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Infinity\Desktop\"/>
    </mc:Choice>
  </mc:AlternateContent>
  <xr:revisionPtr revIDLastSave="0" documentId="13_ncr:1_{F2EAE88F-8D0B-4F6C-9232-BEB45EE8A5D4}" xr6:coauthVersionLast="47" xr6:coauthVersionMax="47" xr10:uidLastSave="{00000000-0000-0000-0000-000000000000}"/>
  <bookViews>
    <workbookView xWindow="-108" yWindow="-108" windowWidth="23256" windowHeight="12456" activeTab="3" xr2:uid="{00000000-000D-0000-FFFF-FFFF00000000}"/>
  </bookViews>
  <sheets>
    <sheet name="Pivot" sheetId="6" r:id="rId1"/>
    <sheet name="Sheet3" sheetId="10" r:id="rId2"/>
    <sheet name="Sheet1" sheetId="1" r:id="rId3"/>
    <sheet name="Dashboard" sheetId="7" r:id="rId4"/>
  </sheets>
  <definedNames>
    <definedName name="Slicer_Branch">#N/A</definedName>
    <definedName name="Slicer_category">#N/A</definedName>
    <definedName name="Slicer_payment_method">#N/A</definedName>
    <definedName name="Slicer_time_of_day">#N/A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P9" i="1" l="1"/>
  <c r="P7"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N748" i="1"/>
  <c r="N685" i="1"/>
  <c r="N291" i="1"/>
  <c r="N444" i="1"/>
  <c r="N941" i="1"/>
  <c r="N612" i="1"/>
  <c r="N603" i="1"/>
  <c r="N92" i="1"/>
  <c r="N568" i="1"/>
  <c r="N411" i="1"/>
  <c r="N759" i="1"/>
  <c r="N488" i="1"/>
  <c r="N424" i="1"/>
  <c r="N983" i="1"/>
  <c r="N143" i="1"/>
  <c r="N787" i="1"/>
  <c r="N2" i="1"/>
  <c r="N212" i="1"/>
  <c r="N788" i="1"/>
  <c r="N613" i="1"/>
  <c r="N711" i="1"/>
  <c r="N838" i="1"/>
  <c r="N539" i="1"/>
  <c r="N667" i="1"/>
  <c r="N909" i="1"/>
  <c r="N445" i="1"/>
  <c r="N775" i="1"/>
  <c r="N257" i="1"/>
  <c r="N839" i="1"/>
  <c r="N614" i="1"/>
  <c r="N305" i="1"/>
  <c r="N93" i="1"/>
  <c r="N840" i="1"/>
  <c r="N412" i="1"/>
  <c r="N57" i="1"/>
  <c r="N776" i="1"/>
  <c r="N144" i="1"/>
  <c r="N919" i="1"/>
  <c r="N686" i="1"/>
  <c r="N166" i="1"/>
  <c r="N360" i="1"/>
  <c r="N446" i="1"/>
  <c r="N699" i="1"/>
  <c r="N850" i="1"/>
  <c r="N760" i="1"/>
  <c r="N637" i="1"/>
  <c r="N413" i="1"/>
  <c r="N469" i="1"/>
  <c r="N872" i="1"/>
  <c r="N374" i="1"/>
  <c r="N470" i="1"/>
  <c r="N910" i="1"/>
  <c r="N258" i="1"/>
  <c r="N739" i="1"/>
  <c r="N651" i="1"/>
  <c r="N963" i="1"/>
  <c r="N425" i="1"/>
  <c r="N202" i="1"/>
  <c r="N798" i="1"/>
  <c r="N512" i="1"/>
  <c r="N604" i="1"/>
  <c r="N375" i="1"/>
  <c r="N728" i="1"/>
  <c r="N504" i="1"/>
  <c r="N810" i="1"/>
  <c r="N471" i="1"/>
  <c r="N58" i="1"/>
  <c r="N244" i="1"/>
  <c r="N361" i="1"/>
  <c r="N48" i="1"/>
  <c r="N480" i="1"/>
  <c r="N712" i="1"/>
  <c r="N761" i="1"/>
  <c r="N220" i="1"/>
  <c r="N120" i="1"/>
  <c r="N84" i="1"/>
  <c r="N109" i="1"/>
  <c r="N713" i="1"/>
  <c r="N221" i="1"/>
  <c r="N213" i="1"/>
  <c r="N274" i="1"/>
  <c r="N227" i="1"/>
  <c r="N595" i="1"/>
  <c r="N762" i="1"/>
  <c r="N714" i="1"/>
  <c r="N942" i="1"/>
  <c r="N964" i="1"/>
  <c r="N14" i="1"/>
  <c r="N638" i="1"/>
  <c r="N228" i="1"/>
  <c r="N275" i="1"/>
  <c r="N94" i="1"/>
  <c r="N799" i="1"/>
  <c r="N414" i="1"/>
  <c r="N749" i="1"/>
  <c r="N984" i="1"/>
  <c r="N456" i="1"/>
  <c r="N920" i="1"/>
  <c r="N715" i="1"/>
  <c r="N950" i="1"/>
  <c r="N657" i="1"/>
  <c r="N354" i="1"/>
  <c r="N973" i="1"/>
  <c r="N873" i="1"/>
  <c r="N110" i="1"/>
  <c r="N37" i="1"/>
  <c r="N911" i="1"/>
  <c r="N930" i="1"/>
  <c r="N687" i="1"/>
  <c r="N399" i="1"/>
  <c r="N400" i="1"/>
  <c r="N513" i="1"/>
  <c r="N186" i="1"/>
  <c r="N355" i="1"/>
  <c r="N668" i="1"/>
  <c r="N716" i="1"/>
  <c r="N156" i="1"/>
  <c r="N362" i="1"/>
  <c r="N203" i="1"/>
  <c r="N505" i="1"/>
  <c r="N111" i="1"/>
  <c r="N763" i="1"/>
  <c r="N811" i="1"/>
  <c r="N764" i="1"/>
  <c r="N777" i="1"/>
  <c r="N292" i="1"/>
  <c r="N66" i="1"/>
  <c r="N67" i="1"/>
  <c r="N447" i="1"/>
  <c r="N259" i="1"/>
  <c r="N729" i="1"/>
  <c r="N472" i="1"/>
  <c r="N540" i="1"/>
  <c r="N750" i="1"/>
  <c r="N552" i="1"/>
  <c r="N177" i="1"/>
  <c r="N553" i="1"/>
  <c r="N531" i="1"/>
  <c r="N851" i="1"/>
  <c r="N229" i="1"/>
  <c r="N260" i="1"/>
  <c r="N401" i="1"/>
  <c r="N584" i="1"/>
  <c r="N214" i="1"/>
  <c r="N751" i="1"/>
  <c r="N473" i="1"/>
  <c r="N874" i="1"/>
  <c r="N730" i="1"/>
  <c r="N965" i="1"/>
  <c r="N921" i="1"/>
  <c r="N789" i="1"/>
  <c r="N319" i="1"/>
  <c r="N426" i="1"/>
  <c r="N306" i="1"/>
  <c r="N569" i="1"/>
  <c r="N30" i="1"/>
  <c r="N740" i="1"/>
  <c r="N991" i="1"/>
  <c r="N966" i="1"/>
  <c r="N187" i="1"/>
  <c r="N615" i="1"/>
  <c r="N812" i="1"/>
  <c r="N331" i="1"/>
  <c r="N570" i="1"/>
  <c r="N616" i="1"/>
  <c r="N157" i="1"/>
  <c r="N448" i="1"/>
  <c r="N188" i="1"/>
  <c r="N356" i="1"/>
  <c r="N22" i="1"/>
  <c r="N276" i="1"/>
  <c r="N688" i="1"/>
  <c r="N189" i="1"/>
  <c r="N178" i="1"/>
  <c r="N903" i="1"/>
  <c r="N689" i="1"/>
  <c r="N496" i="1"/>
  <c r="N922" i="1"/>
  <c r="N307" i="1"/>
  <c r="N457" i="1"/>
  <c r="N230" i="1"/>
  <c r="N923" i="1"/>
  <c r="N261" i="1"/>
  <c r="N700" i="1"/>
  <c r="N717" i="1"/>
  <c r="N690" i="1"/>
  <c r="N449" i="1"/>
  <c r="N474" i="1"/>
  <c r="N308" i="1"/>
  <c r="N481" i="1"/>
  <c r="N145" i="1"/>
  <c r="N852" i="1"/>
  <c r="N277" i="1"/>
  <c r="N875" i="1"/>
  <c r="N121" i="1"/>
  <c r="N951" i="1"/>
  <c r="N924" i="1"/>
  <c r="N800" i="1"/>
  <c r="N541" i="1"/>
  <c r="N320" i="1"/>
  <c r="N841" i="1"/>
  <c r="N130" i="1"/>
  <c r="N415" i="1"/>
  <c r="N514" i="1"/>
  <c r="N23" i="1"/>
  <c r="N31" i="1"/>
  <c r="N865" i="1"/>
  <c r="N974" i="1"/>
  <c r="N669" i="1"/>
  <c r="N262" i="1"/>
  <c r="N158" i="1"/>
  <c r="N888" i="1"/>
  <c r="N32" i="1"/>
  <c r="N790" i="1"/>
  <c r="N912" i="1"/>
  <c r="N931" i="1"/>
  <c r="N578" i="1"/>
  <c r="N489" i="1"/>
  <c r="N778" i="1"/>
  <c r="N340" i="1"/>
  <c r="N731" i="1"/>
  <c r="N542" i="1"/>
  <c r="N579" i="1"/>
  <c r="N889" i="1"/>
  <c r="N101" i="1"/>
  <c r="N278" i="1"/>
  <c r="N341" i="1"/>
  <c r="N628" i="1"/>
  <c r="N791" i="1"/>
  <c r="N279" i="1"/>
  <c r="N801" i="1"/>
  <c r="N482" i="1"/>
  <c r="N580" i="1"/>
  <c r="N765" i="1"/>
  <c r="N204" i="1"/>
  <c r="N309" i="1"/>
  <c r="N718" i="1"/>
  <c r="N670" i="1"/>
  <c r="N102" i="1"/>
  <c r="N103" i="1"/>
  <c r="N792" i="1"/>
  <c r="N652" i="1"/>
  <c r="N38" i="1"/>
  <c r="N363" i="1"/>
  <c r="N3" i="1"/>
  <c r="N458" i="1"/>
  <c r="N231" i="1"/>
  <c r="N59" i="1"/>
  <c r="N131" i="1"/>
  <c r="N364" i="1"/>
  <c r="N859" i="1"/>
  <c r="N671" i="1"/>
  <c r="N853" i="1"/>
  <c r="N49" i="1"/>
  <c r="N321" i="1"/>
  <c r="N342" i="1"/>
  <c r="N402" i="1"/>
  <c r="N497" i="1"/>
  <c r="N427" i="1"/>
  <c r="N876" i="1"/>
  <c r="N741" i="1"/>
  <c r="N813" i="1"/>
  <c r="N459" i="1"/>
  <c r="N629" i="1"/>
  <c r="N802" i="1"/>
  <c r="N820" i="1"/>
  <c r="N68" i="1"/>
  <c r="N39" i="1"/>
  <c r="N33" i="1"/>
  <c r="N732" i="1"/>
  <c r="N24" i="1"/>
  <c r="N60" i="1"/>
  <c r="N293" i="1"/>
  <c r="N630" i="1"/>
  <c r="N61" i="1"/>
  <c r="N62" i="1"/>
  <c r="N365" i="1"/>
  <c r="N890" i="1"/>
  <c r="N891" i="1"/>
  <c r="N515" i="1"/>
  <c r="N733" i="1"/>
  <c r="N50" i="1"/>
  <c r="N701" i="1"/>
  <c r="N803" i="1"/>
  <c r="N571" i="1"/>
  <c r="N932" i="1"/>
  <c r="N343" i="1"/>
  <c r="N263" i="1"/>
  <c r="N376" i="1"/>
  <c r="N245" i="1"/>
  <c r="N821" i="1"/>
  <c r="N554" i="1"/>
  <c r="N215" i="1"/>
  <c r="N814" i="1"/>
  <c r="N691" i="1"/>
  <c r="N985" i="1"/>
  <c r="N95" i="1"/>
  <c r="N264" i="1"/>
  <c r="N190" i="1"/>
  <c r="N15" i="1"/>
  <c r="N804" i="1"/>
  <c r="N617" i="1"/>
  <c r="N866" i="1"/>
  <c r="N596" i="1"/>
  <c r="N952" i="1"/>
  <c r="N992" i="1"/>
  <c r="N543" i="1"/>
  <c r="N904" i="1"/>
  <c r="N719" i="1"/>
  <c r="N344" i="1"/>
  <c r="N403" i="1"/>
  <c r="N357" i="1"/>
  <c r="N742" i="1"/>
  <c r="N475" i="1"/>
  <c r="N506" i="1"/>
  <c r="N460" i="1"/>
  <c r="N96" i="1"/>
  <c r="N793" i="1"/>
  <c r="N555" i="1"/>
  <c r="N631" i="1"/>
  <c r="N179" i="1"/>
  <c r="N516" i="1"/>
  <c r="N752" i="1"/>
  <c r="N167" i="1"/>
  <c r="N805" i="1"/>
  <c r="N766" i="1"/>
  <c r="N806" i="1"/>
  <c r="N265" i="1"/>
  <c r="N943" i="1"/>
  <c r="N428" i="1"/>
  <c r="N544" i="1"/>
  <c r="N377" i="1"/>
  <c r="N822" i="1"/>
  <c r="N933" i="1"/>
  <c r="N905" i="1"/>
  <c r="N877" i="1"/>
  <c r="N605" i="1"/>
  <c r="N975" i="1"/>
  <c r="N404" i="1"/>
  <c r="N476" i="1"/>
  <c r="N720" i="1"/>
  <c r="N517" i="1"/>
  <c r="N332" i="1"/>
  <c r="N507" i="1"/>
  <c r="N639" i="1"/>
  <c r="N388" i="1"/>
  <c r="N205" i="1"/>
  <c r="N976" i="1"/>
  <c r="N640" i="1"/>
  <c r="N518" i="1"/>
  <c r="N280" i="1"/>
  <c r="N823" i="1"/>
  <c r="N672" i="1"/>
  <c r="N702" i="1"/>
  <c r="N63" i="1"/>
  <c r="N753" i="1"/>
  <c r="N85" i="1"/>
  <c r="N658" i="1"/>
  <c r="N854" i="1"/>
  <c r="N545" i="1"/>
  <c r="N641" i="1"/>
  <c r="N743" i="1"/>
  <c r="N216" i="1"/>
  <c r="N559" i="1"/>
  <c r="N51" i="1"/>
  <c r="N824" i="1"/>
  <c r="N934" i="1"/>
  <c r="N294" i="1"/>
  <c r="N734" i="1"/>
  <c r="N366" i="1"/>
  <c r="N266" i="1"/>
  <c r="N825" i="1"/>
  <c r="N322" i="1"/>
  <c r="N25" i="1"/>
  <c r="N132" i="1"/>
  <c r="N40" i="1"/>
  <c r="N585" i="1"/>
  <c r="N416" i="1"/>
  <c r="N333" i="1"/>
  <c r="N104" i="1"/>
  <c r="N878" i="1"/>
  <c r="N133" i="1"/>
  <c r="N659" i="1"/>
  <c r="N52" i="1"/>
  <c r="N345" i="1"/>
  <c r="N794" i="1"/>
  <c r="N572" i="1"/>
  <c r="N295" i="1"/>
  <c r="N779" i="1"/>
  <c r="N519" i="1"/>
  <c r="N281" i="1"/>
  <c r="N498" i="1"/>
  <c r="N767" i="1"/>
  <c r="N735" i="1"/>
  <c r="N246" i="1"/>
  <c r="N815" i="1"/>
  <c r="N842" i="1"/>
  <c r="N721" i="1"/>
  <c r="N703" i="1"/>
  <c r="N944" i="1"/>
  <c r="N807" i="1"/>
  <c r="N389" i="1"/>
  <c r="N586" i="1"/>
  <c r="N532" i="1"/>
  <c r="N191" i="1"/>
  <c r="N105" i="1"/>
  <c r="N34" i="1"/>
  <c r="N704" i="1"/>
  <c r="N310" i="1"/>
  <c r="N16" i="1"/>
  <c r="N267" i="1"/>
  <c r="N35" i="1"/>
  <c r="N780" i="1"/>
  <c r="N913" i="1"/>
  <c r="N268" i="1"/>
  <c r="N69" i="1"/>
  <c r="N222" i="1"/>
  <c r="N112" i="1"/>
  <c r="N390" i="1"/>
  <c r="N977" i="1"/>
  <c r="N232" i="1"/>
  <c r="N450" i="1"/>
  <c r="N879" i="1"/>
  <c r="N768" i="1"/>
  <c r="N17" i="1"/>
  <c r="N217" i="1"/>
  <c r="N892" i="1"/>
  <c r="N642" i="1"/>
  <c r="N754" i="1"/>
  <c r="N346" i="1"/>
  <c r="N755" i="1"/>
  <c r="N122" i="1"/>
  <c r="N769" i="1"/>
  <c r="N587" i="1"/>
  <c r="N880" i="1"/>
  <c r="N206" i="1"/>
  <c r="N756" i="1"/>
  <c r="N757" i="1"/>
  <c r="N429" i="1"/>
  <c r="N146" i="1"/>
  <c r="N914" i="1"/>
  <c r="N147" i="1"/>
  <c r="N70" i="1"/>
  <c r="N148" i="1"/>
  <c r="N311" i="1"/>
  <c r="N508" i="1"/>
  <c r="N781" i="1"/>
  <c r="N113" i="1"/>
  <c r="N953" i="1"/>
  <c r="N4" i="1"/>
  <c r="N18" i="1"/>
  <c r="N855" i="1"/>
  <c r="N692" i="1"/>
  <c r="N347" i="1"/>
  <c r="N499" i="1"/>
  <c r="N520" i="1"/>
  <c r="N430" i="1"/>
  <c r="N296" i="1"/>
  <c r="N597" i="1"/>
  <c r="N378" i="1"/>
  <c r="N693" i="1"/>
  <c r="N379" i="1"/>
  <c r="N860" i="1"/>
  <c r="N978" i="1"/>
  <c r="N673" i="1"/>
  <c r="N451" i="1"/>
  <c r="N915" i="1"/>
  <c r="N461" i="1"/>
  <c r="N521" i="1"/>
  <c r="N233" i="1"/>
  <c r="N269" i="1"/>
  <c r="N367" i="1"/>
  <c r="N993" i="1"/>
  <c r="N994" i="1"/>
  <c r="N618" i="1"/>
  <c r="N867" i="1"/>
  <c r="N744" i="1"/>
  <c r="N856" i="1"/>
  <c r="N323" i="1"/>
  <c r="N368" i="1"/>
  <c r="N522" i="1"/>
  <c r="N71" i="1"/>
  <c r="N490" i="1"/>
  <c r="N5" i="1"/>
  <c r="N906" i="1"/>
  <c r="N653" i="1"/>
  <c r="N925" i="1"/>
  <c r="N334" i="1"/>
  <c r="N391" i="1"/>
  <c r="N816" i="1"/>
  <c r="N843" i="1"/>
  <c r="N722" i="1"/>
  <c r="N723" i="1"/>
  <c r="N632" i="1"/>
  <c r="N893" i="1"/>
  <c r="N6" i="1"/>
  <c r="N297" i="1"/>
  <c r="N218" i="1"/>
  <c r="N369" i="1"/>
  <c r="N380" i="1"/>
  <c r="N41" i="1"/>
  <c r="N298" i="1"/>
  <c r="N945" i="1"/>
  <c r="N619" i="1"/>
  <c r="N312" i="1"/>
  <c r="N72" i="1"/>
  <c r="N324" i="1"/>
  <c r="N986" i="1"/>
  <c r="N462" i="1"/>
  <c r="N159" i="1"/>
  <c r="N42" i="1"/>
  <c r="N299" i="1"/>
  <c r="N826" i="1"/>
  <c r="N598" i="1"/>
  <c r="N868" i="1"/>
  <c r="N987" i="1"/>
  <c r="N223" i="1"/>
  <c r="N660" i="1"/>
  <c r="N168" i="1"/>
  <c r="N954" i="1"/>
  <c r="N894" i="1"/>
  <c r="N417" i="1"/>
  <c r="N7" i="1"/>
  <c r="N300" i="1"/>
  <c r="N620" i="1"/>
  <c r="N160" i="1"/>
  <c r="N123" i="1"/>
  <c r="N431" i="1"/>
  <c r="N546" i="1"/>
  <c r="N491" i="1"/>
  <c r="N247" i="1"/>
  <c r="N418" i="1"/>
  <c r="N955" i="1"/>
  <c r="N795" i="1"/>
  <c r="N432" i="1"/>
  <c r="N43" i="1"/>
  <c r="N745" i="1"/>
  <c r="N621" i="1"/>
  <c r="N358" i="1"/>
  <c r="N224" i="1"/>
  <c r="N26" i="1"/>
  <c r="N500" i="1"/>
  <c r="N313" i="1"/>
  <c r="N44" i="1"/>
  <c r="N881" i="1"/>
  <c r="N114" i="1"/>
  <c r="N64" i="1"/>
  <c r="N282" i="1"/>
  <c r="N234" i="1"/>
  <c r="N463" i="1"/>
  <c r="N588" i="1"/>
  <c r="N405" i="1"/>
  <c r="N746" i="1"/>
  <c r="N946" i="1"/>
  <c r="N207" i="1"/>
  <c r="N392" i="1"/>
  <c r="N335" i="1"/>
  <c r="N19" i="1"/>
  <c r="N988" i="1"/>
  <c r="N827" i="1"/>
  <c r="N483" i="1"/>
  <c r="N336" i="1"/>
  <c r="N895" i="1"/>
  <c r="N896" i="1"/>
  <c r="N169" i="1"/>
  <c r="N381" i="1"/>
  <c r="N8" i="1"/>
  <c r="N97" i="1"/>
  <c r="N674" i="1"/>
  <c r="N622" i="1"/>
  <c r="N325" i="1"/>
  <c r="N782" i="1"/>
  <c r="N124" i="1"/>
  <c r="N916" i="1"/>
  <c r="N661" i="1"/>
  <c r="N573" i="1"/>
  <c r="N134" i="1"/>
  <c r="N956" i="1"/>
  <c r="N662" i="1"/>
  <c r="N65" i="1"/>
  <c r="N359" i="1"/>
  <c r="N501" i="1"/>
  <c r="N135" i="1"/>
  <c r="N192" i="1"/>
  <c r="N770" i="1"/>
  <c r="N967" i="1"/>
  <c r="N393" i="1"/>
  <c r="N828" i="1"/>
  <c r="N705" i="1"/>
  <c r="N694" i="1"/>
  <c r="N301" i="1"/>
  <c r="N433" i="1"/>
  <c r="N406" i="1"/>
  <c r="N844" i="1"/>
  <c r="N663" i="1"/>
  <c r="N523" i="1"/>
  <c r="N547" i="1"/>
  <c r="N283" i="1"/>
  <c r="N935" i="1"/>
  <c r="N235" i="1"/>
  <c r="N284" i="1"/>
  <c r="N829" i="1"/>
  <c r="N861" i="1"/>
  <c r="N73" i="1"/>
  <c r="N452" i="1"/>
  <c r="N477" i="1"/>
  <c r="N979" i="1"/>
  <c r="N236" i="1"/>
  <c r="N170" i="1"/>
  <c r="N434" i="1"/>
  <c r="N771" i="1"/>
  <c r="N248" i="1"/>
  <c r="N193" i="1"/>
  <c r="N382" i="1"/>
  <c r="N897" i="1"/>
  <c r="N125" i="1"/>
  <c r="N830" i="1"/>
  <c r="N237" i="1"/>
  <c r="N435" i="1"/>
  <c r="N980" i="1"/>
  <c r="N898" i="1"/>
  <c r="N171" i="1"/>
  <c r="N115" i="1"/>
  <c r="N533" i="1"/>
  <c r="N285" i="1"/>
  <c r="N772" i="1"/>
  <c r="N831" i="1"/>
  <c r="N270" i="1"/>
  <c r="N286" i="1"/>
  <c r="N194" i="1"/>
  <c r="N724" i="1"/>
  <c r="N149" i="1"/>
  <c r="N869" i="1"/>
  <c r="N899" i="1"/>
  <c r="N150" i="1"/>
  <c r="N695" i="1"/>
  <c r="N882" i="1"/>
  <c r="N758" i="1"/>
  <c r="N643" i="1"/>
  <c r="N599" i="1"/>
  <c r="N883" i="1"/>
  <c r="N968" i="1"/>
  <c r="N995" i="1"/>
  <c r="N534" i="1"/>
  <c r="N180" i="1"/>
  <c r="N996" i="1"/>
  <c r="N900" i="1"/>
  <c r="N161" i="1"/>
  <c r="N606" i="1"/>
  <c r="N151" i="1"/>
  <c r="N225" i="1"/>
  <c r="N383" i="1"/>
  <c r="N736" i="1"/>
  <c r="N535" i="1"/>
  <c r="N832" i="1"/>
  <c r="N644" i="1"/>
  <c r="N181" i="1"/>
  <c r="N326" i="1"/>
  <c r="N633" i="1"/>
  <c r="N384" i="1"/>
  <c r="N162" i="1"/>
  <c r="N936" i="1"/>
  <c r="N492" i="1"/>
  <c r="N581" i="1"/>
  <c r="N394" i="1"/>
  <c r="N574" i="1"/>
  <c r="N600" i="1"/>
  <c r="N536" i="1"/>
  <c r="N172" i="1"/>
  <c r="N136" i="1"/>
  <c r="N997" i="1"/>
  <c r="N675" i="1"/>
  <c r="N524" i="1"/>
  <c r="N664" i="1"/>
  <c r="N607" i="1"/>
  <c r="N560" i="1"/>
  <c r="N601" i="1"/>
  <c r="N436" i="1"/>
  <c r="N106" i="1"/>
  <c r="N493" i="1"/>
  <c r="N137" i="1"/>
  <c r="N86" i="1"/>
  <c r="N645" i="1"/>
  <c r="N249" i="1"/>
  <c r="N74" i="1"/>
  <c r="N75" i="1"/>
  <c r="N163" i="1"/>
  <c r="N817" i="1"/>
  <c r="N525" i="1"/>
  <c r="N271" i="1"/>
  <c r="N808" i="1"/>
  <c r="N706" i="1"/>
  <c r="N478" i="1"/>
  <c r="N164" i="1"/>
  <c r="N327" i="1"/>
  <c r="N9" i="1"/>
  <c r="N53" i="1"/>
  <c r="N561" i="1"/>
  <c r="N116" i="1"/>
  <c r="N437" i="1"/>
  <c r="N969" i="1"/>
  <c r="N646" i="1"/>
  <c r="N54" i="1"/>
  <c r="N676" i="1"/>
  <c r="N989" i="1"/>
  <c r="N348" i="1"/>
  <c r="N219" i="1"/>
  <c r="N208" i="1"/>
  <c r="N173" i="1"/>
  <c r="N654" i="1"/>
  <c r="N884" i="1"/>
  <c r="N562" i="1"/>
  <c r="N395" i="1"/>
  <c r="N349" i="1"/>
  <c r="N419" i="1"/>
  <c r="N981" i="1"/>
  <c r="N195" i="1"/>
  <c r="N548" i="1"/>
  <c r="N182" i="1"/>
  <c r="N370" i="1"/>
  <c r="N183" i="1"/>
  <c r="N870" i="1"/>
  <c r="N107" i="1"/>
  <c r="N396" i="1"/>
  <c r="N420" i="1"/>
  <c r="N76" i="1"/>
  <c r="N725" i="1"/>
  <c r="N857" i="1"/>
  <c r="N773" i="1"/>
  <c r="N665" i="1"/>
  <c r="N655" i="1"/>
  <c r="N453" i="1"/>
  <c r="N250" i="1"/>
  <c r="N666" i="1"/>
  <c r="N783" i="1"/>
  <c r="N926" i="1"/>
  <c r="N328" i="1"/>
  <c r="N117" i="1"/>
  <c r="N901" i="1"/>
  <c r="N927" i="1"/>
  <c r="N138" i="1"/>
  <c r="N494" i="1"/>
  <c r="N575" i="1"/>
  <c r="N20" i="1"/>
  <c r="N371" i="1"/>
  <c r="N77" i="1"/>
  <c r="N337" i="1"/>
  <c r="N957" i="1"/>
  <c r="N152" i="1"/>
  <c r="N833" i="1"/>
  <c r="N385" i="1"/>
  <c r="N589" i="1"/>
  <c r="N251" i="1"/>
  <c r="N272" i="1"/>
  <c r="N774" i="1"/>
  <c r="N549" i="1"/>
  <c r="N108" i="1"/>
  <c r="N647" i="1"/>
  <c r="N947" i="1"/>
  <c r="N484" i="1"/>
  <c r="N350" i="1"/>
  <c r="N209" i="1"/>
  <c r="N958" i="1"/>
  <c r="N210" i="1"/>
  <c r="N726" i="1"/>
  <c r="N45" i="1"/>
  <c r="N502" i="1"/>
  <c r="N858" i="1"/>
  <c r="N153" i="1"/>
  <c r="N634" i="1"/>
  <c r="N648" i="1"/>
  <c r="N550" i="1"/>
  <c r="N421" i="1"/>
  <c r="N174" i="1"/>
  <c r="N226" i="1"/>
  <c r="N727" i="1"/>
  <c r="N27" i="1"/>
  <c r="N902" i="1"/>
  <c r="N351" i="1"/>
  <c r="N563" i="1"/>
  <c r="N485" i="1"/>
  <c r="N407" i="1"/>
  <c r="N696" i="1"/>
  <c r="N608" i="1"/>
  <c r="N397" i="1"/>
  <c r="N564" i="1"/>
  <c r="N238" i="1"/>
  <c r="N139" i="1"/>
  <c r="N175" i="1"/>
  <c r="N697" i="1"/>
  <c r="N526" i="1"/>
  <c r="N154" i="1"/>
  <c r="N649" i="1"/>
  <c r="N635" i="1"/>
  <c r="N845" i="1"/>
  <c r="N252" i="1"/>
  <c r="N590" i="1"/>
  <c r="N846" i="1"/>
  <c r="N486" i="1"/>
  <c r="N118" i="1"/>
  <c r="N698" i="1"/>
  <c r="N928" i="1"/>
  <c r="N707" i="1"/>
  <c r="N602" i="1"/>
  <c r="N862" i="1"/>
  <c r="N165" i="1"/>
  <c r="N78" i="1"/>
  <c r="N140" i="1"/>
  <c r="N352" i="1"/>
  <c r="N847" i="1"/>
  <c r="N609" i="1"/>
  <c r="N454" i="1"/>
  <c r="N917" i="1"/>
  <c r="N253" i="1"/>
  <c r="N834" i="1"/>
  <c r="N239" i="1"/>
  <c r="N196" i="1"/>
  <c r="N302" i="1"/>
  <c r="N386" i="1"/>
  <c r="N948" i="1"/>
  <c r="N610" i="1"/>
  <c r="N438" i="1"/>
  <c r="N708" i="1"/>
  <c r="N509" i="1"/>
  <c r="N329" i="1"/>
  <c r="N314" i="1"/>
  <c r="N959" i="1"/>
  <c r="N937" i="1"/>
  <c r="N10" i="1"/>
  <c r="N254" i="1"/>
  <c r="N623" i="1"/>
  <c r="N87" i="1"/>
  <c r="N510" i="1"/>
  <c r="N809" i="1"/>
  <c r="N960" i="1"/>
  <c r="N88" i="1"/>
  <c r="N21" i="1"/>
  <c r="N155" i="1"/>
  <c r="N11" i="1"/>
  <c r="N527" i="1"/>
  <c r="N656" i="1"/>
  <c r="N677" i="1"/>
  <c r="N503" i="1"/>
  <c r="N287" i="1"/>
  <c r="N338" i="1"/>
  <c r="N303" i="1"/>
  <c r="N339" i="1"/>
  <c r="N79" i="1"/>
  <c r="N197" i="1"/>
  <c r="N273" i="1"/>
  <c r="N565" i="1"/>
  <c r="N141" i="1"/>
  <c r="N624" i="1"/>
  <c r="N240" i="1"/>
  <c r="N537" i="1"/>
  <c r="N12" i="1"/>
  <c r="N747" i="1"/>
  <c r="N528" i="1"/>
  <c r="N241" i="1"/>
  <c r="N576" i="1"/>
  <c r="N80" i="1"/>
  <c r="N863" i="1"/>
  <c r="N119" i="1"/>
  <c r="N81" i="1"/>
  <c r="N288" i="1"/>
  <c r="N848" i="1"/>
  <c r="N176" i="1"/>
  <c r="N82" i="1"/>
  <c r="N55" i="1"/>
  <c r="N538" i="1"/>
  <c r="N818" i="1"/>
  <c r="N315" i="1"/>
  <c r="N184" i="1"/>
  <c r="N885" i="1"/>
  <c r="N849" i="1"/>
  <c r="N495" i="1"/>
  <c r="N625" i="1"/>
  <c r="N907" i="1"/>
  <c r="N198" i="1"/>
  <c r="N83" i="1"/>
  <c r="N998" i="1"/>
  <c r="N577" i="1"/>
  <c r="N999" i="1"/>
  <c r="N886" i="1"/>
  <c r="N126" i="1"/>
  <c r="N408" i="1"/>
  <c r="N929" i="1"/>
  <c r="N819" i="1"/>
  <c r="N864" i="1"/>
  <c r="N582" i="1"/>
  <c r="N439" i="1"/>
  <c r="N678" i="1"/>
  <c r="N737" i="1"/>
  <c r="N422" i="1"/>
  <c r="N316" i="1"/>
  <c r="N185" i="1"/>
  <c r="N409" i="1"/>
  <c r="N679" i="1"/>
  <c r="N464" i="1"/>
  <c r="N142" i="1"/>
  <c r="N465" i="1"/>
  <c r="N961" i="1"/>
  <c r="N317" i="1"/>
  <c r="N511" i="1"/>
  <c r="N938" i="1"/>
  <c r="N466" i="1"/>
  <c r="N939" i="1"/>
  <c r="N970" i="1"/>
  <c r="N304" i="1"/>
  <c r="N971" i="1"/>
  <c r="N199" i="1"/>
  <c r="N440" i="1"/>
  <c r="N353" i="1"/>
  <c r="N626" i="1"/>
  <c r="N372" i="1"/>
  <c r="N835" i="1"/>
  <c r="N796" i="1"/>
  <c r="N591" i="1"/>
  <c r="N680" i="1"/>
  <c r="N784" i="1"/>
  <c r="N455" i="1"/>
  <c r="N592" i="1"/>
  <c r="N98" i="1"/>
  <c r="N836" i="1"/>
  <c r="N99" i="1"/>
  <c r="N529" i="1"/>
  <c r="N127" i="1"/>
  <c r="N530" i="1"/>
  <c r="N681" i="1"/>
  <c r="N940" i="1"/>
  <c r="N373" i="1"/>
  <c r="N650" i="1"/>
  <c r="N211" i="1"/>
  <c r="N28" i="1"/>
  <c r="N255" i="1"/>
  <c r="N46" i="1"/>
  <c r="N1000" i="1"/>
  <c r="N551" i="1"/>
  <c r="N908" i="1"/>
  <c r="N682" i="1"/>
  <c r="N972" i="1"/>
  <c r="N200" i="1"/>
  <c r="N566" i="1"/>
  <c r="N982" i="1"/>
  <c r="N47" i="1"/>
  <c r="N962" i="1"/>
  <c r="N387" i="1"/>
  <c r="N423" i="1"/>
  <c r="N611" i="1"/>
  <c r="N583" i="1"/>
  <c r="N89" i="1"/>
  <c r="N627" i="1"/>
  <c r="N128" i="1"/>
  <c r="N467" i="1"/>
  <c r="N56" i="1"/>
  <c r="N100" i="1"/>
  <c r="N441" i="1"/>
  <c r="N90" i="1"/>
  <c r="N567" i="1"/>
  <c r="N871" i="1"/>
  <c r="N410" i="1"/>
  <c r="N887" i="1"/>
  <c r="N1001" i="1"/>
  <c r="N289" i="1"/>
  <c r="N683" i="1"/>
  <c r="N709" i="1"/>
  <c r="N129" i="1"/>
  <c r="N949" i="1"/>
  <c r="N797" i="1"/>
  <c r="N13" i="1"/>
  <c r="N479" i="1"/>
  <c r="N290" i="1"/>
  <c r="N487" i="1"/>
  <c r="N442" i="1"/>
  <c r="N738" i="1"/>
  <c r="N710" i="1"/>
  <c r="N636" i="1"/>
  <c r="N785" i="1"/>
  <c r="N398" i="1"/>
  <c r="N201" i="1"/>
  <c r="N242" i="1"/>
  <c r="N837" i="1"/>
  <c r="N243" i="1"/>
  <c r="N91" i="1"/>
  <c r="N443" i="1"/>
  <c r="N556" i="1"/>
  <c r="N29" i="1"/>
  <c r="N990" i="1"/>
  <c r="N318" i="1"/>
  <c r="N918" i="1"/>
  <c r="N256" i="1"/>
  <c r="N786" i="1"/>
  <c r="N593" i="1"/>
  <c r="N557" i="1"/>
  <c r="N330" i="1"/>
  <c r="N684" i="1"/>
  <c r="N468" i="1"/>
  <c r="N594" i="1"/>
  <c r="N558" i="1"/>
  <c r="N6361" i="1"/>
  <c r="N1230" i="1"/>
  <c r="N1524" i="1"/>
  <c r="N6407" i="1"/>
  <c r="N8708" i="1"/>
  <c r="N3600" i="1"/>
  <c r="N5534" i="1"/>
  <c r="N5781" i="1"/>
  <c r="N1461" i="1"/>
  <c r="N5834" i="1"/>
  <c r="N3385" i="1"/>
  <c r="N3059" i="1"/>
  <c r="N5699" i="1"/>
  <c r="N2894" i="1"/>
  <c r="N3752" i="1"/>
  <c r="N6028" i="1"/>
  <c r="N1130" i="1"/>
  <c r="N7744" i="1"/>
  <c r="N8090" i="1"/>
  <c r="N7083" i="1"/>
  <c r="N8103" i="1"/>
  <c r="N1684" i="1"/>
  <c r="N1778" i="1"/>
  <c r="N3289" i="1"/>
  <c r="N6263" i="1"/>
  <c r="N5572" i="1"/>
  <c r="N8534" i="1"/>
  <c r="N7950" i="1"/>
  <c r="N1091" i="1"/>
  <c r="N3429" i="1"/>
  <c r="N6254" i="1"/>
  <c r="N1309" i="1"/>
  <c r="N4442" i="1"/>
  <c r="N2925" i="1"/>
  <c r="N8010" i="1"/>
  <c r="N5690" i="1"/>
  <c r="N1192" i="1"/>
  <c r="N3769" i="1"/>
  <c r="N7149" i="1"/>
  <c r="N3742" i="1"/>
  <c r="N3253" i="1"/>
  <c r="N5950" i="1"/>
  <c r="N5864" i="1"/>
  <c r="N9268" i="1"/>
  <c r="N3476" i="1"/>
  <c r="N8151" i="1"/>
  <c r="N7807" i="1"/>
  <c r="N6294" i="1"/>
  <c r="N3447" i="1"/>
  <c r="N2386" i="1"/>
  <c r="N9000" i="1"/>
  <c r="N1302" i="1"/>
  <c r="N6168" i="1"/>
  <c r="N8414" i="1"/>
  <c r="N7942" i="1"/>
  <c r="N5656" i="1"/>
  <c r="N8727" i="1"/>
  <c r="N6964" i="1"/>
  <c r="N3477" i="1"/>
  <c r="N5979" i="1"/>
  <c r="N5782" i="1"/>
  <c r="N5665" i="1"/>
  <c r="N3443" i="1"/>
  <c r="N8167" i="1"/>
  <c r="N4123" i="1"/>
  <c r="N6471" i="1"/>
  <c r="N7628" i="1"/>
  <c r="N1377" i="1"/>
  <c r="N7880" i="1"/>
  <c r="N3793" i="1"/>
  <c r="N1375" i="1"/>
  <c r="N1337" i="1"/>
  <c r="N8328" i="1"/>
  <c r="N6622" i="1"/>
  <c r="N1132" i="1"/>
  <c r="N3674" i="1"/>
  <c r="N8342" i="1"/>
  <c r="N1008" i="1"/>
  <c r="N1202" i="1"/>
  <c r="N5794" i="1"/>
  <c r="N1293" i="1"/>
  <c r="N5944" i="1"/>
  <c r="N8190" i="1"/>
  <c r="N3811" i="1"/>
  <c r="N5802" i="1"/>
  <c r="N1171" i="1"/>
  <c r="N6513" i="1"/>
  <c r="N5946" i="1"/>
  <c r="N3567" i="1"/>
  <c r="N7877" i="1"/>
  <c r="N8272" i="1"/>
  <c r="N1699" i="1"/>
  <c r="N6264" i="1"/>
  <c r="N6447" i="1"/>
  <c r="N4020" i="1"/>
  <c r="N7820" i="1"/>
  <c r="N3275" i="1"/>
  <c r="N8002" i="1"/>
  <c r="N1126" i="1"/>
  <c r="N1261" i="1"/>
  <c r="N5668" i="1"/>
  <c r="N7959" i="1"/>
  <c r="N1644" i="1"/>
  <c r="N3332" i="1"/>
  <c r="N4166" i="1"/>
  <c r="N5657" i="1"/>
  <c r="N1219" i="1"/>
  <c r="N5640" i="1"/>
  <c r="N1452" i="1"/>
  <c r="N3485" i="1"/>
  <c r="N3979" i="1"/>
  <c r="N3716" i="1"/>
  <c r="N7969" i="1"/>
  <c r="N5593" i="1"/>
  <c r="N1467" i="1"/>
  <c r="N3272" i="1"/>
  <c r="N2004" i="1"/>
  <c r="N3601" i="1"/>
  <c r="N8228" i="1"/>
  <c r="N5651" i="1"/>
  <c r="N8819" i="1"/>
  <c r="N7762" i="1"/>
  <c r="N5058" i="1"/>
  <c r="N8594" i="1"/>
  <c r="N7894" i="1"/>
  <c r="N1157" i="1"/>
  <c r="N5823" i="1"/>
  <c r="N3689" i="1"/>
  <c r="N7800" i="1"/>
  <c r="N4620" i="1"/>
  <c r="N4443" i="1"/>
  <c r="N4574" i="1"/>
  <c r="N8091" i="1"/>
  <c r="N5563" i="1"/>
  <c r="N1291" i="1"/>
  <c r="N3263" i="1"/>
  <c r="N4124" i="1"/>
  <c r="N8152" i="1"/>
  <c r="N5947" i="1"/>
  <c r="N4334" i="1"/>
  <c r="N1421" i="1"/>
  <c r="N7174" i="1"/>
  <c r="N7113" i="1"/>
  <c r="N5550" i="1"/>
  <c r="N5594" i="1"/>
  <c r="N1468" i="1"/>
  <c r="N1029" i="1"/>
  <c r="N5547" i="1"/>
  <c r="N5798" i="1"/>
  <c r="N5986" i="1"/>
  <c r="N5722" i="1"/>
  <c r="N4066" i="1"/>
  <c r="N1015" i="1"/>
  <c r="N2465" i="1"/>
  <c r="N3616" i="1"/>
  <c r="N8329" i="1"/>
  <c r="N5617" i="1"/>
  <c r="N6463" i="1"/>
  <c r="N1314" i="1"/>
  <c r="N3685" i="1"/>
  <c r="N5595" i="1"/>
  <c r="N5924" i="1"/>
  <c r="N6132" i="1"/>
  <c r="N7922" i="1"/>
  <c r="N5348" i="1"/>
  <c r="N4539" i="1"/>
  <c r="N3903" i="1"/>
  <c r="N5775" i="1"/>
  <c r="N5899" i="1"/>
  <c r="N1883" i="1"/>
  <c r="N8273" i="1"/>
  <c r="N8517" i="1"/>
  <c r="N1402" i="1"/>
  <c r="N8073" i="1"/>
  <c r="N3321" i="1"/>
  <c r="N6298" i="1"/>
  <c r="N5990" i="1"/>
  <c r="N6514" i="1"/>
  <c r="N3515" i="1"/>
  <c r="N8087" i="1"/>
  <c r="N5920" i="1"/>
  <c r="N4284" i="1"/>
  <c r="N6413" i="1"/>
  <c r="N3826" i="1"/>
  <c r="N1152" i="1"/>
  <c r="N4466" i="1"/>
  <c r="N9328" i="1"/>
  <c r="N1538" i="1"/>
  <c r="N5957" i="1"/>
  <c r="N1135" i="1"/>
  <c r="N1184" i="1"/>
  <c r="N3555" i="1"/>
  <c r="N1321" i="1"/>
  <c r="N4125" i="1"/>
  <c r="N1329" i="1"/>
  <c r="N1548" i="1"/>
  <c r="N1338" i="1"/>
  <c r="N4783" i="1"/>
  <c r="N6070" i="1"/>
  <c r="N3453" i="1"/>
  <c r="N9909" i="1"/>
  <c r="N4645" i="1"/>
  <c r="N1514" i="1"/>
  <c r="N8178" i="1"/>
  <c r="N3859" i="1"/>
  <c r="N5776" i="1"/>
  <c r="N5630" i="1"/>
  <c r="N5933" i="1"/>
  <c r="N1491" i="1"/>
  <c r="N3077" i="1"/>
  <c r="N8963" i="1"/>
  <c r="N3347" i="1"/>
  <c r="N6284" i="1"/>
  <c r="N1685" i="1"/>
  <c r="N5992" i="1"/>
  <c r="N1853" i="1"/>
  <c r="N1367" i="1"/>
  <c r="N3271" i="1"/>
  <c r="N5405" i="1"/>
  <c r="N5681" i="1"/>
  <c r="N8697" i="1"/>
  <c r="N8153" i="1"/>
  <c r="N4052" i="1"/>
  <c r="N5568" i="1"/>
  <c r="N1172" i="1"/>
  <c r="N1077" i="1"/>
  <c r="N3491" i="1"/>
  <c r="N3114" i="1"/>
  <c r="N7191" i="1"/>
  <c r="N6425" i="1"/>
  <c r="N8003" i="1"/>
  <c r="N7774" i="1"/>
  <c r="N3293" i="1"/>
  <c r="N1801" i="1"/>
  <c r="N6240" i="1"/>
  <c r="N1111" i="1"/>
  <c r="N7260" i="1"/>
  <c r="N5964" i="1"/>
  <c r="N5574" i="1"/>
  <c r="N3215" i="1"/>
  <c r="N1215" i="1"/>
  <c r="N4426" i="1"/>
  <c r="N5516" i="1"/>
  <c r="N3867" i="1"/>
  <c r="N1036" i="1"/>
  <c r="N1844" i="1"/>
  <c r="N5535" i="1"/>
  <c r="N1996" i="1"/>
  <c r="N3980" i="1"/>
  <c r="N4646" i="1"/>
  <c r="N7782" i="1"/>
  <c r="N3631" i="1"/>
  <c r="N1047" i="1"/>
  <c r="N3437" i="1"/>
  <c r="N5349" i="1"/>
  <c r="N1009" i="1"/>
  <c r="N7760" i="1"/>
  <c r="N3681" i="1"/>
  <c r="N1138" i="1"/>
  <c r="N3468" i="1"/>
  <c r="N1310" i="1"/>
  <c r="N4705" i="1"/>
  <c r="N2734" i="1"/>
  <c r="N7837" i="1"/>
  <c r="N8634" i="1"/>
  <c r="N4216" i="1"/>
  <c r="N3727" i="1"/>
  <c r="N5682" i="1"/>
  <c r="N3628" i="1"/>
  <c r="N4233" i="1"/>
  <c r="N5553" i="1"/>
  <c r="N4917" i="1"/>
  <c r="N8107" i="1"/>
  <c r="N3217" i="1"/>
  <c r="N4206" i="1"/>
  <c r="N2735" i="1"/>
  <c r="N4467" i="1"/>
  <c r="N3264" i="1"/>
  <c r="N3531" i="1"/>
  <c r="N1195" i="1"/>
  <c r="N5714" i="1"/>
  <c r="N6381" i="1"/>
  <c r="N1677" i="1"/>
  <c r="N8014" i="1"/>
  <c r="N3533" i="1"/>
  <c r="N8140" i="1"/>
  <c r="N5727" i="1"/>
  <c r="N6312" i="1"/>
  <c r="N4405" i="1"/>
  <c r="N3581" i="1"/>
  <c r="N6133" i="1"/>
  <c r="N6787" i="1"/>
  <c r="N9457" i="1"/>
  <c r="N4503" i="1"/>
  <c r="N1037" i="1"/>
  <c r="N6121" i="1"/>
  <c r="N1448" i="1"/>
  <c r="N6143" i="1"/>
  <c r="N4784" i="1"/>
  <c r="N1039" i="1"/>
  <c r="N1662" i="1"/>
  <c r="N1214" i="1"/>
  <c r="N7790" i="1"/>
  <c r="N1553" i="1"/>
  <c r="N1589" i="1"/>
  <c r="N7821" i="1"/>
  <c r="N5641" i="1"/>
  <c r="N1474" i="1"/>
  <c r="N6219" i="1"/>
  <c r="N3399" i="1"/>
  <c r="N1010" i="1"/>
  <c r="N8728" i="1"/>
  <c r="N1663" i="1"/>
  <c r="N8595" i="1"/>
  <c r="N3570" i="1"/>
  <c r="N1017" i="1"/>
  <c r="N3444" i="1"/>
  <c r="N5856" i="1"/>
  <c r="N5658" i="1"/>
  <c r="N3339" i="1"/>
  <c r="N5953" i="1"/>
  <c r="N7914" i="1"/>
  <c r="N7899" i="1"/>
  <c r="N6224" i="1"/>
  <c r="N8415" i="1"/>
  <c r="N8036" i="1"/>
  <c r="N6325" i="1"/>
  <c r="N5931" i="1"/>
  <c r="N5333" i="1"/>
  <c r="N3419" i="1"/>
  <c r="N2756" i="1"/>
  <c r="N6515" i="1"/>
  <c r="N7822" i="1"/>
  <c r="N3395" i="1"/>
  <c r="N8240" i="1"/>
  <c r="N5868" i="1"/>
  <c r="N5974" i="1"/>
  <c r="N1409" i="1"/>
  <c r="N1086" i="1"/>
  <c r="N4188" i="1"/>
  <c r="N8703" i="1"/>
  <c r="N1056" i="1"/>
  <c r="N5865" i="1"/>
  <c r="N3762" i="1"/>
  <c r="N9090" i="1"/>
  <c r="N1400" i="1"/>
  <c r="N1242" i="1"/>
  <c r="N1562" i="1"/>
  <c r="N7811" i="1"/>
  <c r="N1821" i="1"/>
  <c r="N5857" i="1"/>
  <c r="N8141" i="1"/>
  <c r="N6382" i="1"/>
  <c r="N2324" i="1"/>
  <c r="N8024" i="1"/>
  <c r="N3421" i="1"/>
  <c r="N6220" i="1"/>
  <c r="N2779" i="1"/>
  <c r="N1277" i="1"/>
  <c r="N7938" i="1"/>
  <c r="N6598" i="1"/>
  <c r="N1018" i="1"/>
  <c r="N3290" i="1"/>
  <c r="N4234" i="1"/>
  <c r="N3244" i="1"/>
  <c r="N5519" i="1"/>
  <c r="N8274" i="1"/>
  <c r="N3486" i="1"/>
  <c r="N6707" i="1"/>
  <c r="N7970" i="1"/>
  <c r="N6458" i="1"/>
  <c r="N7977" i="1"/>
  <c r="N5582" i="1"/>
  <c r="N5806" i="1"/>
  <c r="N1469" i="1"/>
  <c r="N1098" i="1"/>
  <c r="N1315" i="1"/>
  <c r="N3794" i="1"/>
  <c r="N7810" i="1"/>
  <c r="N7920" i="1"/>
  <c r="N1434" i="1"/>
  <c r="N1092" i="1"/>
  <c r="N7818" i="1"/>
  <c r="N8051" i="1"/>
  <c r="N4101" i="1"/>
  <c r="N5799" i="1"/>
  <c r="N3590" i="1"/>
  <c r="N3273" i="1"/>
  <c r="N5871" i="1"/>
  <c r="N5607" i="1"/>
  <c r="N5613" i="1"/>
  <c r="N1303" i="1"/>
  <c r="N5609" i="1"/>
  <c r="N8777" i="1"/>
  <c r="N1503" i="1"/>
  <c r="N2283" i="1"/>
  <c r="N5825" i="1"/>
  <c r="N7929" i="1"/>
  <c r="N7764" i="1"/>
  <c r="N5680" i="1"/>
  <c r="N5732" i="1"/>
  <c r="N1470" i="1"/>
  <c r="N8094" i="1"/>
  <c r="N7863" i="1"/>
  <c r="N7503" i="1"/>
  <c r="N8620" i="1"/>
  <c r="N7999" i="1"/>
  <c r="N5631" i="1"/>
  <c r="N1239" i="1"/>
  <c r="N1234" i="1"/>
  <c r="N8275" i="1"/>
  <c r="N3294" i="1"/>
  <c r="N3283" i="1"/>
  <c r="N5598" i="1"/>
  <c r="N1398" i="1"/>
  <c r="N2895" i="1"/>
  <c r="N3591" i="1"/>
  <c r="N9311" i="1"/>
  <c r="N3000" i="1"/>
  <c r="N4519" i="1"/>
  <c r="N3439" i="1"/>
  <c r="N5587" i="1"/>
  <c r="N4058" i="1"/>
  <c r="N6435" i="1"/>
  <c r="N3435" i="1"/>
  <c r="N3559" i="1"/>
  <c r="N7484" i="1"/>
  <c r="N5542" i="1"/>
  <c r="N3504" i="1"/>
  <c r="N1939" i="1"/>
  <c r="N8121" i="1"/>
  <c r="N1645" i="1"/>
  <c r="N5832" i="1"/>
  <c r="N1136" i="1"/>
  <c r="N8964" i="1"/>
  <c r="N3690" i="1"/>
  <c r="N7611" i="1"/>
  <c r="N3972" i="1"/>
  <c r="N5676" i="1"/>
  <c r="N6369" i="1"/>
  <c r="N8142" i="1"/>
  <c r="N2664" i="1"/>
  <c r="N5819" i="1"/>
  <c r="N7021" i="1"/>
  <c r="N1271" i="1"/>
  <c r="N8525" i="1"/>
  <c r="N5928" i="1"/>
  <c r="N7990" i="1"/>
  <c r="N6304" i="1"/>
  <c r="N3457" i="1"/>
  <c r="N5945" i="1"/>
  <c r="N3650" i="1"/>
  <c r="N7042" i="1"/>
  <c r="N7338" i="1"/>
  <c r="N1433" i="1"/>
  <c r="N7814" i="1"/>
  <c r="N8159" i="1"/>
  <c r="N6348" i="1"/>
  <c r="N4785" i="1"/>
  <c r="N1027" i="1"/>
  <c r="N5761" i="1"/>
  <c r="N3582" i="1"/>
  <c r="N3535" i="1"/>
  <c r="N8448" i="1"/>
  <c r="N7933" i="1"/>
  <c r="N2128" i="1"/>
  <c r="N1410" i="1"/>
  <c r="N7544" i="1"/>
  <c r="N1246" i="1"/>
  <c r="N3552" i="1"/>
  <c r="N2573" i="1"/>
  <c r="N7888" i="1"/>
  <c r="N7881" i="1"/>
  <c r="N1351" i="1"/>
  <c r="N5136" i="1"/>
  <c r="N5993" i="1"/>
  <c r="N6948" i="1"/>
  <c r="N5635" i="1"/>
  <c r="N1447" i="1"/>
  <c r="N2685" i="1"/>
  <c r="N3226" i="1"/>
  <c r="N1359" i="1"/>
  <c r="N5892" i="1"/>
  <c r="N1043" i="1"/>
  <c r="N3423" i="1"/>
  <c r="N4721" i="1"/>
  <c r="N3602" i="1"/>
  <c r="N8179" i="1"/>
  <c r="N1057" i="1"/>
  <c r="N5536" i="1"/>
  <c r="N4086" i="1"/>
  <c r="N3265" i="1"/>
  <c r="N1148" i="1"/>
  <c r="N1045" i="1"/>
  <c r="N1153" i="1"/>
  <c r="N8335" i="1"/>
  <c r="N7485" i="1"/>
  <c r="N5999" i="1"/>
  <c r="N4361" i="1"/>
  <c r="N3633" i="1"/>
  <c r="N6212" i="1"/>
  <c r="N8795" i="1"/>
  <c r="N6213" i="1"/>
  <c r="N1722" i="1"/>
  <c r="N3646" i="1"/>
  <c r="N1399" i="1"/>
  <c r="N4299" i="1"/>
  <c r="N3604" i="1"/>
  <c r="N8032" i="1"/>
  <c r="N1378" i="1"/>
  <c r="N2818" i="1"/>
  <c r="N8665" i="1"/>
  <c r="N5678" i="1"/>
  <c r="N5948" i="1"/>
  <c r="N5835" i="1"/>
  <c r="N3322" i="1"/>
  <c r="N5758" i="1"/>
  <c r="N1902" i="1"/>
  <c r="N9742" i="1"/>
  <c r="N1866" i="1"/>
  <c r="N6459" i="1"/>
  <c r="N8081" i="1"/>
  <c r="N5350" i="1"/>
  <c r="N1987" i="1"/>
  <c r="N7892" i="1"/>
  <c r="N9583" i="1"/>
  <c r="N3553" i="1"/>
  <c r="N5777" i="1"/>
  <c r="N3795" i="1"/>
  <c r="N8164" i="1"/>
  <c r="N5869" i="1"/>
  <c r="N5783" i="1"/>
  <c r="N3842" i="1"/>
  <c r="N1761" i="1"/>
  <c r="N7666" i="1"/>
  <c r="N4381" i="1"/>
  <c r="N7909" i="1"/>
  <c r="N6949" i="1"/>
  <c r="N3254" i="1"/>
  <c r="N5157" i="1"/>
  <c r="N3333" i="1"/>
  <c r="N4202" i="1"/>
  <c r="N1871" i="1"/>
  <c r="N4845" i="1"/>
  <c r="N3653" i="1"/>
  <c r="N6134" i="1"/>
  <c r="N1959" i="1"/>
  <c r="N5551" i="1"/>
  <c r="N1515" i="1"/>
  <c r="N6056" i="1"/>
  <c r="N3556" i="1"/>
  <c r="N3676" i="1"/>
  <c r="N9458" i="1"/>
  <c r="N8430" i="1"/>
  <c r="N8839" i="1"/>
  <c r="N1058" i="1"/>
  <c r="N8156" i="1"/>
  <c r="N7650" i="1"/>
  <c r="N1110" i="1"/>
  <c r="N5264" i="1"/>
  <c r="N1415" i="1"/>
  <c r="N5710" i="1"/>
  <c r="N3255" i="1"/>
  <c r="N1636" i="1"/>
  <c r="N3756" i="1"/>
  <c r="N8423" i="1"/>
  <c r="N1070" i="1"/>
  <c r="N8037" i="1"/>
  <c r="N3629" i="1"/>
  <c r="N7114" i="1"/>
  <c r="N5573" i="1"/>
  <c r="N3448" i="1"/>
  <c r="N1475" i="1"/>
  <c r="N3416" i="1"/>
  <c r="N5610" i="1"/>
  <c r="N1845" i="1"/>
  <c r="N8161" i="1"/>
  <c r="N7856" i="1"/>
  <c r="N6076" i="1"/>
  <c r="N1284" i="1"/>
  <c r="N6436" i="1"/>
  <c r="N1286" i="1"/>
  <c r="N2780" i="1"/>
  <c r="N3334" i="1"/>
  <c r="N1889" i="1"/>
  <c r="N1876" i="1"/>
  <c r="N8105" i="1"/>
  <c r="N7754" i="1"/>
  <c r="N5914" i="1"/>
  <c r="N1897" i="1"/>
  <c r="N1890" i="1"/>
  <c r="N1222" i="1"/>
  <c r="N3314" i="1"/>
  <c r="N3565" i="1"/>
  <c r="N5751" i="1"/>
  <c r="N2257" i="1"/>
  <c r="N1032" i="1"/>
  <c r="N5854" i="1"/>
  <c r="N8625" i="1"/>
  <c r="N3879" i="1"/>
  <c r="N5378" i="1"/>
  <c r="N3402" i="1"/>
  <c r="N5965" i="1"/>
  <c r="N1021" i="1"/>
  <c r="N3694" i="1"/>
  <c r="N5196" i="1"/>
  <c r="N3578" i="1"/>
  <c r="N8155" i="1"/>
  <c r="N2387" i="1"/>
  <c r="N1093" i="1"/>
  <c r="N9437" i="1"/>
  <c r="N1903" i="1"/>
  <c r="N1471" i="1"/>
  <c r="N1193" i="1"/>
  <c r="N8236" i="1"/>
  <c r="N7974" i="1"/>
  <c r="N5614" i="1"/>
  <c r="N8126" i="1"/>
  <c r="N3572" i="1"/>
  <c r="N8060" i="1"/>
  <c r="N5216" i="1"/>
  <c r="N6196" i="1"/>
  <c r="N3609" i="1"/>
  <c r="N1108" i="1"/>
  <c r="N7745" i="1"/>
  <c r="N6135" i="1"/>
  <c r="N1706" i="1"/>
  <c r="N1332" i="1"/>
  <c r="N5882" i="1"/>
  <c r="N1127" i="1"/>
  <c r="N4207" i="1"/>
  <c r="N1033" i="1"/>
  <c r="N1495" i="1"/>
  <c r="N1243" i="1"/>
  <c r="N7952" i="1"/>
  <c r="N8276" i="1"/>
  <c r="N1046" i="1"/>
  <c r="N3360" i="1"/>
  <c r="N6032" i="1"/>
  <c r="N1904" i="1"/>
  <c r="N9623" i="1"/>
  <c r="N5496" i="1"/>
  <c r="N7765" i="1"/>
  <c r="N3291" i="1"/>
  <c r="N3361" i="1"/>
  <c r="N5915" i="1"/>
  <c r="N8718" i="1"/>
  <c r="N7905" i="1"/>
  <c r="N4769" i="1"/>
  <c r="N8496" i="1"/>
  <c r="N3863" i="1"/>
  <c r="N4067" i="1"/>
  <c r="N3323" i="1"/>
  <c r="N8280" i="1"/>
  <c r="N8127" i="1"/>
  <c r="N1723" i="1"/>
  <c r="N8080" i="1"/>
  <c r="N4520" i="1"/>
  <c r="N3587" i="1"/>
  <c r="N5675" i="1"/>
  <c r="N7321" i="1"/>
  <c r="N1123" i="1"/>
  <c r="N7978" i="1"/>
  <c r="N3988" i="1"/>
  <c r="N5622" i="1"/>
  <c r="N7827" i="1"/>
  <c r="N1646" i="1"/>
  <c r="N5925" i="1"/>
  <c r="N5778" i="1"/>
  <c r="N1094" i="1"/>
  <c r="N5637" i="1"/>
  <c r="N5880" i="1"/>
  <c r="N7864" i="1"/>
  <c r="N2977" i="1"/>
  <c r="N8976" i="1"/>
  <c r="N8309" i="1"/>
  <c r="N8497" i="1"/>
  <c r="N3594" i="1"/>
  <c r="N5954" i="1"/>
  <c r="N1240" i="1"/>
  <c r="N5879" i="1"/>
  <c r="N1977" i="1"/>
  <c r="N1087" i="1"/>
  <c r="N9269" i="1"/>
  <c r="N4184" i="1"/>
  <c r="N6448" i="1"/>
  <c r="N8347" i="1"/>
  <c r="N7838" i="1"/>
  <c r="N7873" i="1"/>
  <c r="N9584" i="1"/>
  <c r="N5697" i="1"/>
  <c r="N3612" i="1"/>
  <c r="N7823" i="1"/>
  <c r="N1530" i="1"/>
  <c r="N5701" i="1"/>
  <c r="N1492" i="1"/>
  <c r="N1742" i="1"/>
  <c r="N4217" i="1"/>
  <c r="N5611" i="1"/>
  <c r="N4595" i="1"/>
  <c r="N8820" i="1"/>
  <c r="N8204" i="1"/>
  <c r="N3449" i="1"/>
  <c r="N7867" i="1"/>
  <c r="N9204" i="1"/>
  <c r="N7962" i="1"/>
  <c r="N8647" i="1"/>
  <c r="N6771" i="1"/>
  <c r="N8281" i="1"/>
  <c r="N3249" i="1"/>
  <c r="N5858" i="1"/>
  <c r="N6557" i="1"/>
  <c r="N8303" i="1"/>
  <c r="N5824" i="1"/>
  <c r="N3282" i="1"/>
  <c r="N7923" i="1"/>
  <c r="N8488" i="1"/>
  <c r="N6197" i="1"/>
  <c r="N8143" i="1"/>
  <c r="N1430" i="1"/>
  <c r="N3469" i="1"/>
  <c r="N1690" i="1"/>
  <c r="N1106" i="1"/>
  <c r="N5814" i="1"/>
  <c r="N7910" i="1"/>
  <c r="N5711" i="1"/>
  <c r="N7699" i="1"/>
  <c r="N8147" i="1"/>
  <c r="N3306" i="1"/>
  <c r="N3482" i="1"/>
  <c r="N5265" i="1"/>
  <c r="N5728" i="1"/>
  <c r="N1922" i="1"/>
  <c r="N8086" i="1"/>
  <c r="N6328" i="1"/>
  <c r="N4154" i="1"/>
  <c r="N1342" i="1"/>
  <c r="N2527" i="1"/>
  <c r="N6370" i="1"/>
  <c r="N6362" i="1"/>
  <c r="N3770" i="1"/>
  <c r="N7783" i="1"/>
  <c r="N7755" i="1"/>
  <c r="N5059" i="1"/>
  <c r="N3763" i="1"/>
  <c r="N7828" i="1"/>
  <c r="N6071" i="1"/>
  <c r="N3511" i="1"/>
  <c r="N1753" i="1"/>
  <c r="N1486" i="1"/>
  <c r="N4335" i="1"/>
  <c r="N8250" i="1"/>
  <c r="N1867" i="1"/>
  <c r="N7861" i="1"/>
  <c r="N5836" i="1"/>
  <c r="N1295" i="1"/>
  <c r="N5175" i="1"/>
  <c r="N3328" i="1"/>
  <c r="N5548" i="1"/>
  <c r="N3465" i="1"/>
  <c r="N5872" i="1"/>
  <c r="N4706" i="1"/>
  <c r="N3668" i="1"/>
  <c r="N6408" i="1"/>
  <c r="N1251" i="1"/>
  <c r="N1145" i="1"/>
  <c r="N1071" i="1"/>
  <c r="N2757" i="1"/>
  <c r="N3373" i="1"/>
  <c r="N9284" i="1"/>
  <c r="N7812" i="1"/>
  <c r="N3286" i="1"/>
  <c r="N8095" i="1"/>
  <c r="N5010" i="1"/>
  <c r="N1216" i="1"/>
  <c r="N3343" i="1"/>
  <c r="N3708" i="1"/>
  <c r="N5459" i="1"/>
  <c r="N7935" i="1"/>
  <c r="N1629" i="1"/>
  <c r="N5074" i="1"/>
  <c r="N1851" i="1"/>
  <c r="N6486" i="1"/>
  <c r="N2592" i="1"/>
  <c r="N8052" i="1"/>
  <c r="N1064" i="1"/>
  <c r="N7895" i="1"/>
  <c r="N8709" i="1"/>
  <c r="N1198" i="1"/>
  <c r="N1349" i="1"/>
  <c r="N4736" i="1"/>
  <c r="N5561" i="1"/>
  <c r="N5873" i="1"/>
  <c r="N3664" i="1"/>
  <c r="N1630" i="1"/>
  <c r="N5803" i="1"/>
  <c r="N8360" i="1"/>
  <c r="N1477" i="1"/>
  <c r="N8532" i="1"/>
  <c r="N8104" i="1"/>
  <c r="N1652" i="1"/>
  <c r="N7777" i="1"/>
  <c r="N3001" i="1"/>
  <c r="N1185" i="1"/>
  <c r="N9876" i="1"/>
  <c r="N3776" i="1"/>
  <c r="N7896" i="1"/>
  <c r="N3614" i="1"/>
  <c r="N9438" i="1"/>
  <c r="N8942" i="1"/>
  <c r="N3526" i="1"/>
  <c r="N1431" i="1"/>
  <c r="N5866" i="1"/>
  <c r="N3989" i="1"/>
  <c r="N8608" i="1"/>
  <c r="N7975" i="1"/>
  <c r="N2071" i="1"/>
  <c r="N3573" i="1"/>
  <c r="N2978" i="1"/>
  <c r="N3400" i="1"/>
  <c r="N3386" i="1"/>
  <c r="N3480" i="1"/>
  <c r="N7825" i="1"/>
  <c r="N3564" i="1"/>
  <c r="N5648" i="1"/>
  <c r="N8200" i="1"/>
  <c r="N1023" i="1"/>
  <c r="N5916" i="1"/>
  <c r="N5351" i="1"/>
  <c r="N1065" i="1"/>
  <c r="N5552" i="1"/>
  <c r="N9049" i="1"/>
  <c r="N1161" i="1"/>
  <c r="N7775" i="1"/>
  <c r="N3284" i="1"/>
  <c r="N1762" i="1"/>
  <c r="N6144" i="1"/>
  <c r="N1333" i="1"/>
  <c r="N1700" i="1"/>
  <c r="N1131" i="1"/>
  <c r="N8201" i="1"/>
  <c r="N1223" i="1"/>
  <c r="N8162" i="1"/>
  <c r="N3695" i="1"/>
  <c r="N5677" i="1"/>
  <c r="N8543" i="1"/>
  <c r="N1051" i="1"/>
  <c r="N6019" i="1"/>
  <c r="N4491" i="1"/>
  <c r="N3245" i="1"/>
  <c r="N8321" i="1"/>
  <c r="N8977" i="1"/>
  <c r="N6273" i="1"/>
  <c r="N5578" i="1"/>
  <c r="N1445" i="1"/>
  <c r="N5936" i="1"/>
  <c r="N6414" i="1"/>
  <c r="N1807" i="1"/>
  <c r="N8943" i="1"/>
  <c r="N1281" i="1"/>
  <c r="N6287" i="1"/>
  <c r="N1724" i="1"/>
  <c r="N1381" i="1"/>
  <c r="N8507" i="1"/>
  <c r="N1226" i="1"/>
  <c r="N8047" i="1"/>
  <c r="N1103" i="1"/>
  <c r="N5810" i="1"/>
  <c r="N5851" i="1"/>
  <c r="N8012" i="1"/>
  <c r="N3613" i="1"/>
  <c r="N8025" i="1"/>
  <c r="N3324" i="1"/>
  <c r="N5749" i="1"/>
  <c r="N6415" i="1"/>
  <c r="N8355" i="1"/>
  <c r="N9666" i="1"/>
  <c r="N2945" i="1"/>
  <c r="N2304" i="1"/>
  <c r="N5961" i="1"/>
  <c r="N8821" i="1"/>
  <c r="N3519" i="1"/>
  <c r="N5700" i="1"/>
  <c r="N1085" i="1"/>
  <c r="N1674" i="1"/>
  <c r="N6241" i="1"/>
  <c r="N3964" i="1"/>
  <c r="N1758" i="1"/>
  <c r="N8310" i="1"/>
  <c r="N5720" i="1"/>
  <c r="N3481" i="1"/>
  <c r="N7667" i="1"/>
  <c r="N8371" i="1"/>
  <c r="N3394" i="1"/>
  <c r="N1207" i="1"/>
  <c r="N6388" i="1"/>
  <c r="N4225" i="1"/>
  <c r="N3370" i="1"/>
  <c r="N6255" i="1"/>
  <c r="N7843" i="1"/>
  <c r="N7060" i="1"/>
  <c r="N8061" i="1"/>
  <c r="N8255" i="1"/>
  <c r="N8685" i="1"/>
  <c r="N7770" i="1"/>
  <c r="N3709" i="1"/>
  <c r="N7860" i="1"/>
  <c r="N6246" i="1"/>
  <c r="N6095" i="1"/>
  <c r="N3403" i="1"/>
  <c r="N1464" i="1"/>
  <c r="N7794" i="1"/>
  <c r="N1442" i="1"/>
  <c r="N3710" i="1"/>
  <c r="N4966" i="1"/>
  <c r="N5738" i="1"/>
  <c r="N1768" i="1"/>
  <c r="N9894" i="1"/>
  <c r="N6383" i="1"/>
  <c r="N3414" i="1"/>
  <c r="N1304" i="1"/>
  <c r="N1498" i="1"/>
  <c r="N8053" i="1"/>
  <c r="N4026" i="1"/>
  <c r="N1003" i="1"/>
  <c r="N5980" i="1"/>
  <c r="N7976" i="1"/>
  <c r="N8311" i="1"/>
  <c r="N3868" i="1"/>
  <c r="N8796" i="1"/>
  <c r="N9565" i="1"/>
  <c r="N8287" i="1"/>
  <c r="N3981" i="1"/>
  <c r="N7464" i="1"/>
  <c r="N1343" i="1"/>
  <c r="N3735" i="1"/>
  <c r="N6451" i="1"/>
  <c r="N7857" i="1"/>
  <c r="N8191" i="1"/>
  <c r="N1868" i="1"/>
  <c r="N3598" i="1"/>
  <c r="N1970" i="1"/>
  <c r="N1352" i="1"/>
  <c r="N9329" i="1"/>
  <c r="N7084" i="1"/>
  <c r="N3078" i="1"/>
  <c r="N8000" i="1"/>
  <c r="N1088" i="1"/>
  <c r="N1743" i="1"/>
  <c r="N1162" i="1"/>
  <c r="N8006" i="1"/>
  <c r="N1905" i="1"/>
  <c r="N4869" i="1"/>
  <c r="N8026" i="1"/>
  <c r="N8040" i="1"/>
  <c r="N8704" i="1"/>
  <c r="N1623" i="1"/>
  <c r="N8057" i="1"/>
  <c r="N3355" i="1"/>
  <c r="N8135" i="1"/>
  <c r="N1516" i="1"/>
  <c r="N1220" i="1"/>
  <c r="N5530" i="1"/>
  <c r="N5902" i="1"/>
  <c r="N1052" i="1"/>
  <c r="N3470" i="1"/>
  <c r="N1583" i="1"/>
  <c r="N9689" i="1"/>
  <c r="N3747" i="1"/>
  <c r="N1182" i="1"/>
  <c r="N7569" i="1"/>
  <c r="N8187" i="1"/>
  <c r="N2033" i="1"/>
  <c r="N6449" i="1"/>
  <c r="N1158" i="1"/>
  <c r="N5949" i="1"/>
  <c r="N1124" i="1"/>
  <c r="N7791" i="1"/>
  <c r="N6426" i="1"/>
  <c r="N5517" i="1"/>
  <c r="N8581" i="1"/>
  <c r="N3965" i="1"/>
  <c r="N5579" i="1"/>
  <c r="N1218" i="1"/>
  <c r="N9402" i="1"/>
  <c r="N3362" i="1"/>
  <c r="N3924" i="1"/>
  <c r="N3654" i="1"/>
  <c r="N3278" i="1"/>
  <c r="N3268" i="1"/>
  <c r="N9241" i="1"/>
  <c r="N1531" i="1"/>
  <c r="N8038" i="1"/>
  <c r="N1339" i="1"/>
  <c r="N3471" i="1"/>
  <c r="N3492" i="1"/>
  <c r="N8157" i="1"/>
  <c r="N8261" i="1"/>
  <c r="N3499" i="1"/>
  <c r="N8077" i="1"/>
  <c r="N5754" i="1"/>
  <c r="N5075" i="1"/>
  <c r="N5523" i="1"/>
  <c r="N2005" i="1"/>
  <c r="N7848" i="1"/>
  <c r="N5932" i="1"/>
  <c r="N8675" i="1"/>
  <c r="N3880" i="1"/>
  <c r="N8498" i="1"/>
  <c r="N3560" i="1"/>
  <c r="N1449" i="1"/>
  <c r="N1288" i="1"/>
  <c r="N3665" i="1"/>
  <c r="N9809" i="1"/>
  <c r="N8676" i="1"/>
  <c r="N5918" i="1"/>
  <c r="N3706" i="1"/>
  <c r="N1952" i="1"/>
  <c r="N3274" i="1"/>
  <c r="N5987" i="1"/>
  <c r="N8394" i="1"/>
  <c r="N6020" i="1"/>
  <c r="N5673" i="1"/>
  <c r="N5888" i="1"/>
  <c r="N6452" i="1"/>
  <c r="N5900" i="1"/>
  <c r="N4870" i="1"/>
  <c r="N4786" i="1"/>
  <c r="N1478" i="1"/>
  <c r="N6437" i="1"/>
  <c r="N3348" i="1"/>
  <c r="N7943" i="1"/>
  <c r="N3812" i="1"/>
  <c r="N1252" i="1"/>
  <c r="N8686" i="1"/>
  <c r="N4087" i="1"/>
  <c r="N5591" i="1"/>
  <c r="N3990" i="1"/>
  <c r="N4737" i="1"/>
  <c r="N7771" i="1"/>
  <c r="N8165" i="1"/>
  <c r="N3260" i="1"/>
  <c r="N1763" i="1"/>
  <c r="N5891" i="1"/>
  <c r="N6788" i="1"/>
  <c r="N5736" i="1"/>
  <c r="N8465" i="1"/>
  <c r="N7808" i="1"/>
  <c r="N5895" i="1"/>
  <c r="N5031" i="1"/>
  <c r="N1231" i="1"/>
  <c r="N8677" i="1"/>
  <c r="N3149" i="1"/>
  <c r="N3843" i="1"/>
  <c r="N1366" i="1"/>
  <c r="N8118" i="1"/>
  <c r="N5406" i="1"/>
  <c r="N7629" i="1"/>
  <c r="N9910" i="1"/>
  <c r="N4264" i="1"/>
  <c r="N3686" i="1"/>
  <c r="N1316" i="1"/>
  <c r="N7897" i="1"/>
  <c r="N8356" i="1"/>
  <c r="N8082" i="1"/>
  <c r="N1569" i="1"/>
  <c r="N5994" i="1"/>
  <c r="N6313" i="1"/>
  <c r="N7936" i="1"/>
  <c r="N5926" i="1"/>
  <c r="N4144" i="1"/>
  <c r="N1611" i="1"/>
  <c r="N4427" i="1"/>
  <c r="N1372" i="1"/>
  <c r="N5937" i="1"/>
  <c r="N7831" i="1"/>
  <c r="N9219" i="1"/>
  <c r="N1566" i="1"/>
  <c r="N1168" i="1"/>
  <c r="N3925" i="1"/>
  <c r="N9459" i="1"/>
  <c r="N1637" i="1"/>
  <c r="N3647" i="1"/>
  <c r="N5981" i="1"/>
  <c r="N5795" i="1"/>
  <c r="N3543" i="1"/>
  <c r="N2284" i="1"/>
  <c r="N4828" i="1"/>
  <c r="N3722" i="1"/>
  <c r="N8615" i="1"/>
  <c r="N5988" i="1"/>
  <c r="N8183" i="1"/>
  <c r="N5893" i="1"/>
  <c r="N1022" i="1"/>
  <c r="N5689" i="1"/>
  <c r="N1322" i="1"/>
  <c r="N5497" i="1"/>
  <c r="N3307" i="1"/>
  <c r="N3626" i="1"/>
  <c r="N1146" i="1"/>
  <c r="N3946" i="1"/>
  <c r="N5907" i="1"/>
  <c r="N8138" i="1"/>
  <c r="N6041" i="1"/>
  <c r="N5764" i="1"/>
  <c r="N3098" i="1"/>
  <c r="N7865" i="1"/>
  <c r="N6421" i="1"/>
  <c r="N7862" i="1"/>
  <c r="N5652" i="1"/>
  <c r="N1194" i="1"/>
  <c r="N1044" i="1"/>
  <c r="N1884" i="1"/>
  <c r="N1034" i="1"/>
  <c r="N1416" i="1"/>
  <c r="N1418" i="1"/>
  <c r="N1392" i="1"/>
  <c r="N4253" i="1"/>
  <c r="N4068" i="1"/>
  <c r="N8184" i="1"/>
  <c r="N4069" i="1"/>
  <c r="N9133" i="1"/>
  <c r="N8031" i="1"/>
  <c r="N7809" i="1"/>
  <c r="N3276" i="1"/>
  <c r="N8163" i="1"/>
  <c r="N6021" i="1"/>
  <c r="N5684" i="1"/>
  <c r="N8434" i="1"/>
  <c r="N5596" i="1"/>
  <c r="N1186" i="1"/>
  <c r="N5876" i="1"/>
  <c r="N8678" i="1"/>
  <c r="N5436" i="1"/>
  <c r="N1165" i="1"/>
  <c r="N1072" i="1"/>
  <c r="N6178" i="1"/>
  <c r="N7207" i="1"/>
  <c r="N1262" i="1"/>
  <c r="N5583" i="1"/>
  <c r="N6230" i="1"/>
  <c r="N1296" i="1"/>
  <c r="N9911" i="1"/>
  <c r="N3651" i="1"/>
  <c r="N3605" i="1"/>
  <c r="N3308" i="1"/>
  <c r="N8390" i="1"/>
  <c r="N8424" i="1"/>
  <c r="N1125" i="1"/>
  <c r="N1394" i="1"/>
  <c r="N4185" i="1"/>
  <c r="N5632" i="1"/>
  <c r="N3401" i="1"/>
  <c r="N1479" i="1"/>
  <c r="N6343" i="1"/>
  <c r="N1361" i="1"/>
  <c r="N8114" i="1"/>
  <c r="N7927" i="1"/>
  <c r="N5791" i="1"/>
  <c r="N2946" i="1"/>
  <c r="N9172" i="1"/>
  <c r="N1350" i="1"/>
  <c r="N8019" i="1"/>
  <c r="N1510" i="1"/>
  <c r="N2368" i="1"/>
  <c r="N5011" i="1"/>
  <c r="N7798" i="1"/>
  <c r="N2072" i="1"/>
  <c r="N1159" i="1"/>
  <c r="N6025" i="1"/>
  <c r="N4770" i="1"/>
  <c r="N1386" i="1"/>
  <c r="N2609" i="1"/>
  <c r="N7991" i="1"/>
  <c r="N5580" i="1"/>
  <c r="N1923" i="1"/>
  <c r="N5765" i="1"/>
  <c r="N1407" i="1"/>
  <c r="N8166" i="1"/>
  <c r="N7761" i="1"/>
  <c r="N1517" i="1"/>
  <c r="N7924" i="1"/>
  <c r="N6157" i="1"/>
  <c r="N5909" i="1"/>
  <c r="N8322" i="1"/>
  <c r="N7776" i="1"/>
  <c r="N3310" i="1"/>
  <c r="N8084" i="1"/>
  <c r="N3606" i="1"/>
  <c r="N7792" i="1"/>
  <c r="N1465" i="1"/>
  <c r="N7866" i="1"/>
  <c r="N1395" i="1"/>
  <c r="N3336" i="1"/>
  <c r="N1187" i="1"/>
  <c r="N3420" i="1"/>
  <c r="N1396" i="1"/>
  <c r="N3216" i="1"/>
  <c r="N8154" i="1"/>
  <c r="N5734" i="1"/>
  <c r="N7956" i="1"/>
  <c r="N8640" i="1"/>
  <c r="N4941" i="1"/>
  <c r="N1005" i="1"/>
  <c r="N1487" i="1"/>
  <c r="N4985" i="1"/>
  <c r="N9483" i="1"/>
  <c r="N5859" i="1"/>
  <c r="N3620" i="1"/>
  <c r="N3417" i="1"/>
  <c r="N7937" i="1"/>
  <c r="N5460" i="1"/>
  <c r="N7963" i="1"/>
  <c r="N3713" i="1"/>
  <c r="N2647" i="1"/>
  <c r="N8687" i="1"/>
  <c r="N1493" i="1"/>
  <c r="N1028" i="1"/>
  <c r="N6326" i="1"/>
  <c r="N8919" i="1"/>
  <c r="N8822" i="1"/>
  <c r="N5848" i="1"/>
  <c r="N1089" i="1"/>
  <c r="N3311" i="1"/>
  <c r="N6492" i="1"/>
  <c r="N2285" i="1"/>
  <c r="N1256" i="1"/>
  <c r="N7061" i="1"/>
  <c r="N3617" i="1"/>
  <c r="N1960" i="1"/>
  <c r="N6416" i="1"/>
  <c r="N5538" i="1"/>
  <c r="N1004" i="1"/>
  <c r="N9403" i="1"/>
  <c r="N3250" i="1"/>
  <c r="N3213" i="1"/>
  <c r="N8574" i="1"/>
  <c r="N4133" i="1"/>
  <c r="N3898" i="1"/>
  <c r="N1365" i="1"/>
  <c r="N4167" i="1"/>
  <c r="N7839" i="1"/>
  <c r="N6845" i="1"/>
  <c r="N7746" i="1"/>
  <c r="N2702" i="1"/>
  <c r="N1759" i="1"/>
  <c r="N3523" i="1"/>
  <c r="N2819" i="1"/>
  <c r="N3837" i="1"/>
  <c r="N1928" i="1"/>
  <c r="N1488" i="1"/>
  <c r="N7948" i="1"/>
  <c r="N3831" i="1"/>
  <c r="N3652" i="1"/>
  <c r="N7931" i="1"/>
  <c r="N3269" i="1"/>
  <c r="N3377" i="1"/>
  <c r="N1048" i="1"/>
  <c r="N3743" i="1"/>
  <c r="N1176" i="1"/>
  <c r="N4116" i="1"/>
  <c r="N7844" i="1"/>
  <c r="N7878" i="1"/>
  <c r="N7465" i="1"/>
  <c r="N5237" i="1"/>
  <c r="N6101" i="1"/>
  <c r="N6002" i="1"/>
  <c r="N7749" i="1"/>
  <c r="N3458" i="1"/>
  <c r="N4265" i="1"/>
  <c r="N9025" i="1"/>
  <c r="N6516" i="1"/>
  <c r="N8020" i="1"/>
  <c r="N7713" i="1"/>
  <c r="N1128" i="1"/>
  <c r="N3424" i="1"/>
  <c r="N1249" i="1"/>
  <c r="N3002" i="1"/>
  <c r="N1203" i="1"/>
  <c r="N7906" i="1"/>
  <c r="N3505" i="1"/>
  <c r="N3550" i="1"/>
  <c r="N9667" i="1"/>
  <c r="N3568" i="1"/>
  <c r="N6558" i="1"/>
  <c r="N3374" i="1"/>
  <c r="N7916" i="1"/>
  <c r="N3506" i="1"/>
  <c r="N7750" i="1"/>
  <c r="N5921" i="1"/>
  <c r="N9723" i="1"/>
  <c r="N8698" i="1"/>
  <c r="N5158" i="1"/>
  <c r="N7826" i="1"/>
  <c r="N3344" i="1"/>
  <c r="N2947" i="1"/>
  <c r="N3860" i="1"/>
  <c r="N4021" i="1"/>
  <c r="N6789" i="1"/>
  <c r="N5867" i="1"/>
  <c r="N7766" i="1"/>
  <c r="N7868" i="1"/>
  <c r="N7939" i="1"/>
  <c r="N5544" i="1"/>
  <c r="N1247" i="1"/>
  <c r="N6344" i="1"/>
  <c r="N7115" i="1"/>
  <c r="N6169" i="1"/>
  <c r="N7062" i="1"/>
  <c r="N7801" i="1"/>
  <c r="N5313" i="1"/>
  <c r="N1730" i="1"/>
  <c r="N3177" i="1"/>
  <c r="N1178" i="1"/>
  <c r="N5723" i="1"/>
  <c r="N5770" i="1"/>
  <c r="N5539" i="1"/>
  <c r="N6001" i="1"/>
  <c r="N5649" i="1"/>
  <c r="N5526" i="1"/>
  <c r="N8699" i="1"/>
  <c r="N1273" i="1"/>
  <c r="N5815" i="1"/>
  <c r="N8108" i="1"/>
  <c r="N5549" i="1"/>
  <c r="N3440" i="1"/>
  <c r="N3571" i="1"/>
  <c r="N9566" i="1"/>
  <c r="N1082" i="1"/>
  <c r="N1966" i="1"/>
  <c r="N6124" i="1"/>
  <c r="N7971" i="1"/>
  <c r="N5653" i="1"/>
  <c r="N3536" i="1"/>
  <c r="N3639" i="1"/>
  <c r="N3342" i="1"/>
  <c r="N6185" i="1"/>
  <c r="N8375" i="1"/>
  <c r="N1373" i="1"/>
  <c r="N8130" i="1"/>
  <c r="N8029" i="1"/>
  <c r="N1458" i="1"/>
  <c r="N5816" i="1"/>
  <c r="N7116" i="1"/>
  <c r="N5889" i="1"/>
  <c r="N3478" i="1"/>
  <c r="N1353" i="1"/>
  <c r="N9285" i="1"/>
  <c r="N1764" i="1"/>
  <c r="N5537" i="1"/>
  <c r="N2758" i="1"/>
  <c r="N5779" i="1"/>
  <c r="N1574" i="1"/>
  <c r="N5615" i="1"/>
  <c r="N7987" i="1"/>
  <c r="N3380" i="1"/>
  <c r="N3494" i="1"/>
  <c r="N3378" i="1"/>
  <c r="N8035" i="1"/>
  <c r="N5995" i="1"/>
  <c r="N2505" i="1"/>
  <c r="N3618" i="1"/>
  <c r="N5518" i="1"/>
  <c r="N5768" i="1"/>
  <c r="N5238" i="1"/>
  <c r="N3805" i="1"/>
  <c r="N3527" i="1"/>
  <c r="N1154" i="1"/>
  <c r="N1038" i="1"/>
  <c r="N6269" i="1"/>
  <c r="N8653" i="1"/>
  <c r="N9439" i="1"/>
  <c r="N4918" i="1"/>
  <c r="N3229" i="1"/>
  <c r="N2258" i="1"/>
  <c r="N3577" i="1"/>
  <c r="N3445" i="1"/>
  <c r="N7983" i="1"/>
  <c r="N5855" i="1"/>
  <c r="N3696" i="1"/>
  <c r="N8058" i="1"/>
  <c r="N3487" i="1"/>
  <c r="N8078" i="1"/>
  <c r="N5554" i="1"/>
  <c r="N5922" i="1"/>
  <c r="N6290" i="1"/>
  <c r="N8045" i="1"/>
  <c r="N3656" i="1"/>
  <c r="N3329" i="1"/>
  <c r="N1117" i="1"/>
  <c r="N7803" i="1"/>
  <c r="N6450" i="1"/>
  <c r="N7785" i="1"/>
  <c r="N8323" i="1"/>
  <c r="N3659" i="1"/>
  <c r="N5860" i="1"/>
  <c r="N6192" i="1"/>
  <c r="N8033" i="1"/>
  <c r="N1179" i="1"/>
  <c r="N8041" i="1"/>
  <c r="N1253" i="1"/>
  <c r="N8304" i="1"/>
  <c r="N8063" i="1"/>
  <c r="N8401" i="1"/>
  <c r="N5752" i="1"/>
  <c r="N8558" i="1"/>
  <c r="N3474" i="1"/>
  <c r="N7986" i="1"/>
  <c r="N7889" i="1"/>
  <c r="N6358" i="1"/>
  <c r="N3717" i="1"/>
  <c r="N1891" i="1"/>
  <c r="N3520" i="1"/>
  <c r="N8626" i="1"/>
  <c r="N3697" i="1"/>
  <c r="N4134" i="1"/>
  <c r="N8034" i="1"/>
  <c r="N7815" i="1"/>
  <c r="N5626" i="1"/>
  <c r="N3456" i="1"/>
  <c r="N1489" i="1"/>
  <c r="N1810" i="1"/>
  <c r="N8180" i="1"/>
  <c r="N1924" i="1"/>
  <c r="N1906" i="1"/>
  <c r="N5741" i="1"/>
  <c r="N4168" i="1"/>
  <c r="N8168" i="1"/>
  <c r="N1030" i="1"/>
  <c r="N3707" i="1"/>
  <c r="N5951" i="1"/>
  <c r="N2574" i="1"/>
  <c r="N1382" i="1"/>
  <c r="N6170" i="1"/>
  <c r="N5584" i="1"/>
  <c r="N1490" i="1"/>
  <c r="N7902" i="1"/>
  <c r="N3569" i="1"/>
  <c r="N5762" i="1"/>
  <c r="N5905" i="1"/>
  <c r="N1196" i="1"/>
  <c r="N3502" i="1"/>
  <c r="N7278" i="1"/>
  <c r="N8978" i="1"/>
  <c r="N5585" i="1"/>
  <c r="N1815" i="1"/>
  <c r="N3279" i="1"/>
  <c r="N1078" i="1"/>
  <c r="N9373" i="1"/>
  <c r="N5784" i="1"/>
  <c r="N5702" i="1"/>
  <c r="N7871" i="1"/>
  <c r="N1362" i="1"/>
  <c r="N2402" i="1"/>
  <c r="N3441" i="1"/>
  <c r="N8174" i="1"/>
  <c r="N8192" i="1"/>
  <c r="N1278" i="1"/>
  <c r="N8208" i="1"/>
  <c r="N3736" i="1"/>
  <c r="N3574" i="1"/>
  <c r="N8635" i="1"/>
  <c r="N2325" i="1"/>
  <c r="N7816" i="1"/>
  <c r="N8011" i="1"/>
  <c r="N3714" i="1"/>
  <c r="N5379" i="1"/>
  <c r="N9270" i="1"/>
  <c r="N5792" i="1"/>
  <c r="N5604" i="1"/>
  <c r="N3356" i="1"/>
  <c r="N2648" i="1"/>
  <c r="N1401" i="1"/>
  <c r="N8017" i="1"/>
  <c r="N1379" i="1"/>
  <c r="N4096" i="1"/>
  <c r="N1408" i="1"/>
  <c r="N8169" i="1"/>
  <c r="N1269" i="1"/>
  <c r="N5352" i="1"/>
  <c r="N3331" i="1"/>
  <c r="N2346" i="1"/>
  <c r="N1319" i="1"/>
  <c r="N1518" i="1"/>
  <c r="N7840" i="1"/>
  <c r="N1484" i="1"/>
  <c r="N3585" i="1"/>
  <c r="N1983" i="1"/>
  <c r="N5659" i="1"/>
  <c r="N3436" i="1"/>
  <c r="N7784" i="1"/>
  <c r="N3493" i="1"/>
  <c r="N4336" i="1"/>
  <c r="N1590" i="1"/>
  <c r="N4048" i="1"/>
  <c r="N6102" i="1"/>
  <c r="N1016" i="1"/>
  <c r="N7872" i="1"/>
  <c r="N3246" i="1"/>
  <c r="N1675" i="1"/>
  <c r="N7925" i="1"/>
  <c r="N8062" i="1"/>
  <c r="N7893" i="1"/>
  <c r="N7965" i="1"/>
  <c r="N1740" i="1"/>
  <c r="N6915" i="1"/>
  <c r="N3404" i="1"/>
  <c r="N8330" i="1"/>
  <c r="N6790" i="1"/>
  <c r="N3425" i="1"/>
  <c r="N3251" i="1"/>
  <c r="N1796" i="1"/>
  <c r="N8559" i="1"/>
  <c r="N1411" i="1"/>
  <c r="N1221" i="1"/>
  <c r="N3489" i="1"/>
  <c r="N3554" i="1"/>
  <c r="N9585" i="1"/>
  <c r="N1363" i="1"/>
  <c r="N9852" i="1"/>
  <c r="N1224" i="1"/>
  <c r="N1019" i="1"/>
  <c r="N9668" i="1"/>
  <c r="N5660" i="1"/>
  <c r="N7886" i="1"/>
  <c r="N5877" i="1"/>
  <c r="N6329" i="1"/>
  <c r="N3297" i="1"/>
  <c r="N5545" i="1"/>
  <c r="N5730" i="1"/>
  <c r="N5724" i="1"/>
  <c r="N7767" i="1"/>
  <c r="N6806" i="1"/>
  <c r="N8348" i="1"/>
  <c r="N6371" i="1"/>
  <c r="N1828" i="1"/>
  <c r="N7768" i="1"/>
  <c r="N6689" i="1"/>
  <c r="N3330" i="1"/>
  <c r="N5955" i="1"/>
  <c r="N7992" i="1"/>
  <c r="N3405" i="1"/>
  <c r="N1436" i="1"/>
  <c r="N5844" i="1"/>
  <c r="N8074" i="1"/>
  <c r="N1816" i="1"/>
  <c r="N5943" i="1"/>
  <c r="N7903" i="1"/>
  <c r="N1945" i="1"/>
  <c r="N7849" i="1"/>
  <c r="N5805" i="1"/>
  <c r="N8075" i="1"/>
  <c r="N5910" i="1"/>
  <c r="N3660" i="1"/>
  <c r="N4254" i="1"/>
  <c r="N5589" i="1"/>
  <c r="N8150" i="1"/>
  <c r="N8501" i="1"/>
  <c r="N3461" i="1"/>
  <c r="N8096" i="1"/>
  <c r="N8479" i="1"/>
  <c r="N6345" i="1"/>
  <c r="N3231" i="1"/>
  <c r="N6791" i="1"/>
  <c r="N1059" i="1"/>
  <c r="N5840" i="1"/>
  <c r="N8277" i="1"/>
  <c r="N8499" i="1"/>
  <c r="N3673" i="1"/>
  <c r="N3396" i="1"/>
  <c r="N8305" i="1"/>
  <c r="N5217" i="1"/>
  <c r="N1270" i="1"/>
  <c r="N3408" i="1"/>
  <c r="N1462" i="1"/>
  <c r="N5962" i="1"/>
  <c r="N6464" i="1"/>
  <c r="N9242" i="1"/>
  <c r="N6091" i="1"/>
  <c r="N6376" i="1"/>
  <c r="N1101" i="1"/>
  <c r="N8682" i="1"/>
  <c r="N7846" i="1"/>
  <c r="N8066" i="1"/>
  <c r="N1624" i="1"/>
  <c r="N3225" i="1"/>
  <c r="N8215" i="1"/>
  <c r="N1180" i="1"/>
  <c r="N3524" i="1"/>
  <c r="N1334" i="1"/>
  <c r="N8385" i="1"/>
  <c r="N5820" i="1"/>
  <c r="N1476" i="1"/>
  <c r="N6931" i="1"/>
  <c r="N3583" i="1"/>
  <c r="N3315" i="1"/>
  <c r="N9312" i="1"/>
  <c r="N9605" i="1"/>
  <c r="N3352" i="1"/>
  <c r="N5645" i="1"/>
  <c r="N8027" i="1"/>
  <c r="N5966" i="1"/>
  <c r="N9624" i="1"/>
  <c r="N4285" i="1"/>
  <c r="N3501" i="1"/>
  <c r="N7883" i="1"/>
  <c r="N1584" i="1"/>
  <c r="N1073" i="1"/>
  <c r="N6807" i="1"/>
  <c r="N4117" i="1"/>
  <c r="N4871" i="1"/>
  <c r="N3562" i="1"/>
  <c r="N1450" i="1"/>
  <c r="N2166" i="1"/>
  <c r="N7988" i="1"/>
  <c r="N7063" i="1"/>
  <c r="N1499" i="1"/>
  <c r="N3512" i="1"/>
  <c r="N7944" i="1"/>
  <c r="N2736" i="1"/>
  <c r="N5901" i="1"/>
  <c r="N6336" i="1"/>
  <c r="N8115" i="1"/>
  <c r="N5726" i="1"/>
  <c r="N7829" i="1"/>
  <c r="N3430" i="1"/>
  <c r="N1932" i="1"/>
  <c r="N3218" i="1"/>
  <c r="N7772" i="1"/>
  <c r="N5498" i="1"/>
  <c r="N7832" i="1"/>
  <c r="N7570" i="1"/>
  <c r="N5525" i="1"/>
  <c r="N5989" i="1"/>
  <c r="N1345" i="1"/>
  <c r="N4337" i="1"/>
  <c r="N6305" i="1"/>
  <c r="N4667" i="1"/>
  <c r="N1422" i="1"/>
  <c r="N5239" i="1"/>
  <c r="N1936" i="1"/>
  <c r="N3850" i="1"/>
  <c r="N6438" i="1"/>
  <c r="N7651" i="1"/>
  <c r="N2006" i="1"/>
  <c r="N9546" i="1"/>
  <c r="N1525" i="1"/>
  <c r="N1311" i="1"/>
  <c r="N4169" i="1"/>
  <c r="N1289" i="1"/>
  <c r="N1653" i="1"/>
  <c r="N3635" i="1"/>
  <c r="N6708" i="1"/>
  <c r="N3450" i="1"/>
  <c r="N3662" i="1"/>
  <c r="N5240" i="1"/>
  <c r="N7884" i="1"/>
  <c r="N3748" i="1"/>
  <c r="N1437" i="1"/>
  <c r="N5012" i="1"/>
  <c r="N1480" i="1"/>
  <c r="N3387" i="1"/>
  <c r="N7853" i="1"/>
  <c r="N7834" i="1"/>
  <c r="N1439" i="1"/>
  <c r="N1279" i="1"/>
  <c r="N4126" i="1"/>
  <c r="N5642" i="1"/>
  <c r="N9522" i="1"/>
  <c r="N6392" i="1"/>
  <c r="N8194" i="1"/>
  <c r="N3678" i="1"/>
  <c r="N2403" i="1"/>
  <c r="N3388" i="1"/>
  <c r="N8097" i="1"/>
  <c r="N8648" i="1"/>
  <c r="N8070" i="1"/>
  <c r="N1067" i="1"/>
  <c r="N6145" i="1"/>
  <c r="N8616" i="1"/>
  <c r="N4149" i="1"/>
  <c r="N5875" i="1"/>
  <c r="N5556" i="1"/>
  <c r="N4203" i="1"/>
  <c r="N8144" i="1"/>
  <c r="N1049" i="1"/>
  <c r="N1446" i="1"/>
  <c r="N8209" i="1"/>
  <c r="N6337" i="1"/>
  <c r="N3335" i="1"/>
  <c r="N3299" i="1"/>
  <c r="N5113" i="1"/>
  <c r="N5881" i="1"/>
  <c r="N1967" i="1"/>
  <c r="N6221" i="1"/>
  <c r="N5766" i="1"/>
  <c r="N3232" i="1"/>
  <c r="N5969" i="1"/>
  <c r="N2528" i="1"/>
  <c r="N9724" i="1"/>
  <c r="N3060" i="1"/>
  <c r="N3607" i="1"/>
  <c r="N4919" i="1"/>
  <c r="N5982" i="1"/>
  <c r="N5912" i="1"/>
  <c r="N1504" i="1"/>
  <c r="N3214" i="1"/>
  <c r="N3479" i="1"/>
  <c r="N5849" i="1"/>
  <c r="N5967" i="1"/>
  <c r="N1585" i="1"/>
  <c r="N1978" i="1"/>
  <c r="N1075" i="1"/>
  <c r="N1554" i="1"/>
  <c r="N8067" i="1"/>
  <c r="N8195" i="1"/>
  <c r="N3636" i="1"/>
  <c r="N7874" i="1"/>
  <c r="N3496" i="1"/>
  <c r="N1829" i="1"/>
  <c r="N6179" i="1"/>
  <c r="N9771" i="1"/>
  <c r="N7813" i="1"/>
  <c r="N5785" i="1"/>
  <c r="N1250" i="1"/>
  <c r="N6640" i="1"/>
  <c r="N7907" i="1"/>
  <c r="N6377" i="1"/>
  <c r="N1539" i="1"/>
  <c r="N5669" i="1"/>
  <c r="N3277" i="1"/>
  <c r="N5739" i="1"/>
  <c r="N9460" i="1"/>
  <c r="N9823" i="1"/>
  <c r="N3528" i="1"/>
  <c r="N3219" i="1"/>
  <c r="N6396" i="1"/>
  <c r="N1496" i="1"/>
  <c r="N5884" i="1"/>
  <c r="N5845" i="1"/>
  <c r="N8671" i="1"/>
  <c r="N3641" i="1"/>
  <c r="N3003" i="1"/>
  <c r="N1385" i="1"/>
  <c r="N8102" i="1"/>
  <c r="N3483" i="1"/>
  <c r="N5703" i="1"/>
  <c r="N1095" i="1"/>
  <c r="N7993" i="1"/>
  <c r="N6279" i="1"/>
  <c r="N7652" i="1"/>
  <c r="N5679" i="1"/>
  <c r="N8043" i="1"/>
  <c r="N4009" i="1"/>
  <c r="N1208" i="1"/>
  <c r="N3233" i="1"/>
  <c r="N8028" i="1"/>
  <c r="N8205" i="1"/>
  <c r="N7064" i="1"/>
  <c r="N8048" i="1"/>
  <c r="N8317" i="1"/>
  <c r="N7953" i="1"/>
  <c r="N3371" i="1"/>
  <c r="N2882" i="1"/>
  <c r="N8466" i="1"/>
  <c r="N8071" i="1"/>
  <c r="N1081" i="1"/>
  <c r="N3392" i="1"/>
  <c r="N7921" i="1"/>
  <c r="N1937" i="1"/>
  <c r="N1112" i="1"/>
  <c r="N1053" i="1"/>
  <c r="N8449" i="1"/>
  <c r="N5698" i="1"/>
  <c r="N2034" i="1"/>
  <c r="N7787" i="1"/>
  <c r="N7389" i="1"/>
  <c r="N8088" i="1"/>
  <c r="N3365" i="1"/>
  <c r="N6125" i="1"/>
  <c r="N3575" i="1"/>
  <c r="N3345" i="1"/>
  <c r="N5771" i="1"/>
  <c r="N3319" i="1"/>
  <c r="N5638" i="1"/>
  <c r="N1060" i="1"/>
  <c r="N6709" i="1"/>
  <c r="N2926" i="1"/>
  <c r="N7714" i="1"/>
  <c r="N8186" i="1"/>
  <c r="N2007" i="1"/>
  <c r="N8920" i="1"/>
  <c r="N8535" i="1"/>
  <c r="N5566" i="1"/>
  <c r="N8247" i="1"/>
  <c r="N3312" i="1"/>
  <c r="N1096" i="1"/>
  <c r="N3777" i="1"/>
  <c r="N1368" i="1"/>
  <c r="N5996" i="1"/>
  <c r="N1040" i="1"/>
  <c r="N5817" i="1"/>
  <c r="N1113" i="1"/>
  <c r="N7847" i="1"/>
  <c r="N5894" i="1"/>
  <c r="N8518" i="1"/>
  <c r="N4846" i="1"/>
  <c r="N1532" i="1"/>
  <c r="N1612" i="1"/>
  <c r="N3222" i="1"/>
  <c r="N9757" i="1"/>
  <c r="N5137" i="1"/>
  <c r="N7835" i="1"/>
  <c r="N5716" i="1"/>
  <c r="N8586" i="1"/>
  <c r="N2737" i="1"/>
  <c r="N3584" i="1"/>
  <c r="N1330" i="1"/>
  <c r="N5661" i="1"/>
  <c r="N5670" i="1"/>
  <c r="N1543" i="1"/>
  <c r="N4208" i="1"/>
  <c r="N5555" i="1"/>
  <c r="N4218" i="1"/>
  <c r="N3431" i="1"/>
  <c r="N5662" i="1"/>
  <c r="N5923" i="1"/>
  <c r="N5826" i="1"/>
  <c r="N1898" i="1"/>
  <c r="N3930" i="1"/>
  <c r="N7979" i="1"/>
  <c r="N4668" i="1"/>
  <c r="N5138" i="1"/>
  <c r="N8357" i="1"/>
  <c r="N1079" i="1"/>
  <c r="N1150" i="1"/>
  <c r="N3325" i="1"/>
  <c r="N7683" i="1"/>
  <c r="N8175" i="1"/>
  <c r="N1638" i="1"/>
  <c r="N5800" i="1"/>
  <c r="N5809" i="1"/>
  <c r="N7954" i="1"/>
  <c r="N5929" i="1"/>
  <c r="N4053" i="1"/>
  <c r="N3258" i="1"/>
  <c r="N3375" i="1"/>
  <c r="N9824" i="1"/>
  <c r="N3397" i="1"/>
  <c r="N1335" i="1"/>
  <c r="N9069" i="1"/>
  <c r="N3589" i="1"/>
  <c r="N5938" i="1"/>
  <c r="N1586" i="1"/>
  <c r="N1280" i="1"/>
  <c r="N1139" i="1"/>
  <c r="N1387" i="1"/>
  <c r="N9785" i="1"/>
  <c r="N6983" i="1"/>
  <c r="N4235" i="1"/>
  <c r="N5930" i="1"/>
  <c r="N5788" i="1"/>
  <c r="N3507" i="1"/>
  <c r="N5627" i="1"/>
  <c r="N5831" i="1"/>
  <c r="N4070" i="1"/>
  <c r="N3973" i="1"/>
  <c r="N5917" i="1"/>
  <c r="N4088" i="1"/>
  <c r="N5828" i="1"/>
  <c r="N3466" i="1"/>
  <c r="N2388" i="1"/>
  <c r="N5861" i="1"/>
  <c r="N3390" i="1"/>
  <c r="N5704" i="1"/>
  <c r="N7972" i="1"/>
  <c r="N5796" i="1"/>
  <c r="N3832" i="1"/>
  <c r="N8349" i="1"/>
  <c r="N5846" i="1"/>
  <c r="N8596" i="1"/>
  <c r="N3693" i="1"/>
  <c r="N8044" i="1"/>
  <c r="N5769" i="1"/>
  <c r="N1925" i="1"/>
  <c r="N7630" i="1"/>
  <c r="N3547" i="1"/>
  <c r="N5919" i="1"/>
  <c r="N3698" i="1"/>
  <c r="N7356" i="1"/>
  <c r="N7841" i="1"/>
  <c r="N5737" i="1"/>
  <c r="N3648" i="1"/>
  <c r="N4247" i="1"/>
  <c r="N6427" i="1"/>
  <c r="N5729" i="1"/>
  <c r="N8241" i="1"/>
  <c r="N3677" i="1"/>
  <c r="N7390" i="1"/>
  <c r="N6042" i="1"/>
  <c r="N1170" i="1"/>
  <c r="N3548" i="1"/>
  <c r="N7322" i="1"/>
  <c r="N1210" i="1"/>
  <c r="N5650" i="1"/>
  <c r="N9205" i="1"/>
  <c r="N6465" i="1"/>
  <c r="N7946" i="1"/>
  <c r="N1926" i="1"/>
  <c r="N5633" i="1"/>
  <c r="N2259" i="1"/>
  <c r="N5529" i="1"/>
  <c r="N9938" i="1"/>
  <c r="N3699" i="1"/>
  <c r="N7850" i="1"/>
  <c r="N9786" i="1"/>
  <c r="N7833" i="1"/>
  <c r="N1151" i="1"/>
  <c r="N4196" i="1"/>
  <c r="N5612" i="1"/>
  <c r="N6198" i="1"/>
  <c r="N3349" i="1"/>
  <c r="N5827" i="1"/>
  <c r="N8544" i="1"/>
  <c r="N1107" i="1"/>
  <c r="N1297" i="1"/>
  <c r="N2649" i="1"/>
  <c r="N9330" i="1"/>
  <c r="N3490" i="1"/>
  <c r="N5634" i="1"/>
  <c r="N3513" i="1"/>
  <c r="N3579" i="1"/>
  <c r="N6314" i="1"/>
  <c r="N5380" i="1"/>
  <c r="N1209" i="1"/>
  <c r="N3997" i="1"/>
  <c r="N7279" i="1"/>
  <c r="N3529" i="1"/>
  <c r="N8705" i="1"/>
  <c r="N3887" i="1"/>
  <c r="N1140" i="1"/>
  <c r="N3597" i="1"/>
  <c r="N5975" i="1"/>
  <c r="N8797" i="1"/>
  <c r="N4621" i="1"/>
  <c r="N8569" i="1"/>
  <c r="N3234" i="1"/>
  <c r="N4106" i="1"/>
  <c r="N8410" i="1"/>
  <c r="N5654" i="1"/>
  <c r="N1731" i="1"/>
  <c r="N1160" i="1"/>
  <c r="N3621" i="1"/>
  <c r="N6226" i="1"/>
  <c r="N5674" i="1"/>
  <c r="N6363" i="1"/>
  <c r="N1285" i="1"/>
  <c r="N3649" i="1"/>
  <c r="N5786" i="1"/>
  <c r="N4176" i="1"/>
  <c r="N7830" i="1"/>
  <c r="N1212" i="1"/>
  <c r="N8575" i="1"/>
  <c r="N3700" i="1"/>
  <c r="N6984" i="1"/>
  <c r="N4049" i="1"/>
  <c r="N3422" i="1"/>
  <c r="N8196" i="1"/>
  <c r="N1846" i="1"/>
  <c r="N8229" i="1"/>
  <c r="N8649" i="1"/>
  <c r="N6172" i="1"/>
  <c r="N5760" i="1"/>
  <c r="N7228" i="1"/>
  <c r="N8098" i="1"/>
  <c r="N6393" i="1"/>
  <c r="N4847" i="1"/>
  <c r="N8553" i="1"/>
  <c r="N8079" i="1"/>
  <c r="N1137" i="1"/>
  <c r="N8282" i="1"/>
  <c r="N3363" i="1"/>
  <c r="N1282" i="1"/>
  <c r="N2781" i="1"/>
  <c r="N3822" i="1"/>
  <c r="N3418" i="1"/>
  <c r="N7817" i="1"/>
  <c r="N3287" i="1"/>
  <c r="N1099" i="1"/>
  <c r="N2703" i="1"/>
  <c r="N7858" i="1"/>
  <c r="N1414" i="1"/>
  <c r="N8343" i="1"/>
  <c r="N6077" i="1"/>
  <c r="N8181" i="1"/>
  <c r="N7854" i="1"/>
  <c r="N6000" i="1"/>
  <c r="N5564" i="1"/>
  <c r="N5942" i="1"/>
  <c r="N1453" i="1"/>
  <c r="N8083" i="1"/>
  <c r="N8431" i="1"/>
  <c r="N3634" i="1"/>
  <c r="N1254" i="1"/>
  <c r="N7996" i="1"/>
  <c r="N1872" i="1"/>
  <c r="N2738" i="1"/>
  <c r="N8172" i="1"/>
  <c r="N8688" i="1"/>
  <c r="N1354" i="1"/>
  <c r="N1639" i="1"/>
  <c r="N1188" i="1"/>
  <c r="N2008" i="1"/>
  <c r="N7022" i="1"/>
  <c r="N3737" i="1"/>
  <c r="N3796" i="1"/>
  <c r="N5060" i="1"/>
  <c r="N8278" i="1"/>
  <c r="N5628" i="1"/>
  <c r="N7778" i="1"/>
  <c r="N1274" i="1"/>
  <c r="N8068" i="1"/>
  <c r="N1050" i="1"/>
  <c r="N6846" i="1"/>
  <c r="N8425" i="1"/>
  <c r="N3353" i="1"/>
  <c r="N2927" i="1"/>
  <c r="N5715" i="1"/>
  <c r="N8188" i="1"/>
  <c r="N1428" i="1"/>
  <c r="N3252" i="1"/>
  <c r="N7836" i="1"/>
  <c r="N5705" i="1"/>
  <c r="N2426" i="1"/>
  <c r="N9825" i="1"/>
  <c r="N3288" i="1"/>
  <c r="N5821" i="1"/>
  <c r="N2529" i="1"/>
  <c r="N8405" i="1"/>
  <c r="N8109" i="1"/>
  <c r="N1707" i="1"/>
  <c r="N7788" i="1"/>
  <c r="N8015" i="1"/>
  <c r="N8248" i="1"/>
  <c r="N5807" i="1"/>
  <c r="N5984" i="1"/>
  <c r="N3382" i="1"/>
  <c r="N5862" i="1"/>
  <c r="N6985" i="1"/>
  <c r="N1265" i="1"/>
  <c r="N7751" i="1"/>
  <c r="N3888" i="1"/>
  <c r="N6199" i="1"/>
  <c r="N7967" i="1"/>
  <c r="N3540" i="1"/>
  <c r="N1002" i="1"/>
  <c r="N1041" i="1"/>
  <c r="N1217" i="1"/>
  <c r="N3818" i="1"/>
  <c r="N8193" i="1"/>
  <c r="N5906" i="1"/>
  <c r="N7951" i="1"/>
  <c r="N5562" i="1"/>
  <c r="N6173" i="1"/>
  <c r="N6867" i="1"/>
  <c r="N1438" i="1"/>
  <c r="N3998" i="1"/>
  <c r="N9243" i="1"/>
  <c r="N1466" i="1"/>
  <c r="N7799" i="1"/>
  <c r="N5461" i="1"/>
  <c r="N5557" i="1"/>
  <c r="N8376" i="1"/>
  <c r="N1076" i="1"/>
  <c r="N2650" i="1"/>
  <c r="N5934" i="1"/>
  <c r="N1305" i="1"/>
  <c r="N5939" i="1"/>
  <c r="N7759" i="1"/>
  <c r="N3952" i="1"/>
  <c r="N8884" i="1"/>
  <c r="N8021" i="1"/>
  <c r="N3488" i="1"/>
  <c r="N4622" i="1"/>
  <c r="N8131" i="1"/>
  <c r="N2347" i="1"/>
  <c r="N1575" i="1"/>
  <c r="N5767" i="1"/>
  <c r="N3934" i="1"/>
  <c r="N3326" i="1"/>
  <c r="N6428" i="1"/>
  <c r="N5032" i="1"/>
  <c r="N4406" i="1"/>
  <c r="N3366" i="1"/>
  <c r="N3038" i="1"/>
  <c r="N1432" i="1"/>
  <c r="N1166" i="1"/>
  <c r="N5708" i="1"/>
  <c r="N7795" i="1"/>
  <c r="N3472" i="1"/>
  <c r="N8064" i="1"/>
  <c r="N1419" i="1"/>
  <c r="N1654" i="1"/>
  <c r="N1603" i="1"/>
  <c r="N5972" i="1"/>
  <c r="N5887" i="1"/>
  <c r="N3982" i="1"/>
  <c r="N8598" i="1"/>
  <c r="N3541" i="1"/>
  <c r="N5663" i="1"/>
  <c r="N1097" i="1"/>
  <c r="N3935" i="1"/>
  <c r="N5837" i="1"/>
  <c r="N1298" i="1"/>
  <c r="N3473" i="1"/>
  <c r="N3316" i="1"/>
  <c r="N1235" i="1"/>
  <c r="N4197" i="1"/>
  <c r="N7994" i="1"/>
  <c r="N8526" i="1"/>
  <c r="N6306" i="1"/>
  <c r="N8710" i="1"/>
  <c r="N3580" i="1"/>
  <c r="N3525" i="1"/>
  <c r="N2948" i="1"/>
  <c r="N4226" i="1"/>
  <c r="N1204" i="1"/>
  <c r="N3778" i="1"/>
  <c r="N8128" i="1"/>
  <c r="N5804" i="1"/>
  <c r="N8197" i="1"/>
  <c r="N4059" i="1"/>
  <c r="N8536" i="1"/>
  <c r="N1425" i="1"/>
  <c r="N6193" i="1"/>
  <c r="N8099" i="1"/>
  <c r="N3508" i="1"/>
  <c r="N5793" i="1"/>
  <c r="N7855" i="1"/>
  <c r="N8016" i="1"/>
  <c r="N3241" i="1"/>
  <c r="N3432" i="1"/>
  <c r="N5524" i="1"/>
  <c r="N3637" i="1"/>
  <c r="N8124" i="1"/>
  <c r="N6372" i="1"/>
  <c r="N3622" i="1"/>
  <c r="N8582" i="1"/>
  <c r="N4236" i="1"/>
  <c r="N3220" i="1"/>
  <c r="N1199" i="1"/>
  <c r="N8921" i="1"/>
  <c r="N8072" i="1"/>
  <c r="N1189" i="1"/>
  <c r="N3530" i="1"/>
  <c r="N6466" i="1"/>
  <c r="N1356" i="1"/>
  <c r="N5570" i="1"/>
  <c r="N8182" i="1"/>
  <c r="N8402" i="1"/>
  <c r="N2073" i="1"/>
  <c r="N6231" i="1"/>
  <c r="N9567" i="1"/>
  <c r="N5883" i="1"/>
  <c r="N5076" i="1"/>
  <c r="N5731" i="1"/>
  <c r="N1011" i="1"/>
  <c r="N9152" i="1"/>
  <c r="N3723" i="1"/>
  <c r="N1811" i="1"/>
  <c r="N2530" i="1"/>
  <c r="N4685" i="1"/>
  <c r="N1913" i="1"/>
  <c r="N2848" i="1"/>
  <c r="N8599" i="1"/>
  <c r="N3389" i="1"/>
  <c r="N5952" i="1"/>
  <c r="N4260" i="1"/>
  <c r="N1388" i="1"/>
  <c r="N1625" i="1"/>
  <c r="N5558" i="1"/>
  <c r="N1114" i="1"/>
  <c r="N4170" i="1"/>
  <c r="N9244" i="1"/>
  <c r="N3943" i="1"/>
  <c r="N1716" i="1"/>
  <c r="N6128" i="1"/>
  <c r="N5218" i="1"/>
  <c r="N6158" i="1"/>
  <c r="N4669" i="1"/>
  <c r="N3728" i="1"/>
  <c r="N6399" i="1"/>
  <c r="N1505" i="1"/>
  <c r="N5437" i="1"/>
  <c r="N5381" i="1"/>
  <c r="N1686" i="1"/>
  <c r="N4407" i="1"/>
  <c r="N8679" i="1"/>
  <c r="N4141" i="1"/>
  <c r="N4145" i="1"/>
  <c r="N3918" i="1"/>
  <c r="N4109" i="1"/>
  <c r="N9050" i="1"/>
  <c r="N5033" i="1"/>
  <c r="N8283" i="1"/>
  <c r="N1744" i="1"/>
  <c r="N4872" i="1"/>
  <c r="N1618" i="1"/>
  <c r="N1567" i="1"/>
  <c r="N2665" i="1"/>
  <c r="N3771" i="1"/>
  <c r="N7117" i="1"/>
  <c r="N1968" i="1"/>
  <c r="N8420" i="1"/>
  <c r="N9895" i="1"/>
  <c r="N2979" i="1"/>
  <c r="N8604" i="1"/>
  <c r="N8406" i="1"/>
  <c r="N3061" i="1"/>
  <c r="N2087" i="1"/>
  <c r="N9245" i="1"/>
  <c r="N1899" i="1"/>
  <c r="N1822" i="1"/>
  <c r="N3134" i="1"/>
  <c r="N1647" i="1"/>
  <c r="N9404" i="1"/>
  <c r="N5159" i="1"/>
  <c r="N1568" i="1"/>
  <c r="N8336" i="1"/>
  <c r="N2704" i="1"/>
  <c r="N6078" i="1"/>
  <c r="N8306" i="1"/>
  <c r="N3838" i="1"/>
  <c r="N9026" i="1"/>
  <c r="N9669" i="1"/>
  <c r="N6467" i="1"/>
  <c r="N2404" i="1"/>
  <c r="N1604" i="1"/>
  <c r="N8583" i="1"/>
  <c r="N6022" i="1"/>
  <c r="N4127" i="1"/>
  <c r="N8519" i="1"/>
  <c r="N6051" i="1"/>
  <c r="N8680" i="1"/>
  <c r="N8386" i="1"/>
  <c r="N2348" i="1"/>
  <c r="N8508" i="1"/>
  <c r="N1953" i="1"/>
  <c r="N6748" i="1"/>
  <c r="N6107" i="1"/>
  <c r="N6453" i="1"/>
  <c r="N1745" i="1"/>
  <c r="N5061" i="1"/>
  <c r="N6009" i="1"/>
  <c r="N5062" i="1"/>
  <c r="N7229" i="1"/>
  <c r="N3749" i="1"/>
  <c r="N7466" i="1"/>
  <c r="N2686" i="1"/>
  <c r="N2651" i="1"/>
  <c r="N4237" i="1"/>
  <c r="N6338" i="1"/>
  <c r="N5114" i="1"/>
  <c r="N4177" i="1"/>
  <c r="N8545" i="1"/>
  <c r="N1830" i="1"/>
  <c r="N9405" i="1"/>
  <c r="N4135" i="1"/>
  <c r="N6057" i="1"/>
  <c r="N3753" i="1"/>
  <c r="N7023" i="1"/>
  <c r="N8344" i="1"/>
  <c r="N1785" i="1"/>
  <c r="N8570" i="1"/>
  <c r="N7545" i="1"/>
  <c r="N4146" i="1"/>
  <c r="N8659" i="1"/>
  <c r="N3944" i="1"/>
  <c r="N9112" i="1"/>
  <c r="N8480" i="1"/>
  <c r="N8270" i="1"/>
  <c r="N3974" i="1"/>
  <c r="N1863" i="1"/>
  <c r="N3845" i="1"/>
  <c r="N3931" i="1"/>
  <c r="N9461" i="1"/>
  <c r="N8683" i="1"/>
  <c r="N8719" i="1"/>
  <c r="N2260" i="1"/>
  <c r="N3800" i="1"/>
  <c r="N8383" i="1"/>
  <c r="N1892" i="1"/>
  <c r="N6159" i="1"/>
  <c r="N1933" i="1"/>
  <c r="N7591" i="1"/>
  <c r="N3999" i="1"/>
  <c r="N4198" i="1"/>
  <c r="N1997" i="1"/>
  <c r="N1984" i="1"/>
  <c r="N7546" i="1"/>
  <c r="N5438" i="1"/>
  <c r="N8711" i="1"/>
  <c r="N5197" i="1"/>
  <c r="N8365" i="1"/>
  <c r="N8337" i="1"/>
  <c r="N6409" i="1"/>
  <c r="N9547" i="1"/>
  <c r="N7486" i="1"/>
  <c r="N3975" i="1"/>
  <c r="N1823" i="1"/>
  <c r="N4042" i="1"/>
  <c r="N8395" i="1"/>
  <c r="N4054" i="1"/>
  <c r="N2575" i="1"/>
  <c r="N7004" i="1"/>
  <c r="N3940" i="1"/>
  <c r="N6359" i="1"/>
  <c r="N3194" i="1"/>
  <c r="N4071" i="1"/>
  <c r="N5139" i="1"/>
  <c r="N7065" i="1"/>
  <c r="N8666" i="1"/>
  <c r="N4722" i="1"/>
  <c r="N8294" i="1"/>
  <c r="N8689" i="1"/>
  <c r="N8609" i="1"/>
  <c r="N5499" i="1"/>
  <c r="N2088" i="1"/>
  <c r="N6965" i="1"/>
  <c r="N4986" i="1"/>
  <c r="N2369" i="1"/>
  <c r="N9220" i="1"/>
  <c r="N6729" i="1"/>
  <c r="N1655" i="1"/>
  <c r="N6274" i="1"/>
  <c r="N6346" i="1"/>
  <c r="N8509" i="1"/>
  <c r="N4942" i="1"/>
  <c r="N2958" i="1"/>
  <c r="N8587" i="1"/>
  <c r="N8361" i="1"/>
  <c r="N9787" i="1"/>
  <c r="N6966" i="1"/>
  <c r="N9877" i="1"/>
  <c r="N2074" i="1"/>
  <c r="N8798" i="1"/>
  <c r="N4186" i="1"/>
  <c r="N6487" i="1"/>
  <c r="N4089" i="1"/>
  <c r="N3195" i="1"/>
  <c r="N1877" i="1"/>
  <c r="N3764" i="1"/>
  <c r="N8450" i="1"/>
  <c r="N5041" i="1"/>
  <c r="N6439" i="1"/>
  <c r="N8489" i="1"/>
  <c r="N8885" i="1"/>
  <c r="N9271" i="1"/>
  <c r="N4209" i="1"/>
  <c r="N4670" i="1"/>
  <c r="N1605" i="1"/>
  <c r="N4248" i="1"/>
  <c r="N1549" i="1"/>
  <c r="N9953" i="1"/>
  <c r="N9853" i="1"/>
  <c r="N1907" i="1"/>
  <c r="N3899" i="1"/>
  <c r="N4623" i="1"/>
  <c r="N4255" i="1"/>
  <c r="N8396" i="1"/>
  <c r="N2863" i="1"/>
  <c r="N5382" i="1"/>
  <c r="N5353" i="1"/>
  <c r="N8407" i="1"/>
  <c r="N2053" i="1"/>
  <c r="N1893" i="1"/>
  <c r="N6417" i="1"/>
  <c r="N3178" i="1"/>
  <c r="N1725" i="1"/>
  <c r="N2167" i="1"/>
  <c r="N7412" i="1"/>
  <c r="N6023" i="1"/>
  <c r="N8823" i="1"/>
  <c r="N7531" i="1"/>
  <c r="N4521" i="1"/>
  <c r="N3115" i="1"/>
  <c r="N1606" i="1"/>
  <c r="N6214" i="1"/>
  <c r="N6868" i="1"/>
  <c r="N4552" i="1"/>
  <c r="N7487" i="1"/>
  <c r="N1749" i="1"/>
  <c r="N8650" i="1"/>
  <c r="N1998" i="1"/>
  <c r="N6016" i="1"/>
  <c r="N4848" i="1"/>
  <c r="N1754" i="1"/>
  <c r="N6410" i="1"/>
  <c r="N8387" i="1"/>
  <c r="N3983" i="1"/>
  <c r="N4090" i="1"/>
  <c r="N6828" i="1"/>
  <c r="N5089" i="1"/>
  <c r="N8560" i="1"/>
  <c r="N1878" i="1"/>
  <c r="N8554" i="1"/>
  <c r="N2035" i="1"/>
  <c r="N4771" i="1"/>
  <c r="N8694" i="1"/>
  <c r="N8481" i="1"/>
  <c r="N4261" i="1"/>
  <c r="N5123" i="1"/>
  <c r="N6285" i="1"/>
  <c r="N6152" i="1"/>
  <c r="N6660" i="1"/>
  <c r="N6400" i="1"/>
  <c r="N6829" i="1"/>
  <c r="N8644" i="1"/>
  <c r="N4178" i="1"/>
  <c r="N1812" i="1"/>
  <c r="N6146" i="1"/>
  <c r="N1765" i="1"/>
  <c r="N2610" i="1"/>
  <c r="N1831" i="1"/>
  <c r="N6429" i="1"/>
  <c r="N6232" i="1"/>
  <c r="N4191" i="1"/>
  <c r="N5407" i="1"/>
  <c r="N1750" i="1"/>
  <c r="N7413" i="1"/>
  <c r="N4596" i="1"/>
  <c r="N6203" i="1"/>
  <c r="N3819" i="1"/>
  <c r="N8700" i="1"/>
  <c r="N1999" i="1"/>
  <c r="N1971" i="1"/>
  <c r="N6233" i="1"/>
  <c r="N4000" i="1"/>
  <c r="N8324" i="1"/>
  <c r="N8617" i="1"/>
  <c r="N6418" i="1"/>
  <c r="N3945" i="1"/>
  <c r="N4199" i="1"/>
  <c r="N8681" i="1"/>
  <c r="N8712" i="1"/>
  <c r="N4787" i="1"/>
  <c r="N3754" i="1"/>
  <c r="N8295" i="1"/>
  <c r="N8651" i="1"/>
  <c r="N3894" i="1"/>
  <c r="N8284" i="1"/>
  <c r="N9606" i="1"/>
  <c r="N8262" i="1"/>
  <c r="N8345" i="1"/>
  <c r="N3729" i="1"/>
  <c r="N3797" i="1"/>
  <c r="N6174" i="1"/>
  <c r="N1979" i="1"/>
  <c r="N9878" i="1"/>
  <c r="N3801" i="1"/>
  <c r="N1669" i="1"/>
  <c r="N1746" i="1"/>
  <c r="N2687" i="1"/>
  <c r="N6209" i="1"/>
  <c r="N3966" i="1"/>
  <c r="N6690" i="1"/>
  <c r="N1563" i="1"/>
  <c r="N8667" i="1"/>
  <c r="N6360" i="1"/>
  <c r="N8706" i="1"/>
  <c r="N1708" i="1"/>
  <c r="N4382" i="1"/>
  <c r="N8799" i="1"/>
  <c r="N8510" i="1"/>
  <c r="N6247" i="1"/>
  <c r="N8256" i="1"/>
  <c r="N8537" i="1"/>
  <c r="N2370" i="1"/>
  <c r="N7175" i="1"/>
  <c r="N4575" i="1"/>
  <c r="N8482" i="1"/>
  <c r="N4227" i="1"/>
  <c r="N1854" i="1"/>
  <c r="N9826" i="1"/>
  <c r="N9221" i="1"/>
  <c r="N1550" i="1"/>
  <c r="N6422" i="1"/>
  <c r="N4428" i="1"/>
  <c r="N8249" i="1"/>
  <c r="N1766" i="1"/>
  <c r="N8470" i="1"/>
  <c r="N3827" i="1"/>
  <c r="N9001" i="1"/>
  <c r="N6140" i="1"/>
  <c r="N3976" i="1"/>
  <c r="N1506" i="1"/>
  <c r="N5482" i="1"/>
  <c r="N6136" i="1"/>
  <c r="N6950" i="1"/>
  <c r="N8538" i="1"/>
  <c r="N7443" i="1"/>
  <c r="N1613" i="1"/>
  <c r="N2883" i="1"/>
  <c r="N8366" i="1"/>
  <c r="N6772" i="1"/>
  <c r="N3977" i="1"/>
  <c r="N1631" i="1"/>
  <c r="N4128" i="1"/>
  <c r="N6048" i="1"/>
  <c r="N2326" i="1"/>
  <c r="N3839" i="1"/>
  <c r="N4738" i="1"/>
  <c r="N4540" i="1"/>
  <c r="N4468" i="1"/>
  <c r="N6085" i="1"/>
  <c r="N8511" i="1"/>
  <c r="N6330" i="1"/>
  <c r="N3744" i="1"/>
  <c r="N3765" i="1"/>
  <c r="N2405" i="1"/>
  <c r="N6242" i="1"/>
  <c r="N3750" i="1"/>
  <c r="N7024" i="1"/>
  <c r="N3919" i="1"/>
  <c r="N8729" i="1"/>
  <c r="N5354" i="1"/>
  <c r="N9647" i="1"/>
  <c r="N8483" i="1"/>
  <c r="N1817" i="1"/>
  <c r="N1797" i="1"/>
  <c r="N8217" i="1"/>
  <c r="N2261" i="1"/>
  <c r="N6215" i="1"/>
  <c r="N2371" i="1"/>
  <c r="N1717" i="1"/>
  <c r="N2949" i="1"/>
  <c r="N8605" i="1"/>
  <c r="N3840" i="1"/>
  <c r="N9586" i="1"/>
  <c r="N3895" i="1"/>
  <c r="N1767" i="1"/>
  <c r="N5500" i="1"/>
  <c r="N6384" i="1"/>
  <c r="N2593" i="1"/>
  <c r="N7715" i="1"/>
  <c r="N4150" i="1"/>
  <c r="N4158" i="1"/>
  <c r="N6378" i="1"/>
  <c r="N8456" i="1"/>
  <c r="N7532" i="1"/>
  <c r="N1786" i="1"/>
  <c r="N4159" i="1"/>
  <c r="N3953" i="1"/>
  <c r="N7700" i="1"/>
  <c r="N4151" i="1"/>
  <c r="N2237" i="1"/>
  <c r="N6103" i="1"/>
  <c r="N6951" i="1"/>
  <c r="N8749" i="1"/>
  <c r="N4553" i="1"/>
  <c r="N8408" i="1"/>
  <c r="N1894" i="1"/>
  <c r="N2980" i="1"/>
  <c r="N5034" i="1"/>
  <c r="N6200" i="1"/>
  <c r="N3730" i="1"/>
  <c r="N8314" i="1"/>
  <c r="N7192" i="1"/>
  <c r="N5314" i="1"/>
  <c r="N8588" i="1"/>
  <c r="N2036" i="1"/>
  <c r="N1555" i="1"/>
  <c r="N3732" i="1"/>
  <c r="N4249" i="1"/>
  <c r="N4624" i="1"/>
  <c r="N4219" i="1"/>
  <c r="N8720" i="1"/>
  <c r="N5462" i="1"/>
  <c r="N6430" i="1"/>
  <c r="N6204" i="1"/>
  <c r="N6535" i="1"/>
  <c r="N1795" i="1"/>
  <c r="N2782" i="1"/>
  <c r="N9134" i="1"/>
  <c r="N4072" i="1"/>
  <c r="N6108" i="1"/>
  <c r="N8288" i="1"/>
  <c r="N9523" i="1"/>
  <c r="N8346" i="1"/>
  <c r="N1678" i="1"/>
  <c r="N2406" i="1"/>
  <c r="N9484" i="1"/>
  <c r="N9222" i="1"/>
  <c r="N1533" i="1"/>
  <c r="N3179" i="1"/>
  <c r="N4210" i="1"/>
  <c r="N1787" i="1"/>
  <c r="N6710" i="1"/>
  <c r="N8307" i="1"/>
  <c r="N3738" i="1"/>
  <c r="N8576" i="1"/>
  <c r="N8377" i="1"/>
  <c r="N8333" i="1"/>
  <c r="N8384" i="1"/>
  <c r="N5176" i="1"/>
  <c r="N1664" i="1"/>
  <c r="N6353" i="1"/>
  <c r="N3019" i="1"/>
  <c r="N5177" i="1"/>
  <c r="N1576" i="1"/>
  <c r="N1824" i="1"/>
  <c r="N8800" i="1"/>
  <c r="N9912" i="1"/>
  <c r="N6164" i="1"/>
  <c r="N6038" i="1"/>
  <c r="N8444" i="1"/>
  <c r="N1954" i="1"/>
  <c r="N3936" i="1"/>
  <c r="N6288" i="1"/>
  <c r="N8391" i="1"/>
  <c r="N5241" i="1"/>
  <c r="N3947" i="1"/>
  <c r="N4554" i="1"/>
  <c r="N9772" i="1"/>
  <c r="N6234" i="1"/>
  <c r="N1818" i="1"/>
  <c r="N2185" i="1"/>
  <c r="N9548" i="1"/>
  <c r="N6440" i="1"/>
  <c r="N1802" i="1"/>
  <c r="N7043" i="1"/>
  <c r="N6847" i="1"/>
  <c r="N6307" i="1"/>
  <c r="N2611" i="1"/>
  <c r="N4043" i="1"/>
  <c r="N8435" i="1"/>
  <c r="N8210" i="1"/>
  <c r="N2075" i="1"/>
  <c r="N2054" i="1"/>
  <c r="N6932" i="1"/>
  <c r="N1914" i="1"/>
  <c r="N8903" i="1"/>
  <c r="N6475" i="1"/>
  <c r="N6373" i="1"/>
  <c r="N4707" i="1"/>
  <c r="N4671" i="1"/>
  <c r="N1598" i="1"/>
  <c r="N4647" i="1"/>
  <c r="N6476" i="1"/>
  <c r="N2186" i="1"/>
  <c r="N4179" i="1"/>
  <c r="N1551" i="1"/>
  <c r="N6331" i="1"/>
  <c r="N8512" i="1"/>
  <c r="N1988" i="1"/>
  <c r="N2783" i="1"/>
  <c r="N8457" i="1"/>
  <c r="N8230" i="1"/>
  <c r="N8350" i="1"/>
  <c r="N6478" i="1"/>
  <c r="N4873" i="1"/>
  <c r="N6275" i="1"/>
  <c r="N8372" i="1"/>
  <c r="N1519" i="1"/>
  <c r="N1526" i="1"/>
  <c r="N6830" i="1"/>
  <c r="N3806" i="1"/>
  <c r="N3926" i="1"/>
  <c r="N3881" i="1"/>
  <c r="N9827" i="1"/>
  <c r="N4204" i="1"/>
  <c r="N8218" i="1"/>
  <c r="N9648" i="1"/>
  <c r="N8251" i="1"/>
  <c r="N7357" i="1"/>
  <c r="N6280" i="1"/>
  <c r="N2141" i="1"/>
  <c r="N7631" i="1"/>
  <c r="N1527" i="1"/>
  <c r="N6079" i="1"/>
  <c r="N9331" i="1"/>
  <c r="N4121" i="1"/>
  <c r="N6235" i="1"/>
  <c r="N6792" i="1"/>
  <c r="N9690" i="1"/>
  <c r="N1880" i="1"/>
  <c r="N1599" i="1"/>
  <c r="N1741" i="1"/>
  <c r="N6599" i="1"/>
  <c r="N8296" i="1"/>
  <c r="N4338" i="1"/>
  <c r="N2718" i="1"/>
  <c r="N5315" i="1"/>
  <c r="N9913" i="1"/>
  <c r="N1974" i="1"/>
  <c r="N7085" i="1"/>
  <c r="N7467" i="1"/>
  <c r="N1712" i="1"/>
  <c r="N6068" i="1"/>
  <c r="N6033" i="1"/>
  <c r="N8589" i="1"/>
  <c r="N8527" i="1"/>
  <c r="N2407" i="1"/>
  <c r="N8561" i="1"/>
  <c r="N6308" i="1"/>
  <c r="N3864" i="1"/>
  <c r="N3757" i="1"/>
  <c r="N5198" i="1"/>
  <c r="N6039" i="1"/>
  <c r="N8458" i="1"/>
  <c r="N6730" i="1"/>
  <c r="N8571" i="1"/>
  <c r="N9091" i="1"/>
  <c r="N3724" i="1"/>
  <c r="N2000" i="1"/>
  <c r="N2129" i="1"/>
  <c r="N1788" i="1"/>
  <c r="N6869" i="1"/>
  <c r="N8562" i="1"/>
  <c r="N2305" i="1"/>
  <c r="N3758" i="1"/>
  <c r="N8362" i="1"/>
  <c r="N2719" i="1"/>
  <c r="N2486" i="1"/>
  <c r="N6691" i="1"/>
  <c r="N5463" i="1"/>
  <c r="N6205" i="1"/>
  <c r="N4044" i="1"/>
  <c r="N3759" i="1"/>
  <c r="N6029" i="1"/>
  <c r="N1946" i="1"/>
  <c r="N8219" i="1"/>
  <c r="N9153" i="1"/>
  <c r="N8297" i="1"/>
  <c r="N6894" i="1"/>
  <c r="N6122" i="1"/>
  <c r="N6731" i="1"/>
  <c r="N8584" i="1"/>
  <c r="N6058" i="1"/>
  <c r="N6216" i="1"/>
  <c r="N6454" i="1"/>
  <c r="N2506" i="1"/>
  <c r="N3882" i="1"/>
  <c r="N8338" i="1"/>
  <c r="N7414" i="1"/>
  <c r="N6291" i="1"/>
  <c r="N6460" i="1"/>
  <c r="N6332" i="1"/>
  <c r="N6385" i="1"/>
  <c r="N8641" i="1"/>
  <c r="N6281" i="1"/>
  <c r="N8979" i="1"/>
  <c r="N3116" i="1"/>
  <c r="N2001" i="1"/>
  <c r="N8660" i="1"/>
  <c r="N4187" i="1"/>
  <c r="N6389" i="1"/>
  <c r="N7488" i="1"/>
  <c r="N6123" i="1"/>
  <c r="N3896" i="1"/>
  <c r="N7374" i="1"/>
  <c r="N4180" i="1"/>
  <c r="N4238" i="1"/>
  <c r="N1696" i="1"/>
  <c r="N2168" i="1"/>
  <c r="N4055" i="1"/>
  <c r="N4022" i="1"/>
  <c r="N8980" i="1"/>
  <c r="N2784" i="1"/>
  <c r="N9154" i="1"/>
  <c r="N6160" i="1"/>
  <c r="N2652" i="1"/>
  <c r="N6349" i="1"/>
  <c r="N8421" i="1"/>
  <c r="N6967" i="1"/>
  <c r="N1940" i="1"/>
  <c r="N2389" i="1"/>
  <c r="N8627" i="1"/>
  <c r="N7701" i="1"/>
  <c r="N1855" i="1"/>
  <c r="N5219" i="1"/>
  <c r="N3913" i="1"/>
  <c r="N8378" i="1"/>
  <c r="N6374" i="1"/>
  <c r="N8409" i="1"/>
  <c r="N3739" i="1"/>
  <c r="N8298" i="1"/>
  <c r="N5439" i="1"/>
  <c r="N7489" i="1"/>
  <c r="N3883" i="1"/>
  <c r="N1847" i="1"/>
  <c r="N5242" i="1"/>
  <c r="N6092" i="1"/>
  <c r="N4228" i="1"/>
  <c r="N5334" i="1"/>
  <c r="N1732" i="1"/>
  <c r="N8944" i="1"/>
  <c r="N1947" i="1"/>
  <c r="N4050" i="1"/>
  <c r="N1798" i="1"/>
  <c r="N4073" i="1"/>
  <c r="N2959" i="1"/>
  <c r="N1600" i="1"/>
  <c r="N3948" i="1"/>
  <c r="N8824" i="1"/>
  <c r="N1774" i="1"/>
  <c r="N2785" i="1"/>
  <c r="N4060" i="1"/>
  <c r="N1856" i="1"/>
  <c r="N6147" i="1"/>
  <c r="N6227" i="1"/>
  <c r="N2820" i="1"/>
  <c r="N7684" i="1"/>
  <c r="N8263" i="1"/>
  <c r="N9708" i="1"/>
  <c r="N1595" i="1"/>
  <c r="N9709" i="1"/>
  <c r="N5440" i="1"/>
  <c r="N7444" i="1"/>
  <c r="N6661" i="1"/>
  <c r="N9914" i="1"/>
  <c r="N1622" i="1"/>
  <c r="N6461" i="1"/>
  <c r="N6916" i="1"/>
  <c r="N8654" i="1"/>
  <c r="N4504" i="1"/>
  <c r="N2104" i="1"/>
  <c r="N1832" i="1"/>
  <c r="N7632" i="1"/>
  <c r="N4110" i="1"/>
  <c r="N8520" i="1"/>
  <c r="N7668" i="1"/>
  <c r="N9113" i="1"/>
  <c r="N5124" i="1"/>
  <c r="N9524" i="1"/>
  <c r="N8621" i="1"/>
  <c r="N9002" i="1"/>
  <c r="N6394" i="1"/>
  <c r="N6493" i="1"/>
  <c r="N5355" i="1"/>
  <c r="N3779" i="1"/>
  <c r="N2487" i="1"/>
  <c r="N8257" i="1"/>
  <c r="N8690" i="1"/>
  <c r="N1520" i="1"/>
  <c r="N6494" i="1"/>
  <c r="N4267" i="1"/>
  <c r="N6299" i="1"/>
  <c r="N2427" i="1"/>
  <c r="N4097" i="1"/>
  <c r="N8672" i="1"/>
  <c r="N6059" i="1"/>
  <c r="N6419" i="1"/>
  <c r="N5266" i="1"/>
  <c r="N3823" i="1"/>
  <c r="N2576" i="1"/>
  <c r="N1692" i="1"/>
  <c r="N8351" i="1"/>
  <c r="N6115" i="1"/>
  <c r="N8220" i="1"/>
  <c r="N4155" i="1"/>
  <c r="N2558" i="1"/>
  <c r="N8513" i="1"/>
  <c r="N6401" i="1"/>
  <c r="N6339" i="1"/>
  <c r="N7547" i="1"/>
  <c r="N7571" i="1"/>
  <c r="N6086" i="1"/>
  <c r="N8981" i="1"/>
  <c r="N8339" i="1"/>
  <c r="N3875" i="1"/>
  <c r="N4625" i="1"/>
  <c r="N1665" i="1"/>
  <c r="N1938" i="1"/>
  <c r="N2142" i="1"/>
  <c r="N9374" i="1"/>
  <c r="N3954" i="1"/>
  <c r="N3718" i="1"/>
  <c r="N6732" i="1"/>
  <c r="N9788" i="1"/>
  <c r="N1969" i="1"/>
  <c r="N4672" i="1"/>
  <c r="N6116" i="1"/>
  <c r="N4555" i="1"/>
  <c r="N4444" i="1"/>
  <c r="N4152" i="1"/>
  <c r="N8622" i="1"/>
  <c r="N8721" i="1"/>
  <c r="N4091" i="1"/>
  <c r="N6952" i="1"/>
  <c r="N8636" i="1"/>
  <c r="N4708" i="1"/>
  <c r="N6109" i="1"/>
  <c r="N8713" i="1"/>
  <c r="N3904" i="1"/>
  <c r="N8618" i="1"/>
  <c r="N8237" i="1"/>
  <c r="N2896" i="1"/>
  <c r="N2238" i="1"/>
  <c r="N4256" i="1"/>
  <c r="N8352" i="1"/>
  <c r="N8714" i="1"/>
  <c r="N4045" i="1"/>
  <c r="N3780" i="1"/>
  <c r="N2466" i="1"/>
  <c r="N6270" i="1"/>
  <c r="N6017" i="1"/>
  <c r="N2594" i="1"/>
  <c r="N9173" i="1"/>
  <c r="N4142" i="1"/>
  <c r="N8451" i="1"/>
  <c r="N4262" i="1"/>
  <c r="N2801" i="1"/>
  <c r="N8459" i="1"/>
  <c r="N7592" i="1"/>
  <c r="N3099" i="1"/>
  <c r="N1989" i="1"/>
  <c r="N8264" i="1"/>
  <c r="N3150" i="1"/>
  <c r="N6018" i="1"/>
  <c r="N4220" i="1"/>
  <c r="N9743" i="1"/>
  <c r="N1733" i="1"/>
  <c r="N6110" i="1"/>
  <c r="N1702" i="1"/>
  <c r="N6183" i="1"/>
  <c r="N8655" i="1"/>
  <c r="N6024" i="1"/>
  <c r="N4211" i="1"/>
  <c r="N1591" i="1"/>
  <c r="N4010" i="1"/>
  <c r="N8656" i="1"/>
  <c r="N3725" i="1"/>
  <c r="N4339" i="1"/>
  <c r="N4056" i="1"/>
  <c r="N8590" i="1"/>
  <c r="N3151" i="1"/>
  <c r="N8252" i="1"/>
  <c r="N1857" i="1"/>
  <c r="N1833" i="1"/>
  <c r="N9789" i="1"/>
  <c r="N4239" i="1"/>
  <c r="N1779" i="1"/>
  <c r="N8642" i="1"/>
  <c r="N7612" i="1"/>
  <c r="N8539" i="1"/>
  <c r="N8546" i="1"/>
  <c r="N6468" i="1"/>
  <c r="N1789" i="1"/>
  <c r="N1915" i="1"/>
  <c r="N8426" i="1"/>
  <c r="N6600" i="1"/>
  <c r="N1626" i="1"/>
  <c r="N2705" i="1"/>
  <c r="N7685" i="1"/>
  <c r="N8271" i="1"/>
  <c r="N6243" i="1"/>
  <c r="N7613" i="1"/>
  <c r="N6186" i="1"/>
  <c r="N9070" i="1"/>
  <c r="N7490" i="1"/>
  <c r="N9462" i="1"/>
  <c r="N3914" i="1"/>
  <c r="N6423" i="1"/>
  <c r="N4805" i="1"/>
  <c r="N8231" i="1"/>
  <c r="N1948" i="1"/>
  <c r="N2428" i="1"/>
  <c r="N4240" i="1"/>
  <c r="N3869" i="1"/>
  <c r="N8886" i="1"/>
  <c r="N1587" i="1"/>
  <c r="N9954" i="1"/>
  <c r="N3781" i="1"/>
  <c r="N2595" i="1"/>
  <c r="N8540" i="1"/>
  <c r="N6072" i="1"/>
  <c r="N4673" i="1"/>
  <c r="N7686" i="1"/>
  <c r="N8611" i="1"/>
  <c r="N4429" i="1"/>
  <c r="N3958" i="1"/>
  <c r="N4001" i="1"/>
  <c r="N6315" i="1"/>
  <c r="N8730" i="1"/>
  <c r="N8363" i="1"/>
  <c r="N4648" i="1"/>
  <c r="N2055" i="1"/>
  <c r="N6662" i="1"/>
  <c r="N4011" i="1"/>
  <c r="N4111" i="1"/>
  <c r="N1713" i="1"/>
  <c r="N5408" i="1"/>
  <c r="N3039" i="1"/>
  <c r="N4181" i="1"/>
  <c r="N2960" i="1"/>
  <c r="N6309" i="1"/>
  <c r="N3861" i="1"/>
  <c r="N6256" i="1"/>
  <c r="N5441" i="1"/>
  <c r="N6870" i="1"/>
  <c r="N1540" i="1"/>
  <c r="N8452" i="1"/>
  <c r="N2390" i="1"/>
  <c r="N3932" i="1"/>
  <c r="N9790" i="1"/>
  <c r="N2372" i="1"/>
  <c r="N8411" i="1"/>
  <c r="N8397" i="1"/>
  <c r="N7468" i="1"/>
  <c r="N6003" i="1"/>
  <c r="N2089" i="1"/>
  <c r="N6316" i="1"/>
  <c r="N6390" i="1"/>
  <c r="N1640" i="1"/>
  <c r="N6004" i="1"/>
  <c r="N4027" i="1"/>
  <c r="N1869" i="1"/>
  <c r="N9791" i="1"/>
  <c r="N8453" i="1"/>
  <c r="N1734" i="1"/>
  <c r="N2612" i="1"/>
  <c r="N1670" i="1"/>
  <c r="N6137" i="1"/>
  <c r="N4739" i="1"/>
  <c r="N8521" i="1"/>
  <c r="N3905" i="1"/>
  <c r="N4626" i="1"/>
  <c r="N2613" i="1"/>
  <c r="N6350" i="1"/>
  <c r="N6402" i="1"/>
  <c r="N1961" i="1"/>
  <c r="N1718" i="1"/>
  <c r="N6265" i="1"/>
  <c r="N1507" i="1"/>
  <c r="N1834" i="1"/>
  <c r="N3782" i="1"/>
  <c r="N5077" i="1"/>
  <c r="N8502" i="1"/>
  <c r="N6578" i="1"/>
  <c r="N8982" i="1"/>
  <c r="N4002" i="1"/>
  <c r="N1632" i="1"/>
  <c r="N4012" i="1"/>
  <c r="N4362" i="1"/>
  <c r="N8606" i="1"/>
  <c r="N3937" i="1"/>
  <c r="N1679" i="1"/>
  <c r="N9003" i="1"/>
  <c r="N1985" i="1"/>
  <c r="N6073" i="1"/>
  <c r="N4597" i="1"/>
  <c r="N8454" i="1"/>
  <c r="N9854" i="1"/>
  <c r="N2928" i="1"/>
  <c r="N7445" i="1"/>
  <c r="N3784" i="1"/>
  <c r="N3991" i="1"/>
  <c r="N4156" i="1"/>
  <c r="N8436" i="1"/>
  <c r="N7230" i="1"/>
  <c r="N4266" i="1"/>
  <c r="N6479" i="1"/>
  <c r="N6266" i="1"/>
  <c r="N4192" i="1"/>
  <c r="N9406" i="1"/>
  <c r="N3100" i="1"/>
  <c r="N4340" i="1"/>
  <c r="N9313" i="1"/>
  <c r="N4241" i="1"/>
  <c r="N8232" i="1"/>
  <c r="N9501" i="1"/>
  <c r="N4129" i="1"/>
  <c r="N6111" i="1"/>
  <c r="N6808" i="1"/>
  <c r="N7716" i="1"/>
  <c r="N8258" i="1"/>
  <c r="N4363" i="1"/>
  <c r="N2666" i="1"/>
  <c r="N6074" i="1"/>
  <c r="N8379" i="1"/>
  <c r="N3719" i="1"/>
  <c r="N1941" i="1"/>
  <c r="N8668" i="1"/>
  <c r="N1577" i="1"/>
  <c r="N4074" i="1"/>
  <c r="N6917" i="1"/>
  <c r="N9915" i="1"/>
  <c r="N9092" i="1"/>
  <c r="N7247" i="1"/>
  <c r="N2143" i="1"/>
  <c r="N8585" i="1"/>
  <c r="N5042" i="1"/>
  <c r="N5267" i="1"/>
  <c r="N9502" i="1"/>
  <c r="N7504" i="1"/>
  <c r="N6257" i="1"/>
  <c r="N8221" i="1"/>
  <c r="N4874" i="1"/>
  <c r="N8856" i="1"/>
  <c r="N4806" i="1"/>
  <c r="N9828" i="1"/>
  <c r="N3889" i="1"/>
  <c r="N8440" i="1"/>
  <c r="N6663" i="1"/>
  <c r="N8222" i="1"/>
  <c r="N8308" i="1"/>
  <c r="N3906" i="1"/>
  <c r="N1648" i="1"/>
  <c r="N4160" i="1"/>
  <c r="N5356" i="1"/>
  <c r="N6187" i="1"/>
  <c r="N6194" i="1"/>
  <c r="N6623" i="1"/>
  <c r="N8242" i="1"/>
  <c r="N7086" i="1"/>
  <c r="N4469" i="1"/>
  <c r="N9525" i="1"/>
  <c r="N7208" i="1"/>
  <c r="N8628" i="1"/>
  <c r="N1990" i="1"/>
  <c r="N8233" i="1"/>
  <c r="N1592" i="1"/>
  <c r="N3152" i="1"/>
  <c r="N3813" i="1"/>
  <c r="N8673" i="1"/>
  <c r="N1534" i="1"/>
  <c r="N3907" i="1"/>
  <c r="N8285" i="1"/>
  <c r="N5043" i="1"/>
  <c r="N4130" i="1"/>
  <c r="N4171" i="1"/>
  <c r="N6276" i="1"/>
  <c r="N5268" i="1"/>
  <c r="N9792" i="1"/>
  <c r="N6455" i="1"/>
  <c r="N9004" i="1"/>
  <c r="N4118" i="1"/>
  <c r="N3135" i="1"/>
  <c r="N8612" i="1"/>
  <c r="N8607" i="1"/>
  <c r="N6292" i="1"/>
  <c r="N4037" i="1"/>
  <c r="N3984" i="1"/>
  <c r="N8674" i="1"/>
  <c r="N2391" i="1"/>
  <c r="N1521" i="1"/>
  <c r="N1719" i="1"/>
  <c r="N6444" i="1"/>
  <c r="N5335" i="1"/>
  <c r="N3828" i="1"/>
  <c r="N3908" i="1"/>
  <c r="N3772" i="1"/>
  <c r="N3915" i="1"/>
  <c r="N3807" i="1"/>
  <c r="N1641" i="1"/>
  <c r="N4075" i="1"/>
  <c r="N8522" i="1"/>
  <c r="N4445" i="1"/>
  <c r="N9879" i="1"/>
  <c r="N9027" i="1"/>
  <c r="N9691" i="1"/>
  <c r="N9649" i="1"/>
  <c r="N1656" i="1"/>
  <c r="N4112" i="1"/>
  <c r="N9272" i="1"/>
  <c r="N7323" i="1"/>
  <c r="N1747" i="1"/>
  <c r="N7415" i="1"/>
  <c r="N6087" i="1"/>
  <c r="N4221" i="1"/>
  <c r="N8265" i="1"/>
  <c r="N6117" i="1"/>
  <c r="N4321" i="1"/>
  <c r="N4212" i="1"/>
  <c r="N7505" i="1"/>
  <c r="N1949" i="1"/>
  <c r="N4136" i="1"/>
  <c r="N6488" i="1"/>
  <c r="N2802" i="1"/>
  <c r="N6141" i="1"/>
  <c r="N8392" i="1"/>
  <c r="N4300" i="1"/>
  <c r="N8243" i="1"/>
  <c r="N4341" i="1"/>
  <c r="N1835" i="1"/>
  <c r="N3814" i="1"/>
  <c r="N5409" i="1"/>
  <c r="N6601" i="1"/>
  <c r="N1790" i="1"/>
  <c r="N5013" i="1"/>
  <c r="N4102" i="1"/>
  <c r="N1934" i="1"/>
  <c r="N4119" i="1"/>
  <c r="N1570" i="1"/>
  <c r="N8983" i="1"/>
  <c r="N8514" i="1"/>
  <c r="N4505" i="1"/>
  <c r="N8801" i="1"/>
  <c r="N1935" i="1"/>
  <c r="N9625" i="1"/>
  <c r="N8547" i="1"/>
  <c r="N6118" i="1"/>
  <c r="N9286" i="1"/>
  <c r="N8399" i="1"/>
  <c r="N6236" i="1"/>
  <c r="N6005" i="1"/>
  <c r="N6711" i="1"/>
  <c r="N9332" i="1"/>
  <c r="N3846" i="1"/>
  <c r="N2429" i="1"/>
  <c r="N6063" i="1"/>
  <c r="N4061" i="1"/>
  <c r="N2981" i="1"/>
  <c r="N6259" i="1"/>
  <c r="N4137" i="1"/>
  <c r="N8441" i="1"/>
  <c r="N9829" i="1"/>
  <c r="N2286" i="1"/>
  <c r="N1571" i="1"/>
  <c r="N6749" i="1"/>
  <c r="N1709" i="1"/>
  <c r="N8471" i="1"/>
  <c r="N8802" i="1"/>
  <c r="N2203" i="1"/>
  <c r="N4182" i="1"/>
  <c r="N2187" i="1"/>
  <c r="N3949" i="1"/>
  <c r="N2076" i="1"/>
  <c r="N1791" i="1"/>
  <c r="N3766" i="1"/>
  <c r="N2759" i="1"/>
  <c r="N1710" i="1"/>
  <c r="N3978" i="1"/>
  <c r="N5280" i="1"/>
  <c r="N3920" i="1"/>
  <c r="N4013" i="1"/>
  <c r="N8750" i="1"/>
  <c r="N4138" i="1"/>
  <c r="N1535" i="1"/>
  <c r="N8563" i="1"/>
  <c r="N2961" i="1"/>
  <c r="N2105" i="1"/>
  <c r="N7209" i="1"/>
  <c r="N1929" i="1"/>
  <c r="N6602" i="1"/>
  <c r="N4492" i="1"/>
  <c r="N8613" i="1"/>
  <c r="N2408" i="1"/>
  <c r="N6472" i="1"/>
  <c r="N9071" i="1"/>
  <c r="N3785" i="1"/>
  <c r="N4576" i="1"/>
  <c r="N8657" i="1"/>
  <c r="N5442" i="1"/>
  <c r="N1720" i="1"/>
  <c r="N9440" i="1"/>
  <c r="N1541" i="1"/>
  <c r="N6809" i="1"/>
  <c r="N3985" i="1"/>
  <c r="N9093" i="1"/>
  <c r="N6831" i="1"/>
  <c r="N5035" i="1"/>
  <c r="N4301" i="1"/>
  <c r="N6692" i="1"/>
  <c r="N9114" i="1"/>
  <c r="N8591" i="1"/>
  <c r="N4062" i="1"/>
  <c r="N8803" i="1"/>
  <c r="N5160" i="1"/>
  <c r="N8825" i="1"/>
  <c r="N7669" i="1"/>
  <c r="N6354" i="1"/>
  <c r="N6477" i="1"/>
  <c r="N4063" i="1"/>
  <c r="N7717" i="1"/>
  <c r="N1657" i="1"/>
  <c r="N7614" i="1"/>
  <c r="N4723" i="1"/>
  <c r="N6289" i="1"/>
  <c r="N1858" i="1"/>
  <c r="N3941" i="1"/>
  <c r="N6441" i="1"/>
  <c r="N1578" i="1"/>
  <c r="N1836" i="1"/>
  <c r="N8826" i="1"/>
  <c r="N6536" i="1"/>
  <c r="N1693" i="1"/>
  <c r="N6260" i="1"/>
  <c r="N6953" i="1"/>
  <c r="N6364" i="1"/>
  <c r="N8490" i="1"/>
  <c r="N1542" i="1"/>
  <c r="N8555" i="1"/>
  <c r="N6351" i="1"/>
  <c r="N3815" i="1"/>
  <c r="N8965" i="1"/>
  <c r="N8223" i="1"/>
  <c r="N9072" i="1"/>
  <c r="N6733" i="1"/>
  <c r="N4470" i="1"/>
  <c r="N8318" i="1"/>
  <c r="N3856" i="1"/>
  <c r="N6060" i="1"/>
  <c r="N4493" i="1"/>
  <c r="N9223" i="1"/>
  <c r="N3786" i="1"/>
  <c r="N3884" i="1"/>
  <c r="N5357" i="1"/>
  <c r="N4772" i="1"/>
  <c r="N2667" i="1"/>
  <c r="N4036" i="1"/>
  <c r="N8922" i="1"/>
  <c r="N2786" i="1"/>
  <c r="N3865" i="1"/>
  <c r="N4005" i="1"/>
  <c r="N1859" i="1"/>
  <c r="N9333" i="1"/>
  <c r="N6244" i="1"/>
  <c r="N4006" i="1"/>
  <c r="N2488" i="1"/>
  <c r="N5140" i="1"/>
  <c r="N8731" i="1"/>
  <c r="N6624" i="1"/>
  <c r="N1676" i="1"/>
  <c r="N4920" i="1"/>
  <c r="N7375" i="1"/>
  <c r="N5161" i="1"/>
  <c r="N4649" i="1"/>
  <c r="N1726" i="1"/>
  <c r="N8541" i="1"/>
  <c r="N4471" i="1"/>
  <c r="N8373" i="1"/>
  <c r="N4028" i="1"/>
  <c r="N2668" i="1"/>
  <c r="N2760" i="1"/>
  <c r="N8484" i="1"/>
  <c r="N7548" i="1"/>
  <c r="N7718" i="1"/>
  <c r="N1633" i="1"/>
  <c r="N1701" i="1"/>
  <c r="N1900" i="1"/>
  <c r="N3808" i="1"/>
  <c r="N6222" i="1"/>
  <c r="N6895" i="1"/>
  <c r="N7416" i="1"/>
  <c r="N8715" i="1"/>
  <c r="N4098" i="1"/>
  <c r="N5501" i="1"/>
  <c r="N9246" i="1"/>
  <c r="N6473" i="1"/>
  <c r="N6489" i="1"/>
  <c r="N9744" i="1"/>
  <c r="N2306" i="1"/>
  <c r="N6080" i="1"/>
  <c r="N8403" i="1"/>
  <c r="N2761" i="1"/>
  <c r="N4023" i="1"/>
  <c r="N3767" i="1"/>
  <c r="N1972" i="1"/>
  <c r="N3755" i="1"/>
  <c r="N7087" i="1"/>
  <c r="N9375" i="1"/>
  <c r="N4051" i="1"/>
  <c r="N8422" i="1"/>
  <c r="N7118" i="1"/>
  <c r="N5243" i="1"/>
  <c r="N2912" i="1"/>
  <c r="N6064" i="1"/>
  <c r="N4446" i="1"/>
  <c r="N4222" i="1"/>
  <c r="N1727" i="1"/>
  <c r="N6734" i="1"/>
  <c r="N3992" i="1"/>
  <c r="N4650" i="1"/>
  <c r="N2803" i="1"/>
  <c r="N4092" i="1"/>
  <c r="N4038" i="1"/>
  <c r="N2130" i="1"/>
  <c r="N9287" i="1"/>
  <c r="N9607" i="1"/>
  <c r="N8732" i="1"/>
  <c r="N9288" i="1"/>
  <c r="N4257" i="1"/>
  <c r="N3101" i="1"/>
  <c r="N4943" i="1"/>
  <c r="N8427" i="1"/>
  <c r="N4014" i="1"/>
  <c r="N1769" i="1"/>
  <c r="N5483" i="1"/>
  <c r="N1819" i="1"/>
  <c r="N1980" i="1"/>
  <c r="N8472" i="1"/>
  <c r="N4829" i="1"/>
  <c r="N2467" i="1"/>
  <c r="N4967" i="1"/>
  <c r="N9710" i="1"/>
  <c r="N8722" i="1"/>
  <c r="N2669" i="1"/>
  <c r="N1916" i="1"/>
  <c r="N8491" i="1"/>
  <c r="N7150" i="1"/>
  <c r="N6340" i="1"/>
  <c r="N7376" i="1"/>
  <c r="N1596" i="1"/>
  <c r="N1848" i="1"/>
  <c r="N1694" i="1"/>
  <c r="N9692" i="1"/>
  <c r="N6126" i="1"/>
  <c r="N6225" i="1"/>
  <c r="N6026" i="1"/>
  <c r="N1780" i="1"/>
  <c r="N8523" i="1"/>
  <c r="N6277" i="1"/>
  <c r="N1895" i="1"/>
  <c r="N3745" i="1"/>
  <c r="N3900" i="1"/>
  <c r="N7549" i="1"/>
  <c r="N1792" i="1"/>
  <c r="N2287" i="1"/>
  <c r="N7702" i="1"/>
  <c r="N4205" i="1"/>
  <c r="N6375" i="1"/>
  <c r="N4364" i="1"/>
  <c r="N6871" i="1"/>
  <c r="N9094" i="1"/>
  <c r="N6165" i="1"/>
  <c r="N7261" i="1"/>
  <c r="N4875" i="1"/>
  <c r="N3820" i="1"/>
  <c r="N3760" i="1"/>
  <c r="N6474" i="1"/>
  <c r="N1528" i="1"/>
  <c r="N9939" i="1"/>
  <c r="N5295" i="1"/>
  <c r="N8442" i="1"/>
  <c r="N8619" i="1"/>
  <c r="N6148" i="1"/>
  <c r="N6445" i="1"/>
  <c r="N1837" i="1"/>
  <c r="N3909" i="1"/>
  <c r="N1511" i="1"/>
  <c r="N7533" i="1"/>
  <c r="N6237" i="1"/>
  <c r="N4522" i="1"/>
  <c r="N6603" i="1"/>
  <c r="N4007" i="1"/>
  <c r="N6333" i="1"/>
  <c r="N3833" i="1"/>
  <c r="N6355" i="1"/>
  <c r="N1803" i="1"/>
  <c r="N6431" i="1"/>
  <c r="N5410" i="1"/>
  <c r="N8503" i="1"/>
  <c r="N2090" i="1"/>
  <c r="N9896" i="1"/>
  <c r="N2445" i="1"/>
  <c r="N3787" i="1"/>
  <c r="N6206" i="1"/>
  <c r="N7719" i="1"/>
  <c r="N4506" i="1"/>
  <c r="N1927" i="1"/>
  <c r="N6052" i="1"/>
  <c r="N4849" i="1"/>
  <c r="N6300" i="1"/>
  <c r="N2962" i="1"/>
  <c r="N4342" i="1"/>
  <c r="N8325" i="1"/>
  <c r="N3821" i="1"/>
  <c r="N6356" i="1"/>
  <c r="N3733" i="1"/>
  <c r="N1544" i="1"/>
  <c r="N8485" i="1"/>
  <c r="N8564" i="1"/>
  <c r="N9314" i="1"/>
  <c r="N2204" i="1"/>
  <c r="N2739" i="1"/>
  <c r="N8467" i="1"/>
  <c r="N7670" i="1"/>
  <c r="N8504" i="1"/>
  <c r="N1781" i="1"/>
  <c r="N2409" i="1"/>
  <c r="N7280" i="1"/>
  <c r="N8763" i="1"/>
  <c r="N3857" i="1"/>
  <c r="N8364" i="1"/>
  <c r="N6517" i="1"/>
  <c r="N6129" i="1"/>
  <c r="N8259" i="1"/>
  <c r="N2884" i="1"/>
  <c r="N8577" i="1"/>
  <c r="N6175" i="1"/>
  <c r="N4944" i="1"/>
  <c r="N3959" i="1"/>
  <c r="N3870" i="1"/>
  <c r="N4968" i="1"/>
  <c r="N1556" i="1"/>
  <c r="N6735" i="1"/>
  <c r="N2670" i="1"/>
  <c r="N1981" i="1"/>
  <c r="N8669" i="1"/>
  <c r="N6641" i="1"/>
  <c r="N4263" i="1"/>
  <c r="N9334" i="1"/>
  <c r="N9711" i="1"/>
  <c r="N8701" i="1"/>
  <c r="N4876" i="1"/>
  <c r="N1557" i="1"/>
  <c r="N4172" i="1"/>
  <c r="N6317" i="1"/>
  <c r="N3871" i="1"/>
  <c r="N9810" i="1"/>
  <c r="N2762" i="1"/>
  <c r="N2218" i="1"/>
  <c r="N4987" i="1"/>
  <c r="N8473" i="1"/>
  <c r="N9463" i="1"/>
  <c r="N8412" i="1"/>
  <c r="N5281" i="1"/>
  <c r="N1942" i="1"/>
  <c r="N5464" i="1"/>
  <c r="N6411" i="1"/>
  <c r="N7339" i="1"/>
  <c r="N9247" i="1"/>
  <c r="N3153" i="1"/>
  <c r="N5244" i="1"/>
  <c r="N6053" i="1"/>
  <c r="N1901" i="1"/>
  <c r="N3816" i="1"/>
  <c r="N4200" i="1"/>
  <c r="N8474" i="1"/>
  <c r="N8353" i="1"/>
  <c r="N8374" i="1"/>
  <c r="N8631" i="1"/>
  <c r="N6537" i="1"/>
  <c r="N9248" i="1"/>
  <c r="N7572" i="1"/>
  <c r="N1917" i="1"/>
  <c r="N4322" i="1"/>
  <c r="N1808" i="1"/>
  <c r="N1955" i="1"/>
  <c r="N1508" i="1"/>
  <c r="N6096" i="1"/>
  <c r="N6832" i="1"/>
  <c r="N1838" i="1"/>
  <c r="N8331" i="1"/>
  <c r="N6642" i="1"/>
  <c r="N8340" i="1"/>
  <c r="N5383" i="1"/>
  <c r="N2929" i="1"/>
  <c r="N1820" i="1"/>
  <c r="N1711" i="1"/>
  <c r="N4229" i="1"/>
  <c r="N2327" i="1"/>
  <c r="N6006" i="1"/>
  <c r="N9745" i="1"/>
  <c r="N3136" i="1"/>
  <c r="N4807" i="1"/>
  <c r="N3079" i="1"/>
  <c r="N9773" i="1"/>
  <c r="N4651" i="1"/>
  <c r="N1666" i="1"/>
  <c r="N6267" i="1"/>
  <c r="N1839" i="1"/>
  <c r="N6161" i="1"/>
  <c r="N6347" i="1"/>
  <c r="N6773" i="1"/>
  <c r="N2077" i="1"/>
  <c r="N1962" i="1"/>
  <c r="N8260" i="1"/>
  <c r="N1864" i="1"/>
  <c r="N6081" i="1"/>
  <c r="N6184" i="1"/>
  <c r="N1950" i="1"/>
  <c r="N6127" i="1"/>
  <c r="N1658" i="1"/>
  <c r="N8211" i="1"/>
  <c r="N9712" i="1"/>
  <c r="N8289" i="1"/>
  <c r="N8556" i="1"/>
  <c r="N9670" i="1"/>
  <c r="N5336" i="1"/>
  <c r="N7358" i="1"/>
  <c r="N5296" i="1"/>
  <c r="N2614" i="1"/>
  <c r="N4686" i="1"/>
  <c r="N6295" i="1"/>
  <c r="N9549" i="1"/>
  <c r="N4107" i="1"/>
  <c r="N7299" i="1"/>
  <c r="N6093" i="1"/>
  <c r="N1572" i="1"/>
  <c r="N4268" i="1"/>
  <c r="N8945" i="1"/>
  <c r="N6180" i="1"/>
  <c r="N6119" i="1"/>
  <c r="N3993" i="1"/>
  <c r="N1735" i="1"/>
  <c r="N1956" i="1"/>
  <c r="N6061" i="1"/>
  <c r="N3872" i="1"/>
  <c r="N6559" i="1"/>
  <c r="N8319" i="1"/>
  <c r="N9526" i="1"/>
  <c r="N6872" i="1"/>
  <c r="N4687" i="1"/>
  <c r="N2615" i="1"/>
  <c r="N9897" i="1"/>
  <c r="N8388" i="1"/>
  <c r="N4113" i="1"/>
  <c r="N3773" i="1"/>
  <c r="N8428" i="1"/>
  <c r="N4161" i="1"/>
  <c r="N8857" i="1"/>
  <c r="N8515" i="1"/>
  <c r="N7088" i="1"/>
  <c r="N9095" i="1"/>
  <c r="N6065" i="1"/>
  <c r="N2706" i="1"/>
  <c r="N5502" i="1"/>
  <c r="N6043" i="1"/>
  <c r="N3117" i="1"/>
  <c r="N1930" i="1"/>
  <c r="N2037" i="1"/>
  <c r="N6357" i="1"/>
  <c r="N4057" i="1"/>
  <c r="N7281" i="1"/>
  <c r="N3955" i="1"/>
  <c r="N1695" i="1"/>
  <c r="N1697" i="1"/>
  <c r="N6318" i="1"/>
  <c r="N8923" i="1"/>
  <c r="N8557" i="1"/>
  <c r="N8320" i="1"/>
  <c r="N1957" i="1"/>
  <c r="N4408" i="1"/>
  <c r="N6166" i="1"/>
  <c r="N9503" i="1"/>
  <c r="N3938" i="1"/>
  <c r="N3040" i="1"/>
  <c r="N6228" i="1"/>
  <c r="N4830" i="1"/>
  <c r="N3817" i="1"/>
  <c r="N3967" i="1"/>
  <c r="N1736" i="1"/>
  <c r="N8658" i="1"/>
  <c r="N6010" i="1"/>
  <c r="N4250" i="1"/>
  <c r="N9650" i="1"/>
  <c r="N2913" i="1"/>
  <c r="N9504" i="1"/>
  <c r="N4523" i="1"/>
  <c r="N8827" i="1"/>
  <c r="N2131" i="1"/>
  <c r="N9955" i="1"/>
  <c r="N6490" i="1"/>
  <c r="N4024" i="1"/>
  <c r="N3942" i="1"/>
  <c r="N4242" i="1"/>
  <c r="N9051" i="1"/>
  <c r="N1908" i="1"/>
  <c r="N1579" i="1"/>
  <c r="N3809" i="1"/>
  <c r="N4447" i="1"/>
  <c r="N9830" i="1"/>
  <c r="N1849" i="1"/>
  <c r="N4383" i="1"/>
  <c r="N8404" i="1"/>
  <c r="N6365" i="1"/>
  <c r="N1986" i="1"/>
  <c r="N4213" i="1"/>
  <c r="N1558" i="1"/>
  <c r="N6432" i="1"/>
  <c r="N1963" i="1"/>
  <c r="N8445" i="1"/>
  <c r="N8528" i="1"/>
  <c r="N1804" i="1"/>
  <c r="N2091" i="1"/>
  <c r="N3734" i="1"/>
  <c r="N6007" i="1"/>
  <c r="N4189" i="1"/>
  <c r="N2531" i="1"/>
  <c r="N6986" i="1"/>
  <c r="N3802" i="1"/>
  <c r="N8437" i="1"/>
  <c r="N7720" i="1"/>
  <c r="N6604" i="1"/>
  <c r="N3768" i="1"/>
  <c r="N8238" i="1"/>
  <c r="N6261" i="1"/>
  <c r="N5358" i="1"/>
  <c r="N3751" i="1"/>
  <c r="N1909" i="1"/>
  <c r="N3933" i="1"/>
  <c r="N7193" i="1"/>
  <c r="N7671" i="1"/>
  <c r="N1910" i="1"/>
  <c r="N3810" i="1"/>
  <c r="N5465" i="1"/>
  <c r="N2169" i="1"/>
  <c r="N6403" i="1"/>
  <c r="N6207" i="1"/>
  <c r="N6341" i="1"/>
  <c r="N6167" i="1"/>
  <c r="N6793" i="1"/>
  <c r="N8400" i="1"/>
  <c r="N1805" i="1"/>
  <c r="N1703" i="1"/>
  <c r="N8904" i="1"/>
  <c r="N4524" i="1"/>
  <c r="N9155" i="1"/>
  <c r="N3890" i="1"/>
  <c r="N2688" i="1"/>
  <c r="N2849" i="1"/>
  <c r="N7248" i="1"/>
  <c r="N6933" i="1"/>
  <c r="N1840" i="1"/>
  <c r="N5220" i="1"/>
  <c r="N5014" i="1"/>
  <c r="N1704" i="1"/>
  <c r="N1601" i="1"/>
  <c r="N7491" i="1"/>
  <c r="N7391" i="1"/>
  <c r="N8637" i="1"/>
  <c r="N1698" i="1"/>
  <c r="N1841" i="1"/>
  <c r="N1799" i="1"/>
  <c r="N9174" i="1"/>
  <c r="N3726" i="1"/>
  <c r="N1559" i="1"/>
  <c r="N6462" i="1"/>
  <c r="N6201" i="1"/>
  <c r="N6968" i="1"/>
  <c r="N1842" i="1"/>
  <c r="N3847" i="1"/>
  <c r="N1975" i="1"/>
  <c r="N9725" i="1"/>
  <c r="N3788" i="1"/>
  <c r="N2410" i="1"/>
  <c r="N6011" i="1"/>
  <c r="N8684" i="1"/>
  <c r="N9758" i="1"/>
  <c r="N4541" i="1"/>
  <c r="N1687" i="1"/>
  <c r="N3080" i="1"/>
  <c r="N2821" i="1"/>
  <c r="N3789" i="1"/>
  <c r="N1852" i="1"/>
  <c r="N6044" i="1"/>
  <c r="N1545" i="1"/>
  <c r="N5466" i="1"/>
  <c r="N8299" i="1"/>
  <c r="N2930" i="1"/>
  <c r="N6480" i="1"/>
  <c r="N4230" i="1"/>
  <c r="N6049" i="1"/>
  <c r="N5411" i="1"/>
  <c r="N4788" i="1"/>
  <c r="N4269" i="1"/>
  <c r="N4147" i="1"/>
  <c r="N9273" i="1"/>
  <c r="N8828" i="1"/>
  <c r="N8723" i="1"/>
  <c r="N5221" i="1"/>
  <c r="N9189" i="1"/>
  <c r="N1659" i="1"/>
  <c r="N1714" i="1"/>
  <c r="N2468" i="1"/>
  <c r="N3950" i="1"/>
  <c r="N2914" i="1"/>
  <c r="N6112" i="1"/>
  <c r="N1737" i="1"/>
  <c r="N1705" i="1"/>
  <c r="N1982" i="1"/>
  <c r="N2559" i="1"/>
  <c r="N8592" i="1"/>
  <c r="N2671" i="1"/>
  <c r="N6391" i="1"/>
  <c r="N1809" i="1"/>
  <c r="N3885" i="1"/>
  <c r="N5162" i="1"/>
  <c r="N1607" i="1"/>
  <c r="N4270" i="1"/>
  <c r="N5063" i="1"/>
  <c r="N5078" i="1"/>
  <c r="N6873" i="1"/>
  <c r="N1825" i="1"/>
  <c r="N2002" i="1"/>
  <c r="N4969" i="1"/>
  <c r="N4258" i="1"/>
  <c r="N8840" i="1"/>
  <c r="N4029" i="1"/>
  <c r="N1627" i="1"/>
  <c r="N3910" i="1"/>
  <c r="N1991" i="1"/>
  <c r="N4039" i="1"/>
  <c r="N1552" i="1"/>
  <c r="N3740" i="1"/>
  <c r="N8438" i="1"/>
  <c r="N7506" i="1"/>
  <c r="N6366" i="1"/>
  <c r="N4193" i="1"/>
  <c r="N9028" i="1"/>
  <c r="N3876" i="1"/>
  <c r="N4030" i="1"/>
  <c r="N2373" i="1"/>
  <c r="N1800" i="1"/>
  <c r="N6262" i="1"/>
  <c r="N8670" i="1"/>
  <c r="N9156" i="1"/>
  <c r="N6282" i="1"/>
  <c r="N3927" i="1"/>
  <c r="N6268" i="1"/>
  <c r="N8446" i="1"/>
  <c r="N4214" i="1"/>
  <c r="N7573" i="1"/>
  <c r="N3968" i="1"/>
  <c r="N3960" i="1"/>
  <c r="N6395" i="1"/>
  <c r="N5079" i="1"/>
  <c r="N9916" i="1"/>
  <c r="N6469" i="1"/>
  <c r="N2038" i="1"/>
  <c r="N6162" i="1"/>
  <c r="N9917" i="1"/>
  <c r="N4162" i="1"/>
  <c r="N1680" i="1"/>
  <c r="N9626" i="1"/>
  <c r="N1918" i="1"/>
  <c r="N8439" i="1"/>
  <c r="N4131" i="1"/>
  <c r="N8695" i="1"/>
  <c r="N4040" i="1"/>
  <c r="N1573" i="1"/>
  <c r="N8468" i="1"/>
  <c r="N3921" i="1"/>
  <c r="N3873" i="1"/>
  <c r="N1793" i="1"/>
  <c r="N8733" i="1"/>
  <c r="N4076" i="1"/>
  <c r="N7633" i="1"/>
  <c r="N1649" i="1"/>
  <c r="N3874" i="1"/>
  <c r="N9774" i="1"/>
  <c r="N8529" i="1"/>
  <c r="N2507" i="1"/>
  <c r="N8266" i="1"/>
  <c r="N8244" i="1"/>
  <c r="N4114" i="1"/>
  <c r="N7672" i="1"/>
  <c r="N6301" i="1"/>
  <c r="N6088" i="1"/>
  <c r="N9759" i="1"/>
  <c r="N6094" i="1"/>
  <c r="N7300" i="1"/>
  <c r="N3062" i="1"/>
  <c r="N4031" i="1"/>
  <c r="N8267" i="1"/>
  <c r="N7721" i="1"/>
  <c r="N4472" i="1"/>
  <c r="N1873" i="1"/>
  <c r="N1593" i="1"/>
  <c r="N4877" i="1"/>
  <c r="N4577" i="1"/>
  <c r="N5297" i="1"/>
  <c r="N6248" i="1"/>
  <c r="N7231" i="1"/>
  <c r="N6310" i="1"/>
  <c r="N2616" i="1"/>
  <c r="N2205" i="1"/>
  <c r="N8212" i="1"/>
  <c r="N3892" i="1"/>
  <c r="N3829" i="1"/>
  <c r="N7282" i="1"/>
  <c r="N9289" i="1"/>
  <c r="N3862" i="1"/>
  <c r="N6171" i="1"/>
  <c r="N3063" i="1"/>
  <c r="N9793" i="1"/>
  <c r="N7151" i="1"/>
  <c r="N3891" i="1"/>
  <c r="N6188" i="1"/>
  <c r="N8245" i="1"/>
  <c r="N8334" i="1"/>
  <c r="N8565" i="1"/>
  <c r="N4064" i="1"/>
  <c r="N5080" i="1"/>
  <c r="N8224" i="1"/>
  <c r="N3137" i="1"/>
  <c r="N1885" i="1"/>
  <c r="N6245" i="1"/>
  <c r="N1529" i="1"/>
  <c r="N4878" i="1"/>
  <c r="N5163" i="1"/>
  <c r="N9135" i="1"/>
  <c r="N1619" i="1"/>
  <c r="N8367" i="1"/>
  <c r="N8312" i="1"/>
  <c r="N7176" i="1"/>
  <c r="N7359" i="1"/>
  <c r="N1874" i="1"/>
  <c r="N4740" i="1"/>
  <c r="N8572" i="1"/>
  <c r="N8460" i="1"/>
  <c r="N4173" i="1"/>
  <c r="N8645" i="1"/>
  <c r="N8841" i="1"/>
  <c r="N9115" i="1"/>
  <c r="N8652" i="1"/>
  <c r="N8734" i="1"/>
  <c r="N9376" i="1"/>
  <c r="N3969" i="1"/>
  <c r="N4231" i="1"/>
  <c r="N6386" i="1"/>
  <c r="N6283" i="1"/>
  <c r="N8707" i="1"/>
  <c r="N3741" i="1"/>
  <c r="N1614" i="1"/>
  <c r="N7340" i="1"/>
  <c r="N4879" i="1"/>
  <c r="N6319" i="1"/>
  <c r="N4384" i="1"/>
  <c r="N9956" i="1"/>
  <c r="N1671" i="1"/>
  <c r="N4163" i="1"/>
  <c r="N7469" i="1"/>
  <c r="N2392" i="1"/>
  <c r="N9831" i="1"/>
  <c r="N9726" i="1"/>
  <c r="N8290" i="1"/>
  <c r="N3961" i="1"/>
  <c r="N8597" i="1"/>
  <c r="N1728" i="1"/>
  <c r="N3951" i="1"/>
  <c r="N1688" i="1"/>
  <c r="N8246" i="1"/>
  <c r="N1826" i="1"/>
  <c r="N8600" i="1"/>
  <c r="N1546" i="1"/>
  <c r="N2132" i="1"/>
  <c r="N4773" i="1"/>
  <c r="N3004" i="1"/>
  <c r="N1992" i="1"/>
  <c r="N8393" i="1"/>
  <c r="N4077" i="1"/>
  <c r="N4880" i="1"/>
  <c r="N6097" i="1"/>
  <c r="N3790" i="1"/>
  <c r="N1770" i="1"/>
  <c r="N4365" i="1"/>
  <c r="N9811" i="1"/>
  <c r="N8542" i="1"/>
  <c r="N9315" i="1"/>
  <c r="N4015" i="1"/>
  <c r="N1865" i="1"/>
  <c r="N8724" i="1"/>
  <c r="N6286" i="1"/>
  <c r="N9880" i="1"/>
  <c r="N9116" i="1"/>
  <c r="N9290" i="1"/>
  <c r="N4078" i="1"/>
  <c r="N1608" i="1"/>
  <c r="N2617" i="1"/>
  <c r="N9136" i="1"/>
  <c r="N4079" i="1"/>
  <c r="N3962" i="1"/>
  <c r="N1755" i="1"/>
  <c r="N9505" i="1"/>
  <c r="N6433" i="1"/>
  <c r="N9377" i="1"/>
  <c r="N6098" i="1"/>
  <c r="N6750" i="1"/>
  <c r="N9693" i="1"/>
  <c r="N1628" i="1"/>
  <c r="N8326" i="1"/>
  <c r="N3803" i="1"/>
  <c r="N9651" i="1"/>
  <c r="N6012" i="1"/>
  <c r="N5199" i="1"/>
  <c r="N8548" i="1"/>
  <c r="N6605" i="1"/>
  <c r="N2560" i="1"/>
  <c r="N8691" i="1"/>
  <c r="N4016" i="1"/>
  <c r="N6104" i="1"/>
  <c r="N8234" i="1"/>
  <c r="N6069" i="1"/>
  <c r="N4688" i="1"/>
  <c r="N4032" i="1"/>
  <c r="N2262" i="1"/>
  <c r="N6296" i="1"/>
  <c r="N6424" i="1"/>
  <c r="N6404" i="1"/>
  <c r="N4103" i="1"/>
  <c r="N1860" i="1"/>
  <c r="N1512" i="1"/>
  <c r="N6195" i="1"/>
  <c r="N6040" i="1"/>
  <c r="N6249" i="1"/>
  <c r="N6142" i="1"/>
  <c r="N9157" i="1"/>
  <c r="N8661" i="1"/>
  <c r="N4143" i="1"/>
  <c r="N6606" i="1"/>
  <c r="N4017" i="1"/>
  <c r="N6250" i="1"/>
  <c r="N6176" i="1"/>
  <c r="N6066" i="1"/>
  <c r="N8984" i="1"/>
  <c r="N6352" i="1"/>
  <c r="N4003" i="1"/>
  <c r="N3746" i="1"/>
  <c r="N8601" i="1"/>
  <c r="N2672" i="1"/>
  <c r="N8716" i="1"/>
  <c r="N3893" i="1"/>
  <c r="N6271" i="1"/>
  <c r="N9898" i="1"/>
  <c r="N7025" i="1"/>
  <c r="N6210" i="1"/>
  <c r="N6089" i="1"/>
  <c r="N7089" i="1"/>
  <c r="N4093" i="1"/>
  <c r="N1681" i="1"/>
  <c r="N9249" i="1"/>
  <c r="N8629" i="1"/>
  <c r="N2206" i="1"/>
  <c r="N1896" i="1"/>
  <c r="N6397" i="1"/>
  <c r="N8702" i="1"/>
  <c r="N8985" i="1"/>
  <c r="N6664" i="1"/>
  <c r="N1976" i="1"/>
  <c r="N8643" i="1"/>
  <c r="N4223" i="1"/>
  <c r="N2003" i="1"/>
  <c r="N6398" i="1"/>
  <c r="N6099" i="1"/>
  <c r="N2188" i="1"/>
  <c r="N3916" i="1"/>
  <c r="N7152" i="1"/>
  <c r="N8549" i="1"/>
  <c r="N1615" i="1"/>
  <c r="N5384" i="1"/>
  <c r="N5359" i="1"/>
  <c r="N8253" i="1"/>
  <c r="N8764" i="1"/>
  <c r="N6311" i="1"/>
  <c r="N8946" i="1"/>
  <c r="N9137" i="1"/>
  <c r="N8315" i="1"/>
  <c r="N4473" i="1"/>
  <c r="N4243" i="1"/>
  <c r="N1715" i="1"/>
  <c r="N4174" i="1"/>
  <c r="N2207" i="1"/>
  <c r="N1522" i="1"/>
  <c r="N3834" i="1"/>
  <c r="N6481" i="1"/>
  <c r="N8389" i="1"/>
  <c r="N1782" i="1"/>
  <c r="N3901" i="1"/>
  <c r="N6327" i="1"/>
  <c r="N3180" i="1"/>
  <c r="N4201" i="1"/>
  <c r="N1580" i="1"/>
  <c r="N6181" i="1"/>
  <c r="N8692" i="1"/>
  <c r="N2763" i="1"/>
  <c r="N8638" i="1"/>
  <c r="N8279" i="1"/>
  <c r="N5064" i="1"/>
  <c r="N8986" i="1"/>
  <c r="N4194" i="1"/>
  <c r="N8300" i="1"/>
  <c r="N1958" i="1"/>
  <c r="N3970" i="1"/>
  <c r="N8646" i="1"/>
  <c r="N9550" i="1"/>
  <c r="N1672" i="1"/>
  <c r="N4008" i="1"/>
  <c r="N1594" i="1"/>
  <c r="N6138" i="1"/>
  <c r="N8235" i="1"/>
  <c r="N7377" i="1"/>
  <c r="N2787" i="1"/>
  <c r="N4409" i="1"/>
  <c r="N7177" i="1"/>
  <c r="N8291" i="1"/>
  <c r="N6189" i="1"/>
  <c r="N7210" i="1"/>
  <c r="N6105" i="1"/>
  <c r="N1581" i="1"/>
  <c r="N8358" i="1"/>
  <c r="N5443" i="1"/>
  <c r="N4970" i="1"/>
  <c r="N6665" i="1"/>
  <c r="N1886" i="1"/>
  <c r="N5360" i="1"/>
  <c r="N6518" i="1"/>
  <c r="N4099" i="1"/>
  <c r="N6751" i="1"/>
  <c r="N9899" i="1"/>
  <c r="N1775" i="1"/>
  <c r="N3804" i="1"/>
  <c r="N4080" i="1"/>
  <c r="N8623" i="1"/>
  <c r="N6934" i="1"/>
  <c r="N8887" i="1"/>
  <c r="N6045" i="1"/>
  <c r="N9005" i="1"/>
  <c r="N4018" i="1"/>
  <c r="N6320" i="1"/>
  <c r="N8292" i="1"/>
  <c r="N4139" i="1"/>
  <c r="N8475" i="1"/>
  <c r="N6100" i="1"/>
  <c r="N6153" i="1"/>
  <c r="N4474" i="1"/>
  <c r="N1943" i="1"/>
  <c r="N8578" i="1"/>
  <c r="N1634" i="1"/>
  <c r="N3902" i="1"/>
  <c r="N6113" i="1"/>
  <c r="N1813" i="1"/>
  <c r="N1911" i="1"/>
  <c r="N8614" i="1"/>
  <c r="N8301" i="1"/>
  <c r="N8579" i="1"/>
  <c r="N7005" i="1"/>
  <c r="N3851" i="1"/>
  <c r="N8286" i="1"/>
  <c r="N6082" i="1"/>
  <c r="N4025" i="1"/>
  <c r="N8550" i="1"/>
  <c r="N6008" i="1"/>
  <c r="N9627" i="1"/>
  <c r="N6420" i="1"/>
  <c r="N6321" i="1"/>
  <c r="N2618" i="1"/>
  <c r="N4224" i="1"/>
  <c r="N1660" i="1"/>
  <c r="N8524" i="1"/>
  <c r="N2393" i="1"/>
  <c r="N8492" i="1"/>
  <c r="N2009" i="1"/>
  <c r="N5245" i="1"/>
  <c r="N6987" i="1"/>
  <c r="N8662" i="1"/>
  <c r="N4065" i="1"/>
  <c r="N3783" i="1"/>
  <c r="N3956" i="1"/>
  <c r="N3731" i="1"/>
  <c r="N6013" i="1"/>
  <c r="N8751" i="1"/>
  <c r="N9918" i="1"/>
  <c r="N9812" i="1"/>
  <c r="N2804" i="1"/>
  <c r="N8905" i="1"/>
  <c r="N4122" i="1"/>
  <c r="N3928" i="1"/>
  <c r="N4774" i="1"/>
  <c r="N8533" i="1"/>
  <c r="N1756" i="1"/>
  <c r="N6030" i="1"/>
  <c r="N7090" i="1"/>
  <c r="N3911" i="1"/>
  <c r="N4945" i="1"/>
  <c r="N8461" i="1"/>
  <c r="N1523" i="1"/>
  <c r="N9316" i="1"/>
  <c r="N6297" i="1"/>
  <c r="N5044" i="1"/>
  <c r="N3852" i="1"/>
  <c r="N5200" i="1"/>
  <c r="N4921" i="1"/>
  <c r="N3939" i="1"/>
  <c r="N8368" i="1"/>
  <c r="N3791" i="1"/>
  <c r="N3835" i="1"/>
  <c r="N8380" i="1"/>
  <c r="N4244" i="1"/>
  <c r="N4709" i="1"/>
  <c r="N6106" i="1"/>
  <c r="N2508" i="1"/>
  <c r="N6643" i="1"/>
  <c r="N9138" i="1"/>
  <c r="N7232" i="1"/>
  <c r="N8602" i="1"/>
  <c r="N1582" i="1"/>
  <c r="N4385" i="1"/>
  <c r="N6810" i="1"/>
  <c r="N6405" i="1"/>
  <c r="N4430" i="1"/>
  <c r="N6811" i="1"/>
  <c r="N8381" i="1"/>
  <c r="N1597" i="1"/>
  <c r="N6149" i="1"/>
  <c r="N2489" i="1"/>
  <c r="N6190" i="1"/>
  <c r="N1881" i="1"/>
  <c r="N2263" i="1"/>
  <c r="N7507" i="1"/>
  <c r="N2707" i="1"/>
  <c r="N7249" i="1"/>
  <c r="N3853" i="1"/>
  <c r="N7653" i="1"/>
  <c r="N6456" i="1"/>
  <c r="N6625" i="1"/>
  <c r="N9175" i="1"/>
  <c r="N3824" i="1"/>
  <c r="N4164" i="1"/>
  <c r="N4033" i="1"/>
  <c r="N8966" i="1"/>
  <c r="N1814" i="1"/>
  <c r="N1620" i="1"/>
  <c r="N6217" i="1"/>
  <c r="N3917" i="1"/>
  <c r="N7615" i="1"/>
  <c r="N8216" i="1"/>
  <c r="N2170" i="1"/>
  <c r="N7233" i="1"/>
  <c r="N9794" i="1"/>
  <c r="N9760" i="1"/>
  <c r="N9746" i="1"/>
  <c r="N7392" i="1"/>
  <c r="N6495" i="1"/>
  <c r="N6379" i="1"/>
  <c r="N3854" i="1"/>
  <c r="N6560" i="1"/>
  <c r="N4724" i="1"/>
  <c r="N6969" i="1"/>
  <c r="N2509" i="1"/>
  <c r="N6874" i="1"/>
  <c r="N4710" i="1"/>
  <c r="N4598" i="1"/>
  <c r="N7393" i="1"/>
  <c r="N4741" i="1"/>
  <c r="N7119" i="1"/>
  <c r="N2106" i="1"/>
  <c r="N5444" i="1"/>
  <c r="N4946" i="1"/>
  <c r="N6988" i="1"/>
  <c r="N2720" i="1"/>
  <c r="N9795" i="1"/>
  <c r="N2850" i="1"/>
  <c r="N2264" i="1"/>
  <c r="N7394" i="1"/>
  <c r="N2721" i="1"/>
  <c r="N9139" i="1"/>
  <c r="N2219" i="1"/>
  <c r="N2411" i="1"/>
  <c r="N7194" i="1"/>
  <c r="N3138" i="1"/>
  <c r="N2822" i="1"/>
  <c r="N9158" i="1"/>
  <c r="N8947" i="1"/>
  <c r="N9464" i="1"/>
  <c r="N6496" i="1"/>
  <c r="N4850" i="1"/>
  <c r="N6644" i="1"/>
  <c r="N6833" i="1"/>
  <c r="N3041" i="1"/>
  <c r="N7470" i="1"/>
  <c r="N4831" i="1"/>
  <c r="N9671" i="1"/>
  <c r="N7395" i="1"/>
  <c r="N2349" i="1"/>
  <c r="N4542" i="1"/>
  <c r="N9652" i="1"/>
  <c r="N5090" i="1"/>
  <c r="N9190" i="1"/>
  <c r="N4808" i="1"/>
  <c r="N9317" i="1"/>
  <c r="N4475" i="1"/>
  <c r="N6954" i="1"/>
  <c r="N6955" i="1"/>
  <c r="N9694" i="1"/>
  <c r="N9335" i="1"/>
  <c r="N4476" i="1"/>
  <c r="N2823" i="1"/>
  <c r="N7006" i="1"/>
  <c r="N9006" i="1"/>
  <c r="N9506" i="1"/>
  <c r="N9007" i="1"/>
  <c r="N9855" i="1"/>
  <c r="N2133" i="1"/>
  <c r="N7153" i="1"/>
  <c r="N4494" i="1"/>
  <c r="N7301" i="1"/>
  <c r="N3020" i="1"/>
  <c r="N9176" i="1"/>
  <c r="N2171" i="1"/>
  <c r="N3154" i="1"/>
  <c r="N7471" i="1"/>
  <c r="N5222" i="1"/>
  <c r="N2864" i="1"/>
  <c r="N3155" i="1"/>
  <c r="N5445" i="1"/>
  <c r="N9029" i="1"/>
  <c r="N5141" i="1"/>
  <c r="N2851" i="1"/>
  <c r="N9191" i="1"/>
  <c r="N6645" i="1"/>
  <c r="N9485" i="1"/>
  <c r="N9291" i="1"/>
  <c r="N6970" i="1"/>
  <c r="N7634" i="1"/>
  <c r="N2189" i="1"/>
  <c r="N5467" i="1"/>
  <c r="N9775" i="1"/>
  <c r="N2078" i="1"/>
  <c r="N2653" i="1"/>
  <c r="N9695" i="1"/>
  <c r="N5045" i="1"/>
  <c r="N2490" i="1"/>
  <c r="N5081" i="1"/>
  <c r="N6579" i="1"/>
  <c r="N9672" i="1"/>
  <c r="N7044" i="1"/>
  <c r="N6626" i="1"/>
  <c r="N4789" i="1"/>
  <c r="N7154" i="1"/>
  <c r="N5091" i="1"/>
  <c r="N9378" i="1"/>
  <c r="N7687" i="1"/>
  <c r="N5036" i="1"/>
  <c r="N3139" i="1"/>
  <c r="N2950" i="1"/>
  <c r="N5142" i="1"/>
  <c r="N6519" i="1"/>
  <c r="N6848" i="1"/>
  <c r="N2951" i="1"/>
  <c r="N8948" i="1"/>
  <c r="N9073" i="1"/>
  <c r="N2220" i="1"/>
  <c r="N2722" i="1"/>
  <c r="N5484" i="1"/>
  <c r="N5446" i="1"/>
  <c r="N9250" i="1"/>
  <c r="N9008" i="1"/>
  <c r="N8778" i="1"/>
  <c r="N4271" i="1"/>
  <c r="N9379" i="1"/>
  <c r="N2510" i="1"/>
  <c r="N9074" i="1"/>
  <c r="N4556" i="1"/>
  <c r="N9608" i="1"/>
  <c r="N6538" i="1"/>
  <c r="N9761" i="1"/>
  <c r="N2208" i="1"/>
  <c r="N5485" i="1"/>
  <c r="N4557" i="1"/>
  <c r="N5178" i="1"/>
  <c r="N9919" i="1"/>
  <c r="N2982" i="1"/>
  <c r="N7262" i="1"/>
  <c r="N2852" i="1"/>
  <c r="N6875" i="1"/>
  <c r="N8765" i="1"/>
  <c r="N4477" i="1"/>
  <c r="N4742" i="1"/>
  <c r="N7635" i="1"/>
  <c r="N4343" i="1"/>
  <c r="N9957" i="1"/>
  <c r="N9030" i="1"/>
  <c r="N8967" i="1"/>
  <c r="N9441" i="1"/>
  <c r="N9442" i="1"/>
  <c r="N9796" i="1"/>
  <c r="N8924" i="1"/>
  <c r="N8804" i="1"/>
  <c r="N7263" i="1"/>
  <c r="N7550" i="1"/>
  <c r="N6580" i="1"/>
  <c r="N9507" i="1"/>
  <c r="N5412" i="1"/>
  <c r="N5092" i="1"/>
  <c r="N5413" i="1"/>
  <c r="N5337" i="1"/>
  <c r="N2107" i="1"/>
  <c r="N6539" i="1"/>
  <c r="N7722" i="1"/>
  <c r="N9224" i="1"/>
  <c r="N5447" i="1"/>
  <c r="N9422" i="1"/>
  <c r="N7551" i="1"/>
  <c r="N7211" i="1"/>
  <c r="N6956" i="1"/>
  <c r="N7120" i="1"/>
  <c r="N9920" i="1"/>
  <c r="N7234" i="1"/>
  <c r="N5082" i="1"/>
  <c r="N3156" i="1"/>
  <c r="N4410" i="1"/>
  <c r="N2010" i="1"/>
  <c r="N3157" i="1"/>
  <c r="N9075" i="1"/>
  <c r="N7636" i="1"/>
  <c r="N2108" i="1"/>
  <c r="N2577" i="1"/>
  <c r="N5201" i="1"/>
  <c r="N7654" i="1"/>
  <c r="N2350" i="1"/>
  <c r="N6752" i="1"/>
  <c r="N2511" i="1"/>
  <c r="N7378" i="1"/>
  <c r="N5046" i="1"/>
  <c r="N8829" i="1"/>
  <c r="N9407" i="1"/>
  <c r="N6812" i="1"/>
  <c r="N4558" i="1"/>
  <c r="N5179" i="1"/>
  <c r="N2561" i="1"/>
  <c r="N3158" i="1"/>
  <c r="N2469" i="1"/>
  <c r="N7091" i="1"/>
  <c r="N5282" i="1"/>
  <c r="N6834" i="1"/>
  <c r="N2952" i="1"/>
  <c r="N5015" i="1"/>
  <c r="N5125" i="1"/>
  <c r="N2853" i="1"/>
  <c r="N2092" i="1"/>
  <c r="N2221" i="1"/>
  <c r="N2983" i="1"/>
  <c r="N5223" i="1"/>
  <c r="N7574" i="1"/>
  <c r="N4971" i="1"/>
  <c r="N4272" i="1"/>
  <c r="N7703" i="1"/>
  <c r="N9881" i="1"/>
  <c r="N5202" i="1"/>
  <c r="N9274" i="1"/>
  <c r="N2011" i="1"/>
  <c r="N2109" i="1"/>
  <c r="N9527" i="1"/>
  <c r="N7155" i="1"/>
  <c r="N3102" i="1"/>
  <c r="N4323" i="1"/>
  <c r="N9423" i="1"/>
  <c r="N8858" i="1"/>
  <c r="N2654" i="1"/>
  <c r="N2351" i="1"/>
  <c r="N7066" i="1"/>
  <c r="N2805" i="1"/>
  <c r="N2446" i="1"/>
  <c r="N5065" i="1"/>
  <c r="N2824" i="1"/>
  <c r="N6666" i="1"/>
  <c r="N4286" i="1"/>
  <c r="N9776" i="1"/>
  <c r="N6646" i="1"/>
  <c r="N3140" i="1"/>
  <c r="N2963" i="1"/>
  <c r="N4743" i="1"/>
  <c r="N2788" i="1"/>
  <c r="N8949" i="1"/>
  <c r="N2596" i="1"/>
  <c r="N6989" i="1"/>
  <c r="N9747" i="1"/>
  <c r="N8842" i="1"/>
  <c r="N2512" i="1"/>
  <c r="N7360" i="1"/>
  <c r="N9225" i="1"/>
  <c r="N8805" i="1"/>
  <c r="N9052" i="1"/>
  <c r="N2172" i="1"/>
  <c r="N7121" i="1"/>
  <c r="N2597" i="1"/>
  <c r="N4832" i="1"/>
  <c r="N7508" i="1"/>
  <c r="N2307" i="1"/>
  <c r="N7509" i="1"/>
  <c r="N6736" i="1"/>
  <c r="N5246" i="1"/>
  <c r="N6540" i="1"/>
  <c r="N7092" i="1"/>
  <c r="N9336" i="1"/>
  <c r="N2740" i="1"/>
  <c r="N5083" i="1"/>
  <c r="N9832" i="1"/>
  <c r="N9031" i="1"/>
  <c r="N4543" i="1"/>
  <c r="N7302" i="1"/>
  <c r="N8830" i="1"/>
  <c r="N2265" i="1"/>
  <c r="N5164" i="1"/>
  <c r="N6971" i="1"/>
  <c r="N5180" i="1"/>
  <c r="N6581" i="1"/>
  <c r="N2308" i="1"/>
  <c r="N7723" i="1"/>
  <c r="N2532" i="1"/>
  <c r="N5143" i="1"/>
  <c r="N9337" i="1"/>
  <c r="N2513" i="1"/>
  <c r="N5503" i="1"/>
  <c r="N3118" i="1"/>
  <c r="N2309" i="1"/>
  <c r="N2173" i="1"/>
  <c r="N9727" i="1"/>
  <c r="N2430" i="1"/>
  <c r="N4947" i="1"/>
  <c r="N2174" i="1"/>
  <c r="N4674" i="1"/>
  <c r="N9882" i="1"/>
  <c r="N2190" i="1"/>
  <c r="N9653" i="1"/>
  <c r="N4578" i="1"/>
  <c r="N9096" i="1"/>
  <c r="N2984" i="1"/>
  <c r="N5298" i="1"/>
  <c r="N4652" i="1"/>
  <c r="N9921" i="1"/>
  <c r="N7446" i="1"/>
  <c r="N2619" i="1"/>
  <c r="N2394" i="1"/>
  <c r="N7264" i="1"/>
  <c r="N4744" i="1"/>
  <c r="N7250" i="1"/>
  <c r="N8735" i="1"/>
  <c r="N5247" i="1"/>
  <c r="N9117" i="1"/>
  <c r="N6935" i="1"/>
  <c r="N4851" i="1"/>
  <c r="N2885" i="1"/>
  <c r="N7178" i="1"/>
  <c r="N9159" i="1"/>
  <c r="N7007" i="1"/>
  <c r="N7552" i="1"/>
  <c r="N4273" i="1"/>
  <c r="N7655" i="1"/>
  <c r="N3159" i="1"/>
  <c r="N6582" i="1"/>
  <c r="N2825" i="1"/>
  <c r="N2689" i="1"/>
  <c r="N5486" i="1"/>
  <c r="N6520" i="1"/>
  <c r="N9958" i="1"/>
  <c r="N7724" i="1"/>
  <c r="N2964" i="1"/>
  <c r="N3081" i="1"/>
  <c r="N5203" i="1"/>
  <c r="N2352" i="1"/>
  <c r="N9654" i="1"/>
  <c r="N4833" i="1"/>
  <c r="N9292" i="1"/>
  <c r="N6876" i="1"/>
  <c r="N9140" i="1"/>
  <c r="N2191" i="1"/>
  <c r="N4525" i="1"/>
  <c r="N2012" i="1"/>
  <c r="N7212" i="1"/>
  <c r="N5414" i="1"/>
  <c r="N5016" i="1"/>
  <c r="N2288" i="1"/>
  <c r="N2533" i="1"/>
  <c r="N7656" i="1"/>
  <c r="N2353" i="1"/>
  <c r="N6990" i="1"/>
  <c r="N4287" i="1"/>
  <c r="N7213" i="1"/>
  <c r="N9797" i="1"/>
  <c r="N7704" i="1"/>
  <c r="N2723" i="1"/>
  <c r="N8906" i="1"/>
  <c r="N9900" i="1"/>
  <c r="N9728" i="1"/>
  <c r="N6607" i="1"/>
  <c r="N2110" i="1"/>
  <c r="N5361" i="1"/>
  <c r="N6647" i="1"/>
  <c r="N9465" i="1"/>
  <c r="N5299" i="1"/>
  <c r="N4790" i="1"/>
  <c r="N4745" i="1"/>
  <c r="N4881" i="1"/>
  <c r="N4344" i="1"/>
  <c r="N9833" i="1"/>
  <c r="N8843" i="1"/>
  <c r="N5093" i="1"/>
  <c r="N8806" i="1"/>
  <c r="N9424" i="1"/>
  <c r="N6667" i="1"/>
  <c r="N6668" i="1"/>
  <c r="N7265" i="1"/>
  <c r="N5448" i="1"/>
  <c r="N7361" i="1"/>
  <c r="N4559" i="1"/>
  <c r="N3181" i="1"/>
  <c r="N7593" i="1"/>
  <c r="N9009" i="1"/>
  <c r="N6849" i="1"/>
  <c r="N5017" i="1"/>
  <c r="N9959" i="1"/>
  <c r="N8752" i="1"/>
  <c r="N6561" i="1"/>
  <c r="N6693" i="1"/>
  <c r="N5504" i="1"/>
  <c r="N4922" i="1"/>
  <c r="N9425" i="1"/>
  <c r="N5362" i="1"/>
  <c r="N9318" i="1"/>
  <c r="N9508" i="1"/>
  <c r="N7122" i="1"/>
  <c r="N4746" i="1"/>
  <c r="N4288" i="1"/>
  <c r="N6774" i="1"/>
  <c r="N2192" i="1"/>
  <c r="N9798" i="1"/>
  <c r="N9380" i="1"/>
  <c r="N6896" i="1"/>
  <c r="N6918" i="1"/>
  <c r="N5066" i="1"/>
  <c r="N4675" i="1"/>
  <c r="N4882" i="1"/>
  <c r="N5248" i="1"/>
  <c r="N7447" i="1"/>
  <c r="N4923" i="1"/>
  <c r="N6541" i="1"/>
  <c r="N2431" i="1"/>
  <c r="N7093" i="1"/>
  <c r="N9568" i="1"/>
  <c r="N2447" i="1"/>
  <c r="N7195" i="1"/>
  <c r="N7616" i="1"/>
  <c r="N2865" i="1"/>
  <c r="N9466" i="1"/>
  <c r="N9922" i="1"/>
  <c r="N7617" i="1"/>
  <c r="N4345" i="1"/>
  <c r="N6897" i="1"/>
  <c r="N2310" i="1"/>
  <c r="N5115" i="1"/>
  <c r="N9777" i="1"/>
  <c r="N7362" i="1"/>
  <c r="N7283" i="1"/>
  <c r="N2578" i="1"/>
  <c r="N4478" i="1"/>
  <c r="N6669" i="1"/>
  <c r="N7396" i="1"/>
  <c r="N9528" i="1"/>
  <c r="N7688" i="1"/>
  <c r="N9381" i="1"/>
  <c r="N7492" i="1"/>
  <c r="N2708" i="1"/>
  <c r="N6712" i="1"/>
  <c r="N9293" i="1"/>
  <c r="N7363" i="1"/>
  <c r="N9032" i="1"/>
  <c r="N2886" i="1"/>
  <c r="N6648" i="1"/>
  <c r="N9628" i="1"/>
  <c r="N5385" i="1"/>
  <c r="N9748" i="1"/>
  <c r="N9251" i="1"/>
  <c r="N4560" i="1"/>
  <c r="N8950" i="1"/>
  <c r="N2013" i="1"/>
  <c r="N9901" i="1"/>
  <c r="N2056" i="1"/>
  <c r="N8831" i="1"/>
  <c r="N2985" i="1"/>
  <c r="N2866" i="1"/>
  <c r="N7026" i="1"/>
  <c r="N4526" i="1"/>
  <c r="N5283" i="1"/>
  <c r="N5468" i="1"/>
  <c r="N5165" i="1"/>
  <c r="N3141" i="1"/>
  <c r="N6898" i="1"/>
  <c r="N3160" i="1"/>
  <c r="N5316" i="1"/>
  <c r="N3142" i="1"/>
  <c r="N9053" i="1"/>
  <c r="N2854" i="1"/>
  <c r="N4507" i="1"/>
  <c r="N6936" i="1"/>
  <c r="N3082" i="1"/>
  <c r="N2193" i="1"/>
  <c r="N2931" i="1"/>
  <c r="N9408" i="1"/>
  <c r="N9294" i="1"/>
  <c r="N8859" i="1"/>
  <c r="N7618" i="1"/>
  <c r="N5505" i="1"/>
  <c r="N6521" i="1"/>
  <c r="N6899" i="1"/>
  <c r="N7027" i="1"/>
  <c r="N7553" i="1"/>
  <c r="N7689" i="1"/>
  <c r="N6694" i="1"/>
  <c r="N9177" i="1"/>
  <c r="N2741" i="1"/>
  <c r="N7214" i="1"/>
  <c r="N4366" i="1"/>
  <c r="N4711" i="1"/>
  <c r="N6713" i="1"/>
  <c r="N4988" i="1"/>
  <c r="N2328" i="1"/>
  <c r="N7690" i="1"/>
  <c r="N9960" i="1"/>
  <c r="N9467" i="1"/>
  <c r="N2965" i="1"/>
  <c r="N2620" i="1"/>
  <c r="N3119" i="1"/>
  <c r="N3196" i="1"/>
  <c r="N4599" i="1"/>
  <c r="N7284" i="1"/>
  <c r="N7215" i="1"/>
  <c r="N7554" i="1"/>
  <c r="N9141" i="1"/>
  <c r="N2534" i="1"/>
  <c r="N2673" i="1"/>
  <c r="N8860" i="1"/>
  <c r="N9813" i="1"/>
  <c r="N9160" i="1"/>
  <c r="N5469" i="1"/>
  <c r="N7235" i="1"/>
  <c r="N2764" i="1"/>
  <c r="N2175" i="1"/>
  <c r="N7472" i="1"/>
  <c r="N5166" i="1"/>
  <c r="N7673" i="1"/>
  <c r="N9010" i="1"/>
  <c r="N2144" i="1"/>
  <c r="N4809" i="1"/>
  <c r="N7196" i="1"/>
  <c r="N4346" i="1"/>
  <c r="N6608" i="1"/>
  <c r="N7691" i="1"/>
  <c r="N3161" i="1"/>
  <c r="N7067" i="1"/>
  <c r="N7397" i="1"/>
  <c r="N9673" i="1"/>
  <c r="N4627" i="1"/>
  <c r="N3182" i="1"/>
  <c r="N5269" i="1"/>
  <c r="N7692" i="1"/>
  <c r="N5300" i="1"/>
  <c r="N8861" i="1"/>
  <c r="N9468" i="1"/>
  <c r="N7448" i="1"/>
  <c r="N5047" i="1"/>
  <c r="N9569" i="1"/>
  <c r="N9338" i="1"/>
  <c r="N2448" i="1"/>
  <c r="N4347" i="1"/>
  <c r="N2690" i="1"/>
  <c r="N6583" i="1"/>
  <c r="N7156" i="1"/>
  <c r="N4348" i="1"/>
  <c r="N4747" i="1"/>
  <c r="N7510" i="1"/>
  <c r="N9570" i="1"/>
  <c r="N6695" i="1"/>
  <c r="N3120" i="1"/>
  <c r="N9142" i="1"/>
  <c r="N2111" i="1"/>
  <c r="N7473" i="1"/>
  <c r="N9674" i="1"/>
  <c r="N9275" i="1"/>
  <c r="N7725" i="1"/>
  <c r="N9097" i="1"/>
  <c r="N4989" i="1"/>
  <c r="N7123" i="1"/>
  <c r="N2826" i="1"/>
  <c r="N6737" i="1"/>
  <c r="N2329" i="1"/>
  <c r="N6753" i="1"/>
  <c r="N9339" i="1"/>
  <c r="N7341" i="1"/>
  <c r="N4324" i="1"/>
  <c r="N9856" i="1"/>
  <c r="N8951" i="1"/>
  <c r="N7594" i="1"/>
  <c r="N6714" i="1"/>
  <c r="N9486" i="1"/>
  <c r="N9529" i="1"/>
  <c r="N9778" i="1"/>
  <c r="N9252" i="1"/>
  <c r="N5363" i="1"/>
  <c r="N2039" i="1"/>
  <c r="N7008" i="1"/>
  <c r="N4561" i="1"/>
  <c r="N2222" i="1"/>
  <c r="N7637" i="1"/>
  <c r="N9729" i="1"/>
  <c r="N6972" i="1"/>
  <c r="N2867" i="1"/>
  <c r="N9961" i="1"/>
  <c r="N9655" i="1"/>
  <c r="N9276" i="1"/>
  <c r="N2266" i="1"/>
  <c r="N6991" i="1"/>
  <c r="N9143" i="1"/>
  <c r="N6542" i="1"/>
  <c r="N6715" i="1"/>
  <c r="N2470" i="1"/>
  <c r="N2412" i="1"/>
  <c r="N7398" i="1"/>
  <c r="N4676" i="1"/>
  <c r="N2223" i="1"/>
  <c r="N9319" i="1"/>
  <c r="N2040" i="1"/>
  <c r="N4883" i="1"/>
  <c r="N5317" i="1"/>
  <c r="N7009" i="1"/>
  <c r="N2827" i="1"/>
  <c r="N9530" i="1"/>
  <c r="N7379" i="1"/>
  <c r="N8888" i="1"/>
  <c r="N4411" i="1"/>
  <c r="N4653" i="1"/>
  <c r="N3162" i="1"/>
  <c r="N4448" i="1"/>
  <c r="N7380" i="1"/>
  <c r="N9409" i="1"/>
  <c r="N8968" i="1"/>
  <c r="N6900" i="1"/>
  <c r="N2471" i="1"/>
  <c r="N2868" i="1"/>
  <c r="N4289" i="1"/>
  <c r="N4689" i="1"/>
  <c r="N2145" i="1"/>
  <c r="N3183" i="1"/>
  <c r="N2562" i="1"/>
  <c r="N5094" i="1"/>
  <c r="N2953" i="1"/>
  <c r="N9629" i="1"/>
  <c r="N5084" i="1"/>
  <c r="N7726" i="1"/>
  <c r="N7727" i="1"/>
  <c r="N5318" i="1"/>
  <c r="N7575" i="1"/>
  <c r="N4579" i="1"/>
  <c r="N5270" i="1"/>
  <c r="N5415" i="1"/>
  <c r="N6649" i="1"/>
  <c r="N9033" i="1"/>
  <c r="N9487" i="1"/>
  <c r="N4725" i="1"/>
  <c r="N7364" i="1"/>
  <c r="N3042" i="1"/>
  <c r="N5338" i="1"/>
  <c r="N9571" i="1"/>
  <c r="N2869" i="1"/>
  <c r="N4884" i="1"/>
  <c r="N5095" i="1"/>
  <c r="N5204" i="1"/>
  <c r="N9034" i="1"/>
  <c r="N6627" i="1"/>
  <c r="N9799" i="1"/>
  <c r="N7157" i="1"/>
  <c r="N2472" i="1"/>
  <c r="N9192" i="1"/>
  <c r="N8925" i="1"/>
  <c r="N2621" i="1"/>
  <c r="N7285" i="1"/>
  <c r="N6670" i="1"/>
  <c r="N4431" i="1"/>
  <c r="N3103" i="1"/>
  <c r="N3121" i="1"/>
  <c r="N5037" i="1"/>
  <c r="N8844" i="1"/>
  <c r="N9011" i="1"/>
  <c r="N7197" i="1"/>
  <c r="N6584" i="1"/>
  <c r="N7417" i="1"/>
  <c r="N2146" i="1"/>
  <c r="N4544" i="1"/>
  <c r="N2449" i="1"/>
  <c r="N9551" i="1"/>
  <c r="N2224" i="1"/>
  <c r="N9054" i="1"/>
  <c r="N5249" i="1"/>
  <c r="N4274" i="1"/>
  <c r="N4852" i="1"/>
  <c r="N2514" i="1"/>
  <c r="N2093" i="1"/>
  <c r="N6850" i="1"/>
  <c r="N7381" i="1"/>
  <c r="N9295" i="1"/>
  <c r="N9552" i="1"/>
  <c r="N5181" i="1"/>
  <c r="N7124" i="1"/>
  <c r="N4748" i="1"/>
  <c r="N6957" i="1"/>
  <c r="N5250" i="1"/>
  <c r="N2354" i="1"/>
  <c r="N7674" i="1"/>
  <c r="N5018" i="1"/>
  <c r="N9118" i="1"/>
  <c r="N6522" i="1"/>
  <c r="N7303" i="1"/>
  <c r="N2330" i="1"/>
  <c r="N7125" i="1"/>
  <c r="N7638" i="1"/>
  <c r="N9443" i="1"/>
  <c r="N5271" i="1"/>
  <c r="N2806" i="1"/>
  <c r="N9253" i="1"/>
  <c r="N3043" i="1"/>
  <c r="N9119" i="1"/>
  <c r="N7094" i="1"/>
  <c r="N6794" i="1"/>
  <c r="N2374" i="1"/>
  <c r="N8969" i="1"/>
  <c r="N6671" i="1"/>
  <c r="N9834" i="1"/>
  <c r="N2225" i="1"/>
  <c r="N7251" i="1"/>
  <c r="N5416" i="1"/>
  <c r="N2870" i="1"/>
  <c r="N8987" i="1"/>
  <c r="N9296" i="1"/>
  <c r="N9531" i="1"/>
  <c r="N5487" i="1"/>
  <c r="N9923" i="1"/>
  <c r="N8926" i="1"/>
  <c r="N9532" i="1"/>
  <c r="N4325" i="1"/>
  <c r="N6585" i="1"/>
  <c r="N2413" i="1"/>
  <c r="N9924" i="1"/>
  <c r="N4712" i="1"/>
  <c r="N6497" i="1"/>
  <c r="N8845" i="1"/>
  <c r="N9533" i="1"/>
  <c r="N2395" i="1"/>
  <c r="N7324" i="1"/>
  <c r="N9012" i="1"/>
  <c r="N9206" i="1"/>
  <c r="N6937" i="1"/>
  <c r="N2579" i="1"/>
  <c r="N5116" i="1"/>
  <c r="N8970" i="1"/>
  <c r="N8952" i="1"/>
  <c r="N6938" i="1"/>
  <c r="N9835" i="1"/>
  <c r="N7639" i="1"/>
  <c r="N6958" i="1"/>
  <c r="N7418" i="1"/>
  <c r="N5048" i="1"/>
  <c r="N4885" i="1"/>
  <c r="N9144" i="1"/>
  <c r="N9572" i="1"/>
  <c r="N6754" i="1"/>
  <c r="N5144" i="1"/>
  <c r="N6835" i="1"/>
  <c r="N9035" i="1"/>
  <c r="N9534" i="1"/>
  <c r="N4690" i="1"/>
  <c r="N9962" i="1"/>
  <c r="N2209" i="1"/>
  <c r="N4775" i="1"/>
  <c r="N3021" i="1"/>
  <c r="N5364" i="1"/>
  <c r="N3197" i="1"/>
  <c r="N2674" i="1"/>
  <c r="N7534" i="1"/>
  <c r="N4691" i="1"/>
  <c r="N6696" i="1"/>
  <c r="N2375" i="1"/>
  <c r="N3044" i="1"/>
  <c r="N7216" i="1"/>
  <c r="N9587" i="1"/>
  <c r="N8953" i="1"/>
  <c r="N6813" i="1"/>
  <c r="N4990" i="1"/>
  <c r="N6543" i="1"/>
  <c r="N8988" i="1"/>
  <c r="N6609" i="1"/>
  <c r="N8862" i="1"/>
  <c r="N7419" i="1"/>
  <c r="N4580" i="1"/>
  <c r="N4972" i="1"/>
  <c r="N5470" i="1"/>
  <c r="N2112" i="1"/>
  <c r="N7236" i="1"/>
  <c r="N4810" i="1"/>
  <c r="N4581" i="1"/>
  <c r="N7399" i="1"/>
  <c r="N9857" i="1"/>
  <c r="N9553" i="1"/>
  <c r="N5386" i="1"/>
  <c r="N2376" i="1"/>
  <c r="N9488" i="1"/>
  <c r="N2147" i="1"/>
  <c r="N4948" i="1"/>
  <c r="N7304" i="1"/>
  <c r="N4412" i="1"/>
  <c r="N5417" i="1"/>
  <c r="N3104" i="1"/>
  <c r="N9940" i="1"/>
  <c r="N9902" i="1"/>
  <c r="N2226" i="1"/>
  <c r="N5418" i="1"/>
  <c r="N7342" i="1"/>
  <c r="N4628" i="1"/>
  <c r="N9941" i="1"/>
  <c r="N4275" i="1"/>
  <c r="N5301" i="1"/>
  <c r="N9410" i="1"/>
  <c r="N6544" i="1"/>
  <c r="N2176" i="1"/>
  <c r="N6562" i="1"/>
  <c r="N2355" i="1"/>
  <c r="N2079" i="1"/>
  <c r="N8736" i="1"/>
  <c r="N2655" i="1"/>
  <c r="N9469" i="1"/>
  <c r="N6586" i="1"/>
  <c r="N6672" i="1"/>
  <c r="N2897" i="1"/>
  <c r="N6498" i="1"/>
  <c r="N4449" i="1"/>
  <c r="N7286" i="1"/>
  <c r="N2331" i="1"/>
  <c r="N5145" i="1"/>
  <c r="N2789" i="1"/>
  <c r="N2134" i="1"/>
  <c r="N9779" i="1"/>
  <c r="N9382" i="1"/>
  <c r="N5205" i="1"/>
  <c r="N7068" i="1"/>
  <c r="N5506" i="1"/>
  <c r="N4853" i="1"/>
  <c r="N4886" i="1"/>
  <c r="N7420" i="1"/>
  <c r="N2871" i="1"/>
  <c r="N6587" i="1"/>
  <c r="N8907" i="1"/>
  <c r="N8889" i="1"/>
  <c r="N9340" i="1"/>
  <c r="N2177" i="1"/>
  <c r="N6755" i="1"/>
  <c r="N4562" i="1"/>
  <c r="N3198" i="1"/>
  <c r="N5019" i="1"/>
  <c r="N2473" i="1"/>
  <c r="N9554" i="1"/>
  <c r="N6697" i="1"/>
  <c r="N2356" i="1"/>
  <c r="N2807" i="1"/>
  <c r="N8971" i="1"/>
  <c r="N3143" i="1"/>
  <c r="N2194" i="1"/>
  <c r="N6563" i="1"/>
  <c r="N4924" i="1"/>
  <c r="N9696" i="1"/>
  <c r="N4726" i="1"/>
  <c r="N5449" i="1"/>
  <c r="N4949" i="1"/>
  <c r="N6698" i="1"/>
  <c r="N7449" i="1"/>
  <c r="N7450" i="1"/>
  <c r="N6499" i="1"/>
  <c r="N6588" i="1"/>
  <c r="N9297" i="1"/>
  <c r="N9489" i="1"/>
  <c r="N2691" i="1"/>
  <c r="N6939" i="1"/>
  <c r="N4600" i="1"/>
  <c r="N4887" i="1"/>
  <c r="N5020" i="1"/>
  <c r="N9814" i="1"/>
  <c r="N2474" i="1"/>
  <c r="N5365" i="1"/>
  <c r="N7657" i="1"/>
  <c r="N6650" i="1"/>
  <c r="N9749" i="1"/>
  <c r="N6940" i="1"/>
  <c r="N7421" i="1"/>
  <c r="N7640" i="1"/>
  <c r="N4776" i="1"/>
  <c r="N5387" i="1"/>
  <c r="N9120" i="1"/>
  <c r="N4888" i="1"/>
  <c r="N4834" i="1"/>
  <c r="N5366" i="1"/>
  <c r="N4889" i="1"/>
  <c r="N2898" i="1"/>
  <c r="N4508" i="1"/>
  <c r="N4367" i="1"/>
  <c r="N4654" i="1"/>
  <c r="N6795" i="1"/>
  <c r="N2915" i="1"/>
  <c r="N5419" i="1"/>
  <c r="N2041" i="1"/>
  <c r="N3163" i="1"/>
  <c r="N2808" i="1"/>
  <c r="N3083" i="1"/>
  <c r="N9470" i="1"/>
  <c r="N9535" i="1"/>
  <c r="N5126" i="1"/>
  <c r="N9121" i="1"/>
  <c r="N6851" i="1"/>
  <c r="N2765" i="1"/>
  <c r="N4450" i="1"/>
  <c r="N6545" i="1"/>
  <c r="N9411" i="1"/>
  <c r="N7126" i="1"/>
  <c r="N6610" i="1"/>
  <c r="N2899" i="1"/>
  <c r="N7728" i="1"/>
  <c r="N2622" i="1"/>
  <c r="N2598" i="1"/>
  <c r="N5096" i="1"/>
  <c r="N9444" i="1"/>
  <c r="N4950" i="1"/>
  <c r="N5488" i="1"/>
  <c r="N8890" i="1"/>
  <c r="N7252" i="1"/>
  <c r="N2766" i="1"/>
  <c r="N9675" i="1"/>
  <c r="N5507" i="1"/>
  <c r="N7305" i="1"/>
  <c r="N5251" i="1"/>
  <c r="N7158" i="1"/>
  <c r="N4629" i="1"/>
  <c r="N5097" i="1"/>
  <c r="N9762" i="1"/>
  <c r="N9509" i="1"/>
  <c r="N4973" i="1"/>
  <c r="N9341" i="1"/>
  <c r="N4630" i="1"/>
  <c r="N4974" i="1"/>
  <c r="N7576" i="1"/>
  <c r="N7069" i="1"/>
  <c r="N4854" i="1"/>
  <c r="N8989" i="1"/>
  <c r="N2623" i="1"/>
  <c r="N9122" i="1"/>
  <c r="N2057" i="1"/>
  <c r="N2332" i="1"/>
  <c r="N7641" i="1"/>
  <c r="N2080" i="1"/>
  <c r="N7422" i="1"/>
  <c r="N2058" i="1"/>
  <c r="N7705" i="1"/>
  <c r="N9800" i="1"/>
  <c r="N9178" i="1"/>
  <c r="N4890" i="1"/>
  <c r="N5284" i="1"/>
  <c r="N8954" i="1"/>
  <c r="N4991" i="1"/>
  <c r="N9383" i="1"/>
  <c r="N2828" i="1"/>
  <c r="N9510" i="1"/>
  <c r="N2535" i="1"/>
  <c r="N6796" i="1"/>
  <c r="N9207" i="1"/>
  <c r="N4777" i="1"/>
  <c r="N2599" i="1"/>
  <c r="N7675" i="1"/>
  <c r="N6877" i="1"/>
  <c r="N4692" i="1"/>
  <c r="N4891" i="1"/>
  <c r="N3084" i="1"/>
  <c r="N7365" i="1"/>
  <c r="N7253" i="1"/>
  <c r="N4835" i="1"/>
  <c r="N9511" i="1"/>
  <c r="N8863" i="1"/>
  <c r="N4479" i="1"/>
  <c r="N2475" i="1"/>
  <c r="N7198" i="1"/>
  <c r="N5117" i="1"/>
  <c r="N9412" i="1"/>
  <c r="N9490" i="1"/>
  <c r="N4925" i="1"/>
  <c r="N9713" i="1"/>
  <c r="N2432" i="1"/>
  <c r="N7095" i="1"/>
  <c r="N9426" i="1"/>
  <c r="N4545" i="1"/>
  <c r="N4655" i="1"/>
  <c r="N9536" i="1"/>
  <c r="N6878" i="1"/>
  <c r="N4386" i="1"/>
  <c r="N6589" i="1"/>
  <c r="N2887" i="1"/>
  <c r="N7595" i="1"/>
  <c r="N9208" i="1"/>
  <c r="N4693" i="1"/>
  <c r="N2986" i="1"/>
  <c r="N5450" i="1"/>
  <c r="N5067" i="1"/>
  <c r="N2580" i="1"/>
  <c r="N9609" i="1"/>
  <c r="N9588" i="1"/>
  <c r="N3164" i="1"/>
  <c r="N9963" i="1"/>
  <c r="N7400" i="1"/>
  <c r="N4387" i="1"/>
  <c r="N7596" i="1"/>
  <c r="N6901" i="1"/>
  <c r="N2094" i="1"/>
  <c r="N8846" i="1"/>
  <c r="N4892" i="1"/>
  <c r="N8847" i="1"/>
  <c r="N5388" i="1"/>
  <c r="N2014" i="1"/>
  <c r="N8891" i="1"/>
  <c r="N3005" i="1"/>
  <c r="N9076" i="1"/>
  <c r="N7555" i="1"/>
  <c r="N7159" i="1"/>
  <c r="N9942" i="1"/>
  <c r="N9445" i="1"/>
  <c r="N2289" i="1"/>
  <c r="N4855" i="1"/>
  <c r="N3199" i="1"/>
  <c r="N5146" i="1"/>
  <c r="N9471" i="1"/>
  <c r="N3022" i="1"/>
  <c r="N9555" i="1"/>
  <c r="N2767" i="1"/>
  <c r="N3064" i="1"/>
  <c r="N6959" i="1"/>
  <c r="N7577" i="1"/>
  <c r="N7493" i="1"/>
  <c r="N4509" i="1"/>
  <c r="N9013" i="1"/>
  <c r="N7556" i="1"/>
  <c r="N9801" i="1"/>
  <c r="N4326" i="1"/>
  <c r="N7287" i="1"/>
  <c r="N4951" i="1"/>
  <c r="N6775" i="1"/>
  <c r="N3006" i="1"/>
  <c r="N6546" i="1"/>
  <c r="N7179" i="1"/>
  <c r="N2311" i="1"/>
  <c r="N7288" i="1"/>
  <c r="N9750" i="1"/>
  <c r="N5471" i="1"/>
  <c r="N2290" i="1"/>
  <c r="N2148" i="1"/>
  <c r="N9014" i="1"/>
  <c r="N9298" i="1"/>
  <c r="N4992" i="1"/>
  <c r="N5224" i="1"/>
  <c r="N9589" i="1"/>
  <c r="N6628" i="1"/>
  <c r="N9472" i="1"/>
  <c r="N2414" i="1"/>
  <c r="N4601" i="1"/>
  <c r="N7597" i="1"/>
  <c r="N3085" i="1"/>
  <c r="N6500" i="1"/>
  <c r="N8927" i="1"/>
  <c r="N9055" i="1"/>
  <c r="N7127" i="1"/>
  <c r="N6501" i="1"/>
  <c r="N7160" i="1"/>
  <c r="N2491" i="1"/>
  <c r="N2178" i="1"/>
  <c r="N4749" i="1"/>
  <c r="N8864" i="1"/>
  <c r="N6960" i="1"/>
  <c r="N4302" i="1"/>
  <c r="N6673" i="1"/>
  <c r="N5252" i="1"/>
  <c r="N2415" i="1"/>
  <c r="N2624" i="1"/>
  <c r="N9491" i="1"/>
  <c r="N6629" i="1"/>
  <c r="N2536" i="1"/>
  <c r="N7366" i="1"/>
  <c r="N9123" i="1"/>
  <c r="N3200" i="1"/>
  <c r="N2015" i="1"/>
  <c r="N2581" i="1"/>
  <c r="N7474" i="1"/>
  <c r="N6523" i="1"/>
  <c r="N9036" i="1"/>
  <c r="N4290" i="1"/>
  <c r="N9413" i="1"/>
  <c r="N6756" i="1"/>
  <c r="N7096" i="1"/>
  <c r="N2656" i="1"/>
  <c r="N5147" i="1"/>
  <c r="N9446" i="1"/>
  <c r="N9414" i="1"/>
  <c r="N2016" i="1"/>
  <c r="N4694" i="1"/>
  <c r="N9384" i="1"/>
  <c r="N8990" i="1"/>
  <c r="N5319" i="1"/>
  <c r="N6879" i="1"/>
  <c r="N8892" i="1"/>
  <c r="N4349" i="1"/>
  <c r="N9098" i="1"/>
  <c r="N2450" i="1"/>
  <c r="N9209" i="1"/>
  <c r="N7658" i="1"/>
  <c r="N9342" i="1"/>
  <c r="N5339" i="1"/>
  <c r="N2239" i="1"/>
  <c r="N2692" i="1"/>
  <c r="N6836" i="1"/>
  <c r="N5472" i="1"/>
  <c r="N9610" i="1"/>
  <c r="N2291" i="1"/>
  <c r="N4480" i="1"/>
  <c r="N7161" i="1"/>
  <c r="N9161" i="1"/>
  <c r="N7306" i="1"/>
  <c r="N2742" i="1"/>
  <c r="N4811" i="1"/>
  <c r="N4952" i="1"/>
  <c r="N2451" i="1"/>
  <c r="N6651" i="1"/>
  <c r="N7693" i="1"/>
  <c r="N4727" i="1"/>
  <c r="N4893" i="1"/>
  <c r="N4975" i="1"/>
  <c r="N6973" i="1"/>
  <c r="N4510" i="1"/>
  <c r="N2492" i="1"/>
  <c r="N2292" i="1"/>
  <c r="N5068" i="1"/>
  <c r="N9656" i="1"/>
  <c r="N3165" i="1"/>
  <c r="N2433" i="1"/>
  <c r="N7676" i="1"/>
  <c r="N2267" i="1"/>
  <c r="N8832" i="1"/>
  <c r="N7677" i="1"/>
  <c r="N4695" i="1"/>
  <c r="N5420" i="1"/>
  <c r="N9299" i="1"/>
  <c r="N2135" i="1"/>
  <c r="N7706" i="1"/>
  <c r="N9343" i="1"/>
  <c r="N4976" i="1"/>
  <c r="N2625" i="1"/>
  <c r="N5367" i="1"/>
  <c r="N9124" i="1"/>
  <c r="N4728" i="1"/>
  <c r="N2768" i="1"/>
  <c r="N6837" i="1"/>
  <c r="N9630" i="1"/>
  <c r="N5167" i="1"/>
  <c r="N6757" i="1"/>
  <c r="N8865" i="1"/>
  <c r="N2657" i="1"/>
  <c r="N2095" i="1"/>
  <c r="N7128" i="1"/>
  <c r="N9697" i="1"/>
  <c r="N6814" i="1"/>
  <c r="N9573" i="1"/>
  <c r="N8766" i="1"/>
  <c r="N2312" i="1"/>
  <c r="N7325" i="1"/>
  <c r="N9254" i="1"/>
  <c r="N7129" i="1"/>
  <c r="N2932" i="1"/>
  <c r="N2933" i="1"/>
  <c r="N2149" i="1"/>
  <c r="N2693" i="1"/>
  <c r="N4481" i="1"/>
  <c r="N5272" i="1"/>
  <c r="N6992" i="1"/>
  <c r="N5148" i="1"/>
  <c r="N7162" i="1"/>
  <c r="N8866" i="1"/>
  <c r="N2293" i="1"/>
  <c r="N7494" i="1"/>
  <c r="N2017" i="1"/>
  <c r="N6880" i="1"/>
  <c r="N5489" i="1"/>
  <c r="N9210" i="1"/>
  <c r="N9125" i="1"/>
  <c r="N6524" i="1"/>
  <c r="N5253" i="1"/>
  <c r="N7557" i="1"/>
  <c r="N7367" i="1"/>
  <c r="N7217" i="1"/>
  <c r="N2675" i="1"/>
  <c r="N9611" i="1"/>
  <c r="N6716" i="1"/>
  <c r="N9320" i="1"/>
  <c r="N6815" i="1"/>
  <c r="N9903" i="1"/>
  <c r="N5421" i="1"/>
  <c r="N5285" i="1"/>
  <c r="N9492" i="1"/>
  <c r="N4368" i="1"/>
  <c r="N9556" i="1"/>
  <c r="N9473" i="1"/>
  <c r="N6590" i="1"/>
  <c r="N4926" i="1"/>
  <c r="N5286" i="1"/>
  <c r="N7729" i="1"/>
  <c r="N6758" i="1"/>
  <c r="N9226" i="1"/>
  <c r="N9512" i="1"/>
  <c r="N9344" i="1"/>
  <c r="N6759" i="1"/>
  <c r="N6881" i="1"/>
  <c r="N5422" i="1"/>
  <c r="N9657" i="1"/>
  <c r="N7511" i="1"/>
  <c r="N9056" i="1"/>
  <c r="N6717" i="1"/>
  <c r="N7218" i="1"/>
  <c r="N7578" i="1"/>
  <c r="N7130" i="1"/>
  <c r="N7070" i="1"/>
  <c r="N6525" i="1"/>
  <c r="N8737" i="1"/>
  <c r="N6797" i="1"/>
  <c r="N7535" i="1"/>
  <c r="N5098" i="1"/>
  <c r="N8928" i="1"/>
  <c r="N6718" i="1"/>
  <c r="N4511" i="1"/>
  <c r="N2872" i="1"/>
  <c r="N2515" i="1"/>
  <c r="N9099" i="1"/>
  <c r="N6502" i="1"/>
  <c r="N4894" i="1"/>
  <c r="N4451" i="1"/>
  <c r="N2743" i="1"/>
  <c r="N7199" i="1"/>
  <c r="N7558" i="1"/>
  <c r="N9751" i="1"/>
  <c r="N6719" i="1"/>
  <c r="N9345" i="1"/>
  <c r="N7559" i="1"/>
  <c r="N9631" i="1"/>
  <c r="N4713" i="1"/>
  <c r="N3045" i="1"/>
  <c r="N6993" i="1"/>
  <c r="N9427" i="1"/>
  <c r="N9574" i="1"/>
  <c r="N7642" i="1"/>
  <c r="N9057" i="1"/>
  <c r="N2855" i="1"/>
  <c r="N5473" i="1"/>
  <c r="N7451" i="1"/>
  <c r="N5389" i="1"/>
  <c r="N2396" i="1"/>
  <c r="N7678" i="1"/>
  <c r="N2676" i="1"/>
  <c r="N4388" i="1"/>
  <c r="N2658" i="1"/>
  <c r="N2809" i="1"/>
  <c r="N6994" i="1"/>
  <c r="N6652" i="1"/>
  <c r="N6674" i="1"/>
  <c r="N2042" i="1"/>
  <c r="N8867" i="1"/>
  <c r="N9255" i="1"/>
  <c r="N4993" i="1"/>
  <c r="N2195" i="1"/>
  <c r="N2537" i="1"/>
  <c r="N9211" i="1"/>
  <c r="N9964" i="1"/>
  <c r="N6919" i="1"/>
  <c r="N2538" i="1"/>
  <c r="N5254" i="1"/>
  <c r="N4546" i="1"/>
  <c r="N9752" i="1"/>
  <c r="N7343" i="1"/>
  <c r="N9925" i="1"/>
  <c r="N9145" i="1"/>
  <c r="N2357" i="1"/>
  <c r="N9676" i="1"/>
  <c r="N9926" i="1"/>
  <c r="N2709" i="1"/>
  <c r="N4791" i="1"/>
  <c r="N8929" i="1"/>
  <c r="N7730" i="1"/>
  <c r="N9943" i="1"/>
  <c r="N2987" i="1"/>
  <c r="N2744" i="1"/>
  <c r="N4602" i="1"/>
  <c r="N6547" i="1"/>
  <c r="N7163" i="1"/>
  <c r="N2516" i="1"/>
  <c r="N7219" i="1"/>
  <c r="N2268" i="1"/>
  <c r="N9346" i="1"/>
  <c r="N2659" i="1"/>
  <c r="N6564" i="1"/>
  <c r="N9730" i="1"/>
  <c r="N2745" i="1"/>
  <c r="N8738" i="1"/>
  <c r="N9557" i="1"/>
  <c r="N6526" i="1"/>
  <c r="N2517" i="1"/>
  <c r="N5390" i="1"/>
  <c r="N8833" i="1"/>
  <c r="N4792" i="1"/>
  <c r="N5391" i="1"/>
  <c r="N6675" i="1"/>
  <c r="N2856" i="1"/>
  <c r="N2660" i="1"/>
  <c r="N7679" i="1"/>
  <c r="N2518" i="1"/>
  <c r="N5508" i="1"/>
  <c r="N5099" i="1"/>
  <c r="N4793" i="1"/>
  <c r="N4276" i="1"/>
  <c r="N9256" i="1"/>
  <c r="N2988" i="1"/>
  <c r="N9100" i="1"/>
  <c r="N4631" i="1"/>
  <c r="N9658" i="1"/>
  <c r="N6852" i="1"/>
  <c r="N2582" i="1"/>
  <c r="N4977" i="1"/>
  <c r="N4350" i="1"/>
  <c r="N9659" i="1"/>
  <c r="N4482" i="1"/>
  <c r="N2059" i="1"/>
  <c r="N5127" i="1"/>
  <c r="N7237" i="1"/>
  <c r="N9474" i="1"/>
  <c r="N7536" i="1"/>
  <c r="N9193" i="1"/>
  <c r="N3065" i="1"/>
  <c r="N5255" i="1"/>
  <c r="N5320" i="1"/>
  <c r="N9101" i="1"/>
  <c r="N2746" i="1"/>
  <c r="N8753" i="1"/>
  <c r="N7495" i="1"/>
  <c r="N2018" i="1"/>
  <c r="N9347" i="1"/>
  <c r="N8868" i="1"/>
  <c r="N5368" i="1"/>
  <c r="N2790" i="1"/>
  <c r="N7045" i="1"/>
  <c r="N2150" i="1"/>
  <c r="N2677" i="1"/>
  <c r="N6776" i="1"/>
  <c r="N9612" i="1"/>
  <c r="N5182" i="1"/>
  <c r="N2583" i="1"/>
  <c r="N9385" i="1"/>
  <c r="N6548" i="1"/>
  <c r="N2179" i="1"/>
  <c r="N4895" i="1"/>
  <c r="N4750" i="1"/>
  <c r="N9836" i="1"/>
  <c r="N7071" i="1"/>
  <c r="N4632" i="1"/>
  <c r="N5423" i="1"/>
  <c r="N5474" i="1"/>
  <c r="N7010" i="1"/>
  <c r="N7072" i="1"/>
  <c r="N4927" i="1"/>
  <c r="N5069" i="1"/>
  <c r="N7344" i="1"/>
  <c r="N8893" i="1"/>
  <c r="N7598" i="1"/>
  <c r="N8779" i="1"/>
  <c r="N9537" i="1"/>
  <c r="N6882" i="1"/>
  <c r="N5273" i="1"/>
  <c r="N4714" i="1"/>
  <c r="N8780" i="1"/>
  <c r="N6853" i="1"/>
  <c r="N9632" i="1"/>
  <c r="N2829" i="1"/>
  <c r="N6676" i="1"/>
  <c r="N8739" i="1"/>
  <c r="N4277" i="1"/>
  <c r="N8767" i="1"/>
  <c r="N2313" i="1"/>
  <c r="N6720" i="1"/>
  <c r="N8754" i="1"/>
  <c r="N4512" i="1"/>
  <c r="N7452" i="1"/>
  <c r="N7401" i="1"/>
  <c r="N2060" i="1"/>
  <c r="N8894" i="1"/>
  <c r="N4715" i="1"/>
  <c r="N2830" i="1"/>
  <c r="N9802" i="1"/>
  <c r="N2989" i="1"/>
  <c r="N2791" i="1"/>
  <c r="N4729" i="1"/>
  <c r="N9212" i="1"/>
  <c r="N8908" i="1"/>
  <c r="N6902" i="1"/>
  <c r="N2333" i="1"/>
  <c r="N2151" i="1"/>
  <c r="N7046" i="1"/>
  <c r="N8768" i="1"/>
  <c r="N9300" i="1"/>
  <c r="N5038" i="1"/>
  <c r="N7537" i="1"/>
  <c r="N2314" i="1"/>
  <c r="N3007" i="1"/>
  <c r="N4527" i="1"/>
  <c r="N3201" i="1"/>
  <c r="N4994" i="1"/>
  <c r="N2434" i="1"/>
  <c r="N5424" i="1"/>
  <c r="N9058" i="1"/>
  <c r="N5340" i="1"/>
  <c r="N7579" i="1"/>
  <c r="N9513" i="1"/>
  <c r="N2096" i="1"/>
  <c r="N7619" i="1"/>
  <c r="N2831" i="1"/>
  <c r="N2043" i="1"/>
  <c r="N4928" i="1"/>
  <c r="N7307" i="1"/>
  <c r="N4603" i="1"/>
  <c r="N2019" i="1"/>
  <c r="N6630" i="1"/>
  <c r="N7382" i="1"/>
  <c r="N3086" i="1"/>
  <c r="N2152" i="1"/>
  <c r="N6565" i="1"/>
  <c r="N9858" i="1"/>
  <c r="N2113" i="1"/>
  <c r="N7131" i="1"/>
  <c r="N2584" i="1"/>
  <c r="N9194" i="1"/>
  <c r="N2747" i="1"/>
  <c r="N6566" i="1"/>
  <c r="N9179" i="1"/>
  <c r="N2240" i="1"/>
  <c r="N9558" i="1"/>
  <c r="N3023" i="1"/>
  <c r="N4369" i="1"/>
  <c r="N5225" i="1"/>
  <c r="N9815" i="1"/>
  <c r="N7538" i="1"/>
  <c r="N2452" i="1"/>
  <c r="N7512" i="1"/>
  <c r="N9753" i="1"/>
  <c r="N4995" i="1"/>
  <c r="N4896" i="1"/>
  <c r="N9386" i="1"/>
  <c r="N4582" i="1"/>
  <c r="N2315" i="1"/>
  <c r="N5425" i="1"/>
  <c r="N9575" i="1"/>
  <c r="N7560" i="1"/>
  <c r="N2900" i="1"/>
  <c r="N3087" i="1"/>
  <c r="N3184" i="1"/>
  <c r="N4953" i="1"/>
  <c r="N2857" i="1"/>
  <c r="N8781" i="1"/>
  <c r="N7659" i="1"/>
  <c r="N9348" i="1"/>
  <c r="N9590" i="1"/>
  <c r="N5426" i="1"/>
  <c r="N4856" i="1"/>
  <c r="N2626" i="1"/>
  <c r="N5451" i="1"/>
  <c r="N4836" i="1"/>
  <c r="N9180" i="1"/>
  <c r="N3185" i="1"/>
  <c r="N9349" i="1"/>
  <c r="N5128" i="1"/>
  <c r="N8807" i="1"/>
  <c r="N5070" i="1"/>
  <c r="N6653" i="1"/>
  <c r="N2873" i="1"/>
  <c r="N7180" i="1"/>
  <c r="N2966" i="1"/>
  <c r="N4351" i="1"/>
  <c r="N4633" i="1"/>
  <c r="N4857" i="1"/>
  <c r="N7326" i="1"/>
  <c r="N5287" i="1"/>
  <c r="N6920" i="1"/>
  <c r="N2600" i="1"/>
  <c r="N6721" i="1"/>
  <c r="N5475" i="1"/>
  <c r="N4583" i="1"/>
  <c r="N8834" i="1"/>
  <c r="N7238" i="1"/>
  <c r="N7028" i="1"/>
  <c r="N9965" i="1"/>
  <c r="N9428" i="1"/>
  <c r="N2269" i="1"/>
  <c r="N4389" i="1"/>
  <c r="N7097" i="1"/>
  <c r="N5256" i="1"/>
  <c r="N9677" i="1"/>
  <c r="N4452" i="1"/>
  <c r="N6838" i="1"/>
  <c r="N3166" i="1"/>
  <c r="N9277" i="1"/>
  <c r="N2316" i="1"/>
  <c r="N2180" i="1"/>
  <c r="N9126" i="1"/>
  <c r="N6611" i="1"/>
  <c r="N9059" i="1"/>
  <c r="N3202" i="1"/>
  <c r="N2294" i="1"/>
  <c r="N2748" i="1"/>
  <c r="N3024" i="1"/>
  <c r="N9538" i="1"/>
  <c r="N8930" i="1"/>
  <c r="N2539" i="1"/>
  <c r="N3122" i="1"/>
  <c r="N9660" i="1"/>
  <c r="N2270" i="1"/>
  <c r="N6760" i="1"/>
  <c r="N4794" i="1"/>
  <c r="N9837" i="1"/>
  <c r="N5100" i="1"/>
  <c r="N9904" i="1"/>
  <c r="N4929" i="1"/>
  <c r="N5509" i="1"/>
  <c r="N7513" i="1"/>
  <c r="N2210" i="1"/>
  <c r="N3186" i="1"/>
  <c r="N4453" i="1"/>
  <c r="N9678" i="1"/>
  <c r="N9429" i="1"/>
  <c r="N5049" i="1"/>
  <c r="N4677" i="1"/>
  <c r="N6777" i="1"/>
  <c r="N2967" i="1"/>
  <c r="N7289" i="1"/>
  <c r="N2416" i="1"/>
  <c r="N6816" i="1"/>
  <c r="N9350" i="1"/>
  <c r="N3187" i="1"/>
  <c r="N3203" i="1"/>
  <c r="N4528" i="1"/>
  <c r="N2627" i="1"/>
  <c r="N4897" i="1"/>
  <c r="N5021" i="1"/>
  <c r="N8972" i="1"/>
  <c r="N2334" i="1"/>
  <c r="N4584" i="1"/>
  <c r="N4634" i="1"/>
  <c r="N5274" i="1"/>
  <c r="N2858" i="1"/>
  <c r="N4291" i="1"/>
  <c r="N9859" i="1"/>
  <c r="N9351" i="1"/>
  <c r="N9714" i="1"/>
  <c r="N2724" i="1"/>
  <c r="N2453" i="1"/>
  <c r="N6699" i="1"/>
  <c r="N6631" i="1"/>
  <c r="N2397" i="1"/>
  <c r="N3167" i="1"/>
  <c r="N9966" i="1"/>
  <c r="N9015" i="1"/>
  <c r="N7496" i="1"/>
  <c r="N4547" i="1"/>
  <c r="N8782" i="1"/>
  <c r="N9278" i="1"/>
  <c r="N9016" i="1"/>
  <c r="N2493" i="1"/>
  <c r="N4390" i="1"/>
  <c r="N9905" i="1"/>
  <c r="N7308" i="1"/>
  <c r="N5257" i="1"/>
  <c r="N2563" i="1"/>
  <c r="N5321" i="1"/>
  <c r="N2540" i="1"/>
  <c r="N4898" i="1"/>
  <c r="N8895" i="1"/>
  <c r="N9539" i="1"/>
  <c r="N2494" i="1"/>
  <c r="N9227" i="1"/>
  <c r="N9387" i="1"/>
  <c r="N5369" i="1"/>
  <c r="N2601" i="1"/>
  <c r="N6903" i="1"/>
  <c r="N2678" i="1"/>
  <c r="N7497" i="1"/>
  <c r="N6921" i="1"/>
  <c r="N7073" i="1"/>
  <c r="N2114" i="1"/>
  <c r="N4548" i="1"/>
  <c r="N2317" i="1"/>
  <c r="N3123" i="1"/>
  <c r="N2358" i="1"/>
  <c r="N2271" i="1"/>
  <c r="N7047" i="1"/>
  <c r="N2241" i="1"/>
  <c r="N4899" i="1"/>
  <c r="N4432" i="1"/>
  <c r="N4327" i="1"/>
  <c r="N7011" i="1"/>
  <c r="N8931" i="1"/>
  <c r="N4433" i="1"/>
  <c r="N8991" i="1"/>
  <c r="N9352" i="1"/>
  <c r="N9763" i="1"/>
  <c r="N5118" i="1"/>
  <c r="N9944" i="1"/>
  <c r="N4954" i="1"/>
  <c r="N2081" i="1"/>
  <c r="N4391" i="1"/>
  <c r="N2020" i="1"/>
  <c r="N2769" i="1"/>
  <c r="N9321" i="1"/>
  <c r="N2272" i="1"/>
  <c r="N9715" i="1"/>
  <c r="N9591" i="1"/>
  <c r="N4795" i="1"/>
  <c r="N4858" i="1"/>
  <c r="N3124" i="1"/>
  <c r="N4413" i="1"/>
  <c r="N4604" i="1"/>
  <c r="N2082" i="1"/>
  <c r="N7368" i="1"/>
  <c r="N7561" i="1"/>
  <c r="N2377" i="1"/>
  <c r="N2097" i="1"/>
  <c r="N9279" i="1"/>
  <c r="N6722" i="1"/>
  <c r="N9633" i="1"/>
  <c r="N4434" i="1"/>
  <c r="N2295" i="1"/>
  <c r="N9213" i="1"/>
  <c r="N4996" i="1"/>
  <c r="N9017" i="1"/>
  <c r="N7660" i="1"/>
  <c r="N6503" i="1"/>
  <c r="N7423" i="1"/>
  <c r="N7694" i="1"/>
  <c r="N2749" i="1"/>
  <c r="N4563" i="1"/>
  <c r="N6883" i="1"/>
  <c r="N9716" i="1"/>
  <c r="N5275" i="1"/>
  <c r="N4900" i="1"/>
  <c r="N9679" i="1"/>
  <c r="N5427" i="1"/>
  <c r="N7402" i="1"/>
  <c r="N2211" i="1"/>
  <c r="N9576" i="1"/>
  <c r="N8783" i="1"/>
  <c r="N9860" i="1"/>
  <c r="N2770" i="1"/>
  <c r="N7074" i="1"/>
  <c r="N2227" i="1"/>
  <c r="N3168" i="1"/>
  <c r="N7599" i="1"/>
  <c r="N3046" i="1"/>
  <c r="N2859" i="1"/>
  <c r="N4859" i="1"/>
  <c r="N2694" i="1"/>
  <c r="N3008" i="1"/>
  <c r="N7290" i="1"/>
  <c r="N7239" i="1"/>
  <c r="N8932" i="1"/>
  <c r="N5050" i="1"/>
  <c r="N7345" i="1"/>
  <c r="N9228" i="1"/>
  <c r="N9780" i="1"/>
  <c r="N4564" i="1"/>
  <c r="N2990" i="1"/>
  <c r="N6995" i="1"/>
  <c r="N4635" i="1"/>
  <c r="N9592" i="1"/>
  <c r="N9353" i="1"/>
  <c r="N4605" i="1"/>
  <c r="N5288" i="1"/>
  <c r="N4483" i="1"/>
  <c r="N9077" i="1"/>
  <c r="N6504" i="1"/>
  <c r="N5206" i="1"/>
  <c r="N4303" i="1"/>
  <c r="N8848" i="1"/>
  <c r="N9447" i="1"/>
  <c r="N4812" i="1"/>
  <c r="N7132" i="1"/>
  <c r="N9018" i="1"/>
  <c r="N2901" i="1"/>
  <c r="N2296" i="1"/>
  <c r="N5085" i="1"/>
  <c r="N6700" i="1"/>
  <c r="N7075" i="1"/>
  <c r="N4606" i="1"/>
  <c r="N4565" i="1"/>
  <c r="N3009" i="1"/>
  <c r="N4696" i="1"/>
  <c r="N9322" i="1"/>
  <c r="N6941" i="1"/>
  <c r="N4796" i="1"/>
  <c r="N4414" i="1"/>
  <c r="N5149" i="1"/>
  <c r="N8740" i="1"/>
  <c r="N2136" i="1"/>
  <c r="N6961" i="1"/>
  <c r="N9816" i="1"/>
  <c r="N9060" i="1"/>
  <c r="N9195" i="1"/>
  <c r="N4797" i="1"/>
  <c r="N9698" i="1"/>
  <c r="N4435" i="1"/>
  <c r="N2476" i="1"/>
  <c r="N6567" i="1"/>
  <c r="N2153" i="1"/>
  <c r="N9214" i="1"/>
  <c r="N2832" i="1"/>
  <c r="N5022" i="1"/>
  <c r="N2916" i="1"/>
  <c r="N8955" i="1"/>
  <c r="N6738" i="1"/>
  <c r="N6654" i="1"/>
  <c r="N8741" i="1"/>
  <c r="N8896" i="1"/>
  <c r="N4901" i="1"/>
  <c r="N7133" i="1"/>
  <c r="N7514" i="1"/>
  <c r="N4730" i="1"/>
  <c r="N7539" i="1"/>
  <c r="N8808" i="1"/>
  <c r="N7134" i="1"/>
  <c r="N9593" i="1"/>
  <c r="N2378" i="1"/>
  <c r="N6591" i="1"/>
  <c r="N2792" i="1"/>
  <c r="N9448" i="1"/>
  <c r="N4304" i="1"/>
  <c r="N2154" i="1"/>
  <c r="N7515" i="1"/>
  <c r="N4495" i="1"/>
  <c r="N5490" i="1"/>
  <c r="N2155" i="1"/>
  <c r="N9229" i="1"/>
  <c r="N2874" i="1"/>
  <c r="N2454" i="1"/>
  <c r="N5289" i="1"/>
  <c r="N3047" i="1"/>
  <c r="N3066" i="1"/>
  <c r="N7516" i="1"/>
  <c r="N2044" i="1"/>
  <c r="N9661" i="1"/>
  <c r="N2021" i="1"/>
  <c r="N7695" i="1"/>
  <c r="N5226" i="1"/>
  <c r="N5150" i="1"/>
  <c r="N7029" i="1"/>
  <c r="N5322" i="1"/>
  <c r="N7517" i="1"/>
  <c r="N6798" i="1"/>
  <c r="N8809" i="1"/>
  <c r="N3144" i="1"/>
  <c r="N6996" i="1"/>
  <c r="N9230" i="1"/>
  <c r="N6701" i="1"/>
  <c r="N8992" i="1"/>
  <c r="N9301" i="1"/>
  <c r="N2022" i="1"/>
  <c r="N2628" i="1"/>
  <c r="N4813" i="1"/>
  <c r="N5207" i="1"/>
  <c r="N7164" i="1"/>
  <c r="N2455" i="1"/>
  <c r="N9540" i="1"/>
  <c r="N8869" i="1"/>
  <c r="N6612" i="1"/>
  <c r="N8870" i="1"/>
  <c r="N2661" i="1"/>
  <c r="N2968" i="1"/>
  <c r="N2750" i="1"/>
  <c r="N2969" i="1"/>
  <c r="N4607" i="1"/>
  <c r="N4902" i="1"/>
  <c r="N2156" i="1"/>
  <c r="N4608" i="1"/>
  <c r="N8956" i="1"/>
  <c r="N9181" i="1"/>
  <c r="N2541" i="1"/>
  <c r="N6505" i="1"/>
  <c r="N7309" i="1"/>
  <c r="N9781" i="1"/>
  <c r="N5101" i="1"/>
  <c r="N2379" i="1"/>
  <c r="N2242" i="1"/>
  <c r="N4903" i="1"/>
  <c r="N8933" i="1"/>
  <c r="N4609" i="1"/>
  <c r="N4860" i="1"/>
  <c r="N7453" i="1"/>
  <c r="N8742" i="1"/>
  <c r="N2380" i="1"/>
  <c r="N2725" i="1"/>
  <c r="N4678" i="1"/>
  <c r="N6839" i="1"/>
  <c r="N2023" i="1"/>
  <c r="N8871" i="1"/>
  <c r="N6568" i="1"/>
  <c r="N5290" i="1"/>
  <c r="N2137" i="1"/>
  <c r="N9475" i="1"/>
  <c r="N9945" i="1"/>
  <c r="N4697" i="1"/>
  <c r="N5323" i="1"/>
  <c r="N5324" i="1"/>
  <c r="N7076" i="1"/>
  <c r="N3188" i="1"/>
  <c r="N9323" i="1"/>
  <c r="N6884" i="1"/>
  <c r="N8849" i="1"/>
  <c r="N4352" i="1"/>
  <c r="N4978" i="1"/>
  <c r="N5119" i="1"/>
  <c r="N9883" i="1"/>
  <c r="N2585" i="1"/>
  <c r="N4353" i="1"/>
  <c r="N2679" i="1"/>
  <c r="N9476" i="1"/>
  <c r="N6885" i="1"/>
  <c r="N9215" i="1"/>
  <c r="N2061" i="1"/>
  <c r="N6974" i="1"/>
  <c r="N2602" i="1"/>
  <c r="N2954" i="1"/>
  <c r="N3010" i="1"/>
  <c r="N5370" i="1"/>
  <c r="N3088" i="1"/>
  <c r="N7220" i="1"/>
  <c r="N3025" i="1"/>
  <c r="N7135" i="1"/>
  <c r="N9754" i="1"/>
  <c r="N2273" i="1"/>
  <c r="N4997" i="1"/>
  <c r="N2359" i="1"/>
  <c r="N3026" i="1"/>
  <c r="N9634" i="1"/>
  <c r="N5491" i="1"/>
  <c r="N4354" i="1"/>
  <c r="N4998" i="1"/>
  <c r="N3067" i="1"/>
  <c r="N9257" i="1"/>
  <c r="N4636" i="1"/>
  <c r="N7077" i="1"/>
  <c r="N2902" i="1"/>
  <c r="N9061" i="1"/>
  <c r="N2243" i="1"/>
  <c r="N5325" i="1"/>
  <c r="N9577" i="1"/>
  <c r="N2477" i="1"/>
  <c r="N5151" i="1"/>
  <c r="N8872" i="1"/>
  <c r="N2542" i="1"/>
  <c r="N6569" i="1"/>
  <c r="N8784" i="1"/>
  <c r="N4698" i="1"/>
  <c r="N2629" i="1"/>
  <c r="N2630" i="1"/>
  <c r="N2771" i="1"/>
  <c r="N7012" i="1"/>
  <c r="N5208" i="1"/>
  <c r="N4529" i="1"/>
  <c r="N7731" i="1"/>
  <c r="N9182" i="1"/>
  <c r="N9019" i="1"/>
  <c r="N6655" i="1"/>
  <c r="N8769" i="1"/>
  <c r="N2360" i="1"/>
  <c r="N4355" i="1"/>
  <c r="N2138" i="1"/>
  <c r="N4751" i="1"/>
  <c r="N2417" i="1"/>
  <c r="N5326" i="1"/>
  <c r="N5452" i="1"/>
  <c r="N5302" i="1"/>
  <c r="N2710" i="1"/>
  <c r="N7030" i="1"/>
  <c r="N2711" i="1"/>
  <c r="N2244" i="1"/>
  <c r="N7346" i="1"/>
  <c r="N2875" i="1"/>
  <c r="N2083" i="1"/>
  <c r="N3048" i="1"/>
  <c r="N4699" i="1"/>
  <c r="N7383" i="1"/>
  <c r="N9717" i="1"/>
  <c r="N9037" i="1"/>
  <c r="N6922" i="1"/>
  <c r="N8743" i="1"/>
  <c r="N2695" i="1"/>
  <c r="N8770" i="1"/>
  <c r="N3089" i="1"/>
  <c r="N2917" i="1"/>
  <c r="N9514" i="1"/>
  <c r="N4454" i="1"/>
  <c r="N7347" i="1"/>
  <c r="N2586" i="1"/>
  <c r="N8785" i="1"/>
  <c r="N7424" i="1"/>
  <c r="N9258" i="1"/>
  <c r="N6904" i="1"/>
  <c r="N3189" i="1"/>
  <c r="N5258" i="1"/>
  <c r="N9559" i="1"/>
  <c r="N9635" i="1"/>
  <c r="N8897" i="1"/>
  <c r="N4278" i="1"/>
  <c r="N4904" i="1"/>
  <c r="N4814" i="1"/>
  <c r="N8786" i="1"/>
  <c r="N9162" i="1"/>
  <c r="N4798" i="1"/>
  <c r="N7518" i="1"/>
  <c r="N7732" i="1"/>
  <c r="N2543" i="1"/>
  <c r="N2934" i="1"/>
  <c r="N8934" i="1"/>
  <c r="N9127" i="1"/>
  <c r="N8909" i="1"/>
  <c r="N5303" i="1"/>
  <c r="N2544" i="1"/>
  <c r="N9449" i="1"/>
  <c r="N7266" i="1"/>
  <c r="N4279" i="1"/>
  <c r="N2361" i="1"/>
  <c r="N6506" i="1"/>
  <c r="N8744" i="1"/>
  <c r="N5291" i="1"/>
  <c r="N2362" i="1"/>
  <c r="N7498" i="1"/>
  <c r="N8771" i="1"/>
  <c r="N7348" i="1"/>
  <c r="N7733" i="1"/>
  <c r="N7600" i="1"/>
  <c r="N4731" i="1"/>
  <c r="N4955" i="1"/>
  <c r="N7291" i="1"/>
  <c r="N4415" i="1"/>
  <c r="N7310" i="1"/>
  <c r="N7240" i="1"/>
  <c r="N5227" i="1"/>
  <c r="N2888" i="1"/>
  <c r="N7031" i="1"/>
  <c r="N2228" i="1"/>
  <c r="N2970" i="1"/>
  <c r="N6854" i="1"/>
  <c r="N2024" i="1"/>
  <c r="N4999" i="1"/>
  <c r="N7707" i="1"/>
  <c r="N5000" i="1"/>
  <c r="N4799" i="1"/>
  <c r="N7680" i="1"/>
  <c r="N2435" i="1"/>
  <c r="N8993" i="1"/>
  <c r="N5183" i="1"/>
  <c r="N7425" i="1"/>
  <c r="N2519" i="1"/>
  <c r="N4513" i="1"/>
  <c r="N9680" i="1"/>
  <c r="N5304" i="1"/>
  <c r="N2935" i="1"/>
  <c r="N8873" i="1"/>
  <c r="N2045" i="1"/>
  <c r="N9477" i="1"/>
  <c r="N7562" i="1"/>
  <c r="N4930" i="1"/>
  <c r="N6855" i="1"/>
  <c r="N5102" i="1"/>
  <c r="N7078" i="1"/>
  <c r="N9128" i="1"/>
  <c r="N4979" i="1"/>
  <c r="N9755" i="1"/>
  <c r="N3125" i="1"/>
  <c r="N4305" i="1"/>
  <c r="N2212" i="1"/>
  <c r="N9146" i="1"/>
  <c r="N9613" i="1"/>
  <c r="N7241" i="1"/>
  <c r="N2833" i="1"/>
  <c r="N7181" i="1"/>
  <c r="N2335" i="1"/>
  <c r="N4679" i="1"/>
  <c r="N4436" i="1"/>
  <c r="N2810" i="1"/>
  <c r="N9280" i="1"/>
  <c r="N2098" i="1"/>
  <c r="N9861" i="1"/>
  <c r="N8755" i="1"/>
  <c r="N4370" i="1"/>
  <c r="N9578" i="1"/>
  <c r="N2456" i="1"/>
  <c r="N8772" i="1"/>
  <c r="N6761" i="1"/>
  <c r="N2631" i="1"/>
  <c r="N8835" i="1"/>
  <c r="N9862" i="1"/>
  <c r="N2025" i="1"/>
  <c r="N7349" i="1"/>
  <c r="N9699" i="1"/>
  <c r="N2297" i="1"/>
  <c r="N2545" i="1"/>
  <c r="N9838" i="1"/>
  <c r="N6923" i="1"/>
  <c r="N2181" i="1"/>
  <c r="N3049" i="1"/>
  <c r="N9839" i="1"/>
  <c r="N9281" i="1"/>
  <c r="N5428" i="1"/>
  <c r="N6549" i="1"/>
  <c r="N9946" i="1"/>
  <c r="N4815" i="1"/>
  <c r="N9681" i="1"/>
  <c r="N5276" i="1"/>
  <c r="N7580" i="1"/>
  <c r="N2062" i="1"/>
  <c r="N6550" i="1"/>
  <c r="N9636" i="1"/>
  <c r="N7454" i="1"/>
  <c r="N2632" i="1"/>
  <c r="N9594" i="1"/>
  <c r="N6723" i="1"/>
  <c r="N2418" i="1"/>
  <c r="N6739" i="1"/>
  <c r="N7032" i="1"/>
  <c r="N4530" i="1"/>
  <c r="N9595" i="1"/>
  <c r="N7254" i="1"/>
  <c r="N7033" i="1"/>
  <c r="N3204" i="1"/>
  <c r="N6677" i="1"/>
  <c r="N4656" i="1"/>
  <c r="N5001" i="1"/>
  <c r="N5103" i="1"/>
  <c r="N4732" i="1"/>
  <c r="N9450" i="1"/>
  <c r="N4455" i="1"/>
  <c r="N5184" i="1"/>
  <c r="N7182" i="1"/>
  <c r="N2495" i="1"/>
  <c r="N7581" i="1"/>
  <c r="N4456" i="1"/>
  <c r="N4931" i="1"/>
  <c r="N4980" i="1"/>
  <c r="N5476" i="1"/>
  <c r="N5051" i="1"/>
  <c r="N9196" i="1"/>
  <c r="N2298" i="1"/>
  <c r="N7165" i="1"/>
  <c r="N2299" i="1"/>
  <c r="N2063" i="1"/>
  <c r="N8756" i="1"/>
  <c r="N2436" i="1"/>
  <c r="N8874" i="1"/>
  <c r="N9163" i="1"/>
  <c r="N2046" i="1"/>
  <c r="N9731" i="1"/>
  <c r="N2064" i="1"/>
  <c r="N4610" i="1"/>
  <c r="N3190" i="1"/>
  <c r="N5341" i="1"/>
  <c r="N6905" i="1"/>
  <c r="N2318" i="1"/>
  <c r="N7183" i="1"/>
  <c r="N2680" i="1"/>
  <c r="N7292" i="1"/>
  <c r="N9884" i="1"/>
  <c r="N4585" i="1"/>
  <c r="N3011" i="1"/>
  <c r="N8910" i="1"/>
  <c r="N4306" i="1"/>
  <c r="N9078" i="1"/>
  <c r="N2751" i="1"/>
  <c r="N4932" i="1"/>
  <c r="N6840" i="1"/>
  <c r="N4356" i="1"/>
  <c r="N2772" i="1"/>
  <c r="N5002" i="1"/>
  <c r="N5185" i="1"/>
  <c r="N2696" i="1"/>
  <c r="N2520" i="1"/>
  <c r="N7601" i="1"/>
  <c r="N4637" i="1"/>
  <c r="N9354" i="1"/>
  <c r="N8850" i="1"/>
  <c r="N4280" i="1"/>
  <c r="N9927" i="1"/>
  <c r="N7200" i="1"/>
  <c r="N7311" i="1"/>
  <c r="N6778" i="1"/>
  <c r="N7136" i="1"/>
  <c r="N6997" i="1"/>
  <c r="N4933" i="1"/>
  <c r="N7403" i="1"/>
  <c r="N9637" i="1"/>
  <c r="N9415" i="1"/>
  <c r="N4328" i="1"/>
  <c r="N9164" i="1"/>
  <c r="N4416" i="1"/>
  <c r="N9596" i="1"/>
  <c r="N4611" i="1"/>
  <c r="N7708" i="1"/>
  <c r="N6942" i="1"/>
  <c r="N3105" i="1"/>
  <c r="N5259" i="1"/>
  <c r="N2437" i="1"/>
  <c r="N6740" i="1"/>
  <c r="N7327" i="1"/>
  <c r="N7255" i="1"/>
  <c r="N2811" i="1"/>
  <c r="N3205" i="1"/>
  <c r="N9515" i="1"/>
  <c r="N5392" i="1"/>
  <c r="N2478" i="1"/>
  <c r="N9906" i="1"/>
  <c r="N2213" i="1"/>
  <c r="N6799" i="1"/>
  <c r="N4496" i="1"/>
  <c r="N5052" i="1"/>
  <c r="N4586" i="1"/>
  <c r="N9907" i="1"/>
  <c r="N7475" i="1"/>
  <c r="N6507" i="1"/>
  <c r="N2157" i="1"/>
  <c r="N7540" i="1"/>
  <c r="N7384" i="1"/>
  <c r="N2712" i="1"/>
  <c r="N4437" i="1"/>
  <c r="N9302" i="1"/>
  <c r="N7499" i="1"/>
  <c r="N2564" i="1"/>
  <c r="N2026" i="1"/>
  <c r="N4497" i="1"/>
  <c r="N9079" i="1"/>
  <c r="N2115" i="1"/>
  <c r="N9614" i="1"/>
  <c r="N4934" i="1"/>
  <c r="N5429" i="1"/>
  <c r="N6762" i="1"/>
  <c r="N2398" i="1"/>
  <c r="N7201" i="1"/>
  <c r="N4307" i="1"/>
  <c r="N9579" i="1"/>
  <c r="N4566" i="1"/>
  <c r="N2158" i="1"/>
  <c r="N6779" i="1"/>
  <c r="N4816" i="1"/>
  <c r="N3012" i="1"/>
  <c r="N6763" i="1"/>
  <c r="N5168" i="1"/>
  <c r="N9863" i="1"/>
  <c r="N8787" i="1"/>
  <c r="N9197" i="1"/>
  <c r="N4457" i="1"/>
  <c r="N8757" i="1"/>
  <c r="N2229" i="1"/>
  <c r="N2860" i="1"/>
  <c r="N3106" i="1"/>
  <c r="N7267" i="1"/>
  <c r="N5228" i="1"/>
  <c r="N9947" i="1"/>
  <c r="N4612" i="1"/>
  <c r="N7404" i="1"/>
  <c r="N9020" i="1"/>
  <c r="N2793" i="1"/>
  <c r="N7426" i="1"/>
  <c r="N7034" i="1"/>
  <c r="N6613" i="1"/>
  <c r="N9165" i="1"/>
  <c r="N3145" i="1"/>
  <c r="N2971" i="1"/>
  <c r="N2773" i="1"/>
  <c r="N9928" i="1"/>
  <c r="N2936" i="1"/>
  <c r="N9038" i="1"/>
  <c r="N9967" i="1"/>
  <c r="N2159" i="1"/>
  <c r="N7427" i="1"/>
  <c r="N9388" i="1"/>
  <c r="N6886" i="1"/>
  <c r="N2099" i="1"/>
  <c r="N4371" i="1"/>
  <c r="N7405" i="1"/>
  <c r="N2084" i="1"/>
  <c r="N4817" i="1"/>
  <c r="N7202" i="1"/>
  <c r="N7406" i="1"/>
  <c r="N2438" i="1"/>
  <c r="N4329" i="1"/>
  <c r="N6570" i="1"/>
  <c r="N3191" i="1"/>
  <c r="N6551" i="1"/>
  <c r="N5430" i="1"/>
  <c r="N7428" i="1"/>
  <c r="N4861" i="1"/>
  <c r="N3107" i="1"/>
  <c r="N7166" i="1"/>
  <c r="N7709" i="1"/>
  <c r="N4514" i="1"/>
  <c r="N6656" i="1"/>
  <c r="N6856" i="1"/>
  <c r="N2336" i="1"/>
  <c r="N2834" i="1"/>
  <c r="N9864" i="1"/>
  <c r="N9324" i="1"/>
  <c r="N4613" i="1"/>
  <c r="N4392" i="1"/>
  <c r="N9259" i="1"/>
  <c r="N9183" i="1"/>
  <c r="N8810" i="1"/>
  <c r="N9803" i="1"/>
  <c r="N2794" i="1"/>
  <c r="N5342" i="1"/>
  <c r="N2047" i="1"/>
  <c r="N2697" i="1"/>
  <c r="N8898" i="1"/>
  <c r="N9282" i="1"/>
  <c r="N7563" i="1"/>
  <c r="N9102" i="1"/>
  <c r="N2937" i="1"/>
  <c r="N5510" i="1"/>
  <c r="N6780" i="1"/>
  <c r="N9389" i="1"/>
  <c r="N9638" i="1"/>
  <c r="N7268" i="1"/>
  <c r="N5229" i="1"/>
  <c r="N7035" i="1"/>
  <c r="N9355" i="1"/>
  <c r="N2903" i="1"/>
  <c r="N2812" i="1"/>
  <c r="N9782" i="1"/>
  <c r="N6841" i="1"/>
  <c r="N7203" i="1"/>
  <c r="N5003" i="1"/>
  <c r="N4417" i="1"/>
  <c r="N5393" i="1"/>
  <c r="N7036" i="1"/>
  <c r="N7602" i="1"/>
  <c r="N5129" i="1"/>
  <c r="N9356" i="1"/>
  <c r="N2300" i="1"/>
  <c r="N8875" i="1"/>
  <c r="N2479" i="1"/>
  <c r="N3206" i="1"/>
  <c r="N6962" i="1"/>
  <c r="N3090" i="1"/>
  <c r="N3207" i="1"/>
  <c r="N5327" i="1"/>
  <c r="N4531" i="1"/>
  <c r="N4752" i="1"/>
  <c r="N8773" i="1"/>
  <c r="N9560" i="1"/>
  <c r="N3169" i="1"/>
  <c r="N7407" i="1"/>
  <c r="N2955" i="1"/>
  <c r="N9039" i="1"/>
  <c r="N4330" i="1"/>
  <c r="N4935" i="1"/>
  <c r="N6906" i="1"/>
  <c r="N9865" i="1"/>
  <c r="N9493" i="1"/>
  <c r="N2363" i="1"/>
  <c r="N3208" i="1"/>
  <c r="N9260" i="1"/>
  <c r="N7079" i="1"/>
  <c r="N4905" i="1"/>
  <c r="N7098" i="1"/>
  <c r="N7048" i="1"/>
  <c r="N4331" i="1"/>
  <c r="N2085" i="1"/>
  <c r="N9184" i="1"/>
  <c r="N6571" i="1"/>
  <c r="N9764" i="1"/>
  <c r="N4753" i="1"/>
  <c r="N2480" i="1"/>
  <c r="N4567" i="1"/>
  <c r="N2364" i="1"/>
  <c r="N7455" i="1"/>
  <c r="N9303" i="1"/>
  <c r="N7049" i="1"/>
  <c r="N9357" i="1"/>
  <c r="N7620" i="1"/>
  <c r="N2065" i="1"/>
  <c r="N6527" i="1"/>
  <c r="N2419" i="1"/>
  <c r="N9948" i="1"/>
  <c r="N4778" i="1"/>
  <c r="N7661" i="1"/>
  <c r="N2521" i="1"/>
  <c r="N5260" i="1"/>
  <c r="N3091" i="1"/>
  <c r="N9198" i="1"/>
  <c r="N3068" i="1"/>
  <c r="N4515" i="1"/>
  <c r="N4754" i="1"/>
  <c r="N3050" i="1"/>
  <c r="N5371" i="1"/>
  <c r="N5186" i="1"/>
  <c r="N7013" i="1"/>
  <c r="N2726" i="1"/>
  <c r="N9040" i="1"/>
  <c r="N2245" i="1"/>
  <c r="N7582" i="1"/>
  <c r="N2904" i="1"/>
  <c r="N4779" i="1"/>
  <c r="N2496" i="1"/>
  <c r="N4418" i="1"/>
  <c r="N6741" i="1"/>
  <c r="N9682" i="1"/>
  <c r="N2546" i="1"/>
  <c r="N9041" i="1"/>
  <c r="N6678" i="1"/>
  <c r="N5343" i="1"/>
  <c r="N2497" i="1"/>
  <c r="N7519" i="1"/>
  <c r="N4716" i="1"/>
  <c r="N5492" i="1"/>
  <c r="N2633" i="1"/>
  <c r="N2813" i="1"/>
  <c r="N5152" i="1"/>
  <c r="N7520" i="1"/>
  <c r="N4484" i="1"/>
  <c r="N2066" i="1"/>
  <c r="N5023" i="1"/>
  <c r="N2634" i="1"/>
  <c r="N3126" i="1"/>
  <c r="N4281" i="1"/>
  <c r="N5053" i="1"/>
  <c r="N7293" i="1"/>
  <c r="N2439" i="1"/>
  <c r="N5169" i="1"/>
  <c r="N7476" i="1"/>
  <c r="N6572" i="1"/>
  <c r="N9949" i="1"/>
  <c r="N9478" i="1"/>
  <c r="N5130" i="1"/>
  <c r="N9199" i="1"/>
  <c r="N6552" i="1"/>
  <c r="N4357" i="1"/>
  <c r="N9042" i="1"/>
  <c r="N9479" i="1"/>
  <c r="N2774" i="1"/>
  <c r="N7521" i="1"/>
  <c r="N2522" i="1"/>
  <c r="N9765" i="1"/>
  <c r="N7099" i="1"/>
  <c r="N8788" i="1"/>
  <c r="N5305" i="1"/>
  <c r="N2795" i="1"/>
  <c r="N6632" i="1"/>
  <c r="N9639" i="1"/>
  <c r="N4393" i="1"/>
  <c r="N9480" i="1"/>
  <c r="N6975" i="1"/>
  <c r="N6679" i="1"/>
  <c r="N7184" i="1"/>
  <c r="N2876" i="1"/>
  <c r="N9416" i="1"/>
  <c r="N5511" i="1"/>
  <c r="N8758" i="1"/>
  <c r="N6680" i="1"/>
  <c r="N2547" i="1"/>
  <c r="N6614" i="1"/>
  <c r="N7429" i="1"/>
  <c r="N2565" i="1"/>
  <c r="N4818" i="1"/>
  <c r="N9640" i="1"/>
  <c r="N2274" i="1"/>
  <c r="N3027" i="1"/>
  <c r="N4819" i="1"/>
  <c r="N2275" i="1"/>
  <c r="N7500" i="1"/>
  <c r="N9885" i="1"/>
  <c r="N5344" i="1"/>
  <c r="N6633" i="1"/>
  <c r="N4438" i="1"/>
  <c r="N7256" i="1"/>
  <c r="N2230" i="1"/>
  <c r="N7541" i="1"/>
  <c r="N8811" i="1"/>
  <c r="N9062" i="1"/>
  <c r="N9866" i="1"/>
  <c r="N4755" i="1"/>
  <c r="N7221" i="1"/>
  <c r="N2889" i="1"/>
  <c r="N4372" i="1"/>
  <c r="N8745" i="1"/>
  <c r="N5054" i="1"/>
  <c r="N4906" i="1"/>
  <c r="N9732" i="1"/>
  <c r="N6781" i="1"/>
  <c r="N2991" i="1"/>
  <c r="N4820" i="1"/>
  <c r="N3069" i="1"/>
  <c r="N5153" i="1"/>
  <c r="N2918" i="1"/>
  <c r="N2698" i="1"/>
  <c r="N4700" i="1"/>
  <c r="N2214" i="1"/>
  <c r="N3170" i="1"/>
  <c r="N2100" i="1"/>
  <c r="N7477" i="1"/>
  <c r="N9783" i="1"/>
  <c r="N2938" i="1"/>
  <c r="N6681" i="1"/>
  <c r="N7100" i="1"/>
  <c r="N4638" i="1"/>
  <c r="N5328" i="1"/>
  <c r="N4439" i="1"/>
  <c r="N7350" i="1"/>
  <c r="N6998" i="1"/>
  <c r="N2635" i="1"/>
  <c r="N7351" i="1"/>
  <c r="N9804" i="1"/>
  <c r="N6682" i="1"/>
  <c r="N7101" i="1"/>
  <c r="N9683" i="1"/>
  <c r="N2861" i="1"/>
  <c r="N4907" i="1"/>
  <c r="N7522" i="1"/>
  <c r="N7352" i="1"/>
  <c r="N3127" i="1"/>
  <c r="N4568" i="1"/>
  <c r="N5345" i="1"/>
  <c r="N8876" i="1"/>
  <c r="N2548" i="1"/>
  <c r="N2116" i="1"/>
  <c r="N3171" i="1"/>
  <c r="N2727" i="1"/>
  <c r="N7014" i="1"/>
  <c r="N2481" i="1"/>
  <c r="N7734" i="1"/>
  <c r="N4373" i="1"/>
  <c r="N9615" i="1"/>
  <c r="N4821" i="1"/>
  <c r="N6842" i="1"/>
  <c r="N3070" i="1"/>
  <c r="N5055" i="1"/>
  <c r="N7242" i="1"/>
  <c r="N7353" i="1"/>
  <c r="N7269" i="1"/>
  <c r="N4908" i="1"/>
  <c r="N4756" i="1"/>
  <c r="N7222" i="1"/>
  <c r="N9304" i="1"/>
  <c r="N2420" i="1"/>
  <c r="N4822" i="1"/>
  <c r="N2196" i="1"/>
  <c r="N5261" i="1"/>
  <c r="N5187" i="1"/>
  <c r="N4800" i="1"/>
  <c r="N7735" i="1"/>
  <c r="N4757" i="1"/>
  <c r="N7270" i="1"/>
  <c r="N9358" i="1"/>
  <c r="N2197" i="1"/>
  <c r="N2421" i="1"/>
  <c r="N6924" i="1"/>
  <c r="N5104" i="1"/>
  <c r="N9080" i="1"/>
  <c r="N7621" i="1"/>
  <c r="N7681" i="1"/>
  <c r="N2835" i="1"/>
  <c r="N8774" i="1"/>
  <c r="N5306" i="1"/>
  <c r="N5039" i="1"/>
  <c r="N5394" i="1"/>
  <c r="N9129" i="1"/>
  <c r="N2231" i="1"/>
  <c r="N2319" i="1"/>
  <c r="N6817" i="1"/>
  <c r="N8812" i="1"/>
  <c r="N3128" i="1"/>
  <c r="N3192" i="1"/>
  <c r="N7102" i="1"/>
  <c r="N9103" i="1"/>
  <c r="N4587" i="1"/>
  <c r="N8935" i="1"/>
  <c r="N2232" i="1"/>
  <c r="N6702" i="1"/>
  <c r="N9021" i="1"/>
  <c r="N4758" i="1"/>
  <c r="N6592" i="1"/>
  <c r="N7603" i="1"/>
  <c r="N2182" i="1"/>
  <c r="N2905" i="1"/>
  <c r="N5105" i="1"/>
  <c r="N7583" i="1"/>
  <c r="N2939" i="1"/>
  <c r="N7167" i="1"/>
  <c r="N6615" i="1"/>
  <c r="N7050" i="1"/>
  <c r="N2523" i="1"/>
  <c r="N9968" i="1"/>
  <c r="N7523" i="1"/>
  <c r="N2681" i="1"/>
  <c r="N9908" i="1"/>
  <c r="N2814" i="1"/>
  <c r="N5329" i="1"/>
  <c r="N8851" i="1"/>
  <c r="N7328" i="1"/>
  <c r="N6724" i="1"/>
  <c r="N9130" i="1"/>
  <c r="N7051" i="1"/>
  <c r="N7137" i="1"/>
  <c r="N2117" i="1"/>
  <c r="N4419" i="1"/>
  <c r="N9766" i="1"/>
  <c r="N6508" i="1"/>
  <c r="N8813" i="1"/>
  <c r="N4308" i="1"/>
  <c r="N9390" i="1"/>
  <c r="N4532" i="1"/>
  <c r="N8852" i="1"/>
  <c r="N9131" i="1"/>
  <c r="N5071" i="1"/>
  <c r="N2796" i="1"/>
  <c r="N2118" i="1"/>
  <c r="N6800" i="1"/>
  <c r="N8911" i="1"/>
  <c r="N7408" i="1"/>
  <c r="N2233" i="1"/>
  <c r="N5188" i="1"/>
  <c r="N7138" i="1"/>
  <c r="N5330" i="1"/>
  <c r="N4701" i="1"/>
  <c r="N6925" i="1"/>
  <c r="N7329" i="1"/>
  <c r="N7103" i="1"/>
  <c r="N2636" i="1"/>
  <c r="N6907" i="1"/>
  <c r="N6857" i="1"/>
  <c r="N4588" i="1"/>
  <c r="N2234" i="1"/>
  <c r="N7104" i="1"/>
  <c r="N6858" i="1"/>
  <c r="N2457" i="1"/>
  <c r="N8759" i="1"/>
  <c r="N4862" i="1"/>
  <c r="N9231" i="1"/>
  <c r="N7015" i="1"/>
  <c r="N2381" i="1"/>
  <c r="N2276" i="1"/>
  <c r="N2458" i="1"/>
  <c r="N2940" i="1"/>
  <c r="N9886" i="1"/>
  <c r="N9391" i="1"/>
  <c r="N4309" i="1"/>
  <c r="N7478" i="1"/>
  <c r="N5493" i="1"/>
  <c r="N2603" i="1"/>
  <c r="N7501" i="1"/>
  <c r="N6634" i="1"/>
  <c r="N5120" i="1"/>
  <c r="N5189" i="1"/>
  <c r="N5209" i="1"/>
  <c r="N8877" i="1"/>
  <c r="N4533" i="1"/>
  <c r="N9700" i="1"/>
  <c r="N4936" i="1"/>
  <c r="N6683" i="1"/>
  <c r="N5307" i="1"/>
  <c r="N2422" i="1"/>
  <c r="N4485" i="1"/>
  <c r="N7168" i="1"/>
  <c r="N7456" i="1"/>
  <c r="N9718" i="1"/>
  <c r="N4937" i="1"/>
  <c r="N5372" i="1"/>
  <c r="N5190" i="1"/>
  <c r="N6818" i="1"/>
  <c r="N2836" i="1"/>
  <c r="N2682" i="1"/>
  <c r="N7385" i="1"/>
  <c r="N9887" i="1"/>
  <c r="N9929" i="1"/>
  <c r="N9417" i="1"/>
  <c r="N6509" i="1"/>
  <c r="N6887" i="1"/>
  <c r="N9022" i="1"/>
  <c r="N5191" i="1"/>
  <c r="N6819" i="1"/>
  <c r="N9063" i="1"/>
  <c r="N2837" i="1"/>
  <c r="N3028" i="1"/>
  <c r="N6635" i="1"/>
  <c r="N2067" i="1"/>
  <c r="N2775" i="1"/>
  <c r="N4837" i="1"/>
  <c r="N7584" i="1"/>
  <c r="N9216" i="1"/>
  <c r="N4394" i="1"/>
  <c r="N6999" i="1"/>
  <c r="N7052" i="1"/>
  <c r="N9359" i="1"/>
  <c r="N6908" i="1"/>
  <c r="N8936" i="1"/>
  <c r="N8912" i="1"/>
  <c r="N2048" i="1"/>
  <c r="N5170" i="1"/>
  <c r="N7271" i="1"/>
  <c r="N5277" i="1"/>
  <c r="N2587" i="1"/>
  <c r="N9043" i="1"/>
  <c r="N7643" i="1"/>
  <c r="N6528" i="1"/>
  <c r="N9360" i="1"/>
  <c r="N3051" i="1"/>
  <c r="N4657" i="1"/>
  <c r="N5512" i="1"/>
  <c r="N6764" i="1"/>
  <c r="N5453" i="1"/>
  <c r="N4658" i="1"/>
  <c r="N9817" i="1"/>
  <c r="N5373" i="1"/>
  <c r="N2160" i="1"/>
  <c r="N8760" i="1"/>
  <c r="N2906" i="1"/>
  <c r="N9867" i="1"/>
  <c r="N9283" i="1"/>
  <c r="N9840" i="1"/>
  <c r="N9684" i="1"/>
  <c r="N7000" i="1"/>
  <c r="N2246" i="1"/>
  <c r="N3029" i="1"/>
  <c r="N2877" i="1"/>
  <c r="N2382" i="1"/>
  <c r="N3071" i="1"/>
  <c r="N4374" i="1"/>
  <c r="N5106" i="1"/>
  <c r="N3013" i="1"/>
  <c r="N7622" i="1"/>
  <c r="N4458" i="1"/>
  <c r="N3052" i="1"/>
  <c r="N9541" i="1"/>
  <c r="N4838" i="1"/>
  <c r="N4938" i="1"/>
  <c r="N9430" i="1"/>
  <c r="N9023" i="1"/>
  <c r="N6636" i="1"/>
  <c r="N2399" i="1"/>
  <c r="N4569" i="1"/>
  <c r="N6888" i="1"/>
  <c r="N2637" i="1"/>
  <c r="N7604" i="1"/>
  <c r="N9542" i="1"/>
  <c r="N8789" i="1"/>
  <c r="N7330" i="1"/>
  <c r="N9616" i="1"/>
  <c r="N7585" i="1"/>
  <c r="N9868" i="1"/>
  <c r="N5431" i="1"/>
  <c r="N3108" i="1"/>
  <c r="N9361" i="1"/>
  <c r="N2549" i="1"/>
  <c r="N4420" i="1"/>
  <c r="N7736" i="1"/>
  <c r="N3030" i="1"/>
  <c r="N9261" i="1"/>
  <c r="N4823" i="1"/>
  <c r="N4780" i="1"/>
  <c r="N4909" i="1"/>
  <c r="N8913" i="1"/>
  <c r="N2752" i="1"/>
  <c r="N2247" i="1"/>
  <c r="N7223" i="1"/>
  <c r="N2907" i="1"/>
  <c r="N2482" i="1"/>
  <c r="N9166" i="1"/>
  <c r="N9147" i="1"/>
  <c r="N7386" i="1"/>
  <c r="N7524" i="1"/>
  <c r="N2119" i="1"/>
  <c r="N2120" i="1"/>
  <c r="N7369" i="1"/>
  <c r="N9167" i="1"/>
  <c r="N6593" i="1"/>
  <c r="N2068" i="1"/>
  <c r="N2919" i="1"/>
  <c r="N8937" i="1"/>
  <c r="N3146" i="1"/>
  <c r="N6510" i="1"/>
  <c r="N9305" i="1"/>
  <c r="N2838" i="1"/>
  <c r="N2198" i="1"/>
  <c r="N9418" i="1"/>
  <c r="N2566" i="1"/>
  <c r="N2550" i="1"/>
  <c r="N2498" i="1"/>
  <c r="N7312" i="1"/>
  <c r="N3109" i="1"/>
  <c r="N5107" i="1"/>
  <c r="N2662" i="1"/>
  <c r="N2567" i="1"/>
  <c r="N7387" i="1"/>
  <c r="N2365" i="1"/>
  <c r="N9701" i="1"/>
  <c r="N9362" i="1"/>
  <c r="N2992" i="1"/>
  <c r="N2713" i="1"/>
  <c r="N2277" i="1"/>
  <c r="N2839" i="1"/>
  <c r="N4801" i="1"/>
  <c r="N7430" i="1"/>
  <c r="N4282" i="1"/>
  <c r="N9168" i="1"/>
  <c r="N6859" i="1"/>
  <c r="N4421" i="1"/>
  <c r="N9617" i="1"/>
  <c r="N5210" i="1"/>
  <c r="N4759" i="1"/>
  <c r="N6801" i="1"/>
  <c r="N2663" i="1"/>
  <c r="N6529" i="1"/>
  <c r="N4395" i="1"/>
  <c r="N4824" i="1"/>
  <c r="N7016" i="1"/>
  <c r="N4396" i="1"/>
  <c r="N7457" i="1"/>
  <c r="N8938" i="1"/>
  <c r="N5395" i="1"/>
  <c r="N7139" i="1"/>
  <c r="N2815" i="1"/>
  <c r="N4459" i="1"/>
  <c r="N8746" i="1"/>
  <c r="N6594" i="1"/>
  <c r="N6926" i="1"/>
  <c r="N6782" i="1"/>
  <c r="N9363" i="1"/>
  <c r="N9148" i="1"/>
  <c r="N9431" i="1"/>
  <c r="N2248" i="1"/>
  <c r="N7080" i="1"/>
  <c r="N2320" i="1"/>
  <c r="N4981" i="1"/>
  <c r="N4680" i="1"/>
  <c r="N6637" i="1"/>
  <c r="N2499" i="1"/>
  <c r="N8790" i="1"/>
  <c r="N2069" i="1"/>
  <c r="N6616" i="1"/>
  <c r="N4292" i="1"/>
  <c r="N9104" i="1"/>
  <c r="N6657" i="1"/>
  <c r="N9818" i="1"/>
  <c r="N9702" i="1"/>
  <c r="N4956" i="1"/>
  <c r="N3209" i="1"/>
  <c r="N2797" i="1"/>
  <c r="N9767" i="1"/>
  <c r="N4760" i="1"/>
  <c r="N6553" i="1"/>
  <c r="N5396" i="1"/>
  <c r="N9888" i="1"/>
  <c r="N4957" i="1"/>
  <c r="N2878" i="1"/>
  <c r="N4939" i="1"/>
  <c r="N9869" i="1"/>
  <c r="N3072" i="1"/>
  <c r="N2588" i="1"/>
  <c r="N3014" i="1"/>
  <c r="N9149" i="1"/>
  <c r="N2840" i="1"/>
  <c r="N4825" i="1"/>
  <c r="N9516" i="1"/>
  <c r="N6820" i="1"/>
  <c r="N9105" i="1"/>
  <c r="N2483" i="1"/>
  <c r="N4440" i="1"/>
  <c r="N6783" i="1"/>
  <c r="N9364" i="1"/>
  <c r="N7037" i="1"/>
  <c r="N3031" i="1"/>
  <c r="N2459" i="1"/>
  <c r="N2161" i="1"/>
  <c r="N4534" i="1"/>
  <c r="N9889" i="1"/>
  <c r="N8914" i="1"/>
  <c r="N7081" i="1"/>
  <c r="N5494" i="1"/>
  <c r="N2383" i="1"/>
  <c r="N9064" i="1"/>
  <c r="N2162" i="1"/>
  <c r="N7388" i="1"/>
  <c r="N7017" i="1"/>
  <c r="N9819" i="1"/>
  <c r="N4910" i="1"/>
  <c r="N4310" i="1"/>
  <c r="N3092" i="1"/>
  <c r="N4681" i="1"/>
  <c r="N7224" i="1"/>
  <c r="N7038" i="1"/>
  <c r="N7105" i="1"/>
  <c r="N2400" i="1"/>
  <c r="N8814" i="1"/>
  <c r="N9841" i="1"/>
  <c r="N2993" i="1"/>
  <c r="N9262" i="1"/>
  <c r="N9232" i="1"/>
  <c r="N9543" i="1"/>
  <c r="N9169" i="1"/>
  <c r="N7053" i="1"/>
  <c r="N4614" i="1"/>
  <c r="N5024" i="1"/>
  <c r="N8915" i="1"/>
  <c r="N4422" i="1"/>
  <c r="N4659" i="1"/>
  <c r="N7710" i="1"/>
  <c r="N7737" i="1"/>
  <c r="N4460" i="1"/>
  <c r="N7204" i="1"/>
  <c r="N7185" i="1"/>
  <c r="N9150" i="1"/>
  <c r="N5192" i="1"/>
  <c r="N7169" i="1"/>
  <c r="N9685" i="1"/>
  <c r="N9597" i="1"/>
  <c r="N2604" i="1"/>
  <c r="N6976" i="1"/>
  <c r="N8878" i="1"/>
  <c r="N7140" i="1"/>
  <c r="N5086" i="1"/>
  <c r="N4839" i="1"/>
  <c r="N7525" i="1"/>
  <c r="N9930" i="1"/>
  <c r="N4516" i="1"/>
  <c r="N5308" i="1"/>
  <c r="N9890" i="1"/>
  <c r="N2605" i="1"/>
  <c r="N9703" i="1"/>
  <c r="N4840" i="1"/>
  <c r="N7294" i="1"/>
  <c r="N5397" i="1"/>
  <c r="N9233" i="1"/>
  <c r="N2524" i="1"/>
  <c r="N2908" i="1"/>
  <c r="N2841" i="1"/>
  <c r="N9081" i="1"/>
  <c r="N2909" i="1"/>
  <c r="N2551" i="1"/>
  <c r="N9733" i="1"/>
  <c r="N6530" i="1"/>
  <c r="N4639" i="1"/>
  <c r="N4311" i="1"/>
  <c r="N6765" i="1"/>
  <c r="N7225" i="1"/>
  <c r="N8761" i="1"/>
  <c r="N6943" i="1"/>
  <c r="N3172" i="1"/>
  <c r="N5108" i="1"/>
  <c r="N7054" i="1"/>
  <c r="N9719" i="1"/>
  <c r="N5513" i="1"/>
  <c r="N5131" i="1"/>
  <c r="N5477" i="1"/>
  <c r="N4375" i="1"/>
  <c r="N9234" i="1"/>
  <c r="N9870" i="1"/>
  <c r="N7644" i="1"/>
  <c r="N5292" i="1"/>
  <c r="N2500" i="1"/>
  <c r="N3173" i="1"/>
  <c r="N9494" i="1"/>
  <c r="N6927" i="1"/>
  <c r="N9734" i="1"/>
  <c r="N5211" i="1"/>
  <c r="N2920" i="1"/>
  <c r="N7141" i="1"/>
  <c r="N6554" i="1"/>
  <c r="N9392" i="1"/>
  <c r="N9842" i="1"/>
  <c r="N9170" i="1"/>
  <c r="N9784" i="1"/>
  <c r="N4781" i="1"/>
  <c r="N5212" i="1"/>
  <c r="N4358" i="1"/>
  <c r="N5072" i="1"/>
  <c r="N2384" i="1"/>
  <c r="N2941" i="1"/>
  <c r="N5398" i="1"/>
  <c r="N9561" i="1"/>
  <c r="N2638" i="1"/>
  <c r="N4461" i="1"/>
  <c r="N7738" i="1"/>
  <c r="N2121" i="1"/>
  <c r="N7526" i="1"/>
  <c r="N2249" i="1"/>
  <c r="N2321" i="1"/>
  <c r="N8791" i="1"/>
  <c r="N9393" i="1"/>
  <c r="N9082" i="1"/>
  <c r="N6909" i="1"/>
  <c r="N4517" i="1"/>
  <c r="N5309" i="1"/>
  <c r="N2890" i="1"/>
  <c r="N9544" i="1"/>
  <c r="N6573" i="1"/>
  <c r="N7458" i="1"/>
  <c r="N9805" i="1"/>
  <c r="N3147" i="1"/>
  <c r="N9618" i="1"/>
  <c r="N9083" i="1"/>
  <c r="N2994" i="1"/>
  <c r="N9419" i="1"/>
  <c r="N7142" i="1"/>
  <c r="N9871" i="1"/>
  <c r="N6766" i="1"/>
  <c r="N7739" i="1"/>
  <c r="N2956" i="1"/>
  <c r="N9394" i="1"/>
  <c r="N6821" i="1"/>
  <c r="N4486" i="1"/>
  <c r="N4863" i="1"/>
  <c r="N2568" i="1"/>
  <c r="N7106" i="1"/>
  <c r="N6860" i="1"/>
  <c r="N9106" i="1"/>
  <c r="N2816" i="1"/>
  <c r="N8957" i="1"/>
  <c r="N9891" i="1"/>
  <c r="N4826" i="1"/>
  <c r="N5454" i="1"/>
  <c r="N9720" i="1"/>
  <c r="N6684" i="1"/>
  <c r="N4841" i="1"/>
  <c r="N7170" i="1"/>
  <c r="N4397" i="1"/>
  <c r="N4376" i="1"/>
  <c r="N2460" i="1"/>
  <c r="N4462" i="1"/>
  <c r="N7623" i="1"/>
  <c r="N2278" i="1"/>
  <c r="N7018" i="1"/>
  <c r="N3093" i="1"/>
  <c r="N9768" i="1"/>
  <c r="N2842" i="1"/>
  <c r="N9065" i="1"/>
  <c r="N7431" i="1"/>
  <c r="N4782" i="1"/>
  <c r="N4377" i="1"/>
  <c r="N4293" i="1"/>
  <c r="N7143" i="1"/>
  <c r="N5109" i="1"/>
  <c r="N2776" i="1"/>
  <c r="N2235" i="1"/>
  <c r="N9598" i="1"/>
  <c r="N3015" i="1"/>
  <c r="N2639" i="1"/>
  <c r="N6784" i="1"/>
  <c r="N7740" i="1"/>
  <c r="N3032" i="1"/>
  <c r="N9686" i="1"/>
  <c r="N6767" i="1"/>
  <c r="N4312" i="1"/>
  <c r="N7696" i="1"/>
  <c r="N4535" i="1"/>
  <c r="N9641" i="1"/>
  <c r="N7039" i="1"/>
  <c r="N7645" i="1"/>
  <c r="N7432" i="1"/>
  <c r="N6977" i="1"/>
  <c r="N2862" i="1"/>
  <c r="N7542" i="1"/>
  <c r="N6742" i="1"/>
  <c r="N5004" i="1"/>
  <c r="N2049" i="1"/>
  <c r="N7354" i="1"/>
  <c r="N7001" i="1"/>
  <c r="N7272" i="1"/>
  <c r="N7459" i="1"/>
  <c r="N9365" i="1"/>
  <c r="N6944" i="1"/>
  <c r="N3053" i="1"/>
  <c r="N7433" i="1"/>
  <c r="N8958" i="1"/>
  <c r="N2050" i="1"/>
  <c r="N9662" i="1"/>
  <c r="N5346" i="1"/>
  <c r="N9892" i="1"/>
  <c r="N7564" i="1"/>
  <c r="N9107" i="1"/>
  <c r="N2163" i="1"/>
  <c r="N3094" i="1"/>
  <c r="N5073" i="1"/>
  <c r="N6555" i="1"/>
  <c r="N5478" i="1"/>
  <c r="N4761" i="1"/>
  <c r="N5110" i="1"/>
  <c r="N4498" i="1"/>
  <c r="N7697" i="1"/>
  <c r="N9735" i="1"/>
  <c r="N9769" i="1"/>
  <c r="N7313" i="1"/>
  <c r="N7019" i="1"/>
  <c r="N9044" i="1"/>
  <c r="N2199" i="1"/>
  <c r="N4589" i="1"/>
  <c r="N7479" i="1"/>
  <c r="N2337" i="1"/>
  <c r="N6768" i="1"/>
  <c r="N2589" i="1"/>
  <c r="N9451" i="1"/>
  <c r="N6743" i="1"/>
  <c r="N9663" i="1"/>
  <c r="N7370" i="1"/>
  <c r="N9084" i="1"/>
  <c r="N5154" i="1"/>
  <c r="N5111" i="1"/>
  <c r="N2164" i="1"/>
  <c r="N9452" i="1"/>
  <c r="N5399" i="1"/>
  <c r="N8815" i="1"/>
  <c r="N4398" i="1"/>
  <c r="N4518" i="1"/>
  <c r="N4640" i="1"/>
  <c r="N4499" i="1"/>
  <c r="N3174" i="1"/>
  <c r="N9200" i="1"/>
  <c r="N2122" i="1"/>
  <c r="N2699" i="1"/>
  <c r="N5479" i="1"/>
  <c r="N3054" i="1"/>
  <c r="N9806" i="1"/>
  <c r="N9185" i="1"/>
  <c r="N3110" i="1"/>
  <c r="N4842" i="1"/>
  <c r="N5230" i="1"/>
  <c r="N2753" i="1"/>
  <c r="N9217" i="1"/>
  <c r="N4615" i="1"/>
  <c r="N2995" i="1"/>
  <c r="N7646" i="1"/>
  <c r="N2569" i="1"/>
  <c r="N9306" i="1"/>
  <c r="N6945" i="1"/>
  <c r="N7107" i="1"/>
  <c r="N5432" i="1"/>
  <c r="N9453" i="1"/>
  <c r="N9420" i="1"/>
  <c r="N9843" i="1"/>
  <c r="N7243" i="1"/>
  <c r="N2728" i="1"/>
  <c r="N4682" i="1"/>
  <c r="N6725" i="1"/>
  <c r="N5040" i="1"/>
  <c r="N2279" i="1"/>
  <c r="N2440" i="1"/>
  <c r="N5495" i="1"/>
  <c r="N7331" i="1"/>
  <c r="N4802" i="1"/>
  <c r="N2640" i="1"/>
  <c r="N9366" i="1"/>
  <c r="N9950" i="1"/>
  <c r="N2338" i="1"/>
  <c r="N5132" i="1"/>
  <c r="N7226" i="1"/>
  <c r="N7527" i="1"/>
  <c r="N2250" i="1"/>
  <c r="N7273" i="1"/>
  <c r="N7565" i="1"/>
  <c r="N9045" i="1"/>
  <c r="N4982" i="1"/>
  <c r="N9085" i="1"/>
  <c r="N9367" i="1"/>
  <c r="N2339" i="1"/>
  <c r="N5480" i="1"/>
  <c r="N9517" i="1"/>
  <c r="N9495" i="1"/>
  <c r="N7624" i="1"/>
  <c r="N5133" i="1"/>
  <c r="N7186" i="1"/>
  <c r="N7314" i="1"/>
  <c r="N9951" i="1"/>
  <c r="N6822" i="1"/>
  <c r="N2301" i="1"/>
  <c r="N2051" i="1"/>
  <c r="N4616" i="1"/>
  <c r="N3033" i="1"/>
  <c r="N3129" i="1"/>
  <c r="N4762" i="1"/>
  <c r="N6963" i="1"/>
  <c r="N2683" i="1"/>
  <c r="N8939" i="1"/>
  <c r="N5310" i="1"/>
  <c r="N7605" i="1"/>
  <c r="N6823" i="1"/>
  <c r="N7662" i="1"/>
  <c r="N4958" i="1"/>
  <c r="N4911" i="1"/>
  <c r="N7741" i="1"/>
  <c r="N3055" i="1"/>
  <c r="N4570" i="1"/>
  <c r="N4763" i="1"/>
  <c r="N4641" i="1"/>
  <c r="N4590" i="1"/>
  <c r="N6617" i="1"/>
  <c r="N4313" i="1"/>
  <c r="N7711" i="1"/>
  <c r="N9368" i="1"/>
  <c r="N7566" i="1"/>
  <c r="N2972" i="1"/>
  <c r="N9307" i="1"/>
  <c r="N4959" i="1"/>
  <c r="N4983" i="1"/>
  <c r="N8792" i="1"/>
  <c r="N2910" i="1"/>
  <c r="N9599" i="1"/>
  <c r="N9600" i="1"/>
  <c r="N2461" i="1"/>
  <c r="N9580" i="1"/>
  <c r="N7315" i="1"/>
  <c r="N9518" i="1"/>
  <c r="N5171" i="1"/>
  <c r="N7295" i="1"/>
  <c r="N4733" i="1"/>
  <c r="N7257" i="1"/>
  <c r="N2700" i="1"/>
  <c r="N2251" i="1"/>
  <c r="N2501" i="1"/>
  <c r="N3034" i="1"/>
  <c r="N9369" i="1"/>
  <c r="N4642" i="1"/>
  <c r="N7171" i="1"/>
  <c r="N4843" i="1"/>
  <c r="N5087" i="1"/>
  <c r="N2322" i="1"/>
  <c r="N2921" i="1"/>
  <c r="N2052" i="1"/>
  <c r="N7244" i="1"/>
  <c r="N2641" i="1"/>
  <c r="N7245" i="1"/>
  <c r="N7606" i="1"/>
  <c r="N7586" i="1"/>
  <c r="N3193" i="1"/>
  <c r="N4960" i="1"/>
  <c r="N3111" i="1"/>
  <c r="N3095" i="1"/>
  <c r="N5213" i="1"/>
  <c r="N2729" i="1"/>
  <c r="N7409" i="1"/>
  <c r="N7040" i="1"/>
  <c r="N9481" i="1"/>
  <c r="N2183" i="1"/>
  <c r="N2236" i="1"/>
  <c r="N2879" i="1"/>
  <c r="N8994" i="1"/>
  <c r="N5231" i="1"/>
  <c r="N4961" i="1"/>
  <c r="N9619" i="1"/>
  <c r="N2441" i="1"/>
  <c r="N2922" i="1"/>
  <c r="N8853" i="1"/>
  <c r="N5293" i="1"/>
  <c r="N4378" i="1"/>
  <c r="N7316" i="1"/>
  <c r="N9325" i="1"/>
  <c r="N6910" i="1"/>
  <c r="N7647" i="1"/>
  <c r="N2714" i="1"/>
  <c r="N7410" i="1"/>
  <c r="N4423" i="1"/>
  <c r="N5172" i="1"/>
  <c r="N6531" i="1"/>
  <c r="N2817" i="1"/>
  <c r="N8762" i="1"/>
  <c r="N2123" i="1"/>
  <c r="N6744" i="1"/>
  <c r="N9820" i="1"/>
  <c r="N9454" i="1"/>
  <c r="N5400" i="1"/>
  <c r="N9066" i="1"/>
  <c r="N9736" i="1"/>
  <c r="N6703" i="1"/>
  <c r="N6618" i="1"/>
  <c r="N2880" i="1"/>
  <c r="N8854" i="1"/>
  <c r="N9235" i="1"/>
  <c r="N7460" i="1"/>
  <c r="N3096" i="1"/>
  <c r="N6802" i="1"/>
  <c r="N3175" i="1"/>
  <c r="N2124" i="1"/>
  <c r="N7355" i="1"/>
  <c r="N5025" i="1"/>
  <c r="N9218" i="1"/>
  <c r="N6685" i="1"/>
  <c r="N2462" i="1"/>
  <c r="N4571" i="1"/>
  <c r="N8995" i="1"/>
  <c r="N6619" i="1"/>
  <c r="N9395" i="1"/>
  <c r="N4864" i="1"/>
  <c r="N4399" i="1"/>
  <c r="N5193" i="1"/>
  <c r="N7461" i="1"/>
  <c r="N7332" i="1"/>
  <c r="N6889" i="1"/>
  <c r="N4379" i="1"/>
  <c r="N2340" i="1"/>
  <c r="N5433" i="1"/>
  <c r="N7144" i="1"/>
  <c r="N2423" i="1"/>
  <c r="N9046" i="1"/>
  <c r="N5401" i="1"/>
  <c r="N2252" i="1"/>
  <c r="N2642" i="1"/>
  <c r="N2525" i="1"/>
  <c r="N9396" i="1"/>
  <c r="N5278" i="1"/>
  <c r="N7205" i="1"/>
  <c r="N7434" i="1"/>
  <c r="N5005" i="1"/>
  <c r="N7698" i="1"/>
  <c r="N6824" i="1"/>
  <c r="N6861" i="1"/>
  <c r="N7108" i="1"/>
  <c r="N4536" i="1"/>
  <c r="N4314" i="1"/>
  <c r="N2341" i="1"/>
  <c r="N7002" i="1"/>
  <c r="N9421" i="1"/>
  <c r="N6532" i="1"/>
  <c r="N6890" i="1"/>
  <c r="N9601" i="1"/>
  <c r="N2070" i="1"/>
  <c r="N8747" i="1"/>
  <c r="N6704" i="1"/>
  <c r="N2923" i="1"/>
  <c r="N7682" i="1"/>
  <c r="N9770" i="1"/>
  <c r="N6946" i="1"/>
  <c r="N5214" i="1"/>
  <c r="N3097" i="1"/>
  <c r="N9562" i="1"/>
  <c r="N7317" i="1"/>
  <c r="N5434" i="1"/>
  <c r="N3056" i="1"/>
  <c r="N9086" i="1"/>
  <c r="N7187" i="1"/>
  <c r="N2643" i="1"/>
  <c r="N4294" i="1"/>
  <c r="N3112" i="1"/>
  <c r="N4717" i="1"/>
  <c r="N7435" i="1"/>
  <c r="N6785" i="1"/>
  <c r="N2715" i="1"/>
  <c r="N4940" i="1"/>
  <c r="N6556" i="1"/>
  <c r="N7607" i="1"/>
  <c r="N6726" i="1"/>
  <c r="N9844" i="1"/>
  <c r="N6862" i="1"/>
  <c r="N2911" i="1"/>
  <c r="N7567" i="1"/>
  <c r="N9620" i="1"/>
  <c r="N2165" i="1"/>
  <c r="N7587" i="1"/>
  <c r="N5134" i="1"/>
  <c r="N2843" i="1"/>
  <c r="N9519" i="1"/>
  <c r="N9108" i="1"/>
  <c r="N5006" i="1"/>
  <c r="N2463" i="1"/>
  <c r="N5121" i="1"/>
  <c r="N7274" i="1"/>
  <c r="N2253" i="1"/>
  <c r="N2101" i="1"/>
  <c r="N7480" i="1"/>
  <c r="N6978" i="1"/>
  <c r="N4962" i="1"/>
  <c r="N9455" i="1"/>
  <c r="N9602" i="1"/>
  <c r="N9845" i="1"/>
  <c r="N2366" i="1"/>
  <c r="N5122" i="1"/>
  <c r="N4683" i="1"/>
  <c r="N7109" i="1"/>
  <c r="N3130" i="1"/>
  <c r="N9846" i="1"/>
  <c r="N9931" i="1"/>
  <c r="N3113" i="1"/>
  <c r="N9308" i="1"/>
  <c r="N2552" i="1"/>
  <c r="N2924" i="1"/>
  <c r="N7145" i="1"/>
  <c r="N5173" i="1"/>
  <c r="N7003" i="1"/>
  <c r="N5514" i="1"/>
  <c r="N2442" i="1"/>
  <c r="N4380" i="1"/>
  <c r="N4764" i="1"/>
  <c r="N4315" i="1"/>
  <c r="N9397" i="1"/>
  <c r="N5311" i="1"/>
  <c r="N2606" i="1"/>
  <c r="N6825" i="1"/>
  <c r="N2443" i="1"/>
  <c r="N6891" i="1"/>
  <c r="N2027" i="1"/>
  <c r="N4549" i="1"/>
  <c r="N8916" i="1"/>
  <c r="N6511" i="1"/>
  <c r="N7206" i="1"/>
  <c r="N6863" i="1"/>
  <c r="N2200" i="1"/>
  <c r="N5026" i="1"/>
  <c r="N9756" i="1"/>
  <c r="N9563" i="1"/>
  <c r="N5215" i="1"/>
  <c r="N2973" i="1"/>
  <c r="N5155" i="1"/>
  <c r="N9932" i="1"/>
  <c r="N9201" i="1"/>
  <c r="N7528" i="1"/>
  <c r="N3131" i="1"/>
  <c r="N5262" i="1"/>
  <c r="N9236" i="1"/>
  <c r="N7663" i="1"/>
  <c r="N4550" i="1"/>
  <c r="N5056" i="1"/>
  <c r="N9721" i="1"/>
  <c r="N2570" i="1"/>
  <c r="N9237" i="1"/>
  <c r="N4424" i="1"/>
  <c r="N5402" i="1"/>
  <c r="N7543" i="1"/>
  <c r="N9263" i="1"/>
  <c r="N8917" i="1"/>
  <c r="N2280" i="1"/>
  <c r="N9432" i="1"/>
  <c r="N2028" i="1"/>
  <c r="N9952" i="1"/>
  <c r="N9737" i="1"/>
  <c r="N4765" i="1"/>
  <c r="N4591" i="1"/>
  <c r="N2590" i="1"/>
  <c r="N2844" i="1"/>
  <c r="N4865" i="1"/>
  <c r="N8959" i="1"/>
  <c r="N2139" i="1"/>
  <c r="N7529" i="1"/>
  <c r="N7481" i="1"/>
  <c r="N4537" i="1"/>
  <c r="N9933" i="1"/>
  <c r="N4617" i="1"/>
  <c r="N7055" i="1"/>
  <c r="N2716" i="1"/>
  <c r="N4912" i="1"/>
  <c r="N2254" i="1"/>
  <c r="N4766" i="1"/>
  <c r="N7588" i="1"/>
  <c r="N9047" i="1"/>
  <c r="N2798" i="1"/>
  <c r="N4332" i="1"/>
  <c r="N6843" i="1"/>
  <c r="N9482" i="1"/>
  <c r="N2730" i="1"/>
  <c r="N8899" i="1"/>
  <c r="N5263" i="1"/>
  <c r="N6928" i="1"/>
  <c r="N7275" i="1"/>
  <c r="N4618" i="1"/>
  <c r="N7333" i="1"/>
  <c r="N5027" i="1"/>
  <c r="N2996" i="1"/>
  <c r="N7020" i="1"/>
  <c r="N2281" i="1"/>
  <c r="N7146" i="1"/>
  <c r="N7296" i="1"/>
  <c r="N2957" i="1"/>
  <c r="N9456" i="1"/>
  <c r="N7712" i="1"/>
  <c r="N8960" i="1"/>
  <c r="N7334" i="1"/>
  <c r="N3210" i="1"/>
  <c r="N9687" i="1"/>
  <c r="N2502" i="1"/>
  <c r="N2701" i="1"/>
  <c r="N4718" i="1"/>
  <c r="N4719" i="1"/>
  <c r="N4572" i="1"/>
  <c r="N2777" i="1"/>
  <c r="N5403" i="1"/>
  <c r="N4295" i="1"/>
  <c r="N7742" i="1"/>
  <c r="N3211" i="1"/>
  <c r="N2731" i="1"/>
  <c r="N6911" i="1"/>
  <c r="N4702" i="1"/>
  <c r="N2942" i="1"/>
  <c r="N9621" i="1"/>
  <c r="N6864" i="1"/>
  <c r="N8836" i="1"/>
  <c r="N4703" i="1"/>
  <c r="N7411" i="1"/>
  <c r="N4400" i="1"/>
  <c r="N9370" i="1"/>
  <c r="N9264" i="1"/>
  <c r="N2255" i="1"/>
  <c r="N9704" i="1"/>
  <c r="N6620" i="1"/>
  <c r="N2553" i="1"/>
  <c r="N6686" i="1"/>
  <c r="N9067" i="1"/>
  <c r="N7172" i="1"/>
  <c r="N9872" i="1"/>
  <c r="N9873" i="1"/>
  <c r="N4500" i="1"/>
  <c r="N8879" i="1"/>
  <c r="N6979" i="1"/>
  <c r="N4734" i="1"/>
  <c r="N7188" i="1"/>
  <c r="N4401" i="1"/>
  <c r="N9545" i="1"/>
  <c r="N2464" i="1"/>
  <c r="N9738" i="1"/>
  <c r="N7297" i="1"/>
  <c r="N2891" i="1"/>
  <c r="N2571" i="1"/>
  <c r="N4963" i="1"/>
  <c r="N5374" i="1"/>
  <c r="N7318" i="1"/>
  <c r="N6980" i="1"/>
  <c r="N9087" i="1"/>
  <c r="N5007" i="1"/>
  <c r="N7436" i="1"/>
  <c r="N9847" i="1"/>
  <c r="N2845" i="1"/>
  <c r="N5375" i="1"/>
  <c r="N2644" i="1"/>
  <c r="N6727" i="1"/>
  <c r="N9807" i="1"/>
  <c r="N2342" i="1"/>
  <c r="N7298" i="1"/>
  <c r="N5232" i="1"/>
  <c r="N2385" i="1"/>
  <c r="N9564" i="1"/>
  <c r="N9398" i="1"/>
  <c r="N2607" i="1"/>
  <c r="N4551" i="1"/>
  <c r="N9581" i="1"/>
  <c r="N7568" i="1"/>
  <c r="N6745" i="1"/>
  <c r="N2799" i="1"/>
  <c r="N4463" i="1"/>
  <c r="N3035" i="1"/>
  <c r="N2591" i="1"/>
  <c r="N8973" i="1"/>
  <c r="N7056" i="1"/>
  <c r="N9109" i="1"/>
  <c r="N7462" i="1"/>
  <c r="N4359" i="1"/>
  <c r="N9088" i="1"/>
  <c r="N9821" i="1"/>
  <c r="N5376" i="1"/>
  <c r="N4592" i="1"/>
  <c r="N9326" i="1"/>
  <c r="N4296" i="1"/>
  <c r="N7608" i="1"/>
  <c r="N7319" i="1"/>
  <c r="N2444" i="1"/>
  <c r="N7437" i="1"/>
  <c r="N2503" i="1"/>
  <c r="N6746" i="1"/>
  <c r="N4913" i="1"/>
  <c r="N2684" i="1"/>
  <c r="N9969" i="1"/>
  <c r="N9582" i="1"/>
  <c r="N9151" i="1"/>
  <c r="N7530" i="1"/>
  <c r="N4360" i="1"/>
  <c r="N6803" i="1"/>
  <c r="N4501" i="1"/>
  <c r="N4660" i="1"/>
  <c r="N9874" i="1"/>
  <c r="N2102" i="1"/>
  <c r="N4487" i="1"/>
  <c r="N9068" i="1"/>
  <c r="N9433" i="1"/>
  <c r="N4914" i="1"/>
  <c r="N9603" i="1"/>
  <c r="N9893" i="1"/>
  <c r="N2997" i="1"/>
  <c r="N5233" i="1"/>
  <c r="N3176" i="1"/>
  <c r="N7246" i="1"/>
  <c r="N4488" i="1"/>
  <c r="N7438" i="1"/>
  <c r="N2215" i="1"/>
  <c r="N4827" i="1"/>
  <c r="N5234" i="1"/>
  <c r="N4538" i="1"/>
  <c r="N7147" i="1"/>
  <c r="N9848" i="1"/>
  <c r="N6912" i="1"/>
  <c r="N9739" i="1"/>
  <c r="N2943" i="1"/>
  <c r="N8816" i="1"/>
  <c r="N7057" i="1"/>
  <c r="N7371" i="1"/>
  <c r="N3016" i="1"/>
  <c r="N2140" i="1"/>
  <c r="N2424" i="1"/>
  <c r="N6705" i="1"/>
  <c r="N4964" i="1"/>
  <c r="N2732" i="1"/>
  <c r="N7664" i="1"/>
  <c r="N7743" i="1"/>
  <c r="N2367" i="1"/>
  <c r="N9186" i="1"/>
  <c r="N9934" i="1"/>
  <c r="N9642" i="1"/>
  <c r="N6533" i="1"/>
  <c r="N6947" i="1"/>
  <c r="N6747" i="1"/>
  <c r="N6826" i="1"/>
  <c r="N4767" i="1"/>
  <c r="N8880" i="1"/>
  <c r="N4803" i="1"/>
  <c r="N8881" i="1"/>
  <c r="N5481" i="1"/>
  <c r="N4735" i="1"/>
  <c r="N9434" i="1"/>
  <c r="N4489" i="1"/>
  <c r="N9399" i="1"/>
  <c r="N2645" i="1"/>
  <c r="N4402" i="1"/>
  <c r="N9309" i="1"/>
  <c r="N6865" i="1"/>
  <c r="N6892" i="1"/>
  <c r="N3057" i="1"/>
  <c r="N2125" i="1"/>
  <c r="N6769" i="1"/>
  <c r="N2029" i="1"/>
  <c r="N9327" i="1"/>
  <c r="N9371" i="1"/>
  <c r="N6786" i="1"/>
  <c r="N5028" i="1"/>
  <c r="N2504" i="1"/>
  <c r="N9604" i="1"/>
  <c r="N4661" i="1"/>
  <c r="N9935" i="1"/>
  <c r="N4866" i="1"/>
  <c r="N4593" i="1"/>
  <c r="N4425" i="1"/>
  <c r="N7482" i="1"/>
  <c r="N5455" i="1"/>
  <c r="N2646" i="1"/>
  <c r="N4984" i="1"/>
  <c r="N5057" i="1"/>
  <c r="N9496" i="1"/>
  <c r="N7173" i="1"/>
  <c r="N5294" i="1"/>
  <c r="N9705" i="1"/>
  <c r="N9238" i="1"/>
  <c r="N7189" i="1"/>
  <c r="N9202" i="1"/>
  <c r="N8900" i="1"/>
  <c r="N8901" i="1"/>
  <c r="N7589" i="1"/>
  <c r="N6638" i="1"/>
  <c r="N6574" i="1"/>
  <c r="N2717" i="1"/>
  <c r="N7609" i="1"/>
  <c r="N9643" i="1"/>
  <c r="N7258" i="1"/>
  <c r="N2881" i="1"/>
  <c r="N2800" i="1"/>
  <c r="N9849" i="1"/>
  <c r="N4643" i="1"/>
  <c r="N7058" i="1"/>
  <c r="N8996" i="1"/>
  <c r="N8793" i="1"/>
  <c r="N6658" i="1"/>
  <c r="N9024" i="1"/>
  <c r="N9688" i="1"/>
  <c r="N4441" i="1"/>
  <c r="N8794" i="1"/>
  <c r="N7648" i="1"/>
  <c r="N8837" i="1"/>
  <c r="N4316" i="1"/>
  <c r="N5235" i="1"/>
  <c r="N9740" i="1"/>
  <c r="N4490" i="1"/>
  <c r="N4403" i="1"/>
  <c r="N4464" i="1"/>
  <c r="N5435" i="1"/>
  <c r="N9400" i="1"/>
  <c r="N6687" i="1"/>
  <c r="N6804" i="1"/>
  <c r="N9372" i="1"/>
  <c r="N6929" i="1"/>
  <c r="N4465" i="1"/>
  <c r="N4644" i="1"/>
  <c r="N2126" i="1"/>
  <c r="N4662" i="1"/>
  <c r="N2030" i="1"/>
  <c r="N6913" i="1"/>
  <c r="N9110" i="1"/>
  <c r="N7610" i="1"/>
  <c r="N6706" i="1"/>
  <c r="N9497" i="1"/>
  <c r="N4663" i="1"/>
  <c r="N9089" i="1"/>
  <c r="N2892" i="1"/>
  <c r="N5135" i="1"/>
  <c r="N7439" i="1"/>
  <c r="N3036" i="1"/>
  <c r="N8882" i="1"/>
  <c r="N2425" i="1"/>
  <c r="N2401" i="1"/>
  <c r="N9741" i="1"/>
  <c r="N4333" i="1"/>
  <c r="N4283" i="1"/>
  <c r="N2031" i="1"/>
  <c r="N7625" i="1"/>
  <c r="N2302" i="1"/>
  <c r="N7463" i="1"/>
  <c r="N6595" i="1"/>
  <c r="N9520" i="1"/>
  <c r="N2184" i="1"/>
  <c r="N4915" i="1"/>
  <c r="N9187" i="1"/>
  <c r="N2201" i="1"/>
  <c r="N8961" i="1"/>
  <c r="N4684" i="1"/>
  <c r="N4916" i="1"/>
  <c r="N9706" i="1"/>
  <c r="N6728" i="1"/>
  <c r="N5347" i="1"/>
  <c r="N5008" i="1"/>
  <c r="N2303" i="1"/>
  <c r="N3922" i="1"/>
  <c r="N8198" i="1"/>
  <c r="N1481" i="1"/>
  <c r="N7960" i="1"/>
  <c r="N5780" i="1"/>
  <c r="N6034" i="1"/>
  <c r="N8632" i="1"/>
  <c r="N5896" i="1"/>
  <c r="N6238" i="1"/>
  <c r="N7758" i="1"/>
  <c r="N5696" i="1"/>
  <c r="N5581" i="1"/>
  <c r="N1169" i="1"/>
  <c r="N4034" i="1"/>
  <c r="N2944" i="1"/>
  <c r="N1455" i="1"/>
  <c r="N3446" i="1"/>
  <c r="N5890" i="1"/>
  <c r="N3963" i="1"/>
  <c r="N8493" i="1"/>
  <c r="N3384" i="1"/>
  <c r="N8505" i="1"/>
  <c r="N9707" i="1"/>
  <c r="N2554" i="1"/>
  <c r="N6130" i="1"/>
  <c r="N5742" i="1"/>
  <c r="N6470" i="1"/>
  <c r="N5618" i="1"/>
  <c r="N3438" i="1"/>
  <c r="N1012" i="1"/>
  <c r="N3503" i="1"/>
  <c r="N9644" i="1"/>
  <c r="N6114" i="1"/>
  <c r="N5666" i="1"/>
  <c r="N1509" i="1"/>
  <c r="N8566" i="1"/>
  <c r="N5829" i="1"/>
  <c r="N6322" i="1"/>
  <c r="N9048" i="1"/>
  <c r="N4041" i="1"/>
  <c r="N9850" i="1"/>
  <c r="N9936" i="1"/>
  <c r="N7786" i="1"/>
  <c r="N1369" i="1"/>
  <c r="N8089" i="1"/>
  <c r="N3670" i="1"/>
  <c r="N8189" i="1"/>
  <c r="N5911" i="1"/>
  <c r="N4297" i="1"/>
  <c r="N5671" i="1"/>
  <c r="N3509" i="1"/>
  <c r="N8199" i="1"/>
  <c r="N8022" i="1"/>
  <c r="N1155" i="1"/>
  <c r="N1244" i="1"/>
  <c r="N1426" i="1"/>
  <c r="N5236" i="1"/>
  <c r="N7911" i="1"/>
  <c r="N5629" i="1"/>
  <c r="N3623" i="1"/>
  <c r="N9498" i="1"/>
  <c r="N3484" i="1"/>
  <c r="N1266" i="1"/>
  <c r="N1393" i="1"/>
  <c r="N1024" i="1"/>
  <c r="N3300" i="1"/>
  <c r="N1068" i="1"/>
  <c r="N9435" i="1"/>
  <c r="N1317" i="1"/>
  <c r="N8717" i="1"/>
  <c r="N1190" i="1"/>
  <c r="N7763" i="1"/>
  <c r="N1324" i="1"/>
  <c r="N8119" i="1"/>
  <c r="N1173" i="1"/>
  <c r="N6278" i="1"/>
  <c r="N4046" i="1"/>
  <c r="N3669" i="1"/>
  <c r="N8039" i="1"/>
  <c r="N8049" i="1"/>
  <c r="N9622" i="1"/>
  <c r="N4108" i="1"/>
  <c r="N6050" i="1"/>
  <c r="N3661" i="1"/>
  <c r="N8462" i="1"/>
  <c r="N1602" i="1"/>
  <c r="N1292" i="1"/>
  <c r="N4245" i="1"/>
  <c r="N1133" i="1"/>
  <c r="N2202" i="1"/>
  <c r="N1964" i="1"/>
  <c r="N7875" i="1"/>
  <c r="N1564" i="1"/>
  <c r="N5740" i="1"/>
  <c r="N1993" i="1"/>
  <c r="N5976" i="1"/>
  <c r="N8432" i="1"/>
  <c r="N6182" i="1"/>
  <c r="N1760" i="1"/>
  <c r="N1299" i="1"/>
  <c r="N6575" i="1"/>
  <c r="N3830" i="1"/>
  <c r="N6177" i="1"/>
  <c r="N8158" i="1"/>
  <c r="N7859" i="1"/>
  <c r="N3320" i="1"/>
  <c r="N5527" i="1"/>
  <c r="N3691" i="1"/>
  <c r="N3576" i="1"/>
  <c r="N3551" i="1"/>
  <c r="N1565" i="1"/>
  <c r="N8476" i="1"/>
  <c r="N7885" i="1"/>
  <c r="N8551" i="1"/>
  <c r="N5712" i="1"/>
  <c r="N5878" i="1"/>
  <c r="N6223" i="1"/>
  <c r="N6075" i="1"/>
  <c r="N3518" i="1"/>
  <c r="N5112" i="1"/>
  <c r="N7973" i="1"/>
  <c r="N3642" i="1"/>
  <c r="N8293" i="1"/>
  <c r="N1102" i="1"/>
  <c r="N4502" i="1"/>
  <c r="N7968" i="1"/>
  <c r="N1482" i="1"/>
  <c r="N6844" i="1"/>
  <c r="N1879" i="1"/>
  <c r="N4157" i="1"/>
  <c r="N1174" i="1"/>
  <c r="N1025" i="1"/>
  <c r="N8633" i="1"/>
  <c r="N3337" i="1"/>
  <c r="N7876" i="1"/>
  <c r="N7898" i="1"/>
  <c r="N4232" i="1"/>
  <c r="N8530" i="1"/>
  <c r="N5763" i="1"/>
  <c r="N9310" i="1"/>
  <c r="N1771" i="1"/>
  <c r="N6046" i="1"/>
  <c r="N3534" i="1"/>
  <c r="N3367" i="1"/>
  <c r="N3608" i="1"/>
  <c r="N1268" i="1"/>
  <c r="N2103" i="1"/>
  <c r="N1083" i="1"/>
  <c r="N8696" i="1"/>
  <c r="N5745" i="1"/>
  <c r="N4165" i="1"/>
  <c r="N9499" i="1"/>
  <c r="N2846" i="1"/>
  <c r="N1748" i="1"/>
  <c r="N8775" i="1"/>
  <c r="N3877" i="1"/>
  <c r="N5897" i="1"/>
  <c r="N4132" i="1"/>
  <c r="N5970" i="1"/>
  <c r="N3426" i="1"/>
  <c r="N6482" i="1"/>
  <c r="N5619" i="1"/>
  <c r="N3798" i="1"/>
  <c r="N8663" i="1"/>
  <c r="N8050" i="1"/>
  <c r="N5404" i="1"/>
  <c r="N1497" i="1"/>
  <c r="N4317" i="1"/>
  <c r="N3304" i="1"/>
  <c r="N4153" i="1"/>
  <c r="N1472" i="1"/>
  <c r="N5885" i="1"/>
  <c r="N8132" i="1"/>
  <c r="N5960" i="1"/>
  <c r="N1721" i="1"/>
  <c r="N5870" i="1"/>
  <c r="N5691" i="1"/>
  <c r="N7879" i="1"/>
  <c r="N7955" i="1"/>
  <c r="N1412" i="1"/>
  <c r="N7949" i="1"/>
  <c r="N1783" i="1"/>
  <c r="N5813" i="1"/>
  <c r="N4081" i="1"/>
  <c r="N1454" i="1"/>
  <c r="N1205" i="1"/>
  <c r="N6047" i="1"/>
  <c r="N8883" i="1"/>
  <c r="N6483" i="1"/>
  <c r="N6457" i="1"/>
  <c r="N3655" i="1"/>
  <c r="N3615" i="1"/>
  <c r="N3537" i="1"/>
  <c r="N5750" i="1"/>
  <c r="N5456" i="1"/>
  <c r="N1147" i="1"/>
  <c r="N4259" i="1"/>
  <c r="N8776" i="1"/>
  <c r="N5194" i="1"/>
  <c r="N3595" i="1"/>
  <c r="N7110" i="1"/>
  <c r="N6272" i="1"/>
  <c r="N1667" i="1"/>
  <c r="N6596" i="1"/>
  <c r="N2086" i="1"/>
  <c r="N3994" i="1"/>
  <c r="N6342" i="1"/>
  <c r="N5620" i="1"/>
  <c r="N3711" i="1"/>
  <c r="N6067" i="1"/>
  <c r="N1560" i="1"/>
  <c r="N5664" i="1"/>
  <c r="N1355" i="1"/>
  <c r="N3702" i="1"/>
  <c r="N3886" i="1"/>
  <c r="N1650" i="1"/>
  <c r="N6484" i="1"/>
  <c r="N8046" i="1"/>
  <c r="N7964" i="1"/>
  <c r="N3236" i="1"/>
  <c r="N7756" i="1"/>
  <c r="N3557" i="1"/>
  <c r="N1420" i="1"/>
  <c r="N1374" i="1"/>
  <c r="N5811" i="1"/>
  <c r="N8443" i="1"/>
  <c r="N5377" i="1"/>
  <c r="N5625" i="1"/>
  <c r="N1951" i="1"/>
  <c r="N1456" i="1"/>
  <c r="N1306" i="1"/>
  <c r="N9664" i="1"/>
  <c r="N3701" i="1"/>
  <c r="N7912" i="1"/>
  <c r="N6139" i="1"/>
  <c r="N3679" i="1"/>
  <c r="N5457" i="1"/>
  <c r="N5571" i="1"/>
  <c r="N3995" i="1"/>
  <c r="N8065" i="1"/>
  <c r="N5973" i="1"/>
  <c r="N1616" i="1"/>
  <c r="N8725" i="1"/>
  <c r="N3929" i="1"/>
  <c r="N2323" i="1"/>
  <c r="N5852" i="1"/>
  <c r="N5531" i="1"/>
  <c r="N1397" i="1"/>
  <c r="N4140" i="1"/>
  <c r="N6251" i="1"/>
  <c r="N2893" i="1"/>
  <c r="N5935" i="1"/>
  <c r="N1062" i="1"/>
  <c r="N8206" i="1"/>
  <c r="N7984" i="1"/>
  <c r="N5812" i="1"/>
  <c r="N5599" i="1"/>
  <c r="N5833" i="1"/>
  <c r="N7483" i="1"/>
  <c r="N5559" i="1"/>
  <c r="N6252" i="1"/>
  <c r="N5616" i="1"/>
  <c r="N5029" i="1"/>
  <c r="N8007" i="1"/>
  <c r="N1500" i="1"/>
  <c r="N1473" i="1"/>
  <c r="N8494" i="1"/>
  <c r="N5706" i="1"/>
  <c r="N5600" i="1"/>
  <c r="N1390" i="1"/>
  <c r="N1312" i="1"/>
  <c r="N3720" i="1"/>
  <c r="N6062" i="1"/>
  <c r="N5863" i="1"/>
  <c r="N2733" i="1"/>
  <c r="N9875" i="1"/>
  <c r="N6334" i="1"/>
  <c r="N7769" i="1"/>
  <c r="N3427" i="1"/>
  <c r="N6827" i="1"/>
  <c r="N5575" i="1"/>
  <c r="N3643" i="1"/>
  <c r="N5692" i="1"/>
  <c r="N7961" i="1"/>
  <c r="N8918" i="1"/>
  <c r="N1063" i="1"/>
  <c r="N4664" i="1"/>
  <c r="N4094" i="1"/>
  <c r="N4082" i="1"/>
  <c r="N3588" i="1"/>
  <c r="N4190" i="1"/>
  <c r="N3298" i="1"/>
  <c r="N6914" i="1"/>
  <c r="N1074" i="1"/>
  <c r="N3379" i="1"/>
  <c r="N3632" i="1"/>
  <c r="N1200" i="1"/>
  <c r="N8580" i="1"/>
  <c r="N2256" i="1"/>
  <c r="N8382" i="1"/>
  <c r="N3266" i="1"/>
  <c r="N3442" i="1"/>
  <c r="N5886" i="1"/>
  <c r="N4083" i="1"/>
  <c r="N8122" i="1"/>
  <c r="N7335" i="1"/>
  <c r="N8170" i="1"/>
  <c r="N3682" i="1"/>
  <c r="N1609" i="1"/>
  <c r="N7824" i="1"/>
  <c r="N7819" i="1"/>
  <c r="N9132" i="1"/>
  <c r="N6302" i="1"/>
  <c r="N7845" i="1"/>
  <c r="N8940" i="1"/>
  <c r="N5312" i="1"/>
  <c r="N7980" i="1"/>
  <c r="N8185" i="1"/>
  <c r="N1423" i="1"/>
  <c r="N3566" i="1"/>
  <c r="N8726" i="1"/>
  <c r="N1006" i="1"/>
  <c r="N7752" i="1"/>
  <c r="N4404" i="1"/>
  <c r="N5279" i="1"/>
  <c r="N4183" i="1"/>
  <c r="N3301" i="1"/>
  <c r="N3538" i="1"/>
  <c r="N1272" i="1"/>
  <c r="N7806" i="1"/>
  <c r="N8416" i="1"/>
  <c r="N1225" i="1"/>
  <c r="N1263" i="1"/>
  <c r="N3866" i="1"/>
  <c r="N1118" i="1"/>
  <c r="N3368" i="1"/>
  <c r="N6512" i="1"/>
  <c r="N8239" i="1"/>
  <c r="N4619" i="1"/>
  <c r="N2754" i="1"/>
  <c r="N5540" i="1"/>
  <c r="N5458" i="1"/>
  <c r="N1405" i="1"/>
  <c r="N2032" i="1"/>
  <c r="N3261" i="1"/>
  <c r="N5717" i="1"/>
  <c r="N3549" i="1"/>
  <c r="N5546" i="1"/>
  <c r="N1227" i="1"/>
  <c r="N5903" i="1"/>
  <c r="N1167" i="1"/>
  <c r="N3406" i="1"/>
  <c r="N5621" i="1"/>
  <c r="N8817" i="1"/>
  <c r="N5590" i="1"/>
  <c r="N2572" i="1"/>
  <c r="N3630" i="1"/>
  <c r="N3237" i="1"/>
  <c r="N3521" i="1"/>
  <c r="N8213" i="1"/>
  <c r="N3017" i="1"/>
  <c r="N8941" i="1"/>
  <c r="N3514" i="1"/>
  <c r="N4665" i="1"/>
  <c r="N3792" i="1"/>
  <c r="N1588" i="1"/>
  <c r="N7111" i="1"/>
  <c r="N3680" i="1"/>
  <c r="N3500" i="1"/>
  <c r="N3242" i="1"/>
  <c r="N5838" i="1"/>
  <c r="N8225" i="1"/>
  <c r="N6150" i="1"/>
  <c r="N1919" i="1"/>
  <c r="N8455" i="1"/>
  <c r="N7440" i="1"/>
  <c r="N8332" i="1"/>
  <c r="N1267" i="1"/>
  <c r="N8369" i="1"/>
  <c r="N8116" i="1"/>
  <c r="N8171" i="1"/>
  <c r="N6258" i="1"/>
  <c r="N3563" i="1"/>
  <c r="N5830" i="1"/>
  <c r="N1357" i="1"/>
  <c r="N7148" i="1"/>
  <c r="N4720" i="1"/>
  <c r="N1843" i="1"/>
  <c r="N1661" i="1"/>
  <c r="N3957" i="1"/>
  <c r="N8004" i="1"/>
  <c r="N1307" i="1"/>
  <c r="N5735" i="1"/>
  <c r="N9521" i="1"/>
  <c r="N1370" i="1"/>
  <c r="N8100" i="1"/>
  <c r="N8302" i="1"/>
  <c r="N6485" i="1"/>
  <c r="N3317" i="1"/>
  <c r="N2847" i="1"/>
  <c r="N8516" i="1"/>
  <c r="N2343" i="1"/>
  <c r="N1380" i="1"/>
  <c r="N7966" i="1"/>
  <c r="N6027" i="1"/>
  <c r="N1861" i="1"/>
  <c r="N3454" i="1"/>
  <c r="N8018" i="1"/>
  <c r="N6131" i="1"/>
  <c r="N1435" i="1"/>
  <c r="N8463" i="1"/>
  <c r="N3256" i="1"/>
  <c r="N8001" i="1"/>
  <c r="N7804" i="1"/>
  <c r="N8148" i="1"/>
  <c r="N3132" i="1"/>
  <c r="N1776" i="1"/>
  <c r="N7940" i="1"/>
  <c r="N1494" i="1"/>
  <c r="N8112" i="1"/>
  <c r="N9239" i="1"/>
  <c r="N8341" i="1"/>
  <c r="N4004" i="1"/>
  <c r="N6083" i="1"/>
  <c r="N5991" i="1"/>
  <c r="N1371" i="1"/>
  <c r="N1502" i="1"/>
  <c r="N8129" i="1"/>
  <c r="N7041" i="1"/>
  <c r="N6367" i="1"/>
  <c r="N8120" i="1"/>
  <c r="N3364" i="1"/>
  <c r="N8085" i="1"/>
  <c r="N3238" i="1"/>
  <c r="N4318" i="1"/>
  <c r="N8818" i="1"/>
  <c r="N5940" i="1"/>
  <c r="N2526" i="1"/>
  <c r="N3313" i="1"/>
  <c r="N3467" i="1"/>
  <c r="N6576" i="1"/>
  <c r="N8593" i="1"/>
  <c r="N8008" i="1"/>
  <c r="N1054" i="1"/>
  <c r="N5808" i="1"/>
  <c r="N3340" i="1"/>
  <c r="N9665" i="1"/>
  <c r="N8477" i="1"/>
  <c r="N6211" i="1"/>
  <c r="N1134" i="1"/>
  <c r="N6442" i="1"/>
  <c r="N7779" i="1"/>
  <c r="N1443" i="1"/>
  <c r="N3302" i="1"/>
  <c r="N8693" i="1"/>
  <c r="N5898" i="1"/>
  <c r="N9808" i="1"/>
  <c r="N8145" i="1"/>
  <c r="N8327" i="1"/>
  <c r="N5941" i="1"/>
  <c r="N4804" i="1"/>
  <c r="N4019" i="1"/>
  <c r="N5755" i="1"/>
  <c r="N3532" i="1"/>
  <c r="N8486" i="1"/>
  <c r="N3280" i="1"/>
  <c r="N4319" i="1"/>
  <c r="N1794" i="1"/>
  <c r="N3640" i="1"/>
  <c r="N7372" i="1"/>
  <c r="N8173" i="1"/>
  <c r="N1340" i="1"/>
  <c r="N3459" i="1"/>
  <c r="N8009" i="1"/>
  <c r="N8268" i="1"/>
  <c r="N3627" i="1"/>
  <c r="N1850" i="1"/>
  <c r="N3412" i="1"/>
  <c r="N1346" i="1"/>
  <c r="N1066" i="1"/>
  <c r="N3522" i="1"/>
  <c r="N3497" i="1"/>
  <c r="N6202" i="1"/>
  <c r="N5725" i="1"/>
  <c r="N1257" i="1"/>
  <c r="N7842" i="1"/>
  <c r="N1347" i="1"/>
  <c r="N3212" i="1"/>
  <c r="N2216" i="1"/>
  <c r="N1275" i="1"/>
  <c r="N5908" i="1"/>
  <c r="N7793" i="1"/>
  <c r="N1283" i="1"/>
  <c r="N8447" i="1"/>
  <c r="N4148" i="1"/>
  <c r="N3692" i="1"/>
  <c r="N6639" i="1"/>
  <c r="N2998" i="1"/>
  <c r="N8176" i="1"/>
  <c r="N4175" i="1"/>
  <c r="N8630" i="1"/>
  <c r="N1211" i="1"/>
  <c r="N7649" i="1"/>
  <c r="N1784" i="1"/>
  <c r="N8092" i="1"/>
  <c r="N8013" i="1"/>
  <c r="N5818" i="1"/>
  <c r="N2344" i="1"/>
  <c r="N7747" i="1"/>
  <c r="N1336" i="1"/>
  <c r="N8997" i="1"/>
  <c r="N8413" i="1"/>
  <c r="N8354" i="1"/>
  <c r="N7981" i="1"/>
  <c r="N3703" i="1"/>
  <c r="N1013" i="1"/>
  <c r="N8500" i="1"/>
  <c r="N5789" i="1"/>
  <c r="N5174" i="1"/>
  <c r="N8603" i="1"/>
  <c r="N7805" i="1"/>
  <c r="N6055" i="1"/>
  <c r="N5757" i="1"/>
  <c r="N5560" i="1"/>
  <c r="N5586" i="1"/>
  <c r="N3037" i="1"/>
  <c r="N1236" i="1"/>
  <c r="N5597" i="1"/>
  <c r="N6770" i="1"/>
  <c r="N4084" i="1"/>
  <c r="N4867" i="1"/>
  <c r="N1635" i="1"/>
  <c r="N7276" i="1"/>
  <c r="N5787" i="1"/>
  <c r="N8531" i="1"/>
  <c r="N1241" i="1"/>
  <c r="N7789" i="1"/>
  <c r="N3610" i="1"/>
  <c r="N7930" i="1"/>
  <c r="N8160" i="1"/>
  <c r="N5790" i="1"/>
  <c r="N9500" i="1"/>
  <c r="N3295" i="1"/>
  <c r="N3897" i="1"/>
  <c r="N8133" i="1"/>
  <c r="N7957" i="1"/>
  <c r="N1020" i="1"/>
  <c r="N5927" i="1"/>
  <c r="N8417" i="1"/>
  <c r="N1358" i="1"/>
  <c r="N2999" i="1"/>
  <c r="N5636" i="1"/>
  <c r="N1457" i="1"/>
  <c r="N5709" i="1"/>
  <c r="N1109" i="1"/>
  <c r="N4047" i="1"/>
  <c r="N1318" i="1"/>
  <c r="N5850" i="1"/>
  <c r="N3451" i="1"/>
  <c r="N1232" i="1"/>
  <c r="N6368" i="1"/>
  <c r="N1069" i="1"/>
  <c r="N2778" i="1"/>
  <c r="N1300" i="1"/>
  <c r="N1228" i="1"/>
  <c r="N8552" i="1"/>
  <c r="N1360" i="1"/>
  <c r="N5904" i="1"/>
  <c r="N3267" i="1"/>
  <c r="N6054" i="1"/>
  <c r="N8998" i="1"/>
  <c r="N3259" i="1"/>
  <c r="N7934" i="1"/>
  <c r="N3848" i="1"/>
  <c r="N3391" i="1"/>
  <c r="N1119" i="1"/>
  <c r="N5743" i="1"/>
  <c r="N4104" i="1"/>
  <c r="N5977" i="1"/>
  <c r="N8226" i="1"/>
  <c r="N5643" i="1"/>
  <c r="N3561" i="1"/>
  <c r="N4085" i="1"/>
  <c r="N8202" i="1"/>
  <c r="N4115" i="1"/>
  <c r="N8134" i="1"/>
  <c r="N1738" i="1"/>
  <c r="N7995" i="1"/>
  <c r="N3774" i="1"/>
  <c r="N1237" i="1"/>
  <c r="N5968" i="1"/>
  <c r="N5772" i="1"/>
  <c r="N4215" i="1"/>
  <c r="N3073" i="1"/>
  <c r="N2555" i="1"/>
  <c r="N8023" i="1"/>
  <c r="N5721" i="1"/>
  <c r="N8125" i="1"/>
  <c r="N8254" i="1"/>
  <c r="N3239" i="1"/>
  <c r="N3296" i="1"/>
  <c r="N1026" i="1"/>
  <c r="N5331" i="1"/>
  <c r="N3227" i="1"/>
  <c r="N6014" i="1"/>
  <c r="N7919" i="1"/>
  <c r="N7748" i="1"/>
  <c r="N3221" i="1"/>
  <c r="N3666" i="1"/>
  <c r="N6035" i="1"/>
  <c r="N3398" i="1"/>
  <c r="N5707" i="1"/>
  <c r="N6154" i="1"/>
  <c r="N1129" i="1"/>
  <c r="N3428" i="1"/>
  <c r="N8478" i="1"/>
  <c r="N7259" i="1"/>
  <c r="N8639" i="1"/>
  <c r="N1264" i="1"/>
  <c r="N8418" i="1"/>
  <c r="N8136" i="1"/>
  <c r="N5847" i="1"/>
  <c r="N6303" i="1"/>
  <c r="N3460" i="1"/>
  <c r="N5639" i="1"/>
  <c r="N1673" i="1"/>
  <c r="N8398" i="1"/>
  <c r="N3381" i="1"/>
  <c r="N3878" i="1"/>
  <c r="N7908" i="1"/>
  <c r="N3825" i="1"/>
  <c r="N4298" i="1"/>
  <c r="N1325" i="1"/>
  <c r="N3223" i="1"/>
  <c r="N5528" i="1"/>
  <c r="N5520" i="1"/>
  <c r="N1229" i="1"/>
  <c r="N5687" i="1"/>
  <c r="N5623" i="1"/>
  <c r="N1255" i="1"/>
  <c r="N8137" i="1"/>
  <c r="N7900" i="1"/>
  <c r="N8487" i="1"/>
  <c r="N8030" i="1"/>
  <c r="N1424" i="1"/>
  <c r="N1920" i="1"/>
  <c r="N3624" i="1"/>
  <c r="N7982" i="1"/>
  <c r="N6015" i="1"/>
  <c r="N1031" i="1"/>
  <c r="N3542" i="1"/>
  <c r="N3671" i="1"/>
  <c r="N1163" i="1"/>
  <c r="N3262" i="1"/>
  <c r="N4105" i="1"/>
  <c r="N1141" i="1"/>
  <c r="N5576" i="1"/>
  <c r="N1290" i="1"/>
  <c r="N3544" i="1"/>
  <c r="N7757" i="1"/>
  <c r="N5693" i="1"/>
  <c r="N5971" i="1"/>
  <c r="N1320" i="1"/>
  <c r="N1084" i="1"/>
  <c r="N7373" i="1"/>
  <c r="N6621" i="1"/>
  <c r="N8059" i="1"/>
  <c r="N3434" i="1"/>
  <c r="N8433" i="1"/>
  <c r="N1513" i="1"/>
  <c r="N4768" i="1"/>
  <c r="N8962" i="1"/>
  <c r="N3539" i="1"/>
  <c r="N7082" i="1"/>
  <c r="N8146" i="1"/>
  <c r="N7753" i="1"/>
  <c r="N5913" i="1"/>
  <c r="N3644" i="1"/>
  <c r="N1682" i="1"/>
  <c r="N1777" i="1"/>
  <c r="N3545" i="1"/>
  <c r="N3433" i="1"/>
  <c r="N3516" i="1"/>
  <c r="N8902" i="1"/>
  <c r="N3285" i="1"/>
  <c r="N1156" i="1"/>
  <c r="N6659" i="1"/>
  <c r="N3715" i="1"/>
  <c r="N5606" i="1"/>
  <c r="N1104" i="1"/>
  <c r="N5601" i="1"/>
  <c r="N1344" i="1"/>
  <c r="N3971" i="1"/>
  <c r="N3593" i="1"/>
  <c r="N5839" i="1"/>
  <c r="N4594" i="1"/>
  <c r="N8207" i="1"/>
  <c r="N8123" i="1"/>
  <c r="N6443" i="1"/>
  <c r="N8076" i="1"/>
  <c r="N4120" i="1"/>
  <c r="N7989" i="1"/>
  <c r="N1772" i="1"/>
  <c r="N1729" i="1"/>
  <c r="N1610" i="1"/>
  <c r="N3704" i="1"/>
  <c r="N3357" i="1"/>
  <c r="N3350" i="1"/>
  <c r="N1463" i="1"/>
  <c r="N1238" i="1"/>
  <c r="N3393" i="1"/>
  <c r="N1142" i="1"/>
  <c r="N5773" i="1"/>
  <c r="N6090" i="1"/>
  <c r="N5602" i="1"/>
  <c r="N8117" i="1"/>
  <c r="N4251" i="1"/>
  <c r="N1440" i="1"/>
  <c r="N1308" i="1"/>
  <c r="N5978" i="1"/>
  <c r="N1120" i="1"/>
  <c r="N3074" i="1"/>
  <c r="N3372" i="1"/>
  <c r="N1287" i="1"/>
  <c r="N5841" i="1"/>
  <c r="N8469" i="1"/>
  <c r="N1258" i="1"/>
  <c r="N7802" i="1"/>
  <c r="N5842" i="1"/>
  <c r="N3510" i="1"/>
  <c r="N1501" i="1"/>
  <c r="N1739" i="1"/>
  <c r="N3645" i="1"/>
  <c r="N3657" i="1"/>
  <c r="N1143" i="1"/>
  <c r="N3292" i="1"/>
  <c r="N8974" i="1"/>
  <c r="N1191" i="1"/>
  <c r="N7958" i="1"/>
  <c r="N9265" i="1"/>
  <c r="N1417" i="1"/>
  <c r="N6893" i="1"/>
  <c r="N6229" i="1"/>
  <c r="N7851" i="1"/>
  <c r="N3986" i="1"/>
  <c r="N6412" i="1"/>
  <c r="N9822" i="1"/>
  <c r="N8316" i="1"/>
  <c r="N3687" i="1"/>
  <c r="N3409" i="1"/>
  <c r="N3133" i="1"/>
  <c r="N6036" i="1"/>
  <c r="N3383" i="1"/>
  <c r="N3247" i="1"/>
  <c r="N3148" i="1"/>
  <c r="N3411" i="1"/>
  <c r="N7926" i="1"/>
  <c r="N1149" i="1"/>
  <c r="N6577" i="1"/>
  <c r="N6163" i="1"/>
  <c r="N1931" i="1"/>
  <c r="N3452" i="1"/>
  <c r="N1642" i="1"/>
  <c r="N1213" i="1"/>
  <c r="N3318" i="1"/>
  <c r="N1331" i="1"/>
  <c r="N7913" i="1"/>
  <c r="N7059" i="1"/>
  <c r="N1183" i="1"/>
  <c r="N9111" i="1"/>
  <c r="N5756" i="1"/>
  <c r="N3228" i="1"/>
  <c r="N3270" i="1"/>
  <c r="N6155" i="1"/>
  <c r="N1757" i="1"/>
  <c r="N5998" i="1"/>
  <c r="N7441" i="1"/>
  <c r="N6434" i="1"/>
  <c r="N1429" i="1"/>
  <c r="N2345" i="1"/>
  <c r="N8139" i="1"/>
  <c r="N1259" i="1"/>
  <c r="N3243" i="1"/>
  <c r="N1668" i="1"/>
  <c r="N7796" i="1"/>
  <c r="N2755" i="1"/>
  <c r="N7797" i="1"/>
  <c r="N3858" i="1"/>
  <c r="N9171" i="1"/>
  <c r="N1100" i="1"/>
  <c r="N1413" i="1"/>
  <c r="N5959" i="1"/>
  <c r="N1294" i="1"/>
  <c r="N3358" i="1"/>
  <c r="N1403" i="1"/>
  <c r="N1691" i="1"/>
  <c r="N1459" i="1"/>
  <c r="N1341" i="1"/>
  <c r="N2974" i="1"/>
  <c r="N1364" i="1"/>
  <c r="N6387" i="1"/>
  <c r="N7985" i="1"/>
  <c r="N7502" i="1"/>
  <c r="N3309" i="1"/>
  <c r="N1327" i="1"/>
  <c r="N9240" i="1"/>
  <c r="N8429" i="1"/>
  <c r="N6239" i="1"/>
  <c r="N8975" i="1"/>
  <c r="N1994" i="1"/>
  <c r="N1276" i="1"/>
  <c r="N7626" i="1"/>
  <c r="N1201" i="1"/>
  <c r="N5646" i="1"/>
  <c r="N3546" i="1"/>
  <c r="N3376" i="1"/>
  <c r="N5667" i="1"/>
  <c r="N3675" i="1"/>
  <c r="N3240" i="1"/>
  <c r="N5695" i="1"/>
  <c r="N1007" i="1"/>
  <c r="N4035" i="1"/>
  <c r="N1391" i="1"/>
  <c r="N7882" i="1"/>
  <c r="N1206" i="1"/>
  <c r="N5567" i="1"/>
  <c r="N3303" i="1"/>
  <c r="N3257" i="1"/>
  <c r="N7869" i="1"/>
  <c r="N4868" i="1"/>
  <c r="N9645" i="1"/>
  <c r="N3712" i="1"/>
  <c r="N8573" i="1"/>
  <c r="N2282" i="1"/>
  <c r="N8149" i="1"/>
  <c r="N8054" i="1"/>
  <c r="N1621" i="1"/>
  <c r="N5195" i="1"/>
  <c r="N1689" i="1"/>
  <c r="N3663" i="1"/>
  <c r="N2217" i="1"/>
  <c r="N1536" i="1"/>
  <c r="N5515" i="1"/>
  <c r="N8664" i="1"/>
  <c r="N1944" i="1"/>
  <c r="N3721" i="1"/>
  <c r="N9646" i="1"/>
  <c r="N5843" i="1"/>
  <c r="N7901" i="1"/>
  <c r="N8838" i="1"/>
  <c r="N7773" i="1"/>
  <c r="N1144" i="1"/>
  <c r="N5577" i="1"/>
  <c r="N3248" i="1"/>
  <c r="N7780" i="1"/>
  <c r="N8359" i="1"/>
  <c r="N9436" i="1"/>
  <c r="N3855" i="1"/>
  <c r="N6688" i="1"/>
  <c r="N9203" i="1"/>
  <c r="N8110" i="1"/>
  <c r="N2975" i="1"/>
  <c r="N1404" i="1"/>
  <c r="N4320" i="1"/>
  <c r="N1751" i="1"/>
  <c r="N6191" i="1"/>
  <c r="N8069" i="1"/>
  <c r="N6981" i="1"/>
  <c r="N6156" i="1"/>
  <c r="N1348" i="1"/>
  <c r="N2127" i="1"/>
  <c r="N5332" i="1"/>
  <c r="N1233" i="1"/>
  <c r="N8093" i="1"/>
  <c r="N1121" i="1"/>
  <c r="N1061" i="1"/>
  <c r="N5588" i="1"/>
  <c r="N1245" i="1"/>
  <c r="N3018" i="1"/>
  <c r="N1882" i="1"/>
  <c r="N5958" i="1"/>
  <c r="N1115" i="1"/>
  <c r="N3996" i="1"/>
  <c r="N5694" i="1"/>
  <c r="N8177" i="1"/>
  <c r="N8313" i="1"/>
  <c r="N1197" i="1"/>
  <c r="N6323" i="1"/>
  <c r="N1485" i="1"/>
  <c r="N6208" i="1"/>
  <c r="N5608" i="1"/>
  <c r="N1080" i="1"/>
  <c r="N1105" i="1"/>
  <c r="N8106" i="1"/>
  <c r="N7915" i="1"/>
  <c r="N3338" i="1"/>
  <c r="N1164" i="1"/>
  <c r="N9266" i="1"/>
  <c r="N9851" i="1"/>
  <c r="N6406" i="1"/>
  <c r="N4573" i="1"/>
  <c r="N5774" i="1"/>
  <c r="N7928" i="1"/>
  <c r="N6253" i="1"/>
  <c r="N1090" i="1"/>
  <c r="N6597" i="1"/>
  <c r="N1376" i="1"/>
  <c r="N1383" i="1"/>
  <c r="N4246" i="1"/>
  <c r="N9401" i="1"/>
  <c r="N3667" i="1"/>
  <c r="N7277" i="1"/>
  <c r="N3638" i="1"/>
  <c r="N2484" i="1"/>
  <c r="N3463" i="1"/>
  <c r="N5746" i="1"/>
  <c r="N1427" i="1"/>
  <c r="N7852" i="1"/>
  <c r="N3619" i="1"/>
  <c r="N3849" i="1"/>
  <c r="N1328" i="1"/>
  <c r="N8624" i="1"/>
  <c r="N3683" i="1"/>
  <c r="N3775" i="1"/>
  <c r="N3407" i="1"/>
  <c r="N3599" i="1"/>
  <c r="N8495" i="1"/>
  <c r="N5685" i="1"/>
  <c r="N6084" i="1"/>
  <c r="N3688" i="1"/>
  <c r="N7932" i="1"/>
  <c r="N5718" i="1"/>
  <c r="N5532" i="1"/>
  <c r="N5592" i="1"/>
  <c r="N6335" i="1"/>
  <c r="N1547" i="1"/>
  <c r="N5686" i="1"/>
  <c r="N7190" i="1"/>
  <c r="N3672" i="1"/>
  <c r="N5569" i="1"/>
  <c r="N8269" i="1"/>
  <c r="N5963" i="1"/>
  <c r="N1042" i="1"/>
  <c r="N9970" i="1"/>
  <c r="N7870" i="1"/>
  <c r="N3230" i="1"/>
  <c r="N6491" i="1"/>
  <c r="N3498" i="1"/>
  <c r="N3281" i="1"/>
  <c r="N1537" i="1"/>
  <c r="N1887" i="1"/>
  <c r="N7890" i="1"/>
  <c r="N8567" i="1"/>
  <c r="N3354" i="1"/>
  <c r="N7112" i="1"/>
  <c r="N3413" i="1"/>
  <c r="N1326" i="1"/>
  <c r="N7917" i="1"/>
  <c r="N5541" i="1"/>
  <c r="N5624" i="1"/>
  <c r="N8370" i="1"/>
  <c r="N7904" i="1"/>
  <c r="N1451" i="1"/>
  <c r="N1912" i="1"/>
  <c r="N1055" i="1"/>
  <c r="N3836" i="1"/>
  <c r="N5030" i="1"/>
  <c r="N7941" i="1"/>
  <c r="N3075" i="1"/>
  <c r="N5543" i="1"/>
  <c r="N5088" i="1"/>
  <c r="N5874" i="1"/>
  <c r="N7590" i="1"/>
  <c r="N6218" i="1"/>
  <c r="N6031" i="1"/>
  <c r="N3410" i="1"/>
  <c r="N4195" i="1"/>
  <c r="N3224" i="1"/>
  <c r="N5565" i="1"/>
  <c r="N3415" i="1"/>
  <c r="N6037" i="1"/>
  <c r="N3658" i="1"/>
  <c r="N5747" i="1"/>
  <c r="N6446" i="1"/>
  <c r="N8203" i="1"/>
  <c r="N1752" i="1"/>
  <c r="N5733" i="1"/>
  <c r="N1177" i="1"/>
  <c r="N8042" i="1"/>
  <c r="N5521" i="1"/>
  <c r="N5956" i="1"/>
  <c r="N6982" i="1"/>
  <c r="N8610" i="1"/>
  <c r="N5853" i="1"/>
  <c r="N6805" i="1"/>
  <c r="N8855" i="1"/>
  <c r="N4100" i="1"/>
  <c r="N4965" i="1"/>
  <c r="N5983" i="1"/>
  <c r="N3761" i="1"/>
  <c r="N1389" i="1"/>
  <c r="N1875" i="1"/>
  <c r="N5719" i="1"/>
  <c r="N1035" i="1"/>
  <c r="N2608" i="1"/>
  <c r="N5605" i="1"/>
  <c r="N3586" i="1"/>
  <c r="N5713" i="1"/>
  <c r="N1323" i="1"/>
  <c r="N5985" i="1"/>
  <c r="N1181" i="1"/>
  <c r="N8999" i="1"/>
  <c r="N1773" i="1"/>
  <c r="N1116" i="1"/>
  <c r="N8214" i="1"/>
  <c r="N5644" i="1"/>
  <c r="N1313" i="1"/>
  <c r="N5533" i="1"/>
  <c r="N6380" i="1"/>
  <c r="N7997" i="1"/>
  <c r="N8056" i="1"/>
  <c r="N3912" i="1"/>
  <c r="N2556" i="1"/>
  <c r="N9937" i="1"/>
  <c r="N7781" i="1"/>
  <c r="N5603" i="1"/>
  <c r="N5801" i="1"/>
  <c r="N7627" i="1"/>
  <c r="N5997" i="1"/>
  <c r="N6324" i="1"/>
  <c r="N3592" i="1"/>
  <c r="N7336" i="1"/>
  <c r="N8568" i="1"/>
  <c r="N3603" i="1"/>
  <c r="N1014" i="1"/>
  <c r="N6120" i="1"/>
  <c r="N3058" i="1"/>
  <c r="N3455" i="1"/>
  <c r="N1973" i="1"/>
  <c r="N5753" i="1"/>
  <c r="N9722" i="1"/>
  <c r="N1643" i="1"/>
  <c r="N1651" i="1"/>
  <c r="N7337" i="1"/>
  <c r="N3923" i="1"/>
  <c r="N1888" i="1"/>
  <c r="N5655" i="1"/>
  <c r="N6866" i="1"/>
  <c r="N8005" i="1"/>
  <c r="N3346" i="1"/>
  <c r="N1406" i="1"/>
  <c r="N3684" i="1"/>
  <c r="N1175" i="1"/>
  <c r="N5522" i="1"/>
  <c r="N5672" i="1"/>
  <c r="N5647" i="1"/>
  <c r="N1862" i="1"/>
  <c r="N7887" i="1"/>
  <c r="N1827" i="1"/>
  <c r="N8506" i="1"/>
  <c r="N3462" i="1"/>
  <c r="N8464" i="1"/>
  <c r="N1870" i="1"/>
  <c r="N6293" i="1"/>
  <c r="N3705" i="1"/>
  <c r="N7891" i="1"/>
  <c r="N9188" i="1"/>
  <c r="N7665" i="1"/>
  <c r="N3305" i="1"/>
  <c r="N3625" i="1"/>
  <c r="N3517" i="1"/>
  <c r="N2485" i="1"/>
  <c r="N1384" i="1"/>
  <c r="N1301" i="1"/>
  <c r="N7227" i="1"/>
  <c r="N5156" i="1"/>
  <c r="N1561" i="1"/>
  <c r="N1248" i="1"/>
  <c r="N1460" i="1"/>
  <c r="N4252" i="1"/>
  <c r="N3475" i="1"/>
  <c r="N3235" i="1"/>
  <c r="N4666" i="1"/>
  <c r="N3076" i="1"/>
  <c r="N7442" i="1"/>
  <c r="N3844" i="1"/>
  <c r="N6930" i="1"/>
  <c r="N2976" i="1"/>
  <c r="N9267" i="1"/>
  <c r="N1441" i="1"/>
  <c r="N4095" i="1"/>
  <c r="N3596" i="1"/>
  <c r="N1617" i="1"/>
  <c r="N5009" i="1"/>
  <c r="N1995" i="1"/>
  <c r="N8113" i="1"/>
  <c r="N5748" i="1"/>
  <c r="N5688" i="1"/>
  <c r="N7320" i="1"/>
  <c r="N5797" i="1"/>
  <c r="N3799" i="1"/>
  <c r="N1921" i="1"/>
  <c r="N3558" i="1"/>
  <c r="N7947" i="1"/>
  <c r="N5759" i="1"/>
  <c r="N5744" i="1"/>
  <c r="N7918" i="1"/>
  <c r="N3464" i="1"/>
  <c r="N1260" i="1"/>
  <c r="N6534" i="1"/>
  <c r="N3369" i="1"/>
  <c r="N4844" i="1"/>
  <c r="N1122" i="1"/>
  <c r="N3611" i="1"/>
  <c r="N4704" i="1"/>
  <c r="N8111" i="1"/>
  <c r="N5822" i="1"/>
  <c r="N6151" i="1"/>
  <c r="N3359" i="1"/>
  <c r="N1483" i="1"/>
  <c r="N2557" i="1"/>
  <c r="N3495" i="1"/>
  <c r="N3987" i="1"/>
  <c r="N7945" i="1"/>
  <c r="N5683" i="1"/>
  <c r="N3841" i="1"/>
  <c r="N8055" i="1"/>
  <c r="N1965" i="1"/>
  <c r="N1683" i="1"/>
  <c r="N1444" i="1"/>
  <c r="N8419" i="1"/>
  <c r="N8748" i="1"/>
  <c r="N7998" i="1"/>
  <c r="N3327" i="1"/>
  <c r="N8227" i="1"/>
  <c r="N3341" i="1"/>
  <c r="N8101" i="1"/>
  <c r="N3351" i="1"/>
  <c r="N1806" i="1"/>
  <c r="N36" i="1"/>
</calcChain>
</file>

<file path=xl/sharedStrings.xml><?xml version="1.0" encoding="utf-8"?>
<sst xmlns="http://schemas.openxmlformats.org/spreadsheetml/2006/main" count="60440" uniqueCount="1250">
  <si>
    <t>invoice_id</t>
  </si>
  <si>
    <t>Branch</t>
  </si>
  <si>
    <t>City</t>
  </si>
  <si>
    <t>category</t>
  </si>
  <si>
    <t>unit_price</t>
  </si>
  <si>
    <t>quantity</t>
  </si>
  <si>
    <t>date</t>
  </si>
  <si>
    <t>time</t>
  </si>
  <si>
    <t>payment_method</t>
  </si>
  <si>
    <t>rating</t>
  </si>
  <si>
    <t>profit_margin</t>
  </si>
  <si>
    <t>hour</t>
  </si>
  <si>
    <t>time_of_day</t>
  </si>
  <si>
    <t>WALM003</t>
  </si>
  <si>
    <t>San Antonio</t>
  </si>
  <si>
    <t>Health and beauty</t>
  </si>
  <si>
    <t>13:08:00</t>
  </si>
  <si>
    <t>Ewallet</t>
  </si>
  <si>
    <t>Afternoon</t>
  </si>
  <si>
    <t>WALM048</t>
  </si>
  <si>
    <t>Harlingen</t>
  </si>
  <si>
    <t>Electronic accessories</t>
  </si>
  <si>
    <t>10:29:00</t>
  </si>
  <si>
    <t>Cash</t>
  </si>
  <si>
    <t>Morning</t>
  </si>
  <si>
    <t>WALM067</t>
  </si>
  <si>
    <t>Haltom City</t>
  </si>
  <si>
    <t>Home and lifestyle</t>
  </si>
  <si>
    <t>13:23:00</t>
  </si>
  <si>
    <t>Credit card</t>
  </si>
  <si>
    <t>WALM064</t>
  </si>
  <si>
    <t>Bedford</t>
  </si>
  <si>
    <t>20:33:00</t>
  </si>
  <si>
    <t>Evening</t>
  </si>
  <si>
    <t>WALM013</t>
  </si>
  <si>
    <t>Irving</t>
  </si>
  <si>
    <t>Sports and travel</t>
  </si>
  <si>
    <t>10:37:00</t>
  </si>
  <si>
    <t>WALM026</t>
  </si>
  <si>
    <t>Denton</t>
  </si>
  <si>
    <t>18:30:00</t>
  </si>
  <si>
    <t>WALM088</t>
  </si>
  <si>
    <t>Cleburne</t>
  </si>
  <si>
    <t>14:36:00</t>
  </si>
  <si>
    <t>WALM100</t>
  </si>
  <si>
    <t>Canyon</t>
  </si>
  <si>
    <t>11:38:00</t>
  </si>
  <si>
    <t>WALM066</t>
  </si>
  <si>
    <t>Grapevine</t>
  </si>
  <si>
    <t>17:15:00</t>
  </si>
  <si>
    <t>WALM065</t>
  </si>
  <si>
    <t>Texas City</t>
  </si>
  <si>
    <t>Food and beverages</t>
  </si>
  <si>
    <t>13:27:00</t>
  </si>
  <si>
    <t>Fashion accessories</t>
  </si>
  <si>
    <t>18:07:00</t>
  </si>
  <si>
    <t>WALM035</t>
  </si>
  <si>
    <t>San Angelo</t>
  </si>
  <si>
    <t>17:03:00</t>
  </si>
  <si>
    <t>WALM027</t>
  </si>
  <si>
    <t>Abilene</t>
  </si>
  <si>
    <t>10:25:00</t>
  </si>
  <si>
    <t>16:48:00</t>
  </si>
  <si>
    <t>WALM031</t>
  </si>
  <si>
    <t>Lewisville</t>
  </si>
  <si>
    <t>19:21:00</t>
  </si>
  <si>
    <t>WALM008</t>
  </si>
  <si>
    <t>Corpus Christi</t>
  </si>
  <si>
    <t>16:19:00</t>
  </si>
  <si>
    <t>WALM029</t>
  </si>
  <si>
    <t>Round Rock</t>
  </si>
  <si>
    <t>11:03:00</t>
  </si>
  <si>
    <t>WALM061</t>
  </si>
  <si>
    <t>Cedar Park</t>
  </si>
  <si>
    <t>10:39:00</t>
  </si>
  <si>
    <t>WALM053</t>
  </si>
  <si>
    <t>Conroe</t>
  </si>
  <si>
    <t>18:00:00</t>
  </si>
  <si>
    <t>15:30:00</t>
  </si>
  <si>
    <t>WALM044</t>
  </si>
  <si>
    <t>Pharr</t>
  </si>
  <si>
    <t>11:24:00</t>
  </si>
  <si>
    <t>10:40:00</t>
  </si>
  <si>
    <t>WALM083</t>
  </si>
  <si>
    <t>Farmers Branch</t>
  </si>
  <si>
    <t>12:20:00</t>
  </si>
  <si>
    <t>11:15:00</t>
  </si>
  <si>
    <t>WALM023</t>
  </si>
  <si>
    <t>Midland</t>
  </si>
  <si>
    <t>17:36:00</t>
  </si>
  <si>
    <t>WALM001</t>
  </si>
  <si>
    <t>Houston</t>
  </si>
  <si>
    <t>19:20:00</t>
  </si>
  <si>
    <t>WALM072</t>
  </si>
  <si>
    <t>Lancaster</t>
  </si>
  <si>
    <t>15:31:00</t>
  </si>
  <si>
    <t>WALM046</t>
  </si>
  <si>
    <t>Temple</t>
  </si>
  <si>
    <t>12:17:00</t>
  </si>
  <si>
    <t>WALM012</t>
  </si>
  <si>
    <t>Garland</t>
  </si>
  <si>
    <t>19:48:00</t>
  </si>
  <si>
    <t>WALM075</t>
  </si>
  <si>
    <t>San Marcos</t>
  </si>
  <si>
    <t>15:36:00</t>
  </si>
  <si>
    <t>WALM076</t>
  </si>
  <si>
    <t>Huntsville</t>
  </si>
  <si>
    <t>19:39:00</t>
  </si>
  <si>
    <t>WALM098</t>
  </si>
  <si>
    <t>Mineral Wells</t>
  </si>
  <si>
    <t>12:43:00</t>
  </si>
  <si>
    <t>WALM021</t>
  </si>
  <si>
    <t>McAllen</t>
  </si>
  <si>
    <t>14:49:00</t>
  </si>
  <si>
    <t>WALM096</t>
  </si>
  <si>
    <t>Eagle Pass</t>
  </si>
  <si>
    <t>10:12:00</t>
  </si>
  <si>
    <t>WALM022</t>
  </si>
  <si>
    <t>Mesquite</t>
  </si>
  <si>
    <t>10:42:00</t>
  </si>
  <si>
    <t>WALM095</t>
  </si>
  <si>
    <t>Big Spring</t>
  </si>
  <si>
    <t>12:28:00</t>
  </si>
  <si>
    <t>WALM041</t>
  </si>
  <si>
    <t>Mission</t>
  </si>
  <si>
    <t>19:15:00</t>
  </si>
  <si>
    <t>WALM070</t>
  </si>
  <si>
    <t>Hurst</t>
  </si>
  <si>
    <t>17:17:00</t>
  </si>
  <si>
    <t>13:24:00</t>
  </si>
  <si>
    <t>WALM030</t>
  </si>
  <si>
    <t>Richardson</t>
  </si>
  <si>
    <t>13:01:00</t>
  </si>
  <si>
    <t>WALM033</t>
  </si>
  <si>
    <t>Pearland</t>
  </si>
  <si>
    <t>18:45:00</t>
  </si>
  <si>
    <t>10:11:00</t>
  </si>
  <si>
    <t>WALM079</t>
  </si>
  <si>
    <t>La Porte</t>
  </si>
  <si>
    <t>13:03:00</t>
  </si>
  <si>
    <t>WALM042</t>
  </si>
  <si>
    <t>Bryan</t>
  </si>
  <si>
    <t>20:39:00</t>
  </si>
  <si>
    <t>WALM036</t>
  </si>
  <si>
    <t>Allen</t>
  </si>
  <si>
    <t>19:47:00</t>
  </si>
  <si>
    <t>WALM056</t>
  </si>
  <si>
    <t>Rowlett</t>
  </si>
  <si>
    <t>WALM058</t>
  </si>
  <si>
    <t>Port Arthur</t>
  </si>
  <si>
    <t>17:24:00</t>
  </si>
  <si>
    <t>WALM015</t>
  </si>
  <si>
    <t>Grand Prairie</t>
  </si>
  <si>
    <t>15:47:00</t>
  </si>
  <si>
    <t>WALM063</t>
  </si>
  <si>
    <t>Georgetown</t>
  </si>
  <si>
    <t>12:45:00</t>
  </si>
  <si>
    <t>17:08:00</t>
  </si>
  <si>
    <t>WALM089</t>
  </si>
  <si>
    <t>Southlake</t>
  </si>
  <si>
    <t>10:19:00</t>
  </si>
  <si>
    <t>WALM093</t>
  </si>
  <si>
    <t>Angleton</t>
  </si>
  <si>
    <t>15:10:00</t>
  </si>
  <si>
    <t>14:42:00</t>
  </si>
  <si>
    <t>WALM045</t>
  </si>
  <si>
    <t>Missouri City</t>
  </si>
  <si>
    <t>15:46:00</t>
  </si>
  <si>
    <t>WALM005</t>
  </si>
  <si>
    <t>Fort Worth</t>
  </si>
  <si>
    <t>11:49:00</t>
  </si>
  <si>
    <t>19:01:00</t>
  </si>
  <si>
    <t>11:26:00</t>
  </si>
  <si>
    <t>11:28:00</t>
  </si>
  <si>
    <t>15:55:00</t>
  </si>
  <si>
    <t>20:36:00</t>
  </si>
  <si>
    <t>17:47:00</t>
  </si>
  <si>
    <t>WALM078</t>
  </si>
  <si>
    <t>Del Rio</t>
  </si>
  <si>
    <t>10:55:00</t>
  </si>
  <si>
    <t>WALM037</t>
  </si>
  <si>
    <t>League City</t>
  </si>
  <si>
    <t>13:40:00</t>
  </si>
  <si>
    <t>WALM069</t>
  </si>
  <si>
    <t>Rockwall</t>
  </si>
  <si>
    <t>12:27:00</t>
  </si>
  <si>
    <t>WALM087</t>
  </si>
  <si>
    <t>Waxahachie</t>
  </si>
  <si>
    <t>14:35:00</t>
  </si>
  <si>
    <t>16:40:00</t>
  </si>
  <si>
    <t>WALM020</t>
  </si>
  <si>
    <t>Killeen</t>
  </si>
  <si>
    <t>15:43:00</t>
  </si>
  <si>
    <t>15:01:00</t>
  </si>
  <si>
    <t>10:04:00</t>
  </si>
  <si>
    <t>18:50:00</t>
  </si>
  <si>
    <t>WALM007</t>
  </si>
  <si>
    <t>Arlington</t>
  </si>
  <si>
    <t>12:46:00</t>
  </si>
  <si>
    <t>WALM017</t>
  </si>
  <si>
    <t>McKinney</t>
  </si>
  <si>
    <t>18:17:00</t>
  </si>
  <si>
    <t>18:21:00</t>
  </si>
  <si>
    <t>17:04:00</t>
  </si>
  <si>
    <t>14:20:00</t>
  </si>
  <si>
    <t>WALM094</t>
  </si>
  <si>
    <t>Alamo</t>
  </si>
  <si>
    <t>15:48:00</t>
  </si>
  <si>
    <t>16:24:00</t>
  </si>
  <si>
    <t>WALM071</t>
  </si>
  <si>
    <t>Lufkin</t>
  </si>
  <si>
    <t>18:56:00</t>
  </si>
  <si>
    <t>WALM090</t>
  </si>
  <si>
    <t>Brownwood</t>
  </si>
  <si>
    <t>19:56:00</t>
  </si>
  <si>
    <t>18:37:00</t>
  </si>
  <si>
    <t>WALM097</t>
  </si>
  <si>
    <t>Alice</t>
  </si>
  <si>
    <t>10:17:00</t>
  </si>
  <si>
    <t>WALM043</t>
  </si>
  <si>
    <t>Baytown</t>
  </si>
  <si>
    <t>14:31:00</t>
  </si>
  <si>
    <t>10:23:00</t>
  </si>
  <si>
    <t>20:35:00</t>
  </si>
  <si>
    <t>WALM011</t>
  </si>
  <si>
    <t>Lubbock</t>
  </si>
  <si>
    <t>16:57:00</t>
  </si>
  <si>
    <t>17:55:00</t>
  </si>
  <si>
    <t>WALM049</t>
  </si>
  <si>
    <t>North Richland Hills</t>
  </si>
  <si>
    <t>19:54:00</t>
  </si>
  <si>
    <t>WALM040</t>
  </si>
  <si>
    <t>Edinburg</t>
  </si>
  <si>
    <t>16:42:00</t>
  </si>
  <si>
    <t>12:09:00</t>
  </si>
  <si>
    <t>20:05:00</t>
  </si>
  <si>
    <t>WALM034</t>
  </si>
  <si>
    <t>College Station</t>
  </si>
  <si>
    <t>20:38:00</t>
  </si>
  <si>
    <t>WALM014</t>
  </si>
  <si>
    <t>Amarillo</t>
  </si>
  <si>
    <t>13:11:00</t>
  </si>
  <si>
    <t>WALM004</t>
  </si>
  <si>
    <t>Austin</t>
  </si>
  <si>
    <t>10:16:00</t>
  </si>
  <si>
    <t>18:14:00</t>
  </si>
  <si>
    <t>WALM057</t>
  </si>
  <si>
    <t>Euless</t>
  </si>
  <si>
    <t>13:22:00</t>
  </si>
  <si>
    <t>11:27:00</t>
  </si>
  <si>
    <t>16:44:00</t>
  </si>
  <si>
    <t>18:19:00</t>
  </si>
  <si>
    <t>WALM055</t>
  </si>
  <si>
    <t>14:50:00</t>
  </si>
  <si>
    <t>WALM038</t>
  </si>
  <si>
    <t>Sugar Land</t>
  </si>
  <si>
    <t>20:54:00</t>
  </si>
  <si>
    <t>20:19:00</t>
  </si>
  <si>
    <t>10:43:00</t>
  </si>
  <si>
    <t>14:30:00</t>
  </si>
  <si>
    <t>11:32:00</t>
  </si>
  <si>
    <t>WALM025</t>
  </si>
  <si>
    <t>Waco</t>
  </si>
  <si>
    <t>10:41:00</t>
  </si>
  <si>
    <t>12:44:00</t>
  </si>
  <si>
    <t>WALM024</t>
  </si>
  <si>
    <t>Carrollton</t>
  </si>
  <si>
    <t>20:07:00</t>
  </si>
  <si>
    <t>20:31:00</t>
  </si>
  <si>
    <t>12:29:00</t>
  </si>
  <si>
    <t>15:26:00</t>
  </si>
  <si>
    <t>20:48:00</t>
  </si>
  <si>
    <t>12:02:00</t>
  </si>
  <si>
    <t>WALM085</t>
  </si>
  <si>
    <t>Kerrville</t>
  </si>
  <si>
    <t>17:26:00</t>
  </si>
  <si>
    <t>19:52:00</t>
  </si>
  <si>
    <t>14:57:00</t>
  </si>
  <si>
    <t>18:44:00</t>
  </si>
  <si>
    <t>WALM016</t>
  </si>
  <si>
    <t>Brownsville</t>
  </si>
  <si>
    <t>13:26:00</t>
  </si>
  <si>
    <t>16:17:00</t>
  </si>
  <si>
    <t>15:57:00</t>
  </si>
  <si>
    <t>WALM018</t>
  </si>
  <si>
    <t>Frisco</t>
  </si>
  <si>
    <t>13:18:00</t>
  </si>
  <si>
    <t>WALM068</t>
  </si>
  <si>
    <t>Burleson</t>
  </si>
  <si>
    <t>20:34:00</t>
  </si>
  <si>
    <t>18:36:00</t>
  </si>
  <si>
    <t>WALM002</t>
  </si>
  <si>
    <t>Dallas</t>
  </si>
  <si>
    <t>14:40:00</t>
  </si>
  <si>
    <t>WALM062</t>
  </si>
  <si>
    <t>Galveston</t>
  </si>
  <si>
    <t>16:43:00</t>
  </si>
  <si>
    <t>20:59:00</t>
  </si>
  <si>
    <t>15:39:00</t>
  </si>
  <si>
    <t>12:21:00</t>
  </si>
  <si>
    <t>19:25:00</t>
  </si>
  <si>
    <t>13:00:00</t>
  </si>
  <si>
    <t>13:48:00</t>
  </si>
  <si>
    <t>WALM052</t>
  </si>
  <si>
    <t>Mansfield</t>
  </si>
  <si>
    <t>19:57:00</t>
  </si>
  <si>
    <t>10:36:00</t>
  </si>
  <si>
    <t>16:37:00</t>
  </si>
  <si>
    <t>WALM047</t>
  </si>
  <si>
    <t>Flower Mound</t>
  </si>
  <si>
    <t>17:11:00</t>
  </si>
  <si>
    <t>WALM054</t>
  </si>
  <si>
    <t>Sherman</t>
  </si>
  <si>
    <t>15:07:00</t>
  </si>
  <si>
    <t>16:07:00</t>
  </si>
  <si>
    <t>WALM099</t>
  </si>
  <si>
    <t>Weatherford</t>
  </si>
  <si>
    <t>11:56:00</t>
  </si>
  <si>
    <t>18:23:00</t>
  </si>
  <si>
    <t>13:05:00</t>
  </si>
  <si>
    <t>WALM074</t>
  </si>
  <si>
    <t>Weslaco</t>
  </si>
  <si>
    <t>19:40:00</t>
  </si>
  <si>
    <t>13:58:00</t>
  </si>
  <si>
    <t>14:43:00</t>
  </si>
  <si>
    <t>19:18:00</t>
  </si>
  <si>
    <t>WALM028</t>
  </si>
  <si>
    <t>Odessa</t>
  </si>
  <si>
    <t>WALM019</t>
  </si>
  <si>
    <t>Pasadena</t>
  </si>
  <si>
    <t>16:21:00</t>
  </si>
  <si>
    <t>19:44:00</t>
  </si>
  <si>
    <t>WALM084</t>
  </si>
  <si>
    <t>Schertz</t>
  </si>
  <si>
    <t>19:42:00</t>
  </si>
  <si>
    <t>15:24:00</t>
  </si>
  <si>
    <t>14:12:00</t>
  </si>
  <si>
    <t>13:32:00</t>
  </si>
  <si>
    <t>16:20:00</t>
  </si>
  <si>
    <t>16:31:00</t>
  </si>
  <si>
    <t>11:36:00</t>
  </si>
  <si>
    <t>WALM039</t>
  </si>
  <si>
    <t>Longview</t>
  </si>
  <si>
    <t>19:17:00</t>
  </si>
  <si>
    <t>17:34:00</t>
  </si>
  <si>
    <t>12:04:00</t>
  </si>
  <si>
    <t>WALM060</t>
  </si>
  <si>
    <t>DeSoto</t>
  </si>
  <si>
    <t>WALM073</t>
  </si>
  <si>
    <t>Seguin</t>
  </si>
  <si>
    <t>17:01:00</t>
  </si>
  <si>
    <t>WALM059</t>
  </si>
  <si>
    <t>Pflugerville</t>
  </si>
  <si>
    <t>10:50:00</t>
  </si>
  <si>
    <t>19:16:00</t>
  </si>
  <si>
    <t>WALM086</t>
  </si>
  <si>
    <t>Rosenberg</t>
  </si>
  <si>
    <t>16:47:00</t>
  </si>
  <si>
    <t>10:00:00</t>
  </si>
  <si>
    <t>11:51:00</t>
  </si>
  <si>
    <t>15:00:00</t>
  </si>
  <si>
    <t>11:19:00</t>
  </si>
  <si>
    <t>19:46:00</t>
  </si>
  <si>
    <t>19:00:00</t>
  </si>
  <si>
    <t>10:53:00</t>
  </si>
  <si>
    <t>12:50:00</t>
  </si>
  <si>
    <t>20:50:00</t>
  </si>
  <si>
    <t>13:41:00</t>
  </si>
  <si>
    <t>19:08:00</t>
  </si>
  <si>
    <t>20:23:00</t>
  </si>
  <si>
    <t>11:30:00</t>
  </si>
  <si>
    <t>19:30:00</t>
  </si>
  <si>
    <t>18:03:00</t>
  </si>
  <si>
    <t>10:13:00</t>
  </si>
  <si>
    <t>19:58:00</t>
  </si>
  <si>
    <t>10:01:00</t>
  </si>
  <si>
    <t>11:57:00</t>
  </si>
  <si>
    <t>10:02:00</t>
  </si>
  <si>
    <t>14:51:00</t>
  </si>
  <si>
    <t>12:42:00</t>
  </si>
  <si>
    <t>17:38:00</t>
  </si>
  <si>
    <t>WALM050</t>
  </si>
  <si>
    <t>Victoria</t>
  </si>
  <si>
    <t>20:24:00</t>
  </si>
  <si>
    <t>18:08:00</t>
  </si>
  <si>
    <t>15:53:00</t>
  </si>
  <si>
    <t>15:05:00</t>
  </si>
  <si>
    <t>18:27:00</t>
  </si>
  <si>
    <t>WALM081</t>
  </si>
  <si>
    <t>Friendswood</t>
  </si>
  <si>
    <t>16:55:00</t>
  </si>
  <si>
    <t>12:58:00</t>
  </si>
  <si>
    <t>18:59:00</t>
  </si>
  <si>
    <t>13:44:00</t>
  </si>
  <si>
    <t>13:46:00</t>
  </si>
  <si>
    <t>18:06:00</t>
  </si>
  <si>
    <t>12:38:00</t>
  </si>
  <si>
    <t>15:56:00</t>
  </si>
  <si>
    <t>14:29:00</t>
  </si>
  <si>
    <t>19:14:00</t>
  </si>
  <si>
    <t>10:52:00</t>
  </si>
  <si>
    <t>12:55:00</t>
  </si>
  <si>
    <t>19:28:00</t>
  </si>
  <si>
    <t>13:52:00</t>
  </si>
  <si>
    <t>10:54:00</t>
  </si>
  <si>
    <t>18:31:00</t>
  </si>
  <si>
    <t>18:24:00</t>
  </si>
  <si>
    <t>18:09:00</t>
  </si>
  <si>
    <t>15:16:00</t>
  </si>
  <si>
    <t>17:07:00</t>
  </si>
  <si>
    <t>19:26:00</t>
  </si>
  <si>
    <t>11:20:00</t>
  </si>
  <si>
    <t>WALM009</t>
  </si>
  <si>
    <t>Plano</t>
  </si>
  <si>
    <t>16:49:00</t>
  </si>
  <si>
    <t>12:01:00</t>
  </si>
  <si>
    <t>WALM077</t>
  </si>
  <si>
    <t>Coppell</t>
  </si>
  <si>
    <t>11:25:00</t>
  </si>
  <si>
    <t>18:42:00</t>
  </si>
  <si>
    <t>14:47:00</t>
  </si>
  <si>
    <t>19:43:00</t>
  </si>
  <si>
    <t>14:04:00</t>
  </si>
  <si>
    <t>16:11:00</t>
  </si>
  <si>
    <t>19:06:00</t>
  </si>
  <si>
    <t>15:34:00</t>
  </si>
  <si>
    <t>11:22:00</t>
  </si>
  <si>
    <t>11:23:00</t>
  </si>
  <si>
    <t>10:46:00</t>
  </si>
  <si>
    <t>13:25:00</t>
  </si>
  <si>
    <t>14:53:00</t>
  </si>
  <si>
    <t>19:22:00</t>
  </si>
  <si>
    <t>11:00:00</t>
  </si>
  <si>
    <t>19:24:00</t>
  </si>
  <si>
    <t>17:22:00</t>
  </si>
  <si>
    <t>20:55:00</t>
  </si>
  <si>
    <t>16:05:00</t>
  </si>
  <si>
    <t>13:34:00</t>
  </si>
  <si>
    <t>18:13:00</t>
  </si>
  <si>
    <t>11:44:00</t>
  </si>
  <si>
    <t>15:51:00</t>
  </si>
  <si>
    <t>16:52:00</t>
  </si>
  <si>
    <t>20:52:00</t>
  </si>
  <si>
    <t>WALM091</t>
  </si>
  <si>
    <t>Little Elm</t>
  </si>
  <si>
    <t>16:28:00</t>
  </si>
  <si>
    <t>WALM051</t>
  </si>
  <si>
    <t>New Braunfels</t>
  </si>
  <si>
    <t>13:29:00</t>
  </si>
  <si>
    <t>11:09:00</t>
  </si>
  <si>
    <t>15:02:00</t>
  </si>
  <si>
    <t>14:21:00</t>
  </si>
  <si>
    <t>18:01:00</t>
  </si>
  <si>
    <t>WALM010</t>
  </si>
  <si>
    <t>Laredo</t>
  </si>
  <si>
    <t>13:30:00</t>
  </si>
  <si>
    <t>14:38:00</t>
  </si>
  <si>
    <t>17:37:00</t>
  </si>
  <si>
    <t>17:20:00</t>
  </si>
  <si>
    <t>20:29:00</t>
  </si>
  <si>
    <t>11:46:00</t>
  </si>
  <si>
    <t>13:42:00</t>
  </si>
  <si>
    <t>14:44:00</t>
  </si>
  <si>
    <t>14:16:00</t>
  </si>
  <si>
    <t>15:54:00</t>
  </si>
  <si>
    <t>10:21:00</t>
  </si>
  <si>
    <t>16:46:00</t>
  </si>
  <si>
    <t>20:14:00</t>
  </si>
  <si>
    <t>17:09:00</t>
  </si>
  <si>
    <t>17:43:00</t>
  </si>
  <si>
    <t>19:05:00</t>
  </si>
  <si>
    <t>10:08:00</t>
  </si>
  <si>
    <t>13:12:00</t>
  </si>
  <si>
    <t>20:51:00</t>
  </si>
  <si>
    <t>17:29:00</t>
  </si>
  <si>
    <t>11:34:00</t>
  </si>
  <si>
    <t>18:58:00</t>
  </si>
  <si>
    <t>20:26:00</t>
  </si>
  <si>
    <t>15:08:00</t>
  </si>
  <si>
    <t>13:21:00</t>
  </si>
  <si>
    <t>12:48:00</t>
  </si>
  <si>
    <t>19:53:00</t>
  </si>
  <si>
    <t>19:09:00</t>
  </si>
  <si>
    <t>16:30:00</t>
  </si>
  <si>
    <t>13:07:00</t>
  </si>
  <si>
    <t>18:48:00</t>
  </si>
  <si>
    <t>17:27:00</t>
  </si>
  <si>
    <t>15:59:00</t>
  </si>
  <si>
    <t>11:21:00</t>
  </si>
  <si>
    <t>WALM032</t>
  </si>
  <si>
    <t>Tyler</t>
  </si>
  <si>
    <t>15:49:00</t>
  </si>
  <si>
    <t>13:02:00</t>
  </si>
  <si>
    <t>20:21:00</t>
  </si>
  <si>
    <t>15:04:00</t>
  </si>
  <si>
    <t>16:10:00</t>
  </si>
  <si>
    <t>12:14:00</t>
  </si>
  <si>
    <t>11:06:00</t>
  </si>
  <si>
    <t>18:22:00</t>
  </si>
  <si>
    <t>19:02:00</t>
  </si>
  <si>
    <t>WALM082</t>
  </si>
  <si>
    <t>15:44:00</t>
  </si>
  <si>
    <t>20:01:00</t>
  </si>
  <si>
    <t>13:45:00</t>
  </si>
  <si>
    <t>15:40:00</t>
  </si>
  <si>
    <t>16:58:00</t>
  </si>
  <si>
    <t>11:12:00</t>
  </si>
  <si>
    <t>15:12:00</t>
  </si>
  <si>
    <t>20:37:00</t>
  </si>
  <si>
    <t>17:44:00</t>
  </si>
  <si>
    <t>16:23:00</t>
  </si>
  <si>
    <t>12:12:00</t>
  </si>
  <si>
    <t>19:33:00</t>
  </si>
  <si>
    <t>14:28:00</t>
  </si>
  <si>
    <t>17:54:00</t>
  </si>
  <si>
    <t>12:25:00</t>
  </si>
  <si>
    <t>12:52:00</t>
  </si>
  <si>
    <t>19:50:00</t>
  </si>
  <si>
    <t>15:32:00</t>
  </si>
  <si>
    <t>13:19:00</t>
  </si>
  <si>
    <t>WALM006</t>
  </si>
  <si>
    <t>El Paso</t>
  </si>
  <si>
    <t>13:37:00</t>
  </si>
  <si>
    <t>14:55:00</t>
  </si>
  <si>
    <t>12:31:00</t>
  </si>
  <si>
    <t>WALM092</t>
  </si>
  <si>
    <t>Lake Jackson</t>
  </si>
  <si>
    <t>10:26:00</t>
  </si>
  <si>
    <t>20:18:00</t>
  </si>
  <si>
    <t>20:04:00</t>
  </si>
  <si>
    <t>13:38:00</t>
  </si>
  <si>
    <t>17:30:00</t>
  </si>
  <si>
    <t>15:28:00</t>
  </si>
  <si>
    <t>19:07:00</t>
  </si>
  <si>
    <t>18:55:00</t>
  </si>
  <si>
    <t>19:36:00</t>
  </si>
  <si>
    <t>10:57:00</t>
  </si>
  <si>
    <t>17:13:00</t>
  </si>
  <si>
    <t>13:57:00</t>
  </si>
  <si>
    <t>13:53:00</t>
  </si>
  <si>
    <t>16:53:00</t>
  </si>
  <si>
    <t>16:51:00</t>
  </si>
  <si>
    <t>15:37:00</t>
  </si>
  <si>
    <t>20:15:00</t>
  </si>
  <si>
    <t>19:35:00</t>
  </si>
  <si>
    <t>15:42:00</t>
  </si>
  <si>
    <t>14:11:00</t>
  </si>
  <si>
    <t>17:58:00</t>
  </si>
  <si>
    <t>11:02:00</t>
  </si>
  <si>
    <t>15:09:00</t>
  </si>
  <si>
    <t>13:47:00</t>
  </si>
  <si>
    <t>16:59:00</t>
  </si>
  <si>
    <t>WALM080</t>
  </si>
  <si>
    <t>Nacogdoches</t>
  </si>
  <si>
    <t>14:15:00</t>
  </si>
  <si>
    <t>15:19:00</t>
  </si>
  <si>
    <t>18:33:00</t>
  </si>
  <si>
    <t>12:10:00</t>
  </si>
  <si>
    <t>11:40:00</t>
  </si>
  <si>
    <t>16:54:00</t>
  </si>
  <si>
    <t>15:25:00</t>
  </si>
  <si>
    <t>20:47:00</t>
  </si>
  <si>
    <t>18:20:00</t>
  </si>
  <si>
    <t>11:48:00</t>
  </si>
  <si>
    <t>14:14:00</t>
  </si>
  <si>
    <t>11:17:00</t>
  </si>
  <si>
    <t>12:40:00</t>
  </si>
  <si>
    <t>17:53:00</t>
  </si>
  <si>
    <t>16:36:00</t>
  </si>
  <si>
    <t>10:48:00</t>
  </si>
  <si>
    <t>18:05:00</t>
  </si>
  <si>
    <t>12:07:00</t>
  </si>
  <si>
    <t>19:49:00</t>
  </si>
  <si>
    <t>15:52:00</t>
  </si>
  <si>
    <t>20:46:00</t>
  </si>
  <si>
    <t>10:34:00</t>
  </si>
  <si>
    <t>13:55:00</t>
  </si>
  <si>
    <t>11:43:00</t>
  </si>
  <si>
    <t>16:03:00</t>
  </si>
  <si>
    <t>20:03:00</t>
  </si>
  <si>
    <t>19:41:00</t>
  </si>
  <si>
    <t>18:04:00</t>
  </si>
  <si>
    <t>10:31:00</t>
  </si>
  <si>
    <t>13:28:00</t>
  </si>
  <si>
    <t>17:16:00</t>
  </si>
  <si>
    <t>18:43:00</t>
  </si>
  <si>
    <t>10:30:00</t>
  </si>
  <si>
    <t>20:40:00</t>
  </si>
  <si>
    <t>12:08:00</t>
  </si>
  <si>
    <t>17:45:00</t>
  </si>
  <si>
    <t>10:28:00</t>
  </si>
  <si>
    <t>10:49:00</t>
  </si>
  <si>
    <t>12:34:00</t>
  </si>
  <si>
    <t>18:51:00</t>
  </si>
  <si>
    <t>19:38:00</t>
  </si>
  <si>
    <t>12:32:00</t>
  </si>
  <si>
    <t>10:33:00</t>
  </si>
  <si>
    <t>19:55:00</t>
  </si>
  <si>
    <t>14:33:00</t>
  </si>
  <si>
    <t>13:54:00</t>
  </si>
  <si>
    <t>12:15:00</t>
  </si>
  <si>
    <t>12:37:00</t>
  </si>
  <si>
    <t>15:06:00</t>
  </si>
  <si>
    <t>15:58:00</t>
  </si>
  <si>
    <t>14:03:00</t>
  </si>
  <si>
    <t>16:38:00</t>
  </si>
  <si>
    <t>11:07:00</t>
  </si>
  <si>
    <t>12:23:00</t>
  </si>
  <si>
    <t>14:13:00</t>
  </si>
  <si>
    <t>19:11:00</t>
  </si>
  <si>
    <t>18:53:00</t>
  </si>
  <si>
    <t>14:22:00</t>
  </si>
  <si>
    <t>10:06:00</t>
  </si>
  <si>
    <t>20:08:00</t>
  </si>
  <si>
    <t>12:56:00</t>
  </si>
  <si>
    <t>10:18:00</t>
  </si>
  <si>
    <t>11:45:00</t>
  </si>
  <si>
    <t>16:08:00</t>
  </si>
  <si>
    <t>12:24:00</t>
  </si>
  <si>
    <t>19:51:00</t>
  </si>
  <si>
    <t>18:10:00</t>
  </si>
  <si>
    <t>15:27:00</t>
  </si>
  <si>
    <t>16:04:00</t>
  </si>
  <si>
    <t>14:41:00</t>
  </si>
  <si>
    <t>14:19:00</t>
  </si>
  <si>
    <t>14:08:00</t>
  </si>
  <si>
    <t>11:29:00</t>
  </si>
  <si>
    <t>12:16:00</t>
  </si>
  <si>
    <t>20:00:00</t>
  </si>
  <si>
    <t>15:29:00</t>
  </si>
  <si>
    <t>14:58:00</t>
  </si>
  <si>
    <t>11:52:00</t>
  </si>
  <si>
    <t>17:46:00</t>
  </si>
  <si>
    <t>14:45:00</t>
  </si>
  <si>
    <t>11:39:00</t>
  </si>
  <si>
    <t>13:06:00</t>
  </si>
  <si>
    <t>20:43:00</t>
  </si>
  <si>
    <t>16:34:00</t>
  </si>
  <si>
    <t>13:10:00</t>
  </si>
  <si>
    <t>17:10:00</t>
  </si>
  <si>
    <t>10:22:00</t>
  </si>
  <si>
    <t>19:29:00</t>
  </si>
  <si>
    <t>14:27:00</t>
  </si>
  <si>
    <t>12:22:00</t>
  </si>
  <si>
    <t>11:59:00</t>
  </si>
  <si>
    <t>17:59:00</t>
  </si>
  <si>
    <t>12:51:00</t>
  </si>
  <si>
    <t>13:56:00</t>
  </si>
  <si>
    <t>19:45:00</t>
  </si>
  <si>
    <t>16:18:00</t>
  </si>
  <si>
    <t>18:57:00</t>
  </si>
  <si>
    <t>11:18:00</t>
  </si>
  <si>
    <t>14:06:00</t>
  </si>
  <si>
    <t>20:13:00</t>
  </si>
  <si>
    <t>15:14:00</t>
  </si>
  <si>
    <t>16:06:00</t>
  </si>
  <si>
    <t>12:47:00</t>
  </si>
  <si>
    <t>20:42:00</t>
  </si>
  <si>
    <t>20:10:00</t>
  </si>
  <si>
    <t>14:24:00</t>
  </si>
  <si>
    <t>11:42:00</t>
  </si>
  <si>
    <t>17:49:00</t>
  </si>
  <si>
    <t>15:33:00</t>
  </si>
  <si>
    <t>10:38:00</t>
  </si>
  <si>
    <t>12:39:00</t>
  </si>
  <si>
    <t>14:26:00</t>
  </si>
  <si>
    <t>12:41:00</t>
  </si>
  <si>
    <t>15:20:00</t>
  </si>
  <si>
    <t>16:33:00</t>
  </si>
  <si>
    <t>20:44:00</t>
  </si>
  <si>
    <t>11:16:00</t>
  </si>
  <si>
    <t>12:30:00</t>
  </si>
  <si>
    <t>17:48:00</t>
  </si>
  <si>
    <t>20:30:00</t>
  </si>
  <si>
    <t>13:59:00</t>
  </si>
  <si>
    <t>11:58:00</t>
  </si>
  <si>
    <t>16:50:00</t>
  </si>
  <si>
    <t>18:02:00</t>
  </si>
  <si>
    <t>17:52:00</t>
  </si>
  <si>
    <t>20:32:00</t>
  </si>
  <si>
    <t>16:09:00</t>
  </si>
  <si>
    <t>11:33:00</t>
  </si>
  <si>
    <t>15:15:00</t>
  </si>
  <si>
    <t>20:06:00</t>
  </si>
  <si>
    <t>16:26:00</t>
  </si>
  <si>
    <t>18:38:00</t>
  </si>
  <si>
    <t>16:45:00</t>
  </si>
  <si>
    <t>18:41:00</t>
  </si>
  <si>
    <t>17:12:00</t>
  </si>
  <si>
    <t>14:00:00</t>
  </si>
  <si>
    <t>16:32:00</t>
  </si>
  <si>
    <t>10:10:00</t>
  </si>
  <si>
    <t>10:05:00</t>
  </si>
  <si>
    <t>18:15:00</t>
  </si>
  <si>
    <t>11:01:00</t>
  </si>
  <si>
    <t>15:21:00</t>
  </si>
  <si>
    <t>16:16:00</t>
  </si>
  <si>
    <t>11:05:00</t>
  </si>
  <si>
    <t>19:31:00</t>
  </si>
  <si>
    <t>18:35:00</t>
  </si>
  <si>
    <t>13:51:00</t>
  </si>
  <si>
    <t>12:35:00</t>
  </si>
  <si>
    <t>11:55:00</t>
  </si>
  <si>
    <t>15:11:00</t>
  </si>
  <si>
    <t>14:48:00</t>
  </si>
  <si>
    <t>12:36:00</t>
  </si>
  <si>
    <t>13:35:00</t>
  </si>
  <si>
    <t>15:45:00</t>
  </si>
  <si>
    <t>14:25:00</t>
  </si>
  <si>
    <t>15:18:00</t>
  </si>
  <si>
    <t>10:03:00</t>
  </si>
  <si>
    <t>13:14:00</t>
  </si>
  <si>
    <t>16:35:00</t>
  </si>
  <si>
    <t>20:57:00</t>
  </si>
  <si>
    <t>13:50:00</t>
  </si>
  <si>
    <t>17:35:00</t>
  </si>
  <si>
    <t>17:56:00</t>
  </si>
  <si>
    <t>10:44:00</t>
  </si>
  <si>
    <t>10:09:00</t>
  </si>
  <si>
    <t>10:58:00</t>
  </si>
  <si>
    <t>13:49:00</t>
  </si>
  <si>
    <t>11:10:00</t>
  </si>
  <si>
    <t>13:33:00</t>
  </si>
  <si>
    <t>14:05:00</t>
  </si>
  <si>
    <t>16:27:00</t>
  </si>
  <si>
    <t>15:23:00</t>
  </si>
  <si>
    <t>18:18:00</t>
  </si>
  <si>
    <t>15:17:00</t>
  </si>
  <si>
    <t>19:12:00</t>
  </si>
  <si>
    <t>19:04:00</t>
  </si>
  <si>
    <t>8:53:00</t>
  </si>
  <si>
    <t>8:42:00</t>
  </si>
  <si>
    <t>21:42:00</t>
  </si>
  <si>
    <t>9:52:00</t>
  </si>
  <si>
    <t>21:50:00</t>
  </si>
  <si>
    <t>7:27:00</t>
  </si>
  <si>
    <t>19:23:00</t>
  </si>
  <si>
    <t>12:33:00</t>
  </si>
  <si>
    <t>12:54:00</t>
  </si>
  <si>
    <t>6:21:00</t>
  </si>
  <si>
    <t>Night</t>
  </si>
  <si>
    <t>7:13:00</t>
  </si>
  <si>
    <t>22:47:00</t>
  </si>
  <si>
    <t>18:26:00</t>
  </si>
  <si>
    <t>16:15:00</t>
  </si>
  <si>
    <t>17:25:00</t>
  </si>
  <si>
    <t>8:07:00</t>
  </si>
  <si>
    <t>7:32:00</t>
  </si>
  <si>
    <t>8:24:00</t>
  </si>
  <si>
    <t>18:25:00</t>
  </si>
  <si>
    <t>22:05:00</t>
  </si>
  <si>
    <t>21:01:00</t>
  </si>
  <si>
    <t>20:20:00</t>
  </si>
  <si>
    <t>11:11:00</t>
  </si>
  <si>
    <t>20:27:00</t>
  </si>
  <si>
    <t>7:16:00</t>
  </si>
  <si>
    <t>22:50:00</t>
  </si>
  <si>
    <t>8:26:00</t>
  </si>
  <si>
    <t>15:03:00</t>
  </si>
  <si>
    <t>18:29:00</t>
  </si>
  <si>
    <t>9:06:00</t>
  </si>
  <si>
    <t>6:28:00</t>
  </si>
  <si>
    <t>13:13:00</t>
  </si>
  <si>
    <t>9:21:00</t>
  </si>
  <si>
    <t>8:02:00</t>
  </si>
  <si>
    <t>21:39:00</t>
  </si>
  <si>
    <t>7:31:00</t>
  </si>
  <si>
    <t>6:49:00</t>
  </si>
  <si>
    <t>8:31:00</t>
  </si>
  <si>
    <t>15:35:00</t>
  </si>
  <si>
    <t>18:47:00</t>
  </si>
  <si>
    <t>8:52:00</t>
  </si>
  <si>
    <t>15:50:00</t>
  </si>
  <si>
    <t>7:38:00</t>
  </si>
  <si>
    <t>22:20:00</t>
  </si>
  <si>
    <t>22:33:00</t>
  </si>
  <si>
    <t>17:33:00</t>
  </si>
  <si>
    <t>22:42:00</t>
  </si>
  <si>
    <t>20:17:00</t>
  </si>
  <si>
    <t>22:55:00</t>
  </si>
  <si>
    <t>6:39:00</t>
  </si>
  <si>
    <t>13:15:00</t>
  </si>
  <si>
    <t>21:46:00</t>
  </si>
  <si>
    <t>18:32:00</t>
  </si>
  <si>
    <t>21:26:00</t>
  </si>
  <si>
    <t>20:28:00</t>
  </si>
  <si>
    <t>12:18:00</t>
  </si>
  <si>
    <t>6:11:00</t>
  </si>
  <si>
    <t>22:04:00</t>
  </si>
  <si>
    <t>18:28:00</t>
  </si>
  <si>
    <t>9:50:00</t>
  </si>
  <si>
    <t>22:30:00</t>
  </si>
  <si>
    <t>21:07:00</t>
  </si>
  <si>
    <t>10:56:00</t>
  </si>
  <si>
    <t>9:42:00</t>
  </si>
  <si>
    <t>9:20:00</t>
  </si>
  <si>
    <t>9:37:00</t>
  </si>
  <si>
    <t>12:57:00</t>
  </si>
  <si>
    <t>7:23:00</t>
  </si>
  <si>
    <t>7:57:00</t>
  </si>
  <si>
    <t>13:17:00</t>
  </si>
  <si>
    <t>8:45:00</t>
  </si>
  <si>
    <t>6:56:00</t>
  </si>
  <si>
    <t>8:38:00</t>
  </si>
  <si>
    <t>22:02:00</t>
  </si>
  <si>
    <t>21:51:00</t>
  </si>
  <si>
    <t>11:53:00</t>
  </si>
  <si>
    <t>20:53:00</t>
  </si>
  <si>
    <t>8:10:00</t>
  </si>
  <si>
    <t>18:11:00</t>
  </si>
  <si>
    <t>9:07:00</t>
  </si>
  <si>
    <t>21:16:00</t>
  </si>
  <si>
    <t>22:18:00</t>
  </si>
  <si>
    <t>18:46:00</t>
  </si>
  <si>
    <t>22:01:00</t>
  </si>
  <si>
    <t>7:52:00</t>
  </si>
  <si>
    <t>6:18:00</t>
  </si>
  <si>
    <t>20:41:00</t>
  </si>
  <si>
    <t>14:54:00</t>
  </si>
  <si>
    <t>13:09:00</t>
  </si>
  <si>
    <t>9:43:00</t>
  </si>
  <si>
    <t>7:22:00</t>
  </si>
  <si>
    <t>7:00:00</t>
  </si>
  <si>
    <t>7:43:00</t>
  </si>
  <si>
    <t>10:32:00</t>
  </si>
  <si>
    <t>20:22:00</t>
  </si>
  <si>
    <t>9:33:00</t>
  </si>
  <si>
    <t>9:25:00</t>
  </si>
  <si>
    <t>9:58:00</t>
  </si>
  <si>
    <t>22:28:00</t>
  </si>
  <si>
    <t>22:27:00</t>
  </si>
  <si>
    <t>9:14:00</t>
  </si>
  <si>
    <t>7:20:00</t>
  </si>
  <si>
    <t>9:18:00</t>
  </si>
  <si>
    <t>7:17:00</t>
  </si>
  <si>
    <t>14:37:00</t>
  </si>
  <si>
    <t>9:31:00</t>
  </si>
  <si>
    <t>9:56:00</t>
  </si>
  <si>
    <t>8:04:00</t>
  </si>
  <si>
    <t>22:37:00</t>
  </si>
  <si>
    <t>9:59:00</t>
  </si>
  <si>
    <t>21:55:00</t>
  </si>
  <si>
    <t>19:32:00</t>
  </si>
  <si>
    <t>7:04:00</t>
  </si>
  <si>
    <t>8:58:00</t>
  </si>
  <si>
    <t>7:34:00</t>
  </si>
  <si>
    <t>7:56:00</t>
  </si>
  <si>
    <t>17:21:00</t>
  </si>
  <si>
    <t>6:20:00</t>
  </si>
  <si>
    <t>6:35:00</t>
  </si>
  <si>
    <t>21:49:00</t>
  </si>
  <si>
    <t>6:17:00</t>
  </si>
  <si>
    <t>21:37:00</t>
  </si>
  <si>
    <t>6:03:00</t>
  </si>
  <si>
    <t>7:54:00</t>
  </si>
  <si>
    <t>6:29:00</t>
  </si>
  <si>
    <t>21:22:00</t>
  </si>
  <si>
    <t>21:34:00</t>
  </si>
  <si>
    <t>10:35:00</t>
  </si>
  <si>
    <t>22:22:00</t>
  </si>
  <si>
    <t>7:21:00</t>
  </si>
  <si>
    <t>9:51:00</t>
  </si>
  <si>
    <t>9:29:00</t>
  </si>
  <si>
    <t>12:49:00</t>
  </si>
  <si>
    <t>6:30:00</t>
  </si>
  <si>
    <t>9:47:00</t>
  </si>
  <si>
    <t>6:43:00</t>
  </si>
  <si>
    <t>6:24:00</t>
  </si>
  <si>
    <t>14:18:00</t>
  </si>
  <si>
    <t>22:03:00</t>
  </si>
  <si>
    <t>6:10:00</t>
  </si>
  <si>
    <t>21:31:00</t>
  </si>
  <si>
    <t>6:27:00</t>
  </si>
  <si>
    <t>10:15:00</t>
  </si>
  <si>
    <t>11:08:00</t>
  </si>
  <si>
    <t>17:06:00</t>
  </si>
  <si>
    <t>9:48:00</t>
  </si>
  <si>
    <t>16:13:00</t>
  </si>
  <si>
    <t>21:38:00</t>
  </si>
  <si>
    <t>9:22:00</t>
  </si>
  <si>
    <t>8:34:00</t>
  </si>
  <si>
    <t>18:16:00</t>
  </si>
  <si>
    <t>22:17:00</t>
  </si>
  <si>
    <t>7:41:00</t>
  </si>
  <si>
    <t>9:17:00</t>
  </si>
  <si>
    <t>8:12:00</t>
  </si>
  <si>
    <t>7:47:00</t>
  </si>
  <si>
    <t>7:50:00</t>
  </si>
  <si>
    <t>22:00:00</t>
  </si>
  <si>
    <t>16:56:00</t>
  </si>
  <si>
    <t>6:02:00</t>
  </si>
  <si>
    <t>6:31:00</t>
  </si>
  <si>
    <t>7:02:00</t>
  </si>
  <si>
    <t>9:54:00</t>
  </si>
  <si>
    <t>22:41:00</t>
  </si>
  <si>
    <t>7:07:00</t>
  </si>
  <si>
    <t>6:19:00</t>
  </si>
  <si>
    <t>8:37:00</t>
  </si>
  <si>
    <t>19:27:00</t>
  </si>
  <si>
    <t>6:16:00</t>
  </si>
  <si>
    <t>9:02:00</t>
  </si>
  <si>
    <t>22:59:00</t>
  </si>
  <si>
    <t>21:11:00</t>
  </si>
  <si>
    <t>21:48:00</t>
  </si>
  <si>
    <t>6:55:00</t>
  </si>
  <si>
    <t>22:35:00</t>
  </si>
  <si>
    <t>11:14:00</t>
  </si>
  <si>
    <t>9:08:00</t>
  </si>
  <si>
    <t>7:25:00</t>
  </si>
  <si>
    <t>6:36:00</t>
  </si>
  <si>
    <t>9:01:00</t>
  </si>
  <si>
    <t>7:14:00</t>
  </si>
  <si>
    <t>6:06:00</t>
  </si>
  <si>
    <t>8:51:00</t>
  </si>
  <si>
    <t>9:32:00</t>
  </si>
  <si>
    <t>9:13:00</t>
  </si>
  <si>
    <t>17:51:00</t>
  </si>
  <si>
    <t>14:59:00</t>
  </si>
  <si>
    <t>20:49:00</t>
  </si>
  <si>
    <t>17:23:00</t>
  </si>
  <si>
    <t>8:50:00</t>
  </si>
  <si>
    <t>13:36:00</t>
  </si>
  <si>
    <t>8:01:00</t>
  </si>
  <si>
    <t>17:39:00</t>
  </si>
  <si>
    <t>14:01:00</t>
  </si>
  <si>
    <t>14:32:00</t>
  </si>
  <si>
    <t>6:01:00</t>
  </si>
  <si>
    <t>22:06:00</t>
  </si>
  <si>
    <t>8:00:00</t>
  </si>
  <si>
    <t>7:03:00</t>
  </si>
  <si>
    <t>7:45:00</t>
  </si>
  <si>
    <t>23:00:00</t>
  </si>
  <si>
    <t>8:06:00</t>
  </si>
  <si>
    <t>21:24:00</t>
  </si>
  <si>
    <t>9:04:00</t>
  </si>
  <si>
    <t>22:15:00</t>
  </si>
  <si>
    <t>22:16:00</t>
  </si>
  <si>
    <t>21:57:00</t>
  </si>
  <si>
    <t>15:41:00</t>
  </si>
  <si>
    <t>14:02:00</t>
  </si>
  <si>
    <t>16:12:00</t>
  </si>
  <si>
    <t>21:21:00</t>
  </si>
  <si>
    <t>18:54:00</t>
  </si>
  <si>
    <t>9:26:00</t>
  </si>
  <si>
    <t>7:08:00</t>
  </si>
  <si>
    <t>6:12:00</t>
  </si>
  <si>
    <t>20:09:00</t>
  </si>
  <si>
    <t>10:51:00</t>
  </si>
  <si>
    <t>9:10:00</t>
  </si>
  <si>
    <t>7:49:00</t>
  </si>
  <si>
    <t>16:01:00</t>
  </si>
  <si>
    <t>13:31:00</t>
  </si>
  <si>
    <t>8:14:00</t>
  </si>
  <si>
    <t>12:06:00</t>
  </si>
  <si>
    <t>22:07:00</t>
  </si>
  <si>
    <t>7:48:00</t>
  </si>
  <si>
    <t>21:45:00</t>
  </si>
  <si>
    <t>6:34:00</t>
  </si>
  <si>
    <t>22:21:00</t>
  </si>
  <si>
    <t>22:51:00</t>
  </si>
  <si>
    <t>6:42:00</t>
  </si>
  <si>
    <t>17:00:00</t>
  </si>
  <si>
    <t>22:53:00</t>
  </si>
  <si>
    <t>7:33:00</t>
  </si>
  <si>
    <t>17:57:00</t>
  </si>
  <si>
    <t>18:39:00</t>
  </si>
  <si>
    <t>21:03:00</t>
  </si>
  <si>
    <t>7:01:00</t>
  </si>
  <si>
    <t>22:36:00</t>
  </si>
  <si>
    <t>9:38:00</t>
  </si>
  <si>
    <t>6:09:00</t>
  </si>
  <si>
    <t>21:56:00</t>
  </si>
  <si>
    <t>19:19:00</t>
  </si>
  <si>
    <t>9:36:00</t>
  </si>
  <si>
    <t>11:04:00</t>
  </si>
  <si>
    <t>7:05:00</t>
  </si>
  <si>
    <t>21:15:00</t>
  </si>
  <si>
    <t>20:12:00</t>
  </si>
  <si>
    <t>6:38:00</t>
  </si>
  <si>
    <t>22:44:00</t>
  </si>
  <si>
    <t>16:14:00</t>
  </si>
  <si>
    <t>22:40:00</t>
  </si>
  <si>
    <t>9:24:00</t>
  </si>
  <si>
    <t>14:52:00</t>
  </si>
  <si>
    <t>18:34:00</t>
  </si>
  <si>
    <t>21:52:00</t>
  </si>
  <si>
    <t>8:19:00</t>
  </si>
  <si>
    <t>15:22:00</t>
  </si>
  <si>
    <t>6:05:00</t>
  </si>
  <si>
    <t>21:00:00</t>
  </si>
  <si>
    <t>8:59:00</t>
  </si>
  <si>
    <t>6:54:00</t>
  </si>
  <si>
    <t>6:04:00</t>
  </si>
  <si>
    <t>12:03:00</t>
  </si>
  <si>
    <t>9:16:00</t>
  </si>
  <si>
    <t>7:30:00</t>
  </si>
  <si>
    <t>8:05:00</t>
  </si>
  <si>
    <t>9:19:00</t>
  </si>
  <si>
    <t>14:17:00</t>
  </si>
  <si>
    <t>8:40:00</t>
  </si>
  <si>
    <t>17:31:00</t>
  </si>
  <si>
    <t>9:30:00</t>
  </si>
  <si>
    <t>17:14:00</t>
  </si>
  <si>
    <t>22:58:00</t>
  </si>
  <si>
    <t>20:16:00</t>
  </si>
  <si>
    <t>10:27:00</t>
  </si>
  <si>
    <t>6:08:00</t>
  </si>
  <si>
    <t>12:26:00</t>
  </si>
  <si>
    <t>7:10:00</t>
  </si>
  <si>
    <t>10:14:00</t>
  </si>
  <si>
    <t>8:54:00</t>
  </si>
  <si>
    <t>6:59:00</t>
  </si>
  <si>
    <t>19:13:00</t>
  </si>
  <si>
    <t>8:56:00</t>
  </si>
  <si>
    <t>8:48:00</t>
  </si>
  <si>
    <t>22:13:00</t>
  </si>
  <si>
    <t>9:44:00</t>
  </si>
  <si>
    <t>6:45:00</t>
  </si>
  <si>
    <t>8:49:00</t>
  </si>
  <si>
    <t>8:15:00</t>
  </si>
  <si>
    <t>22:14:00</t>
  </si>
  <si>
    <t>19:37:00</t>
  </si>
  <si>
    <t>7:55:00</t>
  </si>
  <si>
    <t>21:18:00</t>
  </si>
  <si>
    <t>9:05:00</t>
  </si>
  <si>
    <t>20:02:00</t>
  </si>
  <si>
    <t>8:11:00</t>
  </si>
  <si>
    <t>19:34:00</t>
  </si>
  <si>
    <t>6:32:00</t>
  </si>
  <si>
    <t>22:10:00</t>
  </si>
  <si>
    <t>15:38:00</t>
  </si>
  <si>
    <t>14:56:00</t>
  </si>
  <si>
    <t>6:07:00</t>
  </si>
  <si>
    <t>21:04:00</t>
  </si>
  <si>
    <t>20:11:00</t>
  </si>
  <si>
    <t>6:51:00</t>
  </si>
  <si>
    <t>17:32:00</t>
  </si>
  <si>
    <t>21:14:00</t>
  </si>
  <si>
    <t>8:25:00</t>
  </si>
  <si>
    <t>19:03:00</t>
  </si>
  <si>
    <t>17:40:00</t>
  </si>
  <si>
    <t>7:06:00</t>
  </si>
  <si>
    <t>6:47:00</t>
  </si>
  <si>
    <t>20:25:00</t>
  </si>
  <si>
    <t>6:26:00</t>
  </si>
  <si>
    <t>9:12:00</t>
  </si>
  <si>
    <t>21:41:00</t>
  </si>
  <si>
    <t>17:18:00</t>
  </si>
  <si>
    <t>8:09:00</t>
  </si>
  <si>
    <t>16:02:00</t>
  </si>
  <si>
    <t>22:29:00</t>
  </si>
  <si>
    <t>7:35:00</t>
  </si>
  <si>
    <t>21:53:00</t>
  </si>
  <si>
    <t>19:10:00</t>
  </si>
  <si>
    <t>7:46:00</t>
  </si>
  <si>
    <t>21:08:00</t>
  </si>
  <si>
    <t>13:04:00</t>
  </si>
  <si>
    <t>21:59:00</t>
  </si>
  <si>
    <t>9:28:00</t>
  </si>
  <si>
    <t>7:29:00</t>
  </si>
  <si>
    <t>21:13:00</t>
  </si>
  <si>
    <t>7:44:00</t>
  </si>
  <si>
    <t>21:35:00</t>
  </si>
  <si>
    <t>12:53:00</t>
  </si>
  <si>
    <t>17:28:00</t>
  </si>
  <si>
    <t>8:22:00</t>
  </si>
  <si>
    <t>21:17:00</t>
  </si>
  <si>
    <t>22:56:00</t>
  </si>
  <si>
    <t>7:09:00</t>
  </si>
  <si>
    <t>9:41:00</t>
  </si>
  <si>
    <t>6:37:00</t>
  </si>
  <si>
    <t>8:29:00</t>
  </si>
  <si>
    <t>12:11:00</t>
  </si>
  <si>
    <t>9:00:00</t>
  </si>
  <si>
    <t>6:50:00</t>
  </si>
  <si>
    <t>16:00:00</t>
  </si>
  <si>
    <t>8:39:00</t>
  </si>
  <si>
    <t>7:37:00</t>
  </si>
  <si>
    <t>21:06:00</t>
  </si>
  <si>
    <t>10:59:00</t>
  </si>
  <si>
    <t>6:41:00</t>
  </si>
  <si>
    <t>21:58:00</t>
  </si>
  <si>
    <t>11:47:00</t>
  </si>
  <si>
    <t>9:15:00</t>
  </si>
  <si>
    <t>9:57:00</t>
  </si>
  <si>
    <t>18:52:00</t>
  </si>
  <si>
    <t>21:19:00</t>
  </si>
  <si>
    <t>6:48:00</t>
  </si>
  <si>
    <t>7:36:00</t>
  </si>
  <si>
    <t>8:17:00</t>
  </si>
  <si>
    <t>22:38:00</t>
  </si>
  <si>
    <t>8:16:00</t>
  </si>
  <si>
    <t>6:33:00</t>
  </si>
  <si>
    <t>8:41:00</t>
  </si>
  <si>
    <t>14:10:00</t>
  </si>
  <si>
    <t>8:32:00</t>
  </si>
  <si>
    <t>21:27:00</t>
  </si>
  <si>
    <t>14:39:00</t>
  </si>
  <si>
    <t>21:40:00</t>
  </si>
  <si>
    <t>21:25:00</t>
  </si>
  <si>
    <t>18:12:00</t>
  </si>
  <si>
    <t>7:12:00</t>
  </si>
  <si>
    <t>7:40:00</t>
  </si>
  <si>
    <t>10:47:00</t>
  </si>
  <si>
    <t>8:57:00</t>
  </si>
  <si>
    <t>9:03:00</t>
  </si>
  <si>
    <t>22:43:00</t>
  </si>
  <si>
    <t>11:54:00</t>
  </si>
  <si>
    <t>12:00:00</t>
  </si>
  <si>
    <t>8:20:00</t>
  </si>
  <si>
    <t>8:21:00</t>
  </si>
  <si>
    <t>11:41:00</t>
  </si>
  <si>
    <t>8:43:00</t>
  </si>
  <si>
    <t>12:13:00</t>
  </si>
  <si>
    <t>13:39:00</t>
  </si>
  <si>
    <t>8:55:00</t>
  </si>
  <si>
    <t>21:54:00</t>
  </si>
  <si>
    <t>22:26:00</t>
  </si>
  <si>
    <t>6:14:00</t>
  </si>
  <si>
    <t>21:28:00</t>
  </si>
  <si>
    <t>9:23:00</t>
  </si>
  <si>
    <t>21:30:00</t>
  </si>
  <si>
    <t>9:45:00</t>
  </si>
  <si>
    <t>8:33:00</t>
  </si>
  <si>
    <t>22:09:00</t>
  </si>
  <si>
    <t>12:19:00</t>
  </si>
  <si>
    <t>14:34:00</t>
  </si>
  <si>
    <t>7:53:00</t>
  </si>
  <si>
    <t>8:36:00</t>
  </si>
  <si>
    <t>6:40:00</t>
  </si>
  <si>
    <t>6:52:00</t>
  </si>
  <si>
    <t>11:13:00</t>
  </si>
  <si>
    <t>9:27:00</t>
  </si>
  <si>
    <t>9:11:00</t>
  </si>
  <si>
    <t>21:09:00</t>
  </si>
  <si>
    <t>7:18:00</t>
  </si>
  <si>
    <t>16:39:00</t>
  </si>
  <si>
    <t>6:22:00</t>
  </si>
  <si>
    <t>22:54:00</t>
  </si>
  <si>
    <t>11:37:00</t>
  </si>
  <si>
    <t>6:25:00</t>
  </si>
  <si>
    <t>18:49:00</t>
  </si>
  <si>
    <t>22:52:00</t>
  </si>
  <si>
    <t>17:05:00</t>
  </si>
  <si>
    <t>22:48:00</t>
  </si>
  <si>
    <t>9:46:00</t>
  </si>
  <si>
    <t>8:28:00</t>
  </si>
  <si>
    <t>6:57:00</t>
  </si>
  <si>
    <t>10:07:00</t>
  </si>
  <si>
    <t>6:58:00</t>
  </si>
  <si>
    <t>17:02:00</t>
  </si>
  <si>
    <t>8:03:00</t>
  </si>
  <si>
    <t>22:08:00</t>
  </si>
  <si>
    <t>20:45:00</t>
  </si>
  <si>
    <t>20:58:00</t>
  </si>
  <si>
    <t>6:53:00</t>
  </si>
  <si>
    <t>8:47:00</t>
  </si>
  <si>
    <t>8:35:00</t>
  </si>
  <si>
    <t>22:19:00</t>
  </si>
  <si>
    <t>22:11:00</t>
  </si>
  <si>
    <t>8:08:00</t>
  </si>
  <si>
    <t>17:41:00</t>
  </si>
  <si>
    <t>9:49:00</t>
  </si>
  <si>
    <t>7:59:00</t>
  </si>
  <si>
    <t>22:57:00</t>
  </si>
  <si>
    <t>16:25:00</t>
  </si>
  <si>
    <t>7:24:00</t>
  </si>
  <si>
    <t>16:41:00</t>
  </si>
  <si>
    <t>17:19:00</t>
  </si>
  <si>
    <t>14:23:00</t>
  </si>
  <si>
    <t>8:46:00</t>
  </si>
  <si>
    <t>13:16:00</t>
  </si>
  <si>
    <t>9:34:00</t>
  </si>
  <si>
    <t>8:44:00</t>
  </si>
  <si>
    <t>18:40:00</t>
  </si>
  <si>
    <t>9:53:00</t>
  </si>
  <si>
    <t>22:24:00</t>
  </si>
  <si>
    <t>7:28:00</t>
  </si>
  <si>
    <t>11:35:00</t>
  </si>
  <si>
    <t>13:43:00</t>
  </si>
  <si>
    <t>6:46:00</t>
  </si>
  <si>
    <t>8:27:00</t>
  </si>
  <si>
    <t>21:12:00</t>
  </si>
  <si>
    <t>19:59:00</t>
  </si>
  <si>
    <t>15:13:00</t>
  </si>
  <si>
    <t>6:13:00</t>
  </si>
  <si>
    <t>21:20:00</t>
  </si>
  <si>
    <t>21:32:00</t>
  </si>
  <si>
    <t>21:10:00</t>
  </si>
  <si>
    <t>21:29:00</t>
  </si>
  <si>
    <t>20:56:00</t>
  </si>
  <si>
    <t>22:31:00</t>
  </si>
  <si>
    <t>21:36:00</t>
  </si>
  <si>
    <t>6:44:00</t>
  </si>
  <si>
    <t>8:23:00</t>
  </si>
  <si>
    <t>22:23:00</t>
  </si>
  <si>
    <t>9:39:00</t>
  </si>
  <si>
    <t>12:05:00</t>
  </si>
  <si>
    <t>16:22:00</t>
  </si>
  <si>
    <t>16:29:00</t>
  </si>
  <si>
    <t>17:50:00</t>
  </si>
  <si>
    <t>17:42:00</t>
  </si>
  <si>
    <t>14:46:00</t>
  </si>
  <si>
    <t>9:55:00</t>
  </si>
  <si>
    <t>7:11:00</t>
  </si>
  <si>
    <t>7:26:00</t>
  </si>
  <si>
    <t>7:19:00</t>
  </si>
  <si>
    <t>7:39:00</t>
  </si>
  <si>
    <t>9:09:00</t>
  </si>
  <si>
    <t>11:31:00</t>
  </si>
  <si>
    <t>10:20:00</t>
  </si>
  <si>
    <t>7:15:00</t>
  </si>
  <si>
    <t>11:50:00</t>
  </si>
  <si>
    <t>14:09:00</t>
  </si>
  <si>
    <t>7:58:00</t>
  </si>
  <si>
    <t>6:23:00</t>
  </si>
  <si>
    <t>7:42:00</t>
  </si>
  <si>
    <t>10:45:00</t>
  </si>
  <si>
    <t>8:30:00</t>
  </si>
  <si>
    <t>13:20:00</t>
  </si>
  <si>
    <t>8:18:00</t>
  </si>
  <si>
    <t>9:40:00</t>
  </si>
  <si>
    <t>14:07:00</t>
  </si>
  <si>
    <t>7:51:00</t>
  </si>
  <si>
    <t>12:59:00</t>
  </si>
  <si>
    <t>Total_sales</t>
  </si>
  <si>
    <t>Row Labels</t>
  </si>
  <si>
    <t>Grand Total</t>
  </si>
  <si>
    <t>Sum of Total_sales</t>
  </si>
  <si>
    <t>2019</t>
  </si>
  <si>
    <t>Jan</t>
  </si>
  <si>
    <t>Feb</t>
  </si>
  <si>
    <t>Mar</t>
  </si>
  <si>
    <t>2020</t>
  </si>
  <si>
    <t>Apr</t>
  </si>
  <si>
    <t>May</t>
  </si>
  <si>
    <t>Jun</t>
  </si>
  <si>
    <t>Jul</t>
  </si>
  <si>
    <t>Aug</t>
  </si>
  <si>
    <t>Sep</t>
  </si>
  <si>
    <t>Oct</t>
  </si>
  <si>
    <t>Nov</t>
  </si>
  <si>
    <t>Dec</t>
  </si>
  <si>
    <t>2021</t>
  </si>
  <si>
    <t>2022</t>
  </si>
  <si>
    <t>2023</t>
  </si>
  <si>
    <t>Sum of profit_margin</t>
  </si>
  <si>
    <t>Growth_rate</t>
  </si>
  <si>
    <t>total_unit_sold</t>
  </si>
  <si>
    <t>Profit_margin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</si>
</sst>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0" xfId="0" pivotButton="1"/>
    <xf numFmtId="0" fontId="0" fillId="0" borderId="0" xfId="0" applyAlignment="1">
      <alignment horizontal="left"/>
    </xf>
    <xf numFmtId="14" fontId="0" fillId="0" borderId="0" xfId="0" applyNumberFormat="1"/>
    <xf numFmtId="0" fontId="0" fillId="0" borderId="0" xfId="0" applyAlignment="1">
      <alignment horizontal="left" indent="1"/>
    </xf>
    <xf numFmtId="2" fontId="0" fillId="0" borderId="0" xfId="0" applyNumberFormat="1"/>
  </cellXfs>
  <cellStyles count="1">
    <cellStyle name="Normal" xfId="0" builtinId="0"/>
  </cellStyles>
  <dxfs count="0"/>
  <tableStyles count="1" defaultTableStyle="TableStyleMedium9" defaultPivotStyle="PivotStyleLight16">
    <tableStyle name="Slicer Style 1" pivot="0" table="0" count="0" xr9:uid="{46E1D86A-8D92-4703-B3B0-9CE0301685AF}"/>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25865522018081066"/>
          <c:w val="0.6965853018372703"/>
          <c:h val="0.45073818897637796"/>
        </c:manualLayout>
      </c:layout>
      <c:lineChart>
        <c:grouping val="standard"/>
        <c:varyColors val="0"/>
        <c:ser>
          <c:idx val="0"/>
          <c:order val="0"/>
          <c:tx>
            <c:strRef>
              <c:f>Pivot!$E$1</c:f>
              <c:strCache>
                <c:ptCount val="1"/>
                <c:pt idx="0">
                  <c:v>Total</c:v>
                </c:pt>
              </c:strCache>
            </c:strRef>
          </c:tx>
          <c:spPr>
            <a:ln w="28575" cap="rnd">
              <a:solidFill>
                <a:schemeClr val="accent1"/>
              </a:solidFill>
              <a:round/>
            </a:ln>
            <a:effectLst/>
          </c:spPr>
          <c:marker>
            <c:symbol val="none"/>
          </c:marker>
          <c:cat>
            <c:multiLvlStrRef>
              <c:f>Pivot!$D$2:$D$58</c:f>
              <c:multiLvlStrCache>
                <c:ptCount val="51"/>
                <c:lvl>
                  <c:pt idx="0">
                    <c:v>Jan</c:v>
                  </c:pt>
                  <c:pt idx="1">
                    <c:v>Feb</c:v>
                  </c:pt>
                  <c:pt idx="2">
                    <c:v>Mar</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lvl>
                <c:lvl>
                  <c:pt idx="0">
                    <c:v>2019</c:v>
                  </c:pt>
                  <c:pt idx="3">
                    <c:v>2020</c:v>
                  </c:pt>
                  <c:pt idx="15">
                    <c:v>2021</c:v>
                  </c:pt>
                  <c:pt idx="27">
                    <c:v>2022</c:v>
                  </c:pt>
                  <c:pt idx="39">
                    <c:v>2023</c:v>
                  </c:pt>
                </c:lvl>
              </c:multiLvlStrCache>
            </c:multiLvlStrRef>
          </c:cat>
          <c:val>
            <c:numRef>
              <c:f>Pivot!$E$2:$E$58</c:f>
              <c:numCache>
                <c:formatCode>General</c:formatCode>
                <c:ptCount val="51"/>
                <c:pt idx="0">
                  <c:v>110754.16</c:v>
                </c:pt>
                <c:pt idx="1">
                  <c:v>92589.88</c:v>
                </c:pt>
                <c:pt idx="2">
                  <c:v>104243.33999999997</c:v>
                </c:pt>
                <c:pt idx="3">
                  <c:v>6771</c:v>
                </c:pt>
                <c:pt idx="4">
                  <c:v>7035</c:v>
                </c:pt>
                <c:pt idx="5">
                  <c:v>6188</c:v>
                </c:pt>
                <c:pt idx="6">
                  <c:v>7218</c:v>
                </c:pt>
                <c:pt idx="7">
                  <c:v>8548</c:v>
                </c:pt>
                <c:pt idx="8">
                  <c:v>5434</c:v>
                </c:pt>
                <c:pt idx="9">
                  <c:v>6880</c:v>
                </c:pt>
                <c:pt idx="10">
                  <c:v>16817</c:v>
                </c:pt>
                <c:pt idx="11">
                  <c:v>15345</c:v>
                </c:pt>
                <c:pt idx="12">
                  <c:v>18258</c:v>
                </c:pt>
                <c:pt idx="13">
                  <c:v>60146</c:v>
                </c:pt>
                <c:pt idx="14">
                  <c:v>60783</c:v>
                </c:pt>
                <c:pt idx="15">
                  <c:v>7568</c:v>
                </c:pt>
                <c:pt idx="16">
                  <c:v>8000</c:v>
                </c:pt>
                <c:pt idx="17">
                  <c:v>7494</c:v>
                </c:pt>
                <c:pt idx="18">
                  <c:v>6378</c:v>
                </c:pt>
                <c:pt idx="19">
                  <c:v>7028</c:v>
                </c:pt>
                <c:pt idx="20">
                  <c:v>6395</c:v>
                </c:pt>
                <c:pt idx="21">
                  <c:v>8367</c:v>
                </c:pt>
                <c:pt idx="22">
                  <c:v>16683</c:v>
                </c:pt>
                <c:pt idx="23">
                  <c:v>17787</c:v>
                </c:pt>
                <c:pt idx="24">
                  <c:v>20793</c:v>
                </c:pt>
                <c:pt idx="25">
                  <c:v>59628</c:v>
                </c:pt>
                <c:pt idx="26">
                  <c:v>66930</c:v>
                </c:pt>
                <c:pt idx="27">
                  <c:v>5679</c:v>
                </c:pt>
                <c:pt idx="28">
                  <c:v>8476</c:v>
                </c:pt>
                <c:pt idx="29">
                  <c:v>7108</c:v>
                </c:pt>
                <c:pt idx="30">
                  <c:v>5593</c:v>
                </c:pt>
                <c:pt idx="31">
                  <c:v>7789</c:v>
                </c:pt>
                <c:pt idx="32">
                  <c:v>6356</c:v>
                </c:pt>
                <c:pt idx="33">
                  <c:v>6895</c:v>
                </c:pt>
                <c:pt idx="34">
                  <c:v>16788</c:v>
                </c:pt>
                <c:pt idx="35">
                  <c:v>14808</c:v>
                </c:pt>
                <c:pt idx="36">
                  <c:v>17414</c:v>
                </c:pt>
                <c:pt idx="37">
                  <c:v>61687</c:v>
                </c:pt>
                <c:pt idx="38">
                  <c:v>58812</c:v>
                </c:pt>
                <c:pt idx="39">
                  <c:v>6709</c:v>
                </c:pt>
                <c:pt idx="40">
                  <c:v>6567</c:v>
                </c:pt>
                <c:pt idx="41">
                  <c:v>6659</c:v>
                </c:pt>
                <c:pt idx="42">
                  <c:v>6079</c:v>
                </c:pt>
                <c:pt idx="43">
                  <c:v>7976</c:v>
                </c:pt>
                <c:pt idx="44">
                  <c:v>7460</c:v>
                </c:pt>
                <c:pt idx="45">
                  <c:v>6938</c:v>
                </c:pt>
                <c:pt idx="46">
                  <c:v>18606</c:v>
                </c:pt>
                <c:pt idx="47">
                  <c:v>17603</c:v>
                </c:pt>
                <c:pt idx="48">
                  <c:v>18147</c:v>
                </c:pt>
                <c:pt idx="49">
                  <c:v>63424</c:v>
                </c:pt>
                <c:pt idx="50">
                  <c:v>66092</c:v>
                </c:pt>
              </c:numCache>
            </c:numRef>
          </c:val>
          <c:smooth val="0"/>
          <c:extLst>
            <c:ext xmlns:c16="http://schemas.microsoft.com/office/drawing/2014/chart" uri="{C3380CC4-5D6E-409C-BE32-E72D297353CC}">
              <c16:uniqueId val="{00000000-B31C-4C9E-BE65-BB07048F7AB1}"/>
            </c:ext>
          </c:extLst>
        </c:ser>
        <c:dLbls>
          <c:showLegendKey val="0"/>
          <c:showVal val="0"/>
          <c:showCatName val="0"/>
          <c:showSerName val="0"/>
          <c:showPercent val="0"/>
          <c:showBubbleSize val="0"/>
        </c:dLbls>
        <c:smooth val="0"/>
        <c:axId val="575235776"/>
        <c:axId val="575236496"/>
      </c:lineChart>
      <c:catAx>
        <c:axId val="57523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236496"/>
        <c:crosses val="autoZero"/>
        <c:auto val="1"/>
        <c:lblAlgn val="ctr"/>
        <c:lblOffset val="100"/>
        <c:noMultiLvlLbl val="0"/>
      </c:catAx>
      <c:valAx>
        <c:axId val="5752364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23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Branch and City</a:t>
            </a:r>
            <a:endParaRPr lang="en-US"/>
          </a:p>
        </c:rich>
      </c:tx>
      <c:layout>
        <c:manualLayout>
          <c:xMode val="edge"/>
          <c:yMode val="edge"/>
          <c:x val="0.371819335083114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0.18097222222222226"/>
          <c:w val="0.86486351706036746"/>
          <c:h val="0.2586942257217848"/>
        </c:manualLayout>
      </c:layout>
      <c:barChart>
        <c:barDir val="col"/>
        <c:grouping val="clustered"/>
        <c:varyColors val="0"/>
        <c:ser>
          <c:idx val="0"/>
          <c:order val="0"/>
          <c:tx>
            <c:strRef>
              <c:f>Pivot!$H$1</c:f>
              <c:strCache>
                <c:ptCount val="1"/>
                <c:pt idx="0">
                  <c:v>Total</c:v>
                </c:pt>
              </c:strCache>
            </c:strRef>
          </c:tx>
          <c:spPr>
            <a:solidFill>
              <a:schemeClr val="accent1"/>
            </a:solidFill>
            <a:ln>
              <a:noFill/>
            </a:ln>
            <a:effectLst/>
          </c:spPr>
          <c:invertIfNegative val="0"/>
          <c:cat>
            <c:multiLvlStrRef>
              <c:f>Pivot!$G$2:$G$202</c:f>
              <c:multiLvlStrCache>
                <c:ptCount val="100"/>
                <c:lvl>
                  <c:pt idx="0">
                    <c:v>Plano</c:v>
                  </c:pt>
                  <c:pt idx="1">
                    <c:v>Weslaco</c:v>
                  </c:pt>
                  <c:pt idx="2">
                    <c:v>San Antonio</c:v>
                  </c:pt>
                  <c:pt idx="3">
                    <c:v>Port Arthur</c:v>
                  </c:pt>
                  <c:pt idx="4">
                    <c:v>Richardson</c:v>
                  </c:pt>
                  <c:pt idx="5">
                    <c:v>Rockwall</c:v>
                  </c:pt>
                  <c:pt idx="6">
                    <c:v>Round Rock</c:v>
                  </c:pt>
                  <c:pt idx="7">
                    <c:v>Schertz</c:v>
                  </c:pt>
                  <c:pt idx="8">
                    <c:v>San Marcos</c:v>
                  </c:pt>
                  <c:pt idx="9">
                    <c:v>Southlake</c:v>
                  </c:pt>
                  <c:pt idx="10">
                    <c:v>Temple</c:v>
                  </c:pt>
                  <c:pt idx="11">
                    <c:v>Weslaco</c:v>
                  </c:pt>
                  <c:pt idx="12">
                    <c:v>Waxahachie</c:v>
                  </c:pt>
                  <c:pt idx="13">
                    <c:v>Waxahachie</c:v>
                  </c:pt>
                  <c:pt idx="14">
                    <c:v>Sugar Land</c:v>
                  </c:pt>
                  <c:pt idx="15">
                    <c:v>Texas City</c:v>
                  </c:pt>
                  <c:pt idx="16">
                    <c:v>Rosenberg</c:v>
                  </c:pt>
                  <c:pt idx="17">
                    <c:v>Sherman</c:v>
                  </c:pt>
                  <c:pt idx="18">
                    <c:v>San Angelo</c:v>
                  </c:pt>
                  <c:pt idx="19">
                    <c:v>Rowlett</c:v>
                  </c:pt>
                  <c:pt idx="20">
                    <c:v>Tyler</c:v>
                  </c:pt>
                  <c:pt idx="21">
                    <c:v>Seguin</c:v>
                  </c:pt>
                  <c:pt idx="22">
                    <c:v>Weatherford</c:v>
                  </c:pt>
                  <c:pt idx="23">
                    <c:v>Waco</c:v>
                  </c:pt>
                  <c:pt idx="24">
                    <c:v>Victoria</c:v>
                  </c:pt>
                  <c:pt idx="25">
                    <c:v>McKinney</c:v>
                  </c:pt>
                  <c:pt idx="26">
                    <c:v>Big Spring</c:v>
                  </c:pt>
                  <c:pt idx="27">
                    <c:v>Galveston</c:v>
                  </c:pt>
                  <c:pt idx="28">
                    <c:v>Grapevine</c:v>
                  </c:pt>
                  <c:pt idx="29">
                    <c:v>Cleburne</c:v>
                  </c:pt>
                  <c:pt idx="30">
                    <c:v>Fort Worth</c:v>
                  </c:pt>
                  <c:pt idx="31">
                    <c:v>Pflugerville</c:v>
                  </c:pt>
                  <c:pt idx="32">
                    <c:v>Garland</c:v>
                  </c:pt>
                  <c:pt idx="33">
                    <c:v>Eagle Pass</c:v>
                  </c:pt>
                  <c:pt idx="34">
                    <c:v>Euless</c:v>
                  </c:pt>
                  <c:pt idx="35">
                    <c:v>Bryan</c:v>
                  </c:pt>
                  <c:pt idx="36">
                    <c:v>North Richland Hills</c:v>
                  </c:pt>
                  <c:pt idx="37">
                    <c:v>Mansfield</c:v>
                  </c:pt>
                  <c:pt idx="38">
                    <c:v>Killeen</c:v>
                  </c:pt>
                  <c:pt idx="39">
                    <c:v>Baytown</c:v>
                  </c:pt>
                  <c:pt idx="40">
                    <c:v>Del Rio</c:v>
                  </c:pt>
                  <c:pt idx="41">
                    <c:v>Georgetown</c:v>
                  </c:pt>
                  <c:pt idx="42">
                    <c:v>Mesquite</c:v>
                  </c:pt>
                  <c:pt idx="43">
                    <c:v>Cedar Park</c:v>
                  </c:pt>
                  <c:pt idx="44">
                    <c:v>Haltom City</c:v>
                  </c:pt>
                  <c:pt idx="45">
                    <c:v>Houston</c:v>
                  </c:pt>
                  <c:pt idx="46">
                    <c:v>Nacogdoches</c:v>
                  </c:pt>
                  <c:pt idx="47">
                    <c:v>Grand Prairie</c:v>
                  </c:pt>
                  <c:pt idx="48">
                    <c:v>Farmers Branch</c:v>
                  </c:pt>
                  <c:pt idx="49">
                    <c:v>Hurst</c:v>
                  </c:pt>
                  <c:pt idx="50">
                    <c:v>Flower Mound</c:v>
                  </c:pt>
                  <c:pt idx="51">
                    <c:v>Pharr</c:v>
                  </c:pt>
                  <c:pt idx="52">
                    <c:v>Corpus Christi</c:v>
                  </c:pt>
                  <c:pt idx="53">
                    <c:v>Brownwood</c:v>
                  </c:pt>
                  <c:pt idx="54">
                    <c:v>Mineral Wells</c:v>
                  </c:pt>
                  <c:pt idx="55">
                    <c:v>Kerrville</c:v>
                  </c:pt>
                  <c:pt idx="56">
                    <c:v>Abilene</c:v>
                  </c:pt>
                  <c:pt idx="57">
                    <c:v>Midland</c:v>
                  </c:pt>
                  <c:pt idx="58">
                    <c:v>Little Elm</c:v>
                  </c:pt>
                  <c:pt idx="59">
                    <c:v>Denton</c:v>
                  </c:pt>
                  <c:pt idx="60">
                    <c:v>La Porte</c:v>
                  </c:pt>
                  <c:pt idx="61">
                    <c:v>Pasadena</c:v>
                  </c:pt>
                  <c:pt idx="62">
                    <c:v>DeSoto</c:v>
                  </c:pt>
                  <c:pt idx="63">
                    <c:v>Arlington</c:v>
                  </c:pt>
                  <c:pt idx="64">
                    <c:v>New Braunfels</c:v>
                  </c:pt>
                  <c:pt idx="65">
                    <c:v>League City</c:v>
                  </c:pt>
                  <c:pt idx="66">
                    <c:v>Odessa</c:v>
                  </c:pt>
                  <c:pt idx="67">
                    <c:v>Conroe</c:v>
                  </c:pt>
                  <c:pt idx="68">
                    <c:v>Brownsville</c:v>
                  </c:pt>
                  <c:pt idx="69">
                    <c:v>Angleton</c:v>
                  </c:pt>
                  <c:pt idx="70">
                    <c:v>Bedford</c:v>
                  </c:pt>
                  <c:pt idx="71">
                    <c:v>Canyon</c:v>
                  </c:pt>
                  <c:pt idx="72">
                    <c:v>Laredo</c:v>
                  </c:pt>
                  <c:pt idx="73">
                    <c:v>Lancaster</c:v>
                  </c:pt>
                  <c:pt idx="74">
                    <c:v>Friendswood</c:v>
                  </c:pt>
                  <c:pt idx="75">
                    <c:v>Huntsville</c:v>
                  </c:pt>
                  <c:pt idx="76">
                    <c:v>Harlingen</c:v>
                  </c:pt>
                  <c:pt idx="77">
                    <c:v>McAllen</c:v>
                  </c:pt>
                  <c:pt idx="78">
                    <c:v>El Paso</c:v>
                  </c:pt>
                  <c:pt idx="79">
                    <c:v>Carrollton</c:v>
                  </c:pt>
                  <c:pt idx="80">
                    <c:v>Burleson</c:v>
                  </c:pt>
                  <c:pt idx="81">
                    <c:v>Dallas</c:v>
                  </c:pt>
                  <c:pt idx="82">
                    <c:v>Lufkin</c:v>
                  </c:pt>
                  <c:pt idx="83">
                    <c:v>Lubbock</c:v>
                  </c:pt>
                  <c:pt idx="84">
                    <c:v>Allen</c:v>
                  </c:pt>
                  <c:pt idx="85">
                    <c:v>Edinburg</c:v>
                  </c:pt>
                  <c:pt idx="86">
                    <c:v>Missouri City</c:v>
                  </c:pt>
                  <c:pt idx="87">
                    <c:v>Austin</c:v>
                  </c:pt>
                  <c:pt idx="88">
                    <c:v>Alamo</c:v>
                  </c:pt>
                  <c:pt idx="89">
                    <c:v>College Station</c:v>
                  </c:pt>
                  <c:pt idx="90">
                    <c:v>Alice</c:v>
                  </c:pt>
                  <c:pt idx="91">
                    <c:v>Mission</c:v>
                  </c:pt>
                  <c:pt idx="92">
                    <c:v>Frisco</c:v>
                  </c:pt>
                  <c:pt idx="93">
                    <c:v>Coppell</c:v>
                  </c:pt>
                  <c:pt idx="94">
                    <c:v>Amarillo</c:v>
                  </c:pt>
                  <c:pt idx="95">
                    <c:v>Longview</c:v>
                  </c:pt>
                  <c:pt idx="96">
                    <c:v>Pearland</c:v>
                  </c:pt>
                  <c:pt idx="97">
                    <c:v>Irving</c:v>
                  </c:pt>
                  <c:pt idx="98">
                    <c:v>Lewisville</c:v>
                  </c:pt>
                  <c:pt idx="99">
                    <c:v>Lake Jackson</c:v>
                  </c:pt>
                </c:lvl>
                <c:lvl>
                  <c:pt idx="0">
                    <c:v>WALM009</c:v>
                  </c:pt>
                  <c:pt idx="1">
                    <c:v>WALM074</c:v>
                  </c:pt>
                  <c:pt idx="2">
                    <c:v>WALM003</c:v>
                  </c:pt>
                  <c:pt idx="3">
                    <c:v>WALM058</c:v>
                  </c:pt>
                  <c:pt idx="4">
                    <c:v>WALM030</c:v>
                  </c:pt>
                  <c:pt idx="5">
                    <c:v>WALM069</c:v>
                  </c:pt>
                  <c:pt idx="6">
                    <c:v>WALM029</c:v>
                  </c:pt>
                  <c:pt idx="7">
                    <c:v>WALM084</c:v>
                  </c:pt>
                  <c:pt idx="8">
                    <c:v>WALM075</c:v>
                  </c:pt>
                  <c:pt idx="9">
                    <c:v>WALM089</c:v>
                  </c:pt>
                  <c:pt idx="10">
                    <c:v>WALM046</c:v>
                  </c:pt>
                  <c:pt idx="11">
                    <c:v>WALM082</c:v>
                  </c:pt>
                  <c:pt idx="12">
                    <c:v>WALM087</c:v>
                  </c:pt>
                  <c:pt idx="13">
                    <c:v>WALM055</c:v>
                  </c:pt>
                  <c:pt idx="14">
                    <c:v>WALM038</c:v>
                  </c:pt>
                  <c:pt idx="15">
                    <c:v>WALM065</c:v>
                  </c:pt>
                  <c:pt idx="16">
                    <c:v>WALM086</c:v>
                  </c:pt>
                  <c:pt idx="17">
                    <c:v>WALM054</c:v>
                  </c:pt>
                  <c:pt idx="18">
                    <c:v>WALM035</c:v>
                  </c:pt>
                  <c:pt idx="19">
                    <c:v>WALM056</c:v>
                  </c:pt>
                  <c:pt idx="20">
                    <c:v>WALM032</c:v>
                  </c:pt>
                  <c:pt idx="21">
                    <c:v>WALM073</c:v>
                  </c:pt>
                  <c:pt idx="22">
                    <c:v>WALM099</c:v>
                  </c:pt>
                  <c:pt idx="23">
                    <c:v>WALM025</c:v>
                  </c:pt>
                  <c:pt idx="24">
                    <c:v>WALM050</c:v>
                  </c:pt>
                  <c:pt idx="25">
                    <c:v>WALM017</c:v>
                  </c:pt>
                  <c:pt idx="26">
                    <c:v>WALM095</c:v>
                  </c:pt>
                  <c:pt idx="27">
                    <c:v>WALM062</c:v>
                  </c:pt>
                  <c:pt idx="28">
                    <c:v>WALM066</c:v>
                  </c:pt>
                  <c:pt idx="29">
                    <c:v>WALM088</c:v>
                  </c:pt>
                  <c:pt idx="30">
                    <c:v>WALM005</c:v>
                  </c:pt>
                  <c:pt idx="31">
                    <c:v>WALM059</c:v>
                  </c:pt>
                  <c:pt idx="32">
                    <c:v>WALM012</c:v>
                  </c:pt>
                  <c:pt idx="33">
                    <c:v>WALM096</c:v>
                  </c:pt>
                  <c:pt idx="34">
                    <c:v>WALM057</c:v>
                  </c:pt>
                  <c:pt idx="35">
                    <c:v>WALM042</c:v>
                  </c:pt>
                  <c:pt idx="36">
                    <c:v>WALM049</c:v>
                  </c:pt>
                  <c:pt idx="37">
                    <c:v>WALM052</c:v>
                  </c:pt>
                  <c:pt idx="38">
                    <c:v>WALM020</c:v>
                  </c:pt>
                  <c:pt idx="39">
                    <c:v>WALM043</c:v>
                  </c:pt>
                  <c:pt idx="40">
                    <c:v>WALM078</c:v>
                  </c:pt>
                  <c:pt idx="41">
                    <c:v>WALM063</c:v>
                  </c:pt>
                  <c:pt idx="42">
                    <c:v>WALM022</c:v>
                  </c:pt>
                  <c:pt idx="43">
                    <c:v>WALM061</c:v>
                  </c:pt>
                  <c:pt idx="44">
                    <c:v>WALM067</c:v>
                  </c:pt>
                  <c:pt idx="45">
                    <c:v>WALM001</c:v>
                  </c:pt>
                  <c:pt idx="46">
                    <c:v>WALM080</c:v>
                  </c:pt>
                  <c:pt idx="47">
                    <c:v>WALM015</c:v>
                  </c:pt>
                  <c:pt idx="48">
                    <c:v>WALM083</c:v>
                  </c:pt>
                  <c:pt idx="49">
                    <c:v>WALM070</c:v>
                  </c:pt>
                  <c:pt idx="50">
                    <c:v>WALM047</c:v>
                  </c:pt>
                  <c:pt idx="51">
                    <c:v>WALM044</c:v>
                  </c:pt>
                  <c:pt idx="52">
                    <c:v>WALM008</c:v>
                  </c:pt>
                  <c:pt idx="53">
                    <c:v>WALM090</c:v>
                  </c:pt>
                  <c:pt idx="54">
                    <c:v>WALM098</c:v>
                  </c:pt>
                  <c:pt idx="55">
                    <c:v>WALM085</c:v>
                  </c:pt>
                  <c:pt idx="56">
                    <c:v>WALM027</c:v>
                  </c:pt>
                  <c:pt idx="57">
                    <c:v>WALM023</c:v>
                  </c:pt>
                  <c:pt idx="58">
                    <c:v>WALM091</c:v>
                  </c:pt>
                  <c:pt idx="59">
                    <c:v>WALM026</c:v>
                  </c:pt>
                  <c:pt idx="60">
                    <c:v>WALM079</c:v>
                  </c:pt>
                  <c:pt idx="61">
                    <c:v>WALM019</c:v>
                  </c:pt>
                  <c:pt idx="62">
                    <c:v>WALM060</c:v>
                  </c:pt>
                  <c:pt idx="63">
                    <c:v>WALM007</c:v>
                  </c:pt>
                  <c:pt idx="64">
                    <c:v>WALM051</c:v>
                  </c:pt>
                  <c:pt idx="65">
                    <c:v>WALM037</c:v>
                  </c:pt>
                  <c:pt idx="66">
                    <c:v>WALM028</c:v>
                  </c:pt>
                  <c:pt idx="67">
                    <c:v>WALM053</c:v>
                  </c:pt>
                  <c:pt idx="68">
                    <c:v>WALM016</c:v>
                  </c:pt>
                  <c:pt idx="69">
                    <c:v>WALM093</c:v>
                  </c:pt>
                  <c:pt idx="70">
                    <c:v>WALM064</c:v>
                  </c:pt>
                  <c:pt idx="71">
                    <c:v>WALM100</c:v>
                  </c:pt>
                  <c:pt idx="72">
                    <c:v>WALM010</c:v>
                  </c:pt>
                  <c:pt idx="73">
                    <c:v>WALM072</c:v>
                  </c:pt>
                  <c:pt idx="74">
                    <c:v>WALM081</c:v>
                  </c:pt>
                  <c:pt idx="75">
                    <c:v>WALM076</c:v>
                  </c:pt>
                  <c:pt idx="76">
                    <c:v>WALM048</c:v>
                  </c:pt>
                  <c:pt idx="77">
                    <c:v>WALM021</c:v>
                  </c:pt>
                  <c:pt idx="78">
                    <c:v>WALM006</c:v>
                  </c:pt>
                  <c:pt idx="79">
                    <c:v>WALM024</c:v>
                  </c:pt>
                  <c:pt idx="80">
                    <c:v>WALM068</c:v>
                  </c:pt>
                  <c:pt idx="81">
                    <c:v>WALM002</c:v>
                  </c:pt>
                  <c:pt idx="82">
                    <c:v>WALM071</c:v>
                  </c:pt>
                  <c:pt idx="83">
                    <c:v>WALM011</c:v>
                  </c:pt>
                  <c:pt idx="84">
                    <c:v>WALM036</c:v>
                  </c:pt>
                  <c:pt idx="85">
                    <c:v>WALM040</c:v>
                  </c:pt>
                  <c:pt idx="86">
                    <c:v>WALM045</c:v>
                  </c:pt>
                  <c:pt idx="87">
                    <c:v>WALM004</c:v>
                  </c:pt>
                  <c:pt idx="88">
                    <c:v>WALM094</c:v>
                  </c:pt>
                  <c:pt idx="89">
                    <c:v>WALM034</c:v>
                  </c:pt>
                  <c:pt idx="90">
                    <c:v>WALM097</c:v>
                  </c:pt>
                  <c:pt idx="91">
                    <c:v>WALM041</c:v>
                  </c:pt>
                  <c:pt idx="92">
                    <c:v>WALM018</c:v>
                  </c:pt>
                  <c:pt idx="93">
                    <c:v>WALM077</c:v>
                  </c:pt>
                  <c:pt idx="94">
                    <c:v>WALM014</c:v>
                  </c:pt>
                  <c:pt idx="95">
                    <c:v>WALM039</c:v>
                  </c:pt>
                  <c:pt idx="96">
                    <c:v>WALM033</c:v>
                  </c:pt>
                  <c:pt idx="97">
                    <c:v>WALM013</c:v>
                  </c:pt>
                  <c:pt idx="98">
                    <c:v>WALM031</c:v>
                  </c:pt>
                  <c:pt idx="99">
                    <c:v>WALM092</c:v>
                  </c:pt>
                </c:lvl>
              </c:multiLvlStrCache>
            </c:multiLvlStrRef>
          </c:cat>
          <c:val>
            <c:numRef>
              <c:f>Pivot!$H$2:$H$202</c:f>
              <c:numCache>
                <c:formatCode>General</c:formatCode>
                <c:ptCount val="100"/>
                <c:pt idx="0">
                  <c:v>25688.34</c:v>
                </c:pt>
                <c:pt idx="1">
                  <c:v>25555.42</c:v>
                </c:pt>
                <c:pt idx="2">
                  <c:v>24950.559999999998</c:v>
                </c:pt>
                <c:pt idx="3">
                  <c:v>24524.37</c:v>
                </c:pt>
                <c:pt idx="4">
                  <c:v>24460.6</c:v>
                </c:pt>
                <c:pt idx="5">
                  <c:v>24077.7</c:v>
                </c:pt>
                <c:pt idx="6">
                  <c:v>23327.34</c:v>
                </c:pt>
                <c:pt idx="7">
                  <c:v>23095.43</c:v>
                </c:pt>
                <c:pt idx="8">
                  <c:v>22124.51</c:v>
                </c:pt>
                <c:pt idx="9">
                  <c:v>21267.059999999998</c:v>
                </c:pt>
                <c:pt idx="10">
                  <c:v>21003.989999999998</c:v>
                </c:pt>
                <c:pt idx="11">
                  <c:v>20796.370000000003</c:v>
                </c:pt>
                <c:pt idx="12">
                  <c:v>20576.98</c:v>
                </c:pt>
                <c:pt idx="13">
                  <c:v>20126.349999999999</c:v>
                </c:pt>
                <c:pt idx="14">
                  <c:v>20062.239999999998</c:v>
                </c:pt>
                <c:pt idx="15">
                  <c:v>20024.809999999998</c:v>
                </c:pt>
                <c:pt idx="16">
                  <c:v>19598.919999999998</c:v>
                </c:pt>
                <c:pt idx="17">
                  <c:v>19385.22</c:v>
                </c:pt>
                <c:pt idx="18">
                  <c:v>18743.580000000002</c:v>
                </c:pt>
                <c:pt idx="19">
                  <c:v>18604.37</c:v>
                </c:pt>
                <c:pt idx="20">
                  <c:v>18431.830000000002</c:v>
                </c:pt>
                <c:pt idx="21">
                  <c:v>18170.63</c:v>
                </c:pt>
                <c:pt idx="22">
                  <c:v>18074.599999999999</c:v>
                </c:pt>
                <c:pt idx="23">
                  <c:v>17640.169999999998</c:v>
                </c:pt>
                <c:pt idx="24">
                  <c:v>16009.029999999999</c:v>
                </c:pt>
                <c:pt idx="25">
                  <c:v>13887.71</c:v>
                </c:pt>
                <c:pt idx="26">
                  <c:v>13497.65</c:v>
                </c:pt>
                <c:pt idx="27">
                  <c:v>12242.22</c:v>
                </c:pt>
                <c:pt idx="28">
                  <c:v>12200.46</c:v>
                </c:pt>
                <c:pt idx="29">
                  <c:v>11780.27</c:v>
                </c:pt>
                <c:pt idx="30">
                  <c:v>11654.64</c:v>
                </c:pt>
                <c:pt idx="31">
                  <c:v>11635.25</c:v>
                </c:pt>
                <c:pt idx="32">
                  <c:v>11359.39</c:v>
                </c:pt>
                <c:pt idx="33">
                  <c:v>11256.17</c:v>
                </c:pt>
                <c:pt idx="34">
                  <c:v>11248.739999999998</c:v>
                </c:pt>
                <c:pt idx="35">
                  <c:v>11139.71</c:v>
                </c:pt>
                <c:pt idx="36">
                  <c:v>10960.810000000001</c:v>
                </c:pt>
                <c:pt idx="37">
                  <c:v>10936.64</c:v>
                </c:pt>
                <c:pt idx="38">
                  <c:v>10832.759999999998</c:v>
                </c:pt>
                <c:pt idx="39">
                  <c:v>10777.39</c:v>
                </c:pt>
                <c:pt idx="40">
                  <c:v>10504.71</c:v>
                </c:pt>
                <c:pt idx="41">
                  <c:v>10476.08</c:v>
                </c:pt>
                <c:pt idx="42">
                  <c:v>10400.92</c:v>
                </c:pt>
                <c:pt idx="43">
                  <c:v>10346.11</c:v>
                </c:pt>
                <c:pt idx="44">
                  <c:v>10232.41</c:v>
                </c:pt>
                <c:pt idx="45">
                  <c:v>10225.68</c:v>
                </c:pt>
                <c:pt idx="46">
                  <c:v>10174.64</c:v>
                </c:pt>
                <c:pt idx="47">
                  <c:v>10122.92</c:v>
                </c:pt>
                <c:pt idx="48">
                  <c:v>9953.5300000000007</c:v>
                </c:pt>
                <c:pt idx="49">
                  <c:v>9928.01</c:v>
                </c:pt>
                <c:pt idx="50">
                  <c:v>9915.0499999999993</c:v>
                </c:pt>
                <c:pt idx="51">
                  <c:v>9825.91</c:v>
                </c:pt>
                <c:pt idx="52">
                  <c:v>9732.93</c:v>
                </c:pt>
                <c:pt idx="53">
                  <c:v>9562.44</c:v>
                </c:pt>
                <c:pt idx="54">
                  <c:v>9509.93</c:v>
                </c:pt>
                <c:pt idx="55">
                  <c:v>9439.27</c:v>
                </c:pt>
                <c:pt idx="56">
                  <c:v>9377.82</c:v>
                </c:pt>
                <c:pt idx="57">
                  <c:v>9198.0499999999993</c:v>
                </c:pt>
                <c:pt idx="58">
                  <c:v>9142.5499999999993</c:v>
                </c:pt>
                <c:pt idx="59">
                  <c:v>9125.39</c:v>
                </c:pt>
                <c:pt idx="60">
                  <c:v>9027.4699999999993</c:v>
                </c:pt>
                <c:pt idx="61">
                  <c:v>9009.7999999999993</c:v>
                </c:pt>
                <c:pt idx="62">
                  <c:v>8802.73</c:v>
                </c:pt>
                <c:pt idx="63">
                  <c:v>8704.41</c:v>
                </c:pt>
                <c:pt idx="64">
                  <c:v>8692.42</c:v>
                </c:pt>
                <c:pt idx="65">
                  <c:v>8688.85</c:v>
                </c:pt>
                <c:pt idx="66">
                  <c:v>8671.32</c:v>
                </c:pt>
                <c:pt idx="67">
                  <c:v>8657.4599999999991</c:v>
                </c:pt>
                <c:pt idx="68">
                  <c:v>8521.41</c:v>
                </c:pt>
                <c:pt idx="69">
                  <c:v>8399.01</c:v>
                </c:pt>
                <c:pt idx="70">
                  <c:v>8379.49</c:v>
                </c:pt>
                <c:pt idx="71">
                  <c:v>8254.34</c:v>
                </c:pt>
                <c:pt idx="72">
                  <c:v>8235.619999999999</c:v>
                </c:pt>
                <c:pt idx="73">
                  <c:v>8193.35</c:v>
                </c:pt>
                <c:pt idx="74">
                  <c:v>8188.9699999999993</c:v>
                </c:pt>
                <c:pt idx="75">
                  <c:v>8163.2099999999991</c:v>
                </c:pt>
                <c:pt idx="76">
                  <c:v>8130.8</c:v>
                </c:pt>
                <c:pt idx="77">
                  <c:v>8050.11</c:v>
                </c:pt>
                <c:pt idx="78">
                  <c:v>7961.46</c:v>
                </c:pt>
                <c:pt idx="79">
                  <c:v>7774.1</c:v>
                </c:pt>
                <c:pt idx="80">
                  <c:v>7743.2199999999993</c:v>
                </c:pt>
                <c:pt idx="81">
                  <c:v>7734.12</c:v>
                </c:pt>
                <c:pt idx="82">
                  <c:v>7719.1900000000005</c:v>
                </c:pt>
                <c:pt idx="83">
                  <c:v>7714.5400000000009</c:v>
                </c:pt>
                <c:pt idx="84">
                  <c:v>7688.5</c:v>
                </c:pt>
                <c:pt idx="85">
                  <c:v>7687.74</c:v>
                </c:pt>
                <c:pt idx="86">
                  <c:v>7628.66</c:v>
                </c:pt>
                <c:pt idx="87">
                  <c:v>7565.65</c:v>
                </c:pt>
                <c:pt idx="88">
                  <c:v>7531.35</c:v>
                </c:pt>
                <c:pt idx="89">
                  <c:v>7453.09</c:v>
                </c:pt>
                <c:pt idx="90">
                  <c:v>7376.91</c:v>
                </c:pt>
                <c:pt idx="91">
                  <c:v>7327.0599999999995</c:v>
                </c:pt>
                <c:pt idx="92">
                  <c:v>7233.95</c:v>
                </c:pt>
                <c:pt idx="93">
                  <c:v>6926.9400000000005</c:v>
                </c:pt>
                <c:pt idx="94">
                  <c:v>6777.46</c:v>
                </c:pt>
                <c:pt idx="95">
                  <c:v>6769.33</c:v>
                </c:pt>
                <c:pt idx="96">
                  <c:v>6572.91</c:v>
                </c:pt>
                <c:pt idx="97">
                  <c:v>6237.11</c:v>
                </c:pt>
                <c:pt idx="98">
                  <c:v>5568.84</c:v>
                </c:pt>
                <c:pt idx="99">
                  <c:v>5038.8999999999996</c:v>
                </c:pt>
              </c:numCache>
            </c:numRef>
          </c:val>
          <c:extLst>
            <c:ext xmlns:c16="http://schemas.microsoft.com/office/drawing/2014/chart" uri="{C3380CC4-5D6E-409C-BE32-E72D297353CC}">
              <c16:uniqueId val="{00000000-4E5A-4AED-921C-4AF1C7AFE194}"/>
            </c:ext>
          </c:extLst>
        </c:ser>
        <c:dLbls>
          <c:showLegendKey val="0"/>
          <c:showVal val="0"/>
          <c:showCatName val="0"/>
          <c:showSerName val="0"/>
          <c:showPercent val="0"/>
          <c:showBubbleSize val="0"/>
        </c:dLbls>
        <c:gapWidth val="219"/>
        <c:overlap val="-27"/>
        <c:axId val="656981552"/>
        <c:axId val="656981192"/>
      </c:barChart>
      <c:catAx>
        <c:axId val="6569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62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56981192"/>
        <c:crosses val="autoZero"/>
        <c:auto val="1"/>
        <c:lblAlgn val="ctr"/>
        <c:lblOffset val="100"/>
        <c:noMultiLvlLbl val="0"/>
      </c:catAx>
      <c:valAx>
        <c:axId val="656981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98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Category-wise</a:t>
            </a:r>
            <a:r>
              <a:rPr lang="en-IN"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A8-4F98-9D73-376D602F39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A8-4F98-9D73-376D602F39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A8-4F98-9D73-376D602F39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BA8-4F98-9D73-376D602F39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BA8-4F98-9D73-376D602F39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BA8-4F98-9D73-376D602F39C2}"/>
              </c:ext>
            </c:extLst>
          </c:dPt>
          <c:cat>
            <c:strRef>
              <c:f>Pivot!$A$4:$A$10</c:f>
              <c:strCache>
                <c:ptCount val="6"/>
                <c:pt idx="0">
                  <c:v>Health and beauty</c:v>
                </c:pt>
                <c:pt idx="1">
                  <c:v>Sports and travel</c:v>
                </c:pt>
                <c:pt idx="2">
                  <c:v>Food and beverages</c:v>
                </c:pt>
                <c:pt idx="3">
                  <c:v>Electronic accessories</c:v>
                </c:pt>
                <c:pt idx="4">
                  <c:v>Fashion accessories</c:v>
                </c:pt>
                <c:pt idx="5">
                  <c:v>Home and lifestyle</c:v>
                </c:pt>
              </c:strCache>
            </c:strRef>
          </c:cat>
          <c:val>
            <c:numRef>
              <c:f>Pivot!$B$4:$B$10</c:f>
              <c:numCache>
                <c:formatCode>General</c:formatCode>
                <c:ptCount val="6"/>
                <c:pt idx="0">
                  <c:v>60.839999999999826</c:v>
                </c:pt>
                <c:pt idx="1">
                  <c:v>63.44999999999979</c:v>
                </c:pt>
                <c:pt idx="2">
                  <c:v>69.65999999999984</c:v>
                </c:pt>
                <c:pt idx="3">
                  <c:v>164.7300000000003</c:v>
                </c:pt>
                <c:pt idx="4">
                  <c:v>1783.0499999999772</c:v>
                </c:pt>
                <c:pt idx="5">
                  <c:v>1783.4999999999768</c:v>
                </c:pt>
              </c:numCache>
            </c:numRef>
          </c:val>
          <c:extLst>
            <c:ext xmlns:c16="http://schemas.microsoft.com/office/drawing/2014/chart" uri="{C3380CC4-5D6E-409C-BE32-E72D297353CC}">
              <c16:uniqueId val="{00000000-E796-4682-ABD9-511A4ECA064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216600877646201"/>
          <c:y val="0.22627007214040218"/>
          <c:w val="0.34158727206343303"/>
          <c:h val="0.715673403493808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Preferred Payment Methods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Pivot!$K$10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AA-410F-B595-0E79568424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AA-410F-B595-0E79568424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AA-410F-B595-0E79568424DB}"/>
              </c:ext>
            </c:extLst>
          </c:dPt>
          <c:cat>
            <c:strRef>
              <c:f>Pivot!$J$11:$J$14</c:f>
              <c:strCache>
                <c:ptCount val="3"/>
                <c:pt idx="0">
                  <c:v>Credit card</c:v>
                </c:pt>
                <c:pt idx="1">
                  <c:v>Ewallet</c:v>
                </c:pt>
                <c:pt idx="2">
                  <c:v>Cash</c:v>
                </c:pt>
              </c:strCache>
            </c:strRef>
          </c:cat>
          <c:val>
            <c:numRef>
              <c:f>Pivot!$K$11:$K$14</c:f>
              <c:numCache>
                <c:formatCode>General</c:formatCode>
                <c:ptCount val="3"/>
                <c:pt idx="0">
                  <c:v>488821.01999999996</c:v>
                </c:pt>
                <c:pt idx="1">
                  <c:v>457316.07</c:v>
                </c:pt>
                <c:pt idx="2">
                  <c:v>263589.2900000001</c:v>
                </c:pt>
              </c:numCache>
            </c:numRef>
          </c:val>
          <c:extLst>
            <c:ext xmlns:c16="http://schemas.microsoft.com/office/drawing/2014/chart" uri="{C3380CC4-5D6E-409C-BE32-E72D297353CC}">
              <c16:uniqueId val="{00000000-B0A3-4097-8CEF-6D03E35EA2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Performing Categories by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Pivot!$A$4:$A$10</c:f>
              <c:strCache>
                <c:ptCount val="6"/>
                <c:pt idx="0">
                  <c:v>Health and beauty</c:v>
                </c:pt>
                <c:pt idx="1">
                  <c:v>Sports and travel</c:v>
                </c:pt>
                <c:pt idx="2">
                  <c:v>Food and beverages</c:v>
                </c:pt>
                <c:pt idx="3">
                  <c:v>Electronic accessories</c:v>
                </c:pt>
                <c:pt idx="4">
                  <c:v>Fashion accessories</c:v>
                </c:pt>
                <c:pt idx="5">
                  <c:v>Home and lifestyle</c:v>
                </c:pt>
              </c:strCache>
            </c:strRef>
          </c:cat>
          <c:val>
            <c:numRef>
              <c:f>Pivot!$B$4:$B$10</c:f>
              <c:numCache>
                <c:formatCode>General</c:formatCode>
                <c:ptCount val="6"/>
                <c:pt idx="0">
                  <c:v>60.839999999999826</c:v>
                </c:pt>
                <c:pt idx="1">
                  <c:v>63.44999999999979</c:v>
                </c:pt>
                <c:pt idx="2">
                  <c:v>69.65999999999984</c:v>
                </c:pt>
                <c:pt idx="3">
                  <c:v>164.7300000000003</c:v>
                </c:pt>
                <c:pt idx="4">
                  <c:v>1783.0499999999772</c:v>
                </c:pt>
                <c:pt idx="5">
                  <c:v>1783.4999999999768</c:v>
                </c:pt>
              </c:numCache>
            </c:numRef>
          </c:val>
          <c:extLst>
            <c:ext xmlns:c16="http://schemas.microsoft.com/office/drawing/2014/chart" uri="{C3380CC4-5D6E-409C-BE32-E72D297353CC}">
              <c16:uniqueId val="{00000000-56E2-41C9-98B9-2724FB40492F}"/>
            </c:ext>
          </c:extLst>
        </c:ser>
        <c:dLbls>
          <c:showLegendKey val="0"/>
          <c:showVal val="0"/>
          <c:showCatName val="0"/>
          <c:showSerName val="0"/>
          <c:showPercent val="0"/>
          <c:showBubbleSize val="0"/>
        </c:dLbls>
        <c:gapWidth val="182"/>
        <c:axId val="565045728"/>
        <c:axId val="565043928"/>
      </c:barChart>
      <c:catAx>
        <c:axId val="56504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043928"/>
        <c:crosses val="autoZero"/>
        <c:auto val="1"/>
        <c:lblAlgn val="ctr"/>
        <c:lblOffset val="100"/>
        <c:noMultiLvlLbl val="0"/>
      </c:catAx>
      <c:valAx>
        <c:axId val="565043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04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accent1">
                    <a:lumMod val="75000"/>
                  </a:schemeClr>
                </a:solidFill>
              </a:rPr>
              <a:t>Category-wise Sales</a:t>
            </a:r>
            <a:endParaRPr lang="en-US" sz="16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1D3349-2E6A-4289-8CAC-79F9FED7FA49}"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E19EDA3-D764-40B8-B0CA-76EE91EF3108}"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263B6C-E45E-404C-8628-55C440062395}"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0BA0FF-D0D4-4DD8-ADF3-0F3CAD3E597A}"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581BDC-F1C8-41F1-9D42-6C42832866CB}"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D7E5F5-C263-49E2-AAF4-FCCC76AC0AD6}"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Pivot!$N$15</c:f>
              <c:strCache>
                <c:ptCount val="1"/>
                <c:pt idx="0">
                  <c:v>Total</c:v>
                </c:pt>
              </c:strCache>
            </c:strRef>
          </c:tx>
          <c:spPr>
            <a:solidFill>
              <a:schemeClr val="accent1"/>
            </a:solidFill>
            <a:ln>
              <a:noFill/>
            </a:ln>
            <a:effectLst/>
          </c:spPr>
          <c:invertIfNegative val="0"/>
          <c:dPt>
            <c:idx val="0"/>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8-3E2A-4B08-B8A6-28EF2DA3C3AC}"/>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7-3E2A-4B08-B8A6-28EF2DA3C3AC}"/>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6-3E2A-4B08-B8A6-28EF2DA3C3AC}"/>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5-3E2A-4B08-B8A6-28EF2DA3C3AC}"/>
              </c:ext>
            </c:extLst>
          </c:dPt>
          <c:dPt>
            <c:idx val="4"/>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4-3E2A-4B08-B8A6-28EF2DA3C3AC}"/>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3-3E2A-4B08-B8A6-28EF2DA3C3AC}"/>
              </c:ext>
            </c:extLst>
          </c:dPt>
          <c:dLbls>
            <c:dLbl>
              <c:idx val="0"/>
              <c:tx>
                <c:rich>
                  <a:bodyPr/>
                  <a:lstStyle/>
                  <a:p>
                    <a:fld id="{6ED7E5F5-C263-49E2-AAF4-FCCC76AC0AD6}"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3E2A-4B08-B8A6-28EF2DA3C3AC}"/>
                </c:ext>
              </c:extLst>
            </c:dLbl>
            <c:dLbl>
              <c:idx val="1"/>
              <c:tx>
                <c:rich>
                  <a:bodyPr/>
                  <a:lstStyle/>
                  <a:p>
                    <a:fld id="{17581BDC-F1C8-41F1-9D42-6C42832866CB}"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2A-4B08-B8A6-28EF2DA3C3AC}"/>
                </c:ext>
              </c:extLst>
            </c:dLbl>
            <c:dLbl>
              <c:idx val="2"/>
              <c:tx>
                <c:rich>
                  <a:bodyPr/>
                  <a:lstStyle/>
                  <a:p>
                    <a:fld id="{4B0BA0FF-D0D4-4DD8-ADF3-0F3CAD3E597A}"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E2A-4B08-B8A6-28EF2DA3C3AC}"/>
                </c:ext>
              </c:extLst>
            </c:dLbl>
            <c:dLbl>
              <c:idx val="3"/>
              <c:tx>
                <c:rich>
                  <a:bodyPr/>
                  <a:lstStyle/>
                  <a:p>
                    <a:fld id="{A1263B6C-E45E-404C-8628-55C440062395}"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E2A-4B08-B8A6-28EF2DA3C3AC}"/>
                </c:ext>
              </c:extLst>
            </c:dLbl>
            <c:dLbl>
              <c:idx val="4"/>
              <c:tx>
                <c:rich>
                  <a:bodyPr/>
                  <a:lstStyle/>
                  <a:p>
                    <a:fld id="{4E19EDA3-D764-40B8-B0CA-76EE91EF3108}"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E2A-4B08-B8A6-28EF2DA3C3AC}"/>
                </c:ext>
              </c:extLst>
            </c:dLbl>
            <c:dLbl>
              <c:idx val="5"/>
              <c:tx>
                <c:rich>
                  <a:bodyPr/>
                  <a:lstStyle/>
                  <a:p>
                    <a:fld id="{591D3349-2E6A-4289-8CAC-79F9FED7FA49}"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2A-4B08-B8A6-28EF2DA3C3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Pivot!$M$16:$M$22</c:f>
              <c:strCache>
                <c:ptCount val="6"/>
                <c:pt idx="0">
                  <c:v>Health and beauty</c:v>
                </c:pt>
                <c:pt idx="1">
                  <c:v>Sports and travel</c:v>
                </c:pt>
                <c:pt idx="2">
                  <c:v>Food and beverages</c:v>
                </c:pt>
                <c:pt idx="3">
                  <c:v>Electronic accessories</c:v>
                </c:pt>
                <c:pt idx="4">
                  <c:v>Fashion accessories</c:v>
                </c:pt>
                <c:pt idx="5">
                  <c:v>Home and lifestyle</c:v>
                </c:pt>
              </c:strCache>
            </c:strRef>
          </c:cat>
          <c:val>
            <c:numRef>
              <c:f>Pivot!$N$16:$N$22</c:f>
              <c:numCache>
                <c:formatCode>General</c:formatCode>
                <c:ptCount val="6"/>
                <c:pt idx="0">
                  <c:v>60.839999999999826</c:v>
                </c:pt>
                <c:pt idx="1">
                  <c:v>63.44999999999979</c:v>
                </c:pt>
                <c:pt idx="2">
                  <c:v>69.65999999999984</c:v>
                </c:pt>
                <c:pt idx="3">
                  <c:v>164.7300000000003</c:v>
                </c:pt>
                <c:pt idx="4">
                  <c:v>1783.0499999999772</c:v>
                </c:pt>
                <c:pt idx="5">
                  <c:v>1783.4999999999768</c:v>
                </c:pt>
              </c:numCache>
            </c:numRef>
          </c:val>
          <c:extLst>
            <c:ext xmlns:c16="http://schemas.microsoft.com/office/drawing/2014/chart" uri="{C3380CC4-5D6E-409C-BE32-E72D297353CC}">
              <c16:uniqueId val="{00000000-3E2A-4B08-B8A6-28EF2DA3C3AC}"/>
            </c:ext>
          </c:extLst>
        </c:ser>
        <c:dLbls>
          <c:dLblPos val="outEnd"/>
          <c:showLegendKey val="0"/>
          <c:showVal val="1"/>
          <c:showCatName val="0"/>
          <c:showSerName val="0"/>
          <c:showPercent val="0"/>
          <c:showBubbleSize val="0"/>
        </c:dLbls>
        <c:gapWidth val="40"/>
        <c:axId val="586625088"/>
        <c:axId val="586628328"/>
      </c:barChart>
      <c:catAx>
        <c:axId val="5866250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86628328"/>
        <c:crosses val="autoZero"/>
        <c:auto val="1"/>
        <c:lblAlgn val="ctr"/>
        <c:lblOffset val="100"/>
        <c:noMultiLvlLbl val="0"/>
      </c:catAx>
      <c:valAx>
        <c:axId val="5866283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8662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[walmart_cleaned_data.xlsx]Sheet3!PivotTable10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Morning</c:v>
                </c:pt>
                <c:pt idx="1">
                  <c:v>Afternoon</c:v>
                </c:pt>
                <c:pt idx="2">
                  <c:v>Evening</c:v>
                </c:pt>
                <c:pt idx="3">
                  <c:v>Night</c:v>
                </c:pt>
              </c:strCache>
            </c:strRef>
          </c:cat>
          <c:val>
            <c:numRef>
              <c:f>Sheet3!$B$4:$B$8</c:f>
              <c:numCache>
                <c:formatCode>General</c:formatCode>
                <c:ptCount val="4"/>
                <c:pt idx="0">
                  <c:v>278488.66000000009</c:v>
                </c:pt>
                <c:pt idx="1">
                  <c:v>634069.91999999993</c:v>
                </c:pt>
                <c:pt idx="2">
                  <c:v>266328.80000000005</c:v>
                </c:pt>
                <c:pt idx="3">
                  <c:v>30839</c:v>
                </c:pt>
              </c:numCache>
            </c:numRef>
          </c:val>
          <c:extLst>
            <c:ext xmlns:c16="http://schemas.microsoft.com/office/drawing/2014/chart" uri="{C3380CC4-5D6E-409C-BE32-E72D297353CC}">
              <c16:uniqueId val="{00000000-35DF-4446-B43D-D8AF37349D47}"/>
            </c:ext>
          </c:extLst>
        </c:ser>
        <c:dLbls>
          <c:showLegendKey val="0"/>
          <c:showVal val="0"/>
          <c:showCatName val="0"/>
          <c:showSerName val="0"/>
          <c:showPercent val="0"/>
          <c:showBubbleSize val="0"/>
        </c:dLbls>
        <c:gapWidth val="219"/>
        <c:overlap val="-27"/>
        <c:axId val="624234880"/>
        <c:axId val="624235240"/>
      </c:barChart>
      <c:catAx>
        <c:axId val="62423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35240"/>
        <c:crosses val="autoZero"/>
        <c:auto val="1"/>
        <c:lblAlgn val="ctr"/>
        <c:lblOffset val="100"/>
        <c:noMultiLvlLbl val="0"/>
      </c:catAx>
      <c:valAx>
        <c:axId val="624235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3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accent1">
                    <a:lumMod val="75000"/>
                  </a:schemeClr>
                </a:solidFill>
              </a:rPr>
              <a:t>Branch-wise Sales Performance</a:t>
            </a:r>
            <a:endParaRPr lang="en-US" sz="1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Sheet3!$B$17</c:f>
              <c:strCache>
                <c:ptCount val="1"/>
                <c:pt idx="0">
                  <c:v>Total</c:v>
                </c:pt>
              </c:strCache>
            </c:strRef>
          </c:tx>
          <c:spPr>
            <a:solidFill>
              <a:schemeClr val="accent1"/>
            </a:solidFill>
            <a:ln>
              <a:noFill/>
            </a:ln>
            <a:effectLst/>
          </c:spPr>
          <c:invertIfNegative val="0"/>
          <c:cat>
            <c:strRef>
              <c:f>Sheet3!$A$18:$A$118</c:f>
              <c:strCache>
                <c:ptCount val="100"/>
                <c:pt idx="0">
                  <c:v>WALM001</c:v>
                </c:pt>
                <c:pt idx="1">
                  <c:v>WALM002</c:v>
                </c:pt>
                <c:pt idx="2">
                  <c:v>WALM003</c:v>
                </c:pt>
                <c:pt idx="3">
                  <c:v>WALM004</c:v>
                </c:pt>
                <c:pt idx="4">
                  <c:v>WALM005</c:v>
                </c:pt>
                <c:pt idx="5">
                  <c:v>WALM006</c:v>
                </c:pt>
                <c:pt idx="6">
                  <c:v>WALM007</c:v>
                </c:pt>
                <c:pt idx="7">
                  <c:v>WALM008</c:v>
                </c:pt>
                <c:pt idx="8">
                  <c:v>WALM009</c:v>
                </c:pt>
                <c:pt idx="9">
                  <c:v>WALM010</c:v>
                </c:pt>
                <c:pt idx="10">
                  <c:v>WALM011</c:v>
                </c:pt>
                <c:pt idx="11">
                  <c:v>WALM012</c:v>
                </c:pt>
                <c:pt idx="12">
                  <c:v>WALM013</c:v>
                </c:pt>
                <c:pt idx="13">
                  <c:v>WALM014</c:v>
                </c:pt>
                <c:pt idx="14">
                  <c:v>WALM015</c:v>
                </c:pt>
                <c:pt idx="15">
                  <c:v>WALM016</c:v>
                </c:pt>
                <c:pt idx="16">
                  <c:v>WALM017</c:v>
                </c:pt>
                <c:pt idx="17">
                  <c:v>WALM018</c:v>
                </c:pt>
                <c:pt idx="18">
                  <c:v>WALM019</c:v>
                </c:pt>
                <c:pt idx="19">
                  <c:v>WALM020</c:v>
                </c:pt>
                <c:pt idx="20">
                  <c:v>WALM021</c:v>
                </c:pt>
                <c:pt idx="21">
                  <c:v>WALM022</c:v>
                </c:pt>
                <c:pt idx="22">
                  <c:v>WALM023</c:v>
                </c:pt>
                <c:pt idx="23">
                  <c:v>WALM024</c:v>
                </c:pt>
                <c:pt idx="24">
                  <c:v>WALM025</c:v>
                </c:pt>
                <c:pt idx="25">
                  <c:v>WALM026</c:v>
                </c:pt>
                <c:pt idx="26">
                  <c:v>WALM027</c:v>
                </c:pt>
                <c:pt idx="27">
                  <c:v>WALM028</c:v>
                </c:pt>
                <c:pt idx="28">
                  <c:v>WALM029</c:v>
                </c:pt>
                <c:pt idx="29">
                  <c:v>WALM030</c:v>
                </c:pt>
                <c:pt idx="30">
                  <c:v>WALM031</c:v>
                </c:pt>
                <c:pt idx="31">
                  <c:v>WALM032</c:v>
                </c:pt>
                <c:pt idx="32">
                  <c:v>WALM033</c:v>
                </c:pt>
                <c:pt idx="33">
                  <c:v>WALM034</c:v>
                </c:pt>
                <c:pt idx="34">
                  <c:v>WALM035</c:v>
                </c:pt>
                <c:pt idx="35">
                  <c:v>WALM036</c:v>
                </c:pt>
                <c:pt idx="36">
                  <c:v>WALM037</c:v>
                </c:pt>
                <c:pt idx="37">
                  <c:v>WALM038</c:v>
                </c:pt>
                <c:pt idx="38">
                  <c:v>WALM039</c:v>
                </c:pt>
                <c:pt idx="39">
                  <c:v>WALM040</c:v>
                </c:pt>
                <c:pt idx="40">
                  <c:v>WALM041</c:v>
                </c:pt>
                <c:pt idx="41">
                  <c:v>WALM042</c:v>
                </c:pt>
                <c:pt idx="42">
                  <c:v>WALM043</c:v>
                </c:pt>
                <c:pt idx="43">
                  <c:v>WALM044</c:v>
                </c:pt>
                <c:pt idx="44">
                  <c:v>WALM045</c:v>
                </c:pt>
                <c:pt idx="45">
                  <c:v>WALM046</c:v>
                </c:pt>
                <c:pt idx="46">
                  <c:v>WALM047</c:v>
                </c:pt>
                <c:pt idx="47">
                  <c:v>WALM048</c:v>
                </c:pt>
                <c:pt idx="48">
                  <c:v>WALM049</c:v>
                </c:pt>
                <c:pt idx="49">
                  <c:v>WALM050</c:v>
                </c:pt>
                <c:pt idx="50">
                  <c:v>WALM051</c:v>
                </c:pt>
                <c:pt idx="51">
                  <c:v>WALM052</c:v>
                </c:pt>
                <c:pt idx="52">
                  <c:v>WALM053</c:v>
                </c:pt>
                <c:pt idx="53">
                  <c:v>WALM054</c:v>
                </c:pt>
                <c:pt idx="54">
                  <c:v>WALM055</c:v>
                </c:pt>
                <c:pt idx="55">
                  <c:v>WALM056</c:v>
                </c:pt>
                <c:pt idx="56">
                  <c:v>WALM057</c:v>
                </c:pt>
                <c:pt idx="57">
                  <c:v>WALM058</c:v>
                </c:pt>
                <c:pt idx="58">
                  <c:v>WALM059</c:v>
                </c:pt>
                <c:pt idx="59">
                  <c:v>WALM060</c:v>
                </c:pt>
                <c:pt idx="60">
                  <c:v>WALM061</c:v>
                </c:pt>
                <c:pt idx="61">
                  <c:v>WALM062</c:v>
                </c:pt>
                <c:pt idx="62">
                  <c:v>WALM063</c:v>
                </c:pt>
                <c:pt idx="63">
                  <c:v>WALM064</c:v>
                </c:pt>
                <c:pt idx="64">
                  <c:v>WALM065</c:v>
                </c:pt>
                <c:pt idx="65">
                  <c:v>WALM066</c:v>
                </c:pt>
                <c:pt idx="66">
                  <c:v>WALM067</c:v>
                </c:pt>
                <c:pt idx="67">
                  <c:v>WALM068</c:v>
                </c:pt>
                <c:pt idx="68">
                  <c:v>WALM069</c:v>
                </c:pt>
                <c:pt idx="69">
                  <c:v>WALM070</c:v>
                </c:pt>
                <c:pt idx="70">
                  <c:v>WALM071</c:v>
                </c:pt>
                <c:pt idx="71">
                  <c:v>WALM072</c:v>
                </c:pt>
                <c:pt idx="72">
                  <c:v>WALM073</c:v>
                </c:pt>
                <c:pt idx="73">
                  <c:v>WALM074</c:v>
                </c:pt>
                <c:pt idx="74">
                  <c:v>WALM075</c:v>
                </c:pt>
                <c:pt idx="75">
                  <c:v>WALM076</c:v>
                </c:pt>
                <c:pt idx="76">
                  <c:v>WALM077</c:v>
                </c:pt>
                <c:pt idx="77">
                  <c:v>WALM078</c:v>
                </c:pt>
                <c:pt idx="78">
                  <c:v>WALM079</c:v>
                </c:pt>
                <c:pt idx="79">
                  <c:v>WALM080</c:v>
                </c:pt>
                <c:pt idx="80">
                  <c:v>WALM081</c:v>
                </c:pt>
                <c:pt idx="81">
                  <c:v>WALM082</c:v>
                </c:pt>
                <c:pt idx="82">
                  <c:v>WALM083</c:v>
                </c:pt>
                <c:pt idx="83">
                  <c:v>WALM084</c:v>
                </c:pt>
                <c:pt idx="84">
                  <c:v>WALM085</c:v>
                </c:pt>
                <c:pt idx="85">
                  <c:v>WALM086</c:v>
                </c:pt>
                <c:pt idx="86">
                  <c:v>WALM087</c:v>
                </c:pt>
                <c:pt idx="87">
                  <c:v>WALM088</c:v>
                </c:pt>
                <c:pt idx="88">
                  <c:v>WALM089</c:v>
                </c:pt>
                <c:pt idx="89">
                  <c:v>WALM090</c:v>
                </c:pt>
                <c:pt idx="90">
                  <c:v>WALM091</c:v>
                </c:pt>
                <c:pt idx="91">
                  <c:v>WALM092</c:v>
                </c:pt>
                <c:pt idx="92">
                  <c:v>WALM093</c:v>
                </c:pt>
                <c:pt idx="93">
                  <c:v>WALM094</c:v>
                </c:pt>
                <c:pt idx="94">
                  <c:v>WALM095</c:v>
                </c:pt>
                <c:pt idx="95">
                  <c:v>WALM096</c:v>
                </c:pt>
                <c:pt idx="96">
                  <c:v>WALM097</c:v>
                </c:pt>
                <c:pt idx="97">
                  <c:v>WALM098</c:v>
                </c:pt>
                <c:pt idx="98">
                  <c:v>WALM099</c:v>
                </c:pt>
                <c:pt idx="99">
                  <c:v>WALM100</c:v>
                </c:pt>
              </c:strCache>
            </c:strRef>
          </c:cat>
          <c:val>
            <c:numRef>
              <c:f>Sheet3!$B$18:$B$118</c:f>
              <c:numCache>
                <c:formatCode>0.00</c:formatCode>
                <c:ptCount val="100"/>
                <c:pt idx="0">
                  <c:v>10225.68</c:v>
                </c:pt>
                <c:pt idx="1">
                  <c:v>7734.12</c:v>
                </c:pt>
                <c:pt idx="2">
                  <c:v>24950.560000000001</c:v>
                </c:pt>
                <c:pt idx="3">
                  <c:v>7565.65</c:v>
                </c:pt>
                <c:pt idx="4">
                  <c:v>11654.64</c:v>
                </c:pt>
                <c:pt idx="5">
                  <c:v>7961.46</c:v>
                </c:pt>
                <c:pt idx="6">
                  <c:v>8704.41</c:v>
                </c:pt>
                <c:pt idx="7">
                  <c:v>9732.93</c:v>
                </c:pt>
                <c:pt idx="8">
                  <c:v>25688.34</c:v>
                </c:pt>
                <c:pt idx="9">
                  <c:v>8235.619999999999</c:v>
                </c:pt>
                <c:pt idx="10">
                  <c:v>7714.5400000000009</c:v>
                </c:pt>
                <c:pt idx="11">
                  <c:v>11359.39</c:v>
                </c:pt>
                <c:pt idx="12">
                  <c:v>6237.1100000000006</c:v>
                </c:pt>
                <c:pt idx="13">
                  <c:v>6777.46</c:v>
                </c:pt>
                <c:pt idx="14">
                  <c:v>10122.92</c:v>
                </c:pt>
                <c:pt idx="15">
                  <c:v>8521.41</c:v>
                </c:pt>
                <c:pt idx="16">
                  <c:v>13887.71</c:v>
                </c:pt>
                <c:pt idx="17">
                  <c:v>7233.95</c:v>
                </c:pt>
                <c:pt idx="18">
                  <c:v>9009.7999999999993</c:v>
                </c:pt>
                <c:pt idx="19">
                  <c:v>10832.76</c:v>
                </c:pt>
                <c:pt idx="20">
                  <c:v>8050.1100000000006</c:v>
                </c:pt>
                <c:pt idx="21">
                  <c:v>10400.92</c:v>
                </c:pt>
                <c:pt idx="22">
                  <c:v>9198.0499999999993</c:v>
                </c:pt>
                <c:pt idx="23">
                  <c:v>7774.1</c:v>
                </c:pt>
                <c:pt idx="24">
                  <c:v>17640.169999999998</c:v>
                </c:pt>
                <c:pt idx="25">
                  <c:v>9125.39</c:v>
                </c:pt>
                <c:pt idx="26">
                  <c:v>9377.82</c:v>
                </c:pt>
                <c:pt idx="27">
                  <c:v>8671.32</c:v>
                </c:pt>
                <c:pt idx="28">
                  <c:v>23327.34</c:v>
                </c:pt>
                <c:pt idx="29">
                  <c:v>24460.6</c:v>
                </c:pt>
                <c:pt idx="30">
                  <c:v>5568.84</c:v>
                </c:pt>
                <c:pt idx="31">
                  <c:v>18431.830000000002</c:v>
                </c:pt>
                <c:pt idx="32">
                  <c:v>6572.91</c:v>
                </c:pt>
                <c:pt idx="33">
                  <c:v>7453.09</c:v>
                </c:pt>
                <c:pt idx="34">
                  <c:v>18743.580000000002</c:v>
                </c:pt>
                <c:pt idx="35">
                  <c:v>7688.5</c:v>
                </c:pt>
                <c:pt idx="36">
                  <c:v>8688.85</c:v>
                </c:pt>
                <c:pt idx="37">
                  <c:v>20062.239999999998</c:v>
                </c:pt>
                <c:pt idx="38">
                  <c:v>6769.33</c:v>
                </c:pt>
                <c:pt idx="39">
                  <c:v>7687.74</c:v>
                </c:pt>
                <c:pt idx="40">
                  <c:v>7327.0599999999995</c:v>
                </c:pt>
                <c:pt idx="41">
                  <c:v>11139.710000000001</c:v>
                </c:pt>
                <c:pt idx="42">
                  <c:v>10777.39</c:v>
                </c:pt>
                <c:pt idx="43">
                  <c:v>9825.91</c:v>
                </c:pt>
                <c:pt idx="44">
                  <c:v>7628.66</c:v>
                </c:pt>
                <c:pt idx="45">
                  <c:v>21003.989999999998</c:v>
                </c:pt>
                <c:pt idx="46">
                  <c:v>9915.0499999999993</c:v>
                </c:pt>
                <c:pt idx="47">
                  <c:v>8130.8</c:v>
                </c:pt>
                <c:pt idx="48">
                  <c:v>10960.81</c:v>
                </c:pt>
                <c:pt idx="49">
                  <c:v>16009.029999999999</c:v>
                </c:pt>
                <c:pt idx="50">
                  <c:v>8692.42</c:v>
                </c:pt>
                <c:pt idx="51">
                  <c:v>10936.64</c:v>
                </c:pt>
                <c:pt idx="52">
                  <c:v>8657.4599999999991</c:v>
                </c:pt>
                <c:pt idx="53">
                  <c:v>19385.22</c:v>
                </c:pt>
                <c:pt idx="54">
                  <c:v>20126.349999999999</c:v>
                </c:pt>
                <c:pt idx="55">
                  <c:v>18604.370000000003</c:v>
                </c:pt>
                <c:pt idx="56">
                  <c:v>11248.74</c:v>
                </c:pt>
                <c:pt idx="57">
                  <c:v>24524.37</c:v>
                </c:pt>
                <c:pt idx="58">
                  <c:v>11635.25</c:v>
                </c:pt>
                <c:pt idx="59">
                  <c:v>8802.73</c:v>
                </c:pt>
                <c:pt idx="60">
                  <c:v>10346.11</c:v>
                </c:pt>
                <c:pt idx="61">
                  <c:v>12242.220000000001</c:v>
                </c:pt>
                <c:pt idx="62">
                  <c:v>10476.08</c:v>
                </c:pt>
                <c:pt idx="63">
                  <c:v>8379.49</c:v>
                </c:pt>
                <c:pt idx="64">
                  <c:v>20024.809999999998</c:v>
                </c:pt>
                <c:pt idx="65">
                  <c:v>12200.46</c:v>
                </c:pt>
                <c:pt idx="66">
                  <c:v>10232.41</c:v>
                </c:pt>
                <c:pt idx="67">
                  <c:v>7743.2199999999993</c:v>
                </c:pt>
                <c:pt idx="68">
                  <c:v>24077.7</c:v>
                </c:pt>
                <c:pt idx="69">
                  <c:v>9928.0099999999984</c:v>
                </c:pt>
                <c:pt idx="70">
                  <c:v>7719.1900000000005</c:v>
                </c:pt>
                <c:pt idx="71">
                  <c:v>8193.35</c:v>
                </c:pt>
                <c:pt idx="72">
                  <c:v>18170.63</c:v>
                </c:pt>
                <c:pt idx="73">
                  <c:v>25555.42</c:v>
                </c:pt>
                <c:pt idx="74">
                  <c:v>22124.510000000002</c:v>
                </c:pt>
                <c:pt idx="75">
                  <c:v>8163.21</c:v>
                </c:pt>
                <c:pt idx="76">
                  <c:v>6926.9400000000005</c:v>
                </c:pt>
                <c:pt idx="77">
                  <c:v>10504.71</c:v>
                </c:pt>
                <c:pt idx="78">
                  <c:v>9027.4699999999993</c:v>
                </c:pt>
                <c:pt idx="79">
                  <c:v>10174.64</c:v>
                </c:pt>
                <c:pt idx="80">
                  <c:v>8188.9699999999993</c:v>
                </c:pt>
                <c:pt idx="81">
                  <c:v>20796.37</c:v>
                </c:pt>
                <c:pt idx="82">
                  <c:v>9953.5299999999988</c:v>
                </c:pt>
                <c:pt idx="83">
                  <c:v>23095.43</c:v>
                </c:pt>
                <c:pt idx="84">
                  <c:v>9439.27</c:v>
                </c:pt>
                <c:pt idx="85">
                  <c:v>19598.919999999998</c:v>
                </c:pt>
                <c:pt idx="86">
                  <c:v>20576.98</c:v>
                </c:pt>
                <c:pt idx="87">
                  <c:v>11780.27</c:v>
                </c:pt>
                <c:pt idx="88">
                  <c:v>21267.059999999998</c:v>
                </c:pt>
                <c:pt idx="89">
                  <c:v>9562.44</c:v>
                </c:pt>
                <c:pt idx="90">
                  <c:v>9142.5499999999993</c:v>
                </c:pt>
                <c:pt idx="91">
                  <c:v>5038.8999999999996</c:v>
                </c:pt>
                <c:pt idx="92">
                  <c:v>8399.01</c:v>
                </c:pt>
                <c:pt idx="93">
                  <c:v>7531.35</c:v>
                </c:pt>
                <c:pt idx="94">
                  <c:v>13497.65</c:v>
                </c:pt>
                <c:pt idx="95">
                  <c:v>11256.17</c:v>
                </c:pt>
                <c:pt idx="96">
                  <c:v>7376.91</c:v>
                </c:pt>
                <c:pt idx="97">
                  <c:v>9509.93</c:v>
                </c:pt>
                <c:pt idx="98">
                  <c:v>18074.599999999999</c:v>
                </c:pt>
                <c:pt idx="99">
                  <c:v>8254.34</c:v>
                </c:pt>
              </c:numCache>
            </c:numRef>
          </c:val>
          <c:extLst>
            <c:ext xmlns:c16="http://schemas.microsoft.com/office/drawing/2014/chart" uri="{C3380CC4-5D6E-409C-BE32-E72D297353CC}">
              <c16:uniqueId val="{00000000-F421-4CA1-9EF2-C538E0C213F3}"/>
            </c:ext>
          </c:extLst>
        </c:ser>
        <c:dLbls>
          <c:showLegendKey val="0"/>
          <c:showVal val="0"/>
          <c:showCatName val="0"/>
          <c:showSerName val="0"/>
          <c:showPercent val="0"/>
          <c:showBubbleSize val="0"/>
        </c:dLbls>
        <c:gapWidth val="219"/>
        <c:overlap val="-27"/>
        <c:axId val="660277536"/>
        <c:axId val="660282576"/>
      </c:barChart>
      <c:catAx>
        <c:axId val="66027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60282576"/>
        <c:crosses val="autoZero"/>
        <c:auto val="1"/>
        <c:lblAlgn val="ctr"/>
        <c:lblOffset val="100"/>
        <c:noMultiLvlLbl val="0"/>
      </c:catAx>
      <c:valAx>
        <c:axId val="660282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6027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accent1">
                    <a:lumMod val="75000"/>
                  </a:schemeClr>
                </a:solidFill>
              </a:rPr>
              <a:t>Region-wise Sales</a:t>
            </a:r>
            <a:endParaRPr lang="en-IN" sz="1800">
              <a:solidFill>
                <a:schemeClr val="accent1">
                  <a:lumMod val="75000"/>
                </a:schemeClr>
              </a:solidFill>
            </a:endParaRPr>
          </a:p>
        </c:rich>
      </c:tx>
      <c:layout>
        <c:manualLayout>
          <c:xMode val="edge"/>
          <c:yMode val="edge"/>
          <c:x val="0.28658002022288193"/>
          <c:y val="3.2407637357018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Sheet3!$Q$12</c:f>
              <c:strCache>
                <c:ptCount val="1"/>
                <c:pt idx="0">
                  <c:v>Total</c:v>
                </c:pt>
              </c:strCache>
            </c:strRef>
          </c:tx>
          <c:spPr>
            <a:solidFill>
              <a:schemeClr val="accent1"/>
            </a:solidFill>
            <a:ln>
              <a:noFill/>
            </a:ln>
            <a:effectLst/>
          </c:spPr>
          <c:invertIfNegative val="0"/>
          <c:cat>
            <c:strRef>
              <c:f>Sheet3!$P$13:$P$111</c:f>
              <c:strCache>
                <c:ptCount val="98"/>
                <c:pt idx="0">
                  <c:v>Abilene</c:v>
                </c:pt>
                <c:pt idx="1">
                  <c:v>Alamo</c:v>
                </c:pt>
                <c:pt idx="2">
                  <c:v>Alice</c:v>
                </c:pt>
                <c:pt idx="3">
                  <c:v>Allen</c:v>
                </c:pt>
                <c:pt idx="4">
                  <c:v>Amarillo</c:v>
                </c:pt>
                <c:pt idx="5">
                  <c:v>Angleton</c:v>
                </c:pt>
                <c:pt idx="6">
                  <c:v>Arlington</c:v>
                </c:pt>
                <c:pt idx="7">
                  <c:v>Austin</c:v>
                </c:pt>
                <c:pt idx="8">
                  <c:v>Baytown</c:v>
                </c:pt>
                <c:pt idx="9">
                  <c:v>Bedford</c:v>
                </c:pt>
                <c:pt idx="10">
                  <c:v>Big Spring</c:v>
                </c:pt>
                <c:pt idx="11">
                  <c:v>Brownsville</c:v>
                </c:pt>
                <c:pt idx="12">
                  <c:v>Brownwood</c:v>
                </c:pt>
                <c:pt idx="13">
                  <c:v>Bryan</c:v>
                </c:pt>
                <c:pt idx="14">
                  <c:v>Burleson</c:v>
                </c:pt>
                <c:pt idx="15">
                  <c:v>Canyon</c:v>
                </c:pt>
                <c:pt idx="16">
                  <c:v>Carrollton</c:v>
                </c:pt>
                <c:pt idx="17">
                  <c:v>Cedar Park</c:v>
                </c:pt>
                <c:pt idx="18">
                  <c:v>Cleburne</c:v>
                </c:pt>
                <c:pt idx="19">
                  <c:v>College Station</c:v>
                </c:pt>
                <c:pt idx="20">
                  <c:v>Conroe</c:v>
                </c:pt>
                <c:pt idx="21">
                  <c:v>Coppell</c:v>
                </c:pt>
                <c:pt idx="22">
                  <c:v>Corpus Christi</c:v>
                </c:pt>
                <c:pt idx="23">
                  <c:v>Dallas</c:v>
                </c:pt>
                <c:pt idx="24">
                  <c:v>Del Rio</c:v>
                </c:pt>
                <c:pt idx="25">
                  <c:v>Denton</c:v>
                </c:pt>
                <c:pt idx="26">
                  <c:v>DeSoto</c:v>
                </c:pt>
                <c:pt idx="27">
                  <c:v>Eagle Pass</c:v>
                </c:pt>
                <c:pt idx="28">
                  <c:v>Edinburg</c:v>
                </c:pt>
                <c:pt idx="29">
                  <c:v>El Paso</c:v>
                </c:pt>
                <c:pt idx="30">
                  <c:v>Euless</c:v>
                </c:pt>
                <c:pt idx="31">
                  <c:v>Farmers Branch</c:v>
                </c:pt>
                <c:pt idx="32">
                  <c:v>Flower Mound</c:v>
                </c:pt>
                <c:pt idx="33">
                  <c:v>Fort Worth</c:v>
                </c:pt>
                <c:pt idx="34">
                  <c:v>Friendswood</c:v>
                </c:pt>
                <c:pt idx="35">
                  <c:v>Frisco</c:v>
                </c:pt>
                <c:pt idx="36">
                  <c:v>Galveston</c:v>
                </c:pt>
                <c:pt idx="37">
                  <c:v>Garland</c:v>
                </c:pt>
                <c:pt idx="38">
                  <c:v>Georgetown</c:v>
                </c:pt>
                <c:pt idx="39">
                  <c:v>Grand Prairie</c:v>
                </c:pt>
                <c:pt idx="40">
                  <c:v>Grapevine</c:v>
                </c:pt>
                <c:pt idx="41">
                  <c:v>Haltom City</c:v>
                </c:pt>
                <c:pt idx="42">
                  <c:v>Harlingen</c:v>
                </c:pt>
                <c:pt idx="43">
                  <c:v>Houston</c:v>
                </c:pt>
                <c:pt idx="44">
                  <c:v>Huntsville</c:v>
                </c:pt>
                <c:pt idx="45">
                  <c:v>Hurst</c:v>
                </c:pt>
                <c:pt idx="46">
                  <c:v>Irving</c:v>
                </c:pt>
                <c:pt idx="47">
                  <c:v>Kerrville</c:v>
                </c:pt>
                <c:pt idx="48">
                  <c:v>Killeen</c:v>
                </c:pt>
                <c:pt idx="49">
                  <c:v>La Porte</c:v>
                </c:pt>
                <c:pt idx="50">
                  <c:v>Lake Jackson</c:v>
                </c:pt>
                <c:pt idx="51">
                  <c:v>Lancaster</c:v>
                </c:pt>
                <c:pt idx="52">
                  <c:v>Laredo</c:v>
                </c:pt>
                <c:pt idx="53">
                  <c:v>League City</c:v>
                </c:pt>
                <c:pt idx="54">
                  <c:v>Lewisville</c:v>
                </c:pt>
                <c:pt idx="55">
                  <c:v>Little Elm</c:v>
                </c:pt>
                <c:pt idx="56">
                  <c:v>Longview</c:v>
                </c:pt>
                <c:pt idx="57">
                  <c:v>Lubbock</c:v>
                </c:pt>
                <c:pt idx="58">
                  <c:v>Lufkin</c:v>
                </c:pt>
                <c:pt idx="59">
                  <c:v>Mansfield</c:v>
                </c:pt>
                <c:pt idx="60">
                  <c:v>McAllen</c:v>
                </c:pt>
                <c:pt idx="61">
                  <c:v>McKinney</c:v>
                </c:pt>
                <c:pt idx="62">
                  <c:v>Mesquite</c:v>
                </c:pt>
                <c:pt idx="63">
                  <c:v>Midland</c:v>
                </c:pt>
                <c:pt idx="64">
                  <c:v>Mineral Wells</c:v>
                </c:pt>
                <c:pt idx="65">
                  <c:v>Mission</c:v>
                </c:pt>
                <c:pt idx="66">
                  <c:v>Missouri City</c:v>
                </c:pt>
                <c:pt idx="67">
                  <c:v>Nacogdoches</c:v>
                </c:pt>
                <c:pt idx="68">
                  <c:v>New Braunfels</c:v>
                </c:pt>
                <c:pt idx="69">
                  <c:v>North Richland Hills</c:v>
                </c:pt>
                <c:pt idx="70">
                  <c:v>Odessa</c:v>
                </c:pt>
                <c:pt idx="71">
                  <c:v>Pasadena</c:v>
                </c:pt>
                <c:pt idx="72">
                  <c:v>Pearland</c:v>
                </c:pt>
                <c:pt idx="73">
                  <c:v>Pflugerville</c:v>
                </c:pt>
                <c:pt idx="74">
                  <c:v>Pharr</c:v>
                </c:pt>
                <c:pt idx="75">
                  <c:v>Plano</c:v>
                </c:pt>
                <c:pt idx="76">
                  <c:v>Port Arthur</c:v>
                </c:pt>
                <c:pt idx="77">
                  <c:v>Richardson</c:v>
                </c:pt>
                <c:pt idx="78">
                  <c:v>Rockwall</c:v>
                </c:pt>
                <c:pt idx="79">
                  <c:v>Rosenberg</c:v>
                </c:pt>
                <c:pt idx="80">
                  <c:v>Round Rock</c:v>
                </c:pt>
                <c:pt idx="81">
                  <c:v>Rowlett</c:v>
                </c:pt>
                <c:pt idx="82">
                  <c:v>San Angelo</c:v>
                </c:pt>
                <c:pt idx="83">
                  <c:v>San Antonio</c:v>
                </c:pt>
                <c:pt idx="84">
                  <c:v>San Marcos</c:v>
                </c:pt>
                <c:pt idx="85">
                  <c:v>Schertz</c:v>
                </c:pt>
                <c:pt idx="86">
                  <c:v>Seguin</c:v>
                </c:pt>
                <c:pt idx="87">
                  <c:v>Sherman</c:v>
                </c:pt>
                <c:pt idx="88">
                  <c:v>Southlake</c:v>
                </c:pt>
                <c:pt idx="89">
                  <c:v>Sugar Land</c:v>
                </c:pt>
                <c:pt idx="90">
                  <c:v>Temple</c:v>
                </c:pt>
                <c:pt idx="91">
                  <c:v>Texas City</c:v>
                </c:pt>
                <c:pt idx="92">
                  <c:v>Tyler</c:v>
                </c:pt>
                <c:pt idx="93">
                  <c:v>Victoria</c:v>
                </c:pt>
                <c:pt idx="94">
                  <c:v>Waco</c:v>
                </c:pt>
                <c:pt idx="95">
                  <c:v>Waxahachie</c:v>
                </c:pt>
                <c:pt idx="96">
                  <c:v>Weatherford</c:v>
                </c:pt>
                <c:pt idx="97">
                  <c:v>Weslaco</c:v>
                </c:pt>
              </c:strCache>
            </c:strRef>
          </c:cat>
          <c:val>
            <c:numRef>
              <c:f>Sheet3!$Q$13:$Q$111</c:f>
              <c:numCache>
                <c:formatCode>0.00</c:formatCode>
                <c:ptCount val="98"/>
                <c:pt idx="0">
                  <c:v>9377.82</c:v>
                </c:pt>
                <c:pt idx="1">
                  <c:v>7531.35</c:v>
                </c:pt>
                <c:pt idx="2">
                  <c:v>7376.91</c:v>
                </c:pt>
                <c:pt idx="3">
                  <c:v>7688.5</c:v>
                </c:pt>
                <c:pt idx="4">
                  <c:v>6777.46</c:v>
                </c:pt>
                <c:pt idx="5">
                  <c:v>8399.01</c:v>
                </c:pt>
                <c:pt idx="6">
                  <c:v>8704.41</c:v>
                </c:pt>
                <c:pt idx="7">
                  <c:v>7565.65</c:v>
                </c:pt>
                <c:pt idx="8">
                  <c:v>10777.39</c:v>
                </c:pt>
                <c:pt idx="9">
                  <c:v>8379.49</c:v>
                </c:pt>
                <c:pt idx="10">
                  <c:v>13497.65</c:v>
                </c:pt>
                <c:pt idx="11">
                  <c:v>8521.41</c:v>
                </c:pt>
                <c:pt idx="12">
                  <c:v>9562.44</c:v>
                </c:pt>
                <c:pt idx="13">
                  <c:v>11139.710000000001</c:v>
                </c:pt>
                <c:pt idx="14">
                  <c:v>7743.2199999999993</c:v>
                </c:pt>
                <c:pt idx="15">
                  <c:v>8254.34</c:v>
                </c:pt>
                <c:pt idx="16">
                  <c:v>7774.1</c:v>
                </c:pt>
                <c:pt idx="17">
                  <c:v>10346.11</c:v>
                </c:pt>
                <c:pt idx="18">
                  <c:v>11780.27</c:v>
                </c:pt>
                <c:pt idx="19">
                  <c:v>7453.09</c:v>
                </c:pt>
                <c:pt idx="20">
                  <c:v>8657.4599999999991</c:v>
                </c:pt>
                <c:pt idx="21">
                  <c:v>6926.9400000000005</c:v>
                </c:pt>
                <c:pt idx="22">
                  <c:v>9732.93</c:v>
                </c:pt>
                <c:pt idx="23">
                  <c:v>7734.12</c:v>
                </c:pt>
                <c:pt idx="24">
                  <c:v>10504.71</c:v>
                </c:pt>
                <c:pt idx="25">
                  <c:v>9125.39</c:v>
                </c:pt>
                <c:pt idx="26">
                  <c:v>8802.73</c:v>
                </c:pt>
                <c:pt idx="27">
                  <c:v>11256.17</c:v>
                </c:pt>
                <c:pt idx="28">
                  <c:v>7687.74</c:v>
                </c:pt>
                <c:pt idx="29">
                  <c:v>7961.46</c:v>
                </c:pt>
                <c:pt idx="30">
                  <c:v>11248.74</c:v>
                </c:pt>
                <c:pt idx="31">
                  <c:v>9953.5299999999988</c:v>
                </c:pt>
                <c:pt idx="32">
                  <c:v>9915.0499999999993</c:v>
                </c:pt>
                <c:pt idx="33">
                  <c:v>11654.64</c:v>
                </c:pt>
                <c:pt idx="34">
                  <c:v>8188.9699999999993</c:v>
                </c:pt>
                <c:pt idx="35">
                  <c:v>7233.95</c:v>
                </c:pt>
                <c:pt idx="36">
                  <c:v>12242.220000000001</c:v>
                </c:pt>
                <c:pt idx="37">
                  <c:v>11359.39</c:v>
                </c:pt>
                <c:pt idx="38">
                  <c:v>10476.08</c:v>
                </c:pt>
                <c:pt idx="39">
                  <c:v>10122.92</c:v>
                </c:pt>
                <c:pt idx="40">
                  <c:v>12200.46</c:v>
                </c:pt>
                <c:pt idx="41">
                  <c:v>10232.41</c:v>
                </c:pt>
                <c:pt idx="42">
                  <c:v>8130.8</c:v>
                </c:pt>
                <c:pt idx="43">
                  <c:v>10225.68</c:v>
                </c:pt>
                <c:pt idx="44">
                  <c:v>8163.21</c:v>
                </c:pt>
                <c:pt idx="45">
                  <c:v>9928.0099999999984</c:v>
                </c:pt>
                <c:pt idx="46">
                  <c:v>6237.1100000000006</c:v>
                </c:pt>
                <c:pt idx="47">
                  <c:v>9439.27</c:v>
                </c:pt>
                <c:pt idx="48">
                  <c:v>10832.76</c:v>
                </c:pt>
                <c:pt idx="49">
                  <c:v>9027.4699999999993</c:v>
                </c:pt>
                <c:pt idx="50">
                  <c:v>5038.8999999999996</c:v>
                </c:pt>
                <c:pt idx="51">
                  <c:v>8193.35</c:v>
                </c:pt>
                <c:pt idx="52">
                  <c:v>8235.619999999999</c:v>
                </c:pt>
                <c:pt idx="53">
                  <c:v>8688.85</c:v>
                </c:pt>
                <c:pt idx="54">
                  <c:v>5568.84</c:v>
                </c:pt>
                <c:pt idx="55">
                  <c:v>9142.5499999999993</c:v>
                </c:pt>
                <c:pt idx="56">
                  <c:v>6769.33</c:v>
                </c:pt>
                <c:pt idx="57">
                  <c:v>7714.5400000000009</c:v>
                </c:pt>
                <c:pt idx="58">
                  <c:v>7719.1900000000005</c:v>
                </c:pt>
                <c:pt idx="59">
                  <c:v>10936.64</c:v>
                </c:pt>
                <c:pt idx="60">
                  <c:v>8050.1100000000006</c:v>
                </c:pt>
                <c:pt idx="61">
                  <c:v>13887.71</c:v>
                </c:pt>
                <c:pt idx="62">
                  <c:v>10400.92</c:v>
                </c:pt>
                <c:pt idx="63">
                  <c:v>9198.0499999999993</c:v>
                </c:pt>
                <c:pt idx="64">
                  <c:v>9509.93</c:v>
                </c:pt>
                <c:pt idx="65">
                  <c:v>7327.0599999999995</c:v>
                </c:pt>
                <c:pt idx="66">
                  <c:v>7628.66</c:v>
                </c:pt>
                <c:pt idx="67">
                  <c:v>10174.64</c:v>
                </c:pt>
                <c:pt idx="68">
                  <c:v>8692.42</c:v>
                </c:pt>
                <c:pt idx="69">
                  <c:v>10960.81</c:v>
                </c:pt>
                <c:pt idx="70">
                  <c:v>8671.32</c:v>
                </c:pt>
                <c:pt idx="71">
                  <c:v>9009.7999999999993</c:v>
                </c:pt>
                <c:pt idx="72">
                  <c:v>6572.91</c:v>
                </c:pt>
                <c:pt idx="73">
                  <c:v>11635.25</c:v>
                </c:pt>
                <c:pt idx="74">
                  <c:v>9825.91</c:v>
                </c:pt>
                <c:pt idx="75">
                  <c:v>25688.34</c:v>
                </c:pt>
                <c:pt idx="76">
                  <c:v>24524.37</c:v>
                </c:pt>
                <c:pt idx="77">
                  <c:v>24460.6</c:v>
                </c:pt>
                <c:pt idx="78">
                  <c:v>24077.7</c:v>
                </c:pt>
                <c:pt idx="79">
                  <c:v>19598.919999999998</c:v>
                </c:pt>
                <c:pt idx="80">
                  <c:v>23327.34</c:v>
                </c:pt>
                <c:pt idx="81">
                  <c:v>18604.370000000003</c:v>
                </c:pt>
                <c:pt idx="82">
                  <c:v>18743.580000000002</c:v>
                </c:pt>
                <c:pt idx="83">
                  <c:v>24950.560000000001</c:v>
                </c:pt>
                <c:pt idx="84">
                  <c:v>22124.510000000002</c:v>
                </c:pt>
                <c:pt idx="85">
                  <c:v>23095.43</c:v>
                </c:pt>
                <c:pt idx="86">
                  <c:v>18170.63</c:v>
                </c:pt>
                <c:pt idx="87">
                  <c:v>19385.22</c:v>
                </c:pt>
                <c:pt idx="88">
                  <c:v>21267.059999999998</c:v>
                </c:pt>
                <c:pt idx="89">
                  <c:v>20062.239999999998</c:v>
                </c:pt>
                <c:pt idx="90">
                  <c:v>21003.989999999998</c:v>
                </c:pt>
                <c:pt idx="91">
                  <c:v>20024.809999999998</c:v>
                </c:pt>
                <c:pt idx="92">
                  <c:v>18431.830000000002</c:v>
                </c:pt>
                <c:pt idx="93">
                  <c:v>16009.029999999999</c:v>
                </c:pt>
                <c:pt idx="94">
                  <c:v>17640.169999999998</c:v>
                </c:pt>
                <c:pt idx="95">
                  <c:v>40703.33</c:v>
                </c:pt>
                <c:pt idx="96">
                  <c:v>18074.599999999999</c:v>
                </c:pt>
                <c:pt idx="97">
                  <c:v>46351.79</c:v>
                </c:pt>
              </c:numCache>
            </c:numRef>
          </c:val>
          <c:extLst>
            <c:ext xmlns:c16="http://schemas.microsoft.com/office/drawing/2014/chart" uri="{C3380CC4-5D6E-409C-BE32-E72D297353CC}">
              <c16:uniqueId val="{00000000-E4B5-4B53-BF9E-108DD5D76875}"/>
            </c:ext>
          </c:extLst>
        </c:ser>
        <c:dLbls>
          <c:showLegendKey val="0"/>
          <c:showVal val="0"/>
          <c:showCatName val="0"/>
          <c:showSerName val="0"/>
          <c:showPercent val="0"/>
          <c:showBubbleSize val="0"/>
        </c:dLbls>
        <c:gapWidth val="219"/>
        <c:overlap val="-27"/>
        <c:axId val="660290496"/>
        <c:axId val="660276816"/>
      </c:barChart>
      <c:catAx>
        <c:axId val="66029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60276816"/>
        <c:crosses val="autoZero"/>
        <c:auto val="1"/>
        <c:lblAlgn val="ctr"/>
        <c:lblOffset val="100"/>
        <c:noMultiLvlLbl val="0"/>
      </c:catAx>
      <c:valAx>
        <c:axId val="6602768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029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lumMod val="75000"/>
                  </a:schemeClr>
                </a:solidFill>
                <a:latin typeface="Arial" panose="020B0604020202020204" pitchFamily="34" charset="0"/>
                <a:cs typeface="Arial" panose="020B0604020202020204" pitchFamily="34" charset="0"/>
              </a:rPr>
              <a:t>Sales</a:t>
            </a:r>
            <a:r>
              <a:rPr lang="en-US" sz="1800" b="1" baseline="0">
                <a:solidFill>
                  <a:schemeClr val="accent1">
                    <a:lumMod val="75000"/>
                  </a:schemeClr>
                </a:solidFill>
                <a:latin typeface="Arial" panose="020B0604020202020204" pitchFamily="34" charset="0"/>
                <a:cs typeface="Arial" panose="020B0604020202020204" pitchFamily="34" charset="0"/>
              </a:rPr>
              <a:t> trend over time</a:t>
            </a:r>
            <a:endParaRPr lang="en-US" sz="1800" b="1">
              <a:solidFill>
                <a:schemeClr val="accent1">
                  <a:lumMod val="75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25865522018081066"/>
          <c:w val="0.6965853018372703"/>
          <c:h val="0.45073818897637796"/>
        </c:manualLayout>
      </c:layout>
      <c:lineChart>
        <c:grouping val="standard"/>
        <c:varyColors val="0"/>
        <c:ser>
          <c:idx val="0"/>
          <c:order val="0"/>
          <c:tx>
            <c:strRef>
              <c:f>Pivot!$E$1</c:f>
              <c:strCache>
                <c:ptCount val="1"/>
                <c:pt idx="0">
                  <c:v>Total</c:v>
                </c:pt>
              </c:strCache>
            </c:strRef>
          </c:tx>
          <c:spPr>
            <a:ln w="28575" cap="rnd">
              <a:solidFill>
                <a:schemeClr val="accent1"/>
              </a:solidFill>
              <a:round/>
            </a:ln>
            <a:effectLst/>
          </c:spPr>
          <c:marker>
            <c:symbol val="circle"/>
            <c:size val="5"/>
            <c:spPr>
              <a:solidFill>
                <a:schemeClr val="accent1">
                  <a:lumMod val="75000"/>
                </a:schemeClr>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Pivot!$D$2:$D$58</c:f>
              <c:multiLvlStrCache>
                <c:ptCount val="51"/>
                <c:lvl>
                  <c:pt idx="0">
                    <c:v>Jan</c:v>
                  </c:pt>
                  <c:pt idx="1">
                    <c:v>Feb</c:v>
                  </c:pt>
                  <c:pt idx="2">
                    <c:v>Mar</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pt idx="20">
                    <c:v>Jun</c:v>
                  </c:pt>
                  <c:pt idx="21">
                    <c:v>Jul</c:v>
                  </c:pt>
                  <c:pt idx="22">
                    <c:v>Aug</c:v>
                  </c:pt>
                  <c:pt idx="23">
                    <c:v>Sep</c:v>
                  </c:pt>
                  <c:pt idx="24">
                    <c:v>Oct</c:v>
                  </c:pt>
                  <c:pt idx="25">
                    <c:v>Nov</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lvl>
                <c:lvl>
                  <c:pt idx="0">
                    <c:v>2019</c:v>
                  </c:pt>
                  <c:pt idx="3">
                    <c:v>2020</c:v>
                  </c:pt>
                  <c:pt idx="15">
                    <c:v>2021</c:v>
                  </c:pt>
                  <c:pt idx="27">
                    <c:v>2022</c:v>
                  </c:pt>
                  <c:pt idx="39">
                    <c:v>2023</c:v>
                  </c:pt>
                </c:lvl>
              </c:multiLvlStrCache>
            </c:multiLvlStrRef>
          </c:cat>
          <c:val>
            <c:numRef>
              <c:f>Pivot!$E$2:$E$58</c:f>
              <c:numCache>
                <c:formatCode>General</c:formatCode>
                <c:ptCount val="51"/>
                <c:pt idx="0">
                  <c:v>110754.16</c:v>
                </c:pt>
                <c:pt idx="1">
                  <c:v>92589.88</c:v>
                </c:pt>
                <c:pt idx="2">
                  <c:v>104243.33999999997</c:v>
                </c:pt>
                <c:pt idx="3">
                  <c:v>6771</c:v>
                </c:pt>
                <c:pt idx="4">
                  <c:v>7035</c:v>
                </c:pt>
                <c:pt idx="5">
                  <c:v>6188</c:v>
                </c:pt>
                <c:pt idx="6">
                  <c:v>7218</c:v>
                </c:pt>
                <c:pt idx="7">
                  <c:v>8548</c:v>
                </c:pt>
                <c:pt idx="8">
                  <c:v>5434</c:v>
                </c:pt>
                <c:pt idx="9">
                  <c:v>6880</c:v>
                </c:pt>
                <c:pt idx="10">
                  <c:v>16817</c:v>
                </c:pt>
                <c:pt idx="11">
                  <c:v>15345</c:v>
                </c:pt>
                <c:pt idx="12">
                  <c:v>18258</c:v>
                </c:pt>
                <c:pt idx="13">
                  <c:v>60146</c:v>
                </c:pt>
                <c:pt idx="14">
                  <c:v>60783</c:v>
                </c:pt>
                <c:pt idx="15">
                  <c:v>7568</c:v>
                </c:pt>
                <c:pt idx="16">
                  <c:v>8000</c:v>
                </c:pt>
                <c:pt idx="17">
                  <c:v>7494</c:v>
                </c:pt>
                <c:pt idx="18">
                  <c:v>6378</c:v>
                </c:pt>
                <c:pt idx="19">
                  <c:v>7028</c:v>
                </c:pt>
                <c:pt idx="20">
                  <c:v>6395</c:v>
                </c:pt>
                <c:pt idx="21">
                  <c:v>8367</c:v>
                </c:pt>
                <c:pt idx="22">
                  <c:v>16683</c:v>
                </c:pt>
                <c:pt idx="23">
                  <c:v>17787</c:v>
                </c:pt>
                <c:pt idx="24">
                  <c:v>20793</c:v>
                </c:pt>
                <c:pt idx="25">
                  <c:v>59628</c:v>
                </c:pt>
                <c:pt idx="26">
                  <c:v>66930</c:v>
                </c:pt>
                <c:pt idx="27">
                  <c:v>5679</c:v>
                </c:pt>
                <c:pt idx="28">
                  <c:v>8476</c:v>
                </c:pt>
                <c:pt idx="29">
                  <c:v>7108</c:v>
                </c:pt>
                <c:pt idx="30">
                  <c:v>5593</c:v>
                </c:pt>
                <c:pt idx="31">
                  <c:v>7789</c:v>
                </c:pt>
                <c:pt idx="32">
                  <c:v>6356</c:v>
                </c:pt>
                <c:pt idx="33">
                  <c:v>6895</c:v>
                </c:pt>
                <c:pt idx="34">
                  <c:v>16788</c:v>
                </c:pt>
                <c:pt idx="35">
                  <c:v>14808</c:v>
                </c:pt>
                <c:pt idx="36">
                  <c:v>17414</c:v>
                </c:pt>
                <c:pt idx="37">
                  <c:v>61687</c:v>
                </c:pt>
                <c:pt idx="38">
                  <c:v>58812</c:v>
                </c:pt>
                <c:pt idx="39">
                  <c:v>6709</c:v>
                </c:pt>
                <c:pt idx="40">
                  <c:v>6567</c:v>
                </c:pt>
                <c:pt idx="41">
                  <c:v>6659</c:v>
                </c:pt>
                <c:pt idx="42">
                  <c:v>6079</c:v>
                </c:pt>
                <c:pt idx="43">
                  <c:v>7976</c:v>
                </c:pt>
                <c:pt idx="44">
                  <c:v>7460</c:v>
                </c:pt>
                <c:pt idx="45">
                  <c:v>6938</c:v>
                </c:pt>
                <c:pt idx="46">
                  <c:v>18606</c:v>
                </c:pt>
                <c:pt idx="47">
                  <c:v>17603</c:v>
                </c:pt>
                <c:pt idx="48">
                  <c:v>18147</c:v>
                </c:pt>
                <c:pt idx="49">
                  <c:v>63424</c:v>
                </c:pt>
                <c:pt idx="50">
                  <c:v>66092</c:v>
                </c:pt>
              </c:numCache>
            </c:numRef>
          </c:val>
          <c:smooth val="0"/>
          <c:extLst>
            <c:ext xmlns:c16="http://schemas.microsoft.com/office/drawing/2014/chart" uri="{C3380CC4-5D6E-409C-BE32-E72D297353CC}">
              <c16:uniqueId val="{00000000-2DA5-4A96-98C1-AB703DA9CE1C}"/>
            </c:ext>
          </c:extLst>
        </c:ser>
        <c:dLbls>
          <c:showLegendKey val="0"/>
          <c:showVal val="0"/>
          <c:showCatName val="0"/>
          <c:showSerName val="0"/>
          <c:showPercent val="0"/>
          <c:showBubbleSize val="0"/>
        </c:dLbls>
        <c:marker val="1"/>
        <c:smooth val="0"/>
        <c:axId val="575235776"/>
        <c:axId val="575236496"/>
      </c:lineChart>
      <c:catAx>
        <c:axId val="57523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75236496"/>
        <c:crosses val="autoZero"/>
        <c:auto val="1"/>
        <c:lblAlgn val="ctr"/>
        <c:lblOffset val="100"/>
        <c:noMultiLvlLbl val="0"/>
      </c:catAx>
      <c:valAx>
        <c:axId val="5752364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7523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[walmart_cleaned_data.xlsx]Pivot!PivotTable5</c:name>
    <c:fmtId val="1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accent1">
                    <a:lumMod val="75000"/>
                  </a:schemeClr>
                </a:solidFill>
                <a:latin typeface="Arial" panose="020B0604020202020204" pitchFamily="34" charset="0"/>
                <a:cs typeface="Arial" panose="020B0604020202020204" pitchFamily="34" charset="0"/>
              </a:rPr>
              <a:t>Preferred Payment Methods</a:t>
            </a:r>
            <a:endParaRPr lang="en-US" sz="1600" b="1">
              <a:solidFill>
                <a:schemeClr val="accent1">
                  <a:lumMod val="75000"/>
                </a:schemeClr>
              </a:solidFill>
              <a:latin typeface="Arial" panose="020B0604020202020204" pitchFamily="34" charset="0"/>
              <a:cs typeface="Arial" panose="020B0604020202020204" pitchFamily="34" charset="0"/>
            </a:endParaRPr>
          </a:p>
        </c:rich>
      </c:tx>
      <c:layout>
        <c:manualLayout>
          <c:xMode val="edge"/>
          <c:yMode val="edge"/>
          <c:x val="0.15037851673499492"/>
          <c:y val="0"/>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dLbl>
          <c:idx val="0"/>
          <c:layout>
            <c:manualLayout>
              <c:x val="0.14017598210059809"/>
              <c:y val="-7.586423908907297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49DC98-48FE-44E8-B558-4EC2CE39B1C7}" type="PERCENTAGE">
                  <a:rPr lang="en-US" sz="1400" b="1">
                    <a:solidFill>
                      <a:schemeClr val="accent1">
                        <a:lumMod val="75000"/>
                      </a:schemeClr>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lumMod val="75000"/>
            </a:schemeClr>
          </a:solidFill>
          <a:ln w="19050">
            <a:solidFill>
              <a:schemeClr val="lt1"/>
            </a:solidFill>
          </a:ln>
          <a:effectLst/>
        </c:spPr>
        <c:dLbl>
          <c:idx val="0"/>
          <c:layout>
            <c:manualLayout>
              <c:x val="-0.16918938851651807"/>
              <c:y val="2.020933669699039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24C7A0-C581-4649-AA8E-FFE9F22F7C57}" type="PERCENTAGE">
                  <a:rPr lang="en-US" sz="1400" b="1">
                    <a:solidFill>
                      <a:schemeClr val="accent1">
                        <a:lumMod val="75000"/>
                      </a:schemeClr>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tx2">
              <a:lumMod val="60000"/>
              <a:lumOff val="40000"/>
            </a:schemeClr>
          </a:solidFill>
          <a:ln w="19050">
            <a:solidFill>
              <a:schemeClr val="lt1"/>
            </a:solidFill>
          </a:ln>
          <a:effectLst/>
        </c:spPr>
        <c:dLbl>
          <c:idx val="0"/>
          <c:layout>
            <c:manualLayout>
              <c:x val="-0.10358054416751625"/>
              <c:y val="-0.1333884106455605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3891417-2C03-4877-B158-5FEF9A00053D}" type="PERCENTAGE">
                  <a:rPr lang="en-US" sz="1400" b="1">
                    <a:solidFill>
                      <a:schemeClr val="accent1">
                        <a:lumMod val="75000"/>
                      </a:schemeClr>
                    </a:solidFill>
                  </a:rPr>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2051934082010243"/>
          <c:y val="0.39989950140990743"/>
          <c:w val="0.47018587840454368"/>
          <c:h val="0.53311038257764243"/>
        </c:manualLayout>
      </c:layout>
      <c:doughnutChart>
        <c:varyColors val="1"/>
        <c:ser>
          <c:idx val="0"/>
          <c:order val="0"/>
          <c:tx>
            <c:strRef>
              <c:f>Pivot!$K$10</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210E-4A50-BBA2-E7A7F3D389A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10E-4A50-BBA2-E7A7F3D389A5}"/>
              </c:ext>
            </c:extLst>
          </c:dPt>
          <c:dPt>
            <c:idx val="2"/>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210E-4A50-BBA2-E7A7F3D389A5}"/>
              </c:ext>
            </c:extLst>
          </c:dPt>
          <c:dLbls>
            <c:dLbl>
              <c:idx val="0"/>
              <c:layout>
                <c:manualLayout>
                  <c:x val="0.14017598210059809"/>
                  <c:y val="-7.5864239089072971E-2"/>
                </c:manualLayout>
              </c:layout>
              <c:tx>
                <c:rich>
                  <a:bodyPr/>
                  <a:lstStyle/>
                  <a:p>
                    <a:fld id="{6549DC98-48FE-44E8-B558-4EC2CE39B1C7}" type="PERCENTAGE">
                      <a:rPr lang="en-US" sz="1400" b="1">
                        <a:solidFill>
                          <a:schemeClr val="accent1">
                            <a:lumMod val="75000"/>
                          </a:schemeClr>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0E-4A50-BBA2-E7A7F3D389A5}"/>
                </c:ext>
              </c:extLst>
            </c:dLbl>
            <c:dLbl>
              <c:idx val="1"/>
              <c:layout>
                <c:manualLayout>
                  <c:x val="-0.16918938851651807"/>
                  <c:y val="2.0209336696990397E-2"/>
                </c:manualLayout>
              </c:layout>
              <c:tx>
                <c:rich>
                  <a:bodyPr/>
                  <a:lstStyle/>
                  <a:p>
                    <a:fld id="{7824C7A0-C581-4649-AA8E-FFE9F22F7C57}" type="PERCENTAGE">
                      <a:rPr lang="en-US" sz="1400" b="1">
                        <a:solidFill>
                          <a:schemeClr val="accent1">
                            <a:lumMod val="75000"/>
                          </a:schemeClr>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0E-4A50-BBA2-E7A7F3D389A5}"/>
                </c:ext>
              </c:extLst>
            </c:dLbl>
            <c:dLbl>
              <c:idx val="2"/>
              <c:layout>
                <c:manualLayout>
                  <c:x val="-0.10358054416751625"/>
                  <c:y val="-0.13338841064556056"/>
                </c:manualLayout>
              </c:layout>
              <c:tx>
                <c:rich>
                  <a:bodyPr/>
                  <a:lstStyle/>
                  <a:p>
                    <a:fld id="{23891417-2C03-4877-B158-5FEF9A00053D}" type="PERCENTAGE">
                      <a:rPr lang="en-US" sz="1400" b="1">
                        <a:solidFill>
                          <a:schemeClr val="accent1">
                            <a:lumMod val="75000"/>
                          </a:schemeClr>
                        </a:solidFill>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10E-4A50-BBA2-E7A7F3D389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Pivot!$J$11:$J$14</c:f>
              <c:strCache>
                <c:ptCount val="3"/>
                <c:pt idx="0">
                  <c:v>Credit card</c:v>
                </c:pt>
                <c:pt idx="1">
                  <c:v>Ewallet</c:v>
                </c:pt>
                <c:pt idx="2">
                  <c:v>Cash</c:v>
                </c:pt>
              </c:strCache>
            </c:strRef>
          </c:cat>
          <c:val>
            <c:numRef>
              <c:f>Pivot!$K$11:$K$14</c:f>
              <c:numCache>
                <c:formatCode>General</c:formatCode>
                <c:ptCount val="3"/>
                <c:pt idx="0">
                  <c:v>488821.01999999996</c:v>
                </c:pt>
                <c:pt idx="1">
                  <c:v>457316.07</c:v>
                </c:pt>
                <c:pt idx="2">
                  <c:v>263589.2900000001</c:v>
                </c:pt>
              </c:numCache>
            </c:numRef>
          </c:val>
          <c:extLst>
            <c:ext xmlns:c16="http://schemas.microsoft.com/office/drawing/2014/chart" uri="{C3380CC4-5D6E-409C-BE32-E72D297353CC}">
              <c16:uniqueId val="{00000006-210E-4A50-BBA2-E7A7F3D389A5}"/>
            </c:ext>
          </c:extLst>
        </c:ser>
        <c:dLbls>
          <c:showLegendKey val="0"/>
          <c:showVal val="1"/>
          <c:showCatName val="0"/>
          <c:showSerName val="0"/>
          <c:showPercent val="0"/>
          <c:showBubbleSize val="0"/>
          <c:showLeaderLines val="0"/>
        </c:dLbls>
        <c:firstSliceAng val="0"/>
        <c:holeSize val="35"/>
      </c:doughnutChart>
      <c:spPr>
        <a:noFill/>
        <a:ln>
          <a:noFill/>
        </a:ln>
        <a:effectLst/>
      </c:spPr>
    </c:plotArea>
    <c:legend>
      <c:legendPos val="r"/>
      <c:layout>
        <c:manualLayout>
          <c:xMode val="edge"/>
          <c:yMode val="edge"/>
          <c:x val="0.68543780388107223"/>
          <c:y val="0.43594819775641924"/>
          <c:w val="0.30887182490618426"/>
          <c:h val="0.4998878054750928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[walmart_cleaned_data.xlsx]Sheet3!PivotTable10</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accent1">
                    <a:lumMod val="75000"/>
                  </a:schemeClr>
                </a:solidFill>
                <a:latin typeface="Arial" panose="020B0604020202020204" pitchFamily="34" charset="0"/>
                <a:cs typeface="Arial" panose="020B0604020202020204" pitchFamily="34" charset="0"/>
              </a:rPr>
              <a:t>Sales Trend by Time of Day</a:t>
            </a:r>
            <a:endParaRPr lang="en-US" sz="1600" b="1">
              <a:solidFill>
                <a:schemeClr val="accent1">
                  <a:lumMod val="75000"/>
                </a:schemeClr>
              </a:solidFill>
              <a:latin typeface="Arial" panose="020B0604020202020204" pitchFamily="34" charset="0"/>
              <a:cs typeface="Arial" panose="020B0604020202020204" pitchFamily="34" charset="0"/>
            </a:endParaRPr>
          </a:p>
        </c:rich>
      </c:tx>
      <c:layout>
        <c:manualLayout>
          <c:xMode val="edge"/>
          <c:yMode val="edge"/>
          <c:x val="0.12727462056373387"/>
          <c:y val="4.007108486439195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5087719298246257E-3"/>
              <c:y val="3.016591251885369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10551A-9D96-4F05-A5FA-2A962BD32883}"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3">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7A3205-12F8-40D1-A920-5145CEB7D572}"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7B4C2C-B3AF-459E-9629-847F75FB6740}"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DA0B93-1C9A-4204-86CB-B94B73BFCFFE}"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5145020030390938"/>
          <c:y val="0.11982014906364552"/>
          <c:w val="0.85219685039370074"/>
          <c:h val="0.72088764946048411"/>
        </c:manualLayout>
      </c:layout>
      <c:barChart>
        <c:barDir val="col"/>
        <c:grouping val="clustered"/>
        <c:varyColors val="0"/>
        <c:ser>
          <c:idx val="0"/>
          <c:order val="0"/>
          <c:tx>
            <c:strRef>
              <c:f>Sheet3!$B$3</c:f>
              <c:strCache>
                <c:ptCount val="1"/>
                <c:pt idx="0">
                  <c:v>Total</c:v>
                </c:pt>
              </c:strCache>
            </c:strRef>
          </c:tx>
          <c:spPr>
            <a:solidFill>
              <a:schemeClr val="tx2">
                <a:lumMod val="60000"/>
                <a:lumOff val="40000"/>
              </a:schemeClr>
            </a:solidFill>
            <a:ln>
              <a:noFill/>
            </a:ln>
            <a:effectLst/>
          </c:spPr>
          <c:invertIfNegative val="0"/>
          <c:dPt>
            <c:idx val="0"/>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3-F1FE-44F2-8117-7DD120EEFB2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F1FE-44F2-8117-7DD120EEFB2C}"/>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2-F1FE-44F2-8117-7DD120EEFB2C}"/>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6-639C-435F-997D-6EF05DD1E4D0}"/>
              </c:ext>
            </c:extLst>
          </c:dPt>
          <c:dLbls>
            <c:dLbl>
              <c:idx val="0"/>
              <c:tx>
                <c:rich>
                  <a:bodyPr/>
                  <a:lstStyle/>
                  <a:p>
                    <a:fld id="{357B4C2C-B3AF-459E-9629-847F75FB6740}"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1FE-44F2-8117-7DD120EEFB2C}"/>
                </c:ext>
              </c:extLst>
            </c:dLbl>
            <c:dLbl>
              <c:idx val="1"/>
              <c:layout>
                <c:manualLayout>
                  <c:x val="-3.5087719298246257E-3"/>
                  <c:y val="3.0165912518853696E-2"/>
                </c:manualLayout>
              </c:layout>
              <c:tx>
                <c:rich>
                  <a:bodyPr/>
                  <a:lstStyle/>
                  <a:p>
                    <a:fld id="{6510551A-9D96-4F05-A5FA-2A962BD32883}"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1FE-44F2-8117-7DD120EEFB2C}"/>
                </c:ext>
              </c:extLst>
            </c:dLbl>
            <c:dLbl>
              <c:idx val="2"/>
              <c:tx>
                <c:rich>
                  <a:bodyPr/>
                  <a:lstStyle/>
                  <a:p>
                    <a:fld id="{D07A3205-12F8-40D1-A920-5145CEB7D572}"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1FE-44F2-8117-7DD120EEFB2C}"/>
                </c:ext>
              </c:extLst>
            </c:dLbl>
            <c:dLbl>
              <c:idx val="3"/>
              <c:tx>
                <c:rich>
                  <a:bodyPr/>
                  <a:lstStyle/>
                  <a:p>
                    <a:fld id="{51DA0B93-1C9A-4204-86CB-B94B73BFCFFE}" type="VALUE">
                      <a:rPr lang="en-US"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639C-435F-997D-6EF05DD1E4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Sheet3!$A$4:$A$8</c:f>
              <c:strCache>
                <c:ptCount val="4"/>
                <c:pt idx="0">
                  <c:v>Morning</c:v>
                </c:pt>
                <c:pt idx="1">
                  <c:v>Afternoon</c:v>
                </c:pt>
                <c:pt idx="2">
                  <c:v>Evening</c:v>
                </c:pt>
                <c:pt idx="3">
                  <c:v>Night</c:v>
                </c:pt>
              </c:strCache>
            </c:strRef>
          </c:cat>
          <c:val>
            <c:numRef>
              <c:f>Sheet3!$B$4:$B$8</c:f>
              <c:numCache>
                <c:formatCode>General</c:formatCode>
                <c:ptCount val="4"/>
                <c:pt idx="0">
                  <c:v>278488.66000000009</c:v>
                </c:pt>
                <c:pt idx="1">
                  <c:v>634069.91999999993</c:v>
                </c:pt>
                <c:pt idx="2">
                  <c:v>266328.80000000005</c:v>
                </c:pt>
                <c:pt idx="3">
                  <c:v>30839</c:v>
                </c:pt>
              </c:numCache>
            </c:numRef>
          </c:val>
          <c:extLst>
            <c:ext xmlns:c16="http://schemas.microsoft.com/office/drawing/2014/chart" uri="{C3380CC4-5D6E-409C-BE32-E72D297353CC}">
              <c16:uniqueId val="{00000000-F1FE-44F2-8117-7DD120EEFB2C}"/>
            </c:ext>
          </c:extLst>
        </c:ser>
        <c:dLbls>
          <c:dLblPos val="outEnd"/>
          <c:showLegendKey val="0"/>
          <c:showVal val="1"/>
          <c:showCatName val="0"/>
          <c:showSerName val="0"/>
          <c:showPercent val="0"/>
          <c:showBubbleSize val="0"/>
        </c:dLbls>
        <c:gapWidth val="129"/>
        <c:overlap val="-27"/>
        <c:axId val="624234880"/>
        <c:axId val="624235240"/>
      </c:barChart>
      <c:catAx>
        <c:axId val="62423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624235240"/>
        <c:crosses val="autoZero"/>
        <c:auto val="1"/>
        <c:lblAlgn val="ctr"/>
        <c:lblOffset val="100"/>
        <c:noMultiLvlLbl val="0"/>
      </c:catAx>
      <c:valAx>
        <c:axId val="624235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2423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[walmart_cleaned_data.xlsx]Pivot!PivotTable7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accent1">
                    <a:lumMod val="75000"/>
                  </a:schemeClr>
                </a:solidFill>
              </a:rPr>
              <a:t>Category-wise Sales</a:t>
            </a:r>
            <a:endParaRPr lang="en-US" sz="1800" b="1">
              <a:solidFill>
                <a:schemeClr val="accent1">
                  <a:lumMod val="75000"/>
                </a:schemeClr>
              </a:solidFill>
            </a:endParaRPr>
          </a:p>
        </c:rich>
      </c:tx>
      <c:layout>
        <c:manualLayout>
          <c:xMode val="edge"/>
          <c:yMode val="edge"/>
          <c:x val="0.22037598561049435"/>
          <c:y val="4.63883366467859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1D3349-2E6A-4289-8CAC-79F9FED7FA49}"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E19EDA3-D764-40B8-B0CA-76EE91EF3108}"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263B6C-E45E-404C-8628-55C440062395}"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0BA0FF-D0D4-4DD8-ADF3-0F3CAD3E597A}"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581BDC-F1C8-41F1-9D42-6C42832866CB}"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D7E5F5-C263-49E2-AAF4-FCCC76AC0AD6}"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D7E5F5-C263-49E2-AAF4-FCCC76AC0AD6}"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581BDC-F1C8-41F1-9D42-6C42832866CB}"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0BA0FF-D0D4-4DD8-ADF3-0F3CAD3E597A}"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263B6C-E45E-404C-8628-55C440062395}"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E19EDA3-D764-40B8-B0CA-76EE91EF3108}"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1D3349-2E6A-4289-8CAC-79F9FED7FA49}"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ED7E5F5-C263-49E2-AAF4-FCCC76AC0AD6}"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7581BDC-F1C8-41F1-9D42-6C42832866CB}"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0BA0FF-D0D4-4DD8-ADF3-0F3CAD3E597A}"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263B6C-E45E-404C-8628-55C440062395}"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tx2">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E19EDA3-D764-40B8-B0CA-76EE91EF3108}"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1D3349-2E6A-4289-8CAC-79F9FED7FA49}" type="VALUE">
                  <a:rPr lang="en-US" sz="1050"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Pivot!$N$15</c:f>
              <c:strCache>
                <c:ptCount val="1"/>
                <c:pt idx="0">
                  <c:v>Total</c:v>
                </c:pt>
              </c:strCache>
            </c:strRef>
          </c:tx>
          <c:spPr>
            <a:solidFill>
              <a:schemeClr val="accent1"/>
            </a:solidFill>
            <a:ln>
              <a:noFill/>
            </a:ln>
            <a:effectLst/>
          </c:spPr>
          <c:invertIfNegative val="0"/>
          <c:dPt>
            <c:idx val="0"/>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1-83C2-44E3-9A3E-41F75CC9CEC8}"/>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83C2-44E3-9A3E-41F75CC9CEC8}"/>
              </c:ext>
            </c:extLst>
          </c:dPt>
          <c:dPt>
            <c:idx val="2"/>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5-83C2-44E3-9A3E-41F75CC9CEC8}"/>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7-83C2-44E3-9A3E-41F75CC9CEC8}"/>
              </c:ext>
            </c:extLst>
          </c:dPt>
          <c:dPt>
            <c:idx val="4"/>
            <c:invertIfNegative val="0"/>
            <c:bubble3D val="0"/>
            <c:spPr>
              <a:solidFill>
                <a:schemeClr val="tx2">
                  <a:lumMod val="60000"/>
                  <a:lumOff val="40000"/>
                </a:schemeClr>
              </a:solidFill>
              <a:ln>
                <a:noFill/>
              </a:ln>
              <a:effectLst/>
            </c:spPr>
            <c:extLst>
              <c:ext xmlns:c16="http://schemas.microsoft.com/office/drawing/2014/chart" uri="{C3380CC4-5D6E-409C-BE32-E72D297353CC}">
                <c16:uniqueId val="{00000009-83C2-44E3-9A3E-41F75CC9CEC8}"/>
              </c:ext>
            </c:extLst>
          </c:dPt>
          <c:dPt>
            <c:idx val="5"/>
            <c:invertIfNegative val="0"/>
            <c:bubble3D val="0"/>
            <c:spPr>
              <a:solidFill>
                <a:schemeClr val="accent1">
                  <a:lumMod val="75000"/>
                </a:schemeClr>
              </a:solidFill>
              <a:ln>
                <a:noFill/>
              </a:ln>
              <a:effectLst/>
            </c:spPr>
            <c:extLst>
              <c:ext xmlns:c16="http://schemas.microsoft.com/office/drawing/2014/chart" uri="{C3380CC4-5D6E-409C-BE32-E72D297353CC}">
                <c16:uniqueId val="{0000000B-83C2-44E3-9A3E-41F75CC9CEC8}"/>
              </c:ext>
            </c:extLst>
          </c:dPt>
          <c:dLbls>
            <c:dLbl>
              <c:idx val="0"/>
              <c:tx>
                <c:rich>
                  <a:bodyPr/>
                  <a:lstStyle/>
                  <a:p>
                    <a:fld id="{6ED7E5F5-C263-49E2-AAF4-FCCC76AC0AD6}"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3C2-44E3-9A3E-41F75CC9CEC8}"/>
                </c:ext>
              </c:extLst>
            </c:dLbl>
            <c:dLbl>
              <c:idx val="1"/>
              <c:tx>
                <c:rich>
                  <a:bodyPr/>
                  <a:lstStyle/>
                  <a:p>
                    <a:fld id="{17581BDC-F1C8-41F1-9D42-6C42832866CB}"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3C2-44E3-9A3E-41F75CC9CEC8}"/>
                </c:ext>
              </c:extLst>
            </c:dLbl>
            <c:dLbl>
              <c:idx val="2"/>
              <c:tx>
                <c:rich>
                  <a:bodyPr/>
                  <a:lstStyle/>
                  <a:p>
                    <a:fld id="{4B0BA0FF-D0D4-4DD8-ADF3-0F3CAD3E597A}"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3C2-44E3-9A3E-41F75CC9CEC8}"/>
                </c:ext>
              </c:extLst>
            </c:dLbl>
            <c:dLbl>
              <c:idx val="3"/>
              <c:tx>
                <c:rich>
                  <a:bodyPr/>
                  <a:lstStyle/>
                  <a:p>
                    <a:fld id="{A1263B6C-E45E-404C-8628-55C440062395}"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3C2-44E3-9A3E-41F75CC9CEC8}"/>
                </c:ext>
              </c:extLst>
            </c:dLbl>
            <c:dLbl>
              <c:idx val="4"/>
              <c:tx>
                <c:rich>
                  <a:bodyPr/>
                  <a:lstStyle/>
                  <a:p>
                    <a:fld id="{4E19EDA3-D764-40B8-B0CA-76EE91EF3108}"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3C2-44E3-9A3E-41F75CC9CEC8}"/>
                </c:ext>
              </c:extLst>
            </c:dLbl>
            <c:dLbl>
              <c:idx val="5"/>
              <c:tx>
                <c:rich>
                  <a:bodyPr/>
                  <a:lstStyle/>
                  <a:p>
                    <a:fld id="{591D3349-2E6A-4289-8CAC-79F9FED7FA49}" type="VALUE">
                      <a:rPr lang="en-US" sz="1050" b="1"/>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3C2-44E3-9A3E-41F75CC9CE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Pivot!$M$16:$M$22</c:f>
              <c:strCache>
                <c:ptCount val="6"/>
                <c:pt idx="0">
                  <c:v>Health and beauty</c:v>
                </c:pt>
                <c:pt idx="1">
                  <c:v>Sports and travel</c:v>
                </c:pt>
                <c:pt idx="2">
                  <c:v>Food and beverages</c:v>
                </c:pt>
                <c:pt idx="3">
                  <c:v>Electronic accessories</c:v>
                </c:pt>
                <c:pt idx="4">
                  <c:v>Fashion accessories</c:v>
                </c:pt>
                <c:pt idx="5">
                  <c:v>Home and lifestyle</c:v>
                </c:pt>
              </c:strCache>
            </c:strRef>
          </c:cat>
          <c:val>
            <c:numRef>
              <c:f>Pivot!$N$16:$N$22</c:f>
              <c:numCache>
                <c:formatCode>General</c:formatCode>
                <c:ptCount val="6"/>
                <c:pt idx="0">
                  <c:v>60.839999999999826</c:v>
                </c:pt>
                <c:pt idx="1">
                  <c:v>63.44999999999979</c:v>
                </c:pt>
                <c:pt idx="2">
                  <c:v>69.65999999999984</c:v>
                </c:pt>
                <c:pt idx="3">
                  <c:v>164.7300000000003</c:v>
                </c:pt>
                <c:pt idx="4">
                  <c:v>1783.0499999999772</c:v>
                </c:pt>
                <c:pt idx="5">
                  <c:v>1783.4999999999768</c:v>
                </c:pt>
              </c:numCache>
            </c:numRef>
          </c:val>
          <c:extLst>
            <c:ext xmlns:c16="http://schemas.microsoft.com/office/drawing/2014/chart" uri="{C3380CC4-5D6E-409C-BE32-E72D297353CC}">
              <c16:uniqueId val="{0000000C-83C2-44E3-9A3E-41F75CC9CEC8}"/>
            </c:ext>
          </c:extLst>
        </c:ser>
        <c:dLbls>
          <c:dLblPos val="outEnd"/>
          <c:showLegendKey val="0"/>
          <c:showVal val="1"/>
          <c:showCatName val="0"/>
          <c:showSerName val="0"/>
          <c:showPercent val="0"/>
          <c:showBubbleSize val="0"/>
        </c:dLbls>
        <c:gapWidth val="40"/>
        <c:axId val="586625088"/>
        <c:axId val="586628328"/>
      </c:barChart>
      <c:catAx>
        <c:axId val="5866250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86628328"/>
        <c:crosses val="autoZero"/>
        <c:auto val="1"/>
        <c:lblAlgn val="ctr"/>
        <c:lblOffset val="100"/>
        <c:noMultiLvlLbl val="0"/>
      </c:catAx>
      <c:valAx>
        <c:axId val="5866283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8662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[walmart_cleaned_data.xlsx]Sheet3!PivotTable1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accent1">
                    <a:lumMod val="75000"/>
                  </a:schemeClr>
                </a:solidFill>
              </a:rPr>
              <a:t>Branch-wise Sales Performance</a:t>
            </a:r>
            <a:endParaRPr lang="en-US" sz="18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Sheet3!$B$17</c:f>
              <c:strCache>
                <c:ptCount val="1"/>
                <c:pt idx="0">
                  <c:v>Total</c:v>
                </c:pt>
              </c:strCache>
            </c:strRef>
          </c:tx>
          <c:spPr>
            <a:solidFill>
              <a:schemeClr val="accent1"/>
            </a:solidFill>
            <a:ln>
              <a:noFill/>
            </a:ln>
            <a:effectLst/>
          </c:spPr>
          <c:invertIfNegative val="0"/>
          <c:cat>
            <c:strRef>
              <c:f>Sheet3!$A$18:$A$118</c:f>
              <c:strCache>
                <c:ptCount val="100"/>
                <c:pt idx="0">
                  <c:v>WALM001</c:v>
                </c:pt>
                <c:pt idx="1">
                  <c:v>WALM002</c:v>
                </c:pt>
                <c:pt idx="2">
                  <c:v>WALM003</c:v>
                </c:pt>
                <c:pt idx="3">
                  <c:v>WALM004</c:v>
                </c:pt>
                <c:pt idx="4">
                  <c:v>WALM005</c:v>
                </c:pt>
                <c:pt idx="5">
                  <c:v>WALM006</c:v>
                </c:pt>
                <c:pt idx="6">
                  <c:v>WALM007</c:v>
                </c:pt>
                <c:pt idx="7">
                  <c:v>WALM008</c:v>
                </c:pt>
                <c:pt idx="8">
                  <c:v>WALM009</c:v>
                </c:pt>
                <c:pt idx="9">
                  <c:v>WALM010</c:v>
                </c:pt>
                <c:pt idx="10">
                  <c:v>WALM011</c:v>
                </c:pt>
                <c:pt idx="11">
                  <c:v>WALM012</c:v>
                </c:pt>
                <c:pt idx="12">
                  <c:v>WALM013</c:v>
                </c:pt>
                <c:pt idx="13">
                  <c:v>WALM014</c:v>
                </c:pt>
                <c:pt idx="14">
                  <c:v>WALM015</c:v>
                </c:pt>
                <c:pt idx="15">
                  <c:v>WALM016</c:v>
                </c:pt>
                <c:pt idx="16">
                  <c:v>WALM017</c:v>
                </c:pt>
                <c:pt idx="17">
                  <c:v>WALM018</c:v>
                </c:pt>
                <c:pt idx="18">
                  <c:v>WALM019</c:v>
                </c:pt>
                <c:pt idx="19">
                  <c:v>WALM020</c:v>
                </c:pt>
                <c:pt idx="20">
                  <c:v>WALM021</c:v>
                </c:pt>
                <c:pt idx="21">
                  <c:v>WALM022</c:v>
                </c:pt>
                <c:pt idx="22">
                  <c:v>WALM023</c:v>
                </c:pt>
                <c:pt idx="23">
                  <c:v>WALM024</c:v>
                </c:pt>
                <c:pt idx="24">
                  <c:v>WALM025</c:v>
                </c:pt>
                <c:pt idx="25">
                  <c:v>WALM026</c:v>
                </c:pt>
                <c:pt idx="26">
                  <c:v>WALM027</c:v>
                </c:pt>
                <c:pt idx="27">
                  <c:v>WALM028</c:v>
                </c:pt>
                <c:pt idx="28">
                  <c:v>WALM029</c:v>
                </c:pt>
                <c:pt idx="29">
                  <c:v>WALM030</c:v>
                </c:pt>
                <c:pt idx="30">
                  <c:v>WALM031</c:v>
                </c:pt>
                <c:pt idx="31">
                  <c:v>WALM032</c:v>
                </c:pt>
                <c:pt idx="32">
                  <c:v>WALM033</c:v>
                </c:pt>
                <c:pt idx="33">
                  <c:v>WALM034</c:v>
                </c:pt>
                <c:pt idx="34">
                  <c:v>WALM035</c:v>
                </c:pt>
                <c:pt idx="35">
                  <c:v>WALM036</c:v>
                </c:pt>
                <c:pt idx="36">
                  <c:v>WALM037</c:v>
                </c:pt>
                <c:pt idx="37">
                  <c:v>WALM038</c:v>
                </c:pt>
                <c:pt idx="38">
                  <c:v>WALM039</c:v>
                </c:pt>
                <c:pt idx="39">
                  <c:v>WALM040</c:v>
                </c:pt>
                <c:pt idx="40">
                  <c:v>WALM041</c:v>
                </c:pt>
                <c:pt idx="41">
                  <c:v>WALM042</c:v>
                </c:pt>
                <c:pt idx="42">
                  <c:v>WALM043</c:v>
                </c:pt>
                <c:pt idx="43">
                  <c:v>WALM044</c:v>
                </c:pt>
                <c:pt idx="44">
                  <c:v>WALM045</c:v>
                </c:pt>
                <c:pt idx="45">
                  <c:v>WALM046</c:v>
                </c:pt>
                <c:pt idx="46">
                  <c:v>WALM047</c:v>
                </c:pt>
                <c:pt idx="47">
                  <c:v>WALM048</c:v>
                </c:pt>
                <c:pt idx="48">
                  <c:v>WALM049</c:v>
                </c:pt>
                <c:pt idx="49">
                  <c:v>WALM050</c:v>
                </c:pt>
                <c:pt idx="50">
                  <c:v>WALM051</c:v>
                </c:pt>
                <c:pt idx="51">
                  <c:v>WALM052</c:v>
                </c:pt>
                <c:pt idx="52">
                  <c:v>WALM053</c:v>
                </c:pt>
                <c:pt idx="53">
                  <c:v>WALM054</c:v>
                </c:pt>
                <c:pt idx="54">
                  <c:v>WALM055</c:v>
                </c:pt>
                <c:pt idx="55">
                  <c:v>WALM056</c:v>
                </c:pt>
                <c:pt idx="56">
                  <c:v>WALM057</c:v>
                </c:pt>
                <c:pt idx="57">
                  <c:v>WALM058</c:v>
                </c:pt>
                <c:pt idx="58">
                  <c:v>WALM059</c:v>
                </c:pt>
                <c:pt idx="59">
                  <c:v>WALM060</c:v>
                </c:pt>
                <c:pt idx="60">
                  <c:v>WALM061</c:v>
                </c:pt>
                <c:pt idx="61">
                  <c:v>WALM062</c:v>
                </c:pt>
                <c:pt idx="62">
                  <c:v>WALM063</c:v>
                </c:pt>
                <c:pt idx="63">
                  <c:v>WALM064</c:v>
                </c:pt>
                <c:pt idx="64">
                  <c:v>WALM065</c:v>
                </c:pt>
                <c:pt idx="65">
                  <c:v>WALM066</c:v>
                </c:pt>
                <c:pt idx="66">
                  <c:v>WALM067</c:v>
                </c:pt>
                <c:pt idx="67">
                  <c:v>WALM068</c:v>
                </c:pt>
                <c:pt idx="68">
                  <c:v>WALM069</c:v>
                </c:pt>
                <c:pt idx="69">
                  <c:v>WALM070</c:v>
                </c:pt>
                <c:pt idx="70">
                  <c:v>WALM071</c:v>
                </c:pt>
                <c:pt idx="71">
                  <c:v>WALM072</c:v>
                </c:pt>
                <c:pt idx="72">
                  <c:v>WALM073</c:v>
                </c:pt>
                <c:pt idx="73">
                  <c:v>WALM074</c:v>
                </c:pt>
                <c:pt idx="74">
                  <c:v>WALM075</c:v>
                </c:pt>
                <c:pt idx="75">
                  <c:v>WALM076</c:v>
                </c:pt>
                <c:pt idx="76">
                  <c:v>WALM077</c:v>
                </c:pt>
                <c:pt idx="77">
                  <c:v>WALM078</c:v>
                </c:pt>
                <c:pt idx="78">
                  <c:v>WALM079</c:v>
                </c:pt>
                <c:pt idx="79">
                  <c:v>WALM080</c:v>
                </c:pt>
                <c:pt idx="80">
                  <c:v>WALM081</c:v>
                </c:pt>
                <c:pt idx="81">
                  <c:v>WALM082</c:v>
                </c:pt>
                <c:pt idx="82">
                  <c:v>WALM083</c:v>
                </c:pt>
                <c:pt idx="83">
                  <c:v>WALM084</c:v>
                </c:pt>
                <c:pt idx="84">
                  <c:v>WALM085</c:v>
                </c:pt>
                <c:pt idx="85">
                  <c:v>WALM086</c:v>
                </c:pt>
                <c:pt idx="86">
                  <c:v>WALM087</c:v>
                </c:pt>
                <c:pt idx="87">
                  <c:v>WALM088</c:v>
                </c:pt>
                <c:pt idx="88">
                  <c:v>WALM089</c:v>
                </c:pt>
                <c:pt idx="89">
                  <c:v>WALM090</c:v>
                </c:pt>
                <c:pt idx="90">
                  <c:v>WALM091</c:v>
                </c:pt>
                <c:pt idx="91">
                  <c:v>WALM092</c:v>
                </c:pt>
                <c:pt idx="92">
                  <c:v>WALM093</c:v>
                </c:pt>
                <c:pt idx="93">
                  <c:v>WALM094</c:v>
                </c:pt>
                <c:pt idx="94">
                  <c:v>WALM095</c:v>
                </c:pt>
                <c:pt idx="95">
                  <c:v>WALM096</c:v>
                </c:pt>
                <c:pt idx="96">
                  <c:v>WALM097</c:v>
                </c:pt>
                <c:pt idx="97">
                  <c:v>WALM098</c:v>
                </c:pt>
                <c:pt idx="98">
                  <c:v>WALM099</c:v>
                </c:pt>
                <c:pt idx="99">
                  <c:v>WALM100</c:v>
                </c:pt>
              </c:strCache>
            </c:strRef>
          </c:cat>
          <c:val>
            <c:numRef>
              <c:f>Sheet3!$B$18:$B$118</c:f>
              <c:numCache>
                <c:formatCode>0.00</c:formatCode>
                <c:ptCount val="100"/>
                <c:pt idx="0">
                  <c:v>10225.68</c:v>
                </c:pt>
                <c:pt idx="1">
                  <c:v>7734.12</c:v>
                </c:pt>
                <c:pt idx="2">
                  <c:v>24950.560000000001</c:v>
                </c:pt>
                <c:pt idx="3">
                  <c:v>7565.65</c:v>
                </c:pt>
                <c:pt idx="4">
                  <c:v>11654.64</c:v>
                </c:pt>
                <c:pt idx="5">
                  <c:v>7961.46</c:v>
                </c:pt>
                <c:pt idx="6">
                  <c:v>8704.41</c:v>
                </c:pt>
                <c:pt idx="7">
                  <c:v>9732.93</c:v>
                </c:pt>
                <c:pt idx="8">
                  <c:v>25688.34</c:v>
                </c:pt>
                <c:pt idx="9">
                  <c:v>8235.619999999999</c:v>
                </c:pt>
                <c:pt idx="10">
                  <c:v>7714.5400000000009</c:v>
                </c:pt>
                <c:pt idx="11">
                  <c:v>11359.39</c:v>
                </c:pt>
                <c:pt idx="12">
                  <c:v>6237.1100000000006</c:v>
                </c:pt>
                <c:pt idx="13">
                  <c:v>6777.46</c:v>
                </c:pt>
                <c:pt idx="14">
                  <c:v>10122.92</c:v>
                </c:pt>
                <c:pt idx="15">
                  <c:v>8521.41</c:v>
                </c:pt>
                <c:pt idx="16">
                  <c:v>13887.71</c:v>
                </c:pt>
                <c:pt idx="17">
                  <c:v>7233.95</c:v>
                </c:pt>
                <c:pt idx="18">
                  <c:v>9009.7999999999993</c:v>
                </c:pt>
                <c:pt idx="19">
                  <c:v>10832.76</c:v>
                </c:pt>
                <c:pt idx="20">
                  <c:v>8050.1100000000006</c:v>
                </c:pt>
                <c:pt idx="21">
                  <c:v>10400.92</c:v>
                </c:pt>
                <c:pt idx="22">
                  <c:v>9198.0499999999993</c:v>
                </c:pt>
                <c:pt idx="23">
                  <c:v>7774.1</c:v>
                </c:pt>
                <c:pt idx="24">
                  <c:v>17640.169999999998</c:v>
                </c:pt>
                <c:pt idx="25">
                  <c:v>9125.39</c:v>
                </c:pt>
                <c:pt idx="26">
                  <c:v>9377.82</c:v>
                </c:pt>
                <c:pt idx="27">
                  <c:v>8671.32</c:v>
                </c:pt>
                <c:pt idx="28">
                  <c:v>23327.34</c:v>
                </c:pt>
                <c:pt idx="29">
                  <c:v>24460.6</c:v>
                </c:pt>
                <c:pt idx="30">
                  <c:v>5568.84</c:v>
                </c:pt>
                <c:pt idx="31">
                  <c:v>18431.830000000002</c:v>
                </c:pt>
                <c:pt idx="32">
                  <c:v>6572.91</c:v>
                </c:pt>
                <c:pt idx="33">
                  <c:v>7453.09</c:v>
                </c:pt>
                <c:pt idx="34">
                  <c:v>18743.580000000002</c:v>
                </c:pt>
                <c:pt idx="35">
                  <c:v>7688.5</c:v>
                </c:pt>
                <c:pt idx="36">
                  <c:v>8688.85</c:v>
                </c:pt>
                <c:pt idx="37">
                  <c:v>20062.239999999998</c:v>
                </c:pt>
                <c:pt idx="38">
                  <c:v>6769.33</c:v>
                </c:pt>
                <c:pt idx="39">
                  <c:v>7687.74</c:v>
                </c:pt>
                <c:pt idx="40">
                  <c:v>7327.0599999999995</c:v>
                </c:pt>
                <c:pt idx="41">
                  <c:v>11139.710000000001</c:v>
                </c:pt>
                <c:pt idx="42">
                  <c:v>10777.39</c:v>
                </c:pt>
                <c:pt idx="43">
                  <c:v>9825.91</c:v>
                </c:pt>
                <c:pt idx="44">
                  <c:v>7628.66</c:v>
                </c:pt>
                <c:pt idx="45">
                  <c:v>21003.989999999998</c:v>
                </c:pt>
                <c:pt idx="46">
                  <c:v>9915.0499999999993</c:v>
                </c:pt>
                <c:pt idx="47">
                  <c:v>8130.8</c:v>
                </c:pt>
                <c:pt idx="48">
                  <c:v>10960.81</c:v>
                </c:pt>
                <c:pt idx="49">
                  <c:v>16009.029999999999</c:v>
                </c:pt>
                <c:pt idx="50">
                  <c:v>8692.42</c:v>
                </c:pt>
                <c:pt idx="51">
                  <c:v>10936.64</c:v>
                </c:pt>
                <c:pt idx="52">
                  <c:v>8657.4599999999991</c:v>
                </c:pt>
                <c:pt idx="53">
                  <c:v>19385.22</c:v>
                </c:pt>
                <c:pt idx="54">
                  <c:v>20126.349999999999</c:v>
                </c:pt>
                <c:pt idx="55">
                  <c:v>18604.370000000003</c:v>
                </c:pt>
                <c:pt idx="56">
                  <c:v>11248.74</c:v>
                </c:pt>
                <c:pt idx="57">
                  <c:v>24524.37</c:v>
                </c:pt>
                <c:pt idx="58">
                  <c:v>11635.25</c:v>
                </c:pt>
                <c:pt idx="59">
                  <c:v>8802.73</c:v>
                </c:pt>
                <c:pt idx="60">
                  <c:v>10346.11</c:v>
                </c:pt>
                <c:pt idx="61">
                  <c:v>12242.220000000001</c:v>
                </c:pt>
                <c:pt idx="62">
                  <c:v>10476.08</c:v>
                </c:pt>
                <c:pt idx="63">
                  <c:v>8379.49</c:v>
                </c:pt>
                <c:pt idx="64">
                  <c:v>20024.809999999998</c:v>
                </c:pt>
                <c:pt idx="65">
                  <c:v>12200.46</c:v>
                </c:pt>
                <c:pt idx="66">
                  <c:v>10232.41</c:v>
                </c:pt>
                <c:pt idx="67">
                  <c:v>7743.2199999999993</c:v>
                </c:pt>
                <c:pt idx="68">
                  <c:v>24077.7</c:v>
                </c:pt>
                <c:pt idx="69">
                  <c:v>9928.0099999999984</c:v>
                </c:pt>
                <c:pt idx="70">
                  <c:v>7719.1900000000005</c:v>
                </c:pt>
                <c:pt idx="71">
                  <c:v>8193.35</c:v>
                </c:pt>
                <c:pt idx="72">
                  <c:v>18170.63</c:v>
                </c:pt>
                <c:pt idx="73">
                  <c:v>25555.42</c:v>
                </c:pt>
                <c:pt idx="74">
                  <c:v>22124.510000000002</c:v>
                </c:pt>
                <c:pt idx="75">
                  <c:v>8163.21</c:v>
                </c:pt>
                <c:pt idx="76">
                  <c:v>6926.9400000000005</c:v>
                </c:pt>
                <c:pt idx="77">
                  <c:v>10504.71</c:v>
                </c:pt>
                <c:pt idx="78">
                  <c:v>9027.4699999999993</c:v>
                </c:pt>
                <c:pt idx="79">
                  <c:v>10174.64</c:v>
                </c:pt>
                <c:pt idx="80">
                  <c:v>8188.9699999999993</c:v>
                </c:pt>
                <c:pt idx="81">
                  <c:v>20796.37</c:v>
                </c:pt>
                <c:pt idx="82">
                  <c:v>9953.5299999999988</c:v>
                </c:pt>
                <c:pt idx="83">
                  <c:v>23095.43</c:v>
                </c:pt>
                <c:pt idx="84">
                  <c:v>9439.27</c:v>
                </c:pt>
                <c:pt idx="85">
                  <c:v>19598.919999999998</c:v>
                </c:pt>
                <c:pt idx="86">
                  <c:v>20576.98</c:v>
                </c:pt>
                <c:pt idx="87">
                  <c:v>11780.27</c:v>
                </c:pt>
                <c:pt idx="88">
                  <c:v>21267.059999999998</c:v>
                </c:pt>
                <c:pt idx="89">
                  <c:v>9562.44</c:v>
                </c:pt>
                <c:pt idx="90">
                  <c:v>9142.5499999999993</c:v>
                </c:pt>
                <c:pt idx="91">
                  <c:v>5038.8999999999996</c:v>
                </c:pt>
                <c:pt idx="92">
                  <c:v>8399.01</c:v>
                </c:pt>
                <c:pt idx="93">
                  <c:v>7531.35</c:v>
                </c:pt>
                <c:pt idx="94">
                  <c:v>13497.65</c:v>
                </c:pt>
                <c:pt idx="95">
                  <c:v>11256.17</c:v>
                </c:pt>
                <c:pt idx="96">
                  <c:v>7376.91</c:v>
                </c:pt>
                <c:pt idx="97">
                  <c:v>9509.93</c:v>
                </c:pt>
                <c:pt idx="98">
                  <c:v>18074.599999999999</c:v>
                </c:pt>
                <c:pt idx="99">
                  <c:v>8254.34</c:v>
                </c:pt>
              </c:numCache>
            </c:numRef>
          </c:val>
          <c:extLst>
            <c:ext xmlns:c16="http://schemas.microsoft.com/office/drawing/2014/chart" uri="{C3380CC4-5D6E-409C-BE32-E72D297353CC}">
              <c16:uniqueId val="{00000000-77C9-4D99-A152-3ABB523F086E}"/>
            </c:ext>
          </c:extLst>
        </c:ser>
        <c:dLbls>
          <c:showLegendKey val="0"/>
          <c:showVal val="0"/>
          <c:showCatName val="0"/>
          <c:showSerName val="0"/>
          <c:showPercent val="0"/>
          <c:showBubbleSize val="0"/>
        </c:dLbls>
        <c:gapWidth val="219"/>
        <c:overlap val="-27"/>
        <c:axId val="660277536"/>
        <c:axId val="660282576"/>
      </c:barChart>
      <c:catAx>
        <c:axId val="66027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60282576"/>
        <c:crosses val="autoZero"/>
        <c:auto val="1"/>
        <c:lblAlgn val="ctr"/>
        <c:lblOffset val="100"/>
        <c:noMultiLvlLbl val="0"/>
      </c:catAx>
      <c:valAx>
        <c:axId val="660282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66027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[walmart_cleaned_data.xlsx]Sheet3!PivotTable3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u="none" strike="noStrike" baseline="0">
                <a:solidFill>
                  <a:schemeClr val="accent1">
                    <a:lumMod val="75000"/>
                  </a:schemeClr>
                </a:solidFill>
              </a:rPr>
              <a:t>Region-wise Sales</a:t>
            </a:r>
            <a:endParaRPr lang="en-IN" sz="1800">
              <a:solidFill>
                <a:schemeClr val="accent1">
                  <a:lumMod val="75000"/>
                </a:schemeClr>
              </a:solidFill>
            </a:endParaRPr>
          </a:p>
        </c:rich>
      </c:tx>
      <c:layout>
        <c:manualLayout>
          <c:xMode val="edge"/>
          <c:yMode val="edge"/>
          <c:x val="0.28658002022288193"/>
          <c:y val="3.2407637357018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Sheet3!$Q$12</c:f>
              <c:strCache>
                <c:ptCount val="1"/>
                <c:pt idx="0">
                  <c:v>Total</c:v>
                </c:pt>
              </c:strCache>
            </c:strRef>
          </c:tx>
          <c:spPr>
            <a:solidFill>
              <a:schemeClr val="accent1"/>
            </a:solidFill>
            <a:ln>
              <a:noFill/>
            </a:ln>
            <a:effectLst/>
          </c:spPr>
          <c:invertIfNegative val="0"/>
          <c:cat>
            <c:strRef>
              <c:f>Sheet3!$P$13:$P$111</c:f>
              <c:strCache>
                <c:ptCount val="98"/>
                <c:pt idx="0">
                  <c:v>Abilene</c:v>
                </c:pt>
                <c:pt idx="1">
                  <c:v>Alamo</c:v>
                </c:pt>
                <c:pt idx="2">
                  <c:v>Alice</c:v>
                </c:pt>
                <c:pt idx="3">
                  <c:v>Allen</c:v>
                </c:pt>
                <c:pt idx="4">
                  <c:v>Amarillo</c:v>
                </c:pt>
                <c:pt idx="5">
                  <c:v>Angleton</c:v>
                </c:pt>
                <c:pt idx="6">
                  <c:v>Arlington</c:v>
                </c:pt>
                <c:pt idx="7">
                  <c:v>Austin</c:v>
                </c:pt>
                <c:pt idx="8">
                  <c:v>Baytown</c:v>
                </c:pt>
                <c:pt idx="9">
                  <c:v>Bedford</c:v>
                </c:pt>
                <c:pt idx="10">
                  <c:v>Big Spring</c:v>
                </c:pt>
                <c:pt idx="11">
                  <c:v>Brownsville</c:v>
                </c:pt>
                <c:pt idx="12">
                  <c:v>Brownwood</c:v>
                </c:pt>
                <c:pt idx="13">
                  <c:v>Bryan</c:v>
                </c:pt>
                <c:pt idx="14">
                  <c:v>Burleson</c:v>
                </c:pt>
                <c:pt idx="15">
                  <c:v>Canyon</c:v>
                </c:pt>
                <c:pt idx="16">
                  <c:v>Carrollton</c:v>
                </c:pt>
                <c:pt idx="17">
                  <c:v>Cedar Park</c:v>
                </c:pt>
                <c:pt idx="18">
                  <c:v>Cleburne</c:v>
                </c:pt>
                <c:pt idx="19">
                  <c:v>College Station</c:v>
                </c:pt>
                <c:pt idx="20">
                  <c:v>Conroe</c:v>
                </c:pt>
                <c:pt idx="21">
                  <c:v>Coppell</c:v>
                </c:pt>
                <c:pt idx="22">
                  <c:v>Corpus Christi</c:v>
                </c:pt>
                <c:pt idx="23">
                  <c:v>Dallas</c:v>
                </c:pt>
                <c:pt idx="24">
                  <c:v>Del Rio</c:v>
                </c:pt>
                <c:pt idx="25">
                  <c:v>Denton</c:v>
                </c:pt>
                <c:pt idx="26">
                  <c:v>DeSoto</c:v>
                </c:pt>
                <c:pt idx="27">
                  <c:v>Eagle Pass</c:v>
                </c:pt>
                <c:pt idx="28">
                  <c:v>Edinburg</c:v>
                </c:pt>
                <c:pt idx="29">
                  <c:v>El Paso</c:v>
                </c:pt>
                <c:pt idx="30">
                  <c:v>Euless</c:v>
                </c:pt>
                <c:pt idx="31">
                  <c:v>Farmers Branch</c:v>
                </c:pt>
                <c:pt idx="32">
                  <c:v>Flower Mound</c:v>
                </c:pt>
                <c:pt idx="33">
                  <c:v>Fort Worth</c:v>
                </c:pt>
                <c:pt idx="34">
                  <c:v>Friendswood</c:v>
                </c:pt>
                <c:pt idx="35">
                  <c:v>Frisco</c:v>
                </c:pt>
                <c:pt idx="36">
                  <c:v>Galveston</c:v>
                </c:pt>
                <c:pt idx="37">
                  <c:v>Garland</c:v>
                </c:pt>
                <c:pt idx="38">
                  <c:v>Georgetown</c:v>
                </c:pt>
                <c:pt idx="39">
                  <c:v>Grand Prairie</c:v>
                </c:pt>
                <c:pt idx="40">
                  <c:v>Grapevine</c:v>
                </c:pt>
                <c:pt idx="41">
                  <c:v>Haltom City</c:v>
                </c:pt>
                <c:pt idx="42">
                  <c:v>Harlingen</c:v>
                </c:pt>
                <c:pt idx="43">
                  <c:v>Houston</c:v>
                </c:pt>
                <c:pt idx="44">
                  <c:v>Huntsville</c:v>
                </c:pt>
                <c:pt idx="45">
                  <c:v>Hurst</c:v>
                </c:pt>
                <c:pt idx="46">
                  <c:v>Irving</c:v>
                </c:pt>
                <c:pt idx="47">
                  <c:v>Kerrville</c:v>
                </c:pt>
                <c:pt idx="48">
                  <c:v>Killeen</c:v>
                </c:pt>
                <c:pt idx="49">
                  <c:v>La Porte</c:v>
                </c:pt>
                <c:pt idx="50">
                  <c:v>Lake Jackson</c:v>
                </c:pt>
                <c:pt idx="51">
                  <c:v>Lancaster</c:v>
                </c:pt>
                <c:pt idx="52">
                  <c:v>Laredo</c:v>
                </c:pt>
                <c:pt idx="53">
                  <c:v>League City</c:v>
                </c:pt>
                <c:pt idx="54">
                  <c:v>Lewisville</c:v>
                </c:pt>
                <c:pt idx="55">
                  <c:v>Little Elm</c:v>
                </c:pt>
                <c:pt idx="56">
                  <c:v>Longview</c:v>
                </c:pt>
                <c:pt idx="57">
                  <c:v>Lubbock</c:v>
                </c:pt>
                <c:pt idx="58">
                  <c:v>Lufkin</c:v>
                </c:pt>
                <c:pt idx="59">
                  <c:v>Mansfield</c:v>
                </c:pt>
                <c:pt idx="60">
                  <c:v>McAllen</c:v>
                </c:pt>
                <c:pt idx="61">
                  <c:v>McKinney</c:v>
                </c:pt>
                <c:pt idx="62">
                  <c:v>Mesquite</c:v>
                </c:pt>
                <c:pt idx="63">
                  <c:v>Midland</c:v>
                </c:pt>
                <c:pt idx="64">
                  <c:v>Mineral Wells</c:v>
                </c:pt>
                <c:pt idx="65">
                  <c:v>Mission</c:v>
                </c:pt>
                <c:pt idx="66">
                  <c:v>Missouri City</c:v>
                </c:pt>
                <c:pt idx="67">
                  <c:v>Nacogdoches</c:v>
                </c:pt>
                <c:pt idx="68">
                  <c:v>New Braunfels</c:v>
                </c:pt>
                <c:pt idx="69">
                  <c:v>North Richland Hills</c:v>
                </c:pt>
                <c:pt idx="70">
                  <c:v>Odessa</c:v>
                </c:pt>
                <c:pt idx="71">
                  <c:v>Pasadena</c:v>
                </c:pt>
                <c:pt idx="72">
                  <c:v>Pearland</c:v>
                </c:pt>
                <c:pt idx="73">
                  <c:v>Pflugerville</c:v>
                </c:pt>
                <c:pt idx="74">
                  <c:v>Pharr</c:v>
                </c:pt>
                <c:pt idx="75">
                  <c:v>Plano</c:v>
                </c:pt>
                <c:pt idx="76">
                  <c:v>Port Arthur</c:v>
                </c:pt>
                <c:pt idx="77">
                  <c:v>Richardson</c:v>
                </c:pt>
                <c:pt idx="78">
                  <c:v>Rockwall</c:v>
                </c:pt>
                <c:pt idx="79">
                  <c:v>Rosenberg</c:v>
                </c:pt>
                <c:pt idx="80">
                  <c:v>Round Rock</c:v>
                </c:pt>
                <c:pt idx="81">
                  <c:v>Rowlett</c:v>
                </c:pt>
                <c:pt idx="82">
                  <c:v>San Angelo</c:v>
                </c:pt>
                <c:pt idx="83">
                  <c:v>San Antonio</c:v>
                </c:pt>
                <c:pt idx="84">
                  <c:v>San Marcos</c:v>
                </c:pt>
                <c:pt idx="85">
                  <c:v>Schertz</c:v>
                </c:pt>
                <c:pt idx="86">
                  <c:v>Seguin</c:v>
                </c:pt>
                <c:pt idx="87">
                  <c:v>Sherman</c:v>
                </c:pt>
                <c:pt idx="88">
                  <c:v>Southlake</c:v>
                </c:pt>
                <c:pt idx="89">
                  <c:v>Sugar Land</c:v>
                </c:pt>
                <c:pt idx="90">
                  <c:v>Temple</c:v>
                </c:pt>
                <c:pt idx="91">
                  <c:v>Texas City</c:v>
                </c:pt>
                <c:pt idx="92">
                  <c:v>Tyler</c:v>
                </c:pt>
                <c:pt idx="93">
                  <c:v>Victoria</c:v>
                </c:pt>
                <c:pt idx="94">
                  <c:v>Waco</c:v>
                </c:pt>
                <c:pt idx="95">
                  <c:v>Waxahachie</c:v>
                </c:pt>
                <c:pt idx="96">
                  <c:v>Weatherford</c:v>
                </c:pt>
                <c:pt idx="97">
                  <c:v>Weslaco</c:v>
                </c:pt>
              </c:strCache>
            </c:strRef>
          </c:cat>
          <c:val>
            <c:numRef>
              <c:f>Sheet3!$Q$13:$Q$111</c:f>
              <c:numCache>
                <c:formatCode>0.00</c:formatCode>
                <c:ptCount val="98"/>
                <c:pt idx="0">
                  <c:v>9377.82</c:v>
                </c:pt>
                <c:pt idx="1">
                  <c:v>7531.35</c:v>
                </c:pt>
                <c:pt idx="2">
                  <c:v>7376.91</c:v>
                </c:pt>
                <c:pt idx="3">
                  <c:v>7688.5</c:v>
                </c:pt>
                <c:pt idx="4">
                  <c:v>6777.46</c:v>
                </c:pt>
                <c:pt idx="5">
                  <c:v>8399.01</c:v>
                </c:pt>
                <c:pt idx="6">
                  <c:v>8704.41</c:v>
                </c:pt>
                <c:pt idx="7">
                  <c:v>7565.65</c:v>
                </c:pt>
                <c:pt idx="8">
                  <c:v>10777.39</c:v>
                </c:pt>
                <c:pt idx="9">
                  <c:v>8379.49</c:v>
                </c:pt>
                <c:pt idx="10">
                  <c:v>13497.65</c:v>
                </c:pt>
                <c:pt idx="11">
                  <c:v>8521.41</c:v>
                </c:pt>
                <c:pt idx="12">
                  <c:v>9562.44</c:v>
                </c:pt>
                <c:pt idx="13">
                  <c:v>11139.710000000001</c:v>
                </c:pt>
                <c:pt idx="14">
                  <c:v>7743.2199999999993</c:v>
                </c:pt>
                <c:pt idx="15">
                  <c:v>8254.34</c:v>
                </c:pt>
                <c:pt idx="16">
                  <c:v>7774.1</c:v>
                </c:pt>
                <c:pt idx="17">
                  <c:v>10346.11</c:v>
                </c:pt>
                <c:pt idx="18">
                  <c:v>11780.27</c:v>
                </c:pt>
                <c:pt idx="19">
                  <c:v>7453.09</c:v>
                </c:pt>
                <c:pt idx="20">
                  <c:v>8657.4599999999991</c:v>
                </c:pt>
                <c:pt idx="21">
                  <c:v>6926.9400000000005</c:v>
                </c:pt>
                <c:pt idx="22">
                  <c:v>9732.93</c:v>
                </c:pt>
                <c:pt idx="23">
                  <c:v>7734.12</c:v>
                </c:pt>
                <c:pt idx="24">
                  <c:v>10504.71</c:v>
                </c:pt>
                <c:pt idx="25">
                  <c:v>9125.39</c:v>
                </c:pt>
                <c:pt idx="26">
                  <c:v>8802.73</c:v>
                </c:pt>
                <c:pt idx="27">
                  <c:v>11256.17</c:v>
                </c:pt>
                <c:pt idx="28">
                  <c:v>7687.74</c:v>
                </c:pt>
                <c:pt idx="29">
                  <c:v>7961.46</c:v>
                </c:pt>
                <c:pt idx="30">
                  <c:v>11248.74</c:v>
                </c:pt>
                <c:pt idx="31">
                  <c:v>9953.5299999999988</c:v>
                </c:pt>
                <c:pt idx="32">
                  <c:v>9915.0499999999993</c:v>
                </c:pt>
                <c:pt idx="33">
                  <c:v>11654.64</c:v>
                </c:pt>
                <c:pt idx="34">
                  <c:v>8188.9699999999993</c:v>
                </c:pt>
                <c:pt idx="35">
                  <c:v>7233.95</c:v>
                </c:pt>
                <c:pt idx="36">
                  <c:v>12242.220000000001</c:v>
                </c:pt>
                <c:pt idx="37">
                  <c:v>11359.39</c:v>
                </c:pt>
                <c:pt idx="38">
                  <c:v>10476.08</c:v>
                </c:pt>
                <c:pt idx="39">
                  <c:v>10122.92</c:v>
                </c:pt>
                <c:pt idx="40">
                  <c:v>12200.46</c:v>
                </c:pt>
                <c:pt idx="41">
                  <c:v>10232.41</c:v>
                </c:pt>
                <c:pt idx="42">
                  <c:v>8130.8</c:v>
                </c:pt>
                <c:pt idx="43">
                  <c:v>10225.68</c:v>
                </c:pt>
                <c:pt idx="44">
                  <c:v>8163.21</c:v>
                </c:pt>
                <c:pt idx="45">
                  <c:v>9928.0099999999984</c:v>
                </c:pt>
                <c:pt idx="46">
                  <c:v>6237.1100000000006</c:v>
                </c:pt>
                <c:pt idx="47">
                  <c:v>9439.27</c:v>
                </c:pt>
                <c:pt idx="48">
                  <c:v>10832.76</c:v>
                </c:pt>
                <c:pt idx="49">
                  <c:v>9027.4699999999993</c:v>
                </c:pt>
                <c:pt idx="50">
                  <c:v>5038.8999999999996</c:v>
                </c:pt>
                <c:pt idx="51">
                  <c:v>8193.35</c:v>
                </c:pt>
                <c:pt idx="52">
                  <c:v>8235.619999999999</c:v>
                </c:pt>
                <c:pt idx="53">
                  <c:v>8688.85</c:v>
                </c:pt>
                <c:pt idx="54">
                  <c:v>5568.84</c:v>
                </c:pt>
                <c:pt idx="55">
                  <c:v>9142.5499999999993</c:v>
                </c:pt>
                <c:pt idx="56">
                  <c:v>6769.33</c:v>
                </c:pt>
                <c:pt idx="57">
                  <c:v>7714.5400000000009</c:v>
                </c:pt>
                <c:pt idx="58">
                  <c:v>7719.1900000000005</c:v>
                </c:pt>
                <c:pt idx="59">
                  <c:v>10936.64</c:v>
                </c:pt>
                <c:pt idx="60">
                  <c:v>8050.1100000000006</c:v>
                </c:pt>
                <c:pt idx="61">
                  <c:v>13887.71</c:v>
                </c:pt>
                <c:pt idx="62">
                  <c:v>10400.92</c:v>
                </c:pt>
                <c:pt idx="63">
                  <c:v>9198.0499999999993</c:v>
                </c:pt>
                <c:pt idx="64">
                  <c:v>9509.93</c:v>
                </c:pt>
                <c:pt idx="65">
                  <c:v>7327.0599999999995</c:v>
                </c:pt>
                <c:pt idx="66">
                  <c:v>7628.66</c:v>
                </c:pt>
                <c:pt idx="67">
                  <c:v>10174.64</c:v>
                </c:pt>
                <c:pt idx="68">
                  <c:v>8692.42</c:v>
                </c:pt>
                <c:pt idx="69">
                  <c:v>10960.81</c:v>
                </c:pt>
                <c:pt idx="70">
                  <c:v>8671.32</c:v>
                </c:pt>
                <c:pt idx="71">
                  <c:v>9009.7999999999993</c:v>
                </c:pt>
                <c:pt idx="72">
                  <c:v>6572.91</c:v>
                </c:pt>
                <c:pt idx="73">
                  <c:v>11635.25</c:v>
                </c:pt>
                <c:pt idx="74">
                  <c:v>9825.91</c:v>
                </c:pt>
                <c:pt idx="75">
                  <c:v>25688.34</c:v>
                </c:pt>
                <c:pt idx="76">
                  <c:v>24524.37</c:v>
                </c:pt>
                <c:pt idx="77">
                  <c:v>24460.6</c:v>
                </c:pt>
                <c:pt idx="78">
                  <c:v>24077.7</c:v>
                </c:pt>
                <c:pt idx="79">
                  <c:v>19598.919999999998</c:v>
                </c:pt>
                <c:pt idx="80">
                  <c:v>23327.34</c:v>
                </c:pt>
                <c:pt idx="81">
                  <c:v>18604.370000000003</c:v>
                </c:pt>
                <c:pt idx="82">
                  <c:v>18743.580000000002</c:v>
                </c:pt>
                <c:pt idx="83">
                  <c:v>24950.560000000001</c:v>
                </c:pt>
                <c:pt idx="84">
                  <c:v>22124.510000000002</c:v>
                </c:pt>
                <c:pt idx="85">
                  <c:v>23095.43</c:v>
                </c:pt>
                <c:pt idx="86">
                  <c:v>18170.63</c:v>
                </c:pt>
                <c:pt idx="87">
                  <c:v>19385.22</c:v>
                </c:pt>
                <c:pt idx="88">
                  <c:v>21267.059999999998</c:v>
                </c:pt>
                <c:pt idx="89">
                  <c:v>20062.239999999998</c:v>
                </c:pt>
                <c:pt idx="90">
                  <c:v>21003.989999999998</c:v>
                </c:pt>
                <c:pt idx="91">
                  <c:v>20024.809999999998</c:v>
                </c:pt>
                <c:pt idx="92">
                  <c:v>18431.830000000002</c:v>
                </c:pt>
                <c:pt idx="93">
                  <c:v>16009.029999999999</c:v>
                </c:pt>
                <c:pt idx="94">
                  <c:v>17640.169999999998</c:v>
                </c:pt>
                <c:pt idx="95">
                  <c:v>40703.33</c:v>
                </c:pt>
                <c:pt idx="96">
                  <c:v>18074.599999999999</c:v>
                </c:pt>
                <c:pt idx="97">
                  <c:v>46351.79</c:v>
                </c:pt>
              </c:numCache>
            </c:numRef>
          </c:val>
          <c:extLst>
            <c:ext xmlns:c16="http://schemas.microsoft.com/office/drawing/2014/chart" uri="{C3380CC4-5D6E-409C-BE32-E72D297353CC}">
              <c16:uniqueId val="{00000000-42EA-4D3C-AFDA-BBC4D9EA5E68}"/>
            </c:ext>
          </c:extLst>
        </c:ser>
        <c:dLbls>
          <c:showLegendKey val="0"/>
          <c:showVal val="0"/>
          <c:showCatName val="0"/>
          <c:showSerName val="0"/>
          <c:showPercent val="0"/>
          <c:showBubbleSize val="0"/>
        </c:dLbls>
        <c:gapWidth val="219"/>
        <c:overlap val="-27"/>
        <c:axId val="660290496"/>
        <c:axId val="660276816"/>
      </c:barChart>
      <c:catAx>
        <c:axId val="66029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60276816"/>
        <c:crosses val="autoZero"/>
        <c:auto val="1"/>
        <c:lblAlgn val="ctr"/>
        <c:lblOffset val="100"/>
        <c:noMultiLvlLbl val="0"/>
      </c:catAx>
      <c:valAx>
        <c:axId val="6602768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0290496"/>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114300</xdr:colOff>
      <xdr:row>30</xdr:row>
      <xdr:rowOff>15240</xdr:rowOff>
    </xdr:from>
    <xdr:to>
      <xdr:col>2</xdr:col>
      <xdr:colOff>1272540</xdr:colOff>
      <xdr:row>41</xdr:row>
      <xdr:rowOff>156210</xdr:rowOff>
    </xdr:to>
    <xdr:graphicFrame macro="">
      <xdr:nvGraphicFramePr>
        <xdr:cNvPr id="3" name="Chart 2">
          <a:extLst>
            <a:ext uri="{FF2B5EF4-FFF2-40B4-BE49-F238E27FC236}">
              <a16:creationId xmlns:a16="http://schemas.microsoft.com/office/drawing/2014/main" id="{9D0E7117-BA3B-74A0-B4F7-79D9572D2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617220</xdr:colOff>
      <xdr:row>175</xdr:row>
      <xdr:rowOff>7620</xdr:rowOff>
    </xdr:from>
    <xdr:to>
      <xdr:col>4</xdr:col>
      <xdr:colOff>533400</xdr:colOff>
      <xdr:row>190</xdr:row>
      <xdr:rowOff>11430</xdr:rowOff>
    </xdr:to>
    <xdr:graphicFrame macro="">
      <xdr:nvGraphicFramePr>
        <xdr:cNvPr id="5" name="Chart 4">
          <a:extLst>
            <a:ext uri="{FF2B5EF4-FFF2-40B4-BE49-F238E27FC236}">
              <a16:creationId xmlns:a16="http://schemas.microsoft.com/office/drawing/2014/main" id="{F099B963-7BF4-098C-6313-5FF2E019C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556260</xdr:colOff>
      <xdr:row>14</xdr:row>
      <xdr:rowOff>148590</xdr:rowOff>
    </xdr:from>
    <xdr:to>
      <xdr:col>2</xdr:col>
      <xdr:colOff>830580</xdr:colOff>
      <xdr:row>25</xdr:row>
      <xdr:rowOff>106680</xdr:rowOff>
    </xdr:to>
    <xdr:graphicFrame macro="">
      <xdr:nvGraphicFramePr>
        <xdr:cNvPr id="2" name="Chart 1">
          <a:extLst>
            <a:ext uri="{FF2B5EF4-FFF2-40B4-BE49-F238E27FC236}">
              <a16:creationId xmlns:a16="http://schemas.microsoft.com/office/drawing/2014/main" id="{34EF9CEB-E687-0936-2330-09D8926A8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30480</xdr:colOff>
      <xdr:row>1</xdr:row>
      <xdr:rowOff>7334</xdr:rowOff>
    </xdr:from>
    <xdr:to>
      <xdr:col>15</xdr:col>
      <xdr:colOff>91440</xdr:colOff>
      <xdr:row>9</xdr:row>
      <xdr:rowOff>141256</xdr:rowOff>
    </xdr:to>
    <xdr:graphicFrame macro="">
      <xdr:nvGraphicFramePr>
        <xdr:cNvPr id="6" name="Chart 5">
          <a:extLst>
            <a:ext uri="{FF2B5EF4-FFF2-40B4-BE49-F238E27FC236}">
              <a16:creationId xmlns:a16="http://schemas.microsoft.com/office/drawing/2014/main" id="{B4512281-8992-A391-D572-EDE6F3C07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1379220</xdr:colOff>
      <xdr:row>27</xdr:row>
      <xdr:rowOff>83820</xdr:rowOff>
    </xdr:from>
    <xdr:to>
      <xdr:col>10</xdr:col>
      <xdr:colOff>38100</xdr:colOff>
      <xdr:row>36</xdr:row>
      <xdr:rowOff>72390</xdr:rowOff>
    </xdr:to>
    <xdr:graphicFrame macro="">
      <xdr:nvGraphicFramePr>
        <xdr:cNvPr id="8" name="Chart 7">
          <a:extLst>
            <a:ext uri="{FF2B5EF4-FFF2-40B4-BE49-F238E27FC236}">
              <a16:creationId xmlns:a16="http://schemas.microsoft.com/office/drawing/2014/main" id="{525D6E33-B25A-50A2-71BB-BB7585A9A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0</xdr:colOff>
      <xdr:row>5</xdr:row>
      <xdr:rowOff>118110</xdr:rowOff>
    </xdr:from>
    <xdr:to>
      <xdr:col>7</xdr:col>
      <xdr:colOff>914400</xdr:colOff>
      <xdr:row>17</xdr:row>
      <xdr:rowOff>15240</xdr:rowOff>
    </xdr:to>
    <xdr:graphicFrame macro="">
      <xdr:nvGraphicFramePr>
        <xdr:cNvPr id="4" name="Chart 3">
          <a:extLst>
            <a:ext uri="{FF2B5EF4-FFF2-40B4-BE49-F238E27FC236}">
              <a16:creationId xmlns:a16="http://schemas.microsoft.com/office/drawing/2014/main" id="{F42D16D4-C107-B505-3A80-BCB208E63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510540</xdr:colOff>
      <xdr:row>6</xdr:row>
      <xdr:rowOff>3810</xdr:rowOff>
    </xdr:from>
    <xdr:to>
      <xdr:col>11</xdr:col>
      <xdr:colOff>205740</xdr:colOff>
      <xdr:row>21</xdr:row>
      <xdr:rowOff>3810</xdr:rowOff>
    </xdr:to>
    <xdr:graphicFrame macro="">
      <xdr:nvGraphicFramePr>
        <xdr:cNvPr id="2" name="Chart 1">
          <a:extLst>
            <a:ext uri="{FF2B5EF4-FFF2-40B4-BE49-F238E27FC236}">
              <a16:creationId xmlns:a16="http://schemas.microsoft.com/office/drawing/2014/main" id="{3DFC6D3B-E584-9491-2DAD-F1C126B0A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510540</xdr:colOff>
      <xdr:row>96</xdr:row>
      <xdr:rowOff>148590</xdr:rowOff>
    </xdr:from>
    <xdr:to>
      <xdr:col>11</xdr:col>
      <xdr:colOff>205740</xdr:colOff>
      <xdr:row>111</xdr:row>
      <xdr:rowOff>148590</xdr:rowOff>
    </xdr:to>
    <xdr:graphicFrame macro="">
      <xdr:nvGraphicFramePr>
        <xdr:cNvPr id="3" name="Chart 2">
          <a:extLst>
            <a:ext uri="{FF2B5EF4-FFF2-40B4-BE49-F238E27FC236}">
              <a16:creationId xmlns:a16="http://schemas.microsoft.com/office/drawing/2014/main" id="{5A93F6F9-8BC9-CFA9-40CA-4746CD9F8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449580</xdr:colOff>
      <xdr:row>89</xdr:row>
      <xdr:rowOff>148590</xdr:rowOff>
    </xdr:from>
    <xdr:to>
      <xdr:col>14</xdr:col>
      <xdr:colOff>45720</xdr:colOff>
      <xdr:row>101</xdr:row>
      <xdr:rowOff>7620</xdr:rowOff>
    </xdr:to>
    <xdr:graphicFrame macro="">
      <xdr:nvGraphicFramePr>
        <xdr:cNvPr id="4" name="Chart 3">
          <a:extLst>
            <a:ext uri="{FF2B5EF4-FFF2-40B4-BE49-F238E27FC236}">
              <a16:creationId xmlns:a16="http://schemas.microsoft.com/office/drawing/2014/main" id="{BE68B725-7C1F-99DD-500A-ADD5869FD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xdr:colOff>
      <xdr:row>6</xdr:row>
      <xdr:rowOff>83820</xdr:rowOff>
    </xdr:from>
    <xdr:to>
      <xdr:col>5</xdr:col>
      <xdr:colOff>30480</xdr:colOff>
      <xdr:row>18</xdr:row>
      <xdr:rowOff>91440</xdr:rowOff>
    </xdr:to>
    <xdr:graphicFrame macro="">
      <xdr:nvGraphicFramePr>
        <xdr:cNvPr id="22" name="Chart 21">
          <a:extLst>
            <a:ext uri="{FF2B5EF4-FFF2-40B4-BE49-F238E27FC236}">
              <a16:creationId xmlns:a16="http://schemas.microsoft.com/office/drawing/2014/main" id="{F681B87D-F005-4693-9D6C-F5DD4C565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15240</xdr:colOff>
      <xdr:row>6</xdr:row>
      <xdr:rowOff>137160</xdr:rowOff>
    </xdr:from>
    <xdr:to>
      <xdr:col>13</xdr:col>
      <xdr:colOff>510540</xdr:colOff>
      <xdr:row>18</xdr:row>
      <xdr:rowOff>83820</xdr:rowOff>
    </xdr:to>
    <xdr:graphicFrame macro="">
      <xdr:nvGraphicFramePr>
        <xdr:cNvPr id="23" name="Chart 22">
          <a:extLst>
            <a:ext uri="{FF2B5EF4-FFF2-40B4-BE49-F238E27FC236}">
              <a16:creationId xmlns:a16="http://schemas.microsoft.com/office/drawing/2014/main" id="{9D28695E-E694-4960-BBA5-5F977A42C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304800</xdr:colOff>
      <xdr:row>18</xdr:row>
      <xdr:rowOff>175260</xdr:rowOff>
    </xdr:from>
    <xdr:to>
      <xdr:col>18</xdr:col>
      <xdr:colOff>152400</xdr:colOff>
      <xdr:row>28</xdr:row>
      <xdr:rowOff>129540</xdr:rowOff>
    </xdr:to>
    <xdr:graphicFrame macro="">
      <xdr:nvGraphicFramePr>
        <xdr:cNvPr id="25" name="Chart 24">
          <a:extLst>
            <a:ext uri="{FF2B5EF4-FFF2-40B4-BE49-F238E27FC236}">
              <a16:creationId xmlns:a16="http://schemas.microsoft.com/office/drawing/2014/main" id="{50179043-60DB-418D-A83B-1A2C8089D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533400</xdr:colOff>
      <xdr:row>6</xdr:row>
      <xdr:rowOff>121920</xdr:rowOff>
    </xdr:from>
    <xdr:to>
      <xdr:col>16</xdr:col>
      <xdr:colOff>190500</xdr:colOff>
      <xdr:row>10</xdr:row>
      <xdr:rowOff>152400</xdr:rowOff>
    </xdr:to>
    <xdr:sp macro="" textlink="">
      <xdr:nvSpPr>
        <xdr:cNvPr id="2" name="Rectangle: Rounded Corners 1">
          <a:extLst>
            <a:ext uri="{FF2B5EF4-FFF2-40B4-BE49-F238E27FC236}">
              <a16:creationId xmlns:a16="http://schemas.microsoft.com/office/drawing/2014/main" id="{1B761BB0-EDE3-598E-F7BA-55E02A058B7F}"/>
            </a:ext>
          </a:extLst>
        </xdr:cNvPr>
        <xdr:cNvSpPr/>
      </xdr:nvSpPr>
      <xdr:spPr>
        <a:xfrm>
          <a:off x="8458200" y="1219200"/>
          <a:ext cx="1485900" cy="76200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accent1">
                  <a:lumMod val="75000"/>
                </a:schemeClr>
              </a:solidFill>
            </a:rPr>
            <a:t>Total Sales 💰</a:t>
          </a:r>
        </a:p>
        <a:p>
          <a:pPr algn="ctr"/>
          <a:r>
            <a:rPr lang="en-IN" sz="1800" b="1">
              <a:solidFill>
                <a:schemeClr val="accent1">
                  <a:lumMod val="75000"/>
                </a:schemeClr>
              </a:solidFill>
            </a:rPr>
            <a:t>1.2M </a:t>
          </a:r>
        </a:p>
      </xdr:txBody>
    </xdr:sp>
    <xdr:clientData/>
  </xdr:twoCellAnchor>
  <xdr:twoCellAnchor>
    <xdr:from>
      <xdr:col>16</xdr:col>
      <xdr:colOff>236220</xdr:colOff>
      <xdr:row>6</xdr:row>
      <xdr:rowOff>137160</xdr:rowOff>
    </xdr:from>
    <xdr:to>
      <xdr:col>19</xdr:col>
      <xdr:colOff>83820</xdr:colOff>
      <xdr:row>10</xdr:row>
      <xdr:rowOff>144780</xdr:rowOff>
    </xdr:to>
    <xdr:sp macro="" textlink="">
      <xdr:nvSpPr>
        <xdr:cNvPr id="3" name="Rectangle: Rounded Corners 2">
          <a:extLst>
            <a:ext uri="{FF2B5EF4-FFF2-40B4-BE49-F238E27FC236}">
              <a16:creationId xmlns:a16="http://schemas.microsoft.com/office/drawing/2014/main" id="{D1EC6B1E-0AA9-95ED-7FCF-9CD21803A0A5}"/>
            </a:ext>
          </a:extLst>
        </xdr:cNvPr>
        <xdr:cNvSpPr/>
      </xdr:nvSpPr>
      <xdr:spPr>
        <a:xfrm>
          <a:off x="9989820" y="1234440"/>
          <a:ext cx="1676400" cy="739140"/>
        </a:xfrm>
        <a:prstGeom prst="round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accent1">
                  <a:lumMod val="75000"/>
                </a:schemeClr>
              </a:solidFill>
            </a:rPr>
            <a:t>Growth Rate</a:t>
          </a:r>
          <a:r>
            <a:rPr lang="en-IN" sz="1600">
              <a:solidFill>
                <a:schemeClr val="accent1">
                  <a:lumMod val="75000"/>
                </a:schemeClr>
              </a:solidFill>
            </a:rPr>
            <a:t> 📈</a:t>
          </a:r>
        </a:p>
        <a:p>
          <a:pPr algn="ctr"/>
          <a:r>
            <a:rPr lang="en-IN" sz="1800" b="1" i="0" u="none" strike="noStrike">
              <a:solidFill>
                <a:schemeClr val="accent1">
                  <a:lumMod val="75000"/>
                </a:schemeClr>
              </a:solidFill>
              <a:effectLst/>
              <a:latin typeface="+mn-lt"/>
              <a:ea typeface="+mn-ea"/>
              <a:cs typeface="+mn-cs"/>
            </a:rPr>
            <a:t>61.60 %</a:t>
          </a:r>
          <a:endParaRPr lang="en-IN" sz="1800" b="1">
            <a:solidFill>
              <a:schemeClr val="accent1">
                <a:lumMod val="75000"/>
              </a:schemeClr>
            </a:solidFill>
          </a:endParaRPr>
        </a:p>
      </xdr:txBody>
    </xdr:sp>
    <xdr:clientData/>
  </xdr:twoCellAnchor>
  <xdr:twoCellAnchor>
    <xdr:from>
      <xdr:col>0</xdr:col>
      <xdr:colOff>22860</xdr:colOff>
      <xdr:row>0</xdr:row>
      <xdr:rowOff>38100</xdr:rowOff>
    </xdr:from>
    <xdr:to>
      <xdr:col>23</xdr:col>
      <xdr:colOff>76200</xdr:colOff>
      <xdr:row>6</xdr:row>
      <xdr:rowOff>83820</xdr:rowOff>
    </xdr:to>
    <xdr:sp macro="" textlink="">
      <xdr:nvSpPr>
        <xdr:cNvPr id="5" name="Rectangle: Rounded Corners 4">
          <a:extLst>
            <a:ext uri="{FF2B5EF4-FFF2-40B4-BE49-F238E27FC236}">
              <a16:creationId xmlns:a16="http://schemas.microsoft.com/office/drawing/2014/main" id="{2DD7B76F-3B01-B059-5CCB-4CB1BBD6919A}"/>
            </a:ext>
          </a:extLst>
        </xdr:cNvPr>
        <xdr:cNvSpPr/>
      </xdr:nvSpPr>
      <xdr:spPr>
        <a:xfrm>
          <a:off x="22860" y="38100"/>
          <a:ext cx="14074140" cy="1143000"/>
        </a:xfrm>
        <a:prstGeom prst="round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IN" sz="2400" b="1" i="0">
              <a:effectLst>
                <a:outerShdw blurRad="266700" dist="50800" sx="102000" sy="102000" algn="ctr" rotWithShape="0">
                  <a:srgbClr val="000000">
                    <a:alpha val="84000"/>
                  </a:srgbClr>
                </a:outerShdw>
              </a:effectLst>
              <a:latin typeface="Arial Black" panose="020B0A04020102020204" pitchFamily="34" charset="0"/>
              <a:cs typeface="Segoe UI" panose="020B0502040204020203" pitchFamily="34" charset="0"/>
            </a:rPr>
            <a:t>Retail</a:t>
          </a:r>
          <a:r>
            <a:rPr lang="en-IN" sz="2400" b="1" i="0" baseline="0">
              <a:effectLst>
                <a:outerShdw blurRad="266700" dist="50800" sx="102000" sy="102000" algn="ctr" rotWithShape="0">
                  <a:srgbClr val="000000">
                    <a:alpha val="84000"/>
                  </a:srgbClr>
                </a:outerShdw>
              </a:effectLst>
              <a:latin typeface="Arial Black" panose="020B0A04020102020204" pitchFamily="34" charset="0"/>
              <a:cs typeface="Segoe UI" panose="020B0502040204020203" pitchFamily="34" charset="0"/>
            </a:rPr>
            <a:t> Sales Trends &amp; Insights</a:t>
          </a:r>
        </a:p>
        <a:p>
          <a:pPr lvl="0" algn="ctr"/>
          <a:r>
            <a:rPr lang="en-IN" sz="2400" b="1" i="0" baseline="0">
              <a:effectLst>
                <a:outerShdw blurRad="266700" dist="50800" sx="102000" sy="102000" algn="ctr" rotWithShape="0">
                  <a:srgbClr val="000000">
                    <a:alpha val="84000"/>
                  </a:srgbClr>
                </a:outerShdw>
              </a:effectLst>
              <a:latin typeface="Arial Black" panose="020B0A04020102020204" pitchFamily="34" charset="0"/>
              <a:cs typeface="Segoe UI" panose="020B0502040204020203" pitchFamily="34" charset="0"/>
            </a:rPr>
            <a:t>A Walmart Case Study</a:t>
          </a:r>
          <a:endParaRPr lang="en-IN" sz="2400" b="1" i="0">
            <a:effectLst>
              <a:outerShdw blurRad="266700" dist="50800" sx="102000" sy="102000" algn="ctr" rotWithShape="0">
                <a:srgbClr val="000000">
                  <a:alpha val="84000"/>
                </a:srgbClr>
              </a:outerShdw>
            </a:effectLst>
            <a:latin typeface="Arial Black" panose="020B0A04020102020204" pitchFamily="34" charset="0"/>
            <a:cs typeface="Segoe UI" panose="020B0502040204020203" pitchFamily="34" charset="0"/>
          </a:endParaRPr>
        </a:p>
      </xdr:txBody>
    </xdr:sp>
    <xdr:clientData/>
  </xdr:twoCellAnchor>
  <xdr:twoCellAnchor editAs="oneCell">
    <xdr:from>
      <xdr:col>0</xdr:col>
      <xdr:colOff>160020</xdr:colOff>
      <xdr:row>0</xdr:row>
      <xdr:rowOff>76200</xdr:rowOff>
    </xdr:from>
    <xdr:to>
      <xdr:col>2</xdr:col>
      <xdr:colOff>53340</xdr:colOff>
      <xdr:row>6</xdr:row>
      <xdr:rowOff>91440</xdr:rowOff>
    </xdr:to>
    <xdr:pic>
      <xdr:nvPicPr>
        <xdr:cNvPr id="6" name="Picture 5">
          <a:extLst>
            <a:ext uri="{FF2B5EF4-FFF2-40B4-BE49-F238E27FC236}">
              <a16:creationId xmlns:a16="http://schemas.microsoft.com/office/drawing/2014/main" id="{3E1A5D90-2653-09A2-9698-962FAA8E431D}"/>
            </a:ext>
          </a:extLst>
        </xdr:cNvPr>
        <xdr:cNvPicPr>
          <a:picLocks noChangeAspect="1"/>
        </xdr:cNvPicPr>
      </xdr:nvPicPr>
      <xdr:blipFill>
        <a:blip xmlns:r="http://schemas.openxmlformats.org/officeDocument/2006/relationships" r:embed="rId4"/>
        <a:stretch>
          <a:fillRect/>
        </a:stretch>
      </xdr:blipFill>
      <xdr:spPr>
        <a:xfrm>
          <a:off x="160020" y="76200"/>
          <a:ext cx="1112520" cy="1112520"/>
        </a:xfrm>
        <a:prstGeom prst="rect">
          <a:avLst/>
        </a:prstGeom>
      </xdr:spPr>
    </xdr:pic>
    <xdr:clientData/>
  </xdr:twoCellAnchor>
  <xdr:twoCellAnchor>
    <xdr:from>
      <xdr:col>19</xdr:col>
      <xdr:colOff>144780</xdr:colOff>
      <xdr:row>6</xdr:row>
      <xdr:rowOff>144780</xdr:rowOff>
    </xdr:from>
    <xdr:to>
      <xdr:col>23</xdr:col>
      <xdr:colOff>76200</xdr:colOff>
      <xdr:row>10</xdr:row>
      <xdr:rowOff>137160</xdr:rowOff>
    </xdr:to>
    <xdr:sp macro="" textlink="">
      <xdr:nvSpPr>
        <xdr:cNvPr id="7" name="Rectangle: Rounded Corners 6">
          <a:extLst>
            <a:ext uri="{FF2B5EF4-FFF2-40B4-BE49-F238E27FC236}">
              <a16:creationId xmlns:a16="http://schemas.microsoft.com/office/drawing/2014/main" id="{2F09FCB3-BFFE-7F58-4361-A290ECCDFC7D}"/>
            </a:ext>
          </a:extLst>
        </xdr:cNvPr>
        <xdr:cNvSpPr/>
      </xdr:nvSpPr>
      <xdr:spPr>
        <a:xfrm>
          <a:off x="11727180" y="1242060"/>
          <a:ext cx="2369820" cy="723900"/>
        </a:xfrm>
        <a:prstGeom prst="roundRect">
          <a:avLst/>
        </a:prstGeom>
        <a:solidFill>
          <a:sysClr val="window" lastClr="FFFFFF"/>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accent1">
                  <a:lumMod val="75000"/>
                </a:schemeClr>
              </a:solidFill>
            </a:rPr>
            <a:t>Average</a:t>
          </a:r>
          <a:r>
            <a:rPr lang="en-IN" sz="1600" b="1" baseline="0">
              <a:solidFill>
                <a:schemeClr val="accent1">
                  <a:lumMod val="75000"/>
                </a:schemeClr>
              </a:solidFill>
            </a:rPr>
            <a:t> Profit Margin</a:t>
          </a:r>
          <a:r>
            <a:rPr lang="en-IN"/>
            <a:t>📊</a:t>
          </a:r>
        </a:p>
        <a:p>
          <a:pPr algn="ctr"/>
          <a:r>
            <a:rPr lang="en-IN" sz="1800" b="1" i="0" u="none" strike="noStrike" baseline="0">
              <a:solidFill>
                <a:schemeClr val="accent1">
                  <a:lumMod val="75000"/>
                </a:schemeClr>
              </a:solidFill>
              <a:effectLst/>
              <a:latin typeface="+mn-lt"/>
              <a:ea typeface="+mn-ea"/>
              <a:cs typeface="+mn-cs"/>
            </a:rPr>
            <a:t>0.39 %</a:t>
          </a:r>
          <a:endParaRPr lang="en-IN" sz="1800" b="1">
            <a:solidFill>
              <a:schemeClr val="accent1">
                <a:lumMod val="75000"/>
              </a:schemeClr>
            </a:solidFill>
          </a:endParaRPr>
        </a:p>
      </xdr:txBody>
    </xdr:sp>
    <xdr:clientData/>
  </xdr:twoCellAnchor>
  <xdr:twoCellAnchor>
    <xdr:from>
      <xdr:col>6</xdr:col>
      <xdr:colOff>198120</xdr:colOff>
      <xdr:row>18</xdr:row>
      <xdr:rowOff>121920</xdr:rowOff>
    </xdr:from>
    <xdr:to>
      <xdr:col>12</xdr:col>
      <xdr:colOff>220980</xdr:colOff>
      <xdr:row>29</xdr:row>
      <xdr:rowOff>26670</xdr:rowOff>
    </xdr:to>
    <xdr:graphicFrame macro="">
      <xdr:nvGraphicFramePr>
        <xdr:cNvPr id="8" name="Chart 7">
          <a:extLst>
            <a:ext uri="{FF2B5EF4-FFF2-40B4-BE49-F238E27FC236}">
              <a16:creationId xmlns:a16="http://schemas.microsoft.com/office/drawing/2014/main" id="{BBA293E7-C3AB-457F-95FB-D699932EC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18</xdr:row>
      <xdr:rowOff>121920</xdr:rowOff>
    </xdr:from>
    <xdr:to>
      <xdr:col>6</xdr:col>
      <xdr:colOff>175260</xdr:colOff>
      <xdr:row>28</xdr:row>
      <xdr:rowOff>167640</xdr:rowOff>
    </xdr:to>
    <xdr:graphicFrame macro="">
      <xdr:nvGraphicFramePr>
        <xdr:cNvPr id="9" name="Chart 8">
          <a:extLst>
            <a:ext uri="{FF2B5EF4-FFF2-40B4-BE49-F238E27FC236}">
              <a16:creationId xmlns:a16="http://schemas.microsoft.com/office/drawing/2014/main" id="{F4244860-D633-4ACF-9EF3-5F8765485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53340</xdr:colOff>
      <xdr:row>6</xdr:row>
      <xdr:rowOff>106680</xdr:rowOff>
    </xdr:from>
    <xdr:to>
      <xdr:col>9</xdr:col>
      <xdr:colOff>601980</xdr:colOff>
      <xdr:row>18</xdr:row>
      <xdr:rowOff>99060</xdr:rowOff>
    </xdr:to>
    <xdr:graphicFrame macro="">
      <xdr:nvGraphicFramePr>
        <xdr:cNvPr id="10" name="Chart 9">
          <a:extLst>
            <a:ext uri="{FF2B5EF4-FFF2-40B4-BE49-F238E27FC236}">
              <a16:creationId xmlns:a16="http://schemas.microsoft.com/office/drawing/2014/main" id="{4200D912-A68E-46F6-8F69-9454FC91F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342900</xdr:colOff>
      <xdr:row>11</xdr:row>
      <xdr:rowOff>30481</xdr:rowOff>
    </xdr:from>
    <xdr:to>
      <xdr:col>21</xdr:col>
      <xdr:colOff>91440</xdr:colOff>
      <xdr:row>20</xdr:row>
      <xdr:rowOff>129541</xdr:rowOff>
    </xdr:to>
    <mc:AlternateContent xmlns:mc="http://schemas.openxmlformats.org/markup-compatibility/2006" xmlns:a14="http://schemas.microsoft.com/office/drawing/2010/main">
      <mc:Choice Requires="a14">
        <xdr:graphicFrame macro="">
          <xdr:nvGraphicFramePr>
            <xdr:cNvPr id="11" name="time_of_day">
              <a:extLst>
                <a:ext uri="{FF2B5EF4-FFF2-40B4-BE49-F238E27FC236}">
                  <a16:creationId xmlns:a16="http://schemas.microsoft.com/office/drawing/2014/main" id="{7873DBD4-46F2-664A-736B-508A143BA742}"/>
                </a:ext>
              </a:extLst>
            </xdr:cNvPr>
            <xdr:cNvGraphicFramePr/>
          </xdr:nvGraphicFramePr>
          <xdr:xfrm>
            <a:off x="0" y="0"/>
            <a:ext cx="0" cy="0"/>
          </xdr:xfrm>
          <a:graphic>
            <a:graphicData uri="http://schemas.microsoft.com/office/drawing/2010/slicer">
              <sle:slicer xmlns:sle="http://schemas.microsoft.com/office/drawing/2010/slicer" name="time_of_day"/>
            </a:graphicData>
          </a:graphic>
        </xdr:graphicFrame>
      </mc:Choice>
      <mc:Fallback xmlns="">
        <xdr:sp macro="" textlink="">
          <xdr:nvSpPr>
            <xdr:cNvPr id="0" name=""/>
            <xdr:cNvSpPr>
              <a:spLocks noTextEdit="1"/>
            </xdr:cNvSpPr>
          </xdr:nvSpPr>
          <xdr:spPr>
            <a:xfrm>
              <a:off x="11315700" y="2042161"/>
              <a:ext cx="120396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144780</xdr:colOff>
      <xdr:row>11</xdr:row>
      <xdr:rowOff>38100</xdr:rowOff>
    </xdr:from>
    <xdr:to>
      <xdr:col>23</xdr:col>
      <xdr:colOff>129540</xdr:colOff>
      <xdr:row>28</xdr:row>
      <xdr:rowOff>129540</xdr:rowOff>
    </xdr:to>
    <mc:AlternateContent xmlns:mc="http://schemas.openxmlformats.org/markup-compatibility/2006">
      <mc:Choice xmlns:a14="http://schemas.microsoft.com/office/drawing/2010/main" Requires="a14">
        <xdr:graphicFrame macro="">
          <xdr:nvGraphicFramePr>
            <xdr:cNvPr id="12" name="Branch">
              <a:extLst>
                <a:ext uri="{FF2B5EF4-FFF2-40B4-BE49-F238E27FC236}">
                  <a16:creationId xmlns:a16="http://schemas.microsoft.com/office/drawing/2014/main" id="{EABF2776-6EAE-75A4-9F78-6CBBF4B12443}"/>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dr:sp macro="" textlink="">
          <xdr:nvSpPr>
            <xdr:cNvPr id="0" name=""/>
            <xdr:cNvSpPr>
              <a:spLocks noTextEdit="1"/>
            </xdr:cNvSpPr>
          </xdr:nvSpPr>
          <xdr:spPr>
            <a:xfrm>
              <a:off x="12946380" y="2049780"/>
              <a:ext cx="1203960" cy="320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541020</xdr:colOff>
      <xdr:row>11</xdr:row>
      <xdr:rowOff>15241</xdr:rowOff>
    </xdr:from>
    <xdr:to>
      <xdr:col>18</xdr:col>
      <xdr:colOff>289560</xdr:colOff>
      <xdr:row>18</xdr:row>
      <xdr:rowOff>160020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2F2A510F-56DA-A8F7-3FE6-ACC366E3EC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65820" y="2026921"/>
              <a:ext cx="279654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20</xdr:row>
      <xdr:rowOff>167640</xdr:rowOff>
    </xdr:from>
    <xdr:to>
      <xdr:col>21</xdr:col>
      <xdr:colOff>106680</xdr:colOff>
      <xdr:row>28</xdr:row>
      <xdr:rowOff>76200</xdr:rowOff>
    </xdr:to>
    <mc:AlternateContent xmlns:mc="http://schemas.openxmlformats.org/markup-compatibility/2006">
      <mc:Choice xmlns:a14="http://schemas.microsoft.com/office/drawing/2010/main" Requires="a14">
        <xdr:graphicFrame macro="">
          <xdr:nvGraphicFramePr>
            <xdr:cNvPr id="14" name="payment_method">
              <a:extLst>
                <a:ext uri="{FF2B5EF4-FFF2-40B4-BE49-F238E27FC236}">
                  <a16:creationId xmlns:a16="http://schemas.microsoft.com/office/drawing/2014/main" id="{4AE3B9E2-88BD-3AA3-F84A-5EC2E11C2477}"/>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dr:sp macro="" textlink="">
          <xdr:nvSpPr>
            <xdr:cNvPr id="0" name=""/>
            <xdr:cNvSpPr>
              <a:spLocks noTextEdit="1"/>
            </xdr:cNvSpPr>
          </xdr:nvSpPr>
          <xdr:spPr>
            <a:xfrm>
              <a:off x="11201400" y="3825240"/>
              <a:ext cx="170688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finity" refreshedDate="45732.772603819445" createdVersion="8" refreshedVersion="8" minRefreshableVersion="3" recordCount="9969" xr:uid="{4F9CD6DA-8EA3-48EE-8672-D48A308E76D4}">
  <cacheSource type="worksheet">
    <worksheetSource ref="A1:N9970" sheet="Sheet1"/>
  </cacheSource>
  <cacheFields count="16">
    <cacheField name="invoice_id" numFmtId="0">
      <sharedItems containsSemiMixedTypes="0" containsString="0" containsNumber="1" containsInteger="1" minValue="1" maxValue="10000"/>
    </cacheField>
    <cacheField name="Branch" numFmtId="0">
      <sharedItems count="100">
        <s v="WALM003"/>
        <s v="WALM048"/>
        <s v="WALM067"/>
        <s v="WALM064"/>
        <s v="WALM013"/>
        <s v="WALM026"/>
        <s v="WALM088"/>
        <s v="WALM100"/>
        <s v="WALM066"/>
        <s v="WALM065"/>
        <s v="WALM035"/>
        <s v="WALM027"/>
        <s v="WALM031"/>
        <s v="WALM008"/>
        <s v="WALM029"/>
        <s v="WALM061"/>
        <s v="WALM053"/>
        <s v="WALM044"/>
        <s v="WALM083"/>
        <s v="WALM023"/>
        <s v="WALM001"/>
        <s v="WALM072"/>
        <s v="WALM046"/>
        <s v="WALM012"/>
        <s v="WALM075"/>
        <s v="WALM076"/>
        <s v="WALM098"/>
        <s v="WALM021"/>
        <s v="WALM096"/>
        <s v="WALM022"/>
        <s v="WALM095"/>
        <s v="WALM041"/>
        <s v="WALM070"/>
        <s v="WALM030"/>
        <s v="WALM033"/>
        <s v="WALM079"/>
        <s v="WALM042"/>
        <s v="WALM036"/>
        <s v="WALM056"/>
        <s v="WALM058"/>
        <s v="WALM015"/>
        <s v="WALM063"/>
        <s v="WALM089"/>
        <s v="WALM093"/>
        <s v="WALM045"/>
        <s v="WALM005"/>
        <s v="WALM078"/>
        <s v="WALM037"/>
        <s v="WALM069"/>
        <s v="WALM087"/>
        <s v="WALM020"/>
        <s v="WALM007"/>
        <s v="WALM017"/>
        <s v="WALM094"/>
        <s v="WALM071"/>
        <s v="WALM090"/>
        <s v="WALM097"/>
        <s v="WALM043"/>
        <s v="WALM011"/>
        <s v="WALM049"/>
        <s v="WALM040"/>
        <s v="WALM034"/>
        <s v="WALM014"/>
        <s v="WALM004"/>
        <s v="WALM057"/>
        <s v="WALM055"/>
        <s v="WALM038"/>
        <s v="WALM025"/>
        <s v="WALM024"/>
        <s v="WALM085"/>
        <s v="WALM016"/>
        <s v="WALM018"/>
        <s v="WALM068"/>
        <s v="WALM002"/>
        <s v="WALM062"/>
        <s v="WALM052"/>
        <s v="WALM047"/>
        <s v="WALM054"/>
        <s v="WALM099"/>
        <s v="WALM074"/>
        <s v="WALM028"/>
        <s v="WALM019"/>
        <s v="WALM084"/>
        <s v="WALM039"/>
        <s v="WALM060"/>
        <s v="WALM073"/>
        <s v="WALM059"/>
        <s v="WALM086"/>
        <s v="WALM050"/>
        <s v="WALM081"/>
        <s v="WALM009"/>
        <s v="WALM077"/>
        <s v="WALM091"/>
        <s v="WALM051"/>
        <s v="WALM010"/>
        <s v="WALM032"/>
        <s v="WALM082"/>
        <s v="WALM006"/>
        <s v="WALM092"/>
        <s v="WALM080"/>
      </sharedItems>
    </cacheField>
    <cacheField name="City" numFmtId="0">
      <sharedItems count="98">
        <s v="San Antonio"/>
        <s v="Harlingen"/>
        <s v="Haltom City"/>
        <s v="Bedford"/>
        <s v="Irving"/>
        <s v="Denton"/>
        <s v="Cleburne"/>
        <s v="Canyon"/>
        <s v="Grapevine"/>
        <s v="Texas City"/>
        <s v="San Angelo"/>
        <s v="Abilene"/>
        <s v="Lewisville"/>
        <s v="Corpus Christi"/>
        <s v="Round Rock"/>
        <s v="Cedar Park"/>
        <s v="Conroe"/>
        <s v="Pharr"/>
        <s v="Farmers Branch"/>
        <s v="Midland"/>
        <s v="Houston"/>
        <s v="Lancaster"/>
        <s v="Temple"/>
        <s v="Garland"/>
        <s v="San Marcos"/>
        <s v="Huntsville"/>
        <s v="Mineral Wells"/>
        <s v="McAllen"/>
        <s v="Eagle Pass"/>
        <s v="Mesquite"/>
        <s v="Big Spring"/>
        <s v="Mission"/>
        <s v="Hurst"/>
        <s v="Richardson"/>
        <s v="Pearland"/>
        <s v="La Porte"/>
        <s v="Bryan"/>
        <s v="Allen"/>
        <s v="Rowlett"/>
        <s v="Port Arthur"/>
        <s v="Grand Prairie"/>
        <s v="Georgetown"/>
        <s v="Southlake"/>
        <s v="Angleton"/>
        <s v="Missouri City"/>
        <s v="Fort Worth"/>
        <s v="Del Rio"/>
        <s v="League City"/>
        <s v="Rockwall"/>
        <s v="Waxahachie"/>
        <s v="Killeen"/>
        <s v="Arlington"/>
        <s v="McKinney"/>
        <s v="Alamo"/>
        <s v="Lufkin"/>
        <s v="Brownwood"/>
        <s v="Alice"/>
        <s v="Baytown"/>
        <s v="Lubbock"/>
        <s v="North Richland Hills"/>
        <s v="Edinburg"/>
        <s v="College Station"/>
        <s v="Amarillo"/>
        <s v="Austin"/>
        <s v="Euless"/>
        <s v="Sugar Land"/>
        <s v="Waco"/>
        <s v="Carrollton"/>
        <s v="Kerrville"/>
        <s v="Brownsville"/>
        <s v="Frisco"/>
        <s v="Burleson"/>
        <s v="Dallas"/>
        <s v="Galveston"/>
        <s v="Mansfield"/>
        <s v="Flower Mound"/>
        <s v="Sherman"/>
        <s v="Weatherford"/>
        <s v="Weslaco"/>
        <s v="Odessa"/>
        <s v="Pasadena"/>
        <s v="Schertz"/>
        <s v="Longview"/>
        <s v="DeSoto"/>
        <s v="Seguin"/>
        <s v="Pflugerville"/>
        <s v="Rosenberg"/>
        <s v="Victoria"/>
        <s v="Friendswood"/>
        <s v="Plano"/>
        <s v="Coppell"/>
        <s v="Little Elm"/>
        <s v="New Braunfels"/>
        <s v="Laredo"/>
        <s v="Tyler"/>
        <s v="El Paso"/>
        <s v="Lake Jackson"/>
        <s v="Nacogdoches"/>
      </sharedItems>
    </cacheField>
    <cacheField name="category" numFmtId="0">
      <sharedItems count="6">
        <s v="Health and beauty"/>
        <s v="Electronic accessories"/>
        <s v="Home and lifestyle"/>
        <s v="Sports and travel"/>
        <s v="Food and beverages"/>
        <s v="Fashion accessories"/>
      </sharedItems>
    </cacheField>
    <cacheField name="unit_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date" numFmtId="14">
      <sharedItems containsSemiMixedTypes="0" containsNonDate="0" containsDate="1" containsString="0" minDate="2019-01-01T00:00:00" maxDate="2024-01-01T00:00:00" count="1460">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d v="2022-10-09T00:00:00"/>
        <d v="2020-04-06T00:00:00"/>
        <d v="2020-08-04T00:00:00"/>
        <d v="2022-10-18T00:00:00"/>
        <d v="2023-10-30T00:00:00"/>
        <d v="2021-06-17T00:00:00"/>
        <d v="2022-01-11T00:00:00"/>
        <d v="2022-04-27T00:00:00"/>
        <d v="2020-07-18T00:00:00"/>
        <d v="2022-05-22T00:00:00"/>
        <d v="2021-03-10T00:00:00"/>
        <d v="2020-12-24T00:00:00"/>
        <d v="2022-03-18T00:00:00"/>
        <d v="2020-12-15T00:00:00"/>
        <d v="2021-08-08T00:00:00"/>
        <d v="2022-08-06T00:00:00"/>
        <d v="2020-02-22T00:00:00"/>
        <d v="2023-01-01T00:00:00"/>
        <d v="2023-06-12T00:00:00"/>
        <d v="2022-11-30T00:00:00"/>
        <d v="2023-06-17T00:00:00"/>
        <d v="2020-09-03T00:00:00"/>
        <d v="2020-09-22T00:00:00"/>
        <d v="2021-02-02T00:00:00"/>
        <d v="2022-09-21T00:00:00"/>
        <d v="2022-01-29T00:00:00"/>
        <d v="2023-09-28T00:00:00"/>
        <d v="2023-04-08T00:00:00"/>
        <d v="2020-02-09T00:00:00"/>
        <d v="2021-03-30T00:00:00"/>
        <d v="2022-09-19T00:00:00"/>
        <d v="2020-05-08T00:00:00"/>
        <d v="2021-11-10T00:00:00"/>
        <d v="2020-12-17T00:00:00"/>
        <d v="2023-05-03T00:00:00"/>
        <d v="2022-03-13T00:00:00"/>
        <d v="2020-03-21T00:00:00"/>
        <d v="2021-08-11T00:00:00"/>
        <d v="2022-12-02T00:00:00"/>
        <d v="2021-08-06T00:00:00"/>
        <d v="2021-01-16T00:00:00"/>
        <d v="2022-07-09T00:00:00"/>
        <d v="2022-05-31T00:00:00"/>
        <d v="2023-11-28T00:00:00"/>
        <d v="2021-04-19T00:00:00"/>
        <d v="2023-07-06T00:00:00"/>
        <d v="2023-01-30T00:00:00"/>
        <d v="2022-09-28T00:00:00"/>
        <d v="2021-04-05T00:00:00"/>
        <d v="2020-11-20T00:00:00"/>
        <d v="2023-11-15T00:00:00"/>
        <d v="2020-05-06T00:00:00"/>
        <d v="2022-09-02T00:00:00"/>
        <d v="2023-09-08T00:00:00"/>
        <d v="2023-04-04T00:00:00"/>
        <d v="2022-03-01T00:00:00"/>
        <d v="2023-11-01T00:00:00"/>
        <d v="2022-11-24T00:00:00"/>
        <d v="2022-07-20T00:00:00"/>
        <d v="2022-04-28T00:00:00"/>
        <d v="2022-03-02T00:00:00"/>
        <d v="2021-04-04T00:00:00"/>
        <d v="2023-07-16T00:00:00"/>
        <d v="2021-10-09T00:00:00"/>
        <d v="2022-10-28T00:00:00"/>
        <d v="2022-12-26T00:00:00"/>
        <d v="2020-06-09T00:00:00"/>
        <d v="2023-03-05T00:00:00"/>
        <d v="2021-08-14T00:00:00"/>
        <d v="2020-06-08T00:00:00"/>
        <d v="2020-05-22T00:00:00"/>
        <d v="2023-08-21T00:00:00"/>
        <d v="2022-11-07T00:00:00"/>
        <d v="2020-02-23T00:00:00"/>
        <d v="2021-07-15T00:00:00"/>
        <d v="2023-08-24T00:00:00"/>
        <d v="2020-01-05T00:00:00"/>
        <d v="2020-03-26T00:00:00"/>
        <d v="2022-05-02T00:00:00"/>
        <d v="2020-05-04T00:00:00"/>
        <d v="2022-07-06T00:00:00"/>
        <d v="2023-07-25T00:00:00"/>
        <d v="2021-08-17T00:00:00"/>
        <d v="2022-05-06T00:00:00"/>
        <d v="2020-03-10T00:00:00"/>
        <d v="2022-11-02T00:00:00"/>
        <d v="2022-07-07T00:00:00"/>
        <d v="2021-05-28T00:00:00"/>
        <d v="2023-03-04T00:00:00"/>
        <d v="2023-08-12T00:00:00"/>
        <d v="2020-09-07T00:00:00"/>
        <d v="2022-10-24T00:00:00"/>
        <d v="2021-09-23T00:00:00"/>
        <d v="2023-02-05T00:00:00"/>
        <d v="2021-01-23T00:00:00"/>
        <d v="2023-05-01T00:00:00"/>
        <d v="2020-02-21T00:00:00"/>
        <d v="2020-04-19T00:00:00"/>
        <d v="2022-03-03T00:00:00"/>
        <d v="2023-04-13T00:00:00"/>
        <d v="2020-08-28T00:00:00"/>
        <d v="2021-02-18T00:00:00"/>
        <d v="2021-10-16T00:00:00"/>
        <d v="2020-04-03T00:00:00"/>
        <d v="2022-02-23T00:00:00"/>
        <d v="2020-07-14T00:00:00"/>
        <d v="2021-04-22T00:00:00"/>
        <d v="2021-09-18T00:00:00"/>
        <d v="2021-08-01T00:00:00"/>
        <d v="2023-04-18T00:00:00"/>
        <d v="2022-02-07T00:00:00"/>
        <d v="2020-07-21T00:00:00"/>
        <d v="2021-01-22T00:00:00"/>
        <d v="2020-11-01T00:00:00"/>
        <d v="2023-08-04T00:00:00"/>
        <d v="2022-02-28T00:00:00"/>
        <d v="2023-11-06T00:00:00"/>
        <d v="2023-01-09T00:00:00"/>
        <d v="2021-12-09T00:00:00"/>
        <d v="2023-10-06T00:00:00"/>
        <d v="2023-03-13T00:00:00"/>
        <d v="2020-03-03T00:00:00"/>
        <d v="2022-05-17T00:00:00"/>
        <d v="2021-07-22T00:00:00"/>
        <d v="2023-01-27T00:00:00"/>
        <d v="2021-11-19T00:00:00"/>
        <d v="2021-11-17T00:00:00"/>
        <d v="2023-06-13T00:00:00"/>
        <d v="2022-01-25T00:00:00"/>
        <d v="2020-05-03T00:00:00"/>
        <d v="2021-01-19T00:00:00"/>
        <d v="2021-11-05T00:00:00"/>
        <d v="2020-06-27T00:00:00"/>
        <d v="2022-12-03T00:00:00"/>
        <d v="2022-12-01T00:00:00"/>
        <d v="2022-01-19T00:00:00"/>
        <d v="2020-07-22T00:00:00"/>
        <d v="2020-01-13T00:00:00"/>
        <d v="2022-01-18T00:00:00"/>
        <d v="2022-05-03T00:00:00"/>
        <d v="2022-07-23T00:00:00"/>
        <d v="2022-03-30T00:00:00"/>
        <d v="2021-10-01T00:00:00"/>
        <d v="2020-01-07T00:00:00"/>
        <d v="2020-11-24T00:00:00"/>
        <d v="2021-06-23T00:00:00"/>
        <d v="2022-02-15T00:00:00"/>
        <d v="2022-10-27T00:00:00"/>
        <d v="2020-05-10T00:00:00"/>
        <d v="2021-07-20T00:00:00"/>
        <d v="2022-06-28T00:00:00"/>
        <d v="2022-08-27T00:00:00"/>
        <d v="2023-03-28T00:00:00"/>
        <d v="2021-12-25T00:00:00"/>
        <d v="2021-11-15T00:00:00"/>
        <d v="2021-09-05T00:00:00"/>
        <d v="2022-04-26T00:00:00"/>
        <d v="2022-06-19T00:00:00"/>
        <d v="2020-10-10T00:00:00"/>
        <d v="2023-09-25T00:00:00"/>
        <d v="2020-06-19T00:00:00"/>
        <d v="2023-06-01T00:00:00"/>
        <d v="2021-02-15T00:00:00"/>
        <d v="2022-09-29T00:00:00"/>
        <d v="2022-07-24T00:00:00"/>
        <d v="2021-05-04T00:00:00"/>
        <d v="2023-06-09T00:00:00"/>
        <d v="2022-06-27T00:00:00"/>
        <d v="2021-11-02T00:00:00"/>
        <d v="2022-10-19T00:00:00"/>
        <d v="2021-08-20T00:00:00"/>
        <d v="2020-03-02T00:00:00"/>
        <d v="2021-11-11T00:00:00"/>
        <d v="2023-12-01T00:00:00"/>
        <d v="2020-08-06T00:00:00"/>
        <d v="2022-07-11T00:00:00"/>
        <d v="2020-02-24T00:00:00"/>
        <d v="2020-03-18T00:00:00"/>
        <d v="2021-05-19T00:00:00"/>
        <d v="2020-05-12T00:00:00"/>
        <d v="2020-05-17T00:00:00"/>
        <d v="2020-08-08T00:00:00"/>
        <d v="2021-11-27T00:00:00"/>
        <d v="2022-08-16T00:00:00"/>
        <d v="2021-04-07T00:00:00"/>
        <d v="2023-12-29T00:00:00"/>
        <d v="2021-11-20T00:00:00"/>
        <d v="2020-08-03T00:00:00"/>
        <d v="2023-07-20T00:00:00"/>
        <d v="2021-08-27T00:00:00"/>
        <d v="2022-02-20T00:00:00"/>
        <d v="2022-07-01T00:00:00"/>
        <d v="2020-07-28T00:00:00"/>
        <d v="2020-12-25T00:00:00"/>
        <d v="2023-11-13T00:00:00"/>
        <d v="2021-02-25T00:00:00"/>
        <d v="2022-09-25T00:00:00"/>
        <d v="2022-07-25T00:00:00"/>
        <d v="2020-10-04T00:00:00"/>
        <d v="2020-06-04T00:00:00"/>
        <d v="2021-01-21T00:00:00"/>
        <d v="2021-12-27T00:00:00"/>
        <d v="2022-03-09T00:00:00"/>
        <d v="2023-10-28T00:00:00"/>
        <d v="2021-09-29T00:00:00"/>
        <d v="2022-01-27T00:00:00"/>
        <d v="2020-03-11T00:00:00"/>
        <d v="2020-02-04T00:00:00"/>
        <d v="2021-04-24T00:00:00"/>
        <d v="2020-12-27T00:00:00"/>
        <d v="2022-12-04T00:00:00"/>
        <d v="2022-10-21T00:00:00"/>
        <d v="2023-01-16T00:00:00"/>
        <d v="2021-02-03T00:00:00"/>
        <d v="2020-09-26T00:00:00"/>
        <d v="2022-09-17T00:00:00"/>
        <d v="2020-02-18T00:00:00"/>
        <d v="2022-12-08T00:00:00"/>
        <d v="2022-07-15T00:00:00"/>
        <d v="2022-01-30T00:00:00"/>
        <d v="2021-01-02T00:00:00"/>
        <d v="2020-04-01T00:00:00"/>
        <d v="2021-11-09T00:00:00"/>
        <d v="2022-01-03T00:00:00"/>
        <d v="2021-08-29T00:00:00"/>
        <d v="2020-01-17T00:00:00"/>
        <d v="2020-10-02T00:00:00"/>
        <d v="2022-01-12T00:00:00"/>
        <d v="2020-10-30T00:00:00"/>
        <d v="2023-01-19T00:00:00"/>
        <d v="2021-06-29T00:00:00"/>
        <d v="2020-01-23T00:00:00"/>
        <d v="2021-04-02T00:00:00"/>
        <d v="2023-01-08T00:00:00"/>
        <d v="2021-07-19T00:00:00"/>
        <d v="2020-02-25T00:00:00"/>
        <d v="2021-04-16T00:00:00"/>
        <d v="2021-11-23T00:00:00"/>
        <d v="2020-12-07T00:00:00"/>
        <d v="2023-02-13T00:00:00"/>
        <d v="2023-10-16T00:00:00"/>
        <d v="2021-10-25T00:00:00"/>
        <d v="2021-08-03T00:00:00"/>
        <d v="2021-06-28T00:00:00"/>
        <d v="2021-10-27T00:00:00"/>
        <d v="2022-01-21T00:00:00"/>
        <d v="2021-12-02T00:00:00"/>
        <d v="2023-06-19T00:00:00"/>
        <d v="2021-01-03T00:00:00"/>
        <d v="2021-10-24T00:00:00"/>
        <d v="2021-05-10T00:00:00"/>
        <d v="2020-03-24T00:00:00"/>
        <d v="2022-03-23T00:00:00"/>
        <d v="2022-10-12T00:00:00"/>
        <d v="2020-09-02T00:00:00"/>
        <d v="2023-05-06T00:00:00"/>
        <d v="2021-05-11T00:00:00"/>
        <d v="2023-07-02T00:00:00"/>
        <d v="2022-04-01T00:00:00"/>
        <d v="2022-10-01T00:00:00"/>
        <d v="2021-11-08T00:00:00"/>
        <d v="2021-06-04T00:00:00"/>
        <d v="2022-11-15T00:00:00"/>
        <d v="2023-12-06T00:00:00"/>
        <d v="2021-11-13T00:00:00"/>
        <d v="2022-08-24T00:00:00"/>
        <d v="2020-07-13T00:00:00"/>
        <d v="2022-08-29T00:00:00"/>
        <d v="2020-01-20T00:00:00"/>
        <d v="2020-08-30T00:00:00"/>
        <d v="2020-03-31T00:00:00"/>
        <d v="2023-01-23T00:00:00"/>
        <d v="2020-08-09T00:00:00"/>
        <d v="2020-08-15T00:00:00"/>
        <d v="2022-02-24T00:00:00"/>
        <d v="2020-07-23T00:00:00"/>
        <d v="2022-09-12T00:00:00"/>
        <d v="2021-03-16T00:00:00"/>
        <d v="2021-05-31T00:00:00"/>
        <d v="2020-01-08T00:00:00"/>
        <d v="2022-05-30T00:00:00"/>
        <d v="2021-02-20T00:00:00"/>
        <d v="2022-07-10T00:00:00"/>
        <d v="2023-03-23T00:00:00"/>
        <d v="2023-03-17T00:00:00"/>
        <d v="2022-09-13T00:00:00"/>
        <d v="2023-05-15T00:00:00"/>
        <d v="2022-10-02T00:00:00"/>
        <d v="2022-06-30T00:00:00"/>
        <d v="2021-12-24T00:00:00"/>
        <d v="2021-03-26T00:00:00"/>
        <d v="2020-12-08T00:00:00"/>
        <d v="2021-03-15T00:00:00"/>
        <d v="2023-08-06T00:00:00"/>
        <d v="2022-06-02T00:00:00"/>
        <d v="2022-07-18T00:00:00"/>
        <d v="2020-06-22T00:00:00"/>
        <d v="2020-02-08T00:00:00"/>
        <d v="2021-10-20T00:00:00"/>
        <d v="2023-10-29T00:00:00"/>
        <d v="2020-01-25T00:00:00"/>
        <d v="2021-08-10T00:00:00"/>
        <d v="2023-11-19T00:00:00"/>
        <d v="2020-06-18T00:00:00"/>
        <d v="2020-04-11T00:00:00"/>
        <d v="2020-08-10T00:00:00"/>
        <d v="2023-02-01T00:00:00"/>
        <d v="2020-09-30T00:00:00"/>
        <d v="2020-11-17T00:00:00"/>
        <d v="2023-05-10T00:00:00"/>
        <d v="2021-03-27T00:00:00"/>
        <d v="2020-12-09T00:00:00"/>
        <d v="2020-04-25T00:00:00"/>
        <d v="2023-04-03T00:00:00"/>
        <d v="2022-11-06T00:00:00"/>
        <d v="2021-01-13T00:00:00"/>
        <d v="2022-01-04T00:00:00"/>
        <d v="2022-11-11T00:00:00"/>
        <d v="2022-10-26T00:00:00"/>
        <d v="2023-04-21T00:00:00"/>
        <d v="2022-02-02T00:00:00"/>
        <d v="2022-05-09T00:00:00"/>
        <d v="2020-02-11T00:00:00"/>
        <d v="2023-01-31T00:00:00"/>
        <d v="2023-03-27T00:00:00"/>
        <d v="2020-07-05T00:00:00"/>
        <d v="2020-02-10T00:00:00"/>
        <d v="2023-02-04T00:00:00"/>
        <d v="2023-05-23T00:00:00"/>
        <d v="2021-10-04T00:00:00"/>
        <d v="2021-06-10T00:00:00"/>
        <d v="2022-06-03T00:00:00"/>
        <d v="2022-02-11T00:00:00"/>
        <d v="2022-02-14T00:00:00"/>
        <d v="2022-02-12T00:00:00"/>
        <d v="2023-11-04T00:00:00"/>
        <d v="2020-08-01T00:00:00"/>
        <d v="2020-11-15T00:00:00"/>
        <d v="2022-05-18T00:00:00"/>
        <d v="2023-03-30T00:00:00"/>
        <d v="2023-01-10T00:00:00"/>
        <d v="2022-03-08T00:00:00"/>
        <d v="2022-04-04T00:00:00"/>
        <d v="2023-06-14T00:00:00"/>
        <d v="2023-02-28T00:00:00"/>
        <d v="2022-12-20T00:00:00"/>
        <d v="2023-10-13T00:00:00"/>
        <d v="2023-04-30T00:00:00"/>
        <d v="2020-04-09T00:00:00"/>
        <d v="2020-04-07T00:00:00"/>
        <d v="2021-01-27T00:00:00"/>
        <d v="2022-02-08T00:00:00"/>
        <d v="2020-06-17T00:00:00"/>
        <d v="2023-11-30T00:00:00"/>
        <d v="2020-12-21T00:00:00"/>
        <d v="2021-11-14T00:00:00"/>
        <d v="2021-04-03T00:00:00"/>
        <d v="2022-02-04T00:00:00"/>
        <d v="2021-09-30T00:00:00"/>
        <d v="2022-10-22T00:00:00"/>
        <d v="2021-04-01T00:00:00"/>
        <d v="2021-05-21T00:00:00"/>
        <d v="2022-12-19T00:00:00"/>
        <d v="2022-01-15T00:00:00"/>
        <d v="2021-05-01T00:00:00"/>
        <d v="2020-10-19T00:00:00"/>
        <d v="2023-06-24T00:00:00"/>
        <d v="2022-05-21T00:00:00"/>
        <d v="2022-12-25T00:00:00"/>
        <d v="2021-09-17T00:00:00"/>
        <d v="2022-03-06T00:00:00"/>
        <d v="2022-10-10T00:00:00"/>
        <d v="2020-12-03T00:00:00"/>
        <d v="2022-05-15T00:00:00"/>
        <d v="2022-11-27T00:00:00"/>
        <d v="2020-04-23T00:00:00"/>
        <d v="2023-09-26T00:00:00"/>
        <d v="2022-06-29T00:00:00"/>
        <d v="2023-04-26T00:00:00"/>
        <d v="2022-09-30T00:00:00"/>
        <d v="2021-04-09T00:00:00"/>
        <d v="2021-07-05T00:00:00"/>
        <d v="2022-11-28T00:00:00"/>
        <d v="2022-12-12T00:00:00"/>
        <d v="2020-07-04T00:00:00"/>
        <d v="2023-02-03T00:00:00"/>
        <d v="2023-07-11T00:00:00"/>
        <d v="2022-10-06T00:00:00"/>
        <d v="2020-01-12T00:00:00"/>
        <d v="2022-04-20T00:00:00"/>
        <d v="2021-06-05T00:00:00"/>
        <d v="2021-05-12T00:00:00"/>
        <d v="2023-09-16T00:00:00"/>
        <d v="2023-04-01T00:00:00"/>
        <d v="2020-11-07T00:00:00"/>
        <d v="2022-12-22T00:00:00"/>
        <d v="2020-04-12T00:00:00"/>
        <d v="2021-05-18T00:00:00"/>
        <d v="2020-11-29T00:00:00"/>
        <d v="2023-03-09T00:00:00"/>
        <d v="2020-05-26T00:00:00"/>
        <d v="2021-12-14T00:00:00"/>
        <d v="2022-07-27T00:00:00"/>
        <d v="2022-11-23T00:00:00"/>
        <d v="2022-02-21T00:00:00"/>
        <d v="2020-07-12T00:00:00"/>
        <d v="2020-12-04T00:00:00"/>
        <d v="2021-01-06T00:00:00"/>
        <d v="2020-05-28T00:00:00"/>
        <d v="2022-06-16T00:00:00"/>
        <d v="2020-01-21T00:00:00"/>
        <d v="2021-03-28T00:00:00"/>
        <d v="2021-11-24T00:00:00"/>
        <d v="2021-06-18T00:00:00"/>
        <d v="2022-01-13T00:00:00"/>
        <d v="2021-10-02T00:00:00"/>
        <d v="2020-02-29T00:00:00"/>
        <d v="2020-01-22T00:00:00"/>
        <d v="2023-08-23T00:00:00"/>
        <d v="2022-07-30T00:00:00"/>
        <d v="2021-11-06T00:00:00"/>
        <d v="2021-06-30T00:00:00"/>
        <d v="2022-09-11T00:00:00"/>
        <d v="2023-11-05T00:00:00"/>
        <d v="2020-09-12T00:00:00"/>
        <d v="2021-07-04T00:00:00"/>
        <d v="2021-11-03T00:00:00"/>
        <d v="2021-06-19T00:00:00"/>
        <d v="2023-05-13T00:00:00"/>
        <d v="2020-12-11T00:00:00"/>
        <d v="2023-10-22T00:00:00"/>
        <d v="2022-03-07T00:00:00"/>
        <d v="2022-07-08T00:00:00"/>
        <d v="2022-04-17T00:00:00"/>
        <d v="2020-10-13T00:00:00"/>
        <d v="2023-12-20T00:00:00"/>
        <d v="2020-10-06T00:00:00"/>
        <d v="2023-06-06T00:00:00"/>
        <d v="2020-10-29T00:00:00"/>
        <d v="2023-03-12T00:00:00"/>
        <d v="2023-12-12T00:00:00"/>
        <d v="2023-07-15T00:00:00"/>
        <d v="2021-08-23T00:00:00"/>
        <d v="2020-09-19T00:00:00"/>
        <d v="2022-12-28T00:00:00"/>
        <d v="2021-11-07T00:00:00"/>
        <d v="2023-03-22T00:00:00"/>
        <d v="2021-12-15T00:00:00"/>
        <d v="2021-10-23T00:00:00"/>
        <d v="2020-10-07T00:00:00"/>
        <d v="2021-11-30T00:00:00"/>
        <d v="2021-07-06T00:00:00"/>
        <d v="2020-10-22T00:00:00"/>
        <d v="2022-08-13T00:00:00"/>
        <d v="2021-07-16T00:00:00"/>
        <d v="2023-09-12T00:00:00"/>
        <d v="2023-11-07T00:00:00"/>
        <d v="2023-07-09T00:00:00"/>
        <d v="2022-12-27T00:00:00"/>
        <d v="2020-02-17T00:00:00"/>
        <d v="2021-12-20T00:00:00"/>
        <d v="2020-06-24T00:00:00"/>
        <d v="2022-03-22T00:00:00"/>
        <d v="2020-08-27T00:00:00"/>
        <d v="2021-08-09T00:00:00"/>
        <d v="2023-09-11T00:00:00"/>
        <d v="2020-01-30T00:00:00"/>
        <d v="2023-05-16T00:00:00"/>
        <d v="2021-04-06T00:00:00"/>
        <d v="2021-03-25T00:00:00"/>
        <d v="2023-07-13T00:00:00"/>
        <d v="2023-02-23T00:00:00"/>
        <d v="2022-08-17T00:00:00"/>
        <d v="2020-04-28T00:00:00"/>
        <d v="2020-04-29T00:00:00"/>
        <d v="2020-10-11T00:00:00"/>
        <d v="2020-10-08T00:00:00"/>
        <d v="2023-06-18T00:00:00"/>
        <d v="2023-01-05T00:00:00"/>
        <d v="2022-06-25T00:00:00"/>
        <d v="2020-10-12T00:00:00"/>
        <d v="2020-04-04T00:00:00"/>
        <d v="2021-02-13T00:00:00"/>
        <d v="2021-05-26T00:00:00"/>
        <d v="2022-04-12T00:00:00"/>
        <d v="2020-11-14T00:00:00"/>
        <d v="2020-01-14T00:00:00"/>
        <d v="2022-05-29T00:00:00"/>
        <d v="2023-10-14T00:00:00"/>
        <d v="2021-08-31T00:00:00"/>
        <d v="2021-12-26T00:00:00"/>
        <d v="2021-03-18T00:00:00"/>
        <d v="2020-01-09T00:00:00"/>
        <d v="2021-07-26T00:00:00"/>
        <d v="2021-12-17T00:00:00"/>
        <d v="2021-06-03T00:00:00"/>
        <d v="2023-07-07T00:00:00"/>
        <d v="2023-12-05T00:00:00"/>
        <d v="2023-08-05T00:00:00"/>
        <d v="2023-04-20T00:00:00"/>
        <d v="2023-06-26T00:00:00"/>
        <d v="2021-06-01T00:00:00"/>
        <d v="2023-05-28T00:00:00"/>
        <d v="2021-12-18T00:00:00"/>
        <d v="2022-09-08T00:00:00"/>
        <d v="2021-06-20T00:00:00"/>
        <d v="2020-02-16T00:00:00"/>
        <d v="2020-09-09T00:00:00"/>
        <d v="2020-05-20T00:00:00"/>
        <d v="2022-06-09T00:00:00"/>
        <d v="2020-01-15T00:00:00"/>
        <d v="2020-07-29T00:00:00"/>
        <d v="2023-04-09T00:00:00"/>
        <d v="2021-03-01T00:00:00"/>
        <d v="2022-08-07T00:00:00"/>
        <d v="2023-12-14T00:00:00"/>
        <d v="2021-12-31T00:00:00"/>
        <d v="2023-10-31T00:00:00"/>
        <d v="2023-03-20T00:00:00"/>
        <d v="2021-11-26T00:00:00"/>
        <d v="2023-09-22T00:00:00"/>
        <d v="2021-08-28T00:00:00"/>
        <d v="2023-08-13T00:00:00"/>
        <d v="2023-06-05T00:00:00"/>
        <d v="2021-06-08T00:00:00"/>
        <d v="2022-03-05T00:00:00"/>
        <d v="2022-12-11T00:00:00"/>
        <d v="2020-02-20T00:00:00"/>
        <d v="2021-09-19T00:00:00"/>
        <d v="2022-02-17T00:00:00"/>
        <d v="2023-02-09T00:00:00"/>
        <d v="2022-02-22T00:00:00"/>
        <d v="2022-06-08T00:00:00"/>
        <d v="2020-12-20T00:00:00"/>
        <d v="2023-11-14T00:00:00"/>
        <d v="2023-08-17T00:00:00"/>
        <d v="2021-06-12T00:00:00"/>
        <d v="2022-06-07T00:00:00"/>
        <d v="2020-10-26T00:00:00"/>
        <d v="2021-10-19T00:00:00"/>
        <d v="2023-08-25T00:00:00"/>
        <d v="2023-03-03T00:00:00"/>
        <d v="2022-03-17T00:00:00"/>
        <d v="2021-06-21T00:00:00"/>
        <d v="2023-02-07T00:00:00"/>
        <d v="2020-08-05T00:00:00"/>
        <d v="2022-03-19T00:00:00"/>
        <d v="2020-09-15T00:00:00"/>
        <d v="2021-11-18T00:00:00"/>
        <d v="2023-07-29T00:00:00"/>
        <d v="2023-03-01T00:00:00"/>
        <d v="2023-11-25T00:00:00"/>
        <d v="2023-04-14T00:00:00"/>
        <d v="2023-10-19T00:00:00"/>
        <d v="2022-11-14T00:00:00"/>
        <d v="2021-01-14T00:00:00"/>
        <d v="2022-11-04T00:00:00"/>
        <d v="2023-08-16T00:00:00"/>
        <d v="2021-01-26T00:00:00"/>
        <d v="2023-09-21T00:00:00"/>
        <d v="2020-07-02T00:00:00"/>
        <d v="2021-04-17T00:00:00"/>
        <d v="2020-09-04T00:00:00"/>
        <d v="2020-02-15T00:00:00"/>
        <d v="2022-05-14T00:00:00"/>
        <d v="2022-12-30T00:00:00"/>
        <d v="2023-07-04T00:00:00"/>
        <d v="2021-02-11T00:00:00"/>
        <d v="2021-04-21T00:00:00"/>
        <d v="2020-10-15T00:00:00"/>
        <d v="2023-06-08T00:00:00"/>
        <d v="2022-10-03T00:00:00"/>
        <d v="2021-10-14T00:00:00"/>
        <d v="2020-05-23T00:00:00"/>
        <d v="2020-11-27T00:00:00"/>
        <d v="2021-05-03T00:00:00"/>
        <d v="2020-09-17T00:00:00"/>
        <d v="2020-07-27T00:00:00"/>
        <d v="2023-08-08T00:00:00"/>
        <d v="2023-02-27T00:00:00"/>
        <d v="2020-05-05T00:00:00"/>
        <d v="2021-12-16T00:00:00"/>
        <d v="2021-02-16T00:00:00"/>
        <d v="2021-04-13T00:00:00"/>
        <d v="2021-07-12T00:00:00"/>
        <d v="2020-04-14T00:00:00"/>
        <d v="2020-02-28T00:00:00"/>
        <d v="2021-03-04T00:00:00"/>
        <d v="2023-11-29T00:00:00"/>
        <d v="2023-02-02T00:00:00"/>
        <d v="2021-01-29T00:00:00"/>
        <d v="2021-12-06T00:00:00"/>
        <d v="2021-02-24T00:00:00"/>
        <d v="2021-07-30T00:00:00"/>
        <d v="2021-12-29T00:00:00"/>
        <d v="2023-04-02T00:00:00"/>
        <d v="2020-08-26T00:00:00"/>
        <d v="2021-12-10T00:00:00"/>
        <d v="2020-10-03T00:00:00"/>
        <d v="2022-10-31T00:00:00"/>
        <d v="2020-11-30T00:00:00"/>
        <d v="2020-01-27T00:00:00"/>
        <d v="2023-03-14T00:00:00"/>
        <d v="2020-03-25T00:00:00"/>
        <d v="2020-05-25T00:00:00"/>
        <d v="2021-11-25T00:00:00"/>
        <d v="2022-01-23T00:00:00"/>
        <d v="2022-06-04T00:00:00"/>
        <d v="2021-07-11T00:00:00"/>
        <d v="2023-08-27T00:00:00"/>
        <d v="2020-07-24T00:00:00"/>
        <d v="2023-09-27T00:00:00"/>
        <d v="2020-08-29T00:00:00"/>
        <d v="2023-01-18T00:00:00"/>
        <d v="2020-03-19T00:00:00"/>
        <d v="2023-12-27T00:00:00"/>
        <d v="2021-08-12T00:00:00"/>
        <d v="2021-06-22T00:00:00"/>
        <d v="2023-11-12T00:00:00"/>
        <d v="2021-05-09T00:00:00"/>
        <d v="2022-06-01T00:00:00"/>
        <d v="2023-10-09T00:00:00"/>
        <d v="2020-11-04T00:00:00"/>
        <d v="2021-04-20T00:00:00"/>
        <d v="2023-02-08T00:00:00"/>
        <d v="2021-05-25T00:00:00"/>
        <d v="2022-02-26T00:00:00"/>
        <d v="2023-07-28T00:00:00"/>
        <d v="2020-01-11T00:00:00"/>
        <d v="2022-01-20T00:00:00"/>
        <d v="2023-11-17T00:00:00"/>
        <d v="2020-03-04T00:00:00"/>
        <d v="2023-01-17T00:00:00"/>
        <d v="2020-05-21T00:00:00"/>
        <d v="2023-09-29T00:00:00"/>
        <d v="2020-01-24T00:00:00"/>
        <d v="2022-08-04T00:00:00"/>
        <d v="2021-11-12T00:00:00"/>
        <d v="2023-08-20T00:00:00"/>
        <d v="2022-09-23T00:00:00"/>
        <d v="2022-02-01T00:00:00"/>
        <d v="2020-07-10T00:00:00"/>
        <d v="2022-07-02T00:00:00"/>
        <d v="2020-09-27T00:00:00"/>
        <d v="2020-04-27T00:00:00"/>
        <d v="2022-09-26T00:00:00"/>
        <d v="2020-06-10T00:00:00"/>
        <d v="2023-09-24T00:00:00"/>
        <d v="2020-04-05T00:00:00"/>
        <d v="2023-05-21T00:00:00"/>
        <d v="2020-02-13T00:00:00"/>
        <d v="2022-05-12T00:00:00"/>
        <d v="2022-05-28T00:00:00"/>
        <d v="2023-05-04T00:00:00"/>
        <d v="2022-04-11T00:00:00"/>
        <d v="2023-08-26T00:00:00"/>
        <d v="2023-12-16T00:00:00"/>
        <d v="2020-12-18T00:00:00"/>
        <d v="2020-11-16T00:00:00"/>
        <d v="2022-07-14T00:00:00"/>
        <d v="2021-05-07T00:00:00"/>
        <d v="2020-02-07T00:00:00"/>
        <d v="2020-09-01T00:00:00"/>
        <d v="2021-09-16T00:00:00"/>
        <d v="2020-09-18T00:00:00"/>
        <d v="2022-03-28T00:00:00"/>
        <d v="2023-08-29T00:00:00"/>
        <d v="2021-03-14T00:00:00"/>
        <d v="2020-03-27T00:00:00"/>
        <d v="2022-10-13T00:00:00"/>
        <d v="2021-10-26T00:00:00"/>
        <d v="2021-03-03T00:00:00"/>
        <d v="2023-02-15T00:00:00"/>
        <d v="2022-11-29T00:00:00"/>
        <d v="2023-08-09T00:00:00"/>
        <d v="2023-10-26T00:00:00"/>
        <d v="2023-01-12T00:00:00"/>
        <d v="2023-02-25T00:00:00"/>
        <d v="2022-09-18T00:00:00"/>
        <d v="2022-08-20T00:00:00"/>
        <d v="2020-07-20T00:00:00"/>
        <d v="2023-01-25T00:00:00"/>
        <d v="2020-07-09T00:00:00"/>
        <d v="2021-12-04T00:00:00"/>
        <d v="2022-04-07T00:00:00"/>
        <d v="2020-09-20T00:00:00"/>
        <d v="2023-12-28T00:00:00"/>
        <d v="2021-03-24T00:00:00"/>
        <d v="2020-07-30T00:00:00"/>
        <d v="2021-09-24T00:00:00"/>
        <d v="2020-01-02T00:00:00"/>
        <d v="2023-12-11T00:00:00"/>
        <d v="2023-08-14T00:00:00"/>
        <d v="2022-12-18T00:00:00"/>
        <d v="2021-08-05T00:00:00"/>
        <d v="2022-10-25T00:00:00"/>
        <d v="2021-06-15T00:00:00"/>
        <d v="2020-10-24T00:00:00"/>
        <d v="2023-05-02T00:00:00"/>
        <d v="2021-12-01T00:00:00"/>
        <d v="2023-05-18T00:00:00"/>
        <d v="2020-08-25T00:00:00"/>
        <d v="2023-05-26T00:00:00"/>
        <d v="2021-02-28T00:00:00"/>
        <d v="2023-06-30T00:00:00"/>
        <d v="2022-01-10T00:00:00"/>
        <d v="2022-06-20T00:00:00"/>
        <d v="2020-08-14T00:00:00"/>
        <d v="2023-12-17T00:00:00"/>
        <d v="2021-08-07T00:00:00"/>
        <d v="2020-03-16T00:00:00"/>
        <d v="2022-12-23T00:00:00"/>
        <d v="2023-07-24T00:00:00"/>
        <d v="2020-11-02T00:00:00"/>
        <d v="2023-01-24T00:00:00"/>
        <d v="2023-10-04T00:00:00"/>
        <d v="2020-04-02T00:00:00"/>
        <d v="2023-12-03T00:00:00"/>
        <d v="2021-09-08T00:00:00"/>
        <d v="2021-01-24T00:00:00"/>
        <d v="2021-01-20T00:00:00"/>
        <d v="2023-11-27T00:00:00"/>
        <d v="2023-08-10T00:00:00"/>
        <d v="2021-04-27T00:00:00"/>
        <d v="2023-06-02T00:00:00"/>
        <d v="2022-04-15T00:00:00"/>
        <d v="2022-01-05T00:00:00"/>
        <d v="2023-02-18T00:00:00"/>
        <d v="2023-10-24T00:00:00"/>
        <d v="2021-05-22T00:00:00"/>
        <d v="2020-05-01T00:00:00"/>
        <d v="2023-12-24T00:00:00"/>
        <d v="2022-06-26T00:00:00"/>
        <d v="2021-07-28T00:00:00"/>
        <d v="2020-10-21T00:00:00"/>
        <d v="2023-09-03T00:00:00"/>
        <d v="2022-03-04T00:00:00"/>
        <d v="2022-06-14T00:00:00"/>
        <d v="2020-04-15T00:00:00"/>
        <d v="2022-02-06T00:00:00"/>
        <d v="2023-01-14T00:00:00"/>
        <d v="2021-01-18T00:00:00"/>
        <d v="2022-06-15T00:00:00"/>
        <d v="2022-04-06T00:00:00"/>
        <d v="2023-09-18T00:00:00"/>
        <d v="2022-06-17T00:00:00"/>
        <d v="2021-12-07T00:00:00"/>
        <d v="2020-12-29T00:00:00"/>
        <d v="2020-06-03T00:00:00"/>
        <d v="2023-06-23T00:00:00"/>
        <d v="2021-10-31T00:00:00"/>
        <d v="2023-03-16T00:00:00"/>
        <d v="2020-08-12T00:00:00"/>
        <d v="2021-10-12T00:00:00"/>
        <d v="2020-08-21T00:00:00"/>
        <d v="2020-06-06T00:00:00"/>
        <d v="2023-02-10T00:00:00"/>
        <d v="2023-11-26T00:00:00"/>
        <d v="2020-08-11T00:00:00"/>
        <d v="2020-03-08T00:00:00"/>
        <d v="2021-05-14T00:00:00"/>
        <d v="2021-11-29T00:00:00"/>
        <d v="2021-08-02T00:00:00"/>
        <d v="2023-10-12T00:00:00"/>
        <d v="2023-07-21T00:00:00"/>
        <d v="2022-03-12T00:00:00"/>
        <d v="2020-05-13T00:00:00"/>
        <d v="2021-06-27T00:00:00"/>
        <d v="2021-09-13T00:00:00"/>
        <d v="2022-06-22T00:00:00"/>
        <d v="2023-07-01T00:00:00"/>
        <d v="2022-08-09T00:00:00"/>
        <d v="2022-04-21T00:00:00"/>
        <d v="2020-12-26T00:00:00"/>
        <d v="2022-10-20T00:00:00"/>
        <d v="2020-03-22T00:00:00"/>
        <d v="2020-06-25T00:00:00"/>
        <d v="2020-06-14T00:00:00"/>
        <d v="2021-10-29T00:00:00"/>
        <d v="2023-11-21T00:00:00"/>
        <d v="2023-05-12T00:00:00"/>
        <d v="2023-07-14T00:00:00"/>
        <d v="2022-03-10T00:00:00"/>
        <d v="2023-09-13T00:00:00"/>
        <d v="2022-06-06T00:00:00"/>
        <d v="2021-12-28T00:00:00"/>
        <d v="2020-03-07T00:00:00"/>
        <d v="2022-09-04T00:00:00"/>
        <d v="2022-12-05T00:00:00"/>
        <d v="2022-09-15T00:00:00"/>
        <d v="2023-09-02T00:00:00"/>
        <d v="2020-06-15T00:00:00"/>
        <d v="2022-10-05T00:00:00"/>
        <d v="2020-05-30T00:00:00"/>
        <d v="2023-06-21T00:00:00"/>
        <d v="2023-03-29T00:00:00"/>
        <d v="2022-05-01T00:00:00"/>
        <d v="2023-11-23T00:00:00"/>
        <d v="2023-05-08T00:00:00"/>
        <d v="2020-08-02T00:00:00"/>
        <d v="2020-11-19T00:00:00"/>
        <d v="2023-01-26T00:00:00"/>
        <d v="2022-08-05T00:00:00"/>
        <d v="2020-06-12T00:00:00"/>
        <d v="2020-12-01T00:00:00"/>
        <d v="2020-06-21T00:00:00"/>
        <d v="2022-08-31T00:00:00"/>
        <d v="2022-06-23T00:00:00"/>
        <d v="2021-02-12T00:00:00"/>
        <d v="2023-06-07T00:00:00"/>
        <d v="2021-02-19T00:00:00"/>
        <d v="2022-04-05T00:00:00"/>
        <d v="2023-04-12T00:00:00"/>
        <d v="2023-10-17T00:00:00"/>
        <d v="2021-12-03T00:00:00"/>
        <d v="2020-01-03T00:00:00"/>
        <d v="2021-12-05T00:00:00"/>
        <d v="2023-12-07T00:00:00"/>
        <d v="2021-06-25T00:00:00"/>
        <d v="2021-07-31T00:00:00"/>
        <d v="2020-12-02T00:00:00"/>
        <d v="2023-11-11T00:00:00"/>
        <d v="2022-05-27T00:00:00"/>
        <d v="2022-11-01T00:00:00"/>
        <d v="2020-04-16T00:00:00"/>
        <d v="2022-01-14T00:00:00"/>
        <d v="2021-01-01T00:00:00"/>
        <d v="2023-10-03T00:00:00"/>
        <d v="2021-10-10T00:00:00"/>
        <d v="2021-09-04T00:00:00"/>
        <d v="2020-06-02T00:00:00"/>
        <d v="2022-11-18T00:00:00"/>
        <d v="2020-12-05T00:00:00"/>
        <d v="2021-05-08T00:00:00"/>
        <d v="2021-08-22T00:00:00"/>
        <d v="2020-10-16T00:00:00"/>
        <d v="2023-04-07T00:00:00"/>
        <d v="2021-08-21T00:00:00"/>
        <d v="2023-03-31T00:00:00"/>
        <d v="2021-03-05T00:00:00"/>
        <d v="2020-03-13T00:00:00"/>
        <d v="2021-10-07T00:00:00"/>
        <d v="2021-12-19T00:00:00"/>
        <d v="2022-08-21T00:00:00"/>
        <d v="2022-08-01T00:00:00"/>
        <d v="2023-01-03T00:00:00"/>
        <d v="2023-11-16T00:00:00"/>
        <d v="2022-12-31T00:00:00"/>
        <d v="2020-04-13T00:00:00"/>
        <d v="2021-05-17T00:00:00"/>
        <d v="2021-05-30T00:00:00"/>
        <d v="2023-03-25T00:00:00"/>
        <d v="2023-12-19T00:00:00"/>
        <d v="2022-01-17T00:00:00"/>
        <d v="2021-12-23T00:00:00"/>
        <d v="2020-09-13T00:00:00"/>
        <d v="2020-12-30T00:00:00"/>
        <d v="2020-03-14T00:00:00"/>
        <d v="2022-04-23T00:00:00"/>
        <d v="2022-07-31T00:00:00"/>
        <d v="2022-01-08T00:00:00"/>
        <d v="2020-04-24T00:00:00"/>
        <d v="2020-02-06T00:00:00"/>
        <d v="2020-10-23T00:00:00"/>
        <d v="2022-08-25T00:00:00"/>
        <d v="2021-07-02T00:00:00"/>
        <d v="2021-02-23T00:00:00"/>
        <d v="2022-09-06T00:00:00"/>
        <d v="2023-08-30T00:00:00"/>
        <d v="2020-06-07T00:00:00"/>
        <d v="2023-06-28T00:00:00"/>
        <d v="2023-05-11T00:00:00"/>
        <d v="2020-07-17T00:00:00"/>
        <d v="2020-08-13T00:00:00"/>
        <d v="2023-04-25T00:00:00"/>
        <d v="2021-03-06T00:00:00"/>
        <d v="2021-04-25T00:00:00"/>
        <d v="2023-05-14T00:00:00"/>
        <d v="2022-07-28T00:00:00"/>
        <d v="2020-11-26T00:00:00"/>
        <d v="2022-04-22T00:00:00"/>
        <d v="2021-08-16T00:00:00"/>
        <d v="2022-09-22T00:00:00"/>
        <d v="2023-10-20T00:00:00"/>
        <d v="2021-01-07T00:00:00"/>
        <d v="2021-06-02T00:00:00"/>
        <d v="2023-04-22T00:00:00"/>
        <d v="2022-09-27T00:00:00"/>
        <d v="2023-05-20T00:00:00"/>
        <d v="2021-07-08T00:00:00"/>
        <d v="2020-02-19T00:00:00"/>
        <d v="2023-01-28T00:00:00"/>
        <d v="2023-01-20T00:00:00"/>
        <d v="2021-07-09T00:00:00"/>
        <d v="2022-09-07T00:00:00"/>
        <d v="2023-05-29T00:00:00"/>
        <d v="2023-09-05T00:00:00"/>
        <d v="2023-10-01T00:00:00"/>
        <d v="2021-04-18T00:00:00"/>
        <d v="2023-04-24T00:00:00"/>
        <d v="2023-03-10T00:00:00"/>
        <d v="2022-10-08T00:00:00"/>
        <d v="2022-02-19T00:00:00"/>
        <d v="2021-04-08T00:00:00"/>
        <d v="2020-09-28T00:00:00"/>
        <d v="2022-04-08T00:00:00"/>
        <d v="2021-10-17T00:00:00"/>
        <d v="2023-03-19T00:00:00"/>
        <d v="2022-06-21T00:00:00"/>
        <d v="2021-04-29T00:00:00"/>
        <d v="2022-12-09T00:00:00"/>
        <d v="2020-09-29T00:00:00"/>
        <d v="2023-12-02T00:00:00"/>
        <d v="2022-04-29T00:00:00"/>
        <d v="2023-03-02T00:00:00"/>
        <d v="2020-11-21T00:00:00"/>
        <d v="2023-07-19T00:00:00"/>
        <d v="2023-07-30T00:00:00"/>
        <d v="2022-02-09T00:00:00"/>
        <d v="2023-05-07T00:00:00"/>
        <d v="2021-10-03T00:00:00"/>
        <d v="2020-04-22T00:00:00"/>
        <d v="2021-02-17T00:00:00"/>
        <d v="2020-11-18T00:00:00"/>
        <d v="2020-05-11T00:00:00"/>
        <d v="2020-07-26T00:00:00"/>
        <d v="2021-06-06T00:00:00"/>
        <d v="2020-10-28T00:00:00"/>
        <d v="2021-09-28T00:00:00"/>
        <d v="2023-04-15T00:00:00"/>
        <d v="2020-09-14T00:00:00"/>
        <d v="2022-11-21T00:00:00"/>
        <d v="2020-09-25T00:00:00"/>
        <d v="2021-04-23T00:00:00"/>
        <d v="2023-12-26T00:00:00"/>
        <d v="2023-03-08T00:00:00"/>
        <d v="2021-02-04T00:00:00"/>
        <d v="2022-04-03T00:00:00"/>
        <d v="2023-01-11T00:00:00"/>
        <d v="2022-11-16T00:00:00"/>
        <d v="2020-10-01T00:00:00"/>
        <d v="2022-11-10T00:00:00"/>
        <d v="2023-04-27T00:00:00"/>
        <d v="2020-07-06T00:00:00"/>
        <d v="2022-05-24T00:00:00"/>
        <d v="2022-07-04T00:00:00"/>
        <d v="2020-10-20T00:00:00"/>
        <d v="2022-05-08T00:00:00"/>
        <d v="2022-02-05T00:00:00"/>
        <d v="2023-07-05T00:00:00"/>
        <d v="2023-09-23T00:00:00"/>
        <d v="2021-04-11T00:00:00"/>
        <d v="2023-06-15T00:00:00"/>
        <d v="2023-09-20T00:00:00"/>
        <d v="2021-01-08T00:00:00"/>
        <d v="2022-05-23T00:00:00"/>
        <d v="2021-07-14T00:00:00"/>
        <d v="2021-03-19T00:00:00"/>
        <d v="2022-08-19T00:00:00"/>
        <d v="2022-10-11T00:00:00"/>
        <d v="2020-02-12T00:00:00"/>
        <d v="2023-10-25T00:00:00"/>
        <d v="2023-02-16T00:00:00"/>
        <d v="2023-05-30T00:00:00"/>
        <d v="2021-01-05T00:00:00"/>
        <d v="2023-08-02T00:00:00"/>
        <d v="2023-09-01T00:00:00"/>
        <d v="2022-11-22T00:00:00"/>
        <d v="2023-12-13T00:00:00"/>
        <d v="2021-02-26T00:00:00"/>
        <d v="2022-02-25T00:00:00"/>
        <d v="2021-04-28T00:00:00"/>
        <d v="2023-03-07T00:00:00"/>
        <d v="2021-05-24T00:00:00"/>
        <d v="2020-11-09T00:00:00"/>
        <d v="2023-04-05T00:00:00"/>
        <d v="2022-10-04T00:00:00"/>
        <d v="2022-03-31T00:00:00"/>
        <d v="2020-10-17T00:00:00"/>
        <d v="2023-01-15T00:00:00"/>
        <d v="2022-01-06T00:00:00"/>
        <d v="2020-05-24T00:00:00"/>
        <d v="2021-11-21T00:00:00"/>
        <d v="2020-10-18T00:00:00"/>
        <d v="2021-08-25T00:00:00"/>
        <d v="2023-12-10T00:00:00"/>
        <d v="2021-07-01T00:00:00"/>
        <d v="2021-07-10T00:00:00"/>
        <d v="2020-07-07T00:00:00"/>
        <d v="2023-02-20T00:00:00"/>
        <d v="2023-02-12T00:00:00"/>
        <d v="2020-07-08T00:00:00"/>
        <d v="2023-12-09T00:00:00"/>
        <d v="2022-10-14T00:00:00"/>
        <d v="2023-07-26T00:00:00"/>
        <d v="2021-07-17T00:00:00"/>
        <d v="2023-05-31T00:00:00"/>
        <d v="2020-01-28T00:00:00"/>
        <d v="2021-10-13T00:00:00"/>
        <d v="2022-06-05T00:00:00"/>
        <d v="2022-01-22T00:00:00"/>
        <d v="2023-07-31T00:00:00"/>
        <d v="2021-02-08T00:00:00"/>
        <d v="2021-12-12T00:00:00"/>
        <d v="2022-07-16T00:00:00"/>
        <d v="2022-07-21T00:00:00"/>
        <d v="2022-06-24T00:00:00"/>
        <d v="2020-10-27T00:00:00"/>
        <d v="2020-02-02T00:00:00"/>
        <d v="2021-04-26T00:00:00"/>
        <d v="2023-12-22T00:00:00"/>
        <d v="2022-11-08T00:00:00"/>
        <d v="2023-12-25T00:00:00"/>
        <d v="2022-10-16T00:00:00"/>
        <d v="2022-06-10T00:00:00"/>
        <d v="2022-05-26T00:00:00"/>
        <d v="2023-10-23T00:00:00"/>
        <d v="2021-07-03T00:00:00"/>
        <d v="2020-06-11T00:00:00"/>
        <d v="2023-06-16T00:00:00"/>
        <d v="2022-09-24T00:00:00"/>
        <d v="2023-05-19T00:00:00"/>
        <d v="2021-09-22T00:00:00"/>
        <d v="2023-05-22T00:00:00"/>
        <d v="2023-08-19T00:00:00"/>
        <d v="2020-12-14T00:00:00"/>
        <d v="2020-02-05T00:00:00"/>
        <d v="2021-03-13T00:00:00"/>
        <d v="2023-01-22T00:00:00"/>
        <d v="2022-12-15T00:00:00"/>
        <d v="2021-03-02T00:00:00"/>
        <d v="2021-02-14T00:00:00"/>
        <d v="2023-07-23T00:00:00"/>
        <d v="2022-01-26T00:00:00"/>
        <d v="2023-08-07T00:00:00"/>
        <d v="2021-01-04T00:00:00"/>
        <d v="2023-12-21T00:00:00"/>
        <d v="2022-03-26T00:00:00"/>
        <d v="2023-10-05T00:00:00"/>
        <d v="2020-05-19T00:00:00"/>
        <d v="2020-08-07T00:00:00"/>
        <d v="2021-09-09T00:00:00"/>
        <d v="2020-03-01T00:00:00"/>
        <d v="2022-12-29T00:00:00"/>
        <d v="2022-05-11T00:00:00"/>
        <d v="2021-01-17T00:00:00"/>
        <d v="2023-11-18T00:00:00"/>
        <d v="2021-06-09T00:00:00"/>
        <d v="2020-04-26T00:00:00"/>
        <d v="2020-02-26T00:00:00"/>
        <d v="2023-12-23T00:00:00"/>
        <d v="2022-11-25T00:00:00"/>
        <d v="2022-04-30T00:00:00"/>
        <d v="2022-05-20T00:00:00"/>
        <d v="2022-05-19T00:00:00"/>
        <d v="2021-03-11T00:00:00"/>
        <d v="2023-04-19T00:00:00"/>
        <d v="2021-07-25T00:00:00"/>
        <d v="2021-05-16T00:00:00"/>
        <d v="2022-12-13T00:00:00"/>
        <d v="2021-10-28T00:00:00"/>
        <d v="2022-04-02T00:00:00"/>
        <d v="2020-03-09T00:00:00"/>
        <d v="2020-03-29T00:00:00"/>
        <d v="2022-02-27T00:00:00"/>
        <d v="2023-04-06T00:00:00"/>
        <d v="2022-01-09T00:00:00"/>
        <d v="2023-12-30T00:00:00"/>
        <d v="2023-02-11T00:00:00"/>
        <d v="2021-10-22T00:00:00"/>
        <d v="2022-02-13T00:00:00"/>
        <d v="2020-03-28T00:00:00"/>
        <d v="2021-09-20T00:00:00"/>
        <d v="2021-09-01T00:00:00"/>
        <d v="2020-02-27T00:00:00"/>
        <d v="2021-06-14T00:00:00"/>
        <d v="2023-10-02T00:00:00"/>
        <d v="2021-10-05T00:00:00"/>
        <d v="2023-09-07T00:00:00"/>
        <d v="2022-09-14T00:00:00"/>
        <d v="2021-10-18T00:00:00"/>
        <d v="2020-03-30T00:00:00"/>
        <d v="2023-07-27T00:00:00"/>
        <d v="2022-09-03T00:00:00"/>
        <d v="2022-04-19T00:00:00"/>
        <d v="2022-12-06T00:00:00"/>
        <d v="2023-09-30T00:00:00"/>
        <d v="2021-08-19T00:00:00"/>
        <d v="2021-01-31T00:00:00"/>
        <d v="2020-06-23T00:00:00"/>
        <d v="2023-02-21T00:00:00"/>
        <d v="2022-07-03T00:00:00"/>
        <d v="2023-04-29T00:00:00"/>
        <d v="2023-07-18T00:00:00"/>
        <d v="2021-02-27T00:00:00"/>
        <d v="2020-07-01T00:00:00"/>
        <d v="2020-11-22T00:00:00"/>
        <d v="2023-09-06T00:00:00"/>
        <d v="2022-07-22T00:00:00"/>
        <d v="2021-03-07T00:00:00"/>
        <d v="2020-04-20T00:00:00"/>
        <d v="2023-04-16T00:00:00"/>
        <d v="2021-05-13T00:00:00"/>
        <d v="2020-01-01T00:00:00"/>
        <d v="2021-08-18T00:00:00"/>
        <d v="2022-11-19T00:00:00"/>
        <d v="2020-02-03T00:00:00"/>
        <d v="2023-01-07T00:00:00"/>
        <d v="2021-09-14T00:00:00"/>
        <d v="2023-11-09T00:00:00"/>
        <d v="2021-09-10T00:00:00"/>
        <d v="2020-12-23T00:00:00"/>
        <d v="2020-07-03T00:00:00"/>
        <d v="2022-03-20T00:00:00"/>
        <d v="2020-06-26T00:00:00"/>
        <d v="2020-08-19T00:00:00"/>
        <d v="2022-07-17T00:00:00"/>
        <d v="2022-06-12T00:00:00"/>
        <d v="2023-10-07T00:00:00"/>
        <d v="2022-05-07T00:00:00"/>
        <d v="2020-06-28T00:00:00"/>
        <d v="2021-01-12T00:00:00"/>
        <d v="2023-06-25T00:00:00"/>
        <d v="2021-06-26T00:00:00"/>
        <d v="2020-05-27T00:00:00"/>
        <d v="2022-01-28T00:00:00"/>
        <d v="2023-11-22T00:00:00"/>
        <d v="2021-11-22T00:00:00"/>
        <d v="2020-10-14T00:00:00"/>
        <d v="2020-12-12T00:00:00"/>
        <d v="2021-10-30T00:00:00"/>
        <d v="2021-09-12T00:00:00"/>
        <d v="2020-09-11T00:00:00"/>
        <d v="2022-08-26T00:00:00"/>
        <d v="2022-10-17T00:00:00"/>
        <d v="2021-10-11T00:00:00"/>
        <d v="2021-09-07T00:00:00"/>
        <d v="2021-10-06T00:00:00"/>
        <d v="2020-08-23T00:00:00"/>
        <d v="2023-09-10T00:00:00"/>
        <d v="2023-10-08T00:00:00"/>
        <d v="2020-11-05T00:00:00"/>
        <d v="2020-12-28T00:00:00"/>
        <d v="2022-08-11T00:00:00"/>
        <d v="2022-11-13T00:00:00"/>
        <d v="2022-08-22T00:00:00"/>
        <d v="2022-08-02T00:00:00"/>
        <d v="2020-09-23T00:00:00"/>
        <d v="2023-10-21T00:00:00"/>
        <d v="2023-11-20T00:00:00"/>
        <d v="2023-08-11T00:00:00"/>
        <d v="2020-10-05T00:00:00"/>
        <d v="2021-08-24T00:00:00"/>
        <d v="2021-08-15T00:00:00"/>
        <d v="2023-08-31T00:00:00"/>
        <d v="2022-12-24T00:00:00"/>
        <d v="2020-10-31T00:00:00"/>
        <d v="2023-08-28T00:00:00"/>
        <d v="2021-09-27T00:00:00"/>
        <d v="2022-11-26T00:00:00"/>
        <d v="2021-09-11T00:00:00"/>
        <d v="2020-12-31T00:00:00"/>
        <d v="2023-08-15T00:00:00"/>
        <d v="2022-11-12T00:00:00"/>
        <d v="2020-12-19T00:00:00"/>
        <d v="2021-12-08T00:00:00"/>
        <d v="2023-12-31T00:00:00"/>
        <d v="2020-12-13T00:00:00"/>
        <d v="2020-11-03T00:00:00"/>
        <d v="2022-12-16T00:00:00"/>
        <d v="2022-12-21T00:00:00"/>
        <d v="2020-08-20T00:00:00"/>
        <d v="2021-11-16T00:00:00"/>
        <d v="2020-09-16T00:00:00"/>
        <d v="2022-08-03T00:00:00"/>
        <d v="2022-11-17T00:00:00"/>
        <d v="2021-12-11T00:00:00"/>
        <d v="2023-10-27T00:00:00"/>
        <d v="2021-12-13T00:00:00"/>
        <d v="2022-08-30T00:00:00"/>
        <d v="2022-11-09T00:00:00"/>
        <d v="2023-10-18T00:00:00"/>
        <d v="2021-10-21T00:00:00"/>
        <d v="2022-09-09T00:00:00"/>
        <d v="2021-09-03T00:00:00"/>
        <d v="2020-08-31T00:00:00"/>
        <d v="2022-09-10T00:00:00"/>
        <d v="2023-09-19T00:00:00"/>
        <d v="2022-08-28T00:00:00"/>
        <d v="2021-12-30T00:00:00"/>
        <d v="2022-12-17T00:00:00"/>
        <d v="2022-08-10T00:00:00"/>
        <d v="2022-08-18T00:00:00"/>
        <d v="2023-12-15T00:00:00"/>
        <d v="2023-08-03T00:00:00"/>
        <d v="2021-10-15T00:00:00"/>
        <d v="2023-09-17T00:00:00"/>
        <d v="2020-11-13T00:00:00"/>
        <d v="2023-11-02T00:00:00"/>
        <d v="2023-08-18T00:00:00"/>
        <d v="2021-08-04T00:00:00"/>
        <d v="2022-11-03T00:00:00"/>
        <d v="2020-09-24T00:00:00"/>
        <d v="2023-08-22T00:00:00"/>
        <d v="2022-10-07T00:00:00"/>
        <d v="2020-12-22T00:00:00"/>
        <d v="2022-09-01T00:00:00"/>
        <d v="2022-08-08T00:00:00"/>
        <d v="2023-09-15T00:00:00"/>
        <d v="2020-11-10T00:00:00"/>
        <d v="2023-08-01T00:00:00"/>
        <d v="2023-11-10T00:00:00"/>
        <d v="2022-10-29T00:00:00"/>
        <d v="2020-08-18T00:00:00"/>
        <d v="2022-10-30T00:00:00"/>
        <d v="2020-11-08T00:00:00"/>
        <d v="2021-10-08T00:00:00"/>
        <d v="2020-10-09T00:00:00"/>
        <d v="2020-12-06T00:00:00"/>
        <d v="2020-10-25T00:00:00"/>
        <d v="2020-09-10T00:00:00"/>
        <d v="2022-08-15T00:00:00"/>
        <d v="2020-11-25T00:00:00"/>
        <d v="2022-11-20T00:00:00"/>
        <d v="2022-12-14T00:00:00"/>
        <d v="2020-09-06T00:00:00"/>
        <d v="2021-09-06T00:00:00"/>
        <d v="2020-09-21T00:00:00"/>
        <d v="2023-12-18T00:00:00"/>
        <d v="2020-08-17T00:00:00"/>
        <d v="2020-08-24T00:00:00"/>
        <d v="2020-11-06T00:00:00"/>
        <d v="2022-10-15T00:00:00"/>
        <d v="2021-11-01T00:00:00"/>
        <d v="2020-09-05T00:00:00"/>
        <d v="2022-08-23T00:00:00"/>
        <d v="2020-11-28T00:00:00"/>
        <d v="2021-08-30T00:00:00"/>
        <d v="2020-12-10T00:00:00"/>
        <d v="2020-09-08T00:00:00"/>
        <d v="2022-09-05T00:00:00"/>
        <d v="2021-11-28T00:00:00"/>
        <d v="2023-10-10T00:00:00"/>
        <d v="2021-09-15T00:00:00"/>
        <d v="2022-11-05T00:00:00"/>
        <d v="2021-08-13T00:00:00"/>
        <d v="2023-12-08T00:00:00"/>
        <d v="2022-12-07T00:00:00"/>
        <d v="2023-11-08T00:00:00"/>
        <d v="2023-09-14T00:00:00"/>
        <d v="2020-08-16T00:00:00"/>
        <d v="2021-09-26T00:00:00"/>
        <d v="2022-10-23T00:00:00"/>
        <d v="2021-11-04T00:00:00"/>
        <d v="2023-09-04T00:00:00"/>
        <d v="2022-08-14T00:00:00"/>
        <d v="2022-09-20T00:00:00"/>
        <d v="2020-11-11T00:00:00"/>
        <d v="2021-12-21T00:00:00"/>
        <d v="2023-10-11T00:00:00"/>
        <d v="2021-08-26T00:00:00"/>
        <d v="2021-09-25T00:00:00"/>
        <d v="2021-09-21T00:00:00"/>
        <d v="2020-12-16T00:00:00"/>
        <d v="2021-12-22T00:00:00"/>
        <d v="2020-11-23T00:00:00"/>
        <d v="2023-11-03T00:00:00"/>
        <d v="2020-11-12T00:00:00"/>
        <d v="2023-10-15T00:00:00"/>
        <d v="2022-12-10T00:00:00"/>
        <d v="2023-11-24T00:00:00"/>
        <d v="2021-09-02T00:00:00"/>
        <d v="2020-08-22T00:00:00"/>
        <d v="2023-12-04T00:00:00"/>
        <d v="2023-01-06T00:00:00"/>
        <d v="2022-03-16T00:00:00"/>
        <d v="2020-07-15T00:00:00"/>
        <d v="2021-03-09T00:00:00"/>
        <d v="2022-04-09T00:00:00"/>
        <d v="2021-04-30T00:00:00"/>
        <d v="2023-06-11T00:00:00"/>
        <d v="2021-07-13T00:00:00"/>
        <d v="2023-05-09T00:00:00"/>
        <d v="2021-02-09T00:00:00"/>
        <d v="2020-01-29T00:00:00"/>
        <d v="2020-03-20T00:00:00"/>
        <d v="2020-05-15T00:00:00"/>
        <d v="2023-05-17T00:00:00"/>
        <d v="2022-07-19T00:00:00"/>
        <d v="2023-07-10T00:00:00"/>
        <d v="2023-02-24T00:00:00"/>
        <d v="2021-07-24T00:00:00"/>
        <d v="2021-05-06T00:00:00"/>
        <d v="2020-03-12T00:00:00"/>
        <d v="2020-04-21T00:00:00"/>
        <d v="2022-04-10T00:00:00"/>
        <d v="2021-02-10T00:00:00"/>
        <d v="2022-06-11T00:00:00"/>
        <d v="2022-07-13T00:00:00"/>
        <d v="2023-04-10T00:00:00"/>
        <d v="2022-05-13T00:00:00"/>
        <d v="2021-07-07T00:00:00"/>
        <d v="2021-06-13T00:00:00"/>
        <d v="2022-02-16T00:00:00"/>
        <d v="2021-07-27T00:00:00"/>
        <d v="2021-01-11T00:00:00"/>
        <d v="2022-02-18T00:00:00"/>
        <d v="2020-01-26T00:00:00"/>
        <d v="2023-04-23T00:00:00"/>
        <d v="2020-06-13T00:00:00"/>
        <d v="2021-03-29T00:00:00"/>
        <d v="2021-02-07T00:00:00"/>
        <d v="2023-07-17T00:00:00"/>
        <d v="2023-07-22T00:00:00"/>
        <d v="2021-05-27T00:00:00"/>
        <d v="2020-01-04T00:00:00"/>
        <d v="2023-01-29T00:00:00"/>
        <d v="2020-06-20T00:00:00"/>
        <d v="2022-03-27T00:00:00"/>
        <d v="2021-07-18T00:00:00"/>
        <d v="2020-05-07T00:00:00"/>
        <d v="2023-06-20T00:00:00"/>
        <d v="2020-07-31T00:00:00"/>
        <d v="2022-05-10T00:00:00"/>
        <d v="2021-02-22T00:00:00"/>
        <d v="2023-07-03T00:00:00"/>
        <d v="2021-03-23T00:00:00"/>
        <d v="2023-05-05T00:00:00"/>
        <d v="2022-08-12T00:00:00"/>
        <d v="2022-04-16T00:00:00"/>
        <d v="2023-07-12T00:00:00"/>
        <d v="2023-06-29T00:00:00"/>
        <d v="2023-09-09T00:00:00"/>
        <d v="2020-07-16T00:00:00"/>
        <d v="2023-04-28T00:00:00"/>
        <d v="2020-04-08T00:00:00"/>
        <d v="2022-03-29T00:00:00"/>
        <d v="2023-03-26T00:00:00"/>
        <d v="2023-01-02T00:00:00"/>
        <d v="2021-04-10T00:00:00"/>
        <d v="2023-03-21T00:00:00"/>
        <d v="2022-03-11T00:00:00"/>
        <d v="2021-03-31T00:00:00"/>
        <d v="2021-05-15T00:00:00"/>
        <d v="2021-05-05T00:00:00"/>
        <d v="2022-02-10T00:00:00"/>
        <d v="2021-06-11T00:00:00"/>
        <d v="2020-04-30T00:00:00"/>
        <d v="2021-07-21T00:00:00"/>
        <d v="2021-03-21T00:00:00"/>
        <d v="2021-03-22T00:00:00"/>
        <d v="2022-07-29T00:00:00"/>
        <d v="2022-07-12T00:00:00"/>
        <d v="2020-05-31T00:00:00"/>
        <d v="2020-05-16T00:00:00"/>
        <d v="2022-03-15T00:00:00"/>
        <d v="2022-03-14T00:00:00"/>
        <d v="2020-02-14T00:00:00"/>
        <d v="2020-03-05T00:00:00"/>
        <d v="2022-04-24T00:00:00"/>
        <d v="2021-04-12T00:00:00"/>
        <d v="2020-06-30T00:00:00"/>
        <d v="2021-06-24T00:00:00"/>
        <d v="2023-03-11T00:00:00"/>
        <d v="2020-05-14T00:00:00"/>
        <d v="2023-05-25T00:00:00"/>
        <d v="2022-04-14T00:00:00"/>
        <d v="2021-05-20T00:00:00"/>
        <d v="2022-04-18T00:00:00"/>
        <d v="2022-05-16T00:00:00"/>
        <d v="2020-07-25T00:00:00"/>
      </sharedItems>
      <fieldGroup par="15"/>
    </cacheField>
    <cacheField name="time" numFmtId="0">
      <sharedItems/>
    </cacheField>
    <cacheField name="payment_method" numFmtId="0">
      <sharedItems count="3">
        <s v="Ewallet"/>
        <s v="Cash"/>
        <s v="Credit card"/>
      </sharedItems>
    </cacheField>
    <cacheField name="rating" numFmtId="0">
      <sharedItems containsSemiMixedTypes="0" containsString="0" containsNumber="1" minValue="3" maxValue="10"/>
    </cacheField>
    <cacheField name="profit_margin" numFmtId="0">
      <sharedItems containsSemiMixedTypes="0" containsString="0" containsNumber="1" minValue="0.18" maxValue="0.56999999999999995"/>
    </cacheField>
    <cacheField name="hour" numFmtId="0">
      <sharedItems containsSemiMixedTypes="0" containsString="0" containsNumber="1" containsInteger="1" minValue="6" maxValue="23"/>
    </cacheField>
    <cacheField name="time_of_day" numFmtId="0">
      <sharedItems count="4">
        <s v="Afternoon"/>
        <s v="Morning"/>
        <s v="Evening"/>
        <s v="Night"/>
      </sharedItems>
    </cacheField>
    <cacheField name="Total_sales" numFmtId="0">
      <sharedItems containsSemiMixedTypes="0" containsString="0" containsNumber="1" minValue="10.17" maxValue="993" count="1136">
        <n v="522.82999999999993"/>
        <n v="76.399999999999991"/>
        <n v="324.31"/>
        <n v="465.76"/>
        <n v="604.17000000000007"/>
        <n v="597.73"/>
        <n v="413.04"/>
        <n v="735.6"/>
        <n v="72.52"/>
        <n v="164.52"/>
        <n v="57.92"/>
        <n v="102.04"/>
        <n v="234.75"/>
        <n v="431.9"/>
        <n v="713.8"/>
        <n v="562.31999999999994"/>
        <n v="482.51000000000005"/>
        <n v="435.65999999999997"/>
        <n v="164.01"/>
        <n v="80.599999999999994"/>
        <n v="430.20000000000005"/>
        <n v="263.94"/>
        <n v="66.400000000000006"/>
        <n v="172.8"/>
        <n v="265.89"/>
        <n v="420.72"/>
        <n v="33.520000000000003"/>
        <n v="175.34"/>
        <n v="441.8"/>
        <n v="224.01"/>
        <n v="470.65"/>
        <n v="702.62999999999988"/>
        <n v="670.24"/>
        <n v="193.16"/>
        <n v="397.68"/>
        <n v="68.12"/>
        <n v="313.09999999999997"/>
        <n v="547.92000000000007"/>
        <n v="439.36"/>
        <n v="240.96"/>
        <n v="86.72"/>
        <n v="112.22"/>
        <n v="414.72"/>
        <n v="789.6"/>
        <n v="30.74"/>
        <n v="375.84"/>
        <n v="510.21"/>
        <n v="180.09"/>
        <n v="113.58"/>
        <n v="826.3"/>
        <n v="639.80000000000007"/>
        <n v="222.95000000000002"/>
        <n v="71.48"/>
        <n v="15.43"/>
        <n v="32.32"/>
        <n v="687.84"/>
        <n v="88.68"/>
        <n v="716.8"/>
        <n v="723.5"/>
        <n v="183.66"/>
        <n v="74.22"/>
        <n v="334.38"/>
        <n v="495.63"/>
        <n v="158.1"/>
        <n v="302.95999999999998"/>
        <n v="158.69999999999999"/>
        <n v="66.94"/>
        <n v="585.66"/>
        <n v="787.69999999999993"/>
        <n v="18.329999999999998"/>
        <n v="894.80000000000007"/>
        <n v="621.19999999999993"/>
        <n v="145.56"/>
        <n v="455.46"/>
        <n v="672.03"/>
        <n v="416.5"/>
        <n v="441.36"/>
        <n v="783.1"/>
        <n v="101.89999999999999"/>
        <n v="595.14"/>
        <n v="290.04000000000002"/>
        <n v="154"/>
        <n v="321.44"/>
        <n v="244.54999999999998"/>
        <n v="581.42000000000007"/>
        <n v="382.59999999999997"/>
        <n v="345.66"/>
        <n v="42.47"/>
        <n v="461.93999999999994"/>
        <n v="189.52"/>
        <n v="448.6"/>
        <n v="153.86000000000001"/>
        <n v="579.24"/>
        <n v="89.75"/>
        <n v="97.16"/>
        <n v="878.7"/>
        <n v="74.699999999999989"/>
        <n v="158.25"/>
        <n v="496.20000000000005"/>
        <n v="48.71"/>
        <n v="706.94999999999993"/>
        <n v="207.63"/>
        <n v="349.56"/>
        <n v="212.45000000000002"/>
        <n v="886.7"/>
        <n v="164.28"/>
        <n v="372.78000000000003"/>
        <n v="305.82"/>
        <n v="819.7"/>
        <n v="32.979999999999997"/>
        <n v="294.63"/>
        <n v="509.88"/>
        <n v="522.63"/>
        <n v="727.11"/>
        <n v="81.06"/>
        <n v="109.7"/>
        <n v="51.36"/>
        <n v="109.60000000000001"/>
        <n v="106.88"/>
        <n v="796.48"/>
        <n v="399.84"/>
        <n v="899.64"/>
        <n v="511.28"/>
        <n v="451.76"/>
        <n v="655.82999999999993"/>
        <n v="161.25"/>
        <n v="285.57"/>
        <n v="548.32000000000005"/>
        <n v="812.52"/>
        <n v="277.33999999999997"/>
        <n v="552.78"/>
        <n v="139.36000000000001"/>
        <n v="524.70000000000005"/>
        <n v="487.79999999999995"/>
        <n v="270.65999999999997"/>
        <n v="131.54999999999998"/>
        <n v="206.52"/>
        <n v="519.09999999999991"/>
        <n v="580"/>
        <n v="898"/>
        <n v="905"/>
        <n v="686"/>
        <n v="30.41"/>
        <n v="467.70000000000005"/>
        <n v="277.56"/>
        <n v="301.39999999999998"/>
        <n v="264.56"/>
        <n v="574.88"/>
        <n v="259.68"/>
        <n v="366.16"/>
        <n v="241.92000000000002"/>
        <n v="749.16"/>
        <n v="98.88"/>
        <n v="647.76"/>
        <n v="461.45000000000005"/>
        <n v="72.17"/>
        <n v="251.4"/>
        <n v="874.98"/>
        <n v="560.34"/>
        <n v="345.44"/>
        <n v="63.69"/>
        <n v="320.52999999999997"/>
        <n v="152.80000000000001"/>
        <n v="399"/>
        <n v="340.56"/>
        <n v="955.8"/>
        <n v="989.80000000000007"/>
        <n v="307.68"/>
        <n v="486.64"/>
        <n v="350.05"/>
        <n v="400.25"/>
        <n v="166.8"/>
        <n v="317.34000000000003"/>
        <n v="158.32"/>
        <n v="304.56000000000006"/>
        <n v="177.36"/>
        <n v="157.57000000000002"/>
        <n v="443.28"/>
        <n v="260.39999999999998"/>
        <n v="449.82000000000005"/>
        <n v="307.76"/>
        <n v="155"/>
        <n v="274.48"/>
        <n v="86.38"/>
        <n v="54.239999999999995"/>
        <n v="755.92"/>
        <n v="185.88"/>
        <n v="74.069999999999993"/>
        <n v="279.24"/>
        <n v="231.12"/>
        <n v="147.04"/>
        <n v="790.19999999999993"/>
        <n v="102.2"/>
        <n v="163.55000000000001"/>
        <n v="74.290000000000006"/>
        <n v="87.4"/>
        <n v="25.29"/>
        <n v="166"/>
        <n v="356.95"/>
        <n v="114.89999999999999"/>
        <n v="229.96"/>
        <n v="429.87"/>
        <n v="259"/>
        <n v="88.85"/>
        <n v="207.27"/>
        <n v="599.85"/>
        <n v="285.3"/>
        <n v="91.11"/>
        <n v="897.57"/>
        <n v="236.07"/>
        <n v="839.34"/>
        <n v="461.8"/>
        <n v="139.26"/>
        <n v="207.26999999999998"/>
        <n v="18.28"/>
        <n v="123.85"/>
        <n v="283.92"/>
        <n v="758.96"/>
        <n v="172.02"/>
        <n v="272.10000000000002"/>
        <n v="434.56"/>
        <n v="59.050000000000004"/>
        <n v="12.54"/>
        <n v="86.5"/>
        <n v="174.32"/>
        <n v="624.33000000000004"/>
        <n v="148.24"/>
        <n v="544.20000000000005"/>
        <n v="507.36"/>
        <n v="162.74"/>
        <n v="31.77"/>
        <n v="756.81000000000006"/>
        <n v="295.27999999999997"/>
        <n v="519.4"/>
        <n v="186.28"/>
        <n v="87.05"/>
        <n v="221.1"/>
        <n v="66.100000000000009"/>
        <n v="89.69"/>
        <n v="224.46"/>
        <n v="119.54"/>
        <n v="186.4"/>
        <n v="250.6"/>
        <n v="750.96"/>
        <n v="380.72"/>
        <n v="244.20000000000002"/>
        <n v="89.7"/>
        <n v="310.88"/>
        <n v="511.42"/>
        <n v="418.95"/>
        <n v="351.9"/>
        <n v="28.78"/>
        <n v="95"/>
        <n v="471.2"/>
        <n v="130.47999999999999"/>
        <n v="66.349999999999994"/>
        <n v="155.46"/>
        <n v="129"/>
        <n v="263.76"/>
        <n v="675.54"/>
        <n v="65.8"/>
        <n v="153.19999999999999"/>
        <n v="222.39999999999998"/>
        <n v="54.45"/>
        <n v="688.80000000000007"/>
        <n v="141.88"/>
        <n v="746"/>
        <n v="282.95999999999998"/>
        <n v="355.4"/>
        <n v="337.15000000000003"/>
        <n v="42.24"/>
        <n v="193.85999999999999"/>
        <n v="24.06"/>
        <n v="598.26"/>
        <n v="335.78999999999996"/>
        <n v="218.2"/>
        <n v="381.68"/>
        <n v="709.9"/>
        <n v="440.20000000000005"/>
        <n v="559.67999999999995"/>
        <n v="37"/>
        <n v="15.34"/>
        <n v="598.98"/>
        <n v="190.68"/>
        <n v="333.40000000000003"/>
        <n v="74.86"/>
        <n v="213.75"/>
        <n v="339.57"/>
        <n v="664.16"/>
        <n v="403"/>
        <n v="194.95000000000002"/>
        <n v="62.48"/>
        <n v="72.72"/>
        <n v="181.1"/>
        <n v="259.60000000000002"/>
        <n v="115.36"/>
        <n v="470.28"/>
        <n v="240.04"/>
        <n v="88.61"/>
        <n v="199.64"/>
        <n v="39.01"/>
        <n v="48.61"/>
        <n v="204.76"/>
        <n v="119.68"/>
        <n v="505.40000000000003"/>
        <n v="281.60999999999996"/>
        <n v="710.32"/>
        <n v="79.44"/>
        <n v="163.82"/>
        <n v="479.58000000000004"/>
        <n v="138.66"/>
        <n v="71.150000000000006"/>
        <n v="139.95000000000002"/>
        <n v="781.3"/>
        <n v="198.74"/>
        <n v="63.239999999999995"/>
        <n v="373.95000000000005"/>
        <n v="207.69"/>
        <n v="176.28"/>
        <n v="206.37"/>
        <n v="39.42"/>
        <n v="91.56"/>
        <n v="308.85000000000002"/>
        <n v="129.12"/>
        <n v="390.96"/>
        <n v="498.9"/>
        <n v="377.04"/>
        <n v="204.52"/>
        <n v="145.44"/>
        <n v="198.18"/>
        <n v="98.699999999999989"/>
        <n v="385.09999999999997"/>
        <n v="46.96"/>
        <n v="73.5"/>
        <n v="142.25"/>
        <n v="687.6"/>
        <n v="347.70000000000005"/>
        <n v="142.94999999999999"/>
        <n v="385.38"/>
        <n v="144.27000000000001"/>
        <n v="391.78999999999996"/>
        <n v="538.30000000000007"/>
        <n v="485.15"/>
        <n v="133.94999999999999"/>
        <n v="701.37000000000012"/>
        <n v="71.95"/>
        <n v="714"/>
        <n v="182.14"/>
        <n v="135"/>
        <n v="993"/>
        <n v="361.83"/>
        <n v="383.10999999999996"/>
        <n v="243"/>
        <n v="30.24"/>
        <n v="356.56"/>
        <n v="375.5"/>
        <n v="954.4"/>
        <n v="82.5"/>
        <n v="74.97"/>
        <n v="647.67999999999995"/>
        <n v="755.76"/>
        <n v="199.58"/>
        <n v="439.32"/>
        <n v="164.96"/>
        <n v="326.72000000000003"/>
        <n v="461.88"/>
        <n v="143.6"/>
        <n v="193.5"/>
        <n v="183.82000000000002"/>
        <n v="121.92"/>
        <n v="420.65999999999997"/>
        <n v="252.48"/>
        <n v="335.45000000000005"/>
        <n v="483.5"/>
        <n v="318.42"/>
        <n v="668.43"/>
        <n v="387.92"/>
        <n v="94.6"/>
        <n v="329.32"/>
        <n v="53.22"/>
        <n v="498.45"/>
        <n v="299.56"/>
        <n v="204.7"/>
        <n v="75.819999999999993"/>
        <n v="280.62"/>
        <n v="323.2"/>
        <n v="486.63"/>
        <n v="127.53999999999999"/>
        <n v="241.44"/>
        <n v="379.5"/>
        <n v="76.819999999999993"/>
        <n v="522.6"/>
        <n v="79.739999999999995"/>
        <n v="387.5"/>
        <n v="271.35000000000002"/>
        <n v="122.31"/>
        <n v="246.36"/>
        <n v="173.16"/>
        <n v="236.57999999999998"/>
        <n v="184.88"/>
        <n v="13.98"/>
        <n v="198.75"/>
        <n v="684.53000000000009"/>
        <n v="269.04000000000002"/>
        <n v="68.949999999999989"/>
        <n v="274.83999999999997"/>
        <n v="226.12"/>
        <n v="119.1"/>
        <n v="342.1"/>
        <n v="43.74"/>
        <n v="104.85"/>
        <n v="77.52"/>
        <n v="407.44"/>
        <n v="96.11"/>
        <n v="181.52"/>
        <n v="81.510000000000005"/>
        <n v="114.44"/>
        <n v="176.54"/>
        <n v="115.80000000000001"/>
        <n v="252.14999999999998"/>
        <n v="972.09999999999991"/>
        <n v="203.36"/>
        <n v="16.28"/>
        <n v="365.49"/>
        <n v="372.19"/>
        <n v="62.61"/>
        <n v="336.34999999999997"/>
        <n v="906.5"/>
        <n v="138.16"/>
        <n v="86.54"/>
        <n v="140.76"/>
        <n v="668.78000000000009"/>
        <n v="47.44"/>
        <n v="893.16"/>
        <n v="331.72"/>
        <n v="203.94"/>
        <n v="68.16"/>
        <n v="326.88"/>
        <n v="87.2"/>
        <n v="707.44"/>
        <n v="802.89"/>
        <n v="12.78"/>
        <n v="133.70000000000002"/>
        <n v="19.149999999999999"/>
        <n v="276.60000000000002"/>
        <n v="137.22"/>
        <n v="27.07"/>
        <n v="39.119999999999997"/>
        <n v="448.26"/>
        <n v="132.06"/>
        <n v="318.05"/>
        <n v="25"/>
        <n v="83.08"/>
        <n v="147.79999999999998"/>
        <n v="696.6"/>
        <n v="793.9"/>
        <n v="465.7"/>
        <n v="35.89"/>
        <n v="202.60000000000002"/>
        <n v="730.5"/>
        <n v="295.8"/>
        <n v="22.62"/>
        <n v="256.70000000000005"/>
        <n v="545.5"/>
        <n v="260.05"/>
        <n v="222.12"/>
        <n v="21.58"/>
        <n v="98.84"/>
        <n v="502.62"/>
        <n v="160.19999999999999"/>
        <n v="431.3"/>
        <n v="580.55999999999995"/>
        <n v="322.2"/>
        <n v="195.54000000000002"/>
        <n v="166.29999999999998"/>
        <n v="336.28"/>
        <n v="343.7"/>
        <n v="38.6"/>
        <n v="527.76"/>
        <n v="328"/>
        <n v="185.7"/>
        <n v="603.80000000000007"/>
        <n v="369.79999999999995"/>
        <n v="197.96"/>
        <n v="410.90000000000003"/>
        <n v="148.6"/>
        <n v="22.96"/>
        <n v="699.12000000000012"/>
        <n v="69.400000000000006"/>
        <n v="196.6"/>
        <n v="202.56"/>
        <n v="121.19999999999999"/>
        <n v="199.78"/>
        <n v="607.36"/>
        <n v="126.44"/>
        <n v="541.43999999999994"/>
        <n v="98.13"/>
        <n v="412.16"/>
        <n v="73.97"/>
        <n v="31.9"/>
        <n v="138.80000000000001"/>
        <n v="186.62"/>
        <n v="88.45"/>
        <n v="193.44"/>
        <n v="145.5"/>
        <n v="504.29999999999995"/>
        <n v="306.45"/>
        <n v="95.699999999999989"/>
        <n v="635.17999999999995"/>
        <n v="214.54999999999998"/>
        <n v="379.96000000000004"/>
        <n v="696.85"/>
        <n v="408.73"/>
        <n v="51.47"/>
        <n v="274.3"/>
        <n v="196.95"/>
        <n v="69.459999999999994"/>
        <n v="359.6"/>
        <n v="137.13"/>
        <n v="499.02"/>
        <n v="224.64"/>
        <n v="125.74"/>
        <n v="490.26"/>
        <n v="457.04999999999995"/>
        <n v="156.84"/>
        <n v="119.72"/>
        <n v="543.6"/>
        <n v="882.81000000000006"/>
        <n v="152.57999999999998"/>
        <n v="693.44"/>
        <n v="229.5"/>
        <n v="146.79"/>
        <n v="141.6"/>
        <n v="116.69000000000001"/>
        <n v="73.959999999999994"/>
        <n v="97.94"/>
        <n v="292.2"/>
        <n v="524.88"/>
        <n v="92.039999999999992"/>
        <n v="75.88"/>
        <n v="80.72"/>
        <n v="112.62"/>
        <n v="71.2"/>
        <n v="155.24"/>
        <n v="294.20000000000005"/>
        <n v="548.55000000000007"/>
        <n v="257.7"/>
        <n v="396.36"/>
        <n v="171.81"/>
        <n v="488.79"/>
        <n v="524.16"/>
        <n v="133.26"/>
        <n v="135.24"/>
        <n v="112.44"/>
        <n v="144.08000000000001"/>
        <n v="985.19999999999993"/>
        <n v="249.95999999999998"/>
        <n v="217.26"/>
        <n v="194.21999999999997"/>
        <n v="892"/>
        <n v="339.36"/>
        <n v="447.06000000000006"/>
        <n v="198.5"/>
        <n v="812.09999999999991"/>
        <n v="493.29999999999995"/>
        <n v="591.66"/>
        <n v="559.02"/>
        <n v="517.86"/>
        <n v="410.20000000000005"/>
        <n v="266.70000000000005"/>
        <n v="70.910000000000011"/>
        <n v="144.78"/>
        <n v="429.54999999999995"/>
        <n v="569.17000000000007"/>
        <n v="241.2"/>
        <n v="127.08"/>
        <n v="257.08"/>
        <n v="139.02000000000001"/>
        <n v="81.66"/>
        <n v="310.72000000000003"/>
        <n v="185.96"/>
        <n v="72.319999999999993"/>
        <n v="189.18"/>
        <n v="206.84"/>
        <n v="157.02000000000001"/>
        <n v="215.3"/>
        <n v="596.1"/>
        <n v="73.099999999999994"/>
        <n v="279.18"/>
        <n v="169.67999999999998"/>
        <n v="45.58"/>
        <n v="225.60000000000002"/>
        <n v="290.39999999999998"/>
        <n v="44.46"/>
        <n v="156.60000000000002"/>
        <n v="419.93999999999994"/>
        <n v="184.25"/>
        <n v="140.63999999999999"/>
        <n v="64.989999999999995"/>
        <n v="775.6"/>
        <n v="327.06"/>
        <n v="363.23"/>
        <n v="127"/>
        <n v="375.55"/>
        <n v="199.16"/>
        <n v="30.61"/>
        <n v="115.78"/>
        <n v="28.96"/>
        <n v="890.73"/>
        <n v="279.65999999999997"/>
        <n v="80.930000000000007"/>
        <n v="674.5"/>
        <n v="348.48"/>
        <n v="435.59999999999997"/>
        <n v="439.54999999999995"/>
        <n v="591.18000000000006"/>
        <n v="260.76"/>
        <n v="215.04000000000002"/>
        <n v="91.61"/>
        <n v="662.13"/>
        <n v="832.5"/>
        <n v="91.35"/>
        <n v="157.76"/>
        <n v="121.74"/>
        <n v="825.8"/>
        <n v="159.89999999999998"/>
        <n v="12.09"/>
        <n v="641.9"/>
        <n v="234.93"/>
        <n v="167.54"/>
        <n v="299.10000000000002"/>
        <n v="239.73"/>
        <n v="664.7"/>
        <n v="202.65"/>
        <n v="46.2"/>
        <n v="88.149999999999991"/>
        <n v="157.26"/>
        <n v="296.37"/>
        <n v="708.4"/>
        <n v="111.34"/>
        <n v="580.16"/>
        <n v="60.25"/>
        <n v="174.24"/>
        <n v="421.26"/>
        <n v="33.630000000000003"/>
        <n v="30.98"/>
        <n v="247.39999999999998"/>
        <n v="378.29999999999995"/>
        <n v="334.86"/>
        <n v="727.8"/>
        <n v="335.88"/>
        <n v="240.72"/>
        <n v="47.07"/>
        <n v="99.69"/>
        <n v="264.45000000000005"/>
        <n v="139.65"/>
        <n v="55.45"/>
        <n v="128.91"/>
        <n v="119.98"/>
        <n v="352.5"/>
        <n v="871"/>
        <n v="197.6"/>
        <n v="194.52"/>
        <n v="173.22"/>
        <n v="71.88"/>
        <n v="286.26"/>
        <n v="81.239999999999995"/>
        <n v="560.4"/>
        <n v="186.8"/>
        <n v="220.23"/>
        <n v="269.12"/>
        <n v="454.79999999999995"/>
        <n v="448.56"/>
        <n v="293.88"/>
        <n v="589.5"/>
        <n v="291"/>
        <n v="39.479999999999997"/>
        <n v="34.81"/>
        <n v="295.92"/>
        <n v="42.96"/>
        <n v="138.47999999999999"/>
        <n v="98.2"/>
        <n v="129.66"/>
        <n v="635.6"/>
        <n v="145.76"/>
        <n v="201.29999999999998"/>
        <n v="631.71"/>
        <n v="385.28"/>
        <n v="486.3"/>
        <n v="513.66"/>
        <n v="473.40000000000003"/>
        <n v="436.85"/>
        <n v="108.16"/>
        <n v="248.76"/>
        <n v="626.22"/>
        <n v="975"/>
        <n v="483.28"/>
        <n v="96.960000000000008"/>
        <n v="197.7"/>
        <n v="724.23"/>
        <n v="795.51"/>
        <n v="502.39"/>
        <n v="172"/>
        <n v="68.98"/>
        <n v="124.96"/>
        <n v="77.099999999999994"/>
        <n v="483.72"/>
        <n v="302.12"/>
        <n v="698.67"/>
        <n v="124.64999999999999"/>
        <n v="178.4"/>
        <n v="500.21999999999997"/>
        <n v="35.82"/>
        <n v="136.14000000000001"/>
        <n v="104.88"/>
        <n v="178.92"/>
        <n v="815.67"/>
        <n v="132.35999999999999"/>
        <n v="257.39000000000004"/>
        <n v="93.36"/>
        <n v="228"/>
        <n v="166.71"/>
        <n v="697.4"/>
        <n v="389.04"/>
        <n v="365.26"/>
        <n v="89.28"/>
        <n v="168"/>
        <n v="19.7"/>
        <n v="531.16"/>
        <n v="53.72"/>
        <n v="819.5"/>
        <n v="568.4"/>
        <n v="587.6"/>
        <n v="732.48"/>
        <n v="845.64"/>
        <n v="389.27"/>
        <n v="84.83"/>
        <n v="143.26"/>
        <n v="75.38"/>
        <n v="253.36"/>
        <n v="38.42"/>
        <n v="652.30000000000007"/>
        <n v="52.65"/>
        <n v="110.60999999999999"/>
        <n v="568.61"/>
        <n v="136.4"/>
        <n v="174.20000000000002"/>
        <n v="366.4"/>
        <n v="254.61"/>
        <n v="778.32"/>
        <n v="285.92"/>
        <n v="579.12"/>
        <n v="188.5"/>
        <n v="221.56"/>
        <n v="772"/>
        <n v="721.3"/>
        <n v="511.04"/>
        <n v="53.449999999999996"/>
        <n v="222"/>
        <n v="763.68"/>
        <n v="228.18"/>
        <n v="82.14"/>
        <n v="382.56"/>
        <n v="68.58"/>
        <n v="382.16"/>
        <n v="601.09"/>
        <n v="475.92999999999995"/>
        <n v="52.42"/>
        <n v="131.30000000000001"/>
        <n v="144.30000000000001"/>
        <n v="457.17"/>
        <n v="93.38"/>
        <n v="126.25"/>
        <n v="790.83"/>
        <n v="174.4"/>
        <n v="379.04"/>
        <n v="30.62"/>
        <n v="352.08"/>
        <n v="50.8"/>
        <n v="522.05999999999995"/>
        <n v="575.12"/>
        <n v="54.95"/>
        <n v="181.41"/>
        <n v="412.37"/>
        <n v="46.41"/>
        <n v="274.2"/>
        <n v="973.7"/>
        <n v="648.19999999999993"/>
        <n v="93.22"/>
        <n v="54.36"/>
        <n v="60.87"/>
        <n v="244.89999999999998"/>
        <n v="92.78"/>
        <n v="433.45"/>
        <n v="138.06"/>
        <n v="241.6"/>
        <n v="471.73"/>
        <n v="440.64"/>
        <n v="680.31000000000006"/>
        <n v="309.88"/>
        <n v="186.36"/>
        <n v="200.92"/>
        <n v="17.75"/>
        <n v="621.79999999999995"/>
        <n v="86"/>
        <n v="402.59999999999997"/>
        <n v="324.85000000000002"/>
        <n v="95.15"/>
        <n v="388.96"/>
        <n v="425.68"/>
        <n v="318.08"/>
        <n v="271.04000000000002"/>
        <n v="384.64"/>
        <n v="235.79999999999998"/>
        <n v="211.56"/>
        <n v="95.36"/>
        <n v="10.17"/>
        <n v="206.13"/>
        <n v="420.56"/>
        <n v="88.04"/>
        <n v="648.99"/>
        <n v="123.84"/>
        <n v="649.5"/>
        <n v="742.2"/>
        <n v="84.48"/>
        <n v="250.28"/>
        <n v="94.8"/>
        <n v="91.3"/>
        <n v="285.10999999999996"/>
        <n v="52.38"/>
        <n v="192.7"/>
        <n v="267.78000000000003"/>
        <n v="558.69999999999993"/>
        <n v="175.32"/>
        <n v="155.82"/>
        <n v="60.3"/>
        <n v="78.94"/>
        <n v="29.74"/>
        <n v="21.32"/>
        <n v="281.34000000000003"/>
        <n v="73.260000000000005"/>
        <n v="22.38"/>
        <n v="655.92"/>
        <n v="594.59999999999991"/>
        <n v="74.099999999999994"/>
        <n v="196.96"/>
        <n v="372.33"/>
        <n v="527.9"/>
        <n v="479.75"/>
        <n v="328.59"/>
        <n v="168.96"/>
        <n v="113.24"/>
        <n v="345.54"/>
        <n v="428.67"/>
        <n v="86.27"/>
        <n v="25.52"/>
        <n v="101.52"/>
        <n v="357.49"/>
        <n v="238.77"/>
        <n v="101.43"/>
        <n v="724.24"/>
        <n v="125.64"/>
        <n v="72.929999999999993"/>
        <n v="258.36"/>
        <n v="173.74"/>
        <n v="56.5"/>
        <n v="214.3"/>
        <n v="534.36"/>
        <n v="93.16"/>
        <n v="522.08000000000004"/>
        <n v="52.35"/>
        <n v="39.75"/>
        <n v="720.16"/>
        <n v="96.8"/>
        <n v="332.1"/>
        <n v="81.44"/>
        <n v="319.89999999999998"/>
        <n v="166.68"/>
        <n v="319.06"/>
        <n v="87.9"/>
        <n v="734.7"/>
        <n v="97.52"/>
        <n v="769.2"/>
        <n v="418.29999999999995"/>
        <n v="463.28"/>
        <n v="462.45"/>
        <n v="141.9"/>
        <n v="302.70000000000005"/>
        <n v="793.28"/>
        <n v="425.18"/>
        <n v="283.62"/>
        <n v="599.19999999999993"/>
        <n v="315.36"/>
        <n v="403.56000000000006"/>
        <n v="183.88"/>
        <n v="138.65"/>
        <n v="80.709999999999994"/>
        <n v="116.64"/>
        <n v="313.52"/>
        <n v="846.1"/>
        <n v="414.4"/>
        <n v="159.08000000000001"/>
        <n v="490.09999999999997"/>
        <n v="87.449999999999989"/>
        <n v="224.52"/>
        <n v="744.96"/>
        <n v="410.72"/>
        <n v="298.79999999999995"/>
        <n v="212.94"/>
        <n v="42.85"/>
        <n v="378.68"/>
        <n v="206.91"/>
        <n v="78.78"/>
        <n v="322.11"/>
        <n v="98.22"/>
        <n v="25.46"/>
        <n v="581.98"/>
        <n v="211.32"/>
        <n v="55.12"/>
        <n v="88.31"/>
        <n v="356.58"/>
        <n v="794.25"/>
        <n v="50.62"/>
        <n v="599.52"/>
        <n v="166.7"/>
        <n v="744.4"/>
        <n v="378.9"/>
        <n v="257.15999999999997"/>
        <n v="552.23"/>
        <n v="447.40000000000003"/>
        <n v="276.27"/>
        <n v="343.74"/>
        <n v="266.08"/>
        <n v="898.37999999999988"/>
        <n v="456.8"/>
        <n v="253.95"/>
        <n v="70.56"/>
        <n v="657.16"/>
        <n v="168.5"/>
        <n v="53.78"/>
        <n v="179.05"/>
        <n v="211.44"/>
        <n v="119.72999999999999"/>
        <n v="65.699999999999989"/>
        <n v="84.16"/>
        <n v="395.46"/>
        <n v="297.99"/>
        <n v="454.41"/>
        <n v="276.12"/>
        <n v="158"/>
        <n v="887.93999999999994"/>
        <n v="91.98"/>
        <n v="41.78"/>
        <n v="15.5"/>
        <n v="290.45999999999998"/>
        <n v="66.66"/>
        <n v="76.540000000000006"/>
        <n v="299.7"/>
        <n v="243.03000000000003"/>
        <n v="47.400000000000006"/>
        <n v="172.45000000000002"/>
        <n v="846.3"/>
        <n v="258.37"/>
        <n v="609.55999999999995"/>
        <n v="240.24"/>
        <n v="172.26"/>
        <n v="99.84"/>
        <n v="298.64"/>
        <n v="159.60000000000002"/>
        <n v="25.45"/>
        <n v="67.77"/>
        <n v="238.36"/>
        <n v="232.6"/>
        <n v="877.32"/>
        <n v="699.71999999999991"/>
        <n v="674.59"/>
        <n v="318.55"/>
        <n v="29.52"/>
        <n v="496"/>
        <n v="823.40000000000009"/>
        <n v="602.96"/>
        <n v="282.8"/>
        <n v="766"/>
        <n v="116.06"/>
        <n v="174.89999999999998"/>
        <n v="60.95"/>
        <n v="40.35"/>
        <n v="973.8"/>
        <n v="31.84"/>
        <n v="65.819999999999993"/>
        <n v="618.38"/>
        <n v="110"/>
        <n v="106"/>
        <n v="132"/>
        <n v="36"/>
        <n v="150"/>
        <n v="75"/>
        <n v="117"/>
        <n v="112"/>
        <n v="66"/>
        <n v="96"/>
        <n v="90"/>
        <n v="93"/>
        <n v="213"/>
        <n v="22"/>
        <n v="82"/>
        <n v="48"/>
        <n v="108"/>
        <n v="47"/>
        <n v="252"/>
        <n v="62"/>
        <n v="64"/>
        <n v="204"/>
        <n v="134"/>
        <n v="60"/>
        <n v="249"/>
        <n v="19"/>
        <n v="234"/>
        <n v="28"/>
        <n v="63"/>
        <n v="210"/>
        <n v="81"/>
        <n v="30"/>
        <n v="102"/>
        <n v="170"/>
        <n v="29"/>
        <n v="237"/>
        <n v="118"/>
        <n v="39"/>
        <n v="56"/>
        <n v="55"/>
        <n v="58"/>
        <n v="49"/>
        <n v="87"/>
        <n v="84"/>
        <n v="136"/>
        <n v="53"/>
        <n v="120"/>
        <n v="99"/>
        <n v="201"/>
        <n v="42"/>
        <n v="61"/>
        <n v="192"/>
        <n v="32"/>
        <n v="46"/>
        <n v="54"/>
        <n v="50"/>
        <n v="71"/>
        <n v="72"/>
        <n v="68"/>
        <n v="27"/>
        <n v="225"/>
        <n v="59"/>
        <n v="186"/>
        <n v="246"/>
        <n v="83"/>
        <n v="57"/>
        <n v="17"/>
        <n v="152"/>
        <n v="41"/>
        <n v="78"/>
        <n v="52"/>
        <n v="16"/>
        <n v="34"/>
        <n v="138"/>
        <n v="88"/>
        <n v="147"/>
        <n v="26"/>
        <n v="198"/>
        <n v="73"/>
        <n v="94"/>
        <n v="80"/>
        <n v="45"/>
        <n v="142"/>
        <n v="165"/>
        <n v="104"/>
        <n v="240"/>
        <n v="77"/>
        <n v="126"/>
        <n v="114"/>
        <n v="116"/>
        <n v="40"/>
        <n v="189"/>
        <n v="44"/>
        <n v="174"/>
        <n v="43"/>
        <n v="171"/>
        <n v="216"/>
        <n v="15"/>
        <n v="177"/>
        <n v="21"/>
        <n v="98"/>
        <n v="38"/>
        <n v="144"/>
        <n v="141"/>
        <n v="162"/>
        <n v="183"/>
        <n v="100"/>
        <n v="70"/>
        <n v="24"/>
        <n v="153"/>
        <n v="123"/>
        <n v="65"/>
        <n v="231"/>
        <n v="92"/>
        <n v="148"/>
        <n v="160"/>
        <n v="31"/>
        <n v="146"/>
        <n v="79"/>
        <n v="195"/>
        <n v="35"/>
        <n v="255"/>
        <n v="67"/>
        <n v="33"/>
        <n v="18"/>
        <n v="69"/>
        <n v="130"/>
        <n v="20"/>
        <n v="156"/>
        <n v="74"/>
        <n v="85"/>
        <n v="23"/>
        <n v="105"/>
        <n v="207"/>
        <n v="124"/>
        <n v="76"/>
        <n v="51"/>
        <n v="140"/>
        <n v="128"/>
        <n v="159"/>
        <n v="111"/>
        <n v="122"/>
        <n v="219"/>
        <n v="164"/>
        <n v="180"/>
      </sharedItems>
    </cacheField>
    <cacheField name="Months (date)" numFmtId="0" databaseField="0">
      <fieldGroup base="6">
        <rangePr groupBy="months" startDate="2019-01-01T00:00:00" endDate="2024-01-01T00:00:00"/>
        <groupItems count="14">
          <s v="&lt;01-01-2019"/>
          <s v="Jan"/>
          <s v="Feb"/>
          <s v="Mar"/>
          <s v="Apr"/>
          <s v="May"/>
          <s v="Jun"/>
          <s v="Jul"/>
          <s v="Aug"/>
          <s v="Sep"/>
          <s v="Oct"/>
          <s v="Nov"/>
          <s v="Dec"/>
          <s v="&gt;01-01-2024"/>
        </groupItems>
      </fieldGroup>
    </cacheField>
    <cacheField name="Years (date)" numFmtId="0" databaseField="0">
      <fieldGroup base="6">
        <rangePr groupBy="years" startDate="2019-01-01T00:00:00" endDate="2024-01-01T00:00:00"/>
        <groupItems count="8">
          <s v="&lt;01-01-2019"/>
          <s v="2019"/>
          <s v="2020"/>
          <s v="2021"/>
          <s v="2022"/>
          <s v="2023"/>
          <s v="2024"/>
          <s v="&gt;01-01-2024"/>
        </groupItems>
      </fieldGroup>
    </cacheField>
  </cacheFields>
  <extLst>
    <ext xmlns:x14="http://schemas.microsoft.com/office/spreadsheetml/2009/9/main" uri="{725AE2AE-9491-48be-B2B4-4EB974FC3084}">
      <x14:pivotCacheDefinition pivotCacheId="11627698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finity" refreshedDate="45735.919278472225" createdVersion="8" refreshedVersion="8" minRefreshableVersion="3" recordCount="9969" xr:uid="{7413B9F6-3A7B-4E37-B087-D8BF685EE03B}">
  <cacheSource type="worksheet">
    <worksheetSource ref="A1:Q9970" sheet="Sheet1"/>
  </cacheSource>
  <cacheFields count="17">
    <cacheField name="invoice_id" numFmtId="0">
      <sharedItems containsSemiMixedTypes="0" containsString="0" containsNumber="1" containsInteger="1" minValue="1" maxValue="10000"/>
    </cacheField>
    <cacheField name="Branch" numFmtId="0">
      <sharedItems count="100">
        <s v="WALM061"/>
        <s v="WALM021"/>
        <s v="WALM099"/>
        <s v="WALM003"/>
        <s v="WALM053"/>
        <s v="WALM075"/>
        <s v="WALM083"/>
        <s v="WALM040"/>
        <s v="WALM011"/>
        <s v="WALM085"/>
        <s v="WALM049"/>
        <s v="WALM096"/>
        <s v="WALM100"/>
        <s v="WALM048"/>
        <s v="WALM077"/>
        <s v="WALM036"/>
        <s v="WALM002"/>
        <s v="WALM098"/>
        <s v="WALM031"/>
        <s v="WALM027"/>
        <s v="WALM020"/>
        <s v="WALM006"/>
        <s v="WALM042"/>
        <s v="WALM034"/>
        <s v="WALM093"/>
        <s v="WALM001"/>
        <s v="WALM051"/>
        <s v="WALM005"/>
        <s v="WALM038"/>
        <s v="WALM007"/>
        <s v="WALM063"/>
        <s v="WALM097"/>
        <s v="WALM056"/>
        <s v="WALM081"/>
        <s v="WALM016"/>
        <s v="WALM079"/>
        <s v="WALM039"/>
        <s v="WALM044"/>
        <s v="WALM035"/>
        <s v="WALM095"/>
        <s v="WALM029"/>
        <s v="WALM019"/>
        <s v="WALM094"/>
        <s v="WALM090"/>
        <s v="WALM050"/>
        <s v="WALM041"/>
        <s v="WALM067"/>
        <s v="WALM062"/>
        <s v="WALM025"/>
        <s v="WALM017"/>
        <s v="WALM068"/>
        <s v="WALM052"/>
        <s v="WALM023"/>
        <s v="WALM058"/>
        <s v="WALM082"/>
        <s v="WALM078"/>
        <s v="WALM066"/>
        <s v="WALM091"/>
        <s v="WALM074"/>
        <s v="WALM009"/>
        <s v="WALM047"/>
        <s v="WALM008"/>
        <s v="WALM055"/>
        <s v="WALM069"/>
        <s v="WALM004"/>
        <s v="WALM032"/>
        <s v="WALM064"/>
        <s v="WALM014"/>
        <s v="WALM013"/>
        <s v="WALM015"/>
        <s v="WALM071"/>
        <s v="WALM086"/>
        <s v="WALM026"/>
        <s v="WALM057"/>
        <s v="WALM076"/>
        <s v="WALM030"/>
        <s v="WALM070"/>
        <s v="WALM088"/>
        <s v="WALM089"/>
        <s v="WALM080"/>
        <s v="WALM033"/>
        <s v="WALM046"/>
        <s v="WALM054"/>
        <s v="WALM018"/>
        <s v="WALM059"/>
        <s v="WALM060"/>
        <s v="WALM024"/>
        <s v="WALM028"/>
        <s v="WALM045"/>
        <s v="WALM072"/>
        <s v="WALM084"/>
        <s v="WALM073"/>
        <s v="WALM037"/>
        <s v="WALM087"/>
        <s v="WALM065"/>
        <s v="WALM012"/>
        <s v="WALM022"/>
        <s v="WALM092"/>
        <s v="WALM010"/>
        <s v="WALM043"/>
      </sharedItems>
    </cacheField>
    <cacheField name="City" numFmtId="0">
      <sharedItems count="98">
        <s v="Cedar Park"/>
        <s v="McAllen"/>
        <s v="Weatherford"/>
        <s v="San Antonio"/>
        <s v="Conroe"/>
        <s v="San Marcos"/>
        <s v="Farmers Branch"/>
        <s v="Edinburg"/>
        <s v="Lubbock"/>
        <s v="Kerrville"/>
        <s v="North Richland Hills"/>
        <s v="Eagle Pass"/>
        <s v="Canyon"/>
        <s v="Harlingen"/>
        <s v="Coppell"/>
        <s v="Allen"/>
        <s v="Dallas"/>
        <s v="Mineral Wells"/>
        <s v="Lewisville"/>
        <s v="Abilene"/>
        <s v="Killeen"/>
        <s v="El Paso"/>
        <s v="Bryan"/>
        <s v="College Station"/>
        <s v="Angleton"/>
        <s v="Houston"/>
        <s v="New Braunfels"/>
        <s v="Fort Worth"/>
        <s v="Sugar Land"/>
        <s v="Arlington"/>
        <s v="Georgetown"/>
        <s v="Alice"/>
        <s v="Rowlett"/>
        <s v="Friendswood"/>
        <s v="Brownsville"/>
        <s v="La Porte"/>
        <s v="Longview"/>
        <s v="Pharr"/>
        <s v="San Angelo"/>
        <s v="Big Spring"/>
        <s v="Round Rock"/>
        <s v="Pasadena"/>
        <s v="Alamo"/>
        <s v="Brownwood"/>
        <s v="Victoria"/>
        <s v="Mission"/>
        <s v="Haltom City"/>
        <s v="Galveston"/>
        <s v="Waco"/>
        <s v="McKinney"/>
        <s v="Burleson"/>
        <s v="Mansfield"/>
        <s v="Midland"/>
        <s v="Port Arthur"/>
        <s v="Weslaco"/>
        <s v="Del Rio"/>
        <s v="Grapevine"/>
        <s v="Little Elm"/>
        <s v="Plano"/>
        <s v="Flower Mound"/>
        <s v="Corpus Christi"/>
        <s v="Waxahachie"/>
        <s v="Rockwall"/>
        <s v="Austin"/>
        <s v="Tyler"/>
        <s v="Bedford"/>
        <s v="Amarillo"/>
        <s v="Irving"/>
        <s v="Grand Prairie"/>
        <s v="Lufkin"/>
        <s v="Rosenberg"/>
        <s v="Denton"/>
        <s v="Euless"/>
        <s v="Huntsville"/>
        <s v="Richardson"/>
        <s v="Hurst"/>
        <s v="Cleburne"/>
        <s v="Southlake"/>
        <s v="Nacogdoches"/>
        <s v="Pearland"/>
        <s v="Temple"/>
        <s v="Sherman"/>
        <s v="Frisco"/>
        <s v="Pflugerville"/>
        <s v="DeSoto"/>
        <s v="Carrollton"/>
        <s v="Odessa"/>
        <s v="Missouri City"/>
        <s v="Lancaster"/>
        <s v="Schertz"/>
        <s v="Seguin"/>
        <s v="League City"/>
        <s v="Texas City"/>
        <s v="Garland"/>
        <s v="Mesquite"/>
        <s v="Lake Jackson"/>
        <s v="Laredo"/>
        <s v="Baytown"/>
      </sharedItems>
    </cacheField>
    <cacheField name="category" numFmtId="0">
      <sharedItems/>
    </cacheField>
    <cacheField name="unit_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date" numFmtId="14">
      <sharedItems containsSemiMixedTypes="0" containsNonDate="0" containsDate="1" containsString="0" minDate="2019-01-01T00:00:00" maxDate="2024-01-01T00:00:00"/>
    </cacheField>
    <cacheField name="time" numFmtId="0">
      <sharedItems/>
    </cacheField>
    <cacheField name="payment_method" numFmtId="0">
      <sharedItems/>
    </cacheField>
    <cacheField name="rating" numFmtId="0">
      <sharedItems containsSemiMixedTypes="0" containsString="0" containsNumber="1" minValue="3" maxValue="10"/>
    </cacheField>
    <cacheField name="profit_margin" numFmtId="0">
      <sharedItems containsSemiMixedTypes="0" containsString="0" containsNumber="1" minValue="0.18" maxValue="0.56999999999999995"/>
    </cacheField>
    <cacheField name="hour" numFmtId="0">
      <sharedItems containsSemiMixedTypes="0" containsString="0" containsNumber="1" containsInteger="1" minValue="6" maxValue="23"/>
    </cacheField>
    <cacheField name="time_of_day" numFmtId="0">
      <sharedItems/>
    </cacheField>
    <cacheField name="Total_sales" numFmtId="2">
      <sharedItems containsSemiMixedTypes="0" containsString="0" containsNumber="1" minValue="10.17" maxValue="993"/>
    </cacheField>
    <cacheField name="Growth_rate" numFmtId="0">
      <sharedItems containsSemiMixedTypes="0" containsString="0" containsNumber="1" minValue="-97.895629862605531" maxValue="4455.3588987217299"/>
    </cacheField>
    <cacheField name="total_unit_sold" numFmtId="0">
      <sharedItems containsString="0" containsBlank="1" containsNumber="1" minValue="0.3937436051760303" maxValue="23483"/>
    </cacheField>
    <cacheField name="Profit_margin2" numFmtId="0">
      <sharedItems containsSemiMixedTypes="0" containsString="0" containsNumber="1" minValue="-68.421052631578945" maxValue="216.666666666666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69">
  <r>
    <n v="1"/>
    <x v="0"/>
    <x v="0"/>
    <x v="0"/>
    <n v="74.69"/>
    <n v="7"/>
    <x v="0"/>
    <s v="13:08:00"/>
    <x v="0"/>
    <n v="9.1"/>
    <n v="0.48"/>
    <n v="13"/>
    <x v="0"/>
    <x v="0"/>
  </r>
  <r>
    <n v="2"/>
    <x v="1"/>
    <x v="1"/>
    <x v="1"/>
    <n v="15.28"/>
    <n v="5"/>
    <x v="1"/>
    <s v="10:29:00"/>
    <x v="1"/>
    <n v="9.6"/>
    <n v="0.48"/>
    <n v="10"/>
    <x v="1"/>
    <x v="1"/>
  </r>
  <r>
    <n v="3"/>
    <x v="2"/>
    <x v="2"/>
    <x v="2"/>
    <n v="46.33"/>
    <n v="7"/>
    <x v="2"/>
    <s v="13:23:00"/>
    <x v="2"/>
    <n v="7.4"/>
    <n v="0.33"/>
    <n v="13"/>
    <x v="0"/>
    <x v="2"/>
  </r>
  <r>
    <n v="4"/>
    <x v="3"/>
    <x v="3"/>
    <x v="0"/>
    <n v="58.22"/>
    <n v="8"/>
    <x v="3"/>
    <s v="20:33:00"/>
    <x v="0"/>
    <n v="8.4"/>
    <n v="0.33"/>
    <n v="20"/>
    <x v="2"/>
    <x v="3"/>
  </r>
  <r>
    <n v="5"/>
    <x v="4"/>
    <x v="4"/>
    <x v="3"/>
    <n v="86.31"/>
    <n v="7"/>
    <x v="4"/>
    <s v="10:37:00"/>
    <x v="0"/>
    <n v="5.3"/>
    <n v="0.48"/>
    <n v="10"/>
    <x v="1"/>
    <x v="4"/>
  </r>
  <r>
    <n v="6"/>
    <x v="5"/>
    <x v="5"/>
    <x v="1"/>
    <n v="85.39"/>
    <n v="7"/>
    <x v="5"/>
    <s v="18:30:00"/>
    <x v="0"/>
    <n v="4.0999999999999996"/>
    <n v="0.48"/>
    <n v="18"/>
    <x v="0"/>
    <x v="5"/>
  </r>
  <r>
    <n v="7"/>
    <x v="6"/>
    <x v="6"/>
    <x v="1"/>
    <n v="68.84"/>
    <n v="6"/>
    <x v="6"/>
    <s v="14:36:00"/>
    <x v="0"/>
    <n v="5.8"/>
    <n v="0.33"/>
    <n v="14"/>
    <x v="0"/>
    <x v="6"/>
  </r>
  <r>
    <n v="8"/>
    <x v="7"/>
    <x v="7"/>
    <x v="2"/>
    <n v="73.56"/>
    <n v="10"/>
    <x v="7"/>
    <s v="11:38:00"/>
    <x v="0"/>
    <n v="8"/>
    <n v="0.18"/>
    <n v="11"/>
    <x v="1"/>
    <x v="7"/>
  </r>
  <r>
    <n v="9"/>
    <x v="8"/>
    <x v="8"/>
    <x v="0"/>
    <n v="36.26"/>
    <n v="2"/>
    <x v="8"/>
    <s v="17:15:00"/>
    <x v="2"/>
    <n v="7.2"/>
    <n v="0.33"/>
    <n v="17"/>
    <x v="0"/>
    <x v="8"/>
  </r>
  <r>
    <n v="10"/>
    <x v="9"/>
    <x v="9"/>
    <x v="4"/>
    <n v="54.84"/>
    <n v="3"/>
    <x v="9"/>
    <s v="13:27:00"/>
    <x v="2"/>
    <n v="5.9"/>
    <n v="0.33"/>
    <n v="13"/>
    <x v="0"/>
    <x v="9"/>
  </r>
  <r>
    <n v="11"/>
    <x v="4"/>
    <x v="4"/>
    <x v="5"/>
    <n v="14.48"/>
    <n v="4"/>
    <x v="10"/>
    <s v="18:07:00"/>
    <x v="0"/>
    <n v="4.5"/>
    <n v="0.48"/>
    <n v="18"/>
    <x v="0"/>
    <x v="10"/>
  </r>
  <r>
    <n v="12"/>
    <x v="10"/>
    <x v="10"/>
    <x v="1"/>
    <n v="25.51"/>
    <n v="4"/>
    <x v="11"/>
    <s v="17:03:00"/>
    <x v="1"/>
    <n v="6.8"/>
    <n v="0.48"/>
    <n v="17"/>
    <x v="0"/>
    <x v="11"/>
  </r>
  <r>
    <n v="13"/>
    <x v="11"/>
    <x v="11"/>
    <x v="1"/>
    <n v="46.95"/>
    <n v="5"/>
    <x v="12"/>
    <s v="10:25:00"/>
    <x v="0"/>
    <n v="7.1"/>
    <n v="0.48"/>
    <n v="10"/>
    <x v="1"/>
    <x v="12"/>
  </r>
  <r>
    <n v="14"/>
    <x v="10"/>
    <x v="10"/>
    <x v="4"/>
    <n v="43.19"/>
    <n v="10"/>
    <x v="13"/>
    <s v="16:48:00"/>
    <x v="0"/>
    <n v="8.1999999999999993"/>
    <n v="0.48"/>
    <n v="16"/>
    <x v="0"/>
    <x v="13"/>
  </r>
  <r>
    <n v="15"/>
    <x v="12"/>
    <x v="12"/>
    <x v="0"/>
    <n v="71.38"/>
    <n v="10"/>
    <x v="14"/>
    <s v="19:21:00"/>
    <x v="1"/>
    <n v="5.7"/>
    <n v="0.48"/>
    <n v="19"/>
    <x v="2"/>
    <x v="14"/>
  </r>
  <r>
    <n v="16"/>
    <x v="13"/>
    <x v="13"/>
    <x v="3"/>
    <n v="93.72"/>
    <n v="6"/>
    <x v="15"/>
    <s v="16:19:00"/>
    <x v="1"/>
    <n v="4.5"/>
    <n v="0.48"/>
    <n v="16"/>
    <x v="0"/>
    <x v="15"/>
  </r>
  <r>
    <n v="17"/>
    <x v="14"/>
    <x v="14"/>
    <x v="0"/>
    <n v="68.930000000000007"/>
    <n v="7"/>
    <x v="16"/>
    <s v="11:03:00"/>
    <x v="2"/>
    <n v="4.5999999999999996"/>
    <n v="0.48"/>
    <n v="11"/>
    <x v="1"/>
    <x v="16"/>
  </r>
  <r>
    <n v="18"/>
    <x v="15"/>
    <x v="15"/>
    <x v="3"/>
    <n v="72.61"/>
    <n v="6"/>
    <x v="17"/>
    <s v="10:39:00"/>
    <x v="2"/>
    <n v="6.9"/>
    <n v="0.33"/>
    <n v="10"/>
    <x v="1"/>
    <x v="17"/>
  </r>
  <r>
    <n v="19"/>
    <x v="16"/>
    <x v="16"/>
    <x v="4"/>
    <n v="54.67"/>
    <n v="3"/>
    <x v="18"/>
    <s v="18:00:00"/>
    <x v="2"/>
    <n v="8.6"/>
    <n v="0.56999999999999995"/>
    <n v="18"/>
    <x v="0"/>
    <x v="18"/>
  </r>
  <r>
    <n v="20"/>
    <x v="4"/>
    <x v="4"/>
    <x v="2"/>
    <n v="40.299999999999997"/>
    <n v="2"/>
    <x v="16"/>
    <s v="15:30:00"/>
    <x v="0"/>
    <n v="4.4000000000000004"/>
    <n v="0.48"/>
    <n v="15"/>
    <x v="0"/>
    <x v="19"/>
  </r>
  <r>
    <n v="21"/>
    <x v="17"/>
    <x v="17"/>
    <x v="1"/>
    <n v="86.04"/>
    <n v="5"/>
    <x v="6"/>
    <s v="11:24:00"/>
    <x v="0"/>
    <n v="4.8"/>
    <n v="0.48"/>
    <n v="11"/>
    <x v="1"/>
    <x v="20"/>
  </r>
  <r>
    <n v="22"/>
    <x v="6"/>
    <x v="6"/>
    <x v="0"/>
    <n v="87.98"/>
    <n v="3"/>
    <x v="19"/>
    <s v="10:40:00"/>
    <x v="0"/>
    <n v="5.0999999999999996"/>
    <n v="0.33"/>
    <n v="10"/>
    <x v="1"/>
    <x v="21"/>
  </r>
  <r>
    <n v="23"/>
    <x v="18"/>
    <x v="18"/>
    <x v="2"/>
    <n v="33.200000000000003"/>
    <n v="2"/>
    <x v="20"/>
    <s v="12:20:00"/>
    <x v="2"/>
    <n v="4.4000000000000004"/>
    <n v="0.33"/>
    <n v="12"/>
    <x v="1"/>
    <x v="22"/>
  </r>
  <r>
    <n v="24"/>
    <x v="2"/>
    <x v="2"/>
    <x v="1"/>
    <n v="34.56"/>
    <n v="5"/>
    <x v="21"/>
    <s v="11:15:00"/>
    <x v="0"/>
    <n v="9.9"/>
    <n v="0.33"/>
    <n v="11"/>
    <x v="1"/>
    <x v="23"/>
  </r>
  <r>
    <n v="25"/>
    <x v="19"/>
    <x v="19"/>
    <x v="3"/>
    <n v="88.63"/>
    <n v="3"/>
    <x v="22"/>
    <s v="17:36:00"/>
    <x v="0"/>
    <n v="6"/>
    <n v="0.48"/>
    <n v="17"/>
    <x v="0"/>
    <x v="24"/>
  </r>
  <r>
    <n v="26"/>
    <x v="20"/>
    <x v="20"/>
    <x v="2"/>
    <n v="52.59"/>
    <n v="8"/>
    <x v="23"/>
    <s v="19:20:00"/>
    <x v="2"/>
    <n v="8.5"/>
    <n v="0.36"/>
    <n v="19"/>
    <x v="2"/>
    <x v="25"/>
  </r>
  <r>
    <n v="27"/>
    <x v="21"/>
    <x v="21"/>
    <x v="5"/>
    <n v="33.520000000000003"/>
    <n v="1"/>
    <x v="4"/>
    <s v="15:31:00"/>
    <x v="1"/>
    <n v="6.7"/>
    <n v="0.33"/>
    <n v="15"/>
    <x v="0"/>
    <x v="26"/>
  </r>
  <r>
    <n v="28"/>
    <x v="22"/>
    <x v="22"/>
    <x v="5"/>
    <n v="87.67"/>
    <n v="2"/>
    <x v="24"/>
    <s v="12:17:00"/>
    <x v="2"/>
    <n v="7.7"/>
    <n v="0.48"/>
    <n v="12"/>
    <x v="1"/>
    <x v="27"/>
  </r>
  <r>
    <n v="29"/>
    <x v="23"/>
    <x v="23"/>
    <x v="4"/>
    <n v="88.36"/>
    <n v="5"/>
    <x v="25"/>
    <s v="19:48:00"/>
    <x v="1"/>
    <n v="9.6"/>
    <n v="0.48"/>
    <n v="19"/>
    <x v="2"/>
    <x v="28"/>
  </r>
  <r>
    <n v="30"/>
    <x v="24"/>
    <x v="24"/>
    <x v="0"/>
    <n v="24.89"/>
    <n v="9"/>
    <x v="20"/>
    <s v="15:36:00"/>
    <x v="1"/>
    <n v="7.4"/>
    <n v="0.33"/>
    <n v="15"/>
    <x v="0"/>
    <x v="29"/>
  </r>
  <r>
    <n v="31"/>
    <x v="25"/>
    <x v="25"/>
    <x v="5"/>
    <n v="94.13"/>
    <n v="5"/>
    <x v="6"/>
    <s v="19:39:00"/>
    <x v="2"/>
    <n v="4.8"/>
    <n v="0.33"/>
    <n v="19"/>
    <x v="2"/>
    <x v="30"/>
  </r>
  <r>
    <n v="32"/>
    <x v="26"/>
    <x v="26"/>
    <x v="3"/>
    <n v="78.069999999999993"/>
    <n v="9"/>
    <x v="26"/>
    <s v="12:43:00"/>
    <x v="1"/>
    <n v="4.5"/>
    <n v="0.18"/>
    <n v="12"/>
    <x v="1"/>
    <x v="31"/>
  </r>
  <r>
    <n v="33"/>
    <x v="27"/>
    <x v="27"/>
    <x v="3"/>
    <n v="83.78"/>
    <n v="8"/>
    <x v="8"/>
    <s v="14:49:00"/>
    <x v="1"/>
    <n v="5.0999999999999996"/>
    <n v="0.48"/>
    <n v="14"/>
    <x v="0"/>
    <x v="32"/>
  </r>
  <r>
    <n v="34"/>
    <x v="28"/>
    <x v="28"/>
    <x v="0"/>
    <n v="96.58"/>
    <n v="2"/>
    <x v="20"/>
    <s v="10:12:00"/>
    <x v="2"/>
    <n v="5.0999999999999996"/>
    <n v="0.18"/>
    <n v="10"/>
    <x v="1"/>
    <x v="33"/>
  </r>
  <r>
    <n v="35"/>
    <x v="29"/>
    <x v="29"/>
    <x v="4"/>
    <n v="99.42"/>
    <n v="4"/>
    <x v="10"/>
    <s v="10:42:00"/>
    <x v="0"/>
    <n v="7.5"/>
    <n v="0.48"/>
    <n v="10"/>
    <x v="1"/>
    <x v="34"/>
  </r>
  <r>
    <n v="36"/>
    <x v="30"/>
    <x v="30"/>
    <x v="3"/>
    <n v="68.12"/>
    <n v="1"/>
    <x v="27"/>
    <s v="12:28:00"/>
    <x v="0"/>
    <n v="6.8"/>
    <n v="0.33"/>
    <n v="12"/>
    <x v="1"/>
    <x v="35"/>
  </r>
  <r>
    <n v="37"/>
    <x v="31"/>
    <x v="31"/>
    <x v="3"/>
    <n v="62.62"/>
    <n v="5"/>
    <x v="24"/>
    <s v="19:15:00"/>
    <x v="0"/>
    <n v="7"/>
    <n v="0.48"/>
    <n v="19"/>
    <x v="2"/>
    <x v="36"/>
  </r>
  <r>
    <n v="38"/>
    <x v="32"/>
    <x v="32"/>
    <x v="1"/>
    <n v="60.88"/>
    <n v="9"/>
    <x v="15"/>
    <s v="17:17:00"/>
    <x v="0"/>
    <n v="4.7"/>
    <n v="0.33"/>
    <n v="17"/>
    <x v="0"/>
    <x v="37"/>
  </r>
  <r>
    <n v="39"/>
    <x v="32"/>
    <x v="32"/>
    <x v="0"/>
    <n v="54.92"/>
    <n v="8"/>
    <x v="28"/>
    <s v="13:24:00"/>
    <x v="0"/>
    <n v="7.6"/>
    <n v="0.33"/>
    <n v="13"/>
    <x v="0"/>
    <x v="38"/>
  </r>
  <r>
    <n v="40"/>
    <x v="33"/>
    <x v="33"/>
    <x v="2"/>
    <n v="30.12"/>
    <n v="8"/>
    <x v="2"/>
    <s v="13:01:00"/>
    <x v="1"/>
    <n v="7.7"/>
    <n v="0.48"/>
    <n v="13"/>
    <x v="0"/>
    <x v="39"/>
  </r>
  <r>
    <n v="41"/>
    <x v="34"/>
    <x v="34"/>
    <x v="2"/>
    <n v="86.72"/>
    <n v="1"/>
    <x v="29"/>
    <s v="18:45:00"/>
    <x v="0"/>
    <n v="7.9"/>
    <n v="0.48"/>
    <n v="18"/>
    <x v="0"/>
    <x v="40"/>
  </r>
  <r>
    <n v="42"/>
    <x v="6"/>
    <x v="6"/>
    <x v="2"/>
    <n v="56.11"/>
    <n v="2"/>
    <x v="30"/>
    <s v="10:11:00"/>
    <x v="1"/>
    <n v="6.3"/>
    <n v="0.33"/>
    <n v="10"/>
    <x v="1"/>
    <x v="41"/>
  </r>
  <r>
    <n v="43"/>
    <x v="35"/>
    <x v="35"/>
    <x v="3"/>
    <n v="69.12"/>
    <n v="6"/>
    <x v="4"/>
    <s v="13:03:00"/>
    <x v="1"/>
    <n v="5.6"/>
    <n v="0.33"/>
    <n v="13"/>
    <x v="0"/>
    <x v="42"/>
  </r>
  <r>
    <n v="44"/>
    <x v="36"/>
    <x v="36"/>
    <x v="4"/>
    <n v="98.7"/>
    <n v="8"/>
    <x v="31"/>
    <s v="20:39:00"/>
    <x v="1"/>
    <n v="7.6"/>
    <n v="0.48"/>
    <n v="20"/>
    <x v="2"/>
    <x v="43"/>
  </r>
  <r>
    <n v="45"/>
    <x v="37"/>
    <x v="37"/>
    <x v="0"/>
    <n v="15.37"/>
    <n v="2"/>
    <x v="32"/>
    <s v="19:47:00"/>
    <x v="1"/>
    <n v="7.2"/>
    <n v="0.48"/>
    <n v="19"/>
    <x v="2"/>
    <x v="44"/>
  </r>
  <r>
    <n v="46"/>
    <x v="38"/>
    <x v="38"/>
    <x v="1"/>
    <n v="93.96"/>
    <n v="4"/>
    <x v="11"/>
    <s v="18:00:00"/>
    <x v="1"/>
    <n v="9.5"/>
    <n v="0.33"/>
    <n v="18"/>
    <x v="0"/>
    <x v="45"/>
  </r>
  <r>
    <n v="47"/>
    <x v="39"/>
    <x v="39"/>
    <x v="0"/>
    <n v="56.69"/>
    <n v="9"/>
    <x v="33"/>
    <s v="17:24:00"/>
    <x v="2"/>
    <n v="8.4"/>
    <n v="0.33"/>
    <n v="17"/>
    <x v="0"/>
    <x v="46"/>
  </r>
  <r>
    <n v="48"/>
    <x v="40"/>
    <x v="40"/>
    <x v="4"/>
    <n v="20.010000000000002"/>
    <n v="9"/>
    <x v="10"/>
    <s v="15:47:00"/>
    <x v="0"/>
    <n v="4.0999999999999996"/>
    <n v="0.48"/>
    <n v="15"/>
    <x v="0"/>
    <x v="47"/>
  </r>
  <r>
    <n v="49"/>
    <x v="41"/>
    <x v="41"/>
    <x v="1"/>
    <n v="18.93"/>
    <n v="6"/>
    <x v="34"/>
    <s v="12:45:00"/>
    <x v="2"/>
    <n v="8.1"/>
    <n v="0.33"/>
    <n v="12"/>
    <x v="1"/>
    <x v="48"/>
  </r>
  <r>
    <n v="50"/>
    <x v="27"/>
    <x v="27"/>
    <x v="5"/>
    <n v="82.63"/>
    <n v="10"/>
    <x v="35"/>
    <s v="17:08:00"/>
    <x v="0"/>
    <n v="7.9"/>
    <n v="0.48"/>
    <n v="17"/>
    <x v="0"/>
    <x v="49"/>
  </r>
  <r>
    <n v="51"/>
    <x v="42"/>
    <x v="42"/>
    <x v="4"/>
    <n v="91.4"/>
    <n v="7"/>
    <x v="36"/>
    <s v="10:19:00"/>
    <x v="1"/>
    <n v="9.5"/>
    <n v="0.33"/>
    <n v="10"/>
    <x v="1"/>
    <x v="50"/>
  </r>
  <r>
    <n v="52"/>
    <x v="43"/>
    <x v="43"/>
    <x v="4"/>
    <n v="44.59"/>
    <n v="5"/>
    <x v="34"/>
    <s v="15:10:00"/>
    <x v="1"/>
    <n v="8.5"/>
    <n v="0.33"/>
    <n v="15"/>
    <x v="0"/>
    <x v="51"/>
  </r>
  <r>
    <n v="53"/>
    <x v="31"/>
    <x v="31"/>
    <x v="5"/>
    <n v="17.87"/>
    <n v="4"/>
    <x v="23"/>
    <s v="14:42:00"/>
    <x v="0"/>
    <n v="6.5"/>
    <n v="0.48"/>
    <n v="14"/>
    <x v="0"/>
    <x v="52"/>
  </r>
  <r>
    <n v="54"/>
    <x v="44"/>
    <x v="44"/>
    <x v="5"/>
    <n v="15.43"/>
    <n v="1"/>
    <x v="25"/>
    <s v="15:46:00"/>
    <x v="2"/>
    <n v="6.1"/>
    <n v="0.48"/>
    <n v="15"/>
    <x v="0"/>
    <x v="53"/>
  </r>
  <r>
    <n v="55"/>
    <x v="45"/>
    <x v="45"/>
    <x v="2"/>
    <n v="16.16"/>
    <n v="2"/>
    <x v="37"/>
    <s v="11:49:00"/>
    <x v="0"/>
    <n v="6.5"/>
    <n v="0.48"/>
    <n v="11"/>
    <x v="1"/>
    <x v="54"/>
  </r>
  <r>
    <n v="56"/>
    <x v="36"/>
    <x v="36"/>
    <x v="1"/>
    <n v="85.98"/>
    <n v="8"/>
    <x v="38"/>
    <s v="19:01:00"/>
    <x v="1"/>
    <n v="8.1999999999999993"/>
    <n v="0.48"/>
    <n v="19"/>
    <x v="2"/>
    <x v="55"/>
  </r>
  <r>
    <n v="57"/>
    <x v="0"/>
    <x v="0"/>
    <x v="2"/>
    <n v="44.34"/>
    <n v="2"/>
    <x v="39"/>
    <s v="11:26:00"/>
    <x v="1"/>
    <n v="5.8"/>
    <n v="0.36"/>
    <n v="11"/>
    <x v="1"/>
    <x v="56"/>
  </r>
  <r>
    <n v="58"/>
    <x v="32"/>
    <x v="32"/>
    <x v="0"/>
    <n v="89.6"/>
    <n v="8"/>
    <x v="13"/>
    <s v="11:28:00"/>
    <x v="0"/>
    <n v="6.6"/>
    <n v="0.33"/>
    <n v="11"/>
    <x v="1"/>
    <x v="57"/>
  </r>
  <r>
    <n v="59"/>
    <x v="8"/>
    <x v="8"/>
    <x v="2"/>
    <n v="72.349999999999994"/>
    <n v="10"/>
    <x v="40"/>
    <s v="15:55:00"/>
    <x v="1"/>
    <n v="5.4"/>
    <n v="0.33"/>
    <n v="15"/>
    <x v="0"/>
    <x v="58"/>
  </r>
  <r>
    <n v="60"/>
    <x v="12"/>
    <x v="12"/>
    <x v="1"/>
    <n v="30.61"/>
    <n v="6"/>
    <x v="41"/>
    <s v="20:36:00"/>
    <x v="1"/>
    <n v="9.3000000000000007"/>
    <n v="0.48"/>
    <n v="20"/>
    <x v="2"/>
    <x v="59"/>
  </r>
  <r>
    <n v="61"/>
    <x v="36"/>
    <x v="36"/>
    <x v="3"/>
    <n v="24.74"/>
    <n v="3"/>
    <x v="42"/>
    <s v="17:47:00"/>
    <x v="2"/>
    <n v="10"/>
    <n v="0.48"/>
    <n v="17"/>
    <x v="0"/>
    <x v="60"/>
  </r>
  <r>
    <n v="62"/>
    <x v="46"/>
    <x v="46"/>
    <x v="2"/>
    <n v="55.73"/>
    <n v="6"/>
    <x v="7"/>
    <s v="10:55:00"/>
    <x v="0"/>
    <n v="7"/>
    <n v="0.33"/>
    <n v="10"/>
    <x v="1"/>
    <x v="61"/>
  </r>
  <r>
    <n v="63"/>
    <x v="47"/>
    <x v="47"/>
    <x v="3"/>
    <n v="55.07"/>
    <n v="9"/>
    <x v="36"/>
    <s v="13:40:00"/>
    <x v="0"/>
    <n v="10"/>
    <n v="0.48"/>
    <n v="13"/>
    <x v="0"/>
    <x v="62"/>
  </r>
  <r>
    <n v="64"/>
    <x v="48"/>
    <x v="48"/>
    <x v="3"/>
    <n v="15.81"/>
    <n v="10"/>
    <x v="43"/>
    <s v="12:27:00"/>
    <x v="2"/>
    <n v="8.6"/>
    <n v="0.33"/>
    <n v="12"/>
    <x v="1"/>
    <x v="63"/>
  </r>
  <r>
    <n v="65"/>
    <x v="49"/>
    <x v="49"/>
    <x v="0"/>
    <n v="75.739999999999995"/>
    <n v="4"/>
    <x v="44"/>
    <s v="14:35:00"/>
    <x v="1"/>
    <n v="7.6"/>
    <n v="0.33"/>
    <n v="14"/>
    <x v="0"/>
    <x v="64"/>
  </r>
  <r>
    <n v="66"/>
    <x v="36"/>
    <x v="36"/>
    <x v="0"/>
    <n v="15.87"/>
    <n v="10"/>
    <x v="45"/>
    <s v="16:40:00"/>
    <x v="1"/>
    <n v="5.8"/>
    <n v="0.48"/>
    <n v="16"/>
    <x v="0"/>
    <x v="65"/>
  </r>
  <r>
    <n v="67"/>
    <x v="50"/>
    <x v="50"/>
    <x v="0"/>
    <n v="33.47"/>
    <n v="2"/>
    <x v="34"/>
    <s v="15:43:00"/>
    <x v="0"/>
    <n v="6.7"/>
    <n v="0.48"/>
    <n v="15"/>
    <x v="0"/>
    <x v="66"/>
  </r>
  <r>
    <n v="68"/>
    <x v="14"/>
    <x v="14"/>
    <x v="5"/>
    <n v="97.61"/>
    <n v="6"/>
    <x v="27"/>
    <s v="15:01:00"/>
    <x v="0"/>
    <n v="9.9"/>
    <n v="0.48"/>
    <n v="15"/>
    <x v="0"/>
    <x v="67"/>
  </r>
  <r>
    <n v="69"/>
    <x v="35"/>
    <x v="35"/>
    <x v="3"/>
    <n v="78.77"/>
    <n v="10"/>
    <x v="46"/>
    <s v="10:04:00"/>
    <x v="1"/>
    <n v="6.4"/>
    <n v="0.33"/>
    <n v="10"/>
    <x v="1"/>
    <x v="68"/>
  </r>
  <r>
    <n v="70"/>
    <x v="10"/>
    <x v="10"/>
    <x v="0"/>
    <n v="18.329999999999998"/>
    <n v="1"/>
    <x v="30"/>
    <s v="18:50:00"/>
    <x v="1"/>
    <n v="4.3"/>
    <n v="0.48"/>
    <n v="18"/>
    <x v="0"/>
    <x v="69"/>
  </r>
  <r>
    <n v="71"/>
    <x v="51"/>
    <x v="51"/>
    <x v="4"/>
    <n v="89.48"/>
    <n v="10"/>
    <x v="47"/>
    <s v="12:46:00"/>
    <x v="2"/>
    <n v="9.6"/>
    <n v="0.48"/>
    <n v="12"/>
    <x v="1"/>
    <x v="70"/>
  </r>
  <r>
    <n v="72"/>
    <x v="52"/>
    <x v="52"/>
    <x v="5"/>
    <n v="62.12"/>
    <n v="10"/>
    <x v="48"/>
    <s v="16:19:00"/>
    <x v="1"/>
    <n v="5.9"/>
    <n v="0.48"/>
    <n v="16"/>
    <x v="0"/>
    <x v="71"/>
  </r>
  <r>
    <n v="73"/>
    <x v="28"/>
    <x v="28"/>
    <x v="4"/>
    <n v="48.52"/>
    <n v="3"/>
    <x v="19"/>
    <s v="18:17:00"/>
    <x v="0"/>
    <n v="4"/>
    <n v="0.18"/>
    <n v="18"/>
    <x v="0"/>
    <x v="72"/>
  </r>
  <r>
    <n v="74"/>
    <x v="18"/>
    <x v="18"/>
    <x v="1"/>
    <n v="75.91"/>
    <n v="6"/>
    <x v="11"/>
    <s v="18:21:00"/>
    <x v="1"/>
    <n v="8.6999999999999993"/>
    <n v="0.33"/>
    <n v="18"/>
    <x v="0"/>
    <x v="73"/>
  </r>
  <r>
    <n v="75"/>
    <x v="21"/>
    <x v="21"/>
    <x v="2"/>
    <n v="74.67"/>
    <n v="9"/>
    <x v="49"/>
    <s v="10:55:00"/>
    <x v="0"/>
    <n v="9.4"/>
    <n v="0.33"/>
    <n v="10"/>
    <x v="1"/>
    <x v="74"/>
  </r>
  <r>
    <n v="76"/>
    <x v="0"/>
    <x v="0"/>
    <x v="1"/>
    <n v="41.65"/>
    <n v="10"/>
    <x v="50"/>
    <s v="17:04:00"/>
    <x v="2"/>
    <n v="5.4"/>
    <n v="0.48"/>
    <n v="17"/>
    <x v="0"/>
    <x v="75"/>
  </r>
  <r>
    <n v="77"/>
    <x v="39"/>
    <x v="39"/>
    <x v="5"/>
    <n v="49.04"/>
    <n v="9"/>
    <x v="51"/>
    <s v="14:20:00"/>
    <x v="2"/>
    <n v="8.6"/>
    <n v="0.33"/>
    <n v="14"/>
    <x v="0"/>
    <x v="76"/>
  </r>
  <r>
    <n v="78"/>
    <x v="53"/>
    <x v="53"/>
    <x v="5"/>
    <n v="20.010000000000002"/>
    <n v="9"/>
    <x v="52"/>
    <s v="15:48:00"/>
    <x v="2"/>
    <n v="5.7"/>
    <n v="0.33"/>
    <n v="15"/>
    <x v="0"/>
    <x v="47"/>
  </r>
  <r>
    <n v="79"/>
    <x v="41"/>
    <x v="41"/>
    <x v="4"/>
    <n v="78.31"/>
    <n v="10"/>
    <x v="19"/>
    <s v="16:24:00"/>
    <x v="0"/>
    <n v="6.6"/>
    <n v="0.33"/>
    <n v="16"/>
    <x v="0"/>
    <x v="77"/>
  </r>
  <r>
    <n v="80"/>
    <x v="54"/>
    <x v="54"/>
    <x v="0"/>
    <n v="20.38"/>
    <n v="5"/>
    <x v="49"/>
    <s v="18:56:00"/>
    <x v="1"/>
    <n v="6"/>
    <n v="0.33"/>
    <n v="18"/>
    <x v="0"/>
    <x v="78"/>
  </r>
  <r>
    <n v="81"/>
    <x v="15"/>
    <x v="15"/>
    <x v="0"/>
    <n v="99.19"/>
    <n v="6"/>
    <x v="18"/>
    <s v="14:42:00"/>
    <x v="2"/>
    <n v="5.5"/>
    <n v="0.33"/>
    <n v="14"/>
    <x v="0"/>
    <x v="79"/>
  </r>
  <r>
    <n v="82"/>
    <x v="55"/>
    <x v="55"/>
    <x v="4"/>
    <n v="96.68"/>
    <n v="3"/>
    <x v="53"/>
    <s v="19:56:00"/>
    <x v="0"/>
    <n v="6.4"/>
    <n v="0.33"/>
    <n v="19"/>
    <x v="2"/>
    <x v="80"/>
  </r>
  <r>
    <n v="83"/>
    <x v="15"/>
    <x v="15"/>
    <x v="4"/>
    <n v="19.25"/>
    <n v="8"/>
    <x v="54"/>
    <s v="18:37:00"/>
    <x v="0"/>
    <n v="6.6"/>
    <n v="0.33"/>
    <n v="18"/>
    <x v="0"/>
    <x v="81"/>
  </r>
  <r>
    <n v="84"/>
    <x v="31"/>
    <x v="31"/>
    <x v="4"/>
    <n v="80.36"/>
    <n v="4"/>
    <x v="55"/>
    <s v="18:45:00"/>
    <x v="0"/>
    <n v="8.3000000000000007"/>
    <n v="0.48"/>
    <n v="18"/>
    <x v="0"/>
    <x v="82"/>
  </r>
  <r>
    <n v="85"/>
    <x v="56"/>
    <x v="56"/>
    <x v="3"/>
    <n v="48.91"/>
    <n v="5"/>
    <x v="11"/>
    <s v="10:17:00"/>
    <x v="1"/>
    <n v="6.6"/>
    <n v="0.18"/>
    <n v="10"/>
    <x v="1"/>
    <x v="83"/>
  </r>
  <r>
    <n v="86"/>
    <x v="57"/>
    <x v="57"/>
    <x v="3"/>
    <n v="83.06"/>
    <n v="7"/>
    <x v="19"/>
    <s v="14:31:00"/>
    <x v="0"/>
    <n v="4"/>
    <n v="0.48"/>
    <n v="14"/>
    <x v="0"/>
    <x v="84"/>
  </r>
  <r>
    <n v="87"/>
    <x v="36"/>
    <x v="36"/>
    <x v="5"/>
    <n v="76.52"/>
    <n v="5"/>
    <x v="5"/>
    <s v="10:23:00"/>
    <x v="1"/>
    <n v="9.9"/>
    <n v="0.48"/>
    <n v="10"/>
    <x v="1"/>
    <x v="85"/>
  </r>
  <r>
    <n v="88"/>
    <x v="22"/>
    <x v="22"/>
    <x v="4"/>
    <n v="49.38"/>
    <n v="7"/>
    <x v="39"/>
    <s v="20:35:00"/>
    <x v="2"/>
    <n v="7.3"/>
    <n v="0.48"/>
    <n v="20"/>
    <x v="2"/>
    <x v="86"/>
  </r>
  <r>
    <n v="89"/>
    <x v="58"/>
    <x v="58"/>
    <x v="3"/>
    <n v="42.47"/>
    <n v="1"/>
    <x v="56"/>
    <s v="16:57:00"/>
    <x v="1"/>
    <n v="5.7"/>
    <n v="0.48"/>
    <n v="16"/>
    <x v="0"/>
    <x v="87"/>
  </r>
  <r>
    <n v="90"/>
    <x v="3"/>
    <x v="3"/>
    <x v="0"/>
    <n v="76.989999999999995"/>
    <n v="6"/>
    <x v="33"/>
    <s v="17:55:00"/>
    <x v="1"/>
    <n v="6.1"/>
    <n v="0.33"/>
    <n v="17"/>
    <x v="0"/>
    <x v="88"/>
  </r>
  <r>
    <n v="91"/>
    <x v="30"/>
    <x v="30"/>
    <x v="2"/>
    <n v="47.38"/>
    <n v="4"/>
    <x v="54"/>
    <s v="10:25:00"/>
    <x v="1"/>
    <n v="7.1"/>
    <n v="0.33"/>
    <n v="10"/>
    <x v="1"/>
    <x v="89"/>
  </r>
  <r>
    <n v="92"/>
    <x v="59"/>
    <x v="59"/>
    <x v="3"/>
    <n v="44.86"/>
    <n v="10"/>
    <x v="53"/>
    <s v="19:54:00"/>
    <x v="0"/>
    <n v="8.1999999999999993"/>
    <n v="0.48"/>
    <n v="19"/>
    <x v="2"/>
    <x v="90"/>
  </r>
  <r>
    <n v="93"/>
    <x v="60"/>
    <x v="60"/>
    <x v="3"/>
    <n v="21.98"/>
    <n v="7"/>
    <x v="8"/>
    <s v="16:42:00"/>
    <x v="0"/>
    <n v="5.0999999999999996"/>
    <n v="0.48"/>
    <n v="16"/>
    <x v="0"/>
    <x v="91"/>
  </r>
  <r>
    <n v="94"/>
    <x v="9"/>
    <x v="9"/>
    <x v="0"/>
    <n v="64.36"/>
    <n v="9"/>
    <x v="41"/>
    <s v="12:09:00"/>
    <x v="2"/>
    <n v="8.6"/>
    <n v="0.33"/>
    <n v="12"/>
    <x v="1"/>
    <x v="92"/>
  </r>
  <r>
    <n v="95"/>
    <x v="24"/>
    <x v="24"/>
    <x v="0"/>
    <n v="89.75"/>
    <n v="1"/>
    <x v="10"/>
    <s v="20:05:00"/>
    <x v="2"/>
    <n v="6.6"/>
    <n v="0.33"/>
    <n v="20"/>
    <x v="2"/>
    <x v="93"/>
  </r>
  <r>
    <n v="96"/>
    <x v="61"/>
    <x v="61"/>
    <x v="1"/>
    <n v="97.16"/>
    <n v="1"/>
    <x v="1"/>
    <s v="20:38:00"/>
    <x v="0"/>
    <n v="7.2"/>
    <n v="0.48"/>
    <n v="20"/>
    <x v="2"/>
    <x v="94"/>
  </r>
  <r>
    <n v="97"/>
    <x v="62"/>
    <x v="62"/>
    <x v="0"/>
    <n v="87.87"/>
    <n v="10"/>
    <x v="14"/>
    <s v="10:25:00"/>
    <x v="0"/>
    <n v="5.0999999999999996"/>
    <n v="0.48"/>
    <n v="10"/>
    <x v="1"/>
    <x v="95"/>
  </r>
  <r>
    <n v="98"/>
    <x v="28"/>
    <x v="28"/>
    <x v="1"/>
    <n v="12.45"/>
    <n v="6"/>
    <x v="57"/>
    <s v="13:11:00"/>
    <x v="1"/>
    <n v="4.0999999999999996"/>
    <n v="0.18"/>
    <n v="13"/>
    <x v="0"/>
    <x v="96"/>
  </r>
  <r>
    <n v="99"/>
    <x v="63"/>
    <x v="63"/>
    <x v="4"/>
    <n v="52.75"/>
    <n v="3"/>
    <x v="28"/>
    <s v="10:16:00"/>
    <x v="0"/>
    <n v="9.3000000000000007"/>
    <n v="0.48"/>
    <n v="10"/>
    <x v="1"/>
    <x v="97"/>
  </r>
  <r>
    <n v="100"/>
    <x v="58"/>
    <x v="58"/>
    <x v="2"/>
    <n v="82.7"/>
    <n v="6"/>
    <x v="19"/>
    <s v="18:14:00"/>
    <x v="1"/>
    <n v="7.4"/>
    <n v="0.48"/>
    <n v="18"/>
    <x v="0"/>
    <x v="98"/>
  </r>
  <r>
    <n v="101"/>
    <x v="24"/>
    <x v="24"/>
    <x v="5"/>
    <n v="48.71"/>
    <n v="1"/>
    <x v="58"/>
    <s v="19:20:00"/>
    <x v="1"/>
    <n v="4.0999999999999996"/>
    <n v="0.33"/>
    <n v="19"/>
    <x v="2"/>
    <x v="99"/>
  </r>
  <r>
    <n v="102"/>
    <x v="64"/>
    <x v="64"/>
    <x v="5"/>
    <n v="78.55"/>
    <n v="9"/>
    <x v="59"/>
    <s v="13:22:00"/>
    <x v="1"/>
    <n v="7.2"/>
    <n v="0.33"/>
    <n v="13"/>
    <x v="0"/>
    <x v="100"/>
  </r>
  <r>
    <n v="103"/>
    <x v="19"/>
    <x v="19"/>
    <x v="1"/>
    <n v="23.07"/>
    <n v="9"/>
    <x v="60"/>
    <s v="11:27:00"/>
    <x v="1"/>
    <n v="4.9000000000000004"/>
    <n v="0.48"/>
    <n v="11"/>
    <x v="1"/>
    <x v="101"/>
  </r>
  <r>
    <n v="104"/>
    <x v="23"/>
    <x v="23"/>
    <x v="4"/>
    <n v="58.26"/>
    <n v="6"/>
    <x v="61"/>
    <s v="16:44:00"/>
    <x v="1"/>
    <n v="9.9"/>
    <n v="0.48"/>
    <n v="16"/>
    <x v="0"/>
    <x v="102"/>
  </r>
  <r>
    <n v="105"/>
    <x v="46"/>
    <x v="46"/>
    <x v="0"/>
    <n v="30.35"/>
    <n v="7"/>
    <x v="35"/>
    <s v="18:19:00"/>
    <x v="1"/>
    <n v="8"/>
    <n v="0.33"/>
    <n v="18"/>
    <x v="0"/>
    <x v="103"/>
  </r>
  <r>
    <n v="106"/>
    <x v="65"/>
    <x v="49"/>
    <x v="1"/>
    <n v="88.67"/>
    <n v="10"/>
    <x v="52"/>
    <s v="14:50:00"/>
    <x v="0"/>
    <n v="7.3"/>
    <n v="0.33"/>
    <n v="14"/>
    <x v="0"/>
    <x v="104"/>
  </r>
  <r>
    <n v="107"/>
    <x v="66"/>
    <x v="65"/>
    <x v="5"/>
    <n v="27.38"/>
    <n v="6"/>
    <x v="0"/>
    <s v="20:54:00"/>
    <x v="2"/>
    <n v="7.9"/>
    <n v="0.48"/>
    <n v="20"/>
    <x v="2"/>
    <x v="105"/>
  </r>
  <r>
    <n v="108"/>
    <x v="59"/>
    <x v="59"/>
    <x v="3"/>
    <n v="62.13"/>
    <n v="6"/>
    <x v="23"/>
    <s v="20:19:00"/>
    <x v="1"/>
    <n v="7.4"/>
    <n v="0.48"/>
    <n v="20"/>
    <x v="2"/>
    <x v="106"/>
  </r>
  <r>
    <n v="109"/>
    <x v="17"/>
    <x v="17"/>
    <x v="4"/>
    <n v="33.979999999999997"/>
    <n v="9"/>
    <x v="62"/>
    <s v="10:43:00"/>
    <x v="1"/>
    <n v="4.2"/>
    <n v="0.48"/>
    <n v="10"/>
    <x v="1"/>
    <x v="107"/>
  </r>
  <r>
    <n v="110"/>
    <x v="38"/>
    <x v="38"/>
    <x v="1"/>
    <n v="81.97"/>
    <n v="10"/>
    <x v="2"/>
    <s v="14:30:00"/>
    <x v="1"/>
    <n v="9.1999999999999993"/>
    <n v="0.33"/>
    <n v="14"/>
    <x v="0"/>
    <x v="108"/>
  </r>
  <r>
    <n v="111"/>
    <x v="51"/>
    <x v="51"/>
    <x v="3"/>
    <n v="16.489999999999998"/>
    <n v="2"/>
    <x v="63"/>
    <s v="11:32:00"/>
    <x v="0"/>
    <n v="4.5999999999999996"/>
    <n v="0.48"/>
    <n v="11"/>
    <x v="1"/>
    <x v="109"/>
  </r>
  <r>
    <n v="112"/>
    <x v="67"/>
    <x v="66"/>
    <x v="0"/>
    <n v="98.21"/>
    <n v="3"/>
    <x v="63"/>
    <s v="10:41:00"/>
    <x v="2"/>
    <n v="7.8"/>
    <n v="0.48"/>
    <n v="10"/>
    <x v="1"/>
    <x v="110"/>
  </r>
  <r>
    <n v="113"/>
    <x v="45"/>
    <x v="45"/>
    <x v="5"/>
    <n v="72.84"/>
    <n v="7"/>
    <x v="42"/>
    <s v="12:44:00"/>
    <x v="1"/>
    <n v="8.4"/>
    <n v="0.48"/>
    <n v="12"/>
    <x v="1"/>
    <x v="111"/>
  </r>
  <r>
    <n v="114"/>
    <x v="68"/>
    <x v="67"/>
    <x v="2"/>
    <n v="58.07"/>
    <n v="9"/>
    <x v="64"/>
    <s v="20:07:00"/>
    <x v="0"/>
    <n v="4.3"/>
    <n v="0.48"/>
    <n v="20"/>
    <x v="2"/>
    <x v="112"/>
  </r>
  <r>
    <n v="115"/>
    <x v="0"/>
    <x v="0"/>
    <x v="2"/>
    <n v="80.790000000000006"/>
    <n v="9"/>
    <x v="60"/>
    <s v="20:31:00"/>
    <x v="2"/>
    <n v="9.5"/>
    <n v="0.36"/>
    <n v="20"/>
    <x v="2"/>
    <x v="113"/>
  </r>
  <r>
    <n v="116"/>
    <x v="49"/>
    <x v="49"/>
    <x v="5"/>
    <n v="27.02"/>
    <n v="3"/>
    <x v="22"/>
    <s v="13:01:00"/>
    <x v="2"/>
    <n v="7.1"/>
    <n v="0.33"/>
    <n v="13"/>
    <x v="0"/>
    <x v="114"/>
  </r>
  <r>
    <n v="117"/>
    <x v="60"/>
    <x v="60"/>
    <x v="5"/>
    <n v="21.94"/>
    <n v="5"/>
    <x v="19"/>
    <s v="12:29:00"/>
    <x v="0"/>
    <n v="5.3"/>
    <n v="0.48"/>
    <n v="12"/>
    <x v="1"/>
    <x v="115"/>
  </r>
  <r>
    <n v="118"/>
    <x v="54"/>
    <x v="54"/>
    <x v="5"/>
    <n v="51.36"/>
    <n v="1"/>
    <x v="65"/>
    <s v="15:26:00"/>
    <x v="0"/>
    <n v="5.2"/>
    <n v="0.33"/>
    <n v="15"/>
    <x v="0"/>
    <x v="116"/>
  </r>
  <r>
    <n v="119"/>
    <x v="11"/>
    <x v="11"/>
    <x v="4"/>
    <n v="10.96"/>
    <n v="10"/>
    <x v="30"/>
    <s v="20:48:00"/>
    <x v="0"/>
    <n v="6"/>
    <n v="0.48"/>
    <n v="20"/>
    <x v="2"/>
    <x v="117"/>
  </r>
  <r>
    <n v="120"/>
    <x v="54"/>
    <x v="54"/>
    <x v="2"/>
    <n v="53.44"/>
    <n v="2"/>
    <x v="40"/>
    <s v="20:38:00"/>
    <x v="0"/>
    <n v="4.0999999999999996"/>
    <n v="0.33"/>
    <n v="20"/>
    <x v="2"/>
    <x v="118"/>
  </r>
  <r>
    <n v="121"/>
    <x v="62"/>
    <x v="62"/>
    <x v="1"/>
    <n v="99.56"/>
    <n v="8"/>
    <x v="44"/>
    <s v="17:03:00"/>
    <x v="2"/>
    <n v="5.2"/>
    <n v="0.48"/>
    <n v="17"/>
    <x v="0"/>
    <x v="119"/>
  </r>
  <r>
    <n v="122"/>
    <x v="48"/>
    <x v="48"/>
    <x v="3"/>
    <n v="57.12"/>
    <n v="7"/>
    <x v="52"/>
    <s v="12:02:00"/>
    <x v="2"/>
    <n v="6.5"/>
    <n v="0.33"/>
    <n v="12"/>
    <x v="1"/>
    <x v="120"/>
  </r>
  <r>
    <n v="123"/>
    <x v="69"/>
    <x v="68"/>
    <x v="3"/>
    <n v="99.96"/>
    <n v="9"/>
    <x v="11"/>
    <s v="17:26:00"/>
    <x v="2"/>
    <n v="4.2"/>
    <n v="0.33"/>
    <n v="17"/>
    <x v="0"/>
    <x v="121"/>
  </r>
  <r>
    <n v="124"/>
    <x v="15"/>
    <x v="15"/>
    <x v="2"/>
    <n v="63.91"/>
    <n v="8"/>
    <x v="45"/>
    <s v="19:52:00"/>
    <x v="2"/>
    <n v="4.5999999999999996"/>
    <n v="0.33"/>
    <n v="19"/>
    <x v="2"/>
    <x v="122"/>
  </r>
  <r>
    <n v="125"/>
    <x v="6"/>
    <x v="6"/>
    <x v="5"/>
    <n v="56.47"/>
    <n v="8"/>
    <x v="11"/>
    <s v="14:57:00"/>
    <x v="0"/>
    <n v="7.3"/>
    <n v="0.33"/>
    <n v="14"/>
    <x v="0"/>
    <x v="123"/>
  </r>
  <r>
    <n v="126"/>
    <x v="61"/>
    <x v="61"/>
    <x v="2"/>
    <n v="93.69"/>
    <n v="7"/>
    <x v="24"/>
    <s v="18:44:00"/>
    <x v="2"/>
    <n v="4.5"/>
    <n v="0.48"/>
    <n v="18"/>
    <x v="0"/>
    <x v="124"/>
  </r>
  <r>
    <n v="127"/>
    <x v="70"/>
    <x v="69"/>
    <x v="3"/>
    <n v="32.25"/>
    <n v="5"/>
    <x v="3"/>
    <s v="13:26:00"/>
    <x v="1"/>
    <n v="9"/>
    <n v="0.48"/>
    <n v="13"/>
    <x v="0"/>
    <x v="125"/>
  </r>
  <r>
    <n v="128"/>
    <x v="17"/>
    <x v="17"/>
    <x v="5"/>
    <n v="31.73"/>
    <n v="9"/>
    <x v="66"/>
    <s v="16:17:00"/>
    <x v="2"/>
    <n v="5.9"/>
    <n v="0.48"/>
    <n v="16"/>
    <x v="0"/>
    <x v="126"/>
  </r>
  <r>
    <n v="129"/>
    <x v="10"/>
    <x v="10"/>
    <x v="4"/>
    <n v="68.540000000000006"/>
    <n v="8"/>
    <x v="66"/>
    <s v="15:57:00"/>
    <x v="0"/>
    <n v="8.5"/>
    <n v="0.48"/>
    <n v="15"/>
    <x v="0"/>
    <x v="127"/>
  </r>
  <r>
    <n v="130"/>
    <x v="71"/>
    <x v="70"/>
    <x v="3"/>
    <n v="90.28"/>
    <n v="9"/>
    <x v="4"/>
    <s v="11:15:00"/>
    <x v="0"/>
    <n v="7.2"/>
    <n v="0.48"/>
    <n v="11"/>
    <x v="1"/>
    <x v="128"/>
  </r>
  <r>
    <n v="131"/>
    <x v="29"/>
    <x v="29"/>
    <x v="5"/>
    <n v="39.619999999999997"/>
    <n v="7"/>
    <x v="25"/>
    <s v="13:18:00"/>
    <x v="1"/>
    <n v="7.5"/>
    <n v="0.48"/>
    <n v="13"/>
    <x v="0"/>
    <x v="129"/>
  </r>
  <r>
    <n v="132"/>
    <x v="72"/>
    <x v="71"/>
    <x v="3"/>
    <n v="92.13"/>
    <n v="6"/>
    <x v="43"/>
    <s v="20:34:00"/>
    <x v="1"/>
    <n v="8.3000000000000007"/>
    <n v="0.33"/>
    <n v="20"/>
    <x v="2"/>
    <x v="130"/>
  </r>
  <r>
    <n v="133"/>
    <x v="65"/>
    <x v="49"/>
    <x v="3"/>
    <n v="34.840000000000003"/>
    <n v="4"/>
    <x v="34"/>
    <s v="18:36:00"/>
    <x v="1"/>
    <n v="7.4"/>
    <n v="0.33"/>
    <n v="18"/>
    <x v="0"/>
    <x v="131"/>
  </r>
  <r>
    <n v="134"/>
    <x v="73"/>
    <x v="72"/>
    <x v="1"/>
    <n v="87.45"/>
    <n v="6"/>
    <x v="21"/>
    <s v="14:40:00"/>
    <x v="2"/>
    <n v="8.8000000000000007"/>
    <n v="0.36"/>
    <n v="14"/>
    <x v="0"/>
    <x v="132"/>
  </r>
  <r>
    <n v="135"/>
    <x v="74"/>
    <x v="73"/>
    <x v="0"/>
    <n v="81.3"/>
    <n v="6"/>
    <x v="1"/>
    <s v="16:43:00"/>
    <x v="0"/>
    <n v="5.3"/>
    <n v="0.33"/>
    <n v="16"/>
    <x v="0"/>
    <x v="133"/>
  </r>
  <r>
    <n v="136"/>
    <x v="26"/>
    <x v="26"/>
    <x v="5"/>
    <n v="90.22"/>
    <n v="3"/>
    <x v="67"/>
    <s v="19:39:00"/>
    <x v="1"/>
    <n v="6.2"/>
    <n v="0.18"/>
    <n v="19"/>
    <x v="2"/>
    <x v="134"/>
  </r>
  <r>
    <n v="137"/>
    <x v="11"/>
    <x v="11"/>
    <x v="1"/>
    <n v="26.31"/>
    <n v="5"/>
    <x v="68"/>
    <s v="20:59:00"/>
    <x v="2"/>
    <n v="8.8000000000000007"/>
    <n v="0.48"/>
    <n v="20"/>
    <x v="2"/>
    <x v="135"/>
  </r>
  <r>
    <n v="138"/>
    <x v="43"/>
    <x v="43"/>
    <x v="2"/>
    <n v="34.42"/>
    <n v="6"/>
    <x v="67"/>
    <s v="15:39:00"/>
    <x v="1"/>
    <n v="9.8000000000000007"/>
    <n v="0.33"/>
    <n v="15"/>
    <x v="0"/>
    <x v="136"/>
  </r>
  <r>
    <n v="139"/>
    <x v="14"/>
    <x v="14"/>
    <x v="3"/>
    <n v="51.91"/>
    <n v="10"/>
    <x v="69"/>
    <s v="12:21:00"/>
    <x v="1"/>
    <n v="8.1999999999999993"/>
    <n v="0.48"/>
    <n v="12"/>
    <x v="1"/>
    <x v="137"/>
  </r>
  <r>
    <n v="140"/>
    <x v="70"/>
    <x v="69"/>
    <x v="3"/>
    <n v="72.5"/>
    <n v="8"/>
    <x v="32"/>
    <s v="19:25:00"/>
    <x v="0"/>
    <n v="9.1999999999999993"/>
    <n v="0.48"/>
    <n v="19"/>
    <x v="2"/>
    <x v="138"/>
  </r>
  <r>
    <n v="141"/>
    <x v="19"/>
    <x v="19"/>
    <x v="3"/>
    <n v="89.8"/>
    <n v="10"/>
    <x v="54"/>
    <s v="13:00:00"/>
    <x v="2"/>
    <n v="5.4"/>
    <n v="0.48"/>
    <n v="13"/>
    <x v="0"/>
    <x v="139"/>
  </r>
  <r>
    <n v="142"/>
    <x v="23"/>
    <x v="23"/>
    <x v="0"/>
    <n v="90.5"/>
    <n v="10"/>
    <x v="25"/>
    <s v="13:48:00"/>
    <x v="1"/>
    <n v="8.1"/>
    <n v="0.48"/>
    <n v="13"/>
    <x v="0"/>
    <x v="140"/>
  </r>
  <r>
    <n v="143"/>
    <x v="75"/>
    <x v="74"/>
    <x v="0"/>
    <n v="68.599999999999994"/>
    <n v="10"/>
    <x v="63"/>
    <s v="19:57:00"/>
    <x v="1"/>
    <n v="9.1"/>
    <n v="0.56999999999999995"/>
    <n v="19"/>
    <x v="2"/>
    <x v="141"/>
  </r>
  <r>
    <n v="144"/>
    <x v="56"/>
    <x v="56"/>
    <x v="4"/>
    <n v="30.41"/>
    <n v="1"/>
    <x v="70"/>
    <s v="10:36:00"/>
    <x v="2"/>
    <n v="8.4"/>
    <n v="0.18"/>
    <n v="10"/>
    <x v="1"/>
    <x v="142"/>
  </r>
  <r>
    <n v="145"/>
    <x v="44"/>
    <x v="44"/>
    <x v="2"/>
    <n v="77.95"/>
    <n v="6"/>
    <x v="18"/>
    <s v="16:37:00"/>
    <x v="2"/>
    <n v="8"/>
    <n v="0.48"/>
    <n v="16"/>
    <x v="0"/>
    <x v="143"/>
  </r>
  <r>
    <n v="146"/>
    <x v="76"/>
    <x v="75"/>
    <x v="0"/>
    <n v="46.26"/>
    <n v="6"/>
    <x v="1"/>
    <s v="17:11:00"/>
    <x v="2"/>
    <n v="9.5"/>
    <n v="0.48"/>
    <n v="17"/>
    <x v="0"/>
    <x v="144"/>
  </r>
  <r>
    <n v="147"/>
    <x v="5"/>
    <x v="5"/>
    <x v="5"/>
    <n v="30.14"/>
    <n v="10"/>
    <x v="34"/>
    <s v="12:28:00"/>
    <x v="0"/>
    <n v="9.1999999999999993"/>
    <n v="0.48"/>
    <n v="12"/>
    <x v="1"/>
    <x v="145"/>
  </r>
  <r>
    <n v="148"/>
    <x v="77"/>
    <x v="76"/>
    <x v="0"/>
    <n v="66.14"/>
    <n v="4"/>
    <x v="35"/>
    <s v="12:46:00"/>
    <x v="2"/>
    <n v="5.6"/>
    <n v="0.21"/>
    <n v="12"/>
    <x v="1"/>
    <x v="146"/>
  </r>
  <r>
    <n v="149"/>
    <x v="59"/>
    <x v="59"/>
    <x v="2"/>
    <n v="71.86"/>
    <n v="8"/>
    <x v="43"/>
    <s v="15:07:00"/>
    <x v="2"/>
    <n v="6.2"/>
    <n v="0.48"/>
    <n v="15"/>
    <x v="0"/>
    <x v="147"/>
  </r>
  <r>
    <n v="150"/>
    <x v="9"/>
    <x v="9"/>
    <x v="0"/>
    <n v="32.46"/>
    <n v="8"/>
    <x v="39"/>
    <s v="13:48:00"/>
    <x v="2"/>
    <n v="4.9000000000000004"/>
    <n v="0.33"/>
    <n v="13"/>
    <x v="0"/>
    <x v="148"/>
  </r>
  <r>
    <n v="151"/>
    <x v="70"/>
    <x v="69"/>
    <x v="5"/>
    <n v="91.54"/>
    <n v="4"/>
    <x v="28"/>
    <s v="19:20:00"/>
    <x v="2"/>
    <n v="4.8"/>
    <n v="0.48"/>
    <n v="19"/>
    <x v="2"/>
    <x v="149"/>
  </r>
  <r>
    <n v="152"/>
    <x v="32"/>
    <x v="32"/>
    <x v="3"/>
    <n v="34.56"/>
    <n v="7"/>
    <x v="16"/>
    <s v="16:07:00"/>
    <x v="2"/>
    <n v="7.3"/>
    <n v="0.33"/>
    <n v="16"/>
    <x v="0"/>
    <x v="150"/>
  </r>
  <r>
    <n v="153"/>
    <x v="78"/>
    <x v="77"/>
    <x v="5"/>
    <n v="83.24"/>
    <n v="9"/>
    <x v="71"/>
    <s v="11:56:00"/>
    <x v="2"/>
    <n v="7.4"/>
    <n v="0.18"/>
    <n v="11"/>
    <x v="1"/>
    <x v="151"/>
  </r>
  <r>
    <n v="154"/>
    <x v="54"/>
    <x v="54"/>
    <x v="4"/>
    <n v="16.48"/>
    <n v="6"/>
    <x v="13"/>
    <s v="18:23:00"/>
    <x v="0"/>
    <n v="9.9"/>
    <n v="0.33"/>
    <n v="18"/>
    <x v="0"/>
    <x v="152"/>
  </r>
  <r>
    <n v="155"/>
    <x v="46"/>
    <x v="46"/>
    <x v="3"/>
    <n v="80.97"/>
    <n v="8"/>
    <x v="26"/>
    <s v="13:05:00"/>
    <x v="1"/>
    <n v="9.3000000000000007"/>
    <n v="0.33"/>
    <n v="13"/>
    <x v="0"/>
    <x v="153"/>
  </r>
  <r>
    <n v="156"/>
    <x v="79"/>
    <x v="78"/>
    <x v="4"/>
    <n v="92.29"/>
    <n v="5"/>
    <x v="9"/>
    <s v="15:55:00"/>
    <x v="1"/>
    <n v="9"/>
    <n v="0.33"/>
    <n v="15"/>
    <x v="0"/>
    <x v="154"/>
  </r>
  <r>
    <n v="157"/>
    <x v="36"/>
    <x v="36"/>
    <x v="1"/>
    <n v="72.17"/>
    <n v="1"/>
    <x v="72"/>
    <s v="19:40:00"/>
    <x v="1"/>
    <n v="6.1"/>
    <n v="0.48"/>
    <n v="19"/>
    <x v="2"/>
    <x v="155"/>
  </r>
  <r>
    <n v="158"/>
    <x v="4"/>
    <x v="4"/>
    <x v="2"/>
    <n v="50.28"/>
    <n v="5"/>
    <x v="37"/>
    <s v="13:58:00"/>
    <x v="0"/>
    <n v="9.6999999999999993"/>
    <n v="0.48"/>
    <n v="13"/>
    <x v="0"/>
    <x v="156"/>
  </r>
  <r>
    <n v="159"/>
    <x v="7"/>
    <x v="7"/>
    <x v="0"/>
    <n v="97.22"/>
    <n v="9"/>
    <x v="73"/>
    <s v="14:43:00"/>
    <x v="0"/>
    <n v="6"/>
    <n v="0.18"/>
    <n v="14"/>
    <x v="0"/>
    <x v="157"/>
  </r>
  <r>
    <n v="160"/>
    <x v="53"/>
    <x v="53"/>
    <x v="3"/>
    <n v="93.39"/>
    <n v="6"/>
    <x v="39"/>
    <s v="19:18:00"/>
    <x v="0"/>
    <n v="10"/>
    <n v="0.33"/>
    <n v="19"/>
    <x v="2"/>
    <x v="158"/>
  </r>
  <r>
    <n v="161"/>
    <x v="80"/>
    <x v="79"/>
    <x v="4"/>
    <n v="43.18"/>
    <n v="8"/>
    <x v="64"/>
    <s v="19:39:00"/>
    <x v="2"/>
    <n v="8.3000000000000007"/>
    <n v="0.48"/>
    <n v="19"/>
    <x v="2"/>
    <x v="159"/>
  </r>
  <r>
    <n v="162"/>
    <x v="81"/>
    <x v="80"/>
    <x v="3"/>
    <n v="63.69"/>
    <n v="1"/>
    <x v="6"/>
    <s v="16:21:00"/>
    <x v="1"/>
    <n v="6"/>
    <n v="0.48"/>
    <n v="16"/>
    <x v="0"/>
    <x v="160"/>
  </r>
  <r>
    <n v="163"/>
    <x v="58"/>
    <x v="58"/>
    <x v="4"/>
    <n v="45.79"/>
    <n v="7"/>
    <x v="45"/>
    <s v="19:44:00"/>
    <x v="2"/>
    <n v="7"/>
    <n v="0.48"/>
    <n v="19"/>
    <x v="2"/>
    <x v="161"/>
  </r>
  <r>
    <n v="164"/>
    <x v="82"/>
    <x v="81"/>
    <x v="3"/>
    <n v="76.400000000000006"/>
    <n v="2"/>
    <x v="74"/>
    <s v="19:42:00"/>
    <x v="0"/>
    <n v="6.5"/>
    <n v="0.33"/>
    <n v="19"/>
    <x v="2"/>
    <x v="162"/>
  </r>
  <r>
    <n v="165"/>
    <x v="64"/>
    <x v="64"/>
    <x v="4"/>
    <n v="39.9"/>
    <n v="10"/>
    <x v="9"/>
    <s v="15:24:00"/>
    <x v="2"/>
    <n v="5.9"/>
    <n v="0.33"/>
    <n v="15"/>
    <x v="0"/>
    <x v="163"/>
  </r>
  <r>
    <n v="166"/>
    <x v="6"/>
    <x v="6"/>
    <x v="0"/>
    <n v="42.57"/>
    <n v="8"/>
    <x v="6"/>
    <s v="14:12:00"/>
    <x v="0"/>
    <n v="5.6"/>
    <n v="0.33"/>
    <n v="14"/>
    <x v="0"/>
    <x v="164"/>
  </r>
  <r>
    <n v="167"/>
    <x v="15"/>
    <x v="15"/>
    <x v="2"/>
    <n v="95.58"/>
    <n v="10"/>
    <x v="65"/>
    <s v="13:32:00"/>
    <x v="1"/>
    <n v="4.8"/>
    <n v="0.33"/>
    <n v="13"/>
    <x v="0"/>
    <x v="165"/>
  </r>
  <r>
    <n v="168"/>
    <x v="60"/>
    <x v="60"/>
    <x v="5"/>
    <n v="98.98"/>
    <n v="10"/>
    <x v="4"/>
    <s v="16:20:00"/>
    <x v="2"/>
    <n v="8.6999999999999993"/>
    <n v="0.48"/>
    <n v="16"/>
    <x v="0"/>
    <x v="166"/>
  </r>
  <r>
    <n v="169"/>
    <x v="48"/>
    <x v="48"/>
    <x v="4"/>
    <n v="51.28"/>
    <n v="6"/>
    <x v="64"/>
    <s v="16:31:00"/>
    <x v="1"/>
    <n v="6.5"/>
    <n v="0.33"/>
    <n v="16"/>
    <x v="0"/>
    <x v="167"/>
  </r>
  <r>
    <n v="170"/>
    <x v="42"/>
    <x v="42"/>
    <x v="3"/>
    <n v="69.52"/>
    <n v="7"/>
    <x v="60"/>
    <s v="15:10:00"/>
    <x v="2"/>
    <n v="8.5"/>
    <n v="0.33"/>
    <n v="15"/>
    <x v="0"/>
    <x v="168"/>
  </r>
  <r>
    <n v="171"/>
    <x v="12"/>
    <x v="12"/>
    <x v="0"/>
    <n v="70.010000000000005"/>
    <n v="5"/>
    <x v="75"/>
    <s v="11:36:00"/>
    <x v="0"/>
    <n v="5.5"/>
    <n v="0.48"/>
    <n v="11"/>
    <x v="1"/>
    <x v="169"/>
  </r>
  <r>
    <n v="172"/>
    <x v="83"/>
    <x v="82"/>
    <x v="4"/>
    <n v="80.05"/>
    <n v="5"/>
    <x v="53"/>
    <s v="12:45:00"/>
    <x v="2"/>
    <n v="9.4"/>
    <n v="0.48"/>
    <n v="12"/>
    <x v="1"/>
    <x v="170"/>
  </r>
  <r>
    <n v="173"/>
    <x v="83"/>
    <x v="82"/>
    <x v="1"/>
    <n v="20.85"/>
    <n v="8"/>
    <x v="2"/>
    <s v="19:17:00"/>
    <x v="1"/>
    <n v="6.3"/>
    <n v="0.48"/>
    <n v="19"/>
    <x v="2"/>
    <x v="171"/>
  </r>
  <r>
    <n v="174"/>
    <x v="76"/>
    <x v="75"/>
    <x v="1"/>
    <n v="52.89"/>
    <n v="6"/>
    <x v="64"/>
    <s v="17:34:00"/>
    <x v="2"/>
    <n v="9.8000000000000007"/>
    <n v="0.48"/>
    <n v="17"/>
    <x v="0"/>
    <x v="172"/>
  </r>
  <r>
    <n v="175"/>
    <x v="54"/>
    <x v="54"/>
    <x v="4"/>
    <n v="19.79"/>
    <n v="8"/>
    <x v="68"/>
    <s v="12:04:00"/>
    <x v="0"/>
    <n v="8.6999999999999993"/>
    <n v="0.33"/>
    <n v="12"/>
    <x v="1"/>
    <x v="173"/>
  </r>
  <r>
    <n v="176"/>
    <x v="84"/>
    <x v="83"/>
    <x v="2"/>
    <n v="33.840000000000003"/>
    <n v="9"/>
    <x v="76"/>
    <s v="16:21:00"/>
    <x v="0"/>
    <n v="8.8000000000000007"/>
    <n v="0.33"/>
    <n v="16"/>
    <x v="0"/>
    <x v="174"/>
  </r>
  <r>
    <n v="177"/>
    <x v="85"/>
    <x v="84"/>
    <x v="4"/>
    <n v="22.17"/>
    <n v="8"/>
    <x v="2"/>
    <s v="17:01:00"/>
    <x v="2"/>
    <n v="9.6"/>
    <n v="0.33"/>
    <n v="17"/>
    <x v="0"/>
    <x v="175"/>
  </r>
  <r>
    <n v="178"/>
    <x v="86"/>
    <x v="85"/>
    <x v="5"/>
    <n v="22.51"/>
    <n v="7"/>
    <x v="77"/>
    <s v="10:50:00"/>
    <x v="2"/>
    <n v="4.8"/>
    <n v="0.33"/>
    <n v="10"/>
    <x v="1"/>
    <x v="176"/>
  </r>
  <r>
    <n v="179"/>
    <x v="23"/>
    <x v="23"/>
    <x v="4"/>
    <n v="73.88"/>
    <n v="6"/>
    <x v="28"/>
    <s v="19:16:00"/>
    <x v="0"/>
    <n v="4.4000000000000004"/>
    <n v="0.48"/>
    <n v="19"/>
    <x v="2"/>
    <x v="177"/>
  </r>
  <r>
    <n v="180"/>
    <x v="87"/>
    <x v="86"/>
    <x v="0"/>
    <n v="86.8"/>
    <n v="3"/>
    <x v="26"/>
    <s v="16:47:00"/>
    <x v="0"/>
    <n v="9.9"/>
    <n v="0.33"/>
    <n v="16"/>
    <x v="0"/>
    <x v="178"/>
  </r>
  <r>
    <n v="181"/>
    <x v="85"/>
    <x v="84"/>
    <x v="5"/>
    <n v="64.260000000000005"/>
    <n v="7"/>
    <x v="57"/>
    <s v="10:00:00"/>
    <x v="1"/>
    <n v="5.7"/>
    <n v="0.33"/>
    <n v="10"/>
    <x v="1"/>
    <x v="179"/>
  </r>
  <r>
    <n v="182"/>
    <x v="80"/>
    <x v="79"/>
    <x v="4"/>
    <n v="38.47"/>
    <n v="8"/>
    <x v="54"/>
    <s v="11:51:00"/>
    <x v="1"/>
    <n v="7.7"/>
    <n v="0.48"/>
    <n v="11"/>
    <x v="1"/>
    <x v="180"/>
  </r>
  <r>
    <n v="183"/>
    <x v="16"/>
    <x v="16"/>
    <x v="3"/>
    <n v="15.5"/>
    <n v="10"/>
    <x v="28"/>
    <s v="10:55:00"/>
    <x v="0"/>
    <n v="8"/>
    <n v="0.56999999999999995"/>
    <n v="10"/>
    <x v="1"/>
    <x v="181"/>
  </r>
  <r>
    <n v="184"/>
    <x v="68"/>
    <x v="67"/>
    <x v="0"/>
    <n v="34.31"/>
    <n v="8"/>
    <x v="25"/>
    <s v="15:00:00"/>
    <x v="0"/>
    <n v="5.7"/>
    <n v="0.48"/>
    <n v="15"/>
    <x v="0"/>
    <x v="182"/>
  </r>
  <r>
    <n v="185"/>
    <x v="56"/>
    <x v="56"/>
    <x v="3"/>
    <n v="12.34"/>
    <n v="7"/>
    <x v="31"/>
    <s v="11:19:00"/>
    <x v="2"/>
    <n v="6.7"/>
    <n v="0.18"/>
    <n v="11"/>
    <x v="1"/>
    <x v="183"/>
  </r>
  <r>
    <n v="186"/>
    <x v="21"/>
    <x v="21"/>
    <x v="4"/>
    <n v="18.079999999999998"/>
    <n v="3"/>
    <x v="19"/>
    <s v="19:46:00"/>
    <x v="0"/>
    <n v="8"/>
    <n v="0.33"/>
    <n v="19"/>
    <x v="2"/>
    <x v="184"/>
  </r>
  <r>
    <n v="187"/>
    <x v="19"/>
    <x v="19"/>
    <x v="2"/>
    <n v="94.49"/>
    <n v="8"/>
    <x v="2"/>
    <s v="19:00:00"/>
    <x v="0"/>
    <n v="7.5"/>
    <n v="0.48"/>
    <n v="19"/>
    <x v="2"/>
    <x v="185"/>
  </r>
  <r>
    <n v="188"/>
    <x v="66"/>
    <x v="65"/>
    <x v="2"/>
    <n v="46.47"/>
    <n v="4"/>
    <x v="4"/>
    <s v="10:53:00"/>
    <x v="1"/>
    <n v="7"/>
    <n v="0.48"/>
    <n v="10"/>
    <x v="1"/>
    <x v="186"/>
  </r>
  <r>
    <n v="189"/>
    <x v="46"/>
    <x v="46"/>
    <x v="2"/>
    <n v="74.069999999999993"/>
    <n v="1"/>
    <x v="34"/>
    <s v="12:50:00"/>
    <x v="0"/>
    <n v="9.9"/>
    <n v="0.33"/>
    <n v="12"/>
    <x v="1"/>
    <x v="187"/>
  </r>
  <r>
    <n v="190"/>
    <x v="82"/>
    <x v="81"/>
    <x v="2"/>
    <n v="69.81"/>
    <n v="4"/>
    <x v="26"/>
    <s v="20:50:00"/>
    <x v="2"/>
    <n v="5.9"/>
    <n v="0.33"/>
    <n v="20"/>
    <x v="2"/>
    <x v="188"/>
  </r>
  <r>
    <n v="191"/>
    <x v="86"/>
    <x v="85"/>
    <x v="2"/>
    <n v="77.040000000000006"/>
    <n v="3"/>
    <x v="48"/>
    <s v="10:39:00"/>
    <x v="2"/>
    <n v="7.2"/>
    <n v="0.33"/>
    <n v="10"/>
    <x v="1"/>
    <x v="189"/>
  </r>
  <r>
    <n v="192"/>
    <x v="74"/>
    <x v="73"/>
    <x v="5"/>
    <n v="73.52"/>
    <n v="2"/>
    <x v="15"/>
    <s v="13:41:00"/>
    <x v="0"/>
    <n v="4.5999999999999996"/>
    <n v="0.33"/>
    <n v="13"/>
    <x v="0"/>
    <x v="190"/>
  </r>
  <r>
    <n v="193"/>
    <x v="55"/>
    <x v="55"/>
    <x v="4"/>
    <n v="87.8"/>
    <n v="9"/>
    <x v="32"/>
    <s v="19:08:00"/>
    <x v="1"/>
    <n v="9.1999999999999993"/>
    <n v="0.33"/>
    <n v="19"/>
    <x v="2"/>
    <x v="191"/>
  </r>
  <r>
    <n v="194"/>
    <x v="40"/>
    <x v="40"/>
    <x v="2"/>
    <n v="25.55"/>
    <n v="4"/>
    <x v="53"/>
    <s v="20:23:00"/>
    <x v="0"/>
    <n v="5.7"/>
    <n v="0.48"/>
    <n v="20"/>
    <x v="2"/>
    <x v="192"/>
  </r>
  <r>
    <n v="195"/>
    <x v="0"/>
    <x v="0"/>
    <x v="1"/>
    <n v="32.71"/>
    <n v="5"/>
    <x v="35"/>
    <s v="11:30:00"/>
    <x v="2"/>
    <n v="9.9"/>
    <n v="0.48"/>
    <n v="11"/>
    <x v="1"/>
    <x v="193"/>
  </r>
  <r>
    <n v="196"/>
    <x v="8"/>
    <x v="8"/>
    <x v="5"/>
    <n v="74.290000000000006"/>
    <n v="1"/>
    <x v="50"/>
    <s v="19:30:00"/>
    <x v="1"/>
    <n v="5"/>
    <n v="0.33"/>
    <n v="19"/>
    <x v="2"/>
    <x v="194"/>
  </r>
  <r>
    <n v="197"/>
    <x v="35"/>
    <x v="35"/>
    <x v="0"/>
    <n v="43.7"/>
    <n v="2"/>
    <x v="58"/>
    <s v="18:03:00"/>
    <x v="1"/>
    <n v="4.9000000000000004"/>
    <n v="0.33"/>
    <n v="18"/>
    <x v="0"/>
    <x v="195"/>
  </r>
  <r>
    <n v="198"/>
    <x v="73"/>
    <x v="72"/>
    <x v="2"/>
    <n v="25.29"/>
    <n v="1"/>
    <x v="28"/>
    <s v="10:13:00"/>
    <x v="0"/>
    <n v="6.1"/>
    <n v="0.36"/>
    <n v="10"/>
    <x v="1"/>
    <x v="196"/>
  </r>
  <r>
    <n v="199"/>
    <x v="53"/>
    <x v="53"/>
    <x v="0"/>
    <n v="41.5"/>
    <n v="4"/>
    <x v="41"/>
    <s v="19:58:00"/>
    <x v="2"/>
    <n v="8.1999999999999993"/>
    <n v="0.33"/>
    <n v="19"/>
    <x v="2"/>
    <x v="197"/>
  </r>
  <r>
    <n v="200"/>
    <x v="76"/>
    <x v="75"/>
    <x v="4"/>
    <n v="71.39"/>
    <n v="5"/>
    <x v="21"/>
    <s v="19:57:00"/>
    <x v="2"/>
    <n v="5.5"/>
    <n v="0.48"/>
    <n v="19"/>
    <x v="2"/>
    <x v="198"/>
  </r>
  <r>
    <n v="201"/>
    <x v="7"/>
    <x v="7"/>
    <x v="3"/>
    <n v="19.149999999999999"/>
    <n v="6"/>
    <x v="71"/>
    <s v="10:01:00"/>
    <x v="2"/>
    <n v="6.8"/>
    <n v="0.18"/>
    <n v="10"/>
    <x v="1"/>
    <x v="199"/>
  </r>
  <r>
    <n v="202"/>
    <x v="45"/>
    <x v="45"/>
    <x v="1"/>
    <n v="57.49"/>
    <n v="4"/>
    <x v="20"/>
    <s v="11:57:00"/>
    <x v="1"/>
    <n v="6.6"/>
    <n v="0.48"/>
    <n v="11"/>
    <x v="1"/>
    <x v="200"/>
  </r>
  <r>
    <n v="203"/>
    <x v="87"/>
    <x v="86"/>
    <x v="1"/>
    <n v="61.41"/>
    <n v="7"/>
    <x v="78"/>
    <s v="10:02:00"/>
    <x v="1"/>
    <n v="9.8000000000000007"/>
    <n v="0.33"/>
    <n v="10"/>
    <x v="1"/>
    <x v="201"/>
  </r>
  <r>
    <n v="204"/>
    <x v="14"/>
    <x v="14"/>
    <x v="0"/>
    <n v="25.9"/>
    <n v="10"/>
    <x v="10"/>
    <s v="14:51:00"/>
    <x v="0"/>
    <n v="8.6999999999999993"/>
    <n v="0.48"/>
    <n v="14"/>
    <x v="0"/>
    <x v="202"/>
  </r>
  <r>
    <n v="205"/>
    <x v="9"/>
    <x v="9"/>
    <x v="2"/>
    <n v="17.77"/>
    <n v="5"/>
    <x v="42"/>
    <s v="12:42:00"/>
    <x v="2"/>
    <n v="5.4"/>
    <n v="0.33"/>
    <n v="12"/>
    <x v="1"/>
    <x v="203"/>
  </r>
  <r>
    <n v="206"/>
    <x v="69"/>
    <x v="68"/>
    <x v="0"/>
    <n v="23.03"/>
    <n v="9"/>
    <x v="75"/>
    <s v="12:02:00"/>
    <x v="0"/>
    <n v="7.9"/>
    <n v="0.33"/>
    <n v="12"/>
    <x v="1"/>
    <x v="204"/>
  </r>
  <r>
    <n v="207"/>
    <x v="61"/>
    <x v="61"/>
    <x v="1"/>
    <n v="66.650000000000006"/>
    <n v="9"/>
    <x v="72"/>
    <s v="18:19:00"/>
    <x v="2"/>
    <n v="9.6999999999999993"/>
    <n v="0.48"/>
    <n v="18"/>
    <x v="0"/>
    <x v="205"/>
  </r>
  <r>
    <n v="208"/>
    <x v="65"/>
    <x v="49"/>
    <x v="2"/>
    <n v="28.53"/>
    <n v="10"/>
    <x v="79"/>
    <s v="17:38:00"/>
    <x v="0"/>
    <n v="7.8"/>
    <n v="0.33"/>
    <n v="17"/>
    <x v="0"/>
    <x v="206"/>
  </r>
  <r>
    <n v="209"/>
    <x v="57"/>
    <x v="57"/>
    <x v="5"/>
    <n v="30.37"/>
    <n v="3"/>
    <x v="61"/>
    <s v="13:41:00"/>
    <x v="0"/>
    <n v="5.0999999999999996"/>
    <n v="0.48"/>
    <n v="13"/>
    <x v="0"/>
    <x v="207"/>
  </r>
  <r>
    <n v="210"/>
    <x v="0"/>
    <x v="0"/>
    <x v="1"/>
    <n v="99.73"/>
    <n v="9"/>
    <x v="22"/>
    <s v="19:42:00"/>
    <x v="2"/>
    <n v="6.5"/>
    <n v="0.48"/>
    <n v="19"/>
    <x v="2"/>
    <x v="208"/>
  </r>
  <r>
    <n v="211"/>
    <x v="88"/>
    <x v="87"/>
    <x v="1"/>
    <n v="26.23"/>
    <n v="9"/>
    <x v="25"/>
    <s v="20:24:00"/>
    <x v="0"/>
    <n v="5.9"/>
    <n v="0.48"/>
    <n v="20"/>
    <x v="2"/>
    <x v="209"/>
  </r>
  <r>
    <n v="212"/>
    <x v="64"/>
    <x v="64"/>
    <x v="4"/>
    <n v="93.26"/>
    <n v="9"/>
    <x v="65"/>
    <s v="18:08:00"/>
    <x v="1"/>
    <n v="8.8000000000000007"/>
    <n v="0.33"/>
    <n v="18"/>
    <x v="0"/>
    <x v="210"/>
  </r>
  <r>
    <n v="213"/>
    <x v="6"/>
    <x v="6"/>
    <x v="2"/>
    <n v="92.36"/>
    <n v="5"/>
    <x v="80"/>
    <s v="19:17:00"/>
    <x v="0"/>
    <n v="4.9000000000000004"/>
    <n v="0.33"/>
    <n v="19"/>
    <x v="2"/>
    <x v="211"/>
  </r>
  <r>
    <n v="214"/>
    <x v="43"/>
    <x v="43"/>
    <x v="3"/>
    <n v="46.42"/>
    <n v="3"/>
    <x v="72"/>
    <s v="13:24:00"/>
    <x v="2"/>
    <n v="4.4000000000000004"/>
    <n v="0.33"/>
    <n v="13"/>
    <x v="0"/>
    <x v="212"/>
  </r>
  <r>
    <n v="215"/>
    <x v="9"/>
    <x v="9"/>
    <x v="3"/>
    <n v="29.61"/>
    <n v="7"/>
    <x v="16"/>
    <s v="15:53:00"/>
    <x v="1"/>
    <n v="6.5"/>
    <n v="0.33"/>
    <n v="15"/>
    <x v="0"/>
    <x v="213"/>
  </r>
  <r>
    <n v="216"/>
    <x v="21"/>
    <x v="21"/>
    <x v="2"/>
    <n v="18.28"/>
    <n v="1"/>
    <x v="23"/>
    <s v="15:05:00"/>
    <x v="2"/>
    <n v="8.3000000000000007"/>
    <n v="0.33"/>
    <n v="15"/>
    <x v="0"/>
    <x v="214"/>
  </r>
  <r>
    <n v="217"/>
    <x v="66"/>
    <x v="65"/>
    <x v="3"/>
    <n v="24.77"/>
    <n v="5"/>
    <x v="62"/>
    <s v="18:27:00"/>
    <x v="1"/>
    <n v="8.5"/>
    <n v="0.48"/>
    <n v="18"/>
    <x v="0"/>
    <x v="215"/>
  </r>
  <r>
    <n v="218"/>
    <x v="89"/>
    <x v="88"/>
    <x v="1"/>
    <n v="94.64"/>
    <n v="3"/>
    <x v="81"/>
    <s v="16:55:00"/>
    <x v="1"/>
    <n v="5.5"/>
    <n v="0.33"/>
    <n v="16"/>
    <x v="0"/>
    <x v="216"/>
  </r>
  <r>
    <n v="219"/>
    <x v="57"/>
    <x v="57"/>
    <x v="5"/>
    <n v="94.87"/>
    <n v="8"/>
    <x v="12"/>
    <s v="12:58:00"/>
    <x v="0"/>
    <n v="8.6999999999999993"/>
    <n v="0.48"/>
    <n v="12"/>
    <x v="1"/>
    <x v="217"/>
  </r>
  <r>
    <n v="220"/>
    <x v="17"/>
    <x v="17"/>
    <x v="4"/>
    <n v="57.34"/>
    <n v="3"/>
    <x v="24"/>
    <s v="18:59:00"/>
    <x v="2"/>
    <n v="7.9"/>
    <n v="0.48"/>
    <n v="18"/>
    <x v="0"/>
    <x v="218"/>
  </r>
  <r>
    <n v="221"/>
    <x v="73"/>
    <x v="72"/>
    <x v="1"/>
    <n v="45.35"/>
    <n v="6"/>
    <x v="82"/>
    <s v="13:44:00"/>
    <x v="0"/>
    <n v="6.1"/>
    <n v="0.36"/>
    <n v="13"/>
    <x v="0"/>
    <x v="219"/>
  </r>
  <r>
    <n v="222"/>
    <x v="38"/>
    <x v="38"/>
    <x v="4"/>
    <n v="62.08"/>
    <n v="7"/>
    <x v="43"/>
    <s v="13:46:00"/>
    <x v="0"/>
    <n v="5.4"/>
    <n v="0.33"/>
    <n v="13"/>
    <x v="0"/>
    <x v="220"/>
  </r>
  <r>
    <n v="223"/>
    <x v="50"/>
    <x v="50"/>
    <x v="1"/>
    <n v="11.81"/>
    <n v="5"/>
    <x v="21"/>
    <s v="18:06:00"/>
    <x v="1"/>
    <n v="9.4"/>
    <n v="0.48"/>
    <n v="18"/>
    <x v="0"/>
    <x v="221"/>
  </r>
  <r>
    <n v="224"/>
    <x v="5"/>
    <x v="5"/>
    <x v="5"/>
    <n v="12.54"/>
    <n v="1"/>
    <x v="81"/>
    <s v="12:38:00"/>
    <x v="1"/>
    <n v="8.1999999999999993"/>
    <n v="0.48"/>
    <n v="12"/>
    <x v="1"/>
    <x v="222"/>
  </r>
  <r>
    <n v="225"/>
    <x v="0"/>
    <x v="0"/>
    <x v="4"/>
    <n v="43.25"/>
    <n v="2"/>
    <x v="80"/>
    <s v="15:56:00"/>
    <x v="1"/>
    <n v="6.2"/>
    <n v="0.48"/>
    <n v="15"/>
    <x v="0"/>
    <x v="223"/>
  </r>
  <r>
    <n v="226"/>
    <x v="2"/>
    <x v="2"/>
    <x v="3"/>
    <n v="87.16"/>
    <n v="2"/>
    <x v="83"/>
    <s v="14:29:00"/>
    <x v="2"/>
    <n v="9.6999999999999993"/>
    <n v="0.33"/>
    <n v="14"/>
    <x v="0"/>
    <x v="224"/>
  </r>
  <r>
    <n v="227"/>
    <x v="86"/>
    <x v="85"/>
    <x v="0"/>
    <n v="69.37"/>
    <n v="9"/>
    <x v="53"/>
    <s v="19:14:00"/>
    <x v="0"/>
    <n v="4"/>
    <n v="0.33"/>
    <n v="19"/>
    <x v="2"/>
    <x v="225"/>
  </r>
  <r>
    <n v="228"/>
    <x v="72"/>
    <x v="71"/>
    <x v="1"/>
    <n v="37.06"/>
    <n v="4"/>
    <x v="82"/>
    <s v="16:24:00"/>
    <x v="0"/>
    <n v="9.6999999999999993"/>
    <n v="0.33"/>
    <n v="16"/>
    <x v="0"/>
    <x v="226"/>
  </r>
  <r>
    <n v="229"/>
    <x v="59"/>
    <x v="59"/>
    <x v="1"/>
    <n v="90.7"/>
    <n v="6"/>
    <x v="84"/>
    <s v="10:52:00"/>
    <x v="1"/>
    <n v="5.3"/>
    <n v="0.48"/>
    <n v="10"/>
    <x v="1"/>
    <x v="227"/>
  </r>
  <r>
    <n v="230"/>
    <x v="49"/>
    <x v="49"/>
    <x v="2"/>
    <n v="63.42"/>
    <n v="8"/>
    <x v="16"/>
    <s v="12:55:00"/>
    <x v="0"/>
    <n v="7.4"/>
    <n v="0.33"/>
    <n v="12"/>
    <x v="1"/>
    <x v="228"/>
  </r>
  <r>
    <n v="231"/>
    <x v="51"/>
    <x v="51"/>
    <x v="5"/>
    <n v="81.37"/>
    <n v="2"/>
    <x v="53"/>
    <s v="19:28:00"/>
    <x v="1"/>
    <n v="6.5"/>
    <n v="0.48"/>
    <n v="19"/>
    <x v="2"/>
    <x v="229"/>
  </r>
  <r>
    <n v="232"/>
    <x v="68"/>
    <x v="67"/>
    <x v="1"/>
    <n v="10.59"/>
    <n v="3"/>
    <x v="41"/>
    <s v="13:52:00"/>
    <x v="2"/>
    <n v="8.6999999999999993"/>
    <n v="0.48"/>
    <n v="13"/>
    <x v="0"/>
    <x v="230"/>
  </r>
  <r>
    <n v="233"/>
    <x v="86"/>
    <x v="85"/>
    <x v="0"/>
    <n v="84.09"/>
    <n v="9"/>
    <x v="48"/>
    <s v="10:54:00"/>
    <x v="1"/>
    <n v="8"/>
    <n v="0.33"/>
    <n v="10"/>
    <x v="1"/>
    <x v="231"/>
  </r>
  <r>
    <n v="234"/>
    <x v="44"/>
    <x v="44"/>
    <x v="5"/>
    <n v="73.819999999999993"/>
    <n v="4"/>
    <x v="81"/>
    <s v="18:31:00"/>
    <x v="2"/>
    <n v="6.7"/>
    <n v="0.48"/>
    <n v="18"/>
    <x v="0"/>
    <x v="232"/>
  </r>
  <r>
    <n v="235"/>
    <x v="48"/>
    <x v="48"/>
    <x v="0"/>
    <n v="51.94"/>
    <n v="10"/>
    <x v="11"/>
    <s v="18:24:00"/>
    <x v="0"/>
    <n v="6.5"/>
    <n v="0.33"/>
    <n v="18"/>
    <x v="0"/>
    <x v="233"/>
  </r>
  <r>
    <n v="236"/>
    <x v="82"/>
    <x v="81"/>
    <x v="3"/>
    <n v="93.14"/>
    <n v="2"/>
    <x v="40"/>
    <s v="18:09:00"/>
    <x v="0"/>
    <n v="4.0999999999999996"/>
    <n v="0.33"/>
    <n v="18"/>
    <x v="0"/>
    <x v="234"/>
  </r>
  <r>
    <n v="237"/>
    <x v="72"/>
    <x v="71"/>
    <x v="0"/>
    <n v="17.41"/>
    <n v="5"/>
    <x v="26"/>
    <s v="15:16:00"/>
    <x v="2"/>
    <n v="4.9000000000000004"/>
    <n v="0.33"/>
    <n v="15"/>
    <x v="0"/>
    <x v="235"/>
  </r>
  <r>
    <n v="238"/>
    <x v="19"/>
    <x v="19"/>
    <x v="5"/>
    <n v="44.22"/>
    <n v="5"/>
    <x v="19"/>
    <s v="17:07:00"/>
    <x v="2"/>
    <n v="8.6"/>
    <n v="0.48"/>
    <n v="17"/>
    <x v="0"/>
    <x v="236"/>
  </r>
  <r>
    <n v="239"/>
    <x v="60"/>
    <x v="60"/>
    <x v="1"/>
    <n v="13.22"/>
    <n v="5"/>
    <x v="22"/>
    <s v="19:26:00"/>
    <x v="1"/>
    <n v="4.3"/>
    <n v="0.48"/>
    <n v="19"/>
    <x v="2"/>
    <x v="237"/>
  </r>
  <r>
    <n v="240"/>
    <x v="69"/>
    <x v="68"/>
    <x v="5"/>
    <n v="89.69"/>
    <n v="1"/>
    <x v="83"/>
    <s v="11:20:00"/>
    <x v="0"/>
    <n v="4.9000000000000004"/>
    <n v="0.33"/>
    <n v="11"/>
    <x v="1"/>
    <x v="238"/>
  </r>
  <r>
    <n v="241"/>
    <x v="90"/>
    <x v="89"/>
    <x v="4"/>
    <n v="24.94"/>
    <n v="9"/>
    <x v="83"/>
    <s v="16:49:00"/>
    <x v="2"/>
    <n v="5.6"/>
    <n v="0.48"/>
    <n v="16"/>
    <x v="0"/>
    <x v="239"/>
  </r>
  <r>
    <n v="242"/>
    <x v="7"/>
    <x v="7"/>
    <x v="0"/>
    <n v="59.77"/>
    <n v="2"/>
    <x v="16"/>
    <s v="12:01:00"/>
    <x v="2"/>
    <n v="5.8"/>
    <n v="0.18"/>
    <n v="12"/>
    <x v="1"/>
    <x v="240"/>
  </r>
  <r>
    <n v="243"/>
    <x v="91"/>
    <x v="90"/>
    <x v="5"/>
    <n v="93.2"/>
    <n v="2"/>
    <x v="38"/>
    <s v="18:37:00"/>
    <x v="2"/>
    <n v="6"/>
    <n v="0.33"/>
    <n v="18"/>
    <x v="0"/>
    <x v="241"/>
  </r>
  <r>
    <n v="244"/>
    <x v="61"/>
    <x v="61"/>
    <x v="2"/>
    <n v="62.65"/>
    <n v="4"/>
    <x v="0"/>
    <s v="11:25:00"/>
    <x v="1"/>
    <n v="4.2"/>
    <n v="0.48"/>
    <n v="11"/>
    <x v="1"/>
    <x v="242"/>
  </r>
  <r>
    <n v="245"/>
    <x v="32"/>
    <x v="32"/>
    <x v="2"/>
    <n v="93.87"/>
    <n v="8"/>
    <x v="30"/>
    <s v="18:42:00"/>
    <x v="2"/>
    <n v="8.3000000000000007"/>
    <n v="0.33"/>
    <n v="18"/>
    <x v="0"/>
    <x v="243"/>
  </r>
  <r>
    <n v="246"/>
    <x v="27"/>
    <x v="27"/>
    <x v="2"/>
    <n v="47.59"/>
    <n v="8"/>
    <x v="17"/>
    <s v="14:47:00"/>
    <x v="1"/>
    <n v="5.7"/>
    <n v="0.48"/>
    <n v="14"/>
    <x v="0"/>
    <x v="244"/>
  </r>
  <r>
    <n v="247"/>
    <x v="17"/>
    <x v="17"/>
    <x v="1"/>
    <n v="81.400000000000006"/>
    <n v="3"/>
    <x v="57"/>
    <s v="19:43:00"/>
    <x v="1"/>
    <n v="4.8"/>
    <n v="0.48"/>
    <n v="19"/>
    <x v="2"/>
    <x v="245"/>
  </r>
  <r>
    <n v="248"/>
    <x v="65"/>
    <x v="49"/>
    <x v="5"/>
    <n v="17.940000000000001"/>
    <n v="5"/>
    <x v="54"/>
    <s v="14:04:00"/>
    <x v="0"/>
    <n v="6.8"/>
    <n v="0.33"/>
    <n v="14"/>
    <x v="0"/>
    <x v="246"/>
  </r>
  <r>
    <n v="249"/>
    <x v="81"/>
    <x v="80"/>
    <x v="1"/>
    <n v="77.72"/>
    <n v="4"/>
    <x v="27"/>
    <s v="16:11:00"/>
    <x v="2"/>
    <n v="8.8000000000000007"/>
    <n v="0.48"/>
    <n v="16"/>
    <x v="0"/>
    <x v="247"/>
  </r>
  <r>
    <n v="250"/>
    <x v="5"/>
    <x v="5"/>
    <x v="4"/>
    <n v="73.06"/>
    <n v="7"/>
    <x v="78"/>
    <s v="19:06:00"/>
    <x v="2"/>
    <n v="4.2"/>
    <n v="0.48"/>
    <n v="19"/>
    <x v="2"/>
    <x v="248"/>
  </r>
  <r>
    <n v="251"/>
    <x v="34"/>
    <x v="34"/>
    <x v="4"/>
    <n v="46.55"/>
    <n v="9"/>
    <x v="30"/>
    <s v="15:34:00"/>
    <x v="0"/>
    <n v="6.4"/>
    <n v="0.48"/>
    <n v="15"/>
    <x v="0"/>
    <x v="249"/>
  </r>
  <r>
    <n v="252"/>
    <x v="46"/>
    <x v="46"/>
    <x v="5"/>
    <n v="35.19"/>
    <n v="10"/>
    <x v="85"/>
    <s v="19:06:00"/>
    <x v="2"/>
    <n v="8.4"/>
    <n v="0.33"/>
    <n v="19"/>
    <x v="2"/>
    <x v="250"/>
  </r>
  <r>
    <n v="253"/>
    <x v="8"/>
    <x v="8"/>
    <x v="3"/>
    <n v="14.39"/>
    <n v="2"/>
    <x v="22"/>
    <s v="19:44:00"/>
    <x v="2"/>
    <n v="7.2"/>
    <n v="0.33"/>
    <n v="19"/>
    <x v="2"/>
    <x v="251"/>
  </r>
  <r>
    <n v="254"/>
    <x v="58"/>
    <x v="58"/>
    <x v="2"/>
    <n v="23.75"/>
    <n v="4"/>
    <x v="32"/>
    <s v="11:22:00"/>
    <x v="1"/>
    <n v="5.2"/>
    <n v="0.48"/>
    <n v="11"/>
    <x v="1"/>
    <x v="252"/>
  </r>
  <r>
    <n v="255"/>
    <x v="70"/>
    <x v="69"/>
    <x v="2"/>
    <n v="58.9"/>
    <n v="8"/>
    <x v="47"/>
    <s v="11:23:00"/>
    <x v="1"/>
    <n v="8.9"/>
    <n v="0.48"/>
    <n v="11"/>
    <x v="1"/>
    <x v="253"/>
  </r>
  <r>
    <n v="256"/>
    <x v="1"/>
    <x v="1"/>
    <x v="5"/>
    <n v="32.619999999999997"/>
    <n v="4"/>
    <x v="71"/>
    <s v="14:12:00"/>
    <x v="1"/>
    <n v="9"/>
    <n v="0.48"/>
    <n v="14"/>
    <x v="0"/>
    <x v="254"/>
  </r>
  <r>
    <n v="257"/>
    <x v="2"/>
    <x v="2"/>
    <x v="1"/>
    <n v="66.349999999999994"/>
    <n v="1"/>
    <x v="82"/>
    <s v="10:46:00"/>
    <x v="2"/>
    <n v="9.6999999999999993"/>
    <n v="0.33"/>
    <n v="10"/>
    <x v="1"/>
    <x v="255"/>
  </r>
  <r>
    <n v="258"/>
    <x v="59"/>
    <x v="59"/>
    <x v="2"/>
    <n v="25.91"/>
    <n v="6"/>
    <x v="63"/>
    <s v="10:16:00"/>
    <x v="0"/>
    <n v="8.6999999999999993"/>
    <n v="0.48"/>
    <n v="10"/>
    <x v="1"/>
    <x v="256"/>
  </r>
  <r>
    <n v="259"/>
    <x v="14"/>
    <x v="14"/>
    <x v="1"/>
    <n v="32.25"/>
    <n v="4"/>
    <x v="77"/>
    <s v="12:38:00"/>
    <x v="0"/>
    <n v="6.5"/>
    <n v="0.48"/>
    <n v="12"/>
    <x v="1"/>
    <x v="257"/>
  </r>
  <r>
    <n v="260"/>
    <x v="7"/>
    <x v="7"/>
    <x v="1"/>
    <n v="65.94"/>
    <n v="4"/>
    <x v="13"/>
    <s v="13:05:00"/>
    <x v="2"/>
    <n v="6.9"/>
    <n v="0.18"/>
    <n v="13"/>
    <x v="0"/>
    <x v="258"/>
  </r>
  <r>
    <n v="261"/>
    <x v="79"/>
    <x v="78"/>
    <x v="1"/>
    <n v="75.06"/>
    <n v="9"/>
    <x v="35"/>
    <s v="13:25:00"/>
    <x v="1"/>
    <n v="6.2"/>
    <n v="0.33"/>
    <n v="13"/>
    <x v="0"/>
    <x v="259"/>
  </r>
  <r>
    <n v="262"/>
    <x v="81"/>
    <x v="80"/>
    <x v="5"/>
    <n v="16.45"/>
    <n v="4"/>
    <x v="37"/>
    <s v="14:53:00"/>
    <x v="0"/>
    <n v="5.6"/>
    <n v="0.48"/>
    <n v="14"/>
    <x v="0"/>
    <x v="260"/>
  </r>
  <r>
    <n v="263"/>
    <x v="29"/>
    <x v="29"/>
    <x v="5"/>
    <n v="38.299999999999997"/>
    <n v="4"/>
    <x v="45"/>
    <s v="19:22:00"/>
    <x v="1"/>
    <n v="5.7"/>
    <n v="0.48"/>
    <n v="19"/>
    <x v="2"/>
    <x v="261"/>
  </r>
  <r>
    <n v="264"/>
    <x v="78"/>
    <x v="77"/>
    <x v="3"/>
    <n v="22.24"/>
    <n v="10"/>
    <x v="57"/>
    <s v="11:00:00"/>
    <x v="1"/>
    <n v="4.2"/>
    <n v="0.18"/>
    <n v="11"/>
    <x v="1"/>
    <x v="262"/>
  </r>
  <r>
    <n v="265"/>
    <x v="30"/>
    <x v="30"/>
    <x v="3"/>
    <n v="54.45"/>
    <n v="1"/>
    <x v="84"/>
    <s v="19:24:00"/>
    <x v="0"/>
    <n v="7.9"/>
    <n v="0.33"/>
    <n v="19"/>
    <x v="2"/>
    <x v="263"/>
  </r>
  <r>
    <n v="266"/>
    <x v="24"/>
    <x v="24"/>
    <x v="3"/>
    <n v="98.4"/>
    <n v="7"/>
    <x v="41"/>
    <s v="12:43:00"/>
    <x v="2"/>
    <n v="8.6999999999999993"/>
    <n v="0.33"/>
    <n v="12"/>
    <x v="1"/>
    <x v="264"/>
  </r>
  <r>
    <n v="267"/>
    <x v="21"/>
    <x v="21"/>
    <x v="2"/>
    <n v="35.47"/>
    <n v="4"/>
    <x v="86"/>
    <s v="17:22:00"/>
    <x v="2"/>
    <n v="6.9"/>
    <n v="0.33"/>
    <n v="17"/>
    <x v="0"/>
    <x v="265"/>
  </r>
  <r>
    <n v="268"/>
    <x v="89"/>
    <x v="88"/>
    <x v="4"/>
    <n v="74.599999999999994"/>
    <n v="10"/>
    <x v="66"/>
    <s v="20:55:00"/>
    <x v="1"/>
    <n v="9.5"/>
    <n v="0.33"/>
    <n v="20"/>
    <x v="2"/>
    <x v="266"/>
  </r>
  <r>
    <n v="269"/>
    <x v="20"/>
    <x v="20"/>
    <x v="2"/>
    <n v="70.739999999999995"/>
    <n v="4"/>
    <x v="0"/>
    <s v="16:05:00"/>
    <x v="2"/>
    <n v="4.4000000000000004"/>
    <n v="0.36"/>
    <n v="16"/>
    <x v="0"/>
    <x v="267"/>
  </r>
  <r>
    <n v="270"/>
    <x v="20"/>
    <x v="20"/>
    <x v="2"/>
    <n v="35.54"/>
    <n v="10"/>
    <x v="72"/>
    <s v="13:34:00"/>
    <x v="0"/>
    <n v="7"/>
    <n v="0.36"/>
    <n v="13"/>
    <x v="0"/>
    <x v="268"/>
  </r>
  <r>
    <n v="271"/>
    <x v="48"/>
    <x v="48"/>
    <x v="3"/>
    <n v="67.430000000000007"/>
    <n v="5"/>
    <x v="43"/>
    <s v="18:13:00"/>
    <x v="0"/>
    <n v="6.3"/>
    <n v="0.33"/>
    <n v="18"/>
    <x v="0"/>
    <x v="269"/>
  </r>
  <r>
    <n v="272"/>
    <x v="11"/>
    <x v="11"/>
    <x v="0"/>
    <n v="21.12"/>
    <n v="2"/>
    <x v="75"/>
    <s v="19:17:00"/>
    <x v="1"/>
    <n v="9.6999999999999993"/>
    <n v="0.48"/>
    <n v="19"/>
    <x v="2"/>
    <x v="270"/>
  </r>
  <r>
    <n v="273"/>
    <x v="53"/>
    <x v="53"/>
    <x v="2"/>
    <n v="21.54"/>
    <n v="9"/>
    <x v="27"/>
    <s v="11:44:00"/>
    <x v="2"/>
    <n v="8.8000000000000007"/>
    <n v="0.33"/>
    <n v="11"/>
    <x v="1"/>
    <x v="271"/>
  </r>
  <r>
    <n v="274"/>
    <x v="67"/>
    <x v="66"/>
    <x v="2"/>
    <n v="12.03"/>
    <n v="2"/>
    <x v="3"/>
    <s v="15:51:00"/>
    <x v="1"/>
    <n v="5.0999999999999996"/>
    <n v="0.48"/>
    <n v="15"/>
    <x v="0"/>
    <x v="272"/>
  </r>
  <r>
    <n v="275"/>
    <x v="36"/>
    <x v="36"/>
    <x v="0"/>
    <n v="99.71"/>
    <n v="6"/>
    <x v="84"/>
    <s v="16:52:00"/>
    <x v="0"/>
    <n v="7.9"/>
    <n v="0.48"/>
    <n v="16"/>
    <x v="0"/>
    <x v="273"/>
  </r>
  <r>
    <n v="276"/>
    <x v="38"/>
    <x v="38"/>
    <x v="5"/>
    <n v="47.97"/>
    <n v="7"/>
    <x v="27"/>
    <s v="20:52:00"/>
    <x v="1"/>
    <n v="6.2"/>
    <n v="0.33"/>
    <n v="20"/>
    <x v="2"/>
    <x v="274"/>
  </r>
  <r>
    <n v="277"/>
    <x v="11"/>
    <x v="11"/>
    <x v="2"/>
    <n v="21.82"/>
    <n v="10"/>
    <x v="27"/>
    <s v="17:36:00"/>
    <x v="1"/>
    <n v="7.1"/>
    <n v="0.48"/>
    <n v="17"/>
    <x v="0"/>
    <x v="275"/>
  </r>
  <r>
    <n v="278"/>
    <x v="22"/>
    <x v="22"/>
    <x v="5"/>
    <n v="95.42"/>
    <n v="4"/>
    <x v="30"/>
    <s v="13:23:00"/>
    <x v="0"/>
    <n v="6.4"/>
    <n v="0.48"/>
    <n v="13"/>
    <x v="0"/>
    <x v="276"/>
  </r>
  <r>
    <n v="279"/>
    <x v="92"/>
    <x v="91"/>
    <x v="5"/>
    <n v="70.989999999999995"/>
    <n v="10"/>
    <x v="80"/>
    <s v="16:28:00"/>
    <x v="1"/>
    <n v="5.7"/>
    <n v="0.33"/>
    <n v="16"/>
    <x v="0"/>
    <x v="277"/>
  </r>
  <r>
    <n v="280"/>
    <x v="93"/>
    <x v="92"/>
    <x v="3"/>
    <n v="44.02"/>
    <n v="10"/>
    <x v="80"/>
    <s v="19:57:00"/>
    <x v="2"/>
    <n v="9.6"/>
    <n v="0.48"/>
    <n v="19"/>
    <x v="2"/>
    <x v="278"/>
  </r>
  <r>
    <n v="281"/>
    <x v="85"/>
    <x v="84"/>
    <x v="2"/>
    <n v="69.959999999999994"/>
    <n v="8"/>
    <x v="42"/>
    <s v="17:01:00"/>
    <x v="2"/>
    <n v="6.4"/>
    <n v="0.33"/>
    <n v="17"/>
    <x v="0"/>
    <x v="279"/>
  </r>
  <r>
    <n v="282"/>
    <x v="37"/>
    <x v="37"/>
    <x v="2"/>
    <n v="37"/>
    <n v="1"/>
    <x v="43"/>
    <s v="13:29:00"/>
    <x v="2"/>
    <n v="7.9"/>
    <n v="0.48"/>
    <n v="13"/>
    <x v="0"/>
    <x v="280"/>
  </r>
  <r>
    <n v="283"/>
    <x v="56"/>
    <x v="56"/>
    <x v="3"/>
    <n v="15.34"/>
    <n v="1"/>
    <x v="47"/>
    <s v="11:09:00"/>
    <x v="1"/>
    <n v="6.5"/>
    <n v="0.18"/>
    <n v="11"/>
    <x v="1"/>
    <x v="281"/>
  </r>
  <r>
    <n v="284"/>
    <x v="33"/>
    <x v="33"/>
    <x v="0"/>
    <n v="99.83"/>
    <n v="6"/>
    <x v="31"/>
    <s v="15:02:00"/>
    <x v="0"/>
    <n v="8.5"/>
    <n v="0.48"/>
    <n v="15"/>
    <x v="0"/>
    <x v="282"/>
  </r>
  <r>
    <n v="285"/>
    <x v="35"/>
    <x v="35"/>
    <x v="0"/>
    <n v="47.67"/>
    <n v="4"/>
    <x v="41"/>
    <s v="14:21:00"/>
    <x v="1"/>
    <n v="9.1"/>
    <n v="0.33"/>
    <n v="14"/>
    <x v="0"/>
    <x v="283"/>
  </r>
  <r>
    <n v="286"/>
    <x v="75"/>
    <x v="74"/>
    <x v="0"/>
    <n v="66.680000000000007"/>
    <n v="5"/>
    <x v="9"/>
    <s v="18:01:00"/>
    <x v="1"/>
    <n v="7.6"/>
    <n v="0.56999999999999995"/>
    <n v="18"/>
    <x v="0"/>
    <x v="284"/>
  </r>
  <r>
    <n v="287"/>
    <x v="94"/>
    <x v="93"/>
    <x v="2"/>
    <n v="74.86"/>
    <n v="1"/>
    <x v="62"/>
    <s v="14:49:00"/>
    <x v="1"/>
    <n v="6.9"/>
    <n v="0.48"/>
    <n v="14"/>
    <x v="0"/>
    <x v="285"/>
  </r>
  <r>
    <n v="288"/>
    <x v="35"/>
    <x v="35"/>
    <x v="3"/>
    <n v="23.75"/>
    <n v="9"/>
    <x v="82"/>
    <s v="12:02:00"/>
    <x v="1"/>
    <n v="9.5"/>
    <n v="0.33"/>
    <n v="12"/>
    <x v="1"/>
    <x v="286"/>
  </r>
  <r>
    <n v="289"/>
    <x v="53"/>
    <x v="53"/>
    <x v="4"/>
    <n v="48.51"/>
    <n v="7"/>
    <x v="25"/>
    <s v="13:30:00"/>
    <x v="2"/>
    <n v="5.2"/>
    <n v="0.33"/>
    <n v="13"/>
    <x v="0"/>
    <x v="287"/>
  </r>
  <r>
    <n v="290"/>
    <x v="79"/>
    <x v="78"/>
    <x v="2"/>
    <n v="94.88"/>
    <n v="7"/>
    <x v="36"/>
    <s v="14:38:00"/>
    <x v="1"/>
    <n v="4.2"/>
    <n v="0.33"/>
    <n v="14"/>
    <x v="0"/>
    <x v="288"/>
  </r>
  <r>
    <n v="291"/>
    <x v="52"/>
    <x v="52"/>
    <x v="1"/>
    <n v="40.299999999999997"/>
    <n v="10"/>
    <x v="46"/>
    <s v="17:37:00"/>
    <x v="2"/>
    <n v="7"/>
    <n v="0.48"/>
    <n v="17"/>
    <x v="0"/>
    <x v="289"/>
  </r>
  <r>
    <n v="292"/>
    <x v="60"/>
    <x v="60"/>
    <x v="1"/>
    <n v="27.85"/>
    <n v="7"/>
    <x v="86"/>
    <s v="17:20:00"/>
    <x v="0"/>
    <n v="6"/>
    <n v="0.48"/>
    <n v="17"/>
    <x v="0"/>
    <x v="290"/>
  </r>
  <r>
    <n v="293"/>
    <x v="51"/>
    <x v="51"/>
    <x v="1"/>
    <n v="62.48"/>
    <n v="1"/>
    <x v="67"/>
    <s v="20:29:00"/>
    <x v="1"/>
    <n v="4.7"/>
    <n v="0.48"/>
    <n v="20"/>
    <x v="2"/>
    <x v="291"/>
  </r>
  <r>
    <n v="294"/>
    <x v="40"/>
    <x v="40"/>
    <x v="4"/>
    <n v="36.36"/>
    <n v="2"/>
    <x v="18"/>
    <s v="10:00:00"/>
    <x v="1"/>
    <n v="7.1"/>
    <n v="0.48"/>
    <n v="10"/>
    <x v="1"/>
    <x v="292"/>
  </r>
  <r>
    <n v="295"/>
    <x v="19"/>
    <x v="19"/>
    <x v="0"/>
    <n v="18.11"/>
    <n v="10"/>
    <x v="45"/>
    <s v="11:46:00"/>
    <x v="0"/>
    <n v="5.9"/>
    <n v="0.48"/>
    <n v="11"/>
    <x v="1"/>
    <x v="293"/>
  </r>
  <r>
    <n v="296"/>
    <x v="62"/>
    <x v="62"/>
    <x v="1"/>
    <n v="51.92"/>
    <n v="5"/>
    <x v="2"/>
    <s v="13:42:00"/>
    <x v="1"/>
    <n v="7.5"/>
    <n v="0.48"/>
    <n v="13"/>
    <x v="0"/>
    <x v="294"/>
  </r>
  <r>
    <n v="297"/>
    <x v="37"/>
    <x v="37"/>
    <x v="1"/>
    <n v="28.84"/>
    <n v="4"/>
    <x v="14"/>
    <s v="14:44:00"/>
    <x v="1"/>
    <n v="6.4"/>
    <n v="0.48"/>
    <n v="14"/>
    <x v="0"/>
    <x v="295"/>
  </r>
  <r>
    <n v="298"/>
    <x v="69"/>
    <x v="68"/>
    <x v="2"/>
    <n v="78.38"/>
    <n v="6"/>
    <x v="8"/>
    <s v="14:16:00"/>
    <x v="0"/>
    <n v="5.8"/>
    <n v="0.33"/>
    <n v="14"/>
    <x v="0"/>
    <x v="296"/>
  </r>
  <r>
    <n v="299"/>
    <x v="30"/>
    <x v="30"/>
    <x v="2"/>
    <n v="60.01"/>
    <n v="4"/>
    <x v="25"/>
    <s v="15:54:00"/>
    <x v="1"/>
    <n v="4.5"/>
    <n v="0.33"/>
    <n v="15"/>
    <x v="0"/>
    <x v="297"/>
  </r>
  <r>
    <n v="300"/>
    <x v="52"/>
    <x v="52"/>
    <x v="2"/>
    <n v="88.61"/>
    <n v="1"/>
    <x v="64"/>
    <s v="10:21:00"/>
    <x v="1"/>
    <n v="7.7"/>
    <n v="0.48"/>
    <n v="10"/>
    <x v="1"/>
    <x v="298"/>
  </r>
  <r>
    <n v="301"/>
    <x v="7"/>
    <x v="7"/>
    <x v="5"/>
    <n v="99.82"/>
    <n v="2"/>
    <x v="56"/>
    <s v="18:09:00"/>
    <x v="2"/>
    <n v="6.7"/>
    <n v="0.18"/>
    <n v="18"/>
    <x v="0"/>
    <x v="299"/>
  </r>
  <r>
    <n v="302"/>
    <x v="1"/>
    <x v="1"/>
    <x v="0"/>
    <n v="39.01"/>
    <n v="1"/>
    <x v="41"/>
    <s v="16:46:00"/>
    <x v="2"/>
    <n v="4.7"/>
    <n v="0.48"/>
    <n v="16"/>
    <x v="0"/>
    <x v="300"/>
  </r>
  <r>
    <n v="303"/>
    <x v="12"/>
    <x v="12"/>
    <x v="4"/>
    <n v="48.61"/>
    <n v="1"/>
    <x v="6"/>
    <s v="15:31:00"/>
    <x v="1"/>
    <n v="4.4000000000000004"/>
    <n v="0.48"/>
    <n v="15"/>
    <x v="0"/>
    <x v="301"/>
  </r>
  <r>
    <n v="304"/>
    <x v="5"/>
    <x v="5"/>
    <x v="1"/>
    <n v="51.19"/>
    <n v="4"/>
    <x v="79"/>
    <s v="17:15:00"/>
    <x v="2"/>
    <n v="4.7"/>
    <n v="0.48"/>
    <n v="17"/>
    <x v="0"/>
    <x v="302"/>
  </r>
  <r>
    <n v="305"/>
    <x v="44"/>
    <x v="44"/>
    <x v="1"/>
    <n v="14.96"/>
    <n v="8"/>
    <x v="55"/>
    <s v="12:29:00"/>
    <x v="2"/>
    <n v="8.6"/>
    <n v="0.48"/>
    <n v="12"/>
    <x v="1"/>
    <x v="303"/>
  </r>
  <r>
    <n v="306"/>
    <x v="16"/>
    <x v="16"/>
    <x v="1"/>
    <n v="72.2"/>
    <n v="7"/>
    <x v="58"/>
    <s v="20:14:00"/>
    <x v="0"/>
    <n v="4.3"/>
    <n v="0.21"/>
    <n v="20"/>
    <x v="2"/>
    <x v="304"/>
  </r>
  <r>
    <n v="307"/>
    <x v="6"/>
    <x v="6"/>
    <x v="3"/>
    <n v="40.229999999999997"/>
    <n v="7"/>
    <x v="73"/>
    <s v="13:22:00"/>
    <x v="1"/>
    <n v="9.6"/>
    <n v="0.33"/>
    <n v="13"/>
    <x v="0"/>
    <x v="305"/>
  </r>
  <r>
    <n v="308"/>
    <x v="8"/>
    <x v="8"/>
    <x v="2"/>
    <n v="88.79"/>
    <n v="8"/>
    <x v="21"/>
    <s v="17:09:00"/>
    <x v="1"/>
    <n v="4.0999999999999996"/>
    <n v="0.33"/>
    <n v="17"/>
    <x v="0"/>
    <x v="306"/>
  </r>
  <r>
    <n v="309"/>
    <x v="34"/>
    <x v="34"/>
    <x v="1"/>
    <n v="26.48"/>
    <n v="3"/>
    <x v="76"/>
    <s v="10:40:00"/>
    <x v="0"/>
    <n v="4.7"/>
    <n v="0.48"/>
    <n v="10"/>
    <x v="1"/>
    <x v="307"/>
  </r>
  <r>
    <n v="310"/>
    <x v="23"/>
    <x v="23"/>
    <x v="5"/>
    <n v="81.91"/>
    <n v="2"/>
    <x v="19"/>
    <s v="17:43:00"/>
    <x v="1"/>
    <n v="7.8"/>
    <n v="0.48"/>
    <n v="17"/>
    <x v="0"/>
    <x v="308"/>
  </r>
  <r>
    <n v="311"/>
    <x v="37"/>
    <x v="37"/>
    <x v="3"/>
    <n v="79.930000000000007"/>
    <n v="6"/>
    <x v="82"/>
    <s v="14:04:00"/>
    <x v="1"/>
    <n v="5.5"/>
    <n v="0.48"/>
    <n v="14"/>
    <x v="0"/>
    <x v="309"/>
  </r>
  <r>
    <n v="312"/>
    <x v="25"/>
    <x v="25"/>
    <x v="5"/>
    <n v="69.33"/>
    <n v="2"/>
    <x v="63"/>
    <s v="19:05:00"/>
    <x v="0"/>
    <n v="9.6999999999999993"/>
    <n v="0.33"/>
    <n v="19"/>
    <x v="2"/>
    <x v="310"/>
  </r>
  <r>
    <n v="313"/>
    <x v="23"/>
    <x v="23"/>
    <x v="4"/>
    <n v="14.23"/>
    <n v="5"/>
    <x v="60"/>
    <s v="10:08:00"/>
    <x v="2"/>
    <n v="4.4000000000000004"/>
    <n v="0.48"/>
    <n v="10"/>
    <x v="1"/>
    <x v="311"/>
  </r>
  <r>
    <n v="314"/>
    <x v="5"/>
    <x v="5"/>
    <x v="0"/>
    <n v="15.55"/>
    <n v="9"/>
    <x v="37"/>
    <s v="13:12:00"/>
    <x v="1"/>
    <n v="5"/>
    <n v="0.48"/>
    <n v="13"/>
    <x v="0"/>
    <x v="312"/>
  </r>
  <r>
    <n v="315"/>
    <x v="24"/>
    <x v="24"/>
    <x v="1"/>
    <n v="78.13"/>
    <n v="10"/>
    <x v="34"/>
    <s v="20:51:00"/>
    <x v="1"/>
    <n v="4.4000000000000004"/>
    <n v="0.33"/>
    <n v="20"/>
    <x v="2"/>
    <x v="313"/>
  </r>
  <r>
    <n v="316"/>
    <x v="33"/>
    <x v="33"/>
    <x v="4"/>
    <n v="99.37"/>
    <n v="2"/>
    <x v="44"/>
    <s v="17:29:00"/>
    <x v="1"/>
    <n v="5.2"/>
    <n v="0.48"/>
    <n v="17"/>
    <x v="0"/>
    <x v="314"/>
  </r>
  <r>
    <n v="317"/>
    <x v="23"/>
    <x v="23"/>
    <x v="4"/>
    <n v="21.08"/>
    <n v="3"/>
    <x v="57"/>
    <s v="10:25:00"/>
    <x v="1"/>
    <n v="7.3"/>
    <n v="0.48"/>
    <n v="10"/>
    <x v="1"/>
    <x v="315"/>
  </r>
  <r>
    <n v="318"/>
    <x v="92"/>
    <x v="91"/>
    <x v="1"/>
    <n v="74.790000000000006"/>
    <n v="5"/>
    <x v="8"/>
    <s v="11:34:00"/>
    <x v="1"/>
    <n v="4.9000000000000004"/>
    <n v="0.33"/>
    <n v="11"/>
    <x v="1"/>
    <x v="316"/>
  </r>
  <r>
    <n v="319"/>
    <x v="1"/>
    <x v="1"/>
    <x v="0"/>
    <n v="29.67"/>
    <n v="7"/>
    <x v="16"/>
    <s v="18:58:00"/>
    <x v="2"/>
    <n v="8.1"/>
    <n v="0.48"/>
    <n v="18"/>
    <x v="0"/>
    <x v="317"/>
  </r>
  <r>
    <n v="320"/>
    <x v="86"/>
    <x v="85"/>
    <x v="0"/>
    <n v="44.07"/>
    <n v="4"/>
    <x v="67"/>
    <s v="16:28:00"/>
    <x v="0"/>
    <n v="8.4"/>
    <n v="0.33"/>
    <n v="16"/>
    <x v="0"/>
    <x v="318"/>
  </r>
  <r>
    <n v="321"/>
    <x v="9"/>
    <x v="9"/>
    <x v="4"/>
    <n v="22.93"/>
    <n v="9"/>
    <x v="84"/>
    <s v="20:26:00"/>
    <x v="1"/>
    <n v="5.5"/>
    <n v="0.33"/>
    <n v="20"/>
    <x v="2"/>
    <x v="319"/>
  </r>
  <r>
    <n v="322"/>
    <x v="70"/>
    <x v="69"/>
    <x v="0"/>
    <n v="39.42"/>
    <n v="1"/>
    <x v="68"/>
    <s v="15:08:00"/>
    <x v="1"/>
    <n v="8.4"/>
    <n v="0.48"/>
    <n v="15"/>
    <x v="0"/>
    <x v="320"/>
  </r>
  <r>
    <n v="323"/>
    <x v="47"/>
    <x v="47"/>
    <x v="0"/>
    <n v="15.26"/>
    <n v="6"/>
    <x v="42"/>
    <s v="18:03:00"/>
    <x v="0"/>
    <n v="9.8000000000000007"/>
    <n v="0.48"/>
    <n v="18"/>
    <x v="0"/>
    <x v="321"/>
  </r>
  <r>
    <n v="324"/>
    <x v="94"/>
    <x v="93"/>
    <x v="5"/>
    <n v="61.77"/>
    <n v="5"/>
    <x v="1"/>
    <s v="13:21:00"/>
    <x v="1"/>
    <n v="6.7"/>
    <n v="0.48"/>
    <n v="13"/>
    <x v="0"/>
    <x v="322"/>
  </r>
  <r>
    <n v="325"/>
    <x v="87"/>
    <x v="86"/>
    <x v="2"/>
    <n v="21.52"/>
    <n v="6"/>
    <x v="29"/>
    <s v="12:48:00"/>
    <x v="2"/>
    <n v="9.4"/>
    <n v="0.33"/>
    <n v="12"/>
    <x v="1"/>
    <x v="323"/>
  </r>
  <r>
    <n v="326"/>
    <x v="6"/>
    <x v="6"/>
    <x v="3"/>
    <n v="97.74"/>
    <n v="4"/>
    <x v="41"/>
    <s v="19:53:00"/>
    <x v="0"/>
    <n v="6.4"/>
    <n v="0.33"/>
    <n v="19"/>
    <x v="2"/>
    <x v="324"/>
  </r>
  <r>
    <n v="327"/>
    <x v="48"/>
    <x v="48"/>
    <x v="4"/>
    <n v="99.78"/>
    <n v="5"/>
    <x v="11"/>
    <s v="19:09:00"/>
    <x v="1"/>
    <n v="5.4"/>
    <n v="0.33"/>
    <n v="19"/>
    <x v="2"/>
    <x v="325"/>
  </r>
  <r>
    <n v="328"/>
    <x v="64"/>
    <x v="64"/>
    <x v="4"/>
    <n v="94.26"/>
    <n v="4"/>
    <x v="41"/>
    <s v="16:30:00"/>
    <x v="1"/>
    <n v="8.6"/>
    <n v="0.33"/>
    <n v="16"/>
    <x v="0"/>
    <x v="326"/>
  </r>
  <r>
    <n v="329"/>
    <x v="75"/>
    <x v="74"/>
    <x v="0"/>
    <n v="51.13"/>
    <n v="4"/>
    <x v="25"/>
    <s v="10:11:00"/>
    <x v="2"/>
    <n v="4"/>
    <n v="0.56999999999999995"/>
    <n v="10"/>
    <x v="1"/>
    <x v="327"/>
  </r>
  <r>
    <n v="330"/>
    <x v="41"/>
    <x v="41"/>
    <x v="1"/>
    <n v="36.36"/>
    <n v="4"/>
    <x v="5"/>
    <s v="13:07:00"/>
    <x v="1"/>
    <n v="7.6"/>
    <n v="0.33"/>
    <n v="13"/>
    <x v="0"/>
    <x v="328"/>
  </r>
  <r>
    <n v="331"/>
    <x v="54"/>
    <x v="54"/>
    <x v="2"/>
    <n v="22.02"/>
    <n v="9"/>
    <x v="13"/>
    <s v="18:48:00"/>
    <x v="1"/>
    <n v="6.8"/>
    <n v="0.33"/>
    <n v="18"/>
    <x v="0"/>
    <x v="329"/>
  </r>
  <r>
    <n v="332"/>
    <x v="25"/>
    <x v="25"/>
    <x v="4"/>
    <n v="32.9"/>
    <n v="3"/>
    <x v="21"/>
    <s v="17:27:00"/>
    <x v="2"/>
    <n v="9.1"/>
    <n v="0.33"/>
    <n v="17"/>
    <x v="0"/>
    <x v="330"/>
  </r>
  <r>
    <n v="333"/>
    <x v="32"/>
    <x v="32"/>
    <x v="5"/>
    <n v="77.02"/>
    <n v="5"/>
    <x v="36"/>
    <s v="15:59:00"/>
    <x v="1"/>
    <n v="5.5"/>
    <n v="0.33"/>
    <n v="15"/>
    <x v="0"/>
    <x v="331"/>
  </r>
  <r>
    <n v="334"/>
    <x v="61"/>
    <x v="61"/>
    <x v="4"/>
    <n v="23.48"/>
    <n v="2"/>
    <x v="86"/>
    <s v="11:21:00"/>
    <x v="2"/>
    <n v="7.9"/>
    <n v="0.48"/>
    <n v="11"/>
    <x v="1"/>
    <x v="332"/>
  </r>
  <r>
    <n v="335"/>
    <x v="42"/>
    <x v="42"/>
    <x v="3"/>
    <n v="14.7"/>
    <n v="5"/>
    <x v="62"/>
    <s v="13:48:00"/>
    <x v="0"/>
    <n v="8.5"/>
    <n v="0.33"/>
    <n v="13"/>
    <x v="0"/>
    <x v="333"/>
  </r>
  <r>
    <n v="336"/>
    <x v="95"/>
    <x v="94"/>
    <x v="1"/>
    <n v="28.45"/>
    <n v="5"/>
    <x v="76"/>
    <s v="10:17:00"/>
    <x v="2"/>
    <n v="9.1"/>
    <n v="0.48"/>
    <n v="10"/>
    <x v="1"/>
    <x v="334"/>
  </r>
  <r>
    <n v="337"/>
    <x v="68"/>
    <x v="67"/>
    <x v="5"/>
    <n v="76.400000000000006"/>
    <n v="9"/>
    <x v="35"/>
    <s v="15:49:00"/>
    <x v="0"/>
    <n v="7.5"/>
    <n v="0.48"/>
    <n v="15"/>
    <x v="0"/>
    <x v="335"/>
  </r>
  <r>
    <n v="338"/>
    <x v="7"/>
    <x v="7"/>
    <x v="3"/>
    <n v="57.95"/>
    <n v="6"/>
    <x v="7"/>
    <s v="13:02:00"/>
    <x v="1"/>
    <n v="5.2"/>
    <n v="0.18"/>
    <n v="13"/>
    <x v="0"/>
    <x v="336"/>
  </r>
  <r>
    <n v="339"/>
    <x v="70"/>
    <x v="69"/>
    <x v="1"/>
    <n v="47.65"/>
    <n v="3"/>
    <x v="61"/>
    <s v="12:58:00"/>
    <x v="2"/>
    <n v="9.5"/>
    <n v="0.48"/>
    <n v="12"/>
    <x v="1"/>
    <x v="337"/>
  </r>
  <r>
    <n v="340"/>
    <x v="93"/>
    <x v="92"/>
    <x v="4"/>
    <n v="42.82"/>
    <n v="9"/>
    <x v="63"/>
    <s v="15:26:00"/>
    <x v="2"/>
    <n v="8.9"/>
    <n v="0.48"/>
    <n v="15"/>
    <x v="0"/>
    <x v="338"/>
  </r>
  <r>
    <n v="341"/>
    <x v="62"/>
    <x v="62"/>
    <x v="1"/>
    <n v="48.09"/>
    <n v="3"/>
    <x v="34"/>
    <s v="18:23:00"/>
    <x v="2"/>
    <n v="7.8"/>
    <n v="0.48"/>
    <n v="18"/>
    <x v="0"/>
    <x v="339"/>
  </r>
  <r>
    <n v="342"/>
    <x v="33"/>
    <x v="33"/>
    <x v="0"/>
    <n v="55.97"/>
    <n v="7"/>
    <x v="19"/>
    <s v="19:06:00"/>
    <x v="0"/>
    <n v="8.9"/>
    <n v="0.48"/>
    <n v="19"/>
    <x v="2"/>
    <x v="340"/>
  </r>
  <r>
    <n v="343"/>
    <x v="47"/>
    <x v="47"/>
    <x v="0"/>
    <n v="76.900000000000006"/>
    <n v="7"/>
    <x v="42"/>
    <s v="20:21:00"/>
    <x v="1"/>
    <n v="7.7"/>
    <n v="0.48"/>
    <n v="20"/>
    <x v="2"/>
    <x v="341"/>
  </r>
  <r>
    <n v="344"/>
    <x v="44"/>
    <x v="44"/>
    <x v="4"/>
    <n v="97.03"/>
    <n v="5"/>
    <x v="74"/>
    <s v="16:24:00"/>
    <x v="2"/>
    <n v="9.3000000000000007"/>
    <n v="0.48"/>
    <n v="16"/>
    <x v="0"/>
    <x v="342"/>
  </r>
  <r>
    <n v="345"/>
    <x v="51"/>
    <x v="51"/>
    <x v="3"/>
    <n v="44.65"/>
    <n v="3"/>
    <x v="44"/>
    <s v="15:04:00"/>
    <x v="1"/>
    <n v="6.2"/>
    <n v="0.48"/>
    <n v="15"/>
    <x v="0"/>
    <x v="343"/>
  </r>
  <r>
    <n v="346"/>
    <x v="64"/>
    <x v="64"/>
    <x v="5"/>
    <n v="77.930000000000007"/>
    <n v="9"/>
    <x v="33"/>
    <s v="16:10:00"/>
    <x v="0"/>
    <n v="7.6"/>
    <n v="0.33"/>
    <n v="16"/>
    <x v="0"/>
    <x v="344"/>
  </r>
  <r>
    <n v="347"/>
    <x v="28"/>
    <x v="28"/>
    <x v="1"/>
    <n v="71.95"/>
    <n v="1"/>
    <x v="87"/>
    <s v="12:14:00"/>
    <x v="1"/>
    <n v="7.3"/>
    <n v="0.18"/>
    <n v="12"/>
    <x v="1"/>
    <x v="345"/>
  </r>
  <r>
    <n v="348"/>
    <x v="8"/>
    <x v="8"/>
    <x v="2"/>
    <n v="89.25"/>
    <n v="8"/>
    <x v="40"/>
    <s v="10:13:00"/>
    <x v="1"/>
    <n v="4.7"/>
    <n v="0.33"/>
    <n v="10"/>
    <x v="1"/>
    <x v="346"/>
  </r>
  <r>
    <n v="349"/>
    <x v="30"/>
    <x v="30"/>
    <x v="1"/>
    <n v="26.02"/>
    <n v="7"/>
    <x v="61"/>
    <s v="17:38:00"/>
    <x v="1"/>
    <n v="5.0999999999999996"/>
    <n v="0.33"/>
    <n v="17"/>
    <x v="0"/>
    <x v="347"/>
  </r>
  <r>
    <n v="350"/>
    <x v="49"/>
    <x v="49"/>
    <x v="0"/>
    <n v="13.5"/>
    <n v="10"/>
    <x v="33"/>
    <s v="11:06:00"/>
    <x v="2"/>
    <n v="4.8"/>
    <n v="0.33"/>
    <n v="11"/>
    <x v="1"/>
    <x v="348"/>
  </r>
  <r>
    <n v="351"/>
    <x v="52"/>
    <x v="52"/>
    <x v="5"/>
    <n v="99.3"/>
    <n v="10"/>
    <x v="42"/>
    <s v="14:53:00"/>
    <x v="2"/>
    <n v="6.6"/>
    <n v="0.48"/>
    <n v="14"/>
    <x v="0"/>
    <x v="349"/>
  </r>
  <r>
    <n v="352"/>
    <x v="14"/>
    <x v="14"/>
    <x v="1"/>
    <n v="51.69"/>
    <n v="7"/>
    <x v="53"/>
    <s v="18:22:00"/>
    <x v="1"/>
    <n v="5.5"/>
    <n v="0.48"/>
    <n v="18"/>
    <x v="0"/>
    <x v="350"/>
  </r>
  <r>
    <n v="353"/>
    <x v="26"/>
    <x v="26"/>
    <x v="5"/>
    <n v="54.73"/>
    <n v="7"/>
    <x v="86"/>
    <s v="19:02:00"/>
    <x v="2"/>
    <n v="8.5"/>
    <n v="0.18"/>
    <n v="19"/>
    <x v="2"/>
    <x v="351"/>
  </r>
  <r>
    <n v="354"/>
    <x v="81"/>
    <x v="80"/>
    <x v="2"/>
    <n v="27"/>
    <n v="9"/>
    <x v="22"/>
    <s v="14:16:00"/>
    <x v="1"/>
    <n v="4.8"/>
    <n v="0.48"/>
    <n v="14"/>
    <x v="0"/>
    <x v="352"/>
  </r>
  <r>
    <n v="355"/>
    <x v="96"/>
    <x v="78"/>
    <x v="1"/>
    <n v="30.24"/>
    <n v="1"/>
    <x v="31"/>
    <s v="15:44:00"/>
    <x v="1"/>
    <n v="8.4"/>
    <n v="0.33"/>
    <n v="15"/>
    <x v="0"/>
    <x v="353"/>
  </r>
  <r>
    <n v="356"/>
    <x v="55"/>
    <x v="55"/>
    <x v="4"/>
    <n v="89.14"/>
    <n v="4"/>
    <x v="27"/>
    <s v="12:20:00"/>
    <x v="2"/>
    <n v="7.8"/>
    <n v="0.33"/>
    <n v="12"/>
    <x v="1"/>
    <x v="354"/>
  </r>
  <r>
    <n v="357"/>
    <x v="80"/>
    <x v="79"/>
    <x v="5"/>
    <n v="37.549999999999997"/>
    <n v="10"/>
    <x v="1"/>
    <s v="20:01:00"/>
    <x v="2"/>
    <n v="9.3000000000000007"/>
    <n v="0.48"/>
    <n v="20"/>
    <x v="2"/>
    <x v="355"/>
  </r>
  <r>
    <n v="358"/>
    <x v="52"/>
    <x v="52"/>
    <x v="3"/>
    <n v="95.44"/>
    <n v="10"/>
    <x v="51"/>
    <s v="13:45:00"/>
    <x v="1"/>
    <n v="5.2"/>
    <n v="0.48"/>
    <n v="13"/>
    <x v="0"/>
    <x v="356"/>
  </r>
  <r>
    <n v="359"/>
    <x v="32"/>
    <x v="32"/>
    <x v="1"/>
    <n v="27.5"/>
    <n v="3"/>
    <x v="59"/>
    <s v="15:40:00"/>
    <x v="0"/>
    <n v="6.5"/>
    <n v="0.33"/>
    <n v="15"/>
    <x v="0"/>
    <x v="357"/>
  </r>
  <r>
    <n v="360"/>
    <x v="89"/>
    <x v="88"/>
    <x v="3"/>
    <n v="74.97"/>
    <n v="1"/>
    <x v="32"/>
    <s v="16:58:00"/>
    <x v="1"/>
    <n v="5.6"/>
    <n v="0.33"/>
    <n v="16"/>
    <x v="0"/>
    <x v="358"/>
  </r>
  <r>
    <n v="361"/>
    <x v="94"/>
    <x v="93"/>
    <x v="4"/>
    <n v="80.959999999999994"/>
    <n v="8"/>
    <x v="21"/>
    <s v="11:12:00"/>
    <x v="2"/>
    <n v="7.4"/>
    <n v="0.48"/>
    <n v="11"/>
    <x v="1"/>
    <x v="359"/>
  </r>
  <r>
    <n v="362"/>
    <x v="32"/>
    <x v="32"/>
    <x v="4"/>
    <n v="94.47"/>
    <n v="8"/>
    <x v="33"/>
    <s v="15:12:00"/>
    <x v="1"/>
    <n v="9.1"/>
    <n v="0.33"/>
    <n v="15"/>
    <x v="0"/>
    <x v="360"/>
  </r>
  <r>
    <n v="363"/>
    <x v="73"/>
    <x v="72"/>
    <x v="4"/>
    <n v="99.79"/>
    <n v="2"/>
    <x v="37"/>
    <s v="20:37:00"/>
    <x v="0"/>
    <n v="8"/>
    <n v="0.36"/>
    <n v="20"/>
    <x v="2"/>
    <x v="361"/>
  </r>
  <r>
    <n v="364"/>
    <x v="42"/>
    <x v="42"/>
    <x v="2"/>
    <n v="73.22"/>
    <n v="6"/>
    <x v="18"/>
    <s v="17:44:00"/>
    <x v="1"/>
    <n v="7.2"/>
    <n v="0.33"/>
    <n v="17"/>
    <x v="0"/>
    <x v="362"/>
  </r>
  <r>
    <n v="365"/>
    <x v="47"/>
    <x v="47"/>
    <x v="4"/>
    <n v="41.24"/>
    <n v="4"/>
    <x v="88"/>
    <s v="16:23:00"/>
    <x v="1"/>
    <n v="7.1"/>
    <n v="0.48"/>
    <n v="16"/>
    <x v="0"/>
    <x v="363"/>
  </r>
  <r>
    <n v="366"/>
    <x v="35"/>
    <x v="35"/>
    <x v="5"/>
    <n v="81.680000000000007"/>
    <n v="4"/>
    <x v="47"/>
    <s v="12:12:00"/>
    <x v="1"/>
    <n v="9.1"/>
    <n v="0.33"/>
    <n v="12"/>
    <x v="1"/>
    <x v="364"/>
  </r>
  <r>
    <n v="367"/>
    <x v="21"/>
    <x v="21"/>
    <x v="1"/>
    <n v="51.32"/>
    <n v="9"/>
    <x v="86"/>
    <s v="19:33:00"/>
    <x v="1"/>
    <n v="5.6"/>
    <n v="0.33"/>
    <n v="19"/>
    <x v="2"/>
    <x v="365"/>
  </r>
  <r>
    <n v="368"/>
    <x v="1"/>
    <x v="1"/>
    <x v="2"/>
    <n v="65.94"/>
    <n v="4"/>
    <x v="62"/>
    <s v="10:29:00"/>
    <x v="1"/>
    <n v="6"/>
    <n v="0.48"/>
    <n v="10"/>
    <x v="1"/>
    <x v="258"/>
  </r>
  <r>
    <n v="369"/>
    <x v="5"/>
    <x v="5"/>
    <x v="3"/>
    <n v="14.36"/>
    <n v="10"/>
    <x v="3"/>
    <s v="14:28:00"/>
    <x v="1"/>
    <n v="5.4"/>
    <n v="0.48"/>
    <n v="14"/>
    <x v="0"/>
    <x v="366"/>
  </r>
  <r>
    <n v="370"/>
    <x v="71"/>
    <x v="70"/>
    <x v="1"/>
    <n v="21.5"/>
    <n v="9"/>
    <x v="43"/>
    <s v="12:46:00"/>
    <x v="2"/>
    <n v="7.8"/>
    <n v="0.48"/>
    <n v="12"/>
    <x v="1"/>
    <x v="367"/>
  </r>
  <r>
    <n v="371"/>
    <x v="45"/>
    <x v="45"/>
    <x v="1"/>
    <n v="26.26"/>
    <n v="7"/>
    <x v="30"/>
    <s v="19:40:00"/>
    <x v="1"/>
    <n v="9.9"/>
    <n v="0.48"/>
    <n v="19"/>
    <x v="2"/>
    <x v="368"/>
  </r>
  <r>
    <n v="372"/>
    <x v="54"/>
    <x v="54"/>
    <x v="5"/>
    <n v="60.96"/>
    <n v="2"/>
    <x v="25"/>
    <s v="19:39:00"/>
    <x v="2"/>
    <n v="4.9000000000000004"/>
    <n v="0.33"/>
    <n v="19"/>
    <x v="2"/>
    <x v="369"/>
  </r>
  <r>
    <n v="373"/>
    <x v="87"/>
    <x v="86"/>
    <x v="2"/>
    <n v="70.11"/>
    <n v="6"/>
    <x v="86"/>
    <s v="17:54:00"/>
    <x v="0"/>
    <n v="5.2"/>
    <n v="0.33"/>
    <n v="17"/>
    <x v="0"/>
    <x v="370"/>
  </r>
  <r>
    <n v="374"/>
    <x v="62"/>
    <x v="62"/>
    <x v="5"/>
    <n v="42.08"/>
    <n v="6"/>
    <x v="71"/>
    <s v="12:25:00"/>
    <x v="1"/>
    <n v="8.9"/>
    <n v="0.48"/>
    <n v="12"/>
    <x v="1"/>
    <x v="371"/>
  </r>
  <r>
    <n v="375"/>
    <x v="50"/>
    <x v="50"/>
    <x v="2"/>
    <n v="67.09"/>
    <n v="5"/>
    <x v="75"/>
    <s v="16:47:00"/>
    <x v="2"/>
    <n v="9.1"/>
    <n v="0.48"/>
    <n v="16"/>
    <x v="0"/>
    <x v="372"/>
  </r>
  <r>
    <n v="376"/>
    <x v="90"/>
    <x v="89"/>
    <x v="5"/>
    <n v="96.7"/>
    <n v="5"/>
    <x v="78"/>
    <s v="12:52:00"/>
    <x v="0"/>
    <n v="7"/>
    <n v="0.48"/>
    <n v="12"/>
    <x v="1"/>
    <x v="373"/>
  </r>
  <r>
    <n v="377"/>
    <x v="28"/>
    <x v="28"/>
    <x v="2"/>
    <n v="35.380000000000003"/>
    <n v="9"/>
    <x v="0"/>
    <s v="19:50:00"/>
    <x v="2"/>
    <n v="9.6"/>
    <n v="0.33"/>
    <n v="19"/>
    <x v="2"/>
    <x v="374"/>
  </r>
  <r>
    <n v="378"/>
    <x v="47"/>
    <x v="47"/>
    <x v="3"/>
    <n v="95.49"/>
    <n v="7"/>
    <x v="70"/>
    <s v="18:17:00"/>
    <x v="0"/>
    <n v="8.6999999999999993"/>
    <n v="0.48"/>
    <n v="18"/>
    <x v="0"/>
    <x v="375"/>
  </r>
  <r>
    <n v="379"/>
    <x v="90"/>
    <x v="89"/>
    <x v="5"/>
    <n v="96.98"/>
    <n v="4"/>
    <x v="10"/>
    <s v="17:20:00"/>
    <x v="0"/>
    <n v="9.4"/>
    <n v="0.48"/>
    <n v="17"/>
    <x v="0"/>
    <x v="376"/>
  </r>
  <r>
    <n v="380"/>
    <x v="44"/>
    <x v="44"/>
    <x v="1"/>
    <n v="23.65"/>
    <n v="4"/>
    <x v="74"/>
    <s v="13:32:00"/>
    <x v="2"/>
    <n v="4"/>
    <n v="0.48"/>
    <n v="13"/>
    <x v="0"/>
    <x v="377"/>
  </r>
  <r>
    <n v="381"/>
    <x v="76"/>
    <x v="75"/>
    <x v="3"/>
    <n v="82.33"/>
    <n v="4"/>
    <x v="83"/>
    <s v="10:37:00"/>
    <x v="2"/>
    <n v="7.5"/>
    <n v="0.48"/>
    <n v="10"/>
    <x v="1"/>
    <x v="378"/>
  </r>
  <r>
    <n v="382"/>
    <x v="13"/>
    <x v="13"/>
    <x v="1"/>
    <n v="26.61"/>
    <n v="2"/>
    <x v="35"/>
    <s v="14:35:00"/>
    <x v="1"/>
    <n v="4.2"/>
    <n v="0.48"/>
    <n v="14"/>
    <x v="0"/>
    <x v="379"/>
  </r>
  <r>
    <n v="383"/>
    <x v="15"/>
    <x v="15"/>
    <x v="4"/>
    <n v="99.69"/>
    <n v="5"/>
    <x v="78"/>
    <s v="12:09:00"/>
    <x v="1"/>
    <n v="9.9"/>
    <n v="0.33"/>
    <n v="12"/>
    <x v="1"/>
    <x v="380"/>
  </r>
  <r>
    <n v="384"/>
    <x v="92"/>
    <x v="91"/>
    <x v="4"/>
    <n v="74.89"/>
    <n v="4"/>
    <x v="59"/>
    <s v="15:32:00"/>
    <x v="0"/>
    <n v="4.2"/>
    <n v="0.33"/>
    <n v="15"/>
    <x v="0"/>
    <x v="381"/>
  </r>
  <r>
    <n v="385"/>
    <x v="83"/>
    <x v="82"/>
    <x v="4"/>
    <n v="40.94"/>
    <n v="5"/>
    <x v="47"/>
    <s v="13:58:00"/>
    <x v="0"/>
    <n v="9.9"/>
    <n v="0.48"/>
    <n v="13"/>
    <x v="0"/>
    <x v="382"/>
  </r>
  <r>
    <n v="386"/>
    <x v="82"/>
    <x v="81"/>
    <x v="3"/>
    <n v="75.819999999999993"/>
    <n v="1"/>
    <x v="82"/>
    <s v="13:19:00"/>
    <x v="1"/>
    <n v="5.8"/>
    <n v="0.33"/>
    <n v="13"/>
    <x v="0"/>
    <x v="383"/>
  </r>
  <r>
    <n v="387"/>
    <x v="97"/>
    <x v="95"/>
    <x v="4"/>
    <n v="46.77"/>
    <n v="6"/>
    <x v="16"/>
    <s v="13:37:00"/>
    <x v="1"/>
    <n v="6"/>
    <n v="0.48"/>
    <n v="13"/>
    <x v="0"/>
    <x v="384"/>
  </r>
  <r>
    <n v="388"/>
    <x v="61"/>
    <x v="61"/>
    <x v="0"/>
    <n v="32.32"/>
    <n v="10"/>
    <x v="9"/>
    <s v="16:49:00"/>
    <x v="2"/>
    <n v="10"/>
    <n v="0.48"/>
    <n v="16"/>
    <x v="0"/>
    <x v="385"/>
  </r>
  <r>
    <n v="389"/>
    <x v="79"/>
    <x v="78"/>
    <x v="5"/>
    <n v="54.07"/>
    <n v="9"/>
    <x v="3"/>
    <s v="14:55:00"/>
    <x v="1"/>
    <n v="9.5"/>
    <n v="0.33"/>
    <n v="14"/>
    <x v="0"/>
    <x v="386"/>
  </r>
  <r>
    <n v="390"/>
    <x v="8"/>
    <x v="8"/>
    <x v="4"/>
    <n v="18.22"/>
    <n v="7"/>
    <x v="24"/>
    <s v="14:04:00"/>
    <x v="2"/>
    <n v="6.6"/>
    <n v="0.33"/>
    <n v="14"/>
    <x v="0"/>
    <x v="387"/>
  </r>
  <r>
    <n v="391"/>
    <x v="27"/>
    <x v="27"/>
    <x v="5"/>
    <n v="80.48"/>
    <n v="3"/>
    <x v="42"/>
    <s v="12:31:00"/>
    <x v="1"/>
    <n v="8.1"/>
    <n v="0.48"/>
    <n v="12"/>
    <x v="1"/>
    <x v="388"/>
  </r>
  <r>
    <n v="392"/>
    <x v="73"/>
    <x v="72"/>
    <x v="5"/>
    <n v="37.950000000000003"/>
    <n v="10"/>
    <x v="53"/>
    <s v="14:51:00"/>
    <x v="1"/>
    <n v="9.6999999999999993"/>
    <n v="0.36"/>
    <n v="14"/>
    <x v="0"/>
    <x v="389"/>
  </r>
  <r>
    <n v="393"/>
    <x v="50"/>
    <x v="50"/>
    <x v="1"/>
    <n v="76.819999999999993"/>
    <n v="1"/>
    <x v="77"/>
    <s v="18:27:00"/>
    <x v="0"/>
    <n v="7.2"/>
    <n v="0.48"/>
    <n v="18"/>
    <x v="0"/>
    <x v="390"/>
  </r>
  <r>
    <n v="394"/>
    <x v="78"/>
    <x v="77"/>
    <x v="3"/>
    <n v="52.26"/>
    <n v="10"/>
    <x v="11"/>
    <s v="12:45:00"/>
    <x v="2"/>
    <n v="6.2"/>
    <n v="0.18"/>
    <n v="12"/>
    <x v="1"/>
    <x v="391"/>
  </r>
  <r>
    <n v="395"/>
    <x v="44"/>
    <x v="44"/>
    <x v="0"/>
    <n v="79.739999999999995"/>
    <n v="1"/>
    <x v="43"/>
    <s v="10:36:00"/>
    <x v="2"/>
    <n v="7.3"/>
    <n v="0.48"/>
    <n v="10"/>
    <x v="1"/>
    <x v="392"/>
  </r>
  <r>
    <n v="396"/>
    <x v="74"/>
    <x v="73"/>
    <x v="0"/>
    <n v="77.5"/>
    <n v="5"/>
    <x v="46"/>
    <s v="20:36:00"/>
    <x v="0"/>
    <n v="4.3"/>
    <n v="0.33"/>
    <n v="20"/>
    <x v="2"/>
    <x v="393"/>
  </r>
  <r>
    <n v="397"/>
    <x v="24"/>
    <x v="24"/>
    <x v="4"/>
    <n v="54.27"/>
    <n v="5"/>
    <x v="45"/>
    <s v="14:16:00"/>
    <x v="0"/>
    <n v="4.5999999999999996"/>
    <n v="0.33"/>
    <n v="14"/>
    <x v="0"/>
    <x v="394"/>
  </r>
  <r>
    <n v="398"/>
    <x v="98"/>
    <x v="96"/>
    <x v="2"/>
    <n v="13.59"/>
    <n v="9"/>
    <x v="20"/>
    <s v="10:26:00"/>
    <x v="1"/>
    <n v="5.8"/>
    <n v="0.33"/>
    <n v="10"/>
    <x v="1"/>
    <x v="395"/>
  </r>
  <r>
    <n v="399"/>
    <x v="52"/>
    <x v="52"/>
    <x v="0"/>
    <n v="41.06"/>
    <n v="6"/>
    <x v="19"/>
    <s v="13:30:00"/>
    <x v="2"/>
    <n v="8.3000000000000007"/>
    <n v="0.48"/>
    <n v="13"/>
    <x v="0"/>
    <x v="396"/>
  </r>
  <r>
    <n v="400"/>
    <x v="70"/>
    <x v="69"/>
    <x v="1"/>
    <n v="19.239999999999998"/>
    <n v="9"/>
    <x v="31"/>
    <s v="16:28:00"/>
    <x v="1"/>
    <n v="8"/>
    <n v="0.48"/>
    <n v="16"/>
    <x v="0"/>
    <x v="397"/>
  </r>
  <r>
    <n v="401"/>
    <x v="89"/>
    <x v="88"/>
    <x v="4"/>
    <n v="39.43"/>
    <n v="6"/>
    <x v="5"/>
    <s v="20:18:00"/>
    <x v="2"/>
    <n v="9.4"/>
    <n v="0.33"/>
    <n v="20"/>
    <x v="2"/>
    <x v="398"/>
  </r>
  <r>
    <n v="402"/>
    <x v="82"/>
    <x v="81"/>
    <x v="2"/>
    <n v="46.22"/>
    <n v="4"/>
    <x v="41"/>
    <s v="20:04:00"/>
    <x v="2"/>
    <n v="6.2"/>
    <n v="0.33"/>
    <n v="20"/>
    <x v="2"/>
    <x v="399"/>
  </r>
  <r>
    <n v="403"/>
    <x v="33"/>
    <x v="33"/>
    <x v="2"/>
    <n v="13.98"/>
    <n v="1"/>
    <x v="87"/>
    <s v="13:38:00"/>
    <x v="0"/>
    <n v="9.8000000000000007"/>
    <n v="0.48"/>
    <n v="13"/>
    <x v="0"/>
    <x v="400"/>
  </r>
  <r>
    <n v="404"/>
    <x v="94"/>
    <x v="93"/>
    <x v="5"/>
    <n v="39.75"/>
    <n v="5"/>
    <x v="70"/>
    <s v="10:43:00"/>
    <x v="0"/>
    <n v="9.6"/>
    <n v="0.48"/>
    <n v="10"/>
    <x v="1"/>
    <x v="401"/>
  </r>
  <r>
    <n v="405"/>
    <x v="11"/>
    <x v="11"/>
    <x v="5"/>
    <n v="97.79"/>
    <n v="7"/>
    <x v="69"/>
    <s v="17:30:00"/>
    <x v="0"/>
    <n v="4.9000000000000004"/>
    <n v="0.48"/>
    <n v="17"/>
    <x v="0"/>
    <x v="402"/>
  </r>
  <r>
    <n v="406"/>
    <x v="30"/>
    <x v="30"/>
    <x v="3"/>
    <n v="67.260000000000005"/>
    <n v="4"/>
    <x v="64"/>
    <s v="15:28:00"/>
    <x v="2"/>
    <n v="8"/>
    <n v="0.33"/>
    <n v="15"/>
    <x v="0"/>
    <x v="403"/>
  </r>
  <r>
    <n v="407"/>
    <x v="90"/>
    <x v="89"/>
    <x v="4"/>
    <n v="13.79"/>
    <n v="5"/>
    <x v="83"/>
    <s v="19:07:00"/>
    <x v="2"/>
    <n v="7.8"/>
    <n v="0.48"/>
    <n v="19"/>
    <x v="2"/>
    <x v="404"/>
  </r>
  <r>
    <n v="408"/>
    <x v="93"/>
    <x v="92"/>
    <x v="5"/>
    <n v="68.709999999999994"/>
    <n v="4"/>
    <x v="72"/>
    <s v="19:01:00"/>
    <x v="1"/>
    <n v="4.0999999999999996"/>
    <n v="0.48"/>
    <n v="19"/>
    <x v="2"/>
    <x v="405"/>
  </r>
  <r>
    <n v="409"/>
    <x v="63"/>
    <x v="63"/>
    <x v="2"/>
    <n v="56.53"/>
    <n v="4"/>
    <x v="31"/>
    <s v="19:48:00"/>
    <x v="0"/>
    <n v="5.5"/>
    <n v="0.48"/>
    <n v="19"/>
    <x v="2"/>
    <x v="406"/>
  </r>
  <r>
    <n v="410"/>
    <x v="76"/>
    <x v="75"/>
    <x v="5"/>
    <n v="23.82"/>
    <n v="5"/>
    <x v="26"/>
    <s v="19:24:00"/>
    <x v="0"/>
    <n v="5.4"/>
    <n v="0.48"/>
    <n v="19"/>
    <x v="2"/>
    <x v="407"/>
  </r>
  <r>
    <n v="411"/>
    <x v="58"/>
    <x v="58"/>
    <x v="0"/>
    <n v="34.21"/>
    <n v="10"/>
    <x v="56"/>
    <s v="13:00:00"/>
    <x v="1"/>
    <n v="5.0999999999999996"/>
    <n v="0.48"/>
    <n v="13"/>
    <x v="0"/>
    <x v="408"/>
  </r>
  <r>
    <n v="412"/>
    <x v="53"/>
    <x v="53"/>
    <x v="3"/>
    <n v="21.87"/>
    <n v="2"/>
    <x v="25"/>
    <s v="14:29:00"/>
    <x v="0"/>
    <n v="6.9"/>
    <n v="0.33"/>
    <n v="14"/>
    <x v="0"/>
    <x v="409"/>
  </r>
  <r>
    <n v="413"/>
    <x v="45"/>
    <x v="45"/>
    <x v="0"/>
    <n v="20.97"/>
    <n v="5"/>
    <x v="72"/>
    <s v="13:21:00"/>
    <x v="1"/>
    <n v="7.8"/>
    <n v="0.48"/>
    <n v="13"/>
    <x v="0"/>
    <x v="410"/>
  </r>
  <r>
    <n v="414"/>
    <x v="15"/>
    <x v="15"/>
    <x v="3"/>
    <n v="25.84"/>
    <n v="3"/>
    <x v="24"/>
    <s v="18:55:00"/>
    <x v="0"/>
    <n v="6.6"/>
    <n v="0.33"/>
    <n v="18"/>
    <x v="0"/>
    <x v="411"/>
  </r>
  <r>
    <n v="415"/>
    <x v="79"/>
    <x v="78"/>
    <x v="2"/>
    <n v="50.93"/>
    <n v="8"/>
    <x v="23"/>
    <s v="19:36:00"/>
    <x v="1"/>
    <n v="9.1999999999999993"/>
    <n v="0.33"/>
    <n v="19"/>
    <x v="2"/>
    <x v="412"/>
  </r>
  <r>
    <n v="416"/>
    <x v="67"/>
    <x v="66"/>
    <x v="0"/>
    <n v="96.11"/>
    <n v="1"/>
    <x v="25"/>
    <s v="16:28:00"/>
    <x v="0"/>
    <n v="7.8"/>
    <n v="0.48"/>
    <n v="16"/>
    <x v="0"/>
    <x v="413"/>
  </r>
  <r>
    <n v="417"/>
    <x v="10"/>
    <x v="10"/>
    <x v="2"/>
    <n v="45.38"/>
    <n v="4"/>
    <x v="66"/>
    <s v="13:48:00"/>
    <x v="2"/>
    <n v="8.6999999999999993"/>
    <n v="0.48"/>
    <n v="13"/>
    <x v="0"/>
    <x v="414"/>
  </r>
  <r>
    <n v="418"/>
    <x v="16"/>
    <x v="16"/>
    <x v="0"/>
    <n v="81.510000000000005"/>
    <n v="1"/>
    <x v="49"/>
    <s v="10:57:00"/>
    <x v="0"/>
    <n v="9.1999999999999993"/>
    <n v="0.56999999999999995"/>
    <n v="10"/>
    <x v="1"/>
    <x v="415"/>
  </r>
  <r>
    <n v="419"/>
    <x v="74"/>
    <x v="73"/>
    <x v="0"/>
    <n v="57.22"/>
    <n v="2"/>
    <x v="52"/>
    <s v="17:13:00"/>
    <x v="0"/>
    <n v="8.3000000000000007"/>
    <n v="0.33"/>
    <n v="17"/>
    <x v="0"/>
    <x v="416"/>
  </r>
  <r>
    <n v="420"/>
    <x v="26"/>
    <x v="26"/>
    <x v="1"/>
    <n v="25.22"/>
    <n v="7"/>
    <x v="87"/>
    <s v="10:23:00"/>
    <x v="1"/>
    <n v="8.1999999999999993"/>
    <n v="0.18"/>
    <n v="10"/>
    <x v="1"/>
    <x v="417"/>
  </r>
  <r>
    <n v="421"/>
    <x v="65"/>
    <x v="49"/>
    <x v="4"/>
    <n v="38.6"/>
    <n v="3"/>
    <x v="61"/>
    <s v="13:57:00"/>
    <x v="0"/>
    <n v="7.5"/>
    <n v="0.33"/>
    <n v="13"/>
    <x v="0"/>
    <x v="418"/>
  </r>
  <r>
    <n v="422"/>
    <x v="22"/>
    <x v="22"/>
    <x v="1"/>
    <n v="84.05"/>
    <n v="3"/>
    <x v="54"/>
    <s v="13:29:00"/>
    <x v="1"/>
    <n v="9.8000000000000007"/>
    <n v="0.48"/>
    <n v="13"/>
    <x v="0"/>
    <x v="419"/>
  </r>
  <r>
    <n v="423"/>
    <x v="29"/>
    <x v="29"/>
    <x v="5"/>
    <n v="97.21"/>
    <n v="10"/>
    <x v="4"/>
    <s v="13:00:00"/>
    <x v="2"/>
    <n v="8.6999999999999993"/>
    <n v="0.48"/>
    <n v="13"/>
    <x v="0"/>
    <x v="420"/>
  </r>
  <r>
    <n v="424"/>
    <x v="95"/>
    <x v="94"/>
    <x v="5"/>
    <n v="25.42"/>
    <n v="8"/>
    <x v="35"/>
    <s v="19:42:00"/>
    <x v="2"/>
    <n v="6.7"/>
    <n v="0.48"/>
    <n v="19"/>
    <x v="2"/>
    <x v="421"/>
  </r>
  <r>
    <n v="425"/>
    <x v="29"/>
    <x v="29"/>
    <x v="5"/>
    <n v="16.28"/>
    <n v="1"/>
    <x v="11"/>
    <s v="15:36:00"/>
    <x v="1"/>
    <n v="5"/>
    <n v="0.48"/>
    <n v="15"/>
    <x v="0"/>
    <x v="422"/>
  </r>
  <r>
    <n v="426"/>
    <x v="1"/>
    <x v="1"/>
    <x v="5"/>
    <n v="40.61"/>
    <n v="9"/>
    <x v="56"/>
    <s v="13:40:00"/>
    <x v="1"/>
    <n v="7"/>
    <n v="0.48"/>
    <n v="13"/>
    <x v="0"/>
    <x v="423"/>
  </r>
  <r>
    <n v="427"/>
    <x v="7"/>
    <x v="7"/>
    <x v="0"/>
    <n v="53.17"/>
    <n v="7"/>
    <x v="18"/>
    <s v="18:01:00"/>
    <x v="1"/>
    <n v="8.9"/>
    <n v="0.18"/>
    <n v="18"/>
    <x v="0"/>
    <x v="424"/>
  </r>
  <r>
    <n v="428"/>
    <x v="83"/>
    <x v="82"/>
    <x v="4"/>
    <n v="20.87"/>
    <n v="3"/>
    <x v="80"/>
    <s v="13:53:00"/>
    <x v="2"/>
    <n v="8"/>
    <n v="0.48"/>
    <n v="13"/>
    <x v="0"/>
    <x v="425"/>
  </r>
  <r>
    <n v="429"/>
    <x v="30"/>
    <x v="30"/>
    <x v="3"/>
    <n v="67.27"/>
    <n v="5"/>
    <x v="33"/>
    <s v="17:27:00"/>
    <x v="1"/>
    <n v="6.9"/>
    <n v="0.33"/>
    <n v="17"/>
    <x v="0"/>
    <x v="426"/>
  </r>
  <r>
    <n v="430"/>
    <x v="0"/>
    <x v="0"/>
    <x v="2"/>
    <n v="90.65"/>
    <n v="10"/>
    <x v="1"/>
    <s v="10:53:00"/>
    <x v="0"/>
    <n v="7.3"/>
    <n v="0.36"/>
    <n v="10"/>
    <x v="1"/>
    <x v="427"/>
  </r>
  <r>
    <n v="431"/>
    <x v="82"/>
    <x v="81"/>
    <x v="5"/>
    <n v="69.08"/>
    <n v="2"/>
    <x v="82"/>
    <s v="19:48:00"/>
    <x v="2"/>
    <n v="6.9"/>
    <n v="0.33"/>
    <n v="19"/>
    <x v="2"/>
    <x v="428"/>
  </r>
  <r>
    <n v="432"/>
    <x v="94"/>
    <x v="93"/>
    <x v="4"/>
    <n v="43.27"/>
    <n v="2"/>
    <x v="1"/>
    <s v="16:53:00"/>
    <x v="0"/>
    <n v="5.7"/>
    <n v="0.48"/>
    <n v="16"/>
    <x v="0"/>
    <x v="429"/>
  </r>
  <r>
    <n v="433"/>
    <x v="74"/>
    <x v="73"/>
    <x v="1"/>
    <n v="23.46"/>
    <n v="6"/>
    <x v="50"/>
    <s v="19:14:00"/>
    <x v="0"/>
    <n v="6.4"/>
    <n v="0.33"/>
    <n v="19"/>
    <x v="2"/>
    <x v="430"/>
  </r>
  <r>
    <n v="434"/>
    <x v="33"/>
    <x v="33"/>
    <x v="5"/>
    <n v="95.54"/>
    <n v="7"/>
    <x v="11"/>
    <s v="14:36:00"/>
    <x v="2"/>
    <n v="9.6"/>
    <n v="0.48"/>
    <n v="14"/>
    <x v="0"/>
    <x v="431"/>
  </r>
  <r>
    <n v="435"/>
    <x v="24"/>
    <x v="24"/>
    <x v="5"/>
    <n v="47.44"/>
    <n v="1"/>
    <x v="70"/>
    <s v="18:19:00"/>
    <x v="2"/>
    <n v="6.8"/>
    <n v="0.33"/>
    <n v="18"/>
    <x v="0"/>
    <x v="432"/>
  </r>
  <r>
    <n v="436"/>
    <x v="17"/>
    <x v="17"/>
    <x v="3"/>
    <n v="99.24"/>
    <n v="9"/>
    <x v="35"/>
    <s v="19:09:00"/>
    <x v="0"/>
    <n v="9"/>
    <n v="0.48"/>
    <n v="19"/>
    <x v="2"/>
    <x v="433"/>
  </r>
  <r>
    <n v="437"/>
    <x v="90"/>
    <x v="89"/>
    <x v="3"/>
    <n v="82.93"/>
    <n v="4"/>
    <x v="40"/>
    <s v="16:51:00"/>
    <x v="0"/>
    <n v="9.6"/>
    <n v="0.48"/>
    <n v="16"/>
    <x v="0"/>
    <x v="434"/>
  </r>
  <r>
    <n v="438"/>
    <x v="30"/>
    <x v="30"/>
    <x v="2"/>
    <n v="33.99"/>
    <n v="6"/>
    <x v="1"/>
    <s v="15:37:00"/>
    <x v="2"/>
    <n v="7.7"/>
    <n v="0.33"/>
    <n v="15"/>
    <x v="0"/>
    <x v="435"/>
  </r>
  <r>
    <n v="439"/>
    <x v="55"/>
    <x v="55"/>
    <x v="4"/>
    <n v="17.04"/>
    <n v="4"/>
    <x v="1"/>
    <s v="20:15:00"/>
    <x v="0"/>
    <n v="7"/>
    <n v="0.33"/>
    <n v="20"/>
    <x v="2"/>
    <x v="436"/>
  </r>
  <r>
    <n v="440"/>
    <x v="47"/>
    <x v="47"/>
    <x v="1"/>
    <n v="40.86"/>
    <n v="8"/>
    <x v="13"/>
    <s v="14:38:00"/>
    <x v="2"/>
    <n v="6.5"/>
    <n v="0.48"/>
    <n v="14"/>
    <x v="0"/>
    <x v="437"/>
  </r>
  <r>
    <n v="441"/>
    <x v="56"/>
    <x v="56"/>
    <x v="4"/>
    <n v="17.440000000000001"/>
    <n v="5"/>
    <x v="15"/>
    <s v="19:25:00"/>
    <x v="1"/>
    <n v="8.1"/>
    <n v="0.18"/>
    <n v="19"/>
    <x v="2"/>
    <x v="438"/>
  </r>
  <r>
    <n v="442"/>
    <x v="20"/>
    <x v="20"/>
    <x v="3"/>
    <n v="88.43"/>
    <n v="8"/>
    <x v="23"/>
    <s v="19:35:00"/>
    <x v="2"/>
    <n v="4.3"/>
    <n v="0.36"/>
    <n v="19"/>
    <x v="2"/>
    <x v="439"/>
  </r>
  <r>
    <n v="443"/>
    <x v="14"/>
    <x v="14"/>
    <x v="2"/>
    <n v="89.21"/>
    <n v="9"/>
    <x v="15"/>
    <s v="15:42:00"/>
    <x v="2"/>
    <n v="6.5"/>
    <n v="0.48"/>
    <n v="15"/>
    <x v="0"/>
    <x v="440"/>
  </r>
  <r>
    <n v="444"/>
    <x v="88"/>
    <x v="87"/>
    <x v="5"/>
    <n v="12.78"/>
    <n v="1"/>
    <x v="66"/>
    <s v="14:11:00"/>
    <x v="0"/>
    <n v="9.5"/>
    <n v="0.48"/>
    <n v="14"/>
    <x v="0"/>
    <x v="441"/>
  </r>
  <r>
    <n v="445"/>
    <x v="48"/>
    <x v="48"/>
    <x v="3"/>
    <n v="19.100000000000001"/>
    <n v="7"/>
    <x v="15"/>
    <s v="10:43:00"/>
    <x v="1"/>
    <n v="9.6999999999999993"/>
    <n v="0.33"/>
    <n v="10"/>
    <x v="1"/>
    <x v="442"/>
  </r>
  <r>
    <n v="446"/>
    <x v="58"/>
    <x v="58"/>
    <x v="0"/>
    <n v="19.149999999999999"/>
    <n v="1"/>
    <x v="26"/>
    <s v="17:58:00"/>
    <x v="2"/>
    <n v="9.5"/>
    <n v="0.48"/>
    <n v="17"/>
    <x v="0"/>
    <x v="443"/>
  </r>
  <r>
    <n v="447"/>
    <x v="11"/>
    <x v="11"/>
    <x v="4"/>
    <n v="27.66"/>
    <n v="10"/>
    <x v="44"/>
    <s v="11:26:00"/>
    <x v="2"/>
    <n v="8.9"/>
    <n v="0.48"/>
    <n v="11"/>
    <x v="1"/>
    <x v="444"/>
  </r>
  <r>
    <n v="448"/>
    <x v="80"/>
    <x v="79"/>
    <x v="5"/>
    <n v="45.74"/>
    <n v="3"/>
    <x v="24"/>
    <s v="17:38:00"/>
    <x v="2"/>
    <n v="6.5"/>
    <n v="0.48"/>
    <n v="17"/>
    <x v="0"/>
    <x v="445"/>
  </r>
  <r>
    <n v="449"/>
    <x v="41"/>
    <x v="41"/>
    <x v="0"/>
    <n v="27.07"/>
    <n v="1"/>
    <x v="52"/>
    <s v="20:07:00"/>
    <x v="2"/>
    <n v="5.3"/>
    <n v="0.33"/>
    <n v="20"/>
    <x v="2"/>
    <x v="446"/>
  </r>
  <r>
    <n v="450"/>
    <x v="91"/>
    <x v="90"/>
    <x v="3"/>
    <n v="39.119999999999997"/>
    <n v="1"/>
    <x v="58"/>
    <s v="11:02:00"/>
    <x v="2"/>
    <n v="9.6"/>
    <n v="0.33"/>
    <n v="11"/>
    <x v="1"/>
    <x v="447"/>
  </r>
  <r>
    <n v="451"/>
    <x v="78"/>
    <x v="77"/>
    <x v="1"/>
    <n v="74.709999999999994"/>
    <n v="6"/>
    <x v="17"/>
    <s v="19:07:00"/>
    <x v="1"/>
    <n v="6.7"/>
    <n v="0.18"/>
    <n v="19"/>
    <x v="2"/>
    <x v="448"/>
  </r>
  <r>
    <n v="452"/>
    <x v="91"/>
    <x v="90"/>
    <x v="1"/>
    <n v="22.01"/>
    <n v="6"/>
    <x v="56"/>
    <s v="18:50:00"/>
    <x v="1"/>
    <n v="7.6"/>
    <n v="0.33"/>
    <n v="18"/>
    <x v="0"/>
    <x v="449"/>
  </r>
  <r>
    <n v="453"/>
    <x v="72"/>
    <x v="71"/>
    <x v="4"/>
    <n v="63.61"/>
    <n v="5"/>
    <x v="32"/>
    <s v="12:43:00"/>
    <x v="0"/>
    <n v="4.8"/>
    <n v="0.33"/>
    <n v="12"/>
    <x v="1"/>
    <x v="450"/>
  </r>
  <r>
    <n v="454"/>
    <x v="48"/>
    <x v="48"/>
    <x v="0"/>
    <n v="25"/>
    <n v="1"/>
    <x v="2"/>
    <s v="15:09:00"/>
    <x v="0"/>
    <n v="5.5"/>
    <n v="0.33"/>
    <n v="15"/>
    <x v="0"/>
    <x v="451"/>
  </r>
  <r>
    <n v="455"/>
    <x v="80"/>
    <x v="79"/>
    <x v="1"/>
    <n v="20.77"/>
    <n v="4"/>
    <x v="82"/>
    <s v="13:47:00"/>
    <x v="1"/>
    <n v="4.7"/>
    <n v="0.48"/>
    <n v="13"/>
    <x v="0"/>
    <x v="452"/>
  </r>
  <r>
    <n v="456"/>
    <x v="94"/>
    <x v="93"/>
    <x v="5"/>
    <n v="29.56"/>
    <n v="5"/>
    <x v="77"/>
    <s v="16:59:00"/>
    <x v="1"/>
    <n v="6.9"/>
    <n v="0.48"/>
    <n v="16"/>
    <x v="0"/>
    <x v="453"/>
  </r>
  <r>
    <n v="457"/>
    <x v="99"/>
    <x v="97"/>
    <x v="4"/>
    <n v="77.400000000000006"/>
    <n v="9"/>
    <x v="42"/>
    <s v="14:15:00"/>
    <x v="2"/>
    <n v="4.5"/>
    <n v="0.33"/>
    <n v="14"/>
    <x v="0"/>
    <x v="454"/>
  </r>
  <r>
    <n v="458"/>
    <x v="45"/>
    <x v="45"/>
    <x v="1"/>
    <n v="79.39"/>
    <n v="10"/>
    <x v="13"/>
    <s v="20:24:00"/>
    <x v="1"/>
    <n v="6.2"/>
    <n v="0.48"/>
    <n v="20"/>
    <x v="2"/>
    <x v="455"/>
  </r>
  <r>
    <n v="459"/>
    <x v="92"/>
    <x v="91"/>
    <x v="1"/>
    <n v="46.57"/>
    <n v="10"/>
    <x v="3"/>
    <s v="13:58:00"/>
    <x v="1"/>
    <n v="7.6"/>
    <n v="0.33"/>
    <n v="13"/>
    <x v="0"/>
    <x v="456"/>
  </r>
  <r>
    <n v="460"/>
    <x v="79"/>
    <x v="78"/>
    <x v="4"/>
    <n v="35.89"/>
    <n v="1"/>
    <x v="55"/>
    <s v="16:52:00"/>
    <x v="1"/>
    <n v="7.9"/>
    <n v="0.33"/>
    <n v="16"/>
    <x v="0"/>
    <x v="457"/>
  </r>
  <r>
    <n v="461"/>
    <x v="3"/>
    <x v="3"/>
    <x v="4"/>
    <n v="40.520000000000003"/>
    <n v="5"/>
    <x v="36"/>
    <s v="15:19:00"/>
    <x v="1"/>
    <n v="4.5"/>
    <n v="0.33"/>
    <n v="15"/>
    <x v="0"/>
    <x v="458"/>
  </r>
  <r>
    <n v="462"/>
    <x v="87"/>
    <x v="86"/>
    <x v="4"/>
    <n v="73.05"/>
    <n v="10"/>
    <x v="2"/>
    <s v="12:25:00"/>
    <x v="2"/>
    <n v="8.6999999999999993"/>
    <n v="0.33"/>
    <n v="12"/>
    <x v="1"/>
    <x v="459"/>
  </r>
  <r>
    <n v="463"/>
    <x v="5"/>
    <x v="5"/>
    <x v="3"/>
    <n v="73.95"/>
    <n v="4"/>
    <x v="36"/>
    <s v="10:02:00"/>
    <x v="1"/>
    <n v="6.1"/>
    <n v="0.48"/>
    <n v="10"/>
    <x v="1"/>
    <x v="460"/>
  </r>
  <r>
    <n v="464"/>
    <x v="64"/>
    <x v="64"/>
    <x v="4"/>
    <n v="22.62"/>
    <n v="1"/>
    <x v="85"/>
    <s v="18:58:00"/>
    <x v="1"/>
    <n v="6.4"/>
    <n v="0.33"/>
    <n v="18"/>
    <x v="0"/>
    <x v="461"/>
  </r>
  <r>
    <n v="465"/>
    <x v="36"/>
    <x v="36"/>
    <x v="4"/>
    <n v="51.34"/>
    <n v="5"/>
    <x v="61"/>
    <s v="15:31:00"/>
    <x v="2"/>
    <n v="9.1"/>
    <n v="0.48"/>
    <n v="15"/>
    <x v="0"/>
    <x v="462"/>
  </r>
  <r>
    <n v="466"/>
    <x v="30"/>
    <x v="30"/>
    <x v="3"/>
    <n v="54.55"/>
    <n v="10"/>
    <x v="22"/>
    <s v="11:22:00"/>
    <x v="2"/>
    <n v="7.1"/>
    <n v="0.33"/>
    <n v="11"/>
    <x v="1"/>
    <x v="463"/>
  </r>
  <r>
    <n v="467"/>
    <x v="53"/>
    <x v="53"/>
    <x v="0"/>
    <n v="37.15"/>
    <n v="7"/>
    <x v="4"/>
    <s v="13:12:00"/>
    <x v="2"/>
    <n v="7.7"/>
    <n v="0.33"/>
    <n v="13"/>
    <x v="0"/>
    <x v="464"/>
  </r>
  <r>
    <n v="468"/>
    <x v="76"/>
    <x v="75"/>
    <x v="3"/>
    <n v="37.020000000000003"/>
    <n v="6"/>
    <x v="23"/>
    <s v="18:33:00"/>
    <x v="1"/>
    <n v="4.5"/>
    <n v="0.48"/>
    <n v="18"/>
    <x v="0"/>
    <x v="465"/>
  </r>
  <r>
    <n v="469"/>
    <x v="54"/>
    <x v="54"/>
    <x v="4"/>
    <n v="21.58"/>
    <n v="1"/>
    <x v="57"/>
    <s v="10:02:00"/>
    <x v="0"/>
    <n v="7.2"/>
    <n v="0.33"/>
    <n v="10"/>
    <x v="1"/>
    <x v="466"/>
  </r>
  <r>
    <n v="470"/>
    <x v="54"/>
    <x v="54"/>
    <x v="1"/>
    <n v="98.84"/>
    <n v="1"/>
    <x v="42"/>
    <s v="11:21:00"/>
    <x v="1"/>
    <n v="8.4"/>
    <n v="0.33"/>
    <n v="11"/>
    <x v="1"/>
    <x v="467"/>
  </r>
  <r>
    <n v="471"/>
    <x v="70"/>
    <x v="69"/>
    <x v="2"/>
    <n v="83.77"/>
    <n v="6"/>
    <x v="54"/>
    <s v="12:10:00"/>
    <x v="0"/>
    <n v="5.4"/>
    <n v="0.48"/>
    <n v="12"/>
    <x v="1"/>
    <x v="468"/>
  </r>
  <r>
    <n v="472"/>
    <x v="43"/>
    <x v="43"/>
    <x v="3"/>
    <n v="40.049999999999997"/>
    <n v="4"/>
    <x v="25"/>
    <s v="11:40:00"/>
    <x v="1"/>
    <n v="9.6999999999999993"/>
    <n v="0.33"/>
    <n v="11"/>
    <x v="1"/>
    <x v="469"/>
  </r>
  <r>
    <n v="473"/>
    <x v="25"/>
    <x v="25"/>
    <x v="5"/>
    <n v="43.13"/>
    <n v="10"/>
    <x v="30"/>
    <s v="18:31:00"/>
    <x v="2"/>
    <n v="5.5"/>
    <n v="0.33"/>
    <n v="18"/>
    <x v="0"/>
    <x v="470"/>
  </r>
  <r>
    <n v="474"/>
    <x v="6"/>
    <x v="6"/>
    <x v="0"/>
    <n v="72.569999999999993"/>
    <n v="8"/>
    <x v="73"/>
    <s v="17:58:00"/>
    <x v="1"/>
    <n v="4.5999999999999996"/>
    <n v="0.33"/>
    <n v="17"/>
    <x v="0"/>
    <x v="471"/>
  </r>
  <r>
    <n v="475"/>
    <x v="0"/>
    <x v="0"/>
    <x v="1"/>
    <n v="64.44"/>
    <n v="5"/>
    <x v="73"/>
    <s v="17:04:00"/>
    <x v="1"/>
    <n v="6.6"/>
    <n v="0.48"/>
    <n v="17"/>
    <x v="0"/>
    <x v="472"/>
  </r>
  <r>
    <n v="476"/>
    <x v="94"/>
    <x v="93"/>
    <x v="0"/>
    <n v="65.180000000000007"/>
    <n v="3"/>
    <x v="6"/>
    <s v="20:35:00"/>
    <x v="2"/>
    <n v="6.3"/>
    <n v="0.48"/>
    <n v="20"/>
    <x v="2"/>
    <x v="473"/>
  </r>
  <r>
    <n v="477"/>
    <x v="86"/>
    <x v="85"/>
    <x v="3"/>
    <n v="33.26"/>
    <n v="5"/>
    <x v="79"/>
    <s v="16:10:00"/>
    <x v="2"/>
    <n v="4.2"/>
    <n v="0.33"/>
    <n v="16"/>
    <x v="0"/>
    <x v="474"/>
  </r>
  <r>
    <n v="478"/>
    <x v="50"/>
    <x v="50"/>
    <x v="1"/>
    <n v="84.07"/>
    <n v="4"/>
    <x v="37"/>
    <s v="16:54:00"/>
    <x v="0"/>
    <n v="4.4000000000000004"/>
    <n v="0.48"/>
    <n v="16"/>
    <x v="0"/>
    <x v="475"/>
  </r>
  <r>
    <n v="479"/>
    <x v="86"/>
    <x v="85"/>
    <x v="3"/>
    <n v="34.369999999999997"/>
    <n v="10"/>
    <x v="32"/>
    <s v="10:11:00"/>
    <x v="0"/>
    <n v="6.7"/>
    <n v="0.33"/>
    <n v="10"/>
    <x v="1"/>
    <x v="476"/>
  </r>
  <r>
    <n v="480"/>
    <x v="64"/>
    <x v="64"/>
    <x v="1"/>
    <n v="38.6"/>
    <n v="1"/>
    <x v="71"/>
    <s v="11:26:00"/>
    <x v="0"/>
    <n v="6.7"/>
    <n v="0.33"/>
    <n v="11"/>
    <x v="1"/>
    <x v="477"/>
  </r>
  <r>
    <n v="481"/>
    <x v="46"/>
    <x v="46"/>
    <x v="4"/>
    <n v="65.97"/>
    <n v="8"/>
    <x v="30"/>
    <s v="20:29:00"/>
    <x v="1"/>
    <n v="8.4"/>
    <n v="0.33"/>
    <n v="20"/>
    <x v="2"/>
    <x v="478"/>
  </r>
  <r>
    <n v="482"/>
    <x v="8"/>
    <x v="8"/>
    <x v="1"/>
    <n v="32.799999999999997"/>
    <n v="10"/>
    <x v="42"/>
    <s v="12:12:00"/>
    <x v="1"/>
    <n v="6.2"/>
    <n v="0.33"/>
    <n v="12"/>
    <x v="1"/>
    <x v="479"/>
  </r>
  <r>
    <n v="483"/>
    <x v="53"/>
    <x v="53"/>
    <x v="3"/>
    <n v="37.14"/>
    <n v="5"/>
    <x v="66"/>
    <s v="13:05:00"/>
    <x v="0"/>
    <n v="5"/>
    <n v="0.33"/>
    <n v="13"/>
    <x v="0"/>
    <x v="480"/>
  </r>
  <r>
    <n v="484"/>
    <x v="99"/>
    <x v="97"/>
    <x v="2"/>
    <n v="60.38"/>
    <n v="10"/>
    <x v="12"/>
    <s v="16:19:00"/>
    <x v="1"/>
    <n v="6"/>
    <n v="0.33"/>
    <n v="16"/>
    <x v="0"/>
    <x v="481"/>
  </r>
  <r>
    <n v="485"/>
    <x v="0"/>
    <x v="0"/>
    <x v="3"/>
    <n v="36.979999999999997"/>
    <n v="10"/>
    <x v="17"/>
    <s v="19:48:00"/>
    <x v="2"/>
    <n v="7"/>
    <n v="0.36"/>
    <n v="19"/>
    <x v="2"/>
    <x v="482"/>
  </r>
  <r>
    <n v="486"/>
    <x v="84"/>
    <x v="83"/>
    <x v="3"/>
    <n v="49.49"/>
    <n v="4"/>
    <x v="76"/>
    <s v="15:25:00"/>
    <x v="0"/>
    <n v="6.6"/>
    <n v="0.33"/>
    <n v="15"/>
    <x v="0"/>
    <x v="483"/>
  </r>
  <r>
    <n v="487"/>
    <x v="5"/>
    <x v="5"/>
    <x v="5"/>
    <n v="41.09"/>
    <n v="10"/>
    <x v="38"/>
    <s v="14:42:00"/>
    <x v="1"/>
    <n v="7.3"/>
    <n v="0.48"/>
    <n v="14"/>
    <x v="0"/>
    <x v="484"/>
  </r>
  <r>
    <n v="488"/>
    <x v="99"/>
    <x v="97"/>
    <x v="5"/>
    <n v="37.15"/>
    <n v="4"/>
    <x v="28"/>
    <s v="18:59:00"/>
    <x v="0"/>
    <n v="8.3000000000000007"/>
    <n v="0.33"/>
    <n v="18"/>
    <x v="0"/>
    <x v="485"/>
  </r>
  <r>
    <n v="489"/>
    <x v="88"/>
    <x v="87"/>
    <x v="2"/>
    <n v="22.96"/>
    <n v="1"/>
    <x v="74"/>
    <s v="20:47:00"/>
    <x v="0"/>
    <n v="4.3"/>
    <n v="0.48"/>
    <n v="20"/>
    <x v="2"/>
    <x v="486"/>
  </r>
  <r>
    <n v="490"/>
    <x v="41"/>
    <x v="41"/>
    <x v="2"/>
    <n v="77.680000000000007"/>
    <n v="9"/>
    <x v="87"/>
    <s v="13:21:00"/>
    <x v="0"/>
    <n v="9.8000000000000007"/>
    <n v="0.33"/>
    <n v="13"/>
    <x v="0"/>
    <x v="487"/>
  </r>
  <r>
    <n v="491"/>
    <x v="93"/>
    <x v="92"/>
    <x v="5"/>
    <n v="34.700000000000003"/>
    <n v="2"/>
    <x v="45"/>
    <s v="19:48:00"/>
    <x v="0"/>
    <n v="8.1999999999999993"/>
    <n v="0.48"/>
    <n v="19"/>
    <x v="2"/>
    <x v="488"/>
  </r>
  <r>
    <n v="492"/>
    <x v="63"/>
    <x v="63"/>
    <x v="5"/>
    <n v="19.66"/>
    <n v="10"/>
    <x v="20"/>
    <s v="18:20:00"/>
    <x v="2"/>
    <n v="7.2"/>
    <n v="0.48"/>
    <n v="18"/>
    <x v="0"/>
    <x v="489"/>
  </r>
  <r>
    <n v="493"/>
    <x v="69"/>
    <x v="68"/>
    <x v="0"/>
    <n v="25.32"/>
    <n v="8"/>
    <x v="19"/>
    <s v="20:24:00"/>
    <x v="0"/>
    <n v="8.6999999999999993"/>
    <n v="0.33"/>
    <n v="20"/>
    <x v="2"/>
    <x v="490"/>
  </r>
  <r>
    <n v="494"/>
    <x v="58"/>
    <x v="58"/>
    <x v="2"/>
    <n v="12.12"/>
    <n v="10"/>
    <x v="19"/>
    <s v="13:44:00"/>
    <x v="2"/>
    <n v="8.4"/>
    <n v="0.48"/>
    <n v="13"/>
    <x v="0"/>
    <x v="491"/>
  </r>
  <r>
    <n v="495"/>
    <x v="89"/>
    <x v="88"/>
    <x v="5"/>
    <n v="99.89"/>
    <n v="2"/>
    <x v="84"/>
    <s v="11:48:00"/>
    <x v="0"/>
    <n v="7.1"/>
    <n v="0.33"/>
    <n v="11"/>
    <x v="1"/>
    <x v="492"/>
  </r>
  <r>
    <n v="496"/>
    <x v="81"/>
    <x v="80"/>
    <x v="3"/>
    <n v="75.92"/>
    <n v="8"/>
    <x v="80"/>
    <s v="14:14:00"/>
    <x v="1"/>
    <n v="5.5"/>
    <n v="0.48"/>
    <n v="14"/>
    <x v="0"/>
    <x v="493"/>
  </r>
  <r>
    <n v="497"/>
    <x v="16"/>
    <x v="16"/>
    <x v="1"/>
    <n v="63.22"/>
    <n v="2"/>
    <x v="17"/>
    <s v="15:51:00"/>
    <x v="1"/>
    <n v="8.5"/>
    <n v="0.21"/>
    <n v="15"/>
    <x v="0"/>
    <x v="494"/>
  </r>
  <r>
    <n v="498"/>
    <x v="26"/>
    <x v="26"/>
    <x v="4"/>
    <n v="90.24"/>
    <n v="6"/>
    <x v="3"/>
    <s v="11:17:00"/>
    <x v="1"/>
    <n v="6.2"/>
    <n v="0.18"/>
    <n v="11"/>
    <x v="1"/>
    <x v="495"/>
  </r>
  <r>
    <n v="499"/>
    <x v="85"/>
    <x v="84"/>
    <x v="3"/>
    <n v="98.13"/>
    <n v="1"/>
    <x v="18"/>
    <s v="17:36:00"/>
    <x v="1"/>
    <n v="8.9"/>
    <n v="0.33"/>
    <n v="17"/>
    <x v="0"/>
    <x v="496"/>
  </r>
  <r>
    <n v="500"/>
    <x v="54"/>
    <x v="54"/>
    <x v="3"/>
    <n v="51.52"/>
    <n v="8"/>
    <x v="30"/>
    <s v="15:47:00"/>
    <x v="1"/>
    <n v="9.6"/>
    <n v="0.33"/>
    <n v="15"/>
    <x v="0"/>
    <x v="497"/>
  </r>
  <r>
    <n v="501"/>
    <x v="49"/>
    <x v="49"/>
    <x v="3"/>
    <n v="73.97"/>
    <n v="1"/>
    <x v="36"/>
    <s v="15:53:00"/>
    <x v="2"/>
    <n v="5.4"/>
    <n v="0.33"/>
    <n v="15"/>
    <x v="0"/>
    <x v="498"/>
  </r>
  <r>
    <n v="502"/>
    <x v="97"/>
    <x v="95"/>
    <x v="5"/>
    <n v="31.9"/>
    <n v="1"/>
    <x v="0"/>
    <s v="12:40:00"/>
    <x v="0"/>
    <n v="9.1"/>
    <n v="0.48"/>
    <n v="12"/>
    <x v="1"/>
    <x v="499"/>
  </r>
  <r>
    <n v="503"/>
    <x v="73"/>
    <x v="72"/>
    <x v="2"/>
    <n v="69.400000000000006"/>
    <n v="2"/>
    <x v="3"/>
    <s v="19:48:00"/>
    <x v="0"/>
    <n v="9"/>
    <n v="0.36"/>
    <n v="19"/>
    <x v="2"/>
    <x v="500"/>
  </r>
  <r>
    <n v="504"/>
    <x v="24"/>
    <x v="24"/>
    <x v="3"/>
    <n v="93.31"/>
    <n v="2"/>
    <x v="5"/>
    <s v="17:53:00"/>
    <x v="1"/>
    <n v="6.3"/>
    <n v="0.33"/>
    <n v="17"/>
    <x v="0"/>
    <x v="501"/>
  </r>
  <r>
    <n v="505"/>
    <x v="1"/>
    <x v="1"/>
    <x v="3"/>
    <n v="88.45"/>
    <n v="1"/>
    <x v="6"/>
    <s v="16:36:00"/>
    <x v="2"/>
    <n v="9.5"/>
    <n v="0.48"/>
    <n v="16"/>
    <x v="0"/>
    <x v="502"/>
  </r>
  <r>
    <n v="506"/>
    <x v="60"/>
    <x v="60"/>
    <x v="1"/>
    <n v="24.18"/>
    <n v="8"/>
    <x v="26"/>
    <s v="20:54:00"/>
    <x v="0"/>
    <n v="9.8000000000000007"/>
    <n v="0.48"/>
    <n v="20"/>
    <x v="2"/>
    <x v="503"/>
  </r>
  <r>
    <n v="507"/>
    <x v="81"/>
    <x v="80"/>
    <x v="3"/>
    <n v="48.5"/>
    <n v="3"/>
    <x v="66"/>
    <s v="12:50:00"/>
    <x v="1"/>
    <n v="6.7"/>
    <n v="0.48"/>
    <n v="12"/>
    <x v="1"/>
    <x v="504"/>
  </r>
  <r>
    <n v="508"/>
    <x v="86"/>
    <x v="85"/>
    <x v="4"/>
    <n v="84.05"/>
    <n v="6"/>
    <x v="71"/>
    <s v="10:48:00"/>
    <x v="2"/>
    <n v="7.7"/>
    <n v="0.33"/>
    <n v="10"/>
    <x v="1"/>
    <x v="505"/>
  </r>
  <r>
    <n v="509"/>
    <x v="91"/>
    <x v="90"/>
    <x v="0"/>
    <n v="61.29"/>
    <n v="5"/>
    <x v="14"/>
    <s v="14:28:00"/>
    <x v="1"/>
    <n v="7"/>
    <n v="0.33"/>
    <n v="14"/>
    <x v="0"/>
    <x v="506"/>
  </r>
  <r>
    <n v="510"/>
    <x v="65"/>
    <x v="49"/>
    <x v="2"/>
    <n v="15.95"/>
    <n v="6"/>
    <x v="57"/>
    <s v="17:15:00"/>
    <x v="2"/>
    <n v="5.0999999999999996"/>
    <n v="0.33"/>
    <n v="17"/>
    <x v="0"/>
    <x v="507"/>
  </r>
  <r>
    <n v="511"/>
    <x v="64"/>
    <x v="64"/>
    <x v="3"/>
    <n v="90.74"/>
    <n v="7"/>
    <x v="65"/>
    <s v="18:03:00"/>
    <x v="2"/>
    <n v="6.2"/>
    <n v="0.33"/>
    <n v="18"/>
    <x v="0"/>
    <x v="508"/>
  </r>
  <r>
    <n v="512"/>
    <x v="51"/>
    <x v="51"/>
    <x v="2"/>
    <n v="42.91"/>
    <n v="5"/>
    <x v="0"/>
    <s v="17:29:00"/>
    <x v="0"/>
    <n v="6.1"/>
    <n v="0.48"/>
    <n v="17"/>
    <x v="0"/>
    <x v="509"/>
  </r>
  <r>
    <n v="513"/>
    <x v="54"/>
    <x v="54"/>
    <x v="5"/>
    <n v="54.28"/>
    <n v="7"/>
    <x v="3"/>
    <s v="18:05:00"/>
    <x v="0"/>
    <n v="9.3000000000000007"/>
    <n v="0.33"/>
    <n v="18"/>
    <x v="0"/>
    <x v="510"/>
  </r>
  <r>
    <n v="514"/>
    <x v="6"/>
    <x v="6"/>
    <x v="1"/>
    <n v="99.55"/>
    <n v="7"/>
    <x v="86"/>
    <s v="12:07:00"/>
    <x v="1"/>
    <n v="7.6"/>
    <n v="0.33"/>
    <n v="12"/>
    <x v="1"/>
    <x v="511"/>
  </r>
  <r>
    <n v="515"/>
    <x v="93"/>
    <x v="92"/>
    <x v="3"/>
    <n v="58.39"/>
    <n v="7"/>
    <x v="55"/>
    <s v="19:49:00"/>
    <x v="2"/>
    <n v="8.1999999999999993"/>
    <n v="0.48"/>
    <n v="19"/>
    <x v="2"/>
    <x v="512"/>
  </r>
  <r>
    <n v="516"/>
    <x v="67"/>
    <x v="66"/>
    <x v="5"/>
    <n v="51.47"/>
    <n v="1"/>
    <x v="79"/>
    <s v="15:52:00"/>
    <x v="0"/>
    <n v="8.5"/>
    <n v="0.48"/>
    <n v="15"/>
    <x v="0"/>
    <x v="513"/>
  </r>
  <r>
    <n v="517"/>
    <x v="54"/>
    <x v="54"/>
    <x v="0"/>
    <n v="54.86"/>
    <n v="5"/>
    <x v="14"/>
    <s v="16:48:00"/>
    <x v="0"/>
    <n v="9.8000000000000007"/>
    <n v="0.33"/>
    <n v="16"/>
    <x v="0"/>
    <x v="514"/>
  </r>
  <r>
    <n v="518"/>
    <x v="42"/>
    <x v="42"/>
    <x v="2"/>
    <n v="39.39"/>
    <n v="5"/>
    <x v="49"/>
    <s v="20:46:00"/>
    <x v="2"/>
    <n v="8.6999999999999993"/>
    <n v="0.33"/>
    <n v="20"/>
    <x v="2"/>
    <x v="515"/>
  </r>
  <r>
    <n v="519"/>
    <x v="13"/>
    <x v="13"/>
    <x v="2"/>
    <n v="34.729999999999997"/>
    <n v="2"/>
    <x v="59"/>
    <s v="18:14:00"/>
    <x v="0"/>
    <n v="9.6999999999999993"/>
    <n v="0.48"/>
    <n v="18"/>
    <x v="0"/>
    <x v="516"/>
  </r>
  <r>
    <n v="520"/>
    <x v="34"/>
    <x v="34"/>
    <x v="3"/>
    <n v="71.92"/>
    <n v="5"/>
    <x v="29"/>
    <s v="15:05:00"/>
    <x v="2"/>
    <n v="4.3"/>
    <n v="0.48"/>
    <n v="15"/>
    <x v="0"/>
    <x v="517"/>
  </r>
  <r>
    <n v="521"/>
    <x v="86"/>
    <x v="85"/>
    <x v="1"/>
    <n v="45.71"/>
    <n v="3"/>
    <x v="58"/>
    <s v="10:34:00"/>
    <x v="2"/>
    <n v="7.7"/>
    <n v="0.33"/>
    <n v="10"/>
    <x v="1"/>
    <x v="518"/>
  </r>
  <r>
    <n v="522"/>
    <x v="56"/>
    <x v="56"/>
    <x v="2"/>
    <n v="83.17"/>
    <n v="6"/>
    <x v="80"/>
    <s v="11:23:00"/>
    <x v="1"/>
    <n v="7.3"/>
    <n v="0.18"/>
    <n v="11"/>
    <x v="1"/>
    <x v="519"/>
  </r>
  <r>
    <n v="523"/>
    <x v="10"/>
    <x v="10"/>
    <x v="2"/>
    <n v="37.44"/>
    <n v="6"/>
    <x v="10"/>
    <s v="13:55:00"/>
    <x v="2"/>
    <n v="5.9"/>
    <n v="0.48"/>
    <n v="13"/>
    <x v="0"/>
    <x v="520"/>
  </r>
  <r>
    <n v="524"/>
    <x v="24"/>
    <x v="24"/>
    <x v="0"/>
    <n v="62.87"/>
    <n v="2"/>
    <x v="17"/>
    <s v="11:43:00"/>
    <x v="1"/>
    <n v="5"/>
    <n v="0.33"/>
    <n v="11"/>
    <x v="1"/>
    <x v="521"/>
  </r>
  <r>
    <n v="525"/>
    <x v="24"/>
    <x v="24"/>
    <x v="4"/>
    <n v="81.709999999999994"/>
    <n v="6"/>
    <x v="3"/>
    <s v="14:36:00"/>
    <x v="2"/>
    <n v="8"/>
    <n v="0.33"/>
    <n v="14"/>
    <x v="0"/>
    <x v="522"/>
  </r>
  <r>
    <n v="526"/>
    <x v="79"/>
    <x v="78"/>
    <x v="3"/>
    <n v="91.41"/>
    <n v="5"/>
    <x v="6"/>
    <s v="16:03:00"/>
    <x v="1"/>
    <n v="7.1"/>
    <n v="0.33"/>
    <n v="16"/>
    <x v="0"/>
    <x v="523"/>
  </r>
  <r>
    <n v="527"/>
    <x v="30"/>
    <x v="30"/>
    <x v="5"/>
    <n v="39.21"/>
    <n v="4"/>
    <x v="65"/>
    <s v="20:03:00"/>
    <x v="2"/>
    <n v="9"/>
    <n v="0.33"/>
    <n v="20"/>
    <x v="2"/>
    <x v="524"/>
  </r>
  <r>
    <n v="528"/>
    <x v="4"/>
    <x v="4"/>
    <x v="5"/>
    <n v="59.86"/>
    <n v="2"/>
    <x v="50"/>
    <s v="14:55:00"/>
    <x v="0"/>
    <n v="6.7"/>
    <n v="0.48"/>
    <n v="14"/>
    <x v="0"/>
    <x v="525"/>
  </r>
  <r>
    <n v="529"/>
    <x v="38"/>
    <x v="38"/>
    <x v="4"/>
    <n v="54.36"/>
    <n v="10"/>
    <x v="13"/>
    <s v="11:28:00"/>
    <x v="2"/>
    <n v="6.1"/>
    <n v="0.33"/>
    <n v="11"/>
    <x v="1"/>
    <x v="526"/>
  </r>
  <r>
    <n v="530"/>
    <x v="81"/>
    <x v="80"/>
    <x v="3"/>
    <n v="98.09"/>
    <n v="9"/>
    <x v="21"/>
    <s v="19:41:00"/>
    <x v="1"/>
    <n v="9.3000000000000007"/>
    <n v="0.48"/>
    <n v="19"/>
    <x v="2"/>
    <x v="527"/>
  </r>
  <r>
    <n v="531"/>
    <x v="85"/>
    <x v="84"/>
    <x v="0"/>
    <n v="25.43"/>
    <n v="6"/>
    <x v="12"/>
    <s v="19:01:00"/>
    <x v="0"/>
    <n v="7"/>
    <n v="0.33"/>
    <n v="19"/>
    <x v="2"/>
    <x v="528"/>
  </r>
  <r>
    <n v="532"/>
    <x v="96"/>
    <x v="78"/>
    <x v="5"/>
    <n v="86.68"/>
    <n v="8"/>
    <x v="46"/>
    <s v="18:04:00"/>
    <x v="1"/>
    <n v="7.2"/>
    <n v="0.33"/>
    <n v="18"/>
    <x v="0"/>
    <x v="529"/>
  </r>
  <r>
    <n v="533"/>
    <x v="41"/>
    <x v="41"/>
    <x v="1"/>
    <n v="22.95"/>
    <n v="10"/>
    <x v="10"/>
    <s v="19:20:00"/>
    <x v="0"/>
    <n v="8.1999999999999993"/>
    <n v="0.33"/>
    <n v="19"/>
    <x v="2"/>
    <x v="530"/>
  </r>
  <r>
    <n v="534"/>
    <x v="69"/>
    <x v="68"/>
    <x v="4"/>
    <n v="16.309999999999999"/>
    <n v="9"/>
    <x v="58"/>
    <s v="10:31:00"/>
    <x v="0"/>
    <n v="8.4"/>
    <n v="0.33"/>
    <n v="10"/>
    <x v="1"/>
    <x v="531"/>
  </r>
  <r>
    <n v="535"/>
    <x v="37"/>
    <x v="37"/>
    <x v="2"/>
    <n v="28.32"/>
    <n v="5"/>
    <x v="16"/>
    <s v="13:28:00"/>
    <x v="0"/>
    <n v="6.2"/>
    <n v="0.48"/>
    <n v="13"/>
    <x v="0"/>
    <x v="532"/>
  </r>
  <r>
    <n v="536"/>
    <x v="96"/>
    <x v="78"/>
    <x v="2"/>
    <n v="16.670000000000002"/>
    <n v="7"/>
    <x v="13"/>
    <s v="11:36:00"/>
    <x v="1"/>
    <n v="7.4"/>
    <n v="0.33"/>
    <n v="11"/>
    <x v="1"/>
    <x v="533"/>
  </r>
  <r>
    <n v="537"/>
    <x v="41"/>
    <x v="41"/>
    <x v="5"/>
    <n v="73.959999999999994"/>
    <n v="1"/>
    <x v="0"/>
    <s v="11:32:00"/>
    <x v="2"/>
    <n v="5"/>
    <n v="0.33"/>
    <n v="11"/>
    <x v="1"/>
    <x v="534"/>
  </r>
  <r>
    <n v="538"/>
    <x v="14"/>
    <x v="14"/>
    <x v="2"/>
    <n v="97.94"/>
    <n v="1"/>
    <x v="37"/>
    <s v="11:44:00"/>
    <x v="0"/>
    <n v="6.9"/>
    <n v="0.48"/>
    <n v="11"/>
    <x v="1"/>
    <x v="535"/>
  </r>
  <r>
    <n v="539"/>
    <x v="26"/>
    <x v="26"/>
    <x v="5"/>
    <n v="73.05"/>
    <n v="4"/>
    <x v="6"/>
    <s v="17:16:00"/>
    <x v="2"/>
    <n v="4.9000000000000004"/>
    <n v="0.18"/>
    <n v="17"/>
    <x v="0"/>
    <x v="536"/>
  </r>
  <r>
    <n v="540"/>
    <x v="74"/>
    <x v="73"/>
    <x v="4"/>
    <n v="87.48"/>
    <n v="6"/>
    <x v="60"/>
    <s v="18:43:00"/>
    <x v="0"/>
    <n v="5.0999999999999996"/>
    <n v="0.33"/>
    <n v="18"/>
    <x v="0"/>
    <x v="537"/>
  </r>
  <r>
    <n v="541"/>
    <x v="36"/>
    <x v="36"/>
    <x v="2"/>
    <n v="30.68"/>
    <n v="3"/>
    <x v="49"/>
    <s v="11:00:00"/>
    <x v="0"/>
    <n v="9.1"/>
    <n v="0.48"/>
    <n v="11"/>
    <x v="1"/>
    <x v="538"/>
  </r>
  <r>
    <n v="542"/>
    <x v="1"/>
    <x v="1"/>
    <x v="0"/>
    <n v="75.88"/>
    <n v="1"/>
    <x v="75"/>
    <s v="10:30:00"/>
    <x v="2"/>
    <n v="7.1"/>
    <n v="0.48"/>
    <n v="10"/>
    <x v="1"/>
    <x v="539"/>
  </r>
  <r>
    <n v="543"/>
    <x v="92"/>
    <x v="91"/>
    <x v="3"/>
    <n v="20.18"/>
    <n v="4"/>
    <x v="77"/>
    <s v="12:14:00"/>
    <x v="2"/>
    <n v="5"/>
    <n v="0.33"/>
    <n v="12"/>
    <x v="1"/>
    <x v="540"/>
  </r>
  <r>
    <n v="544"/>
    <x v="65"/>
    <x v="49"/>
    <x v="1"/>
    <n v="18.77"/>
    <n v="6"/>
    <x v="26"/>
    <s v="16:43:00"/>
    <x v="2"/>
    <n v="5.5"/>
    <n v="0.33"/>
    <n v="16"/>
    <x v="0"/>
    <x v="541"/>
  </r>
  <r>
    <n v="545"/>
    <x v="56"/>
    <x v="56"/>
    <x v="4"/>
    <n v="71.2"/>
    <n v="1"/>
    <x v="0"/>
    <s v="20:40:00"/>
    <x v="2"/>
    <n v="9.1999999999999993"/>
    <n v="0.18"/>
    <n v="20"/>
    <x v="2"/>
    <x v="542"/>
  </r>
  <r>
    <n v="546"/>
    <x v="42"/>
    <x v="42"/>
    <x v="2"/>
    <n v="38.81"/>
    <n v="4"/>
    <x v="35"/>
    <s v="13:40:00"/>
    <x v="0"/>
    <n v="4.9000000000000004"/>
    <n v="0.33"/>
    <n v="13"/>
    <x v="0"/>
    <x v="543"/>
  </r>
  <r>
    <n v="547"/>
    <x v="63"/>
    <x v="63"/>
    <x v="5"/>
    <n v="29.42"/>
    <n v="10"/>
    <x v="52"/>
    <s v="16:23:00"/>
    <x v="0"/>
    <n v="8.9"/>
    <n v="0.48"/>
    <n v="16"/>
    <x v="0"/>
    <x v="544"/>
  </r>
  <r>
    <n v="548"/>
    <x v="43"/>
    <x v="43"/>
    <x v="3"/>
    <n v="60.95"/>
    <n v="9"/>
    <x v="27"/>
    <s v="12:08:00"/>
    <x v="2"/>
    <n v="6"/>
    <n v="0.33"/>
    <n v="12"/>
    <x v="1"/>
    <x v="545"/>
  </r>
  <r>
    <n v="549"/>
    <x v="64"/>
    <x v="64"/>
    <x v="3"/>
    <n v="51.54"/>
    <n v="5"/>
    <x v="53"/>
    <s v="17:45:00"/>
    <x v="1"/>
    <n v="4.2"/>
    <n v="0.33"/>
    <n v="17"/>
    <x v="0"/>
    <x v="546"/>
  </r>
  <r>
    <n v="550"/>
    <x v="47"/>
    <x v="47"/>
    <x v="1"/>
    <n v="66.06"/>
    <n v="6"/>
    <x v="54"/>
    <s v="10:28:00"/>
    <x v="1"/>
    <n v="7.3"/>
    <n v="0.48"/>
    <n v="10"/>
    <x v="1"/>
    <x v="547"/>
  </r>
  <r>
    <n v="551"/>
    <x v="8"/>
    <x v="8"/>
    <x v="5"/>
    <n v="57.27"/>
    <n v="3"/>
    <x v="57"/>
    <s v="20:31:00"/>
    <x v="0"/>
    <n v="6.5"/>
    <n v="0.33"/>
    <n v="20"/>
    <x v="2"/>
    <x v="548"/>
  </r>
  <r>
    <n v="552"/>
    <x v="28"/>
    <x v="28"/>
    <x v="5"/>
    <n v="54.31"/>
    <n v="9"/>
    <x v="70"/>
    <s v="10:49:00"/>
    <x v="1"/>
    <n v="8.9"/>
    <n v="0.18"/>
    <n v="10"/>
    <x v="1"/>
    <x v="549"/>
  </r>
  <r>
    <n v="553"/>
    <x v="19"/>
    <x v="19"/>
    <x v="0"/>
    <n v="58.24"/>
    <n v="9"/>
    <x v="63"/>
    <s v="12:34:00"/>
    <x v="1"/>
    <n v="9.6999999999999993"/>
    <n v="0.48"/>
    <n v="12"/>
    <x v="1"/>
    <x v="550"/>
  </r>
  <r>
    <n v="554"/>
    <x v="21"/>
    <x v="21"/>
    <x v="1"/>
    <n v="22.21"/>
    <n v="6"/>
    <x v="37"/>
    <s v="10:23:00"/>
    <x v="2"/>
    <n v="8.6"/>
    <n v="0.33"/>
    <n v="10"/>
    <x v="1"/>
    <x v="551"/>
  </r>
  <r>
    <n v="555"/>
    <x v="15"/>
    <x v="15"/>
    <x v="1"/>
    <n v="19.32"/>
    <n v="7"/>
    <x v="5"/>
    <s v="18:51:00"/>
    <x v="1"/>
    <n v="6.9"/>
    <n v="0.33"/>
    <n v="18"/>
    <x v="0"/>
    <x v="552"/>
  </r>
  <r>
    <n v="556"/>
    <x v="62"/>
    <x v="62"/>
    <x v="2"/>
    <n v="37.479999999999997"/>
    <n v="3"/>
    <x v="40"/>
    <s v="13:45:00"/>
    <x v="2"/>
    <n v="7.7"/>
    <n v="0.48"/>
    <n v="13"/>
    <x v="0"/>
    <x v="553"/>
  </r>
  <r>
    <n v="557"/>
    <x v="23"/>
    <x v="23"/>
    <x v="5"/>
    <n v="72.040000000000006"/>
    <n v="2"/>
    <x v="87"/>
    <s v="19:38:00"/>
    <x v="1"/>
    <n v="9.5"/>
    <n v="0.48"/>
    <n v="19"/>
    <x v="2"/>
    <x v="554"/>
  </r>
  <r>
    <n v="558"/>
    <x v="36"/>
    <x v="36"/>
    <x v="4"/>
    <n v="98.52"/>
    <n v="10"/>
    <x v="74"/>
    <s v="20:23:00"/>
    <x v="0"/>
    <n v="4.5"/>
    <n v="0.48"/>
    <n v="20"/>
    <x v="2"/>
    <x v="555"/>
  </r>
  <r>
    <n v="559"/>
    <x v="37"/>
    <x v="37"/>
    <x v="4"/>
    <n v="41.66"/>
    <n v="6"/>
    <x v="56"/>
    <s v="15:24:00"/>
    <x v="0"/>
    <n v="5.6"/>
    <n v="0.48"/>
    <n v="15"/>
    <x v="0"/>
    <x v="556"/>
  </r>
  <r>
    <n v="560"/>
    <x v="49"/>
    <x v="49"/>
    <x v="2"/>
    <n v="72.42"/>
    <n v="3"/>
    <x v="14"/>
    <s v="16:54:00"/>
    <x v="0"/>
    <n v="8.1999999999999993"/>
    <n v="0.33"/>
    <n v="16"/>
    <x v="0"/>
    <x v="557"/>
  </r>
  <r>
    <n v="561"/>
    <x v="88"/>
    <x v="87"/>
    <x v="1"/>
    <n v="21.58"/>
    <n v="9"/>
    <x v="86"/>
    <s v="12:32:00"/>
    <x v="0"/>
    <n v="7.3"/>
    <n v="0.48"/>
    <n v="12"/>
    <x v="1"/>
    <x v="558"/>
  </r>
  <r>
    <n v="562"/>
    <x v="99"/>
    <x v="97"/>
    <x v="4"/>
    <n v="89.2"/>
    <n v="10"/>
    <x v="48"/>
    <s v="15:42:00"/>
    <x v="2"/>
    <n v="4.4000000000000004"/>
    <n v="0.33"/>
    <n v="15"/>
    <x v="0"/>
    <x v="559"/>
  </r>
  <r>
    <n v="563"/>
    <x v="42"/>
    <x v="42"/>
    <x v="1"/>
    <n v="42.42"/>
    <n v="8"/>
    <x v="74"/>
    <s v="13:58:00"/>
    <x v="0"/>
    <n v="5.7"/>
    <n v="0.33"/>
    <n v="13"/>
    <x v="0"/>
    <x v="560"/>
  </r>
  <r>
    <n v="564"/>
    <x v="18"/>
    <x v="18"/>
    <x v="1"/>
    <n v="74.510000000000005"/>
    <n v="6"/>
    <x v="80"/>
    <s v="15:08:00"/>
    <x v="0"/>
    <n v="5"/>
    <n v="0.33"/>
    <n v="15"/>
    <x v="0"/>
    <x v="561"/>
  </r>
  <r>
    <n v="565"/>
    <x v="50"/>
    <x v="50"/>
    <x v="5"/>
    <n v="99.25"/>
    <n v="2"/>
    <x v="80"/>
    <s v="13:02:00"/>
    <x v="1"/>
    <n v="9"/>
    <n v="0.48"/>
    <n v="13"/>
    <x v="0"/>
    <x v="562"/>
  </r>
  <r>
    <n v="566"/>
    <x v="59"/>
    <x v="59"/>
    <x v="4"/>
    <n v="81.209999999999994"/>
    <n v="10"/>
    <x v="29"/>
    <s v="13:01:00"/>
    <x v="2"/>
    <n v="6.3"/>
    <n v="0.48"/>
    <n v="13"/>
    <x v="0"/>
    <x v="563"/>
  </r>
  <r>
    <n v="567"/>
    <x v="55"/>
    <x v="55"/>
    <x v="3"/>
    <n v="49.33"/>
    <n v="10"/>
    <x v="36"/>
    <s v="16:40:00"/>
    <x v="2"/>
    <n v="9.4"/>
    <n v="0.33"/>
    <n v="16"/>
    <x v="0"/>
    <x v="564"/>
  </r>
  <r>
    <n v="568"/>
    <x v="18"/>
    <x v="18"/>
    <x v="5"/>
    <n v="65.739999999999995"/>
    <n v="9"/>
    <x v="17"/>
    <s v="13:55:00"/>
    <x v="1"/>
    <n v="7.7"/>
    <n v="0.33"/>
    <n v="13"/>
    <x v="0"/>
    <x v="565"/>
  </r>
  <r>
    <n v="569"/>
    <x v="79"/>
    <x v="78"/>
    <x v="5"/>
    <n v="79.86"/>
    <n v="7"/>
    <x v="8"/>
    <s v="10:33:00"/>
    <x v="1"/>
    <n v="5.5"/>
    <n v="0.33"/>
    <n v="10"/>
    <x v="1"/>
    <x v="566"/>
  </r>
  <r>
    <n v="570"/>
    <x v="96"/>
    <x v="78"/>
    <x v="3"/>
    <n v="73.98"/>
    <n v="7"/>
    <x v="22"/>
    <s v="16:42:00"/>
    <x v="1"/>
    <n v="4.0999999999999996"/>
    <n v="0.33"/>
    <n v="16"/>
    <x v="0"/>
    <x v="567"/>
  </r>
  <r>
    <n v="571"/>
    <x v="22"/>
    <x v="22"/>
    <x v="2"/>
    <n v="82.04"/>
    <n v="5"/>
    <x v="6"/>
    <s v="17:16:00"/>
    <x v="2"/>
    <n v="7.6"/>
    <n v="0.48"/>
    <n v="17"/>
    <x v="0"/>
    <x v="568"/>
  </r>
  <r>
    <n v="572"/>
    <x v="98"/>
    <x v="96"/>
    <x v="3"/>
    <n v="26.67"/>
    <n v="10"/>
    <x v="71"/>
    <s v="11:48:00"/>
    <x v="1"/>
    <n v="8.6"/>
    <n v="0.33"/>
    <n v="11"/>
    <x v="1"/>
    <x v="569"/>
  </r>
  <r>
    <n v="573"/>
    <x v="23"/>
    <x v="23"/>
    <x v="4"/>
    <n v="10.130000000000001"/>
    <n v="7"/>
    <x v="24"/>
    <s v="19:35:00"/>
    <x v="0"/>
    <n v="8.3000000000000007"/>
    <n v="0.48"/>
    <n v="19"/>
    <x v="2"/>
    <x v="570"/>
  </r>
  <r>
    <n v="574"/>
    <x v="41"/>
    <x v="41"/>
    <x v="4"/>
    <n v="72.39"/>
    <n v="2"/>
    <x v="50"/>
    <s v="19:55:00"/>
    <x v="2"/>
    <n v="8.1"/>
    <n v="0.33"/>
    <n v="19"/>
    <x v="2"/>
    <x v="571"/>
  </r>
  <r>
    <n v="575"/>
    <x v="33"/>
    <x v="33"/>
    <x v="3"/>
    <n v="85.91"/>
    <n v="5"/>
    <x v="23"/>
    <s v="14:33:00"/>
    <x v="2"/>
    <n v="8.6"/>
    <n v="0.48"/>
    <n v="14"/>
    <x v="0"/>
    <x v="572"/>
  </r>
  <r>
    <n v="576"/>
    <x v="76"/>
    <x v="75"/>
    <x v="5"/>
    <n v="81.31"/>
    <n v="7"/>
    <x v="59"/>
    <s v="19:49:00"/>
    <x v="0"/>
    <n v="6.3"/>
    <n v="0.48"/>
    <n v="19"/>
    <x v="2"/>
    <x v="573"/>
  </r>
  <r>
    <n v="577"/>
    <x v="75"/>
    <x v="74"/>
    <x v="4"/>
    <n v="60.3"/>
    <n v="4"/>
    <x v="9"/>
    <s v="18:43:00"/>
    <x v="1"/>
    <n v="5.8"/>
    <n v="0.56999999999999995"/>
    <n v="18"/>
    <x v="0"/>
    <x v="574"/>
  </r>
  <r>
    <n v="578"/>
    <x v="11"/>
    <x v="11"/>
    <x v="4"/>
    <n v="31.77"/>
    <n v="4"/>
    <x v="78"/>
    <s v="14:43:00"/>
    <x v="0"/>
    <n v="6.2"/>
    <n v="0.48"/>
    <n v="14"/>
    <x v="0"/>
    <x v="575"/>
  </r>
  <r>
    <n v="579"/>
    <x v="49"/>
    <x v="49"/>
    <x v="0"/>
    <n v="64.27"/>
    <n v="4"/>
    <x v="58"/>
    <s v="13:54:00"/>
    <x v="1"/>
    <n v="7.7"/>
    <n v="0.33"/>
    <n v="13"/>
    <x v="0"/>
    <x v="576"/>
  </r>
  <r>
    <n v="580"/>
    <x v="32"/>
    <x v="32"/>
    <x v="0"/>
    <n v="69.510000000000005"/>
    <n v="2"/>
    <x v="59"/>
    <s v="12:15:00"/>
    <x v="0"/>
    <n v="8.1"/>
    <n v="0.33"/>
    <n v="12"/>
    <x v="1"/>
    <x v="577"/>
  </r>
  <r>
    <n v="581"/>
    <x v="17"/>
    <x v="17"/>
    <x v="4"/>
    <n v="27.22"/>
    <n v="3"/>
    <x v="27"/>
    <s v="12:37:00"/>
    <x v="1"/>
    <n v="7.3"/>
    <n v="0.48"/>
    <n v="12"/>
    <x v="1"/>
    <x v="578"/>
  </r>
  <r>
    <n v="582"/>
    <x v="30"/>
    <x v="30"/>
    <x v="0"/>
    <n v="77.680000000000007"/>
    <n v="4"/>
    <x v="60"/>
    <s v="19:54:00"/>
    <x v="1"/>
    <n v="8.4"/>
    <n v="0.33"/>
    <n v="19"/>
    <x v="2"/>
    <x v="579"/>
  </r>
  <r>
    <n v="583"/>
    <x v="4"/>
    <x v="4"/>
    <x v="5"/>
    <n v="92.98"/>
    <n v="2"/>
    <x v="77"/>
    <s v="15:06:00"/>
    <x v="2"/>
    <n v="8"/>
    <n v="0.48"/>
    <n v="15"/>
    <x v="0"/>
    <x v="580"/>
  </r>
  <r>
    <n v="584"/>
    <x v="20"/>
    <x v="20"/>
    <x v="5"/>
    <n v="18.079999999999998"/>
    <n v="4"/>
    <x v="78"/>
    <s v="18:03:00"/>
    <x v="2"/>
    <n v="9.5"/>
    <n v="0.36"/>
    <n v="18"/>
    <x v="0"/>
    <x v="581"/>
  </r>
  <r>
    <n v="585"/>
    <x v="6"/>
    <x v="6"/>
    <x v="3"/>
    <n v="63.06"/>
    <n v="3"/>
    <x v="64"/>
    <s v="15:58:00"/>
    <x v="0"/>
    <n v="7"/>
    <n v="0.33"/>
    <n v="15"/>
    <x v="0"/>
    <x v="582"/>
  </r>
  <r>
    <n v="586"/>
    <x v="50"/>
    <x v="50"/>
    <x v="0"/>
    <n v="51.71"/>
    <n v="4"/>
    <x v="11"/>
    <s v="13:53:00"/>
    <x v="2"/>
    <n v="9.8000000000000007"/>
    <n v="0.48"/>
    <n v="13"/>
    <x v="0"/>
    <x v="583"/>
  </r>
  <r>
    <n v="587"/>
    <x v="66"/>
    <x v="65"/>
    <x v="4"/>
    <n v="52.34"/>
    <n v="3"/>
    <x v="39"/>
    <s v="14:03:00"/>
    <x v="1"/>
    <n v="9.1999999999999993"/>
    <n v="0.48"/>
    <n v="14"/>
    <x v="0"/>
    <x v="584"/>
  </r>
  <r>
    <n v="588"/>
    <x v="48"/>
    <x v="48"/>
    <x v="3"/>
    <n v="43.06"/>
    <n v="5"/>
    <x v="87"/>
    <s v="16:38:00"/>
    <x v="0"/>
    <n v="7.7"/>
    <n v="0.33"/>
    <n v="16"/>
    <x v="0"/>
    <x v="585"/>
  </r>
  <r>
    <n v="589"/>
    <x v="74"/>
    <x v="73"/>
    <x v="5"/>
    <n v="59.61"/>
    <n v="10"/>
    <x v="86"/>
    <s v="11:07:00"/>
    <x v="1"/>
    <n v="5.3"/>
    <n v="0.33"/>
    <n v="11"/>
    <x v="1"/>
    <x v="586"/>
  </r>
  <r>
    <n v="590"/>
    <x v="89"/>
    <x v="88"/>
    <x v="0"/>
    <n v="14.62"/>
    <n v="5"/>
    <x v="31"/>
    <s v="12:23:00"/>
    <x v="1"/>
    <n v="4.4000000000000004"/>
    <n v="0.33"/>
    <n v="12"/>
    <x v="1"/>
    <x v="587"/>
  </r>
  <r>
    <n v="591"/>
    <x v="54"/>
    <x v="54"/>
    <x v="0"/>
    <n v="46.53"/>
    <n v="6"/>
    <x v="2"/>
    <s v="10:54:00"/>
    <x v="2"/>
    <n v="4.3"/>
    <n v="0.33"/>
    <n v="10"/>
    <x v="1"/>
    <x v="588"/>
  </r>
  <r>
    <n v="592"/>
    <x v="33"/>
    <x v="33"/>
    <x v="2"/>
    <n v="24.24"/>
    <n v="7"/>
    <x v="3"/>
    <s v="17:38:00"/>
    <x v="0"/>
    <n v="9.4"/>
    <n v="0.48"/>
    <n v="17"/>
    <x v="0"/>
    <x v="589"/>
  </r>
  <r>
    <n v="593"/>
    <x v="22"/>
    <x v="22"/>
    <x v="3"/>
    <n v="45.58"/>
    <n v="1"/>
    <x v="13"/>
    <s v="14:13:00"/>
    <x v="1"/>
    <n v="9.8000000000000007"/>
    <n v="0.48"/>
    <n v="14"/>
    <x v="0"/>
    <x v="590"/>
  </r>
  <r>
    <n v="594"/>
    <x v="80"/>
    <x v="79"/>
    <x v="3"/>
    <n v="75.2"/>
    <n v="3"/>
    <x v="63"/>
    <s v="11:51:00"/>
    <x v="0"/>
    <n v="4.8"/>
    <n v="0.48"/>
    <n v="11"/>
    <x v="1"/>
    <x v="591"/>
  </r>
  <r>
    <n v="595"/>
    <x v="32"/>
    <x v="32"/>
    <x v="3"/>
    <n v="96.8"/>
    <n v="3"/>
    <x v="20"/>
    <s v="13:05:00"/>
    <x v="1"/>
    <n v="5.3"/>
    <n v="0.33"/>
    <n v="13"/>
    <x v="0"/>
    <x v="592"/>
  </r>
  <r>
    <n v="596"/>
    <x v="5"/>
    <x v="5"/>
    <x v="0"/>
    <n v="14.82"/>
    <n v="3"/>
    <x v="59"/>
    <s v="11:30:00"/>
    <x v="2"/>
    <n v="8.6999999999999993"/>
    <n v="0.48"/>
    <n v="11"/>
    <x v="1"/>
    <x v="593"/>
  </r>
  <r>
    <n v="597"/>
    <x v="89"/>
    <x v="88"/>
    <x v="4"/>
    <n v="52.2"/>
    <n v="3"/>
    <x v="42"/>
    <s v="13:30:00"/>
    <x v="2"/>
    <n v="9.5"/>
    <n v="0.33"/>
    <n v="13"/>
    <x v="0"/>
    <x v="594"/>
  </r>
  <r>
    <n v="598"/>
    <x v="50"/>
    <x v="50"/>
    <x v="3"/>
    <n v="46.66"/>
    <n v="9"/>
    <x v="21"/>
    <s v="19:11:00"/>
    <x v="0"/>
    <n v="5.3"/>
    <n v="0.48"/>
    <n v="19"/>
    <x v="2"/>
    <x v="595"/>
  </r>
  <r>
    <n v="599"/>
    <x v="1"/>
    <x v="1"/>
    <x v="5"/>
    <n v="36.85"/>
    <n v="5"/>
    <x v="53"/>
    <s v="18:53:00"/>
    <x v="1"/>
    <n v="9.1999999999999993"/>
    <n v="0.48"/>
    <n v="18"/>
    <x v="0"/>
    <x v="596"/>
  </r>
  <r>
    <n v="600"/>
    <x v="76"/>
    <x v="75"/>
    <x v="2"/>
    <n v="70.319999999999993"/>
    <n v="2"/>
    <x v="62"/>
    <s v="14:22:00"/>
    <x v="0"/>
    <n v="9.6"/>
    <n v="0.48"/>
    <n v="14"/>
    <x v="0"/>
    <x v="597"/>
  </r>
  <r>
    <n v="601"/>
    <x v="99"/>
    <x v="97"/>
    <x v="1"/>
    <n v="83.08"/>
    <n v="1"/>
    <x v="54"/>
    <s v="17:16:00"/>
    <x v="0"/>
    <n v="6.4"/>
    <n v="0.33"/>
    <n v="17"/>
    <x v="0"/>
    <x v="452"/>
  </r>
  <r>
    <n v="602"/>
    <x v="3"/>
    <x v="3"/>
    <x v="5"/>
    <n v="64.989999999999995"/>
    <n v="1"/>
    <x v="53"/>
    <s v="10:06:00"/>
    <x v="2"/>
    <n v="4.5"/>
    <n v="0.33"/>
    <n v="10"/>
    <x v="1"/>
    <x v="598"/>
  </r>
  <r>
    <n v="603"/>
    <x v="87"/>
    <x v="86"/>
    <x v="4"/>
    <n v="77.56"/>
    <n v="10"/>
    <x v="86"/>
    <s v="20:35:00"/>
    <x v="0"/>
    <n v="6.9"/>
    <n v="0.33"/>
    <n v="20"/>
    <x v="2"/>
    <x v="599"/>
  </r>
  <r>
    <n v="604"/>
    <x v="60"/>
    <x v="60"/>
    <x v="3"/>
    <n v="54.51"/>
    <n v="6"/>
    <x v="85"/>
    <s v="13:54:00"/>
    <x v="0"/>
    <n v="7.8"/>
    <n v="0.48"/>
    <n v="13"/>
    <x v="0"/>
    <x v="600"/>
  </r>
  <r>
    <n v="605"/>
    <x v="28"/>
    <x v="28"/>
    <x v="5"/>
    <n v="51.89"/>
    <n v="7"/>
    <x v="66"/>
    <s v="20:08:00"/>
    <x v="1"/>
    <n v="4.5"/>
    <n v="0.18"/>
    <n v="20"/>
    <x v="2"/>
    <x v="601"/>
  </r>
  <r>
    <n v="606"/>
    <x v="84"/>
    <x v="83"/>
    <x v="2"/>
    <n v="31.75"/>
    <n v="4"/>
    <x v="4"/>
    <s v="15:26:00"/>
    <x v="1"/>
    <n v="8.6"/>
    <n v="0.33"/>
    <n v="15"/>
    <x v="0"/>
    <x v="602"/>
  </r>
  <r>
    <n v="607"/>
    <x v="48"/>
    <x v="48"/>
    <x v="5"/>
    <n v="53.65"/>
    <n v="7"/>
    <x v="34"/>
    <s v="12:56:00"/>
    <x v="0"/>
    <n v="5.2"/>
    <n v="0.33"/>
    <n v="12"/>
    <x v="1"/>
    <x v="603"/>
  </r>
  <r>
    <n v="608"/>
    <x v="27"/>
    <x v="27"/>
    <x v="4"/>
    <n v="49.79"/>
    <n v="4"/>
    <x v="61"/>
    <s v="19:16:00"/>
    <x v="2"/>
    <n v="6.4"/>
    <n v="0.48"/>
    <n v="19"/>
    <x v="2"/>
    <x v="604"/>
  </r>
  <r>
    <n v="609"/>
    <x v="59"/>
    <x v="59"/>
    <x v="5"/>
    <n v="30.61"/>
    <n v="1"/>
    <x v="54"/>
    <s v="12:20:00"/>
    <x v="0"/>
    <n v="5.2"/>
    <n v="0.48"/>
    <n v="12"/>
    <x v="1"/>
    <x v="605"/>
  </r>
  <r>
    <n v="610"/>
    <x v="14"/>
    <x v="14"/>
    <x v="4"/>
    <n v="57.89"/>
    <n v="2"/>
    <x v="29"/>
    <s v="10:37:00"/>
    <x v="0"/>
    <n v="8.9"/>
    <n v="0.48"/>
    <n v="10"/>
    <x v="1"/>
    <x v="606"/>
  </r>
  <r>
    <n v="611"/>
    <x v="66"/>
    <x v="65"/>
    <x v="1"/>
    <n v="28.96"/>
    <n v="1"/>
    <x v="13"/>
    <s v="10:18:00"/>
    <x v="2"/>
    <n v="6.2"/>
    <n v="0.48"/>
    <n v="10"/>
    <x v="1"/>
    <x v="607"/>
  </r>
  <r>
    <n v="612"/>
    <x v="75"/>
    <x v="74"/>
    <x v="4"/>
    <n v="98.97"/>
    <n v="9"/>
    <x v="11"/>
    <s v="11:23:00"/>
    <x v="1"/>
    <n v="6.7"/>
    <n v="0.56999999999999995"/>
    <n v="11"/>
    <x v="1"/>
    <x v="608"/>
  </r>
  <r>
    <n v="613"/>
    <x v="48"/>
    <x v="48"/>
    <x v="5"/>
    <n v="93.22"/>
    <n v="3"/>
    <x v="46"/>
    <s v="11:45:00"/>
    <x v="1"/>
    <n v="7.2"/>
    <n v="0.33"/>
    <n v="11"/>
    <x v="1"/>
    <x v="609"/>
  </r>
  <r>
    <n v="614"/>
    <x v="44"/>
    <x v="44"/>
    <x v="3"/>
    <n v="80.930000000000007"/>
    <n v="1"/>
    <x v="64"/>
    <s v="16:08:00"/>
    <x v="2"/>
    <n v="9"/>
    <n v="0.48"/>
    <n v="16"/>
    <x v="0"/>
    <x v="610"/>
  </r>
  <r>
    <n v="615"/>
    <x v="23"/>
    <x v="23"/>
    <x v="4"/>
    <n v="67.45"/>
    <n v="10"/>
    <x v="36"/>
    <s v="11:25:00"/>
    <x v="0"/>
    <n v="4.2"/>
    <n v="0.48"/>
    <n v="11"/>
    <x v="1"/>
    <x v="611"/>
  </r>
  <r>
    <n v="616"/>
    <x v="98"/>
    <x v="96"/>
    <x v="3"/>
    <n v="38.72"/>
    <n v="9"/>
    <x v="80"/>
    <s v="12:24:00"/>
    <x v="0"/>
    <n v="4.2"/>
    <n v="0.33"/>
    <n v="12"/>
    <x v="1"/>
    <x v="612"/>
  </r>
  <r>
    <n v="617"/>
    <x v="72"/>
    <x v="71"/>
    <x v="3"/>
    <n v="72.599999999999994"/>
    <n v="6"/>
    <x v="50"/>
    <s v="19:51:00"/>
    <x v="1"/>
    <n v="6.9"/>
    <n v="0.33"/>
    <n v="19"/>
    <x v="2"/>
    <x v="613"/>
  </r>
  <r>
    <n v="618"/>
    <x v="26"/>
    <x v="26"/>
    <x v="1"/>
    <n v="87.91"/>
    <n v="5"/>
    <x v="86"/>
    <s v="18:10:00"/>
    <x v="0"/>
    <n v="4.4000000000000004"/>
    <n v="0.18"/>
    <n v="18"/>
    <x v="0"/>
    <x v="614"/>
  </r>
  <r>
    <n v="619"/>
    <x v="33"/>
    <x v="33"/>
    <x v="4"/>
    <n v="98.53"/>
    <n v="6"/>
    <x v="54"/>
    <s v="11:22:00"/>
    <x v="2"/>
    <n v="4"/>
    <n v="0.48"/>
    <n v="11"/>
    <x v="1"/>
    <x v="615"/>
  </r>
  <r>
    <n v="620"/>
    <x v="81"/>
    <x v="80"/>
    <x v="5"/>
    <n v="43.46"/>
    <n v="6"/>
    <x v="13"/>
    <s v="17:55:00"/>
    <x v="0"/>
    <n v="8.5"/>
    <n v="0.48"/>
    <n v="17"/>
    <x v="0"/>
    <x v="616"/>
  </r>
  <r>
    <n v="621"/>
    <x v="79"/>
    <x v="78"/>
    <x v="4"/>
    <n v="71.680000000000007"/>
    <n v="3"/>
    <x v="61"/>
    <s v="15:30:00"/>
    <x v="1"/>
    <n v="9.1999999999999993"/>
    <n v="0.33"/>
    <n v="15"/>
    <x v="0"/>
    <x v="617"/>
  </r>
  <r>
    <n v="622"/>
    <x v="79"/>
    <x v="78"/>
    <x v="4"/>
    <n v="91.61"/>
    <n v="1"/>
    <x v="80"/>
    <s v="19:44:00"/>
    <x v="1"/>
    <n v="9.8000000000000007"/>
    <n v="0.33"/>
    <n v="19"/>
    <x v="2"/>
    <x v="618"/>
  </r>
  <r>
    <n v="623"/>
    <x v="52"/>
    <x v="52"/>
    <x v="2"/>
    <n v="94.59"/>
    <n v="7"/>
    <x v="29"/>
    <s v="15:27:00"/>
    <x v="2"/>
    <n v="4.9000000000000004"/>
    <n v="0.48"/>
    <n v="15"/>
    <x v="0"/>
    <x v="619"/>
  </r>
  <r>
    <n v="624"/>
    <x v="95"/>
    <x v="94"/>
    <x v="5"/>
    <n v="83.25"/>
    <n v="10"/>
    <x v="52"/>
    <s v="11:25:00"/>
    <x v="2"/>
    <n v="4.4000000000000004"/>
    <n v="0.48"/>
    <n v="11"/>
    <x v="1"/>
    <x v="620"/>
  </r>
  <r>
    <n v="625"/>
    <x v="19"/>
    <x v="19"/>
    <x v="5"/>
    <n v="91.35"/>
    <n v="1"/>
    <x v="69"/>
    <s v="15:42:00"/>
    <x v="1"/>
    <n v="6.8"/>
    <n v="0.48"/>
    <n v="15"/>
    <x v="0"/>
    <x v="621"/>
  </r>
  <r>
    <n v="626"/>
    <x v="50"/>
    <x v="50"/>
    <x v="4"/>
    <n v="78.88"/>
    <n v="2"/>
    <x v="53"/>
    <s v="16:04:00"/>
    <x v="1"/>
    <n v="9.1"/>
    <n v="0.48"/>
    <n v="16"/>
    <x v="0"/>
    <x v="622"/>
  </r>
  <r>
    <n v="627"/>
    <x v="24"/>
    <x v="24"/>
    <x v="3"/>
    <n v="60.87"/>
    <n v="2"/>
    <x v="11"/>
    <s v="12:37:00"/>
    <x v="0"/>
    <n v="8.6999999999999993"/>
    <n v="0.33"/>
    <n v="12"/>
    <x v="1"/>
    <x v="623"/>
  </r>
  <r>
    <n v="628"/>
    <x v="57"/>
    <x v="57"/>
    <x v="0"/>
    <n v="82.58"/>
    <n v="10"/>
    <x v="86"/>
    <s v="14:41:00"/>
    <x v="1"/>
    <n v="5"/>
    <n v="0.48"/>
    <n v="14"/>
    <x v="0"/>
    <x v="624"/>
  </r>
  <r>
    <n v="629"/>
    <x v="59"/>
    <x v="59"/>
    <x v="2"/>
    <n v="53.3"/>
    <n v="3"/>
    <x v="25"/>
    <s v="14:19:00"/>
    <x v="0"/>
    <n v="7.5"/>
    <n v="0.48"/>
    <n v="14"/>
    <x v="0"/>
    <x v="625"/>
  </r>
  <r>
    <n v="630"/>
    <x v="86"/>
    <x v="85"/>
    <x v="5"/>
    <n v="12.09"/>
    <n v="1"/>
    <x v="53"/>
    <s v="18:19:00"/>
    <x v="2"/>
    <n v="8.1999999999999993"/>
    <n v="0.33"/>
    <n v="18"/>
    <x v="0"/>
    <x v="626"/>
  </r>
  <r>
    <n v="631"/>
    <x v="97"/>
    <x v="95"/>
    <x v="3"/>
    <n v="64.19"/>
    <n v="10"/>
    <x v="64"/>
    <s v="14:08:00"/>
    <x v="2"/>
    <n v="6.7"/>
    <n v="0.48"/>
    <n v="14"/>
    <x v="0"/>
    <x v="627"/>
  </r>
  <r>
    <n v="632"/>
    <x v="20"/>
    <x v="20"/>
    <x v="1"/>
    <n v="78.31"/>
    <n v="3"/>
    <x v="19"/>
    <s v="16:38:00"/>
    <x v="0"/>
    <n v="5.4"/>
    <n v="0.36"/>
    <n v="16"/>
    <x v="0"/>
    <x v="628"/>
  </r>
  <r>
    <n v="633"/>
    <x v="50"/>
    <x v="50"/>
    <x v="4"/>
    <n v="83.77"/>
    <n v="2"/>
    <x v="15"/>
    <s v="10:54:00"/>
    <x v="2"/>
    <n v="7"/>
    <n v="0.48"/>
    <n v="10"/>
    <x v="1"/>
    <x v="629"/>
  </r>
  <r>
    <n v="634"/>
    <x v="39"/>
    <x v="39"/>
    <x v="2"/>
    <n v="99.7"/>
    <n v="3"/>
    <x v="79"/>
    <s v="11:29:00"/>
    <x v="0"/>
    <n v="4.7"/>
    <n v="0.33"/>
    <n v="11"/>
    <x v="1"/>
    <x v="630"/>
  </r>
  <r>
    <n v="635"/>
    <x v="59"/>
    <x v="59"/>
    <x v="4"/>
    <n v="79.91"/>
    <n v="3"/>
    <x v="80"/>
    <s v="19:28:00"/>
    <x v="2"/>
    <n v="5"/>
    <n v="0.48"/>
    <n v="19"/>
    <x v="2"/>
    <x v="631"/>
  </r>
  <r>
    <n v="636"/>
    <x v="0"/>
    <x v="0"/>
    <x v="0"/>
    <n v="66.47"/>
    <n v="10"/>
    <x v="15"/>
    <s v="15:01:00"/>
    <x v="2"/>
    <n v="5"/>
    <n v="0.48"/>
    <n v="15"/>
    <x v="0"/>
    <x v="632"/>
  </r>
  <r>
    <n v="637"/>
    <x v="66"/>
    <x v="65"/>
    <x v="0"/>
    <n v="28.95"/>
    <n v="7"/>
    <x v="2"/>
    <s v="20:31:00"/>
    <x v="2"/>
    <n v="6"/>
    <n v="0.48"/>
    <n v="20"/>
    <x v="2"/>
    <x v="633"/>
  </r>
  <r>
    <n v="638"/>
    <x v="19"/>
    <x v="19"/>
    <x v="1"/>
    <n v="46.2"/>
    <n v="1"/>
    <x v="35"/>
    <s v="12:16:00"/>
    <x v="1"/>
    <n v="6.3"/>
    <n v="0.48"/>
    <n v="12"/>
    <x v="1"/>
    <x v="634"/>
  </r>
  <r>
    <n v="639"/>
    <x v="73"/>
    <x v="72"/>
    <x v="4"/>
    <n v="17.63"/>
    <n v="5"/>
    <x v="1"/>
    <s v="15:27:00"/>
    <x v="1"/>
    <n v="8.5"/>
    <n v="0.36"/>
    <n v="15"/>
    <x v="0"/>
    <x v="635"/>
  </r>
  <r>
    <n v="640"/>
    <x v="8"/>
    <x v="8"/>
    <x v="5"/>
    <n v="52.42"/>
    <n v="3"/>
    <x v="33"/>
    <s v="17:36:00"/>
    <x v="0"/>
    <n v="7.5"/>
    <n v="0.33"/>
    <n v="17"/>
    <x v="0"/>
    <x v="636"/>
  </r>
  <r>
    <n v="641"/>
    <x v="25"/>
    <x v="25"/>
    <x v="4"/>
    <n v="98.79"/>
    <n v="3"/>
    <x v="55"/>
    <s v="20:00:00"/>
    <x v="0"/>
    <n v="6.4"/>
    <n v="0.33"/>
    <n v="20"/>
    <x v="2"/>
    <x v="637"/>
  </r>
  <r>
    <n v="642"/>
    <x v="67"/>
    <x v="66"/>
    <x v="1"/>
    <n v="88.55"/>
    <n v="8"/>
    <x v="35"/>
    <s v="15:29:00"/>
    <x v="0"/>
    <n v="4.7"/>
    <n v="0.48"/>
    <n v="15"/>
    <x v="0"/>
    <x v="638"/>
  </r>
  <r>
    <n v="643"/>
    <x v="10"/>
    <x v="10"/>
    <x v="1"/>
    <n v="55.67"/>
    <n v="2"/>
    <x v="39"/>
    <s v="15:08:00"/>
    <x v="0"/>
    <n v="6"/>
    <n v="0.48"/>
    <n v="15"/>
    <x v="0"/>
    <x v="639"/>
  </r>
  <r>
    <n v="644"/>
    <x v="16"/>
    <x v="16"/>
    <x v="4"/>
    <n v="72.52"/>
    <n v="8"/>
    <x v="73"/>
    <s v="19:26:00"/>
    <x v="2"/>
    <n v="4"/>
    <n v="0.56999999999999995"/>
    <n v="19"/>
    <x v="2"/>
    <x v="640"/>
  </r>
  <r>
    <n v="645"/>
    <x v="51"/>
    <x v="51"/>
    <x v="1"/>
    <n v="12.05"/>
    <n v="5"/>
    <x v="69"/>
    <s v="15:53:00"/>
    <x v="0"/>
    <n v="5.5"/>
    <n v="0.48"/>
    <n v="15"/>
    <x v="0"/>
    <x v="641"/>
  </r>
  <r>
    <n v="646"/>
    <x v="26"/>
    <x v="26"/>
    <x v="2"/>
    <n v="19.36"/>
    <n v="9"/>
    <x v="68"/>
    <s v="18:43:00"/>
    <x v="0"/>
    <n v="8.6999999999999993"/>
    <n v="0.18"/>
    <n v="18"/>
    <x v="0"/>
    <x v="642"/>
  </r>
  <r>
    <n v="647"/>
    <x v="44"/>
    <x v="44"/>
    <x v="0"/>
    <n v="70.209999999999994"/>
    <n v="6"/>
    <x v="73"/>
    <s v="14:58:00"/>
    <x v="2"/>
    <n v="7.4"/>
    <n v="0.48"/>
    <n v="14"/>
    <x v="0"/>
    <x v="643"/>
  </r>
  <r>
    <n v="648"/>
    <x v="33"/>
    <x v="33"/>
    <x v="5"/>
    <n v="33.630000000000003"/>
    <n v="1"/>
    <x v="80"/>
    <s v="19:55:00"/>
    <x v="1"/>
    <n v="5.6"/>
    <n v="0.48"/>
    <n v="19"/>
    <x v="2"/>
    <x v="644"/>
  </r>
  <r>
    <n v="649"/>
    <x v="65"/>
    <x v="49"/>
    <x v="3"/>
    <n v="15.49"/>
    <n v="2"/>
    <x v="65"/>
    <s v="15:10:00"/>
    <x v="1"/>
    <n v="6.3"/>
    <n v="0.33"/>
    <n v="15"/>
    <x v="0"/>
    <x v="645"/>
  </r>
  <r>
    <n v="650"/>
    <x v="91"/>
    <x v="90"/>
    <x v="1"/>
    <n v="24.74"/>
    <n v="10"/>
    <x v="7"/>
    <s v="16:44:00"/>
    <x v="1"/>
    <n v="7.1"/>
    <n v="0.33"/>
    <n v="16"/>
    <x v="0"/>
    <x v="646"/>
  </r>
  <r>
    <n v="651"/>
    <x v="6"/>
    <x v="6"/>
    <x v="1"/>
    <n v="75.66"/>
    <n v="5"/>
    <x v="15"/>
    <s v="18:22:00"/>
    <x v="0"/>
    <n v="7.8"/>
    <n v="0.33"/>
    <n v="18"/>
    <x v="0"/>
    <x v="647"/>
  </r>
  <r>
    <n v="652"/>
    <x v="84"/>
    <x v="83"/>
    <x v="0"/>
    <n v="55.81"/>
    <n v="6"/>
    <x v="49"/>
    <s v="11:52:00"/>
    <x v="1"/>
    <n v="9.9"/>
    <n v="0.33"/>
    <n v="11"/>
    <x v="1"/>
    <x v="648"/>
  </r>
  <r>
    <n v="653"/>
    <x v="50"/>
    <x v="50"/>
    <x v="2"/>
    <n v="72.78"/>
    <n v="10"/>
    <x v="36"/>
    <s v="17:24:00"/>
    <x v="1"/>
    <n v="7.3"/>
    <n v="0.48"/>
    <n v="17"/>
    <x v="0"/>
    <x v="649"/>
  </r>
  <r>
    <n v="654"/>
    <x v="55"/>
    <x v="55"/>
    <x v="3"/>
    <n v="37.32"/>
    <n v="9"/>
    <x v="43"/>
    <s v="15:31:00"/>
    <x v="0"/>
    <n v="5.0999999999999996"/>
    <n v="0.33"/>
    <n v="15"/>
    <x v="0"/>
    <x v="650"/>
  </r>
  <r>
    <n v="655"/>
    <x v="95"/>
    <x v="94"/>
    <x v="5"/>
    <n v="60.18"/>
    <n v="4"/>
    <x v="69"/>
    <s v="18:04:00"/>
    <x v="2"/>
    <n v="9.4"/>
    <n v="0.48"/>
    <n v="18"/>
    <x v="0"/>
    <x v="651"/>
  </r>
  <r>
    <n v="656"/>
    <x v="85"/>
    <x v="84"/>
    <x v="1"/>
    <n v="15.69"/>
    <n v="3"/>
    <x v="86"/>
    <s v="14:13:00"/>
    <x v="2"/>
    <n v="5.8"/>
    <n v="0.33"/>
    <n v="14"/>
    <x v="0"/>
    <x v="652"/>
  </r>
  <r>
    <n v="657"/>
    <x v="11"/>
    <x v="11"/>
    <x v="1"/>
    <n v="99.69"/>
    <n v="1"/>
    <x v="33"/>
    <s v="10:23:00"/>
    <x v="2"/>
    <n v="8"/>
    <n v="0.48"/>
    <n v="10"/>
    <x v="1"/>
    <x v="653"/>
  </r>
  <r>
    <n v="658"/>
    <x v="77"/>
    <x v="76"/>
    <x v="5"/>
    <n v="88.15"/>
    <n v="3"/>
    <x v="68"/>
    <s v="10:11:00"/>
    <x v="0"/>
    <n v="7.9"/>
    <n v="0.21"/>
    <n v="10"/>
    <x v="1"/>
    <x v="654"/>
  </r>
  <r>
    <n v="659"/>
    <x v="54"/>
    <x v="54"/>
    <x v="3"/>
    <n v="27.93"/>
    <n v="5"/>
    <x v="71"/>
    <s v="15:48:00"/>
    <x v="1"/>
    <n v="5.9"/>
    <n v="0.33"/>
    <n v="15"/>
    <x v="0"/>
    <x v="655"/>
  </r>
  <r>
    <n v="660"/>
    <x v="43"/>
    <x v="43"/>
    <x v="5"/>
    <n v="55.45"/>
    <n v="1"/>
    <x v="84"/>
    <s v="17:46:00"/>
    <x v="2"/>
    <n v="4.9000000000000004"/>
    <n v="0.33"/>
    <n v="17"/>
    <x v="0"/>
    <x v="656"/>
  </r>
  <r>
    <n v="661"/>
    <x v="27"/>
    <x v="27"/>
    <x v="3"/>
    <n v="42.97"/>
    <n v="3"/>
    <x v="36"/>
    <s v="11:46:00"/>
    <x v="1"/>
    <n v="9.3000000000000007"/>
    <n v="0.48"/>
    <n v="11"/>
    <x v="1"/>
    <x v="657"/>
  </r>
  <r>
    <n v="662"/>
    <x v="56"/>
    <x v="56"/>
    <x v="3"/>
    <n v="17.14"/>
    <n v="7"/>
    <x v="65"/>
    <s v="12:07:00"/>
    <x v="2"/>
    <n v="7.9"/>
    <n v="0.18"/>
    <n v="12"/>
    <x v="1"/>
    <x v="658"/>
  </r>
  <r>
    <n v="663"/>
    <x v="44"/>
    <x v="44"/>
    <x v="5"/>
    <n v="58.75"/>
    <n v="6"/>
    <x v="62"/>
    <s v="18:14:00"/>
    <x v="2"/>
    <n v="5.9"/>
    <n v="0.48"/>
    <n v="18"/>
    <x v="0"/>
    <x v="659"/>
  </r>
  <r>
    <n v="664"/>
    <x v="17"/>
    <x v="17"/>
    <x v="4"/>
    <n v="87.1"/>
    <n v="10"/>
    <x v="12"/>
    <s v="14:45:00"/>
    <x v="2"/>
    <n v="9.9"/>
    <n v="0.48"/>
    <n v="14"/>
    <x v="0"/>
    <x v="660"/>
  </r>
  <r>
    <n v="665"/>
    <x v="34"/>
    <x v="34"/>
    <x v="3"/>
    <n v="98.8"/>
    <n v="2"/>
    <x v="81"/>
    <s v="11:39:00"/>
    <x v="1"/>
    <n v="7.7"/>
    <n v="0.48"/>
    <n v="11"/>
    <x v="1"/>
    <x v="661"/>
  </r>
  <r>
    <n v="666"/>
    <x v="35"/>
    <x v="35"/>
    <x v="5"/>
    <n v="48.63"/>
    <n v="4"/>
    <x v="87"/>
    <s v="15:44:00"/>
    <x v="0"/>
    <n v="7.6"/>
    <n v="0.33"/>
    <n v="15"/>
    <x v="0"/>
    <x v="662"/>
  </r>
  <r>
    <n v="667"/>
    <x v="86"/>
    <x v="85"/>
    <x v="4"/>
    <n v="57.74"/>
    <n v="3"/>
    <x v="9"/>
    <s v="13:06:00"/>
    <x v="0"/>
    <n v="7.7"/>
    <n v="0.33"/>
    <n v="13"/>
    <x v="0"/>
    <x v="663"/>
  </r>
  <r>
    <n v="668"/>
    <x v="76"/>
    <x v="75"/>
    <x v="0"/>
    <n v="17.97"/>
    <n v="4"/>
    <x v="55"/>
    <s v="20:43:00"/>
    <x v="0"/>
    <n v="6.4"/>
    <n v="0.48"/>
    <n v="20"/>
    <x v="2"/>
    <x v="664"/>
  </r>
  <r>
    <n v="669"/>
    <x v="37"/>
    <x v="37"/>
    <x v="0"/>
    <n v="47.71"/>
    <n v="6"/>
    <x v="69"/>
    <s v="14:19:00"/>
    <x v="0"/>
    <n v="4.4000000000000004"/>
    <n v="0.48"/>
    <n v="14"/>
    <x v="0"/>
    <x v="665"/>
  </r>
  <r>
    <n v="670"/>
    <x v="22"/>
    <x v="22"/>
    <x v="3"/>
    <n v="40.619999999999997"/>
    <n v="2"/>
    <x v="29"/>
    <s v="10:01:00"/>
    <x v="2"/>
    <n v="4.0999999999999996"/>
    <n v="0.48"/>
    <n v="10"/>
    <x v="1"/>
    <x v="666"/>
  </r>
  <r>
    <n v="671"/>
    <x v="64"/>
    <x v="64"/>
    <x v="5"/>
    <n v="56.04"/>
    <n v="10"/>
    <x v="78"/>
    <s v="19:30:00"/>
    <x v="0"/>
    <n v="4.4000000000000004"/>
    <n v="0.33"/>
    <n v="19"/>
    <x v="2"/>
    <x v="667"/>
  </r>
  <r>
    <n v="672"/>
    <x v="51"/>
    <x v="51"/>
    <x v="4"/>
    <n v="93.4"/>
    <n v="2"/>
    <x v="73"/>
    <s v="16:34:00"/>
    <x v="1"/>
    <n v="5.5"/>
    <n v="0.48"/>
    <n v="16"/>
    <x v="0"/>
    <x v="668"/>
  </r>
  <r>
    <n v="673"/>
    <x v="91"/>
    <x v="90"/>
    <x v="0"/>
    <n v="73.41"/>
    <n v="3"/>
    <x v="22"/>
    <s v="13:10:00"/>
    <x v="0"/>
    <n v="4"/>
    <n v="0.33"/>
    <n v="13"/>
    <x v="0"/>
    <x v="669"/>
  </r>
  <r>
    <n v="674"/>
    <x v="3"/>
    <x v="3"/>
    <x v="0"/>
    <n v="33.64"/>
    <n v="8"/>
    <x v="42"/>
    <s v="17:10:00"/>
    <x v="2"/>
    <n v="9.3000000000000007"/>
    <n v="0.33"/>
    <n v="17"/>
    <x v="0"/>
    <x v="670"/>
  </r>
  <r>
    <n v="675"/>
    <x v="0"/>
    <x v="0"/>
    <x v="1"/>
    <n v="45.48"/>
    <n v="10"/>
    <x v="59"/>
    <s v="10:22:00"/>
    <x v="2"/>
    <n v="4.8"/>
    <n v="0.48"/>
    <n v="10"/>
    <x v="1"/>
    <x v="671"/>
  </r>
  <r>
    <n v="676"/>
    <x v="99"/>
    <x v="97"/>
    <x v="5"/>
    <n v="83.77"/>
    <n v="2"/>
    <x v="7"/>
    <s v="19:57:00"/>
    <x v="1"/>
    <n v="4.5999999999999996"/>
    <n v="0.33"/>
    <n v="19"/>
    <x v="2"/>
    <x v="629"/>
  </r>
  <r>
    <n v="677"/>
    <x v="74"/>
    <x v="73"/>
    <x v="3"/>
    <n v="64.08"/>
    <n v="7"/>
    <x v="88"/>
    <s v="19:29:00"/>
    <x v="2"/>
    <n v="7.3"/>
    <n v="0.33"/>
    <n v="19"/>
    <x v="2"/>
    <x v="672"/>
  </r>
  <r>
    <n v="678"/>
    <x v="8"/>
    <x v="8"/>
    <x v="4"/>
    <n v="73.47"/>
    <n v="4"/>
    <x v="55"/>
    <s v="18:30:00"/>
    <x v="1"/>
    <n v="6"/>
    <n v="0.33"/>
    <n v="18"/>
    <x v="0"/>
    <x v="673"/>
  </r>
  <r>
    <n v="679"/>
    <x v="30"/>
    <x v="30"/>
    <x v="0"/>
    <n v="58.95"/>
    <n v="10"/>
    <x v="13"/>
    <s v="14:27:00"/>
    <x v="0"/>
    <n v="8.1"/>
    <n v="0.33"/>
    <n v="14"/>
    <x v="0"/>
    <x v="674"/>
  </r>
  <r>
    <n v="680"/>
    <x v="79"/>
    <x v="78"/>
    <x v="4"/>
    <n v="48.5"/>
    <n v="6"/>
    <x v="83"/>
    <s v="13:57:00"/>
    <x v="1"/>
    <n v="9.4"/>
    <n v="0.33"/>
    <n v="13"/>
    <x v="0"/>
    <x v="675"/>
  </r>
  <r>
    <n v="681"/>
    <x v="69"/>
    <x v="68"/>
    <x v="1"/>
    <n v="39.479999999999997"/>
    <n v="1"/>
    <x v="12"/>
    <s v="19:43:00"/>
    <x v="1"/>
    <n v="6.5"/>
    <n v="0.33"/>
    <n v="19"/>
    <x v="2"/>
    <x v="676"/>
  </r>
  <r>
    <n v="682"/>
    <x v="7"/>
    <x v="7"/>
    <x v="3"/>
    <n v="34.81"/>
    <n v="1"/>
    <x v="78"/>
    <s v="10:11:00"/>
    <x v="2"/>
    <n v="7"/>
    <n v="0.18"/>
    <n v="10"/>
    <x v="1"/>
    <x v="677"/>
  </r>
  <r>
    <n v="683"/>
    <x v="96"/>
    <x v="78"/>
    <x v="5"/>
    <n v="49.32"/>
    <n v="6"/>
    <x v="51"/>
    <s v="13:46:00"/>
    <x v="1"/>
    <n v="7.1"/>
    <n v="0.33"/>
    <n v="13"/>
    <x v="0"/>
    <x v="678"/>
  </r>
  <r>
    <n v="684"/>
    <x v="92"/>
    <x v="91"/>
    <x v="5"/>
    <n v="21.48"/>
    <n v="2"/>
    <x v="33"/>
    <s v="12:22:00"/>
    <x v="0"/>
    <n v="6.6"/>
    <n v="0.33"/>
    <n v="12"/>
    <x v="1"/>
    <x v="679"/>
  </r>
  <r>
    <n v="685"/>
    <x v="41"/>
    <x v="41"/>
    <x v="3"/>
    <n v="23.08"/>
    <n v="6"/>
    <x v="46"/>
    <s v="19:20:00"/>
    <x v="0"/>
    <n v="4.9000000000000004"/>
    <n v="0.33"/>
    <n v="19"/>
    <x v="2"/>
    <x v="680"/>
  </r>
  <r>
    <n v="686"/>
    <x v="31"/>
    <x v="31"/>
    <x v="2"/>
    <n v="49.1"/>
    <n v="2"/>
    <x v="66"/>
    <s v="12:58:00"/>
    <x v="0"/>
    <n v="6.4"/>
    <n v="0.48"/>
    <n v="12"/>
    <x v="1"/>
    <x v="681"/>
  </r>
  <r>
    <n v="687"/>
    <x v="0"/>
    <x v="0"/>
    <x v="3"/>
    <n v="64.83"/>
    <n v="2"/>
    <x v="66"/>
    <s v="11:59:00"/>
    <x v="2"/>
    <n v="8"/>
    <n v="0.36"/>
    <n v="11"/>
    <x v="1"/>
    <x v="682"/>
  </r>
  <r>
    <n v="688"/>
    <x v="42"/>
    <x v="42"/>
    <x v="2"/>
    <n v="63.56"/>
    <n v="10"/>
    <x v="65"/>
    <s v="17:59:00"/>
    <x v="1"/>
    <n v="4.3"/>
    <n v="0.33"/>
    <n v="17"/>
    <x v="0"/>
    <x v="683"/>
  </r>
  <r>
    <n v="689"/>
    <x v="39"/>
    <x v="39"/>
    <x v="3"/>
    <n v="72.88"/>
    <n v="2"/>
    <x v="45"/>
    <s v="12:51:00"/>
    <x v="1"/>
    <n v="6.1"/>
    <n v="0.33"/>
    <n v="12"/>
    <x v="1"/>
    <x v="684"/>
  </r>
  <r>
    <n v="690"/>
    <x v="18"/>
    <x v="18"/>
    <x v="4"/>
    <n v="67.099999999999994"/>
    <n v="3"/>
    <x v="42"/>
    <s v="10:36:00"/>
    <x v="1"/>
    <n v="7.5"/>
    <n v="0.33"/>
    <n v="10"/>
    <x v="1"/>
    <x v="685"/>
  </r>
  <r>
    <n v="691"/>
    <x v="64"/>
    <x v="64"/>
    <x v="3"/>
    <n v="70.19"/>
    <n v="9"/>
    <x v="25"/>
    <s v="13:38:00"/>
    <x v="1"/>
    <n v="6.7"/>
    <n v="0.33"/>
    <n v="13"/>
    <x v="0"/>
    <x v="686"/>
  </r>
  <r>
    <n v="692"/>
    <x v="42"/>
    <x v="42"/>
    <x v="4"/>
    <n v="55.04"/>
    <n v="7"/>
    <x v="41"/>
    <s v="19:39:00"/>
    <x v="0"/>
    <n v="5.2"/>
    <n v="0.33"/>
    <n v="19"/>
    <x v="2"/>
    <x v="687"/>
  </r>
  <r>
    <n v="693"/>
    <x v="29"/>
    <x v="29"/>
    <x v="0"/>
    <n v="48.63"/>
    <n v="10"/>
    <x v="31"/>
    <s v="12:44:00"/>
    <x v="1"/>
    <n v="8.8000000000000007"/>
    <n v="0.48"/>
    <n v="12"/>
    <x v="1"/>
    <x v="688"/>
  </r>
  <r>
    <n v="694"/>
    <x v="23"/>
    <x v="23"/>
    <x v="5"/>
    <n v="73.38"/>
    <n v="7"/>
    <x v="34"/>
    <s v="13:56:00"/>
    <x v="1"/>
    <n v="9.5"/>
    <n v="0.48"/>
    <n v="13"/>
    <x v="0"/>
    <x v="689"/>
  </r>
  <r>
    <n v="695"/>
    <x v="90"/>
    <x v="89"/>
    <x v="4"/>
    <n v="52.6"/>
    <n v="9"/>
    <x v="65"/>
    <s v="14:42:00"/>
    <x v="1"/>
    <n v="7.6"/>
    <n v="0.48"/>
    <n v="14"/>
    <x v="0"/>
    <x v="690"/>
  </r>
  <r>
    <n v="696"/>
    <x v="75"/>
    <x v="74"/>
    <x v="2"/>
    <n v="87.37"/>
    <n v="5"/>
    <x v="71"/>
    <s v="19:45:00"/>
    <x v="1"/>
    <n v="6.6"/>
    <n v="0.56999999999999995"/>
    <n v="19"/>
    <x v="2"/>
    <x v="691"/>
  </r>
  <r>
    <n v="697"/>
    <x v="60"/>
    <x v="60"/>
    <x v="3"/>
    <n v="27.04"/>
    <n v="4"/>
    <x v="17"/>
    <s v="20:26:00"/>
    <x v="0"/>
    <n v="6.9"/>
    <n v="0.48"/>
    <n v="20"/>
    <x v="2"/>
    <x v="692"/>
  </r>
  <r>
    <n v="698"/>
    <x v="35"/>
    <x v="35"/>
    <x v="2"/>
    <n v="62.19"/>
    <n v="4"/>
    <x v="47"/>
    <s v="19:46:00"/>
    <x v="0"/>
    <n v="4.3"/>
    <n v="0.33"/>
    <n v="19"/>
    <x v="2"/>
    <x v="693"/>
  </r>
  <r>
    <n v="699"/>
    <x v="6"/>
    <x v="6"/>
    <x v="1"/>
    <n v="69.58"/>
    <n v="9"/>
    <x v="88"/>
    <s v="19:38:00"/>
    <x v="2"/>
    <n v="7.8"/>
    <n v="0.33"/>
    <n v="19"/>
    <x v="2"/>
    <x v="694"/>
  </r>
  <r>
    <n v="700"/>
    <x v="8"/>
    <x v="8"/>
    <x v="2"/>
    <n v="97.5"/>
    <n v="10"/>
    <x v="52"/>
    <s v="16:18:00"/>
    <x v="0"/>
    <n v="8"/>
    <n v="0.33"/>
    <n v="16"/>
    <x v="0"/>
    <x v="695"/>
  </r>
  <r>
    <n v="701"/>
    <x v="15"/>
    <x v="15"/>
    <x v="5"/>
    <n v="60.41"/>
    <n v="8"/>
    <x v="13"/>
    <s v="12:23:00"/>
    <x v="0"/>
    <n v="9.6"/>
    <n v="0.33"/>
    <n v="12"/>
    <x v="1"/>
    <x v="696"/>
  </r>
  <r>
    <n v="702"/>
    <x v="86"/>
    <x v="85"/>
    <x v="4"/>
    <n v="32.32"/>
    <n v="3"/>
    <x v="39"/>
    <s v="19:11:00"/>
    <x v="2"/>
    <n v="4.3"/>
    <n v="0.33"/>
    <n v="19"/>
    <x v="2"/>
    <x v="697"/>
  </r>
  <r>
    <n v="703"/>
    <x v="22"/>
    <x v="22"/>
    <x v="5"/>
    <n v="19.77"/>
    <n v="10"/>
    <x v="33"/>
    <s v="18:57:00"/>
    <x v="2"/>
    <n v="5"/>
    <n v="0.48"/>
    <n v="18"/>
    <x v="0"/>
    <x v="698"/>
  </r>
  <r>
    <n v="704"/>
    <x v="17"/>
    <x v="17"/>
    <x v="0"/>
    <n v="80.47"/>
    <n v="9"/>
    <x v="47"/>
    <s v="11:18:00"/>
    <x v="1"/>
    <n v="9.1999999999999993"/>
    <n v="0.48"/>
    <n v="11"/>
    <x v="1"/>
    <x v="699"/>
  </r>
  <r>
    <n v="705"/>
    <x v="36"/>
    <x v="36"/>
    <x v="2"/>
    <n v="88.39"/>
    <n v="9"/>
    <x v="22"/>
    <s v="12:40:00"/>
    <x v="1"/>
    <n v="6.3"/>
    <n v="0.48"/>
    <n v="12"/>
    <x v="1"/>
    <x v="700"/>
  </r>
  <r>
    <n v="706"/>
    <x v="44"/>
    <x v="44"/>
    <x v="0"/>
    <n v="71.77"/>
    <n v="7"/>
    <x v="14"/>
    <s v="14:06:00"/>
    <x v="2"/>
    <n v="8.9"/>
    <n v="0.48"/>
    <n v="14"/>
    <x v="0"/>
    <x v="701"/>
  </r>
  <r>
    <n v="707"/>
    <x v="12"/>
    <x v="12"/>
    <x v="1"/>
    <n v="43"/>
    <n v="4"/>
    <x v="82"/>
    <s v="20:48:00"/>
    <x v="0"/>
    <n v="7.6"/>
    <n v="0.48"/>
    <n v="20"/>
    <x v="2"/>
    <x v="702"/>
  </r>
  <r>
    <n v="708"/>
    <x v="48"/>
    <x v="48"/>
    <x v="4"/>
    <n v="68.98"/>
    <n v="1"/>
    <x v="18"/>
    <s v="20:13:00"/>
    <x v="1"/>
    <n v="4.8"/>
    <n v="0.33"/>
    <n v="20"/>
    <x v="2"/>
    <x v="703"/>
  </r>
  <r>
    <n v="709"/>
    <x v="1"/>
    <x v="1"/>
    <x v="5"/>
    <n v="15.62"/>
    <n v="8"/>
    <x v="40"/>
    <s v="20:37:00"/>
    <x v="0"/>
    <n v="9.1"/>
    <n v="0.48"/>
    <n v="20"/>
    <x v="2"/>
    <x v="704"/>
  </r>
  <r>
    <n v="710"/>
    <x v="60"/>
    <x v="60"/>
    <x v="3"/>
    <n v="25.7"/>
    <n v="3"/>
    <x v="29"/>
    <s v="17:59:00"/>
    <x v="0"/>
    <n v="6.1"/>
    <n v="0.48"/>
    <n v="17"/>
    <x v="0"/>
    <x v="705"/>
  </r>
  <r>
    <n v="711"/>
    <x v="99"/>
    <x v="97"/>
    <x v="4"/>
    <n v="80.62"/>
    <n v="6"/>
    <x v="38"/>
    <s v="20:18:00"/>
    <x v="1"/>
    <n v="9.1"/>
    <n v="0.33"/>
    <n v="20"/>
    <x v="2"/>
    <x v="706"/>
  </r>
  <r>
    <n v="712"/>
    <x v="51"/>
    <x v="51"/>
    <x v="2"/>
    <n v="75.53"/>
    <n v="4"/>
    <x v="35"/>
    <s v="15:52:00"/>
    <x v="0"/>
    <n v="8.3000000000000007"/>
    <n v="0.48"/>
    <n v="15"/>
    <x v="0"/>
    <x v="707"/>
  </r>
  <r>
    <n v="713"/>
    <x v="79"/>
    <x v="78"/>
    <x v="1"/>
    <n v="77.63"/>
    <n v="9"/>
    <x v="88"/>
    <s v="15:14:00"/>
    <x v="1"/>
    <n v="7.2"/>
    <n v="0.33"/>
    <n v="15"/>
    <x v="0"/>
    <x v="708"/>
  </r>
  <r>
    <n v="714"/>
    <x v="27"/>
    <x v="27"/>
    <x v="0"/>
    <n v="13.85"/>
    <n v="9"/>
    <x v="87"/>
    <s v="12:50:00"/>
    <x v="0"/>
    <n v="6"/>
    <n v="0.48"/>
    <n v="12"/>
    <x v="1"/>
    <x v="709"/>
  </r>
  <r>
    <n v="715"/>
    <x v="59"/>
    <x v="59"/>
    <x v="5"/>
    <n v="98.7"/>
    <n v="8"/>
    <x v="82"/>
    <s v="10:36:00"/>
    <x v="0"/>
    <n v="8.5"/>
    <n v="0.48"/>
    <n v="10"/>
    <x v="1"/>
    <x v="43"/>
  </r>
  <r>
    <n v="716"/>
    <x v="64"/>
    <x v="64"/>
    <x v="0"/>
    <n v="35.68"/>
    <n v="5"/>
    <x v="10"/>
    <s v="18:33:00"/>
    <x v="2"/>
    <n v="6.6"/>
    <n v="0.33"/>
    <n v="18"/>
    <x v="0"/>
    <x v="710"/>
  </r>
  <r>
    <n v="717"/>
    <x v="35"/>
    <x v="35"/>
    <x v="5"/>
    <n v="71.459999999999994"/>
    <n v="7"/>
    <x v="61"/>
    <s v="16:06:00"/>
    <x v="0"/>
    <n v="4.5"/>
    <n v="0.33"/>
    <n v="16"/>
    <x v="0"/>
    <x v="711"/>
  </r>
  <r>
    <n v="718"/>
    <x v="60"/>
    <x v="60"/>
    <x v="1"/>
    <n v="11.94"/>
    <n v="3"/>
    <x v="64"/>
    <s v="12:47:00"/>
    <x v="2"/>
    <n v="8.1"/>
    <n v="0.48"/>
    <n v="12"/>
    <x v="1"/>
    <x v="712"/>
  </r>
  <r>
    <n v="719"/>
    <x v="78"/>
    <x v="77"/>
    <x v="5"/>
    <n v="45.38"/>
    <n v="3"/>
    <x v="21"/>
    <s v="13:34:00"/>
    <x v="2"/>
    <n v="7.2"/>
    <n v="0.18"/>
    <n v="13"/>
    <x v="0"/>
    <x v="713"/>
  </r>
  <r>
    <n v="720"/>
    <x v="38"/>
    <x v="38"/>
    <x v="5"/>
    <n v="17.48"/>
    <n v="6"/>
    <x v="68"/>
    <s v="15:04:00"/>
    <x v="2"/>
    <n v="6.1"/>
    <n v="0.33"/>
    <n v="15"/>
    <x v="0"/>
    <x v="714"/>
  </r>
  <r>
    <n v="721"/>
    <x v="63"/>
    <x v="63"/>
    <x v="5"/>
    <n v="25.56"/>
    <n v="7"/>
    <x v="30"/>
    <s v="20:42:00"/>
    <x v="1"/>
    <n v="7.1"/>
    <n v="0.48"/>
    <n v="20"/>
    <x v="2"/>
    <x v="715"/>
  </r>
  <r>
    <n v="722"/>
    <x v="71"/>
    <x v="70"/>
    <x v="3"/>
    <n v="90.63"/>
    <n v="9"/>
    <x v="68"/>
    <s v="15:28:00"/>
    <x v="1"/>
    <n v="5.0999999999999996"/>
    <n v="0.48"/>
    <n v="15"/>
    <x v="0"/>
    <x v="716"/>
  </r>
  <r>
    <n v="723"/>
    <x v="49"/>
    <x v="49"/>
    <x v="2"/>
    <n v="44.12"/>
    <n v="3"/>
    <x v="79"/>
    <s v="13:45:00"/>
    <x v="2"/>
    <n v="7.9"/>
    <n v="0.33"/>
    <n v="13"/>
    <x v="0"/>
    <x v="717"/>
  </r>
  <r>
    <n v="724"/>
    <x v="13"/>
    <x v="13"/>
    <x v="4"/>
    <n v="36.770000000000003"/>
    <n v="7"/>
    <x v="83"/>
    <s v="20:10:00"/>
    <x v="1"/>
    <n v="7.4"/>
    <n v="0.48"/>
    <n v="20"/>
    <x v="2"/>
    <x v="718"/>
  </r>
  <r>
    <n v="725"/>
    <x v="84"/>
    <x v="83"/>
    <x v="4"/>
    <n v="23.34"/>
    <n v="4"/>
    <x v="87"/>
    <s v="18:53:00"/>
    <x v="0"/>
    <n v="7.4"/>
    <n v="0.33"/>
    <n v="18"/>
    <x v="0"/>
    <x v="719"/>
  </r>
  <r>
    <n v="726"/>
    <x v="82"/>
    <x v="81"/>
    <x v="0"/>
    <n v="28.5"/>
    <n v="8"/>
    <x v="10"/>
    <s v="14:24:00"/>
    <x v="1"/>
    <n v="6.6"/>
    <n v="0.33"/>
    <n v="14"/>
    <x v="0"/>
    <x v="720"/>
  </r>
  <r>
    <n v="727"/>
    <x v="2"/>
    <x v="2"/>
    <x v="2"/>
    <n v="55.57"/>
    <n v="3"/>
    <x v="66"/>
    <s v="11:42:00"/>
    <x v="2"/>
    <n v="5.9"/>
    <n v="0.33"/>
    <n v="11"/>
    <x v="1"/>
    <x v="721"/>
  </r>
  <r>
    <n v="728"/>
    <x v="57"/>
    <x v="57"/>
    <x v="3"/>
    <n v="69.739999999999995"/>
    <n v="10"/>
    <x v="19"/>
    <s v="17:49:00"/>
    <x v="2"/>
    <n v="8.9"/>
    <n v="0.48"/>
    <n v="17"/>
    <x v="0"/>
    <x v="722"/>
  </r>
  <r>
    <n v="729"/>
    <x v="28"/>
    <x v="28"/>
    <x v="5"/>
    <n v="97.26"/>
    <n v="4"/>
    <x v="32"/>
    <s v="15:33:00"/>
    <x v="0"/>
    <n v="6.8"/>
    <n v="0.18"/>
    <n v="15"/>
    <x v="0"/>
    <x v="723"/>
  </r>
  <r>
    <n v="730"/>
    <x v="14"/>
    <x v="14"/>
    <x v="2"/>
    <n v="52.18"/>
    <n v="7"/>
    <x v="11"/>
    <s v="10:54:00"/>
    <x v="1"/>
    <n v="9.3000000000000007"/>
    <n v="0.48"/>
    <n v="10"/>
    <x v="1"/>
    <x v="724"/>
  </r>
  <r>
    <n v="731"/>
    <x v="46"/>
    <x v="46"/>
    <x v="5"/>
    <n v="22.32"/>
    <n v="4"/>
    <x v="59"/>
    <s v="16:23:00"/>
    <x v="2"/>
    <n v="4.4000000000000004"/>
    <n v="0.33"/>
    <n v="16"/>
    <x v="0"/>
    <x v="725"/>
  </r>
  <r>
    <n v="732"/>
    <x v="49"/>
    <x v="49"/>
    <x v="0"/>
    <n v="56"/>
    <n v="3"/>
    <x v="38"/>
    <s v="19:33:00"/>
    <x v="0"/>
    <n v="4.8"/>
    <n v="0.33"/>
    <n v="19"/>
    <x v="2"/>
    <x v="726"/>
  </r>
  <r>
    <n v="733"/>
    <x v="74"/>
    <x v="73"/>
    <x v="5"/>
    <n v="19.7"/>
    <n v="1"/>
    <x v="4"/>
    <s v="11:39:00"/>
    <x v="0"/>
    <n v="9.5"/>
    <n v="0.33"/>
    <n v="11"/>
    <x v="1"/>
    <x v="727"/>
  </r>
  <r>
    <n v="734"/>
    <x v="75"/>
    <x v="74"/>
    <x v="1"/>
    <n v="75.88"/>
    <n v="7"/>
    <x v="46"/>
    <s v="10:38:00"/>
    <x v="0"/>
    <n v="8.9"/>
    <n v="0.56999999999999995"/>
    <n v="10"/>
    <x v="1"/>
    <x v="728"/>
  </r>
  <r>
    <n v="735"/>
    <x v="64"/>
    <x v="64"/>
    <x v="4"/>
    <n v="53.72"/>
    <n v="1"/>
    <x v="59"/>
    <s v="20:03:00"/>
    <x v="0"/>
    <n v="6.4"/>
    <n v="0.33"/>
    <n v="20"/>
    <x v="2"/>
    <x v="729"/>
  </r>
  <r>
    <n v="736"/>
    <x v="30"/>
    <x v="30"/>
    <x v="0"/>
    <n v="81.95"/>
    <n v="10"/>
    <x v="24"/>
    <s v="12:39:00"/>
    <x v="2"/>
    <n v="6"/>
    <n v="0.33"/>
    <n v="12"/>
    <x v="1"/>
    <x v="730"/>
  </r>
  <r>
    <n v="737"/>
    <x v="8"/>
    <x v="8"/>
    <x v="2"/>
    <n v="81.2"/>
    <n v="7"/>
    <x v="28"/>
    <s v="15:59:00"/>
    <x v="2"/>
    <n v="8.1"/>
    <n v="0.33"/>
    <n v="15"/>
    <x v="0"/>
    <x v="731"/>
  </r>
  <r>
    <n v="738"/>
    <x v="94"/>
    <x v="93"/>
    <x v="1"/>
    <n v="58.76"/>
    <n v="10"/>
    <x v="71"/>
    <s v="14:26:00"/>
    <x v="0"/>
    <n v="9"/>
    <n v="0.48"/>
    <n v="14"/>
    <x v="0"/>
    <x v="732"/>
  </r>
  <r>
    <n v="739"/>
    <x v="3"/>
    <x v="3"/>
    <x v="1"/>
    <n v="91.56"/>
    <n v="8"/>
    <x v="52"/>
    <s v="18:22:00"/>
    <x v="0"/>
    <n v="6"/>
    <n v="0.33"/>
    <n v="18"/>
    <x v="0"/>
    <x v="733"/>
  </r>
  <r>
    <n v="740"/>
    <x v="82"/>
    <x v="81"/>
    <x v="2"/>
    <n v="93.96"/>
    <n v="9"/>
    <x v="80"/>
    <s v="11:32:00"/>
    <x v="1"/>
    <n v="9.8000000000000007"/>
    <n v="0.33"/>
    <n v="11"/>
    <x v="1"/>
    <x v="734"/>
  </r>
  <r>
    <n v="741"/>
    <x v="76"/>
    <x v="75"/>
    <x v="2"/>
    <n v="55.61"/>
    <n v="7"/>
    <x v="28"/>
    <s v="12:41:00"/>
    <x v="1"/>
    <n v="8.5"/>
    <n v="0.48"/>
    <n v="12"/>
    <x v="1"/>
    <x v="735"/>
  </r>
  <r>
    <n v="742"/>
    <x v="25"/>
    <x v="25"/>
    <x v="4"/>
    <n v="84.83"/>
    <n v="1"/>
    <x v="78"/>
    <s v="15:20:00"/>
    <x v="0"/>
    <n v="8.8000000000000007"/>
    <n v="0.33"/>
    <n v="15"/>
    <x v="0"/>
    <x v="736"/>
  </r>
  <r>
    <n v="743"/>
    <x v="1"/>
    <x v="1"/>
    <x v="3"/>
    <n v="71.63"/>
    <n v="2"/>
    <x v="12"/>
    <s v="14:33:00"/>
    <x v="0"/>
    <n v="8.8000000000000007"/>
    <n v="0.48"/>
    <n v="14"/>
    <x v="0"/>
    <x v="737"/>
  </r>
  <r>
    <n v="744"/>
    <x v="2"/>
    <x v="2"/>
    <x v="2"/>
    <n v="37.69"/>
    <n v="2"/>
    <x v="9"/>
    <s v="15:29:00"/>
    <x v="0"/>
    <n v="9.5"/>
    <n v="0.33"/>
    <n v="15"/>
    <x v="0"/>
    <x v="738"/>
  </r>
  <r>
    <n v="745"/>
    <x v="73"/>
    <x v="72"/>
    <x v="3"/>
    <n v="31.67"/>
    <n v="8"/>
    <x v="56"/>
    <s v="16:19:00"/>
    <x v="2"/>
    <n v="5.6"/>
    <n v="0.36"/>
    <n v="16"/>
    <x v="0"/>
    <x v="739"/>
  </r>
  <r>
    <n v="746"/>
    <x v="89"/>
    <x v="88"/>
    <x v="4"/>
    <n v="38.42"/>
    <n v="1"/>
    <x v="30"/>
    <s v="16:33:00"/>
    <x v="1"/>
    <n v="8.6"/>
    <n v="0.33"/>
    <n v="16"/>
    <x v="0"/>
    <x v="740"/>
  </r>
  <r>
    <n v="747"/>
    <x v="74"/>
    <x v="73"/>
    <x v="5"/>
    <n v="65.23"/>
    <n v="10"/>
    <x v="66"/>
    <s v="19:07:00"/>
    <x v="2"/>
    <n v="5.2"/>
    <n v="0.33"/>
    <n v="19"/>
    <x v="2"/>
    <x v="741"/>
  </r>
  <r>
    <n v="748"/>
    <x v="70"/>
    <x v="69"/>
    <x v="2"/>
    <n v="10.53"/>
    <n v="5"/>
    <x v="74"/>
    <s v="14:43:00"/>
    <x v="2"/>
    <n v="5.8"/>
    <n v="0.48"/>
    <n v="14"/>
    <x v="0"/>
    <x v="742"/>
  </r>
  <r>
    <n v="749"/>
    <x v="67"/>
    <x v="66"/>
    <x v="2"/>
    <n v="12.29"/>
    <n v="9"/>
    <x v="58"/>
    <s v="19:28:00"/>
    <x v="2"/>
    <n v="8"/>
    <n v="0.48"/>
    <n v="19"/>
    <x v="2"/>
    <x v="743"/>
  </r>
  <r>
    <n v="750"/>
    <x v="45"/>
    <x v="45"/>
    <x v="0"/>
    <n v="81.23"/>
    <n v="7"/>
    <x v="15"/>
    <s v="20:44:00"/>
    <x v="1"/>
    <n v="9"/>
    <n v="0.48"/>
    <n v="20"/>
    <x v="2"/>
    <x v="744"/>
  </r>
  <r>
    <n v="751"/>
    <x v="84"/>
    <x v="83"/>
    <x v="5"/>
    <n v="22.32"/>
    <n v="4"/>
    <x v="86"/>
    <s v="11:16:00"/>
    <x v="0"/>
    <n v="4.0999999999999996"/>
    <n v="0.33"/>
    <n v="11"/>
    <x v="1"/>
    <x v="725"/>
  </r>
  <r>
    <n v="752"/>
    <x v="55"/>
    <x v="55"/>
    <x v="4"/>
    <n v="27.28"/>
    <n v="5"/>
    <x v="36"/>
    <s v="10:31:00"/>
    <x v="2"/>
    <n v="8.6"/>
    <n v="0.33"/>
    <n v="10"/>
    <x v="1"/>
    <x v="745"/>
  </r>
  <r>
    <n v="753"/>
    <x v="24"/>
    <x v="24"/>
    <x v="1"/>
    <n v="17.420000000000002"/>
    <n v="10"/>
    <x v="70"/>
    <s v="12:30:00"/>
    <x v="0"/>
    <n v="7"/>
    <n v="0.33"/>
    <n v="12"/>
    <x v="1"/>
    <x v="746"/>
  </r>
  <r>
    <n v="754"/>
    <x v="79"/>
    <x v="78"/>
    <x v="2"/>
    <n v="73.28"/>
    <n v="5"/>
    <x v="46"/>
    <s v="15:05:00"/>
    <x v="1"/>
    <n v="8.4"/>
    <n v="0.33"/>
    <n v="15"/>
    <x v="0"/>
    <x v="747"/>
  </r>
  <r>
    <n v="755"/>
    <x v="27"/>
    <x v="27"/>
    <x v="5"/>
    <n v="84.87"/>
    <n v="3"/>
    <x v="25"/>
    <s v="18:30:00"/>
    <x v="0"/>
    <n v="7.4"/>
    <n v="0.48"/>
    <n v="18"/>
    <x v="0"/>
    <x v="748"/>
  </r>
  <r>
    <n v="756"/>
    <x v="21"/>
    <x v="21"/>
    <x v="5"/>
    <n v="97.29"/>
    <n v="8"/>
    <x v="11"/>
    <s v="13:18:00"/>
    <x v="2"/>
    <n v="6.2"/>
    <n v="0.33"/>
    <n v="13"/>
    <x v="0"/>
    <x v="749"/>
  </r>
  <r>
    <n v="757"/>
    <x v="91"/>
    <x v="90"/>
    <x v="1"/>
    <n v="35.74"/>
    <n v="8"/>
    <x v="21"/>
    <s v="15:28:00"/>
    <x v="0"/>
    <n v="4.9000000000000004"/>
    <n v="0.33"/>
    <n v="15"/>
    <x v="0"/>
    <x v="750"/>
  </r>
  <r>
    <n v="758"/>
    <x v="41"/>
    <x v="41"/>
    <x v="2"/>
    <n v="96.52"/>
    <n v="6"/>
    <x v="83"/>
    <s v="11:52:00"/>
    <x v="1"/>
    <n v="4.5"/>
    <n v="0.33"/>
    <n v="11"/>
    <x v="1"/>
    <x v="751"/>
  </r>
  <r>
    <n v="759"/>
    <x v="3"/>
    <x v="3"/>
    <x v="4"/>
    <n v="18.850000000000001"/>
    <n v="10"/>
    <x v="33"/>
    <s v="18:24:00"/>
    <x v="0"/>
    <n v="5.6"/>
    <n v="0.33"/>
    <n v="18"/>
    <x v="0"/>
    <x v="752"/>
  </r>
  <r>
    <n v="760"/>
    <x v="80"/>
    <x v="79"/>
    <x v="4"/>
    <n v="55.39"/>
    <n v="4"/>
    <x v="5"/>
    <s v="15:19:00"/>
    <x v="0"/>
    <n v="8"/>
    <n v="0.48"/>
    <n v="15"/>
    <x v="0"/>
    <x v="753"/>
  </r>
  <r>
    <n v="761"/>
    <x v="0"/>
    <x v="0"/>
    <x v="4"/>
    <n v="77.2"/>
    <n v="10"/>
    <x v="48"/>
    <s v="10:38:00"/>
    <x v="2"/>
    <n v="5.6"/>
    <n v="0.48"/>
    <n v="10"/>
    <x v="1"/>
    <x v="754"/>
  </r>
  <r>
    <n v="762"/>
    <x v="48"/>
    <x v="48"/>
    <x v="1"/>
    <n v="72.13"/>
    <n v="10"/>
    <x v="82"/>
    <s v="15:12:00"/>
    <x v="2"/>
    <n v="4.2"/>
    <n v="0.33"/>
    <n v="15"/>
    <x v="0"/>
    <x v="755"/>
  </r>
  <r>
    <n v="763"/>
    <x v="54"/>
    <x v="54"/>
    <x v="5"/>
    <n v="63.88"/>
    <n v="8"/>
    <x v="40"/>
    <s v="17:48:00"/>
    <x v="0"/>
    <n v="9.9"/>
    <n v="0.33"/>
    <n v="17"/>
    <x v="0"/>
    <x v="756"/>
  </r>
  <r>
    <n v="764"/>
    <x v="32"/>
    <x v="32"/>
    <x v="0"/>
    <n v="10.69"/>
    <n v="5"/>
    <x v="58"/>
    <s v="11:07:00"/>
    <x v="0"/>
    <n v="7.6"/>
    <n v="0.33"/>
    <n v="11"/>
    <x v="1"/>
    <x v="757"/>
  </r>
  <r>
    <n v="765"/>
    <x v="63"/>
    <x v="63"/>
    <x v="0"/>
    <n v="55.5"/>
    <n v="4"/>
    <x v="40"/>
    <s v="15:48:00"/>
    <x v="2"/>
    <n v="6.6"/>
    <n v="0.48"/>
    <n v="15"/>
    <x v="0"/>
    <x v="758"/>
  </r>
  <r>
    <n v="766"/>
    <x v="52"/>
    <x v="52"/>
    <x v="2"/>
    <n v="95.46"/>
    <n v="8"/>
    <x v="19"/>
    <s v="19:40:00"/>
    <x v="0"/>
    <n v="4.7"/>
    <n v="0.48"/>
    <n v="19"/>
    <x v="2"/>
    <x v="759"/>
  </r>
  <r>
    <n v="767"/>
    <x v="38"/>
    <x v="38"/>
    <x v="5"/>
    <n v="76.06"/>
    <n v="3"/>
    <x v="0"/>
    <s v="20:30:00"/>
    <x v="2"/>
    <n v="9.8000000000000007"/>
    <n v="0.33"/>
    <n v="20"/>
    <x v="2"/>
    <x v="760"/>
  </r>
  <r>
    <n v="768"/>
    <x v="97"/>
    <x v="95"/>
    <x v="3"/>
    <n v="13.69"/>
    <n v="6"/>
    <x v="77"/>
    <s v="13:59:00"/>
    <x v="1"/>
    <n v="6.3"/>
    <n v="0.48"/>
    <n v="13"/>
    <x v="0"/>
    <x v="761"/>
  </r>
  <r>
    <n v="769"/>
    <x v="59"/>
    <x v="59"/>
    <x v="1"/>
    <n v="95.64"/>
    <n v="4"/>
    <x v="32"/>
    <s v="18:51:00"/>
    <x v="1"/>
    <n v="7.9"/>
    <n v="0.48"/>
    <n v="18"/>
    <x v="0"/>
    <x v="762"/>
  </r>
  <r>
    <n v="770"/>
    <x v="50"/>
    <x v="50"/>
    <x v="2"/>
    <n v="11.43"/>
    <n v="6"/>
    <x v="15"/>
    <s v="17:24:00"/>
    <x v="1"/>
    <n v="7.7"/>
    <n v="0.48"/>
    <n v="17"/>
    <x v="0"/>
    <x v="763"/>
  </r>
  <r>
    <n v="771"/>
    <x v="9"/>
    <x v="9"/>
    <x v="3"/>
    <n v="95.54"/>
    <n v="4"/>
    <x v="84"/>
    <s v="11:58:00"/>
    <x v="0"/>
    <n v="4.5"/>
    <n v="0.33"/>
    <n v="11"/>
    <x v="1"/>
    <x v="764"/>
  </r>
  <r>
    <n v="772"/>
    <x v="83"/>
    <x v="82"/>
    <x v="0"/>
    <n v="85.87"/>
    <n v="7"/>
    <x v="33"/>
    <s v="19:01:00"/>
    <x v="2"/>
    <n v="8"/>
    <n v="0.48"/>
    <n v="19"/>
    <x v="2"/>
    <x v="765"/>
  </r>
  <r>
    <n v="773"/>
    <x v="22"/>
    <x v="22"/>
    <x v="3"/>
    <n v="67.989999999999995"/>
    <n v="7"/>
    <x v="21"/>
    <s v="16:50:00"/>
    <x v="0"/>
    <n v="5.7"/>
    <n v="0.48"/>
    <n v="16"/>
    <x v="0"/>
    <x v="766"/>
  </r>
  <r>
    <n v="774"/>
    <x v="84"/>
    <x v="83"/>
    <x v="4"/>
    <n v="52.42"/>
    <n v="1"/>
    <x v="10"/>
    <s v="10:22:00"/>
    <x v="2"/>
    <n v="6.3"/>
    <n v="0.33"/>
    <n v="10"/>
    <x v="1"/>
    <x v="767"/>
  </r>
  <r>
    <n v="775"/>
    <x v="75"/>
    <x v="74"/>
    <x v="4"/>
    <n v="65.650000000000006"/>
    <n v="2"/>
    <x v="29"/>
    <s v="16:46:00"/>
    <x v="1"/>
    <n v="6"/>
    <n v="0.56999999999999995"/>
    <n v="16"/>
    <x v="0"/>
    <x v="768"/>
  </r>
  <r>
    <n v="776"/>
    <x v="16"/>
    <x v="16"/>
    <x v="4"/>
    <n v="28.86"/>
    <n v="5"/>
    <x v="49"/>
    <s v="18:08:00"/>
    <x v="2"/>
    <n v="8"/>
    <n v="0.56999999999999995"/>
    <n v="18"/>
    <x v="0"/>
    <x v="769"/>
  </r>
  <r>
    <n v="777"/>
    <x v="82"/>
    <x v="81"/>
    <x v="0"/>
    <n v="65.31"/>
    <n v="7"/>
    <x v="19"/>
    <s v="18:02:00"/>
    <x v="2"/>
    <n v="4.2"/>
    <n v="0.33"/>
    <n v="18"/>
    <x v="0"/>
    <x v="770"/>
  </r>
  <r>
    <n v="778"/>
    <x v="28"/>
    <x v="28"/>
    <x v="3"/>
    <n v="93.38"/>
    <n v="1"/>
    <x v="75"/>
    <s v="13:07:00"/>
    <x v="1"/>
    <n v="9.6"/>
    <n v="0.33"/>
    <n v="13"/>
    <x v="0"/>
    <x v="771"/>
  </r>
  <r>
    <n v="779"/>
    <x v="12"/>
    <x v="12"/>
    <x v="3"/>
    <n v="25.25"/>
    <n v="5"/>
    <x v="80"/>
    <s v="17:52:00"/>
    <x v="1"/>
    <n v="6.1"/>
    <n v="0.48"/>
    <n v="17"/>
    <x v="0"/>
    <x v="772"/>
  </r>
  <r>
    <n v="780"/>
    <x v="30"/>
    <x v="30"/>
    <x v="1"/>
    <n v="87.87"/>
    <n v="9"/>
    <x v="82"/>
    <s v="20:32:00"/>
    <x v="0"/>
    <n v="5.6"/>
    <n v="0.33"/>
    <n v="20"/>
    <x v="2"/>
    <x v="773"/>
  </r>
  <r>
    <n v="781"/>
    <x v="45"/>
    <x v="45"/>
    <x v="0"/>
    <n v="21.8"/>
    <n v="8"/>
    <x v="88"/>
    <s v="19:24:00"/>
    <x v="1"/>
    <n v="8.3000000000000007"/>
    <n v="0.48"/>
    <n v="19"/>
    <x v="2"/>
    <x v="774"/>
  </r>
  <r>
    <n v="782"/>
    <x v="29"/>
    <x v="29"/>
    <x v="3"/>
    <n v="94.76"/>
    <n v="4"/>
    <x v="48"/>
    <s v="16:06:00"/>
    <x v="0"/>
    <n v="7.8"/>
    <n v="0.48"/>
    <n v="16"/>
    <x v="0"/>
    <x v="775"/>
  </r>
  <r>
    <n v="783"/>
    <x v="41"/>
    <x v="41"/>
    <x v="5"/>
    <n v="30.62"/>
    <n v="1"/>
    <x v="63"/>
    <s v="14:14:00"/>
    <x v="2"/>
    <n v="4.0999999999999996"/>
    <n v="0.33"/>
    <n v="14"/>
    <x v="0"/>
    <x v="776"/>
  </r>
  <r>
    <n v="784"/>
    <x v="65"/>
    <x v="49"/>
    <x v="2"/>
    <n v="44.01"/>
    <n v="8"/>
    <x v="2"/>
    <s v="17:36:00"/>
    <x v="1"/>
    <n v="8.8000000000000007"/>
    <n v="0.33"/>
    <n v="17"/>
    <x v="0"/>
    <x v="777"/>
  </r>
  <r>
    <n v="785"/>
    <x v="48"/>
    <x v="48"/>
    <x v="0"/>
    <n v="10.16"/>
    <n v="5"/>
    <x v="7"/>
    <s v="13:08:00"/>
    <x v="0"/>
    <n v="4.0999999999999996"/>
    <n v="0.33"/>
    <n v="13"/>
    <x v="0"/>
    <x v="778"/>
  </r>
  <r>
    <n v="786"/>
    <x v="49"/>
    <x v="49"/>
    <x v="1"/>
    <n v="74.58"/>
    <n v="7"/>
    <x v="87"/>
    <s v="16:09:00"/>
    <x v="2"/>
    <n v="9"/>
    <n v="0.33"/>
    <n v="16"/>
    <x v="0"/>
    <x v="779"/>
  </r>
  <r>
    <n v="787"/>
    <x v="74"/>
    <x v="73"/>
    <x v="1"/>
    <n v="71.89"/>
    <n v="8"/>
    <x v="88"/>
    <s v="11:33:00"/>
    <x v="0"/>
    <n v="5.5"/>
    <n v="0.33"/>
    <n v="11"/>
    <x v="1"/>
    <x v="780"/>
  </r>
  <r>
    <n v="788"/>
    <x v="67"/>
    <x v="66"/>
    <x v="0"/>
    <n v="10.99"/>
    <n v="5"/>
    <x v="54"/>
    <s v="10:18:00"/>
    <x v="2"/>
    <n v="9.3000000000000007"/>
    <n v="0.48"/>
    <n v="10"/>
    <x v="1"/>
    <x v="781"/>
  </r>
  <r>
    <n v="789"/>
    <x v="52"/>
    <x v="52"/>
    <x v="0"/>
    <n v="60.47"/>
    <n v="3"/>
    <x v="78"/>
    <s v="10:55:00"/>
    <x v="2"/>
    <n v="5.6"/>
    <n v="0.48"/>
    <n v="10"/>
    <x v="1"/>
    <x v="782"/>
  </r>
  <r>
    <n v="790"/>
    <x v="42"/>
    <x v="42"/>
    <x v="3"/>
    <n v="58.91"/>
    <n v="7"/>
    <x v="29"/>
    <s v="15:15:00"/>
    <x v="0"/>
    <n v="9.6999999999999993"/>
    <n v="0.33"/>
    <n v="15"/>
    <x v="0"/>
    <x v="783"/>
  </r>
  <r>
    <n v="791"/>
    <x v="12"/>
    <x v="12"/>
    <x v="5"/>
    <n v="46.41"/>
    <n v="1"/>
    <x v="2"/>
    <s v="20:06:00"/>
    <x v="2"/>
    <n v="4"/>
    <n v="0.48"/>
    <n v="20"/>
    <x v="2"/>
    <x v="784"/>
  </r>
  <r>
    <n v="792"/>
    <x v="66"/>
    <x v="65"/>
    <x v="0"/>
    <n v="68.55"/>
    <n v="4"/>
    <x v="42"/>
    <s v="20:21:00"/>
    <x v="2"/>
    <n v="9.1999999999999993"/>
    <n v="0.48"/>
    <n v="20"/>
    <x v="2"/>
    <x v="785"/>
  </r>
  <r>
    <n v="793"/>
    <x v="13"/>
    <x v="13"/>
    <x v="2"/>
    <n v="97.37"/>
    <n v="10"/>
    <x v="15"/>
    <s v="13:48:00"/>
    <x v="2"/>
    <n v="4.9000000000000004"/>
    <n v="0.48"/>
    <n v="13"/>
    <x v="0"/>
    <x v="786"/>
  </r>
  <r>
    <n v="794"/>
    <x v="29"/>
    <x v="29"/>
    <x v="1"/>
    <n v="92.6"/>
    <n v="7"/>
    <x v="33"/>
    <s v="12:52:00"/>
    <x v="2"/>
    <n v="9.3000000000000007"/>
    <n v="0.48"/>
    <n v="12"/>
    <x v="1"/>
    <x v="787"/>
  </r>
  <r>
    <n v="795"/>
    <x v="7"/>
    <x v="7"/>
    <x v="1"/>
    <n v="46.61"/>
    <n v="2"/>
    <x v="84"/>
    <s v="12:28:00"/>
    <x v="2"/>
    <n v="6.6"/>
    <n v="0.18"/>
    <n v="12"/>
    <x v="1"/>
    <x v="788"/>
  </r>
  <r>
    <n v="796"/>
    <x v="20"/>
    <x v="20"/>
    <x v="5"/>
    <n v="27.18"/>
    <n v="2"/>
    <x v="20"/>
    <s v="16:26:00"/>
    <x v="0"/>
    <n v="4.3"/>
    <n v="0.36"/>
    <n v="16"/>
    <x v="0"/>
    <x v="789"/>
  </r>
  <r>
    <n v="797"/>
    <x v="2"/>
    <x v="2"/>
    <x v="2"/>
    <n v="60.87"/>
    <n v="1"/>
    <x v="46"/>
    <s v="13:24:00"/>
    <x v="1"/>
    <n v="5.5"/>
    <n v="0.33"/>
    <n v="13"/>
    <x v="0"/>
    <x v="790"/>
  </r>
  <r>
    <n v="798"/>
    <x v="21"/>
    <x v="21"/>
    <x v="3"/>
    <n v="24.49"/>
    <n v="10"/>
    <x v="70"/>
    <s v="15:15:00"/>
    <x v="1"/>
    <n v="8.1"/>
    <n v="0.33"/>
    <n v="15"/>
    <x v="0"/>
    <x v="791"/>
  </r>
  <r>
    <n v="799"/>
    <x v="26"/>
    <x v="26"/>
    <x v="0"/>
    <n v="92.78"/>
    <n v="1"/>
    <x v="20"/>
    <s v="10:50:00"/>
    <x v="2"/>
    <n v="9.8000000000000007"/>
    <n v="0.18"/>
    <n v="10"/>
    <x v="1"/>
    <x v="792"/>
  </r>
  <r>
    <n v="800"/>
    <x v="2"/>
    <x v="2"/>
    <x v="2"/>
    <n v="86.69"/>
    <n v="5"/>
    <x v="48"/>
    <s v="18:38:00"/>
    <x v="0"/>
    <n v="9.4"/>
    <n v="0.33"/>
    <n v="18"/>
    <x v="0"/>
    <x v="793"/>
  </r>
  <r>
    <n v="801"/>
    <x v="24"/>
    <x v="24"/>
    <x v="3"/>
    <n v="23.01"/>
    <n v="6"/>
    <x v="52"/>
    <s v="16:45:00"/>
    <x v="0"/>
    <n v="7.9"/>
    <n v="0.33"/>
    <n v="16"/>
    <x v="0"/>
    <x v="794"/>
  </r>
  <r>
    <n v="802"/>
    <x v="45"/>
    <x v="45"/>
    <x v="1"/>
    <n v="30.2"/>
    <n v="8"/>
    <x v="2"/>
    <s v="19:30:00"/>
    <x v="0"/>
    <n v="5.0999999999999996"/>
    <n v="0.48"/>
    <n v="19"/>
    <x v="2"/>
    <x v="795"/>
  </r>
  <r>
    <n v="803"/>
    <x v="47"/>
    <x v="47"/>
    <x v="5"/>
    <n v="67.39"/>
    <n v="7"/>
    <x v="28"/>
    <s v="13:23:00"/>
    <x v="0"/>
    <n v="6.9"/>
    <n v="0.48"/>
    <n v="13"/>
    <x v="0"/>
    <x v="796"/>
  </r>
  <r>
    <n v="804"/>
    <x v="28"/>
    <x v="28"/>
    <x v="5"/>
    <n v="48.96"/>
    <n v="9"/>
    <x v="31"/>
    <s v="11:27:00"/>
    <x v="1"/>
    <n v="8"/>
    <n v="0.18"/>
    <n v="11"/>
    <x v="1"/>
    <x v="797"/>
  </r>
  <r>
    <n v="805"/>
    <x v="90"/>
    <x v="89"/>
    <x v="1"/>
    <n v="75.59"/>
    <n v="9"/>
    <x v="55"/>
    <s v="11:12:00"/>
    <x v="1"/>
    <n v="8"/>
    <n v="0.48"/>
    <n v="11"/>
    <x v="1"/>
    <x v="798"/>
  </r>
  <r>
    <n v="806"/>
    <x v="79"/>
    <x v="78"/>
    <x v="2"/>
    <n v="77.47"/>
    <n v="4"/>
    <x v="85"/>
    <s v="16:36:00"/>
    <x v="1"/>
    <n v="4.2"/>
    <n v="0.33"/>
    <n v="16"/>
    <x v="0"/>
    <x v="799"/>
  </r>
  <r>
    <n v="807"/>
    <x v="99"/>
    <x v="97"/>
    <x v="3"/>
    <n v="93.18"/>
    <n v="2"/>
    <x v="65"/>
    <s v="18:41:00"/>
    <x v="2"/>
    <n v="8.5"/>
    <n v="0.33"/>
    <n v="18"/>
    <x v="0"/>
    <x v="800"/>
  </r>
  <r>
    <n v="808"/>
    <x v="67"/>
    <x v="66"/>
    <x v="1"/>
    <n v="50.23"/>
    <n v="4"/>
    <x v="66"/>
    <s v="17:12:00"/>
    <x v="1"/>
    <n v="9"/>
    <n v="0.48"/>
    <n v="17"/>
    <x v="0"/>
    <x v="801"/>
  </r>
  <r>
    <n v="809"/>
    <x v="60"/>
    <x v="60"/>
    <x v="0"/>
    <n v="17.75"/>
    <n v="1"/>
    <x v="78"/>
    <s v="10:38:00"/>
    <x v="1"/>
    <n v="8.6"/>
    <n v="0.48"/>
    <n v="10"/>
    <x v="1"/>
    <x v="802"/>
  </r>
  <r>
    <n v="810"/>
    <x v="86"/>
    <x v="85"/>
    <x v="5"/>
    <n v="62.18"/>
    <n v="10"/>
    <x v="82"/>
    <s v="10:33:00"/>
    <x v="0"/>
    <n v="6"/>
    <n v="0.33"/>
    <n v="10"/>
    <x v="1"/>
    <x v="803"/>
  </r>
  <r>
    <n v="811"/>
    <x v="70"/>
    <x v="69"/>
    <x v="0"/>
    <n v="10.75"/>
    <n v="8"/>
    <x v="20"/>
    <s v="14:38:00"/>
    <x v="0"/>
    <n v="6.2"/>
    <n v="0.48"/>
    <n v="14"/>
    <x v="0"/>
    <x v="804"/>
  </r>
  <r>
    <n v="812"/>
    <x v="96"/>
    <x v="78"/>
    <x v="1"/>
    <n v="40.26"/>
    <n v="10"/>
    <x v="7"/>
    <s v="18:06:00"/>
    <x v="1"/>
    <n v="5"/>
    <n v="0.33"/>
    <n v="18"/>
    <x v="0"/>
    <x v="805"/>
  </r>
  <r>
    <n v="813"/>
    <x v="87"/>
    <x v="86"/>
    <x v="3"/>
    <n v="64.97"/>
    <n v="5"/>
    <x v="4"/>
    <s v="12:52:00"/>
    <x v="2"/>
    <n v="6.5"/>
    <n v="0.33"/>
    <n v="12"/>
    <x v="1"/>
    <x v="806"/>
  </r>
  <r>
    <n v="814"/>
    <x v="91"/>
    <x v="90"/>
    <x v="1"/>
    <n v="95.15"/>
    <n v="1"/>
    <x v="23"/>
    <s v="14:00:00"/>
    <x v="1"/>
    <n v="6"/>
    <n v="0.33"/>
    <n v="14"/>
    <x v="0"/>
    <x v="807"/>
  </r>
  <r>
    <n v="815"/>
    <x v="80"/>
    <x v="79"/>
    <x v="1"/>
    <n v="48.62"/>
    <n v="8"/>
    <x v="46"/>
    <s v="10:57:00"/>
    <x v="1"/>
    <n v="5"/>
    <n v="0.48"/>
    <n v="10"/>
    <x v="1"/>
    <x v="808"/>
  </r>
  <r>
    <n v="816"/>
    <x v="21"/>
    <x v="21"/>
    <x v="4"/>
    <n v="53.21"/>
    <n v="8"/>
    <x v="86"/>
    <s v="16:45:00"/>
    <x v="0"/>
    <n v="5"/>
    <n v="0.33"/>
    <n v="16"/>
    <x v="0"/>
    <x v="809"/>
  </r>
  <r>
    <n v="817"/>
    <x v="39"/>
    <x v="39"/>
    <x v="5"/>
    <n v="45.44"/>
    <n v="7"/>
    <x v="54"/>
    <s v="11:15:00"/>
    <x v="1"/>
    <n v="9.1999999999999993"/>
    <n v="0.33"/>
    <n v="11"/>
    <x v="1"/>
    <x v="810"/>
  </r>
  <r>
    <n v="818"/>
    <x v="46"/>
    <x v="46"/>
    <x v="4"/>
    <n v="33.880000000000003"/>
    <n v="8"/>
    <x v="64"/>
    <s v="20:29:00"/>
    <x v="0"/>
    <n v="9.6"/>
    <n v="0.33"/>
    <n v="20"/>
    <x v="2"/>
    <x v="811"/>
  </r>
  <r>
    <n v="819"/>
    <x v="13"/>
    <x v="13"/>
    <x v="0"/>
    <n v="96.16"/>
    <n v="4"/>
    <x v="3"/>
    <s v="20:03:00"/>
    <x v="2"/>
    <n v="8.4"/>
    <n v="0.48"/>
    <n v="20"/>
    <x v="2"/>
    <x v="812"/>
  </r>
  <r>
    <n v="820"/>
    <x v="87"/>
    <x v="86"/>
    <x v="4"/>
    <n v="47.16"/>
    <n v="5"/>
    <x v="36"/>
    <s v="14:35:00"/>
    <x v="2"/>
    <n v="6"/>
    <n v="0.33"/>
    <n v="14"/>
    <x v="0"/>
    <x v="813"/>
  </r>
  <r>
    <n v="821"/>
    <x v="48"/>
    <x v="48"/>
    <x v="1"/>
    <n v="52.89"/>
    <n v="4"/>
    <x v="5"/>
    <s v="16:32:00"/>
    <x v="0"/>
    <n v="6.7"/>
    <n v="0.33"/>
    <n v="16"/>
    <x v="0"/>
    <x v="814"/>
  </r>
  <r>
    <n v="822"/>
    <x v="90"/>
    <x v="89"/>
    <x v="2"/>
    <n v="47.68"/>
    <n v="2"/>
    <x v="7"/>
    <s v="10:10:00"/>
    <x v="2"/>
    <n v="4.0999999999999996"/>
    <n v="0.48"/>
    <n v="10"/>
    <x v="1"/>
    <x v="815"/>
  </r>
  <r>
    <n v="823"/>
    <x v="1"/>
    <x v="1"/>
    <x v="3"/>
    <n v="10.17"/>
    <n v="1"/>
    <x v="13"/>
    <s v="14:15:00"/>
    <x v="1"/>
    <n v="5.9"/>
    <n v="0.48"/>
    <n v="14"/>
    <x v="0"/>
    <x v="816"/>
  </r>
  <r>
    <n v="824"/>
    <x v="10"/>
    <x v="10"/>
    <x v="0"/>
    <n v="68.709999999999994"/>
    <n v="3"/>
    <x v="31"/>
    <s v="10:05:00"/>
    <x v="1"/>
    <n v="8.6999999999999993"/>
    <n v="0.48"/>
    <n v="10"/>
    <x v="1"/>
    <x v="817"/>
  </r>
  <r>
    <n v="825"/>
    <x v="36"/>
    <x v="36"/>
    <x v="3"/>
    <n v="60.08"/>
    <n v="7"/>
    <x v="44"/>
    <s v="11:36:00"/>
    <x v="2"/>
    <n v="4.5"/>
    <n v="0.48"/>
    <n v="11"/>
    <x v="1"/>
    <x v="818"/>
  </r>
  <r>
    <n v="826"/>
    <x v="58"/>
    <x v="58"/>
    <x v="3"/>
    <n v="22.01"/>
    <n v="4"/>
    <x v="71"/>
    <s v="18:15:00"/>
    <x v="2"/>
    <n v="6.6"/>
    <n v="0.48"/>
    <n v="18"/>
    <x v="0"/>
    <x v="819"/>
  </r>
  <r>
    <n v="827"/>
    <x v="85"/>
    <x v="84"/>
    <x v="0"/>
    <n v="72.11"/>
    <n v="9"/>
    <x v="26"/>
    <s v="13:53:00"/>
    <x v="2"/>
    <n v="7.7"/>
    <n v="0.33"/>
    <n v="13"/>
    <x v="0"/>
    <x v="820"/>
  </r>
  <r>
    <n v="828"/>
    <x v="90"/>
    <x v="89"/>
    <x v="5"/>
    <n v="41.28"/>
    <n v="3"/>
    <x v="58"/>
    <s v="18:37:00"/>
    <x v="2"/>
    <n v="8.5"/>
    <n v="0.48"/>
    <n v="18"/>
    <x v="0"/>
    <x v="821"/>
  </r>
  <r>
    <n v="829"/>
    <x v="50"/>
    <x v="50"/>
    <x v="1"/>
    <n v="64.95"/>
    <n v="10"/>
    <x v="62"/>
    <s v="18:27:00"/>
    <x v="1"/>
    <n v="5.2"/>
    <n v="0.48"/>
    <n v="18"/>
    <x v="0"/>
    <x v="822"/>
  </r>
  <r>
    <n v="830"/>
    <x v="58"/>
    <x v="58"/>
    <x v="1"/>
    <n v="74.22"/>
    <n v="10"/>
    <x v="17"/>
    <s v="14:42:00"/>
    <x v="2"/>
    <n v="4.3"/>
    <n v="0.48"/>
    <n v="14"/>
    <x v="0"/>
    <x v="823"/>
  </r>
  <r>
    <n v="831"/>
    <x v="0"/>
    <x v="0"/>
    <x v="1"/>
    <n v="10.56"/>
    <n v="8"/>
    <x v="46"/>
    <s v="17:43:00"/>
    <x v="1"/>
    <n v="7.6"/>
    <n v="0.48"/>
    <n v="17"/>
    <x v="0"/>
    <x v="824"/>
  </r>
  <r>
    <n v="832"/>
    <x v="49"/>
    <x v="49"/>
    <x v="0"/>
    <n v="62.57"/>
    <n v="4"/>
    <x v="6"/>
    <s v="18:37:00"/>
    <x v="1"/>
    <n v="9.5"/>
    <n v="0.33"/>
    <n v="18"/>
    <x v="0"/>
    <x v="825"/>
  </r>
  <r>
    <n v="833"/>
    <x v="46"/>
    <x v="46"/>
    <x v="3"/>
    <n v="11.85"/>
    <n v="8"/>
    <x v="51"/>
    <s v="16:34:00"/>
    <x v="1"/>
    <n v="4.0999999999999996"/>
    <n v="0.33"/>
    <n v="16"/>
    <x v="0"/>
    <x v="826"/>
  </r>
  <r>
    <n v="834"/>
    <x v="96"/>
    <x v="78"/>
    <x v="0"/>
    <n v="91.3"/>
    <n v="1"/>
    <x v="44"/>
    <s v="14:42:00"/>
    <x v="1"/>
    <n v="9.1999999999999993"/>
    <n v="0.33"/>
    <n v="14"/>
    <x v="0"/>
    <x v="827"/>
  </r>
  <r>
    <n v="835"/>
    <x v="84"/>
    <x v="83"/>
    <x v="2"/>
    <n v="40.729999999999997"/>
    <n v="7"/>
    <x v="41"/>
    <s v="11:01:00"/>
    <x v="0"/>
    <n v="5.4"/>
    <n v="0.33"/>
    <n v="11"/>
    <x v="1"/>
    <x v="828"/>
  </r>
  <r>
    <n v="836"/>
    <x v="79"/>
    <x v="78"/>
    <x v="5"/>
    <n v="52.38"/>
    <n v="1"/>
    <x v="58"/>
    <s v="19:44:00"/>
    <x v="1"/>
    <n v="5.8"/>
    <n v="0.33"/>
    <n v="19"/>
    <x v="2"/>
    <x v="829"/>
  </r>
  <r>
    <n v="837"/>
    <x v="18"/>
    <x v="18"/>
    <x v="5"/>
    <n v="38.54"/>
    <n v="5"/>
    <x v="51"/>
    <s v="13:34:00"/>
    <x v="0"/>
    <n v="5.6"/>
    <n v="0.33"/>
    <n v="13"/>
    <x v="0"/>
    <x v="830"/>
  </r>
  <r>
    <n v="838"/>
    <x v="26"/>
    <x v="26"/>
    <x v="3"/>
    <n v="44.63"/>
    <n v="6"/>
    <x v="56"/>
    <s v="20:08:00"/>
    <x v="2"/>
    <n v="5.0999999999999996"/>
    <n v="0.18"/>
    <n v="20"/>
    <x v="2"/>
    <x v="831"/>
  </r>
  <r>
    <n v="839"/>
    <x v="25"/>
    <x v="25"/>
    <x v="1"/>
    <n v="55.87"/>
    <n v="10"/>
    <x v="15"/>
    <s v="15:01:00"/>
    <x v="1"/>
    <n v="5.8"/>
    <n v="0.33"/>
    <n v="15"/>
    <x v="0"/>
    <x v="832"/>
  </r>
  <r>
    <n v="840"/>
    <x v="69"/>
    <x v="68"/>
    <x v="3"/>
    <n v="29.22"/>
    <n v="6"/>
    <x v="17"/>
    <s v="11:40:00"/>
    <x v="0"/>
    <n v="5"/>
    <n v="0.33"/>
    <n v="11"/>
    <x v="1"/>
    <x v="833"/>
  </r>
  <r>
    <n v="841"/>
    <x v="38"/>
    <x v="38"/>
    <x v="5"/>
    <n v="51.94"/>
    <n v="3"/>
    <x v="42"/>
    <s v="15:21:00"/>
    <x v="1"/>
    <n v="7.9"/>
    <n v="0.33"/>
    <n v="15"/>
    <x v="0"/>
    <x v="834"/>
  </r>
  <r>
    <n v="842"/>
    <x v="32"/>
    <x v="32"/>
    <x v="1"/>
    <n v="60.3"/>
    <n v="1"/>
    <x v="38"/>
    <s v="17:38:00"/>
    <x v="1"/>
    <n v="6"/>
    <n v="0.33"/>
    <n v="17"/>
    <x v="0"/>
    <x v="835"/>
  </r>
  <r>
    <n v="843"/>
    <x v="99"/>
    <x v="97"/>
    <x v="3"/>
    <n v="39.47"/>
    <n v="2"/>
    <x v="22"/>
    <s v="16:16:00"/>
    <x v="2"/>
    <n v="5"/>
    <n v="0.33"/>
    <n v="16"/>
    <x v="0"/>
    <x v="836"/>
  </r>
  <r>
    <n v="844"/>
    <x v="15"/>
    <x v="15"/>
    <x v="4"/>
    <n v="14.87"/>
    <n v="2"/>
    <x v="77"/>
    <s v="18:15:00"/>
    <x v="2"/>
    <n v="8.9"/>
    <n v="0.33"/>
    <n v="18"/>
    <x v="0"/>
    <x v="837"/>
  </r>
  <r>
    <n v="845"/>
    <x v="93"/>
    <x v="92"/>
    <x v="5"/>
    <n v="21.32"/>
    <n v="1"/>
    <x v="53"/>
    <s v="12:43:00"/>
    <x v="1"/>
    <n v="5.9"/>
    <n v="0.48"/>
    <n v="12"/>
    <x v="1"/>
    <x v="838"/>
  </r>
  <r>
    <n v="846"/>
    <x v="93"/>
    <x v="92"/>
    <x v="1"/>
    <n v="93.78"/>
    <n v="3"/>
    <x v="74"/>
    <s v="11:32:00"/>
    <x v="2"/>
    <n v="5.9"/>
    <n v="0.56999999999999995"/>
    <n v="11"/>
    <x v="1"/>
    <x v="839"/>
  </r>
  <r>
    <n v="847"/>
    <x v="71"/>
    <x v="70"/>
    <x v="1"/>
    <n v="73.260000000000005"/>
    <n v="1"/>
    <x v="3"/>
    <s v="18:08:00"/>
    <x v="0"/>
    <n v="9.6999999999999993"/>
    <n v="0.48"/>
    <n v="18"/>
    <x v="0"/>
    <x v="840"/>
  </r>
  <r>
    <n v="848"/>
    <x v="5"/>
    <x v="5"/>
    <x v="3"/>
    <n v="22.38"/>
    <n v="1"/>
    <x v="74"/>
    <s v="17:08:00"/>
    <x v="2"/>
    <n v="8.6"/>
    <n v="0.48"/>
    <n v="17"/>
    <x v="0"/>
    <x v="841"/>
  </r>
  <r>
    <n v="849"/>
    <x v="52"/>
    <x v="52"/>
    <x v="4"/>
    <n v="72.88"/>
    <n v="9"/>
    <x v="66"/>
    <s v="19:38:00"/>
    <x v="1"/>
    <n v="4"/>
    <n v="0.48"/>
    <n v="19"/>
    <x v="2"/>
    <x v="842"/>
  </r>
  <r>
    <n v="850"/>
    <x v="34"/>
    <x v="34"/>
    <x v="5"/>
    <n v="99.1"/>
    <n v="6"/>
    <x v="64"/>
    <s v="13:11:00"/>
    <x v="1"/>
    <n v="4.2"/>
    <n v="0.48"/>
    <n v="13"/>
    <x v="0"/>
    <x v="843"/>
  </r>
  <r>
    <n v="851"/>
    <x v="65"/>
    <x v="49"/>
    <x v="5"/>
    <n v="74.099999999999994"/>
    <n v="1"/>
    <x v="25"/>
    <s v="11:05:00"/>
    <x v="1"/>
    <n v="9.1999999999999993"/>
    <n v="0.33"/>
    <n v="11"/>
    <x v="1"/>
    <x v="844"/>
  </r>
  <r>
    <n v="852"/>
    <x v="77"/>
    <x v="76"/>
    <x v="5"/>
    <n v="98.48"/>
    <n v="2"/>
    <x v="88"/>
    <s v="10:12:00"/>
    <x v="0"/>
    <n v="9.1999999999999993"/>
    <n v="0.21"/>
    <n v="10"/>
    <x v="1"/>
    <x v="845"/>
  </r>
  <r>
    <n v="853"/>
    <x v="33"/>
    <x v="33"/>
    <x v="0"/>
    <n v="53.19"/>
    <n v="7"/>
    <x v="78"/>
    <s v="15:42:00"/>
    <x v="0"/>
    <n v="5"/>
    <n v="0.48"/>
    <n v="15"/>
    <x v="0"/>
    <x v="846"/>
  </r>
  <r>
    <n v="854"/>
    <x v="43"/>
    <x v="43"/>
    <x v="1"/>
    <n v="52.79"/>
    <n v="10"/>
    <x v="6"/>
    <s v="11:58:00"/>
    <x v="0"/>
    <n v="10"/>
    <n v="0.33"/>
    <n v="11"/>
    <x v="1"/>
    <x v="847"/>
  </r>
  <r>
    <n v="855"/>
    <x v="49"/>
    <x v="49"/>
    <x v="0"/>
    <n v="95.95"/>
    <n v="5"/>
    <x v="54"/>
    <s v="14:21:00"/>
    <x v="0"/>
    <n v="8.8000000000000007"/>
    <n v="0.33"/>
    <n v="14"/>
    <x v="0"/>
    <x v="848"/>
  </r>
  <r>
    <n v="856"/>
    <x v="43"/>
    <x v="43"/>
    <x v="5"/>
    <n v="36.51"/>
    <n v="9"/>
    <x v="69"/>
    <s v="10:52:00"/>
    <x v="1"/>
    <n v="4.2"/>
    <n v="0.33"/>
    <n v="10"/>
    <x v="1"/>
    <x v="849"/>
  </r>
  <r>
    <n v="857"/>
    <x v="59"/>
    <x v="59"/>
    <x v="4"/>
    <n v="21.12"/>
    <n v="8"/>
    <x v="17"/>
    <s v="19:31:00"/>
    <x v="1"/>
    <n v="6.3"/>
    <n v="0.48"/>
    <n v="19"/>
    <x v="2"/>
    <x v="850"/>
  </r>
  <r>
    <n v="858"/>
    <x v="2"/>
    <x v="2"/>
    <x v="2"/>
    <n v="28.31"/>
    <n v="4"/>
    <x v="37"/>
    <s v="18:35:00"/>
    <x v="1"/>
    <n v="8.1999999999999993"/>
    <n v="0.33"/>
    <n v="18"/>
    <x v="0"/>
    <x v="851"/>
  </r>
  <r>
    <n v="859"/>
    <x v="43"/>
    <x v="43"/>
    <x v="0"/>
    <n v="57.59"/>
    <n v="6"/>
    <x v="42"/>
    <s v="13:51:00"/>
    <x v="1"/>
    <n v="5.0999999999999996"/>
    <n v="0.33"/>
    <n v="13"/>
    <x v="0"/>
    <x v="852"/>
  </r>
  <r>
    <n v="860"/>
    <x v="56"/>
    <x v="56"/>
    <x v="4"/>
    <n v="47.63"/>
    <n v="9"/>
    <x v="54"/>
    <s v="12:35:00"/>
    <x v="1"/>
    <n v="5"/>
    <n v="0.18"/>
    <n v="12"/>
    <x v="1"/>
    <x v="853"/>
  </r>
  <r>
    <n v="861"/>
    <x v="46"/>
    <x v="46"/>
    <x v="2"/>
    <n v="86.27"/>
    <n v="1"/>
    <x v="9"/>
    <s v="13:24:00"/>
    <x v="0"/>
    <n v="7"/>
    <n v="0.33"/>
    <n v="13"/>
    <x v="0"/>
    <x v="854"/>
  </r>
  <r>
    <n v="862"/>
    <x v="72"/>
    <x v="71"/>
    <x v="3"/>
    <n v="12.76"/>
    <n v="2"/>
    <x v="66"/>
    <s v="18:06:00"/>
    <x v="0"/>
    <n v="7.8"/>
    <n v="0.33"/>
    <n v="18"/>
    <x v="0"/>
    <x v="855"/>
  </r>
  <r>
    <n v="863"/>
    <x v="12"/>
    <x v="12"/>
    <x v="2"/>
    <n v="11.28"/>
    <n v="9"/>
    <x v="85"/>
    <s v="11:55:00"/>
    <x v="2"/>
    <n v="4.3"/>
    <n v="0.48"/>
    <n v="11"/>
    <x v="1"/>
    <x v="856"/>
  </r>
  <r>
    <n v="864"/>
    <x v="62"/>
    <x v="62"/>
    <x v="2"/>
    <n v="51.07"/>
    <n v="7"/>
    <x v="52"/>
    <s v="11:42:00"/>
    <x v="1"/>
    <n v="7"/>
    <n v="0.48"/>
    <n v="11"/>
    <x v="1"/>
    <x v="857"/>
  </r>
  <r>
    <n v="865"/>
    <x v="75"/>
    <x v="74"/>
    <x v="1"/>
    <n v="79.59"/>
    <n v="3"/>
    <x v="66"/>
    <s v="14:30:00"/>
    <x v="1"/>
    <n v="6.6"/>
    <n v="0.56999999999999995"/>
    <n v="14"/>
    <x v="0"/>
    <x v="858"/>
  </r>
  <r>
    <n v="866"/>
    <x v="24"/>
    <x v="24"/>
    <x v="0"/>
    <n v="33.81"/>
    <n v="3"/>
    <x v="53"/>
    <s v="15:11:00"/>
    <x v="0"/>
    <n v="7.3"/>
    <n v="0.33"/>
    <n v="15"/>
    <x v="0"/>
    <x v="859"/>
  </r>
  <r>
    <n v="867"/>
    <x v="69"/>
    <x v="68"/>
    <x v="3"/>
    <n v="90.53"/>
    <n v="8"/>
    <x v="20"/>
    <s v="14:48:00"/>
    <x v="2"/>
    <n v="6.5"/>
    <n v="0.33"/>
    <n v="14"/>
    <x v="0"/>
    <x v="860"/>
  </r>
  <r>
    <n v="868"/>
    <x v="16"/>
    <x v="16"/>
    <x v="0"/>
    <n v="62.82"/>
    <n v="2"/>
    <x v="29"/>
    <s v="12:36:00"/>
    <x v="0"/>
    <n v="4.9000000000000004"/>
    <n v="0.56999999999999995"/>
    <n v="12"/>
    <x v="1"/>
    <x v="861"/>
  </r>
  <r>
    <n v="869"/>
    <x v="93"/>
    <x v="92"/>
    <x v="4"/>
    <n v="24.31"/>
    <n v="3"/>
    <x v="66"/>
    <s v="19:09:00"/>
    <x v="2"/>
    <n v="4.3"/>
    <n v="0.48"/>
    <n v="19"/>
    <x v="2"/>
    <x v="862"/>
  </r>
  <r>
    <n v="870"/>
    <x v="10"/>
    <x v="10"/>
    <x v="3"/>
    <n v="64.59"/>
    <n v="4"/>
    <x v="47"/>
    <s v="13:35:00"/>
    <x v="0"/>
    <n v="9.3000000000000007"/>
    <n v="0.48"/>
    <n v="13"/>
    <x v="0"/>
    <x v="863"/>
  </r>
  <r>
    <n v="871"/>
    <x v="79"/>
    <x v="78"/>
    <x v="4"/>
    <n v="24.82"/>
    <n v="7"/>
    <x v="69"/>
    <s v="10:33:00"/>
    <x v="1"/>
    <n v="7.1"/>
    <n v="0.33"/>
    <n v="10"/>
    <x v="1"/>
    <x v="864"/>
  </r>
  <r>
    <n v="872"/>
    <x v="92"/>
    <x v="91"/>
    <x v="5"/>
    <n v="56.5"/>
    <n v="1"/>
    <x v="45"/>
    <s v="15:45:00"/>
    <x v="0"/>
    <n v="9.6"/>
    <n v="0.33"/>
    <n v="15"/>
    <x v="0"/>
    <x v="865"/>
  </r>
  <r>
    <n v="873"/>
    <x v="45"/>
    <x v="45"/>
    <x v="1"/>
    <n v="21.43"/>
    <n v="10"/>
    <x v="26"/>
    <s v="11:51:00"/>
    <x v="1"/>
    <n v="6.2"/>
    <n v="0.48"/>
    <n v="11"/>
    <x v="1"/>
    <x v="866"/>
  </r>
  <r>
    <n v="874"/>
    <x v="86"/>
    <x v="85"/>
    <x v="3"/>
    <n v="89.06"/>
    <n v="6"/>
    <x v="68"/>
    <s v="17:26:00"/>
    <x v="1"/>
    <n v="9.9"/>
    <n v="0.33"/>
    <n v="17"/>
    <x v="0"/>
    <x v="867"/>
  </r>
  <r>
    <n v="875"/>
    <x v="22"/>
    <x v="22"/>
    <x v="2"/>
    <n v="23.29"/>
    <n v="4"/>
    <x v="35"/>
    <s v="11:52:00"/>
    <x v="2"/>
    <n v="5.9"/>
    <n v="0.48"/>
    <n v="11"/>
    <x v="1"/>
    <x v="868"/>
  </r>
  <r>
    <n v="876"/>
    <x v="2"/>
    <x v="2"/>
    <x v="2"/>
    <n v="65.260000000000005"/>
    <n v="8"/>
    <x v="20"/>
    <s v="14:04:00"/>
    <x v="0"/>
    <n v="6.3"/>
    <n v="0.33"/>
    <n v="14"/>
    <x v="0"/>
    <x v="869"/>
  </r>
  <r>
    <n v="877"/>
    <x v="22"/>
    <x v="22"/>
    <x v="5"/>
    <n v="52.35"/>
    <n v="1"/>
    <x v="12"/>
    <s v="17:49:00"/>
    <x v="1"/>
    <n v="4"/>
    <n v="0.48"/>
    <n v="17"/>
    <x v="0"/>
    <x v="870"/>
  </r>
  <r>
    <n v="878"/>
    <x v="76"/>
    <x v="75"/>
    <x v="1"/>
    <n v="39.75"/>
    <n v="1"/>
    <x v="6"/>
    <s v="20:19:00"/>
    <x v="1"/>
    <n v="6.1"/>
    <n v="0.48"/>
    <n v="20"/>
    <x v="2"/>
    <x v="871"/>
  </r>
  <r>
    <n v="879"/>
    <x v="2"/>
    <x v="2"/>
    <x v="1"/>
    <n v="90.02"/>
    <n v="8"/>
    <x v="76"/>
    <s v="16:08:00"/>
    <x v="2"/>
    <n v="4.5"/>
    <n v="0.33"/>
    <n v="16"/>
    <x v="0"/>
    <x v="872"/>
  </r>
  <r>
    <n v="880"/>
    <x v="4"/>
    <x v="4"/>
    <x v="1"/>
    <n v="12.1"/>
    <n v="8"/>
    <x v="64"/>
    <s v="10:17:00"/>
    <x v="0"/>
    <n v="8.6"/>
    <n v="0.48"/>
    <n v="10"/>
    <x v="1"/>
    <x v="873"/>
  </r>
  <r>
    <n v="881"/>
    <x v="19"/>
    <x v="19"/>
    <x v="4"/>
    <n v="33.21"/>
    <n v="10"/>
    <x v="66"/>
    <s v="14:25:00"/>
    <x v="0"/>
    <n v="6"/>
    <n v="0.48"/>
    <n v="14"/>
    <x v="0"/>
    <x v="874"/>
  </r>
  <r>
    <n v="882"/>
    <x v="82"/>
    <x v="81"/>
    <x v="5"/>
    <n v="10.18"/>
    <n v="8"/>
    <x v="73"/>
    <s v="12:51:00"/>
    <x v="2"/>
    <n v="9.5"/>
    <n v="0.33"/>
    <n v="12"/>
    <x v="1"/>
    <x v="875"/>
  </r>
  <r>
    <n v="883"/>
    <x v="55"/>
    <x v="55"/>
    <x v="3"/>
    <n v="31.99"/>
    <n v="10"/>
    <x v="9"/>
    <s v="15:18:00"/>
    <x v="2"/>
    <n v="9.9"/>
    <n v="0.33"/>
    <n v="15"/>
    <x v="0"/>
    <x v="876"/>
  </r>
  <r>
    <n v="884"/>
    <x v="96"/>
    <x v="78"/>
    <x v="2"/>
    <n v="34.42"/>
    <n v="6"/>
    <x v="73"/>
    <s v="12:45:00"/>
    <x v="1"/>
    <n v="7.5"/>
    <n v="0.33"/>
    <n v="12"/>
    <x v="1"/>
    <x v="136"/>
  </r>
  <r>
    <n v="885"/>
    <x v="0"/>
    <x v="0"/>
    <x v="4"/>
    <n v="83.34"/>
    <n v="2"/>
    <x v="35"/>
    <s v="13:37:00"/>
    <x v="1"/>
    <n v="7.6"/>
    <n v="0.48"/>
    <n v="13"/>
    <x v="0"/>
    <x v="877"/>
  </r>
  <r>
    <n v="886"/>
    <x v="40"/>
    <x v="40"/>
    <x v="3"/>
    <n v="45.58"/>
    <n v="7"/>
    <x v="50"/>
    <s v="10:03:00"/>
    <x v="1"/>
    <n v="5"/>
    <n v="0.48"/>
    <n v="10"/>
    <x v="1"/>
    <x v="878"/>
  </r>
  <r>
    <n v="887"/>
    <x v="11"/>
    <x v="11"/>
    <x v="4"/>
    <n v="87.9"/>
    <n v="1"/>
    <x v="63"/>
    <s v="19:42:00"/>
    <x v="0"/>
    <n v="6.7"/>
    <n v="0.48"/>
    <n v="19"/>
    <x v="2"/>
    <x v="879"/>
  </r>
  <r>
    <n v="888"/>
    <x v="20"/>
    <x v="20"/>
    <x v="1"/>
    <n v="73.47"/>
    <n v="10"/>
    <x v="28"/>
    <s v="13:14:00"/>
    <x v="0"/>
    <n v="9.5"/>
    <n v="0.36"/>
    <n v="13"/>
    <x v="0"/>
    <x v="880"/>
  </r>
  <r>
    <n v="889"/>
    <x v="43"/>
    <x v="43"/>
    <x v="5"/>
    <n v="12.19"/>
    <n v="8"/>
    <x v="45"/>
    <s v="12:47:00"/>
    <x v="0"/>
    <n v="6.8"/>
    <n v="0.33"/>
    <n v="12"/>
    <x v="1"/>
    <x v="881"/>
  </r>
  <r>
    <n v="890"/>
    <x v="67"/>
    <x v="66"/>
    <x v="3"/>
    <n v="76.92"/>
    <n v="10"/>
    <x v="85"/>
    <s v="19:53:00"/>
    <x v="0"/>
    <n v="5.6"/>
    <n v="0.48"/>
    <n v="19"/>
    <x v="2"/>
    <x v="882"/>
  </r>
  <r>
    <n v="891"/>
    <x v="98"/>
    <x v="96"/>
    <x v="0"/>
    <n v="83.66"/>
    <n v="5"/>
    <x v="81"/>
    <s v="10:26:00"/>
    <x v="1"/>
    <n v="7.2"/>
    <n v="0.33"/>
    <n v="10"/>
    <x v="1"/>
    <x v="883"/>
  </r>
  <r>
    <n v="892"/>
    <x v="86"/>
    <x v="85"/>
    <x v="1"/>
    <n v="57.91"/>
    <n v="8"/>
    <x v="13"/>
    <s v="15:06:00"/>
    <x v="1"/>
    <n v="8.1"/>
    <n v="0.33"/>
    <n v="15"/>
    <x v="0"/>
    <x v="884"/>
  </r>
  <r>
    <n v="893"/>
    <x v="40"/>
    <x v="40"/>
    <x v="5"/>
    <n v="92.49"/>
    <n v="5"/>
    <x v="22"/>
    <s v="16:35:00"/>
    <x v="2"/>
    <n v="8.6"/>
    <n v="0.48"/>
    <n v="16"/>
    <x v="0"/>
    <x v="885"/>
  </r>
  <r>
    <n v="894"/>
    <x v="41"/>
    <x v="41"/>
    <x v="1"/>
    <n v="28.38"/>
    <n v="5"/>
    <x v="43"/>
    <s v="20:57:00"/>
    <x v="1"/>
    <n v="9.4"/>
    <n v="0.33"/>
    <n v="20"/>
    <x v="2"/>
    <x v="886"/>
  </r>
  <r>
    <n v="895"/>
    <x v="24"/>
    <x v="24"/>
    <x v="1"/>
    <n v="50.45"/>
    <n v="6"/>
    <x v="10"/>
    <s v="15:16:00"/>
    <x v="2"/>
    <n v="8.9"/>
    <n v="0.33"/>
    <n v="15"/>
    <x v="0"/>
    <x v="887"/>
  </r>
  <r>
    <n v="896"/>
    <x v="93"/>
    <x v="92"/>
    <x v="0"/>
    <n v="99.16"/>
    <n v="8"/>
    <x v="26"/>
    <s v="17:47:00"/>
    <x v="2"/>
    <n v="4.2"/>
    <n v="0.48"/>
    <n v="17"/>
    <x v="0"/>
    <x v="888"/>
  </r>
  <r>
    <n v="897"/>
    <x v="84"/>
    <x v="83"/>
    <x v="5"/>
    <n v="60.74"/>
    <n v="7"/>
    <x v="68"/>
    <s v="16:23:00"/>
    <x v="0"/>
    <n v="5"/>
    <n v="0.33"/>
    <n v="16"/>
    <x v="0"/>
    <x v="889"/>
  </r>
  <r>
    <n v="898"/>
    <x v="83"/>
    <x v="82"/>
    <x v="4"/>
    <n v="47.27"/>
    <n v="6"/>
    <x v="63"/>
    <s v="10:17:00"/>
    <x v="1"/>
    <n v="8.8000000000000007"/>
    <n v="0.48"/>
    <n v="10"/>
    <x v="1"/>
    <x v="890"/>
  </r>
  <r>
    <n v="899"/>
    <x v="13"/>
    <x v="13"/>
    <x v="0"/>
    <n v="85.6"/>
    <n v="7"/>
    <x v="22"/>
    <s v="13:50:00"/>
    <x v="1"/>
    <n v="5.3"/>
    <n v="0.48"/>
    <n v="13"/>
    <x v="0"/>
    <x v="891"/>
  </r>
  <r>
    <n v="900"/>
    <x v="18"/>
    <x v="18"/>
    <x v="4"/>
    <n v="35.04"/>
    <n v="9"/>
    <x v="57"/>
    <s v="19:17:00"/>
    <x v="0"/>
    <n v="4.5999999999999996"/>
    <n v="0.33"/>
    <n v="19"/>
    <x v="2"/>
    <x v="892"/>
  </r>
  <r>
    <n v="901"/>
    <x v="83"/>
    <x v="82"/>
    <x v="1"/>
    <n v="44.84"/>
    <n v="9"/>
    <x v="78"/>
    <s v="14:00:00"/>
    <x v="2"/>
    <n v="7.5"/>
    <n v="0.48"/>
    <n v="14"/>
    <x v="0"/>
    <x v="893"/>
  </r>
  <r>
    <n v="902"/>
    <x v="78"/>
    <x v="77"/>
    <x v="2"/>
    <n v="45.97"/>
    <n v="4"/>
    <x v="57"/>
    <s v="12:02:00"/>
    <x v="0"/>
    <n v="5.0999999999999996"/>
    <n v="0.18"/>
    <n v="12"/>
    <x v="1"/>
    <x v="894"/>
  </r>
  <r>
    <n v="903"/>
    <x v="58"/>
    <x v="58"/>
    <x v="0"/>
    <n v="27.73"/>
    <n v="5"/>
    <x v="58"/>
    <s v="20:21:00"/>
    <x v="2"/>
    <n v="4.2"/>
    <n v="0.48"/>
    <n v="20"/>
    <x v="2"/>
    <x v="895"/>
  </r>
  <r>
    <n v="904"/>
    <x v="75"/>
    <x v="74"/>
    <x v="4"/>
    <n v="11.53"/>
    <n v="7"/>
    <x v="26"/>
    <s v="17:35:00"/>
    <x v="1"/>
    <n v="8.1"/>
    <n v="0.56999999999999995"/>
    <n v="17"/>
    <x v="0"/>
    <x v="896"/>
  </r>
  <r>
    <n v="905"/>
    <x v="23"/>
    <x v="23"/>
    <x v="0"/>
    <n v="58.32"/>
    <n v="2"/>
    <x v="44"/>
    <s v="12:42:00"/>
    <x v="0"/>
    <n v="6"/>
    <n v="0.48"/>
    <n v="12"/>
    <x v="1"/>
    <x v="897"/>
  </r>
  <r>
    <n v="906"/>
    <x v="32"/>
    <x v="32"/>
    <x v="2"/>
    <n v="78.38"/>
    <n v="4"/>
    <x v="62"/>
    <s v="17:56:00"/>
    <x v="1"/>
    <n v="7.9"/>
    <n v="0.33"/>
    <n v="17"/>
    <x v="0"/>
    <x v="898"/>
  </r>
  <r>
    <n v="907"/>
    <x v="3"/>
    <x v="3"/>
    <x v="0"/>
    <n v="84.61"/>
    <n v="10"/>
    <x v="57"/>
    <s v="18:58:00"/>
    <x v="2"/>
    <n v="8.8000000000000007"/>
    <n v="0.33"/>
    <n v="18"/>
    <x v="0"/>
    <x v="899"/>
  </r>
  <r>
    <n v="908"/>
    <x v="24"/>
    <x v="24"/>
    <x v="0"/>
    <n v="82.88"/>
    <n v="5"/>
    <x v="62"/>
    <s v="14:08:00"/>
    <x v="2"/>
    <n v="6.6"/>
    <n v="0.33"/>
    <n v="14"/>
    <x v="0"/>
    <x v="900"/>
  </r>
  <r>
    <n v="909"/>
    <x v="27"/>
    <x v="27"/>
    <x v="4"/>
    <n v="79.540000000000006"/>
    <n v="2"/>
    <x v="39"/>
    <s v="16:30:00"/>
    <x v="0"/>
    <n v="6.2"/>
    <n v="0.48"/>
    <n v="16"/>
    <x v="0"/>
    <x v="901"/>
  </r>
  <r>
    <n v="910"/>
    <x v="90"/>
    <x v="89"/>
    <x v="2"/>
    <n v="49.01"/>
    <n v="10"/>
    <x v="3"/>
    <s v="10:44:00"/>
    <x v="2"/>
    <n v="4.2"/>
    <n v="0.48"/>
    <n v="10"/>
    <x v="1"/>
    <x v="902"/>
  </r>
  <r>
    <n v="911"/>
    <x v="41"/>
    <x v="41"/>
    <x v="4"/>
    <n v="29.15"/>
    <n v="3"/>
    <x v="39"/>
    <s v="20:29:00"/>
    <x v="2"/>
    <n v="7.3"/>
    <n v="0.33"/>
    <n v="20"/>
    <x v="2"/>
    <x v="903"/>
  </r>
  <r>
    <n v="912"/>
    <x v="73"/>
    <x v="72"/>
    <x v="1"/>
    <n v="56.13"/>
    <n v="4"/>
    <x v="64"/>
    <s v="11:43:00"/>
    <x v="0"/>
    <n v="8.6"/>
    <n v="0.36"/>
    <n v="11"/>
    <x v="1"/>
    <x v="904"/>
  </r>
  <r>
    <n v="913"/>
    <x v="41"/>
    <x v="41"/>
    <x v="2"/>
    <n v="93.12"/>
    <n v="8"/>
    <x v="13"/>
    <s v="10:09:00"/>
    <x v="1"/>
    <n v="6.8"/>
    <n v="0.33"/>
    <n v="10"/>
    <x v="1"/>
    <x v="905"/>
  </r>
  <r>
    <n v="914"/>
    <x v="61"/>
    <x v="61"/>
    <x v="5"/>
    <n v="51.34"/>
    <n v="8"/>
    <x v="82"/>
    <s v="10:00:00"/>
    <x v="0"/>
    <n v="7.6"/>
    <n v="0.48"/>
    <n v="10"/>
    <x v="1"/>
    <x v="906"/>
  </r>
  <r>
    <n v="915"/>
    <x v="45"/>
    <x v="45"/>
    <x v="4"/>
    <n v="99.6"/>
    <n v="3"/>
    <x v="6"/>
    <s v="18:45:00"/>
    <x v="1"/>
    <n v="5.8"/>
    <n v="0.48"/>
    <n v="18"/>
    <x v="0"/>
    <x v="907"/>
  </r>
  <r>
    <n v="916"/>
    <x v="80"/>
    <x v="79"/>
    <x v="1"/>
    <n v="35.49"/>
    <n v="6"/>
    <x v="30"/>
    <s v="12:40:00"/>
    <x v="1"/>
    <n v="4.0999999999999996"/>
    <n v="0.48"/>
    <n v="12"/>
    <x v="1"/>
    <x v="908"/>
  </r>
  <r>
    <n v="917"/>
    <x v="20"/>
    <x v="20"/>
    <x v="3"/>
    <n v="42.85"/>
    <n v="1"/>
    <x v="86"/>
    <s v="15:36:00"/>
    <x v="2"/>
    <n v="9.3000000000000007"/>
    <n v="0.36"/>
    <n v="15"/>
    <x v="0"/>
    <x v="909"/>
  </r>
  <r>
    <n v="918"/>
    <x v="11"/>
    <x v="11"/>
    <x v="5"/>
    <n v="94.67"/>
    <n v="4"/>
    <x v="16"/>
    <s v="12:04:00"/>
    <x v="1"/>
    <n v="6.8"/>
    <n v="0.48"/>
    <n v="12"/>
    <x v="1"/>
    <x v="910"/>
  </r>
  <r>
    <n v="919"/>
    <x v="64"/>
    <x v="64"/>
    <x v="2"/>
    <n v="68.97"/>
    <n v="3"/>
    <x v="70"/>
    <s v="11:26:00"/>
    <x v="0"/>
    <n v="8.6999999999999993"/>
    <n v="0.33"/>
    <n v="11"/>
    <x v="1"/>
    <x v="911"/>
  </r>
  <r>
    <n v="920"/>
    <x v="48"/>
    <x v="48"/>
    <x v="1"/>
    <n v="26.26"/>
    <n v="3"/>
    <x v="22"/>
    <s v="12:36:00"/>
    <x v="0"/>
    <n v="6.3"/>
    <n v="0.33"/>
    <n v="12"/>
    <x v="1"/>
    <x v="912"/>
  </r>
  <r>
    <n v="921"/>
    <x v="98"/>
    <x v="96"/>
    <x v="2"/>
    <n v="35.79"/>
    <n v="9"/>
    <x v="24"/>
    <s v="15:06:00"/>
    <x v="2"/>
    <n v="5.0999999999999996"/>
    <n v="0.33"/>
    <n v="15"/>
    <x v="0"/>
    <x v="913"/>
  </r>
  <r>
    <n v="922"/>
    <x v="91"/>
    <x v="90"/>
    <x v="2"/>
    <n v="16.37"/>
    <n v="6"/>
    <x v="4"/>
    <s v="10:58:00"/>
    <x v="1"/>
    <n v="7"/>
    <n v="0.33"/>
    <n v="10"/>
    <x v="1"/>
    <x v="914"/>
  </r>
  <r>
    <n v="923"/>
    <x v="39"/>
    <x v="39"/>
    <x v="2"/>
    <n v="12.73"/>
    <n v="2"/>
    <x v="70"/>
    <s v="12:10:00"/>
    <x v="2"/>
    <n v="5.2"/>
    <n v="0.33"/>
    <n v="12"/>
    <x v="1"/>
    <x v="915"/>
  </r>
  <r>
    <n v="924"/>
    <x v="72"/>
    <x v="71"/>
    <x v="3"/>
    <n v="83.14"/>
    <n v="7"/>
    <x v="8"/>
    <s v="10:31:00"/>
    <x v="2"/>
    <n v="6.6"/>
    <n v="0.33"/>
    <n v="10"/>
    <x v="1"/>
    <x v="916"/>
  </r>
  <r>
    <n v="925"/>
    <x v="49"/>
    <x v="49"/>
    <x v="3"/>
    <n v="35.22"/>
    <n v="6"/>
    <x v="86"/>
    <s v="13:49:00"/>
    <x v="0"/>
    <n v="6.5"/>
    <n v="0.33"/>
    <n v="13"/>
    <x v="0"/>
    <x v="917"/>
  </r>
  <r>
    <n v="926"/>
    <x v="73"/>
    <x v="72"/>
    <x v="1"/>
    <n v="13.78"/>
    <n v="4"/>
    <x v="8"/>
    <s v="11:10:00"/>
    <x v="0"/>
    <n v="9"/>
    <n v="0.36"/>
    <n v="11"/>
    <x v="1"/>
    <x v="918"/>
  </r>
  <r>
    <n v="927"/>
    <x v="65"/>
    <x v="49"/>
    <x v="3"/>
    <n v="88.31"/>
    <n v="1"/>
    <x v="42"/>
    <s v="17:38:00"/>
    <x v="2"/>
    <n v="5.2"/>
    <n v="0.33"/>
    <n v="17"/>
    <x v="0"/>
    <x v="919"/>
  </r>
  <r>
    <n v="928"/>
    <x v="54"/>
    <x v="54"/>
    <x v="0"/>
    <n v="39.619999999999997"/>
    <n v="9"/>
    <x v="50"/>
    <s v="17:54:00"/>
    <x v="2"/>
    <n v="6.8"/>
    <n v="0.33"/>
    <n v="17"/>
    <x v="0"/>
    <x v="920"/>
  </r>
  <r>
    <n v="929"/>
    <x v="77"/>
    <x v="76"/>
    <x v="1"/>
    <n v="88.25"/>
    <n v="9"/>
    <x v="42"/>
    <s v="20:51:00"/>
    <x v="2"/>
    <n v="7.6"/>
    <n v="0.33"/>
    <n v="20"/>
    <x v="2"/>
    <x v="921"/>
  </r>
  <r>
    <n v="930"/>
    <x v="68"/>
    <x v="67"/>
    <x v="3"/>
    <n v="25.31"/>
    <n v="2"/>
    <x v="22"/>
    <s v="19:26:00"/>
    <x v="0"/>
    <n v="7.2"/>
    <n v="0.48"/>
    <n v="19"/>
    <x v="2"/>
    <x v="922"/>
  </r>
  <r>
    <n v="931"/>
    <x v="74"/>
    <x v="73"/>
    <x v="2"/>
    <n v="99.92"/>
    <n v="6"/>
    <x v="62"/>
    <s v="13:33:00"/>
    <x v="0"/>
    <n v="7.1"/>
    <n v="0.33"/>
    <n v="13"/>
    <x v="0"/>
    <x v="923"/>
  </r>
  <r>
    <n v="932"/>
    <x v="57"/>
    <x v="57"/>
    <x v="5"/>
    <n v="83.35"/>
    <n v="2"/>
    <x v="30"/>
    <s v="14:05:00"/>
    <x v="2"/>
    <n v="9.5"/>
    <n v="0.48"/>
    <n v="14"/>
    <x v="0"/>
    <x v="924"/>
  </r>
  <r>
    <n v="933"/>
    <x v="66"/>
    <x v="65"/>
    <x v="4"/>
    <n v="74.44"/>
    <n v="10"/>
    <x v="33"/>
    <s v="11:40:00"/>
    <x v="0"/>
    <n v="5.0999999999999996"/>
    <n v="0.48"/>
    <n v="11"/>
    <x v="1"/>
    <x v="925"/>
  </r>
  <r>
    <n v="934"/>
    <x v="4"/>
    <x v="4"/>
    <x v="0"/>
    <n v="64.08"/>
    <n v="7"/>
    <x v="40"/>
    <s v="12:27:00"/>
    <x v="0"/>
    <n v="7.6"/>
    <n v="0.48"/>
    <n v="12"/>
    <x v="1"/>
    <x v="672"/>
  </r>
  <r>
    <n v="935"/>
    <x v="97"/>
    <x v="95"/>
    <x v="2"/>
    <n v="63.15"/>
    <n v="6"/>
    <x v="75"/>
    <s v="20:24:00"/>
    <x v="0"/>
    <n v="9.8000000000000007"/>
    <n v="0.48"/>
    <n v="20"/>
    <x v="2"/>
    <x v="926"/>
  </r>
  <r>
    <n v="936"/>
    <x v="78"/>
    <x v="77"/>
    <x v="2"/>
    <n v="85.72"/>
    <n v="3"/>
    <x v="46"/>
    <s v="20:59:00"/>
    <x v="0"/>
    <n v="5.0999999999999996"/>
    <n v="0.18"/>
    <n v="20"/>
    <x v="2"/>
    <x v="927"/>
  </r>
  <r>
    <n v="937"/>
    <x v="89"/>
    <x v="88"/>
    <x v="0"/>
    <n v="78.89"/>
    <n v="7"/>
    <x v="0"/>
    <s v="19:48:00"/>
    <x v="0"/>
    <n v="7.5"/>
    <n v="0.33"/>
    <n v="19"/>
    <x v="2"/>
    <x v="928"/>
  </r>
  <r>
    <n v="938"/>
    <x v="59"/>
    <x v="59"/>
    <x v="3"/>
    <n v="89.48"/>
    <n v="5"/>
    <x v="73"/>
    <s v="10:18:00"/>
    <x v="1"/>
    <n v="7.4"/>
    <n v="0.48"/>
    <n v="10"/>
    <x v="1"/>
    <x v="929"/>
  </r>
  <r>
    <n v="939"/>
    <x v="6"/>
    <x v="6"/>
    <x v="0"/>
    <n v="92.09"/>
    <n v="3"/>
    <x v="21"/>
    <s v="16:27:00"/>
    <x v="1"/>
    <n v="4.2"/>
    <n v="0.33"/>
    <n v="16"/>
    <x v="0"/>
    <x v="930"/>
  </r>
  <r>
    <n v="940"/>
    <x v="2"/>
    <x v="2"/>
    <x v="4"/>
    <n v="57.29"/>
    <n v="6"/>
    <x v="76"/>
    <s v="17:04:00"/>
    <x v="0"/>
    <n v="5.9"/>
    <n v="0.33"/>
    <n v="17"/>
    <x v="0"/>
    <x v="931"/>
  </r>
  <r>
    <n v="941"/>
    <x v="43"/>
    <x v="43"/>
    <x v="4"/>
    <n v="66.52"/>
    <n v="4"/>
    <x v="22"/>
    <s v="18:14:00"/>
    <x v="0"/>
    <n v="6.9"/>
    <n v="0.33"/>
    <n v="18"/>
    <x v="0"/>
    <x v="932"/>
  </r>
  <r>
    <n v="942"/>
    <x v="30"/>
    <x v="30"/>
    <x v="5"/>
    <n v="99.82"/>
    <n v="9"/>
    <x v="39"/>
    <s v="10:43:00"/>
    <x v="1"/>
    <n v="6.6"/>
    <n v="0.33"/>
    <n v="10"/>
    <x v="1"/>
    <x v="933"/>
  </r>
  <r>
    <n v="943"/>
    <x v="96"/>
    <x v="78"/>
    <x v="2"/>
    <n v="45.68"/>
    <n v="10"/>
    <x v="64"/>
    <s v="19:30:00"/>
    <x v="1"/>
    <n v="5.7"/>
    <n v="0.33"/>
    <n v="19"/>
    <x v="2"/>
    <x v="934"/>
  </r>
  <r>
    <n v="944"/>
    <x v="67"/>
    <x v="66"/>
    <x v="0"/>
    <n v="50.79"/>
    <n v="5"/>
    <x v="88"/>
    <s v="14:53:00"/>
    <x v="2"/>
    <n v="5.3"/>
    <n v="0.48"/>
    <n v="14"/>
    <x v="0"/>
    <x v="935"/>
  </r>
  <r>
    <n v="945"/>
    <x v="39"/>
    <x v="39"/>
    <x v="0"/>
    <n v="10.08"/>
    <n v="7"/>
    <x v="61"/>
    <s v="20:14:00"/>
    <x v="1"/>
    <n v="4.2"/>
    <n v="0.33"/>
    <n v="20"/>
    <x v="2"/>
    <x v="936"/>
  </r>
  <r>
    <n v="946"/>
    <x v="56"/>
    <x v="56"/>
    <x v="1"/>
    <n v="93.88"/>
    <n v="7"/>
    <x v="0"/>
    <s v="11:51:00"/>
    <x v="2"/>
    <n v="7.3"/>
    <n v="0.18"/>
    <n v="11"/>
    <x v="1"/>
    <x v="937"/>
  </r>
  <r>
    <n v="947"/>
    <x v="51"/>
    <x v="51"/>
    <x v="1"/>
    <n v="84.25"/>
    <n v="2"/>
    <x v="58"/>
    <s v="14:13:00"/>
    <x v="2"/>
    <n v="5.3"/>
    <n v="0.48"/>
    <n v="14"/>
    <x v="0"/>
    <x v="938"/>
  </r>
  <r>
    <n v="948"/>
    <x v="90"/>
    <x v="89"/>
    <x v="5"/>
    <n v="53.78"/>
    <n v="1"/>
    <x v="36"/>
    <s v="20:13:00"/>
    <x v="0"/>
    <n v="4.7"/>
    <n v="0.48"/>
    <n v="20"/>
    <x v="2"/>
    <x v="939"/>
  </r>
  <r>
    <n v="949"/>
    <x v="17"/>
    <x v="17"/>
    <x v="2"/>
    <n v="35.81"/>
    <n v="5"/>
    <x v="10"/>
    <s v="18:44:00"/>
    <x v="0"/>
    <n v="7.9"/>
    <n v="0.48"/>
    <n v="18"/>
    <x v="0"/>
    <x v="940"/>
  </r>
  <r>
    <n v="950"/>
    <x v="50"/>
    <x v="50"/>
    <x v="4"/>
    <n v="26.43"/>
    <n v="8"/>
    <x v="7"/>
    <s v="14:26:00"/>
    <x v="0"/>
    <n v="8.9"/>
    <n v="0.48"/>
    <n v="14"/>
    <x v="0"/>
    <x v="941"/>
  </r>
  <r>
    <n v="951"/>
    <x v="89"/>
    <x v="88"/>
    <x v="0"/>
    <n v="39.909999999999997"/>
    <n v="3"/>
    <x v="81"/>
    <s v="12:40:00"/>
    <x v="0"/>
    <n v="9.3000000000000007"/>
    <n v="0.33"/>
    <n v="12"/>
    <x v="1"/>
    <x v="942"/>
  </r>
  <r>
    <n v="952"/>
    <x v="83"/>
    <x v="82"/>
    <x v="2"/>
    <n v="21.9"/>
    <n v="3"/>
    <x v="51"/>
    <s v="18:43:00"/>
    <x v="0"/>
    <n v="4.7"/>
    <n v="0.48"/>
    <n v="18"/>
    <x v="0"/>
    <x v="943"/>
  </r>
  <r>
    <n v="953"/>
    <x v="45"/>
    <x v="45"/>
    <x v="4"/>
    <n v="62.85"/>
    <n v="4"/>
    <x v="6"/>
    <s v="13:22:00"/>
    <x v="0"/>
    <n v="8.6999999999999993"/>
    <n v="0.48"/>
    <n v="13"/>
    <x v="0"/>
    <x v="156"/>
  </r>
  <r>
    <n v="954"/>
    <x v="8"/>
    <x v="8"/>
    <x v="4"/>
    <n v="21.04"/>
    <n v="4"/>
    <x v="50"/>
    <s v="13:58:00"/>
    <x v="1"/>
    <n v="7.6"/>
    <n v="0.33"/>
    <n v="13"/>
    <x v="0"/>
    <x v="944"/>
  </r>
  <r>
    <n v="955"/>
    <x v="54"/>
    <x v="54"/>
    <x v="2"/>
    <n v="65.91"/>
    <n v="6"/>
    <x v="57"/>
    <s v="11:45:00"/>
    <x v="1"/>
    <n v="5.7"/>
    <n v="0.33"/>
    <n v="11"/>
    <x v="1"/>
    <x v="945"/>
  </r>
  <r>
    <n v="956"/>
    <x v="91"/>
    <x v="90"/>
    <x v="5"/>
    <n v="42.57"/>
    <n v="7"/>
    <x v="47"/>
    <s v="11:51:00"/>
    <x v="1"/>
    <n v="6.8"/>
    <n v="0.33"/>
    <n v="11"/>
    <x v="1"/>
    <x v="946"/>
  </r>
  <r>
    <n v="957"/>
    <x v="36"/>
    <x v="36"/>
    <x v="4"/>
    <n v="50.49"/>
    <n v="9"/>
    <x v="8"/>
    <s v="17:16:00"/>
    <x v="1"/>
    <n v="5.4"/>
    <n v="0.48"/>
    <n v="17"/>
    <x v="0"/>
    <x v="947"/>
  </r>
  <r>
    <n v="958"/>
    <x v="87"/>
    <x v="86"/>
    <x v="1"/>
    <n v="46.02"/>
    <n v="6"/>
    <x v="13"/>
    <s v="15:55:00"/>
    <x v="1"/>
    <n v="7.1"/>
    <n v="0.33"/>
    <n v="15"/>
    <x v="0"/>
    <x v="948"/>
  </r>
  <r>
    <n v="959"/>
    <x v="43"/>
    <x v="43"/>
    <x v="2"/>
    <n v="15.8"/>
    <n v="10"/>
    <x v="51"/>
    <s v="12:07:00"/>
    <x v="1"/>
    <n v="7.8"/>
    <n v="0.33"/>
    <n v="12"/>
    <x v="1"/>
    <x v="949"/>
  </r>
  <r>
    <n v="960"/>
    <x v="67"/>
    <x v="66"/>
    <x v="4"/>
    <n v="98.66"/>
    <n v="9"/>
    <x v="88"/>
    <s v="15:07:00"/>
    <x v="1"/>
    <n v="8.4"/>
    <n v="0.48"/>
    <n v="15"/>
    <x v="0"/>
    <x v="950"/>
  </r>
  <r>
    <n v="961"/>
    <x v="4"/>
    <x v="4"/>
    <x v="5"/>
    <n v="91.98"/>
    <n v="1"/>
    <x v="79"/>
    <s v="15:29:00"/>
    <x v="1"/>
    <n v="9.8000000000000007"/>
    <n v="0.48"/>
    <n v="15"/>
    <x v="0"/>
    <x v="951"/>
  </r>
  <r>
    <n v="962"/>
    <x v="29"/>
    <x v="29"/>
    <x v="1"/>
    <n v="20.89"/>
    <n v="2"/>
    <x v="63"/>
    <s v="18:45:00"/>
    <x v="1"/>
    <n v="9.8000000000000007"/>
    <n v="0.48"/>
    <n v="18"/>
    <x v="0"/>
    <x v="952"/>
  </r>
  <r>
    <n v="963"/>
    <x v="74"/>
    <x v="73"/>
    <x v="5"/>
    <n v="15.5"/>
    <n v="1"/>
    <x v="35"/>
    <s v="15:23:00"/>
    <x v="2"/>
    <n v="7.4"/>
    <n v="0.33"/>
    <n v="15"/>
    <x v="0"/>
    <x v="953"/>
  </r>
  <r>
    <n v="964"/>
    <x v="49"/>
    <x v="49"/>
    <x v="1"/>
    <n v="96.82"/>
    <n v="3"/>
    <x v="73"/>
    <s v="20:37:00"/>
    <x v="1"/>
    <n v="6.7"/>
    <n v="0.33"/>
    <n v="20"/>
    <x v="2"/>
    <x v="954"/>
  </r>
  <r>
    <n v="965"/>
    <x v="92"/>
    <x v="91"/>
    <x v="4"/>
    <n v="33.33"/>
    <n v="2"/>
    <x v="53"/>
    <s v="14:41:00"/>
    <x v="2"/>
    <n v="6.4"/>
    <n v="0.33"/>
    <n v="14"/>
    <x v="0"/>
    <x v="955"/>
  </r>
  <r>
    <n v="966"/>
    <x v="12"/>
    <x v="12"/>
    <x v="1"/>
    <n v="38.270000000000003"/>
    <n v="2"/>
    <x v="22"/>
    <s v="18:18:00"/>
    <x v="2"/>
    <n v="5.8"/>
    <n v="0.48"/>
    <n v="18"/>
    <x v="0"/>
    <x v="956"/>
  </r>
  <r>
    <n v="967"/>
    <x v="65"/>
    <x v="49"/>
    <x v="2"/>
    <n v="33.299999999999997"/>
    <n v="9"/>
    <x v="31"/>
    <s v="15:27:00"/>
    <x v="0"/>
    <n v="7.2"/>
    <n v="0.33"/>
    <n v="15"/>
    <x v="0"/>
    <x v="957"/>
  </r>
  <r>
    <n v="968"/>
    <x v="59"/>
    <x v="59"/>
    <x v="2"/>
    <n v="81.010000000000005"/>
    <n v="3"/>
    <x v="50"/>
    <s v="12:55:00"/>
    <x v="2"/>
    <n v="9.3000000000000007"/>
    <n v="0.48"/>
    <n v="12"/>
    <x v="1"/>
    <x v="958"/>
  </r>
  <r>
    <n v="969"/>
    <x v="23"/>
    <x v="23"/>
    <x v="0"/>
    <n v="15.8"/>
    <n v="3"/>
    <x v="5"/>
    <s v="18:02:00"/>
    <x v="1"/>
    <n v="9.5"/>
    <n v="0.48"/>
    <n v="18"/>
    <x v="0"/>
    <x v="959"/>
  </r>
  <r>
    <n v="970"/>
    <x v="5"/>
    <x v="5"/>
    <x v="1"/>
    <n v="34.49"/>
    <n v="5"/>
    <x v="16"/>
    <s v="19:44:00"/>
    <x v="2"/>
    <n v="9"/>
    <n v="0.48"/>
    <n v="19"/>
    <x v="2"/>
    <x v="960"/>
  </r>
  <r>
    <n v="971"/>
    <x v="28"/>
    <x v="28"/>
    <x v="4"/>
    <n v="84.63"/>
    <n v="10"/>
    <x v="17"/>
    <s v="11:36:00"/>
    <x v="2"/>
    <n v="9"/>
    <n v="0.18"/>
    <n v="11"/>
    <x v="1"/>
    <x v="961"/>
  </r>
  <r>
    <n v="972"/>
    <x v="14"/>
    <x v="14"/>
    <x v="2"/>
    <n v="36.909999999999997"/>
    <n v="7"/>
    <x v="34"/>
    <s v="13:51:00"/>
    <x v="0"/>
    <n v="6.7"/>
    <n v="0.48"/>
    <n v="13"/>
    <x v="0"/>
    <x v="962"/>
  </r>
  <r>
    <n v="973"/>
    <x v="63"/>
    <x v="63"/>
    <x v="1"/>
    <n v="87.08"/>
    <n v="7"/>
    <x v="53"/>
    <s v="15:17:00"/>
    <x v="1"/>
    <n v="5.5"/>
    <n v="0.48"/>
    <n v="15"/>
    <x v="0"/>
    <x v="963"/>
  </r>
  <r>
    <n v="974"/>
    <x v="51"/>
    <x v="51"/>
    <x v="2"/>
    <n v="80.08"/>
    <n v="3"/>
    <x v="48"/>
    <s v="15:29:00"/>
    <x v="1"/>
    <n v="5.4"/>
    <n v="0.48"/>
    <n v="15"/>
    <x v="0"/>
    <x v="964"/>
  </r>
  <r>
    <n v="975"/>
    <x v="80"/>
    <x v="79"/>
    <x v="5"/>
    <n v="86.13"/>
    <n v="2"/>
    <x v="13"/>
    <s v="17:59:00"/>
    <x v="1"/>
    <n v="8.1999999999999993"/>
    <n v="0.48"/>
    <n v="17"/>
    <x v="0"/>
    <x v="965"/>
  </r>
  <r>
    <n v="976"/>
    <x v="39"/>
    <x v="39"/>
    <x v="5"/>
    <n v="49.92"/>
    <n v="2"/>
    <x v="43"/>
    <s v="11:55:00"/>
    <x v="2"/>
    <n v="7"/>
    <n v="0.33"/>
    <n v="11"/>
    <x v="1"/>
    <x v="966"/>
  </r>
  <r>
    <n v="977"/>
    <x v="89"/>
    <x v="88"/>
    <x v="4"/>
    <n v="74.66"/>
    <n v="4"/>
    <x v="31"/>
    <s v="10:39:00"/>
    <x v="1"/>
    <n v="8.5"/>
    <n v="0.33"/>
    <n v="10"/>
    <x v="1"/>
    <x v="967"/>
  </r>
  <r>
    <n v="978"/>
    <x v="92"/>
    <x v="91"/>
    <x v="4"/>
    <n v="26.6"/>
    <n v="6"/>
    <x v="84"/>
    <s v="15:10:00"/>
    <x v="0"/>
    <n v="4.9000000000000004"/>
    <n v="0.33"/>
    <n v="15"/>
    <x v="0"/>
    <x v="968"/>
  </r>
  <r>
    <n v="979"/>
    <x v="43"/>
    <x v="43"/>
    <x v="1"/>
    <n v="25.45"/>
    <n v="1"/>
    <x v="24"/>
    <s v="18:10:00"/>
    <x v="2"/>
    <n v="5.0999999999999996"/>
    <n v="0.33"/>
    <n v="18"/>
    <x v="0"/>
    <x v="969"/>
  </r>
  <r>
    <n v="980"/>
    <x v="61"/>
    <x v="61"/>
    <x v="4"/>
    <n v="67.77"/>
    <n v="1"/>
    <x v="87"/>
    <s v="20:43:00"/>
    <x v="2"/>
    <n v="6.5"/>
    <n v="0.48"/>
    <n v="20"/>
    <x v="2"/>
    <x v="970"/>
  </r>
  <r>
    <n v="981"/>
    <x v="21"/>
    <x v="21"/>
    <x v="4"/>
    <n v="59.59"/>
    <n v="4"/>
    <x v="64"/>
    <s v="12:46:00"/>
    <x v="1"/>
    <n v="9.8000000000000007"/>
    <n v="0.33"/>
    <n v="12"/>
    <x v="1"/>
    <x v="971"/>
  </r>
  <r>
    <n v="982"/>
    <x v="19"/>
    <x v="19"/>
    <x v="0"/>
    <n v="58.15"/>
    <n v="4"/>
    <x v="54"/>
    <s v="17:44:00"/>
    <x v="1"/>
    <n v="8.4"/>
    <n v="0.48"/>
    <n v="17"/>
    <x v="0"/>
    <x v="972"/>
  </r>
  <r>
    <n v="983"/>
    <x v="50"/>
    <x v="50"/>
    <x v="3"/>
    <n v="97.48"/>
    <n v="9"/>
    <x v="86"/>
    <s v="14:19:00"/>
    <x v="0"/>
    <n v="7.4"/>
    <n v="0.48"/>
    <n v="14"/>
    <x v="0"/>
    <x v="973"/>
  </r>
  <r>
    <n v="984"/>
    <x v="9"/>
    <x v="9"/>
    <x v="0"/>
    <n v="99.96"/>
    <n v="7"/>
    <x v="54"/>
    <s v="10:33:00"/>
    <x v="1"/>
    <n v="6.1"/>
    <n v="0.33"/>
    <n v="10"/>
    <x v="1"/>
    <x v="974"/>
  </r>
  <r>
    <n v="985"/>
    <x v="18"/>
    <x v="18"/>
    <x v="1"/>
    <n v="96.37"/>
    <n v="7"/>
    <x v="51"/>
    <s v="11:40:00"/>
    <x v="1"/>
    <n v="6"/>
    <n v="0.33"/>
    <n v="11"/>
    <x v="1"/>
    <x v="975"/>
  </r>
  <r>
    <n v="986"/>
    <x v="67"/>
    <x v="66"/>
    <x v="5"/>
    <n v="63.71"/>
    <n v="5"/>
    <x v="13"/>
    <s v="19:30:00"/>
    <x v="0"/>
    <n v="8.5"/>
    <n v="0.48"/>
    <n v="19"/>
    <x v="2"/>
    <x v="976"/>
  </r>
  <r>
    <n v="987"/>
    <x v="79"/>
    <x v="78"/>
    <x v="0"/>
    <n v="14.76"/>
    <n v="2"/>
    <x v="67"/>
    <s v="14:42:00"/>
    <x v="1"/>
    <n v="4.3"/>
    <n v="0.33"/>
    <n v="14"/>
    <x v="0"/>
    <x v="977"/>
  </r>
  <r>
    <n v="988"/>
    <x v="37"/>
    <x v="37"/>
    <x v="0"/>
    <n v="62"/>
    <n v="8"/>
    <x v="75"/>
    <s v="19:08:00"/>
    <x v="2"/>
    <n v="6.2"/>
    <n v="0.48"/>
    <n v="19"/>
    <x v="2"/>
    <x v="978"/>
  </r>
  <r>
    <n v="989"/>
    <x v="40"/>
    <x v="40"/>
    <x v="1"/>
    <n v="82.34"/>
    <n v="10"/>
    <x v="14"/>
    <s v="19:12:00"/>
    <x v="0"/>
    <n v="4.3"/>
    <n v="0.48"/>
    <n v="19"/>
    <x v="2"/>
    <x v="979"/>
  </r>
  <r>
    <n v="990"/>
    <x v="30"/>
    <x v="30"/>
    <x v="0"/>
    <n v="75.37"/>
    <n v="8"/>
    <x v="26"/>
    <s v="15:46:00"/>
    <x v="2"/>
    <n v="8.4"/>
    <n v="0.33"/>
    <n v="15"/>
    <x v="0"/>
    <x v="980"/>
  </r>
  <r>
    <n v="991"/>
    <x v="64"/>
    <x v="64"/>
    <x v="4"/>
    <n v="56.56"/>
    <n v="5"/>
    <x v="23"/>
    <s v="19:06:00"/>
    <x v="2"/>
    <n v="4.5"/>
    <n v="0.33"/>
    <n v="19"/>
    <x v="2"/>
    <x v="981"/>
  </r>
  <r>
    <n v="992"/>
    <x v="20"/>
    <x v="20"/>
    <x v="3"/>
    <n v="76.599999999999994"/>
    <n v="10"/>
    <x v="46"/>
    <s v="18:10:00"/>
    <x v="0"/>
    <n v="6"/>
    <n v="0.36"/>
    <n v="18"/>
    <x v="0"/>
    <x v="982"/>
  </r>
  <r>
    <n v="993"/>
    <x v="49"/>
    <x v="49"/>
    <x v="1"/>
    <n v="58.03"/>
    <n v="2"/>
    <x v="24"/>
    <s v="20:46:00"/>
    <x v="0"/>
    <n v="8.8000000000000007"/>
    <n v="0.33"/>
    <n v="20"/>
    <x v="2"/>
    <x v="983"/>
  </r>
  <r>
    <n v="994"/>
    <x v="36"/>
    <x v="36"/>
    <x v="5"/>
    <n v="17.489999999999998"/>
    <n v="10"/>
    <x v="70"/>
    <s v="18:35:00"/>
    <x v="0"/>
    <n v="6.6"/>
    <n v="0.48"/>
    <n v="18"/>
    <x v="0"/>
    <x v="984"/>
  </r>
  <r>
    <n v="995"/>
    <x v="76"/>
    <x v="75"/>
    <x v="1"/>
    <n v="60.95"/>
    <n v="1"/>
    <x v="67"/>
    <s v="11:40:00"/>
    <x v="0"/>
    <n v="5.9"/>
    <n v="0.48"/>
    <n v="11"/>
    <x v="1"/>
    <x v="985"/>
  </r>
  <r>
    <n v="996"/>
    <x v="23"/>
    <x v="23"/>
    <x v="0"/>
    <n v="40.35"/>
    <n v="1"/>
    <x v="71"/>
    <s v="13:46:00"/>
    <x v="0"/>
    <n v="6.2"/>
    <n v="0.48"/>
    <n v="13"/>
    <x v="0"/>
    <x v="986"/>
  </r>
  <r>
    <n v="997"/>
    <x v="45"/>
    <x v="45"/>
    <x v="2"/>
    <n v="97.38"/>
    <n v="10"/>
    <x v="22"/>
    <s v="17:16:00"/>
    <x v="0"/>
    <n v="4.4000000000000004"/>
    <n v="0.48"/>
    <n v="17"/>
    <x v="0"/>
    <x v="987"/>
  </r>
  <r>
    <n v="998"/>
    <x v="31"/>
    <x v="31"/>
    <x v="4"/>
    <n v="31.84"/>
    <n v="1"/>
    <x v="57"/>
    <s v="13:22:00"/>
    <x v="0"/>
    <n v="7.7"/>
    <n v="0.48"/>
    <n v="13"/>
    <x v="0"/>
    <x v="988"/>
  </r>
  <r>
    <n v="999"/>
    <x v="30"/>
    <x v="30"/>
    <x v="2"/>
    <n v="65.819999999999993"/>
    <n v="1"/>
    <x v="70"/>
    <s v="15:33:00"/>
    <x v="1"/>
    <n v="4.0999999999999996"/>
    <n v="0.33"/>
    <n v="15"/>
    <x v="0"/>
    <x v="989"/>
  </r>
  <r>
    <n v="1000"/>
    <x v="67"/>
    <x v="66"/>
    <x v="5"/>
    <n v="88.34"/>
    <n v="7"/>
    <x v="67"/>
    <s v="13:28:00"/>
    <x v="1"/>
    <n v="6.6"/>
    <n v="0.48"/>
    <n v="13"/>
    <x v="0"/>
    <x v="990"/>
  </r>
  <r>
    <n v="1001"/>
    <x v="23"/>
    <x v="23"/>
    <x v="2"/>
    <n v="55"/>
    <n v="2"/>
    <x v="89"/>
    <s v="15:46:00"/>
    <x v="0"/>
    <n v="6"/>
    <n v="0.48"/>
    <n v="15"/>
    <x v="0"/>
    <x v="991"/>
  </r>
  <r>
    <n v="1002"/>
    <x v="4"/>
    <x v="4"/>
    <x v="5"/>
    <n v="53"/>
    <n v="2"/>
    <x v="90"/>
    <s v="10:09:00"/>
    <x v="0"/>
    <n v="8"/>
    <n v="0.48"/>
    <n v="10"/>
    <x v="1"/>
    <x v="992"/>
  </r>
  <r>
    <n v="1003"/>
    <x v="55"/>
    <x v="55"/>
    <x v="2"/>
    <n v="66"/>
    <n v="2"/>
    <x v="91"/>
    <s v="13:23:00"/>
    <x v="0"/>
    <n v="7"/>
    <n v="0.33"/>
    <n v="13"/>
    <x v="0"/>
    <x v="993"/>
  </r>
  <r>
    <n v="1004"/>
    <x v="12"/>
    <x v="12"/>
    <x v="5"/>
    <n v="36"/>
    <n v="1"/>
    <x v="92"/>
    <s v="19:24:00"/>
    <x v="0"/>
    <n v="7"/>
    <n v="0.48"/>
    <n v="19"/>
    <x v="2"/>
    <x v="994"/>
  </r>
  <r>
    <n v="1005"/>
    <x v="0"/>
    <x v="0"/>
    <x v="2"/>
    <n v="50"/>
    <n v="3"/>
    <x v="93"/>
    <s v="19:04:00"/>
    <x v="0"/>
    <n v="7"/>
    <n v="0.36"/>
    <n v="19"/>
    <x v="2"/>
    <x v="995"/>
  </r>
  <r>
    <n v="1006"/>
    <x v="72"/>
    <x v="71"/>
    <x v="5"/>
    <n v="75"/>
    <n v="1"/>
    <x v="94"/>
    <s v="8:53:00"/>
    <x v="0"/>
    <n v="9"/>
    <n v="0.33"/>
    <n v="8"/>
    <x v="1"/>
    <x v="996"/>
  </r>
  <r>
    <n v="1007"/>
    <x v="45"/>
    <x v="45"/>
    <x v="2"/>
    <n v="39"/>
    <n v="3"/>
    <x v="95"/>
    <s v="8:42:00"/>
    <x v="0"/>
    <n v="5"/>
    <n v="0.48"/>
    <n v="8"/>
    <x v="1"/>
    <x v="997"/>
  </r>
  <r>
    <n v="1008"/>
    <x v="75"/>
    <x v="74"/>
    <x v="5"/>
    <n v="56"/>
    <n v="2"/>
    <x v="96"/>
    <s v="20:48:00"/>
    <x v="0"/>
    <n v="6"/>
    <n v="0.56999999999999995"/>
    <n v="20"/>
    <x v="2"/>
    <x v="998"/>
  </r>
  <r>
    <n v="1009"/>
    <x v="97"/>
    <x v="95"/>
    <x v="2"/>
    <n v="33"/>
    <n v="2"/>
    <x v="97"/>
    <s v="21:42:00"/>
    <x v="0"/>
    <n v="5"/>
    <n v="0.48"/>
    <n v="21"/>
    <x v="2"/>
    <x v="999"/>
  </r>
  <r>
    <n v="1010"/>
    <x v="66"/>
    <x v="65"/>
    <x v="5"/>
    <n v="32"/>
    <n v="3"/>
    <x v="98"/>
    <s v="12:43:00"/>
    <x v="0"/>
    <n v="4"/>
    <n v="0.48"/>
    <n v="12"/>
    <x v="1"/>
    <x v="1000"/>
  </r>
  <r>
    <n v="1011"/>
    <x v="94"/>
    <x v="93"/>
    <x v="2"/>
    <n v="30"/>
    <n v="3"/>
    <x v="99"/>
    <s v="18:19:00"/>
    <x v="0"/>
    <n v="7"/>
    <n v="0.48"/>
    <n v="18"/>
    <x v="0"/>
    <x v="1001"/>
  </r>
  <r>
    <n v="1012"/>
    <x v="71"/>
    <x v="70"/>
    <x v="5"/>
    <n v="31"/>
    <n v="3"/>
    <x v="100"/>
    <s v="9:52:00"/>
    <x v="0"/>
    <n v="6"/>
    <n v="0.48"/>
    <n v="9"/>
    <x v="1"/>
    <x v="1002"/>
  </r>
  <r>
    <n v="1013"/>
    <x v="15"/>
    <x v="15"/>
    <x v="2"/>
    <n v="71"/>
    <n v="3"/>
    <x v="101"/>
    <s v="21:50:00"/>
    <x v="0"/>
    <n v="5"/>
    <n v="0.33"/>
    <n v="21"/>
    <x v="2"/>
    <x v="1003"/>
  </r>
  <r>
    <n v="1014"/>
    <x v="16"/>
    <x v="16"/>
    <x v="5"/>
    <n v="22"/>
    <n v="1"/>
    <x v="102"/>
    <s v="7:27:00"/>
    <x v="0"/>
    <n v="4"/>
    <n v="0.56999999999999995"/>
    <n v="7"/>
    <x v="1"/>
    <x v="1004"/>
  </r>
  <r>
    <n v="1015"/>
    <x v="89"/>
    <x v="88"/>
    <x v="2"/>
    <n v="30"/>
    <n v="3"/>
    <x v="103"/>
    <s v="19:23:00"/>
    <x v="0"/>
    <n v="5"/>
    <n v="0.33"/>
    <n v="19"/>
    <x v="2"/>
    <x v="1001"/>
  </r>
  <r>
    <n v="1016"/>
    <x v="3"/>
    <x v="3"/>
    <x v="5"/>
    <n v="45"/>
    <n v="3"/>
    <x v="104"/>
    <s v="12:33:00"/>
    <x v="0"/>
    <n v="8"/>
    <n v="0.33"/>
    <n v="12"/>
    <x v="1"/>
    <x v="348"/>
  </r>
  <r>
    <n v="1017"/>
    <x v="20"/>
    <x v="20"/>
    <x v="2"/>
    <n v="41"/>
    <n v="2"/>
    <x v="105"/>
    <s v="16:18:00"/>
    <x v="0"/>
    <n v="6"/>
    <n v="0.36"/>
    <n v="16"/>
    <x v="0"/>
    <x v="1005"/>
  </r>
  <r>
    <n v="1018"/>
    <x v="36"/>
    <x v="36"/>
    <x v="5"/>
    <n v="16"/>
    <n v="3"/>
    <x v="106"/>
    <s v="11:32:00"/>
    <x v="0"/>
    <n v="6"/>
    <n v="0.48"/>
    <n v="11"/>
    <x v="1"/>
    <x v="1006"/>
  </r>
  <r>
    <n v="1019"/>
    <x v="21"/>
    <x v="21"/>
    <x v="2"/>
    <n v="36"/>
    <n v="3"/>
    <x v="107"/>
    <s v="12:54:00"/>
    <x v="0"/>
    <n v="4"/>
    <n v="0.33"/>
    <n v="12"/>
    <x v="1"/>
    <x v="1007"/>
  </r>
  <r>
    <n v="1020"/>
    <x v="28"/>
    <x v="28"/>
    <x v="5"/>
    <n v="47"/>
    <n v="1"/>
    <x v="108"/>
    <s v="6:21:00"/>
    <x v="0"/>
    <n v="8"/>
    <n v="0.18"/>
    <n v="6"/>
    <x v="3"/>
    <x v="1008"/>
  </r>
  <r>
    <n v="1021"/>
    <x v="78"/>
    <x v="77"/>
    <x v="2"/>
    <n v="84"/>
    <n v="3"/>
    <x v="109"/>
    <s v="7:13:00"/>
    <x v="0"/>
    <n v="9"/>
    <n v="0.18"/>
    <n v="7"/>
    <x v="1"/>
    <x v="1009"/>
  </r>
  <r>
    <n v="1022"/>
    <x v="77"/>
    <x v="76"/>
    <x v="5"/>
    <n v="31"/>
    <n v="2"/>
    <x v="110"/>
    <s v="11:49:00"/>
    <x v="0"/>
    <n v="5"/>
    <n v="0.21"/>
    <n v="11"/>
    <x v="1"/>
    <x v="1010"/>
  </r>
  <r>
    <n v="1023"/>
    <x v="60"/>
    <x v="60"/>
    <x v="2"/>
    <n v="32"/>
    <n v="2"/>
    <x v="111"/>
    <s v="22:47:00"/>
    <x v="0"/>
    <n v="8"/>
    <n v="0.48"/>
    <n v="22"/>
    <x v="2"/>
    <x v="1011"/>
  </r>
  <r>
    <n v="1024"/>
    <x v="78"/>
    <x v="77"/>
    <x v="5"/>
    <n v="68"/>
    <n v="3"/>
    <x v="112"/>
    <s v="19:01:00"/>
    <x v="0"/>
    <n v="6"/>
    <n v="0.18"/>
    <n v="19"/>
    <x v="2"/>
    <x v="1012"/>
  </r>
  <r>
    <n v="1025"/>
    <x v="33"/>
    <x v="33"/>
    <x v="2"/>
    <n v="67"/>
    <n v="2"/>
    <x v="113"/>
    <s v="18:26:00"/>
    <x v="0"/>
    <n v="4"/>
    <n v="0.48"/>
    <n v="18"/>
    <x v="0"/>
    <x v="1013"/>
  </r>
  <r>
    <n v="1026"/>
    <x v="38"/>
    <x v="38"/>
    <x v="5"/>
    <n v="30"/>
    <n v="2"/>
    <x v="114"/>
    <s v="18:53:00"/>
    <x v="0"/>
    <n v="7"/>
    <n v="0.33"/>
    <n v="18"/>
    <x v="0"/>
    <x v="1014"/>
  </r>
  <r>
    <n v="1027"/>
    <x v="92"/>
    <x v="91"/>
    <x v="2"/>
    <n v="83"/>
    <n v="3"/>
    <x v="115"/>
    <s v="11:26:00"/>
    <x v="0"/>
    <n v="8"/>
    <n v="0.33"/>
    <n v="11"/>
    <x v="1"/>
    <x v="1015"/>
  </r>
  <r>
    <n v="1028"/>
    <x v="12"/>
    <x v="12"/>
    <x v="5"/>
    <n v="25"/>
    <n v="1"/>
    <x v="116"/>
    <s v="16:15:00"/>
    <x v="0"/>
    <n v="5"/>
    <n v="0.48"/>
    <n v="16"/>
    <x v="0"/>
    <x v="451"/>
  </r>
  <r>
    <n v="1029"/>
    <x v="70"/>
    <x v="69"/>
    <x v="2"/>
    <n v="25"/>
    <n v="3"/>
    <x v="117"/>
    <s v="13:07:00"/>
    <x v="0"/>
    <n v="7"/>
    <n v="0.48"/>
    <n v="13"/>
    <x v="0"/>
    <x v="996"/>
  </r>
  <r>
    <n v="1030"/>
    <x v="23"/>
    <x v="23"/>
    <x v="5"/>
    <n v="19"/>
    <n v="1"/>
    <x v="118"/>
    <s v="17:25:00"/>
    <x v="0"/>
    <n v="9"/>
    <n v="0.48"/>
    <n v="17"/>
    <x v="0"/>
    <x v="1016"/>
  </r>
  <r>
    <n v="1031"/>
    <x v="4"/>
    <x v="4"/>
    <x v="2"/>
    <n v="20"/>
    <n v="3"/>
    <x v="119"/>
    <s v="17:55:00"/>
    <x v="0"/>
    <n v="6"/>
    <n v="0.48"/>
    <n v="17"/>
    <x v="0"/>
    <x v="1014"/>
  </r>
  <r>
    <n v="1032"/>
    <x v="3"/>
    <x v="3"/>
    <x v="5"/>
    <n v="78"/>
    <n v="3"/>
    <x v="120"/>
    <s v="14:49:00"/>
    <x v="0"/>
    <n v="8"/>
    <n v="0.33"/>
    <n v="14"/>
    <x v="0"/>
    <x v="1017"/>
  </r>
  <r>
    <n v="1033"/>
    <x v="6"/>
    <x v="6"/>
    <x v="2"/>
    <n v="28"/>
    <n v="1"/>
    <x v="121"/>
    <s v="8:07:00"/>
    <x v="0"/>
    <n v="8"/>
    <n v="0.33"/>
    <n v="8"/>
    <x v="1"/>
    <x v="1018"/>
  </r>
  <r>
    <n v="1034"/>
    <x v="78"/>
    <x v="77"/>
    <x v="5"/>
    <n v="36"/>
    <n v="3"/>
    <x v="122"/>
    <s v="16:19:00"/>
    <x v="0"/>
    <n v="7"/>
    <n v="0.18"/>
    <n v="16"/>
    <x v="0"/>
    <x v="1007"/>
  </r>
  <r>
    <n v="1035"/>
    <x v="17"/>
    <x v="17"/>
    <x v="2"/>
    <n v="21"/>
    <n v="3"/>
    <x v="123"/>
    <s v="7:32:00"/>
    <x v="0"/>
    <n v="6"/>
    <n v="0.48"/>
    <n v="7"/>
    <x v="1"/>
    <x v="1019"/>
  </r>
  <r>
    <n v="1036"/>
    <x v="3"/>
    <x v="3"/>
    <x v="5"/>
    <n v="70"/>
    <n v="3"/>
    <x v="124"/>
    <s v="12:01:00"/>
    <x v="0"/>
    <n v="5"/>
    <n v="0.33"/>
    <n v="12"/>
    <x v="1"/>
    <x v="1020"/>
  </r>
  <r>
    <n v="1037"/>
    <x v="18"/>
    <x v="18"/>
    <x v="2"/>
    <n v="27"/>
    <n v="3"/>
    <x v="125"/>
    <s v="12:01:00"/>
    <x v="0"/>
    <n v="5"/>
    <n v="0.33"/>
    <n v="12"/>
    <x v="1"/>
    <x v="1021"/>
  </r>
  <r>
    <n v="1038"/>
    <x v="68"/>
    <x v="67"/>
    <x v="5"/>
    <n v="30"/>
    <n v="1"/>
    <x v="126"/>
    <s v="8:24:00"/>
    <x v="0"/>
    <n v="9"/>
    <n v="0.48"/>
    <n v="8"/>
    <x v="1"/>
    <x v="1022"/>
  </r>
  <r>
    <n v="1039"/>
    <x v="60"/>
    <x v="60"/>
    <x v="2"/>
    <n v="34"/>
    <n v="3"/>
    <x v="127"/>
    <s v="18:25:00"/>
    <x v="0"/>
    <n v="7"/>
    <n v="0.48"/>
    <n v="18"/>
    <x v="0"/>
    <x v="1023"/>
  </r>
  <r>
    <n v="1040"/>
    <x v="29"/>
    <x v="29"/>
    <x v="5"/>
    <n v="85"/>
    <n v="2"/>
    <x v="128"/>
    <s v="12:08:00"/>
    <x v="0"/>
    <n v="7"/>
    <n v="0.48"/>
    <n v="12"/>
    <x v="1"/>
    <x v="1024"/>
  </r>
  <r>
    <n v="1041"/>
    <x v="62"/>
    <x v="62"/>
    <x v="2"/>
    <n v="29"/>
    <n v="1"/>
    <x v="129"/>
    <s v="22:05:00"/>
    <x v="0"/>
    <n v="4"/>
    <n v="0.48"/>
    <n v="22"/>
    <x v="2"/>
    <x v="1025"/>
  </r>
  <r>
    <n v="1042"/>
    <x v="96"/>
    <x v="78"/>
    <x v="5"/>
    <n v="75"/>
    <n v="2"/>
    <x v="130"/>
    <s v="14:35:00"/>
    <x v="1"/>
    <n v="5"/>
    <n v="0.33"/>
    <n v="14"/>
    <x v="0"/>
    <x v="995"/>
  </r>
  <r>
    <n v="1043"/>
    <x v="93"/>
    <x v="92"/>
    <x v="2"/>
    <n v="79"/>
    <n v="3"/>
    <x v="131"/>
    <s v="21:01:00"/>
    <x v="0"/>
    <n v="9"/>
    <n v="0.48"/>
    <n v="21"/>
    <x v="2"/>
    <x v="1026"/>
  </r>
  <r>
    <n v="1044"/>
    <x v="18"/>
    <x v="18"/>
    <x v="5"/>
    <n v="59"/>
    <n v="2"/>
    <x v="132"/>
    <s v="8:24:00"/>
    <x v="0"/>
    <n v="5"/>
    <n v="0.33"/>
    <n v="8"/>
    <x v="1"/>
    <x v="1027"/>
  </r>
  <r>
    <n v="1045"/>
    <x v="68"/>
    <x v="67"/>
    <x v="2"/>
    <n v="39"/>
    <n v="1"/>
    <x v="133"/>
    <s v="19:11:00"/>
    <x v="0"/>
    <n v="5"/>
    <n v="0.48"/>
    <n v="19"/>
    <x v="2"/>
    <x v="1028"/>
  </r>
  <r>
    <n v="1046"/>
    <x v="30"/>
    <x v="30"/>
    <x v="5"/>
    <n v="28"/>
    <n v="2"/>
    <x v="134"/>
    <s v="13:53:00"/>
    <x v="0"/>
    <n v="7"/>
    <n v="0.33"/>
    <n v="13"/>
    <x v="0"/>
    <x v="1029"/>
  </r>
  <r>
    <n v="1047"/>
    <x v="55"/>
    <x v="55"/>
    <x v="2"/>
    <n v="55"/>
    <n v="1"/>
    <x v="135"/>
    <s v="20:20:00"/>
    <x v="0"/>
    <n v="5"/>
    <n v="0.33"/>
    <n v="20"/>
    <x v="2"/>
    <x v="1030"/>
  </r>
  <r>
    <n v="1048"/>
    <x v="35"/>
    <x v="35"/>
    <x v="5"/>
    <n v="43"/>
    <n v="2"/>
    <x v="136"/>
    <s v="11:11:00"/>
    <x v="0"/>
    <n v="7"/>
    <n v="0.33"/>
    <n v="11"/>
    <x v="1"/>
    <x v="804"/>
  </r>
  <r>
    <n v="1049"/>
    <x v="79"/>
    <x v="78"/>
    <x v="2"/>
    <n v="75"/>
    <n v="1"/>
    <x v="137"/>
    <s v="12:15:00"/>
    <x v="1"/>
    <n v="8"/>
    <n v="0.33"/>
    <n v="12"/>
    <x v="1"/>
    <x v="996"/>
  </r>
  <r>
    <n v="1050"/>
    <x v="96"/>
    <x v="78"/>
    <x v="5"/>
    <n v="29"/>
    <n v="2"/>
    <x v="138"/>
    <s v="14:16:00"/>
    <x v="1"/>
    <n v="4"/>
    <n v="0.33"/>
    <n v="14"/>
    <x v="0"/>
    <x v="1031"/>
  </r>
  <r>
    <n v="1051"/>
    <x v="11"/>
    <x v="11"/>
    <x v="2"/>
    <n v="49"/>
    <n v="1"/>
    <x v="139"/>
    <s v="20:27:00"/>
    <x v="0"/>
    <n v="6"/>
    <n v="0.48"/>
    <n v="20"/>
    <x v="2"/>
    <x v="1032"/>
  </r>
  <r>
    <n v="1052"/>
    <x v="96"/>
    <x v="78"/>
    <x v="5"/>
    <n v="29"/>
    <n v="3"/>
    <x v="140"/>
    <s v="18:51:00"/>
    <x v="1"/>
    <n v="4"/>
    <n v="0.33"/>
    <n v="18"/>
    <x v="0"/>
    <x v="1033"/>
  </r>
  <r>
    <n v="1053"/>
    <x v="29"/>
    <x v="29"/>
    <x v="2"/>
    <n v="42"/>
    <n v="2"/>
    <x v="141"/>
    <s v="15:40:00"/>
    <x v="0"/>
    <n v="8"/>
    <n v="0.48"/>
    <n v="15"/>
    <x v="0"/>
    <x v="1034"/>
  </r>
  <r>
    <n v="1054"/>
    <x v="23"/>
    <x v="23"/>
    <x v="5"/>
    <n v="68"/>
    <n v="2"/>
    <x v="142"/>
    <s v="7:16:00"/>
    <x v="0"/>
    <n v="7"/>
    <n v="0.48"/>
    <n v="7"/>
    <x v="1"/>
    <x v="1035"/>
  </r>
  <r>
    <n v="1055"/>
    <x v="67"/>
    <x v="66"/>
    <x v="2"/>
    <n v="53"/>
    <n v="1"/>
    <x v="143"/>
    <s v="18:56:00"/>
    <x v="0"/>
    <n v="4"/>
    <n v="0.48"/>
    <n v="18"/>
    <x v="0"/>
    <x v="1036"/>
  </r>
  <r>
    <n v="1056"/>
    <x v="53"/>
    <x v="53"/>
    <x v="5"/>
    <n v="58"/>
    <n v="1"/>
    <x v="144"/>
    <s v="17:20:00"/>
    <x v="0"/>
    <n v="6"/>
    <n v="0.33"/>
    <n v="17"/>
    <x v="0"/>
    <x v="1031"/>
  </r>
  <r>
    <n v="1057"/>
    <x v="10"/>
    <x v="10"/>
    <x v="2"/>
    <n v="44"/>
    <n v="3"/>
    <x v="145"/>
    <s v="22:50:00"/>
    <x v="0"/>
    <n v="6"/>
    <n v="0.48"/>
    <n v="22"/>
    <x v="2"/>
    <x v="993"/>
  </r>
  <r>
    <n v="1058"/>
    <x v="7"/>
    <x v="7"/>
    <x v="5"/>
    <n v="40"/>
    <n v="3"/>
    <x v="146"/>
    <s v="8:26:00"/>
    <x v="0"/>
    <n v="8"/>
    <n v="0.18"/>
    <n v="8"/>
    <x v="1"/>
    <x v="1037"/>
  </r>
  <r>
    <n v="1059"/>
    <x v="21"/>
    <x v="21"/>
    <x v="2"/>
    <n v="62"/>
    <n v="1"/>
    <x v="133"/>
    <s v="17:37:00"/>
    <x v="0"/>
    <n v="5"/>
    <n v="0.33"/>
    <n v="17"/>
    <x v="0"/>
    <x v="1010"/>
  </r>
  <r>
    <n v="1060"/>
    <x v="39"/>
    <x v="39"/>
    <x v="5"/>
    <n v="33"/>
    <n v="3"/>
    <x v="147"/>
    <s v="20:10:00"/>
    <x v="0"/>
    <n v="7"/>
    <n v="0.33"/>
    <n v="20"/>
    <x v="2"/>
    <x v="1038"/>
  </r>
  <r>
    <n v="1061"/>
    <x v="66"/>
    <x v="65"/>
    <x v="2"/>
    <n v="29"/>
    <n v="1"/>
    <x v="148"/>
    <s v="15:18:00"/>
    <x v="0"/>
    <n v="4"/>
    <n v="0.48"/>
    <n v="15"/>
    <x v="0"/>
    <x v="1025"/>
  </r>
  <r>
    <n v="1062"/>
    <x v="47"/>
    <x v="47"/>
    <x v="5"/>
    <n v="67"/>
    <n v="3"/>
    <x v="149"/>
    <s v="17:36:00"/>
    <x v="0"/>
    <n v="6"/>
    <n v="0.48"/>
    <n v="17"/>
    <x v="0"/>
    <x v="1039"/>
  </r>
  <r>
    <n v="1063"/>
    <x v="55"/>
    <x v="55"/>
    <x v="2"/>
    <n v="21"/>
    <n v="2"/>
    <x v="150"/>
    <s v="15:03:00"/>
    <x v="0"/>
    <n v="6"/>
    <n v="0.33"/>
    <n v="15"/>
    <x v="0"/>
    <x v="1040"/>
  </r>
  <r>
    <n v="1064"/>
    <x v="47"/>
    <x v="47"/>
    <x v="5"/>
    <n v="61"/>
    <n v="1"/>
    <x v="151"/>
    <s v="13:28:00"/>
    <x v="0"/>
    <n v="7"/>
    <n v="0.48"/>
    <n v="13"/>
    <x v="0"/>
    <x v="1041"/>
  </r>
  <r>
    <n v="1065"/>
    <x v="72"/>
    <x v="71"/>
    <x v="2"/>
    <n v="64"/>
    <n v="3"/>
    <x v="152"/>
    <s v="19:17:00"/>
    <x v="0"/>
    <n v="6"/>
    <n v="0.33"/>
    <n v="19"/>
    <x v="2"/>
    <x v="1042"/>
  </r>
  <r>
    <n v="1066"/>
    <x v="28"/>
    <x v="28"/>
    <x v="5"/>
    <n v="16"/>
    <n v="2"/>
    <x v="153"/>
    <s v="14:13:00"/>
    <x v="0"/>
    <n v="7"/>
    <n v="0.18"/>
    <n v="14"/>
    <x v="0"/>
    <x v="1043"/>
  </r>
  <r>
    <n v="1067"/>
    <x v="55"/>
    <x v="55"/>
    <x v="2"/>
    <n v="23"/>
    <n v="2"/>
    <x v="154"/>
    <s v="16:40:00"/>
    <x v="0"/>
    <n v="6"/>
    <n v="0.33"/>
    <n v="16"/>
    <x v="0"/>
    <x v="1044"/>
  </r>
  <r>
    <n v="1068"/>
    <x v="67"/>
    <x v="66"/>
    <x v="5"/>
    <n v="54"/>
    <n v="1"/>
    <x v="155"/>
    <s v="18:29:00"/>
    <x v="0"/>
    <n v="8"/>
    <n v="0.48"/>
    <n v="18"/>
    <x v="0"/>
    <x v="1045"/>
  </r>
  <r>
    <n v="1069"/>
    <x v="84"/>
    <x v="83"/>
    <x v="2"/>
    <n v="78"/>
    <n v="3"/>
    <x v="156"/>
    <s v="18:35:00"/>
    <x v="0"/>
    <n v="7"/>
    <n v="0.33"/>
    <n v="18"/>
    <x v="0"/>
    <x v="1017"/>
  </r>
  <r>
    <n v="1070"/>
    <x v="87"/>
    <x v="86"/>
    <x v="5"/>
    <n v="50"/>
    <n v="1"/>
    <x v="157"/>
    <s v="17:08:00"/>
    <x v="0"/>
    <n v="4"/>
    <n v="0.33"/>
    <n v="17"/>
    <x v="0"/>
    <x v="1046"/>
  </r>
  <r>
    <n v="1071"/>
    <x v="12"/>
    <x v="12"/>
    <x v="2"/>
    <n v="66"/>
    <n v="2"/>
    <x v="158"/>
    <s v="13:26:00"/>
    <x v="0"/>
    <n v="6"/>
    <n v="0.48"/>
    <n v="13"/>
    <x v="0"/>
    <x v="993"/>
  </r>
  <r>
    <n v="1072"/>
    <x v="88"/>
    <x v="87"/>
    <x v="5"/>
    <n v="71"/>
    <n v="1"/>
    <x v="159"/>
    <s v="16:07:00"/>
    <x v="0"/>
    <n v="4"/>
    <n v="0.48"/>
    <n v="16"/>
    <x v="0"/>
    <x v="1047"/>
  </r>
  <r>
    <n v="1073"/>
    <x v="28"/>
    <x v="28"/>
    <x v="2"/>
    <n v="36"/>
    <n v="2"/>
    <x v="160"/>
    <s v="11:06:00"/>
    <x v="0"/>
    <n v="5"/>
    <n v="0.33"/>
    <n v="11"/>
    <x v="1"/>
    <x v="1048"/>
  </r>
  <r>
    <n v="1074"/>
    <x v="9"/>
    <x v="9"/>
    <x v="5"/>
    <n v="67"/>
    <n v="3"/>
    <x v="161"/>
    <s v="15:36:00"/>
    <x v="0"/>
    <n v="4"/>
    <n v="0.33"/>
    <n v="15"/>
    <x v="0"/>
    <x v="1039"/>
  </r>
  <r>
    <n v="1075"/>
    <x v="64"/>
    <x v="64"/>
    <x v="2"/>
    <n v="34"/>
    <n v="2"/>
    <x v="162"/>
    <s v="20:46:00"/>
    <x v="0"/>
    <n v="8"/>
    <n v="0.33"/>
    <n v="20"/>
    <x v="2"/>
    <x v="1049"/>
  </r>
  <r>
    <n v="1076"/>
    <x v="20"/>
    <x v="20"/>
    <x v="5"/>
    <n v="27"/>
    <n v="1"/>
    <x v="163"/>
    <s v="14:11:00"/>
    <x v="0"/>
    <n v="8"/>
    <n v="0.36"/>
    <n v="14"/>
    <x v="0"/>
    <x v="1050"/>
  </r>
  <r>
    <n v="1077"/>
    <x v="22"/>
    <x v="22"/>
    <x v="2"/>
    <n v="61"/>
    <n v="1"/>
    <x v="164"/>
    <s v="18:10:00"/>
    <x v="0"/>
    <n v="7"/>
    <n v="0.48"/>
    <n v="18"/>
    <x v="0"/>
    <x v="1041"/>
  </r>
  <r>
    <n v="1078"/>
    <x v="39"/>
    <x v="39"/>
    <x v="5"/>
    <n v="75"/>
    <n v="3"/>
    <x v="165"/>
    <s v="11:52:00"/>
    <x v="0"/>
    <n v="8"/>
    <n v="0.33"/>
    <n v="11"/>
    <x v="1"/>
    <x v="1051"/>
  </r>
  <r>
    <n v="1079"/>
    <x v="24"/>
    <x v="24"/>
    <x v="2"/>
    <n v="59"/>
    <n v="1"/>
    <x v="166"/>
    <s v="9:06:00"/>
    <x v="0"/>
    <n v="7"/>
    <n v="0.33"/>
    <n v="9"/>
    <x v="1"/>
    <x v="1052"/>
  </r>
  <r>
    <n v="1080"/>
    <x v="41"/>
    <x v="41"/>
    <x v="5"/>
    <n v="62"/>
    <n v="3"/>
    <x v="167"/>
    <s v="6:28:00"/>
    <x v="0"/>
    <n v="5"/>
    <n v="0.33"/>
    <n v="6"/>
    <x v="3"/>
    <x v="1053"/>
  </r>
  <r>
    <n v="1081"/>
    <x v="17"/>
    <x v="17"/>
    <x v="2"/>
    <n v="82"/>
    <n v="3"/>
    <x v="168"/>
    <s v="20:40:00"/>
    <x v="0"/>
    <n v="5"/>
    <n v="0.48"/>
    <n v="20"/>
    <x v="2"/>
    <x v="1054"/>
  </r>
  <r>
    <n v="1082"/>
    <x v="33"/>
    <x v="33"/>
    <x v="5"/>
    <n v="83"/>
    <n v="1"/>
    <x v="169"/>
    <s v="18:03:00"/>
    <x v="0"/>
    <n v="7"/>
    <n v="0.48"/>
    <n v="18"/>
    <x v="0"/>
    <x v="1055"/>
  </r>
  <r>
    <n v="1083"/>
    <x v="75"/>
    <x v="74"/>
    <x v="2"/>
    <n v="54"/>
    <n v="2"/>
    <x v="170"/>
    <s v="13:13:00"/>
    <x v="0"/>
    <n v="7"/>
    <n v="0.56999999999999995"/>
    <n v="13"/>
    <x v="0"/>
    <x v="1007"/>
  </r>
  <r>
    <n v="1084"/>
    <x v="1"/>
    <x v="1"/>
    <x v="5"/>
    <n v="57"/>
    <n v="1"/>
    <x v="171"/>
    <s v="9:21:00"/>
    <x v="0"/>
    <n v="6"/>
    <n v="0.48"/>
    <n v="9"/>
    <x v="1"/>
    <x v="1056"/>
  </r>
  <r>
    <n v="1085"/>
    <x v="59"/>
    <x v="59"/>
    <x v="2"/>
    <n v="32"/>
    <n v="2"/>
    <x v="172"/>
    <s v="8:02:00"/>
    <x v="0"/>
    <n v="7"/>
    <n v="0.48"/>
    <n v="8"/>
    <x v="1"/>
    <x v="1011"/>
  </r>
  <r>
    <n v="1086"/>
    <x v="67"/>
    <x v="66"/>
    <x v="5"/>
    <n v="17"/>
    <n v="1"/>
    <x v="173"/>
    <s v="11:01:00"/>
    <x v="0"/>
    <n v="9"/>
    <n v="0.48"/>
    <n v="11"/>
    <x v="1"/>
    <x v="1057"/>
  </r>
  <r>
    <n v="1087"/>
    <x v="20"/>
    <x v="20"/>
    <x v="2"/>
    <n v="76"/>
    <n v="2"/>
    <x v="174"/>
    <s v="12:25:00"/>
    <x v="0"/>
    <n v="9"/>
    <n v="0.36"/>
    <n v="12"/>
    <x v="1"/>
    <x v="1058"/>
  </r>
  <r>
    <n v="1088"/>
    <x v="25"/>
    <x v="25"/>
    <x v="5"/>
    <n v="59"/>
    <n v="1"/>
    <x v="175"/>
    <s v="21:39:00"/>
    <x v="0"/>
    <n v="5"/>
    <n v="0.33"/>
    <n v="21"/>
    <x v="2"/>
    <x v="1052"/>
  </r>
  <r>
    <n v="1089"/>
    <x v="18"/>
    <x v="18"/>
    <x v="2"/>
    <n v="33"/>
    <n v="3"/>
    <x v="176"/>
    <s v="13:05:00"/>
    <x v="0"/>
    <n v="6"/>
    <n v="0.33"/>
    <n v="13"/>
    <x v="0"/>
    <x v="1038"/>
  </r>
  <r>
    <n v="1090"/>
    <x v="55"/>
    <x v="55"/>
    <x v="5"/>
    <n v="41"/>
    <n v="1"/>
    <x v="177"/>
    <s v="20:24:00"/>
    <x v="0"/>
    <n v="9"/>
    <n v="0.33"/>
    <n v="20"/>
    <x v="2"/>
    <x v="1059"/>
  </r>
  <r>
    <n v="1091"/>
    <x v="2"/>
    <x v="2"/>
    <x v="2"/>
    <n v="21"/>
    <n v="3"/>
    <x v="178"/>
    <s v="19:45:00"/>
    <x v="0"/>
    <n v="8"/>
    <n v="0.33"/>
    <n v="19"/>
    <x v="2"/>
    <x v="1019"/>
  </r>
  <r>
    <n v="1092"/>
    <x v="0"/>
    <x v="0"/>
    <x v="5"/>
    <n v="26"/>
    <n v="3"/>
    <x v="179"/>
    <s v="13:42:00"/>
    <x v="0"/>
    <n v="6"/>
    <n v="0.48"/>
    <n v="13"/>
    <x v="0"/>
    <x v="1060"/>
  </r>
  <r>
    <n v="1093"/>
    <x v="59"/>
    <x v="59"/>
    <x v="2"/>
    <n v="52"/>
    <n v="1"/>
    <x v="113"/>
    <s v="8:24:00"/>
    <x v="0"/>
    <n v="4"/>
    <n v="0.48"/>
    <n v="8"/>
    <x v="1"/>
    <x v="1061"/>
  </r>
  <r>
    <n v="1094"/>
    <x v="35"/>
    <x v="35"/>
    <x v="5"/>
    <n v="16"/>
    <n v="1"/>
    <x v="180"/>
    <s v="18:57:00"/>
    <x v="0"/>
    <n v="9"/>
    <n v="0.33"/>
    <n v="18"/>
    <x v="0"/>
    <x v="1062"/>
  </r>
  <r>
    <n v="1095"/>
    <x v="94"/>
    <x v="93"/>
    <x v="2"/>
    <n v="34"/>
    <n v="1"/>
    <x v="181"/>
    <s v="7:31:00"/>
    <x v="0"/>
    <n v="6"/>
    <n v="0.48"/>
    <n v="7"/>
    <x v="1"/>
    <x v="1063"/>
  </r>
  <r>
    <n v="1096"/>
    <x v="92"/>
    <x v="91"/>
    <x v="5"/>
    <n v="17"/>
    <n v="1"/>
    <x v="182"/>
    <s v="7:31:00"/>
    <x v="0"/>
    <n v="8"/>
    <n v="0.33"/>
    <n v="7"/>
    <x v="1"/>
    <x v="1057"/>
  </r>
  <r>
    <n v="1097"/>
    <x v="55"/>
    <x v="55"/>
    <x v="2"/>
    <n v="51"/>
    <n v="2"/>
    <x v="183"/>
    <s v="6:49:00"/>
    <x v="0"/>
    <n v="6"/>
    <n v="0.33"/>
    <n v="6"/>
    <x v="3"/>
    <x v="1023"/>
  </r>
  <r>
    <n v="1098"/>
    <x v="87"/>
    <x v="86"/>
    <x v="5"/>
    <n v="69"/>
    <n v="2"/>
    <x v="184"/>
    <s v="15:48:00"/>
    <x v="0"/>
    <n v="9"/>
    <n v="0.33"/>
    <n v="15"/>
    <x v="0"/>
    <x v="1064"/>
  </r>
  <r>
    <n v="1099"/>
    <x v="87"/>
    <x v="86"/>
    <x v="2"/>
    <n v="44"/>
    <n v="2"/>
    <x v="185"/>
    <s v="14:36:00"/>
    <x v="0"/>
    <n v="4"/>
    <n v="0.33"/>
    <n v="14"/>
    <x v="0"/>
    <x v="1065"/>
  </r>
  <r>
    <n v="1100"/>
    <x v="76"/>
    <x v="75"/>
    <x v="5"/>
    <n v="49"/>
    <n v="3"/>
    <x v="186"/>
    <s v="14:03:00"/>
    <x v="0"/>
    <n v="9"/>
    <n v="0.48"/>
    <n v="14"/>
    <x v="0"/>
    <x v="1066"/>
  </r>
  <r>
    <n v="1101"/>
    <x v="32"/>
    <x v="32"/>
    <x v="2"/>
    <n v="26"/>
    <n v="1"/>
    <x v="187"/>
    <s v="11:49:00"/>
    <x v="0"/>
    <n v="7"/>
    <n v="0.33"/>
    <n v="11"/>
    <x v="1"/>
    <x v="1067"/>
  </r>
  <r>
    <n v="1102"/>
    <x v="54"/>
    <x v="54"/>
    <x v="5"/>
    <n v="63"/>
    <n v="1"/>
    <x v="188"/>
    <s v="8:31:00"/>
    <x v="0"/>
    <n v="5"/>
    <n v="0.33"/>
    <n v="8"/>
    <x v="1"/>
    <x v="1019"/>
  </r>
  <r>
    <n v="1103"/>
    <x v="19"/>
    <x v="19"/>
    <x v="2"/>
    <n v="84"/>
    <n v="3"/>
    <x v="189"/>
    <s v="15:35:00"/>
    <x v="0"/>
    <n v="6"/>
    <n v="0.48"/>
    <n v="15"/>
    <x v="0"/>
    <x v="1009"/>
  </r>
  <r>
    <n v="1104"/>
    <x v="12"/>
    <x v="12"/>
    <x v="5"/>
    <n v="68"/>
    <n v="3"/>
    <x v="190"/>
    <s v="18:47:00"/>
    <x v="0"/>
    <n v="9"/>
    <n v="0.48"/>
    <n v="18"/>
    <x v="0"/>
    <x v="1012"/>
  </r>
  <r>
    <n v="1105"/>
    <x v="46"/>
    <x v="46"/>
    <x v="2"/>
    <n v="27"/>
    <n v="2"/>
    <x v="191"/>
    <s v="14:30:00"/>
    <x v="0"/>
    <n v="5"/>
    <n v="0.33"/>
    <n v="14"/>
    <x v="0"/>
    <x v="1045"/>
  </r>
  <r>
    <n v="1106"/>
    <x v="87"/>
    <x v="86"/>
    <x v="5"/>
    <n v="66"/>
    <n v="3"/>
    <x v="144"/>
    <s v="15:58:00"/>
    <x v="0"/>
    <n v="7"/>
    <n v="0.33"/>
    <n v="15"/>
    <x v="0"/>
    <x v="1068"/>
  </r>
  <r>
    <n v="1107"/>
    <x v="65"/>
    <x v="49"/>
    <x v="2"/>
    <n v="73"/>
    <n v="1"/>
    <x v="192"/>
    <s v="8:52:00"/>
    <x v="0"/>
    <n v="9"/>
    <n v="0.33"/>
    <n v="8"/>
    <x v="1"/>
    <x v="1069"/>
  </r>
  <r>
    <n v="1108"/>
    <x v="89"/>
    <x v="88"/>
    <x v="5"/>
    <n v="47"/>
    <n v="2"/>
    <x v="193"/>
    <s v="15:50:00"/>
    <x v="0"/>
    <n v="4"/>
    <n v="0.33"/>
    <n v="15"/>
    <x v="0"/>
    <x v="1070"/>
  </r>
  <r>
    <n v="1109"/>
    <x v="60"/>
    <x v="60"/>
    <x v="2"/>
    <n v="80"/>
    <n v="1"/>
    <x v="194"/>
    <s v="7:38:00"/>
    <x v="0"/>
    <n v="9"/>
    <n v="0.48"/>
    <n v="7"/>
    <x v="1"/>
    <x v="1071"/>
  </r>
  <r>
    <n v="1110"/>
    <x v="48"/>
    <x v="48"/>
    <x v="5"/>
    <n v="52"/>
    <n v="1"/>
    <x v="195"/>
    <s v="12:44:00"/>
    <x v="0"/>
    <n v="7"/>
    <n v="0.33"/>
    <n v="12"/>
    <x v="1"/>
    <x v="1061"/>
  </r>
  <r>
    <n v="1111"/>
    <x v="27"/>
    <x v="27"/>
    <x v="2"/>
    <n v="15"/>
    <n v="3"/>
    <x v="196"/>
    <s v="22:20:00"/>
    <x v="0"/>
    <n v="4"/>
    <n v="0.48"/>
    <n v="22"/>
    <x v="2"/>
    <x v="1072"/>
  </r>
  <r>
    <n v="1112"/>
    <x v="23"/>
    <x v="23"/>
    <x v="5"/>
    <n v="77"/>
    <n v="2"/>
    <x v="197"/>
    <s v="12:07:00"/>
    <x v="0"/>
    <n v="9"/>
    <n v="0.48"/>
    <n v="12"/>
    <x v="1"/>
    <x v="81"/>
  </r>
  <r>
    <n v="1113"/>
    <x v="92"/>
    <x v="91"/>
    <x v="2"/>
    <n v="71"/>
    <n v="2"/>
    <x v="198"/>
    <s v="10:04:00"/>
    <x v="0"/>
    <n v="7"/>
    <n v="0.33"/>
    <n v="10"/>
    <x v="1"/>
    <x v="1073"/>
  </r>
  <r>
    <n v="1114"/>
    <x v="26"/>
    <x v="26"/>
    <x v="5"/>
    <n v="45"/>
    <n v="2"/>
    <x v="199"/>
    <s v="20:13:00"/>
    <x v="0"/>
    <n v="4"/>
    <n v="0.18"/>
    <n v="20"/>
    <x v="2"/>
    <x v="1001"/>
  </r>
  <r>
    <n v="1115"/>
    <x v="90"/>
    <x v="89"/>
    <x v="2"/>
    <n v="78"/>
    <n v="3"/>
    <x v="200"/>
    <s v="22:33:00"/>
    <x v="0"/>
    <n v="9"/>
    <n v="0.48"/>
    <n v="22"/>
    <x v="2"/>
    <x v="1017"/>
  </r>
  <r>
    <n v="1116"/>
    <x v="24"/>
    <x v="24"/>
    <x v="5"/>
    <n v="55"/>
    <n v="3"/>
    <x v="201"/>
    <s v="12:01:00"/>
    <x v="0"/>
    <n v="5"/>
    <n v="0.33"/>
    <n v="12"/>
    <x v="1"/>
    <x v="1074"/>
  </r>
  <r>
    <n v="1117"/>
    <x v="57"/>
    <x v="57"/>
    <x v="2"/>
    <n v="52"/>
    <n v="2"/>
    <x v="202"/>
    <s v="17:33:00"/>
    <x v="0"/>
    <n v="6"/>
    <n v="0.48"/>
    <n v="17"/>
    <x v="0"/>
    <x v="1075"/>
  </r>
  <r>
    <n v="1118"/>
    <x v="65"/>
    <x v="49"/>
    <x v="5"/>
    <n v="31"/>
    <n v="3"/>
    <x v="94"/>
    <s v="22:42:00"/>
    <x v="0"/>
    <n v="6"/>
    <n v="0.33"/>
    <n v="22"/>
    <x v="2"/>
    <x v="1002"/>
  </r>
  <r>
    <n v="1119"/>
    <x v="66"/>
    <x v="65"/>
    <x v="2"/>
    <n v="64"/>
    <n v="3"/>
    <x v="203"/>
    <s v="20:17:00"/>
    <x v="0"/>
    <n v="6"/>
    <n v="0.48"/>
    <n v="20"/>
    <x v="2"/>
    <x v="1042"/>
  </r>
  <r>
    <n v="1120"/>
    <x v="72"/>
    <x v="71"/>
    <x v="5"/>
    <n v="48"/>
    <n v="2"/>
    <x v="204"/>
    <s v="22:55:00"/>
    <x v="0"/>
    <n v="4"/>
    <n v="0.33"/>
    <n v="22"/>
    <x v="2"/>
    <x v="1000"/>
  </r>
  <r>
    <n v="1121"/>
    <x v="84"/>
    <x v="83"/>
    <x v="2"/>
    <n v="80"/>
    <n v="3"/>
    <x v="205"/>
    <s v="19:21:00"/>
    <x v="0"/>
    <n v="5"/>
    <n v="0.33"/>
    <n v="19"/>
    <x v="2"/>
    <x v="1076"/>
  </r>
  <r>
    <n v="1122"/>
    <x v="58"/>
    <x v="58"/>
    <x v="5"/>
    <n v="75"/>
    <n v="1"/>
    <x v="206"/>
    <s v="13:45:00"/>
    <x v="0"/>
    <n v="6"/>
    <n v="0.48"/>
    <n v="13"/>
    <x v="0"/>
    <x v="996"/>
  </r>
  <r>
    <n v="1123"/>
    <x v="49"/>
    <x v="49"/>
    <x v="2"/>
    <n v="77"/>
    <n v="1"/>
    <x v="207"/>
    <s v="6:39:00"/>
    <x v="0"/>
    <n v="4"/>
    <n v="0.33"/>
    <n v="6"/>
    <x v="3"/>
    <x v="1077"/>
  </r>
  <r>
    <n v="1124"/>
    <x v="12"/>
    <x v="12"/>
    <x v="5"/>
    <n v="42"/>
    <n v="3"/>
    <x v="208"/>
    <s v="13:15:00"/>
    <x v="0"/>
    <n v="6"/>
    <n v="0.48"/>
    <n v="13"/>
    <x v="0"/>
    <x v="1078"/>
  </r>
  <r>
    <n v="1125"/>
    <x v="39"/>
    <x v="39"/>
    <x v="2"/>
    <n v="66"/>
    <n v="1"/>
    <x v="209"/>
    <s v="21:46:00"/>
    <x v="0"/>
    <n v="6"/>
    <n v="0.33"/>
    <n v="21"/>
    <x v="2"/>
    <x v="999"/>
  </r>
  <r>
    <n v="1126"/>
    <x v="55"/>
    <x v="55"/>
    <x v="5"/>
    <n v="15"/>
    <n v="2"/>
    <x v="210"/>
    <s v="19:52:00"/>
    <x v="0"/>
    <n v="5"/>
    <n v="0.33"/>
    <n v="19"/>
    <x v="2"/>
    <x v="1022"/>
  </r>
  <r>
    <n v="1127"/>
    <x v="59"/>
    <x v="59"/>
    <x v="2"/>
    <n v="44"/>
    <n v="2"/>
    <x v="211"/>
    <s v="18:32:00"/>
    <x v="0"/>
    <n v="5"/>
    <n v="0.48"/>
    <n v="18"/>
    <x v="0"/>
    <x v="1065"/>
  </r>
  <r>
    <n v="1128"/>
    <x v="41"/>
    <x v="41"/>
    <x v="5"/>
    <n v="38"/>
    <n v="3"/>
    <x v="212"/>
    <s v="14:04:00"/>
    <x v="0"/>
    <n v="6"/>
    <n v="0.33"/>
    <n v="14"/>
    <x v="0"/>
    <x v="1079"/>
  </r>
  <r>
    <n v="1129"/>
    <x v="21"/>
    <x v="21"/>
    <x v="2"/>
    <n v="63"/>
    <n v="2"/>
    <x v="213"/>
    <s v="19:40:00"/>
    <x v="0"/>
    <n v="4"/>
    <n v="0.33"/>
    <n v="19"/>
    <x v="2"/>
    <x v="1078"/>
  </r>
  <r>
    <n v="1130"/>
    <x v="45"/>
    <x v="45"/>
    <x v="5"/>
    <n v="17"/>
    <n v="1"/>
    <x v="214"/>
    <s v="21:26:00"/>
    <x v="0"/>
    <n v="9"/>
    <n v="0.48"/>
    <n v="21"/>
    <x v="2"/>
    <x v="1057"/>
  </r>
  <r>
    <n v="1131"/>
    <x v="67"/>
    <x v="66"/>
    <x v="2"/>
    <n v="58"/>
    <n v="2"/>
    <x v="121"/>
    <s v="13:50:00"/>
    <x v="0"/>
    <n v="5"/>
    <n v="0.48"/>
    <n v="13"/>
    <x v="0"/>
    <x v="1080"/>
  </r>
  <r>
    <n v="1132"/>
    <x v="19"/>
    <x v="19"/>
    <x v="5"/>
    <n v="66"/>
    <n v="1"/>
    <x v="215"/>
    <s v="14:08:00"/>
    <x v="0"/>
    <n v="9"/>
    <n v="0.48"/>
    <n v="14"/>
    <x v="0"/>
    <x v="999"/>
  </r>
  <r>
    <n v="1133"/>
    <x v="85"/>
    <x v="84"/>
    <x v="2"/>
    <n v="66"/>
    <n v="2"/>
    <x v="216"/>
    <s v="20:28:00"/>
    <x v="0"/>
    <n v="5"/>
    <n v="0.33"/>
    <n v="20"/>
    <x v="2"/>
    <x v="993"/>
  </r>
  <r>
    <n v="1134"/>
    <x v="22"/>
    <x v="22"/>
    <x v="5"/>
    <n v="20"/>
    <n v="2"/>
    <x v="217"/>
    <s v="17:38:00"/>
    <x v="0"/>
    <n v="6"/>
    <n v="0.48"/>
    <n v="17"/>
    <x v="0"/>
    <x v="1081"/>
  </r>
  <r>
    <n v="1135"/>
    <x v="36"/>
    <x v="36"/>
    <x v="2"/>
    <n v="63"/>
    <n v="3"/>
    <x v="218"/>
    <s v="11:55:00"/>
    <x v="0"/>
    <n v="9"/>
    <n v="0.48"/>
    <n v="11"/>
    <x v="1"/>
    <x v="1082"/>
  </r>
  <r>
    <n v="1136"/>
    <x v="19"/>
    <x v="19"/>
    <x v="5"/>
    <n v="71"/>
    <n v="3"/>
    <x v="219"/>
    <s v="12:18:00"/>
    <x v="0"/>
    <n v="8"/>
    <n v="0.48"/>
    <n v="12"/>
    <x v="1"/>
    <x v="1003"/>
  </r>
  <r>
    <n v="1137"/>
    <x v="79"/>
    <x v="78"/>
    <x v="2"/>
    <n v="42"/>
    <n v="1"/>
    <x v="152"/>
    <s v="10:26:00"/>
    <x v="1"/>
    <n v="9"/>
    <n v="0.33"/>
    <n v="10"/>
    <x v="1"/>
    <x v="1040"/>
  </r>
  <r>
    <n v="1138"/>
    <x v="56"/>
    <x v="56"/>
    <x v="5"/>
    <n v="22"/>
    <n v="2"/>
    <x v="134"/>
    <s v="6:11:00"/>
    <x v="0"/>
    <n v="9"/>
    <n v="0.18"/>
    <n v="6"/>
    <x v="3"/>
    <x v="1083"/>
  </r>
  <r>
    <n v="1139"/>
    <x v="49"/>
    <x v="49"/>
    <x v="2"/>
    <n v="66"/>
    <n v="1"/>
    <x v="175"/>
    <s v="22:04:00"/>
    <x v="0"/>
    <n v="7"/>
    <n v="0.33"/>
    <n v="22"/>
    <x v="2"/>
    <x v="999"/>
  </r>
  <r>
    <n v="1140"/>
    <x v="92"/>
    <x v="91"/>
    <x v="5"/>
    <n v="28"/>
    <n v="2"/>
    <x v="220"/>
    <s v="11:18:00"/>
    <x v="0"/>
    <n v="4"/>
    <n v="0.33"/>
    <n v="11"/>
    <x v="1"/>
    <x v="1029"/>
  </r>
  <r>
    <n v="1141"/>
    <x v="96"/>
    <x v="78"/>
    <x v="2"/>
    <n v="27"/>
    <n v="3"/>
    <x v="221"/>
    <s v="18:28:00"/>
    <x v="1"/>
    <n v="5"/>
    <n v="0.33"/>
    <n v="18"/>
    <x v="0"/>
    <x v="1021"/>
  </r>
  <r>
    <n v="1142"/>
    <x v="72"/>
    <x v="71"/>
    <x v="5"/>
    <n v="78"/>
    <n v="3"/>
    <x v="222"/>
    <s v="9:50:00"/>
    <x v="0"/>
    <n v="7"/>
    <n v="0.33"/>
    <n v="9"/>
    <x v="1"/>
    <x v="1017"/>
  </r>
  <r>
    <n v="1143"/>
    <x v="90"/>
    <x v="89"/>
    <x v="2"/>
    <n v="58"/>
    <n v="3"/>
    <x v="223"/>
    <s v="22:30:00"/>
    <x v="0"/>
    <n v="4"/>
    <n v="0.48"/>
    <n v="22"/>
    <x v="2"/>
    <x v="1084"/>
  </r>
  <r>
    <n v="1144"/>
    <x v="98"/>
    <x v="96"/>
    <x v="5"/>
    <n v="29"/>
    <n v="2"/>
    <x v="224"/>
    <s v="18:33:00"/>
    <x v="0"/>
    <n v="6"/>
    <n v="0.33"/>
    <n v="18"/>
    <x v="0"/>
    <x v="1031"/>
  </r>
  <r>
    <n v="1145"/>
    <x v="76"/>
    <x v="75"/>
    <x v="2"/>
    <n v="43"/>
    <n v="1"/>
    <x v="199"/>
    <s v="12:46:00"/>
    <x v="0"/>
    <n v="6"/>
    <n v="0.48"/>
    <n v="12"/>
    <x v="1"/>
    <x v="1085"/>
  </r>
  <r>
    <n v="1146"/>
    <x v="60"/>
    <x v="60"/>
    <x v="5"/>
    <n v="61"/>
    <n v="1"/>
    <x v="225"/>
    <s v="18:58:00"/>
    <x v="0"/>
    <n v="6"/>
    <n v="0.48"/>
    <n v="18"/>
    <x v="0"/>
    <x v="1041"/>
  </r>
  <r>
    <n v="1147"/>
    <x v="9"/>
    <x v="9"/>
    <x v="2"/>
    <n v="78"/>
    <n v="1"/>
    <x v="226"/>
    <s v="21:07:00"/>
    <x v="0"/>
    <n v="5"/>
    <n v="0.33"/>
    <n v="21"/>
    <x v="2"/>
    <x v="1060"/>
  </r>
  <r>
    <n v="1148"/>
    <x v="3"/>
    <x v="3"/>
    <x v="5"/>
    <n v="57"/>
    <n v="3"/>
    <x v="227"/>
    <s v="10:56:00"/>
    <x v="0"/>
    <n v="9"/>
    <n v="0.33"/>
    <n v="10"/>
    <x v="1"/>
    <x v="1086"/>
  </r>
  <r>
    <n v="1149"/>
    <x v="22"/>
    <x v="22"/>
    <x v="2"/>
    <n v="77"/>
    <n v="2"/>
    <x v="228"/>
    <s v="16:38:00"/>
    <x v="0"/>
    <n v="9"/>
    <n v="0.48"/>
    <n v="16"/>
    <x v="0"/>
    <x v="81"/>
  </r>
  <r>
    <n v="1150"/>
    <x v="22"/>
    <x v="22"/>
    <x v="5"/>
    <n v="67"/>
    <n v="3"/>
    <x v="229"/>
    <s v="9:42:00"/>
    <x v="0"/>
    <n v="9"/>
    <n v="0.48"/>
    <n v="9"/>
    <x v="1"/>
    <x v="1039"/>
  </r>
  <r>
    <n v="1151"/>
    <x v="23"/>
    <x v="23"/>
    <x v="2"/>
    <n v="84"/>
    <n v="3"/>
    <x v="230"/>
    <s v="9:20:00"/>
    <x v="0"/>
    <n v="8"/>
    <n v="0.48"/>
    <n v="9"/>
    <x v="1"/>
    <x v="1009"/>
  </r>
  <r>
    <n v="1152"/>
    <x v="93"/>
    <x v="92"/>
    <x v="5"/>
    <n v="47"/>
    <n v="1"/>
    <x v="231"/>
    <s v="19:15:00"/>
    <x v="0"/>
    <n v="6"/>
    <n v="0.48"/>
    <n v="19"/>
    <x v="2"/>
    <x v="1008"/>
  </r>
  <r>
    <n v="1153"/>
    <x v="0"/>
    <x v="0"/>
    <x v="2"/>
    <n v="72"/>
    <n v="3"/>
    <x v="232"/>
    <s v="9:37:00"/>
    <x v="0"/>
    <n v="7"/>
    <n v="0.36"/>
    <n v="9"/>
    <x v="1"/>
    <x v="1087"/>
  </r>
  <r>
    <n v="1154"/>
    <x v="75"/>
    <x v="74"/>
    <x v="5"/>
    <n v="15"/>
    <n v="1"/>
    <x v="233"/>
    <s v="16:40:00"/>
    <x v="0"/>
    <n v="4"/>
    <n v="0.56999999999999995"/>
    <n v="16"/>
    <x v="0"/>
    <x v="1088"/>
  </r>
  <r>
    <n v="1155"/>
    <x v="45"/>
    <x v="45"/>
    <x v="2"/>
    <n v="63"/>
    <n v="3"/>
    <x v="234"/>
    <s v="12:57:00"/>
    <x v="0"/>
    <n v="7"/>
    <n v="0.48"/>
    <n v="12"/>
    <x v="1"/>
    <x v="1082"/>
  </r>
  <r>
    <n v="1156"/>
    <x v="86"/>
    <x v="85"/>
    <x v="5"/>
    <n v="45"/>
    <n v="2"/>
    <x v="160"/>
    <s v="16:05:00"/>
    <x v="0"/>
    <n v="4"/>
    <n v="0.33"/>
    <n v="16"/>
    <x v="0"/>
    <x v="1001"/>
  </r>
  <r>
    <n v="1157"/>
    <x v="57"/>
    <x v="57"/>
    <x v="2"/>
    <n v="81"/>
    <n v="3"/>
    <x v="235"/>
    <s v="7:23:00"/>
    <x v="0"/>
    <n v="7"/>
    <n v="0.48"/>
    <n v="7"/>
    <x v="1"/>
    <x v="352"/>
  </r>
  <r>
    <n v="1158"/>
    <x v="83"/>
    <x v="82"/>
    <x v="5"/>
    <n v="27"/>
    <n v="3"/>
    <x v="236"/>
    <s v="19:48:00"/>
    <x v="0"/>
    <n v="5"/>
    <n v="0.48"/>
    <n v="19"/>
    <x v="2"/>
    <x v="1021"/>
  </r>
  <r>
    <n v="1159"/>
    <x v="5"/>
    <x v="5"/>
    <x v="2"/>
    <n v="40"/>
    <n v="2"/>
    <x v="237"/>
    <s v="15:58:00"/>
    <x v="0"/>
    <n v="8"/>
    <n v="0.48"/>
    <n v="15"/>
    <x v="0"/>
    <x v="1071"/>
  </r>
  <r>
    <n v="1160"/>
    <x v="79"/>
    <x v="78"/>
    <x v="5"/>
    <n v="19"/>
    <n v="1"/>
    <x v="238"/>
    <s v="15:58:00"/>
    <x v="1"/>
    <n v="5"/>
    <n v="0.33"/>
    <n v="15"/>
    <x v="0"/>
    <x v="1016"/>
  </r>
  <r>
    <n v="1161"/>
    <x v="7"/>
    <x v="7"/>
    <x v="2"/>
    <n v="85"/>
    <n v="2"/>
    <x v="199"/>
    <s v="7:57:00"/>
    <x v="0"/>
    <n v="7"/>
    <n v="0.18"/>
    <n v="7"/>
    <x v="1"/>
    <x v="1024"/>
  </r>
  <r>
    <n v="1162"/>
    <x v="34"/>
    <x v="34"/>
    <x v="5"/>
    <n v="34"/>
    <n v="1"/>
    <x v="239"/>
    <s v="11:22:00"/>
    <x v="0"/>
    <n v="5"/>
    <n v="0.48"/>
    <n v="11"/>
    <x v="1"/>
    <x v="1063"/>
  </r>
  <r>
    <n v="1163"/>
    <x v="81"/>
    <x v="80"/>
    <x v="2"/>
    <n v="59"/>
    <n v="3"/>
    <x v="240"/>
    <s v="13:17:00"/>
    <x v="0"/>
    <n v="7"/>
    <n v="0.48"/>
    <n v="13"/>
    <x v="0"/>
    <x v="1089"/>
  </r>
  <r>
    <n v="1164"/>
    <x v="82"/>
    <x v="81"/>
    <x v="5"/>
    <n v="21"/>
    <n v="1"/>
    <x v="241"/>
    <s v="8:45:00"/>
    <x v="0"/>
    <n v="8"/>
    <n v="0.33"/>
    <n v="8"/>
    <x v="1"/>
    <x v="1090"/>
  </r>
  <r>
    <n v="1165"/>
    <x v="10"/>
    <x v="10"/>
    <x v="2"/>
    <n v="49"/>
    <n v="2"/>
    <x v="242"/>
    <s v="12:09:00"/>
    <x v="0"/>
    <n v="5"/>
    <n v="0.48"/>
    <n v="12"/>
    <x v="1"/>
    <x v="1091"/>
  </r>
  <r>
    <n v="1166"/>
    <x v="63"/>
    <x v="63"/>
    <x v="5"/>
    <n v="50"/>
    <n v="1"/>
    <x v="243"/>
    <s v="20:28:00"/>
    <x v="0"/>
    <n v="9"/>
    <n v="0.48"/>
    <n v="20"/>
    <x v="2"/>
    <x v="1046"/>
  </r>
  <r>
    <n v="1167"/>
    <x v="17"/>
    <x v="17"/>
    <x v="2"/>
    <n v="42"/>
    <n v="3"/>
    <x v="244"/>
    <s v="18:37:00"/>
    <x v="0"/>
    <n v="6"/>
    <n v="0.48"/>
    <n v="18"/>
    <x v="0"/>
    <x v="1078"/>
  </r>
  <r>
    <n v="1168"/>
    <x v="10"/>
    <x v="10"/>
    <x v="5"/>
    <n v="36"/>
    <n v="2"/>
    <x v="245"/>
    <s v="6:56:00"/>
    <x v="0"/>
    <n v="9"/>
    <n v="0.48"/>
    <n v="6"/>
    <x v="3"/>
    <x v="1048"/>
  </r>
  <r>
    <n v="1169"/>
    <x v="0"/>
    <x v="0"/>
    <x v="2"/>
    <n v="22"/>
    <n v="3"/>
    <x v="246"/>
    <s v="8:38:00"/>
    <x v="0"/>
    <n v="7"/>
    <n v="0.36"/>
    <n v="8"/>
    <x v="1"/>
    <x v="999"/>
  </r>
  <r>
    <n v="1170"/>
    <x v="74"/>
    <x v="73"/>
    <x v="5"/>
    <n v="22"/>
    <n v="1"/>
    <x v="247"/>
    <s v="13:07:00"/>
    <x v="0"/>
    <n v="8"/>
    <n v="0.33"/>
    <n v="13"/>
    <x v="0"/>
    <x v="1004"/>
  </r>
  <r>
    <n v="1171"/>
    <x v="41"/>
    <x v="41"/>
    <x v="2"/>
    <n v="53"/>
    <n v="1"/>
    <x v="178"/>
    <s v="16:50:00"/>
    <x v="0"/>
    <n v="4"/>
    <n v="0.33"/>
    <n v="16"/>
    <x v="0"/>
    <x v="1036"/>
  </r>
  <r>
    <n v="1172"/>
    <x v="75"/>
    <x v="74"/>
    <x v="5"/>
    <n v="49"/>
    <n v="3"/>
    <x v="248"/>
    <s v="17:44:00"/>
    <x v="0"/>
    <n v="9"/>
    <n v="0.56999999999999995"/>
    <n v="17"/>
    <x v="0"/>
    <x v="1066"/>
  </r>
  <r>
    <n v="1173"/>
    <x v="49"/>
    <x v="49"/>
    <x v="2"/>
    <n v="83"/>
    <n v="2"/>
    <x v="249"/>
    <s v="22:02:00"/>
    <x v="0"/>
    <n v="5"/>
    <n v="0.33"/>
    <n v="22"/>
    <x v="2"/>
    <x v="197"/>
  </r>
  <r>
    <n v="1174"/>
    <x v="99"/>
    <x v="97"/>
    <x v="5"/>
    <n v="19"/>
    <n v="2"/>
    <x v="250"/>
    <s v="19:26:00"/>
    <x v="0"/>
    <n v="5"/>
    <n v="0.33"/>
    <n v="19"/>
    <x v="2"/>
    <x v="1092"/>
  </r>
  <r>
    <n v="1175"/>
    <x v="98"/>
    <x v="96"/>
    <x v="2"/>
    <n v="72"/>
    <n v="2"/>
    <x v="251"/>
    <s v="21:51:00"/>
    <x v="0"/>
    <n v="7"/>
    <n v="0.33"/>
    <n v="21"/>
    <x v="2"/>
    <x v="1093"/>
  </r>
  <r>
    <n v="1176"/>
    <x v="9"/>
    <x v="9"/>
    <x v="5"/>
    <n v="56"/>
    <n v="1"/>
    <x v="252"/>
    <s v="15:01:00"/>
    <x v="0"/>
    <n v="7"/>
    <n v="0.33"/>
    <n v="15"/>
    <x v="0"/>
    <x v="1029"/>
  </r>
  <r>
    <n v="1177"/>
    <x v="69"/>
    <x v="68"/>
    <x v="2"/>
    <n v="37"/>
    <n v="1"/>
    <x v="253"/>
    <s v="14:58:00"/>
    <x v="0"/>
    <n v="4"/>
    <n v="0.33"/>
    <n v="14"/>
    <x v="0"/>
    <x v="280"/>
  </r>
  <r>
    <n v="1178"/>
    <x v="49"/>
    <x v="49"/>
    <x v="5"/>
    <n v="44"/>
    <n v="3"/>
    <x v="174"/>
    <s v="7:13:00"/>
    <x v="0"/>
    <n v="5"/>
    <n v="0.33"/>
    <n v="7"/>
    <x v="1"/>
    <x v="993"/>
  </r>
  <r>
    <n v="1179"/>
    <x v="0"/>
    <x v="0"/>
    <x v="2"/>
    <n v="47"/>
    <n v="3"/>
    <x v="254"/>
    <s v="15:37:00"/>
    <x v="0"/>
    <n v="9"/>
    <n v="0.36"/>
    <n v="15"/>
    <x v="0"/>
    <x v="1094"/>
  </r>
  <r>
    <n v="1180"/>
    <x v="31"/>
    <x v="31"/>
    <x v="5"/>
    <n v="81"/>
    <n v="2"/>
    <x v="255"/>
    <s v="11:53:00"/>
    <x v="0"/>
    <n v="5"/>
    <n v="0.48"/>
    <n v="11"/>
    <x v="1"/>
    <x v="1095"/>
  </r>
  <r>
    <n v="1181"/>
    <x v="80"/>
    <x v="79"/>
    <x v="2"/>
    <n v="38"/>
    <n v="1"/>
    <x v="256"/>
    <s v="20:53:00"/>
    <x v="0"/>
    <n v="8"/>
    <n v="0.48"/>
    <n v="20"/>
    <x v="2"/>
    <x v="1092"/>
  </r>
  <r>
    <n v="1182"/>
    <x v="58"/>
    <x v="58"/>
    <x v="5"/>
    <n v="61"/>
    <n v="3"/>
    <x v="257"/>
    <s v="8:10:00"/>
    <x v="0"/>
    <n v="5"/>
    <n v="0.48"/>
    <n v="8"/>
    <x v="1"/>
    <x v="1096"/>
  </r>
  <r>
    <n v="1183"/>
    <x v="26"/>
    <x v="26"/>
    <x v="2"/>
    <n v="76"/>
    <n v="2"/>
    <x v="258"/>
    <s v="7:32:00"/>
    <x v="0"/>
    <n v="4"/>
    <n v="0.18"/>
    <n v="7"/>
    <x v="1"/>
    <x v="1058"/>
  </r>
  <r>
    <n v="1184"/>
    <x v="74"/>
    <x v="73"/>
    <x v="5"/>
    <n v="50"/>
    <n v="2"/>
    <x v="259"/>
    <s v="12:38:00"/>
    <x v="0"/>
    <n v="6"/>
    <n v="0.33"/>
    <n v="12"/>
    <x v="1"/>
    <x v="1097"/>
  </r>
  <r>
    <n v="1185"/>
    <x v="91"/>
    <x v="90"/>
    <x v="2"/>
    <n v="19"/>
    <n v="2"/>
    <x v="260"/>
    <s v="18:11:00"/>
    <x v="0"/>
    <n v="6"/>
    <n v="0.33"/>
    <n v="18"/>
    <x v="0"/>
    <x v="1092"/>
  </r>
  <r>
    <n v="1186"/>
    <x v="84"/>
    <x v="83"/>
    <x v="5"/>
    <n v="48"/>
    <n v="1"/>
    <x v="261"/>
    <s v="15:03:00"/>
    <x v="0"/>
    <n v="6"/>
    <n v="0.33"/>
    <n v="15"/>
    <x v="0"/>
    <x v="1006"/>
  </r>
  <r>
    <n v="1187"/>
    <x v="7"/>
    <x v="7"/>
    <x v="2"/>
    <n v="56"/>
    <n v="2"/>
    <x v="262"/>
    <s v="19:07:00"/>
    <x v="0"/>
    <n v="8"/>
    <n v="0.18"/>
    <n v="19"/>
    <x v="2"/>
    <x v="998"/>
  </r>
  <r>
    <n v="1188"/>
    <x v="91"/>
    <x v="90"/>
    <x v="5"/>
    <n v="35"/>
    <n v="2"/>
    <x v="263"/>
    <s v="10:25:00"/>
    <x v="0"/>
    <n v="7"/>
    <n v="0.33"/>
    <n v="10"/>
    <x v="1"/>
    <x v="1098"/>
  </r>
  <r>
    <n v="1189"/>
    <x v="40"/>
    <x v="40"/>
    <x v="2"/>
    <n v="69"/>
    <n v="2"/>
    <x v="264"/>
    <s v="9:07:00"/>
    <x v="0"/>
    <n v="6"/>
    <n v="0.48"/>
    <n v="9"/>
    <x v="1"/>
    <x v="1064"/>
  </r>
  <r>
    <n v="1190"/>
    <x v="18"/>
    <x v="18"/>
    <x v="5"/>
    <n v="56"/>
    <n v="3"/>
    <x v="265"/>
    <s v="18:24:00"/>
    <x v="0"/>
    <n v="5"/>
    <n v="0.33"/>
    <n v="18"/>
    <x v="0"/>
    <x v="726"/>
  </r>
  <r>
    <n v="1191"/>
    <x v="61"/>
    <x v="61"/>
    <x v="2"/>
    <n v="78"/>
    <n v="1"/>
    <x v="266"/>
    <s v="21:16:00"/>
    <x v="0"/>
    <n v="9"/>
    <n v="0.48"/>
    <n v="21"/>
    <x v="2"/>
    <x v="1060"/>
  </r>
  <r>
    <n v="1192"/>
    <x v="20"/>
    <x v="20"/>
    <x v="5"/>
    <n v="36"/>
    <n v="2"/>
    <x v="267"/>
    <s v="22:18:00"/>
    <x v="0"/>
    <n v="9"/>
    <n v="0.36"/>
    <n v="22"/>
    <x v="2"/>
    <x v="1048"/>
  </r>
  <r>
    <n v="1193"/>
    <x v="86"/>
    <x v="85"/>
    <x v="2"/>
    <n v="44"/>
    <n v="3"/>
    <x v="268"/>
    <s v="18:46:00"/>
    <x v="0"/>
    <n v="8"/>
    <n v="0.33"/>
    <n v="18"/>
    <x v="0"/>
    <x v="993"/>
  </r>
  <r>
    <n v="1194"/>
    <x v="48"/>
    <x v="48"/>
    <x v="5"/>
    <n v="49"/>
    <n v="3"/>
    <x v="152"/>
    <s v="16:21:00"/>
    <x v="0"/>
    <n v="4"/>
    <n v="0.33"/>
    <n v="16"/>
    <x v="0"/>
    <x v="1066"/>
  </r>
  <r>
    <n v="1195"/>
    <x v="66"/>
    <x v="65"/>
    <x v="2"/>
    <n v="24"/>
    <n v="1"/>
    <x v="269"/>
    <s v="12:48:00"/>
    <x v="0"/>
    <n v="9"/>
    <n v="0.48"/>
    <n v="12"/>
    <x v="1"/>
    <x v="1099"/>
  </r>
  <r>
    <n v="1196"/>
    <x v="77"/>
    <x v="76"/>
    <x v="5"/>
    <n v="51"/>
    <n v="3"/>
    <x v="270"/>
    <s v="22:01:00"/>
    <x v="0"/>
    <n v="6"/>
    <n v="0.21"/>
    <n v="22"/>
    <x v="2"/>
    <x v="1100"/>
  </r>
  <r>
    <n v="1197"/>
    <x v="52"/>
    <x v="52"/>
    <x v="2"/>
    <n v="15"/>
    <n v="3"/>
    <x v="159"/>
    <s v="7:52:00"/>
    <x v="0"/>
    <n v="7"/>
    <n v="0.48"/>
    <n v="7"/>
    <x v="1"/>
    <x v="1072"/>
  </r>
  <r>
    <n v="1198"/>
    <x v="80"/>
    <x v="79"/>
    <x v="5"/>
    <n v="16"/>
    <n v="1"/>
    <x v="271"/>
    <s v="6:18:00"/>
    <x v="0"/>
    <n v="9"/>
    <n v="0.48"/>
    <n v="6"/>
    <x v="3"/>
    <x v="1062"/>
  </r>
  <r>
    <n v="1199"/>
    <x v="81"/>
    <x v="80"/>
    <x v="2"/>
    <n v="55"/>
    <n v="3"/>
    <x v="272"/>
    <s v="12:20:00"/>
    <x v="0"/>
    <n v="8"/>
    <n v="0.48"/>
    <n v="12"/>
    <x v="1"/>
    <x v="1074"/>
  </r>
  <r>
    <n v="1200"/>
    <x v="0"/>
    <x v="0"/>
    <x v="5"/>
    <n v="41"/>
    <n v="3"/>
    <x v="273"/>
    <s v="20:41:00"/>
    <x v="0"/>
    <n v="8"/>
    <n v="0.48"/>
    <n v="20"/>
    <x v="2"/>
    <x v="1101"/>
  </r>
  <r>
    <n v="1201"/>
    <x v="59"/>
    <x v="59"/>
    <x v="2"/>
    <n v="44"/>
    <n v="1"/>
    <x v="274"/>
    <s v="14:54:00"/>
    <x v="0"/>
    <n v="7"/>
    <n v="0.48"/>
    <n v="14"/>
    <x v="0"/>
    <x v="1083"/>
  </r>
  <r>
    <n v="1202"/>
    <x v="14"/>
    <x v="14"/>
    <x v="5"/>
    <n v="41"/>
    <n v="3"/>
    <x v="275"/>
    <s v="13:09:00"/>
    <x v="0"/>
    <n v="8"/>
    <n v="0.48"/>
    <n v="13"/>
    <x v="0"/>
    <x v="1101"/>
  </r>
  <r>
    <n v="1203"/>
    <x v="92"/>
    <x v="91"/>
    <x v="2"/>
    <n v="16"/>
    <n v="3"/>
    <x v="276"/>
    <s v="15:20:00"/>
    <x v="0"/>
    <n v="7"/>
    <n v="0.33"/>
    <n v="15"/>
    <x v="0"/>
    <x v="1006"/>
  </r>
  <r>
    <n v="1204"/>
    <x v="95"/>
    <x v="94"/>
    <x v="5"/>
    <n v="35"/>
    <n v="2"/>
    <x v="277"/>
    <s v="14:54:00"/>
    <x v="0"/>
    <n v="9"/>
    <n v="0.48"/>
    <n v="14"/>
    <x v="0"/>
    <x v="1098"/>
  </r>
  <r>
    <n v="1205"/>
    <x v="12"/>
    <x v="12"/>
    <x v="2"/>
    <n v="75"/>
    <n v="1"/>
    <x v="278"/>
    <s v="9:43:00"/>
    <x v="0"/>
    <n v="8"/>
    <n v="0.48"/>
    <n v="9"/>
    <x v="1"/>
    <x v="996"/>
  </r>
  <r>
    <n v="1206"/>
    <x v="16"/>
    <x v="16"/>
    <x v="5"/>
    <n v="30"/>
    <n v="3"/>
    <x v="245"/>
    <s v="7:22:00"/>
    <x v="0"/>
    <n v="4"/>
    <n v="0.56999999999999995"/>
    <n v="7"/>
    <x v="1"/>
    <x v="1001"/>
  </r>
  <r>
    <n v="1207"/>
    <x v="44"/>
    <x v="44"/>
    <x v="2"/>
    <n v="15"/>
    <n v="3"/>
    <x v="279"/>
    <s v="7:00:00"/>
    <x v="2"/>
    <n v="6"/>
    <n v="0.48"/>
    <n v="7"/>
    <x v="1"/>
    <x v="1072"/>
  </r>
  <r>
    <n v="1208"/>
    <x v="50"/>
    <x v="50"/>
    <x v="5"/>
    <n v="66"/>
    <n v="2"/>
    <x v="280"/>
    <s v="18:06:00"/>
    <x v="0"/>
    <n v="7"/>
    <n v="0.48"/>
    <n v="18"/>
    <x v="0"/>
    <x v="993"/>
  </r>
  <r>
    <n v="1209"/>
    <x v="21"/>
    <x v="21"/>
    <x v="2"/>
    <n v="21"/>
    <n v="3"/>
    <x v="281"/>
    <s v="20:08:00"/>
    <x v="0"/>
    <n v="7"/>
    <n v="0.33"/>
    <n v="20"/>
    <x v="2"/>
    <x v="1019"/>
  </r>
  <r>
    <n v="1210"/>
    <x v="87"/>
    <x v="86"/>
    <x v="5"/>
    <n v="59"/>
    <n v="3"/>
    <x v="282"/>
    <s v="7:43:00"/>
    <x v="0"/>
    <n v="5"/>
    <n v="0.33"/>
    <n v="7"/>
    <x v="1"/>
    <x v="1089"/>
  </r>
  <r>
    <n v="1211"/>
    <x v="40"/>
    <x v="40"/>
    <x v="2"/>
    <n v="67"/>
    <n v="2"/>
    <x v="283"/>
    <s v="10:32:00"/>
    <x v="0"/>
    <n v="4"/>
    <n v="0.48"/>
    <n v="10"/>
    <x v="1"/>
    <x v="1013"/>
  </r>
  <r>
    <n v="1212"/>
    <x v="97"/>
    <x v="95"/>
    <x v="5"/>
    <n v="32"/>
    <n v="3"/>
    <x v="284"/>
    <s v="19:58:00"/>
    <x v="0"/>
    <n v="6"/>
    <n v="0.48"/>
    <n v="19"/>
    <x v="2"/>
    <x v="1000"/>
  </r>
  <r>
    <n v="1213"/>
    <x v="0"/>
    <x v="0"/>
    <x v="2"/>
    <n v="28"/>
    <n v="3"/>
    <x v="285"/>
    <s v="18:37:00"/>
    <x v="0"/>
    <n v="5"/>
    <n v="0.36"/>
    <n v="18"/>
    <x v="0"/>
    <x v="1034"/>
  </r>
  <r>
    <n v="1214"/>
    <x v="12"/>
    <x v="12"/>
    <x v="5"/>
    <n v="72"/>
    <n v="2"/>
    <x v="110"/>
    <s v="17:04:00"/>
    <x v="0"/>
    <n v="5"/>
    <n v="0.48"/>
    <n v="17"/>
    <x v="0"/>
    <x v="1093"/>
  </r>
  <r>
    <n v="1215"/>
    <x v="20"/>
    <x v="20"/>
    <x v="2"/>
    <n v="58"/>
    <n v="1"/>
    <x v="286"/>
    <s v="20:22:00"/>
    <x v="0"/>
    <n v="4"/>
    <n v="0.36"/>
    <n v="20"/>
    <x v="2"/>
    <x v="1031"/>
  </r>
  <r>
    <n v="1216"/>
    <x v="41"/>
    <x v="41"/>
    <x v="5"/>
    <n v="59"/>
    <n v="1"/>
    <x v="287"/>
    <s v="16:55:00"/>
    <x v="0"/>
    <n v="5"/>
    <n v="0.33"/>
    <n v="16"/>
    <x v="0"/>
    <x v="1052"/>
  </r>
  <r>
    <n v="1217"/>
    <x v="47"/>
    <x v="47"/>
    <x v="2"/>
    <n v="45"/>
    <n v="1"/>
    <x v="288"/>
    <s v="10:50:00"/>
    <x v="0"/>
    <n v="7"/>
    <n v="0.48"/>
    <n v="10"/>
    <x v="1"/>
    <x v="1072"/>
  </r>
  <r>
    <n v="1218"/>
    <x v="6"/>
    <x v="6"/>
    <x v="5"/>
    <n v="34"/>
    <n v="3"/>
    <x v="289"/>
    <s v="17:45:00"/>
    <x v="0"/>
    <n v="4"/>
    <n v="0.33"/>
    <n v="17"/>
    <x v="0"/>
    <x v="1023"/>
  </r>
  <r>
    <n v="1219"/>
    <x v="59"/>
    <x v="59"/>
    <x v="2"/>
    <n v="30"/>
    <n v="1"/>
    <x v="290"/>
    <s v="20:36:00"/>
    <x v="0"/>
    <n v="4"/>
    <n v="0.48"/>
    <n v="20"/>
    <x v="2"/>
    <x v="1022"/>
  </r>
  <r>
    <n v="1220"/>
    <x v="37"/>
    <x v="37"/>
    <x v="5"/>
    <n v="18"/>
    <n v="2"/>
    <x v="291"/>
    <s v="15:35:00"/>
    <x v="0"/>
    <n v="9"/>
    <n v="0.48"/>
    <n v="15"/>
    <x v="0"/>
    <x v="994"/>
  </r>
  <r>
    <n v="1221"/>
    <x v="8"/>
    <x v="8"/>
    <x v="2"/>
    <n v="65"/>
    <n v="1"/>
    <x v="292"/>
    <s v="9:33:00"/>
    <x v="0"/>
    <n v="4"/>
    <n v="0.33"/>
    <n v="9"/>
    <x v="1"/>
    <x v="1102"/>
  </r>
  <r>
    <n v="1222"/>
    <x v="32"/>
    <x v="32"/>
    <x v="5"/>
    <n v="30"/>
    <n v="2"/>
    <x v="134"/>
    <s v="14:00:00"/>
    <x v="0"/>
    <n v="9"/>
    <n v="0.33"/>
    <n v="14"/>
    <x v="0"/>
    <x v="1014"/>
  </r>
  <r>
    <n v="1223"/>
    <x v="6"/>
    <x v="6"/>
    <x v="2"/>
    <n v="28"/>
    <n v="1"/>
    <x v="293"/>
    <s v="9:25:00"/>
    <x v="0"/>
    <n v="9"/>
    <n v="0.33"/>
    <n v="9"/>
    <x v="1"/>
    <x v="1018"/>
  </r>
  <r>
    <n v="1224"/>
    <x v="66"/>
    <x v="65"/>
    <x v="5"/>
    <n v="53"/>
    <n v="2"/>
    <x v="294"/>
    <s v="14:28:00"/>
    <x v="0"/>
    <n v="7"/>
    <n v="0.48"/>
    <n v="14"/>
    <x v="0"/>
    <x v="992"/>
  </r>
  <r>
    <n v="1225"/>
    <x v="0"/>
    <x v="0"/>
    <x v="2"/>
    <n v="66"/>
    <n v="1"/>
    <x v="295"/>
    <s v="10:01:00"/>
    <x v="0"/>
    <n v="8"/>
    <n v="0.36"/>
    <n v="10"/>
    <x v="1"/>
    <x v="999"/>
  </r>
  <r>
    <n v="1226"/>
    <x v="53"/>
    <x v="53"/>
    <x v="5"/>
    <n v="77"/>
    <n v="3"/>
    <x v="296"/>
    <s v="15:28:00"/>
    <x v="0"/>
    <n v="7"/>
    <n v="0.33"/>
    <n v="15"/>
    <x v="0"/>
    <x v="1103"/>
  </r>
  <r>
    <n v="1227"/>
    <x v="92"/>
    <x v="91"/>
    <x v="2"/>
    <n v="50"/>
    <n v="1"/>
    <x v="297"/>
    <s v="14:58:00"/>
    <x v="0"/>
    <n v="4"/>
    <n v="0.33"/>
    <n v="14"/>
    <x v="0"/>
    <x v="1046"/>
  </r>
  <r>
    <n v="1228"/>
    <x v="73"/>
    <x v="72"/>
    <x v="5"/>
    <n v="41"/>
    <n v="1"/>
    <x v="298"/>
    <s v="9:58:00"/>
    <x v="0"/>
    <n v="5"/>
    <n v="0.36"/>
    <n v="9"/>
    <x v="1"/>
    <x v="1059"/>
  </r>
  <r>
    <n v="1229"/>
    <x v="49"/>
    <x v="49"/>
    <x v="2"/>
    <n v="80"/>
    <n v="1"/>
    <x v="299"/>
    <s v="17:43:00"/>
    <x v="0"/>
    <n v="7"/>
    <n v="0.33"/>
    <n v="17"/>
    <x v="0"/>
    <x v="1071"/>
  </r>
  <r>
    <n v="1230"/>
    <x v="45"/>
    <x v="45"/>
    <x v="5"/>
    <n v="46"/>
    <n v="3"/>
    <x v="300"/>
    <s v="22:28:00"/>
    <x v="0"/>
    <n v="4"/>
    <n v="0.48"/>
    <n v="22"/>
    <x v="2"/>
    <x v="1064"/>
  </r>
  <r>
    <n v="1231"/>
    <x v="57"/>
    <x v="57"/>
    <x v="2"/>
    <n v="66"/>
    <n v="3"/>
    <x v="184"/>
    <s v="16:48:00"/>
    <x v="0"/>
    <n v="6"/>
    <n v="0.48"/>
    <n v="16"/>
    <x v="0"/>
    <x v="1068"/>
  </r>
  <r>
    <n v="1232"/>
    <x v="49"/>
    <x v="49"/>
    <x v="5"/>
    <n v="46"/>
    <n v="2"/>
    <x v="301"/>
    <s v="16:26:00"/>
    <x v="0"/>
    <n v="5"/>
    <n v="0.33"/>
    <n v="16"/>
    <x v="0"/>
    <x v="1104"/>
  </r>
  <r>
    <n v="1233"/>
    <x v="95"/>
    <x v="94"/>
    <x v="2"/>
    <n v="28"/>
    <n v="3"/>
    <x v="302"/>
    <s v="22:27:00"/>
    <x v="0"/>
    <n v="7"/>
    <n v="0.48"/>
    <n v="22"/>
    <x v="2"/>
    <x v="1034"/>
  </r>
  <r>
    <n v="1234"/>
    <x v="14"/>
    <x v="14"/>
    <x v="5"/>
    <n v="74"/>
    <n v="2"/>
    <x v="303"/>
    <s v="9:14:00"/>
    <x v="0"/>
    <n v="4"/>
    <n v="0.48"/>
    <n v="9"/>
    <x v="1"/>
    <x v="1105"/>
  </r>
  <r>
    <n v="1235"/>
    <x v="32"/>
    <x v="32"/>
    <x v="2"/>
    <n v="47"/>
    <n v="3"/>
    <x v="304"/>
    <s v="7:20:00"/>
    <x v="0"/>
    <n v="7"/>
    <n v="0.33"/>
    <n v="7"/>
    <x v="1"/>
    <x v="1094"/>
  </r>
  <r>
    <n v="1236"/>
    <x v="19"/>
    <x v="19"/>
    <x v="5"/>
    <n v="19"/>
    <n v="1"/>
    <x v="305"/>
    <s v="9:18:00"/>
    <x v="0"/>
    <n v="5"/>
    <n v="0.48"/>
    <n v="9"/>
    <x v="1"/>
    <x v="1016"/>
  </r>
  <r>
    <n v="1237"/>
    <x v="46"/>
    <x v="46"/>
    <x v="2"/>
    <n v="62"/>
    <n v="3"/>
    <x v="306"/>
    <s v="7:16:00"/>
    <x v="0"/>
    <n v="4"/>
    <n v="0.33"/>
    <n v="7"/>
    <x v="1"/>
    <x v="1053"/>
  </r>
  <r>
    <n v="1238"/>
    <x v="10"/>
    <x v="10"/>
    <x v="5"/>
    <n v="39"/>
    <n v="1"/>
    <x v="307"/>
    <s v="18:55:00"/>
    <x v="0"/>
    <n v="6"/>
    <n v="0.48"/>
    <n v="18"/>
    <x v="0"/>
    <x v="1028"/>
  </r>
  <r>
    <n v="1239"/>
    <x v="42"/>
    <x v="42"/>
    <x v="2"/>
    <n v="36"/>
    <n v="2"/>
    <x v="308"/>
    <s v="16:31:00"/>
    <x v="0"/>
    <n v="4"/>
    <n v="0.33"/>
    <n v="16"/>
    <x v="0"/>
    <x v="1048"/>
  </r>
  <r>
    <n v="1240"/>
    <x v="19"/>
    <x v="19"/>
    <x v="5"/>
    <n v="75"/>
    <n v="3"/>
    <x v="309"/>
    <s v="7:17:00"/>
    <x v="0"/>
    <n v="6"/>
    <n v="0.48"/>
    <n v="7"/>
    <x v="1"/>
    <x v="1051"/>
  </r>
  <r>
    <n v="1241"/>
    <x v="38"/>
    <x v="38"/>
    <x v="2"/>
    <n v="63"/>
    <n v="1"/>
    <x v="310"/>
    <s v="7:00:00"/>
    <x v="0"/>
    <n v="4"/>
    <n v="0.33"/>
    <n v="7"/>
    <x v="1"/>
    <x v="1019"/>
  </r>
  <r>
    <n v="1242"/>
    <x v="63"/>
    <x v="63"/>
    <x v="5"/>
    <n v="26"/>
    <n v="1"/>
    <x v="311"/>
    <s v="14:36:00"/>
    <x v="0"/>
    <n v="9"/>
    <n v="0.48"/>
    <n v="14"/>
    <x v="0"/>
    <x v="1067"/>
  </r>
  <r>
    <n v="1243"/>
    <x v="7"/>
    <x v="7"/>
    <x v="2"/>
    <n v="80"/>
    <n v="2"/>
    <x v="312"/>
    <s v="15:11:00"/>
    <x v="0"/>
    <n v="8"/>
    <n v="0.18"/>
    <n v="15"/>
    <x v="0"/>
    <x v="1106"/>
  </r>
  <r>
    <n v="1244"/>
    <x v="99"/>
    <x v="97"/>
    <x v="5"/>
    <n v="63"/>
    <n v="3"/>
    <x v="313"/>
    <s v="14:37:00"/>
    <x v="0"/>
    <n v="5"/>
    <n v="0.33"/>
    <n v="14"/>
    <x v="0"/>
    <x v="1082"/>
  </r>
  <r>
    <n v="1245"/>
    <x v="16"/>
    <x v="16"/>
    <x v="2"/>
    <n v="83"/>
    <n v="2"/>
    <x v="314"/>
    <s v="11:44:00"/>
    <x v="0"/>
    <n v="8"/>
    <n v="0.56999999999999995"/>
    <n v="11"/>
    <x v="1"/>
    <x v="197"/>
  </r>
  <r>
    <n v="1246"/>
    <x v="70"/>
    <x v="69"/>
    <x v="5"/>
    <n v="25"/>
    <n v="2"/>
    <x v="315"/>
    <s v="17:47:00"/>
    <x v="0"/>
    <n v="5"/>
    <n v="0.48"/>
    <n v="17"/>
    <x v="0"/>
    <x v="1046"/>
  </r>
  <r>
    <n v="1247"/>
    <x v="14"/>
    <x v="14"/>
    <x v="2"/>
    <n v="48"/>
    <n v="2"/>
    <x v="316"/>
    <s v="15:54:00"/>
    <x v="0"/>
    <n v="8"/>
    <n v="0.48"/>
    <n v="15"/>
    <x v="0"/>
    <x v="1000"/>
  </r>
  <r>
    <n v="1248"/>
    <x v="0"/>
    <x v="0"/>
    <x v="5"/>
    <n v="63"/>
    <n v="2"/>
    <x v="317"/>
    <s v="9:31:00"/>
    <x v="0"/>
    <n v="9"/>
    <n v="0.48"/>
    <n v="9"/>
    <x v="1"/>
    <x v="1078"/>
  </r>
  <r>
    <n v="1249"/>
    <x v="79"/>
    <x v="78"/>
    <x v="2"/>
    <n v="48"/>
    <n v="3"/>
    <x v="196"/>
    <s v="9:56:00"/>
    <x v="1"/>
    <n v="6"/>
    <n v="0.33"/>
    <n v="9"/>
    <x v="1"/>
    <x v="1093"/>
  </r>
  <r>
    <n v="1250"/>
    <x v="93"/>
    <x v="92"/>
    <x v="5"/>
    <n v="34"/>
    <n v="3"/>
    <x v="275"/>
    <s v="8:04:00"/>
    <x v="0"/>
    <n v="6"/>
    <n v="0.48"/>
    <n v="8"/>
    <x v="1"/>
    <x v="1023"/>
  </r>
  <r>
    <n v="1251"/>
    <x v="91"/>
    <x v="90"/>
    <x v="2"/>
    <n v="78"/>
    <n v="3"/>
    <x v="318"/>
    <s v="22:37:00"/>
    <x v="0"/>
    <n v="5"/>
    <n v="0.33"/>
    <n v="22"/>
    <x v="2"/>
    <x v="1017"/>
  </r>
  <r>
    <n v="1252"/>
    <x v="13"/>
    <x v="13"/>
    <x v="5"/>
    <n v="30"/>
    <n v="1"/>
    <x v="319"/>
    <s v="14:19:00"/>
    <x v="0"/>
    <n v="7"/>
    <n v="0.48"/>
    <n v="14"/>
    <x v="0"/>
    <x v="1022"/>
  </r>
  <r>
    <n v="1253"/>
    <x v="48"/>
    <x v="48"/>
    <x v="2"/>
    <n v="15"/>
    <n v="3"/>
    <x v="320"/>
    <s v="9:59:00"/>
    <x v="0"/>
    <n v="9"/>
    <n v="0.33"/>
    <n v="9"/>
    <x v="1"/>
    <x v="1072"/>
  </r>
  <r>
    <n v="1254"/>
    <x v="48"/>
    <x v="48"/>
    <x v="5"/>
    <n v="70"/>
    <n v="1"/>
    <x v="321"/>
    <s v="10:57:00"/>
    <x v="0"/>
    <n v="9"/>
    <n v="0.33"/>
    <n v="10"/>
    <x v="1"/>
    <x v="1098"/>
  </r>
  <r>
    <n v="1255"/>
    <x v="92"/>
    <x v="91"/>
    <x v="2"/>
    <n v="36"/>
    <n v="3"/>
    <x v="242"/>
    <s v="21:55:00"/>
    <x v="0"/>
    <n v="8"/>
    <n v="0.33"/>
    <n v="21"/>
    <x v="2"/>
    <x v="1007"/>
  </r>
  <r>
    <n v="1256"/>
    <x v="19"/>
    <x v="19"/>
    <x v="5"/>
    <n v="24"/>
    <n v="1"/>
    <x v="165"/>
    <s v="19:32:00"/>
    <x v="0"/>
    <n v="4"/>
    <n v="0.48"/>
    <n v="19"/>
    <x v="2"/>
    <x v="1099"/>
  </r>
  <r>
    <n v="1257"/>
    <x v="38"/>
    <x v="38"/>
    <x v="2"/>
    <n v="78"/>
    <n v="3"/>
    <x v="322"/>
    <s v="10:52:00"/>
    <x v="0"/>
    <n v="7"/>
    <n v="0.33"/>
    <n v="10"/>
    <x v="1"/>
    <x v="1017"/>
  </r>
  <r>
    <n v="1258"/>
    <x v="41"/>
    <x v="41"/>
    <x v="5"/>
    <n v="72"/>
    <n v="3"/>
    <x v="323"/>
    <s v="7:04:00"/>
    <x v="0"/>
    <n v="9"/>
    <n v="0.33"/>
    <n v="7"/>
    <x v="1"/>
    <x v="1087"/>
  </r>
  <r>
    <n v="1259"/>
    <x v="26"/>
    <x v="26"/>
    <x v="2"/>
    <n v="48"/>
    <n v="2"/>
    <x v="324"/>
    <s v="12:15:00"/>
    <x v="0"/>
    <n v="8"/>
    <n v="0.18"/>
    <n v="12"/>
    <x v="1"/>
    <x v="1000"/>
  </r>
  <r>
    <n v="1260"/>
    <x v="53"/>
    <x v="53"/>
    <x v="5"/>
    <n v="31"/>
    <n v="1"/>
    <x v="325"/>
    <s v="19:42:00"/>
    <x v="0"/>
    <n v="7"/>
    <n v="0.33"/>
    <n v="19"/>
    <x v="2"/>
    <x v="1107"/>
  </r>
  <r>
    <n v="1261"/>
    <x v="24"/>
    <x v="24"/>
    <x v="2"/>
    <n v="22"/>
    <n v="3"/>
    <x v="120"/>
    <s v="8:58:00"/>
    <x v="0"/>
    <n v="5"/>
    <n v="0.33"/>
    <n v="8"/>
    <x v="1"/>
    <x v="999"/>
  </r>
  <r>
    <n v="1262"/>
    <x v="28"/>
    <x v="28"/>
    <x v="5"/>
    <n v="73"/>
    <n v="2"/>
    <x v="326"/>
    <s v="7:34:00"/>
    <x v="0"/>
    <n v="5"/>
    <n v="0.18"/>
    <n v="7"/>
    <x v="1"/>
    <x v="1108"/>
  </r>
  <r>
    <n v="1263"/>
    <x v="71"/>
    <x v="70"/>
    <x v="2"/>
    <n v="22"/>
    <n v="2"/>
    <x v="327"/>
    <s v="17:46:00"/>
    <x v="0"/>
    <n v="9"/>
    <n v="0.48"/>
    <n v="17"/>
    <x v="0"/>
    <x v="1083"/>
  </r>
  <r>
    <n v="1264"/>
    <x v="54"/>
    <x v="54"/>
    <x v="5"/>
    <n v="18"/>
    <n v="2"/>
    <x v="328"/>
    <s v="7:56:00"/>
    <x v="0"/>
    <n v="6"/>
    <n v="0.33"/>
    <n v="7"/>
    <x v="1"/>
    <x v="994"/>
  </r>
  <r>
    <n v="1265"/>
    <x v="19"/>
    <x v="19"/>
    <x v="2"/>
    <n v="21"/>
    <n v="2"/>
    <x v="329"/>
    <s v="19:07:00"/>
    <x v="0"/>
    <n v="5"/>
    <n v="0.48"/>
    <n v="19"/>
    <x v="2"/>
    <x v="1040"/>
  </r>
  <r>
    <n v="1266"/>
    <x v="47"/>
    <x v="47"/>
    <x v="5"/>
    <n v="36"/>
    <n v="1"/>
    <x v="330"/>
    <s v="17:21:00"/>
    <x v="0"/>
    <n v="7"/>
    <n v="0.48"/>
    <n v="17"/>
    <x v="0"/>
    <x v="994"/>
  </r>
  <r>
    <n v="1267"/>
    <x v="38"/>
    <x v="38"/>
    <x v="2"/>
    <n v="71"/>
    <n v="3"/>
    <x v="331"/>
    <s v="6:20:00"/>
    <x v="0"/>
    <n v="9"/>
    <n v="0.33"/>
    <n v="6"/>
    <x v="3"/>
    <x v="1003"/>
  </r>
  <r>
    <n v="1268"/>
    <x v="82"/>
    <x v="81"/>
    <x v="5"/>
    <n v="39"/>
    <n v="1"/>
    <x v="291"/>
    <s v="6:35:00"/>
    <x v="0"/>
    <n v="9"/>
    <n v="0.33"/>
    <n v="6"/>
    <x v="3"/>
    <x v="1028"/>
  </r>
  <r>
    <n v="1269"/>
    <x v="30"/>
    <x v="30"/>
    <x v="2"/>
    <n v="76"/>
    <n v="3"/>
    <x v="332"/>
    <s v="11:57:00"/>
    <x v="0"/>
    <n v="7"/>
    <n v="0.33"/>
    <n v="11"/>
    <x v="1"/>
    <x v="720"/>
  </r>
  <r>
    <n v="1270"/>
    <x v="43"/>
    <x v="43"/>
    <x v="5"/>
    <n v="15"/>
    <n v="3"/>
    <x v="333"/>
    <s v="16:07:00"/>
    <x v="0"/>
    <n v="4"/>
    <n v="0.33"/>
    <n v="16"/>
    <x v="0"/>
    <x v="1072"/>
  </r>
  <r>
    <n v="1271"/>
    <x v="14"/>
    <x v="14"/>
    <x v="2"/>
    <n v="16"/>
    <n v="1"/>
    <x v="334"/>
    <s v="19:54:00"/>
    <x v="0"/>
    <n v="4"/>
    <n v="0.48"/>
    <n v="19"/>
    <x v="2"/>
    <x v="1062"/>
  </r>
  <r>
    <n v="1272"/>
    <x v="1"/>
    <x v="1"/>
    <x v="5"/>
    <n v="49"/>
    <n v="2"/>
    <x v="335"/>
    <s v="21:49:00"/>
    <x v="0"/>
    <n v="6"/>
    <n v="0.48"/>
    <n v="21"/>
    <x v="2"/>
    <x v="1091"/>
  </r>
  <r>
    <n v="1273"/>
    <x v="66"/>
    <x v="65"/>
    <x v="2"/>
    <n v="45"/>
    <n v="2"/>
    <x v="336"/>
    <s v="17:54:00"/>
    <x v="0"/>
    <n v="9"/>
    <n v="0.48"/>
    <n v="17"/>
    <x v="0"/>
    <x v="1001"/>
  </r>
  <r>
    <n v="1274"/>
    <x v="59"/>
    <x v="59"/>
    <x v="5"/>
    <n v="17"/>
    <n v="1"/>
    <x v="337"/>
    <s v="16:09:00"/>
    <x v="0"/>
    <n v="6"/>
    <n v="0.48"/>
    <n v="16"/>
    <x v="0"/>
    <x v="1057"/>
  </r>
  <r>
    <n v="1275"/>
    <x v="8"/>
    <x v="8"/>
    <x v="2"/>
    <n v="37"/>
    <n v="1"/>
    <x v="338"/>
    <s v="16:51:00"/>
    <x v="0"/>
    <n v="6"/>
    <n v="0.33"/>
    <n v="16"/>
    <x v="0"/>
    <x v="280"/>
  </r>
  <r>
    <n v="1276"/>
    <x v="97"/>
    <x v="95"/>
    <x v="5"/>
    <n v="28"/>
    <n v="3"/>
    <x v="327"/>
    <s v="18:20:00"/>
    <x v="0"/>
    <n v="5"/>
    <n v="0.48"/>
    <n v="18"/>
    <x v="0"/>
    <x v="1034"/>
  </r>
  <r>
    <n v="1277"/>
    <x v="73"/>
    <x v="72"/>
    <x v="2"/>
    <n v="42"/>
    <n v="2"/>
    <x v="261"/>
    <s v="9:58:00"/>
    <x v="0"/>
    <n v="5"/>
    <n v="0.36"/>
    <n v="9"/>
    <x v="1"/>
    <x v="1034"/>
  </r>
  <r>
    <n v="1278"/>
    <x v="28"/>
    <x v="28"/>
    <x v="5"/>
    <n v="55"/>
    <n v="1"/>
    <x v="219"/>
    <s v="19:05:00"/>
    <x v="0"/>
    <n v="5"/>
    <n v="0.18"/>
    <n v="19"/>
    <x v="2"/>
    <x v="1030"/>
  </r>
  <r>
    <n v="1279"/>
    <x v="64"/>
    <x v="64"/>
    <x v="2"/>
    <n v="47"/>
    <n v="1"/>
    <x v="339"/>
    <s v="6:17:00"/>
    <x v="0"/>
    <n v="5"/>
    <n v="0.33"/>
    <n v="6"/>
    <x v="3"/>
    <x v="1008"/>
  </r>
  <r>
    <n v="1280"/>
    <x v="19"/>
    <x v="19"/>
    <x v="5"/>
    <n v="51"/>
    <n v="3"/>
    <x v="340"/>
    <s v="21:37:00"/>
    <x v="0"/>
    <n v="4"/>
    <n v="0.48"/>
    <n v="21"/>
    <x v="2"/>
    <x v="1100"/>
  </r>
  <r>
    <n v="1281"/>
    <x v="34"/>
    <x v="34"/>
    <x v="2"/>
    <n v="72"/>
    <n v="3"/>
    <x v="341"/>
    <s v="20:23:00"/>
    <x v="0"/>
    <n v="8"/>
    <n v="0.48"/>
    <n v="20"/>
    <x v="2"/>
    <x v="1087"/>
  </r>
  <r>
    <n v="1282"/>
    <x v="56"/>
    <x v="56"/>
    <x v="5"/>
    <n v="67"/>
    <n v="3"/>
    <x v="342"/>
    <s v="22:20:00"/>
    <x v="0"/>
    <n v="7"/>
    <n v="0.18"/>
    <n v="22"/>
    <x v="2"/>
    <x v="1039"/>
  </r>
  <r>
    <n v="1283"/>
    <x v="39"/>
    <x v="39"/>
    <x v="2"/>
    <n v="74"/>
    <n v="2"/>
    <x v="343"/>
    <s v="6:03:00"/>
    <x v="0"/>
    <n v="4"/>
    <n v="0.33"/>
    <n v="6"/>
    <x v="3"/>
    <x v="1105"/>
  </r>
  <r>
    <n v="1284"/>
    <x v="73"/>
    <x v="72"/>
    <x v="5"/>
    <n v="78"/>
    <n v="1"/>
    <x v="344"/>
    <s v="16:09:00"/>
    <x v="0"/>
    <n v="7"/>
    <n v="0.36"/>
    <n v="16"/>
    <x v="0"/>
    <x v="1060"/>
  </r>
  <r>
    <n v="1285"/>
    <x v="69"/>
    <x v="68"/>
    <x v="2"/>
    <n v="25"/>
    <n v="3"/>
    <x v="345"/>
    <s v="11:23:00"/>
    <x v="0"/>
    <n v="5"/>
    <n v="0.33"/>
    <n v="11"/>
    <x v="1"/>
    <x v="996"/>
  </r>
  <r>
    <n v="1286"/>
    <x v="34"/>
    <x v="34"/>
    <x v="5"/>
    <n v="63"/>
    <n v="2"/>
    <x v="346"/>
    <s v="13:27:00"/>
    <x v="0"/>
    <n v="7"/>
    <n v="0.48"/>
    <n v="13"/>
    <x v="0"/>
    <x v="1078"/>
  </r>
  <r>
    <n v="1287"/>
    <x v="57"/>
    <x v="57"/>
    <x v="2"/>
    <n v="21"/>
    <n v="2"/>
    <x v="347"/>
    <s v="22:05:00"/>
    <x v="0"/>
    <n v="7"/>
    <n v="0.48"/>
    <n v="22"/>
    <x v="2"/>
    <x v="1040"/>
  </r>
  <r>
    <n v="1288"/>
    <x v="57"/>
    <x v="57"/>
    <x v="5"/>
    <n v="72"/>
    <n v="3"/>
    <x v="348"/>
    <s v="7:54:00"/>
    <x v="0"/>
    <n v="7"/>
    <n v="0.48"/>
    <n v="7"/>
    <x v="1"/>
    <x v="1087"/>
  </r>
  <r>
    <n v="1289"/>
    <x v="34"/>
    <x v="34"/>
    <x v="2"/>
    <n v="20"/>
    <n v="2"/>
    <x v="349"/>
    <s v="7:32:00"/>
    <x v="0"/>
    <n v="9"/>
    <n v="0.48"/>
    <n v="7"/>
    <x v="1"/>
    <x v="1081"/>
  </r>
  <r>
    <n v="1290"/>
    <x v="89"/>
    <x v="88"/>
    <x v="5"/>
    <n v="41"/>
    <n v="3"/>
    <x v="350"/>
    <s v="6:29:00"/>
    <x v="0"/>
    <n v="5"/>
    <n v="0.33"/>
    <n v="6"/>
    <x v="3"/>
    <x v="1101"/>
  </r>
  <r>
    <n v="1291"/>
    <x v="95"/>
    <x v="94"/>
    <x v="2"/>
    <n v="79"/>
    <n v="1"/>
    <x v="240"/>
    <s v="19:44:00"/>
    <x v="0"/>
    <n v="8"/>
    <n v="0.48"/>
    <n v="19"/>
    <x v="2"/>
    <x v="1109"/>
  </r>
  <r>
    <n v="1292"/>
    <x v="8"/>
    <x v="8"/>
    <x v="5"/>
    <n v="50"/>
    <n v="3"/>
    <x v="351"/>
    <s v="21:22:00"/>
    <x v="0"/>
    <n v="7"/>
    <n v="0.33"/>
    <n v="21"/>
    <x v="2"/>
    <x v="995"/>
  </r>
  <r>
    <n v="1293"/>
    <x v="66"/>
    <x v="65"/>
    <x v="2"/>
    <n v="65"/>
    <n v="3"/>
    <x v="352"/>
    <s v="19:31:00"/>
    <x v="0"/>
    <n v="9"/>
    <n v="0.48"/>
    <n v="19"/>
    <x v="2"/>
    <x v="1110"/>
  </r>
  <r>
    <n v="1294"/>
    <x v="22"/>
    <x v="22"/>
    <x v="5"/>
    <n v="53"/>
    <n v="1"/>
    <x v="353"/>
    <s v="20:54:00"/>
    <x v="0"/>
    <n v="8"/>
    <n v="0.48"/>
    <n v="20"/>
    <x v="2"/>
    <x v="1036"/>
  </r>
  <r>
    <n v="1295"/>
    <x v="40"/>
    <x v="40"/>
    <x v="2"/>
    <n v="83"/>
    <n v="2"/>
    <x v="314"/>
    <s v="21:34:00"/>
    <x v="0"/>
    <n v="6"/>
    <n v="0.48"/>
    <n v="21"/>
    <x v="2"/>
    <x v="197"/>
  </r>
  <r>
    <n v="1296"/>
    <x v="65"/>
    <x v="49"/>
    <x v="5"/>
    <n v="35"/>
    <n v="1"/>
    <x v="354"/>
    <s v="18:24:00"/>
    <x v="0"/>
    <n v="7"/>
    <n v="0.33"/>
    <n v="18"/>
    <x v="0"/>
    <x v="1111"/>
  </r>
  <r>
    <n v="1297"/>
    <x v="68"/>
    <x v="67"/>
    <x v="2"/>
    <n v="85"/>
    <n v="2"/>
    <x v="355"/>
    <s v="10:35:00"/>
    <x v="0"/>
    <n v="6"/>
    <n v="0.48"/>
    <n v="10"/>
    <x v="1"/>
    <x v="1024"/>
  </r>
  <r>
    <n v="1298"/>
    <x v="51"/>
    <x v="51"/>
    <x v="5"/>
    <n v="48"/>
    <n v="1"/>
    <x v="356"/>
    <s v="22:22:00"/>
    <x v="0"/>
    <n v="5"/>
    <n v="0.48"/>
    <n v="22"/>
    <x v="2"/>
    <x v="1006"/>
  </r>
  <r>
    <n v="1299"/>
    <x v="18"/>
    <x v="18"/>
    <x v="2"/>
    <n v="30"/>
    <n v="1"/>
    <x v="271"/>
    <s v="7:21:00"/>
    <x v="0"/>
    <n v="6"/>
    <n v="0.33"/>
    <n v="7"/>
    <x v="1"/>
    <x v="1022"/>
  </r>
  <r>
    <n v="1300"/>
    <x v="6"/>
    <x v="6"/>
    <x v="5"/>
    <n v="44"/>
    <n v="1"/>
    <x v="357"/>
    <s v="9:51:00"/>
    <x v="0"/>
    <n v="6"/>
    <n v="0.33"/>
    <n v="9"/>
    <x v="1"/>
    <x v="1083"/>
  </r>
  <r>
    <n v="1301"/>
    <x v="32"/>
    <x v="32"/>
    <x v="2"/>
    <n v="21"/>
    <n v="3"/>
    <x v="358"/>
    <s v="9:29:00"/>
    <x v="0"/>
    <n v="6"/>
    <n v="0.33"/>
    <n v="9"/>
    <x v="1"/>
    <x v="1019"/>
  </r>
  <r>
    <n v="1302"/>
    <x v="97"/>
    <x v="95"/>
    <x v="5"/>
    <n v="66"/>
    <n v="3"/>
    <x v="359"/>
    <s v="13:35:00"/>
    <x v="0"/>
    <n v="4"/>
    <n v="0.48"/>
    <n v="13"/>
    <x v="0"/>
    <x v="1068"/>
  </r>
  <r>
    <n v="1303"/>
    <x v="83"/>
    <x v="82"/>
    <x v="2"/>
    <n v="39"/>
    <n v="1"/>
    <x v="360"/>
    <s v="15:15:00"/>
    <x v="0"/>
    <n v="4"/>
    <n v="0.48"/>
    <n v="15"/>
    <x v="0"/>
    <x v="1028"/>
  </r>
  <r>
    <n v="1304"/>
    <x v="91"/>
    <x v="90"/>
    <x v="5"/>
    <n v="81"/>
    <n v="1"/>
    <x v="361"/>
    <s v="12:49:00"/>
    <x v="0"/>
    <n v="9"/>
    <n v="0.33"/>
    <n v="12"/>
    <x v="1"/>
    <x v="1021"/>
  </r>
  <r>
    <n v="1305"/>
    <x v="46"/>
    <x v="46"/>
    <x v="2"/>
    <n v="51"/>
    <n v="3"/>
    <x v="362"/>
    <s v="20:38:00"/>
    <x v="0"/>
    <n v="7"/>
    <n v="0.33"/>
    <n v="20"/>
    <x v="2"/>
    <x v="1100"/>
  </r>
  <r>
    <n v="1306"/>
    <x v="68"/>
    <x v="67"/>
    <x v="5"/>
    <n v="28"/>
    <n v="3"/>
    <x v="182"/>
    <s v="12:30:00"/>
    <x v="0"/>
    <n v="5"/>
    <n v="0.48"/>
    <n v="12"/>
    <x v="1"/>
    <x v="1034"/>
  </r>
  <r>
    <n v="1307"/>
    <x v="14"/>
    <x v="14"/>
    <x v="2"/>
    <n v="35"/>
    <n v="1"/>
    <x v="363"/>
    <s v="6:30:00"/>
    <x v="0"/>
    <n v="9"/>
    <n v="0.48"/>
    <n v="6"/>
    <x v="3"/>
    <x v="1111"/>
  </r>
  <r>
    <n v="1308"/>
    <x v="96"/>
    <x v="78"/>
    <x v="5"/>
    <n v="32"/>
    <n v="1"/>
    <x v="364"/>
    <s v="19:22:00"/>
    <x v="1"/>
    <n v="6"/>
    <n v="0.33"/>
    <n v="19"/>
    <x v="2"/>
    <x v="1043"/>
  </r>
  <r>
    <n v="1309"/>
    <x v="96"/>
    <x v="78"/>
    <x v="2"/>
    <n v="36"/>
    <n v="2"/>
    <x v="365"/>
    <s v="9:47:00"/>
    <x v="1"/>
    <n v="6"/>
    <n v="0.33"/>
    <n v="9"/>
    <x v="1"/>
    <x v="1048"/>
  </r>
  <r>
    <n v="1310"/>
    <x v="9"/>
    <x v="9"/>
    <x v="5"/>
    <n v="40"/>
    <n v="1"/>
    <x v="366"/>
    <s v="6:43:00"/>
    <x v="0"/>
    <n v="4"/>
    <n v="0.33"/>
    <n v="6"/>
    <x v="3"/>
    <x v="1081"/>
  </r>
  <r>
    <n v="1311"/>
    <x v="72"/>
    <x v="71"/>
    <x v="2"/>
    <n v="83"/>
    <n v="1"/>
    <x v="165"/>
    <s v="13:17:00"/>
    <x v="0"/>
    <n v="9"/>
    <n v="0.33"/>
    <n v="13"/>
    <x v="0"/>
    <x v="1055"/>
  </r>
  <r>
    <n v="1312"/>
    <x v="94"/>
    <x v="93"/>
    <x v="5"/>
    <n v="48"/>
    <n v="3"/>
    <x v="145"/>
    <s v="18:31:00"/>
    <x v="0"/>
    <n v="7"/>
    <n v="0.48"/>
    <n v="18"/>
    <x v="0"/>
    <x v="1093"/>
  </r>
  <r>
    <n v="1313"/>
    <x v="96"/>
    <x v="78"/>
    <x v="2"/>
    <n v="68"/>
    <n v="3"/>
    <x v="358"/>
    <s v="7:23:00"/>
    <x v="1"/>
    <n v="4"/>
    <n v="0.33"/>
    <n v="7"/>
    <x v="1"/>
    <x v="1012"/>
  </r>
  <r>
    <n v="1314"/>
    <x v="42"/>
    <x v="42"/>
    <x v="5"/>
    <n v="56"/>
    <n v="2"/>
    <x v="208"/>
    <s v="6:24:00"/>
    <x v="0"/>
    <n v="4"/>
    <n v="0.33"/>
    <n v="6"/>
    <x v="3"/>
    <x v="998"/>
  </r>
  <r>
    <n v="1315"/>
    <x v="90"/>
    <x v="89"/>
    <x v="2"/>
    <n v="63"/>
    <n v="2"/>
    <x v="367"/>
    <s v="18:00:00"/>
    <x v="0"/>
    <n v="4"/>
    <n v="0.48"/>
    <n v="18"/>
    <x v="0"/>
    <x v="1078"/>
  </r>
  <r>
    <n v="1316"/>
    <x v="72"/>
    <x v="71"/>
    <x v="5"/>
    <n v="48"/>
    <n v="2"/>
    <x v="368"/>
    <s v="14:18:00"/>
    <x v="0"/>
    <n v="7"/>
    <n v="0.33"/>
    <n v="14"/>
    <x v="0"/>
    <x v="1000"/>
  </r>
  <r>
    <n v="1317"/>
    <x v="75"/>
    <x v="74"/>
    <x v="2"/>
    <n v="85"/>
    <n v="2"/>
    <x v="150"/>
    <s v="14:25:00"/>
    <x v="0"/>
    <n v="6"/>
    <n v="0.56999999999999995"/>
    <n v="14"/>
    <x v="0"/>
    <x v="1024"/>
  </r>
  <r>
    <n v="1318"/>
    <x v="82"/>
    <x v="81"/>
    <x v="5"/>
    <n v="36"/>
    <n v="2"/>
    <x v="369"/>
    <s v="19:41:00"/>
    <x v="0"/>
    <n v="4"/>
    <n v="0.33"/>
    <n v="19"/>
    <x v="2"/>
    <x v="1048"/>
  </r>
  <r>
    <n v="1319"/>
    <x v="33"/>
    <x v="33"/>
    <x v="2"/>
    <n v="32"/>
    <n v="3"/>
    <x v="144"/>
    <s v="22:03:00"/>
    <x v="0"/>
    <n v="8"/>
    <n v="0.48"/>
    <n v="22"/>
    <x v="2"/>
    <x v="1000"/>
  </r>
  <r>
    <n v="1320"/>
    <x v="31"/>
    <x v="31"/>
    <x v="5"/>
    <n v="49"/>
    <n v="1"/>
    <x v="370"/>
    <s v="13:42:00"/>
    <x v="0"/>
    <n v="4"/>
    <n v="0.48"/>
    <n v="13"/>
    <x v="0"/>
    <x v="1032"/>
  </r>
  <r>
    <n v="1321"/>
    <x v="3"/>
    <x v="3"/>
    <x v="2"/>
    <n v="51"/>
    <n v="2"/>
    <x v="371"/>
    <s v="9:51:00"/>
    <x v="0"/>
    <n v="9"/>
    <n v="0.33"/>
    <n v="9"/>
    <x v="1"/>
    <x v="1023"/>
  </r>
  <r>
    <n v="1322"/>
    <x v="34"/>
    <x v="34"/>
    <x v="5"/>
    <n v="51"/>
    <n v="2"/>
    <x v="372"/>
    <s v="7:13:00"/>
    <x v="0"/>
    <n v="5"/>
    <n v="0.48"/>
    <n v="7"/>
    <x v="1"/>
    <x v="1023"/>
  </r>
  <r>
    <n v="1323"/>
    <x v="55"/>
    <x v="55"/>
    <x v="2"/>
    <n v="81"/>
    <n v="3"/>
    <x v="373"/>
    <s v="6:10:00"/>
    <x v="0"/>
    <n v="9"/>
    <n v="0.33"/>
    <n v="6"/>
    <x v="3"/>
    <x v="352"/>
  </r>
  <r>
    <n v="1324"/>
    <x v="22"/>
    <x v="22"/>
    <x v="5"/>
    <n v="85"/>
    <n v="3"/>
    <x v="374"/>
    <s v="14:29:00"/>
    <x v="0"/>
    <n v="4"/>
    <n v="0.48"/>
    <n v="14"/>
    <x v="0"/>
    <x v="1112"/>
  </r>
  <r>
    <n v="1325"/>
    <x v="30"/>
    <x v="30"/>
    <x v="2"/>
    <n v="67"/>
    <n v="1"/>
    <x v="142"/>
    <s v="10:50:00"/>
    <x v="0"/>
    <n v="4"/>
    <n v="0.33"/>
    <n v="10"/>
    <x v="1"/>
    <x v="1113"/>
  </r>
  <r>
    <n v="1326"/>
    <x v="46"/>
    <x v="46"/>
    <x v="5"/>
    <n v="34"/>
    <n v="2"/>
    <x v="375"/>
    <s v="11:21:00"/>
    <x v="0"/>
    <n v="9"/>
    <n v="0.33"/>
    <n v="11"/>
    <x v="1"/>
    <x v="1049"/>
  </r>
  <r>
    <n v="1327"/>
    <x v="39"/>
    <x v="39"/>
    <x v="2"/>
    <n v="15"/>
    <n v="2"/>
    <x v="376"/>
    <s v="9:06:00"/>
    <x v="0"/>
    <n v="9"/>
    <n v="0.33"/>
    <n v="9"/>
    <x v="1"/>
    <x v="1022"/>
  </r>
  <r>
    <n v="1328"/>
    <x v="16"/>
    <x v="16"/>
    <x v="5"/>
    <n v="33"/>
    <n v="1"/>
    <x v="377"/>
    <s v="15:34:00"/>
    <x v="0"/>
    <n v="5"/>
    <n v="0.56999999999999995"/>
    <n v="15"/>
    <x v="0"/>
    <x v="1114"/>
  </r>
  <r>
    <n v="1329"/>
    <x v="95"/>
    <x v="94"/>
    <x v="2"/>
    <n v="30"/>
    <n v="1"/>
    <x v="378"/>
    <s v="20:24:00"/>
    <x v="0"/>
    <n v="7"/>
    <n v="0.48"/>
    <n v="20"/>
    <x v="2"/>
    <x v="1022"/>
  </r>
  <r>
    <n v="1330"/>
    <x v="51"/>
    <x v="51"/>
    <x v="5"/>
    <n v="31"/>
    <n v="3"/>
    <x v="379"/>
    <s v="21:31:00"/>
    <x v="0"/>
    <n v="8"/>
    <n v="0.48"/>
    <n v="21"/>
    <x v="2"/>
    <x v="1002"/>
  </r>
  <r>
    <n v="1331"/>
    <x v="10"/>
    <x v="10"/>
    <x v="2"/>
    <n v="38"/>
    <n v="1"/>
    <x v="380"/>
    <s v="6:27:00"/>
    <x v="0"/>
    <n v="4"/>
    <n v="0.48"/>
    <n v="6"/>
    <x v="3"/>
    <x v="1092"/>
  </r>
  <r>
    <n v="1332"/>
    <x v="76"/>
    <x v="75"/>
    <x v="5"/>
    <n v="66"/>
    <n v="2"/>
    <x v="174"/>
    <s v="10:15:00"/>
    <x v="0"/>
    <n v="8"/>
    <n v="0.48"/>
    <n v="10"/>
    <x v="1"/>
    <x v="993"/>
  </r>
  <r>
    <n v="1333"/>
    <x v="86"/>
    <x v="85"/>
    <x v="2"/>
    <n v="70"/>
    <n v="1"/>
    <x v="182"/>
    <s v="11:08:00"/>
    <x v="0"/>
    <n v="5"/>
    <n v="0.33"/>
    <n v="11"/>
    <x v="1"/>
    <x v="1098"/>
  </r>
  <r>
    <n v="1334"/>
    <x v="68"/>
    <x v="67"/>
    <x v="5"/>
    <n v="57"/>
    <n v="3"/>
    <x v="381"/>
    <s v="19:28:00"/>
    <x v="0"/>
    <n v="6"/>
    <n v="0.48"/>
    <n v="19"/>
    <x v="2"/>
    <x v="1086"/>
  </r>
  <r>
    <n v="1335"/>
    <x v="40"/>
    <x v="40"/>
    <x v="2"/>
    <n v="16"/>
    <n v="3"/>
    <x v="382"/>
    <s v="12:29:00"/>
    <x v="0"/>
    <n v="4"/>
    <n v="0.48"/>
    <n v="12"/>
    <x v="1"/>
    <x v="1006"/>
  </r>
  <r>
    <n v="1336"/>
    <x v="72"/>
    <x v="71"/>
    <x v="5"/>
    <n v="18"/>
    <n v="1"/>
    <x v="383"/>
    <s v="17:06:00"/>
    <x v="0"/>
    <n v="5"/>
    <n v="0.33"/>
    <n v="17"/>
    <x v="0"/>
    <x v="1115"/>
  </r>
  <r>
    <n v="1337"/>
    <x v="67"/>
    <x v="66"/>
    <x v="2"/>
    <n v="29"/>
    <n v="3"/>
    <x v="384"/>
    <s v="9:48:00"/>
    <x v="0"/>
    <n v="8"/>
    <n v="0.48"/>
    <n v="9"/>
    <x v="1"/>
    <x v="1033"/>
  </r>
  <r>
    <n v="1338"/>
    <x v="60"/>
    <x v="60"/>
    <x v="5"/>
    <n v="51"/>
    <n v="2"/>
    <x v="385"/>
    <s v="18:51:00"/>
    <x v="0"/>
    <n v="9"/>
    <n v="0.48"/>
    <n v="18"/>
    <x v="0"/>
    <x v="1023"/>
  </r>
  <r>
    <n v="1339"/>
    <x v="37"/>
    <x v="37"/>
    <x v="2"/>
    <n v="23"/>
    <n v="3"/>
    <x v="386"/>
    <s v="6:21:00"/>
    <x v="0"/>
    <n v="4"/>
    <n v="0.48"/>
    <n v="6"/>
    <x v="3"/>
    <x v="1116"/>
  </r>
  <r>
    <n v="1340"/>
    <x v="23"/>
    <x v="23"/>
    <x v="5"/>
    <n v="76"/>
    <n v="3"/>
    <x v="387"/>
    <s v="16:13:00"/>
    <x v="0"/>
    <n v="7"/>
    <n v="0.48"/>
    <n v="16"/>
    <x v="0"/>
    <x v="720"/>
  </r>
  <r>
    <n v="1341"/>
    <x v="48"/>
    <x v="48"/>
    <x v="2"/>
    <n v="29"/>
    <n v="1"/>
    <x v="388"/>
    <s v="20:15:00"/>
    <x v="0"/>
    <n v="9"/>
    <n v="0.33"/>
    <n v="20"/>
    <x v="2"/>
    <x v="1025"/>
  </r>
  <r>
    <n v="1342"/>
    <x v="86"/>
    <x v="85"/>
    <x v="5"/>
    <n v="74"/>
    <n v="3"/>
    <x v="389"/>
    <s v="21:38:00"/>
    <x v="0"/>
    <n v="6"/>
    <n v="0.33"/>
    <n v="21"/>
    <x v="2"/>
    <x v="758"/>
  </r>
  <r>
    <n v="1343"/>
    <x v="66"/>
    <x v="65"/>
    <x v="2"/>
    <n v="65"/>
    <n v="2"/>
    <x v="131"/>
    <s v="9:22:00"/>
    <x v="0"/>
    <n v="7"/>
    <n v="0.48"/>
    <n v="9"/>
    <x v="1"/>
    <x v="1117"/>
  </r>
  <r>
    <n v="1344"/>
    <x v="95"/>
    <x v="94"/>
    <x v="5"/>
    <n v="42"/>
    <n v="2"/>
    <x v="390"/>
    <s v="8:34:00"/>
    <x v="0"/>
    <n v="6"/>
    <n v="0.48"/>
    <n v="8"/>
    <x v="1"/>
    <x v="1034"/>
  </r>
  <r>
    <n v="1345"/>
    <x v="55"/>
    <x v="55"/>
    <x v="2"/>
    <n v="52"/>
    <n v="1"/>
    <x v="391"/>
    <s v="18:16:00"/>
    <x v="0"/>
    <n v="9"/>
    <n v="0.33"/>
    <n v="18"/>
    <x v="0"/>
    <x v="1061"/>
  </r>
  <r>
    <n v="1346"/>
    <x v="0"/>
    <x v="0"/>
    <x v="5"/>
    <n v="73"/>
    <n v="1"/>
    <x v="392"/>
    <s v="12:10:00"/>
    <x v="0"/>
    <n v="4"/>
    <n v="0.48"/>
    <n v="12"/>
    <x v="1"/>
    <x v="1069"/>
  </r>
  <r>
    <n v="1347"/>
    <x v="22"/>
    <x v="22"/>
    <x v="2"/>
    <n v="17"/>
    <n v="2"/>
    <x v="393"/>
    <s v="22:17:00"/>
    <x v="0"/>
    <n v="7"/>
    <n v="0.48"/>
    <n v="22"/>
    <x v="2"/>
    <x v="1063"/>
  </r>
  <r>
    <n v="1348"/>
    <x v="33"/>
    <x v="33"/>
    <x v="5"/>
    <n v="40"/>
    <n v="3"/>
    <x v="394"/>
    <s v="9:14:00"/>
    <x v="0"/>
    <n v="4"/>
    <n v="0.48"/>
    <n v="9"/>
    <x v="1"/>
    <x v="1037"/>
  </r>
  <r>
    <n v="1349"/>
    <x v="18"/>
    <x v="18"/>
    <x v="2"/>
    <n v="81"/>
    <n v="3"/>
    <x v="395"/>
    <s v="21:49:00"/>
    <x v="0"/>
    <n v="6"/>
    <n v="0.33"/>
    <n v="21"/>
    <x v="2"/>
    <x v="352"/>
  </r>
  <r>
    <n v="1350"/>
    <x v="0"/>
    <x v="0"/>
    <x v="5"/>
    <n v="62"/>
    <n v="3"/>
    <x v="396"/>
    <s v="7:41:00"/>
    <x v="0"/>
    <n v="7"/>
    <n v="0.48"/>
    <n v="7"/>
    <x v="1"/>
    <x v="1053"/>
  </r>
  <r>
    <n v="1351"/>
    <x v="30"/>
    <x v="30"/>
    <x v="2"/>
    <n v="48"/>
    <n v="1"/>
    <x v="369"/>
    <s v="18:06:00"/>
    <x v="0"/>
    <n v="6"/>
    <n v="0.33"/>
    <n v="18"/>
    <x v="0"/>
    <x v="1006"/>
  </r>
  <r>
    <n v="1352"/>
    <x v="92"/>
    <x v="91"/>
    <x v="5"/>
    <n v="20"/>
    <n v="2"/>
    <x v="346"/>
    <s v="8:34:00"/>
    <x v="0"/>
    <n v="5"/>
    <n v="0.33"/>
    <n v="8"/>
    <x v="1"/>
    <x v="1081"/>
  </r>
  <r>
    <n v="1353"/>
    <x v="85"/>
    <x v="84"/>
    <x v="2"/>
    <n v="20"/>
    <n v="1"/>
    <x v="342"/>
    <s v="9:17:00"/>
    <x v="0"/>
    <n v="9"/>
    <n v="0.33"/>
    <n v="9"/>
    <x v="1"/>
    <x v="1118"/>
  </r>
  <r>
    <n v="1354"/>
    <x v="64"/>
    <x v="64"/>
    <x v="5"/>
    <n v="54"/>
    <n v="1"/>
    <x v="397"/>
    <s v="13:38:00"/>
    <x v="0"/>
    <n v="9"/>
    <n v="0.33"/>
    <n v="13"/>
    <x v="0"/>
    <x v="1045"/>
  </r>
  <r>
    <n v="1355"/>
    <x v="4"/>
    <x v="4"/>
    <x v="2"/>
    <n v="76"/>
    <n v="3"/>
    <x v="398"/>
    <s v="16:31:00"/>
    <x v="0"/>
    <n v="5"/>
    <n v="0.48"/>
    <n v="16"/>
    <x v="0"/>
    <x v="720"/>
  </r>
  <r>
    <n v="1356"/>
    <x v="65"/>
    <x v="49"/>
    <x v="5"/>
    <n v="81"/>
    <n v="1"/>
    <x v="399"/>
    <s v="12:22:00"/>
    <x v="0"/>
    <n v="8"/>
    <n v="0.33"/>
    <n v="12"/>
    <x v="1"/>
    <x v="1021"/>
  </r>
  <r>
    <n v="1357"/>
    <x v="50"/>
    <x v="50"/>
    <x v="2"/>
    <n v="33"/>
    <n v="1"/>
    <x v="365"/>
    <s v="16:07:00"/>
    <x v="0"/>
    <n v="4"/>
    <n v="0.48"/>
    <n v="16"/>
    <x v="0"/>
    <x v="1114"/>
  </r>
  <r>
    <n v="1358"/>
    <x v="53"/>
    <x v="53"/>
    <x v="5"/>
    <n v="72"/>
    <n v="2"/>
    <x v="400"/>
    <s v="17:04:00"/>
    <x v="0"/>
    <n v="4"/>
    <n v="0.33"/>
    <n v="17"/>
    <x v="0"/>
    <x v="1093"/>
  </r>
  <r>
    <n v="1359"/>
    <x v="17"/>
    <x v="17"/>
    <x v="2"/>
    <n v="20"/>
    <n v="3"/>
    <x v="401"/>
    <s v="19:14:00"/>
    <x v="0"/>
    <n v="9"/>
    <n v="0.48"/>
    <n v="19"/>
    <x v="2"/>
    <x v="1014"/>
  </r>
  <r>
    <n v="1360"/>
    <x v="1"/>
    <x v="1"/>
    <x v="5"/>
    <n v="44"/>
    <n v="1"/>
    <x v="402"/>
    <s v="19:33:00"/>
    <x v="0"/>
    <n v="4"/>
    <n v="0.48"/>
    <n v="19"/>
    <x v="2"/>
    <x v="1083"/>
  </r>
  <r>
    <n v="1361"/>
    <x v="67"/>
    <x v="66"/>
    <x v="2"/>
    <n v="81"/>
    <n v="1"/>
    <x v="403"/>
    <s v="6:24:00"/>
    <x v="0"/>
    <n v="7"/>
    <n v="0.48"/>
    <n v="6"/>
    <x v="3"/>
    <x v="1021"/>
  </r>
  <r>
    <n v="1362"/>
    <x v="55"/>
    <x v="55"/>
    <x v="5"/>
    <n v="77"/>
    <n v="2"/>
    <x v="368"/>
    <s v="8:12:00"/>
    <x v="0"/>
    <n v="4"/>
    <n v="0.33"/>
    <n v="8"/>
    <x v="1"/>
    <x v="81"/>
  </r>
  <r>
    <n v="1363"/>
    <x v="62"/>
    <x v="62"/>
    <x v="2"/>
    <n v="83"/>
    <n v="1"/>
    <x v="112"/>
    <s v="7:47:00"/>
    <x v="0"/>
    <n v="5"/>
    <n v="0.48"/>
    <n v="7"/>
    <x v="1"/>
    <x v="1055"/>
  </r>
  <r>
    <n v="1364"/>
    <x v="41"/>
    <x v="41"/>
    <x v="5"/>
    <n v="50"/>
    <n v="3"/>
    <x v="333"/>
    <s v="9:59:00"/>
    <x v="0"/>
    <n v="9"/>
    <n v="0.33"/>
    <n v="9"/>
    <x v="1"/>
    <x v="995"/>
  </r>
  <r>
    <n v="1365"/>
    <x v="61"/>
    <x v="61"/>
    <x v="2"/>
    <n v="52"/>
    <n v="3"/>
    <x v="404"/>
    <s v="16:37:00"/>
    <x v="0"/>
    <n v="6"/>
    <n v="0.48"/>
    <n v="16"/>
    <x v="0"/>
    <x v="1119"/>
  </r>
  <r>
    <n v="1366"/>
    <x v="95"/>
    <x v="94"/>
    <x v="5"/>
    <n v="73"/>
    <n v="2"/>
    <x v="405"/>
    <s v="12:51:00"/>
    <x v="0"/>
    <n v="8"/>
    <n v="0.48"/>
    <n v="12"/>
    <x v="1"/>
    <x v="1108"/>
  </r>
  <r>
    <n v="1367"/>
    <x v="0"/>
    <x v="0"/>
    <x v="2"/>
    <n v="26"/>
    <n v="1"/>
    <x v="178"/>
    <s v="14:57:00"/>
    <x v="0"/>
    <n v="7"/>
    <n v="0.36"/>
    <n v="14"/>
    <x v="0"/>
    <x v="1067"/>
  </r>
  <r>
    <n v="1368"/>
    <x v="85"/>
    <x v="84"/>
    <x v="5"/>
    <n v="43"/>
    <n v="1"/>
    <x v="195"/>
    <s v="18:15:00"/>
    <x v="0"/>
    <n v="8"/>
    <n v="0.33"/>
    <n v="18"/>
    <x v="0"/>
    <x v="1085"/>
  </r>
  <r>
    <n v="1369"/>
    <x v="76"/>
    <x v="75"/>
    <x v="2"/>
    <n v="71"/>
    <n v="3"/>
    <x v="406"/>
    <s v="7:50:00"/>
    <x v="0"/>
    <n v="5"/>
    <n v="0.48"/>
    <n v="7"/>
    <x v="1"/>
    <x v="1003"/>
  </r>
  <r>
    <n v="1370"/>
    <x v="42"/>
    <x v="42"/>
    <x v="5"/>
    <n v="26"/>
    <n v="1"/>
    <x v="198"/>
    <s v="11:56:00"/>
    <x v="0"/>
    <n v="9"/>
    <n v="0.33"/>
    <n v="11"/>
    <x v="1"/>
    <x v="1067"/>
  </r>
  <r>
    <n v="1371"/>
    <x v="46"/>
    <x v="46"/>
    <x v="2"/>
    <n v="37"/>
    <n v="2"/>
    <x v="407"/>
    <s v="8:10:00"/>
    <x v="0"/>
    <n v="5"/>
    <n v="0.33"/>
    <n v="8"/>
    <x v="1"/>
    <x v="1120"/>
  </r>
  <r>
    <n v="1372"/>
    <x v="57"/>
    <x v="57"/>
    <x v="5"/>
    <n v="54"/>
    <n v="3"/>
    <x v="408"/>
    <s v="22:00:00"/>
    <x v="0"/>
    <n v="5"/>
    <n v="0.48"/>
    <n v="22"/>
    <x v="2"/>
    <x v="1095"/>
  </r>
  <r>
    <n v="1373"/>
    <x v="38"/>
    <x v="38"/>
    <x v="2"/>
    <n v="85"/>
    <n v="1"/>
    <x v="409"/>
    <s v="16:56:00"/>
    <x v="0"/>
    <n v="4"/>
    <n v="0.33"/>
    <n v="16"/>
    <x v="0"/>
    <x v="1121"/>
  </r>
  <r>
    <n v="1374"/>
    <x v="33"/>
    <x v="33"/>
    <x v="5"/>
    <n v="83"/>
    <n v="1"/>
    <x v="410"/>
    <s v="6:02:00"/>
    <x v="0"/>
    <n v="7"/>
    <n v="0.48"/>
    <n v="6"/>
    <x v="3"/>
    <x v="1055"/>
  </r>
  <r>
    <n v="1375"/>
    <x v="55"/>
    <x v="55"/>
    <x v="2"/>
    <n v="23"/>
    <n v="1"/>
    <x v="225"/>
    <s v="13:05:00"/>
    <x v="0"/>
    <n v="6"/>
    <n v="0.33"/>
    <n v="13"/>
    <x v="0"/>
    <x v="1122"/>
  </r>
  <r>
    <n v="1376"/>
    <x v="39"/>
    <x v="39"/>
    <x v="5"/>
    <n v="27"/>
    <n v="3"/>
    <x v="411"/>
    <s v="6:31:00"/>
    <x v="0"/>
    <n v="8"/>
    <n v="0.33"/>
    <n v="6"/>
    <x v="3"/>
    <x v="1021"/>
  </r>
  <r>
    <n v="1377"/>
    <x v="86"/>
    <x v="85"/>
    <x v="2"/>
    <n v="32"/>
    <n v="1"/>
    <x v="237"/>
    <s v="7:02:00"/>
    <x v="0"/>
    <n v="6"/>
    <n v="0.33"/>
    <n v="7"/>
    <x v="1"/>
    <x v="1043"/>
  </r>
  <r>
    <n v="1378"/>
    <x v="94"/>
    <x v="93"/>
    <x v="5"/>
    <n v="19"/>
    <n v="2"/>
    <x v="157"/>
    <s v="11:21:00"/>
    <x v="0"/>
    <n v="8"/>
    <n v="0.48"/>
    <n v="11"/>
    <x v="1"/>
    <x v="1092"/>
  </r>
  <r>
    <n v="1379"/>
    <x v="35"/>
    <x v="35"/>
    <x v="2"/>
    <n v="22"/>
    <n v="2"/>
    <x v="412"/>
    <s v="19:32:00"/>
    <x v="0"/>
    <n v="4"/>
    <n v="0.33"/>
    <n v="19"/>
    <x v="2"/>
    <x v="1083"/>
  </r>
  <r>
    <n v="1380"/>
    <x v="70"/>
    <x v="69"/>
    <x v="5"/>
    <n v="56"/>
    <n v="1"/>
    <x v="413"/>
    <s v="16:51:00"/>
    <x v="0"/>
    <n v="5"/>
    <n v="0.48"/>
    <n v="16"/>
    <x v="0"/>
    <x v="1029"/>
  </r>
  <r>
    <n v="1381"/>
    <x v="89"/>
    <x v="88"/>
    <x v="2"/>
    <n v="26"/>
    <n v="3"/>
    <x v="414"/>
    <s v="9:54:00"/>
    <x v="0"/>
    <n v="5"/>
    <n v="0.33"/>
    <n v="9"/>
    <x v="1"/>
    <x v="1060"/>
  </r>
  <r>
    <n v="1382"/>
    <x v="97"/>
    <x v="95"/>
    <x v="5"/>
    <n v="23"/>
    <n v="1"/>
    <x v="415"/>
    <s v="12:38:00"/>
    <x v="0"/>
    <n v="6"/>
    <n v="0.48"/>
    <n v="12"/>
    <x v="1"/>
    <x v="1122"/>
  </r>
  <r>
    <n v="1383"/>
    <x v="23"/>
    <x v="23"/>
    <x v="2"/>
    <n v="85"/>
    <n v="3"/>
    <x v="416"/>
    <s v="14:11:00"/>
    <x v="0"/>
    <n v="6"/>
    <n v="0.48"/>
    <n v="14"/>
    <x v="0"/>
    <x v="1112"/>
  </r>
  <r>
    <n v="1384"/>
    <x v="90"/>
    <x v="89"/>
    <x v="5"/>
    <n v="52"/>
    <n v="3"/>
    <x v="417"/>
    <s v="17:55:00"/>
    <x v="0"/>
    <n v="9"/>
    <n v="0.48"/>
    <n v="17"/>
    <x v="0"/>
    <x v="1119"/>
  </r>
  <r>
    <n v="1385"/>
    <x v="69"/>
    <x v="68"/>
    <x v="2"/>
    <n v="55"/>
    <n v="3"/>
    <x v="418"/>
    <s v="11:51:00"/>
    <x v="0"/>
    <n v="7"/>
    <n v="0.33"/>
    <n v="11"/>
    <x v="1"/>
    <x v="1074"/>
  </r>
  <r>
    <n v="1386"/>
    <x v="76"/>
    <x v="75"/>
    <x v="5"/>
    <n v="29"/>
    <n v="1"/>
    <x v="228"/>
    <s v="22:41:00"/>
    <x v="0"/>
    <n v="9"/>
    <n v="0.48"/>
    <n v="22"/>
    <x v="2"/>
    <x v="1025"/>
  </r>
  <r>
    <n v="1387"/>
    <x v="30"/>
    <x v="30"/>
    <x v="2"/>
    <n v="26"/>
    <n v="3"/>
    <x v="419"/>
    <s v="11:10:00"/>
    <x v="0"/>
    <n v="7"/>
    <n v="0.33"/>
    <n v="11"/>
    <x v="1"/>
    <x v="1060"/>
  </r>
  <r>
    <n v="1388"/>
    <x v="82"/>
    <x v="81"/>
    <x v="5"/>
    <n v="44"/>
    <n v="1"/>
    <x v="201"/>
    <s v="13:28:00"/>
    <x v="0"/>
    <n v="6"/>
    <n v="0.33"/>
    <n v="13"/>
    <x v="0"/>
    <x v="1083"/>
  </r>
  <r>
    <n v="1389"/>
    <x v="18"/>
    <x v="18"/>
    <x v="2"/>
    <n v="25"/>
    <n v="3"/>
    <x v="420"/>
    <s v="12:24:00"/>
    <x v="0"/>
    <n v="4"/>
    <n v="0.33"/>
    <n v="12"/>
    <x v="1"/>
    <x v="996"/>
  </r>
  <r>
    <n v="1390"/>
    <x v="51"/>
    <x v="51"/>
    <x v="5"/>
    <n v="76"/>
    <n v="2"/>
    <x v="421"/>
    <s v="15:43:00"/>
    <x v="0"/>
    <n v="8"/>
    <n v="0.48"/>
    <n v="15"/>
    <x v="0"/>
    <x v="1058"/>
  </r>
  <r>
    <n v="1391"/>
    <x v="61"/>
    <x v="61"/>
    <x v="2"/>
    <n v="35"/>
    <n v="3"/>
    <x v="422"/>
    <s v="7:07:00"/>
    <x v="0"/>
    <n v="6"/>
    <n v="0.48"/>
    <n v="7"/>
    <x v="1"/>
    <x v="1123"/>
  </r>
  <r>
    <n v="1392"/>
    <x v="19"/>
    <x v="19"/>
    <x v="5"/>
    <n v="16"/>
    <n v="3"/>
    <x v="140"/>
    <s v="16:05:00"/>
    <x v="0"/>
    <n v="8"/>
    <n v="0.48"/>
    <n v="16"/>
    <x v="0"/>
    <x v="1006"/>
  </r>
  <r>
    <n v="1393"/>
    <x v="13"/>
    <x v="13"/>
    <x v="2"/>
    <n v="71"/>
    <n v="1"/>
    <x v="423"/>
    <s v="6:19:00"/>
    <x v="0"/>
    <n v="6"/>
    <n v="0.48"/>
    <n v="6"/>
    <x v="3"/>
    <x v="1047"/>
  </r>
  <r>
    <n v="1394"/>
    <x v="26"/>
    <x v="26"/>
    <x v="5"/>
    <n v="80"/>
    <n v="3"/>
    <x v="424"/>
    <s v="17:34:00"/>
    <x v="0"/>
    <n v="6"/>
    <n v="0.18"/>
    <n v="17"/>
    <x v="0"/>
    <x v="1076"/>
  </r>
  <r>
    <n v="1395"/>
    <x v="90"/>
    <x v="89"/>
    <x v="2"/>
    <n v="71"/>
    <n v="3"/>
    <x v="425"/>
    <s v="14:54:00"/>
    <x v="0"/>
    <n v="9"/>
    <n v="0.48"/>
    <n v="14"/>
    <x v="0"/>
    <x v="1003"/>
  </r>
  <r>
    <n v="1396"/>
    <x v="21"/>
    <x v="21"/>
    <x v="5"/>
    <n v="50"/>
    <n v="3"/>
    <x v="426"/>
    <s v="14:47:00"/>
    <x v="0"/>
    <n v="4"/>
    <n v="0.33"/>
    <n v="14"/>
    <x v="0"/>
    <x v="995"/>
  </r>
  <r>
    <n v="1397"/>
    <x v="86"/>
    <x v="85"/>
    <x v="2"/>
    <n v="40"/>
    <n v="3"/>
    <x v="427"/>
    <s v="14:41:00"/>
    <x v="0"/>
    <n v="7"/>
    <n v="0.33"/>
    <n v="14"/>
    <x v="0"/>
    <x v="1037"/>
  </r>
  <r>
    <n v="1398"/>
    <x v="85"/>
    <x v="84"/>
    <x v="5"/>
    <n v="36"/>
    <n v="3"/>
    <x v="428"/>
    <s v="18:10:00"/>
    <x v="0"/>
    <n v="6"/>
    <n v="0.33"/>
    <n v="18"/>
    <x v="0"/>
    <x v="1007"/>
  </r>
  <r>
    <n v="1399"/>
    <x v="57"/>
    <x v="57"/>
    <x v="2"/>
    <n v="23"/>
    <n v="1"/>
    <x v="429"/>
    <s v="8:37:00"/>
    <x v="0"/>
    <n v="7"/>
    <n v="0.48"/>
    <n v="8"/>
    <x v="1"/>
    <x v="1122"/>
  </r>
  <r>
    <n v="1400"/>
    <x v="98"/>
    <x v="96"/>
    <x v="5"/>
    <n v="30"/>
    <n v="2"/>
    <x v="430"/>
    <s v="10:10:00"/>
    <x v="0"/>
    <n v="9"/>
    <n v="0.33"/>
    <n v="10"/>
    <x v="1"/>
    <x v="1014"/>
  </r>
  <r>
    <n v="1401"/>
    <x v="5"/>
    <x v="5"/>
    <x v="2"/>
    <n v="39"/>
    <n v="1"/>
    <x v="431"/>
    <s v="19:27:00"/>
    <x v="0"/>
    <n v="8"/>
    <n v="0.48"/>
    <n v="19"/>
    <x v="2"/>
    <x v="1028"/>
  </r>
  <r>
    <n v="1402"/>
    <x v="35"/>
    <x v="35"/>
    <x v="5"/>
    <n v="39"/>
    <n v="3"/>
    <x v="225"/>
    <s v="6:16:00"/>
    <x v="0"/>
    <n v="8"/>
    <n v="0.33"/>
    <n v="6"/>
    <x v="3"/>
    <x v="997"/>
  </r>
  <r>
    <n v="1403"/>
    <x v="7"/>
    <x v="7"/>
    <x v="2"/>
    <n v="66"/>
    <n v="3"/>
    <x v="432"/>
    <s v="9:02:00"/>
    <x v="0"/>
    <n v="5"/>
    <n v="0.18"/>
    <n v="9"/>
    <x v="1"/>
    <x v="1068"/>
  </r>
  <r>
    <n v="1404"/>
    <x v="28"/>
    <x v="28"/>
    <x v="5"/>
    <n v="43"/>
    <n v="2"/>
    <x v="433"/>
    <s v="20:27:00"/>
    <x v="0"/>
    <n v="4"/>
    <n v="0.18"/>
    <n v="20"/>
    <x v="2"/>
    <x v="804"/>
  </r>
  <r>
    <n v="1405"/>
    <x v="16"/>
    <x v="16"/>
    <x v="2"/>
    <n v="31"/>
    <n v="2"/>
    <x v="434"/>
    <s v="22:59:00"/>
    <x v="0"/>
    <n v="6"/>
    <n v="0.56999999999999995"/>
    <n v="22"/>
    <x v="2"/>
    <x v="1010"/>
  </r>
  <r>
    <n v="1406"/>
    <x v="77"/>
    <x v="76"/>
    <x v="5"/>
    <n v="32"/>
    <n v="1"/>
    <x v="435"/>
    <s v="11:03:00"/>
    <x v="0"/>
    <n v="5"/>
    <n v="0.21"/>
    <n v="11"/>
    <x v="1"/>
    <x v="1043"/>
  </r>
  <r>
    <n v="1407"/>
    <x v="32"/>
    <x v="32"/>
    <x v="2"/>
    <n v="37"/>
    <n v="1"/>
    <x v="436"/>
    <s v="16:45:00"/>
    <x v="0"/>
    <n v="9"/>
    <n v="0.33"/>
    <n v="16"/>
    <x v="0"/>
    <x v="280"/>
  </r>
  <r>
    <n v="1408"/>
    <x v="63"/>
    <x v="63"/>
    <x v="5"/>
    <n v="63"/>
    <n v="2"/>
    <x v="279"/>
    <s v="12:42:00"/>
    <x v="0"/>
    <n v="7"/>
    <n v="0.48"/>
    <n v="12"/>
    <x v="1"/>
    <x v="1078"/>
  </r>
  <r>
    <n v="1409"/>
    <x v="54"/>
    <x v="54"/>
    <x v="2"/>
    <n v="49"/>
    <n v="1"/>
    <x v="437"/>
    <s v="21:11:00"/>
    <x v="0"/>
    <n v="6"/>
    <n v="0.33"/>
    <n v="21"/>
    <x v="2"/>
    <x v="1032"/>
  </r>
  <r>
    <n v="1410"/>
    <x v="89"/>
    <x v="88"/>
    <x v="5"/>
    <n v="71"/>
    <n v="2"/>
    <x v="438"/>
    <s v="16:09:00"/>
    <x v="0"/>
    <n v="9"/>
    <n v="0.33"/>
    <n v="16"/>
    <x v="0"/>
    <x v="1073"/>
  </r>
  <r>
    <n v="1411"/>
    <x v="80"/>
    <x v="79"/>
    <x v="2"/>
    <n v="49"/>
    <n v="3"/>
    <x v="178"/>
    <s v="21:48:00"/>
    <x v="0"/>
    <n v="6"/>
    <n v="0.48"/>
    <n v="21"/>
    <x v="2"/>
    <x v="1066"/>
  </r>
  <r>
    <n v="1412"/>
    <x v="12"/>
    <x v="12"/>
    <x v="5"/>
    <n v="15"/>
    <n v="3"/>
    <x v="302"/>
    <s v="18:41:00"/>
    <x v="0"/>
    <n v="6"/>
    <n v="0.48"/>
    <n v="18"/>
    <x v="0"/>
    <x v="1072"/>
  </r>
  <r>
    <n v="1413"/>
    <x v="41"/>
    <x v="41"/>
    <x v="2"/>
    <n v="74"/>
    <n v="1"/>
    <x v="439"/>
    <s v="9:47:00"/>
    <x v="0"/>
    <n v="4"/>
    <n v="0.33"/>
    <n v="9"/>
    <x v="1"/>
    <x v="1120"/>
  </r>
  <r>
    <n v="1414"/>
    <x v="29"/>
    <x v="29"/>
    <x v="5"/>
    <n v="69"/>
    <n v="3"/>
    <x v="440"/>
    <s v="15:20:00"/>
    <x v="0"/>
    <n v="5"/>
    <n v="0.48"/>
    <n v="15"/>
    <x v="0"/>
    <x v="1124"/>
  </r>
  <r>
    <n v="1415"/>
    <x v="82"/>
    <x v="81"/>
    <x v="2"/>
    <n v="77"/>
    <n v="1"/>
    <x v="441"/>
    <s v="15:25:00"/>
    <x v="0"/>
    <n v="5"/>
    <n v="0.33"/>
    <n v="15"/>
    <x v="0"/>
    <x v="1077"/>
  </r>
  <r>
    <n v="1416"/>
    <x v="7"/>
    <x v="7"/>
    <x v="5"/>
    <n v="41"/>
    <n v="3"/>
    <x v="102"/>
    <s v="15:21:00"/>
    <x v="0"/>
    <n v="7"/>
    <n v="0.18"/>
    <n v="15"/>
    <x v="0"/>
    <x v="1101"/>
  </r>
  <r>
    <n v="1417"/>
    <x v="72"/>
    <x v="71"/>
    <x v="2"/>
    <n v="77"/>
    <n v="3"/>
    <x v="419"/>
    <s v="13:13:00"/>
    <x v="0"/>
    <n v="4"/>
    <n v="0.33"/>
    <n v="13"/>
    <x v="0"/>
    <x v="1103"/>
  </r>
  <r>
    <n v="1418"/>
    <x v="57"/>
    <x v="57"/>
    <x v="5"/>
    <n v="56"/>
    <n v="2"/>
    <x v="442"/>
    <s v="12:47:00"/>
    <x v="0"/>
    <n v="8"/>
    <n v="0.48"/>
    <n v="12"/>
    <x v="1"/>
    <x v="998"/>
  </r>
  <r>
    <n v="1419"/>
    <x v="81"/>
    <x v="80"/>
    <x v="2"/>
    <n v="80"/>
    <n v="2"/>
    <x v="443"/>
    <s v="16:17:00"/>
    <x v="0"/>
    <n v="9"/>
    <n v="0.48"/>
    <n v="16"/>
    <x v="0"/>
    <x v="1106"/>
  </r>
  <r>
    <n v="1420"/>
    <x v="68"/>
    <x v="67"/>
    <x v="5"/>
    <n v="51"/>
    <n v="3"/>
    <x v="444"/>
    <s v="6:55:00"/>
    <x v="0"/>
    <n v="5"/>
    <n v="0.48"/>
    <n v="6"/>
    <x v="3"/>
    <x v="1100"/>
  </r>
  <r>
    <n v="1421"/>
    <x v="44"/>
    <x v="44"/>
    <x v="2"/>
    <n v="85"/>
    <n v="2"/>
    <x v="445"/>
    <s v="13:49:00"/>
    <x v="2"/>
    <n v="4"/>
    <n v="0.48"/>
    <n v="13"/>
    <x v="0"/>
    <x v="1024"/>
  </r>
  <r>
    <n v="1422"/>
    <x v="38"/>
    <x v="38"/>
    <x v="5"/>
    <n v="50"/>
    <n v="3"/>
    <x v="446"/>
    <s v="19:08:00"/>
    <x v="0"/>
    <n v="6"/>
    <n v="0.33"/>
    <n v="19"/>
    <x v="2"/>
    <x v="995"/>
  </r>
  <r>
    <n v="1423"/>
    <x v="44"/>
    <x v="44"/>
    <x v="2"/>
    <n v="17"/>
    <n v="1"/>
    <x v="447"/>
    <s v="20:36:00"/>
    <x v="2"/>
    <n v="5"/>
    <n v="0.48"/>
    <n v="20"/>
    <x v="2"/>
    <x v="1057"/>
  </r>
  <r>
    <n v="1424"/>
    <x v="60"/>
    <x v="60"/>
    <x v="5"/>
    <n v="49"/>
    <n v="1"/>
    <x v="448"/>
    <s v="16:16:00"/>
    <x v="0"/>
    <n v="6"/>
    <n v="0.48"/>
    <n v="16"/>
    <x v="0"/>
    <x v="1032"/>
  </r>
  <r>
    <n v="1425"/>
    <x v="84"/>
    <x v="83"/>
    <x v="2"/>
    <n v="28"/>
    <n v="3"/>
    <x v="449"/>
    <s v="22:35:00"/>
    <x v="0"/>
    <n v="4"/>
    <n v="0.33"/>
    <n v="22"/>
    <x v="2"/>
    <x v="1034"/>
  </r>
  <r>
    <n v="1426"/>
    <x v="48"/>
    <x v="48"/>
    <x v="5"/>
    <n v="52"/>
    <n v="1"/>
    <x v="450"/>
    <s v="18:05:00"/>
    <x v="0"/>
    <n v="7"/>
    <n v="0.33"/>
    <n v="18"/>
    <x v="0"/>
    <x v="1061"/>
  </r>
  <r>
    <n v="1427"/>
    <x v="89"/>
    <x v="88"/>
    <x v="2"/>
    <n v="27"/>
    <n v="3"/>
    <x v="451"/>
    <s v="11:14:00"/>
    <x v="0"/>
    <n v="9"/>
    <n v="0.33"/>
    <n v="11"/>
    <x v="1"/>
    <x v="1021"/>
  </r>
  <r>
    <n v="1428"/>
    <x v="50"/>
    <x v="50"/>
    <x v="5"/>
    <n v="34"/>
    <n v="3"/>
    <x v="452"/>
    <s v="9:08:00"/>
    <x v="0"/>
    <n v="7"/>
    <n v="0.48"/>
    <n v="9"/>
    <x v="1"/>
    <x v="1023"/>
  </r>
  <r>
    <n v="1429"/>
    <x v="73"/>
    <x v="72"/>
    <x v="2"/>
    <n v="65"/>
    <n v="3"/>
    <x v="453"/>
    <s v="13:32:00"/>
    <x v="0"/>
    <n v="6"/>
    <n v="0.36"/>
    <n v="13"/>
    <x v="0"/>
    <x v="1110"/>
  </r>
  <r>
    <n v="1430"/>
    <x v="62"/>
    <x v="62"/>
    <x v="5"/>
    <n v="62"/>
    <n v="3"/>
    <x v="454"/>
    <s v="11:56:00"/>
    <x v="0"/>
    <n v="8"/>
    <n v="0.48"/>
    <n v="11"/>
    <x v="1"/>
    <x v="1053"/>
  </r>
  <r>
    <n v="1431"/>
    <x v="39"/>
    <x v="39"/>
    <x v="2"/>
    <n v="74"/>
    <n v="2"/>
    <x v="455"/>
    <s v="20:05:00"/>
    <x v="0"/>
    <n v="7"/>
    <n v="0.33"/>
    <n v="20"/>
    <x v="2"/>
    <x v="1105"/>
  </r>
  <r>
    <n v="1432"/>
    <x v="29"/>
    <x v="29"/>
    <x v="5"/>
    <n v="16"/>
    <n v="1"/>
    <x v="189"/>
    <s v="14:41:00"/>
    <x v="0"/>
    <n v="5"/>
    <n v="0.48"/>
    <n v="14"/>
    <x v="0"/>
    <x v="1062"/>
  </r>
  <r>
    <n v="1433"/>
    <x v="40"/>
    <x v="40"/>
    <x v="2"/>
    <n v="38"/>
    <n v="3"/>
    <x v="456"/>
    <s v="12:12:00"/>
    <x v="0"/>
    <n v="5"/>
    <n v="0.48"/>
    <n v="12"/>
    <x v="1"/>
    <x v="1079"/>
  </r>
  <r>
    <n v="1434"/>
    <x v="38"/>
    <x v="38"/>
    <x v="5"/>
    <n v="62"/>
    <n v="2"/>
    <x v="265"/>
    <s v="7:25:00"/>
    <x v="0"/>
    <n v="8"/>
    <n v="0.33"/>
    <n v="7"/>
    <x v="1"/>
    <x v="1125"/>
  </r>
  <r>
    <n v="1435"/>
    <x v="98"/>
    <x v="96"/>
    <x v="2"/>
    <n v="77"/>
    <n v="1"/>
    <x v="283"/>
    <s v="14:21:00"/>
    <x v="0"/>
    <n v="6"/>
    <n v="0.33"/>
    <n v="14"/>
    <x v="0"/>
    <x v="1077"/>
  </r>
  <r>
    <n v="1436"/>
    <x v="79"/>
    <x v="78"/>
    <x v="5"/>
    <n v="81"/>
    <n v="1"/>
    <x v="212"/>
    <s v="19:46:00"/>
    <x v="1"/>
    <n v="8"/>
    <n v="0.33"/>
    <n v="19"/>
    <x v="2"/>
    <x v="1021"/>
  </r>
  <r>
    <n v="1437"/>
    <x v="51"/>
    <x v="51"/>
    <x v="2"/>
    <n v="25"/>
    <n v="1"/>
    <x v="457"/>
    <s v="20:41:00"/>
    <x v="0"/>
    <n v="7"/>
    <n v="0.48"/>
    <n v="20"/>
    <x v="2"/>
    <x v="451"/>
  </r>
  <r>
    <n v="1438"/>
    <x v="99"/>
    <x v="97"/>
    <x v="5"/>
    <n v="28"/>
    <n v="3"/>
    <x v="458"/>
    <s v="6:36:00"/>
    <x v="0"/>
    <n v="4"/>
    <n v="0.33"/>
    <n v="6"/>
    <x v="3"/>
    <x v="1034"/>
  </r>
  <r>
    <n v="1439"/>
    <x v="27"/>
    <x v="27"/>
    <x v="2"/>
    <n v="77"/>
    <n v="3"/>
    <x v="459"/>
    <s v="9:31:00"/>
    <x v="0"/>
    <n v="9"/>
    <n v="0.48"/>
    <n v="9"/>
    <x v="1"/>
    <x v="1103"/>
  </r>
  <r>
    <n v="1440"/>
    <x v="91"/>
    <x v="90"/>
    <x v="5"/>
    <n v="79"/>
    <n v="1"/>
    <x v="460"/>
    <s v="17:07:00"/>
    <x v="0"/>
    <n v="8"/>
    <n v="0.33"/>
    <n v="17"/>
    <x v="0"/>
    <x v="1109"/>
  </r>
  <r>
    <n v="1441"/>
    <x v="44"/>
    <x v="44"/>
    <x v="2"/>
    <n v="21"/>
    <n v="2"/>
    <x v="346"/>
    <s v="14:12:00"/>
    <x v="2"/>
    <n v="6"/>
    <n v="0.48"/>
    <n v="14"/>
    <x v="0"/>
    <x v="1040"/>
  </r>
  <r>
    <n v="1442"/>
    <x v="78"/>
    <x v="77"/>
    <x v="5"/>
    <n v="17"/>
    <n v="1"/>
    <x v="461"/>
    <s v="12:33:00"/>
    <x v="0"/>
    <n v="6"/>
    <n v="0.18"/>
    <n v="12"/>
    <x v="1"/>
    <x v="1057"/>
  </r>
  <r>
    <n v="1443"/>
    <x v="23"/>
    <x v="23"/>
    <x v="2"/>
    <n v="76"/>
    <n v="3"/>
    <x v="462"/>
    <s v="13:57:00"/>
    <x v="0"/>
    <n v="9"/>
    <n v="0.48"/>
    <n v="13"/>
    <x v="0"/>
    <x v="720"/>
  </r>
  <r>
    <n v="1444"/>
    <x v="10"/>
    <x v="10"/>
    <x v="5"/>
    <n v="33"/>
    <n v="3"/>
    <x v="463"/>
    <s v="10:55:00"/>
    <x v="0"/>
    <n v="6"/>
    <n v="0.48"/>
    <n v="10"/>
    <x v="1"/>
    <x v="1038"/>
  </r>
  <r>
    <n v="1445"/>
    <x v="0"/>
    <x v="0"/>
    <x v="2"/>
    <n v="38"/>
    <n v="1"/>
    <x v="464"/>
    <s v="10:44:00"/>
    <x v="0"/>
    <n v="4"/>
    <n v="0.36"/>
    <n v="10"/>
    <x v="1"/>
    <x v="1092"/>
  </r>
  <r>
    <n v="1446"/>
    <x v="48"/>
    <x v="48"/>
    <x v="5"/>
    <n v="29"/>
    <n v="2"/>
    <x v="465"/>
    <s v="9:01:00"/>
    <x v="0"/>
    <n v="8"/>
    <n v="0.33"/>
    <n v="9"/>
    <x v="1"/>
    <x v="1031"/>
  </r>
  <r>
    <n v="1447"/>
    <x v="16"/>
    <x v="16"/>
    <x v="2"/>
    <n v="85"/>
    <n v="1"/>
    <x v="466"/>
    <s v="17:03:00"/>
    <x v="0"/>
    <n v="8"/>
    <n v="0.56999999999999995"/>
    <n v="17"/>
    <x v="0"/>
    <x v="1121"/>
  </r>
  <r>
    <n v="1448"/>
    <x v="89"/>
    <x v="88"/>
    <x v="5"/>
    <n v="31"/>
    <n v="1"/>
    <x v="467"/>
    <s v="16:47:00"/>
    <x v="0"/>
    <n v="8"/>
    <n v="0.33"/>
    <n v="16"/>
    <x v="0"/>
    <x v="1107"/>
  </r>
  <r>
    <n v="1449"/>
    <x v="98"/>
    <x v="96"/>
    <x v="2"/>
    <n v="67"/>
    <n v="3"/>
    <x v="468"/>
    <s v="16:51:00"/>
    <x v="0"/>
    <n v="4"/>
    <n v="0.33"/>
    <n v="16"/>
    <x v="0"/>
    <x v="1039"/>
  </r>
  <r>
    <n v="1450"/>
    <x v="41"/>
    <x v="41"/>
    <x v="5"/>
    <n v="72"/>
    <n v="1"/>
    <x v="469"/>
    <s v="7:14:00"/>
    <x v="0"/>
    <n v="7"/>
    <n v="0.33"/>
    <n v="7"/>
    <x v="1"/>
    <x v="1048"/>
  </r>
  <r>
    <n v="1451"/>
    <x v="35"/>
    <x v="35"/>
    <x v="2"/>
    <n v="41"/>
    <n v="3"/>
    <x v="169"/>
    <s v="10:31:00"/>
    <x v="0"/>
    <n v="7"/>
    <n v="0.33"/>
    <n v="10"/>
    <x v="1"/>
    <x v="1101"/>
  </r>
  <r>
    <n v="1452"/>
    <x v="9"/>
    <x v="9"/>
    <x v="5"/>
    <n v="67"/>
    <n v="1"/>
    <x v="470"/>
    <s v="18:06:00"/>
    <x v="0"/>
    <n v="5"/>
    <n v="0.33"/>
    <n v="18"/>
    <x v="0"/>
    <x v="1113"/>
  </r>
  <r>
    <n v="1453"/>
    <x v="54"/>
    <x v="54"/>
    <x v="2"/>
    <n v="32"/>
    <n v="2"/>
    <x v="471"/>
    <s v="15:04:00"/>
    <x v="0"/>
    <n v="5"/>
    <n v="0.33"/>
    <n v="15"/>
    <x v="0"/>
    <x v="1011"/>
  </r>
  <r>
    <n v="1454"/>
    <x v="55"/>
    <x v="55"/>
    <x v="5"/>
    <n v="67"/>
    <n v="2"/>
    <x v="472"/>
    <s v="6:06:00"/>
    <x v="0"/>
    <n v="7"/>
    <n v="0.33"/>
    <n v="6"/>
    <x v="3"/>
    <x v="1013"/>
  </r>
  <r>
    <n v="1455"/>
    <x v="70"/>
    <x v="69"/>
    <x v="2"/>
    <n v="36"/>
    <n v="3"/>
    <x v="473"/>
    <s v="19:21:00"/>
    <x v="0"/>
    <n v="8"/>
    <n v="0.48"/>
    <n v="19"/>
    <x v="2"/>
    <x v="1007"/>
  </r>
  <r>
    <n v="1456"/>
    <x v="50"/>
    <x v="50"/>
    <x v="5"/>
    <n v="69"/>
    <n v="2"/>
    <x v="474"/>
    <s v="10:46:00"/>
    <x v="0"/>
    <n v="8"/>
    <n v="0.48"/>
    <n v="10"/>
    <x v="1"/>
    <x v="1064"/>
  </r>
  <r>
    <n v="1457"/>
    <x v="74"/>
    <x v="73"/>
    <x v="2"/>
    <n v="40"/>
    <n v="1"/>
    <x v="475"/>
    <s v="19:42:00"/>
    <x v="0"/>
    <n v="4"/>
    <n v="0.33"/>
    <n v="19"/>
    <x v="2"/>
    <x v="1081"/>
  </r>
  <r>
    <n v="1458"/>
    <x v="66"/>
    <x v="65"/>
    <x v="5"/>
    <n v="33"/>
    <n v="3"/>
    <x v="476"/>
    <s v="8:51:00"/>
    <x v="0"/>
    <n v="7"/>
    <n v="0.48"/>
    <n v="8"/>
    <x v="1"/>
    <x v="1038"/>
  </r>
  <r>
    <n v="1459"/>
    <x v="36"/>
    <x v="36"/>
    <x v="2"/>
    <n v="46"/>
    <n v="2"/>
    <x v="271"/>
    <s v="19:29:00"/>
    <x v="0"/>
    <n v="8"/>
    <n v="0.48"/>
    <n v="19"/>
    <x v="2"/>
    <x v="1104"/>
  </r>
  <r>
    <n v="1460"/>
    <x v="52"/>
    <x v="52"/>
    <x v="5"/>
    <n v="76"/>
    <n v="1"/>
    <x v="477"/>
    <s v="9:32:00"/>
    <x v="0"/>
    <n v="8"/>
    <n v="0.48"/>
    <n v="9"/>
    <x v="1"/>
    <x v="1126"/>
  </r>
  <r>
    <n v="1461"/>
    <x v="57"/>
    <x v="57"/>
    <x v="2"/>
    <n v="19"/>
    <n v="1"/>
    <x v="478"/>
    <s v="9:13:00"/>
    <x v="0"/>
    <n v="7"/>
    <n v="0.48"/>
    <n v="9"/>
    <x v="1"/>
    <x v="1016"/>
  </r>
  <r>
    <n v="1462"/>
    <x v="14"/>
    <x v="14"/>
    <x v="5"/>
    <n v="62"/>
    <n v="3"/>
    <x v="479"/>
    <s v="20:22:00"/>
    <x v="0"/>
    <n v="5"/>
    <n v="0.48"/>
    <n v="20"/>
    <x v="2"/>
    <x v="1053"/>
  </r>
  <r>
    <n v="1463"/>
    <x v="44"/>
    <x v="44"/>
    <x v="2"/>
    <n v="53"/>
    <n v="2"/>
    <x v="480"/>
    <s v="20:26:00"/>
    <x v="2"/>
    <n v="5"/>
    <n v="0.48"/>
    <n v="20"/>
    <x v="2"/>
    <x v="992"/>
  </r>
  <r>
    <n v="1464"/>
    <x v="54"/>
    <x v="54"/>
    <x v="5"/>
    <n v="55"/>
    <n v="2"/>
    <x v="481"/>
    <s v="19:53:00"/>
    <x v="0"/>
    <n v="7"/>
    <n v="0.33"/>
    <n v="19"/>
    <x v="2"/>
    <x v="991"/>
  </r>
  <r>
    <n v="1465"/>
    <x v="42"/>
    <x v="42"/>
    <x v="2"/>
    <n v="47"/>
    <n v="2"/>
    <x v="482"/>
    <s v="10:06:00"/>
    <x v="0"/>
    <n v="4"/>
    <n v="0.33"/>
    <n v="10"/>
    <x v="1"/>
    <x v="1070"/>
  </r>
  <r>
    <n v="1466"/>
    <x v="6"/>
    <x v="6"/>
    <x v="5"/>
    <n v="63"/>
    <n v="2"/>
    <x v="483"/>
    <s v="18:43:00"/>
    <x v="0"/>
    <n v="5"/>
    <n v="0.33"/>
    <n v="18"/>
    <x v="0"/>
    <x v="1078"/>
  </r>
  <r>
    <n v="1467"/>
    <x v="36"/>
    <x v="36"/>
    <x v="2"/>
    <n v="59"/>
    <n v="3"/>
    <x v="385"/>
    <s v="9:33:00"/>
    <x v="0"/>
    <n v="9"/>
    <n v="0.48"/>
    <n v="9"/>
    <x v="1"/>
    <x v="1089"/>
  </r>
  <r>
    <n v="1468"/>
    <x v="6"/>
    <x v="6"/>
    <x v="5"/>
    <n v="49"/>
    <n v="1"/>
    <x v="484"/>
    <s v="17:34:00"/>
    <x v="0"/>
    <n v="5"/>
    <n v="0.33"/>
    <n v="17"/>
    <x v="0"/>
    <x v="1032"/>
  </r>
  <r>
    <n v="1469"/>
    <x v="50"/>
    <x v="50"/>
    <x v="2"/>
    <n v="68"/>
    <n v="2"/>
    <x v="485"/>
    <s v="9:58:00"/>
    <x v="0"/>
    <n v="9"/>
    <n v="0.48"/>
    <n v="9"/>
    <x v="1"/>
    <x v="1035"/>
  </r>
  <r>
    <n v="1470"/>
    <x v="19"/>
    <x v="19"/>
    <x v="5"/>
    <n v="73"/>
    <n v="1"/>
    <x v="486"/>
    <s v="17:51:00"/>
    <x v="0"/>
    <n v="7"/>
    <n v="0.48"/>
    <n v="17"/>
    <x v="0"/>
    <x v="1069"/>
  </r>
  <r>
    <n v="1471"/>
    <x v="35"/>
    <x v="35"/>
    <x v="2"/>
    <n v="82"/>
    <n v="1"/>
    <x v="487"/>
    <s v="14:59:00"/>
    <x v="0"/>
    <n v="5"/>
    <n v="0.33"/>
    <n v="14"/>
    <x v="0"/>
    <x v="1005"/>
  </r>
  <r>
    <n v="1472"/>
    <x v="30"/>
    <x v="30"/>
    <x v="5"/>
    <n v="68"/>
    <n v="2"/>
    <x v="488"/>
    <s v="20:49:00"/>
    <x v="0"/>
    <n v="4"/>
    <n v="0.33"/>
    <n v="20"/>
    <x v="2"/>
    <x v="1035"/>
  </r>
  <r>
    <n v="1473"/>
    <x v="20"/>
    <x v="20"/>
    <x v="2"/>
    <n v="58"/>
    <n v="2"/>
    <x v="156"/>
    <s v="11:06:00"/>
    <x v="0"/>
    <n v="4"/>
    <n v="0.36"/>
    <n v="11"/>
    <x v="1"/>
    <x v="1080"/>
  </r>
  <r>
    <n v="1474"/>
    <x v="9"/>
    <x v="9"/>
    <x v="5"/>
    <n v="44"/>
    <n v="1"/>
    <x v="489"/>
    <s v="19:41:00"/>
    <x v="0"/>
    <n v="7"/>
    <n v="0.33"/>
    <n v="19"/>
    <x v="2"/>
    <x v="1083"/>
  </r>
  <r>
    <n v="1475"/>
    <x v="25"/>
    <x v="25"/>
    <x v="2"/>
    <n v="40"/>
    <n v="3"/>
    <x v="490"/>
    <s v="17:23:00"/>
    <x v="0"/>
    <n v="7"/>
    <n v="0.33"/>
    <n v="17"/>
    <x v="0"/>
    <x v="1037"/>
  </r>
  <r>
    <n v="1476"/>
    <x v="42"/>
    <x v="42"/>
    <x v="5"/>
    <n v="18"/>
    <n v="3"/>
    <x v="491"/>
    <s v="18:04:00"/>
    <x v="0"/>
    <n v="6"/>
    <n v="0.33"/>
    <n v="18"/>
    <x v="0"/>
    <x v="1045"/>
  </r>
  <r>
    <n v="1477"/>
    <x v="53"/>
    <x v="53"/>
    <x v="2"/>
    <n v="56"/>
    <n v="3"/>
    <x v="492"/>
    <s v="20:44:00"/>
    <x v="0"/>
    <n v="8"/>
    <n v="0.33"/>
    <n v="20"/>
    <x v="2"/>
    <x v="726"/>
  </r>
  <r>
    <n v="1478"/>
    <x v="90"/>
    <x v="89"/>
    <x v="5"/>
    <n v="45"/>
    <n v="1"/>
    <x v="493"/>
    <s v="8:50:00"/>
    <x v="0"/>
    <n v="5"/>
    <n v="0.48"/>
    <n v="8"/>
    <x v="1"/>
    <x v="1072"/>
  </r>
  <r>
    <n v="1479"/>
    <x v="48"/>
    <x v="48"/>
    <x v="2"/>
    <n v="28"/>
    <n v="1"/>
    <x v="494"/>
    <s v="16:32:00"/>
    <x v="0"/>
    <n v="4"/>
    <n v="0.33"/>
    <n v="16"/>
    <x v="0"/>
    <x v="1018"/>
  </r>
  <r>
    <n v="1480"/>
    <x v="48"/>
    <x v="48"/>
    <x v="5"/>
    <n v="72"/>
    <n v="2"/>
    <x v="495"/>
    <s v="7:23:00"/>
    <x v="0"/>
    <n v="9"/>
    <n v="0.33"/>
    <n v="7"/>
    <x v="1"/>
    <x v="1093"/>
  </r>
  <r>
    <n v="1481"/>
    <x v="95"/>
    <x v="94"/>
    <x v="2"/>
    <n v="33"/>
    <n v="2"/>
    <x v="496"/>
    <s v="10:35:00"/>
    <x v="0"/>
    <n v="4"/>
    <n v="0.48"/>
    <n v="10"/>
    <x v="1"/>
    <x v="999"/>
  </r>
  <r>
    <n v="1482"/>
    <x v="52"/>
    <x v="52"/>
    <x v="5"/>
    <n v="69"/>
    <n v="1"/>
    <x v="497"/>
    <s v="13:36:00"/>
    <x v="0"/>
    <n v="9"/>
    <n v="0.48"/>
    <n v="13"/>
    <x v="0"/>
    <x v="1116"/>
  </r>
  <r>
    <n v="1483"/>
    <x v="27"/>
    <x v="27"/>
    <x v="2"/>
    <n v="51"/>
    <n v="1"/>
    <x v="498"/>
    <s v="12:40:00"/>
    <x v="0"/>
    <n v="8"/>
    <n v="0.48"/>
    <n v="12"/>
    <x v="1"/>
    <x v="1127"/>
  </r>
  <r>
    <n v="1484"/>
    <x v="33"/>
    <x v="33"/>
    <x v="5"/>
    <n v="22"/>
    <n v="1"/>
    <x v="499"/>
    <s v="19:46:00"/>
    <x v="0"/>
    <n v="8"/>
    <n v="0.48"/>
    <n v="19"/>
    <x v="2"/>
    <x v="1004"/>
  </r>
  <r>
    <n v="1485"/>
    <x v="97"/>
    <x v="95"/>
    <x v="2"/>
    <n v="17"/>
    <n v="2"/>
    <x v="500"/>
    <s v="18:45:00"/>
    <x v="0"/>
    <n v="6"/>
    <n v="0.48"/>
    <n v="18"/>
    <x v="0"/>
    <x v="1063"/>
  </r>
  <r>
    <n v="1486"/>
    <x v="76"/>
    <x v="75"/>
    <x v="5"/>
    <n v="37"/>
    <n v="1"/>
    <x v="501"/>
    <s v="21:37:00"/>
    <x v="0"/>
    <n v="5"/>
    <n v="0.48"/>
    <n v="21"/>
    <x v="2"/>
    <x v="280"/>
  </r>
  <r>
    <n v="1487"/>
    <x v="40"/>
    <x v="40"/>
    <x v="2"/>
    <n v="63"/>
    <n v="2"/>
    <x v="502"/>
    <s v="13:42:00"/>
    <x v="0"/>
    <n v="6"/>
    <n v="0.48"/>
    <n v="13"/>
    <x v="0"/>
    <x v="1078"/>
  </r>
  <r>
    <n v="1488"/>
    <x v="72"/>
    <x v="71"/>
    <x v="5"/>
    <n v="22"/>
    <n v="1"/>
    <x v="277"/>
    <s v="15:37:00"/>
    <x v="0"/>
    <n v="6"/>
    <n v="0.33"/>
    <n v="15"/>
    <x v="0"/>
    <x v="1004"/>
  </r>
  <r>
    <n v="1489"/>
    <x v="9"/>
    <x v="9"/>
    <x v="2"/>
    <n v="24"/>
    <n v="3"/>
    <x v="389"/>
    <s v="8:01:00"/>
    <x v="0"/>
    <n v="5"/>
    <n v="0.33"/>
    <n v="8"/>
    <x v="1"/>
    <x v="1048"/>
  </r>
  <r>
    <n v="1490"/>
    <x v="53"/>
    <x v="53"/>
    <x v="5"/>
    <n v="77"/>
    <n v="2"/>
    <x v="503"/>
    <s v="12:25:00"/>
    <x v="0"/>
    <n v="5"/>
    <n v="0.33"/>
    <n v="12"/>
    <x v="1"/>
    <x v="81"/>
  </r>
  <r>
    <n v="1491"/>
    <x v="1"/>
    <x v="1"/>
    <x v="2"/>
    <n v="19"/>
    <n v="2"/>
    <x v="504"/>
    <s v="7:27:00"/>
    <x v="0"/>
    <n v="5"/>
    <n v="0.48"/>
    <n v="7"/>
    <x v="1"/>
    <x v="1092"/>
  </r>
  <r>
    <n v="1492"/>
    <x v="26"/>
    <x v="26"/>
    <x v="5"/>
    <n v="57"/>
    <n v="1"/>
    <x v="219"/>
    <s v="18:43:00"/>
    <x v="0"/>
    <n v="4"/>
    <n v="0.18"/>
    <n v="18"/>
    <x v="0"/>
    <x v="1056"/>
  </r>
  <r>
    <n v="1493"/>
    <x v="78"/>
    <x v="77"/>
    <x v="2"/>
    <n v="27"/>
    <n v="1"/>
    <x v="505"/>
    <s v="7:38:00"/>
    <x v="0"/>
    <n v="4"/>
    <n v="0.18"/>
    <n v="7"/>
    <x v="1"/>
    <x v="1050"/>
  </r>
  <r>
    <n v="1494"/>
    <x v="22"/>
    <x v="22"/>
    <x v="5"/>
    <n v="55"/>
    <n v="2"/>
    <x v="506"/>
    <s v="19:40:00"/>
    <x v="0"/>
    <n v="4"/>
    <n v="0.48"/>
    <n v="19"/>
    <x v="2"/>
    <x v="991"/>
  </r>
  <r>
    <n v="1495"/>
    <x v="22"/>
    <x v="22"/>
    <x v="2"/>
    <n v="70"/>
    <n v="2"/>
    <x v="260"/>
    <s v="17:39:00"/>
    <x v="0"/>
    <n v="5"/>
    <n v="0.48"/>
    <n v="17"/>
    <x v="0"/>
    <x v="1128"/>
  </r>
  <r>
    <n v="1496"/>
    <x v="59"/>
    <x v="59"/>
    <x v="5"/>
    <n v="65"/>
    <n v="2"/>
    <x v="507"/>
    <s v="18:22:00"/>
    <x v="0"/>
    <n v="4"/>
    <n v="0.48"/>
    <n v="18"/>
    <x v="0"/>
    <x v="1117"/>
  </r>
  <r>
    <n v="1497"/>
    <x v="72"/>
    <x v="71"/>
    <x v="2"/>
    <n v="52"/>
    <n v="3"/>
    <x v="451"/>
    <s v="13:00:00"/>
    <x v="0"/>
    <n v="6"/>
    <n v="0.33"/>
    <n v="13"/>
    <x v="0"/>
    <x v="1119"/>
  </r>
  <r>
    <n v="1498"/>
    <x v="68"/>
    <x v="67"/>
    <x v="5"/>
    <n v="83"/>
    <n v="3"/>
    <x v="508"/>
    <s v="17:20:00"/>
    <x v="0"/>
    <n v="8"/>
    <n v="0.48"/>
    <n v="17"/>
    <x v="0"/>
    <x v="1015"/>
  </r>
  <r>
    <n v="1499"/>
    <x v="82"/>
    <x v="81"/>
    <x v="2"/>
    <n v="70"/>
    <n v="3"/>
    <x v="509"/>
    <s v="12:31:00"/>
    <x v="0"/>
    <n v="5"/>
    <n v="0.33"/>
    <n v="12"/>
    <x v="1"/>
    <x v="1020"/>
  </r>
  <r>
    <n v="1500"/>
    <x v="22"/>
    <x v="22"/>
    <x v="5"/>
    <n v="69"/>
    <n v="2"/>
    <x v="510"/>
    <s v="14:01:00"/>
    <x v="0"/>
    <n v="7"/>
    <n v="0.48"/>
    <n v="14"/>
    <x v="0"/>
    <x v="1064"/>
  </r>
  <r>
    <n v="1501"/>
    <x v="10"/>
    <x v="10"/>
    <x v="2"/>
    <n v="25"/>
    <n v="3"/>
    <x v="511"/>
    <s v="14:32:00"/>
    <x v="0"/>
    <n v="7"/>
    <n v="0.48"/>
    <n v="14"/>
    <x v="0"/>
    <x v="996"/>
  </r>
  <r>
    <n v="1502"/>
    <x v="75"/>
    <x v="74"/>
    <x v="5"/>
    <n v="15"/>
    <n v="2"/>
    <x v="512"/>
    <s v="16:07:00"/>
    <x v="0"/>
    <n v="6"/>
    <n v="0.56999999999999995"/>
    <n v="16"/>
    <x v="0"/>
    <x v="1022"/>
  </r>
  <r>
    <n v="1503"/>
    <x v="43"/>
    <x v="43"/>
    <x v="2"/>
    <n v="43"/>
    <n v="3"/>
    <x v="511"/>
    <s v="6:01:00"/>
    <x v="0"/>
    <n v="4"/>
    <n v="0.33"/>
    <n v="6"/>
    <x v="3"/>
    <x v="257"/>
  </r>
  <r>
    <n v="1504"/>
    <x v="81"/>
    <x v="80"/>
    <x v="5"/>
    <n v="52"/>
    <n v="1"/>
    <x v="513"/>
    <s v="22:06:00"/>
    <x v="0"/>
    <n v="9"/>
    <n v="0.48"/>
    <n v="22"/>
    <x v="2"/>
    <x v="1061"/>
  </r>
  <r>
    <n v="1505"/>
    <x v="68"/>
    <x v="67"/>
    <x v="2"/>
    <n v="61"/>
    <n v="3"/>
    <x v="514"/>
    <s v="17:07:00"/>
    <x v="0"/>
    <n v="8"/>
    <n v="0.48"/>
    <n v="17"/>
    <x v="0"/>
    <x v="1096"/>
  </r>
  <r>
    <n v="1506"/>
    <x v="91"/>
    <x v="90"/>
    <x v="5"/>
    <n v="15"/>
    <n v="1"/>
    <x v="441"/>
    <s v="8:00:00"/>
    <x v="0"/>
    <n v="6"/>
    <n v="0.33"/>
    <n v="8"/>
    <x v="1"/>
    <x v="1088"/>
  </r>
  <r>
    <n v="1507"/>
    <x v="74"/>
    <x v="73"/>
    <x v="2"/>
    <n v="34"/>
    <n v="3"/>
    <x v="515"/>
    <s v="7:03:00"/>
    <x v="0"/>
    <n v="5"/>
    <n v="0.33"/>
    <n v="7"/>
    <x v="1"/>
    <x v="1023"/>
  </r>
  <r>
    <n v="1508"/>
    <x v="10"/>
    <x v="10"/>
    <x v="5"/>
    <n v="64"/>
    <n v="2"/>
    <x v="516"/>
    <s v="20:49:00"/>
    <x v="0"/>
    <n v="7"/>
    <n v="0.48"/>
    <n v="20"/>
    <x v="2"/>
    <x v="1129"/>
  </r>
  <r>
    <n v="1509"/>
    <x v="3"/>
    <x v="3"/>
    <x v="2"/>
    <n v="27"/>
    <n v="1"/>
    <x v="517"/>
    <s v="7:45:00"/>
    <x v="0"/>
    <n v="5"/>
    <n v="0.33"/>
    <n v="7"/>
    <x v="1"/>
    <x v="1050"/>
  </r>
  <r>
    <n v="1510"/>
    <x v="50"/>
    <x v="50"/>
    <x v="5"/>
    <n v="57"/>
    <n v="1"/>
    <x v="155"/>
    <s v="6:31:00"/>
    <x v="0"/>
    <n v="8"/>
    <n v="0.48"/>
    <n v="6"/>
    <x v="3"/>
    <x v="1056"/>
  </r>
  <r>
    <n v="1511"/>
    <x v="43"/>
    <x v="43"/>
    <x v="2"/>
    <n v="67"/>
    <n v="1"/>
    <x v="518"/>
    <s v="12:58:00"/>
    <x v="0"/>
    <n v="9"/>
    <n v="0.33"/>
    <n v="12"/>
    <x v="1"/>
    <x v="1113"/>
  </r>
  <r>
    <n v="1512"/>
    <x v="5"/>
    <x v="5"/>
    <x v="5"/>
    <n v="34"/>
    <n v="3"/>
    <x v="519"/>
    <s v="23:00:00"/>
    <x v="0"/>
    <n v="9"/>
    <n v="0.48"/>
    <n v="23"/>
    <x v="2"/>
    <x v="1023"/>
  </r>
  <r>
    <n v="1513"/>
    <x v="73"/>
    <x v="72"/>
    <x v="2"/>
    <n v="52"/>
    <n v="1"/>
    <x v="520"/>
    <s v="8:06:00"/>
    <x v="0"/>
    <n v="5"/>
    <n v="0.36"/>
    <n v="8"/>
    <x v="1"/>
    <x v="1061"/>
  </r>
  <r>
    <n v="1514"/>
    <x v="37"/>
    <x v="37"/>
    <x v="5"/>
    <n v="17"/>
    <n v="2"/>
    <x v="521"/>
    <s v="15:55:00"/>
    <x v="0"/>
    <n v="4"/>
    <n v="0.48"/>
    <n v="15"/>
    <x v="0"/>
    <x v="1063"/>
  </r>
  <r>
    <n v="1515"/>
    <x v="58"/>
    <x v="58"/>
    <x v="2"/>
    <n v="71"/>
    <n v="1"/>
    <x v="98"/>
    <s v="22:22:00"/>
    <x v="0"/>
    <n v="4"/>
    <n v="0.48"/>
    <n v="22"/>
    <x v="2"/>
    <x v="1047"/>
  </r>
  <r>
    <n v="1516"/>
    <x v="43"/>
    <x v="43"/>
    <x v="5"/>
    <n v="19"/>
    <n v="2"/>
    <x v="251"/>
    <s v="13:22:00"/>
    <x v="0"/>
    <n v="8"/>
    <n v="0.33"/>
    <n v="13"/>
    <x v="0"/>
    <x v="1092"/>
  </r>
  <r>
    <n v="1517"/>
    <x v="83"/>
    <x v="82"/>
    <x v="2"/>
    <n v="41"/>
    <n v="3"/>
    <x v="522"/>
    <s v="20:41:00"/>
    <x v="0"/>
    <n v="5"/>
    <n v="0.48"/>
    <n v="20"/>
    <x v="2"/>
    <x v="1101"/>
  </r>
  <r>
    <n v="1518"/>
    <x v="1"/>
    <x v="1"/>
    <x v="5"/>
    <n v="49"/>
    <n v="1"/>
    <x v="523"/>
    <s v="13:46:00"/>
    <x v="0"/>
    <n v="5"/>
    <n v="0.48"/>
    <n v="13"/>
    <x v="0"/>
    <x v="1032"/>
  </r>
  <r>
    <n v="1519"/>
    <x v="59"/>
    <x v="59"/>
    <x v="2"/>
    <n v="61"/>
    <n v="1"/>
    <x v="524"/>
    <s v="20:19:00"/>
    <x v="0"/>
    <n v="8"/>
    <n v="0.48"/>
    <n v="20"/>
    <x v="2"/>
    <x v="1041"/>
  </r>
  <r>
    <n v="1520"/>
    <x v="61"/>
    <x v="61"/>
    <x v="5"/>
    <n v="32"/>
    <n v="1"/>
    <x v="525"/>
    <s v="17:29:00"/>
    <x v="0"/>
    <n v="9"/>
    <n v="0.48"/>
    <n v="17"/>
    <x v="0"/>
    <x v="1043"/>
  </r>
  <r>
    <n v="1521"/>
    <x v="74"/>
    <x v="73"/>
    <x v="2"/>
    <n v="26"/>
    <n v="3"/>
    <x v="407"/>
    <s v="11:40:00"/>
    <x v="0"/>
    <n v="7"/>
    <n v="0.33"/>
    <n v="11"/>
    <x v="1"/>
    <x v="1060"/>
  </r>
  <r>
    <n v="1522"/>
    <x v="42"/>
    <x v="42"/>
    <x v="5"/>
    <n v="20"/>
    <n v="2"/>
    <x v="526"/>
    <s v="21:24:00"/>
    <x v="0"/>
    <n v="8"/>
    <n v="0.33"/>
    <n v="21"/>
    <x v="2"/>
    <x v="1081"/>
  </r>
  <r>
    <n v="1523"/>
    <x v="5"/>
    <x v="5"/>
    <x v="2"/>
    <n v="43"/>
    <n v="1"/>
    <x v="242"/>
    <s v="16:17:00"/>
    <x v="0"/>
    <n v="9"/>
    <n v="0.48"/>
    <n v="16"/>
    <x v="0"/>
    <x v="1085"/>
  </r>
  <r>
    <n v="1524"/>
    <x v="23"/>
    <x v="23"/>
    <x v="5"/>
    <n v="51"/>
    <n v="1"/>
    <x v="527"/>
    <s v="16:15:00"/>
    <x v="0"/>
    <n v="6"/>
    <n v="0.48"/>
    <n v="16"/>
    <x v="0"/>
    <x v="1127"/>
  </r>
  <r>
    <n v="1525"/>
    <x v="21"/>
    <x v="21"/>
    <x v="2"/>
    <n v="19"/>
    <n v="1"/>
    <x v="528"/>
    <s v="9:04:00"/>
    <x v="0"/>
    <n v="4"/>
    <n v="0.33"/>
    <n v="9"/>
    <x v="1"/>
    <x v="1016"/>
  </r>
  <r>
    <n v="1526"/>
    <x v="66"/>
    <x v="65"/>
    <x v="5"/>
    <n v="85"/>
    <n v="1"/>
    <x v="529"/>
    <s v="10:34:00"/>
    <x v="0"/>
    <n v="5"/>
    <n v="0.48"/>
    <n v="10"/>
    <x v="1"/>
    <x v="1121"/>
  </r>
  <r>
    <n v="1527"/>
    <x v="82"/>
    <x v="81"/>
    <x v="2"/>
    <n v="74"/>
    <n v="3"/>
    <x v="486"/>
    <s v="15:53:00"/>
    <x v="0"/>
    <n v="9"/>
    <n v="0.33"/>
    <n v="15"/>
    <x v="0"/>
    <x v="758"/>
  </r>
  <r>
    <n v="1528"/>
    <x v="70"/>
    <x v="69"/>
    <x v="5"/>
    <n v="68"/>
    <n v="3"/>
    <x v="245"/>
    <s v="16:18:00"/>
    <x v="0"/>
    <n v="6"/>
    <n v="0.48"/>
    <n v="16"/>
    <x v="0"/>
    <x v="1012"/>
  </r>
  <r>
    <n v="1529"/>
    <x v="35"/>
    <x v="35"/>
    <x v="2"/>
    <n v="80"/>
    <n v="3"/>
    <x v="157"/>
    <s v="15:40:00"/>
    <x v="0"/>
    <n v="9"/>
    <n v="0.33"/>
    <n v="15"/>
    <x v="0"/>
    <x v="1076"/>
  </r>
  <r>
    <n v="1530"/>
    <x v="92"/>
    <x v="91"/>
    <x v="5"/>
    <n v="67"/>
    <n v="1"/>
    <x v="530"/>
    <s v="21:31:00"/>
    <x v="0"/>
    <n v="5"/>
    <n v="0.33"/>
    <n v="21"/>
    <x v="2"/>
    <x v="1113"/>
  </r>
  <r>
    <n v="1531"/>
    <x v="28"/>
    <x v="28"/>
    <x v="2"/>
    <n v="42"/>
    <n v="2"/>
    <x v="383"/>
    <s v="16:48:00"/>
    <x v="0"/>
    <n v="9"/>
    <n v="0.33"/>
    <n v="16"/>
    <x v="0"/>
    <x v="1034"/>
  </r>
  <r>
    <n v="1532"/>
    <x v="41"/>
    <x v="41"/>
    <x v="5"/>
    <n v="16"/>
    <n v="2"/>
    <x v="148"/>
    <s v="7:17:00"/>
    <x v="0"/>
    <n v="5"/>
    <n v="0.33"/>
    <n v="7"/>
    <x v="1"/>
    <x v="1043"/>
  </r>
  <r>
    <n v="1533"/>
    <x v="56"/>
    <x v="56"/>
    <x v="2"/>
    <n v="33"/>
    <n v="2"/>
    <x v="531"/>
    <s v="22:15:00"/>
    <x v="0"/>
    <n v="7"/>
    <n v="0.18"/>
    <n v="22"/>
    <x v="2"/>
    <x v="999"/>
  </r>
  <r>
    <n v="1534"/>
    <x v="25"/>
    <x v="25"/>
    <x v="5"/>
    <n v="38"/>
    <n v="3"/>
    <x v="532"/>
    <s v="14:24:00"/>
    <x v="0"/>
    <n v="4"/>
    <n v="0.33"/>
    <n v="14"/>
    <x v="0"/>
    <x v="1079"/>
  </r>
  <r>
    <n v="1535"/>
    <x v="25"/>
    <x v="25"/>
    <x v="2"/>
    <n v="36"/>
    <n v="2"/>
    <x v="533"/>
    <s v="7:04:00"/>
    <x v="0"/>
    <n v="5"/>
    <n v="0.33"/>
    <n v="7"/>
    <x v="1"/>
    <x v="1048"/>
  </r>
  <r>
    <n v="1536"/>
    <x v="53"/>
    <x v="53"/>
    <x v="5"/>
    <n v="50"/>
    <n v="1"/>
    <x v="534"/>
    <s v="22:16:00"/>
    <x v="0"/>
    <n v="8"/>
    <n v="0.33"/>
    <n v="22"/>
    <x v="2"/>
    <x v="1046"/>
  </r>
  <r>
    <n v="1537"/>
    <x v="78"/>
    <x v="77"/>
    <x v="2"/>
    <n v="39"/>
    <n v="1"/>
    <x v="535"/>
    <s v="11:10:00"/>
    <x v="0"/>
    <n v="6"/>
    <n v="0.18"/>
    <n v="11"/>
    <x v="1"/>
    <x v="1028"/>
  </r>
  <r>
    <n v="1538"/>
    <x v="15"/>
    <x v="15"/>
    <x v="5"/>
    <n v="27"/>
    <n v="3"/>
    <x v="492"/>
    <s v="21:57:00"/>
    <x v="0"/>
    <n v="9"/>
    <n v="0.33"/>
    <n v="21"/>
    <x v="2"/>
    <x v="1021"/>
  </r>
  <r>
    <n v="1539"/>
    <x v="87"/>
    <x v="86"/>
    <x v="2"/>
    <n v="51"/>
    <n v="1"/>
    <x v="129"/>
    <s v="10:12:00"/>
    <x v="0"/>
    <n v="8"/>
    <n v="0.33"/>
    <n v="10"/>
    <x v="1"/>
    <x v="1127"/>
  </r>
  <r>
    <n v="1540"/>
    <x v="12"/>
    <x v="12"/>
    <x v="5"/>
    <n v="78"/>
    <n v="1"/>
    <x v="536"/>
    <s v="11:45:00"/>
    <x v="0"/>
    <n v="7"/>
    <n v="0.48"/>
    <n v="11"/>
    <x v="1"/>
    <x v="1060"/>
  </r>
  <r>
    <n v="1541"/>
    <x v="90"/>
    <x v="89"/>
    <x v="2"/>
    <n v="53"/>
    <n v="3"/>
    <x v="190"/>
    <s v="21:55:00"/>
    <x v="0"/>
    <n v="7"/>
    <n v="0.48"/>
    <n v="21"/>
    <x v="2"/>
    <x v="1130"/>
  </r>
  <r>
    <n v="1542"/>
    <x v="37"/>
    <x v="37"/>
    <x v="5"/>
    <n v="22"/>
    <n v="2"/>
    <x v="537"/>
    <s v="13:38:00"/>
    <x v="0"/>
    <n v="7"/>
    <n v="0.48"/>
    <n v="13"/>
    <x v="0"/>
    <x v="1083"/>
  </r>
  <r>
    <n v="1543"/>
    <x v="74"/>
    <x v="73"/>
    <x v="2"/>
    <n v="84"/>
    <n v="2"/>
    <x v="538"/>
    <s v="14:49:00"/>
    <x v="0"/>
    <n v="4"/>
    <n v="0.33"/>
    <n v="14"/>
    <x v="0"/>
    <x v="726"/>
  </r>
  <r>
    <n v="1544"/>
    <x v="16"/>
    <x v="16"/>
    <x v="5"/>
    <n v="40"/>
    <n v="2"/>
    <x v="539"/>
    <s v="16:06:00"/>
    <x v="0"/>
    <n v="8"/>
    <n v="0.56999999999999995"/>
    <n v="16"/>
    <x v="0"/>
    <x v="1071"/>
  </r>
  <r>
    <n v="1545"/>
    <x v="67"/>
    <x v="66"/>
    <x v="2"/>
    <n v="42"/>
    <n v="3"/>
    <x v="540"/>
    <s v="11:00:00"/>
    <x v="0"/>
    <n v="9"/>
    <n v="0.48"/>
    <n v="11"/>
    <x v="1"/>
    <x v="1078"/>
  </r>
  <r>
    <n v="1546"/>
    <x v="81"/>
    <x v="80"/>
    <x v="5"/>
    <n v="38"/>
    <n v="1"/>
    <x v="240"/>
    <s v="15:41:00"/>
    <x v="0"/>
    <n v="4"/>
    <n v="0.48"/>
    <n v="15"/>
    <x v="0"/>
    <x v="1092"/>
  </r>
  <r>
    <n v="1547"/>
    <x v="71"/>
    <x v="70"/>
    <x v="2"/>
    <n v="50"/>
    <n v="3"/>
    <x v="541"/>
    <s v="17:56:00"/>
    <x v="0"/>
    <n v="9"/>
    <n v="0.48"/>
    <n v="17"/>
    <x v="0"/>
    <x v="995"/>
  </r>
  <r>
    <n v="1548"/>
    <x v="11"/>
    <x v="11"/>
    <x v="5"/>
    <n v="55"/>
    <n v="2"/>
    <x v="224"/>
    <s v="11:22:00"/>
    <x v="0"/>
    <n v="4"/>
    <n v="0.48"/>
    <n v="11"/>
    <x v="1"/>
    <x v="991"/>
  </r>
  <r>
    <n v="1549"/>
    <x v="3"/>
    <x v="3"/>
    <x v="2"/>
    <n v="48"/>
    <n v="1"/>
    <x v="276"/>
    <s v="14:30:00"/>
    <x v="0"/>
    <n v="4"/>
    <n v="0.33"/>
    <n v="14"/>
    <x v="0"/>
    <x v="1006"/>
  </r>
  <r>
    <n v="1550"/>
    <x v="4"/>
    <x v="4"/>
    <x v="5"/>
    <n v="62"/>
    <n v="3"/>
    <x v="542"/>
    <s v="14:02:00"/>
    <x v="0"/>
    <n v="4"/>
    <n v="0.48"/>
    <n v="14"/>
    <x v="0"/>
    <x v="1053"/>
  </r>
  <r>
    <n v="1551"/>
    <x v="13"/>
    <x v="13"/>
    <x v="2"/>
    <n v="73"/>
    <n v="1"/>
    <x v="267"/>
    <s v="16:12:00"/>
    <x v="0"/>
    <n v="6"/>
    <n v="0.48"/>
    <n v="16"/>
    <x v="0"/>
    <x v="1069"/>
  </r>
  <r>
    <n v="1552"/>
    <x v="50"/>
    <x v="50"/>
    <x v="5"/>
    <n v="42"/>
    <n v="2"/>
    <x v="543"/>
    <s v="14:13:00"/>
    <x v="0"/>
    <n v="9"/>
    <n v="0.48"/>
    <n v="14"/>
    <x v="0"/>
    <x v="1034"/>
  </r>
  <r>
    <n v="1553"/>
    <x v="48"/>
    <x v="48"/>
    <x v="2"/>
    <n v="84"/>
    <n v="1"/>
    <x v="352"/>
    <s v="21:21:00"/>
    <x v="0"/>
    <n v="8"/>
    <n v="0.33"/>
    <n v="21"/>
    <x v="2"/>
    <x v="1034"/>
  </r>
  <r>
    <n v="1554"/>
    <x v="50"/>
    <x v="50"/>
    <x v="5"/>
    <n v="19"/>
    <n v="1"/>
    <x v="544"/>
    <s v="19:54:00"/>
    <x v="0"/>
    <n v="7"/>
    <n v="0.48"/>
    <n v="19"/>
    <x v="2"/>
    <x v="1016"/>
  </r>
  <r>
    <n v="1555"/>
    <x v="95"/>
    <x v="94"/>
    <x v="2"/>
    <n v="26"/>
    <n v="2"/>
    <x v="545"/>
    <s v="6:56:00"/>
    <x v="0"/>
    <n v="4"/>
    <n v="0.48"/>
    <n v="6"/>
    <x v="3"/>
    <x v="1061"/>
  </r>
  <r>
    <n v="1556"/>
    <x v="94"/>
    <x v="93"/>
    <x v="5"/>
    <n v="33"/>
    <n v="3"/>
    <x v="389"/>
    <s v="7:21:00"/>
    <x v="0"/>
    <n v="6"/>
    <n v="0.48"/>
    <n v="7"/>
    <x v="1"/>
    <x v="1038"/>
  </r>
  <r>
    <n v="1557"/>
    <x v="23"/>
    <x v="23"/>
    <x v="2"/>
    <n v="23"/>
    <n v="1"/>
    <x v="546"/>
    <s v="18:53:00"/>
    <x v="0"/>
    <n v="4"/>
    <n v="0.48"/>
    <n v="18"/>
    <x v="0"/>
    <x v="1122"/>
  </r>
  <r>
    <n v="1558"/>
    <x v="96"/>
    <x v="78"/>
    <x v="5"/>
    <n v="81"/>
    <n v="3"/>
    <x v="547"/>
    <s v="21:46:00"/>
    <x v="1"/>
    <n v="5"/>
    <n v="0.33"/>
    <n v="21"/>
    <x v="2"/>
    <x v="352"/>
  </r>
  <r>
    <n v="1559"/>
    <x v="28"/>
    <x v="28"/>
    <x v="2"/>
    <n v="78"/>
    <n v="2"/>
    <x v="548"/>
    <s v="18:54:00"/>
    <x v="0"/>
    <n v="9"/>
    <n v="0.33"/>
    <n v="18"/>
    <x v="0"/>
    <x v="1119"/>
  </r>
  <r>
    <n v="1560"/>
    <x v="5"/>
    <x v="5"/>
    <x v="5"/>
    <n v="42"/>
    <n v="3"/>
    <x v="549"/>
    <s v="13:54:00"/>
    <x v="0"/>
    <n v="7"/>
    <n v="0.48"/>
    <n v="13"/>
    <x v="0"/>
    <x v="1078"/>
  </r>
  <r>
    <n v="1561"/>
    <x v="96"/>
    <x v="78"/>
    <x v="2"/>
    <n v="27"/>
    <n v="2"/>
    <x v="550"/>
    <s v="9:26:00"/>
    <x v="1"/>
    <n v="6"/>
    <n v="0.33"/>
    <n v="9"/>
    <x v="1"/>
    <x v="1045"/>
  </r>
  <r>
    <n v="1562"/>
    <x v="9"/>
    <x v="9"/>
    <x v="5"/>
    <n v="53"/>
    <n v="3"/>
    <x v="551"/>
    <s v="18:19:00"/>
    <x v="0"/>
    <n v="6"/>
    <n v="0.33"/>
    <n v="18"/>
    <x v="0"/>
    <x v="1130"/>
  </r>
  <r>
    <n v="1563"/>
    <x v="69"/>
    <x v="68"/>
    <x v="2"/>
    <n v="23"/>
    <n v="2"/>
    <x v="129"/>
    <s v="19:04:00"/>
    <x v="0"/>
    <n v="4"/>
    <n v="0.33"/>
    <n v="19"/>
    <x v="2"/>
    <x v="1044"/>
  </r>
  <r>
    <n v="1564"/>
    <x v="1"/>
    <x v="1"/>
    <x v="5"/>
    <n v="81"/>
    <n v="1"/>
    <x v="552"/>
    <s v="7:08:00"/>
    <x v="0"/>
    <n v="7"/>
    <n v="0.48"/>
    <n v="7"/>
    <x v="1"/>
    <x v="1021"/>
  </r>
  <r>
    <n v="1565"/>
    <x v="34"/>
    <x v="34"/>
    <x v="2"/>
    <n v="47"/>
    <n v="3"/>
    <x v="553"/>
    <s v="17:46:00"/>
    <x v="0"/>
    <n v="8"/>
    <n v="0.48"/>
    <n v="17"/>
    <x v="0"/>
    <x v="1094"/>
  </r>
  <r>
    <n v="1566"/>
    <x v="22"/>
    <x v="22"/>
    <x v="5"/>
    <n v="76"/>
    <n v="2"/>
    <x v="554"/>
    <s v="12:23:00"/>
    <x v="0"/>
    <n v="9"/>
    <n v="0.48"/>
    <n v="12"/>
    <x v="1"/>
    <x v="1058"/>
  </r>
  <r>
    <n v="1567"/>
    <x v="21"/>
    <x v="21"/>
    <x v="2"/>
    <n v="25"/>
    <n v="1"/>
    <x v="555"/>
    <s v="14:48:00"/>
    <x v="0"/>
    <n v="4"/>
    <n v="0.33"/>
    <n v="14"/>
    <x v="0"/>
    <x v="451"/>
  </r>
  <r>
    <n v="1568"/>
    <x v="17"/>
    <x v="17"/>
    <x v="5"/>
    <n v="67"/>
    <n v="2"/>
    <x v="556"/>
    <s v="17:59:00"/>
    <x v="0"/>
    <n v="4"/>
    <n v="0.48"/>
    <n v="17"/>
    <x v="0"/>
    <x v="1013"/>
  </r>
  <r>
    <n v="1569"/>
    <x v="75"/>
    <x v="74"/>
    <x v="2"/>
    <n v="25"/>
    <n v="1"/>
    <x v="332"/>
    <s v="13:17:00"/>
    <x v="0"/>
    <n v="9"/>
    <n v="0.56999999999999995"/>
    <n v="13"/>
    <x v="0"/>
    <x v="451"/>
  </r>
  <r>
    <n v="1570"/>
    <x v="76"/>
    <x v="75"/>
    <x v="5"/>
    <n v="66"/>
    <n v="1"/>
    <x v="223"/>
    <s v="6:12:00"/>
    <x v="0"/>
    <n v="8"/>
    <n v="0.48"/>
    <n v="6"/>
    <x v="3"/>
    <x v="999"/>
  </r>
  <r>
    <n v="1571"/>
    <x v="83"/>
    <x v="82"/>
    <x v="2"/>
    <n v="15"/>
    <n v="3"/>
    <x v="114"/>
    <s v="20:09:00"/>
    <x v="0"/>
    <n v="6"/>
    <n v="0.48"/>
    <n v="20"/>
    <x v="2"/>
    <x v="1072"/>
  </r>
  <r>
    <n v="1572"/>
    <x v="32"/>
    <x v="32"/>
    <x v="5"/>
    <n v="36"/>
    <n v="1"/>
    <x v="557"/>
    <s v="16:34:00"/>
    <x v="0"/>
    <n v="5"/>
    <n v="0.33"/>
    <n v="16"/>
    <x v="0"/>
    <x v="994"/>
  </r>
  <r>
    <n v="1573"/>
    <x v="71"/>
    <x v="70"/>
    <x v="2"/>
    <n v="69"/>
    <n v="1"/>
    <x v="364"/>
    <s v="10:51:00"/>
    <x v="0"/>
    <n v="6"/>
    <n v="0.48"/>
    <n v="10"/>
    <x v="1"/>
    <x v="1116"/>
  </r>
  <r>
    <n v="1574"/>
    <x v="19"/>
    <x v="19"/>
    <x v="5"/>
    <n v="50"/>
    <n v="2"/>
    <x v="558"/>
    <s v="21:22:00"/>
    <x v="0"/>
    <n v="5"/>
    <n v="0.48"/>
    <n v="21"/>
    <x v="2"/>
    <x v="1097"/>
  </r>
  <r>
    <n v="1575"/>
    <x v="61"/>
    <x v="61"/>
    <x v="2"/>
    <n v="74"/>
    <n v="2"/>
    <x v="423"/>
    <s v="9:10:00"/>
    <x v="0"/>
    <n v="7"/>
    <n v="0.48"/>
    <n v="9"/>
    <x v="1"/>
    <x v="1105"/>
  </r>
  <r>
    <n v="1576"/>
    <x v="86"/>
    <x v="85"/>
    <x v="5"/>
    <n v="75"/>
    <n v="2"/>
    <x v="315"/>
    <s v="20:08:00"/>
    <x v="0"/>
    <n v="5"/>
    <n v="0.33"/>
    <n v="20"/>
    <x v="2"/>
    <x v="995"/>
  </r>
  <r>
    <n v="1577"/>
    <x v="54"/>
    <x v="54"/>
    <x v="2"/>
    <n v="24"/>
    <n v="1"/>
    <x v="559"/>
    <s v="10:46:00"/>
    <x v="0"/>
    <n v="5"/>
    <n v="0.33"/>
    <n v="10"/>
    <x v="1"/>
    <x v="1099"/>
  </r>
  <r>
    <n v="1578"/>
    <x v="52"/>
    <x v="52"/>
    <x v="5"/>
    <n v="74"/>
    <n v="3"/>
    <x v="560"/>
    <s v="7:49:00"/>
    <x v="0"/>
    <n v="4"/>
    <n v="0.48"/>
    <n v="7"/>
    <x v="1"/>
    <x v="758"/>
  </r>
  <r>
    <n v="1579"/>
    <x v="81"/>
    <x v="80"/>
    <x v="2"/>
    <n v="64"/>
    <n v="2"/>
    <x v="561"/>
    <s v="16:01:00"/>
    <x v="0"/>
    <n v="9"/>
    <n v="0.48"/>
    <n v="16"/>
    <x v="0"/>
    <x v="1129"/>
  </r>
  <r>
    <n v="1580"/>
    <x v="10"/>
    <x v="10"/>
    <x v="5"/>
    <n v="46"/>
    <n v="1"/>
    <x v="562"/>
    <s v="13:31:00"/>
    <x v="0"/>
    <n v="4"/>
    <n v="0.48"/>
    <n v="13"/>
    <x v="0"/>
    <x v="1044"/>
  </r>
  <r>
    <n v="1581"/>
    <x v="67"/>
    <x v="66"/>
    <x v="2"/>
    <n v="73"/>
    <n v="1"/>
    <x v="448"/>
    <s v="19:36:00"/>
    <x v="0"/>
    <n v="9"/>
    <n v="0.48"/>
    <n v="19"/>
    <x v="2"/>
    <x v="1069"/>
  </r>
  <r>
    <n v="1582"/>
    <x v="13"/>
    <x v="13"/>
    <x v="5"/>
    <n v="49"/>
    <n v="3"/>
    <x v="563"/>
    <s v="8:14:00"/>
    <x v="0"/>
    <n v="7"/>
    <n v="0.48"/>
    <n v="8"/>
    <x v="1"/>
    <x v="1066"/>
  </r>
  <r>
    <n v="1583"/>
    <x v="11"/>
    <x v="11"/>
    <x v="2"/>
    <n v="69"/>
    <n v="2"/>
    <x v="400"/>
    <s v="9:01:00"/>
    <x v="0"/>
    <n v="6"/>
    <n v="0.48"/>
    <n v="9"/>
    <x v="1"/>
    <x v="1064"/>
  </r>
  <r>
    <n v="1584"/>
    <x v="50"/>
    <x v="50"/>
    <x v="5"/>
    <n v="36"/>
    <n v="3"/>
    <x v="190"/>
    <s v="19:25:00"/>
    <x v="0"/>
    <n v="8"/>
    <n v="0.48"/>
    <n v="19"/>
    <x v="2"/>
    <x v="1007"/>
  </r>
  <r>
    <n v="1585"/>
    <x v="15"/>
    <x v="15"/>
    <x v="2"/>
    <n v="42"/>
    <n v="2"/>
    <x v="564"/>
    <s v="20:43:00"/>
    <x v="0"/>
    <n v="7"/>
    <n v="0.33"/>
    <n v="20"/>
    <x v="2"/>
    <x v="1034"/>
  </r>
  <r>
    <n v="1586"/>
    <x v="40"/>
    <x v="40"/>
    <x v="5"/>
    <n v="77"/>
    <n v="3"/>
    <x v="565"/>
    <s v="7:08:00"/>
    <x v="0"/>
    <n v="8"/>
    <n v="0.48"/>
    <n v="7"/>
    <x v="1"/>
    <x v="1103"/>
  </r>
  <r>
    <n v="1587"/>
    <x v="9"/>
    <x v="9"/>
    <x v="2"/>
    <n v="38"/>
    <n v="1"/>
    <x v="566"/>
    <s v="18:27:00"/>
    <x v="0"/>
    <n v="7"/>
    <n v="0.33"/>
    <n v="18"/>
    <x v="0"/>
    <x v="1092"/>
  </r>
  <r>
    <n v="1588"/>
    <x v="52"/>
    <x v="52"/>
    <x v="5"/>
    <n v="61"/>
    <n v="1"/>
    <x v="567"/>
    <s v="17:07:00"/>
    <x v="0"/>
    <n v="7"/>
    <n v="0.48"/>
    <n v="17"/>
    <x v="0"/>
    <x v="1041"/>
  </r>
  <r>
    <n v="1589"/>
    <x v="57"/>
    <x v="57"/>
    <x v="2"/>
    <n v="35"/>
    <n v="2"/>
    <x v="568"/>
    <s v="22:05:00"/>
    <x v="0"/>
    <n v="8"/>
    <n v="0.48"/>
    <n v="22"/>
    <x v="2"/>
    <x v="1098"/>
  </r>
  <r>
    <n v="1590"/>
    <x v="95"/>
    <x v="94"/>
    <x v="5"/>
    <n v="45"/>
    <n v="3"/>
    <x v="569"/>
    <s v="15:27:00"/>
    <x v="0"/>
    <n v="5"/>
    <n v="0.48"/>
    <n v="15"/>
    <x v="0"/>
    <x v="348"/>
  </r>
  <r>
    <n v="1591"/>
    <x v="81"/>
    <x v="80"/>
    <x v="2"/>
    <n v="62"/>
    <n v="2"/>
    <x v="564"/>
    <s v="12:06:00"/>
    <x v="0"/>
    <n v="7"/>
    <n v="0.48"/>
    <n v="12"/>
    <x v="1"/>
    <x v="1125"/>
  </r>
  <r>
    <n v="1592"/>
    <x v="75"/>
    <x v="74"/>
    <x v="5"/>
    <n v="39"/>
    <n v="3"/>
    <x v="570"/>
    <s v="15:48:00"/>
    <x v="0"/>
    <n v="7"/>
    <n v="0.56999999999999995"/>
    <n v="15"/>
    <x v="0"/>
    <x v="997"/>
  </r>
  <r>
    <n v="1593"/>
    <x v="11"/>
    <x v="11"/>
    <x v="2"/>
    <n v="60"/>
    <n v="2"/>
    <x v="571"/>
    <s v="15:49:00"/>
    <x v="0"/>
    <n v="4"/>
    <n v="0.48"/>
    <n v="15"/>
    <x v="0"/>
    <x v="1037"/>
  </r>
  <r>
    <n v="1594"/>
    <x v="79"/>
    <x v="78"/>
    <x v="5"/>
    <n v="78"/>
    <n v="3"/>
    <x v="572"/>
    <s v="22:35:00"/>
    <x v="1"/>
    <n v="9"/>
    <n v="0.33"/>
    <n v="22"/>
    <x v="2"/>
    <x v="1017"/>
  </r>
  <r>
    <n v="1595"/>
    <x v="75"/>
    <x v="74"/>
    <x v="2"/>
    <n v="68"/>
    <n v="1"/>
    <x v="573"/>
    <s v="22:07:00"/>
    <x v="0"/>
    <n v="6"/>
    <n v="0.56999999999999995"/>
    <n v="22"/>
    <x v="2"/>
    <x v="1049"/>
  </r>
  <r>
    <n v="1596"/>
    <x v="76"/>
    <x v="75"/>
    <x v="5"/>
    <n v="81"/>
    <n v="3"/>
    <x v="574"/>
    <s v="8:53:00"/>
    <x v="0"/>
    <n v="6"/>
    <n v="0.48"/>
    <n v="8"/>
    <x v="1"/>
    <x v="352"/>
  </r>
  <r>
    <n v="1597"/>
    <x v="74"/>
    <x v="73"/>
    <x v="2"/>
    <n v="52"/>
    <n v="1"/>
    <x v="575"/>
    <s v="7:48:00"/>
    <x v="0"/>
    <n v="4"/>
    <n v="0.33"/>
    <n v="7"/>
    <x v="1"/>
    <x v="1061"/>
  </r>
  <r>
    <n v="1598"/>
    <x v="30"/>
    <x v="30"/>
    <x v="5"/>
    <n v="15"/>
    <n v="3"/>
    <x v="576"/>
    <s v="18:53:00"/>
    <x v="0"/>
    <n v="7"/>
    <n v="0.33"/>
    <n v="18"/>
    <x v="0"/>
    <x v="1072"/>
  </r>
  <r>
    <n v="1599"/>
    <x v="23"/>
    <x v="23"/>
    <x v="2"/>
    <n v="80"/>
    <n v="2"/>
    <x v="577"/>
    <s v="21:45:00"/>
    <x v="0"/>
    <n v="9"/>
    <n v="0.48"/>
    <n v="21"/>
    <x v="2"/>
    <x v="1106"/>
  </r>
  <r>
    <n v="1600"/>
    <x v="84"/>
    <x v="83"/>
    <x v="5"/>
    <n v="82"/>
    <n v="1"/>
    <x v="578"/>
    <s v="14:48:00"/>
    <x v="0"/>
    <n v="9"/>
    <n v="0.33"/>
    <n v="14"/>
    <x v="0"/>
    <x v="1005"/>
  </r>
  <r>
    <n v="1601"/>
    <x v="70"/>
    <x v="69"/>
    <x v="2"/>
    <n v="50"/>
    <n v="2"/>
    <x v="579"/>
    <s v="7:21:00"/>
    <x v="0"/>
    <n v="6"/>
    <n v="0.48"/>
    <n v="7"/>
    <x v="1"/>
    <x v="1097"/>
  </r>
  <r>
    <n v="1602"/>
    <x v="77"/>
    <x v="76"/>
    <x v="5"/>
    <n v="48"/>
    <n v="1"/>
    <x v="580"/>
    <s v="6:34:00"/>
    <x v="0"/>
    <n v="8"/>
    <n v="0.21"/>
    <n v="6"/>
    <x v="3"/>
    <x v="1006"/>
  </r>
  <r>
    <n v="1603"/>
    <x v="59"/>
    <x v="59"/>
    <x v="2"/>
    <n v="43"/>
    <n v="2"/>
    <x v="307"/>
    <s v="22:21:00"/>
    <x v="0"/>
    <n v="8"/>
    <n v="0.48"/>
    <n v="22"/>
    <x v="2"/>
    <x v="804"/>
  </r>
  <r>
    <n v="1604"/>
    <x v="43"/>
    <x v="43"/>
    <x v="5"/>
    <n v="48"/>
    <n v="1"/>
    <x v="581"/>
    <s v="19:06:00"/>
    <x v="0"/>
    <n v="7"/>
    <n v="0.33"/>
    <n v="19"/>
    <x v="2"/>
    <x v="1006"/>
  </r>
  <r>
    <n v="1605"/>
    <x v="10"/>
    <x v="10"/>
    <x v="2"/>
    <n v="34"/>
    <n v="1"/>
    <x v="582"/>
    <s v="22:47:00"/>
    <x v="0"/>
    <n v="5"/>
    <n v="0.48"/>
    <n v="22"/>
    <x v="2"/>
    <x v="1063"/>
  </r>
  <r>
    <n v="1606"/>
    <x v="1"/>
    <x v="1"/>
    <x v="5"/>
    <n v="46"/>
    <n v="3"/>
    <x v="583"/>
    <s v="22:51:00"/>
    <x v="0"/>
    <n v="5"/>
    <n v="0.48"/>
    <n v="22"/>
    <x v="2"/>
    <x v="1064"/>
  </r>
  <r>
    <n v="1607"/>
    <x v="11"/>
    <x v="11"/>
    <x v="2"/>
    <n v="83"/>
    <n v="3"/>
    <x v="584"/>
    <s v="11:03:00"/>
    <x v="0"/>
    <n v="8"/>
    <n v="0.48"/>
    <n v="11"/>
    <x v="1"/>
    <x v="1015"/>
  </r>
  <r>
    <n v="1608"/>
    <x v="41"/>
    <x v="41"/>
    <x v="5"/>
    <n v="45"/>
    <n v="3"/>
    <x v="585"/>
    <s v="6:42:00"/>
    <x v="0"/>
    <n v="8"/>
    <n v="0.33"/>
    <n v="6"/>
    <x v="3"/>
    <x v="348"/>
  </r>
  <r>
    <n v="1609"/>
    <x v="53"/>
    <x v="53"/>
    <x v="2"/>
    <n v="29"/>
    <n v="3"/>
    <x v="138"/>
    <s v="17:00:00"/>
    <x v="0"/>
    <n v="6"/>
    <n v="0.33"/>
    <n v="17"/>
    <x v="0"/>
    <x v="1033"/>
  </r>
  <r>
    <n v="1610"/>
    <x v="31"/>
    <x v="31"/>
    <x v="5"/>
    <n v="83"/>
    <n v="3"/>
    <x v="415"/>
    <s v="13:55:00"/>
    <x v="0"/>
    <n v="5"/>
    <n v="0.48"/>
    <n v="13"/>
    <x v="0"/>
    <x v="1015"/>
  </r>
  <r>
    <n v="1611"/>
    <x v="72"/>
    <x v="71"/>
    <x v="2"/>
    <n v="55"/>
    <n v="3"/>
    <x v="586"/>
    <s v="15:44:00"/>
    <x v="0"/>
    <n v="7"/>
    <n v="0.33"/>
    <n v="15"/>
    <x v="0"/>
    <x v="1074"/>
  </r>
  <r>
    <n v="1612"/>
    <x v="77"/>
    <x v="76"/>
    <x v="5"/>
    <n v="42"/>
    <n v="3"/>
    <x v="523"/>
    <s v="17:23:00"/>
    <x v="0"/>
    <n v="6"/>
    <n v="0.21"/>
    <n v="17"/>
    <x v="0"/>
    <x v="1078"/>
  </r>
  <r>
    <n v="1613"/>
    <x v="33"/>
    <x v="33"/>
    <x v="2"/>
    <n v="52"/>
    <n v="1"/>
    <x v="225"/>
    <s v="20:15:00"/>
    <x v="0"/>
    <n v="6"/>
    <n v="0.48"/>
    <n v="20"/>
    <x v="2"/>
    <x v="1061"/>
  </r>
  <r>
    <n v="1614"/>
    <x v="45"/>
    <x v="45"/>
    <x v="5"/>
    <n v="52"/>
    <n v="3"/>
    <x v="125"/>
    <s v="8:45:00"/>
    <x v="0"/>
    <n v="9"/>
    <n v="0.48"/>
    <n v="8"/>
    <x v="1"/>
    <x v="1119"/>
  </r>
  <r>
    <n v="1615"/>
    <x v="27"/>
    <x v="27"/>
    <x v="2"/>
    <n v="17"/>
    <n v="3"/>
    <x v="587"/>
    <s v="15:17:00"/>
    <x v="0"/>
    <n v="4"/>
    <n v="0.48"/>
    <n v="15"/>
    <x v="0"/>
    <x v="1127"/>
  </r>
  <r>
    <n v="1616"/>
    <x v="82"/>
    <x v="81"/>
    <x v="5"/>
    <n v="55"/>
    <n v="1"/>
    <x v="588"/>
    <s v="19:48:00"/>
    <x v="0"/>
    <n v="8"/>
    <n v="0.33"/>
    <n v="19"/>
    <x v="2"/>
    <x v="1030"/>
  </r>
  <r>
    <n v="1617"/>
    <x v="93"/>
    <x v="92"/>
    <x v="2"/>
    <n v="52"/>
    <n v="1"/>
    <x v="422"/>
    <s v="17:08:00"/>
    <x v="0"/>
    <n v="7"/>
    <n v="0.48"/>
    <n v="17"/>
    <x v="0"/>
    <x v="1061"/>
  </r>
  <r>
    <n v="1618"/>
    <x v="18"/>
    <x v="18"/>
    <x v="5"/>
    <n v="72"/>
    <n v="3"/>
    <x v="589"/>
    <s v="22:53:00"/>
    <x v="0"/>
    <n v="8"/>
    <n v="0.33"/>
    <n v="22"/>
    <x v="2"/>
    <x v="1087"/>
  </r>
  <r>
    <n v="1619"/>
    <x v="60"/>
    <x v="60"/>
    <x v="2"/>
    <n v="43"/>
    <n v="1"/>
    <x v="590"/>
    <s v="11:30:00"/>
    <x v="0"/>
    <n v="4"/>
    <n v="0.48"/>
    <n v="11"/>
    <x v="1"/>
    <x v="1085"/>
  </r>
  <r>
    <n v="1620"/>
    <x v="76"/>
    <x v="75"/>
    <x v="5"/>
    <n v="29"/>
    <n v="1"/>
    <x v="591"/>
    <s v="15:12:00"/>
    <x v="0"/>
    <n v="7"/>
    <n v="0.48"/>
    <n v="15"/>
    <x v="0"/>
    <x v="1025"/>
  </r>
  <r>
    <n v="1621"/>
    <x v="69"/>
    <x v="68"/>
    <x v="2"/>
    <n v="74"/>
    <n v="2"/>
    <x v="592"/>
    <s v="15:07:00"/>
    <x v="0"/>
    <n v="9"/>
    <n v="0.33"/>
    <n v="15"/>
    <x v="0"/>
    <x v="1105"/>
  </r>
  <r>
    <n v="1622"/>
    <x v="12"/>
    <x v="12"/>
    <x v="5"/>
    <n v="85"/>
    <n v="1"/>
    <x v="593"/>
    <s v="7:33:00"/>
    <x v="0"/>
    <n v="8"/>
    <n v="0.48"/>
    <n v="7"/>
    <x v="1"/>
    <x v="1121"/>
  </r>
  <r>
    <n v="1623"/>
    <x v="66"/>
    <x v="65"/>
    <x v="2"/>
    <n v="82"/>
    <n v="3"/>
    <x v="594"/>
    <s v="6:06:00"/>
    <x v="0"/>
    <n v="9"/>
    <n v="0.48"/>
    <n v="6"/>
    <x v="3"/>
    <x v="1054"/>
  </r>
  <r>
    <n v="1624"/>
    <x v="57"/>
    <x v="57"/>
    <x v="5"/>
    <n v="33"/>
    <n v="3"/>
    <x v="595"/>
    <s v="17:57:00"/>
    <x v="0"/>
    <n v="6"/>
    <n v="0.48"/>
    <n v="17"/>
    <x v="0"/>
    <x v="1038"/>
  </r>
  <r>
    <n v="1625"/>
    <x v="18"/>
    <x v="18"/>
    <x v="2"/>
    <n v="28"/>
    <n v="2"/>
    <x v="106"/>
    <s v="19:48:00"/>
    <x v="0"/>
    <n v="7"/>
    <n v="0.33"/>
    <n v="19"/>
    <x v="2"/>
    <x v="1029"/>
  </r>
  <r>
    <n v="1626"/>
    <x v="89"/>
    <x v="88"/>
    <x v="5"/>
    <n v="23"/>
    <n v="3"/>
    <x v="240"/>
    <s v="16:59:00"/>
    <x v="0"/>
    <n v="4"/>
    <n v="0.33"/>
    <n v="16"/>
    <x v="0"/>
    <x v="1116"/>
  </r>
  <r>
    <n v="1627"/>
    <x v="20"/>
    <x v="20"/>
    <x v="2"/>
    <n v="63"/>
    <n v="1"/>
    <x v="596"/>
    <s v="18:39:00"/>
    <x v="0"/>
    <n v="4"/>
    <n v="0.36"/>
    <n v="18"/>
    <x v="0"/>
    <x v="1019"/>
  </r>
  <r>
    <n v="1628"/>
    <x v="13"/>
    <x v="13"/>
    <x v="5"/>
    <n v="64"/>
    <n v="3"/>
    <x v="597"/>
    <s v="11:38:00"/>
    <x v="0"/>
    <n v="8"/>
    <n v="0.48"/>
    <n v="11"/>
    <x v="1"/>
    <x v="1042"/>
  </r>
  <r>
    <n v="1629"/>
    <x v="23"/>
    <x v="23"/>
    <x v="2"/>
    <n v="54"/>
    <n v="2"/>
    <x v="598"/>
    <s v="21:03:00"/>
    <x v="0"/>
    <n v="4"/>
    <n v="0.48"/>
    <n v="21"/>
    <x v="2"/>
    <x v="1007"/>
  </r>
  <r>
    <n v="1630"/>
    <x v="82"/>
    <x v="81"/>
    <x v="5"/>
    <n v="48"/>
    <n v="3"/>
    <x v="185"/>
    <s v="11:58:00"/>
    <x v="0"/>
    <n v="7"/>
    <n v="0.33"/>
    <n v="11"/>
    <x v="1"/>
    <x v="1093"/>
  </r>
  <r>
    <n v="1631"/>
    <x v="46"/>
    <x v="46"/>
    <x v="2"/>
    <n v="36"/>
    <n v="2"/>
    <x v="338"/>
    <s v="8:37:00"/>
    <x v="0"/>
    <n v="7"/>
    <n v="0.33"/>
    <n v="8"/>
    <x v="1"/>
    <x v="1048"/>
  </r>
  <r>
    <n v="1632"/>
    <x v="54"/>
    <x v="54"/>
    <x v="5"/>
    <n v="49"/>
    <n v="2"/>
    <x v="599"/>
    <s v="18:14:00"/>
    <x v="0"/>
    <n v="8"/>
    <n v="0.33"/>
    <n v="18"/>
    <x v="0"/>
    <x v="1091"/>
  </r>
  <r>
    <n v="1633"/>
    <x v="72"/>
    <x v="71"/>
    <x v="2"/>
    <n v="58"/>
    <n v="2"/>
    <x v="600"/>
    <s v="9:26:00"/>
    <x v="0"/>
    <n v="5"/>
    <n v="0.33"/>
    <n v="9"/>
    <x v="1"/>
    <x v="1080"/>
  </r>
  <r>
    <n v="1634"/>
    <x v="56"/>
    <x v="56"/>
    <x v="5"/>
    <n v="23"/>
    <n v="3"/>
    <x v="393"/>
    <s v="20:01:00"/>
    <x v="0"/>
    <n v="9"/>
    <n v="0.18"/>
    <n v="20"/>
    <x v="2"/>
    <x v="1116"/>
  </r>
  <r>
    <n v="1635"/>
    <x v="40"/>
    <x v="40"/>
    <x v="2"/>
    <n v="47"/>
    <n v="1"/>
    <x v="601"/>
    <s v="20:10:00"/>
    <x v="0"/>
    <n v="9"/>
    <n v="0.48"/>
    <n v="20"/>
    <x v="2"/>
    <x v="1008"/>
  </r>
  <r>
    <n v="1636"/>
    <x v="40"/>
    <x v="40"/>
    <x v="5"/>
    <n v="37"/>
    <n v="3"/>
    <x v="178"/>
    <s v="11:12:00"/>
    <x v="0"/>
    <n v="6"/>
    <n v="0.48"/>
    <n v="11"/>
    <x v="1"/>
    <x v="1131"/>
  </r>
  <r>
    <n v="1637"/>
    <x v="14"/>
    <x v="14"/>
    <x v="2"/>
    <n v="76"/>
    <n v="3"/>
    <x v="506"/>
    <s v="10:57:00"/>
    <x v="0"/>
    <n v="6"/>
    <n v="0.48"/>
    <n v="10"/>
    <x v="1"/>
    <x v="720"/>
  </r>
  <r>
    <n v="1638"/>
    <x v="51"/>
    <x v="51"/>
    <x v="5"/>
    <n v="48"/>
    <n v="1"/>
    <x v="602"/>
    <s v="20:40:00"/>
    <x v="0"/>
    <n v="4"/>
    <n v="0.48"/>
    <n v="20"/>
    <x v="2"/>
    <x v="1006"/>
  </r>
  <r>
    <n v="1639"/>
    <x v="71"/>
    <x v="70"/>
    <x v="2"/>
    <n v="27"/>
    <n v="2"/>
    <x v="603"/>
    <s v="16:31:00"/>
    <x v="0"/>
    <n v="6"/>
    <n v="0.48"/>
    <n v="16"/>
    <x v="0"/>
    <x v="1045"/>
  </r>
  <r>
    <n v="1640"/>
    <x v="57"/>
    <x v="57"/>
    <x v="5"/>
    <n v="64"/>
    <n v="3"/>
    <x v="523"/>
    <s v="9:33:00"/>
    <x v="0"/>
    <n v="4"/>
    <n v="0.48"/>
    <n v="9"/>
    <x v="1"/>
    <x v="1042"/>
  </r>
  <r>
    <n v="1641"/>
    <x v="43"/>
    <x v="43"/>
    <x v="2"/>
    <n v="80"/>
    <n v="2"/>
    <x v="604"/>
    <s v="12:41:00"/>
    <x v="0"/>
    <n v="7"/>
    <n v="0.33"/>
    <n v="12"/>
    <x v="1"/>
    <x v="1106"/>
  </r>
  <r>
    <n v="1642"/>
    <x v="16"/>
    <x v="16"/>
    <x v="5"/>
    <n v="76"/>
    <n v="2"/>
    <x v="605"/>
    <s v="7:01:00"/>
    <x v="0"/>
    <n v="9"/>
    <n v="0.56999999999999995"/>
    <n v="7"/>
    <x v="1"/>
    <x v="1058"/>
  </r>
  <r>
    <n v="1643"/>
    <x v="88"/>
    <x v="87"/>
    <x v="2"/>
    <n v="29"/>
    <n v="1"/>
    <x v="429"/>
    <s v="9:25:00"/>
    <x v="0"/>
    <n v="7"/>
    <n v="0.48"/>
    <n v="9"/>
    <x v="1"/>
    <x v="1025"/>
  </r>
  <r>
    <n v="1644"/>
    <x v="92"/>
    <x v="91"/>
    <x v="5"/>
    <n v="17"/>
    <n v="1"/>
    <x v="112"/>
    <s v="14:12:00"/>
    <x v="0"/>
    <n v="8"/>
    <n v="0.33"/>
    <n v="14"/>
    <x v="0"/>
    <x v="1057"/>
  </r>
  <r>
    <n v="1645"/>
    <x v="82"/>
    <x v="81"/>
    <x v="2"/>
    <n v="63"/>
    <n v="2"/>
    <x v="602"/>
    <s v="22:36:00"/>
    <x v="0"/>
    <n v="8"/>
    <n v="0.33"/>
    <n v="22"/>
    <x v="2"/>
    <x v="1078"/>
  </r>
  <r>
    <n v="1646"/>
    <x v="13"/>
    <x v="13"/>
    <x v="5"/>
    <n v="65"/>
    <n v="3"/>
    <x v="568"/>
    <s v="15:51:00"/>
    <x v="0"/>
    <n v="4"/>
    <n v="0.48"/>
    <n v="15"/>
    <x v="0"/>
    <x v="1110"/>
  </r>
  <r>
    <n v="1647"/>
    <x v="97"/>
    <x v="95"/>
    <x v="2"/>
    <n v="29"/>
    <n v="1"/>
    <x v="606"/>
    <s v="9:38:00"/>
    <x v="0"/>
    <n v="8"/>
    <n v="0.48"/>
    <n v="9"/>
    <x v="1"/>
    <x v="1025"/>
  </r>
  <r>
    <n v="1648"/>
    <x v="50"/>
    <x v="50"/>
    <x v="5"/>
    <n v="50"/>
    <n v="3"/>
    <x v="607"/>
    <s v="6:09:00"/>
    <x v="0"/>
    <n v="4"/>
    <n v="0.48"/>
    <n v="6"/>
    <x v="3"/>
    <x v="995"/>
  </r>
  <r>
    <n v="1649"/>
    <x v="22"/>
    <x v="22"/>
    <x v="2"/>
    <n v="52"/>
    <n v="1"/>
    <x v="608"/>
    <s v="16:31:00"/>
    <x v="0"/>
    <n v="6"/>
    <n v="0.48"/>
    <n v="16"/>
    <x v="0"/>
    <x v="1061"/>
  </r>
  <r>
    <n v="1650"/>
    <x v="42"/>
    <x v="42"/>
    <x v="5"/>
    <n v="63"/>
    <n v="2"/>
    <x v="609"/>
    <s v="12:12:00"/>
    <x v="0"/>
    <n v="8"/>
    <n v="0.33"/>
    <n v="12"/>
    <x v="1"/>
    <x v="1078"/>
  </r>
  <r>
    <n v="1651"/>
    <x v="76"/>
    <x v="75"/>
    <x v="2"/>
    <n v="37"/>
    <n v="2"/>
    <x v="610"/>
    <s v="17:17:00"/>
    <x v="0"/>
    <n v="4"/>
    <n v="0.48"/>
    <n v="17"/>
    <x v="0"/>
    <x v="1120"/>
  </r>
  <r>
    <n v="1652"/>
    <x v="39"/>
    <x v="39"/>
    <x v="5"/>
    <n v="34"/>
    <n v="3"/>
    <x v="231"/>
    <s v="15:26:00"/>
    <x v="0"/>
    <n v="9"/>
    <n v="0.33"/>
    <n v="15"/>
    <x v="0"/>
    <x v="1023"/>
  </r>
  <r>
    <n v="1653"/>
    <x v="83"/>
    <x v="82"/>
    <x v="2"/>
    <n v="54"/>
    <n v="3"/>
    <x v="251"/>
    <s v="12:52:00"/>
    <x v="0"/>
    <n v="6"/>
    <n v="0.48"/>
    <n v="12"/>
    <x v="1"/>
    <x v="1095"/>
  </r>
  <r>
    <n v="1654"/>
    <x v="7"/>
    <x v="7"/>
    <x v="5"/>
    <n v="65"/>
    <n v="2"/>
    <x v="611"/>
    <s v="8:52:00"/>
    <x v="0"/>
    <n v="4"/>
    <n v="0.18"/>
    <n v="8"/>
    <x v="1"/>
    <x v="1117"/>
  </r>
  <r>
    <n v="1655"/>
    <x v="10"/>
    <x v="10"/>
    <x v="2"/>
    <n v="58"/>
    <n v="2"/>
    <x v="589"/>
    <s v="19:54:00"/>
    <x v="0"/>
    <n v="6"/>
    <n v="0.48"/>
    <n v="19"/>
    <x v="2"/>
    <x v="1080"/>
  </r>
  <r>
    <n v="1656"/>
    <x v="80"/>
    <x v="79"/>
    <x v="5"/>
    <n v="58"/>
    <n v="1"/>
    <x v="513"/>
    <s v="16:50:00"/>
    <x v="0"/>
    <n v="5"/>
    <n v="0.48"/>
    <n v="16"/>
    <x v="0"/>
    <x v="1031"/>
  </r>
  <r>
    <n v="1657"/>
    <x v="62"/>
    <x v="62"/>
    <x v="2"/>
    <n v="85"/>
    <n v="1"/>
    <x v="612"/>
    <s v="17:34:00"/>
    <x v="0"/>
    <n v="7"/>
    <n v="0.48"/>
    <n v="17"/>
    <x v="0"/>
    <x v="1121"/>
  </r>
  <r>
    <n v="1658"/>
    <x v="2"/>
    <x v="2"/>
    <x v="5"/>
    <n v="25"/>
    <n v="3"/>
    <x v="444"/>
    <s v="14:29:00"/>
    <x v="0"/>
    <n v="7"/>
    <n v="0.33"/>
    <n v="14"/>
    <x v="0"/>
    <x v="996"/>
  </r>
  <r>
    <n v="1659"/>
    <x v="84"/>
    <x v="83"/>
    <x v="2"/>
    <n v="26"/>
    <n v="1"/>
    <x v="613"/>
    <s v="22:06:00"/>
    <x v="0"/>
    <n v="5"/>
    <n v="0.33"/>
    <n v="22"/>
    <x v="2"/>
    <x v="1067"/>
  </r>
  <r>
    <n v="1660"/>
    <x v="33"/>
    <x v="33"/>
    <x v="5"/>
    <n v="28"/>
    <n v="2"/>
    <x v="614"/>
    <s v="21:56:00"/>
    <x v="0"/>
    <n v="4"/>
    <n v="0.48"/>
    <n v="21"/>
    <x v="2"/>
    <x v="1029"/>
  </r>
  <r>
    <n v="1661"/>
    <x v="22"/>
    <x v="22"/>
    <x v="2"/>
    <n v="75"/>
    <n v="1"/>
    <x v="615"/>
    <s v="21:51:00"/>
    <x v="0"/>
    <n v="7"/>
    <n v="0.48"/>
    <n v="21"/>
    <x v="2"/>
    <x v="996"/>
  </r>
  <r>
    <n v="1662"/>
    <x v="7"/>
    <x v="7"/>
    <x v="5"/>
    <n v="18"/>
    <n v="2"/>
    <x v="616"/>
    <s v="9:22:00"/>
    <x v="0"/>
    <n v="7"/>
    <n v="0.18"/>
    <n v="9"/>
    <x v="1"/>
    <x v="994"/>
  </r>
  <r>
    <n v="1663"/>
    <x v="60"/>
    <x v="60"/>
    <x v="2"/>
    <n v="30"/>
    <n v="1"/>
    <x v="408"/>
    <s v="10:01:00"/>
    <x v="0"/>
    <n v="8"/>
    <n v="0.48"/>
    <n v="10"/>
    <x v="1"/>
    <x v="1022"/>
  </r>
  <r>
    <n v="1664"/>
    <x v="71"/>
    <x v="70"/>
    <x v="5"/>
    <n v="18"/>
    <n v="2"/>
    <x v="617"/>
    <s v="6:30:00"/>
    <x v="0"/>
    <n v="7"/>
    <n v="0.48"/>
    <n v="6"/>
    <x v="3"/>
    <x v="994"/>
  </r>
  <r>
    <n v="1665"/>
    <x v="49"/>
    <x v="49"/>
    <x v="2"/>
    <n v="34"/>
    <n v="2"/>
    <x v="618"/>
    <s v="14:14:00"/>
    <x v="0"/>
    <n v="4"/>
    <n v="0.33"/>
    <n v="14"/>
    <x v="0"/>
    <x v="1049"/>
  </r>
  <r>
    <n v="1666"/>
    <x v="33"/>
    <x v="33"/>
    <x v="5"/>
    <n v="59"/>
    <n v="1"/>
    <x v="619"/>
    <s v="12:45:00"/>
    <x v="0"/>
    <n v="8"/>
    <n v="0.48"/>
    <n v="12"/>
    <x v="1"/>
    <x v="1052"/>
  </r>
  <r>
    <n v="1667"/>
    <x v="31"/>
    <x v="31"/>
    <x v="2"/>
    <n v="36"/>
    <n v="3"/>
    <x v="189"/>
    <s v="14:37:00"/>
    <x v="0"/>
    <n v="8"/>
    <n v="0.48"/>
    <n v="14"/>
    <x v="0"/>
    <x v="1007"/>
  </r>
  <r>
    <n v="1668"/>
    <x v="29"/>
    <x v="29"/>
    <x v="5"/>
    <n v="45"/>
    <n v="1"/>
    <x v="239"/>
    <s v="13:22:00"/>
    <x v="0"/>
    <n v="6"/>
    <n v="0.48"/>
    <n v="13"/>
    <x v="0"/>
    <x v="1072"/>
  </r>
  <r>
    <n v="1669"/>
    <x v="44"/>
    <x v="44"/>
    <x v="2"/>
    <n v="23"/>
    <n v="1"/>
    <x v="245"/>
    <s v="18:42:00"/>
    <x v="2"/>
    <n v="7"/>
    <n v="0.48"/>
    <n v="18"/>
    <x v="0"/>
    <x v="1122"/>
  </r>
  <r>
    <n v="1670"/>
    <x v="56"/>
    <x v="56"/>
    <x v="5"/>
    <n v="19"/>
    <n v="2"/>
    <x v="415"/>
    <s v="12:30:00"/>
    <x v="0"/>
    <n v="4"/>
    <n v="0.18"/>
    <n v="12"/>
    <x v="1"/>
    <x v="1092"/>
  </r>
  <r>
    <n v="1671"/>
    <x v="50"/>
    <x v="50"/>
    <x v="2"/>
    <n v="21"/>
    <n v="2"/>
    <x v="620"/>
    <s v="15:26:00"/>
    <x v="0"/>
    <n v="5"/>
    <n v="0.48"/>
    <n v="15"/>
    <x v="0"/>
    <x v="1040"/>
  </r>
  <r>
    <n v="1672"/>
    <x v="1"/>
    <x v="1"/>
    <x v="5"/>
    <n v="53"/>
    <n v="3"/>
    <x v="621"/>
    <s v="17:13:00"/>
    <x v="0"/>
    <n v="6"/>
    <n v="0.48"/>
    <n v="17"/>
    <x v="0"/>
    <x v="1130"/>
  </r>
  <r>
    <n v="1673"/>
    <x v="80"/>
    <x v="79"/>
    <x v="2"/>
    <n v="30"/>
    <n v="1"/>
    <x v="433"/>
    <s v="19:19:00"/>
    <x v="0"/>
    <n v="7"/>
    <n v="0.48"/>
    <n v="19"/>
    <x v="2"/>
    <x v="1022"/>
  </r>
  <r>
    <n v="1674"/>
    <x v="6"/>
    <x v="6"/>
    <x v="5"/>
    <n v="47"/>
    <n v="3"/>
    <x v="622"/>
    <s v="9:36:00"/>
    <x v="0"/>
    <n v="5"/>
    <n v="0.33"/>
    <n v="9"/>
    <x v="1"/>
    <x v="1094"/>
  </r>
  <r>
    <n v="1675"/>
    <x v="69"/>
    <x v="68"/>
    <x v="2"/>
    <n v="20"/>
    <n v="1"/>
    <x v="623"/>
    <s v="18:37:00"/>
    <x v="0"/>
    <n v="6"/>
    <n v="0.33"/>
    <n v="18"/>
    <x v="0"/>
    <x v="1118"/>
  </r>
  <r>
    <n v="1676"/>
    <x v="37"/>
    <x v="37"/>
    <x v="5"/>
    <n v="24"/>
    <n v="3"/>
    <x v="624"/>
    <s v="6:17:00"/>
    <x v="0"/>
    <n v="9"/>
    <n v="0.48"/>
    <n v="6"/>
    <x v="3"/>
    <x v="1048"/>
  </r>
  <r>
    <n v="1677"/>
    <x v="53"/>
    <x v="53"/>
    <x v="2"/>
    <n v="49"/>
    <n v="2"/>
    <x v="609"/>
    <s v="10:18:00"/>
    <x v="0"/>
    <n v="8"/>
    <n v="0.33"/>
    <n v="10"/>
    <x v="1"/>
    <x v="1091"/>
  </r>
  <r>
    <n v="1678"/>
    <x v="94"/>
    <x v="93"/>
    <x v="5"/>
    <n v="25"/>
    <n v="3"/>
    <x v="625"/>
    <s v="20:35:00"/>
    <x v="0"/>
    <n v="8"/>
    <n v="0.48"/>
    <n v="20"/>
    <x v="2"/>
    <x v="996"/>
  </r>
  <r>
    <n v="1679"/>
    <x v="20"/>
    <x v="20"/>
    <x v="2"/>
    <n v="80"/>
    <n v="1"/>
    <x v="371"/>
    <s v="19:11:00"/>
    <x v="0"/>
    <n v="8"/>
    <n v="0.36"/>
    <n v="19"/>
    <x v="2"/>
    <x v="1071"/>
  </r>
  <r>
    <n v="1680"/>
    <x v="84"/>
    <x v="83"/>
    <x v="5"/>
    <n v="23"/>
    <n v="3"/>
    <x v="437"/>
    <s v="9:18:00"/>
    <x v="0"/>
    <n v="5"/>
    <n v="0.33"/>
    <n v="9"/>
    <x v="1"/>
    <x v="1116"/>
  </r>
  <r>
    <n v="1681"/>
    <x v="60"/>
    <x v="60"/>
    <x v="2"/>
    <n v="18"/>
    <n v="1"/>
    <x v="626"/>
    <s v="11:04:00"/>
    <x v="0"/>
    <n v="4"/>
    <n v="0.48"/>
    <n v="11"/>
    <x v="1"/>
    <x v="1115"/>
  </r>
  <r>
    <n v="1682"/>
    <x v="64"/>
    <x v="64"/>
    <x v="5"/>
    <n v="66"/>
    <n v="2"/>
    <x v="627"/>
    <s v="7:05:00"/>
    <x v="0"/>
    <n v="8"/>
    <n v="0.33"/>
    <n v="7"/>
    <x v="1"/>
    <x v="993"/>
  </r>
  <r>
    <n v="1683"/>
    <x v="93"/>
    <x v="92"/>
    <x v="2"/>
    <n v="35"/>
    <n v="2"/>
    <x v="386"/>
    <s v="19:02:00"/>
    <x v="0"/>
    <n v="6"/>
    <n v="0.48"/>
    <n v="19"/>
    <x v="2"/>
    <x v="1098"/>
  </r>
  <r>
    <n v="1684"/>
    <x v="55"/>
    <x v="55"/>
    <x v="5"/>
    <n v="81"/>
    <n v="3"/>
    <x v="132"/>
    <s v="11:06:00"/>
    <x v="0"/>
    <n v="5"/>
    <n v="0.33"/>
    <n v="11"/>
    <x v="1"/>
    <x v="352"/>
  </r>
  <r>
    <n v="1685"/>
    <x v="76"/>
    <x v="75"/>
    <x v="2"/>
    <n v="70"/>
    <n v="3"/>
    <x v="628"/>
    <s v="16:05:00"/>
    <x v="0"/>
    <n v="8"/>
    <n v="0.48"/>
    <n v="16"/>
    <x v="0"/>
    <x v="1020"/>
  </r>
  <r>
    <n v="1686"/>
    <x v="93"/>
    <x v="92"/>
    <x v="5"/>
    <n v="24"/>
    <n v="3"/>
    <x v="180"/>
    <s v="11:48:00"/>
    <x v="0"/>
    <n v="8"/>
    <n v="0.48"/>
    <n v="11"/>
    <x v="1"/>
    <x v="1048"/>
  </r>
  <r>
    <n v="1687"/>
    <x v="1"/>
    <x v="1"/>
    <x v="2"/>
    <n v="77"/>
    <n v="1"/>
    <x v="629"/>
    <s v="22:06:00"/>
    <x v="0"/>
    <n v="7"/>
    <n v="0.48"/>
    <n v="22"/>
    <x v="2"/>
    <x v="1077"/>
  </r>
  <r>
    <n v="1688"/>
    <x v="18"/>
    <x v="18"/>
    <x v="5"/>
    <n v="48"/>
    <n v="3"/>
    <x v="328"/>
    <s v="12:28:00"/>
    <x v="0"/>
    <n v="9"/>
    <n v="0.33"/>
    <n v="12"/>
    <x v="1"/>
    <x v="1093"/>
  </r>
  <r>
    <n v="1689"/>
    <x v="72"/>
    <x v="71"/>
    <x v="2"/>
    <n v="33"/>
    <n v="2"/>
    <x v="630"/>
    <s v="18:38:00"/>
    <x v="0"/>
    <n v="7"/>
    <n v="0.33"/>
    <n v="18"/>
    <x v="0"/>
    <x v="999"/>
  </r>
  <r>
    <n v="1690"/>
    <x v="47"/>
    <x v="47"/>
    <x v="5"/>
    <n v="59"/>
    <n v="3"/>
    <x v="529"/>
    <s v="21:15:00"/>
    <x v="0"/>
    <n v="5"/>
    <n v="0.48"/>
    <n v="21"/>
    <x v="2"/>
    <x v="1089"/>
  </r>
  <r>
    <n v="1691"/>
    <x v="15"/>
    <x v="15"/>
    <x v="2"/>
    <n v="84"/>
    <n v="1"/>
    <x v="631"/>
    <s v="18:24:00"/>
    <x v="0"/>
    <n v="9"/>
    <n v="0.33"/>
    <n v="18"/>
    <x v="0"/>
    <x v="1034"/>
  </r>
  <r>
    <n v="1692"/>
    <x v="30"/>
    <x v="30"/>
    <x v="5"/>
    <n v="58"/>
    <n v="1"/>
    <x v="632"/>
    <s v="17:12:00"/>
    <x v="0"/>
    <n v="6"/>
    <n v="0.33"/>
    <n v="17"/>
    <x v="0"/>
    <x v="1031"/>
  </r>
  <r>
    <n v="1693"/>
    <x v="73"/>
    <x v="72"/>
    <x v="2"/>
    <n v="59"/>
    <n v="3"/>
    <x v="633"/>
    <s v="9:59:00"/>
    <x v="0"/>
    <n v="5"/>
    <n v="0.36"/>
    <n v="9"/>
    <x v="1"/>
    <x v="1089"/>
  </r>
  <r>
    <n v="1694"/>
    <x v="41"/>
    <x v="41"/>
    <x v="5"/>
    <n v="54"/>
    <n v="2"/>
    <x v="634"/>
    <s v="17:17:00"/>
    <x v="0"/>
    <n v="9"/>
    <n v="0.33"/>
    <n v="17"/>
    <x v="0"/>
    <x v="1007"/>
  </r>
  <r>
    <n v="1695"/>
    <x v="74"/>
    <x v="73"/>
    <x v="2"/>
    <n v="85"/>
    <n v="2"/>
    <x v="635"/>
    <s v="15:10:00"/>
    <x v="0"/>
    <n v="8"/>
    <n v="0.33"/>
    <n v="15"/>
    <x v="0"/>
    <x v="1024"/>
  </r>
  <r>
    <n v="1696"/>
    <x v="25"/>
    <x v="25"/>
    <x v="5"/>
    <n v="85"/>
    <n v="1"/>
    <x v="281"/>
    <s v="20:12:00"/>
    <x v="0"/>
    <n v="8"/>
    <n v="0.33"/>
    <n v="20"/>
    <x v="2"/>
    <x v="1121"/>
  </r>
  <r>
    <n v="1697"/>
    <x v="75"/>
    <x v="74"/>
    <x v="2"/>
    <n v="58"/>
    <n v="3"/>
    <x v="636"/>
    <s v="13:34:00"/>
    <x v="0"/>
    <n v="7"/>
    <n v="0.56999999999999995"/>
    <n v="13"/>
    <x v="0"/>
    <x v="1084"/>
  </r>
  <r>
    <n v="1698"/>
    <x v="45"/>
    <x v="45"/>
    <x v="5"/>
    <n v="47"/>
    <n v="1"/>
    <x v="330"/>
    <s v="6:38:00"/>
    <x v="0"/>
    <n v="5"/>
    <n v="0.48"/>
    <n v="6"/>
    <x v="3"/>
    <x v="1008"/>
  </r>
  <r>
    <n v="1699"/>
    <x v="75"/>
    <x v="74"/>
    <x v="2"/>
    <n v="19"/>
    <n v="1"/>
    <x v="423"/>
    <s v="13:30:00"/>
    <x v="0"/>
    <n v="6"/>
    <n v="0.56999999999999995"/>
    <n v="13"/>
    <x v="0"/>
    <x v="1016"/>
  </r>
  <r>
    <n v="1700"/>
    <x v="11"/>
    <x v="11"/>
    <x v="5"/>
    <n v="70"/>
    <n v="3"/>
    <x v="637"/>
    <s v="10:19:00"/>
    <x v="0"/>
    <n v="9"/>
    <n v="0.48"/>
    <n v="10"/>
    <x v="1"/>
    <x v="1020"/>
  </r>
  <r>
    <n v="1701"/>
    <x v="37"/>
    <x v="37"/>
    <x v="2"/>
    <n v="24"/>
    <n v="3"/>
    <x v="205"/>
    <s v="17:37:00"/>
    <x v="0"/>
    <n v="4"/>
    <n v="0.48"/>
    <n v="17"/>
    <x v="0"/>
    <x v="1048"/>
  </r>
  <r>
    <n v="1702"/>
    <x v="52"/>
    <x v="52"/>
    <x v="5"/>
    <n v="47"/>
    <n v="1"/>
    <x v="638"/>
    <s v="19:01:00"/>
    <x v="0"/>
    <n v="7"/>
    <n v="0.48"/>
    <n v="19"/>
    <x v="2"/>
    <x v="1008"/>
  </r>
  <r>
    <n v="1703"/>
    <x v="37"/>
    <x v="37"/>
    <x v="2"/>
    <n v="42"/>
    <n v="2"/>
    <x v="557"/>
    <s v="22:44:00"/>
    <x v="0"/>
    <n v="6"/>
    <n v="0.48"/>
    <n v="22"/>
    <x v="2"/>
    <x v="1034"/>
  </r>
  <r>
    <n v="1704"/>
    <x v="47"/>
    <x v="47"/>
    <x v="5"/>
    <n v="17"/>
    <n v="1"/>
    <x v="639"/>
    <s v="17:20:00"/>
    <x v="0"/>
    <n v="4"/>
    <n v="0.48"/>
    <n v="17"/>
    <x v="0"/>
    <x v="1057"/>
  </r>
  <r>
    <n v="1705"/>
    <x v="68"/>
    <x v="67"/>
    <x v="2"/>
    <n v="77"/>
    <n v="3"/>
    <x v="640"/>
    <s v="13:36:00"/>
    <x v="0"/>
    <n v="9"/>
    <n v="0.48"/>
    <n v="13"/>
    <x v="0"/>
    <x v="1103"/>
  </r>
  <r>
    <n v="1706"/>
    <x v="20"/>
    <x v="20"/>
    <x v="5"/>
    <n v="44"/>
    <n v="2"/>
    <x v="641"/>
    <s v="11:28:00"/>
    <x v="0"/>
    <n v="9"/>
    <n v="0.36"/>
    <n v="11"/>
    <x v="1"/>
    <x v="1065"/>
  </r>
  <r>
    <n v="1707"/>
    <x v="72"/>
    <x v="71"/>
    <x v="2"/>
    <n v="67"/>
    <n v="3"/>
    <x v="642"/>
    <s v="16:14:00"/>
    <x v="0"/>
    <n v="6"/>
    <n v="0.33"/>
    <n v="16"/>
    <x v="0"/>
    <x v="1039"/>
  </r>
  <r>
    <n v="1708"/>
    <x v="31"/>
    <x v="31"/>
    <x v="5"/>
    <n v="34"/>
    <n v="1"/>
    <x v="643"/>
    <s v="16:55:00"/>
    <x v="0"/>
    <n v="8"/>
    <n v="0.48"/>
    <n v="16"/>
    <x v="0"/>
    <x v="1063"/>
  </r>
  <r>
    <n v="1709"/>
    <x v="35"/>
    <x v="35"/>
    <x v="2"/>
    <n v="78"/>
    <n v="1"/>
    <x v="611"/>
    <s v="19:51:00"/>
    <x v="0"/>
    <n v="5"/>
    <n v="0.33"/>
    <n v="19"/>
    <x v="2"/>
    <x v="1060"/>
  </r>
  <r>
    <n v="1710"/>
    <x v="58"/>
    <x v="58"/>
    <x v="5"/>
    <n v="25"/>
    <n v="1"/>
    <x v="644"/>
    <s v="14:57:00"/>
    <x v="0"/>
    <n v="9"/>
    <n v="0.48"/>
    <n v="14"/>
    <x v="0"/>
    <x v="451"/>
  </r>
  <r>
    <n v="1711"/>
    <x v="93"/>
    <x v="92"/>
    <x v="2"/>
    <n v="49"/>
    <n v="1"/>
    <x v="369"/>
    <s v="15:03:00"/>
    <x v="0"/>
    <n v="7"/>
    <n v="0.48"/>
    <n v="15"/>
    <x v="0"/>
    <x v="1032"/>
  </r>
  <r>
    <n v="1712"/>
    <x v="48"/>
    <x v="48"/>
    <x v="5"/>
    <n v="52"/>
    <n v="2"/>
    <x v="645"/>
    <s v="20:10:00"/>
    <x v="0"/>
    <n v="4"/>
    <n v="0.33"/>
    <n v="20"/>
    <x v="2"/>
    <x v="1075"/>
  </r>
  <r>
    <n v="1713"/>
    <x v="74"/>
    <x v="73"/>
    <x v="2"/>
    <n v="73"/>
    <n v="1"/>
    <x v="646"/>
    <s v="13:05:00"/>
    <x v="0"/>
    <n v="8"/>
    <n v="0.33"/>
    <n v="13"/>
    <x v="0"/>
    <x v="1069"/>
  </r>
  <r>
    <n v="1714"/>
    <x v="51"/>
    <x v="51"/>
    <x v="5"/>
    <n v="26"/>
    <n v="2"/>
    <x v="211"/>
    <s v="22:40:00"/>
    <x v="0"/>
    <n v="5"/>
    <n v="0.48"/>
    <n v="22"/>
    <x v="2"/>
    <x v="1061"/>
  </r>
  <r>
    <n v="1715"/>
    <x v="47"/>
    <x v="47"/>
    <x v="2"/>
    <n v="52"/>
    <n v="2"/>
    <x v="647"/>
    <s v="8:14:00"/>
    <x v="0"/>
    <n v="6"/>
    <n v="0.48"/>
    <n v="8"/>
    <x v="1"/>
    <x v="1075"/>
  </r>
  <r>
    <n v="1716"/>
    <x v="68"/>
    <x v="67"/>
    <x v="5"/>
    <n v="39"/>
    <n v="3"/>
    <x v="241"/>
    <s v="17:08:00"/>
    <x v="0"/>
    <n v="6"/>
    <n v="0.48"/>
    <n v="17"/>
    <x v="0"/>
    <x v="997"/>
  </r>
  <r>
    <n v="1717"/>
    <x v="97"/>
    <x v="95"/>
    <x v="2"/>
    <n v="50"/>
    <n v="3"/>
    <x v="648"/>
    <s v="6:35:00"/>
    <x v="0"/>
    <n v="6"/>
    <n v="0.48"/>
    <n v="6"/>
    <x v="3"/>
    <x v="995"/>
  </r>
  <r>
    <n v="1718"/>
    <x v="97"/>
    <x v="95"/>
    <x v="5"/>
    <n v="37"/>
    <n v="3"/>
    <x v="593"/>
    <s v="17:27:00"/>
    <x v="0"/>
    <n v="7"/>
    <n v="0.48"/>
    <n v="17"/>
    <x v="0"/>
    <x v="1131"/>
  </r>
  <r>
    <n v="1719"/>
    <x v="41"/>
    <x v="41"/>
    <x v="2"/>
    <n v="59"/>
    <n v="3"/>
    <x v="346"/>
    <s v="9:24:00"/>
    <x v="0"/>
    <n v="9"/>
    <n v="0.33"/>
    <n v="9"/>
    <x v="1"/>
    <x v="1089"/>
  </r>
  <r>
    <n v="1720"/>
    <x v="48"/>
    <x v="48"/>
    <x v="5"/>
    <n v="53"/>
    <n v="2"/>
    <x v="649"/>
    <s v="12:54:00"/>
    <x v="0"/>
    <n v="7"/>
    <n v="0.33"/>
    <n v="12"/>
    <x v="1"/>
    <x v="992"/>
  </r>
  <r>
    <n v="1721"/>
    <x v="50"/>
    <x v="50"/>
    <x v="2"/>
    <n v="64"/>
    <n v="3"/>
    <x v="650"/>
    <s v="13:53:00"/>
    <x v="0"/>
    <n v="7"/>
    <n v="0.48"/>
    <n v="13"/>
    <x v="0"/>
    <x v="1042"/>
  </r>
  <r>
    <n v="1722"/>
    <x v="52"/>
    <x v="52"/>
    <x v="5"/>
    <n v="59"/>
    <n v="3"/>
    <x v="651"/>
    <s v="12:28:00"/>
    <x v="0"/>
    <n v="9"/>
    <n v="0.48"/>
    <n v="12"/>
    <x v="1"/>
    <x v="1089"/>
  </r>
  <r>
    <n v="1723"/>
    <x v="26"/>
    <x v="26"/>
    <x v="2"/>
    <n v="68"/>
    <n v="1"/>
    <x v="652"/>
    <s v="11:16:00"/>
    <x v="0"/>
    <n v="5"/>
    <n v="0.18"/>
    <n v="11"/>
    <x v="1"/>
    <x v="1049"/>
  </r>
  <r>
    <n v="1724"/>
    <x v="48"/>
    <x v="48"/>
    <x v="5"/>
    <n v="55"/>
    <n v="2"/>
    <x v="653"/>
    <s v="21:50:00"/>
    <x v="0"/>
    <n v="7"/>
    <n v="0.33"/>
    <n v="21"/>
    <x v="2"/>
    <x v="991"/>
  </r>
  <r>
    <n v="1725"/>
    <x v="26"/>
    <x v="26"/>
    <x v="2"/>
    <n v="39"/>
    <n v="2"/>
    <x v="535"/>
    <s v="14:52:00"/>
    <x v="0"/>
    <n v="6"/>
    <n v="0.18"/>
    <n v="14"/>
    <x v="0"/>
    <x v="1060"/>
  </r>
  <r>
    <n v="1726"/>
    <x v="35"/>
    <x v="35"/>
    <x v="5"/>
    <n v="82"/>
    <n v="1"/>
    <x v="551"/>
    <s v="17:06:00"/>
    <x v="0"/>
    <n v="8"/>
    <n v="0.33"/>
    <n v="17"/>
    <x v="0"/>
    <x v="1005"/>
  </r>
  <r>
    <n v="1727"/>
    <x v="86"/>
    <x v="85"/>
    <x v="2"/>
    <n v="61"/>
    <n v="3"/>
    <x v="654"/>
    <s v="21:45:00"/>
    <x v="0"/>
    <n v="8"/>
    <n v="0.33"/>
    <n v="21"/>
    <x v="2"/>
    <x v="1096"/>
  </r>
  <r>
    <n v="1728"/>
    <x v="29"/>
    <x v="29"/>
    <x v="5"/>
    <n v="28"/>
    <n v="3"/>
    <x v="655"/>
    <s v="18:34:00"/>
    <x v="0"/>
    <n v="9"/>
    <n v="0.48"/>
    <n v="18"/>
    <x v="0"/>
    <x v="1034"/>
  </r>
  <r>
    <n v="1729"/>
    <x v="29"/>
    <x v="29"/>
    <x v="2"/>
    <n v="61"/>
    <n v="1"/>
    <x v="656"/>
    <s v="16:54:00"/>
    <x v="0"/>
    <n v="4"/>
    <n v="0.48"/>
    <n v="16"/>
    <x v="0"/>
    <x v="1041"/>
  </r>
  <r>
    <n v="1730"/>
    <x v="97"/>
    <x v="95"/>
    <x v="5"/>
    <n v="84"/>
    <n v="1"/>
    <x v="657"/>
    <s v="21:52:00"/>
    <x v="0"/>
    <n v="9"/>
    <n v="0.48"/>
    <n v="21"/>
    <x v="2"/>
    <x v="1034"/>
  </r>
  <r>
    <n v="1731"/>
    <x v="52"/>
    <x v="52"/>
    <x v="2"/>
    <n v="58"/>
    <n v="1"/>
    <x v="549"/>
    <s v="13:57:00"/>
    <x v="0"/>
    <n v="8"/>
    <n v="0.48"/>
    <n v="13"/>
    <x v="0"/>
    <x v="1031"/>
  </r>
  <r>
    <n v="1732"/>
    <x v="40"/>
    <x v="40"/>
    <x v="5"/>
    <n v="41"/>
    <n v="1"/>
    <x v="347"/>
    <s v="11:04:00"/>
    <x v="0"/>
    <n v="4"/>
    <n v="0.48"/>
    <n v="11"/>
    <x v="1"/>
    <x v="1059"/>
  </r>
  <r>
    <n v="1733"/>
    <x v="16"/>
    <x v="16"/>
    <x v="2"/>
    <n v="20"/>
    <n v="1"/>
    <x v="658"/>
    <s v="21:37:00"/>
    <x v="0"/>
    <n v="5"/>
    <n v="0.56999999999999995"/>
    <n v="21"/>
    <x v="2"/>
    <x v="1118"/>
  </r>
  <r>
    <n v="1734"/>
    <x v="34"/>
    <x v="34"/>
    <x v="5"/>
    <n v="31"/>
    <n v="1"/>
    <x v="659"/>
    <s v="20:37:00"/>
    <x v="0"/>
    <n v="4"/>
    <n v="0.48"/>
    <n v="20"/>
    <x v="2"/>
    <x v="1107"/>
  </r>
  <r>
    <n v="1735"/>
    <x v="44"/>
    <x v="44"/>
    <x v="2"/>
    <n v="85"/>
    <n v="2"/>
    <x v="660"/>
    <s v="8:19:00"/>
    <x v="2"/>
    <n v="8"/>
    <n v="0.48"/>
    <n v="8"/>
    <x v="1"/>
    <x v="1024"/>
  </r>
  <r>
    <n v="1736"/>
    <x v="73"/>
    <x v="72"/>
    <x v="5"/>
    <n v="54"/>
    <n v="1"/>
    <x v="661"/>
    <s v="7:43:00"/>
    <x v="0"/>
    <n v="5"/>
    <n v="0.36"/>
    <n v="7"/>
    <x v="1"/>
    <x v="1045"/>
  </r>
  <r>
    <n v="1737"/>
    <x v="54"/>
    <x v="54"/>
    <x v="2"/>
    <n v="20"/>
    <n v="3"/>
    <x v="662"/>
    <s v="15:22:00"/>
    <x v="0"/>
    <n v="4"/>
    <n v="0.33"/>
    <n v="15"/>
    <x v="0"/>
    <x v="1014"/>
  </r>
  <r>
    <n v="1738"/>
    <x v="91"/>
    <x v="90"/>
    <x v="5"/>
    <n v="43"/>
    <n v="3"/>
    <x v="663"/>
    <s v="6:05:00"/>
    <x v="0"/>
    <n v="6"/>
    <n v="0.33"/>
    <n v="6"/>
    <x v="3"/>
    <x v="257"/>
  </r>
  <r>
    <n v="1739"/>
    <x v="54"/>
    <x v="54"/>
    <x v="2"/>
    <n v="54"/>
    <n v="1"/>
    <x v="460"/>
    <s v="22:03:00"/>
    <x v="0"/>
    <n v="7"/>
    <n v="0.33"/>
    <n v="22"/>
    <x v="2"/>
    <x v="1045"/>
  </r>
  <r>
    <n v="1740"/>
    <x v="43"/>
    <x v="43"/>
    <x v="5"/>
    <n v="51"/>
    <n v="3"/>
    <x v="89"/>
    <s v="18:02:00"/>
    <x v="0"/>
    <n v="7"/>
    <n v="0.33"/>
    <n v="18"/>
    <x v="0"/>
    <x v="1100"/>
  </r>
  <r>
    <n v="1741"/>
    <x v="45"/>
    <x v="45"/>
    <x v="2"/>
    <n v="45"/>
    <n v="3"/>
    <x v="126"/>
    <s v="9:06:00"/>
    <x v="0"/>
    <n v="9"/>
    <n v="0.48"/>
    <n v="9"/>
    <x v="1"/>
    <x v="348"/>
  </r>
  <r>
    <n v="1742"/>
    <x v="81"/>
    <x v="80"/>
    <x v="5"/>
    <n v="40"/>
    <n v="1"/>
    <x v="318"/>
    <s v="12:07:00"/>
    <x v="0"/>
    <n v="6"/>
    <n v="0.48"/>
    <n v="12"/>
    <x v="1"/>
    <x v="1081"/>
  </r>
  <r>
    <n v="1743"/>
    <x v="18"/>
    <x v="18"/>
    <x v="2"/>
    <n v="29"/>
    <n v="2"/>
    <x v="567"/>
    <s v="16:14:00"/>
    <x v="0"/>
    <n v="8"/>
    <n v="0.33"/>
    <n v="16"/>
    <x v="0"/>
    <x v="1031"/>
  </r>
  <r>
    <n v="1744"/>
    <x v="98"/>
    <x v="96"/>
    <x v="5"/>
    <n v="63"/>
    <n v="2"/>
    <x v="207"/>
    <s v="14:20:00"/>
    <x v="0"/>
    <n v="7"/>
    <n v="0.33"/>
    <n v="14"/>
    <x v="0"/>
    <x v="1078"/>
  </r>
  <r>
    <n v="1745"/>
    <x v="40"/>
    <x v="40"/>
    <x v="2"/>
    <n v="41"/>
    <n v="1"/>
    <x v="390"/>
    <s v="13:54:00"/>
    <x v="0"/>
    <n v="9"/>
    <n v="0.48"/>
    <n v="13"/>
    <x v="0"/>
    <x v="1059"/>
  </r>
  <r>
    <n v="1746"/>
    <x v="45"/>
    <x v="45"/>
    <x v="5"/>
    <n v="67"/>
    <n v="2"/>
    <x v="619"/>
    <s v="21:00:00"/>
    <x v="0"/>
    <n v="8"/>
    <n v="0.48"/>
    <n v="21"/>
    <x v="2"/>
    <x v="1013"/>
  </r>
  <r>
    <n v="1747"/>
    <x v="34"/>
    <x v="34"/>
    <x v="2"/>
    <n v="74"/>
    <n v="3"/>
    <x v="272"/>
    <s v="18:53:00"/>
    <x v="0"/>
    <n v="5"/>
    <n v="0.48"/>
    <n v="18"/>
    <x v="0"/>
    <x v="758"/>
  </r>
  <r>
    <n v="1748"/>
    <x v="5"/>
    <x v="5"/>
    <x v="5"/>
    <n v="52"/>
    <n v="2"/>
    <x v="664"/>
    <s v="8:59:00"/>
    <x v="0"/>
    <n v="9"/>
    <n v="0.48"/>
    <n v="8"/>
    <x v="1"/>
    <x v="1075"/>
  </r>
  <r>
    <n v="1749"/>
    <x v="25"/>
    <x v="25"/>
    <x v="2"/>
    <n v="57"/>
    <n v="1"/>
    <x v="665"/>
    <s v="14:27:00"/>
    <x v="0"/>
    <n v="9"/>
    <n v="0.33"/>
    <n v="14"/>
    <x v="0"/>
    <x v="1056"/>
  </r>
  <r>
    <n v="1750"/>
    <x v="75"/>
    <x v="74"/>
    <x v="5"/>
    <n v="30"/>
    <n v="3"/>
    <x v="666"/>
    <s v="13:12:00"/>
    <x v="0"/>
    <n v="9"/>
    <n v="0.56999999999999995"/>
    <n v="13"/>
    <x v="0"/>
    <x v="1001"/>
  </r>
  <r>
    <n v="1751"/>
    <x v="28"/>
    <x v="28"/>
    <x v="2"/>
    <n v="74"/>
    <n v="3"/>
    <x v="220"/>
    <s v="19:28:00"/>
    <x v="0"/>
    <n v="4"/>
    <n v="0.33"/>
    <n v="19"/>
    <x v="2"/>
    <x v="758"/>
  </r>
  <r>
    <n v="1752"/>
    <x v="99"/>
    <x v="97"/>
    <x v="5"/>
    <n v="76"/>
    <n v="1"/>
    <x v="667"/>
    <s v="6:21:00"/>
    <x v="0"/>
    <n v="9"/>
    <n v="0.33"/>
    <n v="6"/>
    <x v="3"/>
    <x v="1126"/>
  </r>
  <r>
    <n v="1753"/>
    <x v="75"/>
    <x v="74"/>
    <x v="2"/>
    <n v="47"/>
    <n v="3"/>
    <x v="525"/>
    <s v="6:54:00"/>
    <x v="0"/>
    <n v="8"/>
    <n v="0.56999999999999995"/>
    <n v="6"/>
    <x v="3"/>
    <x v="1094"/>
  </r>
  <r>
    <n v="1754"/>
    <x v="54"/>
    <x v="54"/>
    <x v="5"/>
    <n v="26"/>
    <n v="3"/>
    <x v="668"/>
    <s v="6:04:00"/>
    <x v="0"/>
    <n v="9"/>
    <n v="0.33"/>
    <n v="6"/>
    <x v="3"/>
    <x v="1060"/>
  </r>
  <r>
    <n v="1755"/>
    <x v="76"/>
    <x v="75"/>
    <x v="2"/>
    <n v="25"/>
    <n v="1"/>
    <x v="98"/>
    <s v="8:37:00"/>
    <x v="0"/>
    <n v="9"/>
    <n v="0.48"/>
    <n v="8"/>
    <x v="1"/>
    <x v="451"/>
  </r>
  <r>
    <n v="1756"/>
    <x v="60"/>
    <x v="60"/>
    <x v="5"/>
    <n v="73"/>
    <n v="1"/>
    <x v="669"/>
    <s v="16:07:00"/>
    <x v="0"/>
    <n v="9"/>
    <n v="0.48"/>
    <n v="16"/>
    <x v="0"/>
    <x v="1069"/>
  </r>
  <r>
    <n v="1757"/>
    <x v="89"/>
    <x v="88"/>
    <x v="2"/>
    <n v="28"/>
    <n v="1"/>
    <x v="670"/>
    <s v="12:03:00"/>
    <x v="0"/>
    <n v="4"/>
    <n v="0.33"/>
    <n v="12"/>
    <x v="1"/>
    <x v="1018"/>
  </r>
  <r>
    <n v="1758"/>
    <x v="21"/>
    <x v="21"/>
    <x v="5"/>
    <n v="59"/>
    <n v="1"/>
    <x v="671"/>
    <s v="9:16:00"/>
    <x v="0"/>
    <n v="8"/>
    <n v="0.33"/>
    <n v="9"/>
    <x v="1"/>
    <x v="1052"/>
  </r>
  <r>
    <n v="1759"/>
    <x v="5"/>
    <x v="5"/>
    <x v="2"/>
    <n v="68"/>
    <n v="2"/>
    <x v="227"/>
    <s v="11:38:00"/>
    <x v="0"/>
    <n v="8"/>
    <n v="0.48"/>
    <n v="11"/>
    <x v="1"/>
    <x v="1035"/>
  </r>
  <r>
    <n v="1760"/>
    <x v="43"/>
    <x v="43"/>
    <x v="5"/>
    <n v="35"/>
    <n v="3"/>
    <x v="672"/>
    <s v="7:30:00"/>
    <x v="0"/>
    <n v="4"/>
    <n v="0.33"/>
    <n v="7"/>
    <x v="1"/>
    <x v="1123"/>
  </r>
  <r>
    <n v="1761"/>
    <x v="91"/>
    <x v="90"/>
    <x v="2"/>
    <n v="38"/>
    <n v="3"/>
    <x v="420"/>
    <s v="8:05:00"/>
    <x v="0"/>
    <n v="8"/>
    <n v="0.33"/>
    <n v="8"/>
    <x v="1"/>
    <x v="1079"/>
  </r>
  <r>
    <n v="1762"/>
    <x v="92"/>
    <x v="91"/>
    <x v="5"/>
    <n v="25"/>
    <n v="2"/>
    <x v="326"/>
    <s v="11:26:00"/>
    <x v="0"/>
    <n v="6"/>
    <n v="0.33"/>
    <n v="11"/>
    <x v="1"/>
    <x v="1046"/>
  </r>
  <r>
    <n v="1763"/>
    <x v="13"/>
    <x v="13"/>
    <x v="2"/>
    <n v="47"/>
    <n v="2"/>
    <x v="673"/>
    <s v="14:18:00"/>
    <x v="0"/>
    <n v="4"/>
    <n v="0.48"/>
    <n v="14"/>
    <x v="0"/>
    <x v="1070"/>
  </r>
  <r>
    <n v="1764"/>
    <x v="98"/>
    <x v="96"/>
    <x v="5"/>
    <n v="34"/>
    <n v="2"/>
    <x v="92"/>
    <s v="19:54:00"/>
    <x v="0"/>
    <n v="6"/>
    <n v="0.33"/>
    <n v="19"/>
    <x v="2"/>
    <x v="1049"/>
  </r>
  <r>
    <n v="1765"/>
    <x v="35"/>
    <x v="35"/>
    <x v="2"/>
    <n v="70"/>
    <n v="2"/>
    <x v="674"/>
    <s v="10:23:00"/>
    <x v="0"/>
    <n v="4"/>
    <n v="0.33"/>
    <n v="10"/>
    <x v="1"/>
    <x v="1128"/>
  </r>
  <r>
    <n v="1766"/>
    <x v="69"/>
    <x v="68"/>
    <x v="5"/>
    <n v="75"/>
    <n v="2"/>
    <x v="675"/>
    <s v="9:19:00"/>
    <x v="0"/>
    <n v="8"/>
    <n v="0.33"/>
    <n v="9"/>
    <x v="1"/>
    <x v="995"/>
  </r>
  <r>
    <n v="1767"/>
    <x v="18"/>
    <x v="18"/>
    <x v="2"/>
    <n v="57"/>
    <n v="1"/>
    <x v="555"/>
    <s v="14:17:00"/>
    <x v="0"/>
    <n v="6"/>
    <n v="0.33"/>
    <n v="14"/>
    <x v="0"/>
    <x v="1056"/>
  </r>
  <r>
    <n v="1768"/>
    <x v="7"/>
    <x v="7"/>
    <x v="5"/>
    <n v="83"/>
    <n v="1"/>
    <x v="380"/>
    <s v="21:26:00"/>
    <x v="0"/>
    <n v="6"/>
    <n v="0.18"/>
    <n v="21"/>
    <x v="2"/>
    <x v="1055"/>
  </r>
  <r>
    <n v="1769"/>
    <x v="27"/>
    <x v="27"/>
    <x v="2"/>
    <n v="21"/>
    <n v="1"/>
    <x v="676"/>
    <s v="13:31:00"/>
    <x v="0"/>
    <n v="4"/>
    <n v="0.48"/>
    <n v="13"/>
    <x v="0"/>
    <x v="1090"/>
  </r>
  <r>
    <n v="1770"/>
    <x v="70"/>
    <x v="69"/>
    <x v="5"/>
    <n v="61"/>
    <n v="2"/>
    <x v="677"/>
    <s v="20:59:00"/>
    <x v="0"/>
    <n v="9"/>
    <n v="0.48"/>
    <n v="20"/>
    <x v="2"/>
    <x v="1132"/>
  </r>
  <r>
    <n v="1771"/>
    <x v="47"/>
    <x v="47"/>
    <x v="2"/>
    <n v="38"/>
    <n v="2"/>
    <x v="678"/>
    <s v="13:11:00"/>
    <x v="0"/>
    <n v="7"/>
    <n v="0.48"/>
    <n v="13"/>
    <x v="0"/>
    <x v="1126"/>
  </r>
  <r>
    <n v="1772"/>
    <x v="16"/>
    <x v="16"/>
    <x v="5"/>
    <n v="72"/>
    <n v="2"/>
    <x v="679"/>
    <s v="8:40:00"/>
    <x v="0"/>
    <n v="8"/>
    <n v="0.56999999999999995"/>
    <n v="8"/>
    <x v="1"/>
    <x v="1093"/>
  </r>
  <r>
    <n v="1773"/>
    <x v="83"/>
    <x v="82"/>
    <x v="2"/>
    <n v="67"/>
    <n v="3"/>
    <x v="432"/>
    <s v="17:10:00"/>
    <x v="0"/>
    <n v="7"/>
    <n v="0.48"/>
    <n v="17"/>
    <x v="0"/>
    <x v="1039"/>
  </r>
  <r>
    <n v="1774"/>
    <x v="72"/>
    <x v="71"/>
    <x v="5"/>
    <n v="77"/>
    <n v="3"/>
    <x v="680"/>
    <s v="7:07:00"/>
    <x v="0"/>
    <n v="7"/>
    <n v="0.33"/>
    <n v="7"/>
    <x v="1"/>
    <x v="1103"/>
  </r>
  <r>
    <n v="1775"/>
    <x v="17"/>
    <x v="17"/>
    <x v="2"/>
    <n v="32"/>
    <n v="3"/>
    <x v="310"/>
    <s v="16:10:00"/>
    <x v="0"/>
    <n v="6"/>
    <n v="0.48"/>
    <n v="16"/>
    <x v="0"/>
    <x v="1000"/>
  </r>
  <r>
    <n v="1776"/>
    <x v="54"/>
    <x v="54"/>
    <x v="5"/>
    <n v="84"/>
    <n v="3"/>
    <x v="681"/>
    <s v="13:58:00"/>
    <x v="0"/>
    <n v="8"/>
    <n v="0.33"/>
    <n v="13"/>
    <x v="0"/>
    <x v="1009"/>
  </r>
  <r>
    <n v="1777"/>
    <x v="63"/>
    <x v="63"/>
    <x v="2"/>
    <n v="73"/>
    <n v="3"/>
    <x v="682"/>
    <s v="21:22:00"/>
    <x v="0"/>
    <n v="7"/>
    <n v="0.48"/>
    <n v="21"/>
    <x v="2"/>
    <x v="1133"/>
  </r>
  <r>
    <n v="1778"/>
    <x v="18"/>
    <x v="18"/>
    <x v="5"/>
    <n v="71"/>
    <n v="3"/>
    <x v="683"/>
    <s v="17:31:00"/>
    <x v="0"/>
    <n v="5"/>
    <n v="0.33"/>
    <n v="17"/>
    <x v="0"/>
    <x v="1003"/>
  </r>
  <r>
    <n v="1779"/>
    <x v="17"/>
    <x v="17"/>
    <x v="2"/>
    <n v="42"/>
    <n v="1"/>
    <x v="684"/>
    <s v="13:13:00"/>
    <x v="0"/>
    <n v="6"/>
    <n v="0.48"/>
    <n v="13"/>
    <x v="0"/>
    <x v="1040"/>
  </r>
  <r>
    <n v="1780"/>
    <x v="36"/>
    <x v="36"/>
    <x v="5"/>
    <n v="55"/>
    <n v="2"/>
    <x v="685"/>
    <s v="9:16:00"/>
    <x v="0"/>
    <n v="9"/>
    <n v="0.48"/>
    <n v="9"/>
    <x v="1"/>
    <x v="991"/>
  </r>
  <r>
    <n v="1781"/>
    <x v="70"/>
    <x v="69"/>
    <x v="2"/>
    <n v="68"/>
    <n v="1"/>
    <x v="686"/>
    <s v="18:50:00"/>
    <x v="0"/>
    <n v="7"/>
    <n v="0.48"/>
    <n v="18"/>
    <x v="0"/>
    <x v="1049"/>
  </r>
  <r>
    <n v="1782"/>
    <x v="86"/>
    <x v="85"/>
    <x v="5"/>
    <n v="40"/>
    <n v="2"/>
    <x v="687"/>
    <s v="20:08:00"/>
    <x v="0"/>
    <n v="6"/>
    <n v="0.33"/>
    <n v="20"/>
    <x v="2"/>
    <x v="1071"/>
  </r>
  <r>
    <n v="1783"/>
    <x v="76"/>
    <x v="75"/>
    <x v="2"/>
    <n v="72"/>
    <n v="3"/>
    <x v="688"/>
    <s v="21:50:00"/>
    <x v="0"/>
    <n v="6"/>
    <n v="0.48"/>
    <n v="21"/>
    <x v="2"/>
    <x v="1087"/>
  </r>
  <r>
    <n v="1784"/>
    <x v="37"/>
    <x v="37"/>
    <x v="5"/>
    <n v="53"/>
    <n v="1"/>
    <x v="689"/>
    <s v="9:30:00"/>
    <x v="0"/>
    <n v="7"/>
    <n v="0.48"/>
    <n v="9"/>
    <x v="1"/>
    <x v="1036"/>
  </r>
  <r>
    <n v="1785"/>
    <x v="17"/>
    <x v="17"/>
    <x v="2"/>
    <n v="16"/>
    <n v="3"/>
    <x v="417"/>
    <s v="6:16:00"/>
    <x v="0"/>
    <n v="5"/>
    <n v="0.48"/>
    <n v="6"/>
    <x v="3"/>
    <x v="1006"/>
  </r>
  <r>
    <n v="1786"/>
    <x v="28"/>
    <x v="28"/>
    <x v="5"/>
    <n v="29"/>
    <n v="1"/>
    <x v="690"/>
    <s v="14:50:00"/>
    <x v="0"/>
    <n v="6"/>
    <n v="0.18"/>
    <n v="14"/>
    <x v="0"/>
    <x v="1025"/>
  </r>
  <r>
    <n v="1787"/>
    <x v="55"/>
    <x v="55"/>
    <x v="2"/>
    <n v="24"/>
    <n v="1"/>
    <x v="691"/>
    <s v="17:14:00"/>
    <x v="0"/>
    <n v="7"/>
    <n v="0.33"/>
    <n v="17"/>
    <x v="0"/>
    <x v="1099"/>
  </r>
  <r>
    <n v="1788"/>
    <x v="56"/>
    <x v="56"/>
    <x v="5"/>
    <n v="43"/>
    <n v="1"/>
    <x v="93"/>
    <s v="12:15:00"/>
    <x v="0"/>
    <n v="8"/>
    <n v="0.18"/>
    <n v="12"/>
    <x v="1"/>
    <x v="1085"/>
  </r>
  <r>
    <n v="1789"/>
    <x v="13"/>
    <x v="13"/>
    <x v="2"/>
    <n v="75"/>
    <n v="3"/>
    <x v="692"/>
    <s v="7:45:00"/>
    <x v="0"/>
    <n v="8"/>
    <n v="0.48"/>
    <n v="7"/>
    <x v="1"/>
    <x v="1051"/>
  </r>
  <r>
    <n v="1790"/>
    <x v="68"/>
    <x v="67"/>
    <x v="5"/>
    <n v="59"/>
    <n v="2"/>
    <x v="693"/>
    <s v="22:58:00"/>
    <x v="0"/>
    <n v="8"/>
    <n v="0.48"/>
    <n v="22"/>
    <x v="2"/>
    <x v="1027"/>
  </r>
  <r>
    <n v="1791"/>
    <x v="94"/>
    <x v="93"/>
    <x v="2"/>
    <n v="28"/>
    <n v="1"/>
    <x v="694"/>
    <s v="18:20:00"/>
    <x v="0"/>
    <n v="8"/>
    <n v="0.48"/>
    <n v="18"/>
    <x v="0"/>
    <x v="1018"/>
  </r>
  <r>
    <n v="1792"/>
    <x v="90"/>
    <x v="89"/>
    <x v="5"/>
    <n v="16"/>
    <n v="1"/>
    <x v="695"/>
    <s v="18:19:00"/>
    <x v="0"/>
    <n v="9"/>
    <n v="0.48"/>
    <n v="18"/>
    <x v="0"/>
    <x v="1062"/>
  </r>
  <r>
    <n v="1793"/>
    <x v="69"/>
    <x v="68"/>
    <x v="2"/>
    <n v="19"/>
    <n v="1"/>
    <x v="696"/>
    <s v="20:16:00"/>
    <x v="0"/>
    <n v="5"/>
    <n v="0.33"/>
    <n v="20"/>
    <x v="2"/>
    <x v="1016"/>
  </r>
  <r>
    <n v="1794"/>
    <x v="68"/>
    <x v="67"/>
    <x v="5"/>
    <n v="75"/>
    <n v="2"/>
    <x v="697"/>
    <s v="8:01:00"/>
    <x v="0"/>
    <n v="6"/>
    <n v="0.48"/>
    <n v="8"/>
    <x v="1"/>
    <x v="995"/>
  </r>
  <r>
    <n v="1795"/>
    <x v="35"/>
    <x v="35"/>
    <x v="2"/>
    <n v="27"/>
    <n v="3"/>
    <x v="685"/>
    <s v="11:24:00"/>
    <x v="0"/>
    <n v="7"/>
    <n v="0.33"/>
    <n v="11"/>
    <x v="1"/>
    <x v="1021"/>
  </r>
  <r>
    <n v="1796"/>
    <x v="28"/>
    <x v="28"/>
    <x v="5"/>
    <n v="75"/>
    <n v="3"/>
    <x v="172"/>
    <s v="14:27:00"/>
    <x v="0"/>
    <n v="6"/>
    <n v="0.18"/>
    <n v="14"/>
    <x v="0"/>
    <x v="1051"/>
  </r>
  <r>
    <n v="1797"/>
    <x v="92"/>
    <x v="91"/>
    <x v="2"/>
    <n v="24"/>
    <n v="2"/>
    <x v="698"/>
    <s v="18:13:00"/>
    <x v="0"/>
    <n v="7"/>
    <n v="0.33"/>
    <n v="18"/>
    <x v="0"/>
    <x v="1006"/>
  </r>
  <r>
    <n v="1798"/>
    <x v="58"/>
    <x v="58"/>
    <x v="5"/>
    <n v="33"/>
    <n v="3"/>
    <x v="699"/>
    <s v="10:27:00"/>
    <x v="0"/>
    <n v="7"/>
    <n v="0.48"/>
    <n v="10"/>
    <x v="1"/>
    <x v="1038"/>
  </r>
  <r>
    <n v="1799"/>
    <x v="11"/>
    <x v="11"/>
    <x v="2"/>
    <n v="74"/>
    <n v="1"/>
    <x v="700"/>
    <s v="12:39:00"/>
    <x v="0"/>
    <n v="6"/>
    <n v="0.48"/>
    <n v="12"/>
    <x v="1"/>
    <x v="1120"/>
  </r>
  <r>
    <n v="1800"/>
    <x v="37"/>
    <x v="37"/>
    <x v="5"/>
    <n v="77"/>
    <n v="2"/>
    <x v="109"/>
    <s v="6:08:00"/>
    <x v="0"/>
    <n v="6"/>
    <n v="0.48"/>
    <n v="6"/>
    <x v="3"/>
    <x v="81"/>
  </r>
  <r>
    <n v="1801"/>
    <x v="76"/>
    <x v="75"/>
    <x v="2"/>
    <n v="61"/>
    <n v="2"/>
    <x v="701"/>
    <s v="11:29:00"/>
    <x v="0"/>
    <n v="6"/>
    <n v="0.48"/>
    <n v="11"/>
    <x v="1"/>
    <x v="1132"/>
  </r>
  <r>
    <n v="1802"/>
    <x v="33"/>
    <x v="33"/>
    <x v="5"/>
    <n v="28"/>
    <n v="3"/>
    <x v="702"/>
    <s v="10:03:00"/>
    <x v="0"/>
    <n v="8"/>
    <n v="0.48"/>
    <n v="10"/>
    <x v="1"/>
    <x v="1034"/>
  </r>
  <r>
    <n v="1803"/>
    <x v="97"/>
    <x v="95"/>
    <x v="2"/>
    <n v="45"/>
    <n v="3"/>
    <x v="443"/>
    <s v="9:43:00"/>
    <x v="0"/>
    <n v="6"/>
    <n v="0.48"/>
    <n v="9"/>
    <x v="1"/>
    <x v="348"/>
  </r>
  <r>
    <n v="1804"/>
    <x v="36"/>
    <x v="36"/>
    <x v="5"/>
    <n v="40"/>
    <n v="1"/>
    <x v="703"/>
    <s v="16:51:00"/>
    <x v="0"/>
    <n v="7"/>
    <n v="0.48"/>
    <n v="16"/>
    <x v="0"/>
    <x v="1081"/>
  </r>
  <r>
    <n v="1805"/>
    <x v="91"/>
    <x v="90"/>
    <x v="2"/>
    <n v="16"/>
    <n v="1"/>
    <x v="704"/>
    <s v="19:49:00"/>
    <x v="0"/>
    <n v="5"/>
    <n v="0.33"/>
    <n v="19"/>
    <x v="2"/>
    <x v="1062"/>
  </r>
  <r>
    <n v="1806"/>
    <x v="57"/>
    <x v="57"/>
    <x v="5"/>
    <n v="44"/>
    <n v="2"/>
    <x v="705"/>
    <s v="12:26:00"/>
    <x v="0"/>
    <n v="7"/>
    <n v="0.48"/>
    <n v="12"/>
    <x v="1"/>
    <x v="1065"/>
  </r>
  <r>
    <n v="1807"/>
    <x v="74"/>
    <x v="73"/>
    <x v="2"/>
    <n v="49"/>
    <n v="1"/>
    <x v="691"/>
    <s v="10:44:00"/>
    <x v="0"/>
    <n v="9"/>
    <n v="0.33"/>
    <n v="10"/>
    <x v="1"/>
    <x v="1032"/>
  </r>
  <r>
    <n v="1808"/>
    <x v="68"/>
    <x v="67"/>
    <x v="5"/>
    <n v="74"/>
    <n v="3"/>
    <x v="706"/>
    <s v="7:04:00"/>
    <x v="0"/>
    <n v="8"/>
    <n v="0.48"/>
    <n v="7"/>
    <x v="1"/>
    <x v="758"/>
  </r>
  <r>
    <n v="1809"/>
    <x v="13"/>
    <x v="13"/>
    <x v="2"/>
    <n v="23"/>
    <n v="1"/>
    <x v="586"/>
    <s v="17:04:00"/>
    <x v="0"/>
    <n v="5"/>
    <n v="0.48"/>
    <n v="17"/>
    <x v="0"/>
    <x v="1122"/>
  </r>
  <r>
    <n v="1810"/>
    <x v="25"/>
    <x v="25"/>
    <x v="5"/>
    <n v="46"/>
    <n v="3"/>
    <x v="707"/>
    <s v="19:23:00"/>
    <x v="0"/>
    <n v="7"/>
    <n v="0.33"/>
    <n v="19"/>
    <x v="2"/>
    <x v="1064"/>
  </r>
  <r>
    <n v="1811"/>
    <x v="31"/>
    <x v="31"/>
    <x v="2"/>
    <n v="47"/>
    <n v="3"/>
    <x v="708"/>
    <s v="18:54:00"/>
    <x v="0"/>
    <n v="7"/>
    <n v="0.48"/>
    <n v="18"/>
    <x v="0"/>
    <x v="1094"/>
  </r>
  <r>
    <n v="1812"/>
    <x v="89"/>
    <x v="88"/>
    <x v="5"/>
    <n v="58"/>
    <n v="1"/>
    <x v="649"/>
    <s v="19:15:00"/>
    <x v="0"/>
    <n v="5"/>
    <n v="0.33"/>
    <n v="19"/>
    <x v="2"/>
    <x v="1031"/>
  </r>
  <r>
    <n v="1813"/>
    <x v="17"/>
    <x v="17"/>
    <x v="2"/>
    <n v="77"/>
    <n v="1"/>
    <x v="709"/>
    <s v="8:04:00"/>
    <x v="0"/>
    <n v="8"/>
    <n v="0.48"/>
    <n v="8"/>
    <x v="1"/>
    <x v="1077"/>
  </r>
  <r>
    <n v="1814"/>
    <x v="76"/>
    <x v="75"/>
    <x v="5"/>
    <n v="26"/>
    <n v="2"/>
    <x v="617"/>
    <s v="20:21:00"/>
    <x v="0"/>
    <n v="5"/>
    <n v="0.48"/>
    <n v="20"/>
    <x v="2"/>
    <x v="1061"/>
  </r>
  <r>
    <n v="1815"/>
    <x v="37"/>
    <x v="37"/>
    <x v="2"/>
    <n v="24"/>
    <n v="1"/>
    <x v="710"/>
    <s v="6:11:00"/>
    <x v="0"/>
    <n v="8"/>
    <n v="0.48"/>
    <n v="6"/>
    <x v="3"/>
    <x v="1099"/>
  </r>
  <r>
    <n v="1816"/>
    <x v="56"/>
    <x v="56"/>
    <x v="5"/>
    <n v="46"/>
    <n v="2"/>
    <x v="588"/>
    <s v="7:10:00"/>
    <x v="0"/>
    <n v="6"/>
    <n v="0.18"/>
    <n v="7"/>
    <x v="1"/>
    <x v="1104"/>
  </r>
  <r>
    <n v="1817"/>
    <x v="25"/>
    <x v="25"/>
    <x v="2"/>
    <n v="15"/>
    <n v="3"/>
    <x v="711"/>
    <s v="15:12:00"/>
    <x v="0"/>
    <n v="9"/>
    <n v="0.33"/>
    <n v="15"/>
    <x v="0"/>
    <x v="1072"/>
  </r>
  <r>
    <n v="1818"/>
    <x v="32"/>
    <x v="32"/>
    <x v="5"/>
    <n v="27"/>
    <n v="1"/>
    <x v="590"/>
    <s v="10:14:00"/>
    <x v="0"/>
    <n v="4"/>
    <n v="0.33"/>
    <n v="10"/>
    <x v="1"/>
    <x v="1050"/>
  </r>
  <r>
    <n v="1819"/>
    <x v="12"/>
    <x v="12"/>
    <x v="2"/>
    <n v="68"/>
    <n v="2"/>
    <x v="622"/>
    <s v="9:25:00"/>
    <x v="0"/>
    <n v="6"/>
    <n v="0.48"/>
    <n v="9"/>
    <x v="1"/>
    <x v="1035"/>
  </r>
  <r>
    <n v="1820"/>
    <x v="90"/>
    <x v="89"/>
    <x v="5"/>
    <n v="64"/>
    <n v="2"/>
    <x v="366"/>
    <s v="13:36:00"/>
    <x v="0"/>
    <n v="5"/>
    <n v="0.48"/>
    <n v="13"/>
    <x v="0"/>
    <x v="1129"/>
  </r>
  <r>
    <n v="1821"/>
    <x v="92"/>
    <x v="91"/>
    <x v="2"/>
    <n v="40"/>
    <n v="3"/>
    <x v="99"/>
    <s v="8:54:00"/>
    <x v="0"/>
    <n v="7"/>
    <n v="0.33"/>
    <n v="8"/>
    <x v="1"/>
    <x v="1037"/>
  </r>
  <r>
    <n v="1822"/>
    <x v="1"/>
    <x v="1"/>
    <x v="5"/>
    <n v="15"/>
    <n v="3"/>
    <x v="712"/>
    <s v="16:05:00"/>
    <x v="0"/>
    <n v="4"/>
    <n v="0.48"/>
    <n v="16"/>
    <x v="0"/>
    <x v="1072"/>
  </r>
  <r>
    <n v="1823"/>
    <x v="36"/>
    <x v="36"/>
    <x v="2"/>
    <n v="73"/>
    <n v="3"/>
    <x v="713"/>
    <s v="17:16:00"/>
    <x v="0"/>
    <n v="5"/>
    <n v="0.48"/>
    <n v="17"/>
    <x v="0"/>
    <x v="1133"/>
  </r>
  <r>
    <n v="1824"/>
    <x v="56"/>
    <x v="56"/>
    <x v="5"/>
    <n v="45"/>
    <n v="2"/>
    <x v="714"/>
    <s v="19:00:00"/>
    <x v="0"/>
    <n v="8"/>
    <n v="0.18"/>
    <n v="19"/>
    <x v="2"/>
    <x v="1001"/>
  </r>
  <r>
    <n v="1825"/>
    <x v="45"/>
    <x v="45"/>
    <x v="2"/>
    <n v="44"/>
    <n v="3"/>
    <x v="715"/>
    <s v="18:32:00"/>
    <x v="0"/>
    <n v="9"/>
    <n v="0.48"/>
    <n v="18"/>
    <x v="0"/>
    <x v="993"/>
  </r>
  <r>
    <n v="1826"/>
    <x v="70"/>
    <x v="69"/>
    <x v="5"/>
    <n v="56"/>
    <n v="2"/>
    <x v="716"/>
    <s v="16:20:00"/>
    <x v="0"/>
    <n v="8"/>
    <n v="0.48"/>
    <n v="16"/>
    <x v="0"/>
    <x v="998"/>
  </r>
  <r>
    <n v="1827"/>
    <x v="5"/>
    <x v="5"/>
    <x v="2"/>
    <n v="17"/>
    <n v="1"/>
    <x v="717"/>
    <s v="6:59:00"/>
    <x v="0"/>
    <n v="5"/>
    <n v="0.48"/>
    <n v="6"/>
    <x v="3"/>
    <x v="1057"/>
  </r>
  <r>
    <n v="1828"/>
    <x v="73"/>
    <x v="72"/>
    <x v="5"/>
    <n v="38"/>
    <n v="3"/>
    <x v="568"/>
    <s v="18:43:00"/>
    <x v="0"/>
    <n v="7"/>
    <n v="0.36"/>
    <n v="18"/>
    <x v="0"/>
    <x v="1079"/>
  </r>
  <r>
    <n v="1829"/>
    <x v="41"/>
    <x v="41"/>
    <x v="2"/>
    <n v="73"/>
    <n v="3"/>
    <x v="242"/>
    <s v="7:31:00"/>
    <x v="0"/>
    <n v="7"/>
    <n v="0.33"/>
    <n v="7"/>
    <x v="1"/>
    <x v="1133"/>
  </r>
  <r>
    <n v="1830"/>
    <x v="20"/>
    <x v="20"/>
    <x v="5"/>
    <n v="30"/>
    <n v="1"/>
    <x v="690"/>
    <s v="19:13:00"/>
    <x v="0"/>
    <n v="5"/>
    <n v="0.36"/>
    <n v="19"/>
    <x v="2"/>
    <x v="1022"/>
  </r>
  <r>
    <n v="1831"/>
    <x v="13"/>
    <x v="13"/>
    <x v="2"/>
    <n v="76"/>
    <n v="1"/>
    <x v="718"/>
    <s v="15:44:00"/>
    <x v="0"/>
    <n v="4"/>
    <n v="0.48"/>
    <n v="15"/>
    <x v="0"/>
    <x v="1126"/>
  </r>
  <r>
    <n v="1832"/>
    <x v="16"/>
    <x v="16"/>
    <x v="5"/>
    <n v="75"/>
    <n v="2"/>
    <x v="719"/>
    <s v="20:39:00"/>
    <x v="0"/>
    <n v="9"/>
    <n v="0.56999999999999995"/>
    <n v="20"/>
    <x v="2"/>
    <x v="995"/>
  </r>
  <r>
    <n v="1833"/>
    <x v="25"/>
    <x v="25"/>
    <x v="2"/>
    <n v="42"/>
    <n v="1"/>
    <x v="720"/>
    <s v="7:03:00"/>
    <x v="0"/>
    <n v="5"/>
    <n v="0.33"/>
    <n v="7"/>
    <x v="1"/>
    <x v="1040"/>
  </r>
  <r>
    <n v="1834"/>
    <x v="11"/>
    <x v="11"/>
    <x v="5"/>
    <n v="81"/>
    <n v="3"/>
    <x v="721"/>
    <s v="9:32:00"/>
    <x v="0"/>
    <n v="8"/>
    <n v="0.48"/>
    <n v="9"/>
    <x v="1"/>
    <x v="352"/>
  </r>
  <r>
    <n v="1835"/>
    <x v="61"/>
    <x v="61"/>
    <x v="2"/>
    <n v="39"/>
    <n v="3"/>
    <x v="439"/>
    <s v="8:56:00"/>
    <x v="0"/>
    <n v="9"/>
    <n v="0.48"/>
    <n v="8"/>
    <x v="1"/>
    <x v="997"/>
  </r>
  <r>
    <n v="1836"/>
    <x v="21"/>
    <x v="21"/>
    <x v="5"/>
    <n v="70"/>
    <n v="2"/>
    <x v="532"/>
    <s v="8:48:00"/>
    <x v="0"/>
    <n v="8"/>
    <n v="0.33"/>
    <n v="8"/>
    <x v="1"/>
    <x v="1128"/>
  </r>
  <r>
    <n v="1837"/>
    <x v="18"/>
    <x v="18"/>
    <x v="2"/>
    <n v="33"/>
    <n v="2"/>
    <x v="356"/>
    <s v="13:30:00"/>
    <x v="0"/>
    <n v="9"/>
    <n v="0.33"/>
    <n v="13"/>
    <x v="0"/>
    <x v="999"/>
  </r>
  <r>
    <n v="1838"/>
    <x v="70"/>
    <x v="69"/>
    <x v="5"/>
    <n v="46"/>
    <n v="1"/>
    <x v="722"/>
    <s v="20:26:00"/>
    <x v="0"/>
    <n v="7"/>
    <n v="0.48"/>
    <n v="20"/>
    <x v="2"/>
    <x v="1044"/>
  </r>
  <r>
    <n v="1839"/>
    <x v="81"/>
    <x v="80"/>
    <x v="2"/>
    <n v="28"/>
    <n v="2"/>
    <x v="179"/>
    <s v="16:06:00"/>
    <x v="0"/>
    <n v="7"/>
    <n v="0.48"/>
    <n v="16"/>
    <x v="0"/>
    <x v="1029"/>
  </r>
  <r>
    <n v="1840"/>
    <x v="99"/>
    <x v="97"/>
    <x v="5"/>
    <n v="80"/>
    <n v="2"/>
    <x v="105"/>
    <s v="22:13:00"/>
    <x v="0"/>
    <n v="8"/>
    <n v="0.33"/>
    <n v="22"/>
    <x v="2"/>
    <x v="1106"/>
  </r>
  <r>
    <n v="1841"/>
    <x v="40"/>
    <x v="40"/>
    <x v="2"/>
    <n v="24"/>
    <n v="2"/>
    <x v="716"/>
    <s v="11:58:00"/>
    <x v="0"/>
    <n v="6"/>
    <n v="0.48"/>
    <n v="11"/>
    <x v="1"/>
    <x v="1006"/>
  </r>
  <r>
    <n v="1842"/>
    <x v="39"/>
    <x v="39"/>
    <x v="5"/>
    <n v="59"/>
    <n v="3"/>
    <x v="570"/>
    <s v="6:34:00"/>
    <x v="0"/>
    <n v="9"/>
    <n v="0.33"/>
    <n v="6"/>
    <x v="3"/>
    <x v="1089"/>
  </r>
  <r>
    <n v="1843"/>
    <x v="8"/>
    <x v="8"/>
    <x v="2"/>
    <n v="72"/>
    <n v="2"/>
    <x v="559"/>
    <s v="13:09:00"/>
    <x v="0"/>
    <n v="4"/>
    <n v="0.33"/>
    <n v="13"/>
    <x v="0"/>
    <x v="1093"/>
  </r>
  <r>
    <n v="1844"/>
    <x v="89"/>
    <x v="88"/>
    <x v="5"/>
    <n v="36"/>
    <n v="2"/>
    <x v="582"/>
    <s v="16:36:00"/>
    <x v="0"/>
    <n v="7"/>
    <n v="0.33"/>
    <n v="16"/>
    <x v="0"/>
    <x v="1048"/>
  </r>
  <r>
    <n v="1845"/>
    <x v="80"/>
    <x v="79"/>
    <x v="2"/>
    <n v="62"/>
    <n v="2"/>
    <x v="459"/>
    <s v="13:31:00"/>
    <x v="0"/>
    <n v="9"/>
    <n v="0.48"/>
    <n v="13"/>
    <x v="0"/>
    <x v="1125"/>
  </r>
  <r>
    <n v="1846"/>
    <x v="55"/>
    <x v="55"/>
    <x v="5"/>
    <n v="79"/>
    <n v="1"/>
    <x v="723"/>
    <s v="9:44:00"/>
    <x v="0"/>
    <n v="8"/>
    <n v="0.33"/>
    <n v="9"/>
    <x v="1"/>
    <x v="1109"/>
  </r>
  <r>
    <n v="1847"/>
    <x v="37"/>
    <x v="37"/>
    <x v="2"/>
    <n v="61"/>
    <n v="1"/>
    <x v="724"/>
    <s v="9:08:00"/>
    <x v="0"/>
    <n v="4"/>
    <n v="0.48"/>
    <n v="9"/>
    <x v="1"/>
    <x v="1041"/>
  </r>
  <r>
    <n v="1848"/>
    <x v="12"/>
    <x v="12"/>
    <x v="5"/>
    <n v="75"/>
    <n v="3"/>
    <x v="725"/>
    <s v="16:28:00"/>
    <x v="0"/>
    <n v="6"/>
    <n v="0.48"/>
    <n v="16"/>
    <x v="0"/>
    <x v="1051"/>
  </r>
  <r>
    <n v="1849"/>
    <x v="61"/>
    <x v="61"/>
    <x v="2"/>
    <n v="33"/>
    <n v="1"/>
    <x v="726"/>
    <s v="22:55:00"/>
    <x v="0"/>
    <n v="6"/>
    <n v="0.48"/>
    <n v="22"/>
    <x v="2"/>
    <x v="1114"/>
  </r>
  <r>
    <n v="1850"/>
    <x v="57"/>
    <x v="57"/>
    <x v="5"/>
    <n v="67"/>
    <n v="2"/>
    <x v="404"/>
    <s v="6:45:00"/>
    <x v="0"/>
    <n v="6"/>
    <n v="0.48"/>
    <n v="6"/>
    <x v="3"/>
    <x v="1013"/>
  </r>
  <r>
    <n v="1851"/>
    <x v="81"/>
    <x v="80"/>
    <x v="2"/>
    <n v="72"/>
    <n v="3"/>
    <x v="727"/>
    <s v="8:49:00"/>
    <x v="0"/>
    <n v="4"/>
    <n v="0.48"/>
    <n v="8"/>
    <x v="1"/>
    <x v="1087"/>
  </r>
  <r>
    <n v="1852"/>
    <x v="99"/>
    <x v="97"/>
    <x v="5"/>
    <n v="75"/>
    <n v="1"/>
    <x v="623"/>
    <s v="8:15:00"/>
    <x v="0"/>
    <n v="7"/>
    <n v="0.33"/>
    <n v="8"/>
    <x v="1"/>
    <x v="996"/>
  </r>
  <r>
    <n v="1853"/>
    <x v="57"/>
    <x v="57"/>
    <x v="2"/>
    <n v="22"/>
    <n v="2"/>
    <x v="728"/>
    <s v="20:10:00"/>
    <x v="0"/>
    <n v="6"/>
    <n v="0.48"/>
    <n v="20"/>
    <x v="2"/>
    <x v="1083"/>
  </r>
  <r>
    <n v="1854"/>
    <x v="93"/>
    <x v="92"/>
    <x v="5"/>
    <n v="30"/>
    <n v="2"/>
    <x v="729"/>
    <s v="15:12:00"/>
    <x v="0"/>
    <n v="9"/>
    <n v="0.48"/>
    <n v="15"/>
    <x v="0"/>
    <x v="1014"/>
  </r>
  <r>
    <n v="1855"/>
    <x v="40"/>
    <x v="40"/>
    <x v="2"/>
    <n v="63"/>
    <n v="1"/>
    <x v="730"/>
    <s v="22:14:00"/>
    <x v="0"/>
    <n v="8"/>
    <n v="0.48"/>
    <n v="22"/>
    <x v="2"/>
    <x v="1019"/>
  </r>
  <r>
    <n v="1856"/>
    <x v="3"/>
    <x v="3"/>
    <x v="5"/>
    <n v="35"/>
    <n v="1"/>
    <x v="731"/>
    <s v="18:03:00"/>
    <x v="0"/>
    <n v="6"/>
    <n v="0.33"/>
    <n v="18"/>
    <x v="0"/>
    <x v="1111"/>
  </r>
  <r>
    <n v="1857"/>
    <x v="36"/>
    <x v="36"/>
    <x v="2"/>
    <n v="38"/>
    <n v="2"/>
    <x v="258"/>
    <s v="19:37:00"/>
    <x v="0"/>
    <n v="6"/>
    <n v="0.48"/>
    <n v="19"/>
    <x v="2"/>
    <x v="1126"/>
  </r>
  <r>
    <n v="1858"/>
    <x v="94"/>
    <x v="93"/>
    <x v="5"/>
    <n v="17"/>
    <n v="2"/>
    <x v="732"/>
    <s v="17:46:00"/>
    <x v="0"/>
    <n v="6"/>
    <n v="0.48"/>
    <n v="17"/>
    <x v="0"/>
    <x v="1063"/>
  </r>
  <r>
    <n v="1859"/>
    <x v="89"/>
    <x v="88"/>
    <x v="2"/>
    <n v="57"/>
    <n v="1"/>
    <x v="707"/>
    <s v="19:04:00"/>
    <x v="0"/>
    <n v="6"/>
    <n v="0.33"/>
    <n v="19"/>
    <x v="2"/>
    <x v="1056"/>
  </r>
  <r>
    <n v="1860"/>
    <x v="15"/>
    <x v="15"/>
    <x v="5"/>
    <n v="18"/>
    <n v="2"/>
    <x v="733"/>
    <s v="17:58:00"/>
    <x v="0"/>
    <n v="5"/>
    <n v="0.33"/>
    <n v="17"/>
    <x v="0"/>
    <x v="994"/>
  </r>
  <r>
    <n v="1861"/>
    <x v="75"/>
    <x v="74"/>
    <x v="2"/>
    <n v="57"/>
    <n v="1"/>
    <x v="734"/>
    <s v="7:55:00"/>
    <x v="0"/>
    <n v="6"/>
    <n v="0.56999999999999995"/>
    <n v="7"/>
    <x v="1"/>
    <x v="1056"/>
  </r>
  <r>
    <n v="1862"/>
    <x v="26"/>
    <x v="26"/>
    <x v="5"/>
    <n v="18"/>
    <n v="2"/>
    <x v="513"/>
    <s v="19:24:00"/>
    <x v="0"/>
    <n v="6"/>
    <n v="0.18"/>
    <n v="19"/>
    <x v="2"/>
    <x v="994"/>
  </r>
  <r>
    <n v="1863"/>
    <x v="20"/>
    <x v="20"/>
    <x v="2"/>
    <n v="68"/>
    <n v="1"/>
    <x v="735"/>
    <s v="19:09:00"/>
    <x v="0"/>
    <n v="9"/>
    <n v="0.36"/>
    <n v="19"/>
    <x v="2"/>
    <x v="1049"/>
  </r>
  <r>
    <n v="1864"/>
    <x v="68"/>
    <x v="67"/>
    <x v="5"/>
    <n v="80"/>
    <n v="1"/>
    <x v="736"/>
    <s v="17:47:00"/>
    <x v="0"/>
    <n v="8"/>
    <n v="0.48"/>
    <n v="17"/>
    <x v="0"/>
    <x v="1071"/>
  </r>
  <r>
    <n v="1865"/>
    <x v="44"/>
    <x v="44"/>
    <x v="2"/>
    <n v="72"/>
    <n v="3"/>
    <x v="737"/>
    <s v="13:24:00"/>
    <x v="2"/>
    <n v="9"/>
    <n v="0.48"/>
    <n v="13"/>
    <x v="0"/>
    <x v="1087"/>
  </r>
  <r>
    <n v="1866"/>
    <x v="64"/>
    <x v="64"/>
    <x v="5"/>
    <n v="63"/>
    <n v="3"/>
    <x v="738"/>
    <s v="10:05:00"/>
    <x v="0"/>
    <n v="4"/>
    <n v="0.33"/>
    <n v="10"/>
    <x v="1"/>
    <x v="1082"/>
  </r>
  <r>
    <n v="1867"/>
    <x v="98"/>
    <x v="96"/>
    <x v="2"/>
    <n v="37"/>
    <n v="2"/>
    <x v="739"/>
    <s v="9:01:00"/>
    <x v="0"/>
    <n v="4"/>
    <n v="0.33"/>
    <n v="9"/>
    <x v="1"/>
    <x v="1120"/>
  </r>
  <r>
    <n v="1868"/>
    <x v="3"/>
    <x v="3"/>
    <x v="5"/>
    <n v="23"/>
    <n v="2"/>
    <x v="740"/>
    <s v="12:08:00"/>
    <x v="0"/>
    <n v="8"/>
    <n v="0.33"/>
    <n v="12"/>
    <x v="1"/>
    <x v="1044"/>
  </r>
  <r>
    <n v="1869"/>
    <x v="31"/>
    <x v="31"/>
    <x v="2"/>
    <n v="31"/>
    <n v="3"/>
    <x v="741"/>
    <s v="10:40:00"/>
    <x v="0"/>
    <n v="4"/>
    <n v="0.48"/>
    <n v="10"/>
    <x v="1"/>
    <x v="1002"/>
  </r>
  <r>
    <n v="1870"/>
    <x v="1"/>
    <x v="1"/>
    <x v="5"/>
    <n v="78"/>
    <n v="2"/>
    <x v="742"/>
    <s v="11:26:00"/>
    <x v="0"/>
    <n v="8"/>
    <n v="0.48"/>
    <n v="11"/>
    <x v="1"/>
    <x v="1119"/>
  </r>
  <r>
    <n v="1871"/>
    <x v="5"/>
    <x v="5"/>
    <x v="2"/>
    <n v="63"/>
    <n v="2"/>
    <x v="632"/>
    <s v="21:18:00"/>
    <x v="0"/>
    <n v="5"/>
    <n v="0.48"/>
    <n v="21"/>
    <x v="2"/>
    <x v="1078"/>
  </r>
  <r>
    <n v="1872"/>
    <x v="2"/>
    <x v="2"/>
    <x v="5"/>
    <n v="40"/>
    <n v="2"/>
    <x v="398"/>
    <s v="9:26:00"/>
    <x v="0"/>
    <n v="7"/>
    <n v="0.33"/>
    <n v="9"/>
    <x v="1"/>
    <x v="1071"/>
  </r>
  <r>
    <n v="1873"/>
    <x v="4"/>
    <x v="4"/>
    <x v="2"/>
    <n v="17"/>
    <n v="3"/>
    <x v="251"/>
    <s v="9:05:00"/>
    <x v="0"/>
    <n v="9"/>
    <n v="0.48"/>
    <n v="9"/>
    <x v="1"/>
    <x v="1127"/>
  </r>
  <r>
    <n v="1874"/>
    <x v="63"/>
    <x v="63"/>
    <x v="5"/>
    <n v="70"/>
    <n v="1"/>
    <x v="743"/>
    <s v="20:02:00"/>
    <x v="0"/>
    <n v="8"/>
    <n v="0.48"/>
    <n v="20"/>
    <x v="2"/>
    <x v="1098"/>
  </r>
  <r>
    <n v="1875"/>
    <x v="7"/>
    <x v="7"/>
    <x v="2"/>
    <n v="43"/>
    <n v="3"/>
    <x v="258"/>
    <s v="8:11:00"/>
    <x v="0"/>
    <n v="9"/>
    <n v="0.18"/>
    <n v="8"/>
    <x v="1"/>
    <x v="257"/>
  </r>
  <r>
    <n v="1876"/>
    <x v="45"/>
    <x v="45"/>
    <x v="5"/>
    <n v="37"/>
    <n v="3"/>
    <x v="744"/>
    <s v="19:21:00"/>
    <x v="0"/>
    <n v="7"/>
    <n v="0.48"/>
    <n v="19"/>
    <x v="2"/>
    <x v="1131"/>
  </r>
  <r>
    <n v="1877"/>
    <x v="50"/>
    <x v="50"/>
    <x v="2"/>
    <n v="43"/>
    <n v="1"/>
    <x v="745"/>
    <s v="10:50:00"/>
    <x v="0"/>
    <n v="4"/>
    <n v="0.48"/>
    <n v="10"/>
    <x v="1"/>
    <x v="1085"/>
  </r>
  <r>
    <n v="1878"/>
    <x v="33"/>
    <x v="33"/>
    <x v="5"/>
    <n v="52"/>
    <n v="2"/>
    <x v="746"/>
    <s v="19:34:00"/>
    <x v="0"/>
    <n v="8"/>
    <n v="0.48"/>
    <n v="19"/>
    <x v="2"/>
    <x v="1075"/>
  </r>
  <r>
    <n v="1879"/>
    <x v="36"/>
    <x v="36"/>
    <x v="2"/>
    <n v="78"/>
    <n v="2"/>
    <x v="747"/>
    <s v="13:57:00"/>
    <x v="0"/>
    <n v="6"/>
    <n v="0.48"/>
    <n v="13"/>
    <x v="0"/>
    <x v="1119"/>
  </r>
  <r>
    <n v="1880"/>
    <x v="55"/>
    <x v="55"/>
    <x v="5"/>
    <n v="32"/>
    <n v="2"/>
    <x v="748"/>
    <s v="6:32:00"/>
    <x v="0"/>
    <n v="6"/>
    <n v="0.33"/>
    <n v="6"/>
    <x v="3"/>
    <x v="1011"/>
  </r>
  <r>
    <n v="1881"/>
    <x v="73"/>
    <x v="72"/>
    <x v="2"/>
    <n v="27"/>
    <n v="3"/>
    <x v="205"/>
    <s v="14:37:00"/>
    <x v="0"/>
    <n v="6"/>
    <n v="0.36"/>
    <n v="14"/>
    <x v="0"/>
    <x v="1021"/>
  </r>
  <r>
    <n v="1882"/>
    <x v="11"/>
    <x v="11"/>
    <x v="5"/>
    <n v="26"/>
    <n v="2"/>
    <x v="749"/>
    <s v="14:02:00"/>
    <x v="0"/>
    <n v="5"/>
    <n v="0.48"/>
    <n v="14"/>
    <x v="0"/>
    <x v="1061"/>
  </r>
  <r>
    <n v="1883"/>
    <x v="80"/>
    <x v="79"/>
    <x v="2"/>
    <n v="54"/>
    <n v="2"/>
    <x v="101"/>
    <s v="21:01:00"/>
    <x v="0"/>
    <n v="9"/>
    <n v="0.48"/>
    <n v="21"/>
    <x v="2"/>
    <x v="1007"/>
  </r>
  <r>
    <n v="1884"/>
    <x v="57"/>
    <x v="57"/>
    <x v="5"/>
    <n v="84"/>
    <n v="2"/>
    <x v="750"/>
    <s v="18:13:00"/>
    <x v="0"/>
    <n v="5"/>
    <n v="0.48"/>
    <n v="18"/>
    <x v="0"/>
    <x v="726"/>
  </r>
  <r>
    <n v="1885"/>
    <x v="29"/>
    <x v="29"/>
    <x v="2"/>
    <n v="31"/>
    <n v="3"/>
    <x v="751"/>
    <s v="17:22:00"/>
    <x v="0"/>
    <n v="5"/>
    <n v="0.48"/>
    <n v="17"/>
    <x v="0"/>
    <x v="1002"/>
  </r>
  <r>
    <n v="1886"/>
    <x v="28"/>
    <x v="28"/>
    <x v="5"/>
    <n v="31"/>
    <n v="3"/>
    <x v="304"/>
    <s v="11:16:00"/>
    <x v="0"/>
    <n v="8"/>
    <n v="0.18"/>
    <n v="11"/>
    <x v="1"/>
    <x v="1002"/>
  </r>
  <r>
    <n v="1887"/>
    <x v="60"/>
    <x v="60"/>
    <x v="2"/>
    <n v="80"/>
    <n v="3"/>
    <x v="752"/>
    <s v="11:19:00"/>
    <x v="0"/>
    <n v="5"/>
    <n v="0.48"/>
    <n v="11"/>
    <x v="1"/>
    <x v="1076"/>
  </r>
  <r>
    <n v="1888"/>
    <x v="56"/>
    <x v="56"/>
    <x v="5"/>
    <n v="33"/>
    <n v="2"/>
    <x v="753"/>
    <s v="22:10:00"/>
    <x v="0"/>
    <n v="9"/>
    <n v="0.18"/>
    <n v="22"/>
    <x v="2"/>
    <x v="999"/>
  </r>
  <r>
    <n v="1889"/>
    <x v="60"/>
    <x v="60"/>
    <x v="2"/>
    <n v="21"/>
    <n v="2"/>
    <x v="624"/>
    <s v="15:38:00"/>
    <x v="0"/>
    <n v="8"/>
    <n v="0.48"/>
    <n v="15"/>
    <x v="0"/>
    <x v="1040"/>
  </r>
  <r>
    <n v="1890"/>
    <x v="71"/>
    <x v="70"/>
    <x v="5"/>
    <n v="45"/>
    <n v="3"/>
    <x v="754"/>
    <s v="9:25:00"/>
    <x v="0"/>
    <n v="4"/>
    <n v="0.48"/>
    <n v="9"/>
    <x v="1"/>
    <x v="348"/>
  </r>
  <r>
    <n v="1891"/>
    <x v="56"/>
    <x v="56"/>
    <x v="2"/>
    <n v="60"/>
    <n v="1"/>
    <x v="712"/>
    <s v="20:19:00"/>
    <x v="0"/>
    <n v="6"/>
    <n v="0.18"/>
    <n v="20"/>
    <x v="2"/>
    <x v="1014"/>
  </r>
  <r>
    <n v="1892"/>
    <x v="29"/>
    <x v="29"/>
    <x v="5"/>
    <n v="24"/>
    <n v="1"/>
    <x v="533"/>
    <s v="7:05:00"/>
    <x v="0"/>
    <n v="6"/>
    <n v="0.48"/>
    <n v="7"/>
    <x v="1"/>
    <x v="1099"/>
  </r>
  <r>
    <n v="1924"/>
    <x v="91"/>
    <x v="90"/>
    <x v="5"/>
    <n v="72"/>
    <n v="3"/>
    <x v="755"/>
    <s v="16:13:00"/>
    <x v="0"/>
    <n v="8"/>
    <n v="0.33"/>
    <n v="16"/>
    <x v="0"/>
    <x v="1087"/>
  </r>
  <r>
    <n v="1925"/>
    <x v="47"/>
    <x v="47"/>
    <x v="2"/>
    <n v="71"/>
    <n v="2"/>
    <x v="756"/>
    <s v="8:00:00"/>
    <x v="0"/>
    <n v="9"/>
    <n v="0.48"/>
    <n v="8"/>
    <x v="1"/>
    <x v="1073"/>
  </r>
  <r>
    <n v="1926"/>
    <x v="89"/>
    <x v="88"/>
    <x v="5"/>
    <n v="69"/>
    <n v="3"/>
    <x v="757"/>
    <s v="14:56:00"/>
    <x v="0"/>
    <n v="8"/>
    <n v="0.33"/>
    <n v="14"/>
    <x v="0"/>
    <x v="1124"/>
  </r>
  <r>
    <n v="1927"/>
    <x v="80"/>
    <x v="79"/>
    <x v="2"/>
    <n v="49"/>
    <n v="3"/>
    <x v="758"/>
    <s v="6:07:00"/>
    <x v="0"/>
    <n v="4"/>
    <n v="0.48"/>
    <n v="6"/>
    <x v="3"/>
    <x v="1066"/>
  </r>
  <r>
    <n v="1928"/>
    <x v="34"/>
    <x v="34"/>
    <x v="5"/>
    <n v="25"/>
    <n v="1"/>
    <x v="759"/>
    <s v="6:49:00"/>
    <x v="0"/>
    <n v="9"/>
    <n v="0.48"/>
    <n v="6"/>
    <x v="3"/>
    <x v="451"/>
  </r>
  <r>
    <n v="1929"/>
    <x v="83"/>
    <x v="82"/>
    <x v="2"/>
    <n v="41"/>
    <n v="1"/>
    <x v="760"/>
    <s v="9:07:00"/>
    <x v="0"/>
    <n v="4"/>
    <n v="0.48"/>
    <n v="9"/>
    <x v="1"/>
    <x v="1059"/>
  </r>
  <r>
    <n v="1930"/>
    <x v="34"/>
    <x v="34"/>
    <x v="5"/>
    <n v="68"/>
    <n v="3"/>
    <x v="119"/>
    <s v="9:19:00"/>
    <x v="0"/>
    <n v="5"/>
    <n v="0.48"/>
    <n v="9"/>
    <x v="1"/>
    <x v="1012"/>
  </r>
  <r>
    <n v="1931"/>
    <x v="6"/>
    <x v="6"/>
    <x v="2"/>
    <n v="39"/>
    <n v="1"/>
    <x v="761"/>
    <s v="21:04:00"/>
    <x v="0"/>
    <n v="6"/>
    <n v="0.33"/>
    <n v="21"/>
    <x v="2"/>
    <x v="1028"/>
  </r>
  <r>
    <n v="1932"/>
    <x v="50"/>
    <x v="50"/>
    <x v="5"/>
    <n v="63"/>
    <n v="3"/>
    <x v="762"/>
    <s v="16:09:00"/>
    <x v="0"/>
    <n v="6"/>
    <n v="0.48"/>
    <n v="16"/>
    <x v="0"/>
    <x v="1082"/>
  </r>
  <r>
    <n v="1933"/>
    <x v="69"/>
    <x v="68"/>
    <x v="2"/>
    <n v="75"/>
    <n v="1"/>
    <x v="591"/>
    <s v="20:11:00"/>
    <x v="0"/>
    <n v="6"/>
    <n v="0.33"/>
    <n v="20"/>
    <x v="2"/>
    <x v="996"/>
  </r>
  <r>
    <n v="1934"/>
    <x v="45"/>
    <x v="45"/>
    <x v="5"/>
    <n v="57"/>
    <n v="3"/>
    <x v="763"/>
    <s v="12:03:00"/>
    <x v="0"/>
    <n v="8"/>
    <n v="0.48"/>
    <n v="12"/>
    <x v="1"/>
    <x v="1086"/>
  </r>
  <r>
    <n v="1935"/>
    <x v="63"/>
    <x v="63"/>
    <x v="2"/>
    <n v="62"/>
    <n v="2"/>
    <x v="764"/>
    <s v="7:52:00"/>
    <x v="0"/>
    <n v="5"/>
    <n v="0.48"/>
    <n v="7"/>
    <x v="1"/>
    <x v="1125"/>
  </r>
  <r>
    <n v="1936"/>
    <x v="21"/>
    <x v="21"/>
    <x v="5"/>
    <n v="19"/>
    <n v="2"/>
    <x v="765"/>
    <s v="10:38:00"/>
    <x v="0"/>
    <n v="6"/>
    <n v="0.33"/>
    <n v="10"/>
    <x v="1"/>
    <x v="1092"/>
  </r>
  <r>
    <n v="1937"/>
    <x v="50"/>
    <x v="50"/>
    <x v="2"/>
    <n v="63"/>
    <n v="3"/>
    <x v="682"/>
    <s v="18:46:00"/>
    <x v="0"/>
    <n v="8"/>
    <n v="0.48"/>
    <n v="18"/>
    <x v="0"/>
    <x v="1082"/>
  </r>
  <r>
    <n v="1938"/>
    <x v="41"/>
    <x v="41"/>
    <x v="5"/>
    <n v="36"/>
    <n v="3"/>
    <x v="766"/>
    <s v="6:51:00"/>
    <x v="0"/>
    <n v="5"/>
    <n v="0.33"/>
    <n v="6"/>
    <x v="3"/>
    <x v="1007"/>
  </r>
  <r>
    <n v="1939"/>
    <x v="68"/>
    <x v="67"/>
    <x v="2"/>
    <n v="55"/>
    <n v="3"/>
    <x v="767"/>
    <s v="7:30:00"/>
    <x v="0"/>
    <n v="7"/>
    <n v="0.48"/>
    <n v="7"/>
    <x v="1"/>
    <x v="1074"/>
  </r>
  <r>
    <n v="1940"/>
    <x v="90"/>
    <x v="89"/>
    <x v="5"/>
    <n v="48"/>
    <n v="3"/>
    <x v="768"/>
    <s v="16:04:00"/>
    <x v="0"/>
    <n v="8"/>
    <n v="0.48"/>
    <n v="16"/>
    <x v="0"/>
    <x v="1093"/>
  </r>
  <r>
    <n v="1941"/>
    <x v="46"/>
    <x v="46"/>
    <x v="2"/>
    <n v="74"/>
    <n v="3"/>
    <x v="580"/>
    <s v="17:32:00"/>
    <x v="0"/>
    <n v="5"/>
    <n v="0.33"/>
    <n v="17"/>
    <x v="0"/>
    <x v="758"/>
  </r>
  <r>
    <n v="1942"/>
    <x v="45"/>
    <x v="45"/>
    <x v="5"/>
    <n v="45"/>
    <n v="1"/>
    <x v="769"/>
    <s v="19:40:00"/>
    <x v="0"/>
    <n v="6"/>
    <n v="0.48"/>
    <n v="19"/>
    <x v="2"/>
    <x v="1072"/>
  </r>
  <r>
    <n v="1943"/>
    <x v="33"/>
    <x v="33"/>
    <x v="2"/>
    <n v="72"/>
    <n v="1"/>
    <x v="770"/>
    <s v="21:14:00"/>
    <x v="0"/>
    <n v="7"/>
    <n v="0.48"/>
    <n v="21"/>
    <x v="2"/>
    <x v="1048"/>
  </r>
  <r>
    <n v="1944"/>
    <x v="23"/>
    <x v="23"/>
    <x v="5"/>
    <n v="65"/>
    <n v="3"/>
    <x v="771"/>
    <s v="21:01:00"/>
    <x v="0"/>
    <n v="6"/>
    <n v="0.48"/>
    <n v="21"/>
    <x v="2"/>
    <x v="1110"/>
  </r>
  <r>
    <n v="1945"/>
    <x v="64"/>
    <x v="64"/>
    <x v="2"/>
    <n v="34"/>
    <n v="1"/>
    <x v="682"/>
    <s v="8:25:00"/>
    <x v="0"/>
    <n v="6"/>
    <n v="0.33"/>
    <n v="8"/>
    <x v="1"/>
    <x v="1063"/>
  </r>
  <r>
    <n v="1946"/>
    <x v="37"/>
    <x v="37"/>
    <x v="5"/>
    <n v="40"/>
    <n v="2"/>
    <x v="772"/>
    <s v="23:00:00"/>
    <x v="0"/>
    <n v="8"/>
    <n v="0.48"/>
    <n v="23"/>
    <x v="2"/>
    <x v="1071"/>
  </r>
  <r>
    <n v="1947"/>
    <x v="34"/>
    <x v="34"/>
    <x v="2"/>
    <n v="24"/>
    <n v="1"/>
    <x v="773"/>
    <s v="7:10:00"/>
    <x v="0"/>
    <n v="7"/>
    <n v="0.48"/>
    <n v="7"/>
    <x v="1"/>
    <x v="1099"/>
  </r>
  <r>
    <n v="1948"/>
    <x v="74"/>
    <x v="73"/>
    <x v="5"/>
    <n v="68"/>
    <n v="2"/>
    <x v="774"/>
    <s v="9:54:00"/>
    <x v="0"/>
    <n v="8"/>
    <n v="0.33"/>
    <n v="9"/>
    <x v="1"/>
    <x v="1035"/>
  </r>
  <r>
    <n v="1949"/>
    <x v="4"/>
    <x v="4"/>
    <x v="2"/>
    <n v="22"/>
    <n v="1"/>
    <x v="775"/>
    <s v="7:30:00"/>
    <x v="0"/>
    <n v="6"/>
    <n v="0.48"/>
    <n v="7"/>
    <x v="1"/>
    <x v="1004"/>
  </r>
  <r>
    <n v="1950"/>
    <x v="23"/>
    <x v="23"/>
    <x v="5"/>
    <n v="40"/>
    <n v="2"/>
    <x v="342"/>
    <s v="19:03:00"/>
    <x v="0"/>
    <n v="4"/>
    <n v="0.48"/>
    <n v="19"/>
    <x v="2"/>
    <x v="1071"/>
  </r>
  <r>
    <n v="1951"/>
    <x v="97"/>
    <x v="95"/>
    <x v="2"/>
    <n v="44"/>
    <n v="3"/>
    <x v="776"/>
    <s v="17:40:00"/>
    <x v="0"/>
    <n v="4"/>
    <n v="0.48"/>
    <n v="17"/>
    <x v="0"/>
    <x v="993"/>
  </r>
  <r>
    <n v="1952"/>
    <x v="20"/>
    <x v="20"/>
    <x v="5"/>
    <n v="38"/>
    <n v="3"/>
    <x v="140"/>
    <s v="13:23:00"/>
    <x v="0"/>
    <n v="4"/>
    <n v="0.36"/>
    <n v="13"/>
    <x v="0"/>
    <x v="1079"/>
  </r>
  <r>
    <n v="1953"/>
    <x v="18"/>
    <x v="18"/>
    <x v="2"/>
    <n v="78"/>
    <n v="1"/>
    <x v="777"/>
    <s v="13:18:00"/>
    <x v="0"/>
    <n v="7"/>
    <n v="0.33"/>
    <n v="13"/>
    <x v="0"/>
    <x v="1060"/>
  </r>
  <r>
    <n v="1954"/>
    <x v="40"/>
    <x v="40"/>
    <x v="5"/>
    <n v="75"/>
    <n v="2"/>
    <x v="417"/>
    <s v="7:06:00"/>
    <x v="0"/>
    <n v="7"/>
    <n v="0.48"/>
    <n v="7"/>
    <x v="1"/>
    <x v="995"/>
  </r>
  <r>
    <n v="1955"/>
    <x v="94"/>
    <x v="93"/>
    <x v="2"/>
    <n v="55"/>
    <n v="1"/>
    <x v="778"/>
    <s v="19:01:00"/>
    <x v="0"/>
    <n v="6"/>
    <n v="0.48"/>
    <n v="19"/>
    <x v="2"/>
    <x v="1030"/>
  </r>
  <r>
    <n v="1956"/>
    <x v="48"/>
    <x v="48"/>
    <x v="5"/>
    <n v="42"/>
    <n v="2"/>
    <x v="779"/>
    <s v="15:05:00"/>
    <x v="0"/>
    <n v="6"/>
    <n v="0.33"/>
    <n v="15"/>
    <x v="0"/>
    <x v="1034"/>
  </r>
  <r>
    <n v="1957"/>
    <x v="41"/>
    <x v="41"/>
    <x v="2"/>
    <n v="22"/>
    <n v="3"/>
    <x v="147"/>
    <s v="10:36:00"/>
    <x v="0"/>
    <n v="9"/>
    <n v="0.33"/>
    <n v="10"/>
    <x v="1"/>
    <x v="999"/>
  </r>
  <r>
    <n v="1958"/>
    <x v="44"/>
    <x v="44"/>
    <x v="5"/>
    <n v="35"/>
    <n v="3"/>
    <x v="588"/>
    <s v="11:57:00"/>
    <x v="2"/>
    <n v="4"/>
    <n v="0.48"/>
    <n v="11"/>
    <x v="1"/>
    <x v="1123"/>
  </r>
  <r>
    <n v="1959"/>
    <x v="73"/>
    <x v="72"/>
    <x v="2"/>
    <n v="58"/>
    <n v="2"/>
    <x v="624"/>
    <s v="16:12:00"/>
    <x v="0"/>
    <n v="9"/>
    <n v="0.36"/>
    <n v="16"/>
    <x v="0"/>
    <x v="1080"/>
  </r>
  <r>
    <n v="1960"/>
    <x v="16"/>
    <x v="16"/>
    <x v="5"/>
    <n v="66"/>
    <n v="3"/>
    <x v="313"/>
    <s v="12:29:00"/>
    <x v="0"/>
    <n v="6"/>
    <n v="0.56999999999999995"/>
    <n v="12"/>
    <x v="1"/>
    <x v="1068"/>
  </r>
  <r>
    <n v="1961"/>
    <x v="52"/>
    <x v="52"/>
    <x v="2"/>
    <n v="66"/>
    <n v="3"/>
    <x v="512"/>
    <s v="20:46:00"/>
    <x v="0"/>
    <n v="6"/>
    <n v="0.48"/>
    <n v="20"/>
    <x v="2"/>
    <x v="1068"/>
  </r>
  <r>
    <n v="1962"/>
    <x v="13"/>
    <x v="13"/>
    <x v="5"/>
    <n v="43"/>
    <n v="1"/>
    <x v="780"/>
    <s v="10:50:00"/>
    <x v="0"/>
    <n v="8"/>
    <n v="0.48"/>
    <n v="10"/>
    <x v="1"/>
    <x v="1085"/>
  </r>
  <r>
    <n v="1963"/>
    <x v="5"/>
    <x v="5"/>
    <x v="2"/>
    <n v="53"/>
    <n v="2"/>
    <x v="781"/>
    <s v="6:47:00"/>
    <x v="0"/>
    <n v="9"/>
    <n v="0.48"/>
    <n v="6"/>
    <x v="3"/>
    <x v="992"/>
  </r>
  <r>
    <n v="1964"/>
    <x v="99"/>
    <x v="97"/>
    <x v="5"/>
    <n v="47"/>
    <n v="3"/>
    <x v="196"/>
    <s v="22:33:00"/>
    <x v="0"/>
    <n v="5"/>
    <n v="0.33"/>
    <n v="22"/>
    <x v="2"/>
    <x v="1094"/>
  </r>
  <r>
    <n v="1965"/>
    <x v="23"/>
    <x v="23"/>
    <x v="2"/>
    <n v="78"/>
    <n v="1"/>
    <x v="782"/>
    <s v="6:45:00"/>
    <x v="0"/>
    <n v="7"/>
    <n v="0.48"/>
    <n v="6"/>
    <x v="3"/>
    <x v="1060"/>
  </r>
  <r>
    <n v="1966"/>
    <x v="57"/>
    <x v="57"/>
    <x v="5"/>
    <n v="34"/>
    <n v="2"/>
    <x v="662"/>
    <s v="12:21:00"/>
    <x v="0"/>
    <n v="6"/>
    <n v="0.48"/>
    <n v="12"/>
    <x v="1"/>
    <x v="1049"/>
  </r>
  <r>
    <n v="1967"/>
    <x v="73"/>
    <x v="72"/>
    <x v="2"/>
    <n v="45"/>
    <n v="3"/>
    <x v="783"/>
    <s v="20:25:00"/>
    <x v="0"/>
    <n v="9"/>
    <n v="0.36"/>
    <n v="20"/>
    <x v="2"/>
    <x v="348"/>
  </r>
  <r>
    <n v="1968"/>
    <x v="41"/>
    <x v="41"/>
    <x v="5"/>
    <n v="41"/>
    <n v="1"/>
    <x v="784"/>
    <s v="6:26:00"/>
    <x v="0"/>
    <n v="4"/>
    <n v="0.33"/>
    <n v="6"/>
    <x v="3"/>
    <x v="1059"/>
  </r>
  <r>
    <n v="1969"/>
    <x v="36"/>
    <x v="36"/>
    <x v="2"/>
    <n v="58"/>
    <n v="1"/>
    <x v="560"/>
    <s v="12:28:00"/>
    <x v="0"/>
    <n v="6"/>
    <n v="0.48"/>
    <n v="12"/>
    <x v="1"/>
    <x v="1031"/>
  </r>
  <r>
    <n v="1970"/>
    <x v="75"/>
    <x v="74"/>
    <x v="5"/>
    <n v="75"/>
    <n v="3"/>
    <x v="170"/>
    <s v="9:12:00"/>
    <x v="0"/>
    <n v="5"/>
    <n v="0.56999999999999995"/>
    <n v="9"/>
    <x v="1"/>
    <x v="1051"/>
  </r>
  <r>
    <n v="1971"/>
    <x v="28"/>
    <x v="28"/>
    <x v="2"/>
    <n v="66"/>
    <n v="1"/>
    <x v="525"/>
    <s v="19:30:00"/>
    <x v="0"/>
    <n v="7"/>
    <n v="0.33"/>
    <n v="19"/>
    <x v="2"/>
    <x v="999"/>
  </r>
  <r>
    <n v="1972"/>
    <x v="48"/>
    <x v="48"/>
    <x v="5"/>
    <n v="62"/>
    <n v="3"/>
    <x v="785"/>
    <s v="19:15:00"/>
    <x v="0"/>
    <n v="4"/>
    <n v="0.33"/>
    <n v="19"/>
    <x v="2"/>
    <x v="1053"/>
  </r>
  <r>
    <n v="1973"/>
    <x v="8"/>
    <x v="8"/>
    <x v="2"/>
    <n v="80"/>
    <n v="1"/>
    <x v="786"/>
    <s v="7:27:00"/>
    <x v="0"/>
    <n v="6"/>
    <n v="0.33"/>
    <n v="7"/>
    <x v="1"/>
    <x v="1071"/>
  </r>
  <r>
    <n v="1974"/>
    <x v="57"/>
    <x v="57"/>
    <x v="5"/>
    <n v="58"/>
    <n v="1"/>
    <x v="489"/>
    <s v="9:50:00"/>
    <x v="0"/>
    <n v="7"/>
    <n v="0.48"/>
    <n v="9"/>
    <x v="1"/>
    <x v="1031"/>
  </r>
  <r>
    <n v="1975"/>
    <x v="11"/>
    <x v="11"/>
    <x v="2"/>
    <n v="52"/>
    <n v="3"/>
    <x v="262"/>
    <s v="21:41:00"/>
    <x v="0"/>
    <n v="6"/>
    <n v="0.48"/>
    <n v="21"/>
    <x v="2"/>
    <x v="1119"/>
  </r>
  <r>
    <n v="1976"/>
    <x v="99"/>
    <x v="97"/>
    <x v="5"/>
    <n v="44"/>
    <n v="2"/>
    <x v="108"/>
    <s v="18:29:00"/>
    <x v="0"/>
    <n v="8"/>
    <n v="0.33"/>
    <n v="18"/>
    <x v="0"/>
    <x v="1065"/>
  </r>
  <r>
    <n v="1977"/>
    <x v="46"/>
    <x v="46"/>
    <x v="2"/>
    <n v="70"/>
    <n v="1"/>
    <x v="282"/>
    <s v="14:54:00"/>
    <x v="0"/>
    <n v="4"/>
    <n v="0.33"/>
    <n v="14"/>
    <x v="0"/>
    <x v="1098"/>
  </r>
  <r>
    <n v="1978"/>
    <x v="71"/>
    <x v="70"/>
    <x v="5"/>
    <n v="31"/>
    <n v="2"/>
    <x v="436"/>
    <s v="22:17:00"/>
    <x v="0"/>
    <n v="7"/>
    <n v="0.48"/>
    <n v="22"/>
    <x v="2"/>
    <x v="1010"/>
  </r>
  <r>
    <n v="1979"/>
    <x v="84"/>
    <x v="83"/>
    <x v="2"/>
    <n v="46"/>
    <n v="2"/>
    <x v="386"/>
    <s v="12:25:00"/>
    <x v="0"/>
    <n v="5"/>
    <n v="0.33"/>
    <n v="12"/>
    <x v="1"/>
    <x v="1104"/>
  </r>
  <r>
    <n v="1980"/>
    <x v="91"/>
    <x v="90"/>
    <x v="5"/>
    <n v="15"/>
    <n v="3"/>
    <x v="636"/>
    <s v="9:50:00"/>
    <x v="0"/>
    <n v="6"/>
    <n v="0.33"/>
    <n v="9"/>
    <x v="1"/>
    <x v="1072"/>
  </r>
  <r>
    <n v="1981"/>
    <x v="45"/>
    <x v="45"/>
    <x v="2"/>
    <n v="50"/>
    <n v="1"/>
    <x v="720"/>
    <s v="17:18:00"/>
    <x v="0"/>
    <n v="7"/>
    <n v="0.48"/>
    <n v="17"/>
    <x v="0"/>
    <x v="1046"/>
  </r>
  <r>
    <n v="1982"/>
    <x v="5"/>
    <x v="5"/>
    <x v="5"/>
    <n v="52"/>
    <n v="3"/>
    <x v="787"/>
    <s v="19:45:00"/>
    <x v="0"/>
    <n v="8"/>
    <n v="0.48"/>
    <n v="19"/>
    <x v="2"/>
    <x v="1119"/>
  </r>
  <r>
    <n v="1983"/>
    <x v="70"/>
    <x v="69"/>
    <x v="2"/>
    <n v="26"/>
    <n v="2"/>
    <x v="523"/>
    <s v="16:43:00"/>
    <x v="0"/>
    <n v="4"/>
    <n v="0.48"/>
    <n v="16"/>
    <x v="0"/>
    <x v="1061"/>
  </r>
  <r>
    <n v="1984"/>
    <x v="2"/>
    <x v="2"/>
    <x v="5"/>
    <n v="80"/>
    <n v="1"/>
    <x v="788"/>
    <s v="10:09:00"/>
    <x v="0"/>
    <n v="8"/>
    <n v="0.33"/>
    <n v="10"/>
    <x v="1"/>
    <x v="1071"/>
  </r>
  <r>
    <n v="1985"/>
    <x v="59"/>
    <x v="59"/>
    <x v="2"/>
    <n v="58"/>
    <n v="1"/>
    <x v="398"/>
    <s v="14:47:00"/>
    <x v="0"/>
    <n v="4"/>
    <n v="0.48"/>
    <n v="14"/>
    <x v="0"/>
    <x v="1031"/>
  </r>
  <r>
    <n v="1986"/>
    <x v="6"/>
    <x v="6"/>
    <x v="5"/>
    <n v="83"/>
    <n v="3"/>
    <x v="789"/>
    <s v="8:38:00"/>
    <x v="0"/>
    <n v="6"/>
    <n v="0.33"/>
    <n v="8"/>
    <x v="1"/>
    <x v="1015"/>
  </r>
  <r>
    <n v="1987"/>
    <x v="26"/>
    <x v="26"/>
    <x v="2"/>
    <n v="52"/>
    <n v="1"/>
    <x v="388"/>
    <s v="20:15:00"/>
    <x v="0"/>
    <n v="8"/>
    <n v="0.18"/>
    <n v="20"/>
    <x v="2"/>
    <x v="1061"/>
  </r>
  <r>
    <n v="1988"/>
    <x v="70"/>
    <x v="69"/>
    <x v="5"/>
    <n v="64"/>
    <n v="1"/>
    <x v="790"/>
    <s v="13:05:00"/>
    <x v="0"/>
    <n v="7"/>
    <n v="0.48"/>
    <n v="13"/>
    <x v="0"/>
    <x v="1011"/>
  </r>
  <r>
    <n v="1989"/>
    <x v="6"/>
    <x v="6"/>
    <x v="2"/>
    <n v="55"/>
    <n v="1"/>
    <x v="791"/>
    <s v="14:54:00"/>
    <x v="0"/>
    <n v="8"/>
    <n v="0.33"/>
    <n v="14"/>
    <x v="0"/>
    <x v="1030"/>
  </r>
  <r>
    <n v="1990"/>
    <x v="34"/>
    <x v="34"/>
    <x v="5"/>
    <n v="29"/>
    <n v="2"/>
    <x v="792"/>
    <s v="9:22:00"/>
    <x v="0"/>
    <n v="9"/>
    <n v="0.48"/>
    <n v="9"/>
    <x v="1"/>
    <x v="1031"/>
  </r>
  <r>
    <n v="1991"/>
    <x v="37"/>
    <x v="37"/>
    <x v="2"/>
    <n v="66"/>
    <n v="3"/>
    <x v="793"/>
    <s v="19:17:00"/>
    <x v="0"/>
    <n v="8"/>
    <n v="0.48"/>
    <n v="19"/>
    <x v="2"/>
    <x v="1068"/>
  </r>
  <r>
    <n v="1992"/>
    <x v="2"/>
    <x v="2"/>
    <x v="5"/>
    <n v="20"/>
    <n v="2"/>
    <x v="276"/>
    <s v="20:38:00"/>
    <x v="0"/>
    <n v="7"/>
    <n v="0.33"/>
    <n v="20"/>
    <x v="2"/>
    <x v="1081"/>
  </r>
  <r>
    <n v="1993"/>
    <x v="40"/>
    <x v="40"/>
    <x v="2"/>
    <n v="41"/>
    <n v="3"/>
    <x v="192"/>
    <s v="14:03:00"/>
    <x v="0"/>
    <n v="7"/>
    <n v="0.48"/>
    <n v="14"/>
    <x v="0"/>
    <x v="1101"/>
  </r>
  <r>
    <n v="1994"/>
    <x v="17"/>
    <x v="17"/>
    <x v="5"/>
    <n v="19"/>
    <n v="1"/>
    <x v="794"/>
    <s v="6:19:00"/>
    <x v="0"/>
    <n v="6"/>
    <n v="0.48"/>
    <n v="6"/>
    <x v="3"/>
    <x v="1016"/>
  </r>
  <r>
    <n v="1995"/>
    <x v="63"/>
    <x v="63"/>
    <x v="2"/>
    <n v="52"/>
    <n v="2"/>
    <x v="795"/>
    <s v="7:34:00"/>
    <x v="0"/>
    <n v="9"/>
    <n v="0.48"/>
    <n v="7"/>
    <x v="1"/>
    <x v="1075"/>
  </r>
  <r>
    <n v="1996"/>
    <x v="47"/>
    <x v="47"/>
    <x v="5"/>
    <n v="38"/>
    <n v="3"/>
    <x v="724"/>
    <s v="7:33:00"/>
    <x v="0"/>
    <n v="5"/>
    <n v="0.48"/>
    <n v="7"/>
    <x v="1"/>
    <x v="1079"/>
  </r>
  <r>
    <n v="1997"/>
    <x v="32"/>
    <x v="32"/>
    <x v="2"/>
    <n v="65"/>
    <n v="3"/>
    <x v="650"/>
    <s v="8:09:00"/>
    <x v="0"/>
    <n v="8"/>
    <n v="0.33"/>
    <n v="8"/>
    <x v="1"/>
    <x v="1110"/>
  </r>
  <r>
    <n v="1998"/>
    <x v="70"/>
    <x v="69"/>
    <x v="5"/>
    <n v="36"/>
    <n v="1"/>
    <x v="796"/>
    <s v="16:02:00"/>
    <x v="0"/>
    <n v="7"/>
    <n v="0.48"/>
    <n v="16"/>
    <x v="0"/>
    <x v="994"/>
  </r>
  <r>
    <n v="1999"/>
    <x v="73"/>
    <x v="72"/>
    <x v="2"/>
    <n v="82"/>
    <n v="3"/>
    <x v="797"/>
    <s v="9:24:00"/>
    <x v="0"/>
    <n v="4"/>
    <n v="0.36"/>
    <n v="9"/>
    <x v="1"/>
    <x v="1054"/>
  </r>
  <r>
    <n v="2000"/>
    <x v="63"/>
    <x v="63"/>
    <x v="5"/>
    <n v="75"/>
    <n v="1"/>
    <x v="798"/>
    <s v="12:03:00"/>
    <x v="0"/>
    <n v="9"/>
    <n v="0.48"/>
    <n v="12"/>
    <x v="1"/>
    <x v="996"/>
  </r>
  <r>
    <n v="2001"/>
    <x v="58"/>
    <x v="58"/>
    <x v="2"/>
    <n v="41"/>
    <n v="1"/>
    <x v="799"/>
    <s v="16:06:00"/>
    <x v="0"/>
    <n v="7"/>
    <n v="0.48"/>
    <n v="16"/>
    <x v="0"/>
    <x v="1059"/>
  </r>
  <r>
    <n v="2002"/>
    <x v="30"/>
    <x v="30"/>
    <x v="5"/>
    <n v="31"/>
    <n v="2"/>
    <x v="800"/>
    <s v="6:47:00"/>
    <x v="0"/>
    <n v="8"/>
    <n v="0.33"/>
    <n v="6"/>
    <x v="3"/>
    <x v="1010"/>
  </r>
  <r>
    <n v="2003"/>
    <x v="8"/>
    <x v="8"/>
    <x v="2"/>
    <n v="62"/>
    <n v="3"/>
    <x v="801"/>
    <s v="22:29:00"/>
    <x v="0"/>
    <n v="6"/>
    <n v="0.33"/>
    <n v="22"/>
    <x v="2"/>
    <x v="1053"/>
  </r>
  <r>
    <n v="2004"/>
    <x v="45"/>
    <x v="45"/>
    <x v="5"/>
    <n v="26"/>
    <n v="2"/>
    <x v="802"/>
    <s v="14:51:00"/>
    <x v="0"/>
    <n v="5"/>
    <n v="0.48"/>
    <n v="14"/>
    <x v="0"/>
    <x v="1061"/>
  </r>
  <r>
    <n v="2005"/>
    <x v="16"/>
    <x v="16"/>
    <x v="2"/>
    <n v="39"/>
    <n v="1"/>
    <x v="180"/>
    <s v="18:21:00"/>
    <x v="0"/>
    <n v="7"/>
    <n v="0.56999999999999995"/>
    <n v="18"/>
    <x v="0"/>
    <x v="1028"/>
  </r>
  <r>
    <n v="2006"/>
    <x v="53"/>
    <x v="53"/>
    <x v="5"/>
    <n v="44"/>
    <n v="3"/>
    <x v="210"/>
    <s v="8:50:00"/>
    <x v="0"/>
    <n v="8"/>
    <n v="0.33"/>
    <n v="8"/>
    <x v="1"/>
    <x v="993"/>
  </r>
  <r>
    <n v="2007"/>
    <x v="61"/>
    <x v="61"/>
    <x v="2"/>
    <n v="61"/>
    <n v="1"/>
    <x v="521"/>
    <s v="10:27:00"/>
    <x v="0"/>
    <n v="9"/>
    <n v="0.48"/>
    <n v="10"/>
    <x v="1"/>
    <x v="1041"/>
  </r>
  <r>
    <n v="2008"/>
    <x v="43"/>
    <x v="43"/>
    <x v="5"/>
    <n v="37"/>
    <n v="1"/>
    <x v="616"/>
    <s v="7:35:00"/>
    <x v="0"/>
    <n v="7"/>
    <n v="0.33"/>
    <n v="7"/>
    <x v="1"/>
    <x v="280"/>
  </r>
  <r>
    <n v="2009"/>
    <x v="13"/>
    <x v="13"/>
    <x v="2"/>
    <n v="65"/>
    <n v="2"/>
    <x v="803"/>
    <s v="21:45:00"/>
    <x v="0"/>
    <n v="7"/>
    <n v="0.48"/>
    <n v="21"/>
    <x v="2"/>
    <x v="1117"/>
  </r>
  <r>
    <n v="2010"/>
    <x v="58"/>
    <x v="58"/>
    <x v="5"/>
    <n v="17"/>
    <n v="2"/>
    <x v="300"/>
    <s v="15:23:00"/>
    <x v="0"/>
    <n v="8"/>
    <n v="0.48"/>
    <n v="15"/>
    <x v="0"/>
    <x v="1063"/>
  </r>
  <r>
    <n v="2011"/>
    <x v="16"/>
    <x v="16"/>
    <x v="2"/>
    <n v="71"/>
    <n v="2"/>
    <x v="312"/>
    <s v="21:53:00"/>
    <x v="0"/>
    <n v="6"/>
    <n v="0.56999999999999995"/>
    <n v="21"/>
    <x v="2"/>
    <x v="1073"/>
  </r>
  <r>
    <n v="2012"/>
    <x v="6"/>
    <x v="6"/>
    <x v="5"/>
    <n v="84"/>
    <n v="2"/>
    <x v="804"/>
    <s v="21:21:00"/>
    <x v="0"/>
    <n v="6"/>
    <n v="0.33"/>
    <n v="21"/>
    <x v="2"/>
    <x v="726"/>
  </r>
  <r>
    <n v="2013"/>
    <x v="68"/>
    <x v="67"/>
    <x v="2"/>
    <n v="80"/>
    <n v="3"/>
    <x v="752"/>
    <s v="19:10:00"/>
    <x v="0"/>
    <n v="7"/>
    <n v="0.48"/>
    <n v="19"/>
    <x v="2"/>
    <x v="1076"/>
  </r>
  <r>
    <n v="2014"/>
    <x v="31"/>
    <x v="31"/>
    <x v="5"/>
    <n v="58"/>
    <n v="1"/>
    <x v="729"/>
    <s v="6:47:00"/>
    <x v="0"/>
    <n v="9"/>
    <n v="0.48"/>
    <n v="6"/>
    <x v="3"/>
    <x v="1031"/>
  </r>
  <r>
    <n v="2015"/>
    <x v="97"/>
    <x v="95"/>
    <x v="2"/>
    <n v="30"/>
    <n v="2"/>
    <x v="805"/>
    <s v="17:20:00"/>
    <x v="0"/>
    <n v="7"/>
    <n v="0.48"/>
    <n v="17"/>
    <x v="0"/>
    <x v="1014"/>
  </r>
  <r>
    <n v="2016"/>
    <x v="37"/>
    <x v="37"/>
    <x v="5"/>
    <n v="58"/>
    <n v="3"/>
    <x v="806"/>
    <s v="18:24:00"/>
    <x v="0"/>
    <n v="4"/>
    <n v="0.48"/>
    <n v="18"/>
    <x v="0"/>
    <x v="1084"/>
  </r>
  <r>
    <n v="2017"/>
    <x v="33"/>
    <x v="33"/>
    <x v="2"/>
    <n v="19"/>
    <n v="3"/>
    <x v="602"/>
    <s v="17:52:00"/>
    <x v="0"/>
    <n v="7"/>
    <n v="0.48"/>
    <n v="17"/>
    <x v="0"/>
    <x v="1056"/>
  </r>
  <r>
    <n v="2018"/>
    <x v="55"/>
    <x v="55"/>
    <x v="5"/>
    <n v="66"/>
    <n v="2"/>
    <x v="807"/>
    <s v="20:18:00"/>
    <x v="0"/>
    <n v="9"/>
    <n v="0.33"/>
    <n v="20"/>
    <x v="2"/>
    <x v="993"/>
  </r>
  <r>
    <n v="2019"/>
    <x v="12"/>
    <x v="12"/>
    <x v="2"/>
    <n v="41"/>
    <n v="1"/>
    <x v="540"/>
    <s v="11:42:00"/>
    <x v="0"/>
    <n v="7"/>
    <n v="0.48"/>
    <n v="11"/>
    <x v="1"/>
    <x v="1059"/>
  </r>
  <r>
    <n v="2020"/>
    <x v="71"/>
    <x v="70"/>
    <x v="5"/>
    <n v="18"/>
    <n v="2"/>
    <x v="808"/>
    <s v="22:01:00"/>
    <x v="0"/>
    <n v="4"/>
    <n v="0.48"/>
    <n v="22"/>
    <x v="2"/>
    <x v="994"/>
  </r>
  <r>
    <n v="2021"/>
    <x v="57"/>
    <x v="57"/>
    <x v="2"/>
    <n v="46"/>
    <n v="3"/>
    <x v="809"/>
    <s v="22:16:00"/>
    <x v="0"/>
    <n v="7"/>
    <n v="0.48"/>
    <n v="22"/>
    <x v="2"/>
    <x v="1064"/>
  </r>
  <r>
    <n v="2022"/>
    <x v="35"/>
    <x v="35"/>
    <x v="5"/>
    <n v="64"/>
    <n v="1"/>
    <x v="810"/>
    <s v="16:43:00"/>
    <x v="0"/>
    <n v="9"/>
    <n v="0.33"/>
    <n v="16"/>
    <x v="0"/>
    <x v="1011"/>
  </r>
  <r>
    <n v="2023"/>
    <x v="3"/>
    <x v="3"/>
    <x v="2"/>
    <n v="34"/>
    <n v="2"/>
    <x v="634"/>
    <s v="7:46:00"/>
    <x v="0"/>
    <n v="9"/>
    <n v="0.33"/>
    <n v="7"/>
    <x v="1"/>
    <x v="1049"/>
  </r>
  <r>
    <n v="2024"/>
    <x v="60"/>
    <x v="60"/>
    <x v="5"/>
    <n v="77"/>
    <n v="3"/>
    <x v="556"/>
    <s v="20:30:00"/>
    <x v="0"/>
    <n v="9"/>
    <n v="0.48"/>
    <n v="20"/>
    <x v="2"/>
    <x v="1103"/>
  </r>
  <r>
    <n v="2025"/>
    <x v="58"/>
    <x v="58"/>
    <x v="2"/>
    <n v="17"/>
    <n v="2"/>
    <x v="159"/>
    <s v="9:08:00"/>
    <x v="0"/>
    <n v="8"/>
    <n v="0.48"/>
    <n v="9"/>
    <x v="1"/>
    <x v="1063"/>
  </r>
  <r>
    <n v="2026"/>
    <x v="26"/>
    <x v="26"/>
    <x v="5"/>
    <n v="49"/>
    <n v="2"/>
    <x v="650"/>
    <s v="16:51:00"/>
    <x v="0"/>
    <n v="6"/>
    <n v="0.18"/>
    <n v="16"/>
    <x v="0"/>
    <x v="1091"/>
  </r>
  <r>
    <n v="2027"/>
    <x v="56"/>
    <x v="56"/>
    <x v="2"/>
    <n v="85"/>
    <n v="2"/>
    <x v="297"/>
    <s v="16:30:00"/>
    <x v="0"/>
    <n v="4"/>
    <n v="0.18"/>
    <n v="16"/>
    <x v="0"/>
    <x v="1024"/>
  </r>
  <r>
    <n v="2028"/>
    <x v="54"/>
    <x v="54"/>
    <x v="5"/>
    <n v="36"/>
    <n v="3"/>
    <x v="546"/>
    <s v="11:20:00"/>
    <x v="0"/>
    <n v="6"/>
    <n v="0.33"/>
    <n v="11"/>
    <x v="1"/>
    <x v="1007"/>
  </r>
  <r>
    <n v="2029"/>
    <x v="41"/>
    <x v="41"/>
    <x v="2"/>
    <n v="84"/>
    <n v="2"/>
    <x v="811"/>
    <s v="15:26:00"/>
    <x v="0"/>
    <n v="5"/>
    <n v="0.33"/>
    <n v="15"/>
    <x v="0"/>
    <x v="726"/>
  </r>
  <r>
    <n v="2030"/>
    <x v="62"/>
    <x v="62"/>
    <x v="5"/>
    <n v="51"/>
    <n v="1"/>
    <x v="812"/>
    <s v="10:44:00"/>
    <x v="0"/>
    <n v="7"/>
    <n v="0.48"/>
    <n v="10"/>
    <x v="1"/>
    <x v="1127"/>
  </r>
  <r>
    <n v="2031"/>
    <x v="60"/>
    <x v="60"/>
    <x v="2"/>
    <n v="52"/>
    <n v="2"/>
    <x v="813"/>
    <s v="6:54:00"/>
    <x v="0"/>
    <n v="9"/>
    <n v="0.48"/>
    <n v="6"/>
    <x v="3"/>
    <x v="1075"/>
  </r>
  <r>
    <n v="2032"/>
    <x v="46"/>
    <x v="46"/>
    <x v="5"/>
    <n v="48"/>
    <n v="2"/>
    <x v="814"/>
    <s v="13:34:00"/>
    <x v="0"/>
    <n v="9"/>
    <n v="0.33"/>
    <n v="13"/>
    <x v="0"/>
    <x v="1000"/>
  </r>
  <r>
    <n v="2033"/>
    <x v="7"/>
    <x v="7"/>
    <x v="2"/>
    <n v="50"/>
    <n v="2"/>
    <x v="686"/>
    <s v="20:36:00"/>
    <x v="0"/>
    <n v="6"/>
    <n v="0.18"/>
    <n v="20"/>
    <x v="2"/>
    <x v="1097"/>
  </r>
  <r>
    <n v="2034"/>
    <x v="55"/>
    <x v="55"/>
    <x v="5"/>
    <n v="51"/>
    <n v="1"/>
    <x v="815"/>
    <s v="21:08:00"/>
    <x v="0"/>
    <n v="4"/>
    <n v="0.33"/>
    <n v="21"/>
    <x v="2"/>
    <x v="1127"/>
  </r>
  <r>
    <n v="2035"/>
    <x v="51"/>
    <x v="51"/>
    <x v="2"/>
    <n v="15"/>
    <n v="1"/>
    <x v="202"/>
    <s v="6:09:00"/>
    <x v="0"/>
    <n v="7"/>
    <n v="0.48"/>
    <n v="6"/>
    <x v="3"/>
    <x v="1088"/>
  </r>
  <r>
    <n v="2036"/>
    <x v="91"/>
    <x v="90"/>
    <x v="5"/>
    <n v="52"/>
    <n v="3"/>
    <x v="816"/>
    <s v="21:18:00"/>
    <x v="0"/>
    <n v="7"/>
    <n v="0.33"/>
    <n v="21"/>
    <x v="2"/>
    <x v="1119"/>
  </r>
  <r>
    <n v="2037"/>
    <x v="46"/>
    <x v="46"/>
    <x v="2"/>
    <n v="49"/>
    <n v="3"/>
    <x v="377"/>
    <s v="9:31:00"/>
    <x v="0"/>
    <n v="6"/>
    <n v="0.33"/>
    <n v="9"/>
    <x v="1"/>
    <x v="1066"/>
  </r>
  <r>
    <n v="2038"/>
    <x v="27"/>
    <x v="27"/>
    <x v="5"/>
    <n v="72"/>
    <n v="2"/>
    <x v="817"/>
    <s v="15:20:00"/>
    <x v="0"/>
    <n v="4"/>
    <n v="0.48"/>
    <n v="15"/>
    <x v="0"/>
    <x v="1093"/>
  </r>
  <r>
    <n v="2039"/>
    <x v="50"/>
    <x v="50"/>
    <x v="2"/>
    <n v="82"/>
    <n v="2"/>
    <x v="578"/>
    <s v="16:56:00"/>
    <x v="0"/>
    <n v="7"/>
    <n v="0.48"/>
    <n v="16"/>
    <x v="0"/>
    <x v="1134"/>
  </r>
  <r>
    <n v="2040"/>
    <x v="41"/>
    <x v="41"/>
    <x v="5"/>
    <n v="74"/>
    <n v="2"/>
    <x v="609"/>
    <s v="6:30:00"/>
    <x v="0"/>
    <n v="4"/>
    <n v="0.33"/>
    <n v="6"/>
    <x v="3"/>
    <x v="1105"/>
  </r>
  <r>
    <n v="2041"/>
    <x v="76"/>
    <x v="75"/>
    <x v="2"/>
    <n v="25"/>
    <n v="2"/>
    <x v="818"/>
    <s v="13:59:00"/>
    <x v="0"/>
    <n v="6"/>
    <n v="0.48"/>
    <n v="13"/>
    <x v="0"/>
    <x v="1046"/>
  </r>
  <r>
    <n v="2042"/>
    <x v="37"/>
    <x v="37"/>
    <x v="5"/>
    <n v="77"/>
    <n v="2"/>
    <x v="355"/>
    <s v="13:04:00"/>
    <x v="0"/>
    <n v="5"/>
    <n v="0.48"/>
    <n v="13"/>
    <x v="0"/>
    <x v="81"/>
  </r>
  <r>
    <n v="2043"/>
    <x v="99"/>
    <x v="97"/>
    <x v="2"/>
    <n v="73"/>
    <n v="3"/>
    <x v="819"/>
    <s v="15:12:00"/>
    <x v="0"/>
    <n v="7"/>
    <n v="0.33"/>
    <n v="15"/>
    <x v="0"/>
    <x v="1133"/>
  </r>
  <r>
    <n v="2044"/>
    <x v="63"/>
    <x v="63"/>
    <x v="5"/>
    <n v="85"/>
    <n v="1"/>
    <x v="697"/>
    <s v="13:08:00"/>
    <x v="0"/>
    <n v="6"/>
    <n v="0.48"/>
    <n v="13"/>
    <x v="0"/>
    <x v="1121"/>
  </r>
  <r>
    <n v="2045"/>
    <x v="62"/>
    <x v="62"/>
    <x v="2"/>
    <n v="79"/>
    <n v="3"/>
    <x v="820"/>
    <s v="7:34:00"/>
    <x v="0"/>
    <n v="9"/>
    <n v="0.48"/>
    <n v="7"/>
    <x v="1"/>
    <x v="1026"/>
  </r>
  <r>
    <n v="2046"/>
    <x v="21"/>
    <x v="21"/>
    <x v="5"/>
    <n v="66"/>
    <n v="3"/>
    <x v="817"/>
    <s v="21:59:00"/>
    <x v="0"/>
    <n v="7"/>
    <n v="0.33"/>
    <n v="21"/>
    <x v="2"/>
    <x v="1068"/>
  </r>
  <r>
    <n v="2047"/>
    <x v="58"/>
    <x v="58"/>
    <x v="2"/>
    <n v="18"/>
    <n v="1"/>
    <x v="821"/>
    <s v="17:34:00"/>
    <x v="0"/>
    <n v="9"/>
    <n v="0.48"/>
    <n v="17"/>
    <x v="0"/>
    <x v="1115"/>
  </r>
  <r>
    <n v="2048"/>
    <x v="71"/>
    <x v="70"/>
    <x v="5"/>
    <n v="40"/>
    <n v="2"/>
    <x v="822"/>
    <s v="19:08:00"/>
    <x v="0"/>
    <n v="4"/>
    <n v="0.48"/>
    <n v="19"/>
    <x v="2"/>
    <x v="1071"/>
  </r>
  <r>
    <n v="2049"/>
    <x v="56"/>
    <x v="56"/>
    <x v="2"/>
    <n v="74"/>
    <n v="3"/>
    <x v="823"/>
    <s v="18:44:00"/>
    <x v="0"/>
    <n v="9"/>
    <n v="0.18"/>
    <n v="18"/>
    <x v="0"/>
    <x v="758"/>
  </r>
  <r>
    <n v="2050"/>
    <x v="69"/>
    <x v="68"/>
    <x v="5"/>
    <n v="58"/>
    <n v="1"/>
    <x v="201"/>
    <s v="13:58:00"/>
    <x v="0"/>
    <n v="7"/>
    <n v="0.33"/>
    <n v="13"/>
    <x v="0"/>
    <x v="1031"/>
  </r>
  <r>
    <n v="2051"/>
    <x v="43"/>
    <x v="43"/>
    <x v="2"/>
    <n v="53"/>
    <n v="2"/>
    <x v="229"/>
    <s v="14:33:00"/>
    <x v="0"/>
    <n v="5"/>
    <n v="0.33"/>
    <n v="14"/>
    <x v="0"/>
    <x v="992"/>
  </r>
  <r>
    <n v="2052"/>
    <x v="64"/>
    <x v="64"/>
    <x v="5"/>
    <n v="15"/>
    <n v="3"/>
    <x v="824"/>
    <s v="9:28:00"/>
    <x v="0"/>
    <n v="7"/>
    <n v="0.33"/>
    <n v="9"/>
    <x v="1"/>
    <x v="1072"/>
  </r>
  <r>
    <n v="2053"/>
    <x v="55"/>
    <x v="55"/>
    <x v="2"/>
    <n v="42"/>
    <n v="3"/>
    <x v="725"/>
    <s v="16:10:00"/>
    <x v="0"/>
    <n v="7"/>
    <n v="0.33"/>
    <n v="16"/>
    <x v="0"/>
    <x v="1078"/>
  </r>
  <r>
    <n v="2054"/>
    <x v="3"/>
    <x v="3"/>
    <x v="5"/>
    <n v="46"/>
    <n v="1"/>
    <x v="825"/>
    <s v="7:29:00"/>
    <x v="0"/>
    <n v="8"/>
    <n v="0.33"/>
    <n v="7"/>
    <x v="1"/>
    <x v="1044"/>
  </r>
  <r>
    <n v="2055"/>
    <x v="34"/>
    <x v="34"/>
    <x v="2"/>
    <n v="22"/>
    <n v="3"/>
    <x v="826"/>
    <s v="6:34:00"/>
    <x v="0"/>
    <n v="8"/>
    <n v="0.48"/>
    <n v="6"/>
    <x v="3"/>
    <x v="999"/>
  </r>
  <r>
    <n v="2056"/>
    <x v="58"/>
    <x v="58"/>
    <x v="5"/>
    <n v="38"/>
    <n v="2"/>
    <x v="784"/>
    <s v="12:17:00"/>
    <x v="0"/>
    <n v="7"/>
    <n v="0.48"/>
    <n v="12"/>
    <x v="1"/>
    <x v="1126"/>
  </r>
  <r>
    <n v="2057"/>
    <x v="5"/>
    <x v="5"/>
    <x v="2"/>
    <n v="59"/>
    <n v="2"/>
    <x v="246"/>
    <s v="7:00:00"/>
    <x v="0"/>
    <n v="4"/>
    <n v="0.48"/>
    <n v="7"/>
    <x v="1"/>
    <x v="1027"/>
  </r>
  <r>
    <n v="2058"/>
    <x v="35"/>
    <x v="35"/>
    <x v="5"/>
    <n v="83"/>
    <n v="3"/>
    <x v="788"/>
    <s v="13:02:00"/>
    <x v="0"/>
    <n v="9"/>
    <n v="0.33"/>
    <n v="13"/>
    <x v="0"/>
    <x v="1015"/>
  </r>
  <r>
    <n v="2059"/>
    <x v="90"/>
    <x v="89"/>
    <x v="2"/>
    <n v="19"/>
    <n v="3"/>
    <x v="271"/>
    <s v="13:50:00"/>
    <x v="0"/>
    <n v="8"/>
    <n v="0.48"/>
    <n v="13"/>
    <x v="0"/>
    <x v="1056"/>
  </r>
  <r>
    <n v="2060"/>
    <x v="89"/>
    <x v="88"/>
    <x v="5"/>
    <n v="77"/>
    <n v="3"/>
    <x v="699"/>
    <s v="21:13:00"/>
    <x v="0"/>
    <n v="5"/>
    <n v="0.33"/>
    <n v="21"/>
    <x v="2"/>
    <x v="1103"/>
  </r>
  <r>
    <n v="2061"/>
    <x v="60"/>
    <x v="60"/>
    <x v="2"/>
    <n v="49"/>
    <n v="1"/>
    <x v="448"/>
    <s v="7:44:00"/>
    <x v="0"/>
    <n v="6"/>
    <n v="0.48"/>
    <n v="7"/>
    <x v="1"/>
    <x v="1032"/>
  </r>
  <r>
    <n v="2062"/>
    <x v="23"/>
    <x v="23"/>
    <x v="5"/>
    <n v="47"/>
    <n v="2"/>
    <x v="284"/>
    <s v="14:36:00"/>
    <x v="0"/>
    <n v="8"/>
    <n v="0.48"/>
    <n v="14"/>
    <x v="0"/>
    <x v="1070"/>
  </r>
  <r>
    <n v="2063"/>
    <x v="72"/>
    <x v="71"/>
    <x v="2"/>
    <n v="58"/>
    <n v="3"/>
    <x v="143"/>
    <s v="12:52:00"/>
    <x v="0"/>
    <n v="8"/>
    <n v="0.33"/>
    <n v="12"/>
    <x v="1"/>
    <x v="1084"/>
  </r>
  <r>
    <n v="2064"/>
    <x v="4"/>
    <x v="4"/>
    <x v="5"/>
    <n v="28"/>
    <n v="1"/>
    <x v="171"/>
    <s v="15:52:00"/>
    <x v="0"/>
    <n v="7"/>
    <n v="0.48"/>
    <n v="15"/>
    <x v="0"/>
    <x v="1018"/>
  </r>
  <r>
    <n v="2065"/>
    <x v="62"/>
    <x v="62"/>
    <x v="2"/>
    <n v="28"/>
    <n v="3"/>
    <x v="827"/>
    <s v="11:26:00"/>
    <x v="0"/>
    <n v="9"/>
    <n v="0.48"/>
    <n v="11"/>
    <x v="1"/>
    <x v="1034"/>
  </r>
  <r>
    <n v="2066"/>
    <x v="59"/>
    <x v="59"/>
    <x v="5"/>
    <n v="43"/>
    <n v="2"/>
    <x v="764"/>
    <s v="21:35:00"/>
    <x v="0"/>
    <n v="5"/>
    <n v="0.48"/>
    <n v="21"/>
    <x v="2"/>
    <x v="804"/>
  </r>
  <r>
    <n v="2067"/>
    <x v="64"/>
    <x v="64"/>
    <x v="2"/>
    <n v="70"/>
    <n v="1"/>
    <x v="504"/>
    <s v="22:58:00"/>
    <x v="0"/>
    <n v="7"/>
    <n v="0.33"/>
    <n v="22"/>
    <x v="2"/>
    <x v="1098"/>
  </r>
  <r>
    <n v="2068"/>
    <x v="31"/>
    <x v="31"/>
    <x v="5"/>
    <n v="48"/>
    <n v="3"/>
    <x v="828"/>
    <s v="14:29:00"/>
    <x v="0"/>
    <n v="8"/>
    <n v="0.48"/>
    <n v="14"/>
    <x v="0"/>
    <x v="1093"/>
  </r>
  <r>
    <n v="2069"/>
    <x v="47"/>
    <x v="47"/>
    <x v="2"/>
    <n v="84"/>
    <n v="2"/>
    <x v="617"/>
    <s v="12:53:00"/>
    <x v="0"/>
    <n v="7"/>
    <n v="0.48"/>
    <n v="12"/>
    <x v="1"/>
    <x v="726"/>
  </r>
  <r>
    <n v="2070"/>
    <x v="91"/>
    <x v="90"/>
    <x v="5"/>
    <n v="80"/>
    <n v="3"/>
    <x v="694"/>
    <s v="6:59:00"/>
    <x v="0"/>
    <n v="6"/>
    <n v="0.33"/>
    <n v="6"/>
    <x v="3"/>
    <x v="1076"/>
  </r>
  <r>
    <n v="2071"/>
    <x v="60"/>
    <x v="60"/>
    <x v="2"/>
    <n v="78"/>
    <n v="2"/>
    <x v="829"/>
    <s v="13:25:00"/>
    <x v="0"/>
    <n v="5"/>
    <n v="0.48"/>
    <n v="13"/>
    <x v="0"/>
    <x v="1119"/>
  </r>
  <r>
    <n v="2072"/>
    <x v="61"/>
    <x v="61"/>
    <x v="5"/>
    <n v="25"/>
    <n v="2"/>
    <x v="530"/>
    <s v="19:52:00"/>
    <x v="0"/>
    <n v="8"/>
    <n v="0.48"/>
    <n v="19"/>
    <x v="2"/>
    <x v="1046"/>
  </r>
  <r>
    <n v="2073"/>
    <x v="21"/>
    <x v="21"/>
    <x v="2"/>
    <n v="30"/>
    <n v="3"/>
    <x v="830"/>
    <s v="16:37:00"/>
    <x v="0"/>
    <n v="8"/>
    <n v="0.33"/>
    <n v="16"/>
    <x v="0"/>
    <x v="1001"/>
  </r>
  <r>
    <n v="2074"/>
    <x v="74"/>
    <x v="73"/>
    <x v="5"/>
    <n v="62"/>
    <n v="2"/>
    <x v="532"/>
    <s v="15:02:00"/>
    <x v="0"/>
    <n v="8"/>
    <n v="0.33"/>
    <n v="15"/>
    <x v="0"/>
    <x v="1125"/>
  </r>
  <r>
    <n v="2075"/>
    <x v="94"/>
    <x v="93"/>
    <x v="2"/>
    <n v="81"/>
    <n v="2"/>
    <x v="831"/>
    <s v="17:54:00"/>
    <x v="0"/>
    <n v="6"/>
    <n v="0.48"/>
    <n v="17"/>
    <x v="0"/>
    <x v="1095"/>
  </r>
  <r>
    <n v="2076"/>
    <x v="18"/>
    <x v="18"/>
    <x v="5"/>
    <n v="42"/>
    <n v="2"/>
    <x v="351"/>
    <s v="15:58:00"/>
    <x v="0"/>
    <n v="9"/>
    <n v="0.33"/>
    <n v="15"/>
    <x v="0"/>
    <x v="1034"/>
  </r>
  <r>
    <n v="2077"/>
    <x v="73"/>
    <x v="72"/>
    <x v="2"/>
    <n v="54"/>
    <n v="1"/>
    <x v="832"/>
    <s v="17:28:00"/>
    <x v="0"/>
    <n v="8"/>
    <n v="0.36"/>
    <n v="17"/>
    <x v="0"/>
    <x v="1045"/>
  </r>
  <r>
    <n v="2078"/>
    <x v="39"/>
    <x v="39"/>
    <x v="5"/>
    <n v="44"/>
    <n v="1"/>
    <x v="833"/>
    <s v="22:50:00"/>
    <x v="0"/>
    <n v="8"/>
    <n v="0.33"/>
    <n v="22"/>
    <x v="2"/>
    <x v="1083"/>
  </r>
  <r>
    <n v="2079"/>
    <x v="19"/>
    <x v="19"/>
    <x v="2"/>
    <n v="29"/>
    <n v="1"/>
    <x v="135"/>
    <s v="12:18:00"/>
    <x v="0"/>
    <n v="9"/>
    <n v="0.48"/>
    <n v="12"/>
    <x v="1"/>
    <x v="1025"/>
  </r>
  <r>
    <n v="2080"/>
    <x v="31"/>
    <x v="31"/>
    <x v="5"/>
    <n v="82"/>
    <n v="2"/>
    <x v="834"/>
    <s v="18:29:00"/>
    <x v="0"/>
    <n v="4"/>
    <n v="0.48"/>
    <n v="18"/>
    <x v="0"/>
    <x v="1134"/>
  </r>
  <r>
    <n v="2081"/>
    <x v="55"/>
    <x v="55"/>
    <x v="2"/>
    <n v="33"/>
    <n v="2"/>
    <x v="835"/>
    <s v="19:29:00"/>
    <x v="0"/>
    <n v="6"/>
    <n v="0.33"/>
    <n v="19"/>
    <x v="2"/>
    <x v="999"/>
  </r>
  <r>
    <n v="2082"/>
    <x v="25"/>
    <x v="25"/>
    <x v="5"/>
    <n v="15"/>
    <n v="3"/>
    <x v="90"/>
    <s v="17:28:00"/>
    <x v="0"/>
    <n v="5"/>
    <n v="0.33"/>
    <n v="17"/>
    <x v="0"/>
    <x v="1072"/>
  </r>
  <r>
    <n v="2083"/>
    <x v="60"/>
    <x v="60"/>
    <x v="2"/>
    <n v="70"/>
    <n v="3"/>
    <x v="817"/>
    <s v="18:50:00"/>
    <x v="0"/>
    <n v="6"/>
    <n v="0.48"/>
    <n v="18"/>
    <x v="0"/>
    <x v="1020"/>
  </r>
  <r>
    <n v="2084"/>
    <x v="36"/>
    <x v="36"/>
    <x v="5"/>
    <n v="18"/>
    <n v="3"/>
    <x v="836"/>
    <s v="22:18:00"/>
    <x v="0"/>
    <n v="6"/>
    <n v="0.48"/>
    <n v="22"/>
    <x v="2"/>
    <x v="1045"/>
  </r>
  <r>
    <n v="2085"/>
    <x v="86"/>
    <x v="85"/>
    <x v="2"/>
    <n v="33"/>
    <n v="1"/>
    <x v="531"/>
    <s v="14:06:00"/>
    <x v="0"/>
    <n v="5"/>
    <n v="0.33"/>
    <n v="14"/>
    <x v="0"/>
    <x v="1114"/>
  </r>
  <r>
    <n v="2086"/>
    <x v="33"/>
    <x v="33"/>
    <x v="5"/>
    <n v="25"/>
    <n v="2"/>
    <x v="837"/>
    <s v="15:47:00"/>
    <x v="0"/>
    <n v="6"/>
    <n v="0.48"/>
    <n v="15"/>
    <x v="0"/>
    <x v="1046"/>
  </r>
  <r>
    <n v="2087"/>
    <x v="54"/>
    <x v="54"/>
    <x v="2"/>
    <n v="78"/>
    <n v="1"/>
    <x v="838"/>
    <s v="14:29:00"/>
    <x v="0"/>
    <n v="7"/>
    <n v="0.33"/>
    <n v="14"/>
    <x v="0"/>
    <x v="1060"/>
  </r>
  <r>
    <n v="2088"/>
    <x v="48"/>
    <x v="48"/>
    <x v="5"/>
    <n v="69"/>
    <n v="2"/>
    <x v="290"/>
    <s v="17:38:00"/>
    <x v="0"/>
    <n v="6"/>
    <n v="0.33"/>
    <n v="17"/>
    <x v="0"/>
    <x v="1064"/>
  </r>
  <r>
    <n v="2089"/>
    <x v="80"/>
    <x v="79"/>
    <x v="2"/>
    <n v="64"/>
    <n v="1"/>
    <x v="154"/>
    <s v="11:59:00"/>
    <x v="0"/>
    <n v="7"/>
    <n v="0.48"/>
    <n v="11"/>
    <x v="1"/>
    <x v="1011"/>
  </r>
  <r>
    <n v="2090"/>
    <x v="40"/>
    <x v="40"/>
    <x v="5"/>
    <n v="34"/>
    <n v="3"/>
    <x v="274"/>
    <s v="15:25:00"/>
    <x v="0"/>
    <n v="6"/>
    <n v="0.48"/>
    <n v="15"/>
    <x v="0"/>
    <x v="1023"/>
  </r>
  <r>
    <n v="2091"/>
    <x v="29"/>
    <x v="29"/>
    <x v="2"/>
    <n v="49"/>
    <n v="2"/>
    <x v="839"/>
    <s v="18:06:00"/>
    <x v="0"/>
    <n v="9"/>
    <n v="0.48"/>
    <n v="18"/>
    <x v="0"/>
    <x v="1091"/>
  </r>
  <r>
    <n v="2092"/>
    <x v="27"/>
    <x v="27"/>
    <x v="5"/>
    <n v="26"/>
    <n v="3"/>
    <x v="238"/>
    <s v="22:55:00"/>
    <x v="0"/>
    <n v="9"/>
    <n v="0.48"/>
    <n v="22"/>
    <x v="2"/>
    <x v="1060"/>
  </r>
  <r>
    <n v="2093"/>
    <x v="51"/>
    <x v="51"/>
    <x v="2"/>
    <n v="65"/>
    <n v="3"/>
    <x v="237"/>
    <s v="22:40:00"/>
    <x v="0"/>
    <n v="5"/>
    <n v="0.48"/>
    <n v="22"/>
    <x v="2"/>
    <x v="1110"/>
  </r>
  <r>
    <n v="2094"/>
    <x v="60"/>
    <x v="60"/>
    <x v="5"/>
    <n v="85"/>
    <n v="3"/>
    <x v="840"/>
    <s v="10:01:00"/>
    <x v="0"/>
    <n v="8"/>
    <n v="0.48"/>
    <n v="10"/>
    <x v="1"/>
    <x v="1112"/>
  </r>
  <r>
    <n v="2095"/>
    <x v="59"/>
    <x v="59"/>
    <x v="2"/>
    <n v="63"/>
    <n v="2"/>
    <x v="744"/>
    <s v="6:34:00"/>
    <x v="0"/>
    <n v="9"/>
    <n v="0.48"/>
    <n v="6"/>
    <x v="3"/>
    <x v="1078"/>
  </r>
  <r>
    <n v="2096"/>
    <x v="98"/>
    <x v="96"/>
    <x v="5"/>
    <n v="81"/>
    <n v="3"/>
    <x v="526"/>
    <s v="15:53:00"/>
    <x v="0"/>
    <n v="9"/>
    <n v="0.33"/>
    <n v="15"/>
    <x v="0"/>
    <x v="352"/>
  </r>
  <r>
    <n v="2097"/>
    <x v="83"/>
    <x v="82"/>
    <x v="2"/>
    <n v="81"/>
    <n v="1"/>
    <x v="841"/>
    <s v="20:12:00"/>
    <x v="0"/>
    <n v="6"/>
    <n v="0.48"/>
    <n v="20"/>
    <x v="2"/>
    <x v="1021"/>
  </r>
  <r>
    <n v="2098"/>
    <x v="2"/>
    <x v="2"/>
    <x v="5"/>
    <n v="46"/>
    <n v="3"/>
    <x v="491"/>
    <s v="7:41:00"/>
    <x v="0"/>
    <n v="7"/>
    <n v="0.33"/>
    <n v="7"/>
    <x v="1"/>
    <x v="1064"/>
  </r>
  <r>
    <n v="2099"/>
    <x v="4"/>
    <x v="4"/>
    <x v="2"/>
    <n v="27"/>
    <n v="1"/>
    <x v="348"/>
    <s v="11:09:00"/>
    <x v="0"/>
    <n v="4"/>
    <n v="0.48"/>
    <n v="11"/>
    <x v="1"/>
    <x v="1050"/>
  </r>
  <r>
    <n v="2100"/>
    <x v="57"/>
    <x v="57"/>
    <x v="5"/>
    <n v="51"/>
    <n v="3"/>
    <x v="684"/>
    <s v="12:53:00"/>
    <x v="0"/>
    <n v="9"/>
    <n v="0.48"/>
    <n v="12"/>
    <x v="1"/>
    <x v="1100"/>
  </r>
  <r>
    <n v="2101"/>
    <x v="1"/>
    <x v="1"/>
    <x v="2"/>
    <n v="75"/>
    <n v="1"/>
    <x v="239"/>
    <s v="20:06:00"/>
    <x v="0"/>
    <n v="9"/>
    <n v="0.48"/>
    <n v="20"/>
    <x v="2"/>
    <x v="996"/>
  </r>
  <r>
    <n v="2102"/>
    <x v="29"/>
    <x v="29"/>
    <x v="5"/>
    <n v="77"/>
    <n v="3"/>
    <x v="842"/>
    <s v="8:22:00"/>
    <x v="0"/>
    <n v="7"/>
    <n v="0.48"/>
    <n v="8"/>
    <x v="1"/>
    <x v="1103"/>
  </r>
  <r>
    <n v="2103"/>
    <x v="15"/>
    <x v="15"/>
    <x v="2"/>
    <n v="51"/>
    <n v="2"/>
    <x v="843"/>
    <s v="11:10:00"/>
    <x v="0"/>
    <n v="5"/>
    <n v="0.33"/>
    <n v="11"/>
    <x v="1"/>
    <x v="1023"/>
  </r>
  <r>
    <n v="2104"/>
    <x v="29"/>
    <x v="29"/>
    <x v="5"/>
    <n v="60"/>
    <n v="2"/>
    <x v="311"/>
    <s v="17:47:00"/>
    <x v="0"/>
    <n v="8"/>
    <n v="0.48"/>
    <n v="17"/>
    <x v="0"/>
    <x v="1037"/>
  </r>
  <r>
    <n v="2105"/>
    <x v="46"/>
    <x v="46"/>
    <x v="2"/>
    <n v="80"/>
    <n v="2"/>
    <x v="844"/>
    <s v="19:49:00"/>
    <x v="0"/>
    <n v="4"/>
    <n v="0.33"/>
    <n v="19"/>
    <x v="2"/>
    <x v="1106"/>
  </r>
  <r>
    <n v="2106"/>
    <x v="71"/>
    <x v="70"/>
    <x v="5"/>
    <n v="79"/>
    <n v="1"/>
    <x v="731"/>
    <s v="15:28:00"/>
    <x v="0"/>
    <n v="9"/>
    <n v="0.48"/>
    <n v="15"/>
    <x v="0"/>
    <x v="1109"/>
  </r>
  <r>
    <n v="2107"/>
    <x v="41"/>
    <x v="41"/>
    <x v="2"/>
    <n v="42"/>
    <n v="1"/>
    <x v="845"/>
    <s v="12:06:00"/>
    <x v="0"/>
    <n v="7"/>
    <n v="0.33"/>
    <n v="12"/>
    <x v="1"/>
    <x v="1040"/>
  </r>
  <r>
    <n v="2108"/>
    <x v="89"/>
    <x v="88"/>
    <x v="5"/>
    <n v="42"/>
    <n v="2"/>
    <x v="846"/>
    <s v="6:38:00"/>
    <x v="0"/>
    <n v="8"/>
    <n v="0.33"/>
    <n v="6"/>
    <x v="3"/>
    <x v="1034"/>
  </r>
  <r>
    <n v="2109"/>
    <x v="99"/>
    <x v="97"/>
    <x v="2"/>
    <n v="39"/>
    <n v="1"/>
    <x v="847"/>
    <s v="14:33:00"/>
    <x v="0"/>
    <n v="7"/>
    <n v="0.33"/>
    <n v="14"/>
    <x v="0"/>
    <x v="1028"/>
  </r>
  <r>
    <n v="2110"/>
    <x v="26"/>
    <x v="26"/>
    <x v="5"/>
    <n v="50"/>
    <n v="3"/>
    <x v="848"/>
    <s v="19:46:00"/>
    <x v="0"/>
    <n v="9"/>
    <n v="0.18"/>
    <n v="19"/>
    <x v="2"/>
    <x v="995"/>
  </r>
  <r>
    <n v="2111"/>
    <x v="47"/>
    <x v="47"/>
    <x v="2"/>
    <n v="16"/>
    <n v="3"/>
    <x v="807"/>
    <s v="21:53:00"/>
    <x v="0"/>
    <n v="4"/>
    <n v="0.48"/>
    <n v="21"/>
    <x v="2"/>
    <x v="1006"/>
  </r>
  <r>
    <n v="2112"/>
    <x v="55"/>
    <x v="55"/>
    <x v="5"/>
    <n v="27"/>
    <n v="1"/>
    <x v="352"/>
    <s v="18:24:00"/>
    <x v="0"/>
    <n v="8"/>
    <n v="0.33"/>
    <n v="18"/>
    <x v="0"/>
    <x v="1050"/>
  </r>
  <r>
    <n v="2113"/>
    <x v="91"/>
    <x v="90"/>
    <x v="2"/>
    <n v="74"/>
    <n v="1"/>
    <x v="552"/>
    <s v="7:00:00"/>
    <x v="0"/>
    <n v="8"/>
    <n v="0.33"/>
    <n v="7"/>
    <x v="1"/>
    <x v="1120"/>
  </r>
  <r>
    <n v="2114"/>
    <x v="72"/>
    <x v="71"/>
    <x v="5"/>
    <n v="67"/>
    <n v="2"/>
    <x v="514"/>
    <s v="16:59:00"/>
    <x v="0"/>
    <n v="6"/>
    <n v="0.33"/>
    <n v="16"/>
    <x v="0"/>
    <x v="1013"/>
  </r>
  <r>
    <n v="2115"/>
    <x v="83"/>
    <x v="82"/>
    <x v="2"/>
    <n v="82"/>
    <n v="2"/>
    <x v="147"/>
    <s v="14:26:00"/>
    <x v="0"/>
    <n v="8"/>
    <n v="0.48"/>
    <n v="14"/>
    <x v="0"/>
    <x v="1134"/>
  </r>
  <r>
    <n v="2116"/>
    <x v="26"/>
    <x v="26"/>
    <x v="5"/>
    <n v="32"/>
    <n v="3"/>
    <x v="167"/>
    <s v="13:53:00"/>
    <x v="0"/>
    <n v="8"/>
    <n v="0.18"/>
    <n v="13"/>
    <x v="0"/>
    <x v="1000"/>
  </r>
  <r>
    <n v="2117"/>
    <x v="50"/>
    <x v="50"/>
    <x v="2"/>
    <n v="44"/>
    <n v="1"/>
    <x v="849"/>
    <s v="21:17:00"/>
    <x v="0"/>
    <n v="8"/>
    <n v="0.48"/>
    <n v="21"/>
    <x v="2"/>
    <x v="1083"/>
  </r>
  <r>
    <n v="2118"/>
    <x v="55"/>
    <x v="55"/>
    <x v="5"/>
    <n v="25"/>
    <n v="3"/>
    <x v="426"/>
    <s v="16:35:00"/>
    <x v="0"/>
    <n v="4"/>
    <n v="0.33"/>
    <n v="16"/>
    <x v="0"/>
    <x v="996"/>
  </r>
  <r>
    <n v="2119"/>
    <x v="33"/>
    <x v="33"/>
    <x v="2"/>
    <n v="25"/>
    <n v="2"/>
    <x v="850"/>
    <s v="11:43:00"/>
    <x v="0"/>
    <n v="4"/>
    <n v="0.48"/>
    <n v="11"/>
    <x v="1"/>
    <x v="1046"/>
  </r>
  <r>
    <n v="2120"/>
    <x v="54"/>
    <x v="54"/>
    <x v="5"/>
    <n v="80"/>
    <n v="1"/>
    <x v="851"/>
    <s v="17:36:00"/>
    <x v="0"/>
    <n v="4"/>
    <n v="0.33"/>
    <n v="17"/>
    <x v="0"/>
    <x v="1071"/>
  </r>
  <r>
    <n v="2121"/>
    <x v="73"/>
    <x v="72"/>
    <x v="2"/>
    <n v="74"/>
    <n v="2"/>
    <x v="852"/>
    <s v="7:14:00"/>
    <x v="0"/>
    <n v="8"/>
    <n v="0.36"/>
    <n v="7"/>
    <x v="1"/>
    <x v="1105"/>
  </r>
  <r>
    <n v="2122"/>
    <x v="70"/>
    <x v="69"/>
    <x v="5"/>
    <n v="48"/>
    <n v="1"/>
    <x v="229"/>
    <s v="17:24:00"/>
    <x v="0"/>
    <n v="5"/>
    <n v="0.48"/>
    <n v="17"/>
    <x v="0"/>
    <x v="1006"/>
  </r>
  <r>
    <n v="2123"/>
    <x v="74"/>
    <x v="73"/>
    <x v="2"/>
    <n v="71"/>
    <n v="3"/>
    <x v="853"/>
    <s v="22:55:00"/>
    <x v="0"/>
    <n v="4"/>
    <n v="0.33"/>
    <n v="22"/>
    <x v="2"/>
    <x v="1003"/>
  </r>
  <r>
    <n v="2124"/>
    <x v="45"/>
    <x v="45"/>
    <x v="5"/>
    <n v="15"/>
    <n v="1"/>
    <x v="498"/>
    <s v="17:22:00"/>
    <x v="0"/>
    <n v="7"/>
    <n v="0.48"/>
    <n v="17"/>
    <x v="0"/>
    <x v="1088"/>
  </r>
  <r>
    <n v="2125"/>
    <x v="11"/>
    <x v="11"/>
    <x v="2"/>
    <n v="35"/>
    <n v="1"/>
    <x v="581"/>
    <s v="18:46:00"/>
    <x v="0"/>
    <n v="6"/>
    <n v="0.48"/>
    <n v="18"/>
    <x v="0"/>
    <x v="1111"/>
  </r>
  <r>
    <n v="2126"/>
    <x v="69"/>
    <x v="68"/>
    <x v="5"/>
    <n v="51"/>
    <n v="2"/>
    <x v="854"/>
    <s v="19:18:00"/>
    <x v="0"/>
    <n v="9"/>
    <n v="0.33"/>
    <n v="19"/>
    <x v="2"/>
    <x v="1023"/>
  </r>
  <r>
    <n v="2127"/>
    <x v="23"/>
    <x v="23"/>
    <x v="2"/>
    <n v="84"/>
    <n v="3"/>
    <x v="855"/>
    <s v="18:50:00"/>
    <x v="0"/>
    <n v="8"/>
    <n v="0.48"/>
    <n v="18"/>
    <x v="0"/>
    <x v="1009"/>
  </r>
  <r>
    <n v="2128"/>
    <x v="43"/>
    <x v="43"/>
    <x v="5"/>
    <n v="43"/>
    <n v="1"/>
    <x v="605"/>
    <s v="16:10:00"/>
    <x v="0"/>
    <n v="6"/>
    <n v="0.33"/>
    <n v="16"/>
    <x v="0"/>
    <x v="1085"/>
  </r>
  <r>
    <n v="2129"/>
    <x v="94"/>
    <x v="93"/>
    <x v="2"/>
    <n v="72"/>
    <n v="3"/>
    <x v="656"/>
    <s v="17:35:00"/>
    <x v="0"/>
    <n v="5"/>
    <n v="0.48"/>
    <n v="17"/>
    <x v="0"/>
    <x v="1087"/>
  </r>
  <r>
    <n v="2130"/>
    <x v="92"/>
    <x v="91"/>
    <x v="5"/>
    <n v="53"/>
    <n v="1"/>
    <x v="856"/>
    <s v="17:11:00"/>
    <x v="0"/>
    <n v="4"/>
    <n v="0.33"/>
    <n v="17"/>
    <x v="0"/>
    <x v="1036"/>
  </r>
  <r>
    <n v="2131"/>
    <x v="19"/>
    <x v="19"/>
    <x v="2"/>
    <n v="69"/>
    <n v="2"/>
    <x v="675"/>
    <s v="10:04:00"/>
    <x v="0"/>
    <n v="9"/>
    <n v="0.48"/>
    <n v="10"/>
    <x v="1"/>
    <x v="1064"/>
  </r>
  <r>
    <n v="2132"/>
    <x v="68"/>
    <x v="67"/>
    <x v="5"/>
    <n v="15"/>
    <n v="1"/>
    <x v="857"/>
    <s v="7:45:00"/>
    <x v="0"/>
    <n v="4"/>
    <n v="0.48"/>
    <n v="7"/>
    <x v="1"/>
    <x v="1088"/>
  </r>
  <r>
    <n v="2133"/>
    <x v="68"/>
    <x v="67"/>
    <x v="2"/>
    <n v="65"/>
    <n v="2"/>
    <x v="858"/>
    <s v="21:04:00"/>
    <x v="0"/>
    <n v="8"/>
    <n v="0.48"/>
    <n v="21"/>
    <x v="2"/>
    <x v="1117"/>
  </r>
  <r>
    <n v="2134"/>
    <x v="60"/>
    <x v="60"/>
    <x v="5"/>
    <n v="25"/>
    <n v="2"/>
    <x v="859"/>
    <s v="6:03:00"/>
    <x v="0"/>
    <n v="6"/>
    <n v="0.48"/>
    <n v="6"/>
    <x v="3"/>
    <x v="1046"/>
  </r>
  <r>
    <n v="2135"/>
    <x v="89"/>
    <x v="88"/>
    <x v="2"/>
    <n v="15"/>
    <n v="2"/>
    <x v="860"/>
    <s v="13:14:00"/>
    <x v="0"/>
    <n v="4"/>
    <n v="0.33"/>
    <n v="13"/>
    <x v="0"/>
    <x v="1022"/>
  </r>
  <r>
    <n v="2136"/>
    <x v="11"/>
    <x v="11"/>
    <x v="5"/>
    <n v="22"/>
    <n v="1"/>
    <x v="861"/>
    <s v="21:18:00"/>
    <x v="0"/>
    <n v="4"/>
    <n v="0.48"/>
    <n v="21"/>
    <x v="2"/>
    <x v="1004"/>
  </r>
  <r>
    <n v="2137"/>
    <x v="19"/>
    <x v="19"/>
    <x v="2"/>
    <n v="20"/>
    <n v="1"/>
    <x v="862"/>
    <s v="8:40:00"/>
    <x v="0"/>
    <n v="5"/>
    <n v="0.48"/>
    <n v="8"/>
    <x v="1"/>
    <x v="1118"/>
  </r>
  <r>
    <n v="2138"/>
    <x v="97"/>
    <x v="95"/>
    <x v="5"/>
    <n v="54"/>
    <n v="3"/>
    <x v="433"/>
    <s v="19:29:00"/>
    <x v="0"/>
    <n v="5"/>
    <n v="0.48"/>
    <n v="19"/>
    <x v="2"/>
    <x v="1095"/>
  </r>
  <r>
    <n v="2139"/>
    <x v="26"/>
    <x v="26"/>
    <x v="2"/>
    <n v="48"/>
    <n v="1"/>
    <x v="863"/>
    <s v="19:32:00"/>
    <x v="0"/>
    <n v="5"/>
    <n v="0.18"/>
    <n v="19"/>
    <x v="2"/>
    <x v="1006"/>
  </r>
  <r>
    <n v="2140"/>
    <x v="4"/>
    <x v="4"/>
    <x v="5"/>
    <n v="51"/>
    <n v="2"/>
    <x v="668"/>
    <s v="20:14:00"/>
    <x v="0"/>
    <n v="5"/>
    <n v="0.48"/>
    <n v="20"/>
    <x v="2"/>
    <x v="1023"/>
  </r>
  <r>
    <n v="2141"/>
    <x v="30"/>
    <x v="30"/>
    <x v="2"/>
    <n v="50"/>
    <n v="3"/>
    <x v="204"/>
    <s v="22:40:00"/>
    <x v="0"/>
    <n v="7"/>
    <n v="0.33"/>
    <n v="22"/>
    <x v="2"/>
    <x v="995"/>
  </r>
  <r>
    <n v="2142"/>
    <x v="16"/>
    <x v="16"/>
    <x v="5"/>
    <n v="48"/>
    <n v="2"/>
    <x v="864"/>
    <s v="22:56:00"/>
    <x v="0"/>
    <n v="8"/>
    <n v="0.56999999999999995"/>
    <n v="22"/>
    <x v="2"/>
    <x v="1000"/>
  </r>
  <r>
    <n v="2143"/>
    <x v="53"/>
    <x v="53"/>
    <x v="2"/>
    <n v="69"/>
    <n v="2"/>
    <x v="499"/>
    <s v="7:09:00"/>
    <x v="0"/>
    <n v="9"/>
    <n v="0.33"/>
    <n v="7"/>
    <x v="1"/>
    <x v="1064"/>
  </r>
  <r>
    <n v="2144"/>
    <x v="17"/>
    <x v="17"/>
    <x v="5"/>
    <n v="69"/>
    <n v="3"/>
    <x v="247"/>
    <s v="9:41:00"/>
    <x v="0"/>
    <n v="7"/>
    <n v="0.48"/>
    <n v="9"/>
    <x v="1"/>
    <x v="1124"/>
  </r>
  <r>
    <n v="2145"/>
    <x v="99"/>
    <x v="97"/>
    <x v="2"/>
    <n v="23"/>
    <n v="1"/>
    <x v="599"/>
    <s v="7:45:00"/>
    <x v="0"/>
    <n v="4"/>
    <n v="0.33"/>
    <n v="7"/>
    <x v="1"/>
    <x v="1122"/>
  </r>
  <r>
    <n v="2146"/>
    <x v="6"/>
    <x v="6"/>
    <x v="5"/>
    <n v="46"/>
    <n v="3"/>
    <x v="550"/>
    <s v="10:41:00"/>
    <x v="0"/>
    <n v="9"/>
    <n v="0.33"/>
    <n v="10"/>
    <x v="1"/>
    <x v="1064"/>
  </r>
  <r>
    <n v="2147"/>
    <x v="93"/>
    <x v="92"/>
    <x v="2"/>
    <n v="24"/>
    <n v="3"/>
    <x v="865"/>
    <s v="14:28:00"/>
    <x v="0"/>
    <n v="5"/>
    <n v="0.48"/>
    <n v="14"/>
    <x v="0"/>
    <x v="1048"/>
  </r>
  <r>
    <n v="2148"/>
    <x v="86"/>
    <x v="85"/>
    <x v="5"/>
    <n v="25"/>
    <n v="1"/>
    <x v="866"/>
    <s v="6:37:00"/>
    <x v="0"/>
    <n v="6"/>
    <n v="0.33"/>
    <n v="6"/>
    <x v="3"/>
    <x v="451"/>
  </r>
  <r>
    <n v="2149"/>
    <x v="50"/>
    <x v="50"/>
    <x v="2"/>
    <n v="80"/>
    <n v="3"/>
    <x v="867"/>
    <s v="13:30:00"/>
    <x v="0"/>
    <n v="9"/>
    <n v="0.48"/>
    <n v="13"/>
    <x v="0"/>
    <x v="1076"/>
  </r>
  <r>
    <n v="2150"/>
    <x v="51"/>
    <x v="51"/>
    <x v="5"/>
    <n v="48"/>
    <n v="3"/>
    <x v="231"/>
    <s v="18:02:00"/>
    <x v="0"/>
    <n v="8"/>
    <n v="0.48"/>
    <n v="18"/>
    <x v="0"/>
    <x v="1093"/>
  </r>
  <r>
    <n v="2151"/>
    <x v="32"/>
    <x v="32"/>
    <x v="2"/>
    <n v="32"/>
    <n v="2"/>
    <x v="853"/>
    <s v="9:28:00"/>
    <x v="0"/>
    <n v="9"/>
    <n v="0.33"/>
    <n v="9"/>
    <x v="1"/>
    <x v="1011"/>
  </r>
  <r>
    <n v="2152"/>
    <x v="46"/>
    <x v="46"/>
    <x v="5"/>
    <n v="51"/>
    <n v="3"/>
    <x v="231"/>
    <s v="10:14:00"/>
    <x v="0"/>
    <n v="7"/>
    <n v="0.33"/>
    <n v="10"/>
    <x v="1"/>
    <x v="1100"/>
  </r>
  <r>
    <n v="2153"/>
    <x v="15"/>
    <x v="15"/>
    <x v="2"/>
    <n v="21"/>
    <n v="1"/>
    <x v="868"/>
    <s v="14:05:00"/>
    <x v="0"/>
    <n v="5"/>
    <n v="0.33"/>
    <n v="14"/>
    <x v="0"/>
    <x v="1090"/>
  </r>
  <r>
    <n v="2154"/>
    <x v="51"/>
    <x v="51"/>
    <x v="5"/>
    <n v="44"/>
    <n v="1"/>
    <x v="869"/>
    <s v="18:23:00"/>
    <x v="0"/>
    <n v="4"/>
    <n v="0.48"/>
    <n v="18"/>
    <x v="0"/>
    <x v="1083"/>
  </r>
  <r>
    <n v="2155"/>
    <x v="83"/>
    <x v="82"/>
    <x v="2"/>
    <n v="37"/>
    <n v="1"/>
    <x v="135"/>
    <s v="13:32:00"/>
    <x v="0"/>
    <n v="9"/>
    <n v="0.48"/>
    <n v="13"/>
    <x v="0"/>
    <x v="280"/>
  </r>
  <r>
    <n v="2156"/>
    <x v="23"/>
    <x v="23"/>
    <x v="5"/>
    <n v="31"/>
    <n v="1"/>
    <x v="183"/>
    <s v="8:40:00"/>
    <x v="0"/>
    <n v="9"/>
    <n v="0.48"/>
    <n v="8"/>
    <x v="1"/>
    <x v="1107"/>
  </r>
  <r>
    <n v="2157"/>
    <x v="5"/>
    <x v="5"/>
    <x v="2"/>
    <n v="47"/>
    <n v="2"/>
    <x v="870"/>
    <s v="16:57:00"/>
    <x v="0"/>
    <n v="8"/>
    <n v="0.48"/>
    <n v="16"/>
    <x v="0"/>
    <x v="1070"/>
  </r>
  <r>
    <n v="2158"/>
    <x v="40"/>
    <x v="40"/>
    <x v="5"/>
    <n v="39"/>
    <n v="2"/>
    <x v="725"/>
    <s v="19:03:00"/>
    <x v="0"/>
    <n v="6"/>
    <n v="0.48"/>
    <n v="19"/>
    <x v="2"/>
    <x v="1060"/>
  </r>
  <r>
    <n v="2159"/>
    <x v="25"/>
    <x v="25"/>
    <x v="2"/>
    <n v="19"/>
    <n v="1"/>
    <x v="871"/>
    <s v="6:29:00"/>
    <x v="0"/>
    <n v="7"/>
    <n v="0.33"/>
    <n v="6"/>
    <x v="3"/>
    <x v="1016"/>
  </r>
  <r>
    <n v="2160"/>
    <x v="8"/>
    <x v="8"/>
    <x v="5"/>
    <n v="69"/>
    <n v="3"/>
    <x v="872"/>
    <s v="18:32:00"/>
    <x v="0"/>
    <n v="9"/>
    <n v="0.33"/>
    <n v="18"/>
    <x v="0"/>
    <x v="1124"/>
  </r>
  <r>
    <n v="2161"/>
    <x v="71"/>
    <x v="70"/>
    <x v="2"/>
    <n v="81"/>
    <n v="3"/>
    <x v="199"/>
    <s v="9:52:00"/>
    <x v="0"/>
    <n v="6"/>
    <n v="0.48"/>
    <n v="9"/>
    <x v="1"/>
    <x v="352"/>
  </r>
  <r>
    <n v="2162"/>
    <x v="17"/>
    <x v="17"/>
    <x v="5"/>
    <n v="25"/>
    <n v="3"/>
    <x v="703"/>
    <s v="8:29:00"/>
    <x v="0"/>
    <n v="6"/>
    <n v="0.48"/>
    <n v="8"/>
    <x v="1"/>
    <x v="996"/>
  </r>
  <r>
    <n v="2163"/>
    <x v="69"/>
    <x v="68"/>
    <x v="2"/>
    <n v="22"/>
    <n v="3"/>
    <x v="873"/>
    <s v="20:49:00"/>
    <x v="0"/>
    <n v="6"/>
    <n v="0.33"/>
    <n v="20"/>
    <x v="2"/>
    <x v="999"/>
  </r>
  <r>
    <n v="2164"/>
    <x v="12"/>
    <x v="12"/>
    <x v="5"/>
    <n v="55"/>
    <n v="3"/>
    <x v="817"/>
    <s v="20:20:00"/>
    <x v="0"/>
    <n v="8"/>
    <n v="0.48"/>
    <n v="20"/>
    <x v="2"/>
    <x v="1074"/>
  </r>
  <r>
    <n v="2165"/>
    <x v="47"/>
    <x v="47"/>
    <x v="2"/>
    <n v="42"/>
    <n v="3"/>
    <x v="874"/>
    <s v="21:55:00"/>
    <x v="0"/>
    <n v="6"/>
    <n v="0.48"/>
    <n v="21"/>
    <x v="2"/>
    <x v="1078"/>
  </r>
  <r>
    <n v="2166"/>
    <x v="19"/>
    <x v="19"/>
    <x v="5"/>
    <n v="39"/>
    <n v="1"/>
    <x v="875"/>
    <s v="10:12:00"/>
    <x v="0"/>
    <n v="6"/>
    <n v="0.48"/>
    <n v="10"/>
    <x v="1"/>
    <x v="1028"/>
  </r>
  <r>
    <n v="2167"/>
    <x v="45"/>
    <x v="45"/>
    <x v="2"/>
    <n v="40"/>
    <n v="2"/>
    <x v="555"/>
    <s v="17:52:00"/>
    <x v="0"/>
    <n v="8"/>
    <n v="0.48"/>
    <n v="17"/>
    <x v="0"/>
    <x v="1071"/>
  </r>
  <r>
    <n v="2168"/>
    <x v="62"/>
    <x v="62"/>
    <x v="5"/>
    <n v="21"/>
    <n v="2"/>
    <x v="876"/>
    <s v="19:14:00"/>
    <x v="0"/>
    <n v="8"/>
    <n v="0.48"/>
    <n v="19"/>
    <x v="2"/>
    <x v="1040"/>
  </r>
  <r>
    <n v="2169"/>
    <x v="11"/>
    <x v="11"/>
    <x v="2"/>
    <n v="72"/>
    <n v="3"/>
    <x v="877"/>
    <s v="9:26:00"/>
    <x v="0"/>
    <n v="5"/>
    <n v="0.48"/>
    <n v="9"/>
    <x v="1"/>
    <x v="1087"/>
  </r>
  <r>
    <n v="2170"/>
    <x v="5"/>
    <x v="5"/>
    <x v="5"/>
    <n v="23"/>
    <n v="3"/>
    <x v="186"/>
    <s v="18:34:00"/>
    <x v="0"/>
    <n v="4"/>
    <n v="0.48"/>
    <n v="18"/>
    <x v="0"/>
    <x v="1116"/>
  </r>
  <r>
    <n v="2171"/>
    <x v="55"/>
    <x v="55"/>
    <x v="2"/>
    <n v="62"/>
    <n v="2"/>
    <x v="409"/>
    <s v="18:32:00"/>
    <x v="0"/>
    <n v="6"/>
    <n v="0.33"/>
    <n v="18"/>
    <x v="0"/>
    <x v="1125"/>
  </r>
  <r>
    <n v="2172"/>
    <x v="40"/>
    <x v="40"/>
    <x v="5"/>
    <n v="51"/>
    <n v="1"/>
    <x v="878"/>
    <s v="10:11:00"/>
    <x v="0"/>
    <n v="9"/>
    <n v="0.48"/>
    <n v="10"/>
    <x v="1"/>
    <x v="1127"/>
  </r>
  <r>
    <n v="2173"/>
    <x v="40"/>
    <x v="40"/>
    <x v="2"/>
    <n v="26"/>
    <n v="1"/>
    <x v="669"/>
    <s v="10:50:00"/>
    <x v="0"/>
    <n v="6"/>
    <n v="0.48"/>
    <n v="10"/>
    <x v="1"/>
    <x v="1067"/>
  </r>
  <r>
    <n v="2174"/>
    <x v="57"/>
    <x v="57"/>
    <x v="5"/>
    <n v="32"/>
    <n v="1"/>
    <x v="274"/>
    <s v="9:18:00"/>
    <x v="0"/>
    <n v="4"/>
    <n v="0.48"/>
    <n v="9"/>
    <x v="1"/>
    <x v="1043"/>
  </r>
  <r>
    <n v="2175"/>
    <x v="47"/>
    <x v="47"/>
    <x v="2"/>
    <n v="43"/>
    <n v="1"/>
    <x v="470"/>
    <s v="6:05:00"/>
    <x v="0"/>
    <n v="5"/>
    <n v="0.48"/>
    <n v="6"/>
    <x v="3"/>
    <x v="1085"/>
  </r>
  <r>
    <n v="2176"/>
    <x v="89"/>
    <x v="88"/>
    <x v="5"/>
    <n v="19"/>
    <n v="2"/>
    <x v="516"/>
    <s v="11:46:00"/>
    <x v="0"/>
    <n v="4"/>
    <n v="0.33"/>
    <n v="11"/>
    <x v="1"/>
    <x v="1092"/>
  </r>
  <r>
    <n v="2177"/>
    <x v="20"/>
    <x v="20"/>
    <x v="2"/>
    <n v="63"/>
    <n v="3"/>
    <x v="656"/>
    <s v="9:54:00"/>
    <x v="0"/>
    <n v="9"/>
    <n v="0.36"/>
    <n v="9"/>
    <x v="1"/>
    <x v="1082"/>
  </r>
  <r>
    <n v="2178"/>
    <x v="40"/>
    <x v="40"/>
    <x v="5"/>
    <n v="69"/>
    <n v="3"/>
    <x v="879"/>
    <s v="12:11:00"/>
    <x v="0"/>
    <n v="6"/>
    <n v="0.48"/>
    <n v="12"/>
    <x v="1"/>
    <x v="1124"/>
  </r>
  <r>
    <n v="2179"/>
    <x v="20"/>
    <x v="20"/>
    <x v="2"/>
    <n v="37"/>
    <n v="1"/>
    <x v="554"/>
    <s v="13:10:00"/>
    <x v="0"/>
    <n v="4"/>
    <n v="0.36"/>
    <n v="13"/>
    <x v="0"/>
    <x v="280"/>
  </r>
  <r>
    <n v="2180"/>
    <x v="84"/>
    <x v="83"/>
    <x v="5"/>
    <n v="60"/>
    <n v="1"/>
    <x v="616"/>
    <s v="12:57:00"/>
    <x v="0"/>
    <n v="7"/>
    <n v="0.33"/>
    <n v="12"/>
    <x v="1"/>
    <x v="1014"/>
  </r>
  <r>
    <n v="2181"/>
    <x v="40"/>
    <x v="40"/>
    <x v="2"/>
    <n v="46"/>
    <n v="2"/>
    <x v="880"/>
    <s v="9:25:00"/>
    <x v="0"/>
    <n v="4"/>
    <n v="0.48"/>
    <n v="9"/>
    <x v="1"/>
    <x v="1104"/>
  </r>
  <r>
    <n v="2182"/>
    <x v="4"/>
    <x v="4"/>
    <x v="5"/>
    <n v="32"/>
    <n v="3"/>
    <x v="628"/>
    <s v="9:00:00"/>
    <x v="0"/>
    <n v="7"/>
    <n v="0.48"/>
    <n v="9"/>
    <x v="1"/>
    <x v="1000"/>
  </r>
  <r>
    <n v="2183"/>
    <x v="54"/>
    <x v="54"/>
    <x v="2"/>
    <n v="24"/>
    <n v="3"/>
    <x v="279"/>
    <s v="12:56:00"/>
    <x v="0"/>
    <n v="7"/>
    <n v="0.33"/>
    <n v="12"/>
    <x v="1"/>
    <x v="1048"/>
  </r>
  <r>
    <n v="2184"/>
    <x v="83"/>
    <x v="82"/>
    <x v="5"/>
    <n v="33"/>
    <n v="3"/>
    <x v="366"/>
    <s v="15:45:00"/>
    <x v="0"/>
    <n v="8"/>
    <n v="0.48"/>
    <n v="15"/>
    <x v="0"/>
    <x v="1038"/>
  </r>
  <r>
    <n v="2185"/>
    <x v="25"/>
    <x v="25"/>
    <x v="2"/>
    <n v="57"/>
    <n v="2"/>
    <x v="699"/>
    <s v="17:47:00"/>
    <x v="0"/>
    <n v="5"/>
    <n v="0.33"/>
    <n v="17"/>
    <x v="0"/>
    <x v="1079"/>
  </r>
  <r>
    <n v="2186"/>
    <x v="59"/>
    <x v="59"/>
    <x v="5"/>
    <n v="49"/>
    <n v="2"/>
    <x v="881"/>
    <s v="16:13:00"/>
    <x v="0"/>
    <n v="8"/>
    <n v="0.48"/>
    <n v="16"/>
    <x v="0"/>
    <x v="1091"/>
  </r>
  <r>
    <n v="2187"/>
    <x v="84"/>
    <x v="83"/>
    <x v="2"/>
    <n v="59"/>
    <n v="3"/>
    <x v="882"/>
    <s v="6:50:00"/>
    <x v="0"/>
    <n v="6"/>
    <n v="0.33"/>
    <n v="6"/>
    <x v="3"/>
    <x v="1089"/>
  </r>
  <r>
    <n v="2188"/>
    <x v="54"/>
    <x v="54"/>
    <x v="5"/>
    <n v="57"/>
    <n v="1"/>
    <x v="883"/>
    <s v="6:16:00"/>
    <x v="0"/>
    <n v="5"/>
    <n v="0.33"/>
    <n v="6"/>
    <x v="3"/>
    <x v="1056"/>
  </r>
  <r>
    <n v="2189"/>
    <x v="7"/>
    <x v="7"/>
    <x v="2"/>
    <n v="58"/>
    <n v="1"/>
    <x v="884"/>
    <s v="9:44:00"/>
    <x v="0"/>
    <n v="8"/>
    <n v="0.18"/>
    <n v="9"/>
    <x v="1"/>
    <x v="1031"/>
  </r>
  <r>
    <n v="2190"/>
    <x v="32"/>
    <x v="32"/>
    <x v="5"/>
    <n v="17"/>
    <n v="1"/>
    <x v="885"/>
    <s v="20:24:00"/>
    <x v="0"/>
    <n v="8"/>
    <n v="0.33"/>
    <n v="20"/>
    <x v="2"/>
    <x v="1057"/>
  </r>
  <r>
    <n v="2191"/>
    <x v="25"/>
    <x v="25"/>
    <x v="2"/>
    <n v="48"/>
    <n v="2"/>
    <x v="746"/>
    <s v="13:34:00"/>
    <x v="0"/>
    <n v="4"/>
    <n v="0.33"/>
    <n v="13"/>
    <x v="0"/>
    <x v="1000"/>
  </r>
  <r>
    <n v="2192"/>
    <x v="16"/>
    <x v="16"/>
    <x v="5"/>
    <n v="54"/>
    <n v="1"/>
    <x v="886"/>
    <s v="19:51:00"/>
    <x v="0"/>
    <n v="8"/>
    <n v="0.56999999999999995"/>
    <n v="19"/>
    <x v="2"/>
    <x v="1045"/>
  </r>
  <r>
    <n v="2193"/>
    <x v="12"/>
    <x v="12"/>
    <x v="2"/>
    <n v="32"/>
    <n v="2"/>
    <x v="693"/>
    <s v="20:09:00"/>
    <x v="0"/>
    <n v="5"/>
    <n v="0.48"/>
    <n v="20"/>
    <x v="2"/>
    <x v="1011"/>
  </r>
  <r>
    <n v="2194"/>
    <x v="52"/>
    <x v="52"/>
    <x v="5"/>
    <n v="42"/>
    <n v="3"/>
    <x v="887"/>
    <s v="7:48:00"/>
    <x v="0"/>
    <n v="4"/>
    <n v="0.48"/>
    <n v="7"/>
    <x v="1"/>
    <x v="1078"/>
  </r>
  <r>
    <n v="2195"/>
    <x v="52"/>
    <x v="52"/>
    <x v="2"/>
    <n v="61"/>
    <n v="1"/>
    <x v="888"/>
    <s v="16:00:00"/>
    <x v="0"/>
    <n v="4"/>
    <n v="0.48"/>
    <n v="16"/>
    <x v="0"/>
    <x v="1041"/>
  </r>
  <r>
    <n v="2196"/>
    <x v="69"/>
    <x v="68"/>
    <x v="5"/>
    <n v="77"/>
    <n v="1"/>
    <x v="889"/>
    <s v="8:39:00"/>
    <x v="0"/>
    <n v="7"/>
    <n v="0.33"/>
    <n v="8"/>
    <x v="1"/>
    <x v="1077"/>
  </r>
  <r>
    <n v="2197"/>
    <x v="41"/>
    <x v="41"/>
    <x v="2"/>
    <n v="44"/>
    <n v="2"/>
    <x v="680"/>
    <s v="7:37:00"/>
    <x v="0"/>
    <n v="6"/>
    <n v="0.33"/>
    <n v="7"/>
    <x v="1"/>
    <x v="1065"/>
  </r>
  <r>
    <n v="2198"/>
    <x v="72"/>
    <x v="71"/>
    <x v="5"/>
    <n v="80"/>
    <n v="3"/>
    <x v="890"/>
    <s v="20:51:00"/>
    <x v="0"/>
    <n v="4"/>
    <n v="0.33"/>
    <n v="20"/>
    <x v="2"/>
    <x v="1076"/>
  </r>
  <r>
    <n v="2199"/>
    <x v="50"/>
    <x v="50"/>
    <x v="2"/>
    <n v="50"/>
    <n v="1"/>
    <x v="711"/>
    <s v="15:10:00"/>
    <x v="0"/>
    <n v="9"/>
    <n v="0.48"/>
    <n v="15"/>
    <x v="0"/>
    <x v="1046"/>
  </r>
  <r>
    <n v="2200"/>
    <x v="15"/>
    <x v="15"/>
    <x v="5"/>
    <n v="32"/>
    <n v="1"/>
    <x v="210"/>
    <s v="6:47:00"/>
    <x v="0"/>
    <n v="9"/>
    <n v="0.33"/>
    <n v="6"/>
    <x v="3"/>
    <x v="1043"/>
  </r>
  <r>
    <n v="2201"/>
    <x v="7"/>
    <x v="7"/>
    <x v="2"/>
    <n v="65"/>
    <n v="2"/>
    <x v="891"/>
    <s v="16:18:00"/>
    <x v="0"/>
    <n v="5"/>
    <n v="0.18"/>
    <n v="16"/>
    <x v="0"/>
    <x v="1117"/>
  </r>
  <r>
    <n v="2202"/>
    <x v="84"/>
    <x v="83"/>
    <x v="5"/>
    <n v="84"/>
    <n v="2"/>
    <x v="608"/>
    <s v="15:55:00"/>
    <x v="0"/>
    <n v="9"/>
    <n v="0.33"/>
    <n v="15"/>
    <x v="0"/>
    <x v="726"/>
  </r>
  <r>
    <n v="2203"/>
    <x v="29"/>
    <x v="29"/>
    <x v="2"/>
    <n v="78"/>
    <n v="1"/>
    <x v="892"/>
    <s v="21:06:00"/>
    <x v="0"/>
    <n v="8"/>
    <n v="0.48"/>
    <n v="21"/>
    <x v="2"/>
    <x v="1060"/>
  </r>
  <r>
    <n v="2204"/>
    <x v="76"/>
    <x v="75"/>
    <x v="5"/>
    <n v="50"/>
    <n v="1"/>
    <x v="893"/>
    <s v="10:59:00"/>
    <x v="0"/>
    <n v="8"/>
    <n v="0.48"/>
    <n v="10"/>
    <x v="1"/>
    <x v="1046"/>
  </r>
  <r>
    <n v="2205"/>
    <x v="29"/>
    <x v="29"/>
    <x v="2"/>
    <n v="46"/>
    <n v="2"/>
    <x v="467"/>
    <s v="18:28:00"/>
    <x v="0"/>
    <n v="7"/>
    <n v="0.48"/>
    <n v="18"/>
    <x v="0"/>
    <x v="1104"/>
  </r>
  <r>
    <n v="2206"/>
    <x v="44"/>
    <x v="44"/>
    <x v="5"/>
    <n v="67"/>
    <n v="3"/>
    <x v="729"/>
    <s v="6:41:00"/>
    <x v="2"/>
    <n v="6"/>
    <n v="0.48"/>
    <n v="6"/>
    <x v="3"/>
    <x v="1039"/>
  </r>
  <r>
    <n v="2207"/>
    <x v="84"/>
    <x v="83"/>
    <x v="2"/>
    <n v="45"/>
    <n v="2"/>
    <x v="658"/>
    <s v="14:42:00"/>
    <x v="0"/>
    <n v="4"/>
    <n v="0.33"/>
    <n v="14"/>
    <x v="0"/>
    <x v="1001"/>
  </r>
  <r>
    <n v="2208"/>
    <x v="99"/>
    <x v="97"/>
    <x v="5"/>
    <n v="59"/>
    <n v="3"/>
    <x v="861"/>
    <s v="21:58:00"/>
    <x v="0"/>
    <n v="7"/>
    <n v="0.33"/>
    <n v="21"/>
    <x v="2"/>
    <x v="1089"/>
  </r>
  <r>
    <n v="2209"/>
    <x v="57"/>
    <x v="57"/>
    <x v="2"/>
    <n v="21"/>
    <n v="3"/>
    <x v="894"/>
    <s v="18:48:00"/>
    <x v="0"/>
    <n v="5"/>
    <n v="0.48"/>
    <n v="18"/>
    <x v="0"/>
    <x v="1019"/>
  </r>
  <r>
    <n v="2210"/>
    <x v="32"/>
    <x v="32"/>
    <x v="5"/>
    <n v="16"/>
    <n v="3"/>
    <x v="530"/>
    <s v="6:49:00"/>
    <x v="0"/>
    <n v="7"/>
    <n v="0.33"/>
    <n v="6"/>
    <x v="3"/>
    <x v="1006"/>
  </r>
  <r>
    <n v="2211"/>
    <x v="36"/>
    <x v="36"/>
    <x v="2"/>
    <n v="51"/>
    <n v="2"/>
    <x v="322"/>
    <s v="10:57:00"/>
    <x v="0"/>
    <n v="9"/>
    <n v="0.48"/>
    <n v="10"/>
    <x v="1"/>
    <x v="1023"/>
  </r>
  <r>
    <n v="2212"/>
    <x v="52"/>
    <x v="52"/>
    <x v="5"/>
    <n v="77"/>
    <n v="1"/>
    <x v="276"/>
    <s v="8:11:00"/>
    <x v="0"/>
    <n v="8"/>
    <n v="0.48"/>
    <n v="8"/>
    <x v="1"/>
    <x v="1077"/>
  </r>
  <r>
    <n v="2213"/>
    <x v="59"/>
    <x v="59"/>
    <x v="2"/>
    <n v="82"/>
    <n v="2"/>
    <x v="241"/>
    <s v="15:58:00"/>
    <x v="0"/>
    <n v="8"/>
    <n v="0.48"/>
    <n v="15"/>
    <x v="0"/>
    <x v="1134"/>
  </r>
  <r>
    <n v="2214"/>
    <x v="40"/>
    <x v="40"/>
    <x v="5"/>
    <n v="56"/>
    <n v="3"/>
    <x v="895"/>
    <s v="16:09:00"/>
    <x v="0"/>
    <n v="8"/>
    <n v="0.48"/>
    <n v="16"/>
    <x v="0"/>
    <x v="726"/>
  </r>
  <r>
    <n v="2215"/>
    <x v="54"/>
    <x v="54"/>
    <x v="2"/>
    <n v="63"/>
    <n v="3"/>
    <x v="896"/>
    <s v="13:54:00"/>
    <x v="0"/>
    <n v="9"/>
    <n v="0.33"/>
    <n v="13"/>
    <x v="0"/>
    <x v="1082"/>
  </r>
  <r>
    <n v="2216"/>
    <x v="61"/>
    <x v="61"/>
    <x v="5"/>
    <n v="84"/>
    <n v="3"/>
    <x v="727"/>
    <s v="21:07:00"/>
    <x v="0"/>
    <n v="9"/>
    <n v="0.48"/>
    <n v="21"/>
    <x v="2"/>
    <x v="1009"/>
  </r>
  <r>
    <n v="2217"/>
    <x v="61"/>
    <x v="61"/>
    <x v="2"/>
    <n v="43"/>
    <n v="3"/>
    <x v="721"/>
    <s v="18:01:00"/>
    <x v="0"/>
    <n v="5"/>
    <n v="0.48"/>
    <n v="18"/>
    <x v="0"/>
    <x v="257"/>
  </r>
  <r>
    <n v="2218"/>
    <x v="32"/>
    <x v="32"/>
    <x v="5"/>
    <n v="69"/>
    <n v="2"/>
    <x v="897"/>
    <s v="21:51:00"/>
    <x v="0"/>
    <n v="5"/>
    <n v="0.33"/>
    <n v="21"/>
    <x v="2"/>
    <x v="1064"/>
  </r>
  <r>
    <n v="2219"/>
    <x v="59"/>
    <x v="59"/>
    <x v="2"/>
    <n v="50"/>
    <n v="3"/>
    <x v="898"/>
    <s v="17:04:00"/>
    <x v="0"/>
    <n v="4"/>
    <n v="0.48"/>
    <n v="17"/>
    <x v="0"/>
    <x v="995"/>
  </r>
  <r>
    <n v="2220"/>
    <x v="68"/>
    <x v="67"/>
    <x v="5"/>
    <n v="60"/>
    <n v="1"/>
    <x v="516"/>
    <s v="11:47:00"/>
    <x v="0"/>
    <n v="6"/>
    <n v="0.48"/>
    <n v="11"/>
    <x v="1"/>
    <x v="1014"/>
  </r>
  <r>
    <n v="2221"/>
    <x v="44"/>
    <x v="44"/>
    <x v="2"/>
    <n v="66"/>
    <n v="3"/>
    <x v="803"/>
    <s v="15:40:00"/>
    <x v="2"/>
    <n v="9"/>
    <n v="0.48"/>
    <n v="15"/>
    <x v="0"/>
    <x v="1068"/>
  </r>
  <r>
    <n v="2222"/>
    <x v="97"/>
    <x v="95"/>
    <x v="5"/>
    <n v="54"/>
    <n v="3"/>
    <x v="769"/>
    <s v="17:16:00"/>
    <x v="0"/>
    <n v="9"/>
    <n v="0.48"/>
    <n v="17"/>
    <x v="0"/>
    <x v="1095"/>
  </r>
  <r>
    <n v="2223"/>
    <x v="8"/>
    <x v="8"/>
    <x v="2"/>
    <n v="37"/>
    <n v="3"/>
    <x v="433"/>
    <s v="10:16:00"/>
    <x v="0"/>
    <n v="6"/>
    <n v="0.33"/>
    <n v="10"/>
    <x v="1"/>
    <x v="1131"/>
  </r>
  <r>
    <n v="2224"/>
    <x v="2"/>
    <x v="2"/>
    <x v="5"/>
    <n v="68"/>
    <n v="1"/>
    <x v="880"/>
    <s v="20:59:00"/>
    <x v="0"/>
    <n v="5"/>
    <n v="0.33"/>
    <n v="20"/>
    <x v="2"/>
    <x v="1049"/>
  </r>
  <r>
    <n v="2225"/>
    <x v="8"/>
    <x v="8"/>
    <x v="2"/>
    <n v="46"/>
    <n v="1"/>
    <x v="899"/>
    <s v="9:15:00"/>
    <x v="0"/>
    <n v="9"/>
    <n v="0.33"/>
    <n v="9"/>
    <x v="1"/>
    <x v="1044"/>
  </r>
  <r>
    <n v="2226"/>
    <x v="17"/>
    <x v="17"/>
    <x v="5"/>
    <n v="39"/>
    <n v="3"/>
    <x v="703"/>
    <s v="8:37:00"/>
    <x v="0"/>
    <n v="8"/>
    <n v="0.48"/>
    <n v="8"/>
    <x v="1"/>
    <x v="997"/>
  </r>
  <r>
    <n v="2227"/>
    <x v="37"/>
    <x v="37"/>
    <x v="2"/>
    <n v="37"/>
    <n v="1"/>
    <x v="379"/>
    <s v="19:28:00"/>
    <x v="0"/>
    <n v="7"/>
    <n v="0.48"/>
    <n v="19"/>
    <x v="2"/>
    <x v="280"/>
  </r>
  <r>
    <n v="2228"/>
    <x v="92"/>
    <x v="91"/>
    <x v="5"/>
    <n v="80"/>
    <n v="2"/>
    <x v="880"/>
    <s v="19:02:00"/>
    <x v="0"/>
    <n v="6"/>
    <n v="0.33"/>
    <n v="19"/>
    <x v="2"/>
    <x v="1106"/>
  </r>
  <r>
    <n v="2229"/>
    <x v="91"/>
    <x v="90"/>
    <x v="2"/>
    <n v="37"/>
    <n v="1"/>
    <x v="309"/>
    <s v="17:53:00"/>
    <x v="0"/>
    <n v="9"/>
    <n v="0.33"/>
    <n v="17"/>
    <x v="0"/>
    <x v="280"/>
  </r>
  <r>
    <n v="2230"/>
    <x v="99"/>
    <x v="97"/>
    <x v="5"/>
    <n v="70"/>
    <n v="2"/>
    <x v="134"/>
    <s v="14:35:00"/>
    <x v="0"/>
    <n v="7"/>
    <n v="0.33"/>
    <n v="14"/>
    <x v="0"/>
    <x v="1128"/>
  </r>
  <r>
    <n v="2231"/>
    <x v="58"/>
    <x v="58"/>
    <x v="2"/>
    <n v="62"/>
    <n v="3"/>
    <x v="900"/>
    <s v="9:57:00"/>
    <x v="0"/>
    <n v="9"/>
    <n v="0.48"/>
    <n v="9"/>
    <x v="1"/>
    <x v="1053"/>
  </r>
  <r>
    <n v="2232"/>
    <x v="92"/>
    <x v="91"/>
    <x v="5"/>
    <n v="38"/>
    <n v="2"/>
    <x v="901"/>
    <s v="16:18:00"/>
    <x v="0"/>
    <n v="6"/>
    <n v="0.33"/>
    <n v="16"/>
    <x v="0"/>
    <x v="1126"/>
  </r>
  <r>
    <n v="2233"/>
    <x v="58"/>
    <x v="58"/>
    <x v="2"/>
    <n v="59"/>
    <n v="2"/>
    <x v="902"/>
    <s v="15:06:00"/>
    <x v="0"/>
    <n v="4"/>
    <n v="0.48"/>
    <n v="15"/>
    <x v="0"/>
    <x v="1027"/>
  </r>
  <r>
    <n v="2234"/>
    <x v="46"/>
    <x v="46"/>
    <x v="5"/>
    <n v="19"/>
    <n v="1"/>
    <x v="903"/>
    <s v="17:47:00"/>
    <x v="0"/>
    <n v="8"/>
    <n v="0.33"/>
    <n v="17"/>
    <x v="0"/>
    <x v="1016"/>
  </r>
  <r>
    <n v="2235"/>
    <x v="35"/>
    <x v="35"/>
    <x v="2"/>
    <n v="57"/>
    <n v="1"/>
    <x v="904"/>
    <s v="10:53:00"/>
    <x v="0"/>
    <n v="9"/>
    <n v="0.33"/>
    <n v="10"/>
    <x v="1"/>
    <x v="1056"/>
  </r>
  <r>
    <n v="2236"/>
    <x v="86"/>
    <x v="85"/>
    <x v="5"/>
    <n v="82"/>
    <n v="3"/>
    <x v="666"/>
    <s v="16:09:00"/>
    <x v="0"/>
    <n v="8"/>
    <n v="0.33"/>
    <n v="16"/>
    <x v="0"/>
    <x v="1054"/>
  </r>
  <r>
    <n v="2237"/>
    <x v="81"/>
    <x v="80"/>
    <x v="2"/>
    <n v="39"/>
    <n v="3"/>
    <x v="905"/>
    <s v="15:29:00"/>
    <x v="0"/>
    <n v="7"/>
    <n v="0.48"/>
    <n v="15"/>
    <x v="0"/>
    <x v="997"/>
  </r>
  <r>
    <n v="2238"/>
    <x v="75"/>
    <x v="74"/>
    <x v="5"/>
    <n v="56"/>
    <n v="1"/>
    <x v="906"/>
    <s v="16:15:00"/>
    <x v="0"/>
    <n v="4"/>
    <n v="0.56999999999999995"/>
    <n v="16"/>
    <x v="0"/>
    <x v="1029"/>
  </r>
  <r>
    <n v="2239"/>
    <x v="26"/>
    <x v="26"/>
    <x v="2"/>
    <n v="75"/>
    <n v="2"/>
    <x v="369"/>
    <s v="7:34:00"/>
    <x v="0"/>
    <n v="8"/>
    <n v="0.18"/>
    <n v="7"/>
    <x v="1"/>
    <x v="995"/>
  </r>
  <r>
    <n v="2240"/>
    <x v="37"/>
    <x v="37"/>
    <x v="5"/>
    <n v="16"/>
    <n v="1"/>
    <x v="907"/>
    <s v="15:09:00"/>
    <x v="0"/>
    <n v="8"/>
    <n v="0.48"/>
    <n v="15"/>
    <x v="0"/>
    <x v="1062"/>
  </r>
  <r>
    <n v="2241"/>
    <x v="12"/>
    <x v="12"/>
    <x v="2"/>
    <n v="24"/>
    <n v="2"/>
    <x v="558"/>
    <s v="7:57:00"/>
    <x v="0"/>
    <n v="5"/>
    <n v="0.48"/>
    <n v="7"/>
    <x v="1"/>
    <x v="1006"/>
  </r>
  <r>
    <n v="2242"/>
    <x v="4"/>
    <x v="4"/>
    <x v="5"/>
    <n v="74"/>
    <n v="2"/>
    <x v="684"/>
    <s v="18:52:00"/>
    <x v="0"/>
    <n v="9"/>
    <n v="0.48"/>
    <n v="18"/>
    <x v="0"/>
    <x v="1105"/>
  </r>
  <r>
    <n v="2243"/>
    <x v="64"/>
    <x v="64"/>
    <x v="2"/>
    <n v="19"/>
    <n v="1"/>
    <x v="683"/>
    <s v="6:43:00"/>
    <x v="0"/>
    <n v="4"/>
    <n v="0.33"/>
    <n v="6"/>
    <x v="3"/>
    <x v="1016"/>
  </r>
  <r>
    <n v="2244"/>
    <x v="23"/>
    <x v="23"/>
    <x v="5"/>
    <n v="29"/>
    <n v="2"/>
    <x v="641"/>
    <s v="11:25:00"/>
    <x v="0"/>
    <n v="5"/>
    <n v="0.48"/>
    <n v="11"/>
    <x v="1"/>
    <x v="1031"/>
  </r>
  <r>
    <n v="2245"/>
    <x v="29"/>
    <x v="29"/>
    <x v="2"/>
    <n v="41"/>
    <n v="3"/>
    <x v="908"/>
    <s v="13:13:00"/>
    <x v="0"/>
    <n v="6"/>
    <n v="0.48"/>
    <n v="13"/>
    <x v="0"/>
    <x v="1101"/>
  </r>
  <r>
    <n v="2246"/>
    <x v="13"/>
    <x v="13"/>
    <x v="5"/>
    <n v="59"/>
    <n v="1"/>
    <x v="909"/>
    <s v="21:19:00"/>
    <x v="0"/>
    <n v="5"/>
    <n v="0.48"/>
    <n v="21"/>
    <x v="2"/>
    <x v="1052"/>
  </r>
  <r>
    <n v="2247"/>
    <x v="53"/>
    <x v="53"/>
    <x v="2"/>
    <n v="80"/>
    <n v="3"/>
    <x v="764"/>
    <s v="17:46:00"/>
    <x v="0"/>
    <n v="9"/>
    <n v="0.33"/>
    <n v="17"/>
    <x v="0"/>
    <x v="1076"/>
  </r>
  <r>
    <n v="2248"/>
    <x v="27"/>
    <x v="27"/>
    <x v="5"/>
    <n v="51"/>
    <n v="3"/>
    <x v="281"/>
    <s v="6:48:00"/>
    <x v="0"/>
    <n v="6"/>
    <n v="0.48"/>
    <n v="6"/>
    <x v="3"/>
    <x v="1100"/>
  </r>
  <r>
    <n v="2249"/>
    <x v="8"/>
    <x v="8"/>
    <x v="2"/>
    <n v="34"/>
    <n v="3"/>
    <x v="477"/>
    <s v="7:36:00"/>
    <x v="0"/>
    <n v="7"/>
    <n v="0.33"/>
    <n v="7"/>
    <x v="1"/>
    <x v="1023"/>
  </r>
  <r>
    <n v="2250"/>
    <x v="89"/>
    <x v="88"/>
    <x v="5"/>
    <n v="54"/>
    <n v="1"/>
    <x v="376"/>
    <s v="7:17:00"/>
    <x v="0"/>
    <n v="9"/>
    <n v="0.33"/>
    <n v="7"/>
    <x v="1"/>
    <x v="1045"/>
  </r>
  <r>
    <n v="2251"/>
    <x v="28"/>
    <x v="28"/>
    <x v="2"/>
    <n v="56"/>
    <n v="2"/>
    <x v="910"/>
    <s v="15:21:00"/>
    <x v="0"/>
    <n v="4"/>
    <n v="0.33"/>
    <n v="15"/>
    <x v="0"/>
    <x v="998"/>
  </r>
  <r>
    <n v="2252"/>
    <x v="55"/>
    <x v="55"/>
    <x v="5"/>
    <n v="80"/>
    <n v="3"/>
    <x v="205"/>
    <s v="21:16:00"/>
    <x v="0"/>
    <n v="9"/>
    <n v="0.33"/>
    <n v="21"/>
    <x v="2"/>
    <x v="1076"/>
  </r>
  <r>
    <n v="2253"/>
    <x v="2"/>
    <x v="2"/>
    <x v="2"/>
    <n v="19"/>
    <n v="2"/>
    <x v="911"/>
    <s v="11:36:00"/>
    <x v="0"/>
    <n v="5"/>
    <n v="0.33"/>
    <n v="11"/>
    <x v="1"/>
    <x v="1092"/>
  </r>
  <r>
    <n v="2254"/>
    <x v="39"/>
    <x v="39"/>
    <x v="5"/>
    <n v="19"/>
    <n v="2"/>
    <x v="386"/>
    <s v="16:35:00"/>
    <x v="0"/>
    <n v="5"/>
    <n v="0.33"/>
    <n v="16"/>
    <x v="0"/>
    <x v="1092"/>
  </r>
  <r>
    <n v="2255"/>
    <x v="94"/>
    <x v="93"/>
    <x v="2"/>
    <n v="31"/>
    <n v="3"/>
    <x v="897"/>
    <s v="14:43:00"/>
    <x v="0"/>
    <n v="5"/>
    <n v="0.48"/>
    <n v="14"/>
    <x v="0"/>
    <x v="1002"/>
  </r>
  <r>
    <n v="2256"/>
    <x v="68"/>
    <x v="67"/>
    <x v="5"/>
    <n v="73"/>
    <n v="3"/>
    <x v="912"/>
    <s v="11:42:00"/>
    <x v="0"/>
    <n v="7"/>
    <n v="0.48"/>
    <n v="11"/>
    <x v="1"/>
    <x v="1133"/>
  </r>
  <r>
    <n v="2257"/>
    <x v="45"/>
    <x v="45"/>
    <x v="2"/>
    <n v="63"/>
    <n v="3"/>
    <x v="426"/>
    <s v="11:10:00"/>
    <x v="0"/>
    <n v="4"/>
    <n v="0.48"/>
    <n v="11"/>
    <x v="1"/>
    <x v="1082"/>
  </r>
  <r>
    <n v="2258"/>
    <x v="59"/>
    <x v="59"/>
    <x v="5"/>
    <n v="35"/>
    <n v="2"/>
    <x v="913"/>
    <s v="9:36:00"/>
    <x v="0"/>
    <n v="6"/>
    <n v="0.48"/>
    <n v="9"/>
    <x v="1"/>
    <x v="1098"/>
  </r>
  <r>
    <n v="2259"/>
    <x v="71"/>
    <x v="70"/>
    <x v="2"/>
    <n v="56"/>
    <n v="2"/>
    <x v="762"/>
    <s v="16:17:00"/>
    <x v="0"/>
    <n v="7"/>
    <n v="0.48"/>
    <n v="16"/>
    <x v="0"/>
    <x v="998"/>
  </r>
  <r>
    <n v="2260"/>
    <x v="93"/>
    <x v="92"/>
    <x v="5"/>
    <n v="29"/>
    <n v="3"/>
    <x v="234"/>
    <s v="12:33:00"/>
    <x v="0"/>
    <n v="4"/>
    <n v="0.48"/>
    <n v="12"/>
    <x v="1"/>
    <x v="1033"/>
  </r>
  <r>
    <n v="2261"/>
    <x v="6"/>
    <x v="6"/>
    <x v="2"/>
    <n v="38"/>
    <n v="1"/>
    <x v="541"/>
    <s v="20:47:00"/>
    <x v="0"/>
    <n v="6"/>
    <n v="0.33"/>
    <n v="20"/>
    <x v="2"/>
    <x v="1092"/>
  </r>
  <r>
    <n v="2262"/>
    <x v="7"/>
    <x v="7"/>
    <x v="5"/>
    <n v="44"/>
    <n v="1"/>
    <x v="258"/>
    <s v="13:44:00"/>
    <x v="0"/>
    <n v="9"/>
    <n v="0.18"/>
    <n v="13"/>
    <x v="0"/>
    <x v="1083"/>
  </r>
  <r>
    <n v="2263"/>
    <x v="99"/>
    <x v="97"/>
    <x v="2"/>
    <n v="73"/>
    <n v="3"/>
    <x v="914"/>
    <s v="17:56:00"/>
    <x v="0"/>
    <n v="4"/>
    <n v="0.33"/>
    <n v="17"/>
    <x v="0"/>
    <x v="1133"/>
  </r>
  <r>
    <n v="2264"/>
    <x v="59"/>
    <x v="59"/>
    <x v="5"/>
    <n v="33"/>
    <n v="1"/>
    <x v="779"/>
    <s v="15:06:00"/>
    <x v="0"/>
    <n v="8"/>
    <n v="0.48"/>
    <n v="15"/>
    <x v="0"/>
    <x v="1114"/>
  </r>
  <r>
    <n v="2265"/>
    <x v="76"/>
    <x v="75"/>
    <x v="2"/>
    <n v="54"/>
    <n v="1"/>
    <x v="806"/>
    <s v="21:16:00"/>
    <x v="0"/>
    <n v="8"/>
    <n v="0.48"/>
    <n v="21"/>
    <x v="2"/>
    <x v="1045"/>
  </r>
  <r>
    <n v="2266"/>
    <x v="69"/>
    <x v="68"/>
    <x v="5"/>
    <n v="24"/>
    <n v="1"/>
    <x v="644"/>
    <s v="22:33:00"/>
    <x v="0"/>
    <n v="4"/>
    <n v="0.33"/>
    <n v="22"/>
    <x v="2"/>
    <x v="1099"/>
  </r>
  <r>
    <n v="2267"/>
    <x v="32"/>
    <x v="32"/>
    <x v="2"/>
    <n v="31"/>
    <n v="3"/>
    <x v="915"/>
    <s v="14:37:00"/>
    <x v="0"/>
    <n v="9"/>
    <n v="0.33"/>
    <n v="14"/>
    <x v="0"/>
    <x v="1002"/>
  </r>
  <r>
    <n v="2268"/>
    <x v="40"/>
    <x v="40"/>
    <x v="5"/>
    <n v="76"/>
    <n v="2"/>
    <x v="916"/>
    <s v="19:21:00"/>
    <x v="0"/>
    <n v="6"/>
    <n v="0.48"/>
    <n v="19"/>
    <x v="2"/>
    <x v="1058"/>
  </r>
  <r>
    <n v="2269"/>
    <x v="40"/>
    <x v="40"/>
    <x v="2"/>
    <n v="23"/>
    <n v="1"/>
    <x v="917"/>
    <s v="22:51:00"/>
    <x v="0"/>
    <n v="4"/>
    <n v="0.48"/>
    <n v="22"/>
    <x v="2"/>
    <x v="1122"/>
  </r>
  <r>
    <n v="2270"/>
    <x v="17"/>
    <x v="17"/>
    <x v="5"/>
    <n v="27"/>
    <n v="2"/>
    <x v="918"/>
    <s v="20:34:00"/>
    <x v="0"/>
    <n v="9"/>
    <n v="0.48"/>
    <n v="20"/>
    <x v="2"/>
    <x v="1045"/>
  </r>
  <r>
    <n v="2271"/>
    <x v="57"/>
    <x v="57"/>
    <x v="2"/>
    <n v="46"/>
    <n v="2"/>
    <x v="919"/>
    <s v="10:23:00"/>
    <x v="0"/>
    <n v="7"/>
    <n v="0.48"/>
    <n v="10"/>
    <x v="1"/>
    <x v="1104"/>
  </r>
  <r>
    <n v="2272"/>
    <x v="17"/>
    <x v="17"/>
    <x v="5"/>
    <n v="51"/>
    <n v="1"/>
    <x v="191"/>
    <s v="13:11:00"/>
    <x v="0"/>
    <n v="6"/>
    <n v="0.48"/>
    <n v="13"/>
    <x v="0"/>
    <x v="1127"/>
  </r>
  <r>
    <n v="2273"/>
    <x v="46"/>
    <x v="46"/>
    <x v="2"/>
    <n v="70"/>
    <n v="3"/>
    <x v="328"/>
    <s v="21:50:00"/>
    <x v="0"/>
    <n v="4"/>
    <n v="0.33"/>
    <n v="21"/>
    <x v="2"/>
    <x v="1020"/>
  </r>
  <r>
    <n v="2274"/>
    <x v="81"/>
    <x v="80"/>
    <x v="5"/>
    <n v="49"/>
    <n v="3"/>
    <x v="920"/>
    <s v="6:39:00"/>
    <x v="0"/>
    <n v="4"/>
    <n v="0.48"/>
    <n v="6"/>
    <x v="3"/>
    <x v="1066"/>
  </r>
  <r>
    <n v="2275"/>
    <x v="94"/>
    <x v="93"/>
    <x v="2"/>
    <n v="72"/>
    <n v="1"/>
    <x v="106"/>
    <s v="8:17:00"/>
    <x v="0"/>
    <n v="6"/>
    <n v="0.48"/>
    <n v="8"/>
    <x v="1"/>
    <x v="1048"/>
  </r>
  <r>
    <n v="2276"/>
    <x v="81"/>
    <x v="80"/>
    <x v="5"/>
    <n v="18"/>
    <n v="1"/>
    <x v="921"/>
    <s v="14:45:00"/>
    <x v="0"/>
    <n v="9"/>
    <n v="0.48"/>
    <n v="14"/>
    <x v="0"/>
    <x v="1115"/>
  </r>
  <r>
    <n v="2277"/>
    <x v="89"/>
    <x v="88"/>
    <x v="2"/>
    <n v="44"/>
    <n v="3"/>
    <x v="753"/>
    <s v="16:18:00"/>
    <x v="0"/>
    <n v="4"/>
    <n v="0.33"/>
    <n v="16"/>
    <x v="0"/>
    <x v="993"/>
  </r>
  <r>
    <n v="2278"/>
    <x v="23"/>
    <x v="23"/>
    <x v="5"/>
    <n v="75"/>
    <n v="3"/>
    <x v="922"/>
    <s v="12:45:00"/>
    <x v="0"/>
    <n v="4"/>
    <n v="0.48"/>
    <n v="12"/>
    <x v="1"/>
    <x v="1051"/>
  </r>
  <r>
    <n v="2279"/>
    <x v="55"/>
    <x v="55"/>
    <x v="2"/>
    <n v="55"/>
    <n v="3"/>
    <x v="518"/>
    <s v="11:34:00"/>
    <x v="0"/>
    <n v="6"/>
    <n v="0.33"/>
    <n v="11"/>
    <x v="1"/>
    <x v="1074"/>
  </r>
  <r>
    <n v="2280"/>
    <x v="74"/>
    <x v="73"/>
    <x v="5"/>
    <n v="82"/>
    <n v="2"/>
    <x v="923"/>
    <s v="12:26:00"/>
    <x v="0"/>
    <n v="4"/>
    <n v="0.33"/>
    <n v="12"/>
    <x v="1"/>
    <x v="1134"/>
  </r>
  <r>
    <n v="2281"/>
    <x v="46"/>
    <x v="46"/>
    <x v="2"/>
    <n v="70"/>
    <n v="3"/>
    <x v="924"/>
    <s v="18:30:00"/>
    <x v="0"/>
    <n v="4"/>
    <n v="0.33"/>
    <n v="18"/>
    <x v="0"/>
    <x v="1020"/>
  </r>
  <r>
    <n v="2282"/>
    <x v="48"/>
    <x v="48"/>
    <x v="5"/>
    <n v="65"/>
    <n v="2"/>
    <x v="666"/>
    <s v="22:38:00"/>
    <x v="0"/>
    <n v="6"/>
    <n v="0.33"/>
    <n v="22"/>
    <x v="2"/>
    <x v="1117"/>
  </r>
  <r>
    <n v="2283"/>
    <x v="93"/>
    <x v="92"/>
    <x v="2"/>
    <n v="72"/>
    <n v="2"/>
    <x v="925"/>
    <s v="18:52:00"/>
    <x v="0"/>
    <n v="7"/>
    <n v="0.48"/>
    <n v="18"/>
    <x v="0"/>
    <x v="1093"/>
  </r>
  <r>
    <n v="2284"/>
    <x v="5"/>
    <x v="5"/>
    <x v="5"/>
    <n v="28"/>
    <n v="3"/>
    <x v="926"/>
    <s v="9:54:00"/>
    <x v="0"/>
    <n v="9"/>
    <n v="0.48"/>
    <n v="9"/>
    <x v="1"/>
    <x v="1034"/>
  </r>
  <r>
    <n v="2285"/>
    <x v="70"/>
    <x v="69"/>
    <x v="2"/>
    <n v="26"/>
    <n v="3"/>
    <x v="470"/>
    <s v="11:52:00"/>
    <x v="0"/>
    <n v="6"/>
    <n v="0.48"/>
    <n v="11"/>
    <x v="1"/>
    <x v="1060"/>
  </r>
  <r>
    <n v="2286"/>
    <x v="8"/>
    <x v="8"/>
    <x v="5"/>
    <n v="85"/>
    <n v="2"/>
    <x v="927"/>
    <s v="17:25:00"/>
    <x v="0"/>
    <n v="4"/>
    <n v="0.33"/>
    <n v="17"/>
    <x v="0"/>
    <x v="1024"/>
  </r>
  <r>
    <n v="2287"/>
    <x v="2"/>
    <x v="2"/>
    <x v="2"/>
    <n v="46"/>
    <n v="1"/>
    <x v="809"/>
    <s v="8:45:00"/>
    <x v="0"/>
    <n v="9"/>
    <n v="0.33"/>
    <n v="8"/>
    <x v="1"/>
    <x v="1044"/>
  </r>
  <r>
    <n v="2288"/>
    <x v="13"/>
    <x v="13"/>
    <x v="5"/>
    <n v="66"/>
    <n v="1"/>
    <x v="928"/>
    <s v="13:51:00"/>
    <x v="0"/>
    <n v="9"/>
    <n v="0.48"/>
    <n v="13"/>
    <x v="0"/>
    <x v="999"/>
  </r>
  <r>
    <n v="2289"/>
    <x v="2"/>
    <x v="2"/>
    <x v="2"/>
    <n v="72"/>
    <n v="2"/>
    <x v="320"/>
    <s v="10:48:00"/>
    <x v="0"/>
    <n v="6"/>
    <n v="0.33"/>
    <n v="10"/>
    <x v="1"/>
    <x v="1093"/>
  </r>
  <r>
    <n v="2290"/>
    <x v="74"/>
    <x v="73"/>
    <x v="5"/>
    <n v="74"/>
    <n v="3"/>
    <x v="128"/>
    <s v="19:52:00"/>
    <x v="0"/>
    <n v="8"/>
    <n v="0.33"/>
    <n v="19"/>
    <x v="2"/>
    <x v="758"/>
  </r>
  <r>
    <n v="2291"/>
    <x v="56"/>
    <x v="56"/>
    <x v="2"/>
    <n v="22"/>
    <n v="1"/>
    <x v="929"/>
    <s v="6:08:00"/>
    <x v="0"/>
    <n v="6"/>
    <n v="0.18"/>
    <n v="6"/>
    <x v="3"/>
    <x v="1004"/>
  </r>
  <r>
    <n v="2292"/>
    <x v="37"/>
    <x v="37"/>
    <x v="5"/>
    <n v="22"/>
    <n v="3"/>
    <x v="930"/>
    <s v="17:48:00"/>
    <x v="0"/>
    <n v="7"/>
    <n v="0.48"/>
    <n v="17"/>
    <x v="0"/>
    <x v="999"/>
  </r>
  <r>
    <n v="2293"/>
    <x v="7"/>
    <x v="7"/>
    <x v="2"/>
    <n v="67"/>
    <n v="1"/>
    <x v="761"/>
    <s v="17:46:00"/>
    <x v="0"/>
    <n v="8"/>
    <n v="0.18"/>
    <n v="17"/>
    <x v="0"/>
    <x v="1113"/>
  </r>
  <r>
    <n v="2294"/>
    <x v="84"/>
    <x v="83"/>
    <x v="5"/>
    <n v="73"/>
    <n v="1"/>
    <x v="177"/>
    <s v="20:02:00"/>
    <x v="0"/>
    <n v="4"/>
    <n v="0.33"/>
    <n v="20"/>
    <x v="2"/>
    <x v="1069"/>
  </r>
  <r>
    <n v="2295"/>
    <x v="30"/>
    <x v="30"/>
    <x v="2"/>
    <n v="39"/>
    <n v="2"/>
    <x v="782"/>
    <s v="11:03:00"/>
    <x v="0"/>
    <n v="5"/>
    <n v="0.33"/>
    <n v="11"/>
    <x v="1"/>
    <x v="1060"/>
  </r>
  <r>
    <n v="2296"/>
    <x v="84"/>
    <x v="83"/>
    <x v="5"/>
    <n v="47"/>
    <n v="1"/>
    <x v="931"/>
    <s v="8:16:00"/>
    <x v="0"/>
    <n v="7"/>
    <n v="0.33"/>
    <n v="8"/>
    <x v="1"/>
    <x v="1008"/>
  </r>
  <r>
    <n v="2297"/>
    <x v="64"/>
    <x v="64"/>
    <x v="2"/>
    <n v="82"/>
    <n v="1"/>
    <x v="932"/>
    <s v="12:44:00"/>
    <x v="0"/>
    <n v="5"/>
    <n v="0.33"/>
    <n v="12"/>
    <x v="1"/>
    <x v="1005"/>
  </r>
  <r>
    <n v="2298"/>
    <x v="1"/>
    <x v="1"/>
    <x v="5"/>
    <n v="72"/>
    <n v="1"/>
    <x v="933"/>
    <s v="15:55:00"/>
    <x v="0"/>
    <n v="5"/>
    <n v="0.48"/>
    <n v="15"/>
    <x v="0"/>
    <x v="1048"/>
  </r>
  <r>
    <n v="2299"/>
    <x v="92"/>
    <x v="91"/>
    <x v="2"/>
    <n v="33"/>
    <n v="3"/>
    <x v="934"/>
    <s v="8:14:00"/>
    <x v="0"/>
    <n v="4"/>
    <n v="0.33"/>
    <n v="8"/>
    <x v="1"/>
    <x v="1038"/>
  </r>
  <r>
    <n v="2300"/>
    <x v="44"/>
    <x v="44"/>
    <x v="5"/>
    <n v="58"/>
    <n v="2"/>
    <x v="469"/>
    <s v="15:35:00"/>
    <x v="2"/>
    <n v="4"/>
    <n v="0.48"/>
    <n v="15"/>
    <x v="0"/>
    <x v="1080"/>
  </r>
  <r>
    <n v="2301"/>
    <x v="69"/>
    <x v="68"/>
    <x v="2"/>
    <n v="72"/>
    <n v="3"/>
    <x v="839"/>
    <s v="19:31:00"/>
    <x v="0"/>
    <n v="7"/>
    <n v="0.33"/>
    <n v="19"/>
    <x v="2"/>
    <x v="1087"/>
  </r>
  <r>
    <n v="2302"/>
    <x v="55"/>
    <x v="55"/>
    <x v="5"/>
    <n v="84"/>
    <n v="1"/>
    <x v="935"/>
    <s v="22:38:00"/>
    <x v="0"/>
    <n v="7"/>
    <n v="0.33"/>
    <n v="22"/>
    <x v="2"/>
    <x v="1034"/>
  </r>
  <r>
    <n v="2303"/>
    <x v="43"/>
    <x v="43"/>
    <x v="2"/>
    <n v="56"/>
    <n v="2"/>
    <x v="174"/>
    <s v="18:14:00"/>
    <x v="0"/>
    <n v="5"/>
    <n v="0.33"/>
    <n v="18"/>
    <x v="0"/>
    <x v="998"/>
  </r>
  <r>
    <n v="2304"/>
    <x v="94"/>
    <x v="93"/>
    <x v="5"/>
    <n v="31"/>
    <n v="1"/>
    <x v="887"/>
    <s v="13:33:00"/>
    <x v="0"/>
    <n v="7"/>
    <n v="0.48"/>
    <n v="13"/>
    <x v="0"/>
    <x v="1107"/>
  </r>
  <r>
    <n v="2305"/>
    <x v="68"/>
    <x v="67"/>
    <x v="2"/>
    <n v="18"/>
    <n v="3"/>
    <x v="936"/>
    <s v="8:05:00"/>
    <x v="0"/>
    <n v="9"/>
    <n v="0.48"/>
    <n v="8"/>
    <x v="1"/>
    <x v="1045"/>
  </r>
  <r>
    <n v="2306"/>
    <x v="37"/>
    <x v="37"/>
    <x v="5"/>
    <n v="22"/>
    <n v="1"/>
    <x v="185"/>
    <s v="7:52:00"/>
    <x v="0"/>
    <n v="4"/>
    <n v="0.48"/>
    <n v="7"/>
    <x v="1"/>
    <x v="1004"/>
  </r>
  <r>
    <n v="2307"/>
    <x v="23"/>
    <x v="23"/>
    <x v="2"/>
    <n v="21"/>
    <n v="3"/>
    <x v="500"/>
    <s v="12:29:00"/>
    <x v="0"/>
    <n v="6"/>
    <n v="0.48"/>
    <n v="12"/>
    <x v="1"/>
    <x v="1019"/>
  </r>
  <r>
    <n v="2308"/>
    <x v="69"/>
    <x v="68"/>
    <x v="5"/>
    <n v="80"/>
    <n v="3"/>
    <x v="937"/>
    <s v="13:49:00"/>
    <x v="0"/>
    <n v="9"/>
    <n v="0.33"/>
    <n v="13"/>
    <x v="0"/>
    <x v="1076"/>
  </r>
  <r>
    <n v="2309"/>
    <x v="58"/>
    <x v="58"/>
    <x v="2"/>
    <n v="23"/>
    <n v="3"/>
    <x v="443"/>
    <s v="16:05:00"/>
    <x v="0"/>
    <n v="6"/>
    <n v="0.48"/>
    <n v="16"/>
    <x v="0"/>
    <x v="1116"/>
  </r>
  <r>
    <n v="2310"/>
    <x v="80"/>
    <x v="79"/>
    <x v="5"/>
    <n v="69"/>
    <n v="1"/>
    <x v="166"/>
    <s v="20:24:00"/>
    <x v="0"/>
    <n v="9"/>
    <n v="0.48"/>
    <n v="20"/>
    <x v="2"/>
    <x v="1116"/>
  </r>
  <r>
    <n v="2311"/>
    <x v="70"/>
    <x v="69"/>
    <x v="2"/>
    <n v="47"/>
    <n v="1"/>
    <x v="607"/>
    <s v="22:10:00"/>
    <x v="0"/>
    <n v="7"/>
    <n v="0.48"/>
    <n v="22"/>
    <x v="2"/>
    <x v="1008"/>
  </r>
  <r>
    <n v="2312"/>
    <x v="34"/>
    <x v="34"/>
    <x v="5"/>
    <n v="81"/>
    <n v="3"/>
    <x v="453"/>
    <s v="8:05:00"/>
    <x v="0"/>
    <n v="4"/>
    <n v="0.48"/>
    <n v="8"/>
    <x v="1"/>
    <x v="352"/>
  </r>
  <r>
    <n v="2313"/>
    <x v="63"/>
    <x v="63"/>
    <x v="2"/>
    <n v="61"/>
    <n v="3"/>
    <x v="938"/>
    <s v="12:30:00"/>
    <x v="0"/>
    <n v="4"/>
    <n v="0.48"/>
    <n v="12"/>
    <x v="1"/>
    <x v="1096"/>
  </r>
  <r>
    <n v="2314"/>
    <x v="41"/>
    <x v="41"/>
    <x v="5"/>
    <n v="27"/>
    <n v="2"/>
    <x v="745"/>
    <s v="7:04:00"/>
    <x v="0"/>
    <n v="5"/>
    <n v="0.33"/>
    <n v="7"/>
    <x v="1"/>
    <x v="1045"/>
  </r>
  <r>
    <n v="2315"/>
    <x v="30"/>
    <x v="30"/>
    <x v="2"/>
    <n v="63"/>
    <n v="2"/>
    <x v="939"/>
    <s v="8:54:00"/>
    <x v="0"/>
    <n v="7"/>
    <n v="0.33"/>
    <n v="8"/>
    <x v="1"/>
    <x v="1078"/>
  </r>
  <r>
    <n v="2316"/>
    <x v="16"/>
    <x v="16"/>
    <x v="5"/>
    <n v="26"/>
    <n v="1"/>
    <x v="645"/>
    <s v="13:07:00"/>
    <x v="0"/>
    <n v="6"/>
    <n v="0.56999999999999995"/>
    <n v="13"/>
    <x v="0"/>
    <x v="1067"/>
  </r>
  <r>
    <n v="2317"/>
    <x v="17"/>
    <x v="17"/>
    <x v="2"/>
    <n v="33"/>
    <n v="3"/>
    <x v="676"/>
    <s v="12:41:00"/>
    <x v="0"/>
    <n v="4"/>
    <n v="0.48"/>
    <n v="12"/>
    <x v="1"/>
    <x v="1038"/>
  </r>
  <r>
    <n v="2318"/>
    <x v="80"/>
    <x v="79"/>
    <x v="5"/>
    <n v="34"/>
    <n v="3"/>
    <x v="940"/>
    <s v="14:36:00"/>
    <x v="0"/>
    <n v="4"/>
    <n v="0.48"/>
    <n v="14"/>
    <x v="0"/>
    <x v="1023"/>
  </r>
  <r>
    <n v="2319"/>
    <x v="91"/>
    <x v="90"/>
    <x v="2"/>
    <n v="29"/>
    <n v="3"/>
    <x v="453"/>
    <s v="19:38:00"/>
    <x v="0"/>
    <n v="4"/>
    <n v="0.33"/>
    <n v="19"/>
    <x v="2"/>
    <x v="1033"/>
  </r>
  <r>
    <n v="2320"/>
    <x v="25"/>
    <x v="25"/>
    <x v="5"/>
    <n v="58"/>
    <n v="1"/>
    <x v="934"/>
    <s v="6:54:00"/>
    <x v="0"/>
    <n v="5"/>
    <n v="0.33"/>
    <n v="6"/>
    <x v="3"/>
    <x v="1031"/>
  </r>
  <r>
    <n v="2321"/>
    <x v="28"/>
    <x v="28"/>
    <x v="2"/>
    <n v="69"/>
    <n v="2"/>
    <x v="256"/>
    <s v="22:02:00"/>
    <x v="0"/>
    <n v="7"/>
    <n v="0.33"/>
    <n v="22"/>
    <x v="2"/>
    <x v="1064"/>
  </r>
  <r>
    <n v="2322"/>
    <x v="75"/>
    <x v="74"/>
    <x v="5"/>
    <n v="54"/>
    <n v="2"/>
    <x v="941"/>
    <s v="17:16:00"/>
    <x v="0"/>
    <n v="5"/>
    <n v="0.56999999999999995"/>
    <n v="17"/>
    <x v="0"/>
    <x v="1007"/>
  </r>
  <r>
    <n v="2323"/>
    <x v="7"/>
    <x v="7"/>
    <x v="2"/>
    <n v="81"/>
    <n v="2"/>
    <x v="292"/>
    <s v="7:43:00"/>
    <x v="0"/>
    <n v="8"/>
    <n v="0.18"/>
    <n v="7"/>
    <x v="1"/>
    <x v="1095"/>
  </r>
  <r>
    <n v="2324"/>
    <x v="28"/>
    <x v="28"/>
    <x v="5"/>
    <n v="64"/>
    <n v="1"/>
    <x v="536"/>
    <s v="14:14:00"/>
    <x v="0"/>
    <n v="8"/>
    <n v="0.18"/>
    <n v="14"/>
    <x v="0"/>
    <x v="1011"/>
  </r>
  <r>
    <n v="2325"/>
    <x v="99"/>
    <x v="97"/>
    <x v="2"/>
    <n v="29"/>
    <n v="2"/>
    <x v="713"/>
    <s v="7:32:00"/>
    <x v="0"/>
    <n v="9"/>
    <n v="0.33"/>
    <n v="7"/>
    <x v="1"/>
    <x v="1031"/>
  </r>
  <r>
    <n v="2326"/>
    <x v="68"/>
    <x v="67"/>
    <x v="5"/>
    <n v="53"/>
    <n v="1"/>
    <x v="681"/>
    <s v="21:46:00"/>
    <x v="0"/>
    <n v="9"/>
    <n v="0.48"/>
    <n v="21"/>
    <x v="2"/>
    <x v="1036"/>
  </r>
  <r>
    <n v="2327"/>
    <x v="69"/>
    <x v="68"/>
    <x v="2"/>
    <n v="54"/>
    <n v="2"/>
    <x v="746"/>
    <s v="8:48:00"/>
    <x v="0"/>
    <n v="8"/>
    <n v="0.33"/>
    <n v="8"/>
    <x v="1"/>
    <x v="1007"/>
  </r>
  <r>
    <n v="2328"/>
    <x v="63"/>
    <x v="63"/>
    <x v="5"/>
    <n v="17"/>
    <n v="1"/>
    <x v="278"/>
    <s v="7:46:00"/>
    <x v="0"/>
    <n v="8"/>
    <n v="0.48"/>
    <n v="7"/>
    <x v="1"/>
    <x v="1057"/>
  </r>
  <r>
    <n v="2329"/>
    <x v="7"/>
    <x v="7"/>
    <x v="2"/>
    <n v="82"/>
    <n v="1"/>
    <x v="181"/>
    <s v="18:38:00"/>
    <x v="0"/>
    <n v="6"/>
    <n v="0.18"/>
    <n v="18"/>
    <x v="0"/>
    <x v="1005"/>
  </r>
  <r>
    <n v="2330"/>
    <x v="59"/>
    <x v="59"/>
    <x v="5"/>
    <n v="74"/>
    <n v="3"/>
    <x v="351"/>
    <s v="6:33:00"/>
    <x v="0"/>
    <n v="4"/>
    <n v="0.48"/>
    <n v="6"/>
    <x v="3"/>
    <x v="758"/>
  </r>
  <r>
    <n v="2331"/>
    <x v="7"/>
    <x v="7"/>
    <x v="2"/>
    <n v="49"/>
    <n v="1"/>
    <x v="709"/>
    <s v="7:38:00"/>
    <x v="0"/>
    <n v="5"/>
    <n v="0.18"/>
    <n v="7"/>
    <x v="1"/>
    <x v="1032"/>
  </r>
  <r>
    <n v="2332"/>
    <x v="99"/>
    <x v="97"/>
    <x v="5"/>
    <n v="19"/>
    <n v="3"/>
    <x v="429"/>
    <s v="9:15:00"/>
    <x v="0"/>
    <n v="8"/>
    <n v="0.33"/>
    <n v="9"/>
    <x v="1"/>
    <x v="1056"/>
  </r>
  <r>
    <n v="2333"/>
    <x v="83"/>
    <x v="82"/>
    <x v="2"/>
    <n v="21"/>
    <n v="2"/>
    <x v="639"/>
    <s v="10:51:00"/>
    <x v="0"/>
    <n v="7"/>
    <n v="0.48"/>
    <n v="10"/>
    <x v="1"/>
    <x v="1040"/>
  </r>
  <r>
    <n v="2334"/>
    <x v="92"/>
    <x v="91"/>
    <x v="5"/>
    <n v="53"/>
    <n v="2"/>
    <x v="402"/>
    <s v="18:56:00"/>
    <x v="0"/>
    <n v="7"/>
    <n v="0.33"/>
    <n v="18"/>
    <x v="0"/>
    <x v="992"/>
  </r>
  <r>
    <n v="2335"/>
    <x v="71"/>
    <x v="70"/>
    <x v="2"/>
    <n v="17"/>
    <n v="3"/>
    <x v="942"/>
    <s v="8:41:00"/>
    <x v="0"/>
    <n v="7"/>
    <n v="0.48"/>
    <n v="8"/>
    <x v="1"/>
    <x v="1127"/>
  </r>
  <r>
    <n v="2336"/>
    <x v="92"/>
    <x v="91"/>
    <x v="5"/>
    <n v="41"/>
    <n v="3"/>
    <x v="485"/>
    <s v="8:54:00"/>
    <x v="0"/>
    <n v="5"/>
    <n v="0.33"/>
    <n v="8"/>
    <x v="1"/>
    <x v="1101"/>
  </r>
  <r>
    <n v="2337"/>
    <x v="45"/>
    <x v="45"/>
    <x v="2"/>
    <n v="66"/>
    <n v="3"/>
    <x v="881"/>
    <s v="18:51:00"/>
    <x v="0"/>
    <n v="8"/>
    <n v="0.48"/>
    <n v="18"/>
    <x v="0"/>
    <x v="1068"/>
  </r>
  <r>
    <n v="2338"/>
    <x v="3"/>
    <x v="3"/>
    <x v="5"/>
    <n v="45"/>
    <n v="2"/>
    <x v="223"/>
    <s v="19:05:00"/>
    <x v="0"/>
    <n v="8"/>
    <n v="0.33"/>
    <n v="19"/>
    <x v="2"/>
    <x v="1001"/>
  </r>
  <r>
    <n v="2339"/>
    <x v="46"/>
    <x v="46"/>
    <x v="2"/>
    <n v="23"/>
    <n v="1"/>
    <x v="141"/>
    <s v="14:10:00"/>
    <x v="0"/>
    <n v="7"/>
    <n v="0.33"/>
    <n v="14"/>
    <x v="0"/>
    <x v="1122"/>
  </r>
  <r>
    <n v="2340"/>
    <x v="92"/>
    <x v="91"/>
    <x v="5"/>
    <n v="48"/>
    <n v="1"/>
    <x v="762"/>
    <s v="11:17:00"/>
    <x v="0"/>
    <n v="6"/>
    <n v="0.33"/>
    <n v="11"/>
    <x v="1"/>
    <x v="1006"/>
  </r>
  <r>
    <n v="2341"/>
    <x v="21"/>
    <x v="21"/>
    <x v="2"/>
    <n v="73"/>
    <n v="3"/>
    <x v="213"/>
    <s v="18:19:00"/>
    <x v="0"/>
    <n v="5"/>
    <n v="0.33"/>
    <n v="18"/>
    <x v="0"/>
    <x v="1133"/>
  </r>
  <r>
    <n v="2342"/>
    <x v="20"/>
    <x v="20"/>
    <x v="5"/>
    <n v="22"/>
    <n v="2"/>
    <x v="943"/>
    <s v="22:04:00"/>
    <x v="0"/>
    <n v="9"/>
    <n v="0.36"/>
    <n v="22"/>
    <x v="2"/>
    <x v="1083"/>
  </r>
  <r>
    <n v="2343"/>
    <x v="28"/>
    <x v="28"/>
    <x v="2"/>
    <n v="25"/>
    <n v="1"/>
    <x v="944"/>
    <s v="15:23:00"/>
    <x v="0"/>
    <n v="4"/>
    <n v="0.33"/>
    <n v="15"/>
    <x v="0"/>
    <x v="451"/>
  </r>
  <r>
    <n v="2344"/>
    <x v="84"/>
    <x v="83"/>
    <x v="5"/>
    <n v="27"/>
    <n v="2"/>
    <x v="945"/>
    <s v="13:21:00"/>
    <x v="0"/>
    <n v="9"/>
    <n v="0.33"/>
    <n v="13"/>
    <x v="0"/>
    <x v="1045"/>
  </r>
  <r>
    <n v="2345"/>
    <x v="31"/>
    <x v="31"/>
    <x v="2"/>
    <n v="52"/>
    <n v="2"/>
    <x v="946"/>
    <s v="8:32:00"/>
    <x v="0"/>
    <n v="8"/>
    <n v="0.48"/>
    <n v="8"/>
    <x v="1"/>
    <x v="1075"/>
  </r>
  <r>
    <n v="2346"/>
    <x v="62"/>
    <x v="62"/>
    <x v="5"/>
    <n v="44"/>
    <n v="3"/>
    <x v="230"/>
    <s v="21:27:00"/>
    <x v="0"/>
    <n v="5"/>
    <n v="0.48"/>
    <n v="21"/>
    <x v="2"/>
    <x v="993"/>
  </r>
  <r>
    <n v="2347"/>
    <x v="57"/>
    <x v="57"/>
    <x v="2"/>
    <n v="55"/>
    <n v="1"/>
    <x v="947"/>
    <s v="14:39:00"/>
    <x v="0"/>
    <n v="6"/>
    <n v="0.48"/>
    <n v="14"/>
    <x v="0"/>
    <x v="1030"/>
  </r>
  <r>
    <n v="2348"/>
    <x v="11"/>
    <x v="11"/>
    <x v="5"/>
    <n v="23"/>
    <n v="2"/>
    <x v="914"/>
    <s v="12:18:00"/>
    <x v="0"/>
    <n v="6"/>
    <n v="0.48"/>
    <n v="12"/>
    <x v="1"/>
    <x v="1044"/>
  </r>
  <r>
    <n v="2349"/>
    <x v="51"/>
    <x v="51"/>
    <x v="2"/>
    <n v="82"/>
    <n v="1"/>
    <x v="948"/>
    <s v="19:43:00"/>
    <x v="0"/>
    <n v="9"/>
    <n v="0.48"/>
    <n v="19"/>
    <x v="2"/>
    <x v="1005"/>
  </r>
  <r>
    <n v="2350"/>
    <x v="80"/>
    <x v="79"/>
    <x v="5"/>
    <n v="44"/>
    <n v="3"/>
    <x v="715"/>
    <s v="13:32:00"/>
    <x v="0"/>
    <n v="9"/>
    <n v="0.48"/>
    <n v="13"/>
    <x v="0"/>
    <x v="993"/>
  </r>
  <r>
    <n v="2351"/>
    <x v="57"/>
    <x v="57"/>
    <x v="2"/>
    <n v="77"/>
    <n v="1"/>
    <x v="949"/>
    <s v="21:40:00"/>
    <x v="0"/>
    <n v="7"/>
    <n v="0.48"/>
    <n v="21"/>
    <x v="2"/>
    <x v="1077"/>
  </r>
  <r>
    <n v="2352"/>
    <x v="5"/>
    <x v="5"/>
    <x v="5"/>
    <n v="43"/>
    <n v="1"/>
    <x v="292"/>
    <s v="8:29:00"/>
    <x v="0"/>
    <n v="5"/>
    <n v="0.48"/>
    <n v="8"/>
    <x v="1"/>
    <x v="1085"/>
  </r>
  <r>
    <n v="2353"/>
    <x v="13"/>
    <x v="13"/>
    <x v="2"/>
    <n v="83"/>
    <n v="2"/>
    <x v="950"/>
    <s v="13:15:00"/>
    <x v="0"/>
    <n v="9"/>
    <n v="0.48"/>
    <n v="13"/>
    <x v="0"/>
    <x v="197"/>
  </r>
  <r>
    <n v="2354"/>
    <x v="99"/>
    <x v="97"/>
    <x v="5"/>
    <n v="77"/>
    <n v="3"/>
    <x v="653"/>
    <s v="13:41:00"/>
    <x v="0"/>
    <n v="9"/>
    <n v="0.33"/>
    <n v="13"/>
    <x v="0"/>
    <x v="1103"/>
  </r>
  <r>
    <n v="2355"/>
    <x v="13"/>
    <x v="13"/>
    <x v="2"/>
    <n v="63"/>
    <n v="3"/>
    <x v="336"/>
    <s v="12:10:00"/>
    <x v="0"/>
    <n v="7"/>
    <n v="0.48"/>
    <n v="12"/>
    <x v="1"/>
    <x v="1082"/>
  </r>
  <r>
    <n v="2356"/>
    <x v="43"/>
    <x v="43"/>
    <x v="5"/>
    <n v="83"/>
    <n v="1"/>
    <x v="227"/>
    <s v="7:52:00"/>
    <x v="0"/>
    <n v="7"/>
    <n v="0.33"/>
    <n v="7"/>
    <x v="1"/>
    <x v="1055"/>
  </r>
  <r>
    <n v="2357"/>
    <x v="81"/>
    <x v="80"/>
    <x v="2"/>
    <n v="43"/>
    <n v="1"/>
    <x v="445"/>
    <s v="20:52:00"/>
    <x v="0"/>
    <n v="6"/>
    <n v="0.48"/>
    <n v="20"/>
    <x v="2"/>
    <x v="1085"/>
  </r>
  <r>
    <n v="2358"/>
    <x v="64"/>
    <x v="64"/>
    <x v="5"/>
    <n v="30"/>
    <n v="1"/>
    <x v="367"/>
    <s v="12:06:00"/>
    <x v="0"/>
    <n v="4"/>
    <n v="0.33"/>
    <n v="12"/>
    <x v="1"/>
    <x v="1022"/>
  </r>
  <r>
    <n v="2359"/>
    <x v="11"/>
    <x v="11"/>
    <x v="2"/>
    <n v="67"/>
    <n v="3"/>
    <x v="780"/>
    <s v="18:55:00"/>
    <x v="0"/>
    <n v="4"/>
    <n v="0.48"/>
    <n v="18"/>
    <x v="0"/>
    <x v="1039"/>
  </r>
  <r>
    <n v="2360"/>
    <x v="37"/>
    <x v="37"/>
    <x v="5"/>
    <n v="68"/>
    <n v="2"/>
    <x v="951"/>
    <s v="20:23:00"/>
    <x v="0"/>
    <n v="7"/>
    <n v="0.48"/>
    <n v="20"/>
    <x v="2"/>
    <x v="1035"/>
  </r>
  <r>
    <n v="2361"/>
    <x v="25"/>
    <x v="25"/>
    <x v="2"/>
    <n v="23"/>
    <n v="2"/>
    <x v="952"/>
    <s v="21:52:00"/>
    <x v="0"/>
    <n v="9"/>
    <n v="0.33"/>
    <n v="21"/>
    <x v="2"/>
    <x v="1044"/>
  </r>
  <r>
    <n v="2362"/>
    <x v="58"/>
    <x v="58"/>
    <x v="5"/>
    <n v="23"/>
    <n v="3"/>
    <x v="953"/>
    <s v="16:21:00"/>
    <x v="0"/>
    <n v="7"/>
    <n v="0.48"/>
    <n v="16"/>
    <x v="0"/>
    <x v="1116"/>
  </r>
  <r>
    <n v="2363"/>
    <x v="60"/>
    <x v="60"/>
    <x v="2"/>
    <n v="25"/>
    <n v="1"/>
    <x v="198"/>
    <s v="10:06:00"/>
    <x v="0"/>
    <n v="4"/>
    <n v="0.48"/>
    <n v="10"/>
    <x v="1"/>
    <x v="451"/>
  </r>
  <r>
    <n v="2364"/>
    <x v="51"/>
    <x v="51"/>
    <x v="5"/>
    <n v="26"/>
    <n v="3"/>
    <x v="204"/>
    <s v="18:46:00"/>
    <x v="0"/>
    <n v="9"/>
    <n v="0.48"/>
    <n v="18"/>
    <x v="0"/>
    <x v="1060"/>
  </r>
  <r>
    <n v="2365"/>
    <x v="45"/>
    <x v="45"/>
    <x v="2"/>
    <n v="73"/>
    <n v="1"/>
    <x v="480"/>
    <s v="20:24:00"/>
    <x v="0"/>
    <n v="9"/>
    <n v="0.48"/>
    <n v="20"/>
    <x v="2"/>
    <x v="1069"/>
  </r>
  <r>
    <n v="2366"/>
    <x v="17"/>
    <x v="17"/>
    <x v="5"/>
    <n v="23"/>
    <n v="2"/>
    <x v="954"/>
    <s v="16:48:00"/>
    <x v="0"/>
    <n v="8"/>
    <n v="0.48"/>
    <n v="16"/>
    <x v="0"/>
    <x v="1044"/>
  </r>
  <r>
    <n v="2367"/>
    <x v="27"/>
    <x v="27"/>
    <x v="2"/>
    <n v="82"/>
    <n v="3"/>
    <x v="955"/>
    <s v="9:33:00"/>
    <x v="0"/>
    <n v="4"/>
    <n v="0.48"/>
    <n v="9"/>
    <x v="1"/>
    <x v="1054"/>
  </r>
  <r>
    <n v="2368"/>
    <x v="41"/>
    <x v="41"/>
    <x v="5"/>
    <n v="34"/>
    <n v="1"/>
    <x v="956"/>
    <s v="18:09:00"/>
    <x v="0"/>
    <n v="9"/>
    <n v="0.33"/>
    <n v="18"/>
    <x v="0"/>
    <x v="1063"/>
  </r>
  <r>
    <n v="2369"/>
    <x v="25"/>
    <x v="25"/>
    <x v="2"/>
    <n v="53"/>
    <n v="1"/>
    <x v="957"/>
    <s v="15:39:00"/>
    <x v="0"/>
    <n v="7"/>
    <n v="0.33"/>
    <n v="15"/>
    <x v="0"/>
    <x v="1036"/>
  </r>
  <r>
    <n v="2370"/>
    <x v="50"/>
    <x v="50"/>
    <x v="5"/>
    <n v="40"/>
    <n v="3"/>
    <x v="958"/>
    <s v="21:25:00"/>
    <x v="0"/>
    <n v="5"/>
    <n v="0.48"/>
    <n v="21"/>
    <x v="2"/>
    <x v="1037"/>
  </r>
  <r>
    <n v="2371"/>
    <x v="45"/>
    <x v="45"/>
    <x v="2"/>
    <n v="57"/>
    <n v="1"/>
    <x v="959"/>
    <s v="12:39:00"/>
    <x v="0"/>
    <n v="7"/>
    <n v="0.48"/>
    <n v="12"/>
    <x v="1"/>
    <x v="1056"/>
  </r>
  <r>
    <n v="2372"/>
    <x v="81"/>
    <x v="80"/>
    <x v="5"/>
    <n v="23"/>
    <n v="2"/>
    <x v="960"/>
    <s v="21:18:00"/>
    <x v="0"/>
    <n v="5"/>
    <n v="0.48"/>
    <n v="21"/>
    <x v="2"/>
    <x v="1044"/>
  </r>
  <r>
    <n v="2373"/>
    <x v="93"/>
    <x v="92"/>
    <x v="2"/>
    <n v="36"/>
    <n v="2"/>
    <x v="961"/>
    <s v="13:25:00"/>
    <x v="0"/>
    <n v="9"/>
    <n v="0.48"/>
    <n v="13"/>
    <x v="0"/>
    <x v="1048"/>
  </r>
  <r>
    <n v="2374"/>
    <x v="19"/>
    <x v="19"/>
    <x v="5"/>
    <n v="41"/>
    <n v="2"/>
    <x v="653"/>
    <s v="18:09:00"/>
    <x v="0"/>
    <n v="6"/>
    <n v="0.48"/>
    <n v="18"/>
    <x v="0"/>
    <x v="1005"/>
  </r>
  <r>
    <n v="2375"/>
    <x v="97"/>
    <x v="95"/>
    <x v="2"/>
    <n v="26"/>
    <n v="1"/>
    <x v="223"/>
    <s v="11:06:00"/>
    <x v="0"/>
    <n v="5"/>
    <n v="0.48"/>
    <n v="11"/>
    <x v="1"/>
    <x v="1067"/>
  </r>
  <r>
    <n v="2376"/>
    <x v="73"/>
    <x v="72"/>
    <x v="5"/>
    <n v="57"/>
    <n v="1"/>
    <x v="826"/>
    <s v="18:12:00"/>
    <x v="0"/>
    <n v="4"/>
    <n v="0.36"/>
    <n v="18"/>
    <x v="0"/>
    <x v="1056"/>
  </r>
  <r>
    <n v="2377"/>
    <x v="89"/>
    <x v="88"/>
    <x v="2"/>
    <n v="38"/>
    <n v="2"/>
    <x v="133"/>
    <s v="17:04:00"/>
    <x v="0"/>
    <n v="9"/>
    <n v="0.33"/>
    <n v="17"/>
    <x v="0"/>
    <x v="1126"/>
  </r>
  <r>
    <n v="2378"/>
    <x v="32"/>
    <x v="32"/>
    <x v="5"/>
    <n v="44"/>
    <n v="1"/>
    <x v="489"/>
    <s v="14:53:00"/>
    <x v="0"/>
    <n v="4"/>
    <n v="0.33"/>
    <n v="14"/>
    <x v="0"/>
    <x v="1083"/>
  </r>
  <r>
    <n v="2379"/>
    <x v="97"/>
    <x v="95"/>
    <x v="2"/>
    <n v="54"/>
    <n v="1"/>
    <x v="677"/>
    <s v="15:53:00"/>
    <x v="0"/>
    <n v="7"/>
    <n v="0.48"/>
    <n v="15"/>
    <x v="0"/>
    <x v="1045"/>
  </r>
  <r>
    <n v="2380"/>
    <x v="34"/>
    <x v="34"/>
    <x v="5"/>
    <n v="46"/>
    <n v="1"/>
    <x v="532"/>
    <s v="7:12:00"/>
    <x v="0"/>
    <n v="5"/>
    <n v="0.48"/>
    <n v="7"/>
    <x v="1"/>
    <x v="1044"/>
  </r>
  <r>
    <n v="2381"/>
    <x v="35"/>
    <x v="35"/>
    <x v="2"/>
    <n v="54"/>
    <n v="1"/>
    <x v="503"/>
    <s v="9:36:00"/>
    <x v="0"/>
    <n v="4"/>
    <n v="0.33"/>
    <n v="9"/>
    <x v="1"/>
    <x v="1045"/>
  </r>
  <r>
    <n v="2382"/>
    <x v="51"/>
    <x v="51"/>
    <x v="5"/>
    <n v="24"/>
    <n v="1"/>
    <x v="380"/>
    <s v="16:56:00"/>
    <x v="0"/>
    <n v="6"/>
    <n v="0.48"/>
    <n v="16"/>
    <x v="0"/>
    <x v="1099"/>
  </r>
  <r>
    <n v="2383"/>
    <x v="86"/>
    <x v="85"/>
    <x v="2"/>
    <n v="53"/>
    <n v="2"/>
    <x v="245"/>
    <s v="16:40:00"/>
    <x v="0"/>
    <n v="9"/>
    <n v="0.33"/>
    <n v="16"/>
    <x v="0"/>
    <x v="992"/>
  </r>
  <r>
    <n v="2384"/>
    <x v="94"/>
    <x v="93"/>
    <x v="5"/>
    <n v="64"/>
    <n v="3"/>
    <x v="962"/>
    <s v="12:57:00"/>
    <x v="0"/>
    <n v="9"/>
    <n v="0.48"/>
    <n v="12"/>
    <x v="1"/>
    <x v="1042"/>
  </r>
  <r>
    <n v="2385"/>
    <x v="26"/>
    <x v="26"/>
    <x v="2"/>
    <n v="75"/>
    <n v="1"/>
    <x v="422"/>
    <s v="11:20:00"/>
    <x v="0"/>
    <n v="6"/>
    <n v="0.18"/>
    <n v="11"/>
    <x v="1"/>
    <x v="996"/>
  </r>
  <r>
    <n v="2386"/>
    <x v="35"/>
    <x v="35"/>
    <x v="5"/>
    <n v="43"/>
    <n v="3"/>
    <x v="963"/>
    <s v="8:01:00"/>
    <x v="0"/>
    <n v="9"/>
    <n v="0.33"/>
    <n v="8"/>
    <x v="1"/>
    <x v="257"/>
  </r>
  <r>
    <n v="2387"/>
    <x v="75"/>
    <x v="74"/>
    <x v="2"/>
    <n v="68"/>
    <n v="3"/>
    <x v="964"/>
    <s v="11:24:00"/>
    <x v="0"/>
    <n v="9"/>
    <n v="0.56999999999999995"/>
    <n v="11"/>
    <x v="1"/>
    <x v="1012"/>
  </r>
  <r>
    <n v="2388"/>
    <x v="75"/>
    <x v="74"/>
    <x v="5"/>
    <n v="80"/>
    <n v="1"/>
    <x v="965"/>
    <s v="6:33:00"/>
    <x v="0"/>
    <n v="4"/>
    <n v="0.56999999999999995"/>
    <n v="6"/>
    <x v="3"/>
    <x v="1071"/>
  </r>
  <r>
    <n v="2389"/>
    <x v="6"/>
    <x v="6"/>
    <x v="2"/>
    <n v="17"/>
    <n v="3"/>
    <x v="928"/>
    <s v="8:12:00"/>
    <x v="0"/>
    <n v="9"/>
    <n v="0.33"/>
    <n v="8"/>
    <x v="1"/>
    <x v="1127"/>
  </r>
  <r>
    <n v="2390"/>
    <x v="32"/>
    <x v="32"/>
    <x v="5"/>
    <n v="29"/>
    <n v="1"/>
    <x v="966"/>
    <s v="9:17:00"/>
    <x v="0"/>
    <n v="5"/>
    <n v="0.33"/>
    <n v="9"/>
    <x v="1"/>
    <x v="1025"/>
  </r>
  <r>
    <n v="2391"/>
    <x v="54"/>
    <x v="54"/>
    <x v="2"/>
    <n v="45"/>
    <n v="1"/>
    <x v="967"/>
    <s v="14:41:00"/>
    <x v="0"/>
    <n v="8"/>
    <n v="0.33"/>
    <n v="14"/>
    <x v="0"/>
    <x v="1072"/>
  </r>
  <r>
    <n v="2392"/>
    <x v="75"/>
    <x v="74"/>
    <x v="5"/>
    <n v="67"/>
    <n v="1"/>
    <x v="968"/>
    <s v="9:08:00"/>
    <x v="0"/>
    <n v="7"/>
    <n v="0.56999999999999995"/>
    <n v="9"/>
    <x v="1"/>
    <x v="1113"/>
  </r>
  <r>
    <n v="2393"/>
    <x v="8"/>
    <x v="8"/>
    <x v="2"/>
    <n v="62"/>
    <n v="3"/>
    <x v="234"/>
    <s v="15:46:00"/>
    <x v="0"/>
    <n v="8"/>
    <n v="0.33"/>
    <n v="15"/>
    <x v="0"/>
    <x v="1053"/>
  </r>
  <r>
    <n v="2394"/>
    <x v="37"/>
    <x v="37"/>
    <x v="5"/>
    <n v="26"/>
    <n v="2"/>
    <x v="312"/>
    <s v="7:23:00"/>
    <x v="0"/>
    <n v="8"/>
    <n v="0.48"/>
    <n v="7"/>
    <x v="1"/>
    <x v="1061"/>
  </r>
  <r>
    <n v="2395"/>
    <x v="12"/>
    <x v="12"/>
    <x v="2"/>
    <n v="28"/>
    <n v="3"/>
    <x v="969"/>
    <s v="13:05:00"/>
    <x v="0"/>
    <n v="7"/>
    <n v="0.48"/>
    <n v="13"/>
    <x v="0"/>
    <x v="1034"/>
  </r>
  <r>
    <n v="2396"/>
    <x v="75"/>
    <x v="74"/>
    <x v="5"/>
    <n v="84"/>
    <n v="1"/>
    <x v="931"/>
    <s v="11:11:00"/>
    <x v="0"/>
    <n v="7"/>
    <n v="0.56999999999999995"/>
    <n v="11"/>
    <x v="1"/>
    <x v="1034"/>
  </r>
  <r>
    <n v="2397"/>
    <x v="7"/>
    <x v="7"/>
    <x v="2"/>
    <n v="36"/>
    <n v="1"/>
    <x v="970"/>
    <s v="18:00:00"/>
    <x v="0"/>
    <n v="6"/>
    <n v="0.18"/>
    <n v="18"/>
    <x v="0"/>
    <x v="994"/>
  </r>
  <r>
    <n v="2398"/>
    <x v="46"/>
    <x v="46"/>
    <x v="5"/>
    <n v="57"/>
    <n v="1"/>
    <x v="708"/>
    <s v="14:47:00"/>
    <x v="0"/>
    <n v="4"/>
    <n v="0.33"/>
    <n v="14"/>
    <x v="0"/>
    <x v="1056"/>
  </r>
  <r>
    <n v="2399"/>
    <x v="4"/>
    <x v="4"/>
    <x v="2"/>
    <n v="49"/>
    <n v="3"/>
    <x v="260"/>
    <s v="17:31:00"/>
    <x v="0"/>
    <n v="6"/>
    <n v="0.48"/>
    <n v="17"/>
    <x v="0"/>
    <x v="1066"/>
  </r>
  <r>
    <n v="2400"/>
    <x v="50"/>
    <x v="50"/>
    <x v="5"/>
    <n v="61"/>
    <n v="1"/>
    <x v="314"/>
    <s v="8:49:00"/>
    <x v="0"/>
    <n v="4"/>
    <n v="0.48"/>
    <n v="8"/>
    <x v="1"/>
    <x v="1041"/>
  </r>
  <r>
    <n v="2401"/>
    <x v="54"/>
    <x v="54"/>
    <x v="2"/>
    <n v="65"/>
    <n v="1"/>
    <x v="971"/>
    <s v="13:45:00"/>
    <x v="0"/>
    <n v="6"/>
    <n v="0.33"/>
    <n v="13"/>
    <x v="0"/>
    <x v="1102"/>
  </r>
  <r>
    <n v="2402"/>
    <x v="84"/>
    <x v="83"/>
    <x v="5"/>
    <n v="73"/>
    <n v="3"/>
    <x v="972"/>
    <s v="7:40:00"/>
    <x v="0"/>
    <n v="7"/>
    <n v="0.33"/>
    <n v="7"/>
    <x v="1"/>
    <x v="1133"/>
  </r>
  <r>
    <n v="2403"/>
    <x v="76"/>
    <x v="75"/>
    <x v="2"/>
    <n v="38"/>
    <n v="1"/>
    <x v="586"/>
    <s v="10:47:00"/>
    <x v="0"/>
    <n v="9"/>
    <n v="0.48"/>
    <n v="10"/>
    <x v="1"/>
    <x v="1092"/>
  </r>
  <r>
    <n v="2404"/>
    <x v="98"/>
    <x v="96"/>
    <x v="5"/>
    <n v="85"/>
    <n v="2"/>
    <x v="335"/>
    <s v="7:09:00"/>
    <x v="0"/>
    <n v="5"/>
    <n v="0.33"/>
    <n v="7"/>
    <x v="1"/>
    <x v="1024"/>
  </r>
  <r>
    <n v="2405"/>
    <x v="26"/>
    <x v="26"/>
    <x v="2"/>
    <n v="74"/>
    <n v="3"/>
    <x v="973"/>
    <s v="14:53:00"/>
    <x v="0"/>
    <n v="5"/>
    <n v="0.18"/>
    <n v="14"/>
    <x v="0"/>
    <x v="758"/>
  </r>
  <r>
    <n v="2406"/>
    <x v="4"/>
    <x v="4"/>
    <x v="5"/>
    <n v="16"/>
    <n v="1"/>
    <x v="574"/>
    <s v="12:08:00"/>
    <x v="0"/>
    <n v="6"/>
    <n v="0.48"/>
    <n v="12"/>
    <x v="1"/>
    <x v="1062"/>
  </r>
  <r>
    <n v="2407"/>
    <x v="19"/>
    <x v="19"/>
    <x v="2"/>
    <n v="17"/>
    <n v="2"/>
    <x v="974"/>
    <s v="20:13:00"/>
    <x v="0"/>
    <n v="4"/>
    <n v="0.48"/>
    <n v="20"/>
    <x v="2"/>
    <x v="1063"/>
  </r>
  <r>
    <n v="2408"/>
    <x v="63"/>
    <x v="63"/>
    <x v="5"/>
    <n v="33"/>
    <n v="2"/>
    <x v="150"/>
    <s v="7:10:00"/>
    <x v="0"/>
    <n v="8"/>
    <n v="0.48"/>
    <n v="7"/>
    <x v="1"/>
    <x v="999"/>
  </r>
  <r>
    <n v="2409"/>
    <x v="91"/>
    <x v="90"/>
    <x v="2"/>
    <n v="47"/>
    <n v="1"/>
    <x v="975"/>
    <s v="14:21:00"/>
    <x v="0"/>
    <n v="6"/>
    <n v="0.33"/>
    <n v="14"/>
    <x v="0"/>
    <x v="1008"/>
  </r>
  <r>
    <n v="2410"/>
    <x v="76"/>
    <x v="75"/>
    <x v="5"/>
    <n v="29"/>
    <n v="3"/>
    <x v="576"/>
    <s v="19:46:00"/>
    <x v="0"/>
    <n v="5"/>
    <n v="0.48"/>
    <n v="19"/>
    <x v="2"/>
    <x v="1033"/>
  </r>
  <r>
    <n v="2411"/>
    <x v="99"/>
    <x v="97"/>
    <x v="2"/>
    <n v="68"/>
    <n v="1"/>
    <x v="582"/>
    <s v="20:15:00"/>
    <x v="0"/>
    <n v="6"/>
    <n v="0.33"/>
    <n v="20"/>
    <x v="2"/>
    <x v="1049"/>
  </r>
  <r>
    <n v="2412"/>
    <x v="4"/>
    <x v="4"/>
    <x v="5"/>
    <n v="32"/>
    <n v="3"/>
    <x v="791"/>
    <s v="8:57:00"/>
    <x v="0"/>
    <n v="5"/>
    <n v="0.48"/>
    <n v="8"/>
    <x v="1"/>
    <x v="1000"/>
  </r>
  <r>
    <n v="2413"/>
    <x v="47"/>
    <x v="47"/>
    <x v="2"/>
    <n v="38"/>
    <n v="3"/>
    <x v="195"/>
    <s v="15:36:00"/>
    <x v="0"/>
    <n v="9"/>
    <n v="0.48"/>
    <n v="15"/>
    <x v="0"/>
    <x v="1079"/>
  </r>
  <r>
    <n v="2414"/>
    <x v="30"/>
    <x v="30"/>
    <x v="5"/>
    <n v="82"/>
    <n v="3"/>
    <x v="813"/>
    <s v="14:47:00"/>
    <x v="0"/>
    <n v="5"/>
    <n v="0.33"/>
    <n v="14"/>
    <x v="0"/>
    <x v="1054"/>
  </r>
  <r>
    <n v="2415"/>
    <x v="80"/>
    <x v="79"/>
    <x v="2"/>
    <n v="15"/>
    <n v="1"/>
    <x v="334"/>
    <s v="18:59:00"/>
    <x v="0"/>
    <n v="4"/>
    <n v="0.48"/>
    <n v="18"/>
    <x v="0"/>
    <x v="1088"/>
  </r>
  <r>
    <n v="2416"/>
    <x v="62"/>
    <x v="62"/>
    <x v="5"/>
    <n v="28"/>
    <n v="3"/>
    <x v="256"/>
    <s v="11:04:00"/>
    <x v="0"/>
    <n v="8"/>
    <n v="0.48"/>
    <n v="11"/>
    <x v="1"/>
    <x v="1034"/>
  </r>
  <r>
    <n v="2417"/>
    <x v="29"/>
    <x v="29"/>
    <x v="2"/>
    <n v="70"/>
    <n v="2"/>
    <x v="976"/>
    <s v="21:21:00"/>
    <x v="0"/>
    <n v="9"/>
    <n v="0.48"/>
    <n v="21"/>
    <x v="2"/>
    <x v="1128"/>
  </r>
  <r>
    <n v="2418"/>
    <x v="11"/>
    <x v="11"/>
    <x v="5"/>
    <n v="71"/>
    <n v="3"/>
    <x v="977"/>
    <s v="18:31:00"/>
    <x v="0"/>
    <n v="8"/>
    <n v="0.48"/>
    <n v="18"/>
    <x v="0"/>
    <x v="1003"/>
  </r>
  <r>
    <n v="2419"/>
    <x v="3"/>
    <x v="3"/>
    <x v="2"/>
    <n v="82"/>
    <n v="2"/>
    <x v="978"/>
    <s v="8:39:00"/>
    <x v="0"/>
    <n v="4"/>
    <n v="0.33"/>
    <n v="8"/>
    <x v="1"/>
    <x v="1134"/>
  </r>
  <r>
    <n v="2420"/>
    <x v="75"/>
    <x v="74"/>
    <x v="5"/>
    <n v="75"/>
    <n v="3"/>
    <x v="671"/>
    <s v="22:00:00"/>
    <x v="0"/>
    <n v="6"/>
    <n v="0.56999999999999995"/>
    <n v="22"/>
    <x v="2"/>
    <x v="1051"/>
  </r>
  <r>
    <n v="2421"/>
    <x v="18"/>
    <x v="18"/>
    <x v="2"/>
    <n v="71"/>
    <n v="3"/>
    <x v="979"/>
    <s v="9:03:00"/>
    <x v="0"/>
    <n v="8"/>
    <n v="0.33"/>
    <n v="9"/>
    <x v="1"/>
    <x v="1003"/>
  </r>
  <r>
    <n v="2422"/>
    <x v="6"/>
    <x v="6"/>
    <x v="5"/>
    <n v="35"/>
    <n v="1"/>
    <x v="980"/>
    <s v="17:43:00"/>
    <x v="0"/>
    <n v="8"/>
    <n v="0.33"/>
    <n v="17"/>
    <x v="0"/>
    <x v="1111"/>
  </r>
  <r>
    <n v="2423"/>
    <x v="91"/>
    <x v="90"/>
    <x v="2"/>
    <n v="22"/>
    <n v="2"/>
    <x v="180"/>
    <s v="11:52:00"/>
    <x v="0"/>
    <n v="6"/>
    <n v="0.33"/>
    <n v="11"/>
    <x v="1"/>
    <x v="1083"/>
  </r>
  <r>
    <n v="2424"/>
    <x v="74"/>
    <x v="73"/>
    <x v="5"/>
    <n v="70"/>
    <n v="1"/>
    <x v="981"/>
    <s v="9:02:00"/>
    <x v="0"/>
    <n v="4"/>
    <n v="0.33"/>
    <n v="9"/>
    <x v="1"/>
    <x v="1098"/>
  </r>
  <r>
    <n v="2425"/>
    <x v="94"/>
    <x v="93"/>
    <x v="2"/>
    <n v="62"/>
    <n v="2"/>
    <x v="727"/>
    <s v="14:19:00"/>
    <x v="0"/>
    <n v="8"/>
    <n v="0.48"/>
    <n v="14"/>
    <x v="0"/>
    <x v="1125"/>
  </r>
  <r>
    <n v="2426"/>
    <x v="69"/>
    <x v="68"/>
    <x v="5"/>
    <n v="18"/>
    <n v="1"/>
    <x v="982"/>
    <s v="13:17:00"/>
    <x v="0"/>
    <n v="8"/>
    <n v="0.33"/>
    <n v="13"/>
    <x v="0"/>
    <x v="1115"/>
  </r>
  <r>
    <n v="2427"/>
    <x v="11"/>
    <x v="11"/>
    <x v="2"/>
    <n v="27"/>
    <n v="2"/>
    <x v="369"/>
    <s v="18:27:00"/>
    <x v="0"/>
    <n v="9"/>
    <n v="0.48"/>
    <n v="18"/>
    <x v="0"/>
    <x v="1045"/>
  </r>
  <r>
    <n v="2428"/>
    <x v="61"/>
    <x v="61"/>
    <x v="5"/>
    <n v="82"/>
    <n v="1"/>
    <x v="983"/>
    <s v="22:43:00"/>
    <x v="0"/>
    <n v="4"/>
    <n v="0.48"/>
    <n v="22"/>
    <x v="2"/>
    <x v="1005"/>
  </r>
  <r>
    <n v="2429"/>
    <x v="40"/>
    <x v="40"/>
    <x v="2"/>
    <n v="77"/>
    <n v="2"/>
    <x v="517"/>
    <s v="22:55:00"/>
    <x v="0"/>
    <n v="9"/>
    <n v="0.48"/>
    <n v="22"/>
    <x v="2"/>
    <x v="81"/>
  </r>
  <r>
    <n v="2430"/>
    <x v="80"/>
    <x v="79"/>
    <x v="5"/>
    <n v="31"/>
    <n v="2"/>
    <x v="946"/>
    <s v="19:28:00"/>
    <x v="0"/>
    <n v="4"/>
    <n v="0.48"/>
    <n v="19"/>
    <x v="2"/>
    <x v="1010"/>
  </r>
  <r>
    <n v="2431"/>
    <x v="52"/>
    <x v="52"/>
    <x v="2"/>
    <n v="84"/>
    <n v="2"/>
    <x v="789"/>
    <s v="14:47:00"/>
    <x v="0"/>
    <n v="9"/>
    <n v="0.48"/>
    <n v="14"/>
    <x v="0"/>
    <x v="726"/>
  </r>
  <r>
    <n v="2432"/>
    <x v="75"/>
    <x v="74"/>
    <x v="5"/>
    <n v="39"/>
    <n v="2"/>
    <x v="827"/>
    <s v="10:50:00"/>
    <x v="0"/>
    <n v="9"/>
    <n v="0.56999999999999995"/>
    <n v="10"/>
    <x v="1"/>
    <x v="1060"/>
  </r>
  <r>
    <n v="2433"/>
    <x v="18"/>
    <x v="18"/>
    <x v="2"/>
    <n v="64"/>
    <n v="1"/>
    <x v="646"/>
    <s v="22:47:00"/>
    <x v="0"/>
    <n v="5"/>
    <n v="0.33"/>
    <n v="22"/>
    <x v="2"/>
    <x v="1011"/>
  </r>
  <r>
    <n v="2434"/>
    <x v="28"/>
    <x v="28"/>
    <x v="5"/>
    <n v="65"/>
    <n v="3"/>
    <x v="984"/>
    <s v="11:54:00"/>
    <x v="0"/>
    <n v="4"/>
    <n v="0.18"/>
    <n v="11"/>
    <x v="1"/>
    <x v="1110"/>
  </r>
  <r>
    <n v="2435"/>
    <x v="37"/>
    <x v="37"/>
    <x v="2"/>
    <n v="73"/>
    <n v="1"/>
    <x v="985"/>
    <s v="7:07:00"/>
    <x v="0"/>
    <n v="4"/>
    <n v="0.48"/>
    <n v="7"/>
    <x v="1"/>
    <x v="1069"/>
  </r>
  <r>
    <n v="2436"/>
    <x v="3"/>
    <x v="3"/>
    <x v="5"/>
    <n v="17"/>
    <n v="1"/>
    <x v="573"/>
    <s v="11:53:00"/>
    <x v="0"/>
    <n v="4"/>
    <n v="0.33"/>
    <n v="11"/>
    <x v="1"/>
    <x v="1057"/>
  </r>
  <r>
    <n v="2437"/>
    <x v="83"/>
    <x v="82"/>
    <x v="2"/>
    <n v="37"/>
    <n v="1"/>
    <x v="986"/>
    <s v="11:43:00"/>
    <x v="0"/>
    <n v="8"/>
    <n v="0.48"/>
    <n v="11"/>
    <x v="1"/>
    <x v="280"/>
  </r>
  <r>
    <n v="2438"/>
    <x v="56"/>
    <x v="56"/>
    <x v="5"/>
    <n v="65"/>
    <n v="3"/>
    <x v="987"/>
    <s v="10:57:00"/>
    <x v="0"/>
    <n v="9"/>
    <n v="0.18"/>
    <n v="10"/>
    <x v="1"/>
    <x v="1110"/>
  </r>
  <r>
    <n v="2439"/>
    <x v="76"/>
    <x v="75"/>
    <x v="2"/>
    <n v="67"/>
    <n v="2"/>
    <x v="988"/>
    <s v="20:46:00"/>
    <x v="0"/>
    <n v="5"/>
    <n v="0.48"/>
    <n v="20"/>
    <x v="2"/>
    <x v="1013"/>
  </r>
  <r>
    <n v="2440"/>
    <x v="37"/>
    <x v="37"/>
    <x v="5"/>
    <n v="21"/>
    <n v="2"/>
    <x v="989"/>
    <s v="19:48:00"/>
    <x v="0"/>
    <n v="5"/>
    <n v="0.48"/>
    <n v="19"/>
    <x v="2"/>
    <x v="1040"/>
  </r>
  <r>
    <n v="2441"/>
    <x v="54"/>
    <x v="54"/>
    <x v="2"/>
    <n v="25"/>
    <n v="1"/>
    <x v="990"/>
    <s v="16:27:00"/>
    <x v="0"/>
    <n v="9"/>
    <n v="0.33"/>
    <n v="16"/>
    <x v="0"/>
    <x v="451"/>
  </r>
  <r>
    <n v="2442"/>
    <x v="83"/>
    <x v="82"/>
    <x v="5"/>
    <n v="17"/>
    <n v="3"/>
    <x v="197"/>
    <s v="12:00:00"/>
    <x v="0"/>
    <n v="7"/>
    <n v="0.48"/>
    <n v="12"/>
    <x v="1"/>
    <x v="1127"/>
  </r>
  <r>
    <n v="2443"/>
    <x v="29"/>
    <x v="29"/>
    <x v="2"/>
    <n v="81"/>
    <n v="1"/>
    <x v="564"/>
    <s v="8:20:00"/>
    <x v="0"/>
    <n v="8"/>
    <n v="0.48"/>
    <n v="8"/>
    <x v="1"/>
    <x v="1021"/>
  </r>
  <r>
    <n v="2444"/>
    <x v="45"/>
    <x v="45"/>
    <x v="5"/>
    <n v="62"/>
    <n v="2"/>
    <x v="749"/>
    <s v="8:21:00"/>
    <x v="0"/>
    <n v="9"/>
    <n v="0.48"/>
    <n v="8"/>
    <x v="1"/>
    <x v="1125"/>
  </r>
  <r>
    <n v="2445"/>
    <x v="11"/>
    <x v="11"/>
    <x v="2"/>
    <n v="68"/>
    <n v="2"/>
    <x v="577"/>
    <s v="10:33:00"/>
    <x v="0"/>
    <n v="8"/>
    <n v="0.48"/>
    <n v="10"/>
    <x v="1"/>
    <x v="1035"/>
  </r>
  <r>
    <n v="2446"/>
    <x v="90"/>
    <x v="89"/>
    <x v="5"/>
    <n v="31"/>
    <n v="2"/>
    <x v="582"/>
    <s v="12:39:00"/>
    <x v="0"/>
    <n v="5"/>
    <n v="0.48"/>
    <n v="12"/>
    <x v="1"/>
    <x v="1010"/>
  </r>
  <r>
    <n v="2447"/>
    <x v="64"/>
    <x v="64"/>
    <x v="2"/>
    <n v="38"/>
    <n v="1"/>
    <x v="917"/>
    <s v="11:41:00"/>
    <x v="0"/>
    <n v="4"/>
    <n v="0.33"/>
    <n v="11"/>
    <x v="1"/>
    <x v="1092"/>
  </r>
  <r>
    <n v="2448"/>
    <x v="11"/>
    <x v="11"/>
    <x v="5"/>
    <n v="77"/>
    <n v="3"/>
    <x v="517"/>
    <s v="12:08:00"/>
    <x v="0"/>
    <n v="4"/>
    <n v="0.48"/>
    <n v="12"/>
    <x v="1"/>
    <x v="1103"/>
  </r>
  <r>
    <n v="2449"/>
    <x v="27"/>
    <x v="27"/>
    <x v="2"/>
    <n v="27"/>
    <n v="3"/>
    <x v="474"/>
    <s v="8:29:00"/>
    <x v="0"/>
    <n v="9"/>
    <n v="0.48"/>
    <n v="8"/>
    <x v="1"/>
    <x v="1021"/>
  </r>
  <r>
    <n v="2450"/>
    <x v="4"/>
    <x v="4"/>
    <x v="5"/>
    <n v="72"/>
    <n v="2"/>
    <x v="991"/>
    <s v="8:43:00"/>
    <x v="0"/>
    <n v="4"/>
    <n v="0.48"/>
    <n v="8"/>
    <x v="1"/>
    <x v="1093"/>
  </r>
  <r>
    <n v="2451"/>
    <x v="56"/>
    <x v="56"/>
    <x v="2"/>
    <n v="39"/>
    <n v="2"/>
    <x v="992"/>
    <s v="20:44:00"/>
    <x v="0"/>
    <n v="6"/>
    <n v="0.18"/>
    <n v="20"/>
    <x v="2"/>
    <x v="1060"/>
  </r>
  <r>
    <n v="2452"/>
    <x v="4"/>
    <x v="4"/>
    <x v="5"/>
    <n v="68"/>
    <n v="1"/>
    <x v="666"/>
    <s v="22:20:00"/>
    <x v="0"/>
    <n v="8"/>
    <n v="0.48"/>
    <n v="22"/>
    <x v="2"/>
    <x v="1049"/>
  </r>
  <r>
    <n v="2453"/>
    <x v="31"/>
    <x v="31"/>
    <x v="2"/>
    <n v="30"/>
    <n v="2"/>
    <x v="993"/>
    <s v="12:13:00"/>
    <x v="0"/>
    <n v="6"/>
    <n v="0.48"/>
    <n v="12"/>
    <x v="1"/>
    <x v="1014"/>
  </r>
  <r>
    <n v="2454"/>
    <x v="90"/>
    <x v="89"/>
    <x v="5"/>
    <n v="83"/>
    <n v="2"/>
    <x v="277"/>
    <s v="13:39:00"/>
    <x v="0"/>
    <n v="4"/>
    <n v="0.48"/>
    <n v="13"/>
    <x v="0"/>
    <x v="197"/>
  </r>
  <r>
    <n v="2455"/>
    <x v="46"/>
    <x v="46"/>
    <x v="2"/>
    <n v="17"/>
    <n v="1"/>
    <x v="658"/>
    <s v="8:55:00"/>
    <x v="0"/>
    <n v="5"/>
    <n v="0.33"/>
    <n v="8"/>
    <x v="1"/>
    <x v="1057"/>
  </r>
  <r>
    <n v="2456"/>
    <x v="6"/>
    <x v="6"/>
    <x v="5"/>
    <n v="80"/>
    <n v="1"/>
    <x v="523"/>
    <s v="17:10:00"/>
    <x v="0"/>
    <n v="9"/>
    <n v="0.33"/>
    <n v="17"/>
    <x v="0"/>
    <x v="1071"/>
  </r>
  <r>
    <n v="2457"/>
    <x v="59"/>
    <x v="59"/>
    <x v="2"/>
    <n v="35"/>
    <n v="1"/>
    <x v="994"/>
    <s v="15:39:00"/>
    <x v="0"/>
    <n v="4"/>
    <n v="0.48"/>
    <n v="15"/>
    <x v="0"/>
    <x v="1111"/>
  </r>
  <r>
    <n v="2458"/>
    <x v="70"/>
    <x v="69"/>
    <x v="5"/>
    <n v="17"/>
    <n v="2"/>
    <x v="995"/>
    <s v="18:30:00"/>
    <x v="0"/>
    <n v="8"/>
    <n v="0.48"/>
    <n v="18"/>
    <x v="0"/>
    <x v="1063"/>
  </r>
  <r>
    <n v="2459"/>
    <x v="59"/>
    <x v="59"/>
    <x v="2"/>
    <n v="46"/>
    <n v="1"/>
    <x v="151"/>
    <s v="20:29:00"/>
    <x v="0"/>
    <n v="6"/>
    <n v="0.48"/>
    <n v="20"/>
    <x v="2"/>
    <x v="1044"/>
  </r>
  <r>
    <n v="2460"/>
    <x v="72"/>
    <x v="71"/>
    <x v="5"/>
    <n v="46"/>
    <n v="2"/>
    <x v="226"/>
    <s v="22:58:00"/>
    <x v="0"/>
    <n v="7"/>
    <n v="0.33"/>
    <n v="22"/>
    <x v="2"/>
    <x v="1104"/>
  </r>
  <r>
    <n v="2461"/>
    <x v="61"/>
    <x v="61"/>
    <x v="2"/>
    <n v="71"/>
    <n v="1"/>
    <x v="822"/>
    <s v="22:28:00"/>
    <x v="0"/>
    <n v="7"/>
    <n v="0.48"/>
    <n v="22"/>
    <x v="2"/>
    <x v="1047"/>
  </r>
  <r>
    <n v="2462"/>
    <x v="53"/>
    <x v="53"/>
    <x v="5"/>
    <n v="29"/>
    <n v="2"/>
    <x v="130"/>
    <s v="18:51:00"/>
    <x v="0"/>
    <n v="6"/>
    <n v="0.33"/>
    <n v="18"/>
    <x v="0"/>
    <x v="1031"/>
  </r>
  <r>
    <n v="2463"/>
    <x v="58"/>
    <x v="58"/>
    <x v="2"/>
    <n v="59"/>
    <n v="3"/>
    <x v="487"/>
    <s v="20:23:00"/>
    <x v="0"/>
    <n v="4"/>
    <n v="0.48"/>
    <n v="20"/>
    <x v="2"/>
    <x v="1089"/>
  </r>
  <r>
    <n v="2464"/>
    <x v="25"/>
    <x v="25"/>
    <x v="5"/>
    <n v="36"/>
    <n v="1"/>
    <x v="735"/>
    <s v="7:13:00"/>
    <x v="0"/>
    <n v="9"/>
    <n v="0.33"/>
    <n v="7"/>
    <x v="1"/>
    <x v="994"/>
  </r>
  <r>
    <n v="2465"/>
    <x v="90"/>
    <x v="89"/>
    <x v="2"/>
    <n v="63"/>
    <n v="2"/>
    <x v="141"/>
    <s v="21:54:00"/>
    <x v="0"/>
    <n v="4"/>
    <n v="0.48"/>
    <n v="21"/>
    <x v="2"/>
    <x v="1078"/>
  </r>
  <r>
    <n v="2466"/>
    <x v="90"/>
    <x v="89"/>
    <x v="5"/>
    <n v="78"/>
    <n v="2"/>
    <x v="409"/>
    <s v="13:15:00"/>
    <x v="0"/>
    <n v="4"/>
    <n v="0.48"/>
    <n v="13"/>
    <x v="0"/>
    <x v="1119"/>
  </r>
  <r>
    <n v="2467"/>
    <x v="26"/>
    <x v="26"/>
    <x v="2"/>
    <n v="44"/>
    <n v="2"/>
    <x v="666"/>
    <s v="14:21:00"/>
    <x v="0"/>
    <n v="9"/>
    <n v="0.18"/>
    <n v="14"/>
    <x v="0"/>
    <x v="1065"/>
  </r>
  <r>
    <n v="2468"/>
    <x v="52"/>
    <x v="52"/>
    <x v="5"/>
    <n v="74"/>
    <n v="1"/>
    <x v="996"/>
    <s v="16:10:00"/>
    <x v="0"/>
    <n v="6"/>
    <n v="0.48"/>
    <n v="16"/>
    <x v="0"/>
    <x v="1120"/>
  </r>
  <r>
    <n v="2469"/>
    <x v="81"/>
    <x v="80"/>
    <x v="2"/>
    <n v="70"/>
    <n v="1"/>
    <x v="939"/>
    <s v="6:34:00"/>
    <x v="0"/>
    <n v="5"/>
    <n v="0.48"/>
    <n v="6"/>
    <x v="3"/>
    <x v="1098"/>
  </r>
  <r>
    <n v="2470"/>
    <x v="41"/>
    <x v="41"/>
    <x v="5"/>
    <n v="36"/>
    <n v="1"/>
    <x v="478"/>
    <s v="13:14:00"/>
    <x v="0"/>
    <n v="5"/>
    <n v="0.33"/>
    <n v="13"/>
    <x v="0"/>
    <x v="994"/>
  </r>
  <r>
    <n v="2471"/>
    <x v="51"/>
    <x v="51"/>
    <x v="2"/>
    <n v="84"/>
    <n v="1"/>
    <x v="997"/>
    <s v="17:06:00"/>
    <x v="0"/>
    <n v="8"/>
    <n v="0.48"/>
    <n v="17"/>
    <x v="0"/>
    <x v="1034"/>
  </r>
  <r>
    <n v="2472"/>
    <x v="74"/>
    <x v="73"/>
    <x v="5"/>
    <n v="75"/>
    <n v="3"/>
    <x v="340"/>
    <s v="22:16:00"/>
    <x v="0"/>
    <n v="5"/>
    <n v="0.33"/>
    <n v="22"/>
    <x v="2"/>
    <x v="1051"/>
  </r>
  <r>
    <n v="2473"/>
    <x v="32"/>
    <x v="32"/>
    <x v="2"/>
    <n v="20"/>
    <n v="1"/>
    <x v="998"/>
    <s v="14:02:00"/>
    <x v="0"/>
    <n v="4"/>
    <n v="0.33"/>
    <n v="14"/>
    <x v="0"/>
    <x v="1118"/>
  </r>
  <r>
    <n v="2474"/>
    <x v="47"/>
    <x v="47"/>
    <x v="5"/>
    <n v="51"/>
    <n v="1"/>
    <x v="999"/>
    <s v="13:03:00"/>
    <x v="0"/>
    <n v="6"/>
    <n v="0.48"/>
    <n v="13"/>
    <x v="0"/>
    <x v="1127"/>
  </r>
  <r>
    <n v="2475"/>
    <x v="20"/>
    <x v="20"/>
    <x v="2"/>
    <n v="84"/>
    <n v="3"/>
    <x v="623"/>
    <s v="22:26:00"/>
    <x v="0"/>
    <n v="8"/>
    <n v="0.36"/>
    <n v="22"/>
    <x v="2"/>
    <x v="1009"/>
  </r>
  <r>
    <n v="2476"/>
    <x v="76"/>
    <x v="75"/>
    <x v="5"/>
    <n v="25"/>
    <n v="2"/>
    <x v="409"/>
    <s v="6:14:00"/>
    <x v="0"/>
    <n v="9"/>
    <n v="0.48"/>
    <n v="6"/>
    <x v="3"/>
    <x v="1046"/>
  </r>
  <r>
    <n v="2477"/>
    <x v="55"/>
    <x v="55"/>
    <x v="2"/>
    <n v="31"/>
    <n v="2"/>
    <x v="1000"/>
    <s v="13:27:00"/>
    <x v="0"/>
    <n v="6"/>
    <n v="0.33"/>
    <n v="13"/>
    <x v="0"/>
    <x v="1010"/>
  </r>
  <r>
    <n v="2478"/>
    <x v="43"/>
    <x v="43"/>
    <x v="5"/>
    <n v="74"/>
    <n v="1"/>
    <x v="808"/>
    <s v="16:09:00"/>
    <x v="0"/>
    <n v="7"/>
    <n v="0.33"/>
    <n v="16"/>
    <x v="0"/>
    <x v="1120"/>
  </r>
  <r>
    <n v="2479"/>
    <x v="40"/>
    <x v="40"/>
    <x v="2"/>
    <n v="50"/>
    <n v="1"/>
    <x v="296"/>
    <s v="11:18:00"/>
    <x v="0"/>
    <n v="7"/>
    <n v="0.48"/>
    <n v="11"/>
    <x v="1"/>
    <x v="1046"/>
  </r>
  <r>
    <n v="2480"/>
    <x v="7"/>
    <x v="7"/>
    <x v="5"/>
    <n v="66"/>
    <n v="2"/>
    <x v="1001"/>
    <s v="11:47:00"/>
    <x v="0"/>
    <n v="6"/>
    <n v="0.18"/>
    <n v="11"/>
    <x v="1"/>
    <x v="993"/>
  </r>
  <r>
    <n v="2481"/>
    <x v="63"/>
    <x v="63"/>
    <x v="2"/>
    <n v="36"/>
    <n v="2"/>
    <x v="1002"/>
    <s v="15:30:00"/>
    <x v="0"/>
    <n v="9"/>
    <n v="0.48"/>
    <n v="15"/>
    <x v="0"/>
    <x v="1048"/>
  </r>
  <r>
    <n v="2482"/>
    <x v="3"/>
    <x v="3"/>
    <x v="5"/>
    <n v="27"/>
    <n v="1"/>
    <x v="635"/>
    <s v="12:10:00"/>
    <x v="0"/>
    <n v="7"/>
    <n v="0.33"/>
    <n v="12"/>
    <x v="1"/>
    <x v="1050"/>
  </r>
  <r>
    <n v="2483"/>
    <x v="73"/>
    <x v="72"/>
    <x v="2"/>
    <n v="60"/>
    <n v="1"/>
    <x v="1003"/>
    <s v="21:28:00"/>
    <x v="0"/>
    <n v="6"/>
    <n v="0.36"/>
    <n v="21"/>
    <x v="2"/>
    <x v="1014"/>
  </r>
  <r>
    <n v="2484"/>
    <x v="94"/>
    <x v="93"/>
    <x v="5"/>
    <n v="78"/>
    <n v="3"/>
    <x v="882"/>
    <s v="12:20:00"/>
    <x v="0"/>
    <n v="8"/>
    <n v="0.48"/>
    <n v="12"/>
    <x v="1"/>
    <x v="1017"/>
  </r>
  <r>
    <n v="2485"/>
    <x v="6"/>
    <x v="6"/>
    <x v="2"/>
    <n v="27"/>
    <n v="3"/>
    <x v="1004"/>
    <s v="11:17:00"/>
    <x v="0"/>
    <n v="7"/>
    <n v="0.33"/>
    <n v="11"/>
    <x v="1"/>
    <x v="1021"/>
  </r>
  <r>
    <n v="2486"/>
    <x v="81"/>
    <x v="80"/>
    <x v="5"/>
    <n v="71"/>
    <n v="2"/>
    <x v="445"/>
    <s v="8:05:00"/>
    <x v="0"/>
    <n v="4"/>
    <n v="0.48"/>
    <n v="8"/>
    <x v="1"/>
    <x v="1073"/>
  </r>
  <r>
    <n v="2487"/>
    <x v="94"/>
    <x v="93"/>
    <x v="2"/>
    <n v="65"/>
    <n v="3"/>
    <x v="1005"/>
    <s v="20:38:00"/>
    <x v="0"/>
    <n v="5"/>
    <n v="0.48"/>
    <n v="20"/>
    <x v="2"/>
    <x v="1110"/>
  </r>
  <r>
    <n v="2488"/>
    <x v="36"/>
    <x v="36"/>
    <x v="5"/>
    <n v="47"/>
    <n v="1"/>
    <x v="170"/>
    <s v="14:01:00"/>
    <x v="0"/>
    <n v="4"/>
    <n v="0.48"/>
    <n v="14"/>
    <x v="0"/>
    <x v="1008"/>
  </r>
  <r>
    <n v="2489"/>
    <x v="47"/>
    <x v="47"/>
    <x v="2"/>
    <n v="16"/>
    <n v="2"/>
    <x v="401"/>
    <s v="7:12:00"/>
    <x v="0"/>
    <n v="4"/>
    <n v="0.48"/>
    <n v="7"/>
    <x v="1"/>
    <x v="1043"/>
  </r>
  <r>
    <n v="2490"/>
    <x v="72"/>
    <x v="71"/>
    <x v="5"/>
    <n v="65"/>
    <n v="3"/>
    <x v="1006"/>
    <s v="8:25:00"/>
    <x v="0"/>
    <n v="9"/>
    <n v="0.33"/>
    <n v="8"/>
    <x v="1"/>
    <x v="1110"/>
  </r>
  <r>
    <n v="2491"/>
    <x v="23"/>
    <x v="23"/>
    <x v="2"/>
    <n v="48"/>
    <n v="2"/>
    <x v="783"/>
    <s v="20:27:00"/>
    <x v="0"/>
    <n v="7"/>
    <n v="0.48"/>
    <n v="20"/>
    <x v="2"/>
    <x v="1000"/>
  </r>
  <r>
    <n v="2492"/>
    <x v="61"/>
    <x v="61"/>
    <x v="5"/>
    <n v="16"/>
    <n v="2"/>
    <x v="590"/>
    <s v="19:05:00"/>
    <x v="0"/>
    <n v="6"/>
    <n v="0.48"/>
    <n v="19"/>
    <x v="2"/>
    <x v="1043"/>
  </r>
  <r>
    <n v="2493"/>
    <x v="81"/>
    <x v="80"/>
    <x v="2"/>
    <n v="23"/>
    <n v="3"/>
    <x v="329"/>
    <s v="12:36:00"/>
    <x v="0"/>
    <n v="9"/>
    <n v="0.48"/>
    <n v="12"/>
    <x v="1"/>
    <x v="1116"/>
  </r>
  <r>
    <n v="2494"/>
    <x v="68"/>
    <x v="67"/>
    <x v="5"/>
    <n v="77"/>
    <n v="3"/>
    <x v="397"/>
    <s v="8:26:00"/>
    <x v="0"/>
    <n v="5"/>
    <n v="0.48"/>
    <n v="8"/>
    <x v="1"/>
    <x v="1103"/>
  </r>
  <r>
    <n v="2495"/>
    <x v="93"/>
    <x v="92"/>
    <x v="2"/>
    <n v="60"/>
    <n v="2"/>
    <x v="474"/>
    <s v="8:00:00"/>
    <x v="0"/>
    <n v="7"/>
    <n v="0.48"/>
    <n v="8"/>
    <x v="1"/>
    <x v="1037"/>
  </r>
  <r>
    <n v="2496"/>
    <x v="71"/>
    <x v="70"/>
    <x v="5"/>
    <n v="25"/>
    <n v="3"/>
    <x v="123"/>
    <s v="7:36:00"/>
    <x v="0"/>
    <n v="7"/>
    <n v="0.48"/>
    <n v="7"/>
    <x v="1"/>
    <x v="996"/>
  </r>
  <r>
    <n v="2497"/>
    <x v="15"/>
    <x v="15"/>
    <x v="2"/>
    <n v="75"/>
    <n v="3"/>
    <x v="908"/>
    <s v="15:03:00"/>
    <x v="0"/>
    <n v="9"/>
    <n v="0.33"/>
    <n v="15"/>
    <x v="0"/>
    <x v="1051"/>
  </r>
  <r>
    <n v="2498"/>
    <x v="17"/>
    <x v="17"/>
    <x v="5"/>
    <n v="80"/>
    <n v="2"/>
    <x v="579"/>
    <s v="16:16:00"/>
    <x v="0"/>
    <n v="4"/>
    <n v="0.48"/>
    <n v="16"/>
    <x v="0"/>
    <x v="1106"/>
  </r>
  <r>
    <n v="2499"/>
    <x v="58"/>
    <x v="58"/>
    <x v="2"/>
    <n v="73"/>
    <n v="3"/>
    <x v="132"/>
    <s v="13:07:00"/>
    <x v="0"/>
    <n v="4"/>
    <n v="0.48"/>
    <n v="13"/>
    <x v="0"/>
    <x v="1133"/>
  </r>
  <r>
    <n v="2500"/>
    <x v="68"/>
    <x v="67"/>
    <x v="5"/>
    <n v="39"/>
    <n v="2"/>
    <x v="885"/>
    <s v="7:43:00"/>
    <x v="0"/>
    <n v="7"/>
    <n v="0.48"/>
    <n v="7"/>
    <x v="1"/>
    <x v="1060"/>
  </r>
  <r>
    <n v="2501"/>
    <x v="39"/>
    <x v="39"/>
    <x v="2"/>
    <n v="71"/>
    <n v="1"/>
    <x v="1007"/>
    <s v="9:23:00"/>
    <x v="0"/>
    <n v="5"/>
    <n v="0.33"/>
    <n v="9"/>
    <x v="1"/>
    <x v="1047"/>
  </r>
  <r>
    <n v="2502"/>
    <x v="17"/>
    <x v="17"/>
    <x v="5"/>
    <n v="69"/>
    <n v="3"/>
    <x v="792"/>
    <s v="15:54:00"/>
    <x v="0"/>
    <n v="9"/>
    <n v="0.48"/>
    <n v="15"/>
    <x v="0"/>
    <x v="1124"/>
  </r>
  <r>
    <n v="2503"/>
    <x v="89"/>
    <x v="88"/>
    <x v="2"/>
    <n v="83"/>
    <n v="2"/>
    <x v="909"/>
    <s v="21:30:00"/>
    <x v="0"/>
    <n v="5"/>
    <n v="0.33"/>
    <n v="21"/>
    <x v="2"/>
    <x v="197"/>
  </r>
  <r>
    <n v="2504"/>
    <x v="61"/>
    <x v="61"/>
    <x v="5"/>
    <n v="31"/>
    <n v="3"/>
    <x v="392"/>
    <s v="15:03:00"/>
    <x v="0"/>
    <n v="8"/>
    <n v="0.48"/>
    <n v="15"/>
    <x v="0"/>
    <x v="1002"/>
  </r>
  <r>
    <n v="2505"/>
    <x v="60"/>
    <x v="60"/>
    <x v="2"/>
    <n v="82"/>
    <n v="1"/>
    <x v="1008"/>
    <s v="9:52:00"/>
    <x v="0"/>
    <n v="8"/>
    <n v="0.48"/>
    <n v="9"/>
    <x v="1"/>
    <x v="1005"/>
  </r>
  <r>
    <n v="2506"/>
    <x v="21"/>
    <x v="21"/>
    <x v="5"/>
    <n v="66"/>
    <n v="2"/>
    <x v="155"/>
    <s v="11:10:00"/>
    <x v="0"/>
    <n v="4"/>
    <n v="0.33"/>
    <n v="11"/>
    <x v="1"/>
    <x v="993"/>
  </r>
  <r>
    <n v="2507"/>
    <x v="68"/>
    <x v="67"/>
    <x v="2"/>
    <n v="17"/>
    <n v="1"/>
    <x v="1009"/>
    <s v="16:05:00"/>
    <x v="0"/>
    <n v="9"/>
    <n v="0.48"/>
    <n v="16"/>
    <x v="0"/>
    <x v="1057"/>
  </r>
  <r>
    <n v="2508"/>
    <x v="63"/>
    <x v="63"/>
    <x v="5"/>
    <n v="77"/>
    <n v="2"/>
    <x v="894"/>
    <s v="12:16:00"/>
    <x v="0"/>
    <n v="6"/>
    <n v="0.48"/>
    <n v="12"/>
    <x v="1"/>
    <x v="81"/>
  </r>
  <r>
    <n v="2509"/>
    <x v="68"/>
    <x v="67"/>
    <x v="2"/>
    <n v="27"/>
    <n v="3"/>
    <x v="151"/>
    <s v="11:38:00"/>
    <x v="0"/>
    <n v="6"/>
    <n v="0.48"/>
    <n v="11"/>
    <x v="1"/>
    <x v="1021"/>
  </r>
  <r>
    <n v="2510"/>
    <x v="33"/>
    <x v="33"/>
    <x v="5"/>
    <n v="42"/>
    <n v="3"/>
    <x v="1010"/>
    <s v="17:24:00"/>
    <x v="0"/>
    <n v="4"/>
    <n v="0.48"/>
    <n v="17"/>
    <x v="0"/>
    <x v="1078"/>
  </r>
  <r>
    <n v="2511"/>
    <x v="41"/>
    <x v="41"/>
    <x v="2"/>
    <n v="75"/>
    <n v="1"/>
    <x v="242"/>
    <s v="6:37:00"/>
    <x v="0"/>
    <n v="9"/>
    <n v="0.33"/>
    <n v="6"/>
    <x v="3"/>
    <x v="996"/>
  </r>
  <r>
    <n v="2512"/>
    <x v="2"/>
    <x v="2"/>
    <x v="5"/>
    <n v="66"/>
    <n v="2"/>
    <x v="1011"/>
    <s v="9:45:00"/>
    <x v="0"/>
    <n v="4"/>
    <n v="0.33"/>
    <n v="9"/>
    <x v="1"/>
    <x v="993"/>
  </r>
  <r>
    <n v="2513"/>
    <x v="53"/>
    <x v="53"/>
    <x v="2"/>
    <n v="64"/>
    <n v="1"/>
    <x v="1012"/>
    <s v="17:55:00"/>
    <x v="0"/>
    <n v="8"/>
    <n v="0.33"/>
    <n v="17"/>
    <x v="0"/>
    <x v="1011"/>
  </r>
  <r>
    <n v="2514"/>
    <x v="7"/>
    <x v="7"/>
    <x v="5"/>
    <n v="79"/>
    <n v="2"/>
    <x v="1013"/>
    <s v="12:44:00"/>
    <x v="0"/>
    <n v="7"/>
    <n v="0.18"/>
    <n v="12"/>
    <x v="1"/>
    <x v="949"/>
  </r>
  <r>
    <n v="2515"/>
    <x v="48"/>
    <x v="48"/>
    <x v="2"/>
    <n v="81"/>
    <n v="2"/>
    <x v="276"/>
    <s v="8:45:00"/>
    <x v="0"/>
    <n v="4"/>
    <n v="0.33"/>
    <n v="8"/>
    <x v="1"/>
    <x v="1095"/>
  </r>
  <r>
    <n v="2516"/>
    <x v="40"/>
    <x v="40"/>
    <x v="5"/>
    <n v="20"/>
    <n v="3"/>
    <x v="328"/>
    <s v="16:45:00"/>
    <x v="0"/>
    <n v="6"/>
    <n v="0.48"/>
    <n v="16"/>
    <x v="0"/>
    <x v="1014"/>
  </r>
  <r>
    <n v="2517"/>
    <x v="23"/>
    <x v="23"/>
    <x v="2"/>
    <n v="81"/>
    <n v="1"/>
    <x v="1014"/>
    <s v="20:02:00"/>
    <x v="0"/>
    <n v="4"/>
    <n v="0.48"/>
    <n v="20"/>
    <x v="2"/>
    <x v="1021"/>
  </r>
  <r>
    <n v="2518"/>
    <x v="98"/>
    <x v="96"/>
    <x v="5"/>
    <n v="29"/>
    <n v="1"/>
    <x v="1015"/>
    <s v="12:12:00"/>
    <x v="0"/>
    <n v="4"/>
    <n v="0.33"/>
    <n v="12"/>
    <x v="1"/>
    <x v="1025"/>
  </r>
  <r>
    <n v="2519"/>
    <x v="45"/>
    <x v="45"/>
    <x v="2"/>
    <n v="77"/>
    <n v="3"/>
    <x v="1016"/>
    <s v="8:33:00"/>
    <x v="0"/>
    <n v="7"/>
    <n v="0.48"/>
    <n v="8"/>
    <x v="1"/>
    <x v="1103"/>
  </r>
  <r>
    <n v="2520"/>
    <x v="19"/>
    <x v="19"/>
    <x v="5"/>
    <n v="61"/>
    <n v="1"/>
    <x v="144"/>
    <s v="7:21:00"/>
    <x v="0"/>
    <n v="8"/>
    <n v="0.48"/>
    <n v="7"/>
    <x v="1"/>
    <x v="1041"/>
  </r>
  <r>
    <n v="2521"/>
    <x v="97"/>
    <x v="95"/>
    <x v="2"/>
    <n v="64"/>
    <n v="1"/>
    <x v="449"/>
    <s v="15:42:00"/>
    <x v="0"/>
    <n v="9"/>
    <n v="0.48"/>
    <n v="15"/>
    <x v="0"/>
    <x v="1011"/>
  </r>
  <r>
    <n v="2522"/>
    <x v="99"/>
    <x v="97"/>
    <x v="5"/>
    <n v="72"/>
    <n v="1"/>
    <x v="318"/>
    <s v="10:18:00"/>
    <x v="0"/>
    <n v="5"/>
    <n v="0.33"/>
    <n v="10"/>
    <x v="1"/>
    <x v="1048"/>
  </r>
  <r>
    <n v="2523"/>
    <x v="20"/>
    <x v="20"/>
    <x v="2"/>
    <n v="49"/>
    <n v="1"/>
    <x v="297"/>
    <s v="9:47:00"/>
    <x v="0"/>
    <n v="9"/>
    <n v="0.36"/>
    <n v="9"/>
    <x v="1"/>
    <x v="1032"/>
  </r>
  <r>
    <n v="2524"/>
    <x v="18"/>
    <x v="18"/>
    <x v="5"/>
    <n v="54"/>
    <n v="2"/>
    <x v="220"/>
    <s v="22:09:00"/>
    <x v="0"/>
    <n v="4"/>
    <n v="0.33"/>
    <n v="22"/>
    <x v="2"/>
    <x v="1007"/>
  </r>
  <r>
    <n v="2525"/>
    <x v="56"/>
    <x v="56"/>
    <x v="2"/>
    <n v="39"/>
    <n v="2"/>
    <x v="362"/>
    <s v="12:19:00"/>
    <x v="0"/>
    <n v="8"/>
    <n v="0.18"/>
    <n v="12"/>
    <x v="1"/>
    <x v="1060"/>
  </r>
  <r>
    <n v="2526"/>
    <x v="5"/>
    <x v="5"/>
    <x v="5"/>
    <n v="55"/>
    <n v="3"/>
    <x v="1017"/>
    <s v="12:18:00"/>
    <x v="0"/>
    <n v="9"/>
    <n v="0.48"/>
    <n v="12"/>
    <x v="1"/>
    <x v="1074"/>
  </r>
  <r>
    <n v="2527"/>
    <x v="81"/>
    <x v="80"/>
    <x v="2"/>
    <n v="27"/>
    <n v="3"/>
    <x v="932"/>
    <s v="14:34:00"/>
    <x v="0"/>
    <n v="4"/>
    <n v="0.48"/>
    <n v="14"/>
    <x v="0"/>
    <x v="1021"/>
  </r>
  <r>
    <n v="2528"/>
    <x v="36"/>
    <x v="36"/>
    <x v="5"/>
    <n v="77"/>
    <n v="2"/>
    <x v="232"/>
    <s v="21:57:00"/>
    <x v="0"/>
    <n v="9"/>
    <n v="0.48"/>
    <n v="21"/>
    <x v="2"/>
    <x v="81"/>
  </r>
  <r>
    <n v="2529"/>
    <x v="15"/>
    <x v="15"/>
    <x v="2"/>
    <n v="71"/>
    <n v="2"/>
    <x v="1003"/>
    <s v="9:50:00"/>
    <x v="0"/>
    <n v="9"/>
    <n v="0.33"/>
    <n v="9"/>
    <x v="1"/>
    <x v="1073"/>
  </r>
  <r>
    <n v="2530"/>
    <x v="86"/>
    <x v="85"/>
    <x v="5"/>
    <n v="39"/>
    <n v="3"/>
    <x v="404"/>
    <s v="20:15:00"/>
    <x v="0"/>
    <n v="8"/>
    <n v="0.33"/>
    <n v="20"/>
    <x v="2"/>
    <x v="997"/>
  </r>
  <r>
    <n v="2531"/>
    <x v="76"/>
    <x v="75"/>
    <x v="2"/>
    <n v="31"/>
    <n v="1"/>
    <x v="751"/>
    <s v="7:53:00"/>
    <x v="0"/>
    <n v="5"/>
    <n v="0.48"/>
    <n v="7"/>
    <x v="1"/>
    <x v="1107"/>
  </r>
  <r>
    <n v="2532"/>
    <x v="98"/>
    <x v="96"/>
    <x v="5"/>
    <n v="74"/>
    <n v="1"/>
    <x v="241"/>
    <s v="12:45:00"/>
    <x v="0"/>
    <n v="9"/>
    <n v="0.33"/>
    <n v="12"/>
    <x v="1"/>
    <x v="1120"/>
  </r>
  <r>
    <n v="2533"/>
    <x v="3"/>
    <x v="3"/>
    <x v="2"/>
    <n v="44"/>
    <n v="1"/>
    <x v="591"/>
    <s v="17:46:00"/>
    <x v="0"/>
    <n v="8"/>
    <n v="0.33"/>
    <n v="17"/>
    <x v="0"/>
    <x v="1083"/>
  </r>
  <r>
    <n v="2534"/>
    <x v="26"/>
    <x v="26"/>
    <x v="5"/>
    <n v="58"/>
    <n v="2"/>
    <x v="528"/>
    <s v="14:19:00"/>
    <x v="0"/>
    <n v="4"/>
    <n v="0.18"/>
    <n v="14"/>
    <x v="0"/>
    <x v="1080"/>
  </r>
  <r>
    <n v="2535"/>
    <x v="99"/>
    <x v="97"/>
    <x v="2"/>
    <n v="50"/>
    <n v="1"/>
    <x v="1018"/>
    <s v="11:42:00"/>
    <x v="0"/>
    <n v="6"/>
    <n v="0.33"/>
    <n v="11"/>
    <x v="1"/>
    <x v="1046"/>
  </r>
  <r>
    <n v="2536"/>
    <x v="46"/>
    <x v="46"/>
    <x v="5"/>
    <n v="50"/>
    <n v="2"/>
    <x v="1019"/>
    <s v="12:33:00"/>
    <x v="0"/>
    <n v="5"/>
    <n v="0.33"/>
    <n v="12"/>
    <x v="1"/>
    <x v="1097"/>
  </r>
  <r>
    <n v="2537"/>
    <x v="44"/>
    <x v="44"/>
    <x v="2"/>
    <n v="30"/>
    <n v="1"/>
    <x v="1020"/>
    <s v="17:46:00"/>
    <x v="2"/>
    <n v="9"/>
    <n v="0.48"/>
    <n v="17"/>
    <x v="0"/>
    <x v="1022"/>
  </r>
  <r>
    <n v="2538"/>
    <x v="6"/>
    <x v="6"/>
    <x v="5"/>
    <n v="73"/>
    <n v="3"/>
    <x v="580"/>
    <s v="17:55:00"/>
    <x v="0"/>
    <n v="6"/>
    <n v="0.33"/>
    <n v="17"/>
    <x v="0"/>
    <x v="1133"/>
  </r>
  <r>
    <n v="2539"/>
    <x v="36"/>
    <x v="36"/>
    <x v="2"/>
    <n v="81"/>
    <n v="3"/>
    <x v="160"/>
    <s v="6:45:00"/>
    <x v="0"/>
    <n v="5"/>
    <n v="0.48"/>
    <n v="6"/>
    <x v="3"/>
    <x v="352"/>
  </r>
  <r>
    <n v="2540"/>
    <x v="57"/>
    <x v="57"/>
    <x v="5"/>
    <n v="61"/>
    <n v="1"/>
    <x v="351"/>
    <s v="15:41:00"/>
    <x v="0"/>
    <n v="7"/>
    <n v="0.48"/>
    <n v="15"/>
    <x v="0"/>
    <x v="1041"/>
  </r>
  <r>
    <n v="2541"/>
    <x v="80"/>
    <x v="79"/>
    <x v="2"/>
    <n v="50"/>
    <n v="2"/>
    <x v="500"/>
    <s v="7:14:00"/>
    <x v="0"/>
    <n v="9"/>
    <n v="0.48"/>
    <n v="7"/>
    <x v="1"/>
    <x v="1097"/>
  </r>
  <r>
    <n v="2542"/>
    <x v="52"/>
    <x v="52"/>
    <x v="5"/>
    <n v="70"/>
    <n v="3"/>
    <x v="644"/>
    <s v="14:37:00"/>
    <x v="0"/>
    <n v="7"/>
    <n v="0.48"/>
    <n v="14"/>
    <x v="0"/>
    <x v="1020"/>
  </r>
  <r>
    <n v="2543"/>
    <x v="48"/>
    <x v="48"/>
    <x v="2"/>
    <n v="17"/>
    <n v="2"/>
    <x v="1021"/>
    <s v="22:13:00"/>
    <x v="0"/>
    <n v="4"/>
    <n v="0.33"/>
    <n v="22"/>
    <x v="2"/>
    <x v="1063"/>
  </r>
  <r>
    <n v="2544"/>
    <x v="5"/>
    <x v="5"/>
    <x v="5"/>
    <n v="68"/>
    <n v="3"/>
    <x v="986"/>
    <s v="14:39:00"/>
    <x v="0"/>
    <n v="7"/>
    <n v="0.48"/>
    <n v="14"/>
    <x v="0"/>
    <x v="1012"/>
  </r>
  <r>
    <n v="2545"/>
    <x v="47"/>
    <x v="47"/>
    <x v="2"/>
    <n v="22"/>
    <n v="3"/>
    <x v="385"/>
    <s v="16:19:00"/>
    <x v="0"/>
    <n v="6"/>
    <n v="0.48"/>
    <n v="16"/>
    <x v="0"/>
    <x v="999"/>
  </r>
  <r>
    <n v="2546"/>
    <x v="60"/>
    <x v="60"/>
    <x v="5"/>
    <n v="41"/>
    <n v="3"/>
    <x v="192"/>
    <s v="19:51:00"/>
    <x v="0"/>
    <n v="4"/>
    <n v="0.48"/>
    <n v="19"/>
    <x v="2"/>
    <x v="1101"/>
  </r>
  <r>
    <n v="2547"/>
    <x v="99"/>
    <x v="97"/>
    <x v="2"/>
    <n v="39"/>
    <n v="2"/>
    <x v="1022"/>
    <s v="6:51:00"/>
    <x v="0"/>
    <n v="4"/>
    <n v="0.33"/>
    <n v="6"/>
    <x v="3"/>
    <x v="1060"/>
  </r>
  <r>
    <n v="2548"/>
    <x v="75"/>
    <x v="74"/>
    <x v="5"/>
    <n v="37"/>
    <n v="2"/>
    <x v="486"/>
    <s v="20:43:00"/>
    <x v="0"/>
    <n v="6"/>
    <n v="0.56999999999999995"/>
    <n v="20"/>
    <x v="2"/>
    <x v="1120"/>
  </r>
  <r>
    <n v="2549"/>
    <x v="57"/>
    <x v="57"/>
    <x v="2"/>
    <n v="65"/>
    <n v="1"/>
    <x v="529"/>
    <s v="16:51:00"/>
    <x v="0"/>
    <n v="6"/>
    <n v="0.48"/>
    <n v="16"/>
    <x v="0"/>
    <x v="1102"/>
  </r>
  <r>
    <n v="2550"/>
    <x v="20"/>
    <x v="20"/>
    <x v="5"/>
    <n v="35"/>
    <n v="1"/>
    <x v="882"/>
    <s v="14:27:00"/>
    <x v="0"/>
    <n v="4"/>
    <n v="0.36"/>
    <n v="14"/>
    <x v="0"/>
    <x v="1111"/>
  </r>
  <r>
    <n v="2551"/>
    <x v="97"/>
    <x v="95"/>
    <x v="2"/>
    <n v="35"/>
    <n v="3"/>
    <x v="1023"/>
    <s v="11:22:00"/>
    <x v="0"/>
    <n v="6"/>
    <n v="0.48"/>
    <n v="11"/>
    <x v="1"/>
    <x v="1123"/>
  </r>
  <r>
    <n v="2552"/>
    <x v="53"/>
    <x v="53"/>
    <x v="5"/>
    <n v="34"/>
    <n v="1"/>
    <x v="570"/>
    <s v="13:54:00"/>
    <x v="0"/>
    <n v="7"/>
    <n v="0.33"/>
    <n v="13"/>
    <x v="0"/>
    <x v="1063"/>
  </r>
  <r>
    <n v="2553"/>
    <x v="30"/>
    <x v="30"/>
    <x v="2"/>
    <n v="57"/>
    <n v="3"/>
    <x v="368"/>
    <s v="6:51:00"/>
    <x v="0"/>
    <n v="4"/>
    <n v="0.33"/>
    <n v="6"/>
    <x v="3"/>
    <x v="1086"/>
  </r>
  <r>
    <n v="2554"/>
    <x v="51"/>
    <x v="51"/>
    <x v="5"/>
    <n v="76"/>
    <n v="3"/>
    <x v="745"/>
    <s v="10:03:00"/>
    <x v="0"/>
    <n v="9"/>
    <n v="0.48"/>
    <n v="10"/>
    <x v="1"/>
    <x v="720"/>
  </r>
  <r>
    <n v="2555"/>
    <x v="31"/>
    <x v="31"/>
    <x v="2"/>
    <n v="73"/>
    <n v="3"/>
    <x v="144"/>
    <s v="12:12:00"/>
    <x v="0"/>
    <n v="4"/>
    <n v="0.48"/>
    <n v="12"/>
    <x v="1"/>
    <x v="1133"/>
  </r>
  <r>
    <n v="2556"/>
    <x v="6"/>
    <x v="6"/>
    <x v="5"/>
    <n v="19"/>
    <n v="3"/>
    <x v="1024"/>
    <s v="11:44:00"/>
    <x v="0"/>
    <n v="5"/>
    <n v="0.33"/>
    <n v="11"/>
    <x v="1"/>
    <x v="1056"/>
  </r>
  <r>
    <n v="2557"/>
    <x v="13"/>
    <x v="13"/>
    <x v="2"/>
    <n v="35"/>
    <n v="2"/>
    <x v="873"/>
    <s v="21:25:00"/>
    <x v="0"/>
    <n v="9"/>
    <n v="0.48"/>
    <n v="21"/>
    <x v="2"/>
    <x v="1098"/>
  </r>
  <r>
    <n v="2558"/>
    <x v="94"/>
    <x v="93"/>
    <x v="5"/>
    <n v="50"/>
    <n v="1"/>
    <x v="660"/>
    <s v="17:08:00"/>
    <x v="0"/>
    <n v="7"/>
    <n v="0.48"/>
    <n v="17"/>
    <x v="0"/>
    <x v="1046"/>
  </r>
  <r>
    <n v="2559"/>
    <x v="21"/>
    <x v="21"/>
    <x v="2"/>
    <n v="36"/>
    <n v="3"/>
    <x v="1025"/>
    <s v="21:03:00"/>
    <x v="0"/>
    <n v="8"/>
    <n v="0.33"/>
    <n v="21"/>
    <x v="2"/>
    <x v="1007"/>
  </r>
  <r>
    <n v="2560"/>
    <x v="76"/>
    <x v="75"/>
    <x v="5"/>
    <n v="73"/>
    <n v="2"/>
    <x v="942"/>
    <s v="8:36:00"/>
    <x v="0"/>
    <n v="6"/>
    <n v="0.48"/>
    <n v="8"/>
    <x v="1"/>
    <x v="1108"/>
  </r>
  <r>
    <n v="2561"/>
    <x v="83"/>
    <x v="82"/>
    <x v="2"/>
    <n v="16"/>
    <n v="3"/>
    <x v="1026"/>
    <s v="18:18:00"/>
    <x v="0"/>
    <n v="7"/>
    <n v="0.48"/>
    <n v="18"/>
    <x v="0"/>
    <x v="1006"/>
  </r>
  <r>
    <n v="2562"/>
    <x v="27"/>
    <x v="27"/>
    <x v="5"/>
    <n v="54"/>
    <n v="3"/>
    <x v="230"/>
    <s v="16:20:00"/>
    <x v="0"/>
    <n v="4"/>
    <n v="0.48"/>
    <n v="16"/>
    <x v="0"/>
    <x v="1095"/>
  </r>
  <r>
    <n v="2563"/>
    <x v="27"/>
    <x v="27"/>
    <x v="2"/>
    <n v="62"/>
    <n v="3"/>
    <x v="1027"/>
    <s v="8:07:00"/>
    <x v="0"/>
    <n v="4"/>
    <n v="0.48"/>
    <n v="8"/>
    <x v="1"/>
    <x v="1053"/>
  </r>
  <r>
    <n v="2564"/>
    <x v="90"/>
    <x v="89"/>
    <x v="5"/>
    <n v="36"/>
    <n v="3"/>
    <x v="1028"/>
    <s v="6:40:00"/>
    <x v="0"/>
    <n v="8"/>
    <n v="0.48"/>
    <n v="6"/>
    <x v="3"/>
    <x v="1007"/>
  </r>
  <r>
    <n v="2565"/>
    <x v="6"/>
    <x v="6"/>
    <x v="2"/>
    <n v="57"/>
    <n v="1"/>
    <x v="629"/>
    <s v="6:52:00"/>
    <x v="0"/>
    <n v="9"/>
    <n v="0.33"/>
    <n v="6"/>
    <x v="3"/>
    <x v="1056"/>
  </r>
  <r>
    <n v="2566"/>
    <x v="1"/>
    <x v="1"/>
    <x v="5"/>
    <n v="28"/>
    <n v="1"/>
    <x v="460"/>
    <s v="20:43:00"/>
    <x v="0"/>
    <n v="9"/>
    <n v="0.48"/>
    <n v="20"/>
    <x v="2"/>
    <x v="1018"/>
  </r>
  <r>
    <n v="2567"/>
    <x v="32"/>
    <x v="32"/>
    <x v="2"/>
    <n v="54"/>
    <n v="2"/>
    <x v="1029"/>
    <s v="21:45:00"/>
    <x v="0"/>
    <n v="9"/>
    <n v="0.33"/>
    <n v="21"/>
    <x v="2"/>
    <x v="1007"/>
  </r>
  <r>
    <n v="2568"/>
    <x v="75"/>
    <x v="74"/>
    <x v="5"/>
    <n v="30"/>
    <n v="2"/>
    <x v="1027"/>
    <s v="14:02:00"/>
    <x v="0"/>
    <n v="8"/>
    <n v="0.56999999999999995"/>
    <n v="14"/>
    <x v="0"/>
    <x v="1014"/>
  </r>
  <r>
    <n v="2569"/>
    <x v="27"/>
    <x v="27"/>
    <x v="2"/>
    <n v="26"/>
    <n v="1"/>
    <x v="1030"/>
    <s v="7:12:00"/>
    <x v="0"/>
    <n v="6"/>
    <n v="0.48"/>
    <n v="7"/>
    <x v="1"/>
    <x v="1067"/>
  </r>
  <r>
    <n v="2570"/>
    <x v="25"/>
    <x v="25"/>
    <x v="5"/>
    <n v="52"/>
    <n v="1"/>
    <x v="671"/>
    <s v="9:59:00"/>
    <x v="0"/>
    <n v="9"/>
    <n v="0.33"/>
    <n v="9"/>
    <x v="1"/>
    <x v="1061"/>
  </r>
  <r>
    <n v="2571"/>
    <x v="40"/>
    <x v="40"/>
    <x v="2"/>
    <n v="42"/>
    <n v="1"/>
    <x v="371"/>
    <s v="18:34:00"/>
    <x v="0"/>
    <n v="5"/>
    <n v="0.48"/>
    <n v="18"/>
    <x v="0"/>
    <x v="1040"/>
  </r>
  <r>
    <n v="2572"/>
    <x v="93"/>
    <x v="92"/>
    <x v="5"/>
    <n v="67"/>
    <n v="2"/>
    <x v="1031"/>
    <s v="15:02:00"/>
    <x v="0"/>
    <n v="4"/>
    <n v="0.56999999999999995"/>
    <n v="15"/>
    <x v="0"/>
    <x v="1013"/>
  </r>
  <r>
    <n v="2573"/>
    <x v="33"/>
    <x v="33"/>
    <x v="2"/>
    <n v="30"/>
    <n v="3"/>
    <x v="580"/>
    <s v="20:38:00"/>
    <x v="0"/>
    <n v="4"/>
    <n v="0.48"/>
    <n v="20"/>
    <x v="2"/>
    <x v="1001"/>
  </r>
  <r>
    <n v="2574"/>
    <x v="58"/>
    <x v="58"/>
    <x v="5"/>
    <n v="17"/>
    <n v="2"/>
    <x v="1032"/>
    <s v="6:05:00"/>
    <x v="0"/>
    <n v="7"/>
    <n v="0.48"/>
    <n v="6"/>
    <x v="3"/>
    <x v="1063"/>
  </r>
  <r>
    <n v="2575"/>
    <x v="12"/>
    <x v="12"/>
    <x v="2"/>
    <n v="23"/>
    <n v="2"/>
    <x v="1033"/>
    <s v="15:39:00"/>
    <x v="0"/>
    <n v="7"/>
    <n v="0.48"/>
    <n v="15"/>
    <x v="0"/>
    <x v="1044"/>
  </r>
  <r>
    <n v="2576"/>
    <x v="15"/>
    <x v="15"/>
    <x v="5"/>
    <n v="57"/>
    <n v="2"/>
    <x v="250"/>
    <s v="9:19:00"/>
    <x v="0"/>
    <n v="6"/>
    <n v="0.33"/>
    <n v="9"/>
    <x v="1"/>
    <x v="1079"/>
  </r>
  <r>
    <n v="2577"/>
    <x v="84"/>
    <x v="83"/>
    <x v="2"/>
    <n v="35"/>
    <n v="1"/>
    <x v="1000"/>
    <s v="9:18:00"/>
    <x v="0"/>
    <n v="5"/>
    <n v="0.33"/>
    <n v="9"/>
    <x v="1"/>
    <x v="1111"/>
  </r>
  <r>
    <n v="2578"/>
    <x v="11"/>
    <x v="11"/>
    <x v="5"/>
    <n v="57"/>
    <n v="1"/>
    <x v="1034"/>
    <s v="6:05:00"/>
    <x v="0"/>
    <n v="6"/>
    <n v="0.48"/>
    <n v="6"/>
    <x v="3"/>
    <x v="1056"/>
  </r>
  <r>
    <n v="2579"/>
    <x v="28"/>
    <x v="28"/>
    <x v="2"/>
    <n v="83"/>
    <n v="3"/>
    <x v="996"/>
    <s v="20:54:00"/>
    <x v="0"/>
    <n v="8"/>
    <n v="0.33"/>
    <n v="20"/>
    <x v="2"/>
    <x v="1015"/>
  </r>
  <r>
    <n v="2580"/>
    <x v="4"/>
    <x v="4"/>
    <x v="5"/>
    <n v="83"/>
    <n v="1"/>
    <x v="1035"/>
    <s v="8:04:00"/>
    <x v="0"/>
    <n v="5"/>
    <n v="0.48"/>
    <n v="8"/>
    <x v="1"/>
    <x v="1055"/>
  </r>
  <r>
    <n v="2581"/>
    <x v="47"/>
    <x v="47"/>
    <x v="2"/>
    <n v="72"/>
    <n v="3"/>
    <x v="816"/>
    <s v="15:16:00"/>
    <x v="0"/>
    <n v="7"/>
    <n v="0.48"/>
    <n v="15"/>
    <x v="0"/>
    <x v="1087"/>
  </r>
  <r>
    <n v="2582"/>
    <x v="31"/>
    <x v="31"/>
    <x v="5"/>
    <n v="77"/>
    <n v="2"/>
    <x v="1036"/>
    <s v="19:22:00"/>
    <x v="0"/>
    <n v="9"/>
    <n v="0.48"/>
    <n v="19"/>
    <x v="2"/>
    <x v="81"/>
  </r>
  <r>
    <n v="2583"/>
    <x v="45"/>
    <x v="45"/>
    <x v="2"/>
    <n v="29"/>
    <n v="1"/>
    <x v="250"/>
    <s v="17:38:00"/>
    <x v="0"/>
    <n v="4"/>
    <n v="0.48"/>
    <n v="17"/>
    <x v="0"/>
    <x v="1025"/>
  </r>
  <r>
    <n v="2584"/>
    <x v="71"/>
    <x v="70"/>
    <x v="5"/>
    <n v="16"/>
    <n v="2"/>
    <x v="896"/>
    <s v="22:38:00"/>
    <x v="0"/>
    <n v="6"/>
    <n v="0.48"/>
    <n v="22"/>
    <x v="2"/>
    <x v="1043"/>
  </r>
  <r>
    <n v="2585"/>
    <x v="39"/>
    <x v="39"/>
    <x v="2"/>
    <n v="38"/>
    <n v="1"/>
    <x v="982"/>
    <s v="8:29:00"/>
    <x v="0"/>
    <n v="8"/>
    <n v="0.33"/>
    <n v="8"/>
    <x v="1"/>
    <x v="1092"/>
  </r>
  <r>
    <n v="2586"/>
    <x v="50"/>
    <x v="50"/>
    <x v="5"/>
    <n v="73"/>
    <n v="3"/>
    <x v="867"/>
    <s v="20:14:00"/>
    <x v="0"/>
    <n v="4"/>
    <n v="0.48"/>
    <n v="20"/>
    <x v="2"/>
    <x v="1133"/>
  </r>
  <r>
    <n v="2587"/>
    <x v="90"/>
    <x v="89"/>
    <x v="2"/>
    <n v="22"/>
    <n v="1"/>
    <x v="1037"/>
    <s v="11:13:00"/>
    <x v="0"/>
    <n v="6"/>
    <n v="0.48"/>
    <n v="11"/>
    <x v="1"/>
    <x v="1004"/>
  </r>
  <r>
    <n v="2588"/>
    <x v="3"/>
    <x v="3"/>
    <x v="5"/>
    <n v="61"/>
    <n v="3"/>
    <x v="1038"/>
    <s v="13:51:00"/>
    <x v="0"/>
    <n v="5"/>
    <n v="0.33"/>
    <n v="13"/>
    <x v="0"/>
    <x v="1096"/>
  </r>
  <r>
    <n v="2589"/>
    <x v="98"/>
    <x v="96"/>
    <x v="2"/>
    <n v="54"/>
    <n v="2"/>
    <x v="1039"/>
    <s v="12:57:00"/>
    <x v="0"/>
    <n v="5"/>
    <n v="0.33"/>
    <n v="12"/>
    <x v="1"/>
    <x v="1007"/>
  </r>
  <r>
    <n v="2590"/>
    <x v="45"/>
    <x v="45"/>
    <x v="5"/>
    <n v="85"/>
    <n v="1"/>
    <x v="1040"/>
    <s v="6:35:00"/>
    <x v="0"/>
    <n v="4"/>
    <n v="0.48"/>
    <n v="6"/>
    <x v="3"/>
    <x v="1121"/>
  </r>
  <r>
    <n v="2591"/>
    <x v="20"/>
    <x v="20"/>
    <x v="2"/>
    <n v="16"/>
    <n v="2"/>
    <x v="1041"/>
    <s v="11:19:00"/>
    <x v="0"/>
    <n v="9"/>
    <n v="0.36"/>
    <n v="11"/>
    <x v="1"/>
    <x v="1043"/>
  </r>
  <r>
    <n v="2592"/>
    <x v="58"/>
    <x v="58"/>
    <x v="5"/>
    <n v="44"/>
    <n v="2"/>
    <x v="1042"/>
    <s v="16:14:00"/>
    <x v="0"/>
    <n v="9"/>
    <n v="0.48"/>
    <n v="16"/>
    <x v="0"/>
    <x v="1065"/>
  </r>
  <r>
    <n v="2593"/>
    <x v="1"/>
    <x v="1"/>
    <x v="2"/>
    <n v="51"/>
    <n v="1"/>
    <x v="881"/>
    <s v="20:55:00"/>
    <x v="0"/>
    <n v="4"/>
    <n v="0.48"/>
    <n v="20"/>
    <x v="2"/>
    <x v="1127"/>
  </r>
  <r>
    <n v="2594"/>
    <x v="4"/>
    <x v="4"/>
    <x v="5"/>
    <n v="45"/>
    <n v="3"/>
    <x v="1043"/>
    <s v="9:01:00"/>
    <x v="0"/>
    <n v="9"/>
    <n v="0.48"/>
    <n v="9"/>
    <x v="1"/>
    <x v="348"/>
  </r>
  <r>
    <n v="2595"/>
    <x v="33"/>
    <x v="33"/>
    <x v="2"/>
    <n v="24"/>
    <n v="1"/>
    <x v="351"/>
    <s v="19:01:00"/>
    <x v="0"/>
    <n v="4"/>
    <n v="0.48"/>
    <n v="19"/>
    <x v="2"/>
    <x v="1099"/>
  </r>
  <r>
    <n v="2596"/>
    <x v="5"/>
    <x v="5"/>
    <x v="5"/>
    <n v="30"/>
    <n v="2"/>
    <x v="389"/>
    <s v="10:55:00"/>
    <x v="0"/>
    <n v="7"/>
    <n v="0.48"/>
    <n v="10"/>
    <x v="1"/>
    <x v="1014"/>
  </r>
  <r>
    <n v="2597"/>
    <x v="6"/>
    <x v="6"/>
    <x v="2"/>
    <n v="72"/>
    <n v="2"/>
    <x v="1044"/>
    <s v="9:27:00"/>
    <x v="0"/>
    <n v="7"/>
    <n v="0.33"/>
    <n v="9"/>
    <x v="1"/>
    <x v="1093"/>
  </r>
  <r>
    <n v="2598"/>
    <x v="53"/>
    <x v="53"/>
    <x v="5"/>
    <n v="41"/>
    <n v="2"/>
    <x v="178"/>
    <s v="8:04:00"/>
    <x v="0"/>
    <n v="9"/>
    <n v="0.33"/>
    <n v="8"/>
    <x v="1"/>
    <x v="1005"/>
  </r>
  <r>
    <n v="2599"/>
    <x v="75"/>
    <x v="74"/>
    <x v="2"/>
    <n v="79"/>
    <n v="1"/>
    <x v="609"/>
    <s v="9:10:00"/>
    <x v="0"/>
    <n v="9"/>
    <n v="0.56999999999999995"/>
    <n v="9"/>
    <x v="1"/>
    <x v="1109"/>
  </r>
  <r>
    <n v="2600"/>
    <x v="57"/>
    <x v="57"/>
    <x v="5"/>
    <n v="74"/>
    <n v="1"/>
    <x v="1045"/>
    <s v="9:11:00"/>
    <x v="0"/>
    <n v="4"/>
    <n v="0.48"/>
    <n v="9"/>
    <x v="1"/>
    <x v="1120"/>
  </r>
  <r>
    <n v="2601"/>
    <x v="56"/>
    <x v="56"/>
    <x v="2"/>
    <n v="74"/>
    <n v="1"/>
    <x v="381"/>
    <s v="10:30:00"/>
    <x v="0"/>
    <n v="4"/>
    <n v="0.18"/>
    <n v="10"/>
    <x v="1"/>
    <x v="1120"/>
  </r>
  <r>
    <n v="2602"/>
    <x v="40"/>
    <x v="40"/>
    <x v="5"/>
    <n v="25"/>
    <n v="1"/>
    <x v="646"/>
    <s v="6:36:00"/>
    <x v="0"/>
    <n v="4"/>
    <n v="0.48"/>
    <n v="6"/>
    <x v="3"/>
    <x v="451"/>
  </r>
  <r>
    <n v="2603"/>
    <x v="68"/>
    <x v="67"/>
    <x v="2"/>
    <n v="33"/>
    <n v="3"/>
    <x v="592"/>
    <s v="19:53:00"/>
    <x v="0"/>
    <n v="5"/>
    <n v="0.48"/>
    <n v="19"/>
    <x v="2"/>
    <x v="1038"/>
  </r>
  <r>
    <n v="2604"/>
    <x v="8"/>
    <x v="8"/>
    <x v="5"/>
    <n v="50"/>
    <n v="2"/>
    <x v="1010"/>
    <s v="22:53:00"/>
    <x v="0"/>
    <n v="5"/>
    <n v="0.33"/>
    <n v="22"/>
    <x v="2"/>
    <x v="1097"/>
  </r>
  <r>
    <n v="2605"/>
    <x v="70"/>
    <x v="69"/>
    <x v="2"/>
    <n v="80"/>
    <n v="3"/>
    <x v="1046"/>
    <s v="11:04:00"/>
    <x v="0"/>
    <n v="8"/>
    <n v="0.48"/>
    <n v="11"/>
    <x v="1"/>
    <x v="1076"/>
  </r>
  <r>
    <n v="2606"/>
    <x v="69"/>
    <x v="68"/>
    <x v="5"/>
    <n v="23"/>
    <n v="2"/>
    <x v="97"/>
    <s v="14:14:00"/>
    <x v="0"/>
    <n v="8"/>
    <n v="0.33"/>
    <n v="14"/>
    <x v="0"/>
    <x v="1044"/>
  </r>
  <r>
    <n v="2607"/>
    <x v="50"/>
    <x v="50"/>
    <x v="2"/>
    <n v="33"/>
    <n v="3"/>
    <x v="748"/>
    <s v="13:46:00"/>
    <x v="0"/>
    <n v="6"/>
    <n v="0.48"/>
    <n v="13"/>
    <x v="0"/>
    <x v="1038"/>
  </r>
  <r>
    <n v="2608"/>
    <x v="69"/>
    <x v="68"/>
    <x v="5"/>
    <n v="41"/>
    <n v="2"/>
    <x v="236"/>
    <s v="16:58:00"/>
    <x v="0"/>
    <n v="9"/>
    <n v="0.33"/>
    <n v="16"/>
    <x v="0"/>
    <x v="1005"/>
  </r>
  <r>
    <n v="2609"/>
    <x v="43"/>
    <x v="43"/>
    <x v="2"/>
    <n v="80"/>
    <n v="2"/>
    <x v="810"/>
    <s v="18:41:00"/>
    <x v="0"/>
    <n v="6"/>
    <n v="0.33"/>
    <n v="18"/>
    <x v="0"/>
    <x v="1106"/>
  </r>
  <r>
    <n v="2610"/>
    <x v="11"/>
    <x v="11"/>
    <x v="5"/>
    <n v="47"/>
    <n v="2"/>
    <x v="1047"/>
    <s v="11:43:00"/>
    <x v="0"/>
    <n v="6"/>
    <n v="0.48"/>
    <n v="11"/>
    <x v="1"/>
    <x v="1070"/>
  </r>
  <r>
    <n v="2611"/>
    <x v="80"/>
    <x v="79"/>
    <x v="2"/>
    <n v="16"/>
    <n v="2"/>
    <x v="1048"/>
    <s v="21:09:00"/>
    <x v="0"/>
    <n v="8"/>
    <n v="0.48"/>
    <n v="21"/>
    <x v="2"/>
    <x v="1043"/>
  </r>
  <r>
    <n v="2612"/>
    <x v="81"/>
    <x v="80"/>
    <x v="5"/>
    <n v="23"/>
    <n v="2"/>
    <x v="1049"/>
    <s v="7:10:00"/>
    <x v="0"/>
    <n v="5"/>
    <n v="0.48"/>
    <n v="7"/>
    <x v="1"/>
    <x v="1044"/>
  </r>
  <r>
    <n v="2613"/>
    <x v="97"/>
    <x v="95"/>
    <x v="2"/>
    <n v="73"/>
    <n v="1"/>
    <x v="1050"/>
    <s v="13:02:00"/>
    <x v="0"/>
    <n v="6"/>
    <n v="0.48"/>
    <n v="13"/>
    <x v="0"/>
    <x v="1069"/>
  </r>
  <r>
    <n v="2614"/>
    <x v="86"/>
    <x v="85"/>
    <x v="5"/>
    <n v="66"/>
    <n v="2"/>
    <x v="1051"/>
    <s v="15:49:00"/>
    <x v="0"/>
    <n v="9"/>
    <n v="0.33"/>
    <n v="15"/>
    <x v="0"/>
    <x v="993"/>
  </r>
  <r>
    <n v="2615"/>
    <x v="3"/>
    <x v="3"/>
    <x v="2"/>
    <n v="63"/>
    <n v="1"/>
    <x v="1052"/>
    <s v="20:00:00"/>
    <x v="0"/>
    <n v="6"/>
    <n v="0.33"/>
    <n v="20"/>
    <x v="2"/>
    <x v="1019"/>
  </r>
  <r>
    <n v="2616"/>
    <x v="97"/>
    <x v="95"/>
    <x v="5"/>
    <n v="46"/>
    <n v="1"/>
    <x v="790"/>
    <s v="9:45:00"/>
    <x v="0"/>
    <n v="5"/>
    <n v="0.48"/>
    <n v="9"/>
    <x v="1"/>
    <x v="1044"/>
  </r>
  <r>
    <n v="2617"/>
    <x v="89"/>
    <x v="88"/>
    <x v="2"/>
    <n v="43"/>
    <n v="2"/>
    <x v="1053"/>
    <s v="16:17:00"/>
    <x v="0"/>
    <n v="6"/>
    <n v="0.33"/>
    <n v="16"/>
    <x v="0"/>
    <x v="804"/>
  </r>
  <r>
    <n v="2618"/>
    <x v="71"/>
    <x v="70"/>
    <x v="5"/>
    <n v="53"/>
    <n v="1"/>
    <x v="1054"/>
    <s v="18:51:00"/>
    <x v="0"/>
    <n v="9"/>
    <n v="0.48"/>
    <n v="18"/>
    <x v="0"/>
    <x v="1036"/>
  </r>
  <r>
    <n v="2619"/>
    <x v="53"/>
    <x v="53"/>
    <x v="2"/>
    <n v="24"/>
    <n v="3"/>
    <x v="946"/>
    <s v="8:38:00"/>
    <x v="0"/>
    <n v="4"/>
    <n v="0.33"/>
    <n v="8"/>
    <x v="1"/>
    <x v="1048"/>
  </r>
  <r>
    <n v="2620"/>
    <x v="64"/>
    <x v="64"/>
    <x v="5"/>
    <n v="50"/>
    <n v="2"/>
    <x v="922"/>
    <s v="8:32:00"/>
    <x v="0"/>
    <n v="5"/>
    <n v="0.33"/>
    <n v="8"/>
    <x v="1"/>
    <x v="1097"/>
  </r>
  <r>
    <n v="2621"/>
    <x v="92"/>
    <x v="91"/>
    <x v="2"/>
    <n v="85"/>
    <n v="3"/>
    <x v="722"/>
    <s v="7:18:00"/>
    <x v="0"/>
    <n v="6"/>
    <n v="0.33"/>
    <n v="7"/>
    <x v="1"/>
    <x v="1112"/>
  </r>
  <r>
    <n v="2622"/>
    <x v="51"/>
    <x v="51"/>
    <x v="5"/>
    <n v="41"/>
    <n v="3"/>
    <x v="1055"/>
    <s v="17:15:00"/>
    <x v="0"/>
    <n v="7"/>
    <n v="0.48"/>
    <n v="17"/>
    <x v="0"/>
    <x v="1101"/>
  </r>
  <r>
    <n v="2623"/>
    <x v="61"/>
    <x v="61"/>
    <x v="2"/>
    <n v="69"/>
    <n v="2"/>
    <x v="462"/>
    <s v="16:39:00"/>
    <x v="0"/>
    <n v="7"/>
    <n v="0.48"/>
    <n v="16"/>
    <x v="0"/>
    <x v="1064"/>
  </r>
  <r>
    <n v="2624"/>
    <x v="30"/>
    <x v="30"/>
    <x v="5"/>
    <n v="59"/>
    <n v="3"/>
    <x v="364"/>
    <s v="11:45:00"/>
    <x v="0"/>
    <n v="6"/>
    <n v="0.33"/>
    <n v="11"/>
    <x v="1"/>
    <x v="1089"/>
  </r>
  <r>
    <n v="2625"/>
    <x v="89"/>
    <x v="88"/>
    <x v="2"/>
    <n v="76"/>
    <n v="1"/>
    <x v="1056"/>
    <s v="12:21:00"/>
    <x v="0"/>
    <n v="9"/>
    <n v="0.33"/>
    <n v="12"/>
    <x v="1"/>
    <x v="1126"/>
  </r>
  <r>
    <n v="2626"/>
    <x v="34"/>
    <x v="34"/>
    <x v="5"/>
    <n v="30"/>
    <n v="3"/>
    <x v="479"/>
    <s v="20:32:00"/>
    <x v="0"/>
    <n v="9"/>
    <n v="0.48"/>
    <n v="20"/>
    <x v="2"/>
    <x v="1001"/>
  </r>
  <r>
    <n v="2627"/>
    <x v="59"/>
    <x v="59"/>
    <x v="2"/>
    <n v="42"/>
    <n v="3"/>
    <x v="571"/>
    <s v="9:16:00"/>
    <x v="0"/>
    <n v="4"/>
    <n v="0.48"/>
    <n v="9"/>
    <x v="1"/>
    <x v="1078"/>
  </r>
  <r>
    <n v="2628"/>
    <x v="18"/>
    <x v="18"/>
    <x v="5"/>
    <n v="52"/>
    <n v="2"/>
    <x v="442"/>
    <s v="12:04:00"/>
    <x v="0"/>
    <n v="5"/>
    <n v="0.33"/>
    <n v="12"/>
    <x v="1"/>
    <x v="1075"/>
  </r>
  <r>
    <n v="2629"/>
    <x v="70"/>
    <x v="69"/>
    <x v="2"/>
    <n v="74"/>
    <n v="2"/>
    <x v="1057"/>
    <s v="19:51:00"/>
    <x v="0"/>
    <n v="8"/>
    <n v="0.48"/>
    <n v="19"/>
    <x v="2"/>
    <x v="1105"/>
  </r>
  <r>
    <n v="2630"/>
    <x v="57"/>
    <x v="57"/>
    <x v="5"/>
    <n v="62"/>
    <n v="3"/>
    <x v="1058"/>
    <s v="14:13:00"/>
    <x v="0"/>
    <n v="4"/>
    <n v="0.48"/>
    <n v="14"/>
    <x v="0"/>
    <x v="1053"/>
  </r>
  <r>
    <n v="2631"/>
    <x v="52"/>
    <x v="52"/>
    <x v="2"/>
    <n v="72"/>
    <n v="2"/>
    <x v="1059"/>
    <s v="10:58:00"/>
    <x v="0"/>
    <n v="6"/>
    <n v="0.48"/>
    <n v="10"/>
    <x v="1"/>
    <x v="1093"/>
  </r>
  <r>
    <n v="2632"/>
    <x v="83"/>
    <x v="82"/>
    <x v="5"/>
    <n v="39"/>
    <n v="3"/>
    <x v="398"/>
    <s v="16:26:00"/>
    <x v="0"/>
    <n v="4"/>
    <n v="0.48"/>
    <n v="16"/>
    <x v="0"/>
    <x v="997"/>
  </r>
  <r>
    <n v="2633"/>
    <x v="37"/>
    <x v="37"/>
    <x v="2"/>
    <n v="55"/>
    <n v="1"/>
    <x v="307"/>
    <s v="17:23:00"/>
    <x v="0"/>
    <n v="4"/>
    <n v="0.48"/>
    <n v="17"/>
    <x v="0"/>
    <x v="1030"/>
  </r>
  <r>
    <n v="2634"/>
    <x v="64"/>
    <x v="64"/>
    <x v="5"/>
    <n v="55"/>
    <n v="3"/>
    <x v="604"/>
    <s v="17:21:00"/>
    <x v="0"/>
    <n v="4"/>
    <n v="0.33"/>
    <n v="17"/>
    <x v="0"/>
    <x v="1074"/>
  </r>
  <r>
    <n v="2635"/>
    <x v="74"/>
    <x v="73"/>
    <x v="2"/>
    <n v="35"/>
    <n v="3"/>
    <x v="257"/>
    <s v="12:53:00"/>
    <x v="0"/>
    <n v="5"/>
    <n v="0.33"/>
    <n v="12"/>
    <x v="1"/>
    <x v="1123"/>
  </r>
  <r>
    <n v="2636"/>
    <x v="61"/>
    <x v="61"/>
    <x v="5"/>
    <n v="76"/>
    <n v="2"/>
    <x v="1060"/>
    <s v="8:52:00"/>
    <x v="0"/>
    <n v="7"/>
    <n v="0.48"/>
    <n v="8"/>
    <x v="1"/>
    <x v="1058"/>
  </r>
  <r>
    <n v="2637"/>
    <x v="71"/>
    <x v="70"/>
    <x v="2"/>
    <n v="39"/>
    <n v="3"/>
    <x v="1061"/>
    <s v="10:22:00"/>
    <x v="0"/>
    <n v="8"/>
    <n v="0.48"/>
    <n v="10"/>
    <x v="1"/>
    <x v="997"/>
  </r>
  <r>
    <n v="2638"/>
    <x v="32"/>
    <x v="32"/>
    <x v="5"/>
    <n v="50"/>
    <n v="2"/>
    <x v="796"/>
    <s v="22:21:00"/>
    <x v="0"/>
    <n v="8"/>
    <n v="0.33"/>
    <n v="22"/>
    <x v="2"/>
    <x v="1097"/>
  </r>
  <r>
    <n v="2639"/>
    <x v="36"/>
    <x v="36"/>
    <x v="2"/>
    <n v="44"/>
    <n v="3"/>
    <x v="555"/>
    <s v="6:22:00"/>
    <x v="0"/>
    <n v="4"/>
    <n v="0.48"/>
    <n v="6"/>
    <x v="3"/>
    <x v="993"/>
  </r>
  <r>
    <n v="2640"/>
    <x v="8"/>
    <x v="8"/>
    <x v="5"/>
    <n v="55"/>
    <n v="3"/>
    <x v="1028"/>
    <s v="15:50:00"/>
    <x v="0"/>
    <n v="8"/>
    <n v="0.33"/>
    <n v="15"/>
    <x v="0"/>
    <x v="1074"/>
  </r>
  <r>
    <n v="2641"/>
    <x v="28"/>
    <x v="28"/>
    <x v="2"/>
    <n v="31"/>
    <n v="3"/>
    <x v="930"/>
    <s v="12:40:00"/>
    <x v="0"/>
    <n v="7"/>
    <n v="0.33"/>
    <n v="12"/>
    <x v="1"/>
    <x v="1002"/>
  </r>
  <r>
    <n v="2642"/>
    <x v="32"/>
    <x v="32"/>
    <x v="5"/>
    <n v="22"/>
    <n v="1"/>
    <x v="788"/>
    <s v="12:28:00"/>
    <x v="0"/>
    <n v="4"/>
    <n v="0.33"/>
    <n v="12"/>
    <x v="1"/>
    <x v="1004"/>
  </r>
  <r>
    <n v="2643"/>
    <x v="3"/>
    <x v="3"/>
    <x v="2"/>
    <n v="31"/>
    <n v="2"/>
    <x v="1062"/>
    <s v="13:02:00"/>
    <x v="0"/>
    <n v="5"/>
    <n v="0.33"/>
    <n v="13"/>
    <x v="0"/>
    <x v="1010"/>
  </r>
  <r>
    <n v="2644"/>
    <x v="97"/>
    <x v="95"/>
    <x v="5"/>
    <n v="36"/>
    <n v="3"/>
    <x v="355"/>
    <s v="16:38:00"/>
    <x v="0"/>
    <n v="9"/>
    <n v="0.48"/>
    <n v="16"/>
    <x v="0"/>
    <x v="1007"/>
  </r>
  <r>
    <n v="2645"/>
    <x v="70"/>
    <x v="69"/>
    <x v="2"/>
    <n v="16"/>
    <n v="2"/>
    <x v="1063"/>
    <s v="20:08:00"/>
    <x v="0"/>
    <n v="5"/>
    <n v="0.48"/>
    <n v="20"/>
    <x v="2"/>
    <x v="1043"/>
  </r>
  <r>
    <n v="2646"/>
    <x v="94"/>
    <x v="93"/>
    <x v="5"/>
    <n v="38"/>
    <n v="2"/>
    <x v="963"/>
    <s v="21:49:00"/>
    <x v="0"/>
    <n v="7"/>
    <n v="0.48"/>
    <n v="21"/>
    <x v="2"/>
    <x v="1126"/>
  </r>
  <r>
    <n v="2647"/>
    <x v="76"/>
    <x v="75"/>
    <x v="2"/>
    <n v="76"/>
    <n v="1"/>
    <x v="762"/>
    <s v="14:19:00"/>
    <x v="0"/>
    <n v="5"/>
    <n v="0.48"/>
    <n v="14"/>
    <x v="0"/>
    <x v="1126"/>
  </r>
  <r>
    <n v="2648"/>
    <x v="33"/>
    <x v="33"/>
    <x v="5"/>
    <n v="32"/>
    <n v="1"/>
    <x v="777"/>
    <s v="17:27:00"/>
    <x v="0"/>
    <n v="5"/>
    <n v="0.48"/>
    <n v="17"/>
    <x v="0"/>
    <x v="1043"/>
  </r>
  <r>
    <n v="2649"/>
    <x v="97"/>
    <x v="95"/>
    <x v="2"/>
    <n v="85"/>
    <n v="1"/>
    <x v="664"/>
    <s v="19:10:00"/>
    <x v="0"/>
    <n v="8"/>
    <n v="0.48"/>
    <n v="19"/>
    <x v="2"/>
    <x v="1121"/>
  </r>
  <r>
    <n v="2650"/>
    <x v="72"/>
    <x v="71"/>
    <x v="5"/>
    <n v="32"/>
    <n v="1"/>
    <x v="1064"/>
    <s v="9:00:00"/>
    <x v="0"/>
    <n v="6"/>
    <n v="0.33"/>
    <n v="9"/>
    <x v="1"/>
    <x v="1043"/>
  </r>
  <r>
    <n v="2651"/>
    <x v="94"/>
    <x v="93"/>
    <x v="2"/>
    <n v="33"/>
    <n v="1"/>
    <x v="327"/>
    <s v="14:11:00"/>
    <x v="0"/>
    <n v="5"/>
    <n v="0.48"/>
    <n v="14"/>
    <x v="0"/>
    <x v="1114"/>
  </r>
  <r>
    <n v="2652"/>
    <x v="56"/>
    <x v="56"/>
    <x v="5"/>
    <n v="33"/>
    <n v="3"/>
    <x v="246"/>
    <s v="17:09:00"/>
    <x v="0"/>
    <n v="6"/>
    <n v="0.18"/>
    <n v="17"/>
    <x v="0"/>
    <x v="1038"/>
  </r>
  <r>
    <n v="2653"/>
    <x v="70"/>
    <x v="69"/>
    <x v="2"/>
    <n v="79"/>
    <n v="3"/>
    <x v="1065"/>
    <s v="14:05:00"/>
    <x v="0"/>
    <n v="8"/>
    <n v="0.48"/>
    <n v="14"/>
    <x v="0"/>
    <x v="1026"/>
  </r>
  <r>
    <n v="2654"/>
    <x v="45"/>
    <x v="45"/>
    <x v="5"/>
    <n v="80"/>
    <n v="2"/>
    <x v="883"/>
    <s v="12:51:00"/>
    <x v="0"/>
    <n v="9"/>
    <n v="0.48"/>
    <n v="12"/>
    <x v="1"/>
    <x v="1106"/>
  </r>
  <r>
    <n v="2655"/>
    <x v="1"/>
    <x v="1"/>
    <x v="2"/>
    <n v="46"/>
    <n v="1"/>
    <x v="1066"/>
    <s v="16:44:00"/>
    <x v="0"/>
    <n v="7"/>
    <n v="0.48"/>
    <n v="16"/>
    <x v="0"/>
    <x v="1044"/>
  </r>
  <r>
    <n v="2656"/>
    <x v="39"/>
    <x v="39"/>
    <x v="5"/>
    <n v="27"/>
    <n v="2"/>
    <x v="619"/>
    <s v="10:26:00"/>
    <x v="0"/>
    <n v="5"/>
    <n v="0.33"/>
    <n v="10"/>
    <x v="1"/>
    <x v="1045"/>
  </r>
  <r>
    <n v="2657"/>
    <x v="18"/>
    <x v="18"/>
    <x v="2"/>
    <n v="71"/>
    <n v="3"/>
    <x v="118"/>
    <s v="13:36:00"/>
    <x v="0"/>
    <n v="6"/>
    <n v="0.33"/>
    <n v="13"/>
    <x v="0"/>
    <x v="1003"/>
  </r>
  <r>
    <n v="2658"/>
    <x v="99"/>
    <x v="97"/>
    <x v="5"/>
    <n v="39"/>
    <n v="1"/>
    <x v="1067"/>
    <s v="13:41:00"/>
    <x v="0"/>
    <n v="4"/>
    <n v="0.33"/>
    <n v="13"/>
    <x v="0"/>
    <x v="1028"/>
  </r>
  <r>
    <n v="2659"/>
    <x v="15"/>
    <x v="15"/>
    <x v="2"/>
    <n v="46"/>
    <n v="1"/>
    <x v="337"/>
    <s v="7:48:00"/>
    <x v="0"/>
    <n v="7"/>
    <n v="0.33"/>
    <n v="7"/>
    <x v="1"/>
    <x v="1044"/>
  </r>
  <r>
    <n v="2660"/>
    <x v="62"/>
    <x v="62"/>
    <x v="5"/>
    <n v="58"/>
    <n v="3"/>
    <x v="1068"/>
    <s v="18:55:00"/>
    <x v="0"/>
    <n v="9"/>
    <n v="0.48"/>
    <n v="18"/>
    <x v="0"/>
    <x v="1084"/>
  </r>
  <r>
    <n v="2661"/>
    <x v="20"/>
    <x v="20"/>
    <x v="2"/>
    <n v="39"/>
    <n v="1"/>
    <x v="605"/>
    <s v="12:03:00"/>
    <x v="0"/>
    <n v="6"/>
    <n v="0.36"/>
    <n v="12"/>
    <x v="1"/>
    <x v="1028"/>
  </r>
  <r>
    <n v="2662"/>
    <x v="35"/>
    <x v="35"/>
    <x v="5"/>
    <n v="74"/>
    <n v="1"/>
    <x v="845"/>
    <s v="7:57:00"/>
    <x v="0"/>
    <n v="5"/>
    <n v="0.33"/>
    <n v="7"/>
    <x v="1"/>
    <x v="1120"/>
  </r>
  <r>
    <n v="2663"/>
    <x v="36"/>
    <x v="36"/>
    <x v="2"/>
    <n v="51"/>
    <n v="3"/>
    <x v="800"/>
    <s v="17:30:00"/>
    <x v="0"/>
    <n v="7"/>
    <n v="0.48"/>
    <n v="17"/>
    <x v="0"/>
    <x v="1100"/>
  </r>
  <r>
    <n v="2664"/>
    <x v="41"/>
    <x v="41"/>
    <x v="5"/>
    <n v="47"/>
    <n v="1"/>
    <x v="1069"/>
    <s v="12:55:00"/>
    <x v="0"/>
    <n v="8"/>
    <n v="0.33"/>
    <n v="12"/>
    <x v="1"/>
    <x v="1008"/>
  </r>
  <r>
    <n v="2665"/>
    <x v="2"/>
    <x v="2"/>
    <x v="2"/>
    <n v="31"/>
    <n v="3"/>
    <x v="229"/>
    <s v="18:22:00"/>
    <x v="0"/>
    <n v="4"/>
    <n v="0.33"/>
    <n v="18"/>
    <x v="0"/>
    <x v="1002"/>
  </r>
  <r>
    <n v="2666"/>
    <x v="11"/>
    <x v="11"/>
    <x v="5"/>
    <n v="58"/>
    <n v="2"/>
    <x v="1070"/>
    <s v="19:53:00"/>
    <x v="0"/>
    <n v="9"/>
    <n v="0.48"/>
    <n v="19"/>
    <x v="2"/>
    <x v="1080"/>
  </r>
  <r>
    <n v="2667"/>
    <x v="60"/>
    <x v="60"/>
    <x v="2"/>
    <n v="78"/>
    <n v="2"/>
    <x v="220"/>
    <s v="22:54:00"/>
    <x v="0"/>
    <n v="6"/>
    <n v="0.48"/>
    <n v="22"/>
    <x v="2"/>
    <x v="1119"/>
  </r>
  <r>
    <n v="2668"/>
    <x v="58"/>
    <x v="58"/>
    <x v="5"/>
    <n v="50"/>
    <n v="1"/>
    <x v="468"/>
    <s v="19:44:00"/>
    <x v="0"/>
    <n v="5"/>
    <n v="0.48"/>
    <n v="19"/>
    <x v="2"/>
    <x v="1046"/>
  </r>
  <r>
    <n v="2669"/>
    <x v="41"/>
    <x v="41"/>
    <x v="2"/>
    <n v="28"/>
    <n v="3"/>
    <x v="1071"/>
    <s v="14:29:00"/>
    <x v="0"/>
    <n v="6"/>
    <n v="0.33"/>
    <n v="14"/>
    <x v="0"/>
    <x v="1034"/>
  </r>
  <r>
    <n v="2670"/>
    <x v="83"/>
    <x v="82"/>
    <x v="5"/>
    <n v="23"/>
    <n v="2"/>
    <x v="221"/>
    <s v="17:38:00"/>
    <x v="0"/>
    <n v="9"/>
    <n v="0.48"/>
    <n v="17"/>
    <x v="0"/>
    <x v="1044"/>
  </r>
  <r>
    <n v="2671"/>
    <x v="28"/>
    <x v="28"/>
    <x v="2"/>
    <n v="73"/>
    <n v="2"/>
    <x v="931"/>
    <s v="9:20:00"/>
    <x v="0"/>
    <n v="8"/>
    <n v="0.33"/>
    <n v="9"/>
    <x v="1"/>
    <x v="1108"/>
  </r>
  <r>
    <n v="2672"/>
    <x v="23"/>
    <x v="23"/>
    <x v="5"/>
    <n v="41"/>
    <n v="2"/>
    <x v="1072"/>
    <s v="7:17:00"/>
    <x v="0"/>
    <n v="6"/>
    <n v="0.48"/>
    <n v="7"/>
    <x v="1"/>
    <x v="1005"/>
  </r>
  <r>
    <n v="2673"/>
    <x v="8"/>
    <x v="8"/>
    <x v="2"/>
    <n v="78"/>
    <n v="2"/>
    <x v="1073"/>
    <s v="16:19:00"/>
    <x v="0"/>
    <n v="7"/>
    <n v="0.33"/>
    <n v="16"/>
    <x v="0"/>
    <x v="1119"/>
  </r>
  <r>
    <n v="2674"/>
    <x v="30"/>
    <x v="30"/>
    <x v="5"/>
    <n v="22"/>
    <n v="2"/>
    <x v="448"/>
    <s v="9:36:00"/>
    <x v="0"/>
    <n v="9"/>
    <n v="0.33"/>
    <n v="9"/>
    <x v="1"/>
    <x v="1083"/>
  </r>
  <r>
    <n v="2675"/>
    <x v="26"/>
    <x v="26"/>
    <x v="2"/>
    <n v="60"/>
    <n v="3"/>
    <x v="547"/>
    <s v="20:49:00"/>
    <x v="0"/>
    <n v="5"/>
    <n v="0.18"/>
    <n v="20"/>
    <x v="2"/>
    <x v="1135"/>
  </r>
  <r>
    <n v="2676"/>
    <x v="47"/>
    <x v="47"/>
    <x v="5"/>
    <n v="60"/>
    <n v="2"/>
    <x v="202"/>
    <s v="11:37:00"/>
    <x v="0"/>
    <n v="5"/>
    <n v="0.48"/>
    <n v="11"/>
    <x v="1"/>
    <x v="1037"/>
  </r>
  <r>
    <n v="2677"/>
    <x v="98"/>
    <x v="96"/>
    <x v="2"/>
    <n v="21"/>
    <n v="3"/>
    <x v="1074"/>
    <s v="15:31:00"/>
    <x v="0"/>
    <n v="4"/>
    <n v="0.33"/>
    <n v="15"/>
    <x v="0"/>
    <x v="1019"/>
  </r>
  <r>
    <n v="2678"/>
    <x v="50"/>
    <x v="50"/>
    <x v="5"/>
    <n v="17"/>
    <n v="3"/>
    <x v="91"/>
    <s v="12:41:00"/>
    <x v="0"/>
    <n v="4"/>
    <n v="0.48"/>
    <n v="12"/>
    <x v="1"/>
    <x v="1127"/>
  </r>
  <r>
    <n v="2679"/>
    <x v="25"/>
    <x v="25"/>
    <x v="2"/>
    <n v="56"/>
    <n v="2"/>
    <x v="120"/>
    <s v="19:08:00"/>
    <x v="0"/>
    <n v="4"/>
    <n v="0.33"/>
    <n v="19"/>
    <x v="2"/>
    <x v="998"/>
  </r>
  <r>
    <n v="2680"/>
    <x v="37"/>
    <x v="37"/>
    <x v="5"/>
    <n v="21"/>
    <n v="2"/>
    <x v="995"/>
    <s v="12:08:00"/>
    <x v="0"/>
    <n v="9"/>
    <n v="0.48"/>
    <n v="12"/>
    <x v="1"/>
    <x v="1040"/>
  </r>
  <r>
    <n v="2681"/>
    <x v="86"/>
    <x v="85"/>
    <x v="2"/>
    <n v="19"/>
    <n v="2"/>
    <x v="819"/>
    <s v="6:25:00"/>
    <x v="0"/>
    <n v="9"/>
    <n v="0.33"/>
    <n v="6"/>
    <x v="3"/>
    <x v="1092"/>
  </r>
  <r>
    <n v="2682"/>
    <x v="74"/>
    <x v="73"/>
    <x v="5"/>
    <n v="54"/>
    <n v="1"/>
    <x v="701"/>
    <s v="16:43:00"/>
    <x v="0"/>
    <n v="6"/>
    <n v="0.33"/>
    <n v="16"/>
    <x v="0"/>
    <x v="1045"/>
  </r>
  <r>
    <n v="2683"/>
    <x v="36"/>
    <x v="36"/>
    <x v="2"/>
    <n v="64"/>
    <n v="2"/>
    <x v="1075"/>
    <s v="8:42:00"/>
    <x v="0"/>
    <n v="5"/>
    <n v="0.48"/>
    <n v="8"/>
    <x v="1"/>
    <x v="1129"/>
  </r>
  <r>
    <n v="2684"/>
    <x v="8"/>
    <x v="8"/>
    <x v="5"/>
    <n v="77"/>
    <n v="2"/>
    <x v="406"/>
    <s v="19:00:00"/>
    <x v="0"/>
    <n v="9"/>
    <n v="0.33"/>
    <n v="19"/>
    <x v="2"/>
    <x v="81"/>
  </r>
  <r>
    <n v="2685"/>
    <x v="99"/>
    <x v="97"/>
    <x v="2"/>
    <n v="33"/>
    <n v="1"/>
    <x v="557"/>
    <s v="18:05:00"/>
    <x v="0"/>
    <n v="8"/>
    <n v="0.33"/>
    <n v="18"/>
    <x v="0"/>
    <x v="1114"/>
  </r>
  <r>
    <n v="2686"/>
    <x v="52"/>
    <x v="52"/>
    <x v="5"/>
    <n v="31"/>
    <n v="1"/>
    <x v="1076"/>
    <s v="6:28:00"/>
    <x v="0"/>
    <n v="9"/>
    <n v="0.48"/>
    <n v="6"/>
    <x v="3"/>
    <x v="1107"/>
  </r>
  <r>
    <n v="2687"/>
    <x v="26"/>
    <x v="26"/>
    <x v="2"/>
    <n v="75"/>
    <n v="3"/>
    <x v="931"/>
    <s v="15:35:00"/>
    <x v="0"/>
    <n v="4"/>
    <n v="0.18"/>
    <n v="15"/>
    <x v="0"/>
    <x v="1051"/>
  </r>
  <r>
    <n v="2688"/>
    <x v="50"/>
    <x v="50"/>
    <x v="5"/>
    <n v="80"/>
    <n v="2"/>
    <x v="1061"/>
    <s v="14:37:00"/>
    <x v="0"/>
    <n v="5"/>
    <n v="0.48"/>
    <n v="14"/>
    <x v="0"/>
    <x v="1106"/>
  </r>
  <r>
    <n v="2689"/>
    <x v="3"/>
    <x v="3"/>
    <x v="2"/>
    <n v="30"/>
    <n v="2"/>
    <x v="798"/>
    <s v="11:33:00"/>
    <x v="0"/>
    <n v="9"/>
    <n v="0.33"/>
    <n v="11"/>
    <x v="1"/>
    <x v="1014"/>
  </r>
  <r>
    <n v="2690"/>
    <x v="6"/>
    <x v="6"/>
    <x v="5"/>
    <n v="84"/>
    <n v="2"/>
    <x v="1077"/>
    <s v="15:19:00"/>
    <x v="0"/>
    <n v="4"/>
    <n v="0.33"/>
    <n v="15"/>
    <x v="0"/>
    <x v="726"/>
  </r>
  <r>
    <n v="2691"/>
    <x v="31"/>
    <x v="31"/>
    <x v="2"/>
    <n v="36"/>
    <n v="3"/>
    <x v="680"/>
    <s v="19:51:00"/>
    <x v="0"/>
    <n v="8"/>
    <n v="0.48"/>
    <n v="19"/>
    <x v="2"/>
    <x v="1007"/>
  </r>
  <r>
    <n v="2692"/>
    <x v="11"/>
    <x v="11"/>
    <x v="5"/>
    <n v="44"/>
    <n v="2"/>
    <x v="699"/>
    <s v="19:57:00"/>
    <x v="0"/>
    <n v="4"/>
    <n v="0.48"/>
    <n v="19"/>
    <x v="2"/>
    <x v="1065"/>
  </r>
  <r>
    <n v="2693"/>
    <x v="52"/>
    <x v="52"/>
    <x v="2"/>
    <n v="39"/>
    <n v="3"/>
    <x v="99"/>
    <s v="9:13:00"/>
    <x v="0"/>
    <n v="8"/>
    <n v="0.48"/>
    <n v="9"/>
    <x v="1"/>
    <x v="997"/>
  </r>
  <r>
    <n v="2694"/>
    <x v="99"/>
    <x v="97"/>
    <x v="5"/>
    <n v="35"/>
    <n v="3"/>
    <x v="1078"/>
    <s v="14:40:00"/>
    <x v="0"/>
    <n v="6"/>
    <n v="0.33"/>
    <n v="14"/>
    <x v="0"/>
    <x v="1123"/>
  </r>
  <r>
    <n v="2695"/>
    <x v="51"/>
    <x v="51"/>
    <x v="2"/>
    <n v="37"/>
    <n v="3"/>
    <x v="1079"/>
    <s v="8:11:00"/>
    <x v="0"/>
    <n v="9"/>
    <n v="0.48"/>
    <n v="8"/>
    <x v="1"/>
    <x v="1131"/>
  </r>
  <r>
    <n v="2696"/>
    <x v="61"/>
    <x v="61"/>
    <x v="5"/>
    <n v="39"/>
    <n v="1"/>
    <x v="1080"/>
    <s v="10:50:00"/>
    <x v="0"/>
    <n v="4"/>
    <n v="0.48"/>
    <n v="10"/>
    <x v="1"/>
    <x v="1028"/>
  </r>
  <r>
    <n v="2697"/>
    <x v="33"/>
    <x v="33"/>
    <x v="2"/>
    <n v="66"/>
    <n v="3"/>
    <x v="401"/>
    <s v="20:00:00"/>
    <x v="0"/>
    <n v="6"/>
    <n v="0.48"/>
    <n v="20"/>
    <x v="2"/>
    <x v="1068"/>
  </r>
  <r>
    <n v="2698"/>
    <x v="21"/>
    <x v="21"/>
    <x v="5"/>
    <n v="82"/>
    <n v="2"/>
    <x v="152"/>
    <s v="11:28:00"/>
    <x v="0"/>
    <n v="4"/>
    <n v="0.33"/>
    <n v="11"/>
    <x v="1"/>
    <x v="1134"/>
  </r>
  <r>
    <n v="2699"/>
    <x v="55"/>
    <x v="55"/>
    <x v="2"/>
    <n v="81"/>
    <n v="3"/>
    <x v="363"/>
    <s v="19:15:00"/>
    <x v="0"/>
    <n v="6"/>
    <n v="0.33"/>
    <n v="19"/>
    <x v="2"/>
    <x v="352"/>
  </r>
  <r>
    <n v="2700"/>
    <x v="84"/>
    <x v="83"/>
    <x v="5"/>
    <n v="41"/>
    <n v="3"/>
    <x v="1081"/>
    <s v="17:22:00"/>
    <x v="0"/>
    <n v="5"/>
    <n v="0.33"/>
    <n v="17"/>
    <x v="0"/>
    <x v="1101"/>
  </r>
  <r>
    <n v="2701"/>
    <x v="5"/>
    <x v="5"/>
    <x v="2"/>
    <n v="51"/>
    <n v="1"/>
    <x v="1082"/>
    <s v="14:36:00"/>
    <x v="0"/>
    <n v="7"/>
    <n v="0.48"/>
    <n v="14"/>
    <x v="0"/>
    <x v="1127"/>
  </r>
  <r>
    <n v="2702"/>
    <x v="40"/>
    <x v="40"/>
    <x v="5"/>
    <n v="70"/>
    <n v="3"/>
    <x v="1083"/>
    <s v="8:34:00"/>
    <x v="0"/>
    <n v="4"/>
    <n v="0.48"/>
    <n v="8"/>
    <x v="1"/>
    <x v="1020"/>
  </r>
  <r>
    <n v="2703"/>
    <x v="99"/>
    <x v="97"/>
    <x v="2"/>
    <n v="53"/>
    <n v="1"/>
    <x v="1084"/>
    <s v="12:50:00"/>
    <x v="0"/>
    <n v="4"/>
    <n v="0.33"/>
    <n v="12"/>
    <x v="1"/>
    <x v="1036"/>
  </r>
  <r>
    <n v="2704"/>
    <x v="97"/>
    <x v="95"/>
    <x v="5"/>
    <n v="76"/>
    <n v="3"/>
    <x v="1004"/>
    <s v="19:05:00"/>
    <x v="0"/>
    <n v="9"/>
    <n v="0.48"/>
    <n v="19"/>
    <x v="2"/>
    <x v="720"/>
  </r>
  <r>
    <n v="2705"/>
    <x v="94"/>
    <x v="93"/>
    <x v="2"/>
    <n v="61"/>
    <n v="1"/>
    <x v="99"/>
    <s v="13:39:00"/>
    <x v="0"/>
    <n v="7"/>
    <n v="0.48"/>
    <n v="13"/>
    <x v="0"/>
    <x v="1041"/>
  </r>
  <r>
    <n v="2706"/>
    <x v="7"/>
    <x v="7"/>
    <x v="5"/>
    <n v="82"/>
    <n v="2"/>
    <x v="1041"/>
    <s v="9:07:00"/>
    <x v="0"/>
    <n v="4"/>
    <n v="0.18"/>
    <n v="9"/>
    <x v="1"/>
    <x v="1134"/>
  </r>
  <r>
    <n v="2707"/>
    <x v="69"/>
    <x v="68"/>
    <x v="2"/>
    <n v="61"/>
    <n v="1"/>
    <x v="642"/>
    <s v="14:06:00"/>
    <x v="0"/>
    <n v="9"/>
    <n v="0.33"/>
    <n v="14"/>
    <x v="0"/>
    <x v="1041"/>
  </r>
  <r>
    <n v="2708"/>
    <x v="21"/>
    <x v="21"/>
    <x v="5"/>
    <n v="30"/>
    <n v="3"/>
    <x v="1085"/>
    <s v="18:49:00"/>
    <x v="0"/>
    <n v="6"/>
    <n v="0.33"/>
    <n v="18"/>
    <x v="0"/>
    <x v="1001"/>
  </r>
  <r>
    <n v="2709"/>
    <x v="31"/>
    <x v="31"/>
    <x v="2"/>
    <n v="67"/>
    <n v="3"/>
    <x v="1086"/>
    <s v="6:11:00"/>
    <x v="0"/>
    <n v="6"/>
    <n v="0.48"/>
    <n v="6"/>
    <x v="3"/>
    <x v="1039"/>
  </r>
  <r>
    <n v="2710"/>
    <x v="56"/>
    <x v="56"/>
    <x v="5"/>
    <n v="52"/>
    <n v="3"/>
    <x v="356"/>
    <s v="20:50:00"/>
    <x v="0"/>
    <n v="5"/>
    <n v="0.18"/>
    <n v="20"/>
    <x v="2"/>
    <x v="1119"/>
  </r>
  <r>
    <n v="2711"/>
    <x v="1"/>
    <x v="1"/>
    <x v="2"/>
    <n v="50"/>
    <n v="1"/>
    <x v="852"/>
    <s v="21:57:00"/>
    <x v="0"/>
    <n v="6"/>
    <n v="0.48"/>
    <n v="21"/>
    <x v="2"/>
    <x v="1046"/>
  </r>
  <r>
    <n v="2712"/>
    <x v="35"/>
    <x v="35"/>
    <x v="5"/>
    <n v="38"/>
    <n v="2"/>
    <x v="1087"/>
    <s v="17:56:00"/>
    <x v="0"/>
    <n v="8"/>
    <n v="0.33"/>
    <n v="17"/>
    <x v="0"/>
    <x v="1126"/>
  </r>
  <r>
    <n v="2713"/>
    <x v="64"/>
    <x v="64"/>
    <x v="2"/>
    <n v="66"/>
    <n v="1"/>
    <x v="1088"/>
    <s v="7:25:00"/>
    <x v="0"/>
    <n v="7"/>
    <n v="0.33"/>
    <n v="7"/>
    <x v="1"/>
    <x v="999"/>
  </r>
  <r>
    <n v="2714"/>
    <x v="34"/>
    <x v="34"/>
    <x v="5"/>
    <n v="39"/>
    <n v="3"/>
    <x v="1089"/>
    <s v="20:05:00"/>
    <x v="0"/>
    <n v="5"/>
    <n v="0.48"/>
    <n v="20"/>
    <x v="2"/>
    <x v="997"/>
  </r>
  <r>
    <n v="2715"/>
    <x v="90"/>
    <x v="89"/>
    <x v="2"/>
    <n v="45"/>
    <n v="3"/>
    <x v="537"/>
    <s v="22:42:00"/>
    <x v="0"/>
    <n v="8"/>
    <n v="0.48"/>
    <n v="22"/>
    <x v="2"/>
    <x v="348"/>
  </r>
  <r>
    <n v="2716"/>
    <x v="72"/>
    <x v="71"/>
    <x v="5"/>
    <n v="41"/>
    <n v="1"/>
    <x v="346"/>
    <s v="22:52:00"/>
    <x v="0"/>
    <n v="8"/>
    <n v="0.33"/>
    <n v="22"/>
    <x v="2"/>
    <x v="1059"/>
  </r>
  <r>
    <n v="2717"/>
    <x v="6"/>
    <x v="6"/>
    <x v="2"/>
    <n v="34"/>
    <n v="3"/>
    <x v="320"/>
    <s v="10:25:00"/>
    <x v="0"/>
    <n v="9"/>
    <n v="0.33"/>
    <n v="10"/>
    <x v="1"/>
    <x v="1023"/>
  </r>
  <r>
    <n v="2718"/>
    <x v="99"/>
    <x v="97"/>
    <x v="5"/>
    <n v="75"/>
    <n v="2"/>
    <x v="730"/>
    <s v="11:34:00"/>
    <x v="0"/>
    <n v="7"/>
    <n v="0.33"/>
    <n v="11"/>
    <x v="1"/>
    <x v="995"/>
  </r>
  <r>
    <n v="2719"/>
    <x v="62"/>
    <x v="62"/>
    <x v="2"/>
    <n v="42"/>
    <n v="1"/>
    <x v="1090"/>
    <s v="18:59:00"/>
    <x v="0"/>
    <n v="7"/>
    <n v="0.48"/>
    <n v="18"/>
    <x v="0"/>
    <x v="1040"/>
  </r>
  <r>
    <n v="2720"/>
    <x v="94"/>
    <x v="93"/>
    <x v="5"/>
    <n v="51"/>
    <n v="2"/>
    <x v="1065"/>
    <s v="9:37:00"/>
    <x v="0"/>
    <n v="7"/>
    <n v="0.48"/>
    <n v="9"/>
    <x v="1"/>
    <x v="1023"/>
  </r>
  <r>
    <n v="2721"/>
    <x v="89"/>
    <x v="88"/>
    <x v="2"/>
    <n v="69"/>
    <n v="2"/>
    <x v="190"/>
    <s v="10:27:00"/>
    <x v="0"/>
    <n v="8"/>
    <n v="0.33"/>
    <n v="10"/>
    <x v="1"/>
    <x v="1064"/>
  </r>
  <r>
    <n v="2722"/>
    <x v="29"/>
    <x v="29"/>
    <x v="5"/>
    <n v="60"/>
    <n v="2"/>
    <x v="1091"/>
    <s v="15:24:00"/>
    <x v="0"/>
    <n v="7"/>
    <n v="0.48"/>
    <n v="15"/>
    <x v="0"/>
    <x v="1037"/>
  </r>
  <r>
    <n v="2723"/>
    <x v="16"/>
    <x v="16"/>
    <x v="2"/>
    <n v="30"/>
    <n v="3"/>
    <x v="1092"/>
    <s v="10:55:00"/>
    <x v="0"/>
    <n v="7"/>
    <n v="0.56999999999999995"/>
    <n v="10"/>
    <x v="1"/>
    <x v="1001"/>
  </r>
  <r>
    <n v="2724"/>
    <x v="41"/>
    <x v="41"/>
    <x v="5"/>
    <n v="21"/>
    <n v="2"/>
    <x v="621"/>
    <s v="9:01:00"/>
    <x v="0"/>
    <n v="4"/>
    <n v="0.33"/>
    <n v="9"/>
    <x v="1"/>
    <x v="1040"/>
  </r>
  <r>
    <n v="2725"/>
    <x v="68"/>
    <x v="67"/>
    <x v="2"/>
    <n v="20"/>
    <n v="3"/>
    <x v="952"/>
    <s v="19:16:00"/>
    <x v="0"/>
    <n v="8"/>
    <n v="0.48"/>
    <n v="19"/>
    <x v="2"/>
    <x v="1014"/>
  </r>
  <r>
    <n v="2726"/>
    <x v="37"/>
    <x v="37"/>
    <x v="5"/>
    <n v="66"/>
    <n v="1"/>
    <x v="365"/>
    <s v="7:22:00"/>
    <x v="0"/>
    <n v="8"/>
    <n v="0.48"/>
    <n v="7"/>
    <x v="1"/>
    <x v="999"/>
  </r>
  <r>
    <n v="2727"/>
    <x v="97"/>
    <x v="95"/>
    <x v="2"/>
    <n v="30"/>
    <n v="1"/>
    <x v="861"/>
    <s v="18:16:00"/>
    <x v="0"/>
    <n v="5"/>
    <n v="0.48"/>
    <n v="18"/>
    <x v="0"/>
    <x v="1022"/>
  </r>
  <r>
    <n v="2728"/>
    <x v="33"/>
    <x v="33"/>
    <x v="5"/>
    <n v="57"/>
    <n v="2"/>
    <x v="1043"/>
    <s v="17:05:00"/>
    <x v="0"/>
    <n v="6"/>
    <n v="0.48"/>
    <n v="17"/>
    <x v="0"/>
    <x v="1079"/>
  </r>
  <r>
    <n v="2729"/>
    <x v="25"/>
    <x v="25"/>
    <x v="2"/>
    <n v="77"/>
    <n v="1"/>
    <x v="1093"/>
    <s v="22:48:00"/>
    <x v="0"/>
    <n v="8"/>
    <n v="0.33"/>
    <n v="22"/>
    <x v="2"/>
    <x v="1077"/>
  </r>
  <r>
    <n v="2730"/>
    <x v="69"/>
    <x v="68"/>
    <x v="5"/>
    <n v="75"/>
    <n v="3"/>
    <x v="663"/>
    <s v="10:06:00"/>
    <x v="0"/>
    <n v="8"/>
    <n v="0.33"/>
    <n v="10"/>
    <x v="1"/>
    <x v="1051"/>
  </r>
  <r>
    <n v="2731"/>
    <x v="74"/>
    <x v="73"/>
    <x v="2"/>
    <n v="64"/>
    <n v="1"/>
    <x v="941"/>
    <s v="13:27:00"/>
    <x v="0"/>
    <n v="9"/>
    <n v="0.33"/>
    <n v="13"/>
    <x v="0"/>
    <x v="1011"/>
  </r>
  <r>
    <n v="2732"/>
    <x v="60"/>
    <x v="60"/>
    <x v="5"/>
    <n v="44"/>
    <n v="3"/>
    <x v="100"/>
    <s v="11:57:00"/>
    <x v="0"/>
    <n v="7"/>
    <n v="0.48"/>
    <n v="11"/>
    <x v="1"/>
    <x v="993"/>
  </r>
  <r>
    <n v="2733"/>
    <x v="19"/>
    <x v="19"/>
    <x v="2"/>
    <n v="16"/>
    <n v="2"/>
    <x v="516"/>
    <s v="14:34:00"/>
    <x v="0"/>
    <n v="8"/>
    <n v="0.48"/>
    <n v="14"/>
    <x v="0"/>
    <x v="1043"/>
  </r>
  <r>
    <n v="2734"/>
    <x v="70"/>
    <x v="69"/>
    <x v="5"/>
    <n v="69"/>
    <n v="2"/>
    <x v="335"/>
    <s v="18:18:00"/>
    <x v="0"/>
    <n v="9"/>
    <n v="0.48"/>
    <n v="18"/>
    <x v="0"/>
    <x v="1064"/>
  </r>
  <r>
    <n v="2735"/>
    <x v="45"/>
    <x v="45"/>
    <x v="2"/>
    <n v="85"/>
    <n v="3"/>
    <x v="1094"/>
    <s v="16:40:00"/>
    <x v="0"/>
    <n v="7"/>
    <n v="0.48"/>
    <n v="16"/>
    <x v="0"/>
    <x v="1112"/>
  </r>
  <r>
    <n v="2736"/>
    <x v="63"/>
    <x v="63"/>
    <x v="5"/>
    <n v="48"/>
    <n v="1"/>
    <x v="1095"/>
    <s v="14:38:00"/>
    <x v="0"/>
    <n v="7"/>
    <n v="0.48"/>
    <n v="14"/>
    <x v="0"/>
    <x v="1006"/>
  </r>
  <r>
    <n v="2737"/>
    <x v="97"/>
    <x v="95"/>
    <x v="2"/>
    <n v="67"/>
    <n v="2"/>
    <x v="425"/>
    <s v="12:56:00"/>
    <x v="0"/>
    <n v="4"/>
    <n v="0.48"/>
    <n v="12"/>
    <x v="1"/>
    <x v="1013"/>
  </r>
  <r>
    <n v="2738"/>
    <x v="75"/>
    <x v="74"/>
    <x v="5"/>
    <n v="83"/>
    <n v="2"/>
    <x v="915"/>
    <s v="21:28:00"/>
    <x v="0"/>
    <n v="5"/>
    <n v="0.56999999999999995"/>
    <n v="21"/>
    <x v="2"/>
    <x v="197"/>
  </r>
  <r>
    <n v="2739"/>
    <x v="25"/>
    <x v="25"/>
    <x v="2"/>
    <n v="20"/>
    <n v="3"/>
    <x v="133"/>
    <s v="13:55:00"/>
    <x v="0"/>
    <n v="9"/>
    <n v="0.33"/>
    <n v="13"/>
    <x v="0"/>
    <x v="1014"/>
  </r>
  <r>
    <n v="2740"/>
    <x v="71"/>
    <x v="70"/>
    <x v="5"/>
    <n v="71"/>
    <n v="3"/>
    <x v="911"/>
    <s v="11:29:00"/>
    <x v="0"/>
    <n v="4"/>
    <n v="0.48"/>
    <n v="11"/>
    <x v="1"/>
    <x v="1003"/>
  </r>
  <r>
    <n v="2741"/>
    <x v="45"/>
    <x v="45"/>
    <x v="2"/>
    <n v="47"/>
    <n v="2"/>
    <x v="307"/>
    <s v="7:13:00"/>
    <x v="0"/>
    <n v="5"/>
    <n v="0.48"/>
    <n v="7"/>
    <x v="1"/>
    <x v="1070"/>
  </r>
  <r>
    <n v="2742"/>
    <x v="40"/>
    <x v="40"/>
    <x v="5"/>
    <n v="52"/>
    <n v="1"/>
    <x v="796"/>
    <s v="12:17:00"/>
    <x v="0"/>
    <n v="9"/>
    <n v="0.48"/>
    <n v="12"/>
    <x v="1"/>
    <x v="1061"/>
  </r>
  <r>
    <n v="2743"/>
    <x v="47"/>
    <x v="47"/>
    <x v="2"/>
    <n v="30"/>
    <n v="2"/>
    <x v="1096"/>
    <s v="14:33:00"/>
    <x v="0"/>
    <n v="7"/>
    <n v="0.48"/>
    <n v="14"/>
    <x v="0"/>
    <x v="1014"/>
  </r>
  <r>
    <n v="2744"/>
    <x v="51"/>
    <x v="51"/>
    <x v="5"/>
    <n v="25"/>
    <n v="2"/>
    <x v="1097"/>
    <s v="14:42:00"/>
    <x v="0"/>
    <n v="6"/>
    <n v="0.48"/>
    <n v="14"/>
    <x v="0"/>
    <x v="1046"/>
  </r>
  <r>
    <n v="2745"/>
    <x v="93"/>
    <x v="92"/>
    <x v="2"/>
    <n v="28"/>
    <n v="3"/>
    <x v="361"/>
    <s v="9:26:00"/>
    <x v="0"/>
    <n v="6"/>
    <n v="0.48"/>
    <n v="9"/>
    <x v="1"/>
    <x v="1034"/>
  </r>
  <r>
    <n v="2746"/>
    <x v="97"/>
    <x v="95"/>
    <x v="5"/>
    <n v="28"/>
    <n v="2"/>
    <x v="1052"/>
    <s v="17:14:00"/>
    <x v="0"/>
    <n v="5"/>
    <n v="0.48"/>
    <n v="17"/>
    <x v="0"/>
    <x v="1029"/>
  </r>
  <r>
    <n v="2747"/>
    <x v="70"/>
    <x v="69"/>
    <x v="2"/>
    <n v="31"/>
    <n v="2"/>
    <x v="1083"/>
    <s v="15:16:00"/>
    <x v="0"/>
    <n v="6"/>
    <n v="0.48"/>
    <n v="15"/>
    <x v="0"/>
    <x v="1010"/>
  </r>
  <r>
    <n v="2748"/>
    <x v="55"/>
    <x v="55"/>
    <x v="5"/>
    <n v="25"/>
    <n v="2"/>
    <x v="1075"/>
    <s v="19:22:00"/>
    <x v="0"/>
    <n v="4"/>
    <n v="0.33"/>
    <n v="19"/>
    <x v="2"/>
    <x v="1046"/>
  </r>
  <r>
    <n v="2749"/>
    <x v="70"/>
    <x v="69"/>
    <x v="2"/>
    <n v="41"/>
    <n v="2"/>
    <x v="630"/>
    <s v="19:45:00"/>
    <x v="0"/>
    <n v="7"/>
    <n v="0.48"/>
    <n v="19"/>
    <x v="2"/>
    <x v="1005"/>
  </r>
  <r>
    <n v="2750"/>
    <x v="36"/>
    <x v="36"/>
    <x v="5"/>
    <n v="53"/>
    <n v="2"/>
    <x v="1098"/>
    <s v="11:57:00"/>
    <x v="0"/>
    <n v="7"/>
    <n v="0.48"/>
    <n v="11"/>
    <x v="1"/>
    <x v="992"/>
  </r>
  <r>
    <n v="2751"/>
    <x v="92"/>
    <x v="91"/>
    <x v="2"/>
    <n v="68"/>
    <n v="1"/>
    <x v="1029"/>
    <s v="15:38:00"/>
    <x v="0"/>
    <n v="7"/>
    <n v="0.33"/>
    <n v="15"/>
    <x v="0"/>
    <x v="1049"/>
  </r>
  <r>
    <n v="2752"/>
    <x v="17"/>
    <x v="17"/>
    <x v="5"/>
    <n v="53"/>
    <n v="1"/>
    <x v="876"/>
    <s v="7:12:00"/>
    <x v="0"/>
    <n v="4"/>
    <n v="0.48"/>
    <n v="7"/>
    <x v="1"/>
    <x v="1036"/>
  </r>
  <r>
    <n v="2753"/>
    <x v="8"/>
    <x v="8"/>
    <x v="2"/>
    <n v="76"/>
    <n v="2"/>
    <x v="1099"/>
    <s v="16:05:00"/>
    <x v="0"/>
    <n v="4"/>
    <n v="0.33"/>
    <n v="16"/>
    <x v="0"/>
    <x v="1058"/>
  </r>
  <r>
    <n v="2754"/>
    <x v="51"/>
    <x v="51"/>
    <x v="5"/>
    <n v="55"/>
    <n v="2"/>
    <x v="678"/>
    <s v="10:29:00"/>
    <x v="0"/>
    <n v="5"/>
    <n v="0.48"/>
    <n v="10"/>
    <x v="1"/>
    <x v="991"/>
  </r>
  <r>
    <n v="2755"/>
    <x v="3"/>
    <x v="3"/>
    <x v="2"/>
    <n v="41"/>
    <n v="3"/>
    <x v="1002"/>
    <s v="7:57:00"/>
    <x v="0"/>
    <n v="9"/>
    <n v="0.33"/>
    <n v="7"/>
    <x v="1"/>
    <x v="1101"/>
  </r>
  <r>
    <n v="2756"/>
    <x v="99"/>
    <x v="97"/>
    <x v="5"/>
    <n v="63"/>
    <n v="2"/>
    <x v="937"/>
    <s v="9:46:00"/>
    <x v="0"/>
    <n v="9"/>
    <n v="0.33"/>
    <n v="9"/>
    <x v="1"/>
    <x v="1078"/>
  </r>
  <r>
    <n v="2757"/>
    <x v="21"/>
    <x v="21"/>
    <x v="2"/>
    <n v="74"/>
    <n v="3"/>
    <x v="1100"/>
    <s v="6:07:00"/>
    <x v="0"/>
    <n v="9"/>
    <n v="0.33"/>
    <n v="6"/>
    <x v="3"/>
    <x v="758"/>
  </r>
  <r>
    <n v="2758"/>
    <x v="17"/>
    <x v="17"/>
    <x v="5"/>
    <n v="64"/>
    <n v="3"/>
    <x v="607"/>
    <s v="19:05:00"/>
    <x v="0"/>
    <n v="7"/>
    <n v="0.48"/>
    <n v="19"/>
    <x v="2"/>
    <x v="1042"/>
  </r>
  <r>
    <n v="2759"/>
    <x v="28"/>
    <x v="28"/>
    <x v="2"/>
    <n v="40"/>
    <n v="1"/>
    <x v="1048"/>
    <s v="8:28:00"/>
    <x v="0"/>
    <n v="7"/>
    <n v="0.33"/>
    <n v="8"/>
    <x v="1"/>
    <x v="1081"/>
  </r>
  <r>
    <n v="2760"/>
    <x v="63"/>
    <x v="63"/>
    <x v="5"/>
    <n v="82"/>
    <n v="2"/>
    <x v="263"/>
    <s v="20:55:00"/>
    <x v="0"/>
    <n v="9"/>
    <n v="0.48"/>
    <n v="20"/>
    <x v="2"/>
    <x v="1134"/>
  </r>
  <r>
    <n v="2761"/>
    <x v="48"/>
    <x v="48"/>
    <x v="2"/>
    <n v="50"/>
    <n v="1"/>
    <x v="187"/>
    <s v="18:58:00"/>
    <x v="0"/>
    <n v="7"/>
    <n v="0.33"/>
    <n v="18"/>
    <x v="0"/>
    <x v="1046"/>
  </r>
  <r>
    <n v="2762"/>
    <x v="1"/>
    <x v="1"/>
    <x v="5"/>
    <n v="66"/>
    <n v="1"/>
    <x v="183"/>
    <s v="11:11:00"/>
    <x v="0"/>
    <n v="6"/>
    <n v="0.48"/>
    <n v="11"/>
    <x v="1"/>
    <x v="999"/>
  </r>
  <r>
    <n v="2763"/>
    <x v="30"/>
    <x v="30"/>
    <x v="2"/>
    <n v="55"/>
    <n v="2"/>
    <x v="773"/>
    <s v="17:25:00"/>
    <x v="0"/>
    <n v="4"/>
    <n v="0.33"/>
    <n v="17"/>
    <x v="0"/>
    <x v="991"/>
  </r>
  <r>
    <n v="2764"/>
    <x v="46"/>
    <x v="46"/>
    <x v="5"/>
    <n v="83"/>
    <n v="3"/>
    <x v="352"/>
    <s v="7:08:00"/>
    <x v="0"/>
    <n v="5"/>
    <n v="0.33"/>
    <n v="7"/>
    <x v="1"/>
    <x v="1015"/>
  </r>
  <r>
    <n v="2765"/>
    <x v="69"/>
    <x v="68"/>
    <x v="2"/>
    <n v="61"/>
    <n v="3"/>
    <x v="1101"/>
    <s v="6:33:00"/>
    <x v="0"/>
    <n v="5"/>
    <n v="0.33"/>
    <n v="6"/>
    <x v="3"/>
    <x v="1096"/>
  </r>
  <r>
    <n v="2766"/>
    <x v="41"/>
    <x v="41"/>
    <x v="5"/>
    <n v="82"/>
    <n v="2"/>
    <x v="708"/>
    <s v="20:18:00"/>
    <x v="0"/>
    <n v="9"/>
    <n v="0.33"/>
    <n v="20"/>
    <x v="2"/>
    <x v="1134"/>
  </r>
  <r>
    <n v="2767"/>
    <x v="90"/>
    <x v="89"/>
    <x v="2"/>
    <n v="47"/>
    <n v="3"/>
    <x v="337"/>
    <s v="20:38:00"/>
    <x v="0"/>
    <n v="4"/>
    <n v="0.48"/>
    <n v="20"/>
    <x v="2"/>
    <x v="1094"/>
  </r>
  <r>
    <n v="2768"/>
    <x v="73"/>
    <x v="72"/>
    <x v="5"/>
    <n v="58"/>
    <n v="1"/>
    <x v="1102"/>
    <s v="11:46:00"/>
    <x v="0"/>
    <n v="4"/>
    <n v="0.36"/>
    <n v="11"/>
    <x v="1"/>
    <x v="1031"/>
  </r>
  <r>
    <n v="2769"/>
    <x v="18"/>
    <x v="18"/>
    <x v="2"/>
    <n v="69"/>
    <n v="2"/>
    <x v="600"/>
    <s v="6:57:00"/>
    <x v="0"/>
    <n v="4"/>
    <n v="0.33"/>
    <n v="6"/>
    <x v="3"/>
    <x v="1064"/>
  </r>
  <r>
    <n v="2770"/>
    <x v="28"/>
    <x v="28"/>
    <x v="5"/>
    <n v="82"/>
    <n v="3"/>
    <x v="1103"/>
    <s v="10:51:00"/>
    <x v="0"/>
    <n v="6"/>
    <n v="0.18"/>
    <n v="10"/>
    <x v="1"/>
    <x v="1054"/>
  </r>
  <r>
    <n v="2771"/>
    <x v="4"/>
    <x v="4"/>
    <x v="2"/>
    <n v="17"/>
    <n v="2"/>
    <x v="1104"/>
    <s v="16:58:00"/>
    <x v="0"/>
    <n v="6"/>
    <n v="0.48"/>
    <n v="16"/>
    <x v="0"/>
    <x v="1063"/>
  </r>
  <r>
    <n v="2772"/>
    <x v="41"/>
    <x v="41"/>
    <x v="5"/>
    <n v="67"/>
    <n v="1"/>
    <x v="1105"/>
    <s v="20:08:00"/>
    <x v="0"/>
    <n v="5"/>
    <n v="0.33"/>
    <n v="20"/>
    <x v="2"/>
    <x v="1113"/>
  </r>
  <r>
    <n v="2773"/>
    <x v="89"/>
    <x v="88"/>
    <x v="2"/>
    <n v="80"/>
    <n v="1"/>
    <x v="1106"/>
    <s v="12:17:00"/>
    <x v="0"/>
    <n v="5"/>
    <n v="0.33"/>
    <n v="12"/>
    <x v="1"/>
    <x v="1071"/>
  </r>
  <r>
    <n v="2774"/>
    <x v="57"/>
    <x v="57"/>
    <x v="5"/>
    <n v="24"/>
    <n v="3"/>
    <x v="443"/>
    <s v="19:28:00"/>
    <x v="0"/>
    <n v="9"/>
    <n v="0.48"/>
    <n v="19"/>
    <x v="2"/>
    <x v="1048"/>
  </r>
  <r>
    <n v="2775"/>
    <x v="17"/>
    <x v="17"/>
    <x v="2"/>
    <n v="30"/>
    <n v="1"/>
    <x v="1107"/>
    <s v="9:11:00"/>
    <x v="0"/>
    <n v="8"/>
    <n v="0.48"/>
    <n v="9"/>
    <x v="1"/>
    <x v="1022"/>
  </r>
  <r>
    <n v="2776"/>
    <x v="90"/>
    <x v="89"/>
    <x v="5"/>
    <n v="40"/>
    <n v="1"/>
    <x v="1108"/>
    <s v="20:16:00"/>
    <x v="0"/>
    <n v="6"/>
    <n v="0.48"/>
    <n v="20"/>
    <x v="2"/>
    <x v="1081"/>
  </r>
  <r>
    <n v="2777"/>
    <x v="8"/>
    <x v="8"/>
    <x v="2"/>
    <n v="71"/>
    <n v="3"/>
    <x v="657"/>
    <s v="10:07:00"/>
    <x v="0"/>
    <n v="8"/>
    <n v="0.33"/>
    <n v="10"/>
    <x v="1"/>
    <x v="1003"/>
  </r>
  <r>
    <n v="2778"/>
    <x v="17"/>
    <x v="17"/>
    <x v="5"/>
    <n v="65"/>
    <n v="3"/>
    <x v="635"/>
    <s v="15:28:00"/>
    <x v="0"/>
    <n v="7"/>
    <n v="0.48"/>
    <n v="15"/>
    <x v="0"/>
    <x v="1110"/>
  </r>
  <r>
    <n v="2779"/>
    <x v="46"/>
    <x v="46"/>
    <x v="2"/>
    <n v="73"/>
    <n v="1"/>
    <x v="415"/>
    <s v="15:02:00"/>
    <x v="0"/>
    <n v="8"/>
    <n v="0.33"/>
    <n v="15"/>
    <x v="0"/>
    <x v="1069"/>
  </r>
  <r>
    <n v="2780"/>
    <x v="54"/>
    <x v="54"/>
    <x v="5"/>
    <n v="74"/>
    <n v="2"/>
    <x v="1031"/>
    <s v="8:05:00"/>
    <x v="0"/>
    <n v="5"/>
    <n v="0.33"/>
    <n v="8"/>
    <x v="1"/>
    <x v="1105"/>
  </r>
  <r>
    <n v="2781"/>
    <x v="80"/>
    <x v="79"/>
    <x v="2"/>
    <n v="62"/>
    <n v="2"/>
    <x v="1109"/>
    <s v="16:08:00"/>
    <x v="0"/>
    <n v="6"/>
    <n v="0.48"/>
    <n v="16"/>
    <x v="0"/>
    <x v="1125"/>
  </r>
  <r>
    <n v="2782"/>
    <x v="27"/>
    <x v="27"/>
    <x v="5"/>
    <n v="23"/>
    <n v="3"/>
    <x v="547"/>
    <s v="21:46:00"/>
    <x v="0"/>
    <n v="9"/>
    <n v="0.48"/>
    <n v="21"/>
    <x v="2"/>
    <x v="1116"/>
  </r>
  <r>
    <n v="2783"/>
    <x v="29"/>
    <x v="29"/>
    <x v="2"/>
    <n v="34"/>
    <n v="3"/>
    <x v="520"/>
    <s v="18:17:00"/>
    <x v="0"/>
    <n v="5"/>
    <n v="0.48"/>
    <n v="18"/>
    <x v="0"/>
    <x v="1023"/>
  </r>
  <r>
    <n v="2784"/>
    <x v="3"/>
    <x v="3"/>
    <x v="5"/>
    <n v="57"/>
    <n v="1"/>
    <x v="1110"/>
    <s v="15:04:00"/>
    <x v="0"/>
    <n v="7"/>
    <n v="0.33"/>
    <n v="15"/>
    <x v="0"/>
    <x v="1056"/>
  </r>
  <r>
    <n v="2785"/>
    <x v="21"/>
    <x v="21"/>
    <x v="2"/>
    <n v="27"/>
    <n v="1"/>
    <x v="1111"/>
    <s v="16:08:00"/>
    <x v="0"/>
    <n v="6"/>
    <n v="0.33"/>
    <n v="16"/>
    <x v="0"/>
    <x v="1050"/>
  </r>
  <r>
    <n v="2786"/>
    <x v="6"/>
    <x v="6"/>
    <x v="5"/>
    <n v="36"/>
    <n v="2"/>
    <x v="757"/>
    <s v="21:16:00"/>
    <x v="0"/>
    <n v="9"/>
    <n v="0.33"/>
    <n v="21"/>
    <x v="2"/>
    <x v="1048"/>
  </r>
  <r>
    <n v="2787"/>
    <x v="46"/>
    <x v="46"/>
    <x v="2"/>
    <n v="51"/>
    <n v="3"/>
    <x v="1043"/>
    <s v="18:37:00"/>
    <x v="0"/>
    <n v="6"/>
    <n v="0.33"/>
    <n v="18"/>
    <x v="0"/>
    <x v="1100"/>
  </r>
  <r>
    <n v="2788"/>
    <x v="53"/>
    <x v="53"/>
    <x v="5"/>
    <n v="19"/>
    <n v="1"/>
    <x v="398"/>
    <s v="17:16:00"/>
    <x v="0"/>
    <n v="8"/>
    <n v="0.33"/>
    <n v="17"/>
    <x v="0"/>
    <x v="1016"/>
  </r>
  <r>
    <n v="2789"/>
    <x v="56"/>
    <x v="56"/>
    <x v="2"/>
    <n v="68"/>
    <n v="3"/>
    <x v="638"/>
    <s v="10:26:00"/>
    <x v="0"/>
    <n v="7"/>
    <n v="0.18"/>
    <n v="10"/>
    <x v="1"/>
    <x v="1012"/>
  </r>
  <r>
    <n v="2790"/>
    <x v="55"/>
    <x v="55"/>
    <x v="5"/>
    <n v="57"/>
    <n v="1"/>
    <x v="762"/>
    <s v="7:16:00"/>
    <x v="0"/>
    <n v="7"/>
    <n v="0.33"/>
    <n v="7"/>
    <x v="1"/>
    <x v="1056"/>
  </r>
  <r>
    <n v="2791"/>
    <x v="23"/>
    <x v="23"/>
    <x v="2"/>
    <n v="70"/>
    <n v="3"/>
    <x v="1112"/>
    <s v="22:03:00"/>
    <x v="0"/>
    <n v="4"/>
    <n v="0.48"/>
    <n v="22"/>
    <x v="2"/>
    <x v="1020"/>
  </r>
  <r>
    <n v="2792"/>
    <x v="62"/>
    <x v="62"/>
    <x v="5"/>
    <n v="52"/>
    <n v="1"/>
    <x v="1113"/>
    <s v="21:42:00"/>
    <x v="0"/>
    <n v="5"/>
    <n v="0.48"/>
    <n v="21"/>
    <x v="2"/>
    <x v="1061"/>
  </r>
  <r>
    <n v="2793"/>
    <x v="13"/>
    <x v="13"/>
    <x v="2"/>
    <n v="15"/>
    <n v="3"/>
    <x v="601"/>
    <s v="14:06:00"/>
    <x v="0"/>
    <n v="5"/>
    <n v="0.48"/>
    <n v="14"/>
    <x v="0"/>
    <x v="1072"/>
  </r>
  <r>
    <n v="2794"/>
    <x v="31"/>
    <x v="31"/>
    <x v="5"/>
    <n v="22"/>
    <n v="1"/>
    <x v="760"/>
    <s v="6:58:00"/>
    <x v="0"/>
    <n v="7"/>
    <n v="0.48"/>
    <n v="6"/>
    <x v="3"/>
    <x v="1004"/>
  </r>
  <r>
    <n v="2795"/>
    <x v="94"/>
    <x v="93"/>
    <x v="2"/>
    <n v="25"/>
    <n v="2"/>
    <x v="1114"/>
    <s v="12:09:00"/>
    <x v="0"/>
    <n v="4"/>
    <n v="0.48"/>
    <n v="12"/>
    <x v="1"/>
    <x v="1046"/>
  </r>
  <r>
    <n v="2796"/>
    <x v="99"/>
    <x v="97"/>
    <x v="5"/>
    <n v="68"/>
    <n v="1"/>
    <x v="833"/>
    <s v="17:22:00"/>
    <x v="0"/>
    <n v="7"/>
    <n v="0.33"/>
    <n v="17"/>
    <x v="0"/>
    <x v="1049"/>
  </r>
  <r>
    <n v="2797"/>
    <x v="11"/>
    <x v="11"/>
    <x v="2"/>
    <n v="84"/>
    <n v="3"/>
    <x v="1085"/>
    <s v="6:22:00"/>
    <x v="0"/>
    <n v="8"/>
    <n v="0.48"/>
    <n v="6"/>
    <x v="3"/>
    <x v="1009"/>
  </r>
  <r>
    <n v="2798"/>
    <x v="8"/>
    <x v="8"/>
    <x v="5"/>
    <n v="64"/>
    <n v="2"/>
    <x v="1115"/>
    <s v="17:02:00"/>
    <x v="0"/>
    <n v="5"/>
    <n v="0.33"/>
    <n v="17"/>
    <x v="0"/>
    <x v="1129"/>
  </r>
  <r>
    <n v="2799"/>
    <x v="74"/>
    <x v="73"/>
    <x v="2"/>
    <n v="78"/>
    <n v="2"/>
    <x v="1116"/>
    <s v="19:57:00"/>
    <x v="0"/>
    <n v="8"/>
    <n v="0.33"/>
    <n v="19"/>
    <x v="2"/>
    <x v="1119"/>
  </r>
  <r>
    <n v="2800"/>
    <x v="2"/>
    <x v="2"/>
    <x v="5"/>
    <n v="46"/>
    <n v="1"/>
    <x v="413"/>
    <s v="22:00:00"/>
    <x v="0"/>
    <n v="8"/>
    <n v="0.33"/>
    <n v="22"/>
    <x v="2"/>
    <x v="1044"/>
  </r>
  <r>
    <n v="2801"/>
    <x v="39"/>
    <x v="39"/>
    <x v="2"/>
    <n v="81"/>
    <n v="3"/>
    <x v="1072"/>
    <s v="18:13:00"/>
    <x v="0"/>
    <n v="4"/>
    <n v="0.33"/>
    <n v="18"/>
    <x v="0"/>
    <x v="352"/>
  </r>
  <r>
    <n v="2802"/>
    <x v="99"/>
    <x v="97"/>
    <x v="5"/>
    <n v="74"/>
    <n v="2"/>
    <x v="305"/>
    <s v="15:19:00"/>
    <x v="0"/>
    <n v="5"/>
    <n v="0.33"/>
    <n v="15"/>
    <x v="0"/>
    <x v="1105"/>
  </r>
  <r>
    <n v="2803"/>
    <x v="2"/>
    <x v="2"/>
    <x v="2"/>
    <n v="77"/>
    <n v="3"/>
    <x v="724"/>
    <s v="14:14:00"/>
    <x v="0"/>
    <n v="7"/>
    <n v="0.33"/>
    <n v="14"/>
    <x v="0"/>
    <x v="1103"/>
  </r>
  <r>
    <n v="2804"/>
    <x v="57"/>
    <x v="57"/>
    <x v="5"/>
    <n v="15"/>
    <n v="3"/>
    <x v="481"/>
    <s v="9:04:00"/>
    <x v="0"/>
    <n v="6"/>
    <n v="0.48"/>
    <n v="9"/>
    <x v="1"/>
    <x v="1072"/>
  </r>
  <r>
    <n v="2805"/>
    <x v="7"/>
    <x v="7"/>
    <x v="2"/>
    <n v="71"/>
    <n v="1"/>
    <x v="631"/>
    <s v="20:16:00"/>
    <x v="0"/>
    <n v="4"/>
    <n v="0.18"/>
    <n v="20"/>
    <x v="2"/>
    <x v="1047"/>
  </r>
  <r>
    <n v="2806"/>
    <x v="52"/>
    <x v="52"/>
    <x v="5"/>
    <n v="66"/>
    <n v="2"/>
    <x v="802"/>
    <s v="19:04:00"/>
    <x v="0"/>
    <n v="5"/>
    <n v="0.48"/>
    <n v="19"/>
    <x v="2"/>
    <x v="993"/>
  </r>
  <r>
    <n v="2807"/>
    <x v="25"/>
    <x v="25"/>
    <x v="2"/>
    <n v="18"/>
    <n v="1"/>
    <x v="1117"/>
    <s v="10:06:00"/>
    <x v="0"/>
    <n v="8"/>
    <n v="0.33"/>
    <n v="10"/>
    <x v="1"/>
    <x v="1115"/>
  </r>
  <r>
    <n v="2808"/>
    <x v="5"/>
    <x v="5"/>
    <x v="5"/>
    <n v="79"/>
    <n v="3"/>
    <x v="1118"/>
    <s v="16:30:00"/>
    <x v="0"/>
    <n v="8"/>
    <n v="0.48"/>
    <n v="16"/>
    <x v="0"/>
    <x v="1026"/>
  </r>
  <r>
    <n v="2809"/>
    <x v="5"/>
    <x v="5"/>
    <x v="2"/>
    <n v="61"/>
    <n v="1"/>
    <x v="255"/>
    <s v="18:07:00"/>
    <x v="0"/>
    <n v="6"/>
    <n v="0.48"/>
    <n v="18"/>
    <x v="0"/>
    <x v="1041"/>
  </r>
  <r>
    <n v="2810"/>
    <x v="46"/>
    <x v="46"/>
    <x v="5"/>
    <n v="70"/>
    <n v="1"/>
    <x v="1119"/>
    <s v="11:08:00"/>
    <x v="0"/>
    <n v="4"/>
    <n v="0.33"/>
    <n v="11"/>
    <x v="1"/>
    <x v="1098"/>
  </r>
  <r>
    <n v="2811"/>
    <x v="86"/>
    <x v="85"/>
    <x v="2"/>
    <n v="57"/>
    <n v="2"/>
    <x v="953"/>
    <s v="9:17:00"/>
    <x v="0"/>
    <n v="9"/>
    <n v="0.33"/>
    <n v="9"/>
    <x v="1"/>
    <x v="1079"/>
  </r>
  <r>
    <n v="2812"/>
    <x v="32"/>
    <x v="32"/>
    <x v="5"/>
    <n v="20"/>
    <n v="3"/>
    <x v="590"/>
    <s v="19:22:00"/>
    <x v="0"/>
    <n v="6"/>
    <n v="0.33"/>
    <n v="19"/>
    <x v="2"/>
    <x v="1014"/>
  </r>
  <r>
    <n v="2813"/>
    <x v="55"/>
    <x v="55"/>
    <x v="2"/>
    <n v="77"/>
    <n v="1"/>
    <x v="681"/>
    <s v="21:50:00"/>
    <x v="0"/>
    <n v="6"/>
    <n v="0.33"/>
    <n v="21"/>
    <x v="2"/>
    <x v="1077"/>
  </r>
  <r>
    <n v="2814"/>
    <x v="69"/>
    <x v="68"/>
    <x v="5"/>
    <n v="73"/>
    <n v="2"/>
    <x v="947"/>
    <s v="20:39:00"/>
    <x v="0"/>
    <n v="6"/>
    <n v="0.33"/>
    <n v="20"/>
    <x v="2"/>
    <x v="1108"/>
  </r>
  <r>
    <n v="2815"/>
    <x v="56"/>
    <x v="56"/>
    <x v="2"/>
    <n v="19"/>
    <n v="3"/>
    <x v="1120"/>
    <s v="20:42:00"/>
    <x v="0"/>
    <n v="4"/>
    <n v="0.18"/>
    <n v="20"/>
    <x v="2"/>
    <x v="1056"/>
  </r>
  <r>
    <n v="2816"/>
    <x v="40"/>
    <x v="40"/>
    <x v="5"/>
    <n v="28"/>
    <n v="2"/>
    <x v="620"/>
    <s v="8:41:00"/>
    <x v="0"/>
    <n v="4"/>
    <n v="0.48"/>
    <n v="8"/>
    <x v="1"/>
    <x v="1029"/>
  </r>
  <r>
    <n v="2817"/>
    <x v="33"/>
    <x v="33"/>
    <x v="2"/>
    <n v="57"/>
    <n v="2"/>
    <x v="389"/>
    <s v="21:41:00"/>
    <x v="0"/>
    <n v="7"/>
    <n v="0.48"/>
    <n v="21"/>
    <x v="2"/>
    <x v="1079"/>
  </r>
  <r>
    <n v="2818"/>
    <x v="8"/>
    <x v="8"/>
    <x v="5"/>
    <n v="29"/>
    <n v="1"/>
    <x v="406"/>
    <s v="15:08:00"/>
    <x v="0"/>
    <n v="6"/>
    <n v="0.33"/>
    <n v="15"/>
    <x v="0"/>
    <x v="1025"/>
  </r>
  <r>
    <n v="2819"/>
    <x v="35"/>
    <x v="35"/>
    <x v="2"/>
    <n v="82"/>
    <n v="1"/>
    <x v="122"/>
    <s v="12:11:00"/>
    <x v="0"/>
    <n v="4"/>
    <n v="0.33"/>
    <n v="12"/>
    <x v="1"/>
    <x v="1005"/>
  </r>
  <r>
    <n v="2820"/>
    <x v="19"/>
    <x v="19"/>
    <x v="1"/>
    <n v="17"/>
    <n v="1"/>
    <x v="936"/>
    <s v="8:03:00"/>
    <x v="0"/>
    <n v="6"/>
    <n v="0.48"/>
    <n v="8"/>
    <x v="1"/>
    <x v="1057"/>
  </r>
  <r>
    <n v="2821"/>
    <x v="4"/>
    <x v="4"/>
    <x v="1"/>
    <n v="16"/>
    <n v="1"/>
    <x v="1121"/>
    <s v="10:32:00"/>
    <x v="0"/>
    <n v="5"/>
    <n v="0.48"/>
    <n v="10"/>
    <x v="1"/>
    <x v="1062"/>
  </r>
  <r>
    <n v="2822"/>
    <x v="7"/>
    <x v="7"/>
    <x v="1"/>
    <n v="52"/>
    <n v="2"/>
    <x v="202"/>
    <s v="6:50:00"/>
    <x v="0"/>
    <n v="5"/>
    <n v="0.18"/>
    <n v="6"/>
    <x v="3"/>
    <x v="1075"/>
  </r>
  <r>
    <n v="2823"/>
    <x v="26"/>
    <x v="26"/>
    <x v="1"/>
    <n v="51"/>
    <n v="1"/>
    <x v="910"/>
    <s v="22:48:00"/>
    <x v="0"/>
    <n v="8"/>
    <n v="0.18"/>
    <n v="22"/>
    <x v="2"/>
    <x v="1127"/>
  </r>
  <r>
    <n v="2824"/>
    <x v="15"/>
    <x v="15"/>
    <x v="1"/>
    <n v="63"/>
    <n v="3"/>
    <x v="115"/>
    <s v="15:42:00"/>
    <x v="0"/>
    <n v="8"/>
    <n v="0.33"/>
    <n v="15"/>
    <x v="0"/>
    <x v="1082"/>
  </r>
  <r>
    <n v="2825"/>
    <x v="33"/>
    <x v="33"/>
    <x v="1"/>
    <n v="58"/>
    <n v="3"/>
    <x v="1122"/>
    <s v="22:08:00"/>
    <x v="0"/>
    <n v="7"/>
    <n v="0.48"/>
    <n v="22"/>
    <x v="2"/>
    <x v="1084"/>
  </r>
  <r>
    <n v="2826"/>
    <x v="70"/>
    <x v="69"/>
    <x v="1"/>
    <n v="47"/>
    <n v="3"/>
    <x v="1123"/>
    <s v="22:20:00"/>
    <x v="0"/>
    <n v="6"/>
    <n v="0.48"/>
    <n v="22"/>
    <x v="2"/>
    <x v="1094"/>
  </r>
  <r>
    <n v="2827"/>
    <x v="30"/>
    <x v="30"/>
    <x v="1"/>
    <n v="75"/>
    <n v="2"/>
    <x v="897"/>
    <s v="12:31:00"/>
    <x v="0"/>
    <n v="8"/>
    <n v="0.33"/>
    <n v="12"/>
    <x v="1"/>
    <x v="995"/>
  </r>
  <r>
    <n v="2828"/>
    <x v="5"/>
    <x v="5"/>
    <x v="1"/>
    <n v="15"/>
    <n v="2"/>
    <x v="415"/>
    <s v="10:16:00"/>
    <x v="0"/>
    <n v="9"/>
    <n v="0.48"/>
    <n v="10"/>
    <x v="1"/>
    <x v="1022"/>
  </r>
  <r>
    <n v="2829"/>
    <x v="81"/>
    <x v="80"/>
    <x v="1"/>
    <n v="21"/>
    <n v="2"/>
    <x v="705"/>
    <s v="6:36:00"/>
    <x v="0"/>
    <n v="8"/>
    <n v="0.48"/>
    <n v="6"/>
    <x v="3"/>
    <x v="1040"/>
  </r>
  <r>
    <n v="2830"/>
    <x v="15"/>
    <x v="15"/>
    <x v="1"/>
    <n v="50"/>
    <n v="3"/>
    <x v="288"/>
    <s v="17:38:00"/>
    <x v="0"/>
    <n v="5"/>
    <n v="0.33"/>
    <n v="17"/>
    <x v="0"/>
    <x v="995"/>
  </r>
  <r>
    <n v="2831"/>
    <x v="4"/>
    <x v="4"/>
    <x v="1"/>
    <n v="35"/>
    <n v="2"/>
    <x v="967"/>
    <s v="11:53:00"/>
    <x v="0"/>
    <n v="8"/>
    <n v="0.48"/>
    <n v="11"/>
    <x v="1"/>
    <x v="1098"/>
  </r>
  <r>
    <n v="2832"/>
    <x v="99"/>
    <x v="97"/>
    <x v="1"/>
    <n v="24"/>
    <n v="3"/>
    <x v="357"/>
    <s v="15:41:00"/>
    <x v="0"/>
    <n v="8"/>
    <n v="0.33"/>
    <n v="15"/>
    <x v="0"/>
    <x v="1048"/>
  </r>
  <r>
    <n v="2833"/>
    <x v="29"/>
    <x v="29"/>
    <x v="1"/>
    <n v="70"/>
    <n v="2"/>
    <x v="653"/>
    <s v="20:45:00"/>
    <x v="0"/>
    <n v="7"/>
    <n v="0.48"/>
    <n v="20"/>
    <x v="2"/>
    <x v="1128"/>
  </r>
  <r>
    <n v="2834"/>
    <x v="70"/>
    <x v="69"/>
    <x v="1"/>
    <n v="79"/>
    <n v="2"/>
    <x v="305"/>
    <s v="16:56:00"/>
    <x v="0"/>
    <n v="5"/>
    <n v="0.48"/>
    <n v="16"/>
    <x v="0"/>
    <x v="949"/>
  </r>
  <r>
    <n v="2835"/>
    <x v="32"/>
    <x v="32"/>
    <x v="1"/>
    <n v="79"/>
    <n v="2"/>
    <x v="1051"/>
    <s v="22:53:00"/>
    <x v="0"/>
    <n v="5"/>
    <n v="0.33"/>
    <n v="22"/>
    <x v="2"/>
    <x v="949"/>
  </r>
  <r>
    <n v="2836"/>
    <x v="21"/>
    <x v="21"/>
    <x v="1"/>
    <n v="21"/>
    <n v="2"/>
    <x v="498"/>
    <s v="15:05:00"/>
    <x v="0"/>
    <n v="9"/>
    <n v="0.33"/>
    <n v="15"/>
    <x v="0"/>
    <x v="1040"/>
  </r>
  <r>
    <n v="2837"/>
    <x v="33"/>
    <x v="33"/>
    <x v="1"/>
    <n v="60"/>
    <n v="2"/>
    <x v="248"/>
    <s v="16:02:00"/>
    <x v="0"/>
    <n v="6"/>
    <n v="0.48"/>
    <n v="16"/>
    <x v="0"/>
    <x v="1037"/>
  </r>
  <r>
    <n v="2838"/>
    <x v="64"/>
    <x v="64"/>
    <x v="1"/>
    <n v="33"/>
    <n v="3"/>
    <x v="539"/>
    <s v="11:21:00"/>
    <x v="0"/>
    <n v="5"/>
    <n v="0.33"/>
    <n v="11"/>
    <x v="1"/>
    <x v="1038"/>
  </r>
  <r>
    <n v="2839"/>
    <x v="39"/>
    <x v="39"/>
    <x v="2"/>
    <n v="51"/>
    <n v="2"/>
    <x v="634"/>
    <s v="14:58:00"/>
    <x v="0"/>
    <n v="8"/>
    <n v="0.33"/>
    <n v="14"/>
    <x v="0"/>
    <x v="1023"/>
  </r>
  <r>
    <n v="2840"/>
    <x v="31"/>
    <x v="31"/>
    <x v="5"/>
    <n v="27"/>
    <n v="2"/>
    <x v="843"/>
    <s v="12:43:00"/>
    <x v="0"/>
    <n v="7"/>
    <n v="0.48"/>
    <n v="12"/>
    <x v="1"/>
    <x v="1045"/>
  </r>
  <r>
    <n v="2841"/>
    <x v="64"/>
    <x v="64"/>
    <x v="2"/>
    <n v="68"/>
    <n v="3"/>
    <x v="1124"/>
    <s v="7:12:00"/>
    <x v="0"/>
    <n v="5"/>
    <n v="0.33"/>
    <n v="7"/>
    <x v="1"/>
    <x v="1012"/>
  </r>
  <r>
    <n v="2842"/>
    <x v="60"/>
    <x v="60"/>
    <x v="5"/>
    <n v="48"/>
    <n v="1"/>
    <x v="1125"/>
    <s v="10:33:00"/>
    <x v="0"/>
    <n v="9"/>
    <n v="0.48"/>
    <n v="10"/>
    <x v="1"/>
    <x v="1006"/>
  </r>
  <r>
    <n v="2843"/>
    <x v="16"/>
    <x v="16"/>
    <x v="2"/>
    <n v="25"/>
    <n v="1"/>
    <x v="490"/>
    <s v="14:37:00"/>
    <x v="0"/>
    <n v="5"/>
    <n v="0.56999999999999995"/>
    <n v="14"/>
    <x v="0"/>
    <x v="451"/>
  </r>
  <r>
    <n v="2844"/>
    <x v="47"/>
    <x v="47"/>
    <x v="5"/>
    <n v="61"/>
    <n v="3"/>
    <x v="1079"/>
    <s v="9:47:00"/>
    <x v="0"/>
    <n v="5"/>
    <n v="0.48"/>
    <n v="9"/>
    <x v="1"/>
    <x v="1096"/>
  </r>
  <r>
    <n v="2845"/>
    <x v="33"/>
    <x v="33"/>
    <x v="2"/>
    <n v="24"/>
    <n v="3"/>
    <x v="1126"/>
    <s v="17:37:00"/>
    <x v="0"/>
    <n v="7"/>
    <n v="0.48"/>
    <n v="17"/>
    <x v="0"/>
    <x v="1048"/>
  </r>
  <r>
    <n v="2846"/>
    <x v="15"/>
    <x v="15"/>
    <x v="5"/>
    <n v="70"/>
    <n v="2"/>
    <x v="1127"/>
    <s v="7:50:00"/>
    <x v="0"/>
    <n v="4"/>
    <n v="0.33"/>
    <n v="7"/>
    <x v="1"/>
    <x v="1128"/>
  </r>
  <r>
    <n v="2847"/>
    <x v="37"/>
    <x v="37"/>
    <x v="2"/>
    <n v="69"/>
    <n v="3"/>
    <x v="327"/>
    <s v="13:37:00"/>
    <x v="0"/>
    <n v="9"/>
    <n v="0.48"/>
    <n v="13"/>
    <x v="0"/>
    <x v="1124"/>
  </r>
  <r>
    <n v="2848"/>
    <x v="17"/>
    <x v="17"/>
    <x v="5"/>
    <n v="63"/>
    <n v="1"/>
    <x v="479"/>
    <s v="9:44:00"/>
    <x v="0"/>
    <n v="5"/>
    <n v="0.48"/>
    <n v="9"/>
    <x v="1"/>
    <x v="1019"/>
  </r>
  <r>
    <n v="2849"/>
    <x v="46"/>
    <x v="46"/>
    <x v="2"/>
    <n v="58"/>
    <n v="3"/>
    <x v="1128"/>
    <s v="15:57:00"/>
    <x v="0"/>
    <n v="4"/>
    <n v="0.33"/>
    <n v="15"/>
    <x v="0"/>
    <x v="1084"/>
  </r>
  <r>
    <n v="2850"/>
    <x v="6"/>
    <x v="6"/>
    <x v="5"/>
    <n v="85"/>
    <n v="1"/>
    <x v="144"/>
    <s v="17:17:00"/>
    <x v="0"/>
    <n v="9"/>
    <n v="0.33"/>
    <n v="17"/>
    <x v="0"/>
    <x v="1121"/>
  </r>
  <r>
    <n v="2851"/>
    <x v="76"/>
    <x v="75"/>
    <x v="2"/>
    <n v="38"/>
    <n v="3"/>
    <x v="187"/>
    <s v="13:55:00"/>
    <x v="0"/>
    <n v="5"/>
    <n v="0.48"/>
    <n v="13"/>
    <x v="0"/>
    <x v="1079"/>
  </r>
  <r>
    <n v="2852"/>
    <x v="50"/>
    <x v="50"/>
    <x v="5"/>
    <n v="44"/>
    <n v="1"/>
    <x v="1129"/>
    <s v="21:08:00"/>
    <x v="0"/>
    <n v="6"/>
    <n v="0.48"/>
    <n v="21"/>
    <x v="2"/>
    <x v="1083"/>
  </r>
  <r>
    <n v="2853"/>
    <x v="8"/>
    <x v="8"/>
    <x v="2"/>
    <n v="66"/>
    <n v="3"/>
    <x v="338"/>
    <s v="15:08:00"/>
    <x v="0"/>
    <n v="7"/>
    <n v="0.33"/>
    <n v="15"/>
    <x v="0"/>
    <x v="1068"/>
  </r>
  <r>
    <n v="2854"/>
    <x v="29"/>
    <x v="29"/>
    <x v="5"/>
    <n v="35"/>
    <n v="1"/>
    <x v="334"/>
    <s v="7:33:00"/>
    <x v="0"/>
    <n v="8"/>
    <n v="0.48"/>
    <n v="7"/>
    <x v="1"/>
    <x v="1111"/>
  </r>
  <r>
    <n v="2855"/>
    <x v="57"/>
    <x v="57"/>
    <x v="2"/>
    <n v="43"/>
    <n v="1"/>
    <x v="330"/>
    <s v="6:04:00"/>
    <x v="0"/>
    <n v="9"/>
    <n v="0.48"/>
    <n v="6"/>
    <x v="3"/>
    <x v="1085"/>
  </r>
  <r>
    <n v="2856"/>
    <x v="56"/>
    <x v="56"/>
    <x v="5"/>
    <n v="15"/>
    <n v="2"/>
    <x v="118"/>
    <s v="6:40:00"/>
    <x v="0"/>
    <n v="5"/>
    <n v="0.18"/>
    <n v="6"/>
    <x v="3"/>
    <x v="1022"/>
  </r>
  <r>
    <n v="2857"/>
    <x v="68"/>
    <x v="67"/>
    <x v="2"/>
    <n v="31"/>
    <n v="1"/>
    <x v="144"/>
    <s v="12:33:00"/>
    <x v="0"/>
    <n v="4"/>
    <n v="0.48"/>
    <n v="12"/>
    <x v="1"/>
    <x v="1107"/>
  </r>
  <r>
    <n v="2858"/>
    <x v="29"/>
    <x v="29"/>
    <x v="5"/>
    <n v="29"/>
    <n v="3"/>
    <x v="256"/>
    <s v="20:07:00"/>
    <x v="0"/>
    <n v="5"/>
    <n v="0.48"/>
    <n v="20"/>
    <x v="2"/>
    <x v="1033"/>
  </r>
  <r>
    <n v="2859"/>
    <x v="13"/>
    <x v="13"/>
    <x v="2"/>
    <n v="65"/>
    <n v="2"/>
    <x v="427"/>
    <s v="18:33:00"/>
    <x v="0"/>
    <n v="8"/>
    <n v="0.48"/>
    <n v="18"/>
    <x v="0"/>
    <x v="1117"/>
  </r>
  <r>
    <n v="2860"/>
    <x v="53"/>
    <x v="53"/>
    <x v="5"/>
    <n v="33"/>
    <n v="2"/>
    <x v="569"/>
    <s v="16:30:00"/>
    <x v="0"/>
    <n v="9"/>
    <n v="0.33"/>
    <n v="16"/>
    <x v="0"/>
    <x v="999"/>
  </r>
  <r>
    <n v="2861"/>
    <x v="98"/>
    <x v="96"/>
    <x v="2"/>
    <n v="28"/>
    <n v="1"/>
    <x v="1130"/>
    <s v="17:12:00"/>
    <x v="0"/>
    <n v="8"/>
    <n v="0.33"/>
    <n v="17"/>
    <x v="0"/>
    <x v="1018"/>
  </r>
  <r>
    <n v="2862"/>
    <x v="90"/>
    <x v="89"/>
    <x v="5"/>
    <n v="17"/>
    <n v="3"/>
    <x v="408"/>
    <s v="21:15:00"/>
    <x v="0"/>
    <n v="9"/>
    <n v="0.48"/>
    <n v="21"/>
    <x v="2"/>
    <x v="1127"/>
  </r>
  <r>
    <n v="2863"/>
    <x v="80"/>
    <x v="79"/>
    <x v="2"/>
    <n v="28"/>
    <n v="2"/>
    <x v="1071"/>
    <s v="8:09:00"/>
    <x v="0"/>
    <n v="5"/>
    <n v="0.48"/>
    <n v="8"/>
    <x v="1"/>
    <x v="1029"/>
  </r>
  <r>
    <n v="2864"/>
    <x v="19"/>
    <x v="19"/>
    <x v="5"/>
    <n v="64"/>
    <n v="3"/>
    <x v="490"/>
    <s v="14:29:00"/>
    <x v="0"/>
    <n v="9"/>
    <n v="0.48"/>
    <n v="14"/>
    <x v="0"/>
    <x v="1042"/>
  </r>
  <r>
    <n v="2865"/>
    <x v="83"/>
    <x v="82"/>
    <x v="2"/>
    <n v="84"/>
    <n v="3"/>
    <x v="744"/>
    <s v="13:59:00"/>
    <x v="0"/>
    <n v="6"/>
    <n v="0.48"/>
    <n v="13"/>
    <x v="0"/>
    <x v="1009"/>
  </r>
  <r>
    <n v="2866"/>
    <x v="16"/>
    <x v="16"/>
    <x v="5"/>
    <n v="25"/>
    <n v="3"/>
    <x v="296"/>
    <s v="19:12:00"/>
    <x v="0"/>
    <n v="7"/>
    <n v="0.21"/>
    <n v="19"/>
    <x v="2"/>
    <x v="996"/>
  </r>
  <r>
    <n v="2867"/>
    <x v="30"/>
    <x v="30"/>
    <x v="2"/>
    <n v="57"/>
    <n v="1"/>
    <x v="1131"/>
    <s v="20:58:00"/>
    <x v="0"/>
    <n v="6"/>
    <n v="0.33"/>
    <n v="20"/>
    <x v="2"/>
    <x v="1056"/>
  </r>
  <r>
    <n v="2868"/>
    <x v="1"/>
    <x v="1"/>
    <x v="5"/>
    <n v="76"/>
    <n v="3"/>
    <x v="251"/>
    <s v="21:48:00"/>
    <x v="0"/>
    <n v="8"/>
    <n v="0.48"/>
    <n v="21"/>
    <x v="2"/>
    <x v="720"/>
  </r>
  <r>
    <n v="2869"/>
    <x v="15"/>
    <x v="15"/>
    <x v="2"/>
    <n v="53"/>
    <n v="1"/>
    <x v="1132"/>
    <s v="7:40:00"/>
    <x v="0"/>
    <n v="5"/>
    <n v="0.33"/>
    <n v="7"/>
    <x v="1"/>
    <x v="1036"/>
  </r>
  <r>
    <n v="2870"/>
    <x v="45"/>
    <x v="45"/>
    <x v="5"/>
    <n v="40"/>
    <n v="2"/>
    <x v="1005"/>
    <s v="17:57:00"/>
    <x v="0"/>
    <n v="6"/>
    <n v="0.48"/>
    <n v="17"/>
    <x v="0"/>
    <x v="1071"/>
  </r>
  <r>
    <n v="2871"/>
    <x v="40"/>
    <x v="40"/>
    <x v="2"/>
    <n v="36"/>
    <n v="2"/>
    <x v="552"/>
    <s v="16:09:00"/>
    <x v="0"/>
    <n v="9"/>
    <n v="0.48"/>
    <n v="16"/>
    <x v="0"/>
    <x v="1048"/>
  </r>
  <r>
    <n v="2872"/>
    <x v="69"/>
    <x v="68"/>
    <x v="5"/>
    <n v="69"/>
    <n v="3"/>
    <x v="228"/>
    <s v="18:17:00"/>
    <x v="0"/>
    <n v="9"/>
    <n v="0.33"/>
    <n v="18"/>
    <x v="0"/>
    <x v="1124"/>
  </r>
  <r>
    <n v="2873"/>
    <x v="59"/>
    <x v="59"/>
    <x v="2"/>
    <n v="17"/>
    <n v="1"/>
    <x v="1133"/>
    <s v="19:12:00"/>
    <x v="0"/>
    <n v="7"/>
    <n v="0.48"/>
    <n v="19"/>
    <x v="2"/>
    <x v="1057"/>
  </r>
  <r>
    <n v="2874"/>
    <x v="41"/>
    <x v="41"/>
    <x v="5"/>
    <n v="27"/>
    <n v="1"/>
    <x v="601"/>
    <s v="21:56:00"/>
    <x v="0"/>
    <n v="8"/>
    <n v="0.33"/>
    <n v="21"/>
    <x v="2"/>
    <x v="1050"/>
  </r>
  <r>
    <n v="2875"/>
    <x v="94"/>
    <x v="93"/>
    <x v="2"/>
    <n v="31"/>
    <n v="3"/>
    <x v="466"/>
    <s v="16:13:00"/>
    <x v="0"/>
    <n v="9"/>
    <n v="0.48"/>
    <n v="16"/>
    <x v="0"/>
    <x v="1002"/>
  </r>
  <r>
    <n v="2876"/>
    <x v="30"/>
    <x v="30"/>
    <x v="5"/>
    <n v="82"/>
    <n v="3"/>
    <x v="293"/>
    <s v="21:46:00"/>
    <x v="0"/>
    <n v="5"/>
    <n v="0.33"/>
    <n v="21"/>
    <x v="2"/>
    <x v="1054"/>
  </r>
  <r>
    <n v="2877"/>
    <x v="71"/>
    <x v="70"/>
    <x v="2"/>
    <n v="37"/>
    <n v="3"/>
    <x v="1134"/>
    <s v="12:22:00"/>
    <x v="0"/>
    <n v="7"/>
    <n v="0.48"/>
    <n v="12"/>
    <x v="1"/>
    <x v="1131"/>
  </r>
  <r>
    <n v="2878"/>
    <x v="51"/>
    <x v="51"/>
    <x v="5"/>
    <n v="69"/>
    <n v="1"/>
    <x v="676"/>
    <s v="13:18:00"/>
    <x v="0"/>
    <n v="6"/>
    <n v="0.48"/>
    <n v="13"/>
    <x v="0"/>
    <x v="1116"/>
  </r>
  <r>
    <n v="2879"/>
    <x v="33"/>
    <x v="33"/>
    <x v="2"/>
    <n v="36"/>
    <n v="3"/>
    <x v="1101"/>
    <s v="19:26:00"/>
    <x v="0"/>
    <n v="4"/>
    <n v="0.48"/>
    <n v="19"/>
    <x v="2"/>
    <x v="1007"/>
  </r>
  <r>
    <n v="2880"/>
    <x v="44"/>
    <x v="44"/>
    <x v="5"/>
    <n v="33"/>
    <n v="1"/>
    <x v="381"/>
    <s v="15:08:00"/>
    <x v="2"/>
    <n v="5"/>
    <n v="0.48"/>
    <n v="15"/>
    <x v="0"/>
    <x v="1114"/>
  </r>
  <r>
    <n v="2881"/>
    <x v="63"/>
    <x v="63"/>
    <x v="2"/>
    <n v="73"/>
    <n v="1"/>
    <x v="722"/>
    <s v="21:22:00"/>
    <x v="0"/>
    <n v="7"/>
    <n v="0.48"/>
    <n v="21"/>
    <x v="2"/>
    <x v="1069"/>
  </r>
  <r>
    <n v="2882"/>
    <x v="52"/>
    <x v="52"/>
    <x v="5"/>
    <n v="32"/>
    <n v="1"/>
    <x v="1135"/>
    <s v="10:43:00"/>
    <x v="0"/>
    <n v="4"/>
    <n v="0.48"/>
    <n v="10"/>
    <x v="1"/>
    <x v="1043"/>
  </r>
  <r>
    <n v="2883"/>
    <x v="46"/>
    <x v="46"/>
    <x v="2"/>
    <n v="19"/>
    <n v="2"/>
    <x v="1136"/>
    <s v="22:36:00"/>
    <x v="0"/>
    <n v="5"/>
    <n v="0.33"/>
    <n v="22"/>
    <x v="2"/>
    <x v="1092"/>
  </r>
  <r>
    <n v="2884"/>
    <x v="70"/>
    <x v="69"/>
    <x v="5"/>
    <n v="77"/>
    <n v="3"/>
    <x v="731"/>
    <s v="18:50:00"/>
    <x v="0"/>
    <n v="6"/>
    <n v="0.48"/>
    <n v="18"/>
    <x v="0"/>
    <x v="1103"/>
  </r>
  <r>
    <n v="2885"/>
    <x v="34"/>
    <x v="34"/>
    <x v="2"/>
    <n v="78"/>
    <n v="1"/>
    <x v="796"/>
    <s v="20:53:00"/>
    <x v="0"/>
    <n v="7"/>
    <n v="0.48"/>
    <n v="20"/>
    <x v="2"/>
    <x v="1060"/>
  </r>
  <r>
    <n v="2886"/>
    <x v="92"/>
    <x v="91"/>
    <x v="5"/>
    <n v="62"/>
    <n v="3"/>
    <x v="1137"/>
    <s v="7:43:00"/>
    <x v="0"/>
    <n v="5"/>
    <n v="0.33"/>
    <n v="7"/>
    <x v="1"/>
    <x v="1053"/>
  </r>
  <r>
    <n v="2887"/>
    <x v="80"/>
    <x v="79"/>
    <x v="2"/>
    <n v="85"/>
    <n v="2"/>
    <x v="1138"/>
    <s v="19:58:00"/>
    <x v="0"/>
    <n v="9"/>
    <n v="0.48"/>
    <n v="19"/>
    <x v="2"/>
    <x v="1024"/>
  </r>
  <r>
    <n v="2888"/>
    <x v="93"/>
    <x v="92"/>
    <x v="5"/>
    <n v="29"/>
    <n v="1"/>
    <x v="892"/>
    <s v="17:33:00"/>
    <x v="0"/>
    <n v="5"/>
    <n v="0.56999999999999995"/>
    <n v="17"/>
    <x v="0"/>
    <x v="1025"/>
  </r>
  <r>
    <n v="2889"/>
    <x v="55"/>
    <x v="55"/>
    <x v="2"/>
    <n v="80"/>
    <n v="3"/>
    <x v="1139"/>
    <s v="11:19:00"/>
    <x v="0"/>
    <n v="8"/>
    <n v="0.33"/>
    <n v="11"/>
    <x v="1"/>
    <x v="1076"/>
  </r>
  <r>
    <n v="2890"/>
    <x v="59"/>
    <x v="59"/>
    <x v="5"/>
    <n v="17"/>
    <n v="3"/>
    <x v="1140"/>
    <s v="17:01:00"/>
    <x v="0"/>
    <n v="5"/>
    <n v="0.48"/>
    <n v="17"/>
    <x v="0"/>
    <x v="1127"/>
  </r>
  <r>
    <n v="2891"/>
    <x v="28"/>
    <x v="28"/>
    <x v="2"/>
    <n v="83"/>
    <n v="3"/>
    <x v="333"/>
    <s v="10:32:00"/>
    <x v="0"/>
    <n v="5"/>
    <n v="0.33"/>
    <n v="10"/>
    <x v="1"/>
    <x v="1015"/>
  </r>
  <r>
    <n v="2892"/>
    <x v="76"/>
    <x v="75"/>
    <x v="5"/>
    <n v="37"/>
    <n v="1"/>
    <x v="466"/>
    <s v="12:48:00"/>
    <x v="0"/>
    <n v="7"/>
    <n v="0.48"/>
    <n v="12"/>
    <x v="1"/>
    <x v="280"/>
  </r>
  <r>
    <n v="2893"/>
    <x v="39"/>
    <x v="39"/>
    <x v="2"/>
    <n v="34"/>
    <n v="2"/>
    <x v="1141"/>
    <s v="12:21:00"/>
    <x v="0"/>
    <n v="7"/>
    <n v="0.33"/>
    <n v="12"/>
    <x v="1"/>
    <x v="1049"/>
  </r>
  <r>
    <n v="2894"/>
    <x v="46"/>
    <x v="46"/>
    <x v="5"/>
    <n v="69"/>
    <n v="3"/>
    <x v="453"/>
    <s v="8:50:00"/>
    <x v="0"/>
    <n v="5"/>
    <n v="0.33"/>
    <n v="8"/>
    <x v="1"/>
    <x v="1124"/>
  </r>
  <r>
    <n v="2895"/>
    <x v="98"/>
    <x v="96"/>
    <x v="2"/>
    <n v="16"/>
    <n v="2"/>
    <x v="991"/>
    <s v="15:14:00"/>
    <x v="0"/>
    <n v="8"/>
    <n v="0.33"/>
    <n v="15"/>
    <x v="0"/>
    <x v="1043"/>
  </r>
  <r>
    <n v="2896"/>
    <x v="29"/>
    <x v="29"/>
    <x v="5"/>
    <n v="52"/>
    <n v="1"/>
    <x v="1142"/>
    <s v="9:06:00"/>
    <x v="0"/>
    <n v="4"/>
    <n v="0.48"/>
    <n v="9"/>
    <x v="1"/>
    <x v="1061"/>
  </r>
  <r>
    <n v="2897"/>
    <x v="56"/>
    <x v="56"/>
    <x v="2"/>
    <n v="16"/>
    <n v="1"/>
    <x v="231"/>
    <s v="8:25:00"/>
    <x v="0"/>
    <n v="8"/>
    <n v="0.18"/>
    <n v="8"/>
    <x v="1"/>
    <x v="1062"/>
  </r>
  <r>
    <n v="2898"/>
    <x v="81"/>
    <x v="80"/>
    <x v="5"/>
    <n v="81"/>
    <n v="3"/>
    <x v="458"/>
    <s v="6:57:00"/>
    <x v="0"/>
    <n v="6"/>
    <n v="0.48"/>
    <n v="6"/>
    <x v="3"/>
    <x v="352"/>
  </r>
  <r>
    <n v="2899"/>
    <x v="36"/>
    <x v="36"/>
    <x v="2"/>
    <n v="15"/>
    <n v="2"/>
    <x v="568"/>
    <s v="20:50:00"/>
    <x v="0"/>
    <n v="6"/>
    <n v="0.48"/>
    <n v="20"/>
    <x v="2"/>
    <x v="1022"/>
  </r>
  <r>
    <n v="2900"/>
    <x v="18"/>
    <x v="18"/>
    <x v="5"/>
    <n v="40"/>
    <n v="3"/>
    <x v="504"/>
    <s v="19:05:00"/>
    <x v="0"/>
    <n v="9"/>
    <n v="0.33"/>
    <n v="19"/>
    <x v="2"/>
    <x v="1037"/>
  </r>
  <r>
    <n v="2901"/>
    <x v="98"/>
    <x v="96"/>
    <x v="2"/>
    <n v="51"/>
    <n v="1"/>
    <x v="1143"/>
    <s v="6:53:00"/>
    <x v="0"/>
    <n v="8"/>
    <n v="0.33"/>
    <n v="6"/>
    <x v="3"/>
    <x v="1127"/>
  </r>
  <r>
    <n v="2902"/>
    <x v="81"/>
    <x v="80"/>
    <x v="5"/>
    <n v="30"/>
    <n v="3"/>
    <x v="672"/>
    <s v="13:14:00"/>
    <x v="0"/>
    <n v="5"/>
    <n v="0.48"/>
    <n v="13"/>
    <x v="0"/>
    <x v="1001"/>
  </r>
  <r>
    <n v="2903"/>
    <x v="75"/>
    <x v="74"/>
    <x v="2"/>
    <n v="48"/>
    <n v="3"/>
    <x v="138"/>
    <s v="16:18:00"/>
    <x v="0"/>
    <n v="6"/>
    <n v="0.56999999999999995"/>
    <n v="16"/>
    <x v="0"/>
    <x v="1093"/>
  </r>
  <r>
    <n v="2904"/>
    <x v="26"/>
    <x v="26"/>
    <x v="5"/>
    <n v="36"/>
    <n v="3"/>
    <x v="369"/>
    <s v="16:36:00"/>
    <x v="0"/>
    <n v="6"/>
    <n v="0.18"/>
    <n v="16"/>
    <x v="0"/>
    <x v="1007"/>
  </r>
  <r>
    <n v="2905"/>
    <x v="20"/>
    <x v="20"/>
    <x v="2"/>
    <n v="26"/>
    <n v="1"/>
    <x v="1144"/>
    <s v="21:51:00"/>
    <x v="0"/>
    <n v="4"/>
    <n v="0.36"/>
    <n v="21"/>
    <x v="2"/>
    <x v="1067"/>
  </r>
  <r>
    <n v="2906"/>
    <x v="99"/>
    <x v="97"/>
    <x v="5"/>
    <n v="78"/>
    <n v="1"/>
    <x v="635"/>
    <s v="7:46:00"/>
    <x v="0"/>
    <n v="6"/>
    <n v="0.33"/>
    <n v="7"/>
    <x v="1"/>
    <x v="1060"/>
  </r>
  <r>
    <n v="2907"/>
    <x v="76"/>
    <x v="75"/>
    <x v="2"/>
    <n v="48"/>
    <n v="2"/>
    <x v="1145"/>
    <s v="9:23:00"/>
    <x v="0"/>
    <n v="5"/>
    <n v="0.48"/>
    <n v="9"/>
    <x v="1"/>
    <x v="1000"/>
  </r>
  <r>
    <n v="2908"/>
    <x v="11"/>
    <x v="11"/>
    <x v="5"/>
    <n v="23"/>
    <n v="3"/>
    <x v="167"/>
    <s v="15:12:00"/>
    <x v="0"/>
    <n v="4"/>
    <n v="0.48"/>
    <n v="15"/>
    <x v="0"/>
    <x v="1116"/>
  </r>
  <r>
    <n v="2909"/>
    <x v="75"/>
    <x v="74"/>
    <x v="2"/>
    <n v="85"/>
    <n v="3"/>
    <x v="926"/>
    <s v="15:05:00"/>
    <x v="0"/>
    <n v="8"/>
    <n v="0.56999999999999995"/>
    <n v="15"/>
    <x v="0"/>
    <x v="1112"/>
  </r>
  <r>
    <n v="2910"/>
    <x v="16"/>
    <x v="16"/>
    <x v="5"/>
    <n v="48"/>
    <n v="2"/>
    <x v="629"/>
    <s v="11:44:00"/>
    <x v="0"/>
    <n v="8"/>
    <n v="0.21"/>
    <n v="11"/>
    <x v="1"/>
    <x v="1000"/>
  </r>
  <r>
    <n v="2911"/>
    <x v="32"/>
    <x v="32"/>
    <x v="2"/>
    <n v="45"/>
    <n v="2"/>
    <x v="1104"/>
    <s v="6:24:00"/>
    <x v="0"/>
    <n v="8"/>
    <n v="0.33"/>
    <n v="6"/>
    <x v="3"/>
    <x v="1001"/>
  </r>
  <r>
    <n v="2912"/>
    <x v="59"/>
    <x v="59"/>
    <x v="5"/>
    <n v="73"/>
    <n v="2"/>
    <x v="208"/>
    <s v="22:17:00"/>
    <x v="0"/>
    <n v="9"/>
    <n v="0.48"/>
    <n v="22"/>
    <x v="2"/>
    <x v="1108"/>
  </r>
  <r>
    <n v="2913"/>
    <x v="59"/>
    <x v="59"/>
    <x v="2"/>
    <n v="73"/>
    <n v="2"/>
    <x v="1146"/>
    <s v="22:58:00"/>
    <x v="0"/>
    <n v="6"/>
    <n v="0.48"/>
    <n v="22"/>
    <x v="2"/>
    <x v="1108"/>
  </r>
  <r>
    <n v="2914"/>
    <x v="54"/>
    <x v="54"/>
    <x v="5"/>
    <n v="44"/>
    <n v="1"/>
    <x v="1110"/>
    <s v="14:28:00"/>
    <x v="0"/>
    <n v="8"/>
    <n v="0.33"/>
    <n v="14"/>
    <x v="0"/>
    <x v="1083"/>
  </r>
  <r>
    <n v="2915"/>
    <x v="51"/>
    <x v="51"/>
    <x v="2"/>
    <n v="66"/>
    <n v="1"/>
    <x v="969"/>
    <s v="13:38:00"/>
    <x v="0"/>
    <n v="4"/>
    <n v="0.48"/>
    <n v="13"/>
    <x v="0"/>
    <x v="999"/>
  </r>
  <r>
    <n v="2916"/>
    <x v="28"/>
    <x v="28"/>
    <x v="5"/>
    <n v="81"/>
    <n v="1"/>
    <x v="658"/>
    <s v="12:46:00"/>
    <x v="0"/>
    <n v="4"/>
    <n v="0.18"/>
    <n v="12"/>
    <x v="1"/>
    <x v="1021"/>
  </r>
  <r>
    <n v="2917"/>
    <x v="73"/>
    <x v="72"/>
    <x v="2"/>
    <n v="63"/>
    <n v="1"/>
    <x v="154"/>
    <s v="16:59:00"/>
    <x v="0"/>
    <n v="7"/>
    <n v="0.36"/>
    <n v="16"/>
    <x v="0"/>
    <x v="1019"/>
  </r>
  <r>
    <n v="2918"/>
    <x v="2"/>
    <x v="2"/>
    <x v="5"/>
    <n v="21"/>
    <n v="1"/>
    <x v="1147"/>
    <s v="13:08:00"/>
    <x v="0"/>
    <n v="4"/>
    <n v="0.33"/>
    <n v="13"/>
    <x v="0"/>
    <x v="1090"/>
  </r>
  <r>
    <n v="2919"/>
    <x v="2"/>
    <x v="2"/>
    <x v="2"/>
    <n v="80"/>
    <n v="3"/>
    <x v="821"/>
    <s v="11:30:00"/>
    <x v="0"/>
    <n v="4"/>
    <n v="0.33"/>
    <n v="11"/>
    <x v="1"/>
    <x v="1076"/>
  </r>
  <r>
    <n v="2920"/>
    <x v="26"/>
    <x v="26"/>
    <x v="5"/>
    <n v="67"/>
    <n v="2"/>
    <x v="582"/>
    <s v="18:13:00"/>
    <x v="0"/>
    <n v="8"/>
    <n v="0.18"/>
    <n v="18"/>
    <x v="0"/>
    <x v="1013"/>
  </r>
  <r>
    <n v="2921"/>
    <x v="5"/>
    <x v="5"/>
    <x v="2"/>
    <n v="18"/>
    <n v="1"/>
    <x v="1148"/>
    <s v="17:47:00"/>
    <x v="0"/>
    <n v="8"/>
    <n v="0.48"/>
    <n v="17"/>
    <x v="0"/>
    <x v="1115"/>
  </r>
  <r>
    <n v="2922"/>
    <x v="40"/>
    <x v="40"/>
    <x v="5"/>
    <n v="83"/>
    <n v="2"/>
    <x v="328"/>
    <s v="9:45:00"/>
    <x v="0"/>
    <n v="4"/>
    <n v="0.48"/>
    <n v="9"/>
    <x v="1"/>
    <x v="197"/>
  </r>
  <r>
    <n v="2923"/>
    <x v="4"/>
    <x v="4"/>
    <x v="2"/>
    <n v="64"/>
    <n v="3"/>
    <x v="832"/>
    <s v="16:02:00"/>
    <x v="0"/>
    <n v="5"/>
    <n v="0.48"/>
    <n v="16"/>
    <x v="0"/>
    <x v="1042"/>
  </r>
  <r>
    <n v="2924"/>
    <x v="44"/>
    <x v="44"/>
    <x v="5"/>
    <n v="52"/>
    <n v="1"/>
    <x v="514"/>
    <s v="18:02:00"/>
    <x v="2"/>
    <n v="5"/>
    <n v="0.48"/>
    <n v="18"/>
    <x v="0"/>
    <x v="1061"/>
  </r>
  <r>
    <n v="2925"/>
    <x v="18"/>
    <x v="18"/>
    <x v="2"/>
    <n v="84"/>
    <n v="3"/>
    <x v="1149"/>
    <s v="22:07:00"/>
    <x v="0"/>
    <n v="9"/>
    <n v="0.33"/>
    <n v="22"/>
    <x v="2"/>
    <x v="1009"/>
  </r>
  <r>
    <n v="2926"/>
    <x v="34"/>
    <x v="34"/>
    <x v="5"/>
    <n v="40"/>
    <n v="1"/>
    <x v="300"/>
    <s v="13:47:00"/>
    <x v="0"/>
    <n v="5"/>
    <n v="0.48"/>
    <n v="13"/>
    <x v="0"/>
    <x v="1081"/>
  </r>
  <r>
    <n v="2927"/>
    <x v="7"/>
    <x v="7"/>
    <x v="2"/>
    <n v="51"/>
    <n v="3"/>
    <x v="1150"/>
    <s v="6:57:00"/>
    <x v="0"/>
    <n v="7"/>
    <n v="0.18"/>
    <n v="6"/>
    <x v="3"/>
    <x v="1100"/>
  </r>
  <r>
    <n v="2928"/>
    <x v="63"/>
    <x v="63"/>
    <x v="5"/>
    <n v="62"/>
    <n v="3"/>
    <x v="382"/>
    <s v="12:13:00"/>
    <x v="0"/>
    <n v="7"/>
    <n v="0.48"/>
    <n v="12"/>
    <x v="1"/>
    <x v="1053"/>
  </r>
  <r>
    <n v="2929"/>
    <x v="29"/>
    <x v="29"/>
    <x v="2"/>
    <n v="57"/>
    <n v="2"/>
    <x v="543"/>
    <s v="8:36:00"/>
    <x v="0"/>
    <n v="8"/>
    <n v="0.48"/>
    <n v="8"/>
    <x v="1"/>
    <x v="1079"/>
  </r>
  <r>
    <n v="2930"/>
    <x v="76"/>
    <x v="75"/>
    <x v="5"/>
    <n v="66"/>
    <n v="3"/>
    <x v="1118"/>
    <s v="8:22:00"/>
    <x v="0"/>
    <n v="5"/>
    <n v="0.48"/>
    <n v="8"/>
    <x v="1"/>
    <x v="1068"/>
  </r>
  <r>
    <n v="2931"/>
    <x v="25"/>
    <x v="25"/>
    <x v="2"/>
    <n v="71"/>
    <n v="2"/>
    <x v="860"/>
    <s v="11:10:00"/>
    <x v="0"/>
    <n v="6"/>
    <n v="0.33"/>
    <n v="11"/>
    <x v="1"/>
    <x v="1073"/>
  </r>
  <r>
    <n v="2932"/>
    <x v="94"/>
    <x v="93"/>
    <x v="5"/>
    <n v="24"/>
    <n v="1"/>
    <x v="1151"/>
    <s v="19:11:00"/>
    <x v="0"/>
    <n v="5"/>
    <n v="0.48"/>
    <n v="19"/>
    <x v="2"/>
    <x v="1099"/>
  </r>
  <r>
    <n v="2933"/>
    <x v="11"/>
    <x v="11"/>
    <x v="2"/>
    <n v="83"/>
    <n v="1"/>
    <x v="1147"/>
    <s v="13:09:00"/>
    <x v="0"/>
    <n v="9"/>
    <n v="0.48"/>
    <n v="13"/>
    <x v="0"/>
    <x v="1055"/>
  </r>
  <r>
    <n v="2934"/>
    <x v="70"/>
    <x v="69"/>
    <x v="5"/>
    <n v="45"/>
    <n v="1"/>
    <x v="615"/>
    <s v="17:26:00"/>
    <x v="0"/>
    <n v="7"/>
    <n v="0.48"/>
    <n v="17"/>
    <x v="0"/>
    <x v="1072"/>
  </r>
  <r>
    <n v="2935"/>
    <x v="74"/>
    <x v="73"/>
    <x v="2"/>
    <n v="67"/>
    <n v="3"/>
    <x v="1152"/>
    <s v="20:50:00"/>
    <x v="0"/>
    <n v="4"/>
    <n v="0.33"/>
    <n v="20"/>
    <x v="2"/>
    <x v="1039"/>
  </r>
  <r>
    <n v="2936"/>
    <x v="1"/>
    <x v="1"/>
    <x v="5"/>
    <n v="81"/>
    <n v="3"/>
    <x v="1153"/>
    <s v="18:15:00"/>
    <x v="0"/>
    <n v="8"/>
    <n v="0.48"/>
    <n v="18"/>
    <x v="0"/>
    <x v="352"/>
  </r>
  <r>
    <n v="2937"/>
    <x v="23"/>
    <x v="23"/>
    <x v="2"/>
    <n v="61"/>
    <n v="3"/>
    <x v="640"/>
    <s v="14:25:00"/>
    <x v="0"/>
    <n v="5"/>
    <n v="0.48"/>
    <n v="14"/>
    <x v="0"/>
    <x v="1096"/>
  </r>
  <r>
    <n v="2938"/>
    <x v="86"/>
    <x v="85"/>
    <x v="5"/>
    <n v="77"/>
    <n v="2"/>
    <x v="236"/>
    <s v="13:52:00"/>
    <x v="0"/>
    <n v="4"/>
    <n v="0.33"/>
    <n v="13"/>
    <x v="0"/>
    <x v="81"/>
  </r>
  <r>
    <n v="2939"/>
    <x v="43"/>
    <x v="43"/>
    <x v="2"/>
    <n v="30"/>
    <n v="1"/>
    <x v="1154"/>
    <s v="19:09:00"/>
    <x v="0"/>
    <n v="6"/>
    <n v="0.33"/>
    <n v="19"/>
    <x v="2"/>
    <x v="1022"/>
  </r>
  <r>
    <n v="2940"/>
    <x v="29"/>
    <x v="29"/>
    <x v="5"/>
    <n v="77"/>
    <n v="2"/>
    <x v="658"/>
    <s v="12:58:00"/>
    <x v="0"/>
    <n v="6"/>
    <n v="0.48"/>
    <n v="12"/>
    <x v="1"/>
    <x v="81"/>
  </r>
  <r>
    <n v="2941"/>
    <x v="34"/>
    <x v="34"/>
    <x v="2"/>
    <n v="42"/>
    <n v="1"/>
    <x v="279"/>
    <s v="13:55:00"/>
    <x v="0"/>
    <n v="9"/>
    <n v="0.48"/>
    <n v="13"/>
    <x v="0"/>
    <x v="1040"/>
  </r>
  <r>
    <n v="2942"/>
    <x v="61"/>
    <x v="61"/>
    <x v="5"/>
    <n v="51"/>
    <n v="1"/>
    <x v="574"/>
    <s v="8:47:00"/>
    <x v="0"/>
    <n v="5"/>
    <n v="0.48"/>
    <n v="8"/>
    <x v="1"/>
    <x v="1127"/>
  </r>
  <r>
    <n v="2943"/>
    <x v="63"/>
    <x v="63"/>
    <x v="2"/>
    <n v="83"/>
    <n v="2"/>
    <x v="1155"/>
    <s v="7:20:00"/>
    <x v="0"/>
    <n v="9"/>
    <n v="0.48"/>
    <n v="7"/>
    <x v="1"/>
    <x v="197"/>
  </r>
  <r>
    <n v="2944"/>
    <x v="7"/>
    <x v="7"/>
    <x v="5"/>
    <n v="32"/>
    <n v="3"/>
    <x v="1156"/>
    <s v="22:10:00"/>
    <x v="0"/>
    <n v="4"/>
    <n v="0.18"/>
    <n v="22"/>
    <x v="2"/>
    <x v="1000"/>
  </r>
  <r>
    <n v="2945"/>
    <x v="21"/>
    <x v="21"/>
    <x v="2"/>
    <n v="26"/>
    <n v="1"/>
    <x v="582"/>
    <s v="15:33:00"/>
    <x v="0"/>
    <n v="5"/>
    <n v="0.33"/>
    <n v="15"/>
    <x v="0"/>
    <x v="1067"/>
  </r>
  <r>
    <n v="2946"/>
    <x v="68"/>
    <x v="67"/>
    <x v="5"/>
    <n v="23"/>
    <n v="1"/>
    <x v="816"/>
    <s v="13:03:00"/>
    <x v="0"/>
    <n v="6"/>
    <n v="0.48"/>
    <n v="13"/>
    <x v="0"/>
    <x v="1122"/>
  </r>
  <r>
    <n v="2947"/>
    <x v="60"/>
    <x v="60"/>
    <x v="2"/>
    <n v="84"/>
    <n v="1"/>
    <x v="1139"/>
    <s v="14:10:00"/>
    <x v="0"/>
    <n v="8"/>
    <n v="0.48"/>
    <n v="14"/>
    <x v="0"/>
    <x v="1034"/>
  </r>
  <r>
    <n v="2948"/>
    <x v="92"/>
    <x v="91"/>
    <x v="5"/>
    <n v="42"/>
    <n v="2"/>
    <x v="1157"/>
    <s v="13:36:00"/>
    <x v="0"/>
    <n v="8"/>
    <n v="0.33"/>
    <n v="13"/>
    <x v="0"/>
    <x v="1034"/>
  </r>
  <r>
    <n v="2949"/>
    <x v="30"/>
    <x v="30"/>
    <x v="2"/>
    <n v="33"/>
    <n v="3"/>
    <x v="1131"/>
    <s v="14:25:00"/>
    <x v="0"/>
    <n v="8"/>
    <n v="0.33"/>
    <n v="14"/>
    <x v="0"/>
    <x v="1038"/>
  </r>
  <r>
    <n v="2950"/>
    <x v="97"/>
    <x v="95"/>
    <x v="5"/>
    <n v="84"/>
    <n v="2"/>
    <x v="1158"/>
    <s v="20:27:00"/>
    <x v="0"/>
    <n v="9"/>
    <n v="0.48"/>
    <n v="20"/>
    <x v="2"/>
    <x v="726"/>
  </r>
  <r>
    <n v="2951"/>
    <x v="51"/>
    <x v="51"/>
    <x v="2"/>
    <n v="69"/>
    <n v="3"/>
    <x v="1159"/>
    <s v="16:19:00"/>
    <x v="0"/>
    <n v="6"/>
    <n v="0.48"/>
    <n v="16"/>
    <x v="0"/>
    <x v="1124"/>
  </r>
  <r>
    <n v="2952"/>
    <x v="58"/>
    <x v="58"/>
    <x v="5"/>
    <n v="54"/>
    <n v="2"/>
    <x v="593"/>
    <s v="16:10:00"/>
    <x v="0"/>
    <n v="5"/>
    <n v="0.48"/>
    <n v="16"/>
    <x v="0"/>
    <x v="1007"/>
  </r>
  <r>
    <n v="2953"/>
    <x v="94"/>
    <x v="93"/>
    <x v="2"/>
    <n v="15"/>
    <n v="1"/>
    <x v="284"/>
    <s v="20:24:00"/>
    <x v="0"/>
    <n v="8"/>
    <n v="0.48"/>
    <n v="20"/>
    <x v="2"/>
    <x v="1088"/>
  </r>
  <r>
    <n v="2954"/>
    <x v="89"/>
    <x v="88"/>
    <x v="5"/>
    <n v="69"/>
    <n v="3"/>
    <x v="427"/>
    <s v="6:20:00"/>
    <x v="0"/>
    <n v="7"/>
    <n v="0.33"/>
    <n v="6"/>
    <x v="3"/>
    <x v="1124"/>
  </r>
  <r>
    <n v="2955"/>
    <x v="1"/>
    <x v="1"/>
    <x v="2"/>
    <n v="30"/>
    <n v="3"/>
    <x v="723"/>
    <s v="8:35:00"/>
    <x v="0"/>
    <n v="9"/>
    <n v="0.48"/>
    <n v="8"/>
    <x v="1"/>
    <x v="1001"/>
  </r>
  <r>
    <n v="2956"/>
    <x v="44"/>
    <x v="44"/>
    <x v="5"/>
    <n v="48"/>
    <n v="1"/>
    <x v="652"/>
    <s v="10:00:00"/>
    <x v="2"/>
    <n v="7"/>
    <n v="0.48"/>
    <n v="10"/>
    <x v="1"/>
    <x v="1006"/>
  </r>
  <r>
    <n v="2957"/>
    <x v="91"/>
    <x v="90"/>
    <x v="2"/>
    <n v="70"/>
    <n v="1"/>
    <x v="669"/>
    <s v="13:33:00"/>
    <x v="0"/>
    <n v="5"/>
    <n v="0.33"/>
    <n v="13"/>
    <x v="0"/>
    <x v="1098"/>
  </r>
  <r>
    <n v="2958"/>
    <x v="19"/>
    <x v="19"/>
    <x v="5"/>
    <n v="23"/>
    <n v="2"/>
    <x v="909"/>
    <s v="19:52:00"/>
    <x v="0"/>
    <n v="8"/>
    <n v="0.48"/>
    <n v="19"/>
    <x v="2"/>
    <x v="1044"/>
  </r>
  <r>
    <n v="2959"/>
    <x v="28"/>
    <x v="28"/>
    <x v="2"/>
    <n v="64"/>
    <n v="3"/>
    <x v="262"/>
    <s v="6:48:00"/>
    <x v="0"/>
    <n v="5"/>
    <n v="0.33"/>
    <n v="6"/>
    <x v="3"/>
    <x v="1042"/>
  </r>
  <r>
    <n v="2960"/>
    <x v="35"/>
    <x v="35"/>
    <x v="5"/>
    <n v="62"/>
    <n v="2"/>
    <x v="1022"/>
    <s v="15:42:00"/>
    <x v="0"/>
    <n v="5"/>
    <n v="0.33"/>
    <n v="15"/>
    <x v="0"/>
    <x v="1125"/>
  </r>
  <r>
    <n v="2961"/>
    <x v="61"/>
    <x v="61"/>
    <x v="2"/>
    <n v="43"/>
    <n v="3"/>
    <x v="279"/>
    <s v="22:19:00"/>
    <x v="0"/>
    <n v="4"/>
    <n v="0.48"/>
    <n v="22"/>
    <x v="2"/>
    <x v="257"/>
  </r>
  <r>
    <n v="2962"/>
    <x v="59"/>
    <x v="59"/>
    <x v="5"/>
    <n v="64"/>
    <n v="1"/>
    <x v="664"/>
    <s v="15:27:00"/>
    <x v="0"/>
    <n v="7"/>
    <n v="0.48"/>
    <n v="15"/>
    <x v="0"/>
    <x v="1011"/>
  </r>
  <r>
    <n v="2963"/>
    <x v="18"/>
    <x v="18"/>
    <x v="2"/>
    <n v="79"/>
    <n v="2"/>
    <x v="584"/>
    <s v="10:19:00"/>
    <x v="0"/>
    <n v="7"/>
    <n v="0.33"/>
    <n v="10"/>
    <x v="1"/>
    <x v="949"/>
  </r>
  <r>
    <n v="2964"/>
    <x v="45"/>
    <x v="45"/>
    <x v="5"/>
    <n v="50"/>
    <n v="1"/>
    <x v="348"/>
    <s v="21:25:00"/>
    <x v="0"/>
    <n v="6"/>
    <n v="0.48"/>
    <n v="21"/>
    <x v="2"/>
    <x v="1046"/>
  </r>
  <r>
    <n v="2965"/>
    <x v="71"/>
    <x v="70"/>
    <x v="2"/>
    <n v="58"/>
    <n v="1"/>
    <x v="579"/>
    <s v="20:38:00"/>
    <x v="0"/>
    <n v="7"/>
    <n v="0.48"/>
    <n v="20"/>
    <x v="2"/>
    <x v="1031"/>
  </r>
  <r>
    <n v="2966"/>
    <x v="58"/>
    <x v="58"/>
    <x v="5"/>
    <n v="41"/>
    <n v="3"/>
    <x v="1160"/>
    <s v="7:41:00"/>
    <x v="0"/>
    <n v="5"/>
    <n v="0.48"/>
    <n v="7"/>
    <x v="1"/>
    <x v="1101"/>
  </r>
  <r>
    <n v="2967"/>
    <x v="50"/>
    <x v="50"/>
    <x v="2"/>
    <n v="15"/>
    <n v="3"/>
    <x v="1161"/>
    <s v="22:42:00"/>
    <x v="0"/>
    <n v="5"/>
    <n v="0.48"/>
    <n v="22"/>
    <x v="2"/>
    <x v="1072"/>
  </r>
  <r>
    <n v="2968"/>
    <x v="76"/>
    <x v="75"/>
    <x v="5"/>
    <n v="72"/>
    <n v="1"/>
    <x v="999"/>
    <s v="12:54:00"/>
    <x v="0"/>
    <n v="8"/>
    <n v="0.48"/>
    <n v="12"/>
    <x v="1"/>
    <x v="1048"/>
  </r>
  <r>
    <n v="2969"/>
    <x v="74"/>
    <x v="73"/>
    <x v="2"/>
    <n v="70"/>
    <n v="3"/>
    <x v="708"/>
    <s v="14:48:00"/>
    <x v="0"/>
    <n v="8"/>
    <n v="0.33"/>
    <n v="14"/>
    <x v="0"/>
    <x v="1020"/>
  </r>
  <r>
    <n v="2970"/>
    <x v="35"/>
    <x v="35"/>
    <x v="5"/>
    <n v="42"/>
    <n v="3"/>
    <x v="388"/>
    <s v="13:32:00"/>
    <x v="0"/>
    <n v="4"/>
    <n v="0.33"/>
    <n v="13"/>
    <x v="0"/>
    <x v="1078"/>
  </r>
  <r>
    <n v="2971"/>
    <x v="80"/>
    <x v="79"/>
    <x v="2"/>
    <n v="41"/>
    <n v="2"/>
    <x v="1162"/>
    <s v="22:09:00"/>
    <x v="0"/>
    <n v="7"/>
    <n v="0.48"/>
    <n v="22"/>
    <x v="2"/>
    <x v="1005"/>
  </r>
  <r>
    <n v="2972"/>
    <x v="69"/>
    <x v="68"/>
    <x v="5"/>
    <n v="18"/>
    <n v="1"/>
    <x v="1163"/>
    <s v="13:12:00"/>
    <x v="0"/>
    <n v="6"/>
    <n v="0.33"/>
    <n v="13"/>
    <x v="0"/>
    <x v="1115"/>
  </r>
  <r>
    <n v="2973"/>
    <x v="50"/>
    <x v="50"/>
    <x v="2"/>
    <n v="20"/>
    <n v="2"/>
    <x v="1164"/>
    <s v="6:40:00"/>
    <x v="0"/>
    <n v="5"/>
    <n v="0.48"/>
    <n v="6"/>
    <x v="3"/>
    <x v="1081"/>
  </r>
  <r>
    <n v="2974"/>
    <x v="90"/>
    <x v="89"/>
    <x v="5"/>
    <n v="57"/>
    <n v="2"/>
    <x v="384"/>
    <s v="18:21:00"/>
    <x v="0"/>
    <n v="5"/>
    <n v="0.48"/>
    <n v="18"/>
    <x v="0"/>
    <x v="1079"/>
  </r>
  <r>
    <n v="2975"/>
    <x v="90"/>
    <x v="89"/>
    <x v="2"/>
    <n v="54"/>
    <n v="2"/>
    <x v="512"/>
    <s v="18:09:00"/>
    <x v="0"/>
    <n v="4"/>
    <n v="0.48"/>
    <n v="18"/>
    <x v="0"/>
    <x v="1007"/>
  </r>
  <r>
    <n v="2976"/>
    <x v="45"/>
    <x v="45"/>
    <x v="5"/>
    <n v="45"/>
    <n v="2"/>
    <x v="214"/>
    <s v="10:36:00"/>
    <x v="0"/>
    <n v="4"/>
    <n v="0.48"/>
    <n v="10"/>
    <x v="1"/>
    <x v="1001"/>
  </r>
  <r>
    <n v="2977"/>
    <x v="40"/>
    <x v="40"/>
    <x v="2"/>
    <n v="35"/>
    <n v="3"/>
    <x v="1165"/>
    <s v="18:19:00"/>
    <x v="0"/>
    <n v="9"/>
    <n v="0.48"/>
    <n v="18"/>
    <x v="0"/>
    <x v="1123"/>
  </r>
  <r>
    <n v="2978"/>
    <x v="94"/>
    <x v="93"/>
    <x v="5"/>
    <n v="63"/>
    <n v="2"/>
    <x v="1043"/>
    <s v="14:00:00"/>
    <x v="0"/>
    <n v="7"/>
    <n v="0.48"/>
    <n v="14"/>
    <x v="0"/>
    <x v="1078"/>
  </r>
  <r>
    <n v="2979"/>
    <x v="52"/>
    <x v="52"/>
    <x v="2"/>
    <n v="82"/>
    <n v="2"/>
    <x v="1166"/>
    <s v="6:47:00"/>
    <x v="0"/>
    <n v="7"/>
    <n v="0.48"/>
    <n v="6"/>
    <x v="3"/>
    <x v="1134"/>
  </r>
  <r>
    <n v="2980"/>
    <x v="41"/>
    <x v="41"/>
    <x v="5"/>
    <n v="31"/>
    <n v="3"/>
    <x v="1167"/>
    <s v="17:20:00"/>
    <x v="0"/>
    <n v="8"/>
    <n v="0.33"/>
    <n v="17"/>
    <x v="0"/>
    <x v="1002"/>
  </r>
  <r>
    <n v="2981"/>
    <x v="86"/>
    <x v="85"/>
    <x v="2"/>
    <n v="59"/>
    <n v="3"/>
    <x v="204"/>
    <s v="22:11:00"/>
    <x v="0"/>
    <n v="8"/>
    <n v="0.33"/>
    <n v="22"/>
    <x v="2"/>
    <x v="1089"/>
  </r>
  <r>
    <n v="2982"/>
    <x v="41"/>
    <x v="41"/>
    <x v="5"/>
    <n v="27"/>
    <n v="3"/>
    <x v="944"/>
    <s v="23:00:00"/>
    <x v="0"/>
    <n v="5"/>
    <n v="0.33"/>
    <n v="23"/>
    <x v="2"/>
    <x v="1021"/>
  </r>
  <r>
    <n v="2983"/>
    <x v="31"/>
    <x v="31"/>
    <x v="2"/>
    <n v="69"/>
    <n v="1"/>
    <x v="210"/>
    <s v="8:08:00"/>
    <x v="0"/>
    <n v="8"/>
    <n v="0.48"/>
    <n v="8"/>
    <x v="1"/>
    <x v="1116"/>
  </r>
  <r>
    <n v="2984"/>
    <x v="63"/>
    <x v="63"/>
    <x v="5"/>
    <n v="45"/>
    <n v="3"/>
    <x v="907"/>
    <s v="15:59:00"/>
    <x v="0"/>
    <n v="9"/>
    <n v="0.48"/>
    <n v="15"/>
    <x v="0"/>
    <x v="348"/>
  </r>
  <r>
    <n v="2985"/>
    <x v="6"/>
    <x v="6"/>
    <x v="2"/>
    <n v="50"/>
    <n v="3"/>
    <x v="1168"/>
    <s v="12:58:00"/>
    <x v="0"/>
    <n v="8"/>
    <n v="0.33"/>
    <n v="12"/>
    <x v="1"/>
    <x v="995"/>
  </r>
  <r>
    <n v="2986"/>
    <x v="84"/>
    <x v="83"/>
    <x v="5"/>
    <n v="29"/>
    <n v="3"/>
    <x v="825"/>
    <s v="17:07:00"/>
    <x v="0"/>
    <n v="6"/>
    <n v="0.33"/>
    <n v="17"/>
    <x v="0"/>
    <x v="1033"/>
  </r>
  <r>
    <n v="2987"/>
    <x v="3"/>
    <x v="3"/>
    <x v="2"/>
    <n v="32"/>
    <n v="3"/>
    <x v="89"/>
    <s v="13:50:00"/>
    <x v="0"/>
    <n v="8"/>
    <n v="0.33"/>
    <n v="13"/>
    <x v="0"/>
    <x v="1000"/>
  </r>
  <r>
    <n v="2988"/>
    <x v="46"/>
    <x v="46"/>
    <x v="5"/>
    <n v="41"/>
    <n v="2"/>
    <x v="562"/>
    <s v="6:04:00"/>
    <x v="0"/>
    <n v="6"/>
    <n v="0.33"/>
    <n v="6"/>
    <x v="3"/>
    <x v="1005"/>
  </r>
  <r>
    <n v="2989"/>
    <x v="74"/>
    <x v="73"/>
    <x v="2"/>
    <n v="76"/>
    <n v="2"/>
    <x v="514"/>
    <s v="21:07:00"/>
    <x v="0"/>
    <n v="8"/>
    <n v="0.33"/>
    <n v="21"/>
    <x v="2"/>
    <x v="1058"/>
  </r>
  <r>
    <n v="2990"/>
    <x v="55"/>
    <x v="55"/>
    <x v="5"/>
    <n v="58"/>
    <n v="3"/>
    <x v="1002"/>
    <s v="15:54:00"/>
    <x v="0"/>
    <n v="4"/>
    <n v="0.33"/>
    <n v="15"/>
    <x v="0"/>
    <x v="1084"/>
  </r>
  <r>
    <n v="2991"/>
    <x v="27"/>
    <x v="27"/>
    <x v="2"/>
    <n v="28"/>
    <n v="3"/>
    <x v="1169"/>
    <s v="18:57:00"/>
    <x v="0"/>
    <n v="8"/>
    <n v="0.48"/>
    <n v="18"/>
    <x v="0"/>
    <x v="1034"/>
  </r>
  <r>
    <n v="2992"/>
    <x v="70"/>
    <x v="69"/>
    <x v="5"/>
    <n v="55"/>
    <n v="3"/>
    <x v="619"/>
    <s v="12:27:00"/>
    <x v="0"/>
    <n v="6"/>
    <n v="0.48"/>
    <n v="12"/>
    <x v="1"/>
    <x v="1074"/>
  </r>
  <r>
    <n v="2993"/>
    <x v="36"/>
    <x v="36"/>
    <x v="2"/>
    <n v="42"/>
    <n v="2"/>
    <x v="1170"/>
    <s v="10:57:00"/>
    <x v="0"/>
    <n v="6"/>
    <n v="0.48"/>
    <n v="10"/>
    <x v="1"/>
    <x v="1034"/>
  </r>
  <r>
    <n v="2994"/>
    <x v="97"/>
    <x v="95"/>
    <x v="5"/>
    <n v="69"/>
    <n v="1"/>
    <x v="916"/>
    <s v="16:46:00"/>
    <x v="0"/>
    <n v="4"/>
    <n v="0.48"/>
    <n v="16"/>
    <x v="0"/>
    <x v="1116"/>
  </r>
  <r>
    <n v="2995"/>
    <x v="80"/>
    <x v="79"/>
    <x v="2"/>
    <n v="50"/>
    <n v="3"/>
    <x v="582"/>
    <s v="20:11:00"/>
    <x v="0"/>
    <n v="7"/>
    <n v="0.48"/>
    <n v="20"/>
    <x v="2"/>
    <x v="995"/>
  </r>
  <r>
    <n v="2996"/>
    <x v="12"/>
    <x v="12"/>
    <x v="5"/>
    <n v="34"/>
    <n v="1"/>
    <x v="1140"/>
    <s v="18:05:00"/>
    <x v="0"/>
    <n v="5"/>
    <n v="0.48"/>
    <n v="18"/>
    <x v="0"/>
    <x v="1063"/>
  </r>
  <r>
    <n v="2997"/>
    <x v="15"/>
    <x v="15"/>
    <x v="2"/>
    <n v="43"/>
    <n v="2"/>
    <x v="1017"/>
    <s v="12:37:00"/>
    <x v="0"/>
    <n v="9"/>
    <n v="0.33"/>
    <n v="12"/>
    <x v="1"/>
    <x v="804"/>
  </r>
  <r>
    <n v="2998"/>
    <x v="30"/>
    <x v="30"/>
    <x v="5"/>
    <n v="84"/>
    <n v="1"/>
    <x v="399"/>
    <s v="15:29:00"/>
    <x v="0"/>
    <n v="5"/>
    <n v="0.33"/>
    <n v="15"/>
    <x v="0"/>
    <x v="1034"/>
  </r>
  <r>
    <n v="2999"/>
    <x v="93"/>
    <x v="92"/>
    <x v="2"/>
    <n v="73"/>
    <n v="3"/>
    <x v="1171"/>
    <s v="20:30:00"/>
    <x v="0"/>
    <n v="9"/>
    <n v="0.48"/>
    <n v="20"/>
    <x v="2"/>
    <x v="1133"/>
  </r>
  <r>
    <n v="3000"/>
    <x v="29"/>
    <x v="29"/>
    <x v="5"/>
    <n v="60"/>
    <n v="2"/>
    <x v="315"/>
    <s v="7:16:00"/>
    <x v="0"/>
    <n v="8"/>
    <n v="0.48"/>
    <n v="7"/>
    <x v="1"/>
    <x v="1037"/>
  </r>
  <r>
    <n v="3001"/>
    <x v="15"/>
    <x v="15"/>
    <x v="2"/>
    <n v="79"/>
    <n v="3"/>
    <x v="203"/>
    <s v="21:55:00"/>
    <x v="0"/>
    <n v="9"/>
    <n v="0.33"/>
    <n v="21"/>
    <x v="2"/>
    <x v="1026"/>
  </r>
  <r>
    <n v="3002"/>
    <x v="21"/>
    <x v="21"/>
    <x v="5"/>
    <n v="79"/>
    <n v="2"/>
    <x v="642"/>
    <s v="19:27:00"/>
    <x v="0"/>
    <n v="4"/>
    <n v="0.33"/>
    <n v="19"/>
    <x v="2"/>
    <x v="949"/>
  </r>
  <r>
    <n v="3003"/>
    <x v="26"/>
    <x v="26"/>
    <x v="2"/>
    <n v="29"/>
    <n v="3"/>
    <x v="1172"/>
    <s v="17:48:00"/>
    <x v="0"/>
    <n v="6"/>
    <n v="0.18"/>
    <n v="17"/>
    <x v="0"/>
    <x v="1033"/>
  </r>
  <r>
    <n v="3004"/>
    <x v="6"/>
    <x v="6"/>
    <x v="5"/>
    <n v="33"/>
    <n v="3"/>
    <x v="1173"/>
    <s v="22:50:00"/>
    <x v="0"/>
    <n v="8"/>
    <n v="0.33"/>
    <n v="22"/>
    <x v="2"/>
    <x v="1038"/>
  </r>
  <r>
    <n v="3005"/>
    <x v="53"/>
    <x v="53"/>
    <x v="2"/>
    <n v="17"/>
    <n v="2"/>
    <x v="1174"/>
    <s v="12:19:00"/>
    <x v="0"/>
    <n v="5"/>
    <n v="0.33"/>
    <n v="12"/>
    <x v="1"/>
    <x v="1063"/>
  </r>
  <r>
    <n v="3006"/>
    <x v="25"/>
    <x v="25"/>
    <x v="5"/>
    <n v="83"/>
    <n v="3"/>
    <x v="1041"/>
    <s v="19:34:00"/>
    <x v="0"/>
    <n v="8"/>
    <n v="0.33"/>
    <n v="19"/>
    <x v="2"/>
    <x v="1015"/>
  </r>
  <r>
    <n v="3007"/>
    <x v="13"/>
    <x v="13"/>
    <x v="2"/>
    <n v="64"/>
    <n v="1"/>
    <x v="1082"/>
    <s v="17:41:00"/>
    <x v="0"/>
    <n v="9"/>
    <n v="0.48"/>
    <n v="17"/>
    <x v="0"/>
    <x v="1011"/>
  </r>
  <r>
    <n v="3008"/>
    <x v="32"/>
    <x v="32"/>
    <x v="5"/>
    <n v="69"/>
    <n v="3"/>
    <x v="539"/>
    <s v="17:18:00"/>
    <x v="0"/>
    <n v="4"/>
    <n v="0.33"/>
    <n v="17"/>
    <x v="0"/>
    <x v="1124"/>
  </r>
  <r>
    <n v="3009"/>
    <x v="90"/>
    <x v="89"/>
    <x v="2"/>
    <n v="73"/>
    <n v="1"/>
    <x v="1175"/>
    <s v="20:30:00"/>
    <x v="0"/>
    <n v="9"/>
    <n v="0.48"/>
    <n v="20"/>
    <x v="2"/>
    <x v="1069"/>
  </r>
  <r>
    <n v="3010"/>
    <x v="70"/>
    <x v="69"/>
    <x v="5"/>
    <n v="58"/>
    <n v="3"/>
    <x v="813"/>
    <s v="14:51:00"/>
    <x v="0"/>
    <n v="6"/>
    <n v="0.48"/>
    <n v="14"/>
    <x v="0"/>
    <x v="1084"/>
  </r>
  <r>
    <n v="3011"/>
    <x v="69"/>
    <x v="68"/>
    <x v="2"/>
    <n v="67"/>
    <n v="1"/>
    <x v="265"/>
    <s v="10:37:00"/>
    <x v="0"/>
    <n v="9"/>
    <n v="0.33"/>
    <n v="10"/>
    <x v="1"/>
    <x v="1113"/>
  </r>
  <r>
    <n v="3012"/>
    <x v="81"/>
    <x v="80"/>
    <x v="5"/>
    <n v="76"/>
    <n v="2"/>
    <x v="611"/>
    <s v="17:28:00"/>
    <x v="0"/>
    <n v="7"/>
    <n v="0.48"/>
    <n v="17"/>
    <x v="0"/>
    <x v="1058"/>
  </r>
  <r>
    <n v="3013"/>
    <x v="84"/>
    <x v="83"/>
    <x v="2"/>
    <n v="58"/>
    <n v="1"/>
    <x v="602"/>
    <s v="8:17:00"/>
    <x v="0"/>
    <n v="6"/>
    <n v="0.33"/>
    <n v="8"/>
    <x v="1"/>
    <x v="1031"/>
  </r>
  <r>
    <n v="3014"/>
    <x v="15"/>
    <x v="15"/>
    <x v="5"/>
    <n v="66"/>
    <n v="3"/>
    <x v="733"/>
    <s v="14:02:00"/>
    <x v="0"/>
    <n v="6"/>
    <n v="0.33"/>
    <n v="14"/>
    <x v="0"/>
    <x v="1068"/>
  </r>
  <r>
    <n v="3015"/>
    <x v="20"/>
    <x v="20"/>
    <x v="2"/>
    <n v="60"/>
    <n v="3"/>
    <x v="400"/>
    <s v="15:01:00"/>
    <x v="0"/>
    <n v="7"/>
    <n v="0.36"/>
    <n v="15"/>
    <x v="0"/>
    <x v="1135"/>
  </r>
  <r>
    <n v="3016"/>
    <x v="91"/>
    <x v="90"/>
    <x v="5"/>
    <n v="42"/>
    <n v="1"/>
    <x v="1176"/>
    <s v="22:06:00"/>
    <x v="0"/>
    <n v="4"/>
    <n v="0.33"/>
    <n v="22"/>
    <x v="2"/>
    <x v="1040"/>
  </r>
  <r>
    <n v="3017"/>
    <x v="57"/>
    <x v="57"/>
    <x v="2"/>
    <n v="35"/>
    <n v="1"/>
    <x v="558"/>
    <s v="9:49:00"/>
    <x v="0"/>
    <n v="6"/>
    <n v="0.48"/>
    <n v="9"/>
    <x v="1"/>
    <x v="1111"/>
  </r>
  <r>
    <n v="3018"/>
    <x v="25"/>
    <x v="25"/>
    <x v="5"/>
    <n v="67"/>
    <n v="2"/>
    <x v="474"/>
    <s v="7:59:00"/>
    <x v="0"/>
    <n v="6"/>
    <n v="0.33"/>
    <n v="7"/>
    <x v="1"/>
    <x v="1013"/>
  </r>
  <r>
    <n v="3019"/>
    <x v="2"/>
    <x v="2"/>
    <x v="2"/>
    <n v="75"/>
    <n v="3"/>
    <x v="1177"/>
    <s v="16:39:00"/>
    <x v="0"/>
    <n v="5"/>
    <n v="0.33"/>
    <n v="16"/>
    <x v="0"/>
    <x v="1051"/>
  </r>
  <r>
    <n v="3020"/>
    <x v="8"/>
    <x v="8"/>
    <x v="5"/>
    <n v="85"/>
    <n v="1"/>
    <x v="411"/>
    <s v="12:26:00"/>
    <x v="0"/>
    <n v="7"/>
    <n v="0.33"/>
    <n v="12"/>
    <x v="1"/>
    <x v="1121"/>
  </r>
  <r>
    <n v="3021"/>
    <x v="35"/>
    <x v="35"/>
    <x v="2"/>
    <n v="32"/>
    <n v="2"/>
    <x v="921"/>
    <s v="10:40:00"/>
    <x v="0"/>
    <n v="5"/>
    <n v="0.33"/>
    <n v="10"/>
    <x v="1"/>
    <x v="1011"/>
  </r>
  <r>
    <n v="3022"/>
    <x v="39"/>
    <x v="39"/>
    <x v="5"/>
    <n v="27"/>
    <n v="3"/>
    <x v="560"/>
    <s v="7:16:00"/>
    <x v="0"/>
    <n v="4"/>
    <n v="0.33"/>
    <n v="7"/>
    <x v="1"/>
    <x v="1021"/>
  </r>
  <r>
    <n v="3023"/>
    <x v="58"/>
    <x v="58"/>
    <x v="2"/>
    <n v="68"/>
    <n v="2"/>
    <x v="1178"/>
    <s v="22:57:00"/>
    <x v="0"/>
    <n v="5"/>
    <n v="0.48"/>
    <n v="22"/>
    <x v="2"/>
    <x v="1035"/>
  </r>
  <r>
    <n v="3024"/>
    <x v="86"/>
    <x v="85"/>
    <x v="5"/>
    <n v="42"/>
    <n v="2"/>
    <x v="164"/>
    <s v="9:19:00"/>
    <x v="0"/>
    <n v="9"/>
    <n v="0.33"/>
    <n v="9"/>
    <x v="1"/>
    <x v="1034"/>
  </r>
  <r>
    <n v="3025"/>
    <x v="52"/>
    <x v="52"/>
    <x v="2"/>
    <n v="35"/>
    <n v="3"/>
    <x v="561"/>
    <s v="12:13:00"/>
    <x v="0"/>
    <n v="8"/>
    <n v="0.48"/>
    <n v="12"/>
    <x v="1"/>
    <x v="1123"/>
  </r>
  <r>
    <n v="3026"/>
    <x v="35"/>
    <x v="35"/>
    <x v="5"/>
    <n v="35"/>
    <n v="3"/>
    <x v="277"/>
    <s v="11:46:00"/>
    <x v="0"/>
    <n v="7"/>
    <n v="0.33"/>
    <n v="11"/>
    <x v="1"/>
    <x v="1123"/>
  </r>
  <r>
    <n v="3027"/>
    <x v="37"/>
    <x v="37"/>
    <x v="2"/>
    <n v="85"/>
    <n v="3"/>
    <x v="1179"/>
    <s v="6:10:00"/>
    <x v="0"/>
    <n v="6"/>
    <n v="0.48"/>
    <n v="6"/>
    <x v="3"/>
    <x v="1112"/>
  </r>
  <r>
    <n v="3028"/>
    <x v="71"/>
    <x v="70"/>
    <x v="5"/>
    <n v="41"/>
    <n v="2"/>
    <x v="508"/>
    <s v="13:09:00"/>
    <x v="0"/>
    <n v="5"/>
    <n v="0.48"/>
    <n v="13"/>
    <x v="0"/>
    <x v="1005"/>
  </r>
  <r>
    <n v="3029"/>
    <x v="20"/>
    <x v="20"/>
    <x v="2"/>
    <n v="59"/>
    <n v="3"/>
    <x v="217"/>
    <s v="7:36:00"/>
    <x v="0"/>
    <n v="7"/>
    <n v="0.36"/>
    <n v="7"/>
    <x v="1"/>
    <x v="1089"/>
  </r>
  <r>
    <n v="3030"/>
    <x v="17"/>
    <x v="17"/>
    <x v="5"/>
    <n v="43"/>
    <n v="3"/>
    <x v="1180"/>
    <s v="11:55:00"/>
    <x v="0"/>
    <n v="6"/>
    <n v="0.48"/>
    <n v="11"/>
    <x v="1"/>
    <x v="257"/>
  </r>
  <r>
    <n v="3031"/>
    <x v="63"/>
    <x v="63"/>
    <x v="2"/>
    <n v="46"/>
    <n v="1"/>
    <x v="194"/>
    <s v="22:35:00"/>
    <x v="0"/>
    <n v="6"/>
    <n v="0.48"/>
    <n v="22"/>
    <x v="2"/>
    <x v="1044"/>
  </r>
  <r>
    <n v="3032"/>
    <x v="19"/>
    <x v="19"/>
    <x v="5"/>
    <n v="71"/>
    <n v="2"/>
    <x v="526"/>
    <s v="16:25:00"/>
    <x v="0"/>
    <n v="6"/>
    <n v="0.48"/>
    <n v="16"/>
    <x v="0"/>
    <x v="1073"/>
  </r>
  <r>
    <n v="3033"/>
    <x v="16"/>
    <x v="16"/>
    <x v="2"/>
    <n v="85"/>
    <n v="1"/>
    <x v="544"/>
    <s v="10:16:00"/>
    <x v="0"/>
    <n v="8"/>
    <n v="0.56999999999999995"/>
    <n v="10"/>
    <x v="1"/>
    <x v="1121"/>
  </r>
  <r>
    <n v="3034"/>
    <x v="73"/>
    <x v="72"/>
    <x v="5"/>
    <n v="36"/>
    <n v="3"/>
    <x v="510"/>
    <s v="17:40:00"/>
    <x v="0"/>
    <n v="7"/>
    <n v="0.36"/>
    <n v="17"/>
    <x v="0"/>
    <x v="1007"/>
  </r>
  <r>
    <n v="3035"/>
    <x v="5"/>
    <x v="5"/>
    <x v="2"/>
    <n v="84"/>
    <n v="2"/>
    <x v="827"/>
    <s v="18:49:00"/>
    <x v="0"/>
    <n v="9"/>
    <n v="0.48"/>
    <n v="18"/>
    <x v="0"/>
    <x v="726"/>
  </r>
  <r>
    <n v="3036"/>
    <x v="3"/>
    <x v="3"/>
    <x v="5"/>
    <n v="19"/>
    <n v="3"/>
    <x v="1181"/>
    <s v="7:46:00"/>
    <x v="0"/>
    <n v="5"/>
    <n v="0.33"/>
    <n v="7"/>
    <x v="1"/>
    <x v="1056"/>
  </r>
  <r>
    <n v="3037"/>
    <x v="36"/>
    <x v="36"/>
    <x v="2"/>
    <n v="54"/>
    <n v="2"/>
    <x v="538"/>
    <s v="15:40:00"/>
    <x v="0"/>
    <n v="9"/>
    <n v="0.48"/>
    <n v="15"/>
    <x v="0"/>
    <x v="1007"/>
  </r>
  <r>
    <n v="3038"/>
    <x v="99"/>
    <x v="97"/>
    <x v="5"/>
    <n v="41"/>
    <n v="3"/>
    <x v="327"/>
    <s v="8:20:00"/>
    <x v="0"/>
    <n v="9"/>
    <n v="0.33"/>
    <n v="8"/>
    <x v="1"/>
    <x v="1101"/>
  </r>
  <r>
    <n v="3039"/>
    <x v="50"/>
    <x v="50"/>
    <x v="2"/>
    <n v="32"/>
    <n v="1"/>
    <x v="1182"/>
    <s v="12:11:00"/>
    <x v="0"/>
    <n v="9"/>
    <n v="0.48"/>
    <n v="12"/>
    <x v="1"/>
    <x v="1043"/>
  </r>
  <r>
    <n v="3040"/>
    <x v="30"/>
    <x v="30"/>
    <x v="5"/>
    <n v="50"/>
    <n v="2"/>
    <x v="764"/>
    <s v="11:59:00"/>
    <x v="0"/>
    <n v="8"/>
    <n v="0.33"/>
    <n v="11"/>
    <x v="1"/>
    <x v="1097"/>
  </r>
  <r>
    <n v="3041"/>
    <x v="47"/>
    <x v="47"/>
    <x v="2"/>
    <n v="57"/>
    <n v="1"/>
    <x v="489"/>
    <s v="6:48:00"/>
    <x v="0"/>
    <n v="4"/>
    <n v="0.48"/>
    <n v="6"/>
    <x v="3"/>
    <x v="1056"/>
  </r>
  <r>
    <n v="3042"/>
    <x v="48"/>
    <x v="48"/>
    <x v="5"/>
    <n v="20"/>
    <n v="1"/>
    <x v="552"/>
    <s v="15:38:00"/>
    <x v="0"/>
    <n v="9"/>
    <n v="0.33"/>
    <n v="15"/>
    <x v="0"/>
    <x v="1118"/>
  </r>
  <r>
    <n v="3043"/>
    <x v="69"/>
    <x v="68"/>
    <x v="2"/>
    <n v="83"/>
    <n v="1"/>
    <x v="703"/>
    <s v="9:44:00"/>
    <x v="0"/>
    <n v="9"/>
    <n v="0.33"/>
    <n v="9"/>
    <x v="1"/>
    <x v="1055"/>
  </r>
  <r>
    <n v="3044"/>
    <x v="1"/>
    <x v="1"/>
    <x v="5"/>
    <n v="54"/>
    <n v="1"/>
    <x v="202"/>
    <s v="7:57:00"/>
    <x v="0"/>
    <n v="4"/>
    <n v="0.48"/>
    <n v="7"/>
    <x v="1"/>
    <x v="1045"/>
  </r>
  <r>
    <n v="3045"/>
    <x v="68"/>
    <x v="67"/>
    <x v="2"/>
    <n v="43"/>
    <n v="3"/>
    <x v="463"/>
    <s v="11:52:00"/>
    <x v="0"/>
    <n v="4"/>
    <n v="0.48"/>
    <n v="11"/>
    <x v="1"/>
    <x v="257"/>
  </r>
  <r>
    <n v="3046"/>
    <x v="71"/>
    <x v="70"/>
    <x v="5"/>
    <n v="35"/>
    <n v="3"/>
    <x v="783"/>
    <s v="16:17:00"/>
    <x v="0"/>
    <n v="9"/>
    <n v="0.48"/>
    <n v="16"/>
    <x v="0"/>
    <x v="1123"/>
  </r>
  <r>
    <n v="3047"/>
    <x v="15"/>
    <x v="15"/>
    <x v="2"/>
    <n v="59"/>
    <n v="3"/>
    <x v="157"/>
    <s v="20:25:00"/>
    <x v="0"/>
    <n v="7"/>
    <n v="0.33"/>
    <n v="20"/>
    <x v="2"/>
    <x v="1089"/>
  </r>
  <r>
    <n v="3048"/>
    <x v="41"/>
    <x v="41"/>
    <x v="5"/>
    <n v="42"/>
    <n v="3"/>
    <x v="207"/>
    <s v="18:09:00"/>
    <x v="0"/>
    <n v="6"/>
    <n v="0.33"/>
    <n v="18"/>
    <x v="0"/>
    <x v="1078"/>
  </r>
  <r>
    <n v="3049"/>
    <x v="28"/>
    <x v="28"/>
    <x v="2"/>
    <n v="67"/>
    <n v="3"/>
    <x v="178"/>
    <s v="14:55:00"/>
    <x v="0"/>
    <n v="5"/>
    <n v="0.33"/>
    <n v="14"/>
    <x v="0"/>
    <x v="1039"/>
  </r>
  <r>
    <n v="3050"/>
    <x v="63"/>
    <x v="63"/>
    <x v="5"/>
    <n v="72"/>
    <n v="3"/>
    <x v="991"/>
    <s v="22:30:00"/>
    <x v="0"/>
    <n v="4"/>
    <n v="0.48"/>
    <n v="22"/>
    <x v="2"/>
    <x v="1087"/>
  </r>
  <r>
    <n v="3051"/>
    <x v="43"/>
    <x v="43"/>
    <x v="2"/>
    <n v="20"/>
    <n v="2"/>
    <x v="702"/>
    <s v="7:24:00"/>
    <x v="0"/>
    <n v="8"/>
    <n v="0.33"/>
    <n v="7"/>
    <x v="1"/>
    <x v="1081"/>
  </r>
  <r>
    <n v="3052"/>
    <x v="92"/>
    <x v="91"/>
    <x v="5"/>
    <n v="81"/>
    <n v="1"/>
    <x v="950"/>
    <s v="13:22:00"/>
    <x v="0"/>
    <n v="4"/>
    <n v="0.33"/>
    <n v="13"/>
    <x v="0"/>
    <x v="1021"/>
  </r>
  <r>
    <n v="3053"/>
    <x v="70"/>
    <x v="69"/>
    <x v="2"/>
    <n v="62"/>
    <n v="3"/>
    <x v="1052"/>
    <s v="6:24:00"/>
    <x v="0"/>
    <n v="5"/>
    <n v="0.48"/>
    <n v="6"/>
    <x v="3"/>
    <x v="1053"/>
  </r>
  <r>
    <n v="3054"/>
    <x v="48"/>
    <x v="48"/>
    <x v="5"/>
    <n v="56"/>
    <n v="1"/>
    <x v="320"/>
    <s v="21:01:00"/>
    <x v="0"/>
    <n v="7"/>
    <n v="0.33"/>
    <n v="21"/>
    <x v="2"/>
    <x v="1029"/>
  </r>
  <r>
    <n v="3055"/>
    <x v="97"/>
    <x v="95"/>
    <x v="2"/>
    <n v="16"/>
    <n v="3"/>
    <x v="920"/>
    <s v="20:47:00"/>
    <x v="0"/>
    <n v="9"/>
    <n v="0.48"/>
    <n v="20"/>
    <x v="2"/>
    <x v="1006"/>
  </r>
  <r>
    <n v="3056"/>
    <x v="19"/>
    <x v="19"/>
    <x v="5"/>
    <n v="22"/>
    <n v="3"/>
    <x v="554"/>
    <s v="9:00:00"/>
    <x v="0"/>
    <n v="5"/>
    <n v="0.48"/>
    <n v="9"/>
    <x v="1"/>
    <x v="999"/>
  </r>
  <r>
    <n v="3057"/>
    <x v="4"/>
    <x v="4"/>
    <x v="2"/>
    <n v="18"/>
    <n v="2"/>
    <x v="1183"/>
    <s v="16:41:00"/>
    <x v="0"/>
    <n v="6"/>
    <n v="0.48"/>
    <n v="16"/>
    <x v="0"/>
    <x v="994"/>
  </r>
  <r>
    <n v="3058"/>
    <x v="37"/>
    <x v="37"/>
    <x v="5"/>
    <n v="22"/>
    <n v="1"/>
    <x v="122"/>
    <s v="10:02:00"/>
    <x v="0"/>
    <n v="9"/>
    <n v="0.48"/>
    <n v="10"/>
    <x v="1"/>
    <x v="1004"/>
  </r>
  <r>
    <n v="3059"/>
    <x v="75"/>
    <x v="74"/>
    <x v="2"/>
    <n v="62"/>
    <n v="3"/>
    <x v="341"/>
    <s v="19:08:00"/>
    <x v="0"/>
    <n v="8"/>
    <n v="0.56999999999999995"/>
    <n v="19"/>
    <x v="2"/>
    <x v="1053"/>
  </r>
  <r>
    <n v="3060"/>
    <x v="75"/>
    <x v="74"/>
    <x v="5"/>
    <n v="21"/>
    <n v="1"/>
    <x v="801"/>
    <s v="9:07:00"/>
    <x v="0"/>
    <n v="6"/>
    <n v="0.56999999999999995"/>
    <n v="9"/>
    <x v="1"/>
    <x v="1090"/>
  </r>
  <r>
    <n v="3061"/>
    <x v="45"/>
    <x v="45"/>
    <x v="2"/>
    <n v="43"/>
    <n v="3"/>
    <x v="1184"/>
    <s v="12:42:00"/>
    <x v="0"/>
    <n v="6"/>
    <n v="0.48"/>
    <n v="12"/>
    <x v="1"/>
    <x v="257"/>
  </r>
  <r>
    <n v="3062"/>
    <x v="46"/>
    <x v="46"/>
    <x v="5"/>
    <n v="15"/>
    <n v="1"/>
    <x v="644"/>
    <s v="13:17:00"/>
    <x v="0"/>
    <n v="9"/>
    <n v="0.33"/>
    <n v="13"/>
    <x v="0"/>
    <x v="1088"/>
  </r>
  <r>
    <n v="3063"/>
    <x v="59"/>
    <x v="59"/>
    <x v="2"/>
    <n v="72"/>
    <n v="3"/>
    <x v="1079"/>
    <s v="9:07:00"/>
    <x v="0"/>
    <n v="9"/>
    <n v="0.48"/>
    <n v="9"/>
    <x v="1"/>
    <x v="1087"/>
  </r>
  <r>
    <n v="3064"/>
    <x v="41"/>
    <x v="41"/>
    <x v="5"/>
    <n v="46"/>
    <n v="2"/>
    <x v="635"/>
    <s v="11:28:00"/>
    <x v="0"/>
    <n v="9"/>
    <n v="0.33"/>
    <n v="11"/>
    <x v="1"/>
    <x v="1104"/>
  </r>
  <r>
    <n v="3065"/>
    <x v="33"/>
    <x v="33"/>
    <x v="2"/>
    <n v="17"/>
    <n v="2"/>
    <x v="1185"/>
    <s v="19:21:00"/>
    <x v="0"/>
    <n v="9"/>
    <n v="0.48"/>
    <n v="19"/>
    <x v="2"/>
    <x v="1063"/>
  </r>
  <r>
    <n v="3066"/>
    <x v="25"/>
    <x v="25"/>
    <x v="5"/>
    <n v="61"/>
    <n v="2"/>
    <x v="1101"/>
    <s v="17:24:00"/>
    <x v="0"/>
    <n v="9"/>
    <n v="0.33"/>
    <n v="17"/>
    <x v="0"/>
    <x v="1132"/>
  </r>
  <r>
    <n v="3067"/>
    <x v="76"/>
    <x v="75"/>
    <x v="2"/>
    <n v="45"/>
    <n v="1"/>
    <x v="1177"/>
    <s v="18:41:00"/>
    <x v="0"/>
    <n v="8"/>
    <n v="0.48"/>
    <n v="18"/>
    <x v="0"/>
    <x v="1072"/>
  </r>
  <r>
    <n v="3068"/>
    <x v="5"/>
    <x v="5"/>
    <x v="5"/>
    <n v="24"/>
    <n v="1"/>
    <x v="462"/>
    <s v="10:52:00"/>
    <x v="0"/>
    <n v="8"/>
    <n v="0.48"/>
    <n v="10"/>
    <x v="1"/>
    <x v="1099"/>
  </r>
  <r>
    <n v="3069"/>
    <x v="40"/>
    <x v="40"/>
    <x v="2"/>
    <n v="82"/>
    <n v="2"/>
    <x v="663"/>
    <s v="6:36:00"/>
    <x v="0"/>
    <n v="7"/>
    <n v="0.48"/>
    <n v="6"/>
    <x v="3"/>
    <x v="1134"/>
  </r>
  <r>
    <n v="3070"/>
    <x v="11"/>
    <x v="11"/>
    <x v="5"/>
    <n v="41"/>
    <n v="2"/>
    <x v="1186"/>
    <s v="21:14:00"/>
    <x v="0"/>
    <n v="8"/>
    <n v="0.48"/>
    <n v="21"/>
    <x v="2"/>
    <x v="1005"/>
  </r>
  <r>
    <n v="3071"/>
    <x v="50"/>
    <x v="50"/>
    <x v="2"/>
    <n v="33"/>
    <n v="1"/>
    <x v="336"/>
    <s v="10:23:00"/>
    <x v="0"/>
    <n v="6"/>
    <n v="0.48"/>
    <n v="10"/>
    <x v="1"/>
    <x v="1114"/>
  </r>
  <r>
    <n v="3072"/>
    <x v="39"/>
    <x v="39"/>
    <x v="5"/>
    <n v="80"/>
    <n v="2"/>
    <x v="596"/>
    <s v="13:00:00"/>
    <x v="0"/>
    <n v="9"/>
    <n v="0.33"/>
    <n v="13"/>
    <x v="0"/>
    <x v="1106"/>
  </r>
  <r>
    <n v="3073"/>
    <x v="12"/>
    <x v="12"/>
    <x v="2"/>
    <n v="17"/>
    <n v="1"/>
    <x v="1117"/>
    <s v="7:31:00"/>
    <x v="0"/>
    <n v="4"/>
    <n v="0.48"/>
    <n v="7"/>
    <x v="1"/>
    <x v="1057"/>
  </r>
  <r>
    <n v="3074"/>
    <x v="1"/>
    <x v="1"/>
    <x v="5"/>
    <n v="15"/>
    <n v="1"/>
    <x v="344"/>
    <s v="10:58:00"/>
    <x v="0"/>
    <n v="7"/>
    <n v="0.48"/>
    <n v="10"/>
    <x v="1"/>
    <x v="1088"/>
  </r>
  <r>
    <n v="3075"/>
    <x v="17"/>
    <x v="17"/>
    <x v="2"/>
    <n v="19"/>
    <n v="1"/>
    <x v="1123"/>
    <s v="14:03:00"/>
    <x v="0"/>
    <n v="6"/>
    <n v="0.48"/>
    <n v="14"/>
    <x v="0"/>
    <x v="1016"/>
  </r>
  <r>
    <n v="3076"/>
    <x v="23"/>
    <x v="23"/>
    <x v="5"/>
    <n v="78"/>
    <n v="3"/>
    <x v="410"/>
    <s v="10:19:00"/>
    <x v="0"/>
    <n v="7"/>
    <n v="0.48"/>
    <n v="10"/>
    <x v="1"/>
    <x v="1017"/>
  </r>
  <r>
    <n v="3077"/>
    <x v="84"/>
    <x v="83"/>
    <x v="2"/>
    <n v="68"/>
    <n v="2"/>
    <x v="1187"/>
    <s v="14:15:00"/>
    <x v="0"/>
    <n v="5"/>
    <n v="0.33"/>
    <n v="14"/>
    <x v="0"/>
    <x v="1035"/>
  </r>
  <r>
    <n v="3078"/>
    <x v="76"/>
    <x v="75"/>
    <x v="5"/>
    <n v="57"/>
    <n v="2"/>
    <x v="1188"/>
    <s v="18:46:00"/>
    <x v="0"/>
    <n v="6"/>
    <n v="0.48"/>
    <n v="18"/>
    <x v="0"/>
    <x v="1079"/>
  </r>
  <r>
    <n v="3079"/>
    <x v="25"/>
    <x v="25"/>
    <x v="2"/>
    <n v="73"/>
    <n v="3"/>
    <x v="369"/>
    <s v="12:48:00"/>
    <x v="0"/>
    <n v="7"/>
    <n v="0.33"/>
    <n v="12"/>
    <x v="1"/>
    <x v="1133"/>
  </r>
  <r>
    <n v="3080"/>
    <x v="26"/>
    <x v="26"/>
    <x v="5"/>
    <n v="74"/>
    <n v="1"/>
    <x v="1140"/>
    <s v="17:10:00"/>
    <x v="0"/>
    <n v="5"/>
    <n v="0.18"/>
    <n v="17"/>
    <x v="0"/>
    <x v="1120"/>
  </r>
  <r>
    <n v="3081"/>
    <x v="51"/>
    <x v="51"/>
    <x v="2"/>
    <n v="40"/>
    <n v="1"/>
    <x v="1189"/>
    <s v="16:57:00"/>
    <x v="0"/>
    <n v="5"/>
    <n v="0.48"/>
    <n v="16"/>
    <x v="0"/>
    <x v="1081"/>
  </r>
  <r>
    <n v="3082"/>
    <x v="86"/>
    <x v="85"/>
    <x v="5"/>
    <n v="18"/>
    <n v="3"/>
    <x v="934"/>
    <s v="10:39:00"/>
    <x v="0"/>
    <n v="7"/>
    <n v="0.33"/>
    <n v="10"/>
    <x v="1"/>
    <x v="1045"/>
  </r>
  <r>
    <n v="3083"/>
    <x v="46"/>
    <x v="46"/>
    <x v="2"/>
    <n v="30"/>
    <n v="2"/>
    <x v="1162"/>
    <s v="8:12:00"/>
    <x v="0"/>
    <n v="9"/>
    <n v="0.33"/>
    <n v="8"/>
    <x v="1"/>
    <x v="1014"/>
  </r>
  <r>
    <n v="3084"/>
    <x v="18"/>
    <x v="18"/>
    <x v="5"/>
    <n v="33"/>
    <n v="3"/>
    <x v="593"/>
    <s v="17:19:00"/>
    <x v="0"/>
    <n v="5"/>
    <n v="0.33"/>
    <n v="17"/>
    <x v="0"/>
    <x v="1038"/>
  </r>
  <r>
    <n v="3085"/>
    <x v="52"/>
    <x v="52"/>
    <x v="2"/>
    <n v="17"/>
    <n v="3"/>
    <x v="1190"/>
    <s v="17:02:00"/>
    <x v="0"/>
    <n v="6"/>
    <n v="0.48"/>
    <n v="17"/>
    <x v="0"/>
    <x v="1127"/>
  </r>
  <r>
    <n v="3086"/>
    <x v="58"/>
    <x v="58"/>
    <x v="5"/>
    <n v="73"/>
    <n v="1"/>
    <x v="1191"/>
    <s v="6:25:00"/>
    <x v="0"/>
    <n v="9"/>
    <n v="0.48"/>
    <n v="6"/>
    <x v="3"/>
    <x v="1069"/>
  </r>
  <r>
    <n v="3087"/>
    <x v="91"/>
    <x v="90"/>
    <x v="2"/>
    <n v="21"/>
    <n v="3"/>
    <x v="1192"/>
    <s v="14:23:00"/>
    <x v="0"/>
    <n v="9"/>
    <n v="0.33"/>
    <n v="14"/>
    <x v="0"/>
    <x v="1019"/>
  </r>
  <r>
    <n v="3088"/>
    <x v="31"/>
    <x v="31"/>
    <x v="5"/>
    <n v="27"/>
    <n v="2"/>
    <x v="357"/>
    <s v="13:25:00"/>
    <x v="0"/>
    <n v="9"/>
    <n v="0.48"/>
    <n v="13"/>
    <x v="0"/>
    <x v="1045"/>
  </r>
  <r>
    <n v="3089"/>
    <x v="29"/>
    <x v="29"/>
    <x v="2"/>
    <n v="27"/>
    <n v="3"/>
    <x v="310"/>
    <s v="6:34:00"/>
    <x v="0"/>
    <n v="5"/>
    <n v="0.48"/>
    <n v="6"/>
    <x v="3"/>
    <x v="1021"/>
  </r>
  <r>
    <n v="3090"/>
    <x v="83"/>
    <x v="82"/>
    <x v="5"/>
    <n v="36"/>
    <n v="1"/>
    <x v="1193"/>
    <s v="19:45:00"/>
    <x v="0"/>
    <n v="9"/>
    <n v="0.48"/>
    <n v="19"/>
    <x v="2"/>
    <x v="994"/>
  </r>
  <r>
    <n v="3091"/>
    <x v="20"/>
    <x v="20"/>
    <x v="2"/>
    <n v="47"/>
    <n v="1"/>
    <x v="170"/>
    <s v="10:22:00"/>
    <x v="0"/>
    <n v="4"/>
    <n v="0.36"/>
    <n v="10"/>
    <x v="1"/>
    <x v="1008"/>
  </r>
  <r>
    <n v="3092"/>
    <x v="69"/>
    <x v="68"/>
    <x v="5"/>
    <n v="68"/>
    <n v="3"/>
    <x v="997"/>
    <s v="19:49:00"/>
    <x v="0"/>
    <n v="9"/>
    <n v="0.33"/>
    <n v="19"/>
    <x v="2"/>
    <x v="1012"/>
  </r>
  <r>
    <n v="3093"/>
    <x v="2"/>
    <x v="2"/>
    <x v="2"/>
    <n v="64"/>
    <n v="3"/>
    <x v="116"/>
    <s v="7:56:00"/>
    <x v="0"/>
    <n v="6"/>
    <n v="0.33"/>
    <n v="7"/>
    <x v="1"/>
    <x v="1042"/>
  </r>
  <r>
    <n v="3094"/>
    <x v="73"/>
    <x v="72"/>
    <x v="5"/>
    <n v="71"/>
    <n v="3"/>
    <x v="695"/>
    <s v="10:41:00"/>
    <x v="0"/>
    <n v="6"/>
    <n v="0.36"/>
    <n v="10"/>
    <x v="1"/>
    <x v="1003"/>
  </r>
  <r>
    <n v="3095"/>
    <x v="43"/>
    <x v="43"/>
    <x v="2"/>
    <n v="84"/>
    <n v="3"/>
    <x v="1172"/>
    <s v="18:43:00"/>
    <x v="0"/>
    <n v="7"/>
    <n v="0.33"/>
    <n v="18"/>
    <x v="0"/>
    <x v="1009"/>
  </r>
  <r>
    <n v="3096"/>
    <x v="20"/>
    <x v="20"/>
    <x v="5"/>
    <n v="29"/>
    <n v="3"/>
    <x v="1194"/>
    <s v="19:26:00"/>
    <x v="0"/>
    <n v="4"/>
    <n v="0.36"/>
    <n v="19"/>
    <x v="2"/>
    <x v="1033"/>
  </r>
  <r>
    <n v="3097"/>
    <x v="84"/>
    <x v="83"/>
    <x v="2"/>
    <n v="20"/>
    <n v="3"/>
    <x v="1077"/>
    <s v="7:05:00"/>
    <x v="0"/>
    <n v="8"/>
    <n v="0.33"/>
    <n v="7"/>
    <x v="1"/>
    <x v="1014"/>
  </r>
  <r>
    <n v="3098"/>
    <x v="68"/>
    <x v="67"/>
    <x v="5"/>
    <n v="56"/>
    <n v="1"/>
    <x v="1161"/>
    <s v="17:11:00"/>
    <x v="0"/>
    <n v="5"/>
    <n v="0.48"/>
    <n v="17"/>
    <x v="0"/>
    <x v="1029"/>
  </r>
  <r>
    <n v="3099"/>
    <x v="5"/>
    <x v="5"/>
    <x v="2"/>
    <n v="47"/>
    <n v="2"/>
    <x v="810"/>
    <s v="13:36:00"/>
    <x v="0"/>
    <n v="5"/>
    <n v="0.48"/>
    <n v="13"/>
    <x v="0"/>
    <x v="1070"/>
  </r>
  <r>
    <n v="3100"/>
    <x v="18"/>
    <x v="18"/>
    <x v="5"/>
    <n v="62"/>
    <n v="2"/>
    <x v="769"/>
    <s v="14:52:00"/>
    <x v="0"/>
    <n v="7"/>
    <n v="0.33"/>
    <n v="14"/>
    <x v="0"/>
    <x v="1125"/>
  </r>
  <r>
    <n v="3101"/>
    <x v="43"/>
    <x v="43"/>
    <x v="2"/>
    <n v="21"/>
    <n v="3"/>
    <x v="890"/>
    <s v="7:44:00"/>
    <x v="0"/>
    <n v="9"/>
    <n v="0.33"/>
    <n v="7"/>
    <x v="1"/>
    <x v="1019"/>
  </r>
  <r>
    <n v="3102"/>
    <x v="36"/>
    <x v="36"/>
    <x v="5"/>
    <n v="81"/>
    <n v="1"/>
    <x v="683"/>
    <s v="14:54:00"/>
    <x v="0"/>
    <n v="8"/>
    <n v="0.48"/>
    <n v="14"/>
    <x v="0"/>
    <x v="1021"/>
  </r>
  <r>
    <n v="3103"/>
    <x v="73"/>
    <x v="72"/>
    <x v="2"/>
    <n v="83"/>
    <n v="1"/>
    <x v="1089"/>
    <s v="8:46:00"/>
    <x v="0"/>
    <n v="8"/>
    <n v="0.36"/>
    <n v="8"/>
    <x v="1"/>
    <x v="1055"/>
  </r>
  <r>
    <n v="3104"/>
    <x v="64"/>
    <x v="64"/>
    <x v="5"/>
    <n v="46"/>
    <n v="3"/>
    <x v="957"/>
    <s v="18:56:00"/>
    <x v="0"/>
    <n v="4"/>
    <n v="0.33"/>
    <n v="18"/>
    <x v="0"/>
    <x v="1064"/>
  </r>
  <r>
    <n v="3105"/>
    <x v="34"/>
    <x v="34"/>
    <x v="2"/>
    <n v="18"/>
    <n v="3"/>
    <x v="1195"/>
    <s v="13:16:00"/>
    <x v="0"/>
    <n v="9"/>
    <n v="0.48"/>
    <n v="13"/>
    <x v="0"/>
    <x v="1045"/>
  </r>
  <r>
    <n v="3106"/>
    <x v="8"/>
    <x v="8"/>
    <x v="5"/>
    <n v="16"/>
    <n v="2"/>
    <x v="909"/>
    <s v="13:08:00"/>
    <x v="0"/>
    <n v="7"/>
    <n v="0.33"/>
    <n v="13"/>
    <x v="0"/>
    <x v="1043"/>
  </r>
  <r>
    <n v="3107"/>
    <x v="98"/>
    <x v="96"/>
    <x v="2"/>
    <n v="18"/>
    <n v="1"/>
    <x v="280"/>
    <s v="9:46:00"/>
    <x v="0"/>
    <n v="8"/>
    <n v="0.33"/>
    <n v="9"/>
    <x v="1"/>
    <x v="1115"/>
  </r>
  <r>
    <n v="3108"/>
    <x v="29"/>
    <x v="29"/>
    <x v="5"/>
    <n v="78"/>
    <n v="3"/>
    <x v="140"/>
    <s v="18:01:00"/>
    <x v="0"/>
    <n v="5"/>
    <n v="0.48"/>
    <n v="18"/>
    <x v="0"/>
    <x v="1017"/>
  </r>
  <r>
    <n v="3109"/>
    <x v="45"/>
    <x v="45"/>
    <x v="2"/>
    <n v="31"/>
    <n v="2"/>
    <x v="731"/>
    <s v="13:28:00"/>
    <x v="0"/>
    <n v="5"/>
    <n v="0.48"/>
    <n v="13"/>
    <x v="0"/>
    <x v="1010"/>
  </r>
  <r>
    <n v="3110"/>
    <x v="83"/>
    <x v="82"/>
    <x v="5"/>
    <n v="15"/>
    <n v="1"/>
    <x v="1196"/>
    <s v="10:30:00"/>
    <x v="0"/>
    <n v="9"/>
    <n v="0.48"/>
    <n v="10"/>
    <x v="1"/>
    <x v="1088"/>
  </r>
  <r>
    <n v="3111"/>
    <x v="63"/>
    <x v="63"/>
    <x v="2"/>
    <n v="32"/>
    <n v="2"/>
    <x v="1197"/>
    <s v="9:34:00"/>
    <x v="0"/>
    <n v="6"/>
    <n v="0.48"/>
    <n v="9"/>
    <x v="1"/>
    <x v="1011"/>
  </r>
  <r>
    <n v="3112"/>
    <x v="35"/>
    <x v="35"/>
    <x v="5"/>
    <n v="37"/>
    <n v="3"/>
    <x v="1198"/>
    <s v="22:01:00"/>
    <x v="0"/>
    <n v="5"/>
    <n v="0.33"/>
    <n v="22"/>
    <x v="2"/>
    <x v="1131"/>
  </r>
  <r>
    <n v="3113"/>
    <x v="69"/>
    <x v="68"/>
    <x v="2"/>
    <n v="54"/>
    <n v="1"/>
    <x v="887"/>
    <s v="20:01:00"/>
    <x v="0"/>
    <n v="4"/>
    <n v="0.33"/>
    <n v="20"/>
    <x v="2"/>
    <x v="1045"/>
  </r>
  <r>
    <n v="3114"/>
    <x v="27"/>
    <x v="27"/>
    <x v="5"/>
    <n v="74"/>
    <n v="1"/>
    <x v="195"/>
    <s v="10:03:00"/>
    <x v="0"/>
    <n v="6"/>
    <n v="0.48"/>
    <n v="10"/>
    <x v="1"/>
    <x v="1120"/>
  </r>
  <r>
    <n v="3115"/>
    <x v="20"/>
    <x v="20"/>
    <x v="2"/>
    <n v="35"/>
    <n v="1"/>
    <x v="214"/>
    <s v="17:54:00"/>
    <x v="0"/>
    <n v="4"/>
    <n v="0.36"/>
    <n v="17"/>
    <x v="0"/>
    <x v="1111"/>
  </r>
  <r>
    <n v="3116"/>
    <x v="94"/>
    <x v="93"/>
    <x v="5"/>
    <n v="68"/>
    <n v="3"/>
    <x v="959"/>
    <s v="19:49:00"/>
    <x v="0"/>
    <n v="7"/>
    <n v="0.48"/>
    <n v="19"/>
    <x v="2"/>
    <x v="1012"/>
  </r>
  <r>
    <n v="3117"/>
    <x v="47"/>
    <x v="47"/>
    <x v="2"/>
    <n v="28"/>
    <n v="1"/>
    <x v="1012"/>
    <s v="19:49:00"/>
    <x v="0"/>
    <n v="7"/>
    <n v="0.48"/>
    <n v="19"/>
    <x v="2"/>
    <x v="1018"/>
  </r>
  <r>
    <n v="3118"/>
    <x v="74"/>
    <x v="73"/>
    <x v="5"/>
    <n v="63"/>
    <n v="3"/>
    <x v="962"/>
    <s v="8:21:00"/>
    <x v="0"/>
    <n v="8"/>
    <n v="0.33"/>
    <n v="8"/>
    <x v="1"/>
    <x v="1082"/>
  </r>
  <r>
    <n v="3119"/>
    <x v="76"/>
    <x v="75"/>
    <x v="2"/>
    <n v="74"/>
    <n v="2"/>
    <x v="861"/>
    <s v="19:33:00"/>
    <x v="0"/>
    <n v="4"/>
    <n v="0.48"/>
    <n v="19"/>
    <x v="2"/>
    <x v="1105"/>
  </r>
  <r>
    <n v="3120"/>
    <x v="43"/>
    <x v="43"/>
    <x v="5"/>
    <n v="55"/>
    <n v="2"/>
    <x v="1199"/>
    <s v="20:42:00"/>
    <x v="0"/>
    <n v="7"/>
    <n v="0.33"/>
    <n v="20"/>
    <x v="2"/>
    <x v="991"/>
  </r>
  <r>
    <n v="3121"/>
    <x v="45"/>
    <x v="45"/>
    <x v="2"/>
    <n v="18"/>
    <n v="3"/>
    <x v="251"/>
    <s v="22:27:00"/>
    <x v="0"/>
    <n v="9"/>
    <n v="0.48"/>
    <n v="22"/>
    <x v="2"/>
    <x v="1045"/>
  </r>
  <r>
    <n v="3122"/>
    <x v="44"/>
    <x v="44"/>
    <x v="5"/>
    <n v="56"/>
    <n v="3"/>
    <x v="300"/>
    <s v="15:11:00"/>
    <x v="2"/>
    <n v="8"/>
    <n v="0.48"/>
    <n v="15"/>
    <x v="0"/>
    <x v="726"/>
  </r>
  <r>
    <n v="3123"/>
    <x v="1"/>
    <x v="1"/>
    <x v="2"/>
    <n v="15"/>
    <n v="2"/>
    <x v="835"/>
    <s v="6:51:00"/>
    <x v="0"/>
    <n v="8"/>
    <n v="0.48"/>
    <n v="6"/>
    <x v="3"/>
    <x v="1022"/>
  </r>
  <r>
    <n v="3124"/>
    <x v="26"/>
    <x v="26"/>
    <x v="5"/>
    <n v="49"/>
    <n v="2"/>
    <x v="349"/>
    <s v="10:07:00"/>
    <x v="0"/>
    <n v="6"/>
    <n v="0.18"/>
    <n v="10"/>
    <x v="1"/>
    <x v="1091"/>
  </r>
  <r>
    <n v="3125"/>
    <x v="72"/>
    <x v="71"/>
    <x v="2"/>
    <n v="50"/>
    <n v="2"/>
    <x v="1119"/>
    <s v="9:22:00"/>
    <x v="0"/>
    <n v="4"/>
    <n v="0.33"/>
    <n v="9"/>
    <x v="1"/>
    <x v="1097"/>
  </r>
  <r>
    <n v="3126"/>
    <x v="58"/>
    <x v="58"/>
    <x v="5"/>
    <n v="52"/>
    <n v="3"/>
    <x v="1200"/>
    <s v="15:09:00"/>
    <x v="0"/>
    <n v="8"/>
    <n v="0.48"/>
    <n v="15"/>
    <x v="0"/>
    <x v="1119"/>
  </r>
  <r>
    <n v="3127"/>
    <x v="13"/>
    <x v="13"/>
    <x v="2"/>
    <n v="57"/>
    <n v="3"/>
    <x v="1201"/>
    <s v="19:25:00"/>
    <x v="0"/>
    <n v="8"/>
    <n v="0.48"/>
    <n v="19"/>
    <x v="2"/>
    <x v="1086"/>
  </r>
  <r>
    <n v="3128"/>
    <x v="34"/>
    <x v="34"/>
    <x v="5"/>
    <n v="21"/>
    <n v="1"/>
    <x v="875"/>
    <s v="19:10:00"/>
    <x v="0"/>
    <n v="8"/>
    <n v="0.48"/>
    <n v="19"/>
    <x v="2"/>
    <x v="1090"/>
  </r>
  <r>
    <n v="3129"/>
    <x v="51"/>
    <x v="51"/>
    <x v="2"/>
    <n v="40"/>
    <n v="1"/>
    <x v="1202"/>
    <s v="11:34:00"/>
    <x v="0"/>
    <n v="8"/>
    <n v="0.48"/>
    <n v="11"/>
    <x v="1"/>
    <x v="1081"/>
  </r>
  <r>
    <n v="3130"/>
    <x v="35"/>
    <x v="35"/>
    <x v="5"/>
    <n v="63"/>
    <n v="1"/>
    <x v="770"/>
    <s v="16:07:00"/>
    <x v="0"/>
    <n v="5"/>
    <n v="0.33"/>
    <n v="16"/>
    <x v="0"/>
    <x v="1019"/>
  </r>
  <r>
    <n v="3131"/>
    <x v="61"/>
    <x v="61"/>
    <x v="2"/>
    <n v="27"/>
    <n v="1"/>
    <x v="650"/>
    <s v="13:00:00"/>
    <x v="0"/>
    <n v="4"/>
    <n v="0.48"/>
    <n v="13"/>
    <x v="0"/>
    <x v="1050"/>
  </r>
  <r>
    <n v="3132"/>
    <x v="45"/>
    <x v="45"/>
    <x v="5"/>
    <n v="57"/>
    <n v="3"/>
    <x v="984"/>
    <s v="14:36:00"/>
    <x v="0"/>
    <n v="7"/>
    <n v="0.48"/>
    <n v="14"/>
    <x v="0"/>
    <x v="1086"/>
  </r>
  <r>
    <n v="3133"/>
    <x v="63"/>
    <x v="63"/>
    <x v="2"/>
    <n v="82"/>
    <n v="3"/>
    <x v="1203"/>
    <s v="12:45:00"/>
    <x v="0"/>
    <n v="6"/>
    <n v="0.48"/>
    <n v="12"/>
    <x v="1"/>
    <x v="1054"/>
  </r>
  <r>
    <n v="3134"/>
    <x v="60"/>
    <x v="60"/>
    <x v="5"/>
    <n v="85"/>
    <n v="2"/>
    <x v="701"/>
    <s v="21:39:00"/>
    <x v="0"/>
    <n v="4"/>
    <n v="0.48"/>
    <n v="21"/>
    <x v="2"/>
    <x v="1024"/>
  </r>
  <r>
    <n v="3135"/>
    <x v="28"/>
    <x v="28"/>
    <x v="2"/>
    <n v="85"/>
    <n v="1"/>
    <x v="1204"/>
    <s v="19:09:00"/>
    <x v="0"/>
    <n v="8"/>
    <n v="0.33"/>
    <n v="19"/>
    <x v="2"/>
    <x v="1121"/>
  </r>
  <r>
    <n v="3136"/>
    <x v="6"/>
    <x v="6"/>
    <x v="5"/>
    <n v="58"/>
    <n v="2"/>
    <x v="1205"/>
    <s v="8:44:00"/>
    <x v="0"/>
    <n v="4"/>
    <n v="0.33"/>
    <n v="8"/>
    <x v="1"/>
    <x v="1080"/>
  </r>
  <r>
    <n v="3137"/>
    <x v="54"/>
    <x v="54"/>
    <x v="2"/>
    <n v="36"/>
    <n v="3"/>
    <x v="1206"/>
    <s v="13:08:00"/>
    <x v="0"/>
    <n v="6"/>
    <n v="0.33"/>
    <n v="13"/>
    <x v="0"/>
    <x v="1007"/>
  </r>
  <r>
    <n v="3138"/>
    <x v="84"/>
    <x v="83"/>
    <x v="5"/>
    <n v="43"/>
    <n v="2"/>
    <x v="196"/>
    <s v="10:18:00"/>
    <x v="0"/>
    <n v="6"/>
    <n v="0.33"/>
    <n v="10"/>
    <x v="1"/>
    <x v="804"/>
  </r>
  <r>
    <n v="3139"/>
    <x v="52"/>
    <x v="52"/>
    <x v="2"/>
    <n v="45"/>
    <n v="3"/>
    <x v="1207"/>
    <s v="6:39:00"/>
    <x v="0"/>
    <n v="6"/>
    <n v="0.48"/>
    <n v="6"/>
    <x v="3"/>
    <x v="348"/>
  </r>
  <r>
    <n v="3140"/>
    <x v="16"/>
    <x v="16"/>
    <x v="5"/>
    <n v="40"/>
    <n v="1"/>
    <x v="1191"/>
    <s v="9:10:00"/>
    <x v="0"/>
    <n v="4"/>
    <n v="0.21"/>
    <n v="9"/>
    <x v="1"/>
    <x v="1081"/>
  </r>
  <r>
    <n v="3141"/>
    <x v="92"/>
    <x v="91"/>
    <x v="2"/>
    <n v="49"/>
    <n v="2"/>
    <x v="144"/>
    <s v="12:25:00"/>
    <x v="0"/>
    <n v="6"/>
    <n v="0.33"/>
    <n v="12"/>
    <x v="1"/>
    <x v="1091"/>
  </r>
  <r>
    <n v="3142"/>
    <x v="63"/>
    <x v="63"/>
    <x v="5"/>
    <n v="67"/>
    <n v="2"/>
    <x v="415"/>
    <s v="7:49:00"/>
    <x v="0"/>
    <n v="6"/>
    <n v="0.48"/>
    <n v="7"/>
    <x v="1"/>
    <x v="1013"/>
  </r>
  <r>
    <n v="3143"/>
    <x v="36"/>
    <x v="36"/>
    <x v="2"/>
    <n v="25"/>
    <n v="3"/>
    <x v="1199"/>
    <s v="18:20:00"/>
    <x v="0"/>
    <n v="6"/>
    <n v="0.48"/>
    <n v="18"/>
    <x v="0"/>
    <x v="996"/>
  </r>
  <r>
    <n v="3144"/>
    <x v="98"/>
    <x v="96"/>
    <x v="5"/>
    <n v="61"/>
    <n v="3"/>
    <x v="98"/>
    <s v="16:15:00"/>
    <x v="0"/>
    <n v="6"/>
    <n v="0.33"/>
    <n v="16"/>
    <x v="0"/>
    <x v="1096"/>
  </r>
  <r>
    <n v="3145"/>
    <x v="44"/>
    <x v="44"/>
    <x v="2"/>
    <n v="64"/>
    <n v="3"/>
    <x v="669"/>
    <s v="13:36:00"/>
    <x v="2"/>
    <n v="8"/>
    <n v="0.48"/>
    <n v="13"/>
    <x v="0"/>
    <x v="1042"/>
  </r>
  <r>
    <n v="3146"/>
    <x v="16"/>
    <x v="16"/>
    <x v="5"/>
    <n v="77"/>
    <n v="1"/>
    <x v="650"/>
    <s v="17:12:00"/>
    <x v="0"/>
    <n v="7"/>
    <n v="0.21"/>
    <n v="17"/>
    <x v="0"/>
    <x v="1077"/>
  </r>
  <r>
    <n v="3147"/>
    <x v="18"/>
    <x v="18"/>
    <x v="2"/>
    <n v="85"/>
    <n v="2"/>
    <x v="571"/>
    <s v="22:58:00"/>
    <x v="0"/>
    <n v="8"/>
    <n v="0.33"/>
    <n v="22"/>
    <x v="2"/>
    <x v="1024"/>
  </r>
  <r>
    <n v="3148"/>
    <x v="20"/>
    <x v="20"/>
    <x v="5"/>
    <n v="54"/>
    <n v="1"/>
    <x v="438"/>
    <s v="19:20:00"/>
    <x v="0"/>
    <n v="5"/>
    <n v="0.36"/>
    <n v="19"/>
    <x v="2"/>
    <x v="1045"/>
  </r>
  <r>
    <n v="3149"/>
    <x v="53"/>
    <x v="53"/>
    <x v="2"/>
    <n v="60"/>
    <n v="1"/>
    <x v="1158"/>
    <s v="13:06:00"/>
    <x v="0"/>
    <n v="6"/>
    <n v="0.33"/>
    <n v="13"/>
    <x v="0"/>
    <x v="1014"/>
  </r>
  <r>
    <n v="3150"/>
    <x v="19"/>
    <x v="19"/>
    <x v="5"/>
    <n v="78"/>
    <n v="3"/>
    <x v="1031"/>
    <s v="16:52:00"/>
    <x v="0"/>
    <n v="9"/>
    <n v="0.48"/>
    <n v="16"/>
    <x v="0"/>
    <x v="1017"/>
  </r>
  <r>
    <n v="3151"/>
    <x v="93"/>
    <x v="92"/>
    <x v="2"/>
    <n v="64"/>
    <n v="1"/>
    <x v="465"/>
    <s v="12:03:00"/>
    <x v="0"/>
    <n v="8"/>
    <n v="0.48"/>
    <n v="12"/>
    <x v="1"/>
    <x v="1011"/>
  </r>
  <r>
    <n v="3152"/>
    <x v="81"/>
    <x v="80"/>
    <x v="5"/>
    <n v="63"/>
    <n v="2"/>
    <x v="468"/>
    <s v="19:15:00"/>
    <x v="0"/>
    <n v="7"/>
    <n v="0.48"/>
    <n v="19"/>
    <x v="2"/>
    <x v="1078"/>
  </r>
  <r>
    <n v="3153"/>
    <x v="58"/>
    <x v="58"/>
    <x v="2"/>
    <n v="58"/>
    <n v="3"/>
    <x v="93"/>
    <s v="14:54:00"/>
    <x v="0"/>
    <n v="8"/>
    <n v="0.48"/>
    <n v="14"/>
    <x v="0"/>
    <x v="1084"/>
  </r>
  <r>
    <n v="3154"/>
    <x v="40"/>
    <x v="40"/>
    <x v="5"/>
    <n v="62"/>
    <n v="2"/>
    <x v="584"/>
    <s v="9:24:00"/>
    <x v="0"/>
    <n v="5"/>
    <n v="0.48"/>
    <n v="9"/>
    <x v="1"/>
    <x v="1125"/>
  </r>
  <r>
    <n v="3155"/>
    <x v="13"/>
    <x v="13"/>
    <x v="2"/>
    <n v="52"/>
    <n v="3"/>
    <x v="922"/>
    <s v="21:07:00"/>
    <x v="0"/>
    <n v="6"/>
    <n v="0.48"/>
    <n v="21"/>
    <x v="2"/>
    <x v="1119"/>
  </r>
  <r>
    <n v="3156"/>
    <x v="59"/>
    <x v="59"/>
    <x v="5"/>
    <n v="43"/>
    <n v="3"/>
    <x v="746"/>
    <s v="8:38:00"/>
    <x v="0"/>
    <n v="5"/>
    <n v="0.48"/>
    <n v="8"/>
    <x v="1"/>
    <x v="257"/>
  </r>
  <r>
    <n v="3157"/>
    <x v="60"/>
    <x v="60"/>
    <x v="2"/>
    <n v="21"/>
    <n v="1"/>
    <x v="759"/>
    <s v="7:17:00"/>
    <x v="0"/>
    <n v="4"/>
    <n v="0.48"/>
    <n v="7"/>
    <x v="1"/>
    <x v="1090"/>
  </r>
  <r>
    <n v="3158"/>
    <x v="64"/>
    <x v="64"/>
    <x v="5"/>
    <n v="30"/>
    <n v="3"/>
    <x v="166"/>
    <s v="18:40:00"/>
    <x v="0"/>
    <n v="4"/>
    <n v="0.33"/>
    <n v="18"/>
    <x v="0"/>
    <x v="1001"/>
  </r>
  <r>
    <n v="3159"/>
    <x v="25"/>
    <x v="25"/>
    <x v="2"/>
    <n v="47"/>
    <n v="3"/>
    <x v="705"/>
    <s v="19:16:00"/>
    <x v="0"/>
    <n v="8"/>
    <n v="0.33"/>
    <n v="19"/>
    <x v="2"/>
    <x v="1094"/>
  </r>
  <r>
    <n v="3160"/>
    <x v="16"/>
    <x v="16"/>
    <x v="5"/>
    <n v="42"/>
    <n v="1"/>
    <x v="589"/>
    <s v="6:58:00"/>
    <x v="0"/>
    <n v="9"/>
    <n v="0.21"/>
    <n v="6"/>
    <x v="3"/>
    <x v="1040"/>
  </r>
  <r>
    <n v="3161"/>
    <x v="3"/>
    <x v="3"/>
    <x v="2"/>
    <n v="63"/>
    <n v="1"/>
    <x v="1208"/>
    <s v="15:23:00"/>
    <x v="0"/>
    <n v="9"/>
    <n v="0.33"/>
    <n v="15"/>
    <x v="0"/>
    <x v="1019"/>
  </r>
  <r>
    <n v="3162"/>
    <x v="51"/>
    <x v="51"/>
    <x v="5"/>
    <n v="51"/>
    <n v="2"/>
    <x v="1171"/>
    <s v="9:53:00"/>
    <x v="0"/>
    <n v="8"/>
    <n v="0.48"/>
    <n v="9"/>
    <x v="1"/>
    <x v="1023"/>
  </r>
  <r>
    <n v="3163"/>
    <x v="15"/>
    <x v="15"/>
    <x v="2"/>
    <n v="54"/>
    <n v="3"/>
    <x v="447"/>
    <s v="6:49:00"/>
    <x v="0"/>
    <n v="5"/>
    <n v="0.33"/>
    <n v="6"/>
    <x v="3"/>
    <x v="1095"/>
  </r>
  <r>
    <n v="3164"/>
    <x v="7"/>
    <x v="7"/>
    <x v="5"/>
    <n v="17"/>
    <n v="3"/>
    <x v="115"/>
    <s v="12:53:00"/>
    <x v="0"/>
    <n v="6"/>
    <n v="0.18"/>
    <n v="12"/>
    <x v="1"/>
    <x v="1127"/>
  </r>
  <r>
    <n v="3165"/>
    <x v="99"/>
    <x v="97"/>
    <x v="2"/>
    <n v="51"/>
    <n v="2"/>
    <x v="1209"/>
    <s v="21:27:00"/>
    <x v="0"/>
    <n v="6"/>
    <n v="0.33"/>
    <n v="21"/>
    <x v="2"/>
    <x v="1023"/>
  </r>
  <r>
    <n v="3166"/>
    <x v="54"/>
    <x v="54"/>
    <x v="5"/>
    <n v="30"/>
    <n v="2"/>
    <x v="983"/>
    <s v="18:19:00"/>
    <x v="0"/>
    <n v="8"/>
    <n v="0.33"/>
    <n v="18"/>
    <x v="0"/>
    <x v="1014"/>
  </r>
  <r>
    <n v="3167"/>
    <x v="76"/>
    <x v="75"/>
    <x v="2"/>
    <n v="33"/>
    <n v="2"/>
    <x v="1041"/>
    <s v="10:00:00"/>
    <x v="0"/>
    <n v="7"/>
    <n v="0.48"/>
    <n v="10"/>
    <x v="1"/>
    <x v="999"/>
  </r>
  <r>
    <n v="3168"/>
    <x v="75"/>
    <x v="74"/>
    <x v="5"/>
    <n v="43"/>
    <n v="1"/>
    <x v="453"/>
    <s v="9:15:00"/>
    <x v="0"/>
    <n v="7"/>
    <n v="0.56999999999999995"/>
    <n v="9"/>
    <x v="1"/>
    <x v="1085"/>
  </r>
  <r>
    <n v="3169"/>
    <x v="40"/>
    <x v="40"/>
    <x v="2"/>
    <n v="42"/>
    <n v="3"/>
    <x v="885"/>
    <s v="9:56:00"/>
    <x v="0"/>
    <n v="5"/>
    <n v="0.48"/>
    <n v="9"/>
    <x v="1"/>
    <x v="1078"/>
  </r>
  <r>
    <n v="3170"/>
    <x v="41"/>
    <x v="41"/>
    <x v="5"/>
    <n v="53"/>
    <n v="3"/>
    <x v="1179"/>
    <s v="12:01:00"/>
    <x v="0"/>
    <n v="4"/>
    <n v="0.33"/>
    <n v="12"/>
    <x v="1"/>
    <x v="1130"/>
  </r>
  <r>
    <n v="3171"/>
    <x v="76"/>
    <x v="75"/>
    <x v="2"/>
    <n v="71"/>
    <n v="3"/>
    <x v="344"/>
    <s v="7:03:00"/>
    <x v="0"/>
    <n v="6"/>
    <n v="0.48"/>
    <n v="7"/>
    <x v="1"/>
    <x v="1003"/>
  </r>
  <r>
    <n v="3172"/>
    <x v="25"/>
    <x v="25"/>
    <x v="5"/>
    <n v="24"/>
    <n v="1"/>
    <x v="1210"/>
    <s v="9:32:00"/>
    <x v="0"/>
    <n v="8"/>
    <n v="0.33"/>
    <n v="9"/>
    <x v="1"/>
    <x v="1099"/>
  </r>
  <r>
    <n v="3173"/>
    <x v="23"/>
    <x v="23"/>
    <x v="2"/>
    <n v="72"/>
    <n v="3"/>
    <x v="118"/>
    <s v="21:38:00"/>
    <x v="0"/>
    <n v="4"/>
    <n v="0.48"/>
    <n v="21"/>
    <x v="2"/>
    <x v="1087"/>
  </r>
  <r>
    <n v="3174"/>
    <x v="54"/>
    <x v="54"/>
    <x v="5"/>
    <n v="37"/>
    <n v="2"/>
    <x v="815"/>
    <s v="6:28:00"/>
    <x v="0"/>
    <n v="4"/>
    <n v="0.33"/>
    <n v="6"/>
    <x v="3"/>
    <x v="1120"/>
  </r>
  <r>
    <n v="3175"/>
    <x v="86"/>
    <x v="85"/>
    <x v="2"/>
    <n v="44"/>
    <n v="3"/>
    <x v="1075"/>
    <s v="13:33:00"/>
    <x v="0"/>
    <n v="6"/>
    <n v="0.33"/>
    <n v="13"/>
    <x v="0"/>
    <x v="993"/>
  </r>
  <r>
    <n v="3176"/>
    <x v="5"/>
    <x v="5"/>
    <x v="5"/>
    <n v="41"/>
    <n v="3"/>
    <x v="1211"/>
    <s v="21:37:00"/>
    <x v="0"/>
    <n v="5"/>
    <n v="0.48"/>
    <n v="21"/>
    <x v="2"/>
    <x v="1101"/>
  </r>
  <r>
    <n v="3177"/>
    <x v="71"/>
    <x v="70"/>
    <x v="2"/>
    <n v="18"/>
    <n v="2"/>
    <x v="460"/>
    <s v="18:24:00"/>
    <x v="0"/>
    <n v="6"/>
    <n v="0.48"/>
    <n v="18"/>
    <x v="0"/>
    <x v="994"/>
  </r>
  <r>
    <n v="3178"/>
    <x v="28"/>
    <x v="28"/>
    <x v="5"/>
    <n v="53"/>
    <n v="2"/>
    <x v="1212"/>
    <s v="17:52:00"/>
    <x v="0"/>
    <n v="9"/>
    <n v="0.18"/>
    <n v="17"/>
    <x v="0"/>
    <x v="992"/>
  </r>
  <r>
    <n v="3179"/>
    <x v="74"/>
    <x v="73"/>
    <x v="2"/>
    <n v="80"/>
    <n v="1"/>
    <x v="804"/>
    <s v="15:10:00"/>
    <x v="0"/>
    <n v="6"/>
    <n v="0.33"/>
    <n v="15"/>
    <x v="0"/>
    <x v="1071"/>
  </r>
  <r>
    <n v="3180"/>
    <x v="59"/>
    <x v="59"/>
    <x v="5"/>
    <n v="36"/>
    <n v="1"/>
    <x v="333"/>
    <s v="10:38:00"/>
    <x v="0"/>
    <n v="6"/>
    <n v="0.48"/>
    <n v="10"/>
    <x v="1"/>
    <x v="994"/>
  </r>
  <r>
    <n v="3181"/>
    <x v="11"/>
    <x v="11"/>
    <x v="2"/>
    <n v="82"/>
    <n v="1"/>
    <x v="337"/>
    <s v="14:34:00"/>
    <x v="0"/>
    <n v="4"/>
    <n v="0.48"/>
    <n v="14"/>
    <x v="0"/>
    <x v="1005"/>
  </r>
  <r>
    <n v="3182"/>
    <x v="64"/>
    <x v="64"/>
    <x v="5"/>
    <n v="69"/>
    <n v="2"/>
    <x v="692"/>
    <s v="22:24:00"/>
    <x v="0"/>
    <n v="6"/>
    <n v="0.33"/>
    <n v="22"/>
    <x v="2"/>
    <x v="1064"/>
  </r>
  <r>
    <n v="3183"/>
    <x v="83"/>
    <x v="82"/>
    <x v="2"/>
    <n v="52"/>
    <n v="1"/>
    <x v="910"/>
    <s v="7:32:00"/>
    <x v="0"/>
    <n v="8"/>
    <n v="0.48"/>
    <n v="7"/>
    <x v="1"/>
    <x v="1061"/>
  </r>
  <r>
    <n v="3184"/>
    <x v="62"/>
    <x v="62"/>
    <x v="5"/>
    <n v="48"/>
    <n v="3"/>
    <x v="1085"/>
    <s v="17:52:00"/>
    <x v="0"/>
    <n v="7"/>
    <n v="0.48"/>
    <n v="17"/>
    <x v="0"/>
    <x v="1093"/>
  </r>
  <r>
    <n v="3185"/>
    <x v="39"/>
    <x v="39"/>
    <x v="2"/>
    <n v="80"/>
    <n v="2"/>
    <x v="703"/>
    <s v="13:01:00"/>
    <x v="0"/>
    <n v="9"/>
    <n v="0.33"/>
    <n v="13"/>
    <x v="0"/>
    <x v="1106"/>
  </r>
  <r>
    <n v="3186"/>
    <x v="90"/>
    <x v="89"/>
    <x v="5"/>
    <n v="75"/>
    <n v="1"/>
    <x v="708"/>
    <s v="16:30:00"/>
    <x v="0"/>
    <n v="6"/>
    <n v="0.48"/>
    <n v="16"/>
    <x v="0"/>
    <x v="996"/>
  </r>
  <r>
    <n v="3187"/>
    <x v="28"/>
    <x v="28"/>
    <x v="2"/>
    <n v="50"/>
    <n v="1"/>
    <x v="236"/>
    <s v="20:53:00"/>
    <x v="0"/>
    <n v="6"/>
    <n v="0.33"/>
    <n v="20"/>
    <x v="2"/>
    <x v="1046"/>
  </r>
  <r>
    <n v="3188"/>
    <x v="89"/>
    <x v="88"/>
    <x v="5"/>
    <n v="37"/>
    <n v="3"/>
    <x v="1213"/>
    <s v="21:37:00"/>
    <x v="0"/>
    <n v="9"/>
    <n v="0.33"/>
    <n v="21"/>
    <x v="2"/>
    <x v="1131"/>
  </r>
  <r>
    <n v="3189"/>
    <x v="63"/>
    <x v="63"/>
    <x v="2"/>
    <n v="72"/>
    <n v="1"/>
    <x v="1214"/>
    <s v="15:15:00"/>
    <x v="0"/>
    <n v="6"/>
    <n v="0.48"/>
    <n v="15"/>
    <x v="0"/>
    <x v="1048"/>
  </r>
  <r>
    <n v="3190"/>
    <x v="69"/>
    <x v="68"/>
    <x v="5"/>
    <n v="21"/>
    <n v="2"/>
    <x v="277"/>
    <s v="22:05:00"/>
    <x v="0"/>
    <n v="6"/>
    <n v="0.33"/>
    <n v="22"/>
    <x v="2"/>
    <x v="1040"/>
  </r>
  <r>
    <n v="3191"/>
    <x v="70"/>
    <x v="69"/>
    <x v="2"/>
    <n v="60"/>
    <n v="1"/>
    <x v="985"/>
    <s v="7:28:00"/>
    <x v="0"/>
    <n v="5"/>
    <n v="0.48"/>
    <n v="7"/>
    <x v="1"/>
    <x v="1014"/>
  </r>
  <r>
    <n v="3192"/>
    <x v="64"/>
    <x v="64"/>
    <x v="5"/>
    <n v="23"/>
    <n v="3"/>
    <x v="711"/>
    <s v="16:14:00"/>
    <x v="0"/>
    <n v="5"/>
    <n v="0.33"/>
    <n v="16"/>
    <x v="0"/>
    <x v="1116"/>
  </r>
  <r>
    <n v="3193"/>
    <x v="45"/>
    <x v="45"/>
    <x v="2"/>
    <n v="35"/>
    <n v="3"/>
    <x v="878"/>
    <s v="7:31:00"/>
    <x v="0"/>
    <n v="9"/>
    <n v="0.48"/>
    <n v="7"/>
    <x v="1"/>
    <x v="1123"/>
  </r>
  <r>
    <n v="3194"/>
    <x v="29"/>
    <x v="29"/>
    <x v="5"/>
    <n v="48"/>
    <n v="3"/>
    <x v="780"/>
    <s v="18:01:00"/>
    <x v="0"/>
    <n v="4"/>
    <n v="0.48"/>
    <n v="18"/>
    <x v="0"/>
    <x v="1093"/>
  </r>
  <r>
    <n v="3195"/>
    <x v="80"/>
    <x v="79"/>
    <x v="2"/>
    <n v="56"/>
    <n v="2"/>
    <x v="598"/>
    <s v="8:03:00"/>
    <x v="0"/>
    <n v="6"/>
    <n v="0.48"/>
    <n v="8"/>
    <x v="1"/>
    <x v="998"/>
  </r>
  <r>
    <n v="3196"/>
    <x v="40"/>
    <x v="40"/>
    <x v="5"/>
    <n v="20"/>
    <n v="2"/>
    <x v="686"/>
    <s v="12:08:00"/>
    <x v="0"/>
    <n v="5"/>
    <n v="0.48"/>
    <n v="12"/>
    <x v="1"/>
    <x v="1081"/>
  </r>
  <r>
    <n v="3197"/>
    <x v="69"/>
    <x v="68"/>
    <x v="2"/>
    <n v="51"/>
    <n v="3"/>
    <x v="1026"/>
    <s v="19:26:00"/>
    <x v="0"/>
    <n v="7"/>
    <n v="0.33"/>
    <n v="19"/>
    <x v="2"/>
    <x v="1100"/>
  </r>
  <r>
    <n v="3198"/>
    <x v="41"/>
    <x v="41"/>
    <x v="5"/>
    <n v="47"/>
    <n v="1"/>
    <x v="165"/>
    <s v="8:21:00"/>
    <x v="0"/>
    <n v="9"/>
    <n v="0.33"/>
    <n v="8"/>
    <x v="1"/>
    <x v="1008"/>
  </r>
  <r>
    <n v="3199"/>
    <x v="29"/>
    <x v="29"/>
    <x v="2"/>
    <n v="41"/>
    <n v="3"/>
    <x v="1215"/>
    <s v="7:13:00"/>
    <x v="0"/>
    <n v="5"/>
    <n v="0.48"/>
    <n v="7"/>
    <x v="1"/>
    <x v="1101"/>
  </r>
  <r>
    <n v="3200"/>
    <x v="28"/>
    <x v="28"/>
    <x v="5"/>
    <n v="82"/>
    <n v="1"/>
    <x v="851"/>
    <s v="16:50:00"/>
    <x v="0"/>
    <n v="9"/>
    <n v="0.18"/>
    <n v="16"/>
    <x v="0"/>
    <x v="1005"/>
  </r>
  <r>
    <n v="3201"/>
    <x v="52"/>
    <x v="52"/>
    <x v="2"/>
    <n v="30"/>
    <n v="3"/>
    <x v="993"/>
    <s v="18:31:00"/>
    <x v="0"/>
    <n v="5"/>
    <n v="0.48"/>
    <n v="18"/>
    <x v="0"/>
    <x v="1001"/>
  </r>
  <r>
    <n v="3202"/>
    <x v="81"/>
    <x v="80"/>
    <x v="5"/>
    <n v="67"/>
    <n v="1"/>
    <x v="663"/>
    <s v="11:56:00"/>
    <x v="0"/>
    <n v="9"/>
    <n v="0.48"/>
    <n v="11"/>
    <x v="1"/>
    <x v="1113"/>
  </r>
  <r>
    <n v="3203"/>
    <x v="56"/>
    <x v="56"/>
    <x v="2"/>
    <n v="34"/>
    <n v="1"/>
    <x v="1216"/>
    <s v="22:27:00"/>
    <x v="0"/>
    <n v="8"/>
    <n v="0.18"/>
    <n v="22"/>
    <x v="2"/>
    <x v="1063"/>
  </r>
  <r>
    <n v="3204"/>
    <x v="27"/>
    <x v="27"/>
    <x v="5"/>
    <n v="80"/>
    <n v="1"/>
    <x v="1217"/>
    <s v="14:14:00"/>
    <x v="0"/>
    <n v="8"/>
    <n v="0.48"/>
    <n v="14"/>
    <x v="0"/>
    <x v="1071"/>
  </r>
  <r>
    <n v="3205"/>
    <x v="57"/>
    <x v="57"/>
    <x v="2"/>
    <n v="22"/>
    <n v="1"/>
    <x v="1218"/>
    <s v="20:46:00"/>
    <x v="0"/>
    <n v="4"/>
    <n v="0.48"/>
    <n v="20"/>
    <x v="2"/>
    <x v="1004"/>
  </r>
  <r>
    <n v="3206"/>
    <x v="16"/>
    <x v="16"/>
    <x v="5"/>
    <n v="47"/>
    <n v="3"/>
    <x v="1207"/>
    <s v="10:56:00"/>
    <x v="0"/>
    <n v="6"/>
    <n v="0.21"/>
    <n v="10"/>
    <x v="1"/>
    <x v="1094"/>
  </r>
  <r>
    <n v="3207"/>
    <x v="71"/>
    <x v="70"/>
    <x v="2"/>
    <n v="51"/>
    <n v="1"/>
    <x v="99"/>
    <s v="17:45:00"/>
    <x v="0"/>
    <n v="7"/>
    <n v="0.48"/>
    <n v="17"/>
    <x v="0"/>
    <x v="1127"/>
  </r>
  <r>
    <n v="3208"/>
    <x v="33"/>
    <x v="33"/>
    <x v="5"/>
    <n v="58"/>
    <n v="1"/>
    <x v="130"/>
    <s v="8:26:00"/>
    <x v="0"/>
    <n v="4"/>
    <n v="0.48"/>
    <n v="8"/>
    <x v="1"/>
    <x v="1031"/>
  </r>
  <r>
    <n v="3209"/>
    <x v="41"/>
    <x v="41"/>
    <x v="2"/>
    <n v="32"/>
    <n v="2"/>
    <x v="1219"/>
    <s v="16:31:00"/>
    <x v="0"/>
    <n v="6"/>
    <n v="0.33"/>
    <n v="16"/>
    <x v="0"/>
    <x v="1011"/>
  </r>
  <r>
    <n v="3210"/>
    <x v="57"/>
    <x v="57"/>
    <x v="5"/>
    <n v="30"/>
    <n v="1"/>
    <x v="892"/>
    <s v="19:18:00"/>
    <x v="0"/>
    <n v="6"/>
    <n v="0.48"/>
    <n v="19"/>
    <x v="2"/>
    <x v="1022"/>
  </r>
  <r>
    <n v="3211"/>
    <x v="56"/>
    <x v="56"/>
    <x v="2"/>
    <n v="37"/>
    <n v="1"/>
    <x v="790"/>
    <s v="17:38:00"/>
    <x v="0"/>
    <n v="4"/>
    <n v="0.18"/>
    <n v="17"/>
    <x v="0"/>
    <x v="280"/>
  </r>
  <r>
    <n v="3212"/>
    <x v="46"/>
    <x v="46"/>
    <x v="5"/>
    <n v="53"/>
    <n v="3"/>
    <x v="1089"/>
    <s v="9:14:00"/>
    <x v="0"/>
    <n v="7"/>
    <n v="0.33"/>
    <n v="9"/>
    <x v="1"/>
    <x v="1130"/>
  </r>
  <r>
    <n v="3213"/>
    <x v="57"/>
    <x v="57"/>
    <x v="2"/>
    <n v="56"/>
    <n v="2"/>
    <x v="305"/>
    <s v="11:22:00"/>
    <x v="0"/>
    <n v="8"/>
    <n v="0.48"/>
    <n v="11"/>
    <x v="1"/>
    <x v="998"/>
  </r>
  <r>
    <n v="3214"/>
    <x v="91"/>
    <x v="90"/>
    <x v="5"/>
    <n v="72"/>
    <n v="2"/>
    <x v="995"/>
    <s v="7:48:00"/>
    <x v="0"/>
    <n v="6"/>
    <n v="0.33"/>
    <n v="7"/>
    <x v="1"/>
    <x v="1093"/>
  </r>
  <r>
    <n v="3215"/>
    <x v="7"/>
    <x v="7"/>
    <x v="2"/>
    <n v="60"/>
    <n v="1"/>
    <x v="810"/>
    <s v="8:20:00"/>
    <x v="0"/>
    <n v="4"/>
    <n v="0.18"/>
    <n v="8"/>
    <x v="1"/>
    <x v="1014"/>
  </r>
  <r>
    <n v="3216"/>
    <x v="71"/>
    <x v="70"/>
    <x v="5"/>
    <n v="40"/>
    <n v="1"/>
    <x v="1220"/>
    <s v="16:39:00"/>
    <x v="0"/>
    <n v="6"/>
    <n v="0.48"/>
    <n v="16"/>
    <x v="0"/>
    <x v="1081"/>
  </r>
  <r>
    <n v="3217"/>
    <x v="23"/>
    <x v="23"/>
    <x v="2"/>
    <n v="19"/>
    <n v="3"/>
    <x v="1221"/>
    <s v="18:16:00"/>
    <x v="0"/>
    <n v="4"/>
    <n v="0.48"/>
    <n v="18"/>
    <x v="0"/>
    <x v="1056"/>
  </r>
  <r>
    <n v="3218"/>
    <x v="30"/>
    <x v="30"/>
    <x v="5"/>
    <n v="66"/>
    <n v="2"/>
    <x v="1222"/>
    <s v="7:18:00"/>
    <x v="0"/>
    <n v="6"/>
    <n v="0.33"/>
    <n v="7"/>
    <x v="1"/>
    <x v="993"/>
  </r>
  <r>
    <n v="3219"/>
    <x v="80"/>
    <x v="79"/>
    <x v="2"/>
    <n v="54"/>
    <n v="1"/>
    <x v="592"/>
    <s v="22:42:00"/>
    <x v="0"/>
    <n v="5"/>
    <n v="0.48"/>
    <n v="22"/>
    <x v="2"/>
    <x v="1045"/>
  </r>
  <r>
    <n v="3220"/>
    <x v="8"/>
    <x v="8"/>
    <x v="5"/>
    <n v="80"/>
    <n v="3"/>
    <x v="895"/>
    <s v="20:41:00"/>
    <x v="0"/>
    <n v="7"/>
    <n v="0.33"/>
    <n v="20"/>
    <x v="2"/>
    <x v="1076"/>
  </r>
  <r>
    <n v="3221"/>
    <x v="32"/>
    <x v="32"/>
    <x v="2"/>
    <n v="50"/>
    <n v="1"/>
    <x v="1071"/>
    <s v="22:00:00"/>
    <x v="0"/>
    <n v="7"/>
    <n v="0.33"/>
    <n v="22"/>
    <x v="2"/>
    <x v="1046"/>
  </r>
  <r>
    <n v="3222"/>
    <x v="74"/>
    <x v="73"/>
    <x v="5"/>
    <n v="58"/>
    <n v="3"/>
    <x v="331"/>
    <s v="20:16:00"/>
    <x v="0"/>
    <n v="7"/>
    <n v="0.33"/>
    <n v="20"/>
    <x v="2"/>
    <x v="1084"/>
  </r>
  <r>
    <n v="3223"/>
    <x v="37"/>
    <x v="37"/>
    <x v="2"/>
    <n v="31"/>
    <n v="1"/>
    <x v="1223"/>
    <s v="11:35:00"/>
    <x v="0"/>
    <n v="5"/>
    <n v="0.48"/>
    <n v="11"/>
    <x v="1"/>
    <x v="1107"/>
  </r>
  <r>
    <n v="3224"/>
    <x v="18"/>
    <x v="18"/>
    <x v="5"/>
    <n v="29"/>
    <n v="1"/>
    <x v="425"/>
    <s v="14:33:00"/>
    <x v="0"/>
    <n v="7"/>
    <n v="0.33"/>
    <n v="14"/>
    <x v="0"/>
    <x v="1025"/>
  </r>
  <r>
    <n v="3225"/>
    <x v="20"/>
    <x v="20"/>
    <x v="2"/>
    <n v="31"/>
    <n v="3"/>
    <x v="874"/>
    <s v="10:06:00"/>
    <x v="0"/>
    <n v="6"/>
    <n v="0.36"/>
    <n v="10"/>
    <x v="1"/>
    <x v="1002"/>
  </r>
  <r>
    <n v="3226"/>
    <x v="52"/>
    <x v="52"/>
    <x v="5"/>
    <n v="85"/>
    <n v="3"/>
    <x v="579"/>
    <s v="19:47:00"/>
    <x v="0"/>
    <n v="5"/>
    <n v="0.48"/>
    <n v="19"/>
    <x v="2"/>
    <x v="1112"/>
  </r>
  <r>
    <n v="3227"/>
    <x v="47"/>
    <x v="47"/>
    <x v="2"/>
    <n v="83"/>
    <n v="2"/>
    <x v="110"/>
    <s v="14:34:00"/>
    <x v="0"/>
    <n v="4"/>
    <n v="0.48"/>
    <n v="14"/>
    <x v="0"/>
    <x v="197"/>
  </r>
  <r>
    <n v="3228"/>
    <x v="45"/>
    <x v="45"/>
    <x v="5"/>
    <n v="25"/>
    <n v="1"/>
    <x v="349"/>
    <s v="8:52:00"/>
    <x v="0"/>
    <n v="5"/>
    <n v="0.48"/>
    <n v="8"/>
    <x v="1"/>
    <x v="451"/>
  </r>
  <r>
    <n v="3229"/>
    <x v="17"/>
    <x v="17"/>
    <x v="2"/>
    <n v="60"/>
    <n v="2"/>
    <x v="817"/>
    <s v="13:43:00"/>
    <x v="0"/>
    <n v="7"/>
    <n v="0.48"/>
    <n v="13"/>
    <x v="0"/>
    <x v="1037"/>
  </r>
  <r>
    <n v="3230"/>
    <x v="72"/>
    <x v="71"/>
    <x v="5"/>
    <n v="76"/>
    <n v="3"/>
    <x v="1224"/>
    <s v="6:46:00"/>
    <x v="0"/>
    <n v="7"/>
    <n v="0.33"/>
    <n v="6"/>
    <x v="3"/>
    <x v="720"/>
  </r>
  <r>
    <n v="3231"/>
    <x v="13"/>
    <x v="13"/>
    <x v="2"/>
    <n v="57"/>
    <n v="2"/>
    <x v="842"/>
    <s v="22:48:00"/>
    <x v="0"/>
    <n v="8"/>
    <n v="0.48"/>
    <n v="22"/>
    <x v="2"/>
    <x v="1079"/>
  </r>
  <r>
    <n v="3232"/>
    <x v="94"/>
    <x v="93"/>
    <x v="5"/>
    <n v="74"/>
    <n v="3"/>
    <x v="1225"/>
    <s v="22:56:00"/>
    <x v="0"/>
    <n v="6"/>
    <n v="0.48"/>
    <n v="22"/>
    <x v="2"/>
    <x v="758"/>
  </r>
  <r>
    <n v="3233"/>
    <x v="53"/>
    <x v="53"/>
    <x v="2"/>
    <n v="51"/>
    <n v="3"/>
    <x v="1226"/>
    <s v="14:43:00"/>
    <x v="0"/>
    <n v="4"/>
    <n v="0.33"/>
    <n v="14"/>
    <x v="0"/>
    <x v="1100"/>
  </r>
  <r>
    <n v="3234"/>
    <x v="4"/>
    <x v="4"/>
    <x v="5"/>
    <n v="35"/>
    <n v="3"/>
    <x v="719"/>
    <s v="20:44:00"/>
    <x v="0"/>
    <n v="5"/>
    <n v="0.48"/>
    <n v="20"/>
    <x v="2"/>
    <x v="1123"/>
  </r>
  <r>
    <n v="3235"/>
    <x v="91"/>
    <x v="90"/>
    <x v="2"/>
    <n v="20"/>
    <n v="2"/>
    <x v="835"/>
    <s v="17:13:00"/>
    <x v="0"/>
    <n v="7"/>
    <n v="0.33"/>
    <n v="17"/>
    <x v="0"/>
    <x v="1081"/>
  </r>
  <r>
    <n v="3236"/>
    <x v="6"/>
    <x v="6"/>
    <x v="5"/>
    <n v="65"/>
    <n v="1"/>
    <x v="611"/>
    <s v="20:22:00"/>
    <x v="0"/>
    <n v="5"/>
    <n v="0.33"/>
    <n v="20"/>
    <x v="2"/>
    <x v="1102"/>
  </r>
  <r>
    <n v="3237"/>
    <x v="50"/>
    <x v="50"/>
    <x v="2"/>
    <n v="64"/>
    <n v="3"/>
    <x v="636"/>
    <s v="15:55:00"/>
    <x v="0"/>
    <n v="8"/>
    <n v="0.48"/>
    <n v="15"/>
    <x v="0"/>
    <x v="1042"/>
  </r>
  <r>
    <n v="3238"/>
    <x v="74"/>
    <x v="73"/>
    <x v="5"/>
    <n v="61"/>
    <n v="1"/>
    <x v="788"/>
    <s v="15:14:00"/>
    <x v="0"/>
    <n v="4"/>
    <n v="0.33"/>
    <n v="15"/>
    <x v="0"/>
    <x v="1041"/>
  </r>
  <r>
    <n v="3239"/>
    <x v="63"/>
    <x v="63"/>
    <x v="2"/>
    <n v="16"/>
    <n v="1"/>
    <x v="1227"/>
    <s v="8:27:00"/>
    <x v="0"/>
    <n v="6"/>
    <n v="0.48"/>
    <n v="8"/>
    <x v="1"/>
    <x v="1062"/>
  </r>
  <r>
    <n v="3240"/>
    <x v="41"/>
    <x v="41"/>
    <x v="5"/>
    <n v="68"/>
    <n v="1"/>
    <x v="847"/>
    <s v="8:36:00"/>
    <x v="0"/>
    <n v="7"/>
    <n v="0.33"/>
    <n v="8"/>
    <x v="1"/>
    <x v="1049"/>
  </r>
  <r>
    <n v="3241"/>
    <x v="99"/>
    <x v="97"/>
    <x v="2"/>
    <n v="70"/>
    <n v="3"/>
    <x v="461"/>
    <s v="18:43:00"/>
    <x v="0"/>
    <n v="8"/>
    <n v="0.33"/>
    <n v="18"/>
    <x v="0"/>
    <x v="1020"/>
  </r>
  <r>
    <n v="3242"/>
    <x v="36"/>
    <x v="36"/>
    <x v="5"/>
    <n v="76"/>
    <n v="1"/>
    <x v="126"/>
    <s v="9:42:00"/>
    <x v="0"/>
    <n v="4"/>
    <n v="0.48"/>
    <n v="9"/>
    <x v="1"/>
    <x v="1126"/>
  </r>
  <r>
    <n v="3243"/>
    <x v="15"/>
    <x v="15"/>
    <x v="2"/>
    <n v="84"/>
    <n v="2"/>
    <x v="223"/>
    <s v="19:09:00"/>
    <x v="0"/>
    <n v="8"/>
    <n v="0.33"/>
    <n v="19"/>
    <x v="2"/>
    <x v="726"/>
  </r>
  <r>
    <n v="3244"/>
    <x v="8"/>
    <x v="8"/>
    <x v="5"/>
    <n v="18"/>
    <n v="2"/>
    <x v="952"/>
    <s v="10:27:00"/>
    <x v="0"/>
    <n v="7"/>
    <n v="0.33"/>
    <n v="10"/>
    <x v="1"/>
    <x v="994"/>
  </r>
  <r>
    <n v="3245"/>
    <x v="17"/>
    <x v="17"/>
    <x v="2"/>
    <n v="71"/>
    <n v="1"/>
    <x v="1228"/>
    <s v="14:27:00"/>
    <x v="0"/>
    <n v="5"/>
    <n v="0.48"/>
    <n v="14"/>
    <x v="0"/>
    <x v="1047"/>
  </r>
  <r>
    <n v="3246"/>
    <x v="25"/>
    <x v="25"/>
    <x v="5"/>
    <n v="44"/>
    <n v="3"/>
    <x v="775"/>
    <s v="14:12:00"/>
    <x v="0"/>
    <n v="6"/>
    <n v="0.33"/>
    <n v="14"/>
    <x v="0"/>
    <x v="993"/>
  </r>
  <r>
    <n v="3247"/>
    <x v="43"/>
    <x v="43"/>
    <x v="2"/>
    <n v="27"/>
    <n v="1"/>
    <x v="622"/>
    <s v="16:54:00"/>
    <x v="0"/>
    <n v="7"/>
    <n v="0.33"/>
    <n v="16"/>
    <x v="0"/>
    <x v="1050"/>
  </r>
  <r>
    <n v="3248"/>
    <x v="12"/>
    <x v="12"/>
    <x v="5"/>
    <n v="52"/>
    <n v="1"/>
    <x v="1229"/>
    <s v="20:48:00"/>
    <x v="0"/>
    <n v="7"/>
    <n v="0.48"/>
    <n v="20"/>
    <x v="2"/>
    <x v="1061"/>
  </r>
  <r>
    <n v="3249"/>
    <x v="54"/>
    <x v="54"/>
    <x v="2"/>
    <n v="23"/>
    <n v="3"/>
    <x v="1186"/>
    <s v="15:11:00"/>
    <x v="0"/>
    <n v="5"/>
    <n v="0.33"/>
    <n v="15"/>
    <x v="0"/>
    <x v="1116"/>
  </r>
  <r>
    <n v="3250"/>
    <x v="11"/>
    <x v="11"/>
    <x v="5"/>
    <n v="51"/>
    <n v="2"/>
    <x v="100"/>
    <s v="12:28:00"/>
    <x v="0"/>
    <n v="9"/>
    <n v="0.48"/>
    <n v="12"/>
    <x v="1"/>
    <x v="1023"/>
  </r>
  <r>
    <n v="3251"/>
    <x v="31"/>
    <x v="31"/>
    <x v="2"/>
    <n v="71"/>
    <n v="1"/>
    <x v="1230"/>
    <s v="7:48:00"/>
    <x v="0"/>
    <n v="6"/>
    <n v="0.48"/>
    <n v="7"/>
    <x v="1"/>
    <x v="1047"/>
  </r>
  <r>
    <n v="3252"/>
    <x v="33"/>
    <x v="33"/>
    <x v="5"/>
    <n v="30"/>
    <n v="1"/>
    <x v="810"/>
    <s v="20:18:00"/>
    <x v="0"/>
    <n v="7"/>
    <n v="0.48"/>
    <n v="20"/>
    <x v="2"/>
    <x v="1022"/>
  </r>
  <r>
    <n v="3253"/>
    <x v="68"/>
    <x v="67"/>
    <x v="2"/>
    <n v="80"/>
    <n v="3"/>
    <x v="569"/>
    <s v="14:00:00"/>
    <x v="0"/>
    <n v="4"/>
    <n v="0.48"/>
    <n v="14"/>
    <x v="0"/>
    <x v="1076"/>
  </r>
  <r>
    <n v="3254"/>
    <x v="54"/>
    <x v="54"/>
    <x v="5"/>
    <n v="54"/>
    <n v="1"/>
    <x v="396"/>
    <s v="13:31:00"/>
    <x v="0"/>
    <n v="5"/>
    <n v="0.33"/>
    <n v="13"/>
    <x v="0"/>
    <x v="1045"/>
  </r>
  <r>
    <n v="3255"/>
    <x v="63"/>
    <x v="63"/>
    <x v="2"/>
    <n v="15"/>
    <n v="2"/>
    <x v="1231"/>
    <s v="17:52:00"/>
    <x v="0"/>
    <n v="6"/>
    <n v="0.48"/>
    <n v="17"/>
    <x v="0"/>
    <x v="1022"/>
  </r>
  <r>
    <n v="3256"/>
    <x v="21"/>
    <x v="21"/>
    <x v="5"/>
    <n v="16"/>
    <n v="1"/>
    <x v="189"/>
    <s v="13:14:00"/>
    <x v="0"/>
    <n v="7"/>
    <n v="0.33"/>
    <n v="13"/>
    <x v="0"/>
    <x v="1062"/>
  </r>
  <r>
    <n v="3257"/>
    <x v="2"/>
    <x v="2"/>
    <x v="2"/>
    <n v="36"/>
    <n v="3"/>
    <x v="806"/>
    <s v="15:41:00"/>
    <x v="0"/>
    <n v="6"/>
    <n v="0.33"/>
    <n v="15"/>
    <x v="0"/>
    <x v="1007"/>
  </r>
  <r>
    <n v="3258"/>
    <x v="91"/>
    <x v="90"/>
    <x v="5"/>
    <n v="58"/>
    <n v="2"/>
    <x v="536"/>
    <s v="16:30:00"/>
    <x v="0"/>
    <n v="8"/>
    <n v="0.33"/>
    <n v="16"/>
    <x v="0"/>
    <x v="1080"/>
  </r>
  <r>
    <n v="3259"/>
    <x v="32"/>
    <x v="32"/>
    <x v="2"/>
    <n v="63"/>
    <n v="1"/>
    <x v="847"/>
    <s v="19:28:00"/>
    <x v="0"/>
    <n v="5"/>
    <n v="0.33"/>
    <n v="19"/>
    <x v="2"/>
    <x v="1019"/>
  </r>
  <r>
    <n v="3260"/>
    <x v="39"/>
    <x v="39"/>
    <x v="5"/>
    <n v="29"/>
    <n v="3"/>
    <x v="507"/>
    <s v="21:12:00"/>
    <x v="0"/>
    <n v="8"/>
    <n v="0.33"/>
    <n v="21"/>
    <x v="2"/>
    <x v="1033"/>
  </r>
  <r>
    <n v="3261"/>
    <x v="2"/>
    <x v="2"/>
    <x v="2"/>
    <n v="31"/>
    <n v="2"/>
    <x v="921"/>
    <s v="14:06:00"/>
    <x v="0"/>
    <n v="9"/>
    <n v="0.33"/>
    <n v="14"/>
    <x v="0"/>
    <x v="1010"/>
  </r>
  <r>
    <n v="3262"/>
    <x v="90"/>
    <x v="89"/>
    <x v="5"/>
    <n v="22"/>
    <n v="3"/>
    <x v="561"/>
    <s v="13:36:00"/>
    <x v="0"/>
    <n v="8"/>
    <n v="0.48"/>
    <n v="13"/>
    <x v="0"/>
    <x v="999"/>
  </r>
  <r>
    <n v="3263"/>
    <x v="84"/>
    <x v="83"/>
    <x v="2"/>
    <n v="45"/>
    <n v="1"/>
    <x v="646"/>
    <s v="19:59:00"/>
    <x v="0"/>
    <n v="8"/>
    <n v="0.33"/>
    <n v="19"/>
    <x v="2"/>
    <x v="1072"/>
  </r>
  <r>
    <n v="3264"/>
    <x v="26"/>
    <x v="26"/>
    <x v="5"/>
    <n v="72"/>
    <n v="1"/>
    <x v="923"/>
    <s v="15:13:00"/>
    <x v="0"/>
    <n v="6"/>
    <n v="0.18"/>
    <n v="15"/>
    <x v="0"/>
    <x v="1048"/>
  </r>
  <r>
    <n v="3265"/>
    <x v="29"/>
    <x v="29"/>
    <x v="2"/>
    <n v="68"/>
    <n v="3"/>
    <x v="935"/>
    <s v="15:59:00"/>
    <x v="0"/>
    <n v="6"/>
    <n v="0.48"/>
    <n v="15"/>
    <x v="0"/>
    <x v="1012"/>
  </r>
  <r>
    <n v="3266"/>
    <x v="43"/>
    <x v="43"/>
    <x v="5"/>
    <n v="26"/>
    <n v="2"/>
    <x v="745"/>
    <s v="20:40:00"/>
    <x v="0"/>
    <n v="8"/>
    <n v="0.33"/>
    <n v="20"/>
    <x v="2"/>
    <x v="1061"/>
  </r>
  <r>
    <n v="3267"/>
    <x v="53"/>
    <x v="53"/>
    <x v="2"/>
    <n v="22"/>
    <n v="2"/>
    <x v="236"/>
    <s v="6:13:00"/>
    <x v="0"/>
    <n v="9"/>
    <n v="0.33"/>
    <n v="6"/>
    <x v="3"/>
    <x v="1083"/>
  </r>
  <r>
    <n v="3268"/>
    <x v="86"/>
    <x v="85"/>
    <x v="5"/>
    <n v="52"/>
    <n v="1"/>
    <x v="1004"/>
    <s v="7:00:00"/>
    <x v="0"/>
    <n v="5"/>
    <n v="0.33"/>
    <n v="7"/>
    <x v="1"/>
    <x v="1061"/>
  </r>
  <r>
    <n v="3269"/>
    <x v="99"/>
    <x v="97"/>
    <x v="2"/>
    <n v="30"/>
    <n v="3"/>
    <x v="1204"/>
    <s v="11:44:00"/>
    <x v="0"/>
    <n v="5"/>
    <n v="0.33"/>
    <n v="11"/>
    <x v="1"/>
    <x v="1001"/>
  </r>
  <r>
    <n v="3270"/>
    <x v="8"/>
    <x v="8"/>
    <x v="5"/>
    <n v="68"/>
    <n v="3"/>
    <x v="804"/>
    <s v="21:20:00"/>
    <x v="0"/>
    <n v="8"/>
    <n v="0.33"/>
    <n v="21"/>
    <x v="2"/>
    <x v="1012"/>
  </r>
  <r>
    <n v="3271"/>
    <x v="53"/>
    <x v="53"/>
    <x v="2"/>
    <n v="66"/>
    <n v="3"/>
    <x v="725"/>
    <s v="16:23:00"/>
    <x v="0"/>
    <n v="5"/>
    <n v="0.33"/>
    <n v="16"/>
    <x v="0"/>
    <x v="1068"/>
  </r>
  <r>
    <n v="3272"/>
    <x v="52"/>
    <x v="52"/>
    <x v="5"/>
    <n v="74"/>
    <n v="3"/>
    <x v="152"/>
    <s v="11:17:00"/>
    <x v="0"/>
    <n v="8"/>
    <n v="0.48"/>
    <n v="11"/>
    <x v="1"/>
    <x v="758"/>
  </r>
  <r>
    <n v="3273"/>
    <x v="80"/>
    <x v="79"/>
    <x v="2"/>
    <n v="15"/>
    <n v="3"/>
    <x v="248"/>
    <s v="21:32:00"/>
    <x v="0"/>
    <n v="6"/>
    <n v="0.48"/>
    <n v="21"/>
    <x v="2"/>
    <x v="1072"/>
  </r>
  <r>
    <n v="3274"/>
    <x v="28"/>
    <x v="28"/>
    <x v="5"/>
    <n v="62"/>
    <n v="3"/>
    <x v="1232"/>
    <s v="22:24:00"/>
    <x v="0"/>
    <n v="5"/>
    <n v="0.18"/>
    <n v="22"/>
    <x v="2"/>
    <x v="1053"/>
  </r>
  <r>
    <n v="3275"/>
    <x v="28"/>
    <x v="28"/>
    <x v="2"/>
    <n v="82"/>
    <n v="2"/>
    <x v="817"/>
    <s v="7:37:00"/>
    <x v="0"/>
    <n v="8"/>
    <n v="0.33"/>
    <n v="7"/>
    <x v="1"/>
    <x v="1134"/>
  </r>
  <r>
    <n v="3276"/>
    <x v="23"/>
    <x v="23"/>
    <x v="5"/>
    <n v="34"/>
    <n v="2"/>
    <x v="1055"/>
    <s v="19:38:00"/>
    <x v="0"/>
    <n v="4"/>
    <n v="0.48"/>
    <n v="19"/>
    <x v="2"/>
    <x v="1049"/>
  </r>
  <r>
    <n v="3277"/>
    <x v="30"/>
    <x v="30"/>
    <x v="2"/>
    <n v="60"/>
    <n v="1"/>
    <x v="1012"/>
    <s v="14:26:00"/>
    <x v="0"/>
    <n v="6"/>
    <n v="0.33"/>
    <n v="14"/>
    <x v="0"/>
    <x v="1014"/>
  </r>
  <r>
    <n v="3278"/>
    <x v="58"/>
    <x v="58"/>
    <x v="5"/>
    <n v="46"/>
    <n v="1"/>
    <x v="736"/>
    <s v="16:31:00"/>
    <x v="0"/>
    <n v="7"/>
    <n v="0.48"/>
    <n v="16"/>
    <x v="0"/>
    <x v="1044"/>
  </r>
  <r>
    <n v="3279"/>
    <x v="3"/>
    <x v="3"/>
    <x v="2"/>
    <n v="73"/>
    <n v="3"/>
    <x v="823"/>
    <s v="9:30:00"/>
    <x v="0"/>
    <n v="5"/>
    <n v="0.33"/>
    <n v="9"/>
    <x v="1"/>
    <x v="1133"/>
  </r>
  <r>
    <n v="3280"/>
    <x v="44"/>
    <x v="44"/>
    <x v="5"/>
    <n v="80"/>
    <n v="1"/>
    <x v="1233"/>
    <s v="16:04:00"/>
    <x v="2"/>
    <n v="6"/>
    <n v="0.48"/>
    <n v="16"/>
    <x v="0"/>
    <x v="1071"/>
  </r>
  <r>
    <n v="3281"/>
    <x v="76"/>
    <x v="75"/>
    <x v="2"/>
    <n v="25"/>
    <n v="1"/>
    <x v="1234"/>
    <s v="13:31:00"/>
    <x v="0"/>
    <n v="7"/>
    <n v="0.48"/>
    <n v="13"/>
    <x v="0"/>
    <x v="451"/>
  </r>
  <r>
    <n v="3282"/>
    <x v="47"/>
    <x v="47"/>
    <x v="5"/>
    <n v="85"/>
    <n v="3"/>
    <x v="784"/>
    <s v="17:41:00"/>
    <x v="0"/>
    <n v="8"/>
    <n v="0.48"/>
    <n v="17"/>
    <x v="0"/>
    <x v="1112"/>
  </r>
  <r>
    <n v="3283"/>
    <x v="26"/>
    <x v="26"/>
    <x v="2"/>
    <n v="33"/>
    <n v="2"/>
    <x v="636"/>
    <s v="21:10:00"/>
    <x v="0"/>
    <n v="8"/>
    <n v="0.18"/>
    <n v="21"/>
    <x v="2"/>
    <x v="999"/>
  </r>
  <r>
    <n v="3284"/>
    <x v="46"/>
    <x v="46"/>
    <x v="5"/>
    <n v="82"/>
    <n v="1"/>
    <x v="207"/>
    <s v="8:08:00"/>
    <x v="0"/>
    <n v="6"/>
    <n v="0.33"/>
    <n v="8"/>
    <x v="1"/>
    <x v="1005"/>
  </r>
  <r>
    <n v="3285"/>
    <x v="91"/>
    <x v="90"/>
    <x v="2"/>
    <n v="16"/>
    <n v="1"/>
    <x v="1235"/>
    <s v="20:36:00"/>
    <x v="0"/>
    <n v="4"/>
    <n v="0.33"/>
    <n v="20"/>
    <x v="2"/>
    <x v="1062"/>
  </r>
  <r>
    <n v="3286"/>
    <x v="3"/>
    <x v="3"/>
    <x v="5"/>
    <n v="75"/>
    <n v="2"/>
    <x v="207"/>
    <s v="10:54:00"/>
    <x v="0"/>
    <n v="9"/>
    <n v="0.33"/>
    <n v="10"/>
    <x v="1"/>
    <x v="995"/>
  </r>
  <r>
    <n v="3287"/>
    <x v="17"/>
    <x v="17"/>
    <x v="2"/>
    <n v="69"/>
    <n v="1"/>
    <x v="1174"/>
    <s v="14:59:00"/>
    <x v="0"/>
    <n v="6"/>
    <n v="0.48"/>
    <n v="14"/>
    <x v="0"/>
    <x v="1116"/>
  </r>
  <r>
    <n v="3288"/>
    <x v="70"/>
    <x v="69"/>
    <x v="5"/>
    <n v="34"/>
    <n v="3"/>
    <x v="798"/>
    <s v="21:29:00"/>
    <x v="0"/>
    <n v="8"/>
    <n v="0.48"/>
    <n v="21"/>
    <x v="2"/>
    <x v="1023"/>
  </r>
  <r>
    <n v="3289"/>
    <x v="54"/>
    <x v="54"/>
    <x v="2"/>
    <n v="19"/>
    <n v="3"/>
    <x v="782"/>
    <s v="18:21:00"/>
    <x v="0"/>
    <n v="7"/>
    <n v="0.33"/>
    <n v="18"/>
    <x v="0"/>
    <x v="1056"/>
  </r>
  <r>
    <n v="3290"/>
    <x v="35"/>
    <x v="35"/>
    <x v="5"/>
    <n v="21"/>
    <n v="1"/>
    <x v="495"/>
    <s v="14:51:00"/>
    <x v="0"/>
    <n v="9"/>
    <n v="0.33"/>
    <n v="14"/>
    <x v="0"/>
    <x v="1090"/>
  </r>
  <r>
    <n v="3291"/>
    <x v="5"/>
    <x v="5"/>
    <x v="2"/>
    <n v="46"/>
    <n v="2"/>
    <x v="909"/>
    <s v="17:01:00"/>
    <x v="0"/>
    <n v="6"/>
    <n v="0.48"/>
    <n v="17"/>
    <x v="0"/>
    <x v="1104"/>
  </r>
  <r>
    <n v="3292"/>
    <x v="97"/>
    <x v="95"/>
    <x v="5"/>
    <n v="39"/>
    <n v="2"/>
    <x v="333"/>
    <s v="10:08:00"/>
    <x v="0"/>
    <n v="8"/>
    <n v="0.48"/>
    <n v="10"/>
    <x v="1"/>
    <x v="1060"/>
  </r>
  <r>
    <n v="3293"/>
    <x v="71"/>
    <x v="70"/>
    <x v="2"/>
    <n v="33"/>
    <n v="2"/>
    <x v="1065"/>
    <s v="19:08:00"/>
    <x v="0"/>
    <n v="7"/>
    <n v="0.48"/>
    <n v="19"/>
    <x v="2"/>
    <x v="999"/>
  </r>
  <r>
    <n v="3294"/>
    <x v="40"/>
    <x v="40"/>
    <x v="5"/>
    <n v="51"/>
    <n v="1"/>
    <x v="1092"/>
    <s v="6:19:00"/>
    <x v="0"/>
    <n v="4"/>
    <n v="0.48"/>
    <n v="6"/>
    <x v="3"/>
    <x v="1127"/>
  </r>
  <r>
    <n v="3295"/>
    <x v="16"/>
    <x v="16"/>
    <x v="2"/>
    <n v="34"/>
    <n v="3"/>
    <x v="1169"/>
    <s v="15:08:00"/>
    <x v="0"/>
    <n v="7"/>
    <n v="0.56999999999999995"/>
    <n v="15"/>
    <x v="0"/>
    <x v="1023"/>
  </r>
  <r>
    <n v="3296"/>
    <x v="62"/>
    <x v="62"/>
    <x v="5"/>
    <n v="74"/>
    <n v="3"/>
    <x v="723"/>
    <s v="7:40:00"/>
    <x v="0"/>
    <n v="8"/>
    <n v="0.48"/>
    <n v="7"/>
    <x v="1"/>
    <x v="758"/>
  </r>
  <r>
    <n v="3297"/>
    <x v="99"/>
    <x v="97"/>
    <x v="2"/>
    <n v="85"/>
    <n v="1"/>
    <x v="1029"/>
    <s v="20:26:00"/>
    <x v="0"/>
    <n v="7"/>
    <n v="0.33"/>
    <n v="20"/>
    <x v="2"/>
    <x v="1121"/>
  </r>
  <r>
    <n v="3298"/>
    <x v="43"/>
    <x v="43"/>
    <x v="5"/>
    <n v="74"/>
    <n v="3"/>
    <x v="806"/>
    <s v="12:01:00"/>
    <x v="0"/>
    <n v="5"/>
    <n v="0.33"/>
    <n v="12"/>
    <x v="1"/>
    <x v="758"/>
  </r>
  <r>
    <n v="3299"/>
    <x v="23"/>
    <x v="23"/>
    <x v="2"/>
    <n v="55"/>
    <n v="3"/>
    <x v="917"/>
    <s v="21:13:00"/>
    <x v="0"/>
    <n v="6"/>
    <n v="0.48"/>
    <n v="21"/>
    <x v="2"/>
    <x v="1074"/>
  </r>
  <r>
    <n v="3300"/>
    <x v="89"/>
    <x v="88"/>
    <x v="5"/>
    <n v="58"/>
    <n v="2"/>
    <x v="542"/>
    <s v="16:38:00"/>
    <x v="0"/>
    <n v="4"/>
    <n v="0.33"/>
    <n v="16"/>
    <x v="0"/>
    <x v="1080"/>
  </r>
  <r>
    <n v="3301"/>
    <x v="80"/>
    <x v="79"/>
    <x v="2"/>
    <n v="15"/>
    <n v="3"/>
    <x v="103"/>
    <s v="7:32:00"/>
    <x v="0"/>
    <n v="5"/>
    <n v="0.48"/>
    <n v="7"/>
    <x v="1"/>
    <x v="1072"/>
  </r>
  <r>
    <n v="3302"/>
    <x v="28"/>
    <x v="28"/>
    <x v="5"/>
    <n v="42"/>
    <n v="2"/>
    <x v="463"/>
    <s v="8:15:00"/>
    <x v="0"/>
    <n v="5"/>
    <n v="0.18"/>
    <n v="8"/>
    <x v="1"/>
    <x v="1034"/>
  </r>
  <r>
    <n v="3303"/>
    <x v="92"/>
    <x v="91"/>
    <x v="2"/>
    <n v="82"/>
    <n v="1"/>
    <x v="164"/>
    <s v="11:26:00"/>
    <x v="0"/>
    <n v="8"/>
    <n v="0.33"/>
    <n v="11"/>
    <x v="1"/>
    <x v="1005"/>
  </r>
  <r>
    <n v="3304"/>
    <x v="33"/>
    <x v="33"/>
    <x v="5"/>
    <n v="19"/>
    <n v="3"/>
    <x v="1236"/>
    <s v="8:45:00"/>
    <x v="0"/>
    <n v="4"/>
    <n v="0.48"/>
    <n v="8"/>
    <x v="1"/>
    <x v="1056"/>
  </r>
  <r>
    <n v="3305"/>
    <x v="93"/>
    <x v="92"/>
    <x v="2"/>
    <n v="60"/>
    <n v="1"/>
    <x v="1165"/>
    <s v="12:17:00"/>
    <x v="0"/>
    <n v="5"/>
    <n v="0.48"/>
    <n v="12"/>
    <x v="1"/>
    <x v="1014"/>
  </r>
  <r>
    <n v="3306"/>
    <x v="33"/>
    <x v="33"/>
    <x v="5"/>
    <n v="76"/>
    <n v="3"/>
    <x v="484"/>
    <s v="12:39:00"/>
    <x v="0"/>
    <n v="4"/>
    <n v="0.48"/>
    <n v="12"/>
    <x v="1"/>
    <x v="720"/>
  </r>
  <r>
    <n v="3307"/>
    <x v="31"/>
    <x v="31"/>
    <x v="2"/>
    <n v="62"/>
    <n v="2"/>
    <x v="842"/>
    <s v="20:18:00"/>
    <x v="0"/>
    <n v="6"/>
    <n v="0.48"/>
    <n v="20"/>
    <x v="2"/>
    <x v="1125"/>
  </r>
  <r>
    <n v="3308"/>
    <x v="73"/>
    <x v="72"/>
    <x v="5"/>
    <n v="27"/>
    <n v="1"/>
    <x v="1237"/>
    <s v="11:07:00"/>
    <x v="0"/>
    <n v="7"/>
    <n v="0.36"/>
    <n v="11"/>
    <x v="1"/>
    <x v="1050"/>
  </r>
  <r>
    <n v="3309"/>
    <x v="52"/>
    <x v="52"/>
    <x v="2"/>
    <n v="64"/>
    <n v="3"/>
    <x v="1220"/>
    <s v="15:28:00"/>
    <x v="0"/>
    <n v="7"/>
    <n v="0.48"/>
    <n v="15"/>
    <x v="0"/>
    <x v="1042"/>
  </r>
  <r>
    <n v="3310"/>
    <x v="21"/>
    <x v="21"/>
    <x v="5"/>
    <n v="21"/>
    <n v="1"/>
    <x v="1238"/>
    <s v="22:59:00"/>
    <x v="0"/>
    <n v="9"/>
    <n v="0.33"/>
    <n v="22"/>
    <x v="2"/>
    <x v="1090"/>
  </r>
  <r>
    <n v="3311"/>
    <x v="40"/>
    <x v="40"/>
    <x v="2"/>
    <n v="30"/>
    <n v="1"/>
    <x v="1042"/>
    <s v="15:29:00"/>
    <x v="0"/>
    <n v="9"/>
    <n v="0.48"/>
    <n v="15"/>
    <x v="0"/>
    <x v="1022"/>
  </r>
  <r>
    <n v="3312"/>
    <x v="27"/>
    <x v="27"/>
    <x v="5"/>
    <n v="58"/>
    <n v="3"/>
    <x v="1239"/>
    <s v="20:56:00"/>
    <x v="0"/>
    <n v="8"/>
    <n v="0.48"/>
    <n v="20"/>
    <x v="2"/>
    <x v="1084"/>
  </r>
  <r>
    <n v="3313"/>
    <x v="63"/>
    <x v="63"/>
    <x v="2"/>
    <n v="74"/>
    <n v="2"/>
    <x v="458"/>
    <s v="21:27:00"/>
    <x v="0"/>
    <n v="8"/>
    <n v="0.48"/>
    <n v="21"/>
    <x v="2"/>
    <x v="1105"/>
  </r>
  <r>
    <n v="3314"/>
    <x v="18"/>
    <x v="18"/>
    <x v="5"/>
    <n v="43"/>
    <n v="1"/>
    <x v="1240"/>
    <s v="6:32:00"/>
    <x v="0"/>
    <n v="4"/>
    <n v="0.33"/>
    <n v="6"/>
    <x v="3"/>
    <x v="1085"/>
  </r>
  <r>
    <n v="3315"/>
    <x v="76"/>
    <x v="75"/>
    <x v="2"/>
    <n v="75"/>
    <n v="1"/>
    <x v="1241"/>
    <s v="20:21:00"/>
    <x v="0"/>
    <n v="5"/>
    <n v="0.48"/>
    <n v="20"/>
    <x v="2"/>
    <x v="996"/>
  </r>
  <r>
    <n v="3316"/>
    <x v="47"/>
    <x v="47"/>
    <x v="5"/>
    <n v="48"/>
    <n v="2"/>
    <x v="1130"/>
    <s v="10:35:00"/>
    <x v="0"/>
    <n v="9"/>
    <n v="0.48"/>
    <n v="10"/>
    <x v="1"/>
    <x v="1000"/>
  </r>
  <r>
    <n v="3317"/>
    <x v="75"/>
    <x v="74"/>
    <x v="2"/>
    <n v="54"/>
    <n v="3"/>
    <x v="352"/>
    <s v="21:48:00"/>
    <x v="0"/>
    <n v="4"/>
    <n v="0.56999999999999995"/>
    <n v="21"/>
    <x v="2"/>
    <x v="1095"/>
  </r>
  <r>
    <n v="3318"/>
    <x v="34"/>
    <x v="34"/>
    <x v="5"/>
    <n v="82"/>
    <n v="1"/>
    <x v="1050"/>
    <s v="11:47:00"/>
    <x v="0"/>
    <n v="4"/>
    <n v="0.48"/>
    <n v="11"/>
    <x v="1"/>
    <x v="1005"/>
  </r>
  <r>
    <n v="3319"/>
    <x v="23"/>
    <x v="23"/>
    <x v="2"/>
    <n v="83"/>
    <n v="1"/>
    <x v="606"/>
    <s v="21:20:00"/>
    <x v="0"/>
    <n v="9"/>
    <n v="0.48"/>
    <n v="21"/>
    <x v="2"/>
    <x v="1055"/>
  </r>
  <r>
    <n v="3320"/>
    <x v="31"/>
    <x v="31"/>
    <x v="5"/>
    <n v="80"/>
    <n v="1"/>
    <x v="574"/>
    <s v="20:18:00"/>
    <x v="0"/>
    <n v="4"/>
    <n v="0.48"/>
    <n v="20"/>
    <x v="2"/>
    <x v="1071"/>
  </r>
  <r>
    <n v="3321"/>
    <x v="81"/>
    <x v="80"/>
    <x v="2"/>
    <n v="28"/>
    <n v="3"/>
    <x v="1242"/>
    <s v="20:39:00"/>
    <x v="0"/>
    <n v="9"/>
    <n v="0.48"/>
    <n v="20"/>
    <x v="2"/>
    <x v="1034"/>
  </r>
  <r>
    <n v="3322"/>
    <x v="16"/>
    <x v="16"/>
    <x v="5"/>
    <n v="17"/>
    <n v="2"/>
    <x v="1243"/>
    <s v="12:06:00"/>
    <x v="0"/>
    <n v="6"/>
    <n v="0.21"/>
    <n v="12"/>
    <x v="1"/>
    <x v="1063"/>
  </r>
  <r>
    <n v="3323"/>
    <x v="40"/>
    <x v="40"/>
    <x v="2"/>
    <n v="56"/>
    <n v="3"/>
    <x v="564"/>
    <s v="22:31:00"/>
    <x v="0"/>
    <n v="5"/>
    <n v="0.48"/>
    <n v="22"/>
    <x v="2"/>
    <x v="726"/>
  </r>
  <r>
    <n v="3324"/>
    <x v="37"/>
    <x v="37"/>
    <x v="5"/>
    <n v="50"/>
    <n v="2"/>
    <x v="895"/>
    <s v="6:13:00"/>
    <x v="0"/>
    <n v="5"/>
    <n v="0.48"/>
    <n v="6"/>
    <x v="3"/>
    <x v="1097"/>
  </r>
  <r>
    <n v="3325"/>
    <x v="90"/>
    <x v="89"/>
    <x v="2"/>
    <n v="60"/>
    <n v="3"/>
    <x v="1067"/>
    <s v="14:31:00"/>
    <x v="0"/>
    <n v="7"/>
    <n v="0.48"/>
    <n v="14"/>
    <x v="0"/>
    <x v="1135"/>
  </r>
  <r>
    <n v="3326"/>
    <x v="39"/>
    <x v="39"/>
    <x v="5"/>
    <n v="36"/>
    <n v="1"/>
    <x v="1244"/>
    <s v="6:04:00"/>
    <x v="0"/>
    <n v="8"/>
    <n v="0.33"/>
    <n v="6"/>
    <x v="3"/>
    <x v="994"/>
  </r>
  <r>
    <n v="3327"/>
    <x v="83"/>
    <x v="82"/>
    <x v="2"/>
    <n v="28"/>
    <n v="2"/>
    <x v="1161"/>
    <s v="11:01:00"/>
    <x v="0"/>
    <n v="4"/>
    <n v="0.48"/>
    <n v="11"/>
    <x v="1"/>
    <x v="1029"/>
  </r>
  <r>
    <n v="3328"/>
    <x v="97"/>
    <x v="95"/>
    <x v="5"/>
    <n v="82"/>
    <n v="2"/>
    <x v="1158"/>
    <s v="14:17:00"/>
    <x v="0"/>
    <n v="7"/>
    <n v="0.48"/>
    <n v="14"/>
    <x v="0"/>
    <x v="1134"/>
  </r>
  <r>
    <n v="3329"/>
    <x v="1"/>
    <x v="1"/>
    <x v="2"/>
    <n v="67"/>
    <n v="1"/>
    <x v="1245"/>
    <s v="22:03:00"/>
    <x v="0"/>
    <n v="6"/>
    <n v="0.48"/>
    <n v="22"/>
    <x v="2"/>
    <x v="1113"/>
  </r>
  <r>
    <n v="3330"/>
    <x v="43"/>
    <x v="43"/>
    <x v="5"/>
    <n v="24"/>
    <n v="1"/>
    <x v="1016"/>
    <s v="8:51:00"/>
    <x v="0"/>
    <n v="4"/>
    <n v="0.33"/>
    <n v="8"/>
    <x v="1"/>
    <x v="1099"/>
  </r>
  <r>
    <n v="3331"/>
    <x v="16"/>
    <x v="16"/>
    <x v="2"/>
    <n v="34"/>
    <n v="1"/>
    <x v="484"/>
    <s v="10:52:00"/>
    <x v="0"/>
    <n v="8"/>
    <n v="0.56999999999999995"/>
    <n v="10"/>
    <x v="1"/>
    <x v="1063"/>
  </r>
  <r>
    <n v="3332"/>
    <x v="2"/>
    <x v="2"/>
    <x v="5"/>
    <n v="45"/>
    <n v="3"/>
    <x v="874"/>
    <s v="10:58:00"/>
    <x v="0"/>
    <n v="8"/>
    <n v="0.33"/>
    <n v="10"/>
    <x v="1"/>
    <x v="348"/>
  </r>
  <r>
    <n v="3333"/>
    <x v="17"/>
    <x v="17"/>
    <x v="2"/>
    <n v="38"/>
    <n v="2"/>
    <x v="93"/>
    <s v="19:22:00"/>
    <x v="0"/>
    <n v="8"/>
    <n v="0.48"/>
    <n v="19"/>
    <x v="2"/>
    <x v="1126"/>
  </r>
  <r>
    <n v="3334"/>
    <x v="73"/>
    <x v="72"/>
    <x v="5"/>
    <n v="68"/>
    <n v="1"/>
    <x v="583"/>
    <s v="21:36:00"/>
    <x v="0"/>
    <n v="6"/>
    <n v="0.36"/>
    <n v="21"/>
    <x v="2"/>
    <x v="1049"/>
  </r>
  <r>
    <n v="3335"/>
    <x v="51"/>
    <x v="51"/>
    <x v="2"/>
    <n v="19"/>
    <n v="3"/>
    <x v="1246"/>
    <s v="18:14:00"/>
    <x v="0"/>
    <n v="5"/>
    <n v="0.48"/>
    <n v="18"/>
    <x v="0"/>
    <x v="1056"/>
  </r>
  <r>
    <n v="3336"/>
    <x v="69"/>
    <x v="68"/>
    <x v="5"/>
    <n v="49"/>
    <n v="2"/>
    <x v="507"/>
    <s v="6:43:00"/>
    <x v="0"/>
    <n v="6"/>
    <n v="0.33"/>
    <n v="6"/>
    <x v="3"/>
    <x v="1091"/>
  </r>
  <r>
    <n v="3337"/>
    <x v="54"/>
    <x v="54"/>
    <x v="2"/>
    <n v="64"/>
    <n v="2"/>
    <x v="92"/>
    <s v="8:38:00"/>
    <x v="0"/>
    <n v="5"/>
    <n v="0.33"/>
    <n v="8"/>
    <x v="1"/>
    <x v="1129"/>
  </r>
  <r>
    <n v="3338"/>
    <x v="2"/>
    <x v="2"/>
    <x v="5"/>
    <n v="57"/>
    <n v="3"/>
    <x v="1074"/>
    <s v="6:18:00"/>
    <x v="0"/>
    <n v="6"/>
    <n v="0.33"/>
    <n v="6"/>
    <x v="3"/>
    <x v="1086"/>
  </r>
  <r>
    <n v="3339"/>
    <x v="13"/>
    <x v="13"/>
    <x v="2"/>
    <n v="83"/>
    <n v="1"/>
    <x v="451"/>
    <s v="6:28:00"/>
    <x v="0"/>
    <n v="6"/>
    <n v="0.48"/>
    <n v="6"/>
    <x v="3"/>
    <x v="1055"/>
  </r>
  <r>
    <n v="3340"/>
    <x v="69"/>
    <x v="68"/>
    <x v="5"/>
    <n v="66"/>
    <n v="1"/>
    <x v="458"/>
    <s v="18:48:00"/>
    <x v="0"/>
    <n v="9"/>
    <n v="0.33"/>
    <n v="18"/>
    <x v="0"/>
    <x v="999"/>
  </r>
  <r>
    <n v="3341"/>
    <x v="60"/>
    <x v="60"/>
    <x v="2"/>
    <n v="46"/>
    <n v="1"/>
    <x v="396"/>
    <s v="6:56:00"/>
    <x v="0"/>
    <n v="4"/>
    <n v="0.48"/>
    <n v="6"/>
    <x v="3"/>
    <x v="1044"/>
  </r>
  <r>
    <n v="3342"/>
    <x v="28"/>
    <x v="28"/>
    <x v="5"/>
    <n v="83"/>
    <n v="1"/>
    <x v="1247"/>
    <s v="6:46:00"/>
    <x v="0"/>
    <n v="6"/>
    <n v="0.18"/>
    <n v="6"/>
    <x v="3"/>
    <x v="1055"/>
  </r>
  <r>
    <n v="3343"/>
    <x v="74"/>
    <x v="73"/>
    <x v="2"/>
    <n v="66"/>
    <n v="1"/>
    <x v="824"/>
    <s v="11:15:00"/>
    <x v="0"/>
    <n v="8"/>
    <n v="0.33"/>
    <n v="11"/>
    <x v="1"/>
    <x v="999"/>
  </r>
  <r>
    <n v="3344"/>
    <x v="89"/>
    <x v="88"/>
    <x v="5"/>
    <n v="31"/>
    <n v="1"/>
    <x v="293"/>
    <s v="11:01:00"/>
    <x v="0"/>
    <n v="7"/>
    <n v="0.33"/>
    <n v="11"/>
    <x v="1"/>
    <x v="1107"/>
  </r>
  <r>
    <n v="3345"/>
    <x v="39"/>
    <x v="39"/>
    <x v="2"/>
    <n v="46"/>
    <n v="2"/>
    <x v="487"/>
    <s v="19:47:00"/>
    <x v="0"/>
    <n v="6"/>
    <n v="0.33"/>
    <n v="19"/>
    <x v="2"/>
    <x v="1104"/>
  </r>
  <r>
    <n v="3346"/>
    <x v="39"/>
    <x v="39"/>
    <x v="5"/>
    <n v="74"/>
    <n v="1"/>
    <x v="1248"/>
    <s v="20:22:00"/>
    <x v="0"/>
    <n v="4"/>
    <n v="0.33"/>
    <n v="20"/>
    <x v="2"/>
    <x v="1120"/>
  </r>
  <r>
    <n v="3347"/>
    <x v="90"/>
    <x v="89"/>
    <x v="2"/>
    <n v="37"/>
    <n v="3"/>
    <x v="1249"/>
    <s v="10:42:00"/>
    <x v="0"/>
    <n v="4"/>
    <n v="0.48"/>
    <n v="10"/>
    <x v="1"/>
    <x v="1131"/>
  </r>
  <r>
    <n v="3348"/>
    <x v="86"/>
    <x v="85"/>
    <x v="5"/>
    <n v="69"/>
    <n v="1"/>
    <x v="990"/>
    <s v="6:44:00"/>
    <x v="0"/>
    <n v="5"/>
    <n v="0.33"/>
    <n v="6"/>
    <x v="3"/>
    <x v="1116"/>
  </r>
  <r>
    <n v="3349"/>
    <x v="37"/>
    <x v="37"/>
    <x v="2"/>
    <n v="15"/>
    <n v="2"/>
    <x v="1250"/>
    <s v="9:59:00"/>
    <x v="0"/>
    <n v="7"/>
    <n v="0.48"/>
    <n v="9"/>
    <x v="1"/>
    <x v="1022"/>
  </r>
  <r>
    <n v="3350"/>
    <x v="28"/>
    <x v="28"/>
    <x v="5"/>
    <n v="46"/>
    <n v="3"/>
    <x v="231"/>
    <s v="10:37:00"/>
    <x v="0"/>
    <n v="5"/>
    <n v="0.18"/>
    <n v="10"/>
    <x v="1"/>
    <x v="1064"/>
  </r>
  <r>
    <n v="3351"/>
    <x v="13"/>
    <x v="13"/>
    <x v="2"/>
    <n v="66"/>
    <n v="1"/>
    <x v="490"/>
    <s v="18:13:00"/>
    <x v="0"/>
    <n v="6"/>
    <n v="0.48"/>
    <n v="18"/>
    <x v="0"/>
    <x v="999"/>
  </r>
  <r>
    <n v="3352"/>
    <x v="86"/>
    <x v="85"/>
    <x v="5"/>
    <n v="56"/>
    <n v="3"/>
    <x v="762"/>
    <s v="9:42:00"/>
    <x v="0"/>
    <n v="9"/>
    <n v="0.33"/>
    <n v="9"/>
    <x v="1"/>
    <x v="726"/>
  </r>
  <r>
    <n v="3353"/>
    <x v="28"/>
    <x v="28"/>
    <x v="2"/>
    <n v="29"/>
    <n v="3"/>
    <x v="519"/>
    <s v="16:17:00"/>
    <x v="0"/>
    <n v="9"/>
    <n v="0.18"/>
    <n v="16"/>
    <x v="0"/>
    <x v="1033"/>
  </r>
  <r>
    <n v="3354"/>
    <x v="53"/>
    <x v="53"/>
    <x v="5"/>
    <n v="24"/>
    <n v="1"/>
    <x v="501"/>
    <s v="6:47:00"/>
    <x v="0"/>
    <n v="8"/>
    <n v="0.33"/>
    <n v="6"/>
    <x v="3"/>
    <x v="1099"/>
  </r>
  <r>
    <n v="3355"/>
    <x v="53"/>
    <x v="53"/>
    <x v="2"/>
    <n v="21"/>
    <n v="1"/>
    <x v="1251"/>
    <s v="8:23:00"/>
    <x v="0"/>
    <n v="4"/>
    <n v="0.33"/>
    <n v="8"/>
    <x v="1"/>
    <x v="1090"/>
  </r>
  <r>
    <n v="3356"/>
    <x v="51"/>
    <x v="51"/>
    <x v="5"/>
    <n v="46"/>
    <n v="2"/>
    <x v="764"/>
    <s v="6:05:00"/>
    <x v="0"/>
    <n v="7"/>
    <n v="0.48"/>
    <n v="6"/>
    <x v="3"/>
    <x v="1104"/>
  </r>
  <r>
    <n v="3357"/>
    <x v="45"/>
    <x v="45"/>
    <x v="2"/>
    <n v="74"/>
    <n v="3"/>
    <x v="710"/>
    <s v="15:13:00"/>
    <x v="0"/>
    <n v="6"/>
    <n v="0.48"/>
    <n v="15"/>
    <x v="0"/>
    <x v="758"/>
  </r>
  <r>
    <n v="3358"/>
    <x v="16"/>
    <x v="16"/>
    <x v="5"/>
    <n v="70"/>
    <n v="2"/>
    <x v="605"/>
    <s v="9:37:00"/>
    <x v="0"/>
    <n v="6"/>
    <n v="0.21"/>
    <n v="9"/>
    <x v="1"/>
    <x v="1128"/>
  </r>
  <r>
    <n v="3359"/>
    <x v="68"/>
    <x v="67"/>
    <x v="2"/>
    <n v="21"/>
    <n v="3"/>
    <x v="1230"/>
    <s v="13:26:00"/>
    <x v="0"/>
    <n v="7"/>
    <n v="0.48"/>
    <n v="13"/>
    <x v="0"/>
    <x v="1019"/>
  </r>
  <r>
    <n v="3360"/>
    <x v="86"/>
    <x v="85"/>
    <x v="5"/>
    <n v="74"/>
    <n v="3"/>
    <x v="146"/>
    <s v="17:11:00"/>
    <x v="0"/>
    <n v="6"/>
    <n v="0.33"/>
    <n v="17"/>
    <x v="0"/>
    <x v="758"/>
  </r>
  <r>
    <n v="3361"/>
    <x v="83"/>
    <x v="82"/>
    <x v="2"/>
    <n v="34"/>
    <n v="3"/>
    <x v="905"/>
    <s v="22:50:00"/>
    <x v="0"/>
    <n v="7"/>
    <n v="0.48"/>
    <n v="22"/>
    <x v="2"/>
    <x v="1023"/>
  </r>
  <r>
    <n v="3362"/>
    <x v="69"/>
    <x v="68"/>
    <x v="5"/>
    <n v="50"/>
    <n v="1"/>
    <x v="889"/>
    <s v="17:51:00"/>
    <x v="0"/>
    <n v="6"/>
    <n v="0.33"/>
    <n v="17"/>
    <x v="0"/>
    <x v="1046"/>
  </r>
  <r>
    <n v="3363"/>
    <x v="64"/>
    <x v="64"/>
    <x v="2"/>
    <n v="32"/>
    <n v="2"/>
    <x v="846"/>
    <s v="11:33:00"/>
    <x v="0"/>
    <n v="9"/>
    <n v="0.33"/>
    <n v="11"/>
    <x v="1"/>
    <x v="1011"/>
  </r>
  <r>
    <n v="3364"/>
    <x v="33"/>
    <x v="33"/>
    <x v="5"/>
    <n v="15"/>
    <n v="3"/>
    <x v="1252"/>
    <s v="7:33:00"/>
    <x v="0"/>
    <n v="6"/>
    <n v="0.48"/>
    <n v="7"/>
    <x v="1"/>
    <x v="1072"/>
  </r>
  <r>
    <n v="3365"/>
    <x v="51"/>
    <x v="51"/>
    <x v="2"/>
    <n v="74"/>
    <n v="3"/>
    <x v="701"/>
    <s v="6:46:00"/>
    <x v="0"/>
    <n v="9"/>
    <n v="0.48"/>
    <n v="6"/>
    <x v="3"/>
    <x v="758"/>
  </r>
  <r>
    <n v="3366"/>
    <x v="44"/>
    <x v="44"/>
    <x v="5"/>
    <n v="24"/>
    <n v="1"/>
    <x v="728"/>
    <s v="10:06:00"/>
    <x v="2"/>
    <n v="7"/>
    <n v="0.48"/>
    <n v="10"/>
    <x v="1"/>
    <x v="1099"/>
  </r>
  <r>
    <n v="3367"/>
    <x v="30"/>
    <x v="30"/>
    <x v="2"/>
    <n v="64"/>
    <n v="2"/>
    <x v="881"/>
    <s v="8:05:00"/>
    <x v="0"/>
    <n v="4"/>
    <n v="0.33"/>
    <n v="8"/>
    <x v="1"/>
    <x v="1129"/>
  </r>
  <r>
    <n v="3368"/>
    <x v="2"/>
    <x v="2"/>
    <x v="5"/>
    <n v="40"/>
    <n v="2"/>
    <x v="736"/>
    <s v="19:52:00"/>
    <x v="0"/>
    <n v="8"/>
    <n v="0.33"/>
    <n v="19"/>
    <x v="2"/>
    <x v="1071"/>
  </r>
  <r>
    <n v="3369"/>
    <x v="53"/>
    <x v="53"/>
    <x v="2"/>
    <n v="65"/>
    <n v="1"/>
    <x v="903"/>
    <s v="15:11:00"/>
    <x v="0"/>
    <n v="4"/>
    <n v="0.33"/>
    <n v="15"/>
    <x v="0"/>
    <x v="1102"/>
  </r>
  <r>
    <n v="3370"/>
    <x v="40"/>
    <x v="40"/>
    <x v="5"/>
    <n v="63"/>
    <n v="1"/>
    <x v="1253"/>
    <s v="22:05:00"/>
    <x v="0"/>
    <n v="8"/>
    <n v="0.48"/>
    <n v="22"/>
    <x v="2"/>
    <x v="1019"/>
  </r>
  <r>
    <n v="3371"/>
    <x v="25"/>
    <x v="25"/>
    <x v="2"/>
    <n v="25"/>
    <n v="1"/>
    <x v="1127"/>
    <s v="18:54:00"/>
    <x v="0"/>
    <n v="7"/>
    <n v="0.33"/>
    <n v="18"/>
    <x v="0"/>
    <x v="451"/>
  </r>
  <r>
    <n v="3372"/>
    <x v="55"/>
    <x v="55"/>
    <x v="5"/>
    <n v="34"/>
    <n v="2"/>
    <x v="698"/>
    <s v="18:14:00"/>
    <x v="0"/>
    <n v="8"/>
    <n v="0.33"/>
    <n v="18"/>
    <x v="0"/>
    <x v="1049"/>
  </r>
  <r>
    <n v="3373"/>
    <x v="62"/>
    <x v="62"/>
    <x v="2"/>
    <n v="25"/>
    <n v="3"/>
    <x v="1139"/>
    <s v="18:49:00"/>
    <x v="0"/>
    <n v="5"/>
    <n v="0.48"/>
    <n v="18"/>
    <x v="0"/>
    <x v="996"/>
  </r>
  <r>
    <n v="3374"/>
    <x v="25"/>
    <x v="25"/>
    <x v="5"/>
    <n v="40"/>
    <n v="2"/>
    <x v="146"/>
    <s v="16:44:00"/>
    <x v="0"/>
    <n v="6"/>
    <n v="0.33"/>
    <n v="16"/>
    <x v="0"/>
    <x v="1071"/>
  </r>
  <r>
    <n v="3375"/>
    <x v="30"/>
    <x v="30"/>
    <x v="2"/>
    <n v="67"/>
    <n v="1"/>
    <x v="704"/>
    <s v="20:33:00"/>
    <x v="0"/>
    <n v="4"/>
    <n v="0.33"/>
    <n v="20"/>
    <x v="2"/>
    <x v="1113"/>
  </r>
  <r>
    <n v="3376"/>
    <x v="6"/>
    <x v="6"/>
    <x v="5"/>
    <n v="23"/>
    <n v="3"/>
    <x v="711"/>
    <s v="14:08:00"/>
    <x v="0"/>
    <n v="5"/>
    <n v="0.33"/>
    <n v="14"/>
    <x v="0"/>
    <x v="1116"/>
  </r>
  <r>
    <n v="3377"/>
    <x v="83"/>
    <x v="82"/>
    <x v="2"/>
    <n v="84"/>
    <n v="2"/>
    <x v="512"/>
    <s v="13:55:00"/>
    <x v="0"/>
    <n v="5"/>
    <n v="0.48"/>
    <n v="13"/>
    <x v="0"/>
    <x v="726"/>
  </r>
  <r>
    <n v="3378"/>
    <x v="26"/>
    <x v="26"/>
    <x v="5"/>
    <n v="33"/>
    <n v="2"/>
    <x v="628"/>
    <s v="19:07:00"/>
    <x v="0"/>
    <n v="7"/>
    <n v="0.18"/>
    <n v="19"/>
    <x v="2"/>
    <x v="999"/>
  </r>
  <r>
    <n v="3379"/>
    <x v="25"/>
    <x v="25"/>
    <x v="2"/>
    <n v="70"/>
    <n v="3"/>
    <x v="688"/>
    <s v="12:04:00"/>
    <x v="0"/>
    <n v="7"/>
    <n v="0.33"/>
    <n v="12"/>
    <x v="1"/>
    <x v="1020"/>
  </r>
  <r>
    <n v="3380"/>
    <x v="6"/>
    <x v="6"/>
    <x v="5"/>
    <n v="80"/>
    <n v="3"/>
    <x v="504"/>
    <s v="22:08:00"/>
    <x v="0"/>
    <n v="4"/>
    <n v="0.33"/>
    <n v="22"/>
    <x v="2"/>
    <x v="1076"/>
  </r>
  <r>
    <n v="3381"/>
    <x v="48"/>
    <x v="48"/>
    <x v="2"/>
    <n v="37"/>
    <n v="2"/>
    <x v="1250"/>
    <s v="22:23:00"/>
    <x v="0"/>
    <n v="4"/>
    <n v="0.33"/>
    <n v="22"/>
    <x v="2"/>
    <x v="1120"/>
  </r>
  <r>
    <n v="3382"/>
    <x v="29"/>
    <x v="29"/>
    <x v="5"/>
    <n v="26"/>
    <n v="1"/>
    <x v="565"/>
    <s v="20:24:00"/>
    <x v="0"/>
    <n v="6"/>
    <n v="0.48"/>
    <n v="20"/>
    <x v="2"/>
    <x v="1067"/>
  </r>
  <r>
    <n v="3383"/>
    <x v="45"/>
    <x v="45"/>
    <x v="2"/>
    <n v="82"/>
    <n v="1"/>
    <x v="390"/>
    <s v="22:19:00"/>
    <x v="0"/>
    <n v="4"/>
    <n v="0.48"/>
    <n v="22"/>
    <x v="2"/>
    <x v="1005"/>
  </r>
  <r>
    <n v="3384"/>
    <x v="75"/>
    <x v="74"/>
    <x v="5"/>
    <n v="68"/>
    <n v="2"/>
    <x v="481"/>
    <s v="14:40:00"/>
    <x v="0"/>
    <n v="6"/>
    <n v="0.56999999999999995"/>
    <n v="14"/>
    <x v="0"/>
    <x v="1035"/>
  </r>
  <r>
    <n v="3385"/>
    <x v="41"/>
    <x v="41"/>
    <x v="2"/>
    <n v="40"/>
    <n v="3"/>
    <x v="1254"/>
    <s v="15:19:00"/>
    <x v="0"/>
    <n v="6"/>
    <n v="0.33"/>
    <n v="15"/>
    <x v="0"/>
    <x v="1037"/>
  </r>
  <r>
    <n v="3386"/>
    <x v="57"/>
    <x v="57"/>
    <x v="5"/>
    <n v="81"/>
    <n v="3"/>
    <x v="448"/>
    <s v="9:41:00"/>
    <x v="0"/>
    <n v="9"/>
    <n v="0.48"/>
    <n v="9"/>
    <x v="1"/>
    <x v="352"/>
  </r>
  <r>
    <n v="3387"/>
    <x v="74"/>
    <x v="73"/>
    <x v="2"/>
    <n v="85"/>
    <n v="3"/>
    <x v="648"/>
    <s v="16:46:00"/>
    <x v="0"/>
    <n v="9"/>
    <n v="0.33"/>
    <n v="16"/>
    <x v="0"/>
    <x v="1112"/>
  </r>
  <r>
    <n v="3388"/>
    <x v="20"/>
    <x v="20"/>
    <x v="5"/>
    <n v="69"/>
    <n v="2"/>
    <x v="1198"/>
    <s v="12:48:00"/>
    <x v="0"/>
    <n v="5"/>
    <n v="0.36"/>
    <n v="12"/>
    <x v="1"/>
    <x v="1064"/>
  </r>
  <r>
    <n v="3389"/>
    <x v="72"/>
    <x v="71"/>
    <x v="2"/>
    <n v="37"/>
    <n v="1"/>
    <x v="132"/>
    <s v="14:12:00"/>
    <x v="0"/>
    <n v="7"/>
    <n v="0.33"/>
    <n v="14"/>
    <x v="0"/>
    <x v="280"/>
  </r>
  <r>
    <n v="3390"/>
    <x v="53"/>
    <x v="53"/>
    <x v="5"/>
    <n v="31"/>
    <n v="2"/>
    <x v="338"/>
    <s v="16:05:00"/>
    <x v="0"/>
    <n v="7"/>
    <n v="0.33"/>
    <n v="16"/>
    <x v="0"/>
    <x v="1010"/>
  </r>
  <r>
    <n v="3391"/>
    <x v="91"/>
    <x v="90"/>
    <x v="2"/>
    <n v="76"/>
    <n v="1"/>
    <x v="1071"/>
    <s v="7:17:00"/>
    <x v="0"/>
    <n v="9"/>
    <n v="0.33"/>
    <n v="7"/>
    <x v="1"/>
    <x v="1126"/>
  </r>
  <r>
    <n v="3392"/>
    <x v="64"/>
    <x v="64"/>
    <x v="5"/>
    <n v="63"/>
    <n v="2"/>
    <x v="1204"/>
    <s v="7:48:00"/>
    <x v="0"/>
    <n v="7"/>
    <n v="0.33"/>
    <n v="7"/>
    <x v="1"/>
    <x v="1078"/>
  </r>
  <r>
    <n v="3393"/>
    <x v="2"/>
    <x v="2"/>
    <x v="2"/>
    <n v="38"/>
    <n v="1"/>
    <x v="1149"/>
    <s v="10:29:00"/>
    <x v="0"/>
    <n v="7"/>
    <n v="0.33"/>
    <n v="10"/>
    <x v="1"/>
    <x v="1092"/>
  </r>
  <r>
    <n v="3394"/>
    <x v="12"/>
    <x v="12"/>
    <x v="5"/>
    <n v="40"/>
    <n v="3"/>
    <x v="270"/>
    <s v="19:52:00"/>
    <x v="0"/>
    <n v="8"/>
    <n v="0.48"/>
    <n v="19"/>
    <x v="2"/>
    <x v="1037"/>
  </r>
  <r>
    <n v="3395"/>
    <x v="68"/>
    <x v="67"/>
    <x v="2"/>
    <n v="40"/>
    <n v="2"/>
    <x v="1255"/>
    <s v="16:43:00"/>
    <x v="0"/>
    <n v="5"/>
    <n v="0.48"/>
    <n v="16"/>
    <x v="0"/>
    <x v="1071"/>
  </r>
  <r>
    <n v="3396"/>
    <x v="92"/>
    <x v="91"/>
    <x v="5"/>
    <n v="15"/>
    <n v="1"/>
    <x v="1023"/>
    <s v="10:27:00"/>
    <x v="0"/>
    <n v="8"/>
    <n v="0.33"/>
    <n v="10"/>
    <x v="1"/>
    <x v="1088"/>
  </r>
  <r>
    <n v="3397"/>
    <x v="27"/>
    <x v="27"/>
    <x v="2"/>
    <n v="70"/>
    <n v="1"/>
    <x v="523"/>
    <s v="13:58:00"/>
    <x v="0"/>
    <n v="5"/>
    <n v="0.48"/>
    <n v="13"/>
    <x v="0"/>
    <x v="1098"/>
  </r>
  <r>
    <n v="3398"/>
    <x v="13"/>
    <x v="13"/>
    <x v="5"/>
    <n v="78"/>
    <n v="1"/>
    <x v="918"/>
    <s v="22:16:00"/>
    <x v="0"/>
    <n v="7"/>
    <n v="0.48"/>
    <n v="22"/>
    <x v="2"/>
    <x v="1060"/>
  </r>
  <r>
    <n v="3399"/>
    <x v="71"/>
    <x v="70"/>
    <x v="2"/>
    <n v="44"/>
    <n v="1"/>
    <x v="214"/>
    <s v="6:31:00"/>
    <x v="0"/>
    <n v="7"/>
    <n v="0.48"/>
    <n v="6"/>
    <x v="3"/>
    <x v="1083"/>
  </r>
  <r>
    <n v="3400"/>
    <x v="7"/>
    <x v="7"/>
    <x v="5"/>
    <n v="39"/>
    <n v="2"/>
    <x v="867"/>
    <s v="6:51:00"/>
    <x v="0"/>
    <n v="6"/>
    <n v="0.18"/>
    <n v="6"/>
    <x v="3"/>
    <x v="1060"/>
  </r>
  <r>
    <n v="3401"/>
    <x v="46"/>
    <x v="46"/>
    <x v="2"/>
    <n v="61"/>
    <n v="1"/>
    <x v="824"/>
    <s v="15:56:00"/>
    <x v="0"/>
    <n v="6"/>
    <n v="0.33"/>
    <n v="15"/>
    <x v="0"/>
    <x v="1041"/>
  </r>
  <r>
    <n v="3402"/>
    <x v="15"/>
    <x v="15"/>
    <x v="5"/>
    <n v="64"/>
    <n v="3"/>
    <x v="1256"/>
    <s v="13:19:00"/>
    <x v="0"/>
    <n v="8"/>
    <n v="0.33"/>
    <n v="13"/>
    <x v="0"/>
    <x v="1042"/>
  </r>
  <r>
    <n v="3403"/>
    <x v="80"/>
    <x v="79"/>
    <x v="2"/>
    <n v="62"/>
    <n v="2"/>
    <x v="579"/>
    <s v="20:16:00"/>
    <x v="0"/>
    <n v="4"/>
    <n v="0.48"/>
    <n v="20"/>
    <x v="2"/>
    <x v="1125"/>
  </r>
  <r>
    <n v="3404"/>
    <x v="44"/>
    <x v="44"/>
    <x v="5"/>
    <n v="81"/>
    <n v="1"/>
    <x v="242"/>
    <s v="13:17:00"/>
    <x v="2"/>
    <n v="9"/>
    <n v="0.48"/>
    <n v="13"/>
    <x v="0"/>
    <x v="1021"/>
  </r>
  <r>
    <n v="3405"/>
    <x v="13"/>
    <x v="13"/>
    <x v="2"/>
    <n v="76"/>
    <n v="2"/>
    <x v="1186"/>
    <s v="8:05:00"/>
    <x v="0"/>
    <n v="9"/>
    <n v="0.48"/>
    <n v="8"/>
    <x v="1"/>
    <x v="1058"/>
  </r>
  <r>
    <n v="3406"/>
    <x v="3"/>
    <x v="3"/>
    <x v="5"/>
    <n v="44"/>
    <n v="2"/>
    <x v="1257"/>
    <s v="19:47:00"/>
    <x v="0"/>
    <n v="4"/>
    <n v="0.33"/>
    <n v="19"/>
    <x v="2"/>
    <x v="1065"/>
  </r>
  <r>
    <n v="3407"/>
    <x v="80"/>
    <x v="79"/>
    <x v="2"/>
    <n v="39"/>
    <n v="1"/>
    <x v="564"/>
    <s v="9:23:00"/>
    <x v="0"/>
    <n v="6"/>
    <n v="0.48"/>
    <n v="9"/>
    <x v="1"/>
    <x v="1028"/>
  </r>
  <r>
    <n v="3408"/>
    <x v="6"/>
    <x v="6"/>
    <x v="5"/>
    <n v="72"/>
    <n v="3"/>
    <x v="258"/>
    <s v="9:42:00"/>
    <x v="0"/>
    <n v="5"/>
    <n v="0.33"/>
    <n v="9"/>
    <x v="1"/>
    <x v="1087"/>
  </r>
  <r>
    <n v="3409"/>
    <x v="70"/>
    <x v="69"/>
    <x v="2"/>
    <n v="30"/>
    <n v="1"/>
    <x v="945"/>
    <s v="8:55:00"/>
    <x v="0"/>
    <n v="4"/>
    <n v="0.48"/>
    <n v="8"/>
    <x v="1"/>
    <x v="1022"/>
  </r>
  <r>
    <n v="3410"/>
    <x v="47"/>
    <x v="47"/>
    <x v="5"/>
    <n v="33"/>
    <n v="3"/>
    <x v="513"/>
    <s v="10:07:00"/>
    <x v="0"/>
    <n v="5"/>
    <n v="0.48"/>
    <n v="10"/>
    <x v="1"/>
    <x v="1038"/>
  </r>
  <r>
    <n v="3411"/>
    <x v="81"/>
    <x v="80"/>
    <x v="2"/>
    <n v="39"/>
    <n v="2"/>
    <x v="1063"/>
    <s v="13:46:00"/>
    <x v="0"/>
    <n v="5"/>
    <n v="0.48"/>
    <n v="13"/>
    <x v="0"/>
    <x v="1060"/>
  </r>
  <r>
    <n v="3412"/>
    <x v="5"/>
    <x v="5"/>
    <x v="5"/>
    <n v="44"/>
    <n v="1"/>
    <x v="1258"/>
    <s v="9:07:00"/>
    <x v="0"/>
    <n v="4"/>
    <n v="0.48"/>
    <n v="9"/>
    <x v="1"/>
    <x v="1083"/>
  </r>
  <r>
    <n v="3413"/>
    <x v="48"/>
    <x v="48"/>
    <x v="2"/>
    <n v="79"/>
    <n v="1"/>
    <x v="725"/>
    <s v="18:49:00"/>
    <x v="0"/>
    <n v="9"/>
    <n v="0.33"/>
    <n v="18"/>
    <x v="0"/>
    <x v="1109"/>
  </r>
  <r>
    <n v="3414"/>
    <x v="3"/>
    <x v="3"/>
    <x v="5"/>
    <n v="85"/>
    <n v="2"/>
    <x v="205"/>
    <s v="13:33:00"/>
    <x v="0"/>
    <n v="9"/>
    <n v="0.33"/>
    <n v="13"/>
    <x v="0"/>
    <x v="1024"/>
  </r>
  <r>
    <n v="3415"/>
    <x v="76"/>
    <x v="75"/>
    <x v="2"/>
    <n v="32"/>
    <n v="2"/>
    <x v="1259"/>
    <s v="10:37:00"/>
    <x v="0"/>
    <n v="9"/>
    <n v="0.48"/>
    <n v="10"/>
    <x v="1"/>
    <x v="1011"/>
  </r>
  <r>
    <n v="3416"/>
    <x v="81"/>
    <x v="80"/>
    <x v="5"/>
    <n v="27"/>
    <n v="3"/>
    <x v="444"/>
    <s v="6:54:00"/>
    <x v="0"/>
    <n v="5"/>
    <n v="0.48"/>
    <n v="6"/>
    <x v="3"/>
    <x v="1021"/>
  </r>
  <r>
    <n v="3417"/>
    <x v="15"/>
    <x v="15"/>
    <x v="2"/>
    <n v="44"/>
    <n v="1"/>
    <x v="298"/>
    <s v="16:45:00"/>
    <x v="0"/>
    <n v="5"/>
    <n v="0.33"/>
    <n v="16"/>
    <x v="0"/>
    <x v="1083"/>
  </r>
  <r>
    <n v="3418"/>
    <x v="60"/>
    <x v="60"/>
    <x v="5"/>
    <n v="16"/>
    <n v="1"/>
    <x v="1260"/>
    <s v="15:01:00"/>
    <x v="0"/>
    <n v="7"/>
    <n v="0.48"/>
    <n v="15"/>
    <x v="0"/>
    <x v="1062"/>
  </r>
  <r>
    <n v="3419"/>
    <x v="41"/>
    <x v="41"/>
    <x v="2"/>
    <n v="77"/>
    <n v="2"/>
    <x v="511"/>
    <s v="11:07:00"/>
    <x v="0"/>
    <n v="7"/>
    <n v="0.33"/>
    <n v="11"/>
    <x v="1"/>
    <x v="81"/>
  </r>
  <r>
    <n v="3420"/>
    <x v="35"/>
    <x v="35"/>
    <x v="5"/>
    <n v="37"/>
    <n v="3"/>
    <x v="1194"/>
    <s v="22:44:00"/>
    <x v="0"/>
    <n v="6"/>
    <n v="0.33"/>
    <n v="22"/>
    <x v="2"/>
    <x v="1131"/>
  </r>
  <r>
    <n v="3421"/>
    <x v="33"/>
    <x v="33"/>
    <x v="2"/>
    <n v="63"/>
    <n v="2"/>
    <x v="1261"/>
    <s v="6:53:00"/>
    <x v="0"/>
    <n v="7"/>
    <n v="0.48"/>
    <n v="6"/>
    <x v="3"/>
    <x v="1078"/>
  </r>
  <r>
    <n v="3422"/>
    <x v="94"/>
    <x v="93"/>
    <x v="5"/>
    <n v="43"/>
    <n v="1"/>
    <x v="451"/>
    <s v="12:42:00"/>
    <x v="0"/>
    <n v="8"/>
    <n v="0.48"/>
    <n v="12"/>
    <x v="1"/>
    <x v="1085"/>
  </r>
  <r>
    <n v="3423"/>
    <x v="68"/>
    <x v="67"/>
    <x v="2"/>
    <n v="59"/>
    <n v="2"/>
    <x v="1262"/>
    <s v="12:21:00"/>
    <x v="0"/>
    <n v="4"/>
    <n v="0.48"/>
    <n v="12"/>
    <x v="1"/>
    <x v="1027"/>
  </r>
  <r>
    <n v="3424"/>
    <x v="91"/>
    <x v="90"/>
    <x v="5"/>
    <n v="80"/>
    <n v="3"/>
    <x v="642"/>
    <s v="14:30:00"/>
    <x v="0"/>
    <n v="4"/>
    <n v="0.33"/>
    <n v="14"/>
    <x v="0"/>
    <x v="1076"/>
  </r>
  <r>
    <n v="3425"/>
    <x v="28"/>
    <x v="28"/>
    <x v="2"/>
    <n v="47"/>
    <n v="2"/>
    <x v="1245"/>
    <s v="20:35:00"/>
    <x v="0"/>
    <n v="9"/>
    <n v="0.18"/>
    <n v="20"/>
    <x v="2"/>
    <x v="1070"/>
  </r>
  <r>
    <n v="3426"/>
    <x v="44"/>
    <x v="44"/>
    <x v="5"/>
    <n v="74"/>
    <n v="2"/>
    <x v="1263"/>
    <s v="14:54:00"/>
    <x v="2"/>
    <n v="4"/>
    <n v="0.48"/>
    <n v="14"/>
    <x v="0"/>
    <x v="1105"/>
  </r>
  <r>
    <n v="3427"/>
    <x v="58"/>
    <x v="58"/>
    <x v="2"/>
    <n v="47"/>
    <n v="3"/>
    <x v="539"/>
    <s v="21:51:00"/>
    <x v="0"/>
    <n v="5"/>
    <n v="0.48"/>
    <n v="21"/>
    <x v="2"/>
    <x v="1094"/>
  </r>
  <r>
    <n v="3428"/>
    <x v="75"/>
    <x v="74"/>
    <x v="5"/>
    <n v="41"/>
    <n v="2"/>
    <x v="665"/>
    <s v="14:58:00"/>
    <x v="0"/>
    <n v="9"/>
    <n v="0.56999999999999995"/>
    <n v="14"/>
    <x v="0"/>
    <x v="1005"/>
  </r>
  <r>
    <n v="3429"/>
    <x v="15"/>
    <x v="15"/>
    <x v="2"/>
    <n v="58"/>
    <n v="1"/>
    <x v="92"/>
    <s v="8:22:00"/>
    <x v="0"/>
    <n v="5"/>
    <n v="0.33"/>
    <n v="8"/>
    <x v="1"/>
    <x v="1031"/>
  </r>
  <r>
    <n v="3430"/>
    <x v="43"/>
    <x v="43"/>
    <x v="5"/>
    <n v="69"/>
    <n v="1"/>
    <x v="1055"/>
    <s v="20:57:00"/>
    <x v="0"/>
    <n v="4"/>
    <n v="0.33"/>
    <n v="20"/>
    <x v="2"/>
    <x v="1116"/>
  </r>
  <r>
    <n v="3431"/>
    <x v="27"/>
    <x v="27"/>
    <x v="2"/>
    <n v="51"/>
    <n v="2"/>
    <x v="196"/>
    <s v="16:17:00"/>
    <x v="0"/>
    <n v="9"/>
    <n v="0.48"/>
    <n v="16"/>
    <x v="0"/>
    <x v="1023"/>
  </r>
  <r>
    <n v="3432"/>
    <x v="43"/>
    <x v="43"/>
    <x v="5"/>
    <n v="67"/>
    <n v="3"/>
    <x v="504"/>
    <s v="6:24:00"/>
    <x v="0"/>
    <n v="8"/>
    <n v="0.33"/>
    <n v="6"/>
    <x v="3"/>
    <x v="1039"/>
  </r>
  <r>
    <n v="3433"/>
    <x v="32"/>
    <x v="32"/>
    <x v="2"/>
    <n v="72"/>
    <n v="3"/>
    <x v="1264"/>
    <s v="14:28:00"/>
    <x v="0"/>
    <n v="6"/>
    <n v="0.33"/>
    <n v="14"/>
    <x v="0"/>
    <x v="1087"/>
  </r>
  <r>
    <n v="3434"/>
    <x v="40"/>
    <x v="40"/>
    <x v="5"/>
    <n v="79"/>
    <n v="1"/>
    <x v="1265"/>
    <s v="11:41:00"/>
    <x v="0"/>
    <n v="7"/>
    <n v="0.48"/>
    <n v="11"/>
    <x v="1"/>
    <x v="1109"/>
  </r>
  <r>
    <n v="3435"/>
    <x v="93"/>
    <x v="92"/>
    <x v="2"/>
    <n v="38"/>
    <n v="1"/>
    <x v="986"/>
    <s v="16:14:00"/>
    <x v="0"/>
    <n v="8"/>
    <n v="0.48"/>
    <n v="16"/>
    <x v="0"/>
    <x v="1092"/>
  </r>
  <r>
    <n v="3436"/>
    <x v="89"/>
    <x v="88"/>
    <x v="5"/>
    <n v="64"/>
    <n v="2"/>
    <x v="565"/>
    <s v="9:01:00"/>
    <x v="0"/>
    <n v="9"/>
    <n v="0.33"/>
    <n v="9"/>
    <x v="1"/>
    <x v="1129"/>
  </r>
  <r>
    <n v="3437"/>
    <x v="27"/>
    <x v="27"/>
    <x v="2"/>
    <n v="53"/>
    <n v="2"/>
    <x v="1175"/>
    <s v="7:38:00"/>
    <x v="0"/>
    <n v="5"/>
    <n v="0.48"/>
    <n v="7"/>
    <x v="1"/>
    <x v="992"/>
  </r>
  <r>
    <n v="3438"/>
    <x v="58"/>
    <x v="58"/>
    <x v="5"/>
    <n v="54"/>
    <n v="3"/>
    <x v="802"/>
    <s v="7:32:00"/>
    <x v="0"/>
    <n v="6"/>
    <n v="0.48"/>
    <n v="7"/>
    <x v="1"/>
    <x v="1095"/>
  </r>
  <r>
    <n v="3439"/>
    <x v="44"/>
    <x v="44"/>
    <x v="2"/>
    <n v="42"/>
    <n v="2"/>
    <x v="608"/>
    <s v="13:22:00"/>
    <x v="2"/>
    <n v="6"/>
    <n v="0.48"/>
    <n v="13"/>
    <x v="0"/>
    <x v="1034"/>
  </r>
  <r>
    <n v="3440"/>
    <x v="27"/>
    <x v="27"/>
    <x v="5"/>
    <n v="21"/>
    <n v="2"/>
    <x v="1266"/>
    <s v="11:11:00"/>
    <x v="0"/>
    <n v="8"/>
    <n v="0.48"/>
    <n v="11"/>
    <x v="1"/>
    <x v="1040"/>
  </r>
  <r>
    <n v="3441"/>
    <x v="36"/>
    <x v="36"/>
    <x v="2"/>
    <n v="35"/>
    <n v="1"/>
    <x v="1042"/>
    <s v="17:58:00"/>
    <x v="0"/>
    <n v="7"/>
    <n v="0.48"/>
    <n v="17"/>
    <x v="0"/>
    <x v="1111"/>
  </r>
  <r>
    <n v="3442"/>
    <x v="46"/>
    <x v="46"/>
    <x v="5"/>
    <n v="46"/>
    <n v="1"/>
    <x v="1219"/>
    <s v="19:32:00"/>
    <x v="0"/>
    <n v="9"/>
    <n v="0.33"/>
    <n v="19"/>
    <x v="2"/>
    <x v="1044"/>
  </r>
  <r>
    <n v="3443"/>
    <x v="51"/>
    <x v="51"/>
    <x v="2"/>
    <n v="71"/>
    <n v="2"/>
    <x v="1267"/>
    <s v="11:23:00"/>
    <x v="0"/>
    <n v="4"/>
    <n v="0.48"/>
    <n v="11"/>
    <x v="1"/>
    <x v="1073"/>
  </r>
  <r>
    <n v="3444"/>
    <x v="15"/>
    <x v="15"/>
    <x v="5"/>
    <n v="73"/>
    <n v="1"/>
    <x v="285"/>
    <s v="13:56:00"/>
    <x v="0"/>
    <n v="8"/>
    <n v="0.33"/>
    <n v="13"/>
    <x v="0"/>
    <x v="1069"/>
  </r>
  <r>
    <n v="3445"/>
    <x v="45"/>
    <x v="45"/>
    <x v="2"/>
    <n v="36"/>
    <n v="3"/>
    <x v="1268"/>
    <s v="19:02:00"/>
    <x v="0"/>
    <n v="7"/>
    <n v="0.48"/>
    <n v="19"/>
    <x v="2"/>
    <x v="1007"/>
  </r>
  <r>
    <n v="3446"/>
    <x v="53"/>
    <x v="53"/>
    <x v="5"/>
    <n v="69"/>
    <n v="2"/>
    <x v="1269"/>
    <s v="10:25:00"/>
    <x v="0"/>
    <n v="8"/>
    <n v="0.33"/>
    <n v="10"/>
    <x v="1"/>
    <x v="1064"/>
  </r>
  <r>
    <n v="3447"/>
    <x v="57"/>
    <x v="57"/>
    <x v="2"/>
    <n v="45"/>
    <n v="2"/>
    <x v="1223"/>
    <s v="8:28:00"/>
    <x v="0"/>
    <n v="9"/>
    <n v="0.48"/>
    <n v="8"/>
    <x v="1"/>
    <x v="1001"/>
  </r>
  <r>
    <n v="3448"/>
    <x v="64"/>
    <x v="64"/>
    <x v="5"/>
    <n v="67"/>
    <n v="1"/>
    <x v="1264"/>
    <s v="11:01:00"/>
    <x v="0"/>
    <n v="6"/>
    <n v="0.33"/>
    <n v="11"/>
    <x v="1"/>
    <x v="1113"/>
  </r>
  <r>
    <n v="3449"/>
    <x v="84"/>
    <x v="83"/>
    <x v="2"/>
    <n v="75"/>
    <n v="3"/>
    <x v="1270"/>
    <s v="8:35:00"/>
    <x v="0"/>
    <n v="6"/>
    <n v="0.33"/>
    <n v="8"/>
    <x v="1"/>
    <x v="1051"/>
  </r>
  <r>
    <n v="3450"/>
    <x v="60"/>
    <x v="60"/>
    <x v="5"/>
    <n v="80"/>
    <n v="2"/>
    <x v="1169"/>
    <s v="13:44:00"/>
    <x v="0"/>
    <n v="7"/>
    <n v="0.48"/>
    <n v="13"/>
    <x v="0"/>
    <x v="1106"/>
  </r>
  <r>
    <n v="3451"/>
    <x v="59"/>
    <x v="59"/>
    <x v="2"/>
    <n v="47"/>
    <n v="2"/>
    <x v="993"/>
    <s v="8:01:00"/>
    <x v="0"/>
    <n v="8"/>
    <n v="0.48"/>
    <n v="8"/>
    <x v="1"/>
    <x v="1070"/>
  </r>
  <r>
    <n v="3452"/>
    <x v="7"/>
    <x v="7"/>
    <x v="5"/>
    <n v="18"/>
    <n v="1"/>
    <x v="356"/>
    <s v="6:05:00"/>
    <x v="0"/>
    <n v="5"/>
    <n v="0.18"/>
    <n v="6"/>
    <x v="3"/>
    <x v="1115"/>
  </r>
  <r>
    <n v="3453"/>
    <x v="73"/>
    <x v="72"/>
    <x v="2"/>
    <n v="82"/>
    <n v="1"/>
    <x v="532"/>
    <s v="8:45:00"/>
    <x v="0"/>
    <n v="8"/>
    <n v="0.36"/>
    <n v="8"/>
    <x v="1"/>
    <x v="1005"/>
  </r>
  <r>
    <n v="3454"/>
    <x v="19"/>
    <x v="19"/>
    <x v="5"/>
    <n v="30"/>
    <n v="3"/>
    <x v="893"/>
    <s v="17:56:00"/>
    <x v="0"/>
    <n v="8"/>
    <n v="0.48"/>
    <n v="17"/>
    <x v="0"/>
    <x v="1001"/>
  </r>
  <r>
    <n v="3455"/>
    <x v="76"/>
    <x v="75"/>
    <x v="2"/>
    <n v="73"/>
    <n v="3"/>
    <x v="1029"/>
    <s v="15:45:00"/>
    <x v="0"/>
    <n v="4"/>
    <n v="0.48"/>
    <n v="15"/>
    <x v="0"/>
    <x v="1133"/>
  </r>
  <r>
    <n v="3456"/>
    <x v="90"/>
    <x v="89"/>
    <x v="5"/>
    <n v="46"/>
    <n v="2"/>
    <x v="300"/>
    <s v="19:36:00"/>
    <x v="0"/>
    <n v="7"/>
    <n v="0.48"/>
    <n v="19"/>
    <x v="2"/>
    <x v="1104"/>
  </r>
  <r>
    <n v="3457"/>
    <x v="70"/>
    <x v="69"/>
    <x v="2"/>
    <n v="62"/>
    <n v="3"/>
    <x v="878"/>
    <s v="16:25:00"/>
    <x v="0"/>
    <n v="5"/>
    <n v="0.48"/>
    <n v="16"/>
    <x v="0"/>
    <x v="1053"/>
  </r>
  <r>
    <n v="3458"/>
    <x v="30"/>
    <x v="30"/>
    <x v="5"/>
    <n v="26"/>
    <n v="3"/>
    <x v="1271"/>
    <s v="13:34:00"/>
    <x v="0"/>
    <n v="6"/>
    <n v="0.33"/>
    <n v="13"/>
    <x v="0"/>
    <x v="1060"/>
  </r>
  <r>
    <n v="3459"/>
    <x v="17"/>
    <x v="17"/>
    <x v="2"/>
    <n v="80"/>
    <n v="3"/>
    <x v="290"/>
    <s v="9:02:00"/>
    <x v="0"/>
    <n v="8"/>
    <n v="0.48"/>
    <n v="9"/>
    <x v="1"/>
    <x v="1076"/>
  </r>
  <r>
    <n v="3460"/>
    <x v="69"/>
    <x v="68"/>
    <x v="5"/>
    <n v="29"/>
    <n v="1"/>
    <x v="1262"/>
    <s v="19:13:00"/>
    <x v="0"/>
    <n v="6"/>
    <n v="0.33"/>
    <n v="19"/>
    <x v="2"/>
    <x v="1025"/>
  </r>
  <r>
    <n v="3461"/>
    <x v="70"/>
    <x v="69"/>
    <x v="2"/>
    <n v="53"/>
    <n v="2"/>
    <x v="1258"/>
    <s v="12:43:00"/>
    <x v="0"/>
    <n v="8"/>
    <n v="0.48"/>
    <n v="12"/>
    <x v="1"/>
    <x v="992"/>
  </r>
  <r>
    <n v="3462"/>
    <x v="93"/>
    <x v="92"/>
    <x v="5"/>
    <n v="28"/>
    <n v="3"/>
    <x v="637"/>
    <s v="17:06:00"/>
    <x v="0"/>
    <n v="5"/>
    <n v="0.56999999999999995"/>
    <n v="17"/>
    <x v="0"/>
    <x v="1034"/>
  </r>
  <r>
    <n v="3463"/>
    <x v="47"/>
    <x v="47"/>
    <x v="2"/>
    <n v="82"/>
    <n v="3"/>
    <x v="1272"/>
    <s v="19:30:00"/>
    <x v="0"/>
    <n v="4"/>
    <n v="0.48"/>
    <n v="19"/>
    <x v="2"/>
    <x v="1054"/>
  </r>
  <r>
    <n v="3464"/>
    <x v="31"/>
    <x v="31"/>
    <x v="5"/>
    <n v="57"/>
    <n v="1"/>
    <x v="1193"/>
    <s v="20:12:00"/>
    <x v="0"/>
    <n v="4"/>
    <n v="0.48"/>
    <n v="20"/>
    <x v="2"/>
    <x v="1056"/>
  </r>
  <r>
    <n v="3465"/>
    <x v="64"/>
    <x v="64"/>
    <x v="2"/>
    <n v="60"/>
    <n v="2"/>
    <x v="292"/>
    <s v="16:10:00"/>
    <x v="0"/>
    <n v="9"/>
    <n v="0.33"/>
    <n v="16"/>
    <x v="0"/>
    <x v="1037"/>
  </r>
  <r>
    <n v="3466"/>
    <x v="54"/>
    <x v="54"/>
    <x v="5"/>
    <n v="49"/>
    <n v="3"/>
    <x v="1245"/>
    <s v="11:33:00"/>
    <x v="0"/>
    <n v="5"/>
    <n v="0.33"/>
    <n v="11"/>
    <x v="1"/>
    <x v="1066"/>
  </r>
  <r>
    <n v="3467"/>
    <x v="4"/>
    <x v="4"/>
    <x v="2"/>
    <n v="58"/>
    <n v="3"/>
    <x v="786"/>
    <s v="22:05:00"/>
    <x v="0"/>
    <n v="8"/>
    <n v="0.48"/>
    <n v="22"/>
    <x v="2"/>
    <x v="1084"/>
  </r>
  <r>
    <n v="3468"/>
    <x v="52"/>
    <x v="52"/>
    <x v="5"/>
    <n v="76"/>
    <n v="3"/>
    <x v="878"/>
    <s v="20:11:00"/>
    <x v="0"/>
    <n v="9"/>
    <n v="0.48"/>
    <n v="20"/>
    <x v="2"/>
    <x v="720"/>
  </r>
  <r>
    <n v="3469"/>
    <x v="27"/>
    <x v="27"/>
    <x v="2"/>
    <n v="37"/>
    <n v="2"/>
    <x v="1161"/>
    <s v="18:10:00"/>
    <x v="0"/>
    <n v="9"/>
    <n v="0.48"/>
    <n v="18"/>
    <x v="0"/>
    <x v="1120"/>
  </r>
  <r>
    <n v="3470"/>
    <x v="54"/>
    <x v="54"/>
    <x v="5"/>
    <n v="72"/>
    <n v="2"/>
    <x v="727"/>
    <s v="15:33:00"/>
    <x v="0"/>
    <n v="4"/>
    <n v="0.33"/>
    <n v="15"/>
    <x v="0"/>
    <x v="1093"/>
  </r>
  <r>
    <n v="3471"/>
    <x v="31"/>
    <x v="31"/>
    <x v="2"/>
    <n v="24"/>
    <n v="3"/>
    <x v="852"/>
    <s v="16:36:00"/>
    <x v="0"/>
    <n v="6"/>
    <n v="0.48"/>
    <n v="16"/>
    <x v="0"/>
    <x v="1048"/>
  </r>
  <r>
    <n v="3472"/>
    <x v="45"/>
    <x v="45"/>
    <x v="5"/>
    <n v="60"/>
    <n v="1"/>
    <x v="258"/>
    <s v="12:50:00"/>
    <x v="0"/>
    <n v="4"/>
    <n v="0.48"/>
    <n v="12"/>
    <x v="1"/>
    <x v="1014"/>
  </r>
  <r>
    <n v="3473"/>
    <x v="33"/>
    <x v="33"/>
    <x v="2"/>
    <n v="69"/>
    <n v="1"/>
    <x v="1220"/>
    <s v="9:11:00"/>
    <x v="0"/>
    <n v="6"/>
    <n v="0.48"/>
    <n v="9"/>
    <x v="1"/>
    <x v="1116"/>
  </r>
  <r>
    <n v="3474"/>
    <x v="52"/>
    <x v="52"/>
    <x v="5"/>
    <n v="58"/>
    <n v="3"/>
    <x v="1158"/>
    <s v="21:39:00"/>
    <x v="0"/>
    <n v="5"/>
    <n v="0.48"/>
    <n v="21"/>
    <x v="2"/>
    <x v="1084"/>
  </r>
  <r>
    <n v="3475"/>
    <x v="53"/>
    <x v="53"/>
    <x v="2"/>
    <n v="75"/>
    <n v="3"/>
    <x v="817"/>
    <s v="9:32:00"/>
    <x v="0"/>
    <n v="6"/>
    <n v="0.33"/>
    <n v="9"/>
    <x v="1"/>
    <x v="1051"/>
  </r>
  <r>
    <n v="3476"/>
    <x v="74"/>
    <x v="73"/>
    <x v="5"/>
    <n v="41"/>
    <n v="1"/>
    <x v="93"/>
    <s v="9:16:00"/>
    <x v="0"/>
    <n v="6"/>
    <n v="0.33"/>
    <n v="9"/>
    <x v="1"/>
    <x v="1059"/>
  </r>
  <r>
    <n v="3477"/>
    <x v="37"/>
    <x v="37"/>
    <x v="2"/>
    <n v="84"/>
    <n v="1"/>
    <x v="271"/>
    <s v="19:46:00"/>
    <x v="0"/>
    <n v="8"/>
    <n v="0.48"/>
    <n v="19"/>
    <x v="2"/>
    <x v="1034"/>
  </r>
  <r>
    <n v="3478"/>
    <x v="55"/>
    <x v="55"/>
    <x v="5"/>
    <n v="15"/>
    <n v="1"/>
    <x v="103"/>
    <s v="9:39:00"/>
    <x v="0"/>
    <n v="7"/>
    <n v="0.33"/>
    <n v="9"/>
    <x v="1"/>
    <x v="1088"/>
  </r>
  <r>
    <n v="3479"/>
    <x v="28"/>
    <x v="28"/>
    <x v="2"/>
    <n v="55"/>
    <n v="1"/>
    <x v="1251"/>
    <s v="16:20:00"/>
    <x v="0"/>
    <n v="7"/>
    <n v="0.18"/>
    <n v="16"/>
    <x v="0"/>
    <x v="1030"/>
  </r>
  <r>
    <n v="3480"/>
    <x v="98"/>
    <x v="96"/>
    <x v="5"/>
    <n v="17"/>
    <n v="1"/>
    <x v="642"/>
    <s v="17:19:00"/>
    <x v="0"/>
    <n v="9"/>
    <n v="0.33"/>
    <n v="17"/>
    <x v="0"/>
    <x v="1057"/>
  </r>
  <r>
    <n v="3481"/>
    <x v="13"/>
    <x v="13"/>
    <x v="2"/>
    <n v="77"/>
    <n v="1"/>
    <x v="1273"/>
    <s v="7:09:00"/>
    <x v="0"/>
    <n v="8"/>
    <n v="0.48"/>
    <n v="7"/>
    <x v="1"/>
    <x v="1077"/>
  </r>
  <r>
    <n v="3482"/>
    <x v="35"/>
    <x v="35"/>
    <x v="5"/>
    <n v="70"/>
    <n v="2"/>
    <x v="611"/>
    <s v="12:00:00"/>
    <x v="0"/>
    <n v="4"/>
    <n v="0.33"/>
    <n v="12"/>
    <x v="1"/>
    <x v="1128"/>
  </r>
  <r>
    <n v="3483"/>
    <x v="11"/>
    <x v="11"/>
    <x v="2"/>
    <n v="18"/>
    <n v="3"/>
    <x v="1057"/>
    <s v="17:05:00"/>
    <x v="0"/>
    <n v="7"/>
    <n v="0.48"/>
    <n v="17"/>
    <x v="0"/>
    <x v="1045"/>
  </r>
  <r>
    <n v="3484"/>
    <x v="17"/>
    <x v="17"/>
    <x v="5"/>
    <n v="79"/>
    <n v="3"/>
    <x v="811"/>
    <s v="16:39:00"/>
    <x v="0"/>
    <n v="7"/>
    <n v="0.48"/>
    <n v="16"/>
    <x v="0"/>
    <x v="1026"/>
  </r>
  <r>
    <n v="3485"/>
    <x v="93"/>
    <x v="92"/>
    <x v="2"/>
    <n v="66"/>
    <n v="2"/>
    <x v="164"/>
    <s v="12:48:00"/>
    <x v="0"/>
    <n v="5"/>
    <n v="0.48"/>
    <n v="12"/>
    <x v="1"/>
    <x v="993"/>
  </r>
  <r>
    <n v="3486"/>
    <x v="76"/>
    <x v="75"/>
    <x v="5"/>
    <n v="33"/>
    <n v="1"/>
    <x v="331"/>
    <s v="20:34:00"/>
    <x v="0"/>
    <n v="8"/>
    <n v="0.48"/>
    <n v="20"/>
    <x v="2"/>
    <x v="1114"/>
  </r>
  <r>
    <n v="3487"/>
    <x v="84"/>
    <x v="83"/>
    <x v="2"/>
    <n v="34"/>
    <n v="1"/>
    <x v="157"/>
    <s v="12:06:00"/>
    <x v="0"/>
    <n v="7"/>
    <n v="0.33"/>
    <n v="12"/>
    <x v="1"/>
    <x v="1063"/>
  </r>
  <r>
    <n v="3488"/>
    <x v="62"/>
    <x v="62"/>
    <x v="5"/>
    <n v="23"/>
    <n v="1"/>
    <x v="1172"/>
    <s v="20:00:00"/>
    <x v="0"/>
    <n v="7"/>
    <n v="0.48"/>
    <n v="20"/>
    <x v="2"/>
    <x v="1122"/>
  </r>
  <r>
    <n v="3489"/>
    <x v="7"/>
    <x v="7"/>
    <x v="2"/>
    <n v="57"/>
    <n v="3"/>
    <x v="1096"/>
    <s v="16:52:00"/>
    <x v="0"/>
    <n v="5"/>
    <n v="0.18"/>
    <n v="16"/>
    <x v="0"/>
    <x v="1086"/>
  </r>
  <r>
    <n v="3490"/>
    <x v="74"/>
    <x v="73"/>
    <x v="5"/>
    <n v="20"/>
    <n v="2"/>
    <x v="704"/>
    <s v="16:20:00"/>
    <x v="0"/>
    <n v="8"/>
    <n v="0.33"/>
    <n v="16"/>
    <x v="0"/>
    <x v="1081"/>
  </r>
  <r>
    <n v="3491"/>
    <x v="23"/>
    <x v="23"/>
    <x v="2"/>
    <n v="30"/>
    <n v="2"/>
    <x v="1242"/>
    <s v="17:12:00"/>
    <x v="0"/>
    <n v="8"/>
    <n v="0.48"/>
    <n v="17"/>
    <x v="0"/>
    <x v="1014"/>
  </r>
  <r>
    <n v="3492"/>
    <x v="8"/>
    <x v="8"/>
    <x v="5"/>
    <n v="85"/>
    <n v="3"/>
    <x v="1274"/>
    <s v="13:45:00"/>
    <x v="0"/>
    <n v="4"/>
    <n v="0.33"/>
    <n v="13"/>
    <x v="0"/>
    <x v="1112"/>
  </r>
  <r>
    <n v="3493"/>
    <x v="53"/>
    <x v="53"/>
    <x v="2"/>
    <n v="68"/>
    <n v="1"/>
    <x v="636"/>
    <s v="15:55:00"/>
    <x v="0"/>
    <n v="9"/>
    <n v="0.33"/>
    <n v="15"/>
    <x v="0"/>
    <x v="1049"/>
  </r>
  <r>
    <n v="3494"/>
    <x v="93"/>
    <x v="92"/>
    <x v="5"/>
    <n v="19"/>
    <n v="3"/>
    <x v="495"/>
    <s v="13:25:00"/>
    <x v="0"/>
    <n v="8"/>
    <n v="0.56999999999999995"/>
    <n v="13"/>
    <x v="0"/>
    <x v="1056"/>
  </r>
  <r>
    <n v="3495"/>
    <x v="76"/>
    <x v="75"/>
    <x v="2"/>
    <n v="22"/>
    <n v="2"/>
    <x v="1275"/>
    <s v="15:53:00"/>
    <x v="0"/>
    <n v="5"/>
    <n v="0.48"/>
    <n v="15"/>
    <x v="0"/>
    <x v="1083"/>
  </r>
  <r>
    <n v="3496"/>
    <x v="27"/>
    <x v="27"/>
    <x v="5"/>
    <n v="27"/>
    <n v="2"/>
    <x v="752"/>
    <s v="11:23:00"/>
    <x v="0"/>
    <n v="4"/>
    <n v="0.48"/>
    <n v="11"/>
    <x v="1"/>
    <x v="1045"/>
  </r>
  <r>
    <n v="3497"/>
    <x v="64"/>
    <x v="64"/>
    <x v="2"/>
    <n v="51"/>
    <n v="3"/>
    <x v="1030"/>
    <s v="15:27:00"/>
    <x v="0"/>
    <n v="9"/>
    <n v="0.33"/>
    <n v="15"/>
    <x v="0"/>
    <x v="1100"/>
  </r>
  <r>
    <n v="3498"/>
    <x v="44"/>
    <x v="44"/>
    <x v="5"/>
    <n v="20"/>
    <n v="3"/>
    <x v="394"/>
    <s v="17:51:00"/>
    <x v="2"/>
    <n v="5"/>
    <n v="0.48"/>
    <n v="17"/>
    <x v="0"/>
    <x v="1014"/>
  </r>
  <r>
    <n v="3499"/>
    <x v="13"/>
    <x v="13"/>
    <x v="2"/>
    <n v="24"/>
    <n v="3"/>
    <x v="519"/>
    <s v="14:40:00"/>
    <x v="0"/>
    <n v="9"/>
    <n v="0.48"/>
    <n v="14"/>
    <x v="0"/>
    <x v="1048"/>
  </r>
  <r>
    <n v="3500"/>
    <x v="84"/>
    <x v="83"/>
    <x v="5"/>
    <n v="65"/>
    <n v="3"/>
    <x v="990"/>
    <s v="10:52:00"/>
    <x v="0"/>
    <n v="4"/>
    <n v="0.33"/>
    <n v="10"/>
    <x v="1"/>
    <x v="1110"/>
  </r>
  <r>
    <n v="3501"/>
    <x v="40"/>
    <x v="40"/>
    <x v="2"/>
    <n v="43"/>
    <n v="2"/>
    <x v="388"/>
    <s v="13:26:00"/>
    <x v="0"/>
    <n v="4"/>
    <n v="0.48"/>
    <n v="13"/>
    <x v="0"/>
    <x v="804"/>
  </r>
  <r>
    <n v="3502"/>
    <x v="7"/>
    <x v="7"/>
    <x v="5"/>
    <n v="52"/>
    <n v="2"/>
    <x v="596"/>
    <s v="15:59:00"/>
    <x v="0"/>
    <n v="5"/>
    <n v="0.18"/>
    <n v="15"/>
    <x v="0"/>
    <x v="1075"/>
  </r>
  <r>
    <n v="3503"/>
    <x v="13"/>
    <x v="13"/>
    <x v="2"/>
    <n v="23"/>
    <n v="3"/>
    <x v="534"/>
    <s v="7:02:00"/>
    <x v="0"/>
    <n v="9"/>
    <n v="0.48"/>
    <n v="7"/>
    <x v="1"/>
    <x v="1116"/>
  </r>
  <r>
    <n v="3504"/>
    <x v="75"/>
    <x v="74"/>
    <x v="5"/>
    <n v="64"/>
    <n v="2"/>
    <x v="512"/>
    <s v="12:05:00"/>
    <x v="0"/>
    <n v="8"/>
    <n v="0.56999999999999995"/>
    <n v="12"/>
    <x v="1"/>
    <x v="1129"/>
  </r>
  <r>
    <n v="3505"/>
    <x v="8"/>
    <x v="8"/>
    <x v="2"/>
    <n v="62"/>
    <n v="2"/>
    <x v="736"/>
    <s v="9:17:00"/>
    <x v="0"/>
    <n v="8"/>
    <n v="0.33"/>
    <n v="9"/>
    <x v="1"/>
    <x v="1125"/>
  </r>
  <r>
    <n v="3506"/>
    <x v="25"/>
    <x v="25"/>
    <x v="5"/>
    <n v="62"/>
    <n v="1"/>
    <x v="767"/>
    <s v="8:29:00"/>
    <x v="0"/>
    <n v="5"/>
    <n v="0.33"/>
    <n v="8"/>
    <x v="1"/>
    <x v="1010"/>
  </r>
  <r>
    <n v="3507"/>
    <x v="23"/>
    <x v="23"/>
    <x v="2"/>
    <n v="58"/>
    <n v="2"/>
    <x v="763"/>
    <s v="7:33:00"/>
    <x v="0"/>
    <n v="5"/>
    <n v="0.48"/>
    <n v="7"/>
    <x v="1"/>
    <x v="1080"/>
  </r>
  <r>
    <n v="3508"/>
    <x v="57"/>
    <x v="57"/>
    <x v="5"/>
    <n v="25"/>
    <n v="1"/>
    <x v="115"/>
    <s v="17:29:00"/>
    <x v="0"/>
    <n v="5"/>
    <n v="0.48"/>
    <n v="17"/>
    <x v="0"/>
    <x v="451"/>
  </r>
  <r>
    <n v="3509"/>
    <x v="48"/>
    <x v="48"/>
    <x v="2"/>
    <n v="30"/>
    <n v="2"/>
    <x v="889"/>
    <s v="15:31:00"/>
    <x v="0"/>
    <n v="7"/>
    <n v="0.33"/>
    <n v="15"/>
    <x v="0"/>
    <x v="1014"/>
  </r>
  <r>
    <n v="3510"/>
    <x v="8"/>
    <x v="8"/>
    <x v="5"/>
    <n v="29"/>
    <n v="2"/>
    <x v="222"/>
    <s v="18:54:00"/>
    <x v="0"/>
    <n v="9"/>
    <n v="0.33"/>
    <n v="18"/>
    <x v="0"/>
    <x v="1031"/>
  </r>
  <r>
    <n v="3511"/>
    <x v="58"/>
    <x v="58"/>
    <x v="2"/>
    <n v="38"/>
    <n v="2"/>
    <x v="215"/>
    <s v="17:47:00"/>
    <x v="0"/>
    <n v="4"/>
    <n v="0.48"/>
    <n v="17"/>
    <x v="0"/>
    <x v="1126"/>
  </r>
  <r>
    <n v="3512"/>
    <x v="68"/>
    <x v="67"/>
    <x v="5"/>
    <n v="83"/>
    <n v="1"/>
    <x v="1042"/>
    <s v="15:41:00"/>
    <x v="0"/>
    <n v="5"/>
    <n v="0.48"/>
    <n v="15"/>
    <x v="0"/>
    <x v="1055"/>
  </r>
  <r>
    <n v="3513"/>
    <x v="83"/>
    <x v="82"/>
    <x v="2"/>
    <n v="54"/>
    <n v="3"/>
    <x v="759"/>
    <s v="18:36:00"/>
    <x v="0"/>
    <n v="8"/>
    <n v="0.48"/>
    <n v="18"/>
    <x v="0"/>
    <x v="1095"/>
  </r>
  <r>
    <n v="3514"/>
    <x v="70"/>
    <x v="69"/>
    <x v="5"/>
    <n v="66"/>
    <n v="2"/>
    <x v="287"/>
    <s v="16:50:00"/>
    <x v="0"/>
    <n v="7"/>
    <n v="0.48"/>
    <n v="16"/>
    <x v="0"/>
    <x v="993"/>
  </r>
  <r>
    <n v="3515"/>
    <x v="1"/>
    <x v="1"/>
    <x v="2"/>
    <n v="26"/>
    <n v="3"/>
    <x v="1101"/>
    <s v="19:33:00"/>
    <x v="0"/>
    <n v="4"/>
    <n v="0.48"/>
    <n v="19"/>
    <x v="2"/>
    <x v="1060"/>
  </r>
  <r>
    <n v="3516"/>
    <x v="54"/>
    <x v="54"/>
    <x v="5"/>
    <n v="71"/>
    <n v="1"/>
    <x v="846"/>
    <s v="20:49:00"/>
    <x v="0"/>
    <n v="8"/>
    <n v="0.33"/>
    <n v="20"/>
    <x v="2"/>
    <x v="1047"/>
  </r>
  <r>
    <n v="3517"/>
    <x v="27"/>
    <x v="27"/>
    <x v="2"/>
    <n v="32"/>
    <n v="1"/>
    <x v="270"/>
    <s v="17:44:00"/>
    <x v="0"/>
    <n v="8"/>
    <n v="0.48"/>
    <n v="17"/>
    <x v="0"/>
    <x v="1043"/>
  </r>
  <r>
    <n v="3518"/>
    <x v="17"/>
    <x v="17"/>
    <x v="5"/>
    <n v="54"/>
    <n v="1"/>
    <x v="863"/>
    <s v="20:42:00"/>
    <x v="0"/>
    <n v="6"/>
    <n v="0.48"/>
    <n v="20"/>
    <x v="2"/>
    <x v="1045"/>
  </r>
  <r>
    <n v="3519"/>
    <x v="5"/>
    <x v="5"/>
    <x v="2"/>
    <n v="76"/>
    <n v="3"/>
    <x v="311"/>
    <s v="15:21:00"/>
    <x v="0"/>
    <n v="8"/>
    <n v="0.48"/>
    <n v="15"/>
    <x v="0"/>
    <x v="720"/>
  </r>
  <r>
    <n v="3520"/>
    <x v="34"/>
    <x v="34"/>
    <x v="5"/>
    <n v="38"/>
    <n v="2"/>
    <x v="1123"/>
    <s v="19:08:00"/>
    <x v="0"/>
    <n v="4"/>
    <n v="0.48"/>
    <n v="19"/>
    <x v="2"/>
    <x v="1126"/>
  </r>
  <r>
    <n v="3521"/>
    <x v="29"/>
    <x v="29"/>
    <x v="2"/>
    <n v="61"/>
    <n v="2"/>
    <x v="532"/>
    <s v="15:08:00"/>
    <x v="0"/>
    <n v="8"/>
    <n v="0.48"/>
    <n v="15"/>
    <x v="0"/>
    <x v="1132"/>
  </r>
  <r>
    <n v="3522"/>
    <x v="71"/>
    <x v="70"/>
    <x v="5"/>
    <n v="38"/>
    <n v="3"/>
    <x v="1276"/>
    <s v="16:33:00"/>
    <x v="0"/>
    <n v="6"/>
    <n v="0.48"/>
    <n v="16"/>
    <x v="0"/>
    <x v="1079"/>
  </r>
  <r>
    <n v="3523"/>
    <x v="80"/>
    <x v="79"/>
    <x v="2"/>
    <n v="76"/>
    <n v="1"/>
    <x v="259"/>
    <s v="19:20:00"/>
    <x v="0"/>
    <n v="7"/>
    <n v="0.48"/>
    <n v="19"/>
    <x v="2"/>
    <x v="1126"/>
  </r>
  <r>
    <n v="3524"/>
    <x v="1"/>
    <x v="1"/>
    <x v="5"/>
    <n v="60"/>
    <n v="2"/>
    <x v="139"/>
    <s v="20:58:00"/>
    <x v="0"/>
    <n v="7"/>
    <n v="0.48"/>
    <n v="20"/>
    <x v="2"/>
    <x v="1037"/>
  </r>
  <r>
    <n v="3525"/>
    <x v="48"/>
    <x v="48"/>
    <x v="2"/>
    <n v="76"/>
    <n v="1"/>
    <x v="1277"/>
    <s v="18:39:00"/>
    <x v="0"/>
    <n v="7"/>
    <n v="0.33"/>
    <n v="18"/>
    <x v="0"/>
    <x v="1126"/>
  </r>
  <r>
    <n v="3526"/>
    <x v="68"/>
    <x v="67"/>
    <x v="5"/>
    <n v="79"/>
    <n v="1"/>
    <x v="458"/>
    <s v="16:30:00"/>
    <x v="0"/>
    <n v="7"/>
    <n v="0.48"/>
    <n v="16"/>
    <x v="0"/>
    <x v="1109"/>
  </r>
  <r>
    <n v="3527"/>
    <x v="27"/>
    <x v="27"/>
    <x v="2"/>
    <n v="33"/>
    <n v="1"/>
    <x v="425"/>
    <s v="18:05:00"/>
    <x v="0"/>
    <n v="4"/>
    <n v="0.48"/>
    <n v="18"/>
    <x v="0"/>
    <x v="1114"/>
  </r>
  <r>
    <n v="3528"/>
    <x v="1"/>
    <x v="1"/>
    <x v="5"/>
    <n v="49"/>
    <n v="1"/>
    <x v="1278"/>
    <s v="20:12:00"/>
    <x v="0"/>
    <n v="4"/>
    <n v="0.48"/>
    <n v="20"/>
    <x v="2"/>
    <x v="1032"/>
  </r>
  <r>
    <n v="3529"/>
    <x v="18"/>
    <x v="18"/>
    <x v="2"/>
    <n v="84"/>
    <n v="3"/>
    <x v="240"/>
    <s v="16:44:00"/>
    <x v="0"/>
    <n v="9"/>
    <n v="0.33"/>
    <n v="16"/>
    <x v="0"/>
    <x v="1009"/>
  </r>
  <r>
    <n v="3530"/>
    <x v="93"/>
    <x v="92"/>
    <x v="5"/>
    <n v="65"/>
    <n v="1"/>
    <x v="492"/>
    <s v="19:55:00"/>
    <x v="0"/>
    <n v="9"/>
    <n v="0.56999999999999995"/>
    <n v="19"/>
    <x v="2"/>
    <x v="1102"/>
  </r>
  <r>
    <n v="3531"/>
    <x v="16"/>
    <x v="16"/>
    <x v="2"/>
    <n v="60"/>
    <n v="2"/>
    <x v="115"/>
    <s v="15:34:00"/>
    <x v="0"/>
    <n v="6"/>
    <n v="0.56999999999999995"/>
    <n v="15"/>
    <x v="0"/>
    <x v="1037"/>
  </r>
  <r>
    <n v="3532"/>
    <x v="69"/>
    <x v="68"/>
    <x v="5"/>
    <n v="40"/>
    <n v="3"/>
    <x v="1279"/>
    <s v="16:42:00"/>
    <x v="0"/>
    <n v="4"/>
    <n v="0.33"/>
    <n v="16"/>
    <x v="0"/>
    <x v="1037"/>
  </r>
  <r>
    <n v="3533"/>
    <x v="72"/>
    <x v="71"/>
    <x v="2"/>
    <n v="50"/>
    <n v="1"/>
    <x v="843"/>
    <s v="19:00:00"/>
    <x v="0"/>
    <n v="5"/>
    <n v="0.33"/>
    <n v="19"/>
    <x v="2"/>
    <x v="1046"/>
  </r>
  <r>
    <n v="3534"/>
    <x v="99"/>
    <x v="97"/>
    <x v="5"/>
    <n v="65"/>
    <n v="3"/>
    <x v="1114"/>
    <s v="20:25:00"/>
    <x v="0"/>
    <n v="4"/>
    <n v="0.33"/>
    <n v="20"/>
    <x v="2"/>
    <x v="1110"/>
  </r>
  <r>
    <n v="3535"/>
    <x v="41"/>
    <x v="41"/>
    <x v="2"/>
    <n v="81"/>
    <n v="2"/>
    <x v="1246"/>
    <s v="15:33:00"/>
    <x v="0"/>
    <n v="4"/>
    <n v="0.33"/>
    <n v="15"/>
    <x v="0"/>
    <x v="1095"/>
  </r>
  <r>
    <n v="3536"/>
    <x v="11"/>
    <x v="11"/>
    <x v="5"/>
    <n v="67"/>
    <n v="3"/>
    <x v="643"/>
    <s v="18:10:00"/>
    <x v="0"/>
    <n v="5"/>
    <n v="0.48"/>
    <n v="18"/>
    <x v="0"/>
    <x v="1039"/>
  </r>
  <r>
    <n v="3537"/>
    <x v="32"/>
    <x v="32"/>
    <x v="2"/>
    <n v="30"/>
    <n v="3"/>
    <x v="458"/>
    <s v="16:39:00"/>
    <x v="0"/>
    <n v="8"/>
    <n v="0.33"/>
    <n v="16"/>
    <x v="0"/>
    <x v="1001"/>
  </r>
  <r>
    <n v="3538"/>
    <x v="57"/>
    <x v="57"/>
    <x v="5"/>
    <n v="69"/>
    <n v="3"/>
    <x v="685"/>
    <s v="15:43:00"/>
    <x v="0"/>
    <n v="5"/>
    <n v="0.48"/>
    <n v="15"/>
    <x v="0"/>
    <x v="1124"/>
  </r>
  <r>
    <n v="3539"/>
    <x v="74"/>
    <x v="73"/>
    <x v="2"/>
    <n v="59"/>
    <n v="3"/>
    <x v="152"/>
    <s v="15:17:00"/>
    <x v="0"/>
    <n v="5"/>
    <n v="0.33"/>
    <n v="15"/>
    <x v="0"/>
    <x v="1089"/>
  </r>
  <r>
    <n v="3540"/>
    <x v="20"/>
    <x v="20"/>
    <x v="5"/>
    <n v="37"/>
    <n v="1"/>
    <x v="1280"/>
    <s v="15:33:00"/>
    <x v="0"/>
    <n v="5"/>
    <n v="0.36"/>
    <n v="15"/>
    <x v="0"/>
    <x v="280"/>
  </r>
  <r>
    <n v="3541"/>
    <x v="13"/>
    <x v="13"/>
    <x v="2"/>
    <n v="77"/>
    <n v="2"/>
    <x v="397"/>
    <s v="19:25:00"/>
    <x v="0"/>
    <n v="9"/>
    <n v="0.48"/>
    <n v="19"/>
    <x v="2"/>
    <x v="81"/>
  </r>
  <r>
    <n v="3542"/>
    <x v="62"/>
    <x v="62"/>
    <x v="5"/>
    <n v="27"/>
    <n v="1"/>
    <x v="923"/>
    <s v="15:18:00"/>
    <x v="0"/>
    <n v="8"/>
    <n v="0.48"/>
    <n v="15"/>
    <x v="0"/>
    <x v="1050"/>
  </r>
  <r>
    <n v="3543"/>
    <x v="71"/>
    <x v="70"/>
    <x v="2"/>
    <n v="28"/>
    <n v="3"/>
    <x v="694"/>
    <s v="17:32:00"/>
    <x v="0"/>
    <n v="9"/>
    <n v="0.48"/>
    <n v="17"/>
    <x v="0"/>
    <x v="1034"/>
  </r>
  <r>
    <n v="3544"/>
    <x v="90"/>
    <x v="89"/>
    <x v="5"/>
    <n v="60"/>
    <n v="1"/>
    <x v="243"/>
    <s v="16:46:00"/>
    <x v="0"/>
    <n v="6"/>
    <n v="0.48"/>
    <n v="16"/>
    <x v="0"/>
    <x v="1014"/>
  </r>
  <r>
    <n v="3545"/>
    <x v="47"/>
    <x v="47"/>
    <x v="2"/>
    <n v="51"/>
    <n v="1"/>
    <x v="261"/>
    <s v="18:40:00"/>
    <x v="0"/>
    <n v="9"/>
    <n v="0.48"/>
    <n v="18"/>
    <x v="0"/>
    <x v="1127"/>
  </r>
  <r>
    <n v="3546"/>
    <x v="5"/>
    <x v="5"/>
    <x v="5"/>
    <n v="32"/>
    <n v="2"/>
    <x v="1281"/>
    <s v="16:40:00"/>
    <x v="0"/>
    <n v="7"/>
    <n v="0.48"/>
    <n v="16"/>
    <x v="0"/>
    <x v="1011"/>
  </r>
  <r>
    <n v="3547"/>
    <x v="45"/>
    <x v="45"/>
    <x v="2"/>
    <n v="70"/>
    <n v="2"/>
    <x v="736"/>
    <s v="20:11:00"/>
    <x v="0"/>
    <n v="9"/>
    <n v="0.48"/>
    <n v="20"/>
    <x v="2"/>
    <x v="1128"/>
  </r>
  <r>
    <n v="3548"/>
    <x v="59"/>
    <x v="59"/>
    <x v="5"/>
    <n v="25"/>
    <n v="2"/>
    <x v="660"/>
    <s v="20:48:00"/>
    <x v="0"/>
    <n v="4"/>
    <n v="0.48"/>
    <n v="20"/>
    <x v="2"/>
    <x v="1046"/>
  </r>
  <r>
    <n v="3549"/>
    <x v="23"/>
    <x v="23"/>
    <x v="2"/>
    <n v="34"/>
    <n v="1"/>
    <x v="128"/>
    <s v="16:27:00"/>
    <x v="0"/>
    <n v="6"/>
    <n v="0.48"/>
    <n v="16"/>
    <x v="0"/>
    <x v="1063"/>
  </r>
  <r>
    <n v="3550"/>
    <x v="36"/>
    <x v="36"/>
    <x v="5"/>
    <n v="17"/>
    <n v="1"/>
    <x v="390"/>
    <s v="15:18:00"/>
    <x v="0"/>
    <n v="4"/>
    <n v="0.48"/>
    <n v="15"/>
    <x v="0"/>
    <x v="1057"/>
  </r>
  <r>
    <n v="3551"/>
    <x v="29"/>
    <x v="29"/>
    <x v="2"/>
    <n v="68"/>
    <n v="1"/>
    <x v="1004"/>
    <s v="17:06:00"/>
    <x v="0"/>
    <n v="7"/>
    <n v="0.48"/>
    <n v="17"/>
    <x v="0"/>
    <x v="1049"/>
  </r>
  <r>
    <n v="3552"/>
    <x v="6"/>
    <x v="6"/>
    <x v="5"/>
    <n v="73"/>
    <n v="3"/>
    <x v="304"/>
    <s v="15:01:00"/>
    <x v="0"/>
    <n v="5"/>
    <n v="0.33"/>
    <n v="15"/>
    <x v="0"/>
    <x v="1133"/>
  </r>
  <r>
    <n v="3553"/>
    <x v="63"/>
    <x v="63"/>
    <x v="2"/>
    <n v="58"/>
    <n v="2"/>
    <x v="798"/>
    <s v="16:55:00"/>
    <x v="0"/>
    <n v="9"/>
    <n v="0.48"/>
    <n v="16"/>
    <x v="0"/>
    <x v="1080"/>
  </r>
  <r>
    <n v="3554"/>
    <x v="17"/>
    <x v="17"/>
    <x v="5"/>
    <n v="46"/>
    <n v="2"/>
    <x v="463"/>
    <s v="17:13:00"/>
    <x v="0"/>
    <n v="5"/>
    <n v="0.48"/>
    <n v="17"/>
    <x v="0"/>
    <x v="1104"/>
  </r>
  <r>
    <n v="3555"/>
    <x v="44"/>
    <x v="44"/>
    <x v="2"/>
    <n v="58"/>
    <n v="3"/>
    <x v="1225"/>
    <s v="15:22:00"/>
    <x v="2"/>
    <n v="8"/>
    <n v="0.48"/>
    <n v="15"/>
    <x v="0"/>
    <x v="1084"/>
  </r>
  <r>
    <n v="3556"/>
    <x v="33"/>
    <x v="33"/>
    <x v="5"/>
    <n v="44"/>
    <n v="1"/>
    <x v="145"/>
    <s v="16:57:00"/>
    <x v="0"/>
    <n v="9"/>
    <n v="0.48"/>
    <n v="16"/>
    <x v="0"/>
    <x v="1083"/>
  </r>
  <r>
    <n v="3557"/>
    <x v="80"/>
    <x v="79"/>
    <x v="2"/>
    <n v="33"/>
    <n v="1"/>
    <x v="242"/>
    <s v="15:48:00"/>
    <x v="0"/>
    <n v="5"/>
    <n v="0.48"/>
    <n v="15"/>
    <x v="0"/>
    <x v="1114"/>
  </r>
  <r>
    <n v="3558"/>
    <x v="84"/>
    <x v="83"/>
    <x v="5"/>
    <n v="47"/>
    <n v="1"/>
    <x v="1282"/>
    <s v="15:07:00"/>
    <x v="0"/>
    <n v="7"/>
    <n v="0.33"/>
    <n v="15"/>
    <x v="0"/>
    <x v="1008"/>
  </r>
  <r>
    <n v="3559"/>
    <x v="80"/>
    <x v="79"/>
    <x v="2"/>
    <n v="20"/>
    <n v="2"/>
    <x v="1042"/>
    <s v="18:41:00"/>
    <x v="0"/>
    <n v="6"/>
    <n v="0.48"/>
    <n v="18"/>
    <x v="0"/>
    <x v="1081"/>
  </r>
  <r>
    <n v="3560"/>
    <x v="4"/>
    <x v="4"/>
    <x v="5"/>
    <n v="80"/>
    <n v="1"/>
    <x v="1000"/>
    <s v="15:32:00"/>
    <x v="0"/>
    <n v="7"/>
    <n v="0.48"/>
    <n v="15"/>
    <x v="0"/>
    <x v="1071"/>
  </r>
  <r>
    <n v="3561"/>
    <x v="86"/>
    <x v="85"/>
    <x v="2"/>
    <n v="36"/>
    <n v="3"/>
    <x v="1021"/>
    <s v="17:00:00"/>
    <x v="0"/>
    <n v="8"/>
    <n v="0.33"/>
    <n v="17"/>
    <x v="0"/>
    <x v="1007"/>
  </r>
  <r>
    <n v="3562"/>
    <x v="92"/>
    <x v="91"/>
    <x v="5"/>
    <n v="76"/>
    <n v="3"/>
    <x v="1283"/>
    <s v="19:26:00"/>
    <x v="0"/>
    <n v="8"/>
    <n v="0.33"/>
    <n v="19"/>
    <x v="2"/>
    <x v="720"/>
  </r>
  <r>
    <n v="3563"/>
    <x v="26"/>
    <x v="26"/>
    <x v="2"/>
    <n v="54"/>
    <n v="3"/>
    <x v="574"/>
    <s v="19:50:00"/>
    <x v="0"/>
    <n v="8"/>
    <n v="0.18"/>
    <n v="19"/>
    <x v="2"/>
    <x v="1095"/>
  </r>
  <r>
    <n v="3564"/>
    <x v="41"/>
    <x v="41"/>
    <x v="5"/>
    <n v="38"/>
    <n v="1"/>
    <x v="511"/>
    <s v="15:16:00"/>
    <x v="0"/>
    <n v="7"/>
    <n v="0.33"/>
    <n v="15"/>
    <x v="0"/>
    <x v="1092"/>
  </r>
  <r>
    <n v="3565"/>
    <x v="45"/>
    <x v="45"/>
    <x v="2"/>
    <n v="51"/>
    <n v="1"/>
    <x v="889"/>
    <s v="17:37:00"/>
    <x v="0"/>
    <n v="6"/>
    <n v="0.48"/>
    <n v="17"/>
    <x v="0"/>
    <x v="1127"/>
  </r>
  <r>
    <n v="3566"/>
    <x v="33"/>
    <x v="33"/>
    <x v="5"/>
    <n v="40"/>
    <n v="2"/>
    <x v="1221"/>
    <s v="17:46:00"/>
    <x v="0"/>
    <n v="6"/>
    <n v="0.48"/>
    <n v="17"/>
    <x v="0"/>
    <x v="1071"/>
  </r>
  <r>
    <n v="3567"/>
    <x v="86"/>
    <x v="85"/>
    <x v="2"/>
    <n v="65"/>
    <n v="2"/>
    <x v="746"/>
    <s v="15:33:00"/>
    <x v="0"/>
    <n v="9"/>
    <n v="0.33"/>
    <n v="15"/>
    <x v="0"/>
    <x v="1117"/>
  </r>
  <r>
    <n v="3568"/>
    <x v="83"/>
    <x v="82"/>
    <x v="5"/>
    <n v="80"/>
    <n v="1"/>
    <x v="1229"/>
    <s v="16:47:00"/>
    <x v="0"/>
    <n v="7"/>
    <n v="0.48"/>
    <n v="16"/>
    <x v="0"/>
    <x v="1071"/>
  </r>
  <r>
    <n v="3569"/>
    <x v="20"/>
    <x v="20"/>
    <x v="2"/>
    <n v="70"/>
    <n v="3"/>
    <x v="923"/>
    <s v="16:36:00"/>
    <x v="0"/>
    <n v="6"/>
    <n v="0.36"/>
    <n v="16"/>
    <x v="0"/>
    <x v="1020"/>
  </r>
  <r>
    <n v="3570"/>
    <x v="59"/>
    <x v="59"/>
    <x v="5"/>
    <n v="43"/>
    <n v="2"/>
    <x v="529"/>
    <s v="17:49:00"/>
    <x v="0"/>
    <n v="4"/>
    <n v="0.48"/>
    <n v="17"/>
    <x v="0"/>
    <x v="804"/>
  </r>
  <r>
    <n v="3571"/>
    <x v="99"/>
    <x v="97"/>
    <x v="2"/>
    <n v="53"/>
    <n v="3"/>
    <x v="1273"/>
    <s v="15:30:00"/>
    <x v="0"/>
    <n v="8"/>
    <n v="0.33"/>
    <n v="15"/>
    <x v="0"/>
    <x v="1130"/>
  </r>
  <r>
    <n v="3572"/>
    <x v="94"/>
    <x v="93"/>
    <x v="5"/>
    <n v="80"/>
    <n v="2"/>
    <x v="532"/>
    <s v="17:04:00"/>
    <x v="0"/>
    <n v="8"/>
    <n v="0.48"/>
    <n v="17"/>
    <x v="0"/>
    <x v="1106"/>
  </r>
  <r>
    <n v="3573"/>
    <x v="62"/>
    <x v="62"/>
    <x v="2"/>
    <n v="63"/>
    <n v="2"/>
    <x v="605"/>
    <s v="20:59:00"/>
    <x v="0"/>
    <n v="8"/>
    <n v="0.48"/>
    <n v="20"/>
    <x v="2"/>
    <x v="1078"/>
  </r>
  <r>
    <n v="3574"/>
    <x v="44"/>
    <x v="44"/>
    <x v="5"/>
    <n v="28"/>
    <n v="2"/>
    <x v="342"/>
    <s v="18:03:00"/>
    <x v="2"/>
    <n v="5"/>
    <n v="0.48"/>
    <n v="18"/>
    <x v="0"/>
    <x v="1029"/>
  </r>
  <r>
    <n v="3575"/>
    <x v="71"/>
    <x v="70"/>
    <x v="2"/>
    <n v="77"/>
    <n v="2"/>
    <x v="689"/>
    <s v="19:40:00"/>
    <x v="0"/>
    <n v="9"/>
    <n v="0.48"/>
    <n v="19"/>
    <x v="2"/>
    <x v="81"/>
  </r>
  <r>
    <n v="3576"/>
    <x v="32"/>
    <x v="32"/>
    <x v="5"/>
    <n v="24"/>
    <n v="1"/>
    <x v="936"/>
    <s v="20:30:00"/>
    <x v="0"/>
    <n v="7"/>
    <n v="0.33"/>
    <n v="20"/>
    <x v="2"/>
    <x v="1099"/>
  </r>
  <r>
    <n v="3577"/>
    <x v="8"/>
    <x v="8"/>
    <x v="2"/>
    <n v="33"/>
    <n v="1"/>
    <x v="1087"/>
    <s v="19:34:00"/>
    <x v="0"/>
    <n v="4"/>
    <n v="0.33"/>
    <n v="19"/>
    <x v="2"/>
    <x v="1114"/>
  </r>
  <r>
    <n v="3578"/>
    <x v="23"/>
    <x v="23"/>
    <x v="5"/>
    <n v="24"/>
    <n v="2"/>
    <x v="1284"/>
    <s v="20:25:00"/>
    <x v="0"/>
    <n v="5"/>
    <n v="0.48"/>
    <n v="20"/>
    <x v="2"/>
    <x v="1006"/>
  </r>
  <r>
    <n v="3579"/>
    <x v="34"/>
    <x v="34"/>
    <x v="2"/>
    <n v="30"/>
    <n v="1"/>
    <x v="1048"/>
    <s v="18:19:00"/>
    <x v="0"/>
    <n v="5"/>
    <n v="0.48"/>
    <n v="18"/>
    <x v="0"/>
    <x v="1022"/>
  </r>
  <r>
    <n v="3580"/>
    <x v="41"/>
    <x v="41"/>
    <x v="5"/>
    <n v="56"/>
    <n v="2"/>
    <x v="1285"/>
    <s v="18:39:00"/>
    <x v="0"/>
    <n v="6"/>
    <n v="0.33"/>
    <n v="18"/>
    <x v="0"/>
    <x v="998"/>
  </r>
  <r>
    <n v="3581"/>
    <x v="68"/>
    <x v="67"/>
    <x v="2"/>
    <n v="46"/>
    <n v="1"/>
    <x v="1259"/>
    <s v="18:51:00"/>
    <x v="0"/>
    <n v="5"/>
    <n v="0.48"/>
    <n v="18"/>
    <x v="0"/>
    <x v="1044"/>
  </r>
  <r>
    <n v="3582"/>
    <x v="44"/>
    <x v="44"/>
    <x v="5"/>
    <n v="51"/>
    <n v="1"/>
    <x v="1236"/>
    <s v="16:22:00"/>
    <x v="2"/>
    <n v="9"/>
    <n v="0.48"/>
    <n v="16"/>
    <x v="0"/>
    <x v="1127"/>
  </r>
  <r>
    <n v="3583"/>
    <x v="31"/>
    <x v="31"/>
    <x v="2"/>
    <n v="81"/>
    <n v="2"/>
    <x v="1284"/>
    <s v="16:59:00"/>
    <x v="0"/>
    <n v="6"/>
    <n v="0.48"/>
    <n v="16"/>
    <x v="0"/>
    <x v="1095"/>
  </r>
  <r>
    <n v="3584"/>
    <x v="23"/>
    <x v="23"/>
    <x v="5"/>
    <n v="60"/>
    <n v="2"/>
    <x v="1197"/>
    <s v="16:53:00"/>
    <x v="0"/>
    <n v="4"/>
    <n v="0.48"/>
    <n v="16"/>
    <x v="0"/>
    <x v="1037"/>
  </r>
  <r>
    <n v="3585"/>
    <x v="35"/>
    <x v="35"/>
    <x v="2"/>
    <n v="79"/>
    <n v="3"/>
    <x v="654"/>
    <s v="17:52:00"/>
    <x v="0"/>
    <n v="4"/>
    <n v="0.33"/>
    <n v="17"/>
    <x v="0"/>
    <x v="1026"/>
  </r>
  <r>
    <n v="3586"/>
    <x v="2"/>
    <x v="2"/>
    <x v="5"/>
    <n v="23"/>
    <n v="3"/>
    <x v="1087"/>
    <s v="17:28:00"/>
    <x v="0"/>
    <n v="5"/>
    <n v="0.33"/>
    <n v="17"/>
    <x v="0"/>
    <x v="1116"/>
  </r>
  <r>
    <n v="3587"/>
    <x v="18"/>
    <x v="18"/>
    <x v="2"/>
    <n v="46"/>
    <n v="2"/>
    <x v="1286"/>
    <s v="17:32:00"/>
    <x v="0"/>
    <n v="6"/>
    <n v="0.33"/>
    <n v="17"/>
    <x v="0"/>
    <x v="1104"/>
  </r>
  <r>
    <n v="3588"/>
    <x v="45"/>
    <x v="45"/>
    <x v="5"/>
    <n v="30"/>
    <n v="3"/>
    <x v="932"/>
    <s v="20:47:00"/>
    <x v="0"/>
    <n v="5"/>
    <n v="0.48"/>
    <n v="20"/>
    <x v="2"/>
    <x v="1001"/>
  </r>
  <r>
    <n v="3589"/>
    <x v="94"/>
    <x v="93"/>
    <x v="2"/>
    <n v="28"/>
    <n v="3"/>
    <x v="492"/>
    <s v="18:01:00"/>
    <x v="0"/>
    <n v="9"/>
    <n v="0.48"/>
    <n v="18"/>
    <x v="0"/>
    <x v="1034"/>
  </r>
  <r>
    <n v="3590"/>
    <x v="91"/>
    <x v="90"/>
    <x v="5"/>
    <n v="56"/>
    <n v="1"/>
    <x v="1287"/>
    <s v="18:14:00"/>
    <x v="0"/>
    <n v="6"/>
    <n v="0.33"/>
    <n v="18"/>
    <x v="0"/>
    <x v="1029"/>
  </r>
  <r>
    <n v="3591"/>
    <x v="73"/>
    <x v="72"/>
    <x v="2"/>
    <n v="17"/>
    <n v="3"/>
    <x v="1261"/>
    <s v="18:30:00"/>
    <x v="0"/>
    <n v="6"/>
    <n v="0.36"/>
    <n v="18"/>
    <x v="0"/>
    <x v="1127"/>
  </r>
  <r>
    <n v="3592"/>
    <x v="5"/>
    <x v="5"/>
    <x v="5"/>
    <n v="85"/>
    <n v="3"/>
    <x v="1186"/>
    <s v="18:23:00"/>
    <x v="0"/>
    <n v="5"/>
    <n v="0.48"/>
    <n v="18"/>
    <x v="0"/>
    <x v="1112"/>
  </r>
  <r>
    <n v="3593"/>
    <x v="11"/>
    <x v="11"/>
    <x v="2"/>
    <n v="85"/>
    <n v="1"/>
    <x v="564"/>
    <s v="19:10:00"/>
    <x v="0"/>
    <n v="7"/>
    <n v="0.48"/>
    <n v="19"/>
    <x v="2"/>
    <x v="1121"/>
  </r>
  <r>
    <n v="3594"/>
    <x v="37"/>
    <x v="37"/>
    <x v="5"/>
    <n v="21"/>
    <n v="2"/>
    <x v="622"/>
    <s v="15:30:00"/>
    <x v="0"/>
    <n v="7"/>
    <n v="0.48"/>
    <n v="15"/>
    <x v="0"/>
    <x v="1040"/>
  </r>
  <r>
    <n v="3595"/>
    <x v="47"/>
    <x v="47"/>
    <x v="2"/>
    <n v="78"/>
    <n v="2"/>
    <x v="835"/>
    <s v="20:15:00"/>
    <x v="0"/>
    <n v="8"/>
    <n v="0.48"/>
    <n v="20"/>
    <x v="2"/>
    <x v="1119"/>
  </r>
  <r>
    <n v="3596"/>
    <x v="86"/>
    <x v="85"/>
    <x v="5"/>
    <n v="20"/>
    <n v="1"/>
    <x v="593"/>
    <s v="18:55:00"/>
    <x v="0"/>
    <n v="8"/>
    <n v="0.33"/>
    <n v="18"/>
    <x v="0"/>
    <x v="1118"/>
  </r>
  <r>
    <n v="3597"/>
    <x v="46"/>
    <x v="46"/>
    <x v="2"/>
    <n v="18"/>
    <n v="1"/>
    <x v="331"/>
    <s v="20:56:00"/>
    <x v="0"/>
    <n v="9"/>
    <n v="0.33"/>
    <n v="20"/>
    <x v="2"/>
    <x v="1115"/>
  </r>
  <r>
    <n v="3598"/>
    <x v="71"/>
    <x v="70"/>
    <x v="5"/>
    <n v="65"/>
    <n v="2"/>
    <x v="1288"/>
    <s v="18:01:00"/>
    <x v="0"/>
    <n v="9"/>
    <n v="0.48"/>
    <n v="18"/>
    <x v="0"/>
    <x v="1117"/>
  </r>
  <r>
    <n v="3599"/>
    <x v="34"/>
    <x v="34"/>
    <x v="2"/>
    <n v="67"/>
    <n v="1"/>
    <x v="299"/>
    <s v="15:09:00"/>
    <x v="0"/>
    <n v="4"/>
    <n v="0.48"/>
    <n v="15"/>
    <x v="0"/>
    <x v="1113"/>
  </r>
  <r>
    <n v="3600"/>
    <x v="74"/>
    <x v="73"/>
    <x v="5"/>
    <n v="74"/>
    <n v="3"/>
    <x v="943"/>
    <s v="16:21:00"/>
    <x v="0"/>
    <n v="4"/>
    <n v="0.33"/>
    <n v="16"/>
    <x v="0"/>
    <x v="758"/>
  </r>
  <r>
    <n v="3601"/>
    <x v="61"/>
    <x v="61"/>
    <x v="2"/>
    <n v="74"/>
    <n v="2"/>
    <x v="1127"/>
    <s v="18:27:00"/>
    <x v="0"/>
    <n v="6"/>
    <n v="0.48"/>
    <n v="18"/>
    <x v="0"/>
    <x v="1105"/>
  </r>
  <r>
    <n v="3602"/>
    <x v="18"/>
    <x v="18"/>
    <x v="5"/>
    <n v="84"/>
    <n v="1"/>
    <x v="802"/>
    <s v="19:19:00"/>
    <x v="0"/>
    <n v="4"/>
    <n v="0.33"/>
    <n v="19"/>
    <x v="2"/>
    <x v="1034"/>
  </r>
  <r>
    <n v="3603"/>
    <x v="60"/>
    <x v="60"/>
    <x v="2"/>
    <n v="34"/>
    <n v="1"/>
    <x v="361"/>
    <s v="16:43:00"/>
    <x v="0"/>
    <n v="9"/>
    <n v="0.48"/>
    <n v="16"/>
    <x v="0"/>
    <x v="1063"/>
  </r>
  <r>
    <n v="3604"/>
    <x v="55"/>
    <x v="55"/>
    <x v="5"/>
    <n v="17"/>
    <n v="2"/>
    <x v="1289"/>
    <s v="20:40:00"/>
    <x v="0"/>
    <n v="8"/>
    <n v="0.33"/>
    <n v="20"/>
    <x v="2"/>
    <x v="1063"/>
  </r>
  <r>
    <n v="3605"/>
    <x v="57"/>
    <x v="57"/>
    <x v="2"/>
    <n v="26"/>
    <n v="2"/>
    <x v="1149"/>
    <s v="20:19:00"/>
    <x v="0"/>
    <n v="6"/>
    <n v="0.48"/>
    <n v="20"/>
    <x v="2"/>
    <x v="1061"/>
  </r>
  <r>
    <n v="3606"/>
    <x v="71"/>
    <x v="70"/>
    <x v="5"/>
    <n v="80"/>
    <n v="2"/>
    <x v="214"/>
    <s v="17:20:00"/>
    <x v="0"/>
    <n v="9"/>
    <n v="0.48"/>
    <n v="17"/>
    <x v="0"/>
    <x v="1106"/>
  </r>
  <r>
    <n v="3607"/>
    <x v="74"/>
    <x v="73"/>
    <x v="2"/>
    <n v="23"/>
    <n v="2"/>
    <x v="330"/>
    <s v="18:20:00"/>
    <x v="0"/>
    <n v="7"/>
    <n v="0.33"/>
    <n v="18"/>
    <x v="0"/>
    <x v="1044"/>
  </r>
  <r>
    <n v="3608"/>
    <x v="64"/>
    <x v="64"/>
    <x v="5"/>
    <n v="73"/>
    <n v="3"/>
    <x v="606"/>
    <s v="17:02:00"/>
    <x v="0"/>
    <n v="4"/>
    <n v="0.33"/>
    <n v="17"/>
    <x v="0"/>
    <x v="1133"/>
  </r>
  <r>
    <n v="3609"/>
    <x v="80"/>
    <x v="79"/>
    <x v="2"/>
    <n v="82"/>
    <n v="1"/>
    <x v="683"/>
    <s v="20:49:00"/>
    <x v="0"/>
    <n v="7"/>
    <n v="0.48"/>
    <n v="20"/>
    <x v="2"/>
    <x v="1005"/>
  </r>
  <r>
    <n v="3610"/>
    <x v="6"/>
    <x v="6"/>
    <x v="5"/>
    <n v="81"/>
    <n v="3"/>
    <x v="300"/>
    <s v="17:55:00"/>
    <x v="0"/>
    <n v="9"/>
    <n v="0.33"/>
    <n v="17"/>
    <x v="0"/>
    <x v="352"/>
  </r>
  <r>
    <n v="3611"/>
    <x v="89"/>
    <x v="88"/>
    <x v="2"/>
    <n v="57"/>
    <n v="3"/>
    <x v="1272"/>
    <s v="19:00:00"/>
    <x v="0"/>
    <n v="6"/>
    <n v="0.33"/>
    <n v="19"/>
    <x v="2"/>
    <x v="1086"/>
  </r>
  <r>
    <n v="3612"/>
    <x v="64"/>
    <x v="64"/>
    <x v="5"/>
    <n v="32"/>
    <n v="3"/>
    <x v="1290"/>
    <s v="16:44:00"/>
    <x v="0"/>
    <n v="7"/>
    <n v="0.33"/>
    <n v="16"/>
    <x v="0"/>
    <x v="1000"/>
  </r>
  <r>
    <n v="3613"/>
    <x v="39"/>
    <x v="39"/>
    <x v="2"/>
    <n v="25"/>
    <n v="3"/>
    <x v="1291"/>
    <s v="15:09:00"/>
    <x v="0"/>
    <n v="7"/>
    <n v="0.33"/>
    <n v="15"/>
    <x v="0"/>
    <x v="996"/>
  </r>
  <r>
    <n v="3614"/>
    <x v="76"/>
    <x v="75"/>
    <x v="5"/>
    <n v="49"/>
    <n v="1"/>
    <x v="400"/>
    <s v="18:29:00"/>
    <x v="0"/>
    <n v="6"/>
    <n v="0.48"/>
    <n v="18"/>
    <x v="0"/>
    <x v="1032"/>
  </r>
  <r>
    <n v="3615"/>
    <x v="69"/>
    <x v="68"/>
    <x v="2"/>
    <n v="48"/>
    <n v="2"/>
    <x v="868"/>
    <s v="15:08:00"/>
    <x v="0"/>
    <n v="4"/>
    <n v="0.33"/>
    <n v="15"/>
    <x v="0"/>
    <x v="1000"/>
  </r>
  <r>
    <n v="3616"/>
    <x v="98"/>
    <x v="96"/>
    <x v="5"/>
    <n v="37"/>
    <n v="1"/>
    <x v="231"/>
    <s v="15:55:00"/>
    <x v="0"/>
    <n v="8"/>
    <n v="0.33"/>
    <n v="15"/>
    <x v="0"/>
    <x v="280"/>
  </r>
  <r>
    <n v="3617"/>
    <x v="47"/>
    <x v="47"/>
    <x v="2"/>
    <n v="32"/>
    <n v="3"/>
    <x v="1234"/>
    <s v="20:44:00"/>
    <x v="0"/>
    <n v="9"/>
    <n v="0.48"/>
    <n v="20"/>
    <x v="2"/>
    <x v="1000"/>
  </r>
  <r>
    <n v="3618"/>
    <x v="27"/>
    <x v="27"/>
    <x v="5"/>
    <n v="41"/>
    <n v="1"/>
    <x v="781"/>
    <s v="19:50:00"/>
    <x v="0"/>
    <n v="5"/>
    <n v="0.48"/>
    <n v="19"/>
    <x v="2"/>
    <x v="1059"/>
  </r>
  <r>
    <n v="3619"/>
    <x v="80"/>
    <x v="79"/>
    <x v="2"/>
    <n v="29"/>
    <n v="3"/>
    <x v="1081"/>
    <s v="16:25:00"/>
    <x v="0"/>
    <n v="7"/>
    <n v="0.48"/>
    <n v="16"/>
    <x v="0"/>
    <x v="1033"/>
  </r>
  <r>
    <n v="3620"/>
    <x v="50"/>
    <x v="50"/>
    <x v="5"/>
    <n v="18"/>
    <n v="2"/>
    <x v="164"/>
    <s v="18:32:00"/>
    <x v="0"/>
    <n v="4"/>
    <n v="0.48"/>
    <n v="18"/>
    <x v="0"/>
    <x v="994"/>
  </r>
  <r>
    <n v="3621"/>
    <x v="46"/>
    <x v="46"/>
    <x v="2"/>
    <n v="35"/>
    <n v="3"/>
    <x v="343"/>
    <s v="15:53:00"/>
    <x v="0"/>
    <n v="5"/>
    <n v="0.33"/>
    <n v="15"/>
    <x v="0"/>
    <x v="1123"/>
  </r>
  <r>
    <n v="3622"/>
    <x v="35"/>
    <x v="35"/>
    <x v="5"/>
    <n v="67"/>
    <n v="3"/>
    <x v="1004"/>
    <s v="19:43:00"/>
    <x v="0"/>
    <n v="6"/>
    <n v="0.33"/>
    <n v="19"/>
    <x v="2"/>
    <x v="1039"/>
  </r>
  <r>
    <n v="3623"/>
    <x v="44"/>
    <x v="44"/>
    <x v="2"/>
    <n v="45"/>
    <n v="1"/>
    <x v="906"/>
    <s v="17:16:00"/>
    <x v="2"/>
    <n v="8"/>
    <n v="0.48"/>
    <n v="17"/>
    <x v="0"/>
    <x v="1072"/>
  </r>
  <r>
    <n v="3624"/>
    <x v="46"/>
    <x v="46"/>
    <x v="5"/>
    <n v="79"/>
    <n v="1"/>
    <x v="846"/>
    <s v="16:45:00"/>
    <x v="0"/>
    <n v="8"/>
    <n v="0.33"/>
    <n v="16"/>
    <x v="0"/>
    <x v="1109"/>
  </r>
  <r>
    <n v="3625"/>
    <x v="80"/>
    <x v="79"/>
    <x v="2"/>
    <n v="63"/>
    <n v="2"/>
    <x v="634"/>
    <s v="18:57:00"/>
    <x v="0"/>
    <n v="8"/>
    <n v="0.48"/>
    <n v="18"/>
    <x v="0"/>
    <x v="1078"/>
  </r>
  <r>
    <n v="3626"/>
    <x v="33"/>
    <x v="33"/>
    <x v="5"/>
    <n v="23"/>
    <n v="2"/>
    <x v="945"/>
    <s v="17:19:00"/>
    <x v="0"/>
    <n v="6"/>
    <n v="0.48"/>
    <n v="17"/>
    <x v="0"/>
    <x v="1044"/>
  </r>
  <r>
    <n v="3627"/>
    <x v="23"/>
    <x v="23"/>
    <x v="2"/>
    <n v="23"/>
    <n v="3"/>
    <x v="338"/>
    <s v="20:55:00"/>
    <x v="0"/>
    <n v="4"/>
    <n v="0.48"/>
    <n v="20"/>
    <x v="2"/>
    <x v="1116"/>
  </r>
  <r>
    <n v="3628"/>
    <x v="72"/>
    <x v="71"/>
    <x v="5"/>
    <n v="64"/>
    <n v="1"/>
    <x v="1236"/>
    <s v="15:11:00"/>
    <x v="0"/>
    <n v="8"/>
    <n v="0.33"/>
    <n v="15"/>
    <x v="0"/>
    <x v="1011"/>
  </r>
  <r>
    <n v="3629"/>
    <x v="3"/>
    <x v="3"/>
    <x v="2"/>
    <n v="15"/>
    <n v="1"/>
    <x v="406"/>
    <s v="18:45:00"/>
    <x v="0"/>
    <n v="6"/>
    <n v="0.33"/>
    <n v="18"/>
    <x v="0"/>
    <x v="1088"/>
  </r>
  <r>
    <n v="3630"/>
    <x v="43"/>
    <x v="43"/>
    <x v="5"/>
    <n v="68"/>
    <n v="1"/>
    <x v="646"/>
    <s v="15:50:00"/>
    <x v="0"/>
    <n v="8"/>
    <n v="0.33"/>
    <n v="15"/>
    <x v="0"/>
    <x v="1049"/>
  </r>
  <r>
    <n v="3631"/>
    <x v="72"/>
    <x v="71"/>
    <x v="2"/>
    <n v="81"/>
    <n v="2"/>
    <x v="783"/>
    <s v="15:30:00"/>
    <x v="0"/>
    <n v="6"/>
    <n v="0.33"/>
    <n v="15"/>
    <x v="0"/>
    <x v="1095"/>
  </r>
  <r>
    <n v="3632"/>
    <x v="53"/>
    <x v="53"/>
    <x v="5"/>
    <n v="43"/>
    <n v="2"/>
    <x v="916"/>
    <s v="18:56:00"/>
    <x v="0"/>
    <n v="9"/>
    <n v="0.33"/>
    <n v="18"/>
    <x v="0"/>
    <x v="804"/>
  </r>
  <r>
    <n v="3633"/>
    <x v="90"/>
    <x v="89"/>
    <x v="2"/>
    <n v="73"/>
    <n v="1"/>
    <x v="957"/>
    <s v="15:15:00"/>
    <x v="0"/>
    <n v="8"/>
    <n v="0.48"/>
    <n v="15"/>
    <x v="0"/>
    <x v="1069"/>
  </r>
  <r>
    <n v="3634"/>
    <x v="23"/>
    <x v="23"/>
    <x v="5"/>
    <n v="41"/>
    <n v="3"/>
    <x v="1292"/>
    <s v="17:01:00"/>
    <x v="0"/>
    <n v="6"/>
    <n v="0.48"/>
    <n v="17"/>
    <x v="0"/>
    <x v="1101"/>
  </r>
  <r>
    <n v="3635"/>
    <x v="93"/>
    <x v="92"/>
    <x v="2"/>
    <n v="21"/>
    <n v="2"/>
    <x v="1243"/>
    <s v="16:17:00"/>
    <x v="0"/>
    <n v="5"/>
    <n v="0.48"/>
    <n v="16"/>
    <x v="0"/>
    <x v="1040"/>
  </r>
  <r>
    <n v="3636"/>
    <x v="11"/>
    <x v="11"/>
    <x v="5"/>
    <n v="45"/>
    <n v="3"/>
    <x v="670"/>
    <s v="15:07:00"/>
    <x v="0"/>
    <n v="5"/>
    <n v="0.48"/>
    <n v="15"/>
    <x v="0"/>
    <x v="348"/>
  </r>
  <r>
    <n v="3637"/>
    <x v="92"/>
    <x v="91"/>
    <x v="2"/>
    <n v="35"/>
    <n v="3"/>
    <x v="358"/>
    <s v="17:37:00"/>
    <x v="0"/>
    <n v="4"/>
    <n v="0.33"/>
    <n v="17"/>
    <x v="0"/>
    <x v="1123"/>
  </r>
  <r>
    <n v="3638"/>
    <x v="89"/>
    <x v="88"/>
    <x v="5"/>
    <n v="16"/>
    <n v="2"/>
    <x v="1293"/>
    <s v="15:48:00"/>
    <x v="0"/>
    <n v="5"/>
    <n v="0.33"/>
    <n v="15"/>
    <x v="0"/>
    <x v="1043"/>
  </r>
  <r>
    <n v="3639"/>
    <x v="52"/>
    <x v="52"/>
    <x v="2"/>
    <n v="44"/>
    <n v="1"/>
    <x v="1294"/>
    <s v="19:59:00"/>
    <x v="0"/>
    <n v="5"/>
    <n v="0.48"/>
    <n v="19"/>
    <x v="2"/>
    <x v="1083"/>
  </r>
  <r>
    <n v="3640"/>
    <x v="75"/>
    <x v="74"/>
    <x v="5"/>
    <n v="66"/>
    <n v="3"/>
    <x v="670"/>
    <s v="16:44:00"/>
    <x v="0"/>
    <n v="4"/>
    <n v="0.56999999999999995"/>
    <n v="16"/>
    <x v="0"/>
    <x v="1068"/>
  </r>
  <r>
    <n v="3641"/>
    <x v="51"/>
    <x v="51"/>
    <x v="2"/>
    <n v="15"/>
    <n v="2"/>
    <x v="962"/>
    <s v="21:00:00"/>
    <x v="0"/>
    <n v="6"/>
    <n v="0.48"/>
    <n v="21"/>
    <x v="2"/>
    <x v="1022"/>
  </r>
  <r>
    <n v="3642"/>
    <x v="6"/>
    <x v="6"/>
    <x v="5"/>
    <n v="55"/>
    <n v="2"/>
    <x v="396"/>
    <s v="16:42:00"/>
    <x v="0"/>
    <n v="8"/>
    <n v="0.33"/>
    <n v="16"/>
    <x v="0"/>
    <x v="991"/>
  </r>
  <r>
    <n v="3643"/>
    <x v="98"/>
    <x v="96"/>
    <x v="2"/>
    <n v="64"/>
    <n v="1"/>
    <x v="512"/>
    <s v="18:30:00"/>
    <x v="0"/>
    <n v="5"/>
    <n v="0.33"/>
    <n v="18"/>
    <x v="0"/>
    <x v="1011"/>
  </r>
  <r>
    <n v="3644"/>
    <x v="57"/>
    <x v="57"/>
    <x v="5"/>
    <n v="30"/>
    <n v="3"/>
    <x v="274"/>
    <s v="21:00:00"/>
    <x v="0"/>
    <n v="9"/>
    <n v="0.48"/>
    <n v="21"/>
    <x v="2"/>
    <x v="1001"/>
  </r>
  <r>
    <n v="3645"/>
    <x v="16"/>
    <x v="16"/>
    <x v="2"/>
    <n v="16"/>
    <n v="3"/>
    <x v="1295"/>
    <s v="18:49:00"/>
    <x v="0"/>
    <n v="7"/>
    <n v="0.56999999999999995"/>
    <n v="18"/>
    <x v="0"/>
    <x v="1006"/>
  </r>
  <r>
    <n v="3646"/>
    <x v="48"/>
    <x v="48"/>
    <x v="5"/>
    <n v="36"/>
    <n v="3"/>
    <x v="1296"/>
    <s v="19:15:00"/>
    <x v="0"/>
    <n v="5"/>
    <n v="0.33"/>
    <n v="19"/>
    <x v="2"/>
    <x v="1007"/>
  </r>
  <r>
    <n v="3647"/>
    <x v="43"/>
    <x v="43"/>
    <x v="2"/>
    <n v="55"/>
    <n v="3"/>
    <x v="1297"/>
    <s v="17:07:00"/>
    <x v="0"/>
    <n v="6"/>
    <n v="0.33"/>
    <n v="17"/>
    <x v="0"/>
    <x v="1074"/>
  </r>
  <r>
    <n v="3648"/>
    <x v="53"/>
    <x v="53"/>
    <x v="5"/>
    <n v="85"/>
    <n v="2"/>
    <x v="823"/>
    <s v="15:47:00"/>
    <x v="0"/>
    <n v="7"/>
    <n v="0.33"/>
    <n v="15"/>
    <x v="0"/>
    <x v="1024"/>
  </r>
  <r>
    <n v="3649"/>
    <x v="76"/>
    <x v="75"/>
    <x v="2"/>
    <n v="35"/>
    <n v="3"/>
    <x v="1199"/>
    <s v="16:57:00"/>
    <x v="0"/>
    <n v="5"/>
    <n v="0.48"/>
    <n v="16"/>
    <x v="0"/>
    <x v="1123"/>
  </r>
  <r>
    <n v="3650"/>
    <x v="2"/>
    <x v="2"/>
    <x v="5"/>
    <n v="70"/>
    <n v="2"/>
    <x v="734"/>
    <s v="15:48:00"/>
    <x v="0"/>
    <n v="7"/>
    <n v="0.33"/>
    <n v="15"/>
    <x v="0"/>
    <x v="1128"/>
  </r>
  <r>
    <n v="3651"/>
    <x v="92"/>
    <x v="91"/>
    <x v="2"/>
    <n v="46"/>
    <n v="1"/>
    <x v="879"/>
    <s v="17:19:00"/>
    <x v="0"/>
    <n v="6"/>
    <n v="0.33"/>
    <n v="17"/>
    <x v="0"/>
    <x v="1044"/>
  </r>
  <r>
    <n v="3652"/>
    <x v="43"/>
    <x v="43"/>
    <x v="5"/>
    <n v="73"/>
    <n v="3"/>
    <x v="931"/>
    <s v="16:38:00"/>
    <x v="0"/>
    <n v="7"/>
    <n v="0.33"/>
    <n v="16"/>
    <x v="0"/>
    <x v="1133"/>
  </r>
  <r>
    <n v="3653"/>
    <x v="16"/>
    <x v="16"/>
    <x v="2"/>
    <n v="85"/>
    <n v="2"/>
    <x v="857"/>
    <s v="16:21:00"/>
    <x v="0"/>
    <n v="5"/>
    <n v="0.56999999999999995"/>
    <n v="16"/>
    <x v="0"/>
    <x v="1024"/>
  </r>
  <r>
    <n v="3654"/>
    <x v="43"/>
    <x v="43"/>
    <x v="5"/>
    <n v="15"/>
    <n v="3"/>
    <x v="1261"/>
    <s v="18:44:00"/>
    <x v="0"/>
    <n v="6"/>
    <n v="0.33"/>
    <n v="18"/>
    <x v="0"/>
    <x v="1072"/>
  </r>
  <r>
    <n v="3655"/>
    <x v="64"/>
    <x v="64"/>
    <x v="2"/>
    <n v="55"/>
    <n v="3"/>
    <x v="1099"/>
    <s v="16:13:00"/>
    <x v="0"/>
    <n v="6"/>
    <n v="0.33"/>
    <n v="16"/>
    <x v="0"/>
    <x v="1074"/>
  </r>
  <r>
    <n v="3656"/>
    <x v="73"/>
    <x v="72"/>
    <x v="5"/>
    <n v="49"/>
    <n v="3"/>
    <x v="878"/>
    <s v="16:27:00"/>
    <x v="0"/>
    <n v="9"/>
    <n v="0.36"/>
    <n v="16"/>
    <x v="0"/>
    <x v="1066"/>
  </r>
  <r>
    <n v="3657"/>
    <x v="86"/>
    <x v="85"/>
    <x v="2"/>
    <n v="30"/>
    <n v="3"/>
    <x v="1000"/>
    <s v="18:33:00"/>
    <x v="0"/>
    <n v="9"/>
    <n v="0.33"/>
    <n v="18"/>
    <x v="0"/>
    <x v="1001"/>
  </r>
  <r>
    <n v="3658"/>
    <x v="17"/>
    <x v="17"/>
    <x v="5"/>
    <n v="55"/>
    <n v="2"/>
    <x v="1298"/>
    <s v="19:07:00"/>
    <x v="0"/>
    <n v="7"/>
    <n v="0.48"/>
    <n v="19"/>
    <x v="2"/>
    <x v="991"/>
  </r>
  <r>
    <n v="3659"/>
    <x v="93"/>
    <x v="92"/>
    <x v="2"/>
    <n v="79"/>
    <n v="3"/>
    <x v="1074"/>
    <s v="20:32:00"/>
    <x v="0"/>
    <n v="7"/>
    <n v="0.48"/>
    <n v="20"/>
    <x v="2"/>
    <x v="1026"/>
  </r>
  <r>
    <n v="3660"/>
    <x v="20"/>
    <x v="20"/>
    <x v="5"/>
    <n v="47"/>
    <n v="3"/>
    <x v="448"/>
    <s v="20:21:00"/>
    <x v="0"/>
    <n v="7"/>
    <n v="0.36"/>
    <n v="20"/>
    <x v="2"/>
    <x v="1094"/>
  </r>
  <r>
    <n v="3661"/>
    <x v="27"/>
    <x v="27"/>
    <x v="2"/>
    <n v="76"/>
    <n v="1"/>
    <x v="303"/>
    <s v="16:27:00"/>
    <x v="0"/>
    <n v="5"/>
    <n v="0.48"/>
    <n v="16"/>
    <x v="0"/>
    <x v="1126"/>
  </r>
  <r>
    <n v="3662"/>
    <x v="71"/>
    <x v="70"/>
    <x v="5"/>
    <n v="36"/>
    <n v="2"/>
    <x v="471"/>
    <s v="18:13:00"/>
    <x v="0"/>
    <n v="9"/>
    <n v="0.48"/>
    <n v="18"/>
    <x v="0"/>
    <x v="1048"/>
  </r>
  <r>
    <n v="3663"/>
    <x v="46"/>
    <x v="46"/>
    <x v="2"/>
    <n v="59"/>
    <n v="2"/>
    <x v="920"/>
    <s v="17:26:00"/>
    <x v="0"/>
    <n v="8"/>
    <n v="0.33"/>
    <n v="17"/>
    <x v="0"/>
    <x v="1027"/>
  </r>
  <r>
    <n v="3664"/>
    <x v="93"/>
    <x v="92"/>
    <x v="5"/>
    <n v="60"/>
    <n v="2"/>
    <x v="468"/>
    <s v="16:00:00"/>
    <x v="0"/>
    <n v="6"/>
    <n v="0.56999999999999995"/>
    <n v="16"/>
    <x v="0"/>
    <x v="1037"/>
  </r>
  <r>
    <n v="3665"/>
    <x v="40"/>
    <x v="40"/>
    <x v="2"/>
    <n v="32"/>
    <n v="3"/>
    <x v="893"/>
    <s v="20:47:00"/>
    <x v="0"/>
    <n v="7"/>
    <n v="0.48"/>
    <n v="20"/>
    <x v="2"/>
    <x v="1000"/>
  </r>
  <r>
    <n v="3666"/>
    <x v="21"/>
    <x v="21"/>
    <x v="5"/>
    <n v="29"/>
    <n v="2"/>
    <x v="1247"/>
    <s v="17:06:00"/>
    <x v="0"/>
    <n v="8"/>
    <n v="0.33"/>
    <n v="17"/>
    <x v="0"/>
    <x v="1031"/>
  </r>
  <r>
    <n v="3667"/>
    <x v="45"/>
    <x v="45"/>
    <x v="2"/>
    <n v="18"/>
    <n v="2"/>
    <x v="872"/>
    <s v="18:46:00"/>
    <x v="0"/>
    <n v="9"/>
    <n v="0.48"/>
    <n v="18"/>
    <x v="0"/>
    <x v="994"/>
  </r>
  <r>
    <n v="3668"/>
    <x v="63"/>
    <x v="63"/>
    <x v="5"/>
    <n v="18"/>
    <n v="2"/>
    <x v="1299"/>
    <s v="15:48:00"/>
    <x v="0"/>
    <n v="4"/>
    <n v="0.48"/>
    <n v="15"/>
    <x v="0"/>
    <x v="994"/>
  </r>
  <r>
    <n v="3669"/>
    <x v="86"/>
    <x v="85"/>
    <x v="2"/>
    <n v="80"/>
    <n v="1"/>
    <x v="711"/>
    <s v="18:56:00"/>
    <x v="0"/>
    <n v="4"/>
    <n v="0.33"/>
    <n v="18"/>
    <x v="0"/>
    <x v="1071"/>
  </r>
  <r>
    <n v="3670"/>
    <x v="81"/>
    <x v="80"/>
    <x v="5"/>
    <n v="62"/>
    <n v="2"/>
    <x v="1257"/>
    <s v="15:42:00"/>
    <x v="0"/>
    <n v="8"/>
    <n v="0.48"/>
    <n v="15"/>
    <x v="0"/>
    <x v="1125"/>
  </r>
  <r>
    <n v="3671"/>
    <x v="76"/>
    <x v="75"/>
    <x v="2"/>
    <n v="25"/>
    <n v="2"/>
    <x v="1056"/>
    <s v="20:15:00"/>
    <x v="0"/>
    <n v="4"/>
    <n v="0.48"/>
    <n v="20"/>
    <x v="2"/>
    <x v="1046"/>
  </r>
  <r>
    <n v="3672"/>
    <x v="7"/>
    <x v="7"/>
    <x v="5"/>
    <n v="38"/>
    <n v="1"/>
    <x v="1217"/>
    <s v="18:10:00"/>
    <x v="0"/>
    <n v="5"/>
    <n v="0.18"/>
    <n v="18"/>
    <x v="0"/>
    <x v="1092"/>
  </r>
  <r>
    <n v="3673"/>
    <x v="36"/>
    <x v="36"/>
    <x v="2"/>
    <n v="81"/>
    <n v="1"/>
    <x v="1300"/>
    <s v="17:20:00"/>
    <x v="0"/>
    <n v="5"/>
    <n v="0.48"/>
    <n v="17"/>
    <x v="0"/>
    <x v="1021"/>
  </r>
  <r>
    <n v="3674"/>
    <x v="28"/>
    <x v="28"/>
    <x v="5"/>
    <n v="48"/>
    <n v="3"/>
    <x v="1301"/>
    <s v="16:18:00"/>
    <x v="0"/>
    <n v="7"/>
    <n v="0.18"/>
    <n v="16"/>
    <x v="0"/>
    <x v="1093"/>
  </r>
  <r>
    <n v="3675"/>
    <x v="40"/>
    <x v="40"/>
    <x v="2"/>
    <n v="33"/>
    <n v="3"/>
    <x v="460"/>
    <s v="18:12:00"/>
    <x v="0"/>
    <n v="7"/>
    <n v="0.48"/>
    <n v="18"/>
    <x v="0"/>
    <x v="1038"/>
  </r>
  <r>
    <n v="3676"/>
    <x v="89"/>
    <x v="88"/>
    <x v="5"/>
    <n v="80"/>
    <n v="1"/>
    <x v="326"/>
    <s v="19:44:00"/>
    <x v="0"/>
    <n v="9"/>
    <n v="0.33"/>
    <n v="19"/>
    <x v="2"/>
    <x v="1071"/>
  </r>
  <r>
    <n v="3677"/>
    <x v="64"/>
    <x v="64"/>
    <x v="2"/>
    <n v="37"/>
    <n v="3"/>
    <x v="1071"/>
    <s v="19:29:00"/>
    <x v="0"/>
    <n v="7"/>
    <n v="0.33"/>
    <n v="19"/>
    <x v="2"/>
    <x v="1131"/>
  </r>
  <r>
    <n v="3678"/>
    <x v="35"/>
    <x v="35"/>
    <x v="5"/>
    <n v="66"/>
    <n v="2"/>
    <x v="1302"/>
    <s v="16:30:00"/>
    <x v="0"/>
    <n v="9"/>
    <n v="0.33"/>
    <n v="16"/>
    <x v="0"/>
    <x v="993"/>
  </r>
  <r>
    <n v="3679"/>
    <x v="29"/>
    <x v="29"/>
    <x v="2"/>
    <n v="72"/>
    <n v="2"/>
    <x v="275"/>
    <s v="17:36:00"/>
    <x v="0"/>
    <n v="8"/>
    <n v="0.48"/>
    <n v="17"/>
    <x v="0"/>
    <x v="1093"/>
  </r>
  <r>
    <n v="3680"/>
    <x v="57"/>
    <x v="57"/>
    <x v="5"/>
    <n v="75"/>
    <n v="1"/>
    <x v="1301"/>
    <s v="18:41:00"/>
    <x v="0"/>
    <n v="7"/>
    <n v="0.48"/>
    <n v="18"/>
    <x v="0"/>
    <x v="996"/>
  </r>
  <r>
    <n v="3681"/>
    <x v="30"/>
    <x v="30"/>
    <x v="2"/>
    <n v="24"/>
    <n v="3"/>
    <x v="1298"/>
    <s v="19:14:00"/>
    <x v="0"/>
    <n v="8"/>
    <n v="0.33"/>
    <n v="19"/>
    <x v="2"/>
    <x v="1048"/>
  </r>
  <r>
    <n v="3682"/>
    <x v="16"/>
    <x v="16"/>
    <x v="5"/>
    <n v="56"/>
    <n v="3"/>
    <x v="1169"/>
    <s v="20:35:00"/>
    <x v="0"/>
    <n v="6"/>
    <n v="0.21"/>
    <n v="20"/>
    <x v="2"/>
    <x v="726"/>
  </r>
  <r>
    <n v="3683"/>
    <x v="16"/>
    <x v="16"/>
    <x v="2"/>
    <n v="61"/>
    <n v="1"/>
    <x v="270"/>
    <s v="16:05:00"/>
    <x v="0"/>
    <n v="7"/>
    <n v="0.56999999999999995"/>
    <n v="16"/>
    <x v="0"/>
    <x v="1041"/>
  </r>
  <r>
    <n v="3684"/>
    <x v="32"/>
    <x v="32"/>
    <x v="5"/>
    <n v="44"/>
    <n v="1"/>
    <x v="660"/>
    <s v="20:04:00"/>
    <x v="0"/>
    <n v="4"/>
    <n v="0.33"/>
    <n v="20"/>
    <x v="2"/>
    <x v="1083"/>
  </r>
  <r>
    <n v="3685"/>
    <x v="32"/>
    <x v="32"/>
    <x v="2"/>
    <n v="60"/>
    <n v="3"/>
    <x v="736"/>
    <s v="16:18:00"/>
    <x v="0"/>
    <n v="5"/>
    <n v="0.33"/>
    <n v="16"/>
    <x v="0"/>
    <x v="1135"/>
  </r>
  <r>
    <n v="3686"/>
    <x v="53"/>
    <x v="53"/>
    <x v="5"/>
    <n v="25"/>
    <n v="2"/>
    <x v="527"/>
    <s v="20:29:00"/>
    <x v="0"/>
    <n v="4"/>
    <n v="0.33"/>
    <n v="20"/>
    <x v="2"/>
    <x v="1046"/>
  </r>
  <r>
    <n v="3687"/>
    <x v="31"/>
    <x v="31"/>
    <x v="2"/>
    <n v="70"/>
    <n v="3"/>
    <x v="400"/>
    <s v="15:31:00"/>
    <x v="0"/>
    <n v="9"/>
    <n v="0.48"/>
    <n v="15"/>
    <x v="0"/>
    <x v="1020"/>
  </r>
  <r>
    <n v="3688"/>
    <x v="62"/>
    <x v="62"/>
    <x v="5"/>
    <n v="62"/>
    <n v="2"/>
    <x v="1285"/>
    <s v="19:48:00"/>
    <x v="0"/>
    <n v="6"/>
    <n v="0.48"/>
    <n v="19"/>
    <x v="2"/>
    <x v="1125"/>
  </r>
  <r>
    <n v="3689"/>
    <x v="35"/>
    <x v="35"/>
    <x v="2"/>
    <n v="76"/>
    <n v="3"/>
    <x v="203"/>
    <s v="17:55:00"/>
    <x v="0"/>
    <n v="7"/>
    <n v="0.33"/>
    <n v="17"/>
    <x v="0"/>
    <x v="720"/>
  </r>
  <r>
    <n v="3690"/>
    <x v="47"/>
    <x v="47"/>
    <x v="5"/>
    <n v="38"/>
    <n v="1"/>
    <x v="629"/>
    <s v="19:44:00"/>
    <x v="0"/>
    <n v="4"/>
    <n v="0.48"/>
    <n v="19"/>
    <x v="2"/>
    <x v="1092"/>
  </r>
  <r>
    <n v="3691"/>
    <x v="18"/>
    <x v="18"/>
    <x v="2"/>
    <n v="50"/>
    <n v="1"/>
    <x v="1303"/>
    <s v="16:21:00"/>
    <x v="0"/>
    <n v="6"/>
    <n v="0.33"/>
    <n v="16"/>
    <x v="0"/>
    <x v="1046"/>
  </r>
  <r>
    <n v="3692"/>
    <x v="72"/>
    <x v="71"/>
    <x v="5"/>
    <n v="19"/>
    <n v="1"/>
    <x v="788"/>
    <s v="19:49:00"/>
    <x v="0"/>
    <n v="7"/>
    <n v="0.33"/>
    <n v="19"/>
    <x v="2"/>
    <x v="1016"/>
  </r>
  <r>
    <n v="3693"/>
    <x v="60"/>
    <x v="60"/>
    <x v="2"/>
    <n v="30"/>
    <n v="3"/>
    <x v="728"/>
    <s v="15:53:00"/>
    <x v="0"/>
    <n v="5"/>
    <n v="0.48"/>
    <n v="15"/>
    <x v="0"/>
    <x v="1001"/>
  </r>
  <r>
    <n v="3694"/>
    <x v="45"/>
    <x v="45"/>
    <x v="5"/>
    <n v="23"/>
    <n v="2"/>
    <x v="755"/>
    <s v="20:09:00"/>
    <x v="0"/>
    <n v="6"/>
    <n v="0.48"/>
    <n v="20"/>
    <x v="2"/>
    <x v="1044"/>
  </r>
  <r>
    <n v="3695"/>
    <x v="69"/>
    <x v="68"/>
    <x v="2"/>
    <n v="23"/>
    <n v="2"/>
    <x v="276"/>
    <s v="16:28:00"/>
    <x v="0"/>
    <n v="8"/>
    <n v="0.33"/>
    <n v="16"/>
    <x v="0"/>
    <x v="1044"/>
  </r>
  <r>
    <n v="3696"/>
    <x v="92"/>
    <x v="91"/>
    <x v="5"/>
    <n v="16"/>
    <n v="1"/>
    <x v="91"/>
    <s v="17:36:00"/>
    <x v="0"/>
    <n v="7"/>
    <n v="0.33"/>
    <n v="17"/>
    <x v="0"/>
    <x v="1062"/>
  </r>
  <r>
    <n v="3697"/>
    <x v="16"/>
    <x v="16"/>
    <x v="2"/>
    <n v="53"/>
    <n v="1"/>
    <x v="1264"/>
    <s v="17:18:00"/>
    <x v="0"/>
    <n v="8"/>
    <n v="0.56999999999999995"/>
    <n v="17"/>
    <x v="0"/>
    <x v="1036"/>
  </r>
  <r>
    <n v="3698"/>
    <x v="80"/>
    <x v="79"/>
    <x v="5"/>
    <n v="35"/>
    <n v="3"/>
    <x v="970"/>
    <s v="19:44:00"/>
    <x v="0"/>
    <n v="6"/>
    <n v="0.48"/>
    <n v="19"/>
    <x v="2"/>
    <x v="1123"/>
  </r>
  <r>
    <n v="3699"/>
    <x v="59"/>
    <x v="59"/>
    <x v="2"/>
    <n v="80"/>
    <n v="1"/>
    <x v="807"/>
    <s v="15:10:00"/>
    <x v="0"/>
    <n v="4"/>
    <n v="0.48"/>
    <n v="15"/>
    <x v="0"/>
    <x v="1071"/>
  </r>
  <r>
    <n v="3700"/>
    <x v="30"/>
    <x v="30"/>
    <x v="5"/>
    <n v="82"/>
    <n v="1"/>
    <x v="578"/>
    <s v="18:49:00"/>
    <x v="0"/>
    <n v="5"/>
    <n v="0.33"/>
    <n v="18"/>
    <x v="0"/>
    <x v="1005"/>
  </r>
  <r>
    <n v="3701"/>
    <x v="52"/>
    <x v="52"/>
    <x v="2"/>
    <n v="56"/>
    <n v="2"/>
    <x v="1101"/>
    <s v="19:50:00"/>
    <x v="0"/>
    <n v="4"/>
    <n v="0.48"/>
    <n v="19"/>
    <x v="2"/>
    <x v="998"/>
  </r>
  <r>
    <n v="3702"/>
    <x v="33"/>
    <x v="33"/>
    <x v="5"/>
    <n v="54"/>
    <n v="3"/>
    <x v="537"/>
    <s v="19:14:00"/>
    <x v="0"/>
    <n v="5"/>
    <n v="0.48"/>
    <n v="19"/>
    <x v="2"/>
    <x v="1095"/>
  </r>
  <r>
    <n v="3703"/>
    <x v="36"/>
    <x v="36"/>
    <x v="2"/>
    <n v="48"/>
    <n v="2"/>
    <x v="1283"/>
    <s v="19:54:00"/>
    <x v="0"/>
    <n v="6"/>
    <n v="0.48"/>
    <n v="19"/>
    <x v="2"/>
    <x v="1000"/>
  </r>
  <r>
    <n v="3704"/>
    <x v="46"/>
    <x v="46"/>
    <x v="5"/>
    <n v="80"/>
    <n v="3"/>
    <x v="1282"/>
    <s v="16:14:00"/>
    <x v="0"/>
    <n v="6"/>
    <n v="0.33"/>
    <n v="16"/>
    <x v="0"/>
    <x v="1076"/>
  </r>
  <r>
    <n v="3705"/>
    <x v="31"/>
    <x v="31"/>
    <x v="2"/>
    <n v="53"/>
    <n v="1"/>
    <x v="667"/>
    <s v="20:13:00"/>
    <x v="0"/>
    <n v="6"/>
    <n v="0.48"/>
    <n v="20"/>
    <x v="2"/>
    <x v="1036"/>
  </r>
  <r>
    <n v="3706"/>
    <x v="54"/>
    <x v="54"/>
    <x v="5"/>
    <n v="71"/>
    <n v="2"/>
    <x v="1148"/>
    <s v="19:30:00"/>
    <x v="0"/>
    <n v="6"/>
    <n v="0.33"/>
    <n v="19"/>
    <x v="2"/>
    <x v="1073"/>
  </r>
  <r>
    <n v="3707"/>
    <x v="92"/>
    <x v="91"/>
    <x v="2"/>
    <n v="67"/>
    <n v="1"/>
    <x v="1109"/>
    <s v="20:58:00"/>
    <x v="0"/>
    <n v="4"/>
    <n v="0.33"/>
    <n v="20"/>
    <x v="2"/>
    <x v="1113"/>
  </r>
  <r>
    <n v="3708"/>
    <x v="41"/>
    <x v="41"/>
    <x v="5"/>
    <n v="61"/>
    <n v="3"/>
    <x v="1304"/>
    <s v="20:27:00"/>
    <x v="0"/>
    <n v="7"/>
    <n v="0.33"/>
    <n v="20"/>
    <x v="2"/>
    <x v="1096"/>
  </r>
  <r>
    <n v="3709"/>
    <x v="20"/>
    <x v="20"/>
    <x v="2"/>
    <n v="41"/>
    <n v="2"/>
    <x v="154"/>
    <s v="17:00:00"/>
    <x v="0"/>
    <n v="5"/>
    <n v="0.36"/>
    <n v="17"/>
    <x v="0"/>
    <x v="1005"/>
  </r>
  <r>
    <n v="3710"/>
    <x v="8"/>
    <x v="8"/>
    <x v="5"/>
    <n v="77"/>
    <n v="3"/>
    <x v="91"/>
    <s v="17:00:00"/>
    <x v="0"/>
    <n v="8"/>
    <n v="0.33"/>
    <n v="17"/>
    <x v="0"/>
    <x v="1103"/>
  </r>
  <r>
    <n v="3711"/>
    <x v="51"/>
    <x v="51"/>
    <x v="2"/>
    <n v="39"/>
    <n v="2"/>
    <x v="561"/>
    <s v="20:20:00"/>
    <x v="0"/>
    <n v="4"/>
    <n v="0.48"/>
    <n v="20"/>
    <x v="2"/>
    <x v="1060"/>
  </r>
  <r>
    <n v="3712"/>
    <x v="92"/>
    <x v="91"/>
    <x v="5"/>
    <n v="28"/>
    <n v="1"/>
    <x v="262"/>
    <s v="15:16:00"/>
    <x v="0"/>
    <n v="5"/>
    <n v="0.33"/>
    <n v="15"/>
    <x v="0"/>
    <x v="1018"/>
  </r>
  <r>
    <n v="3713"/>
    <x v="61"/>
    <x v="61"/>
    <x v="2"/>
    <n v="84"/>
    <n v="2"/>
    <x v="1305"/>
    <s v="17:55:00"/>
    <x v="0"/>
    <n v="7"/>
    <n v="0.48"/>
    <n v="17"/>
    <x v="0"/>
    <x v="726"/>
  </r>
  <r>
    <n v="3714"/>
    <x v="25"/>
    <x v="25"/>
    <x v="5"/>
    <n v="68"/>
    <n v="2"/>
    <x v="878"/>
    <s v="16:14:00"/>
    <x v="0"/>
    <n v="5"/>
    <n v="0.33"/>
    <n v="16"/>
    <x v="0"/>
    <x v="1035"/>
  </r>
  <r>
    <n v="3715"/>
    <x v="23"/>
    <x v="23"/>
    <x v="2"/>
    <n v="62"/>
    <n v="1"/>
    <x v="351"/>
    <s v="15:05:00"/>
    <x v="0"/>
    <n v="7"/>
    <n v="0.48"/>
    <n v="15"/>
    <x v="0"/>
    <x v="1010"/>
  </r>
  <r>
    <n v="3716"/>
    <x v="75"/>
    <x v="74"/>
    <x v="5"/>
    <n v="45"/>
    <n v="1"/>
    <x v="797"/>
    <s v="15:45:00"/>
    <x v="0"/>
    <n v="4"/>
    <n v="0.56999999999999995"/>
    <n v="15"/>
    <x v="0"/>
    <x v="1072"/>
  </r>
  <r>
    <n v="3717"/>
    <x v="54"/>
    <x v="54"/>
    <x v="2"/>
    <n v="28"/>
    <n v="1"/>
    <x v="1306"/>
    <s v="15:07:00"/>
    <x v="0"/>
    <n v="9"/>
    <n v="0.33"/>
    <n v="15"/>
    <x v="0"/>
    <x v="1018"/>
  </r>
  <r>
    <n v="3718"/>
    <x v="93"/>
    <x v="92"/>
    <x v="5"/>
    <n v="68"/>
    <n v="2"/>
    <x v="1302"/>
    <s v="19:44:00"/>
    <x v="0"/>
    <n v="6"/>
    <n v="0.56999999999999995"/>
    <n v="19"/>
    <x v="2"/>
    <x v="1035"/>
  </r>
  <r>
    <n v="3719"/>
    <x v="8"/>
    <x v="8"/>
    <x v="2"/>
    <n v="84"/>
    <n v="1"/>
    <x v="1019"/>
    <s v="19:11:00"/>
    <x v="0"/>
    <n v="5"/>
    <n v="0.33"/>
    <n v="19"/>
    <x v="2"/>
    <x v="1034"/>
  </r>
  <r>
    <n v="3720"/>
    <x v="92"/>
    <x v="91"/>
    <x v="5"/>
    <n v="56"/>
    <n v="2"/>
    <x v="403"/>
    <s v="19:42:00"/>
    <x v="0"/>
    <n v="9"/>
    <n v="0.33"/>
    <n v="19"/>
    <x v="2"/>
    <x v="998"/>
  </r>
  <r>
    <n v="3721"/>
    <x v="86"/>
    <x v="85"/>
    <x v="2"/>
    <n v="24"/>
    <n v="3"/>
    <x v="1251"/>
    <s v="15:38:00"/>
    <x v="0"/>
    <n v="7"/>
    <n v="0.33"/>
    <n v="15"/>
    <x v="0"/>
    <x v="1048"/>
  </r>
  <r>
    <n v="3722"/>
    <x v="36"/>
    <x v="36"/>
    <x v="5"/>
    <n v="36"/>
    <n v="2"/>
    <x v="220"/>
    <s v="16:38:00"/>
    <x v="0"/>
    <n v="6"/>
    <n v="0.48"/>
    <n v="16"/>
    <x v="0"/>
    <x v="1048"/>
  </r>
  <r>
    <n v="3723"/>
    <x v="61"/>
    <x v="61"/>
    <x v="2"/>
    <n v="31"/>
    <n v="3"/>
    <x v="1307"/>
    <s v="16:28:00"/>
    <x v="0"/>
    <n v="8"/>
    <n v="0.48"/>
    <n v="16"/>
    <x v="0"/>
    <x v="1002"/>
  </r>
  <r>
    <n v="3724"/>
    <x v="98"/>
    <x v="96"/>
    <x v="5"/>
    <n v="15"/>
    <n v="3"/>
    <x v="943"/>
    <s v="17:58:00"/>
    <x v="0"/>
    <n v="5"/>
    <n v="0.33"/>
    <n v="17"/>
    <x v="0"/>
    <x v="1072"/>
  </r>
  <r>
    <n v="3725"/>
    <x v="15"/>
    <x v="15"/>
    <x v="2"/>
    <n v="83"/>
    <n v="3"/>
    <x v="274"/>
    <s v="16:54:00"/>
    <x v="0"/>
    <n v="5"/>
    <n v="0.33"/>
    <n v="16"/>
    <x v="0"/>
    <x v="1015"/>
  </r>
  <r>
    <n v="3726"/>
    <x v="29"/>
    <x v="29"/>
    <x v="5"/>
    <n v="31"/>
    <n v="2"/>
    <x v="1308"/>
    <s v="18:30:00"/>
    <x v="0"/>
    <n v="4"/>
    <n v="0.48"/>
    <n v="18"/>
    <x v="0"/>
    <x v="1010"/>
  </r>
  <r>
    <n v="3727"/>
    <x v="92"/>
    <x v="91"/>
    <x v="2"/>
    <n v="62"/>
    <n v="1"/>
    <x v="108"/>
    <s v="19:04:00"/>
    <x v="0"/>
    <n v="5"/>
    <n v="0.33"/>
    <n v="19"/>
    <x v="2"/>
    <x v="1010"/>
  </r>
  <r>
    <n v="3728"/>
    <x v="34"/>
    <x v="34"/>
    <x v="5"/>
    <n v="58"/>
    <n v="2"/>
    <x v="782"/>
    <s v="18:48:00"/>
    <x v="0"/>
    <n v="8"/>
    <n v="0.48"/>
    <n v="18"/>
    <x v="0"/>
    <x v="1080"/>
  </r>
  <r>
    <n v="3729"/>
    <x v="15"/>
    <x v="15"/>
    <x v="2"/>
    <n v="37"/>
    <n v="1"/>
    <x v="1309"/>
    <s v="15:01:00"/>
    <x v="0"/>
    <n v="7"/>
    <n v="0.33"/>
    <n v="15"/>
    <x v="0"/>
    <x v="280"/>
  </r>
  <r>
    <n v="3730"/>
    <x v="19"/>
    <x v="19"/>
    <x v="5"/>
    <n v="81"/>
    <n v="1"/>
    <x v="1310"/>
    <s v="17:04:00"/>
    <x v="0"/>
    <n v="7"/>
    <n v="0.48"/>
    <n v="17"/>
    <x v="0"/>
    <x v="1021"/>
  </r>
  <r>
    <n v="3731"/>
    <x v="54"/>
    <x v="54"/>
    <x v="2"/>
    <n v="51"/>
    <n v="1"/>
    <x v="603"/>
    <s v="18:12:00"/>
    <x v="0"/>
    <n v="7"/>
    <n v="0.33"/>
    <n v="18"/>
    <x v="0"/>
    <x v="1127"/>
  </r>
  <r>
    <n v="3732"/>
    <x v="69"/>
    <x v="68"/>
    <x v="5"/>
    <n v="21"/>
    <n v="1"/>
    <x v="1127"/>
    <s v="17:25:00"/>
    <x v="0"/>
    <n v="5"/>
    <n v="0.33"/>
    <n v="17"/>
    <x v="0"/>
    <x v="1090"/>
  </r>
  <r>
    <n v="3733"/>
    <x v="71"/>
    <x v="70"/>
    <x v="2"/>
    <n v="80"/>
    <n v="2"/>
    <x v="465"/>
    <s v="18:31:00"/>
    <x v="0"/>
    <n v="9"/>
    <n v="0.48"/>
    <n v="18"/>
    <x v="0"/>
    <x v="1106"/>
  </r>
  <r>
    <n v="3734"/>
    <x v="45"/>
    <x v="45"/>
    <x v="5"/>
    <n v="43"/>
    <n v="3"/>
    <x v="1004"/>
    <s v="17:40:00"/>
    <x v="0"/>
    <n v="8"/>
    <n v="0.48"/>
    <n v="17"/>
    <x v="0"/>
    <x v="257"/>
  </r>
  <r>
    <n v="3735"/>
    <x v="74"/>
    <x v="73"/>
    <x v="2"/>
    <n v="26"/>
    <n v="2"/>
    <x v="986"/>
    <s v="18:46:00"/>
    <x v="0"/>
    <n v="6"/>
    <n v="0.33"/>
    <n v="18"/>
    <x v="0"/>
    <x v="1061"/>
  </r>
  <r>
    <n v="3736"/>
    <x v="26"/>
    <x v="26"/>
    <x v="5"/>
    <n v="62"/>
    <n v="3"/>
    <x v="468"/>
    <s v="17:04:00"/>
    <x v="0"/>
    <n v="9"/>
    <n v="0.18"/>
    <n v="17"/>
    <x v="0"/>
    <x v="1053"/>
  </r>
  <r>
    <n v="3737"/>
    <x v="90"/>
    <x v="89"/>
    <x v="2"/>
    <n v="38"/>
    <n v="2"/>
    <x v="610"/>
    <s v="19:41:00"/>
    <x v="0"/>
    <n v="4"/>
    <n v="0.48"/>
    <n v="19"/>
    <x v="2"/>
    <x v="1126"/>
  </r>
  <r>
    <n v="3738"/>
    <x v="1"/>
    <x v="1"/>
    <x v="5"/>
    <n v="67"/>
    <n v="3"/>
    <x v="553"/>
    <s v="20:00:00"/>
    <x v="0"/>
    <n v="8"/>
    <n v="0.48"/>
    <n v="20"/>
    <x v="2"/>
    <x v="1039"/>
  </r>
  <r>
    <n v="3739"/>
    <x v="48"/>
    <x v="48"/>
    <x v="2"/>
    <n v="22"/>
    <n v="3"/>
    <x v="583"/>
    <s v="20:34:00"/>
    <x v="0"/>
    <n v="6"/>
    <n v="0.33"/>
    <n v="20"/>
    <x v="2"/>
    <x v="999"/>
  </r>
  <r>
    <n v="3740"/>
    <x v="89"/>
    <x v="88"/>
    <x v="5"/>
    <n v="23"/>
    <n v="3"/>
    <x v="1296"/>
    <s v="19:30:00"/>
    <x v="0"/>
    <n v="4"/>
    <n v="0.33"/>
    <n v="19"/>
    <x v="2"/>
    <x v="1116"/>
  </r>
  <r>
    <n v="3741"/>
    <x v="94"/>
    <x v="93"/>
    <x v="2"/>
    <n v="31"/>
    <n v="3"/>
    <x v="1285"/>
    <s v="20:41:00"/>
    <x v="0"/>
    <n v="8"/>
    <n v="0.48"/>
    <n v="20"/>
    <x v="2"/>
    <x v="1002"/>
  </r>
  <r>
    <n v="3742"/>
    <x v="16"/>
    <x v="16"/>
    <x v="5"/>
    <n v="49"/>
    <n v="1"/>
    <x v="1252"/>
    <s v="19:38:00"/>
    <x v="0"/>
    <n v="8"/>
    <n v="0.21"/>
    <n v="19"/>
    <x v="2"/>
    <x v="1032"/>
  </r>
  <r>
    <n v="3743"/>
    <x v="81"/>
    <x v="80"/>
    <x v="2"/>
    <n v="25"/>
    <n v="2"/>
    <x v="1165"/>
    <s v="17:54:00"/>
    <x v="0"/>
    <n v="8"/>
    <n v="0.48"/>
    <n v="17"/>
    <x v="0"/>
    <x v="1046"/>
  </r>
  <r>
    <n v="3744"/>
    <x v="91"/>
    <x v="90"/>
    <x v="5"/>
    <n v="44"/>
    <n v="3"/>
    <x v="391"/>
    <s v="17:39:00"/>
    <x v="0"/>
    <n v="6"/>
    <n v="0.33"/>
    <n v="17"/>
    <x v="0"/>
    <x v="993"/>
  </r>
  <r>
    <n v="3745"/>
    <x v="43"/>
    <x v="43"/>
    <x v="2"/>
    <n v="82"/>
    <n v="3"/>
    <x v="851"/>
    <s v="15:21:00"/>
    <x v="0"/>
    <n v="9"/>
    <n v="0.33"/>
    <n v="15"/>
    <x v="0"/>
    <x v="1054"/>
  </r>
  <r>
    <n v="3746"/>
    <x v="26"/>
    <x v="26"/>
    <x v="5"/>
    <n v="26"/>
    <n v="1"/>
    <x v="1245"/>
    <s v="17:02:00"/>
    <x v="0"/>
    <n v="8"/>
    <n v="0.18"/>
    <n v="17"/>
    <x v="0"/>
    <x v="1067"/>
  </r>
  <r>
    <n v="3747"/>
    <x v="16"/>
    <x v="16"/>
    <x v="2"/>
    <n v="70"/>
    <n v="3"/>
    <x v="483"/>
    <s v="17:48:00"/>
    <x v="0"/>
    <n v="7"/>
    <n v="0.56999999999999995"/>
    <n v="17"/>
    <x v="0"/>
    <x v="1020"/>
  </r>
  <r>
    <n v="3748"/>
    <x v="63"/>
    <x v="63"/>
    <x v="5"/>
    <n v="63"/>
    <n v="3"/>
    <x v="1236"/>
    <s v="20:06:00"/>
    <x v="0"/>
    <n v="7"/>
    <n v="0.48"/>
    <n v="20"/>
    <x v="2"/>
    <x v="1082"/>
  </r>
  <r>
    <n v="3749"/>
    <x v="71"/>
    <x v="70"/>
    <x v="2"/>
    <n v="52"/>
    <n v="1"/>
    <x v="1194"/>
    <s v="16:11:00"/>
    <x v="0"/>
    <n v="4"/>
    <n v="0.48"/>
    <n v="16"/>
    <x v="0"/>
    <x v="1061"/>
  </r>
  <r>
    <n v="3750"/>
    <x v="62"/>
    <x v="62"/>
    <x v="5"/>
    <n v="29"/>
    <n v="3"/>
    <x v="986"/>
    <s v="17:31:00"/>
    <x v="0"/>
    <n v="8"/>
    <n v="0.48"/>
    <n v="17"/>
    <x v="0"/>
    <x v="1033"/>
  </r>
  <r>
    <n v="3751"/>
    <x v="50"/>
    <x v="50"/>
    <x v="2"/>
    <n v="55"/>
    <n v="1"/>
    <x v="747"/>
    <s v="18:36:00"/>
    <x v="0"/>
    <n v="6"/>
    <n v="0.48"/>
    <n v="18"/>
    <x v="0"/>
    <x v="1030"/>
  </r>
  <r>
    <n v="3752"/>
    <x v="33"/>
    <x v="33"/>
    <x v="5"/>
    <n v="75"/>
    <n v="2"/>
    <x v="553"/>
    <s v="15:48:00"/>
    <x v="0"/>
    <n v="6"/>
    <n v="0.48"/>
    <n v="15"/>
    <x v="0"/>
    <x v="995"/>
  </r>
  <r>
    <n v="3753"/>
    <x v="91"/>
    <x v="90"/>
    <x v="2"/>
    <n v="79"/>
    <n v="2"/>
    <x v="698"/>
    <s v="16:08:00"/>
    <x v="0"/>
    <n v="6"/>
    <n v="0.33"/>
    <n v="16"/>
    <x v="0"/>
    <x v="949"/>
  </r>
  <r>
    <n v="3754"/>
    <x v="48"/>
    <x v="48"/>
    <x v="5"/>
    <n v="19"/>
    <n v="2"/>
    <x v="1307"/>
    <s v="15:57:00"/>
    <x v="0"/>
    <n v="9"/>
    <n v="0.33"/>
    <n v="15"/>
    <x v="0"/>
    <x v="1092"/>
  </r>
  <r>
    <n v="3755"/>
    <x v="43"/>
    <x v="43"/>
    <x v="2"/>
    <n v="32"/>
    <n v="2"/>
    <x v="1311"/>
    <s v="18:24:00"/>
    <x v="0"/>
    <n v="4"/>
    <n v="0.33"/>
    <n v="18"/>
    <x v="0"/>
    <x v="1011"/>
  </r>
  <r>
    <n v="3756"/>
    <x v="15"/>
    <x v="15"/>
    <x v="5"/>
    <n v="64"/>
    <n v="3"/>
    <x v="1030"/>
    <s v="20:34:00"/>
    <x v="0"/>
    <n v="8"/>
    <n v="0.33"/>
    <n v="20"/>
    <x v="2"/>
    <x v="1042"/>
  </r>
  <r>
    <n v="3757"/>
    <x v="41"/>
    <x v="41"/>
    <x v="2"/>
    <n v="57"/>
    <n v="2"/>
    <x v="683"/>
    <s v="16:16:00"/>
    <x v="0"/>
    <n v="7"/>
    <n v="0.33"/>
    <n v="16"/>
    <x v="0"/>
    <x v="1079"/>
  </r>
  <r>
    <n v="3758"/>
    <x v="26"/>
    <x v="26"/>
    <x v="5"/>
    <n v="85"/>
    <n v="3"/>
    <x v="1272"/>
    <s v="18:16:00"/>
    <x v="0"/>
    <n v="9"/>
    <n v="0.18"/>
    <n v="18"/>
    <x v="0"/>
    <x v="1112"/>
  </r>
  <r>
    <n v="3759"/>
    <x v="84"/>
    <x v="83"/>
    <x v="2"/>
    <n v="20"/>
    <n v="3"/>
    <x v="1247"/>
    <s v="18:18:00"/>
    <x v="0"/>
    <n v="6"/>
    <n v="0.33"/>
    <n v="18"/>
    <x v="0"/>
    <x v="1014"/>
  </r>
  <r>
    <n v="3760"/>
    <x v="75"/>
    <x v="74"/>
    <x v="5"/>
    <n v="19"/>
    <n v="2"/>
    <x v="553"/>
    <s v="15:51:00"/>
    <x v="0"/>
    <n v="7"/>
    <n v="0.56999999999999995"/>
    <n v="15"/>
    <x v="0"/>
    <x v="1092"/>
  </r>
  <r>
    <n v="3761"/>
    <x v="39"/>
    <x v="39"/>
    <x v="2"/>
    <n v="78"/>
    <n v="1"/>
    <x v="104"/>
    <s v="18:00:00"/>
    <x v="0"/>
    <n v="4"/>
    <n v="0.33"/>
    <n v="18"/>
    <x v="0"/>
    <x v="1060"/>
  </r>
  <r>
    <n v="3762"/>
    <x v="93"/>
    <x v="92"/>
    <x v="5"/>
    <n v="58"/>
    <n v="3"/>
    <x v="1035"/>
    <s v="17:32:00"/>
    <x v="0"/>
    <n v="9"/>
    <n v="0.56999999999999995"/>
    <n v="17"/>
    <x v="0"/>
    <x v="1084"/>
  </r>
  <r>
    <n v="3763"/>
    <x v="90"/>
    <x v="89"/>
    <x v="2"/>
    <n v="70"/>
    <n v="1"/>
    <x v="1283"/>
    <s v="19:04:00"/>
    <x v="0"/>
    <n v="5"/>
    <n v="0.48"/>
    <n v="19"/>
    <x v="2"/>
    <x v="1098"/>
  </r>
  <r>
    <n v="3764"/>
    <x v="51"/>
    <x v="51"/>
    <x v="5"/>
    <n v="37"/>
    <n v="3"/>
    <x v="1215"/>
    <s v="20:33:00"/>
    <x v="0"/>
    <n v="6"/>
    <n v="0.48"/>
    <n v="20"/>
    <x v="2"/>
    <x v="1131"/>
  </r>
  <r>
    <n v="3765"/>
    <x v="97"/>
    <x v="95"/>
    <x v="2"/>
    <n v="30"/>
    <n v="3"/>
    <x v="1251"/>
    <s v="16:21:00"/>
    <x v="0"/>
    <n v="7"/>
    <n v="0.48"/>
    <n v="16"/>
    <x v="0"/>
    <x v="1001"/>
  </r>
  <r>
    <n v="3766"/>
    <x v="32"/>
    <x v="32"/>
    <x v="5"/>
    <n v="32"/>
    <n v="3"/>
    <x v="1312"/>
    <s v="20:17:00"/>
    <x v="0"/>
    <n v="4"/>
    <n v="0.33"/>
    <n v="20"/>
    <x v="2"/>
    <x v="1000"/>
  </r>
  <r>
    <n v="3767"/>
    <x v="62"/>
    <x v="62"/>
    <x v="2"/>
    <n v="36"/>
    <n v="1"/>
    <x v="354"/>
    <s v="18:03:00"/>
    <x v="0"/>
    <n v="9"/>
    <n v="0.48"/>
    <n v="18"/>
    <x v="0"/>
    <x v="994"/>
  </r>
  <r>
    <n v="3768"/>
    <x v="16"/>
    <x v="16"/>
    <x v="5"/>
    <n v="23"/>
    <n v="3"/>
    <x v="1252"/>
    <s v="17:17:00"/>
    <x v="0"/>
    <n v="5"/>
    <n v="0.21"/>
    <n v="17"/>
    <x v="0"/>
    <x v="1116"/>
  </r>
  <r>
    <n v="3769"/>
    <x v="89"/>
    <x v="88"/>
    <x v="2"/>
    <n v="58"/>
    <n v="3"/>
    <x v="804"/>
    <s v="15:24:00"/>
    <x v="0"/>
    <n v="5"/>
    <n v="0.33"/>
    <n v="15"/>
    <x v="0"/>
    <x v="1084"/>
  </r>
  <r>
    <n v="3770"/>
    <x v="50"/>
    <x v="50"/>
    <x v="5"/>
    <n v="36"/>
    <n v="1"/>
    <x v="542"/>
    <s v="15:08:00"/>
    <x v="0"/>
    <n v="6"/>
    <n v="0.48"/>
    <n v="15"/>
    <x v="0"/>
    <x v="994"/>
  </r>
  <r>
    <n v="3771"/>
    <x v="97"/>
    <x v="95"/>
    <x v="2"/>
    <n v="21"/>
    <n v="1"/>
    <x v="511"/>
    <s v="20:16:00"/>
    <x v="0"/>
    <n v="8"/>
    <n v="0.48"/>
    <n v="20"/>
    <x v="2"/>
    <x v="1090"/>
  </r>
  <r>
    <n v="3772"/>
    <x v="63"/>
    <x v="63"/>
    <x v="5"/>
    <n v="59"/>
    <n v="1"/>
    <x v="784"/>
    <s v="16:34:00"/>
    <x v="0"/>
    <n v="8"/>
    <n v="0.48"/>
    <n v="16"/>
    <x v="0"/>
    <x v="1052"/>
  </r>
  <r>
    <n v="3773"/>
    <x v="3"/>
    <x v="3"/>
    <x v="2"/>
    <n v="44"/>
    <n v="1"/>
    <x v="968"/>
    <s v="17:12:00"/>
    <x v="0"/>
    <n v="5"/>
    <n v="0.33"/>
    <n v="17"/>
    <x v="0"/>
    <x v="1083"/>
  </r>
  <r>
    <n v="3774"/>
    <x v="94"/>
    <x v="93"/>
    <x v="5"/>
    <n v="16"/>
    <n v="1"/>
    <x v="578"/>
    <s v="18:27:00"/>
    <x v="0"/>
    <n v="4"/>
    <n v="0.48"/>
    <n v="18"/>
    <x v="0"/>
    <x v="1062"/>
  </r>
  <r>
    <n v="3775"/>
    <x v="94"/>
    <x v="93"/>
    <x v="2"/>
    <n v="73"/>
    <n v="2"/>
    <x v="507"/>
    <s v="16:08:00"/>
    <x v="0"/>
    <n v="6"/>
    <n v="0.48"/>
    <n v="16"/>
    <x v="0"/>
    <x v="1108"/>
  </r>
  <r>
    <n v="3776"/>
    <x v="43"/>
    <x v="43"/>
    <x v="5"/>
    <n v="22"/>
    <n v="3"/>
    <x v="1258"/>
    <s v="16:35:00"/>
    <x v="0"/>
    <n v="7"/>
    <n v="0.33"/>
    <n v="16"/>
    <x v="0"/>
    <x v="999"/>
  </r>
  <r>
    <n v="3777"/>
    <x v="1"/>
    <x v="1"/>
    <x v="2"/>
    <n v="78"/>
    <n v="1"/>
    <x v="976"/>
    <s v="20:24:00"/>
    <x v="0"/>
    <n v="8"/>
    <n v="0.48"/>
    <n v="20"/>
    <x v="2"/>
    <x v="1060"/>
  </r>
  <r>
    <n v="3778"/>
    <x v="74"/>
    <x v="73"/>
    <x v="5"/>
    <n v="61"/>
    <n v="2"/>
    <x v="407"/>
    <s v="20:33:00"/>
    <x v="0"/>
    <n v="6"/>
    <n v="0.33"/>
    <n v="20"/>
    <x v="2"/>
    <x v="1132"/>
  </r>
  <r>
    <n v="3779"/>
    <x v="55"/>
    <x v="55"/>
    <x v="2"/>
    <n v="76"/>
    <n v="2"/>
    <x v="660"/>
    <s v="17:16:00"/>
    <x v="0"/>
    <n v="4"/>
    <n v="0.33"/>
    <n v="17"/>
    <x v="0"/>
    <x v="1058"/>
  </r>
  <r>
    <n v="3780"/>
    <x v="92"/>
    <x v="91"/>
    <x v="5"/>
    <n v="59"/>
    <n v="2"/>
    <x v="342"/>
    <s v="16:52:00"/>
    <x v="0"/>
    <n v="5"/>
    <n v="0.33"/>
    <n v="16"/>
    <x v="0"/>
    <x v="1027"/>
  </r>
  <r>
    <n v="3781"/>
    <x v="92"/>
    <x v="91"/>
    <x v="2"/>
    <n v="42"/>
    <n v="2"/>
    <x v="902"/>
    <s v="18:53:00"/>
    <x v="0"/>
    <n v="5"/>
    <n v="0.33"/>
    <n v="18"/>
    <x v="0"/>
    <x v="1034"/>
  </r>
  <r>
    <n v="3782"/>
    <x v="60"/>
    <x v="60"/>
    <x v="5"/>
    <n v="41"/>
    <n v="2"/>
    <x v="1109"/>
    <s v="16:08:00"/>
    <x v="0"/>
    <n v="8"/>
    <n v="0.48"/>
    <n v="16"/>
    <x v="0"/>
    <x v="1005"/>
  </r>
  <r>
    <n v="3783"/>
    <x v="6"/>
    <x v="6"/>
    <x v="2"/>
    <n v="80"/>
    <n v="1"/>
    <x v="623"/>
    <s v="19:22:00"/>
    <x v="0"/>
    <n v="7"/>
    <n v="0.33"/>
    <n v="19"/>
    <x v="2"/>
    <x v="1071"/>
  </r>
  <r>
    <n v="3784"/>
    <x v="62"/>
    <x v="62"/>
    <x v="5"/>
    <n v="54"/>
    <n v="1"/>
    <x v="298"/>
    <s v="16:06:00"/>
    <x v="0"/>
    <n v="6"/>
    <n v="0.48"/>
    <n v="16"/>
    <x v="0"/>
    <x v="1045"/>
  </r>
  <r>
    <n v="3785"/>
    <x v="25"/>
    <x v="25"/>
    <x v="2"/>
    <n v="15"/>
    <n v="3"/>
    <x v="1245"/>
    <s v="19:29:00"/>
    <x v="0"/>
    <n v="5"/>
    <n v="0.33"/>
    <n v="19"/>
    <x v="2"/>
    <x v="1072"/>
  </r>
  <r>
    <n v="3786"/>
    <x v="18"/>
    <x v="18"/>
    <x v="5"/>
    <n v="22"/>
    <n v="3"/>
    <x v="1237"/>
    <s v="15:45:00"/>
    <x v="0"/>
    <n v="9"/>
    <n v="0.33"/>
    <n v="15"/>
    <x v="0"/>
    <x v="999"/>
  </r>
  <r>
    <n v="3787"/>
    <x v="72"/>
    <x v="71"/>
    <x v="2"/>
    <n v="46"/>
    <n v="2"/>
    <x v="628"/>
    <s v="15:58:00"/>
    <x v="0"/>
    <n v="6"/>
    <n v="0.33"/>
    <n v="15"/>
    <x v="0"/>
    <x v="1104"/>
  </r>
  <r>
    <n v="3788"/>
    <x v="61"/>
    <x v="61"/>
    <x v="5"/>
    <n v="43"/>
    <n v="3"/>
    <x v="758"/>
    <s v="18:01:00"/>
    <x v="0"/>
    <n v="5"/>
    <n v="0.48"/>
    <n v="18"/>
    <x v="0"/>
    <x v="257"/>
  </r>
  <r>
    <n v="3789"/>
    <x v="8"/>
    <x v="8"/>
    <x v="2"/>
    <n v="39"/>
    <n v="2"/>
    <x v="451"/>
    <s v="20:07:00"/>
    <x v="0"/>
    <n v="8"/>
    <n v="0.33"/>
    <n v="20"/>
    <x v="2"/>
    <x v="1060"/>
  </r>
  <r>
    <n v="3790"/>
    <x v="72"/>
    <x v="71"/>
    <x v="5"/>
    <n v="74"/>
    <n v="1"/>
    <x v="354"/>
    <s v="16:52:00"/>
    <x v="0"/>
    <n v="6"/>
    <n v="0.33"/>
    <n v="16"/>
    <x v="0"/>
    <x v="1120"/>
  </r>
  <r>
    <n v="3791"/>
    <x v="11"/>
    <x v="11"/>
    <x v="2"/>
    <n v="53"/>
    <n v="1"/>
    <x v="1273"/>
    <s v="20:25:00"/>
    <x v="0"/>
    <n v="9"/>
    <n v="0.48"/>
    <n v="20"/>
    <x v="2"/>
    <x v="1036"/>
  </r>
  <r>
    <n v="3792"/>
    <x v="7"/>
    <x v="7"/>
    <x v="5"/>
    <n v="36"/>
    <n v="2"/>
    <x v="1313"/>
    <s v="19:03:00"/>
    <x v="0"/>
    <n v="4"/>
    <n v="0.18"/>
    <n v="19"/>
    <x v="2"/>
    <x v="1048"/>
  </r>
  <r>
    <n v="3793"/>
    <x v="41"/>
    <x v="41"/>
    <x v="2"/>
    <n v="63"/>
    <n v="2"/>
    <x v="1169"/>
    <s v="19:58:00"/>
    <x v="0"/>
    <n v="9"/>
    <n v="0.33"/>
    <n v="19"/>
    <x v="2"/>
    <x v="1078"/>
  </r>
  <r>
    <n v="3794"/>
    <x v="59"/>
    <x v="59"/>
    <x v="5"/>
    <n v="69"/>
    <n v="1"/>
    <x v="333"/>
    <s v="20:59:00"/>
    <x v="0"/>
    <n v="9"/>
    <n v="0.48"/>
    <n v="20"/>
    <x v="2"/>
    <x v="1116"/>
  </r>
  <r>
    <n v="3795"/>
    <x v="91"/>
    <x v="90"/>
    <x v="2"/>
    <n v="48"/>
    <n v="1"/>
    <x v="1314"/>
    <s v="20:19:00"/>
    <x v="0"/>
    <n v="9"/>
    <n v="0.33"/>
    <n v="20"/>
    <x v="2"/>
    <x v="1006"/>
  </r>
  <r>
    <n v="3796"/>
    <x v="21"/>
    <x v="21"/>
    <x v="5"/>
    <n v="59"/>
    <n v="2"/>
    <x v="1063"/>
    <s v="19:06:00"/>
    <x v="0"/>
    <n v="4"/>
    <n v="0.33"/>
    <n v="19"/>
    <x v="2"/>
    <x v="1027"/>
  </r>
  <r>
    <n v="3797"/>
    <x v="52"/>
    <x v="52"/>
    <x v="2"/>
    <n v="73"/>
    <n v="3"/>
    <x v="293"/>
    <s v="18:14:00"/>
    <x v="0"/>
    <n v="9"/>
    <n v="0.48"/>
    <n v="18"/>
    <x v="0"/>
    <x v="1133"/>
  </r>
  <r>
    <n v="3798"/>
    <x v="97"/>
    <x v="95"/>
    <x v="5"/>
    <n v="22"/>
    <n v="2"/>
    <x v="181"/>
    <s v="16:45:00"/>
    <x v="0"/>
    <n v="9"/>
    <n v="0.48"/>
    <n v="16"/>
    <x v="0"/>
    <x v="1083"/>
  </r>
  <r>
    <n v="3799"/>
    <x v="7"/>
    <x v="7"/>
    <x v="2"/>
    <n v="42"/>
    <n v="2"/>
    <x v="623"/>
    <s v="19:35:00"/>
    <x v="0"/>
    <n v="4"/>
    <n v="0.18"/>
    <n v="19"/>
    <x v="2"/>
    <x v="1034"/>
  </r>
  <r>
    <n v="3800"/>
    <x v="61"/>
    <x v="61"/>
    <x v="5"/>
    <n v="66"/>
    <n v="3"/>
    <x v="400"/>
    <s v="17:13:00"/>
    <x v="0"/>
    <n v="7"/>
    <n v="0.48"/>
    <n v="17"/>
    <x v="0"/>
    <x v="1068"/>
  </r>
  <r>
    <n v="3801"/>
    <x v="52"/>
    <x v="52"/>
    <x v="2"/>
    <n v="57"/>
    <n v="1"/>
    <x v="1215"/>
    <s v="18:36:00"/>
    <x v="0"/>
    <n v="4"/>
    <n v="0.48"/>
    <n v="18"/>
    <x v="0"/>
    <x v="1056"/>
  </r>
  <r>
    <n v="3802"/>
    <x v="31"/>
    <x v="31"/>
    <x v="5"/>
    <n v="71"/>
    <n v="2"/>
    <x v="895"/>
    <s v="19:02:00"/>
    <x v="0"/>
    <n v="5"/>
    <n v="0.48"/>
    <n v="19"/>
    <x v="2"/>
    <x v="1073"/>
  </r>
  <r>
    <n v="3803"/>
    <x v="92"/>
    <x v="91"/>
    <x v="2"/>
    <n v="73"/>
    <n v="2"/>
    <x v="909"/>
    <s v="18:07:00"/>
    <x v="0"/>
    <n v="6"/>
    <n v="0.33"/>
    <n v="18"/>
    <x v="0"/>
    <x v="1108"/>
  </r>
  <r>
    <n v="3804"/>
    <x v="90"/>
    <x v="89"/>
    <x v="5"/>
    <n v="29"/>
    <n v="2"/>
    <x v="476"/>
    <s v="17:02:00"/>
    <x v="0"/>
    <n v="6"/>
    <n v="0.48"/>
    <n v="17"/>
    <x v="0"/>
    <x v="1031"/>
  </r>
  <r>
    <n v="3805"/>
    <x v="27"/>
    <x v="27"/>
    <x v="2"/>
    <n v="69"/>
    <n v="3"/>
    <x v="1228"/>
    <s v="15:14:00"/>
    <x v="0"/>
    <n v="8"/>
    <n v="0.48"/>
    <n v="15"/>
    <x v="0"/>
    <x v="1124"/>
  </r>
  <r>
    <n v="3806"/>
    <x v="15"/>
    <x v="15"/>
    <x v="5"/>
    <n v="73"/>
    <n v="1"/>
    <x v="146"/>
    <s v="20:21:00"/>
    <x v="0"/>
    <n v="9"/>
    <n v="0.33"/>
    <n v="20"/>
    <x v="2"/>
    <x v="1069"/>
  </r>
  <r>
    <n v="3807"/>
    <x v="18"/>
    <x v="18"/>
    <x v="2"/>
    <n v="71"/>
    <n v="1"/>
    <x v="454"/>
    <s v="19:13:00"/>
    <x v="0"/>
    <n v="7"/>
    <n v="0.33"/>
    <n v="19"/>
    <x v="2"/>
    <x v="1047"/>
  </r>
  <r>
    <n v="3808"/>
    <x v="57"/>
    <x v="57"/>
    <x v="5"/>
    <n v="79"/>
    <n v="3"/>
    <x v="138"/>
    <s v="16:29:00"/>
    <x v="0"/>
    <n v="6"/>
    <n v="0.48"/>
    <n v="16"/>
    <x v="0"/>
    <x v="1026"/>
  </r>
  <r>
    <n v="3809"/>
    <x v="45"/>
    <x v="45"/>
    <x v="2"/>
    <n v="79"/>
    <n v="1"/>
    <x v="577"/>
    <s v="20:44:00"/>
    <x v="0"/>
    <n v="4"/>
    <n v="0.48"/>
    <n v="20"/>
    <x v="2"/>
    <x v="1109"/>
  </r>
  <r>
    <n v="3810"/>
    <x v="34"/>
    <x v="34"/>
    <x v="5"/>
    <n v="42"/>
    <n v="1"/>
    <x v="654"/>
    <s v="17:48:00"/>
    <x v="0"/>
    <n v="9"/>
    <n v="0.48"/>
    <n v="17"/>
    <x v="0"/>
    <x v="1040"/>
  </r>
  <r>
    <n v="3811"/>
    <x v="27"/>
    <x v="27"/>
    <x v="2"/>
    <n v="34"/>
    <n v="1"/>
    <x v="287"/>
    <s v="19:00:00"/>
    <x v="0"/>
    <n v="6"/>
    <n v="0.48"/>
    <n v="19"/>
    <x v="2"/>
    <x v="1063"/>
  </r>
  <r>
    <n v="3812"/>
    <x v="16"/>
    <x v="16"/>
    <x v="5"/>
    <n v="83"/>
    <n v="2"/>
    <x v="592"/>
    <s v="16:40:00"/>
    <x v="0"/>
    <n v="9"/>
    <n v="0.21"/>
    <n v="16"/>
    <x v="0"/>
    <x v="197"/>
  </r>
  <r>
    <n v="3813"/>
    <x v="48"/>
    <x v="48"/>
    <x v="2"/>
    <n v="20"/>
    <n v="3"/>
    <x v="1315"/>
    <s v="19:09:00"/>
    <x v="0"/>
    <n v="8"/>
    <n v="0.33"/>
    <n v="19"/>
    <x v="2"/>
    <x v="1014"/>
  </r>
  <r>
    <n v="3814"/>
    <x v="57"/>
    <x v="57"/>
    <x v="5"/>
    <n v="34"/>
    <n v="2"/>
    <x v="957"/>
    <s v="19:54:00"/>
    <x v="0"/>
    <n v="5"/>
    <n v="0.48"/>
    <n v="19"/>
    <x v="2"/>
    <x v="1049"/>
  </r>
  <r>
    <n v="3815"/>
    <x v="39"/>
    <x v="39"/>
    <x v="2"/>
    <n v="39"/>
    <n v="3"/>
    <x v="460"/>
    <s v="17:12:00"/>
    <x v="0"/>
    <n v="5"/>
    <n v="0.33"/>
    <n v="17"/>
    <x v="0"/>
    <x v="997"/>
  </r>
  <r>
    <n v="3816"/>
    <x v="64"/>
    <x v="64"/>
    <x v="5"/>
    <n v="20"/>
    <n v="3"/>
    <x v="1186"/>
    <s v="19:19:00"/>
    <x v="0"/>
    <n v="9"/>
    <n v="0.33"/>
    <n v="19"/>
    <x v="2"/>
    <x v="1014"/>
  </r>
  <r>
    <n v="3817"/>
    <x v="90"/>
    <x v="89"/>
    <x v="2"/>
    <n v="75"/>
    <n v="1"/>
    <x v="783"/>
    <s v="19:36:00"/>
    <x v="0"/>
    <n v="7"/>
    <n v="0.48"/>
    <n v="19"/>
    <x v="2"/>
    <x v="996"/>
  </r>
  <r>
    <n v="3818"/>
    <x v="11"/>
    <x v="11"/>
    <x v="5"/>
    <n v="85"/>
    <n v="3"/>
    <x v="1251"/>
    <s v="19:16:00"/>
    <x v="0"/>
    <n v="7"/>
    <n v="0.48"/>
    <n v="19"/>
    <x v="2"/>
    <x v="1112"/>
  </r>
  <r>
    <n v="3819"/>
    <x v="41"/>
    <x v="41"/>
    <x v="2"/>
    <n v="47"/>
    <n v="1"/>
    <x v="874"/>
    <s v="15:27:00"/>
    <x v="0"/>
    <n v="4"/>
    <n v="0.33"/>
    <n v="15"/>
    <x v="0"/>
    <x v="1008"/>
  </r>
  <r>
    <n v="3820"/>
    <x v="99"/>
    <x v="97"/>
    <x v="5"/>
    <n v="53"/>
    <n v="2"/>
    <x v="451"/>
    <s v="19:53:00"/>
    <x v="0"/>
    <n v="8"/>
    <n v="0.33"/>
    <n v="19"/>
    <x v="2"/>
    <x v="992"/>
  </r>
  <r>
    <n v="3821"/>
    <x v="58"/>
    <x v="58"/>
    <x v="2"/>
    <n v="61"/>
    <n v="2"/>
    <x v="578"/>
    <s v="16:22:00"/>
    <x v="0"/>
    <n v="6"/>
    <n v="0.48"/>
    <n v="16"/>
    <x v="0"/>
    <x v="1132"/>
  </r>
  <r>
    <n v="3822"/>
    <x v="30"/>
    <x v="30"/>
    <x v="5"/>
    <n v="37"/>
    <n v="2"/>
    <x v="315"/>
    <s v="17:23:00"/>
    <x v="0"/>
    <n v="8"/>
    <n v="0.33"/>
    <n v="17"/>
    <x v="0"/>
    <x v="1120"/>
  </r>
  <r>
    <n v="3823"/>
    <x v="39"/>
    <x v="39"/>
    <x v="2"/>
    <n v="57"/>
    <n v="1"/>
    <x v="931"/>
    <s v="20:29:00"/>
    <x v="0"/>
    <n v="5"/>
    <n v="0.33"/>
    <n v="20"/>
    <x v="2"/>
    <x v="1056"/>
  </r>
  <r>
    <n v="3824"/>
    <x v="59"/>
    <x v="59"/>
    <x v="5"/>
    <n v="81"/>
    <n v="2"/>
    <x v="1047"/>
    <s v="18:29:00"/>
    <x v="0"/>
    <n v="4"/>
    <n v="0.48"/>
    <n v="18"/>
    <x v="0"/>
    <x v="1095"/>
  </r>
  <r>
    <n v="3825"/>
    <x v="8"/>
    <x v="8"/>
    <x v="2"/>
    <n v="27"/>
    <n v="3"/>
    <x v="759"/>
    <s v="17:40:00"/>
    <x v="0"/>
    <n v="4"/>
    <n v="0.33"/>
    <n v="17"/>
    <x v="0"/>
    <x v="1021"/>
  </r>
  <r>
    <n v="3826"/>
    <x v="70"/>
    <x v="69"/>
    <x v="5"/>
    <n v="39"/>
    <n v="3"/>
    <x v="378"/>
    <s v="19:32:00"/>
    <x v="0"/>
    <n v="9"/>
    <n v="0.48"/>
    <n v="19"/>
    <x v="2"/>
    <x v="997"/>
  </r>
  <r>
    <n v="3827"/>
    <x v="2"/>
    <x v="2"/>
    <x v="2"/>
    <n v="30"/>
    <n v="1"/>
    <x v="944"/>
    <s v="17:30:00"/>
    <x v="0"/>
    <n v="4"/>
    <n v="0.33"/>
    <n v="17"/>
    <x v="0"/>
    <x v="1022"/>
  </r>
  <r>
    <n v="3828"/>
    <x v="98"/>
    <x v="96"/>
    <x v="5"/>
    <n v="15"/>
    <n v="2"/>
    <x v="707"/>
    <s v="17:57:00"/>
    <x v="0"/>
    <n v="9"/>
    <n v="0.33"/>
    <n v="17"/>
    <x v="0"/>
    <x v="1022"/>
  </r>
  <r>
    <n v="3829"/>
    <x v="8"/>
    <x v="8"/>
    <x v="2"/>
    <n v="66"/>
    <n v="3"/>
    <x v="1035"/>
    <s v="15:07:00"/>
    <x v="0"/>
    <n v="7"/>
    <n v="0.33"/>
    <n v="15"/>
    <x v="0"/>
    <x v="1068"/>
  </r>
  <r>
    <n v="3830"/>
    <x v="86"/>
    <x v="85"/>
    <x v="5"/>
    <n v="53"/>
    <n v="2"/>
    <x v="1017"/>
    <s v="16:02:00"/>
    <x v="0"/>
    <n v="4"/>
    <n v="0.33"/>
    <n v="16"/>
    <x v="0"/>
    <x v="992"/>
  </r>
  <r>
    <n v="3831"/>
    <x v="19"/>
    <x v="19"/>
    <x v="2"/>
    <n v="61"/>
    <n v="2"/>
    <x v="1021"/>
    <s v="17:38:00"/>
    <x v="0"/>
    <n v="5"/>
    <n v="0.48"/>
    <n v="17"/>
    <x v="0"/>
    <x v="1132"/>
  </r>
  <r>
    <n v="3832"/>
    <x v="86"/>
    <x v="85"/>
    <x v="5"/>
    <n v="71"/>
    <n v="2"/>
    <x v="231"/>
    <s v="18:48:00"/>
    <x v="0"/>
    <n v="6"/>
    <n v="0.33"/>
    <n v="18"/>
    <x v="0"/>
    <x v="1073"/>
  </r>
  <r>
    <n v="3833"/>
    <x v="6"/>
    <x v="6"/>
    <x v="2"/>
    <n v="44"/>
    <n v="2"/>
    <x v="1253"/>
    <s v="20:56:00"/>
    <x v="0"/>
    <n v="7"/>
    <n v="0.33"/>
    <n v="20"/>
    <x v="2"/>
    <x v="1065"/>
  </r>
  <r>
    <n v="3834"/>
    <x v="81"/>
    <x v="80"/>
    <x v="5"/>
    <n v="19"/>
    <n v="2"/>
    <x v="1302"/>
    <s v="17:17:00"/>
    <x v="0"/>
    <n v="8"/>
    <n v="0.48"/>
    <n v="17"/>
    <x v="0"/>
    <x v="1092"/>
  </r>
  <r>
    <n v="3835"/>
    <x v="99"/>
    <x v="97"/>
    <x v="2"/>
    <n v="72"/>
    <n v="1"/>
    <x v="857"/>
    <s v="15:57:00"/>
    <x v="0"/>
    <n v="8"/>
    <n v="0.33"/>
    <n v="15"/>
    <x v="0"/>
    <x v="1048"/>
  </r>
  <r>
    <n v="3836"/>
    <x v="33"/>
    <x v="33"/>
    <x v="5"/>
    <n v="48"/>
    <n v="1"/>
    <x v="205"/>
    <s v="16:27:00"/>
    <x v="0"/>
    <n v="4"/>
    <n v="0.48"/>
    <n v="16"/>
    <x v="0"/>
    <x v="1006"/>
  </r>
  <r>
    <n v="3837"/>
    <x v="50"/>
    <x v="50"/>
    <x v="2"/>
    <n v="68"/>
    <n v="1"/>
    <x v="1316"/>
    <s v="20:19:00"/>
    <x v="0"/>
    <n v="4"/>
    <n v="0.48"/>
    <n v="20"/>
    <x v="2"/>
    <x v="1049"/>
  </r>
  <r>
    <n v="3838"/>
    <x v="90"/>
    <x v="89"/>
    <x v="5"/>
    <n v="25"/>
    <n v="2"/>
    <x v="400"/>
    <s v="19:38:00"/>
    <x v="0"/>
    <n v="4"/>
    <n v="0.48"/>
    <n v="19"/>
    <x v="2"/>
    <x v="1046"/>
  </r>
  <r>
    <n v="3839"/>
    <x v="6"/>
    <x v="6"/>
    <x v="2"/>
    <n v="61"/>
    <n v="2"/>
    <x v="447"/>
    <s v="15:48:00"/>
    <x v="0"/>
    <n v="8"/>
    <n v="0.33"/>
    <n v="15"/>
    <x v="0"/>
    <x v="1132"/>
  </r>
  <r>
    <n v="3840"/>
    <x v="6"/>
    <x v="6"/>
    <x v="5"/>
    <n v="31"/>
    <n v="1"/>
    <x v="287"/>
    <s v="18:48:00"/>
    <x v="0"/>
    <n v="9"/>
    <n v="0.33"/>
    <n v="18"/>
    <x v="0"/>
    <x v="1107"/>
  </r>
  <r>
    <n v="3841"/>
    <x v="83"/>
    <x v="82"/>
    <x v="2"/>
    <n v="19"/>
    <n v="1"/>
    <x v="356"/>
    <s v="15:19:00"/>
    <x v="0"/>
    <n v="8"/>
    <n v="0.48"/>
    <n v="15"/>
    <x v="0"/>
    <x v="1016"/>
  </r>
  <r>
    <n v="3842"/>
    <x v="83"/>
    <x v="82"/>
    <x v="5"/>
    <n v="30"/>
    <n v="3"/>
    <x v="1168"/>
    <s v="17:50:00"/>
    <x v="0"/>
    <n v="5"/>
    <n v="0.48"/>
    <n v="17"/>
    <x v="0"/>
    <x v="1001"/>
  </r>
  <r>
    <n v="3843"/>
    <x v="69"/>
    <x v="68"/>
    <x v="2"/>
    <n v="51"/>
    <n v="3"/>
    <x v="518"/>
    <s v="17:57:00"/>
    <x v="0"/>
    <n v="7"/>
    <n v="0.33"/>
    <n v="17"/>
    <x v="0"/>
    <x v="1100"/>
  </r>
  <r>
    <n v="3844"/>
    <x v="97"/>
    <x v="95"/>
    <x v="5"/>
    <n v="17"/>
    <n v="2"/>
    <x v="1132"/>
    <s v="20:19:00"/>
    <x v="0"/>
    <n v="6"/>
    <n v="0.48"/>
    <n v="20"/>
    <x v="2"/>
    <x v="1063"/>
  </r>
  <r>
    <n v="3845"/>
    <x v="56"/>
    <x v="56"/>
    <x v="2"/>
    <n v="58"/>
    <n v="2"/>
    <x v="811"/>
    <s v="18:33:00"/>
    <x v="0"/>
    <n v="4"/>
    <n v="0.18"/>
    <n v="18"/>
    <x v="0"/>
    <x v="1080"/>
  </r>
  <r>
    <n v="3846"/>
    <x v="16"/>
    <x v="16"/>
    <x v="5"/>
    <n v="40"/>
    <n v="3"/>
    <x v="1317"/>
    <s v="20:58:00"/>
    <x v="0"/>
    <n v="9"/>
    <n v="0.21"/>
    <n v="20"/>
    <x v="2"/>
    <x v="1037"/>
  </r>
  <r>
    <n v="3847"/>
    <x v="61"/>
    <x v="61"/>
    <x v="2"/>
    <n v="28"/>
    <n v="3"/>
    <x v="1318"/>
    <s v="18:32:00"/>
    <x v="0"/>
    <n v="5"/>
    <n v="0.48"/>
    <n v="18"/>
    <x v="0"/>
    <x v="1034"/>
  </r>
  <r>
    <n v="3848"/>
    <x v="17"/>
    <x v="17"/>
    <x v="5"/>
    <n v="41"/>
    <n v="3"/>
    <x v="1317"/>
    <s v="20:53:00"/>
    <x v="0"/>
    <n v="9"/>
    <n v="0.48"/>
    <n v="20"/>
    <x v="2"/>
    <x v="1101"/>
  </r>
  <r>
    <n v="3849"/>
    <x v="94"/>
    <x v="93"/>
    <x v="2"/>
    <n v="61"/>
    <n v="3"/>
    <x v="874"/>
    <s v="16:35:00"/>
    <x v="0"/>
    <n v="5"/>
    <n v="0.48"/>
    <n v="16"/>
    <x v="0"/>
    <x v="1096"/>
  </r>
  <r>
    <n v="3850"/>
    <x v="89"/>
    <x v="88"/>
    <x v="5"/>
    <n v="15"/>
    <n v="1"/>
    <x v="1279"/>
    <s v="20:46:00"/>
    <x v="0"/>
    <n v="8"/>
    <n v="0.33"/>
    <n v="20"/>
    <x v="2"/>
    <x v="1088"/>
  </r>
  <r>
    <n v="3851"/>
    <x v="19"/>
    <x v="19"/>
    <x v="2"/>
    <n v="26"/>
    <n v="1"/>
    <x v="1269"/>
    <s v="19:48:00"/>
    <x v="0"/>
    <n v="9"/>
    <n v="0.48"/>
    <n v="19"/>
    <x v="2"/>
    <x v="1067"/>
  </r>
  <r>
    <n v="3852"/>
    <x v="71"/>
    <x v="70"/>
    <x v="5"/>
    <n v="83"/>
    <n v="1"/>
    <x v="274"/>
    <s v="16:03:00"/>
    <x v="0"/>
    <n v="6"/>
    <n v="0.48"/>
    <n v="16"/>
    <x v="0"/>
    <x v="1055"/>
  </r>
  <r>
    <n v="3853"/>
    <x v="18"/>
    <x v="18"/>
    <x v="2"/>
    <n v="23"/>
    <n v="1"/>
    <x v="1319"/>
    <s v="15:49:00"/>
    <x v="0"/>
    <n v="5"/>
    <n v="0.33"/>
    <n v="15"/>
    <x v="0"/>
    <x v="1122"/>
  </r>
  <r>
    <n v="3854"/>
    <x v="58"/>
    <x v="58"/>
    <x v="5"/>
    <n v="59"/>
    <n v="2"/>
    <x v="407"/>
    <s v="20:53:00"/>
    <x v="0"/>
    <n v="8"/>
    <n v="0.48"/>
    <n v="20"/>
    <x v="2"/>
    <x v="1027"/>
  </r>
  <r>
    <n v="3855"/>
    <x v="4"/>
    <x v="4"/>
    <x v="2"/>
    <n v="66"/>
    <n v="3"/>
    <x v="1020"/>
    <s v="19:57:00"/>
    <x v="0"/>
    <n v="8"/>
    <n v="0.48"/>
    <n v="19"/>
    <x v="2"/>
    <x v="1068"/>
  </r>
  <r>
    <n v="3856"/>
    <x v="84"/>
    <x v="83"/>
    <x v="5"/>
    <n v="37"/>
    <n v="1"/>
    <x v="972"/>
    <s v="20:32:00"/>
    <x v="0"/>
    <n v="9"/>
    <n v="0.33"/>
    <n v="20"/>
    <x v="2"/>
    <x v="280"/>
  </r>
  <r>
    <n v="3857"/>
    <x v="37"/>
    <x v="37"/>
    <x v="2"/>
    <n v="80"/>
    <n v="1"/>
    <x v="353"/>
    <s v="17:14:00"/>
    <x v="0"/>
    <n v="5"/>
    <n v="0.48"/>
    <n v="17"/>
    <x v="0"/>
    <x v="1071"/>
  </r>
  <r>
    <n v="3858"/>
    <x v="40"/>
    <x v="40"/>
    <x v="5"/>
    <n v="69"/>
    <n v="3"/>
    <x v="1320"/>
    <s v="16:19:00"/>
    <x v="0"/>
    <n v="4"/>
    <n v="0.48"/>
    <n v="16"/>
    <x v="0"/>
    <x v="1124"/>
  </r>
  <r>
    <n v="3859"/>
    <x v="17"/>
    <x v="17"/>
    <x v="2"/>
    <n v="20"/>
    <n v="2"/>
    <x v="1029"/>
    <s v="19:47:00"/>
    <x v="0"/>
    <n v="5"/>
    <n v="0.48"/>
    <n v="19"/>
    <x v="2"/>
    <x v="1081"/>
  </r>
  <r>
    <n v="3860"/>
    <x v="17"/>
    <x v="17"/>
    <x v="5"/>
    <n v="22"/>
    <n v="1"/>
    <x v="154"/>
    <s v="20:22:00"/>
    <x v="0"/>
    <n v="8"/>
    <n v="0.48"/>
    <n v="20"/>
    <x v="2"/>
    <x v="1004"/>
  </r>
  <r>
    <n v="3861"/>
    <x v="35"/>
    <x v="35"/>
    <x v="2"/>
    <n v="68"/>
    <n v="1"/>
    <x v="1226"/>
    <s v="16:03:00"/>
    <x v="0"/>
    <n v="7"/>
    <n v="0.33"/>
    <n v="16"/>
    <x v="0"/>
    <x v="1049"/>
  </r>
  <r>
    <n v="3862"/>
    <x v="97"/>
    <x v="95"/>
    <x v="5"/>
    <n v="20"/>
    <n v="3"/>
    <x v="248"/>
    <s v="20:47:00"/>
    <x v="0"/>
    <n v="9"/>
    <n v="0.48"/>
    <n v="20"/>
    <x v="2"/>
    <x v="1014"/>
  </r>
  <r>
    <n v="3863"/>
    <x v="69"/>
    <x v="68"/>
    <x v="2"/>
    <n v="52"/>
    <n v="1"/>
    <x v="533"/>
    <s v="15:28:00"/>
    <x v="0"/>
    <n v="9"/>
    <n v="0.33"/>
    <n v="15"/>
    <x v="0"/>
    <x v="1061"/>
  </r>
  <r>
    <n v="3864"/>
    <x v="84"/>
    <x v="83"/>
    <x v="5"/>
    <n v="44"/>
    <n v="2"/>
    <x v="1238"/>
    <s v="17:40:00"/>
    <x v="0"/>
    <n v="9"/>
    <n v="0.33"/>
    <n v="17"/>
    <x v="0"/>
    <x v="1065"/>
  </r>
  <r>
    <n v="3865"/>
    <x v="51"/>
    <x v="51"/>
    <x v="2"/>
    <n v="80"/>
    <n v="3"/>
    <x v="1267"/>
    <s v="16:07:00"/>
    <x v="0"/>
    <n v="8"/>
    <n v="0.48"/>
    <n v="16"/>
    <x v="0"/>
    <x v="1076"/>
  </r>
  <r>
    <n v="3866"/>
    <x v="29"/>
    <x v="29"/>
    <x v="5"/>
    <n v="70"/>
    <n v="2"/>
    <x v="1081"/>
    <s v="19:11:00"/>
    <x v="0"/>
    <n v="4"/>
    <n v="0.48"/>
    <n v="19"/>
    <x v="2"/>
    <x v="1128"/>
  </r>
  <r>
    <n v="3867"/>
    <x v="60"/>
    <x v="60"/>
    <x v="2"/>
    <n v="39"/>
    <n v="3"/>
    <x v="435"/>
    <s v="20:07:00"/>
    <x v="0"/>
    <n v="6"/>
    <n v="0.48"/>
    <n v="20"/>
    <x v="2"/>
    <x v="997"/>
  </r>
  <r>
    <n v="3868"/>
    <x v="90"/>
    <x v="89"/>
    <x v="5"/>
    <n v="61"/>
    <n v="1"/>
    <x v="139"/>
    <s v="20:43:00"/>
    <x v="0"/>
    <n v="7"/>
    <n v="0.48"/>
    <n v="20"/>
    <x v="2"/>
    <x v="1041"/>
  </r>
  <r>
    <n v="3869"/>
    <x v="86"/>
    <x v="85"/>
    <x v="2"/>
    <n v="46"/>
    <n v="2"/>
    <x v="1321"/>
    <s v="16:53:00"/>
    <x v="0"/>
    <n v="4"/>
    <n v="0.33"/>
    <n v="16"/>
    <x v="0"/>
    <x v="1104"/>
  </r>
  <r>
    <n v="3870"/>
    <x v="19"/>
    <x v="19"/>
    <x v="5"/>
    <n v="19"/>
    <n v="2"/>
    <x v="912"/>
    <s v="17:05:00"/>
    <x v="0"/>
    <n v="7"/>
    <n v="0.48"/>
    <n v="17"/>
    <x v="0"/>
    <x v="1092"/>
  </r>
  <r>
    <n v="3871"/>
    <x v="3"/>
    <x v="3"/>
    <x v="2"/>
    <n v="57"/>
    <n v="1"/>
    <x v="242"/>
    <s v="17:57:00"/>
    <x v="0"/>
    <n v="8"/>
    <n v="0.33"/>
    <n v="17"/>
    <x v="0"/>
    <x v="1056"/>
  </r>
  <r>
    <n v="3872"/>
    <x v="5"/>
    <x v="5"/>
    <x v="5"/>
    <n v="39"/>
    <n v="2"/>
    <x v="705"/>
    <s v="15:30:00"/>
    <x v="0"/>
    <n v="8"/>
    <n v="0.48"/>
    <n v="15"/>
    <x v="0"/>
    <x v="1060"/>
  </r>
  <r>
    <n v="3873"/>
    <x v="17"/>
    <x v="17"/>
    <x v="2"/>
    <n v="15"/>
    <n v="2"/>
    <x v="1311"/>
    <s v="17:46:00"/>
    <x v="0"/>
    <n v="7"/>
    <n v="0.48"/>
    <n v="17"/>
    <x v="0"/>
    <x v="1022"/>
  </r>
  <r>
    <n v="3874"/>
    <x v="62"/>
    <x v="62"/>
    <x v="5"/>
    <n v="65"/>
    <n v="2"/>
    <x v="763"/>
    <s v="16:00:00"/>
    <x v="0"/>
    <n v="9"/>
    <n v="0.48"/>
    <n v="16"/>
    <x v="0"/>
    <x v="1117"/>
  </r>
  <r>
    <n v="3875"/>
    <x v="13"/>
    <x v="13"/>
    <x v="2"/>
    <n v="61"/>
    <n v="3"/>
    <x v="764"/>
    <s v="16:59:00"/>
    <x v="0"/>
    <n v="8"/>
    <n v="0.48"/>
    <n v="16"/>
    <x v="0"/>
    <x v="1096"/>
  </r>
  <r>
    <n v="3876"/>
    <x v="84"/>
    <x v="83"/>
    <x v="5"/>
    <n v="44"/>
    <n v="2"/>
    <x v="276"/>
    <s v="19:45:00"/>
    <x v="0"/>
    <n v="5"/>
    <n v="0.33"/>
    <n v="19"/>
    <x v="2"/>
    <x v="1065"/>
  </r>
  <r>
    <n v="3877"/>
    <x v="11"/>
    <x v="11"/>
    <x v="2"/>
    <n v="71"/>
    <n v="2"/>
    <x v="912"/>
    <s v="19:53:00"/>
    <x v="0"/>
    <n v="6"/>
    <n v="0.48"/>
    <n v="19"/>
    <x v="2"/>
    <x v="1073"/>
  </r>
  <r>
    <n v="3878"/>
    <x v="63"/>
    <x v="63"/>
    <x v="5"/>
    <n v="58"/>
    <n v="2"/>
    <x v="1322"/>
    <s v="20:43:00"/>
    <x v="0"/>
    <n v="6"/>
    <n v="0.48"/>
    <n v="20"/>
    <x v="2"/>
    <x v="1080"/>
  </r>
  <r>
    <n v="3879"/>
    <x v="51"/>
    <x v="51"/>
    <x v="2"/>
    <n v="51"/>
    <n v="3"/>
    <x v="252"/>
    <s v="18:44:00"/>
    <x v="0"/>
    <n v="9"/>
    <n v="0.48"/>
    <n v="18"/>
    <x v="0"/>
    <x v="1100"/>
  </r>
  <r>
    <n v="3880"/>
    <x v="76"/>
    <x v="75"/>
    <x v="5"/>
    <n v="72"/>
    <n v="3"/>
    <x v="1185"/>
    <s v="20:16:00"/>
    <x v="0"/>
    <n v="9"/>
    <n v="0.48"/>
    <n v="20"/>
    <x v="2"/>
    <x v="1087"/>
  </r>
  <r>
    <n v="3881"/>
    <x v="31"/>
    <x v="31"/>
    <x v="2"/>
    <n v="35"/>
    <n v="3"/>
    <x v="1009"/>
    <s v="18:44:00"/>
    <x v="0"/>
    <n v="7"/>
    <n v="0.48"/>
    <n v="18"/>
    <x v="0"/>
    <x v="1123"/>
  </r>
  <r>
    <n v="3882"/>
    <x v="1"/>
    <x v="1"/>
    <x v="5"/>
    <n v="50"/>
    <n v="3"/>
    <x v="1105"/>
    <s v="15:23:00"/>
    <x v="0"/>
    <n v="6"/>
    <n v="0.48"/>
    <n v="15"/>
    <x v="0"/>
    <x v="995"/>
  </r>
  <r>
    <n v="3883"/>
    <x v="56"/>
    <x v="56"/>
    <x v="2"/>
    <n v="65"/>
    <n v="1"/>
    <x v="542"/>
    <s v="19:39:00"/>
    <x v="0"/>
    <n v="4"/>
    <n v="0.18"/>
    <n v="19"/>
    <x v="2"/>
    <x v="1102"/>
  </r>
  <r>
    <n v="3884"/>
    <x v="40"/>
    <x v="40"/>
    <x v="5"/>
    <n v="85"/>
    <n v="2"/>
    <x v="258"/>
    <s v="17:09:00"/>
    <x v="0"/>
    <n v="9"/>
    <n v="0.48"/>
    <n v="17"/>
    <x v="0"/>
    <x v="1024"/>
  </r>
  <r>
    <n v="3885"/>
    <x v="75"/>
    <x v="74"/>
    <x v="2"/>
    <n v="72"/>
    <n v="2"/>
    <x v="549"/>
    <s v="20:31:00"/>
    <x v="0"/>
    <n v="5"/>
    <n v="0.56999999999999995"/>
    <n v="20"/>
    <x v="2"/>
    <x v="1093"/>
  </r>
  <r>
    <n v="3886"/>
    <x v="97"/>
    <x v="95"/>
    <x v="5"/>
    <n v="48"/>
    <n v="1"/>
    <x v="1176"/>
    <s v="20:08:00"/>
    <x v="0"/>
    <n v="6"/>
    <n v="0.48"/>
    <n v="20"/>
    <x v="2"/>
    <x v="1006"/>
  </r>
  <r>
    <n v="3887"/>
    <x v="2"/>
    <x v="2"/>
    <x v="2"/>
    <n v="59"/>
    <n v="2"/>
    <x v="487"/>
    <s v="17:25:00"/>
    <x v="0"/>
    <n v="7"/>
    <n v="0.33"/>
    <n v="17"/>
    <x v="0"/>
    <x v="1027"/>
  </r>
  <r>
    <n v="3888"/>
    <x v="48"/>
    <x v="48"/>
    <x v="5"/>
    <n v="64"/>
    <n v="1"/>
    <x v="1323"/>
    <s v="18:52:00"/>
    <x v="0"/>
    <n v="9"/>
    <n v="0.33"/>
    <n v="18"/>
    <x v="0"/>
    <x v="1011"/>
  </r>
  <r>
    <n v="3889"/>
    <x v="21"/>
    <x v="21"/>
    <x v="2"/>
    <n v="84"/>
    <n v="3"/>
    <x v="629"/>
    <s v="19:06:00"/>
    <x v="0"/>
    <n v="5"/>
    <n v="0.33"/>
    <n v="19"/>
    <x v="2"/>
    <x v="1009"/>
  </r>
  <r>
    <n v="3890"/>
    <x v="2"/>
    <x v="2"/>
    <x v="5"/>
    <n v="67"/>
    <n v="3"/>
    <x v="1324"/>
    <s v="18:31:00"/>
    <x v="0"/>
    <n v="9"/>
    <n v="0.33"/>
    <n v="18"/>
    <x v="0"/>
    <x v="1039"/>
  </r>
  <r>
    <n v="3891"/>
    <x v="92"/>
    <x v="91"/>
    <x v="2"/>
    <n v="43"/>
    <n v="2"/>
    <x v="1283"/>
    <s v="18:42:00"/>
    <x v="0"/>
    <n v="8"/>
    <n v="0.33"/>
    <n v="18"/>
    <x v="0"/>
    <x v="804"/>
  </r>
  <r>
    <n v="3892"/>
    <x v="25"/>
    <x v="25"/>
    <x v="5"/>
    <n v="79"/>
    <n v="1"/>
    <x v="661"/>
    <s v="20:57:00"/>
    <x v="0"/>
    <n v="9"/>
    <n v="0.33"/>
    <n v="20"/>
    <x v="2"/>
    <x v="1109"/>
  </r>
  <r>
    <n v="3893"/>
    <x v="97"/>
    <x v="95"/>
    <x v="2"/>
    <n v="43"/>
    <n v="3"/>
    <x v="1325"/>
    <s v="19:53:00"/>
    <x v="0"/>
    <n v="4"/>
    <n v="0.48"/>
    <n v="19"/>
    <x v="2"/>
    <x v="257"/>
  </r>
  <r>
    <n v="3894"/>
    <x v="25"/>
    <x v="25"/>
    <x v="5"/>
    <n v="28"/>
    <n v="1"/>
    <x v="736"/>
    <s v="18:40:00"/>
    <x v="0"/>
    <n v="8"/>
    <n v="0.33"/>
    <n v="18"/>
    <x v="0"/>
    <x v="1018"/>
  </r>
  <r>
    <n v="3895"/>
    <x v="19"/>
    <x v="19"/>
    <x v="2"/>
    <n v="70"/>
    <n v="3"/>
    <x v="1223"/>
    <s v="18:18:00"/>
    <x v="0"/>
    <n v="7"/>
    <n v="0.48"/>
    <n v="18"/>
    <x v="0"/>
    <x v="1020"/>
  </r>
  <r>
    <n v="3896"/>
    <x v="64"/>
    <x v="64"/>
    <x v="5"/>
    <n v="74"/>
    <n v="2"/>
    <x v="1065"/>
    <s v="16:34:00"/>
    <x v="0"/>
    <n v="8"/>
    <n v="0.33"/>
    <n v="16"/>
    <x v="0"/>
    <x v="1105"/>
  </r>
  <r>
    <n v="3897"/>
    <x v="35"/>
    <x v="35"/>
    <x v="2"/>
    <n v="60"/>
    <n v="3"/>
    <x v="484"/>
    <s v="19:07:00"/>
    <x v="0"/>
    <n v="4"/>
    <n v="0.33"/>
    <n v="19"/>
    <x v="2"/>
    <x v="1135"/>
  </r>
  <r>
    <n v="3898"/>
    <x v="56"/>
    <x v="56"/>
    <x v="5"/>
    <n v="45"/>
    <n v="1"/>
    <x v="800"/>
    <s v="18:09:00"/>
    <x v="0"/>
    <n v="5"/>
    <n v="0.18"/>
    <n v="18"/>
    <x v="0"/>
    <x v="1072"/>
  </r>
  <r>
    <n v="3899"/>
    <x v="20"/>
    <x v="20"/>
    <x v="2"/>
    <n v="70"/>
    <n v="2"/>
    <x v="1281"/>
    <s v="19:17:00"/>
    <x v="0"/>
    <n v="7"/>
    <n v="0.36"/>
    <n v="19"/>
    <x v="2"/>
    <x v="1128"/>
  </r>
  <r>
    <n v="3900"/>
    <x v="89"/>
    <x v="88"/>
    <x v="5"/>
    <n v="23"/>
    <n v="2"/>
    <x v="623"/>
    <s v="18:49:00"/>
    <x v="0"/>
    <n v="4"/>
    <n v="0.33"/>
    <n v="18"/>
    <x v="0"/>
    <x v="1044"/>
  </r>
  <r>
    <n v="3901"/>
    <x v="3"/>
    <x v="3"/>
    <x v="2"/>
    <n v="60"/>
    <n v="3"/>
    <x v="507"/>
    <s v="17:39:00"/>
    <x v="0"/>
    <n v="6"/>
    <n v="0.33"/>
    <n v="17"/>
    <x v="0"/>
    <x v="1135"/>
  </r>
  <r>
    <n v="3902"/>
    <x v="76"/>
    <x v="75"/>
    <x v="5"/>
    <n v="50"/>
    <n v="3"/>
    <x v="1326"/>
    <s v="20:40:00"/>
    <x v="0"/>
    <n v="5"/>
    <n v="0.48"/>
    <n v="20"/>
    <x v="2"/>
    <x v="995"/>
  </r>
  <r>
    <n v="3903"/>
    <x v="37"/>
    <x v="37"/>
    <x v="2"/>
    <n v="20"/>
    <n v="1"/>
    <x v="214"/>
    <s v="20:51:00"/>
    <x v="0"/>
    <n v="5"/>
    <n v="0.48"/>
    <n v="20"/>
    <x v="2"/>
    <x v="1118"/>
  </r>
  <r>
    <n v="3904"/>
    <x v="86"/>
    <x v="85"/>
    <x v="5"/>
    <n v="22"/>
    <n v="2"/>
    <x v="358"/>
    <s v="16:05:00"/>
    <x v="0"/>
    <n v="5"/>
    <n v="0.33"/>
    <n v="16"/>
    <x v="0"/>
    <x v="1083"/>
  </r>
  <r>
    <n v="3905"/>
    <x v="1"/>
    <x v="1"/>
    <x v="2"/>
    <n v="81"/>
    <n v="3"/>
    <x v="1072"/>
    <s v="18:52:00"/>
    <x v="0"/>
    <n v="9"/>
    <n v="0.48"/>
    <n v="18"/>
    <x v="0"/>
    <x v="352"/>
  </r>
  <r>
    <n v="3906"/>
    <x v="7"/>
    <x v="7"/>
    <x v="5"/>
    <n v="52"/>
    <n v="1"/>
    <x v="1304"/>
    <s v="19:59:00"/>
    <x v="0"/>
    <n v="8"/>
    <n v="0.18"/>
    <n v="19"/>
    <x v="2"/>
    <x v="1061"/>
  </r>
  <r>
    <n v="3907"/>
    <x v="51"/>
    <x v="51"/>
    <x v="2"/>
    <n v="46"/>
    <n v="3"/>
    <x v="1001"/>
    <s v="17:04:00"/>
    <x v="0"/>
    <n v="6"/>
    <n v="0.48"/>
    <n v="17"/>
    <x v="0"/>
    <x v="1064"/>
  </r>
  <r>
    <n v="3908"/>
    <x v="60"/>
    <x v="60"/>
    <x v="5"/>
    <n v="65"/>
    <n v="1"/>
    <x v="1197"/>
    <s v="16:57:00"/>
    <x v="0"/>
    <n v="6"/>
    <n v="0.48"/>
    <n v="16"/>
    <x v="0"/>
    <x v="1102"/>
  </r>
  <r>
    <n v="3909"/>
    <x v="83"/>
    <x v="82"/>
    <x v="2"/>
    <n v="63"/>
    <n v="2"/>
    <x v="197"/>
    <s v="16:24:00"/>
    <x v="0"/>
    <n v="4"/>
    <n v="0.48"/>
    <n v="16"/>
    <x v="0"/>
    <x v="1078"/>
  </r>
  <r>
    <n v="3910"/>
    <x v="84"/>
    <x v="83"/>
    <x v="5"/>
    <n v="19"/>
    <n v="3"/>
    <x v="1252"/>
    <s v="15:08:00"/>
    <x v="0"/>
    <n v="9"/>
    <n v="0.33"/>
    <n v="15"/>
    <x v="0"/>
    <x v="1056"/>
  </r>
  <r>
    <n v="3911"/>
    <x v="12"/>
    <x v="12"/>
    <x v="2"/>
    <n v="58"/>
    <n v="3"/>
    <x v="1139"/>
    <s v="20:23:00"/>
    <x v="0"/>
    <n v="7"/>
    <n v="0.48"/>
    <n v="20"/>
    <x v="2"/>
    <x v="1084"/>
  </r>
  <r>
    <n v="3912"/>
    <x v="80"/>
    <x v="79"/>
    <x v="5"/>
    <n v="79"/>
    <n v="3"/>
    <x v="952"/>
    <s v="16:15:00"/>
    <x v="0"/>
    <n v="9"/>
    <n v="0.48"/>
    <n v="16"/>
    <x v="0"/>
    <x v="1026"/>
  </r>
  <r>
    <n v="3913"/>
    <x v="54"/>
    <x v="54"/>
    <x v="2"/>
    <n v="39"/>
    <n v="1"/>
    <x v="1071"/>
    <s v="20:52:00"/>
    <x v="0"/>
    <n v="5"/>
    <n v="0.33"/>
    <n v="20"/>
    <x v="2"/>
    <x v="1028"/>
  </r>
  <r>
    <n v="3914"/>
    <x v="1"/>
    <x v="1"/>
    <x v="5"/>
    <n v="15"/>
    <n v="2"/>
    <x v="1324"/>
    <s v="15:27:00"/>
    <x v="0"/>
    <n v="9"/>
    <n v="0.48"/>
    <n v="15"/>
    <x v="0"/>
    <x v="1022"/>
  </r>
  <r>
    <n v="3915"/>
    <x v="27"/>
    <x v="27"/>
    <x v="2"/>
    <n v="51"/>
    <n v="2"/>
    <x v="1261"/>
    <s v="18:49:00"/>
    <x v="0"/>
    <n v="5"/>
    <n v="0.48"/>
    <n v="18"/>
    <x v="0"/>
    <x v="1023"/>
  </r>
  <r>
    <n v="3916"/>
    <x v="34"/>
    <x v="34"/>
    <x v="5"/>
    <n v="79"/>
    <n v="2"/>
    <x v="121"/>
    <s v="16:13:00"/>
    <x v="0"/>
    <n v="8"/>
    <n v="0.48"/>
    <n v="16"/>
    <x v="0"/>
    <x v="949"/>
  </r>
  <r>
    <n v="3917"/>
    <x v="72"/>
    <x v="71"/>
    <x v="2"/>
    <n v="31"/>
    <n v="1"/>
    <x v="1087"/>
    <s v="16:16:00"/>
    <x v="0"/>
    <n v="5"/>
    <n v="0.33"/>
    <n v="16"/>
    <x v="0"/>
    <x v="1107"/>
  </r>
  <r>
    <n v="3918"/>
    <x v="15"/>
    <x v="15"/>
    <x v="5"/>
    <n v="35"/>
    <n v="3"/>
    <x v="435"/>
    <s v="15:42:00"/>
    <x v="0"/>
    <n v="8"/>
    <n v="0.33"/>
    <n v="15"/>
    <x v="0"/>
    <x v="1123"/>
  </r>
  <r>
    <n v="3919"/>
    <x v="99"/>
    <x v="97"/>
    <x v="2"/>
    <n v="71"/>
    <n v="2"/>
    <x v="606"/>
    <s v="18:06:00"/>
    <x v="0"/>
    <n v="4"/>
    <n v="0.33"/>
    <n v="18"/>
    <x v="0"/>
    <x v="1073"/>
  </r>
  <r>
    <n v="3920"/>
    <x v="57"/>
    <x v="57"/>
    <x v="5"/>
    <n v="55"/>
    <n v="1"/>
    <x v="504"/>
    <s v="19:19:00"/>
    <x v="0"/>
    <n v="6"/>
    <n v="0.48"/>
    <n v="19"/>
    <x v="2"/>
    <x v="1030"/>
  </r>
  <r>
    <n v="3921"/>
    <x v="57"/>
    <x v="57"/>
    <x v="2"/>
    <n v="74"/>
    <n v="3"/>
    <x v="492"/>
    <s v="20:51:00"/>
    <x v="0"/>
    <n v="8"/>
    <n v="0.48"/>
    <n v="20"/>
    <x v="2"/>
    <x v="758"/>
  </r>
  <r>
    <n v="3922"/>
    <x v="12"/>
    <x v="12"/>
    <x v="5"/>
    <n v="59"/>
    <n v="1"/>
    <x v="329"/>
    <s v="15:32:00"/>
    <x v="0"/>
    <n v="9"/>
    <n v="0.48"/>
    <n v="15"/>
    <x v="0"/>
    <x v="1052"/>
  </r>
  <r>
    <n v="3923"/>
    <x v="46"/>
    <x v="46"/>
    <x v="2"/>
    <n v="62"/>
    <n v="1"/>
    <x v="326"/>
    <s v="17:36:00"/>
    <x v="0"/>
    <n v="6"/>
    <n v="0.33"/>
    <n v="17"/>
    <x v="0"/>
    <x v="1010"/>
  </r>
  <r>
    <n v="3924"/>
    <x v="83"/>
    <x v="82"/>
    <x v="5"/>
    <n v="48"/>
    <n v="2"/>
    <x v="1234"/>
    <s v="20:24:00"/>
    <x v="0"/>
    <n v="6"/>
    <n v="0.48"/>
    <n v="20"/>
    <x v="2"/>
    <x v="1000"/>
  </r>
  <r>
    <n v="3925"/>
    <x v="99"/>
    <x v="97"/>
    <x v="2"/>
    <n v="65"/>
    <n v="3"/>
    <x v="93"/>
    <s v="20:55:00"/>
    <x v="0"/>
    <n v="4"/>
    <n v="0.33"/>
    <n v="20"/>
    <x v="2"/>
    <x v="1110"/>
  </r>
  <r>
    <n v="3926"/>
    <x v="11"/>
    <x v="11"/>
    <x v="5"/>
    <n v="60"/>
    <n v="1"/>
    <x v="244"/>
    <s v="18:34:00"/>
    <x v="0"/>
    <n v="8"/>
    <n v="0.48"/>
    <n v="18"/>
    <x v="0"/>
    <x v="1014"/>
  </r>
  <r>
    <n v="3927"/>
    <x v="30"/>
    <x v="30"/>
    <x v="2"/>
    <n v="65"/>
    <n v="1"/>
    <x v="852"/>
    <s v="20:49:00"/>
    <x v="0"/>
    <n v="6"/>
    <n v="0.33"/>
    <n v="20"/>
    <x v="2"/>
    <x v="1102"/>
  </r>
  <r>
    <n v="3928"/>
    <x v="17"/>
    <x v="17"/>
    <x v="5"/>
    <n v="56"/>
    <n v="3"/>
    <x v="587"/>
    <s v="20:00:00"/>
    <x v="0"/>
    <n v="7"/>
    <n v="0.48"/>
    <n v="20"/>
    <x v="2"/>
    <x v="726"/>
  </r>
  <r>
    <n v="3929"/>
    <x v="84"/>
    <x v="83"/>
    <x v="2"/>
    <n v="77"/>
    <n v="1"/>
    <x v="102"/>
    <s v="18:15:00"/>
    <x v="0"/>
    <n v="5"/>
    <n v="0.33"/>
    <n v="18"/>
    <x v="0"/>
    <x v="1077"/>
  </r>
  <r>
    <n v="3930"/>
    <x v="97"/>
    <x v="95"/>
    <x v="5"/>
    <n v="41"/>
    <n v="1"/>
    <x v="1286"/>
    <s v="19:18:00"/>
    <x v="0"/>
    <n v="9"/>
    <n v="0.48"/>
    <n v="19"/>
    <x v="2"/>
    <x v="1059"/>
  </r>
  <r>
    <n v="3931"/>
    <x v="92"/>
    <x v="91"/>
    <x v="2"/>
    <n v="48"/>
    <n v="1"/>
    <x v="867"/>
    <s v="19:59:00"/>
    <x v="0"/>
    <n v="5"/>
    <n v="0.33"/>
    <n v="19"/>
    <x v="2"/>
    <x v="1006"/>
  </r>
  <r>
    <n v="3932"/>
    <x v="31"/>
    <x v="31"/>
    <x v="5"/>
    <n v="65"/>
    <n v="2"/>
    <x v="629"/>
    <s v="18:28:00"/>
    <x v="0"/>
    <n v="6"/>
    <n v="0.48"/>
    <n v="18"/>
    <x v="0"/>
    <x v="1117"/>
  </r>
  <r>
    <n v="3933"/>
    <x v="26"/>
    <x v="26"/>
    <x v="2"/>
    <n v="37"/>
    <n v="3"/>
    <x v="93"/>
    <s v="19:58:00"/>
    <x v="0"/>
    <n v="6"/>
    <n v="0.18"/>
    <n v="19"/>
    <x v="2"/>
    <x v="1131"/>
  </r>
  <r>
    <n v="3934"/>
    <x v="86"/>
    <x v="85"/>
    <x v="5"/>
    <n v="29"/>
    <n v="1"/>
    <x v="1247"/>
    <s v="18:20:00"/>
    <x v="0"/>
    <n v="7"/>
    <n v="0.33"/>
    <n v="18"/>
    <x v="0"/>
    <x v="1025"/>
  </r>
  <r>
    <n v="3935"/>
    <x v="75"/>
    <x v="74"/>
    <x v="2"/>
    <n v="50"/>
    <n v="1"/>
    <x v="705"/>
    <s v="15:08:00"/>
    <x v="0"/>
    <n v="5"/>
    <n v="0.56999999999999995"/>
    <n v="15"/>
    <x v="0"/>
    <x v="1046"/>
  </r>
  <r>
    <n v="3936"/>
    <x v="13"/>
    <x v="13"/>
    <x v="5"/>
    <n v="51"/>
    <n v="2"/>
    <x v="233"/>
    <s v="18:38:00"/>
    <x v="0"/>
    <n v="9"/>
    <n v="0.48"/>
    <n v="18"/>
    <x v="0"/>
    <x v="1023"/>
  </r>
  <r>
    <n v="3937"/>
    <x v="92"/>
    <x v="91"/>
    <x v="2"/>
    <n v="42"/>
    <n v="1"/>
    <x v="971"/>
    <s v="19:55:00"/>
    <x v="0"/>
    <n v="4"/>
    <n v="0.33"/>
    <n v="19"/>
    <x v="2"/>
    <x v="1040"/>
  </r>
  <r>
    <n v="3938"/>
    <x v="69"/>
    <x v="68"/>
    <x v="5"/>
    <n v="51"/>
    <n v="3"/>
    <x v="1263"/>
    <s v="17:43:00"/>
    <x v="0"/>
    <n v="8"/>
    <n v="0.33"/>
    <n v="17"/>
    <x v="0"/>
    <x v="1100"/>
  </r>
  <r>
    <n v="3939"/>
    <x v="53"/>
    <x v="53"/>
    <x v="2"/>
    <n v="59"/>
    <n v="1"/>
    <x v="689"/>
    <s v="20:47:00"/>
    <x v="0"/>
    <n v="8"/>
    <n v="0.33"/>
    <n v="20"/>
    <x v="2"/>
    <x v="1052"/>
  </r>
  <r>
    <n v="3940"/>
    <x v="75"/>
    <x v="74"/>
    <x v="5"/>
    <n v="73"/>
    <n v="2"/>
    <x v="886"/>
    <s v="20:25:00"/>
    <x v="0"/>
    <n v="9"/>
    <n v="0.56999999999999995"/>
    <n v="20"/>
    <x v="2"/>
    <x v="1108"/>
  </r>
  <r>
    <n v="3941"/>
    <x v="83"/>
    <x v="82"/>
    <x v="2"/>
    <n v="81"/>
    <n v="2"/>
    <x v="1224"/>
    <s v="20:36:00"/>
    <x v="0"/>
    <n v="6"/>
    <n v="0.48"/>
    <n v="20"/>
    <x v="2"/>
    <x v="1095"/>
  </r>
  <r>
    <n v="3942"/>
    <x v="80"/>
    <x v="79"/>
    <x v="5"/>
    <n v="66"/>
    <n v="3"/>
    <x v="481"/>
    <s v="16:40:00"/>
    <x v="0"/>
    <n v="6"/>
    <n v="0.48"/>
    <n v="16"/>
    <x v="0"/>
    <x v="1068"/>
  </r>
  <r>
    <n v="3943"/>
    <x v="43"/>
    <x v="43"/>
    <x v="2"/>
    <n v="63"/>
    <n v="1"/>
    <x v="1219"/>
    <s v="20:28:00"/>
    <x v="0"/>
    <n v="6"/>
    <n v="0.33"/>
    <n v="20"/>
    <x v="2"/>
    <x v="1019"/>
  </r>
  <r>
    <n v="3944"/>
    <x v="98"/>
    <x v="96"/>
    <x v="5"/>
    <n v="22"/>
    <n v="3"/>
    <x v="1327"/>
    <s v="15:54:00"/>
    <x v="0"/>
    <n v="8"/>
    <n v="0.33"/>
    <n v="15"/>
    <x v="0"/>
    <x v="999"/>
  </r>
  <r>
    <n v="3945"/>
    <x v="32"/>
    <x v="32"/>
    <x v="2"/>
    <n v="31"/>
    <n v="3"/>
    <x v="1285"/>
    <s v="19:40:00"/>
    <x v="0"/>
    <n v="8"/>
    <n v="0.33"/>
    <n v="19"/>
    <x v="2"/>
    <x v="1002"/>
  </r>
  <r>
    <n v="3946"/>
    <x v="3"/>
    <x v="3"/>
    <x v="5"/>
    <n v="17"/>
    <n v="3"/>
    <x v="1244"/>
    <s v="21:00:00"/>
    <x v="0"/>
    <n v="6"/>
    <n v="0.33"/>
    <n v="21"/>
    <x v="2"/>
    <x v="1127"/>
  </r>
  <r>
    <n v="3947"/>
    <x v="76"/>
    <x v="75"/>
    <x v="2"/>
    <n v="19"/>
    <n v="1"/>
    <x v="862"/>
    <s v="15:32:00"/>
    <x v="0"/>
    <n v="7"/>
    <n v="0.48"/>
    <n v="15"/>
    <x v="0"/>
    <x v="1016"/>
  </r>
  <r>
    <n v="3948"/>
    <x v="26"/>
    <x v="26"/>
    <x v="5"/>
    <n v="76"/>
    <n v="2"/>
    <x v="527"/>
    <s v="20:15:00"/>
    <x v="0"/>
    <n v="7"/>
    <n v="0.18"/>
    <n v="20"/>
    <x v="2"/>
    <x v="1058"/>
  </r>
  <r>
    <n v="3949"/>
    <x v="46"/>
    <x v="46"/>
    <x v="2"/>
    <n v="82"/>
    <n v="2"/>
    <x v="811"/>
    <s v="21:00:00"/>
    <x v="0"/>
    <n v="7"/>
    <n v="0.33"/>
    <n v="21"/>
    <x v="2"/>
    <x v="1134"/>
  </r>
  <r>
    <n v="3950"/>
    <x v="62"/>
    <x v="62"/>
    <x v="5"/>
    <n v="24"/>
    <n v="1"/>
    <x v="836"/>
    <s v="16:54:00"/>
    <x v="0"/>
    <n v="7"/>
    <n v="0.48"/>
    <n v="16"/>
    <x v="0"/>
    <x v="1099"/>
  </r>
  <r>
    <n v="3951"/>
    <x v="51"/>
    <x v="51"/>
    <x v="2"/>
    <n v="16"/>
    <n v="3"/>
    <x v="1263"/>
    <s v="18:22:00"/>
    <x v="0"/>
    <n v="7"/>
    <n v="0.48"/>
    <n v="18"/>
    <x v="0"/>
    <x v="1006"/>
  </r>
  <r>
    <n v="3952"/>
    <x v="6"/>
    <x v="6"/>
    <x v="5"/>
    <n v="57"/>
    <n v="1"/>
    <x v="330"/>
    <s v="18:28:00"/>
    <x v="0"/>
    <n v="5"/>
    <n v="0.33"/>
    <n v="18"/>
    <x v="0"/>
    <x v="1056"/>
  </r>
  <r>
    <n v="3953"/>
    <x v="20"/>
    <x v="20"/>
    <x v="2"/>
    <n v="77"/>
    <n v="3"/>
    <x v="524"/>
    <s v="19:08:00"/>
    <x v="0"/>
    <n v="5"/>
    <n v="0.36"/>
    <n v="19"/>
    <x v="2"/>
    <x v="1103"/>
  </r>
  <r>
    <n v="3954"/>
    <x v="83"/>
    <x v="82"/>
    <x v="5"/>
    <n v="38"/>
    <n v="3"/>
    <x v="944"/>
    <s v="19:50:00"/>
    <x v="0"/>
    <n v="5"/>
    <n v="0.48"/>
    <n v="19"/>
    <x v="2"/>
    <x v="1079"/>
  </r>
  <r>
    <n v="3955"/>
    <x v="4"/>
    <x v="4"/>
    <x v="2"/>
    <n v="39"/>
    <n v="2"/>
    <x v="1234"/>
    <s v="18:46:00"/>
    <x v="0"/>
    <n v="6"/>
    <n v="0.48"/>
    <n v="18"/>
    <x v="0"/>
    <x v="1060"/>
  </r>
  <r>
    <n v="3956"/>
    <x v="91"/>
    <x v="90"/>
    <x v="5"/>
    <n v="66"/>
    <n v="3"/>
    <x v="1328"/>
    <s v="15:54:00"/>
    <x v="0"/>
    <n v="4"/>
    <n v="0.33"/>
    <n v="15"/>
    <x v="0"/>
    <x v="1068"/>
  </r>
  <r>
    <n v="3957"/>
    <x v="70"/>
    <x v="69"/>
    <x v="2"/>
    <n v="21"/>
    <n v="2"/>
    <x v="1329"/>
    <s v="20:18:00"/>
    <x v="0"/>
    <n v="9"/>
    <n v="0.48"/>
    <n v="20"/>
    <x v="2"/>
    <x v="1040"/>
  </r>
  <r>
    <n v="3958"/>
    <x v="26"/>
    <x v="26"/>
    <x v="5"/>
    <n v="38"/>
    <n v="1"/>
    <x v="972"/>
    <s v="20:57:00"/>
    <x v="0"/>
    <n v="9"/>
    <n v="0.18"/>
    <n v="20"/>
    <x v="2"/>
    <x v="1092"/>
  </r>
  <r>
    <n v="3959"/>
    <x v="26"/>
    <x v="26"/>
    <x v="2"/>
    <n v="59"/>
    <n v="3"/>
    <x v="725"/>
    <s v="20:45:00"/>
    <x v="0"/>
    <n v="5"/>
    <n v="0.18"/>
    <n v="20"/>
    <x v="2"/>
    <x v="1089"/>
  </r>
  <r>
    <n v="3960"/>
    <x v="94"/>
    <x v="93"/>
    <x v="5"/>
    <n v="61"/>
    <n v="1"/>
    <x v="338"/>
    <s v="19:10:00"/>
    <x v="0"/>
    <n v="9"/>
    <n v="0.48"/>
    <n v="19"/>
    <x v="2"/>
    <x v="1041"/>
  </r>
  <r>
    <n v="3961"/>
    <x v="56"/>
    <x v="56"/>
    <x v="2"/>
    <n v="46"/>
    <n v="2"/>
    <x v="362"/>
    <s v="18:40:00"/>
    <x v="0"/>
    <n v="7"/>
    <n v="0.18"/>
    <n v="18"/>
    <x v="0"/>
    <x v="1104"/>
  </r>
  <r>
    <n v="3962"/>
    <x v="98"/>
    <x v="96"/>
    <x v="5"/>
    <n v="76"/>
    <n v="2"/>
    <x v="1111"/>
    <s v="15:54:00"/>
    <x v="0"/>
    <n v="4"/>
    <n v="0.33"/>
    <n v="15"/>
    <x v="0"/>
    <x v="1058"/>
  </r>
  <r>
    <n v="3963"/>
    <x v="71"/>
    <x v="70"/>
    <x v="2"/>
    <n v="63"/>
    <n v="3"/>
    <x v="972"/>
    <s v="19:44:00"/>
    <x v="0"/>
    <n v="9"/>
    <n v="0.48"/>
    <n v="19"/>
    <x v="2"/>
    <x v="1082"/>
  </r>
  <r>
    <n v="3964"/>
    <x v="50"/>
    <x v="50"/>
    <x v="5"/>
    <n v="16"/>
    <n v="3"/>
    <x v="851"/>
    <s v="17:19:00"/>
    <x v="0"/>
    <n v="9"/>
    <n v="0.48"/>
    <n v="17"/>
    <x v="0"/>
    <x v="1006"/>
  </r>
  <r>
    <n v="3965"/>
    <x v="51"/>
    <x v="51"/>
    <x v="2"/>
    <n v="67"/>
    <n v="1"/>
    <x v="220"/>
    <s v="16:53:00"/>
    <x v="0"/>
    <n v="4"/>
    <n v="0.48"/>
    <n v="16"/>
    <x v="0"/>
    <x v="1113"/>
  </r>
  <r>
    <n v="3966"/>
    <x v="37"/>
    <x v="37"/>
    <x v="5"/>
    <n v="27"/>
    <n v="3"/>
    <x v="293"/>
    <s v="16:03:00"/>
    <x v="0"/>
    <n v="7"/>
    <n v="0.48"/>
    <n v="16"/>
    <x v="0"/>
    <x v="1021"/>
  </r>
  <r>
    <n v="3967"/>
    <x v="41"/>
    <x v="41"/>
    <x v="2"/>
    <n v="21"/>
    <n v="1"/>
    <x v="1127"/>
    <s v="18:09:00"/>
    <x v="0"/>
    <n v="4"/>
    <n v="0.33"/>
    <n v="18"/>
    <x v="0"/>
    <x v="1090"/>
  </r>
  <r>
    <n v="3968"/>
    <x v="4"/>
    <x v="4"/>
    <x v="5"/>
    <n v="20"/>
    <n v="3"/>
    <x v="836"/>
    <s v="16:43:00"/>
    <x v="0"/>
    <n v="7"/>
    <n v="0.48"/>
    <n v="16"/>
    <x v="0"/>
    <x v="1014"/>
  </r>
  <r>
    <n v="3969"/>
    <x v="92"/>
    <x v="91"/>
    <x v="2"/>
    <n v="59"/>
    <n v="2"/>
    <x v="667"/>
    <s v="16:20:00"/>
    <x v="0"/>
    <n v="5"/>
    <n v="0.33"/>
    <n v="16"/>
    <x v="0"/>
    <x v="1027"/>
  </r>
  <r>
    <n v="3970"/>
    <x v="93"/>
    <x v="92"/>
    <x v="5"/>
    <n v="76"/>
    <n v="3"/>
    <x v="287"/>
    <s v="19:33:00"/>
    <x v="0"/>
    <n v="8"/>
    <n v="0.56999999999999995"/>
    <n v="19"/>
    <x v="2"/>
    <x v="720"/>
  </r>
  <r>
    <n v="3971"/>
    <x v="75"/>
    <x v="74"/>
    <x v="2"/>
    <n v="27"/>
    <n v="3"/>
    <x v="1029"/>
    <s v="17:28:00"/>
    <x v="0"/>
    <n v="8"/>
    <n v="0.56999999999999995"/>
    <n v="17"/>
    <x v="0"/>
    <x v="1021"/>
  </r>
  <r>
    <n v="3972"/>
    <x v="56"/>
    <x v="56"/>
    <x v="5"/>
    <n v="31"/>
    <n v="3"/>
    <x v="1139"/>
    <s v="19:07:00"/>
    <x v="0"/>
    <n v="4"/>
    <n v="0.18"/>
    <n v="19"/>
    <x v="2"/>
    <x v="1002"/>
  </r>
  <r>
    <n v="3973"/>
    <x v="89"/>
    <x v="88"/>
    <x v="2"/>
    <n v="19"/>
    <n v="1"/>
    <x v="333"/>
    <s v="16:05:00"/>
    <x v="0"/>
    <n v="5"/>
    <n v="0.33"/>
    <n v="16"/>
    <x v="0"/>
    <x v="1016"/>
  </r>
  <r>
    <n v="3974"/>
    <x v="28"/>
    <x v="28"/>
    <x v="5"/>
    <n v="66"/>
    <n v="2"/>
    <x v="111"/>
    <s v="16:16:00"/>
    <x v="0"/>
    <n v="5"/>
    <n v="0.18"/>
    <n v="16"/>
    <x v="0"/>
    <x v="993"/>
  </r>
  <r>
    <n v="3975"/>
    <x v="70"/>
    <x v="69"/>
    <x v="2"/>
    <n v="32"/>
    <n v="2"/>
    <x v="902"/>
    <s v="19:04:00"/>
    <x v="0"/>
    <n v="8"/>
    <n v="0.48"/>
    <n v="19"/>
    <x v="2"/>
    <x v="1011"/>
  </r>
  <r>
    <n v="3976"/>
    <x v="74"/>
    <x v="73"/>
    <x v="5"/>
    <n v="20"/>
    <n v="3"/>
    <x v="457"/>
    <s v="17:07:00"/>
    <x v="0"/>
    <n v="9"/>
    <n v="0.33"/>
    <n v="17"/>
    <x v="0"/>
    <x v="1014"/>
  </r>
  <r>
    <n v="3977"/>
    <x v="20"/>
    <x v="20"/>
    <x v="2"/>
    <n v="69"/>
    <n v="3"/>
    <x v="115"/>
    <s v="17:33:00"/>
    <x v="0"/>
    <n v="4"/>
    <n v="0.36"/>
    <n v="17"/>
    <x v="0"/>
    <x v="1124"/>
  </r>
  <r>
    <n v="3978"/>
    <x v="2"/>
    <x v="2"/>
    <x v="5"/>
    <n v="53"/>
    <n v="2"/>
    <x v="723"/>
    <s v="20:06:00"/>
    <x v="0"/>
    <n v="8"/>
    <n v="0.33"/>
    <n v="20"/>
    <x v="2"/>
    <x v="992"/>
  </r>
  <r>
    <n v="3979"/>
    <x v="56"/>
    <x v="56"/>
    <x v="2"/>
    <n v="39"/>
    <n v="1"/>
    <x v="236"/>
    <s v="19:37:00"/>
    <x v="0"/>
    <n v="4"/>
    <n v="0.18"/>
    <n v="19"/>
    <x v="2"/>
    <x v="1028"/>
  </r>
  <r>
    <n v="3980"/>
    <x v="7"/>
    <x v="7"/>
    <x v="5"/>
    <n v="39"/>
    <n v="1"/>
    <x v="1236"/>
    <s v="20:51:00"/>
    <x v="0"/>
    <n v="6"/>
    <n v="0.18"/>
    <n v="20"/>
    <x v="2"/>
    <x v="1028"/>
  </r>
  <r>
    <n v="3981"/>
    <x v="73"/>
    <x v="72"/>
    <x v="2"/>
    <n v="63"/>
    <n v="3"/>
    <x v="1217"/>
    <s v="20:16:00"/>
    <x v="0"/>
    <n v="6"/>
    <n v="0.36"/>
    <n v="20"/>
    <x v="2"/>
    <x v="1082"/>
  </r>
  <r>
    <n v="3982"/>
    <x v="18"/>
    <x v="18"/>
    <x v="5"/>
    <n v="74"/>
    <n v="2"/>
    <x v="554"/>
    <s v="15:13:00"/>
    <x v="0"/>
    <n v="6"/>
    <n v="0.33"/>
    <n v="15"/>
    <x v="0"/>
    <x v="1105"/>
  </r>
  <r>
    <n v="3983"/>
    <x v="57"/>
    <x v="57"/>
    <x v="2"/>
    <n v="54"/>
    <n v="1"/>
    <x v="403"/>
    <s v="19:34:00"/>
    <x v="0"/>
    <n v="5"/>
    <n v="0.48"/>
    <n v="19"/>
    <x v="2"/>
    <x v="1045"/>
  </r>
  <r>
    <n v="3984"/>
    <x v="15"/>
    <x v="15"/>
    <x v="5"/>
    <n v="24"/>
    <n v="1"/>
    <x v="790"/>
    <s v="19:30:00"/>
    <x v="0"/>
    <n v="6"/>
    <n v="0.33"/>
    <n v="19"/>
    <x v="2"/>
    <x v="1099"/>
  </r>
  <r>
    <n v="3985"/>
    <x v="93"/>
    <x v="92"/>
    <x v="2"/>
    <n v="73"/>
    <n v="2"/>
    <x v="921"/>
    <s v="18:33:00"/>
    <x v="0"/>
    <n v="6"/>
    <n v="0.48"/>
    <n v="18"/>
    <x v="0"/>
    <x v="1108"/>
  </r>
  <r>
    <n v="3986"/>
    <x v="75"/>
    <x v="74"/>
    <x v="5"/>
    <n v="72"/>
    <n v="1"/>
    <x v="1132"/>
    <s v="15:28:00"/>
    <x v="0"/>
    <n v="6"/>
    <n v="0.56999999999999995"/>
    <n v="15"/>
    <x v="0"/>
    <x v="1048"/>
  </r>
  <r>
    <n v="3987"/>
    <x v="68"/>
    <x v="67"/>
    <x v="2"/>
    <n v="54"/>
    <n v="3"/>
    <x v="1239"/>
    <s v="19:25:00"/>
    <x v="0"/>
    <n v="4"/>
    <n v="0.48"/>
    <n v="19"/>
    <x v="2"/>
    <x v="1095"/>
  </r>
  <r>
    <n v="3988"/>
    <x v="25"/>
    <x v="25"/>
    <x v="5"/>
    <n v="16"/>
    <n v="3"/>
    <x v="304"/>
    <s v="16:56:00"/>
    <x v="0"/>
    <n v="9"/>
    <n v="0.33"/>
    <n v="16"/>
    <x v="0"/>
    <x v="1006"/>
  </r>
  <r>
    <n v="3989"/>
    <x v="6"/>
    <x v="6"/>
    <x v="2"/>
    <n v="29"/>
    <n v="2"/>
    <x v="457"/>
    <s v="15:42:00"/>
    <x v="0"/>
    <n v="9"/>
    <n v="0.33"/>
    <n v="15"/>
    <x v="0"/>
    <x v="1031"/>
  </r>
  <r>
    <n v="3990"/>
    <x v="74"/>
    <x v="73"/>
    <x v="5"/>
    <n v="72"/>
    <n v="3"/>
    <x v="956"/>
    <s v="15:03:00"/>
    <x v="0"/>
    <n v="5"/>
    <n v="0.33"/>
    <n v="15"/>
    <x v="0"/>
    <x v="1087"/>
  </r>
  <r>
    <n v="3991"/>
    <x v="53"/>
    <x v="53"/>
    <x v="2"/>
    <n v="69"/>
    <n v="1"/>
    <x v="1135"/>
    <s v="16:42:00"/>
    <x v="0"/>
    <n v="7"/>
    <n v="0.33"/>
    <n v="16"/>
    <x v="0"/>
    <x v="1116"/>
  </r>
  <r>
    <n v="3992"/>
    <x v="1"/>
    <x v="1"/>
    <x v="5"/>
    <n v="51"/>
    <n v="2"/>
    <x v="451"/>
    <s v="20:48:00"/>
    <x v="0"/>
    <n v="8"/>
    <n v="0.48"/>
    <n v="20"/>
    <x v="2"/>
    <x v="1023"/>
  </r>
  <r>
    <n v="3993"/>
    <x v="58"/>
    <x v="58"/>
    <x v="2"/>
    <n v="22"/>
    <n v="1"/>
    <x v="352"/>
    <s v="17:49:00"/>
    <x v="0"/>
    <n v="5"/>
    <n v="0.48"/>
    <n v="17"/>
    <x v="0"/>
    <x v="1004"/>
  </r>
  <r>
    <n v="3994"/>
    <x v="69"/>
    <x v="68"/>
    <x v="5"/>
    <n v="69"/>
    <n v="3"/>
    <x v="1315"/>
    <s v="19:43:00"/>
    <x v="0"/>
    <n v="6"/>
    <n v="0.33"/>
    <n v="19"/>
    <x v="2"/>
    <x v="1124"/>
  </r>
  <r>
    <n v="3995"/>
    <x v="61"/>
    <x v="61"/>
    <x v="2"/>
    <n v="58"/>
    <n v="3"/>
    <x v="863"/>
    <s v="16:03:00"/>
    <x v="0"/>
    <n v="7"/>
    <n v="0.48"/>
    <n v="16"/>
    <x v="0"/>
    <x v="1084"/>
  </r>
  <r>
    <n v="3996"/>
    <x v="40"/>
    <x v="40"/>
    <x v="5"/>
    <n v="23"/>
    <n v="2"/>
    <x v="1330"/>
    <s v="20:43:00"/>
    <x v="0"/>
    <n v="6"/>
    <n v="0.48"/>
    <n v="20"/>
    <x v="2"/>
    <x v="1044"/>
  </r>
  <r>
    <n v="3997"/>
    <x v="63"/>
    <x v="63"/>
    <x v="2"/>
    <n v="69"/>
    <n v="2"/>
    <x v="203"/>
    <s v="18:29:00"/>
    <x v="0"/>
    <n v="9"/>
    <n v="0.48"/>
    <n v="18"/>
    <x v="0"/>
    <x v="1064"/>
  </r>
  <r>
    <n v="3998"/>
    <x v="7"/>
    <x v="7"/>
    <x v="5"/>
    <n v="45"/>
    <n v="1"/>
    <x v="1035"/>
    <s v="17:29:00"/>
    <x v="0"/>
    <n v="5"/>
    <n v="0.18"/>
    <n v="17"/>
    <x v="0"/>
    <x v="1072"/>
  </r>
  <r>
    <n v="3999"/>
    <x v="11"/>
    <x v="11"/>
    <x v="2"/>
    <n v="20"/>
    <n v="2"/>
    <x v="1185"/>
    <s v="18:38:00"/>
    <x v="0"/>
    <n v="4"/>
    <n v="0.48"/>
    <n v="18"/>
    <x v="0"/>
    <x v="1081"/>
  </r>
  <r>
    <n v="4000"/>
    <x v="28"/>
    <x v="28"/>
    <x v="5"/>
    <n v="42"/>
    <n v="1"/>
    <x v="333"/>
    <s v="17:06:00"/>
    <x v="0"/>
    <n v="7"/>
    <n v="0.18"/>
    <n v="17"/>
    <x v="0"/>
    <x v="1040"/>
  </r>
  <r>
    <n v="4001"/>
    <x v="90"/>
    <x v="89"/>
    <x v="2"/>
    <n v="55"/>
    <n v="1"/>
    <x v="313"/>
    <s v="20:58:00"/>
    <x v="0"/>
    <n v="7"/>
    <n v="0.48"/>
    <n v="20"/>
    <x v="2"/>
    <x v="1030"/>
  </r>
  <r>
    <n v="4002"/>
    <x v="3"/>
    <x v="3"/>
    <x v="5"/>
    <n v="17"/>
    <n v="1"/>
    <x v="1198"/>
    <s v="20:49:00"/>
    <x v="0"/>
    <n v="4"/>
    <n v="0.33"/>
    <n v="20"/>
    <x v="2"/>
    <x v="1057"/>
  </r>
  <r>
    <n v="4003"/>
    <x v="80"/>
    <x v="79"/>
    <x v="2"/>
    <n v="17"/>
    <n v="2"/>
    <x v="796"/>
    <s v="18:22:00"/>
    <x v="0"/>
    <n v="6"/>
    <n v="0.48"/>
    <n v="18"/>
    <x v="0"/>
    <x v="1063"/>
  </r>
  <r>
    <n v="4004"/>
    <x v="8"/>
    <x v="8"/>
    <x v="5"/>
    <n v="69"/>
    <n v="2"/>
    <x v="1255"/>
    <s v="16:33:00"/>
    <x v="0"/>
    <n v="8"/>
    <n v="0.33"/>
    <n v="16"/>
    <x v="0"/>
    <x v="1064"/>
  </r>
  <r>
    <n v="4005"/>
    <x v="91"/>
    <x v="90"/>
    <x v="2"/>
    <n v="49"/>
    <n v="2"/>
    <x v="705"/>
    <s v="19:38:00"/>
    <x v="0"/>
    <n v="8"/>
    <n v="0.33"/>
    <n v="19"/>
    <x v="2"/>
    <x v="1091"/>
  </r>
  <r>
    <n v="4006"/>
    <x v="39"/>
    <x v="39"/>
    <x v="5"/>
    <n v="67"/>
    <n v="3"/>
    <x v="689"/>
    <s v="17:53:00"/>
    <x v="0"/>
    <n v="4"/>
    <n v="0.33"/>
    <n v="17"/>
    <x v="0"/>
    <x v="1039"/>
  </r>
  <r>
    <n v="4007"/>
    <x v="54"/>
    <x v="54"/>
    <x v="2"/>
    <n v="21"/>
    <n v="3"/>
    <x v="115"/>
    <s v="16:39:00"/>
    <x v="0"/>
    <n v="4"/>
    <n v="0.33"/>
    <n v="16"/>
    <x v="0"/>
    <x v="1019"/>
  </r>
  <r>
    <n v="4008"/>
    <x v="5"/>
    <x v="5"/>
    <x v="5"/>
    <n v="23"/>
    <n v="1"/>
    <x v="272"/>
    <s v="17:25:00"/>
    <x v="0"/>
    <n v="9"/>
    <n v="0.48"/>
    <n v="17"/>
    <x v="0"/>
    <x v="1122"/>
  </r>
  <r>
    <n v="4009"/>
    <x v="7"/>
    <x v="7"/>
    <x v="2"/>
    <n v="51"/>
    <n v="3"/>
    <x v="1071"/>
    <s v="17:05:00"/>
    <x v="0"/>
    <n v="6"/>
    <n v="0.18"/>
    <n v="17"/>
    <x v="0"/>
    <x v="1100"/>
  </r>
  <r>
    <n v="4010"/>
    <x v="13"/>
    <x v="13"/>
    <x v="5"/>
    <n v="68"/>
    <n v="1"/>
    <x v="1132"/>
    <s v="19:57:00"/>
    <x v="0"/>
    <n v="4"/>
    <n v="0.48"/>
    <n v="19"/>
    <x v="2"/>
    <x v="1049"/>
  </r>
  <r>
    <n v="4011"/>
    <x v="5"/>
    <x v="5"/>
    <x v="2"/>
    <n v="45"/>
    <n v="2"/>
    <x v="1331"/>
    <s v="19:41:00"/>
    <x v="0"/>
    <n v="4"/>
    <n v="0.48"/>
    <n v="19"/>
    <x v="2"/>
    <x v="1001"/>
  </r>
  <r>
    <n v="4012"/>
    <x v="53"/>
    <x v="53"/>
    <x v="5"/>
    <n v="81"/>
    <n v="2"/>
    <x v="311"/>
    <s v="16:19:00"/>
    <x v="0"/>
    <n v="6"/>
    <n v="0.33"/>
    <n v="16"/>
    <x v="0"/>
    <x v="1095"/>
  </r>
  <r>
    <n v="4013"/>
    <x v="83"/>
    <x v="82"/>
    <x v="2"/>
    <n v="45"/>
    <n v="3"/>
    <x v="1332"/>
    <s v="16:04:00"/>
    <x v="0"/>
    <n v="4"/>
    <n v="0.48"/>
    <n v="16"/>
    <x v="0"/>
    <x v="348"/>
  </r>
  <r>
    <n v="4014"/>
    <x v="68"/>
    <x v="67"/>
    <x v="5"/>
    <n v="43"/>
    <n v="3"/>
    <x v="1161"/>
    <s v="20:12:00"/>
    <x v="0"/>
    <n v="7"/>
    <n v="0.48"/>
    <n v="20"/>
    <x v="2"/>
    <x v="257"/>
  </r>
  <r>
    <n v="4015"/>
    <x v="83"/>
    <x v="82"/>
    <x v="2"/>
    <n v="18"/>
    <n v="1"/>
    <x v="348"/>
    <s v="17:43:00"/>
    <x v="0"/>
    <n v="7"/>
    <n v="0.48"/>
    <n v="17"/>
    <x v="0"/>
    <x v="1115"/>
  </r>
  <r>
    <n v="4016"/>
    <x v="44"/>
    <x v="44"/>
    <x v="5"/>
    <n v="54"/>
    <n v="3"/>
    <x v="145"/>
    <s v="15:33:00"/>
    <x v="2"/>
    <n v="4"/>
    <n v="0.48"/>
    <n v="15"/>
    <x v="0"/>
    <x v="1095"/>
  </r>
  <r>
    <n v="4017"/>
    <x v="11"/>
    <x v="11"/>
    <x v="2"/>
    <n v="56"/>
    <n v="3"/>
    <x v="698"/>
    <s v="19:25:00"/>
    <x v="0"/>
    <n v="5"/>
    <n v="0.48"/>
    <n v="19"/>
    <x v="2"/>
    <x v="726"/>
  </r>
  <r>
    <n v="4018"/>
    <x v="15"/>
    <x v="15"/>
    <x v="5"/>
    <n v="44"/>
    <n v="1"/>
    <x v="275"/>
    <s v="19:55:00"/>
    <x v="0"/>
    <n v="7"/>
    <n v="0.33"/>
    <n v="19"/>
    <x v="2"/>
    <x v="1083"/>
  </r>
  <r>
    <n v="4019"/>
    <x v="13"/>
    <x v="13"/>
    <x v="2"/>
    <n v="66"/>
    <n v="2"/>
    <x v="1257"/>
    <s v="15:29:00"/>
    <x v="0"/>
    <n v="7"/>
    <n v="0.48"/>
    <n v="15"/>
    <x v="0"/>
    <x v="993"/>
  </r>
  <r>
    <n v="4020"/>
    <x v="25"/>
    <x v="25"/>
    <x v="5"/>
    <n v="22"/>
    <n v="3"/>
    <x v="1269"/>
    <s v="16:20:00"/>
    <x v="0"/>
    <n v="6"/>
    <n v="0.33"/>
    <n v="16"/>
    <x v="0"/>
    <x v="999"/>
  </r>
  <r>
    <n v="4021"/>
    <x v="75"/>
    <x v="74"/>
    <x v="2"/>
    <n v="72"/>
    <n v="1"/>
    <x v="1111"/>
    <s v="15:40:00"/>
    <x v="0"/>
    <n v="7"/>
    <n v="0.56999999999999995"/>
    <n v="15"/>
    <x v="0"/>
    <x v="1048"/>
  </r>
  <r>
    <n v="4022"/>
    <x v="19"/>
    <x v="19"/>
    <x v="5"/>
    <n v="50"/>
    <n v="1"/>
    <x v="1226"/>
    <s v="19:28:00"/>
    <x v="0"/>
    <n v="6"/>
    <n v="0.48"/>
    <n v="19"/>
    <x v="2"/>
    <x v="1046"/>
  </r>
  <r>
    <n v="4023"/>
    <x v="56"/>
    <x v="56"/>
    <x v="2"/>
    <n v="68"/>
    <n v="1"/>
    <x v="1309"/>
    <s v="17:52:00"/>
    <x v="0"/>
    <n v="7"/>
    <n v="0.18"/>
    <n v="17"/>
    <x v="0"/>
    <x v="1049"/>
  </r>
  <r>
    <n v="4024"/>
    <x v="97"/>
    <x v="95"/>
    <x v="5"/>
    <n v="19"/>
    <n v="1"/>
    <x v="290"/>
    <s v="15:30:00"/>
    <x v="0"/>
    <n v="9"/>
    <n v="0.48"/>
    <n v="15"/>
    <x v="0"/>
    <x v="1016"/>
  </r>
  <r>
    <n v="4025"/>
    <x v="6"/>
    <x v="6"/>
    <x v="2"/>
    <n v="71"/>
    <n v="1"/>
    <x v="1200"/>
    <s v="15:31:00"/>
    <x v="0"/>
    <n v="9"/>
    <n v="0.33"/>
    <n v="15"/>
    <x v="0"/>
    <x v="1047"/>
  </r>
  <r>
    <n v="4026"/>
    <x v="93"/>
    <x v="92"/>
    <x v="5"/>
    <n v="19"/>
    <n v="3"/>
    <x v="1169"/>
    <s v="20:33:00"/>
    <x v="0"/>
    <n v="5"/>
    <n v="0.56999999999999995"/>
    <n v="20"/>
    <x v="2"/>
    <x v="1056"/>
  </r>
  <r>
    <n v="4027"/>
    <x v="61"/>
    <x v="61"/>
    <x v="2"/>
    <n v="38"/>
    <n v="1"/>
    <x v="1253"/>
    <s v="20:27:00"/>
    <x v="0"/>
    <n v="5"/>
    <n v="0.48"/>
    <n v="20"/>
    <x v="2"/>
    <x v="1092"/>
  </r>
  <r>
    <n v="4028"/>
    <x v="18"/>
    <x v="18"/>
    <x v="5"/>
    <n v="16"/>
    <n v="3"/>
    <x v="468"/>
    <s v="17:29:00"/>
    <x v="0"/>
    <n v="6"/>
    <n v="0.33"/>
    <n v="17"/>
    <x v="0"/>
    <x v="1006"/>
  </r>
  <r>
    <n v="4029"/>
    <x v="3"/>
    <x v="3"/>
    <x v="2"/>
    <n v="25"/>
    <n v="3"/>
    <x v="278"/>
    <s v="17:40:00"/>
    <x v="0"/>
    <n v="5"/>
    <n v="0.33"/>
    <n v="17"/>
    <x v="0"/>
    <x v="996"/>
  </r>
  <r>
    <n v="4030"/>
    <x v="91"/>
    <x v="90"/>
    <x v="5"/>
    <n v="33"/>
    <n v="1"/>
    <x v="119"/>
    <s v="16:51:00"/>
    <x v="0"/>
    <n v="7"/>
    <n v="0.33"/>
    <n v="16"/>
    <x v="0"/>
    <x v="1114"/>
  </r>
  <r>
    <n v="4031"/>
    <x v="33"/>
    <x v="33"/>
    <x v="2"/>
    <n v="41"/>
    <n v="2"/>
    <x v="874"/>
    <s v="15:56:00"/>
    <x v="0"/>
    <n v="5"/>
    <n v="0.48"/>
    <n v="15"/>
    <x v="0"/>
    <x v="1005"/>
  </r>
  <r>
    <n v="4032"/>
    <x v="12"/>
    <x v="12"/>
    <x v="5"/>
    <n v="41"/>
    <n v="2"/>
    <x v="1194"/>
    <s v="16:32:00"/>
    <x v="0"/>
    <n v="8"/>
    <n v="0.48"/>
    <n v="16"/>
    <x v="0"/>
    <x v="1005"/>
  </r>
  <r>
    <n v="4033"/>
    <x v="83"/>
    <x v="82"/>
    <x v="2"/>
    <n v="63"/>
    <n v="2"/>
    <x v="263"/>
    <s v="16:00:00"/>
    <x v="0"/>
    <n v="4"/>
    <n v="0.48"/>
    <n v="16"/>
    <x v="0"/>
    <x v="1078"/>
  </r>
  <r>
    <n v="4034"/>
    <x v="5"/>
    <x v="5"/>
    <x v="5"/>
    <n v="77"/>
    <n v="1"/>
    <x v="481"/>
    <s v="16:35:00"/>
    <x v="0"/>
    <n v="7"/>
    <n v="0.48"/>
    <n v="16"/>
    <x v="0"/>
    <x v="1077"/>
  </r>
  <r>
    <n v="4035"/>
    <x v="74"/>
    <x v="73"/>
    <x v="2"/>
    <n v="64"/>
    <n v="2"/>
    <x v="138"/>
    <s v="20:57:00"/>
    <x v="0"/>
    <n v="9"/>
    <n v="0.33"/>
    <n v="20"/>
    <x v="2"/>
    <x v="1129"/>
  </r>
  <r>
    <n v="4036"/>
    <x v="51"/>
    <x v="51"/>
    <x v="5"/>
    <n v="84"/>
    <n v="2"/>
    <x v="1130"/>
    <s v="18:53:00"/>
    <x v="0"/>
    <n v="9"/>
    <n v="0.48"/>
    <n v="18"/>
    <x v="0"/>
    <x v="726"/>
  </r>
  <r>
    <n v="4037"/>
    <x v="73"/>
    <x v="72"/>
    <x v="2"/>
    <n v="30"/>
    <n v="2"/>
    <x v="1139"/>
    <s v="19:13:00"/>
    <x v="0"/>
    <n v="4"/>
    <n v="0.36"/>
    <n v="19"/>
    <x v="2"/>
    <x v="1014"/>
  </r>
  <r>
    <n v="4038"/>
    <x v="30"/>
    <x v="30"/>
    <x v="5"/>
    <n v="44"/>
    <n v="3"/>
    <x v="889"/>
    <s v="19:41:00"/>
    <x v="0"/>
    <n v="4"/>
    <n v="0.33"/>
    <n v="19"/>
    <x v="2"/>
    <x v="993"/>
  </r>
  <r>
    <n v="4039"/>
    <x v="29"/>
    <x v="29"/>
    <x v="2"/>
    <n v="59"/>
    <n v="3"/>
    <x v="1167"/>
    <s v="18:45:00"/>
    <x v="0"/>
    <n v="8"/>
    <n v="0.48"/>
    <n v="18"/>
    <x v="0"/>
    <x v="1089"/>
  </r>
  <r>
    <n v="4040"/>
    <x v="69"/>
    <x v="68"/>
    <x v="5"/>
    <n v="39"/>
    <n v="1"/>
    <x v="824"/>
    <s v="18:22:00"/>
    <x v="0"/>
    <n v="9"/>
    <n v="0.33"/>
    <n v="18"/>
    <x v="0"/>
    <x v="1028"/>
  </r>
  <r>
    <n v="4041"/>
    <x v="51"/>
    <x v="51"/>
    <x v="2"/>
    <n v="24"/>
    <n v="2"/>
    <x v="782"/>
    <s v="18:08:00"/>
    <x v="0"/>
    <n v="8"/>
    <n v="0.48"/>
    <n v="18"/>
    <x v="0"/>
    <x v="1006"/>
  </r>
  <r>
    <n v="4042"/>
    <x v="47"/>
    <x v="47"/>
    <x v="5"/>
    <n v="74"/>
    <n v="3"/>
    <x v="933"/>
    <s v="16:52:00"/>
    <x v="0"/>
    <n v="8"/>
    <n v="0.48"/>
    <n v="16"/>
    <x v="0"/>
    <x v="758"/>
  </r>
  <r>
    <n v="4043"/>
    <x v="37"/>
    <x v="37"/>
    <x v="2"/>
    <n v="61"/>
    <n v="2"/>
    <x v="1230"/>
    <s v="17:35:00"/>
    <x v="0"/>
    <n v="8"/>
    <n v="0.48"/>
    <n v="17"/>
    <x v="0"/>
    <x v="1132"/>
  </r>
  <r>
    <n v="4044"/>
    <x v="68"/>
    <x v="67"/>
    <x v="5"/>
    <n v="40"/>
    <n v="2"/>
    <x v="348"/>
    <s v="17:39:00"/>
    <x v="0"/>
    <n v="9"/>
    <n v="0.48"/>
    <n v="17"/>
    <x v="0"/>
    <x v="1071"/>
  </r>
  <r>
    <n v="4045"/>
    <x v="43"/>
    <x v="43"/>
    <x v="2"/>
    <n v="73"/>
    <n v="3"/>
    <x v="758"/>
    <s v="15:52:00"/>
    <x v="0"/>
    <n v="9"/>
    <n v="0.33"/>
    <n v="15"/>
    <x v="0"/>
    <x v="1133"/>
  </r>
  <r>
    <n v="4046"/>
    <x v="55"/>
    <x v="55"/>
    <x v="5"/>
    <n v="79"/>
    <n v="3"/>
    <x v="552"/>
    <s v="16:23:00"/>
    <x v="0"/>
    <n v="7"/>
    <n v="0.33"/>
    <n v="16"/>
    <x v="0"/>
    <x v="1026"/>
  </r>
  <r>
    <n v="4047"/>
    <x v="52"/>
    <x v="52"/>
    <x v="2"/>
    <n v="75"/>
    <n v="1"/>
    <x v="933"/>
    <s v="15:13:00"/>
    <x v="0"/>
    <n v="4"/>
    <n v="0.48"/>
    <n v="15"/>
    <x v="0"/>
    <x v="996"/>
  </r>
  <r>
    <n v="4048"/>
    <x v="40"/>
    <x v="40"/>
    <x v="5"/>
    <n v="57"/>
    <n v="2"/>
    <x v="778"/>
    <s v="19:04:00"/>
    <x v="0"/>
    <n v="5"/>
    <n v="0.48"/>
    <n v="19"/>
    <x v="2"/>
    <x v="1079"/>
  </r>
  <r>
    <n v="4049"/>
    <x v="33"/>
    <x v="33"/>
    <x v="2"/>
    <n v="25"/>
    <n v="2"/>
    <x v="525"/>
    <s v="17:40:00"/>
    <x v="0"/>
    <n v="4"/>
    <n v="0.48"/>
    <n v="17"/>
    <x v="0"/>
    <x v="1046"/>
  </r>
  <r>
    <n v="4050"/>
    <x v="21"/>
    <x v="21"/>
    <x v="5"/>
    <n v="80"/>
    <n v="3"/>
    <x v="1139"/>
    <s v="15:02:00"/>
    <x v="0"/>
    <n v="7"/>
    <n v="0.33"/>
    <n v="15"/>
    <x v="0"/>
    <x v="1076"/>
  </r>
  <r>
    <n v="4051"/>
    <x v="48"/>
    <x v="48"/>
    <x v="2"/>
    <n v="24"/>
    <n v="1"/>
    <x v="481"/>
    <s v="17:27:00"/>
    <x v="0"/>
    <n v="6"/>
    <n v="0.33"/>
    <n v="17"/>
    <x v="0"/>
    <x v="1099"/>
  </r>
  <r>
    <n v="4052"/>
    <x v="23"/>
    <x v="23"/>
    <x v="5"/>
    <n v="28"/>
    <n v="1"/>
    <x v="944"/>
    <s v="20:04:00"/>
    <x v="0"/>
    <n v="9"/>
    <n v="0.48"/>
    <n v="20"/>
    <x v="2"/>
    <x v="1018"/>
  </r>
  <r>
    <n v="4053"/>
    <x v="75"/>
    <x v="74"/>
    <x v="2"/>
    <n v="79"/>
    <n v="2"/>
    <x v="893"/>
    <s v="18:16:00"/>
    <x v="0"/>
    <n v="9"/>
    <n v="0.56999999999999995"/>
    <n v="18"/>
    <x v="0"/>
    <x v="949"/>
  </r>
  <r>
    <n v="4054"/>
    <x v="99"/>
    <x v="97"/>
    <x v="5"/>
    <n v="15"/>
    <n v="2"/>
    <x v="1274"/>
    <s v="17:29:00"/>
    <x v="0"/>
    <n v="6"/>
    <n v="0.33"/>
    <n v="17"/>
    <x v="0"/>
    <x v="1022"/>
  </r>
  <r>
    <n v="4055"/>
    <x v="52"/>
    <x v="52"/>
    <x v="2"/>
    <n v="24"/>
    <n v="3"/>
    <x v="240"/>
    <s v="16:34:00"/>
    <x v="0"/>
    <n v="4"/>
    <n v="0.48"/>
    <n v="16"/>
    <x v="0"/>
    <x v="1048"/>
  </r>
  <r>
    <n v="4056"/>
    <x v="37"/>
    <x v="37"/>
    <x v="5"/>
    <n v="68"/>
    <n v="2"/>
    <x v="694"/>
    <s v="20:13:00"/>
    <x v="0"/>
    <n v="6"/>
    <n v="0.48"/>
    <n v="20"/>
    <x v="2"/>
    <x v="1035"/>
  </r>
  <r>
    <n v="4057"/>
    <x v="6"/>
    <x v="6"/>
    <x v="2"/>
    <n v="68"/>
    <n v="2"/>
    <x v="248"/>
    <s v="19:47:00"/>
    <x v="0"/>
    <n v="8"/>
    <n v="0.33"/>
    <n v="19"/>
    <x v="2"/>
    <x v="1035"/>
  </r>
  <r>
    <n v="4058"/>
    <x v="37"/>
    <x v="37"/>
    <x v="5"/>
    <n v="67"/>
    <n v="1"/>
    <x v="244"/>
    <s v="17:56:00"/>
    <x v="0"/>
    <n v="7"/>
    <n v="0.48"/>
    <n v="17"/>
    <x v="0"/>
    <x v="1113"/>
  </r>
  <r>
    <n v="4059"/>
    <x v="74"/>
    <x v="73"/>
    <x v="2"/>
    <n v="35"/>
    <n v="3"/>
    <x v="214"/>
    <s v="15:43:00"/>
    <x v="0"/>
    <n v="4"/>
    <n v="0.33"/>
    <n v="15"/>
    <x v="0"/>
    <x v="1123"/>
  </r>
  <r>
    <n v="4060"/>
    <x v="69"/>
    <x v="68"/>
    <x v="5"/>
    <n v="23"/>
    <n v="1"/>
    <x v="893"/>
    <s v="20:01:00"/>
    <x v="0"/>
    <n v="8"/>
    <n v="0.33"/>
    <n v="20"/>
    <x v="2"/>
    <x v="1122"/>
  </r>
  <r>
    <n v="4061"/>
    <x v="91"/>
    <x v="90"/>
    <x v="2"/>
    <n v="70"/>
    <n v="3"/>
    <x v="476"/>
    <s v="17:39:00"/>
    <x v="0"/>
    <n v="9"/>
    <n v="0.33"/>
    <n v="17"/>
    <x v="0"/>
    <x v="1020"/>
  </r>
  <r>
    <n v="4062"/>
    <x v="58"/>
    <x v="58"/>
    <x v="5"/>
    <n v="20"/>
    <n v="1"/>
    <x v="1223"/>
    <s v="18:41:00"/>
    <x v="0"/>
    <n v="8"/>
    <n v="0.48"/>
    <n v="18"/>
    <x v="0"/>
    <x v="1118"/>
  </r>
  <r>
    <n v="4063"/>
    <x v="72"/>
    <x v="71"/>
    <x v="2"/>
    <n v="29"/>
    <n v="1"/>
    <x v="541"/>
    <s v="19:43:00"/>
    <x v="0"/>
    <n v="6"/>
    <n v="0.33"/>
    <n v="19"/>
    <x v="2"/>
    <x v="1025"/>
  </r>
  <r>
    <n v="4064"/>
    <x v="43"/>
    <x v="43"/>
    <x v="5"/>
    <n v="44"/>
    <n v="2"/>
    <x v="1221"/>
    <s v="15:03:00"/>
    <x v="0"/>
    <n v="6"/>
    <n v="0.33"/>
    <n v="15"/>
    <x v="0"/>
    <x v="1065"/>
  </r>
  <r>
    <n v="4065"/>
    <x v="31"/>
    <x v="31"/>
    <x v="2"/>
    <n v="24"/>
    <n v="1"/>
    <x v="113"/>
    <s v="19:12:00"/>
    <x v="0"/>
    <n v="4"/>
    <n v="0.48"/>
    <n v="19"/>
    <x v="2"/>
    <x v="1099"/>
  </r>
  <r>
    <n v="4066"/>
    <x v="31"/>
    <x v="31"/>
    <x v="5"/>
    <n v="36"/>
    <n v="3"/>
    <x v="425"/>
    <s v="18:58:00"/>
    <x v="0"/>
    <n v="9"/>
    <n v="0.48"/>
    <n v="18"/>
    <x v="0"/>
    <x v="1007"/>
  </r>
  <r>
    <n v="4067"/>
    <x v="68"/>
    <x v="67"/>
    <x v="2"/>
    <n v="76"/>
    <n v="1"/>
    <x v="1029"/>
    <s v="15:10:00"/>
    <x v="0"/>
    <n v="9"/>
    <n v="0.48"/>
    <n v="15"/>
    <x v="0"/>
    <x v="1126"/>
  </r>
  <r>
    <n v="4068"/>
    <x v="61"/>
    <x v="61"/>
    <x v="5"/>
    <n v="31"/>
    <n v="1"/>
    <x v="705"/>
    <s v="21:00:00"/>
    <x v="0"/>
    <n v="8"/>
    <n v="0.48"/>
    <n v="21"/>
    <x v="2"/>
    <x v="1107"/>
  </r>
  <r>
    <n v="4069"/>
    <x v="81"/>
    <x v="80"/>
    <x v="2"/>
    <n v="75"/>
    <n v="1"/>
    <x v="686"/>
    <s v="20:13:00"/>
    <x v="0"/>
    <n v="6"/>
    <n v="0.48"/>
    <n v="20"/>
    <x v="2"/>
    <x v="996"/>
  </r>
  <r>
    <n v="4070"/>
    <x v="51"/>
    <x v="51"/>
    <x v="5"/>
    <n v="53"/>
    <n v="3"/>
    <x v="1039"/>
    <s v="17:54:00"/>
    <x v="0"/>
    <n v="6"/>
    <n v="0.48"/>
    <n v="17"/>
    <x v="0"/>
    <x v="1130"/>
  </r>
  <r>
    <n v="4071"/>
    <x v="28"/>
    <x v="28"/>
    <x v="2"/>
    <n v="78"/>
    <n v="2"/>
    <x v="1333"/>
    <s v="20:46:00"/>
    <x v="0"/>
    <n v="6"/>
    <n v="0.18"/>
    <n v="20"/>
    <x v="2"/>
    <x v="1119"/>
  </r>
  <r>
    <n v="4072"/>
    <x v="30"/>
    <x v="30"/>
    <x v="5"/>
    <n v="61"/>
    <n v="3"/>
    <x v="623"/>
    <s v="17:49:00"/>
    <x v="0"/>
    <n v="6"/>
    <n v="0.33"/>
    <n v="17"/>
    <x v="0"/>
    <x v="1096"/>
  </r>
  <r>
    <n v="4073"/>
    <x v="33"/>
    <x v="33"/>
    <x v="2"/>
    <n v="80"/>
    <n v="1"/>
    <x v="1161"/>
    <s v="17:31:00"/>
    <x v="0"/>
    <n v="4"/>
    <n v="0.48"/>
    <n v="17"/>
    <x v="0"/>
    <x v="1071"/>
  </r>
  <r>
    <n v="4074"/>
    <x v="44"/>
    <x v="44"/>
    <x v="5"/>
    <n v="47"/>
    <n v="1"/>
    <x v="685"/>
    <s v="19:00:00"/>
    <x v="2"/>
    <n v="4"/>
    <n v="0.48"/>
    <n v="19"/>
    <x v="2"/>
    <x v="1008"/>
  </r>
  <r>
    <n v="4075"/>
    <x v="52"/>
    <x v="52"/>
    <x v="2"/>
    <n v="56"/>
    <n v="3"/>
    <x v="1111"/>
    <s v="15:57:00"/>
    <x v="0"/>
    <n v="6"/>
    <n v="0.48"/>
    <n v="15"/>
    <x v="0"/>
    <x v="726"/>
  </r>
  <r>
    <n v="4076"/>
    <x v="21"/>
    <x v="21"/>
    <x v="5"/>
    <n v="77"/>
    <n v="1"/>
    <x v="509"/>
    <s v="20:12:00"/>
    <x v="0"/>
    <n v="4"/>
    <n v="0.33"/>
    <n v="20"/>
    <x v="2"/>
    <x v="1077"/>
  </r>
  <r>
    <n v="4077"/>
    <x v="61"/>
    <x v="61"/>
    <x v="2"/>
    <n v="50"/>
    <n v="3"/>
    <x v="1229"/>
    <s v="19:47:00"/>
    <x v="0"/>
    <n v="7"/>
    <n v="0.48"/>
    <n v="19"/>
    <x v="2"/>
    <x v="995"/>
  </r>
  <r>
    <n v="4078"/>
    <x v="6"/>
    <x v="6"/>
    <x v="5"/>
    <n v="41"/>
    <n v="1"/>
    <x v="1199"/>
    <s v="20:29:00"/>
    <x v="0"/>
    <n v="7"/>
    <n v="0.33"/>
    <n v="20"/>
    <x v="2"/>
    <x v="1059"/>
  </r>
  <r>
    <n v="4079"/>
    <x v="94"/>
    <x v="93"/>
    <x v="2"/>
    <n v="79"/>
    <n v="3"/>
    <x v="343"/>
    <s v="15:01:00"/>
    <x v="0"/>
    <n v="5"/>
    <n v="0.48"/>
    <n v="15"/>
    <x v="0"/>
    <x v="1026"/>
  </r>
  <r>
    <n v="4080"/>
    <x v="18"/>
    <x v="18"/>
    <x v="5"/>
    <n v="53"/>
    <n v="2"/>
    <x v="139"/>
    <s v="17:23:00"/>
    <x v="0"/>
    <n v="9"/>
    <n v="0.33"/>
    <n v="17"/>
    <x v="0"/>
    <x v="992"/>
  </r>
  <r>
    <n v="4081"/>
    <x v="40"/>
    <x v="40"/>
    <x v="2"/>
    <n v="20"/>
    <n v="3"/>
    <x v="1016"/>
    <s v="17:07:00"/>
    <x v="0"/>
    <n v="6"/>
    <n v="0.48"/>
    <n v="17"/>
    <x v="0"/>
    <x v="1014"/>
  </r>
  <r>
    <n v="4082"/>
    <x v="52"/>
    <x v="52"/>
    <x v="5"/>
    <n v="63"/>
    <n v="3"/>
    <x v="272"/>
    <s v="15:23:00"/>
    <x v="0"/>
    <n v="4"/>
    <n v="0.48"/>
    <n v="15"/>
    <x v="0"/>
    <x v="1082"/>
  </r>
  <r>
    <n v="4083"/>
    <x v="74"/>
    <x v="73"/>
    <x v="2"/>
    <n v="67"/>
    <n v="3"/>
    <x v="637"/>
    <s v="15:20:00"/>
    <x v="0"/>
    <n v="9"/>
    <n v="0.33"/>
    <n v="15"/>
    <x v="0"/>
    <x v="1039"/>
  </r>
  <r>
    <n v="4084"/>
    <x v="25"/>
    <x v="25"/>
    <x v="5"/>
    <n v="50"/>
    <n v="1"/>
    <x v="481"/>
    <s v="19:52:00"/>
    <x v="0"/>
    <n v="8"/>
    <n v="0.33"/>
    <n v="19"/>
    <x v="2"/>
    <x v="1046"/>
  </r>
  <r>
    <n v="4085"/>
    <x v="46"/>
    <x v="46"/>
    <x v="2"/>
    <n v="58"/>
    <n v="1"/>
    <x v="1023"/>
    <s v="18:13:00"/>
    <x v="0"/>
    <n v="6"/>
    <n v="0.33"/>
    <n v="18"/>
    <x v="0"/>
    <x v="1031"/>
  </r>
  <r>
    <n v="4086"/>
    <x v="17"/>
    <x v="17"/>
    <x v="5"/>
    <n v="55"/>
    <n v="3"/>
    <x v="122"/>
    <s v="16:11:00"/>
    <x v="0"/>
    <n v="5"/>
    <n v="0.48"/>
    <n v="16"/>
    <x v="0"/>
    <x v="1074"/>
  </r>
  <r>
    <n v="4087"/>
    <x v="53"/>
    <x v="53"/>
    <x v="2"/>
    <n v="82"/>
    <n v="2"/>
    <x v="1279"/>
    <s v="15:47:00"/>
    <x v="0"/>
    <n v="7"/>
    <n v="0.33"/>
    <n v="15"/>
    <x v="0"/>
    <x v="1134"/>
  </r>
  <r>
    <n v="4088"/>
    <x v="13"/>
    <x v="13"/>
    <x v="5"/>
    <n v="58"/>
    <n v="2"/>
    <x v="1334"/>
    <s v="15:40:00"/>
    <x v="0"/>
    <n v="5"/>
    <n v="0.48"/>
    <n v="15"/>
    <x v="0"/>
    <x v="1080"/>
  </r>
  <r>
    <n v="4089"/>
    <x v="17"/>
    <x v="17"/>
    <x v="2"/>
    <n v="74"/>
    <n v="1"/>
    <x v="617"/>
    <s v="19:53:00"/>
    <x v="0"/>
    <n v="4"/>
    <n v="0.48"/>
    <n v="19"/>
    <x v="2"/>
    <x v="1120"/>
  </r>
  <r>
    <n v="4090"/>
    <x v="46"/>
    <x v="46"/>
    <x v="5"/>
    <n v="78"/>
    <n v="2"/>
    <x v="661"/>
    <s v="15:31:00"/>
    <x v="0"/>
    <n v="8"/>
    <n v="0.33"/>
    <n v="15"/>
    <x v="0"/>
    <x v="1119"/>
  </r>
  <r>
    <n v="4091"/>
    <x v="59"/>
    <x v="59"/>
    <x v="2"/>
    <n v="49"/>
    <n v="1"/>
    <x v="872"/>
    <s v="20:31:00"/>
    <x v="0"/>
    <n v="7"/>
    <n v="0.48"/>
    <n v="20"/>
    <x v="2"/>
    <x v="1032"/>
  </r>
  <r>
    <n v="4092"/>
    <x v="45"/>
    <x v="45"/>
    <x v="5"/>
    <n v="80"/>
    <n v="1"/>
    <x v="1174"/>
    <s v="17:48:00"/>
    <x v="0"/>
    <n v="7"/>
    <n v="0.48"/>
    <n v="17"/>
    <x v="0"/>
    <x v="1071"/>
  </r>
  <r>
    <n v="4093"/>
    <x v="39"/>
    <x v="39"/>
    <x v="2"/>
    <n v="17"/>
    <n v="1"/>
    <x v="839"/>
    <s v="20:21:00"/>
    <x v="0"/>
    <n v="4"/>
    <n v="0.33"/>
    <n v="20"/>
    <x v="2"/>
    <x v="1057"/>
  </r>
  <r>
    <n v="4094"/>
    <x v="29"/>
    <x v="29"/>
    <x v="5"/>
    <n v="73"/>
    <n v="2"/>
    <x v="1303"/>
    <s v="15:59:00"/>
    <x v="0"/>
    <n v="9"/>
    <n v="0.48"/>
    <n v="15"/>
    <x v="0"/>
    <x v="1108"/>
  </r>
  <r>
    <n v="4095"/>
    <x v="46"/>
    <x v="46"/>
    <x v="2"/>
    <n v="61"/>
    <n v="2"/>
    <x v="113"/>
    <s v="18:21:00"/>
    <x v="0"/>
    <n v="6"/>
    <n v="0.33"/>
    <n v="18"/>
    <x v="0"/>
    <x v="1132"/>
  </r>
  <r>
    <n v="4096"/>
    <x v="16"/>
    <x v="16"/>
    <x v="5"/>
    <n v="48"/>
    <n v="3"/>
    <x v="1271"/>
    <s v="19:23:00"/>
    <x v="0"/>
    <n v="7"/>
    <n v="0.21"/>
    <n v="19"/>
    <x v="2"/>
    <x v="1093"/>
  </r>
  <r>
    <n v="4097"/>
    <x v="47"/>
    <x v="47"/>
    <x v="2"/>
    <n v="38"/>
    <n v="1"/>
    <x v="806"/>
    <s v="15:10:00"/>
    <x v="0"/>
    <n v="6"/>
    <n v="0.48"/>
    <n v="15"/>
    <x v="0"/>
    <x v="1092"/>
  </r>
  <r>
    <n v="4098"/>
    <x v="25"/>
    <x v="25"/>
    <x v="5"/>
    <n v="85"/>
    <n v="3"/>
    <x v="862"/>
    <s v="16:01:00"/>
    <x v="0"/>
    <n v="9"/>
    <n v="0.33"/>
    <n v="16"/>
    <x v="0"/>
    <x v="1112"/>
  </r>
  <r>
    <n v="4099"/>
    <x v="80"/>
    <x v="79"/>
    <x v="2"/>
    <n v="53"/>
    <n v="1"/>
    <x v="220"/>
    <s v="17:56:00"/>
    <x v="0"/>
    <n v="4"/>
    <n v="0.48"/>
    <n v="17"/>
    <x v="0"/>
    <x v="1036"/>
  </r>
  <r>
    <n v="4100"/>
    <x v="51"/>
    <x v="51"/>
    <x v="5"/>
    <n v="58"/>
    <n v="3"/>
    <x v="442"/>
    <s v="19:58:00"/>
    <x v="0"/>
    <n v="5"/>
    <n v="0.48"/>
    <n v="19"/>
    <x v="2"/>
    <x v="1084"/>
  </r>
  <r>
    <n v="4101"/>
    <x v="84"/>
    <x v="83"/>
    <x v="2"/>
    <n v="43"/>
    <n v="3"/>
    <x v="333"/>
    <s v="20:28:00"/>
    <x v="0"/>
    <n v="8"/>
    <n v="0.33"/>
    <n v="20"/>
    <x v="2"/>
    <x v="257"/>
  </r>
  <r>
    <n v="4102"/>
    <x v="1"/>
    <x v="1"/>
    <x v="5"/>
    <n v="33"/>
    <n v="2"/>
    <x v="203"/>
    <s v="16:06:00"/>
    <x v="0"/>
    <n v="6"/>
    <n v="0.48"/>
    <n v="16"/>
    <x v="0"/>
    <x v="999"/>
  </r>
  <r>
    <n v="4103"/>
    <x v="83"/>
    <x v="82"/>
    <x v="2"/>
    <n v="84"/>
    <n v="3"/>
    <x v="1335"/>
    <s v="18:38:00"/>
    <x v="0"/>
    <n v="7"/>
    <n v="0.48"/>
    <n v="18"/>
    <x v="0"/>
    <x v="1009"/>
  </r>
  <r>
    <n v="4104"/>
    <x v="86"/>
    <x v="85"/>
    <x v="5"/>
    <n v="34"/>
    <n v="2"/>
    <x v="152"/>
    <s v="16:20:00"/>
    <x v="0"/>
    <n v="5"/>
    <n v="0.33"/>
    <n v="16"/>
    <x v="0"/>
    <x v="1049"/>
  </r>
  <r>
    <n v="4105"/>
    <x v="86"/>
    <x v="85"/>
    <x v="2"/>
    <n v="15"/>
    <n v="2"/>
    <x v="1234"/>
    <s v="16:02:00"/>
    <x v="0"/>
    <n v="9"/>
    <n v="0.33"/>
    <n v="16"/>
    <x v="0"/>
    <x v="1022"/>
  </r>
  <r>
    <n v="4106"/>
    <x v="17"/>
    <x v="17"/>
    <x v="5"/>
    <n v="43"/>
    <n v="3"/>
    <x v="1028"/>
    <s v="18:58:00"/>
    <x v="0"/>
    <n v="5"/>
    <n v="0.48"/>
    <n v="18"/>
    <x v="0"/>
    <x v="257"/>
  </r>
  <r>
    <n v="4107"/>
    <x v="98"/>
    <x v="96"/>
    <x v="2"/>
    <n v="70"/>
    <n v="2"/>
    <x v="936"/>
    <s v="16:18:00"/>
    <x v="0"/>
    <n v="5"/>
    <n v="0.33"/>
    <n v="16"/>
    <x v="0"/>
    <x v="1128"/>
  </r>
  <r>
    <n v="4108"/>
    <x v="19"/>
    <x v="19"/>
    <x v="5"/>
    <n v="67"/>
    <n v="3"/>
    <x v="763"/>
    <s v="16:26:00"/>
    <x v="0"/>
    <n v="9"/>
    <n v="0.48"/>
    <n v="16"/>
    <x v="0"/>
    <x v="1039"/>
  </r>
  <r>
    <n v="4109"/>
    <x v="4"/>
    <x v="4"/>
    <x v="2"/>
    <n v="82"/>
    <n v="1"/>
    <x v="509"/>
    <s v="20:33:00"/>
    <x v="0"/>
    <n v="4"/>
    <n v="0.48"/>
    <n v="20"/>
    <x v="2"/>
    <x v="1005"/>
  </r>
  <r>
    <n v="4110"/>
    <x v="20"/>
    <x v="20"/>
    <x v="5"/>
    <n v="17"/>
    <n v="1"/>
    <x v="461"/>
    <s v="20:33:00"/>
    <x v="0"/>
    <n v="5"/>
    <n v="0.36"/>
    <n v="20"/>
    <x v="2"/>
    <x v="1057"/>
  </r>
  <r>
    <n v="4111"/>
    <x v="84"/>
    <x v="83"/>
    <x v="2"/>
    <n v="43"/>
    <n v="1"/>
    <x v="272"/>
    <s v="19:38:00"/>
    <x v="0"/>
    <n v="9"/>
    <n v="0.33"/>
    <n v="19"/>
    <x v="2"/>
    <x v="1085"/>
  </r>
  <r>
    <n v="4112"/>
    <x v="45"/>
    <x v="45"/>
    <x v="5"/>
    <n v="76"/>
    <n v="1"/>
    <x v="957"/>
    <s v="19:30:00"/>
    <x v="0"/>
    <n v="7"/>
    <n v="0.48"/>
    <n v="19"/>
    <x v="2"/>
    <x v="1126"/>
  </r>
  <r>
    <n v="4113"/>
    <x v="40"/>
    <x v="40"/>
    <x v="2"/>
    <n v="30"/>
    <n v="2"/>
    <x v="197"/>
    <s v="20:07:00"/>
    <x v="0"/>
    <n v="6"/>
    <n v="0.48"/>
    <n v="20"/>
    <x v="2"/>
    <x v="1014"/>
  </r>
  <r>
    <n v="4114"/>
    <x v="12"/>
    <x v="12"/>
    <x v="5"/>
    <n v="78"/>
    <n v="2"/>
    <x v="454"/>
    <s v="15:51:00"/>
    <x v="0"/>
    <n v="7"/>
    <n v="0.48"/>
    <n v="15"/>
    <x v="0"/>
    <x v="1119"/>
  </r>
  <r>
    <n v="4115"/>
    <x v="35"/>
    <x v="35"/>
    <x v="2"/>
    <n v="66"/>
    <n v="2"/>
    <x v="519"/>
    <s v="16:04:00"/>
    <x v="0"/>
    <n v="9"/>
    <n v="0.33"/>
    <n v="16"/>
    <x v="0"/>
    <x v="993"/>
  </r>
  <r>
    <n v="4116"/>
    <x v="57"/>
    <x v="57"/>
    <x v="5"/>
    <n v="59"/>
    <n v="3"/>
    <x v="962"/>
    <s v="17:05:00"/>
    <x v="0"/>
    <n v="4"/>
    <n v="0.48"/>
    <n v="17"/>
    <x v="0"/>
    <x v="1089"/>
  </r>
  <r>
    <n v="4117"/>
    <x v="68"/>
    <x v="67"/>
    <x v="2"/>
    <n v="61"/>
    <n v="2"/>
    <x v="231"/>
    <s v="16:11:00"/>
    <x v="0"/>
    <n v="9"/>
    <n v="0.48"/>
    <n v="16"/>
    <x v="0"/>
    <x v="1132"/>
  </r>
  <r>
    <n v="4118"/>
    <x v="3"/>
    <x v="3"/>
    <x v="5"/>
    <n v="29"/>
    <n v="2"/>
    <x v="1020"/>
    <s v="18:07:00"/>
    <x v="0"/>
    <n v="5"/>
    <n v="0.33"/>
    <n v="18"/>
    <x v="0"/>
    <x v="1031"/>
  </r>
  <r>
    <n v="4119"/>
    <x v="41"/>
    <x v="41"/>
    <x v="2"/>
    <n v="27"/>
    <n v="1"/>
    <x v="274"/>
    <s v="15:27:00"/>
    <x v="0"/>
    <n v="8"/>
    <n v="0.33"/>
    <n v="15"/>
    <x v="0"/>
    <x v="1050"/>
  </r>
  <r>
    <n v="4120"/>
    <x v="69"/>
    <x v="68"/>
    <x v="5"/>
    <n v="84"/>
    <n v="3"/>
    <x v="391"/>
    <s v="18:43:00"/>
    <x v="0"/>
    <n v="8"/>
    <n v="0.33"/>
    <n v="18"/>
    <x v="0"/>
    <x v="1009"/>
  </r>
  <r>
    <n v="4121"/>
    <x v="51"/>
    <x v="51"/>
    <x v="2"/>
    <n v="36"/>
    <n v="2"/>
    <x v="1336"/>
    <s v="18:31:00"/>
    <x v="0"/>
    <n v="8"/>
    <n v="0.48"/>
    <n v="18"/>
    <x v="0"/>
    <x v="1048"/>
  </r>
  <r>
    <n v="4122"/>
    <x v="17"/>
    <x v="17"/>
    <x v="5"/>
    <n v="15"/>
    <n v="1"/>
    <x v="1304"/>
    <s v="15:38:00"/>
    <x v="0"/>
    <n v="5"/>
    <n v="0.48"/>
    <n v="15"/>
    <x v="0"/>
    <x v="1088"/>
  </r>
  <r>
    <n v="4123"/>
    <x v="34"/>
    <x v="34"/>
    <x v="2"/>
    <n v="41"/>
    <n v="3"/>
    <x v="804"/>
    <s v="16:21:00"/>
    <x v="0"/>
    <n v="7"/>
    <n v="0.48"/>
    <n v="16"/>
    <x v="0"/>
    <x v="1101"/>
  </r>
  <r>
    <n v="4124"/>
    <x v="64"/>
    <x v="64"/>
    <x v="5"/>
    <n v="51"/>
    <n v="3"/>
    <x v="1254"/>
    <s v="19:20:00"/>
    <x v="0"/>
    <n v="4"/>
    <n v="0.33"/>
    <n v="19"/>
    <x v="2"/>
    <x v="1100"/>
  </r>
  <r>
    <n v="4125"/>
    <x v="53"/>
    <x v="53"/>
    <x v="2"/>
    <n v="22"/>
    <n v="2"/>
    <x v="549"/>
    <s v="17:36:00"/>
    <x v="0"/>
    <n v="6"/>
    <n v="0.33"/>
    <n v="17"/>
    <x v="0"/>
    <x v="1083"/>
  </r>
  <r>
    <n v="4126"/>
    <x v="91"/>
    <x v="90"/>
    <x v="5"/>
    <n v="41"/>
    <n v="1"/>
    <x v="1335"/>
    <s v="19:46:00"/>
    <x v="0"/>
    <n v="8"/>
    <n v="0.33"/>
    <n v="19"/>
    <x v="2"/>
    <x v="1059"/>
  </r>
  <r>
    <n v="4127"/>
    <x v="23"/>
    <x v="23"/>
    <x v="2"/>
    <n v="77"/>
    <n v="3"/>
    <x v="434"/>
    <s v="17:47:00"/>
    <x v="0"/>
    <n v="4"/>
    <n v="0.48"/>
    <n v="17"/>
    <x v="0"/>
    <x v="1103"/>
  </r>
  <r>
    <n v="4128"/>
    <x v="27"/>
    <x v="27"/>
    <x v="5"/>
    <n v="37"/>
    <n v="2"/>
    <x v="119"/>
    <s v="20:18:00"/>
    <x v="0"/>
    <n v="4"/>
    <n v="0.48"/>
    <n v="20"/>
    <x v="2"/>
    <x v="1120"/>
  </r>
  <r>
    <n v="4129"/>
    <x v="47"/>
    <x v="47"/>
    <x v="2"/>
    <n v="71"/>
    <n v="1"/>
    <x v="1283"/>
    <s v="17:14:00"/>
    <x v="0"/>
    <n v="9"/>
    <n v="0.48"/>
    <n v="17"/>
    <x v="0"/>
    <x v="1047"/>
  </r>
  <r>
    <n v="4130"/>
    <x v="51"/>
    <x v="51"/>
    <x v="5"/>
    <n v="44"/>
    <n v="3"/>
    <x v="788"/>
    <s v="20:55:00"/>
    <x v="0"/>
    <n v="7"/>
    <n v="0.48"/>
    <n v="20"/>
    <x v="2"/>
    <x v="993"/>
  </r>
  <r>
    <n v="4131"/>
    <x v="3"/>
    <x v="3"/>
    <x v="2"/>
    <n v="70"/>
    <n v="2"/>
    <x v="1337"/>
    <s v="15:05:00"/>
    <x v="0"/>
    <n v="5"/>
    <n v="0.33"/>
    <n v="15"/>
    <x v="0"/>
    <x v="1128"/>
  </r>
  <r>
    <n v="4132"/>
    <x v="5"/>
    <x v="5"/>
    <x v="5"/>
    <n v="53"/>
    <n v="1"/>
    <x v="1330"/>
    <s v="17:04:00"/>
    <x v="0"/>
    <n v="5"/>
    <n v="0.48"/>
    <n v="17"/>
    <x v="0"/>
    <x v="1036"/>
  </r>
  <r>
    <n v="4133"/>
    <x v="25"/>
    <x v="25"/>
    <x v="2"/>
    <n v="20"/>
    <n v="1"/>
    <x v="1101"/>
    <s v="16:43:00"/>
    <x v="0"/>
    <n v="9"/>
    <n v="0.33"/>
    <n v="16"/>
    <x v="0"/>
    <x v="1118"/>
  </r>
  <r>
    <n v="4134"/>
    <x v="33"/>
    <x v="33"/>
    <x v="5"/>
    <n v="71"/>
    <n v="2"/>
    <x v="1162"/>
    <s v="18:06:00"/>
    <x v="0"/>
    <n v="4"/>
    <n v="0.48"/>
    <n v="18"/>
    <x v="0"/>
    <x v="1073"/>
  </r>
  <r>
    <n v="4135"/>
    <x v="98"/>
    <x v="96"/>
    <x v="2"/>
    <n v="69"/>
    <n v="1"/>
    <x v="1338"/>
    <s v="20:12:00"/>
    <x v="0"/>
    <n v="4"/>
    <n v="0.33"/>
    <n v="20"/>
    <x v="2"/>
    <x v="1116"/>
  </r>
  <r>
    <n v="4136"/>
    <x v="84"/>
    <x v="83"/>
    <x v="5"/>
    <n v="26"/>
    <n v="3"/>
    <x v="1269"/>
    <s v="20:23:00"/>
    <x v="0"/>
    <n v="4"/>
    <n v="0.33"/>
    <n v="20"/>
    <x v="2"/>
    <x v="1060"/>
  </r>
  <r>
    <n v="4137"/>
    <x v="23"/>
    <x v="23"/>
    <x v="2"/>
    <n v="42"/>
    <n v="2"/>
    <x v="1283"/>
    <s v="19:34:00"/>
    <x v="0"/>
    <n v="8"/>
    <n v="0.48"/>
    <n v="19"/>
    <x v="2"/>
    <x v="1034"/>
  </r>
  <r>
    <n v="4138"/>
    <x v="27"/>
    <x v="27"/>
    <x v="5"/>
    <n v="58"/>
    <n v="3"/>
    <x v="646"/>
    <s v="18:37:00"/>
    <x v="0"/>
    <n v="7"/>
    <n v="0.48"/>
    <n v="18"/>
    <x v="0"/>
    <x v="1084"/>
  </r>
  <r>
    <n v="4139"/>
    <x v="11"/>
    <x v="11"/>
    <x v="2"/>
    <n v="40"/>
    <n v="2"/>
    <x v="244"/>
    <s v="18:50:00"/>
    <x v="0"/>
    <n v="5"/>
    <n v="0.48"/>
    <n v="18"/>
    <x v="0"/>
    <x v="1071"/>
  </r>
  <r>
    <n v="4140"/>
    <x v="21"/>
    <x v="21"/>
    <x v="5"/>
    <n v="42"/>
    <n v="1"/>
    <x v="189"/>
    <s v="16:54:00"/>
    <x v="0"/>
    <n v="7"/>
    <n v="0.33"/>
    <n v="16"/>
    <x v="0"/>
    <x v="1040"/>
  </r>
  <r>
    <n v="4141"/>
    <x v="13"/>
    <x v="13"/>
    <x v="2"/>
    <n v="85"/>
    <n v="3"/>
    <x v="1284"/>
    <s v="20:47:00"/>
    <x v="0"/>
    <n v="5"/>
    <n v="0.48"/>
    <n v="20"/>
    <x v="2"/>
    <x v="1112"/>
  </r>
  <r>
    <n v="4142"/>
    <x v="46"/>
    <x v="46"/>
    <x v="5"/>
    <n v="61"/>
    <n v="2"/>
    <x v="242"/>
    <s v="18:57:00"/>
    <x v="0"/>
    <n v="5"/>
    <n v="0.33"/>
    <n v="18"/>
    <x v="0"/>
    <x v="1132"/>
  </r>
  <r>
    <n v="4143"/>
    <x v="74"/>
    <x v="73"/>
    <x v="2"/>
    <n v="83"/>
    <n v="2"/>
    <x v="956"/>
    <s v="18:57:00"/>
    <x v="0"/>
    <n v="4"/>
    <n v="0.33"/>
    <n v="18"/>
    <x v="0"/>
    <x v="197"/>
  </r>
  <r>
    <n v="4144"/>
    <x v="27"/>
    <x v="27"/>
    <x v="5"/>
    <n v="15"/>
    <n v="1"/>
    <x v="983"/>
    <s v="20:22:00"/>
    <x v="0"/>
    <n v="6"/>
    <n v="0.48"/>
    <n v="20"/>
    <x v="2"/>
    <x v="1088"/>
  </r>
  <r>
    <n v="4145"/>
    <x v="68"/>
    <x v="67"/>
    <x v="2"/>
    <n v="33"/>
    <n v="1"/>
    <x v="161"/>
    <s v="15:26:00"/>
    <x v="0"/>
    <n v="4"/>
    <n v="0.48"/>
    <n v="15"/>
    <x v="0"/>
    <x v="1114"/>
  </r>
  <r>
    <n v="4146"/>
    <x v="61"/>
    <x v="61"/>
    <x v="5"/>
    <n v="80"/>
    <n v="3"/>
    <x v="382"/>
    <s v="15:05:00"/>
    <x v="0"/>
    <n v="6"/>
    <n v="0.48"/>
    <n v="15"/>
    <x v="0"/>
    <x v="1076"/>
  </r>
  <r>
    <n v="4147"/>
    <x v="61"/>
    <x v="61"/>
    <x v="2"/>
    <n v="28"/>
    <n v="3"/>
    <x v="108"/>
    <s v="17:23:00"/>
    <x v="0"/>
    <n v="5"/>
    <n v="0.48"/>
    <n v="17"/>
    <x v="0"/>
    <x v="1034"/>
  </r>
  <r>
    <n v="4148"/>
    <x v="20"/>
    <x v="20"/>
    <x v="5"/>
    <n v="54"/>
    <n v="3"/>
    <x v="261"/>
    <s v="18:08:00"/>
    <x v="0"/>
    <n v="8"/>
    <n v="0.36"/>
    <n v="18"/>
    <x v="0"/>
    <x v="1095"/>
  </r>
  <r>
    <n v="4149"/>
    <x v="28"/>
    <x v="28"/>
    <x v="2"/>
    <n v="43"/>
    <n v="2"/>
    <x v="1081"/>
    <s v="16:31:00"/>
    <x v="0"/>
    <n v="5"/>
    <n v="0.18"/>
    <n v="16"/>
    <x v="0"/>
    <x v="804"/>
  </r>
  <r>
    <n v="4150"/>
    <x v="41"/>
    <x v="41"/>
    <x v="5"/>
    <n v="47"/>
    <n v="3"/>
    <x v="877"/>
    <s v="20:21:00"/>
    <x v="0"/>
    <n v="5"/>
    <n v="0.33"/>
    <n v="20"/>
    <x v="2"/>
    <x v="1094"/>
  </r>
  <r>
    <n v="4151"/>
    <x v="4"/>
    <x v="4"/>
    <x v="2"/>
    <n v="77"/>
    <n v="1"/>
    <x v="577"/>
    <s v="18:41:00"/>
    <x v="0"/>
    <n v="7"/>
    <n v="0.48"/>
    <n v="18"/>
    <x v="0"/>
    <x v="1077"/>
  </r>
  <r>
    <n v="4152"/>
    <x v="34"/>
    <x v="34"/>
    <x v="5"/>
    <n v="54"/>
    <n v="3"/>
    <x v="527"/>
    <s v="18:54:00"/>
    <x v="0"/>
    <n v="5"/>
    <n v="0.48"/>
    <n v="18"/>
    <x v="0"/>
    <x v="1095"/>
  </r>
  <r>
    <n v="4153"/>
    <x v="29"/>
    <x v="29"/>
    <x v="2"/>
    <n v="82"/>
    <n v="1"/>
    <x v="203"/>
    <s v="17:15:00"/>
    <x v="0"/>
    <n v="4"/>
    <n v="0.48"/>
    <n v="17"/>
    <x v="0"/>
    <x v="1005"/>
  </r>
  <r>
    <n v="4154"/>
    <x v="52"/>
    <x v="52"/>
    <x v="5"/>
    <n v="67"/>
    <n v="3"/>
    <x v="1339"/>
    <s v="20:09:00"/>
    <x v="0"/>
    <n v="6"/>
    <n v="0.48"/>
    <n v="20"/>
    <x v="2"/>
    <x v="1039"/>
  </r>
  <r>
    <n v="4155"/>
    <x v="99"/>
    <x v="97"/>
    <x v="2"/>
    <n v="38"/>
    <n v="3"/>
    <x v="836"/>
    <s v="16:41:00"/>
    <x v="0"/>
    <n v="8"/>
    <n v="0.33"/>
    <n v="16"/>
    <x v="0"/>
    <x v="1079"/>
  </r>
  <r>
    <n v="4156"/>
    <x v="56"/>
    <x v="56"/>
    <x v="5"/>
    <n v="50"/>
    <n v="2"/>
    <x v="171"/>
    <s v="17:34:00"/>
    <x v="0"/>
    <n v="5"/>
    <n v="0.18"/>
    <n v="17"/>
    <x v="0"/>
    <x v="1097"/>
  </r>
  <r>
    <n v="4157"/>
    <x v="43"/>
    <x v="43"/>
    <x v="2"/>
    <n v="18"/>
    <n v="2"/>
    <x v="1105"/>
    <s v="20:34:00"/>
    <x v="0"/>
    <n v="4"/>
    <n v="0.33"/>
    <n v="20"/>
    <x v="2"/>
    <x v="994"/>
  </r>
  <r>
    <n v="4158"/>
    <x v="53"/>
    <x v="53"/>
    <x v="5"/>
    <n v="77"/>
    <n v="2"/>
    <x v="634"/>
    <s v="16:48:00"/>
    <x v="0"/>
    <n v="6"/>
    <n v="0.33"/>
    <n v="16"/>
    <x v="0"/>
    <x v="81"/>
  </r>
  <r>
    <n v="4159"/>
    <x v="62"/>
    <x v="62"/>
    <x v="2"/>
    <n v="67"/>
    <n v="1"/>
    <x v="244"/>
    <s v="15:20:00"/>
    <x v="0"/>
    <n v="7"/>
    <n v="0.48"/>
    <n v="15"/>
    <x v="0"/>
    <x v="1113"/>
  </r>
  <r>
    <n v="4160"/>
    <x v="1"/>
    <x v="1"/>
    <x v="5"/>
    <n v="63"/>
    <n v="2"/>
    <x v="611"/>
    <s v="15:43:00"/>
    <x v="0"/>
    <n v="7"/>
    <n v="0.48"/>
    <n v="15"/>
    <x v="0"/>
    <x v="1078"/>
  </r>
  <r>
    <n v="4161"/>
    <x v="18"/>
    <x v="18"/>
    <x v="2"/>
    <n v="59"/>
    <n v="3"/>
    <x v="1254"/>
    <s v="16:29:00"/>
    <x v="0"/>
    <n v="6"/>
    <n v="0.33"/>
    <n v="16"/>
    <x v="0"/>
    <x v="1089"/>
  </r>
  <r>
    <n v="4162"/>
    <x v="70"/>
    <x v="69"/>
    <x v="5"/>
    <n v="55"/>
    <n v="1"/>
    <x v="152"/>
    <s v="17:02:00"/>
    <x v="0"/>
    <n v="5"/>
    <n v="0.48"/>
    <n v="17"/>
    <x v="0"/>
    <x v="1030"/>
  </r>
  <r>
    <n v="4163"/>
    <x v="55"/>
    <x v="55"/>
    <x v="2"/>
    <n v="56"/>
    <n v="3"/>
    <x v="995"/>
    <s v="19:08:00"/>
    <x v="0"/>
    <n v="7"/>
    <n v="0.33"/>
    <n v="19"/>
    <x v="2"/>
    <x v="726"/>
  </r>
  <r>
    <n v="4164"/>
    <x v="97"/>
    <x v="95"/>
    <x v="5"/>
    <n v="33"/>
    <n v="2"/>
    <x v="728"/>
    <s v="19:43:00"/>
    <x v="0"/>
    <n v="9"/>
    <n v="0.48"/>
    <n v="19"/>
    <x v="2"/>
    <x v="999"/>
  </r>
  <r>
    <n v="4165"/>
    <x v="32"/>
    <x v="32"/>
    <x v="2"/>
    <n v="47"/>
    <n v="2"/>
    <x v="549"/>
    <s v="17:33:00"/>
    <x v="0"/>
    <n v="5"/>
    <n v="0.33"/>
    <n v="17"/>
    <x v="0"/>
    <x v="1070"/>
  </r>
  <r>
    <n v="4166"/>
    <x v="11"/>
    <x v="11"/>
    <x v="5"/>
    <n v="15"/>
    <n v="3"/>
    <x v="1139"/>
    <s v="16:17:00"/>
    <x v="0"/>
    <n v="7"/>
    <n v="0.48"/>
    <n v="16"/>
    <x v="0"/>
    <x v="1072"/>
  </r>
  <r>
    <n v="4167"/>
    <x v="3"/>
    <x v="3"/>
    <x v="2"/>
    <n v="58"/>
    <n v="2"/>
    <x v="784"/>
    <s v="18:39:00"/>
    <x v="0"/>
    <n v="5"/>
    <n v="0.33"/>
    <n v="18"/>
    <x v="0"/>
    <x v="1080"/>
  </r>
  <r>
    <n v="4168"/>
    <x v="68"/>
    <x v="67"/>
    <x v="5"/>
    <n v="16"/>
    <n v="3"/>
    <x v="139"/>
    <s v="19:55:00"/>
    <x v="0"/>
    <n v="6"/>
    <n v="0.48"/>
    <n v="19"/>
    <x v="2"/>
    <x v="1006"/>
  </r>
  <r>
    <n v="4169"/>
    <x v="97"/>
    <x v="95"/>
    <x v="2"/>
    <n v="26"/>
    <n v="3"/>
    <x v="930"/>
    <s v="18:20:00"/>
    <x v="0"/>
    <n v="5"/>
    <n v="0.48"/>
    <n v="18"/>
    <x v="0"/>
    <x v="1060"/>
  </r>
  <r>
    <n v="4170"/>
    <x v="51"/>
    <x v="51"/>
    <x v="5"/>
    <n v="53"/>
    <n v="1"/>
    <x v="1231"/>
    <s v="19:28:00"/>
    <x v="0"/>
    <n v="4"/>
    <n v="0.48"/>
    <n v="19"/>
    <x v="2"/>
    <x v="1036"/>
  </r>
  <r>
    <n v="4171"/>
    <x v="84"/>
    <x v="83"/>
    <x v="2"/>
    <n v="29"/>
    <n v="1"/>
    <x v="1331"/>
    <s v="18:11:00"/>
    <x v="0"/>
    <n v="9"/>
    <n v="0.33"/>
    <n v="18"/>
    <x v="0"/>
    <x v="1025"/>
  </r>
  <r>
    <n v="4172"/>
    <x v="51"/>
    <x v="51"/>
    <x v="5"/>
    <n v="75"/>
    <n v="3"/>
    <x v="1229"/>
    <s v="15:42:00"/>
    <x v="0"/>
    <n v="6"/>
    <n v="0.48"/>
    <n v="15"/>
    <x v="0"/>
    <x v="1051"/>
  </r>
  <r>
    <n v="4173"/>
    <x v="39"/>
    <x v="39"/>
    <x v="2"/>
    <n v="64"/>
    <n v="2"/>
    <x v="976"/>
    <s v="16:05:00"/>
    <x v="0"/>
    <n v="4"/>
    <n v="0.33"/>
    <n v="16"/>
    <x v="0"/>
    <x v="1129"/>
  </r>
  <r>
    <n v="4174"/>
    <x v="5"/>
    <x v="5"/>
    <x v="5"/>
    <n v="55"/>
    <n v="1"/>
    <x v="1340"/>
    <s v="17:41:00"/>
    <x v="0"/>
    <n v="4"/>
    <n v="0.48"/>
    <n v="17"/>
    <x v="0"/>
    <x v="1030"/>
  </r>
  <r>
    <n v="4175"/>
    <x v="83"/>
    <x v="82"/>
    <x v="2"/>
    <n v="31"/>
    <n v="1"/>
    <x v="196"/>
    <s v="17:43:00"/>
    <x v="0"/>
    <n v="7"/>
    <n v="0.48"/>
    <n v="17"/>
    <x v="0"/>
    <x v="1107"/>
  </r>
  <r>
    <n v="4176"/>
    <x v="58"/>
    <x v="58"/>
    <x v="5"/>
    <n v="42"/>
    <n v="1"/>
    <x v="1105"/>
    <s v="15:05:00"/>
    <x v="0"/>
    <n v="5"/>
    <n v="0.48"/>
    <n v="15"/>
    <x v="0"/>
    <x v="1040"/>
  </r>
  <r>
    <n v="4177"/>
    <x v="55"/>
    <x v="55"/>
    <x v="2"/>
    <n v="18"/>
    <n v="1"/>
    <x v="138"/>
    <s v="19:31:00"/>
    <x v="0"/>
    <n v="9"/>
    <n v="0.33"/>
    <n v="19"/>
    <x v="2"/>
    <x v="1115"/>
  </r>
  <r>
    <n v="4178"/>
    <x v="20"/>
    <x v="20"/>
    <x v="5"/>
    <n v="51"/>
    <n v="2"/>
    <x v="276"/>
    <s v="16:50:00"/>
    <x v="0"/>
    <n v="4"/>
    <n v="0.36"/>
    <n v="16"/>
    <x v="0"/>
    <x v="1023"/>
  </r>
  <r>
    <n v="4179"/>
    <x v="91"/>
    <x v="90"/>
    <x v="2"/>
    <n v="25"/>
    <n v="2"/>
    <x v="1221"/>
    <s v="17:04:00"/>
    <x v="0"/>
    <n v="6"/>
    <n v="0.33"/>
    <n v="17"/>
    <x v="0"/>
    <x v="1046"/>
  </r>
  <r>
    <n v="4180"/>
    <x v="44"/>
    <x v="44"/>
    <x v="5"/>
    <n v="50"/>
    <n v="3"/>
    <x v="1341"/>
    <s v="15:26:00"/>
    <x v="2"/>
    <n v="6"/>
    <n v="0.48"/>
    <n v="15"/>
    <x v="0"/>
    <x v="995"/>
  </r>
  <r>
    <n v="4181"/>
    <x v="60"/>
    <x v="60"/>
    <x v="2"/>
    <n v="21"/>
    <n v="3"/>
    <x v="378"/>
    <s v="18:53:00"/>
    <x v="0"/>
    <n v="8"/>
    <n v="0.48"/>
    <n v="18"/>
    <x v="0"/>
    <x v="1019"/>
  </r>
  <r>
    <n v="4182"/>
    <x v="53"/>
    <x v="53"/>
    <x v="5"/>
    <n v="16"/>
    <n v="3"/>
    <x v="259"/>
    <s v="17:01:00"/>
    <x v="0"/>
    <n v="8"/>
    <n v="0.33"/>
    <n v="17"/>
    <x v="0"/>
    <x v="1006"/>
  </r>
  <r>
    <n v="4183"/>
    <x v="23"/>
    <x v="23"/>
    <x v="2"/>
    <n v="70"/>
    <n v="2"/>
    <x v="244"/>
    <s v="17:24:00"/>
    <x v="0"/>
    <n v="6"/>
    <n v="0.48"/>
    <n v="17"/>
    <x v="0"/>
    <x v="1128"/>
  </r>
  <r>
    <n v="4184"/>
    <x v="57"/>
    <x v="57"/>
    <x v="5"/>
    <n v="71"/>
    <n v="3"/>
    <x v="126"/>
    <s v="16:41:00"/>
    <x v="0"/>
    <n v="8"/>
    <n v="0.48"/>
    <n v="16"/>
    <x v="0"/>
    <x v="1003"/>
  </r>
  <r>
    <n v="4185"/>
    <x v="44"/>
    <x v="44"/>
    <x v="2"/>
    <n v="51"/>
    <n v="2"/>
    <x v="1315"/>
    <s v="20:38:00"/>
    <x v="2"/>
    <n v="4"/>
    <n v="0.48"/>
    <n v="20"/>
    <x v="2"/>
    <x v="1023"/>
  </r>
  <r>
    <n v="4186"/>
    <x v="11"/>
    <x v="11"/>
    <x v="5"/>
    <n v="52"/>
    <n v="3"/>
    <x v="970"/>
    <s v="16:22:00"/>
    <x v="0"/>
    <n v="5"/>
    <n v="0.48"/>
    <n v="16"/>
    <x v="0"/>
    <x v="1119"/>
  </r>
  <r>
    <n v="4187"/>
    <x v="2"/>
    <x v="2"/>
    <x v="2"/>
    <n v="65"/>
    <n v="3"/>
    <x v="552"/>
    <s v="16:25:00"/>
    <x v="0"/>
    <n v="9"/>
    <n v="0.33"/>
    <n v="16"/>
    <x v="0"/>
    <x v="1110"/>
  </r>
  <r>
    <n v="4188"/>
    <x v="76"/>
    <x v="75"/>
    <x v="5"/>
    <n v="56"/>
    <n v="3"/>
    <x v="231"/>
    <s v="17:48:00"/>
    <x v="0"/>
    <n v="8"/>
    <n v="0.48"/>
    <n v="17"/>
    <x v="0"/>
    <x v="726"/>
  </r>
  <r>
    <n v="4189"/>
    <x v="35"/>
    <x v="35"/>
    <x v="2"/>
    <n v="60"/>
    <n v="1"/>
    <x v="248"/>
    <s v="15:36:00"/>
    <x v="0"/>
    <n v="7"/>
    <n v="0.33"/>
    <n v="15"/>
    <x v="0"/>
    <x v="1014"/>
  </r>
  <r>
    <n v="4190"/>
    <x v="99"/>
    <x v="97"/>
    <x v="5"/>
    <n v="85"/>
    <n v="1"/>
    <x v="121"/>
    <s v="19:02:00"/>
    <x v="0"/>
    <n v="6"/>
    <n v="0.33"/>
    <n v="19"/>
    <x v="2"/>
    <x v="1121"/>
  </r>
  <r>
    <n v="4191"/>
    <x v="3"/>
    <x v="3"/>
    <x v="2"/>
    <n v="42"/>
    <n v="1"/>
    <x v="704"/>
    <s v="20:56:00"/>
    <x v="0"/>
    <n v="9"/>
    <n v="0.33"/>
    <n v="20"/>
    <x v="2"/>
    <x v="1040"/>
  </r>
  <r>
    <n v="4192"/>
    <x v="37"/>
    <x v="37"/>
    <x v="5"/>
    <n v="40"/>
    <n v="3"/>
    <x v="935"/>
    <s v="15:18:00"/>
    <x v="0"/>
    <n v="5"/>
    <n v="0.48"/>
    <n v="15"/>
    <x v="0"/>
    <x v="1037"/>
  </r>
  <r>
    <n v="4193"/>
    <x v="59"/>
    <x v="59"/>
    <x v="2"/>
    <n v="73"/>
    <n v="2"/>
    <x v="797"/>
    <s v="20:47:00"/>
    <x v="0"/>
    <n v="9"/>
    <n v="0.48"/>
    <n v="20"/>
    <x v="2"/>
    <x v="1108"/>
  </r>
  <r>
    <n v="4194"/>
    <x v="99"/>
    <x v="97"/>
    <x v="5"/>
    <n v="58"/>
    <n v="2"/>
    <x v="1282"/>
    <s v="17:51:00"/>
    <x v="0"/>
    <n v="9"/>
    <n v="0.33"/>
    <n v="17"/>
    <x v="0"/>
    <x v="1080"/>
  </r>
  <r>
    <n v="4195"/>
    <x v="26"/>
    <x v="26"/>
    <x v="2"/>
    <n v="38"/>
    <n v="2"/>
    <x v="701"/>
    <s v="17:56:00"/>
    <x v="0"/>
    <n v="9"/>
    <n v="0.18"/>
    <n v="17"/>
    <x v="0"/>
    <x v="1126"/>
  </r>
  <r>
    <n v="4196"/>
    <x v="15"/>
    <x v="15"/>
    <x v="5"/>
    <n v="83"/>
    <n v="2"/>
    <x v="1226"/>
    <s v="18:15:00"/>
    <x v="0"/>
    <n v="4"/>
    <n v="0.33"/>
    <n v="18"/>
    <x v="0"/>
    <x v="197"/>
  </r>
  <r>
    <n v="4197"/>
    <x v="12"/>
    <x v="12"/>
    <x v="2"/>
    <n v="25"/>
    <n v="2"/>
    <x v="132"/>
    <s v="15:30:00"/>
    <x v="0"/>
    <n v="9"/>
    <n v="0.48"/>
    <n v="15"/>
    <x v="0"/>
    <x v="1046"/>
  </r>
  <r>
    <n v="4198"/>
    <x v="94"/>
    <x v="93"/>
    <x v="5"/>
    <n v="53"/>
    <n v="2"/>
    <x v="615"/>
    <s v="18:56:00"/>
    <x v="0"/>
    <n v="6"/>
    <n v="0.48"/>
    <n v="18"/>
    <x v="0"/>
    <x v="992"/>
  </r>
  <r>
    <n v="4199"/>
    <x v="20"/>
    <x v="20"/>
    <x v="2"/>
    <n v="78"/>
    <n v="2"/>
    <x v="636"/>
    <s v="17:54:00"/>
    <x v="0"/>
    <n v="9"/>
    <n v="0.36"/>
    <n v="17"/>
    <x v="0"/>
    <x v="1119"/>
  </r>
  <r>
    <n v="4200"/>
    <x v="33"/>
    <x v="33"/>
    <x v="5"/>
    <n v="48"/>
    <n v="3"/>
    <x v="1258"/>
    <s v="18:27:00"/>
    <x v="0"/>
    <n v="4"/>
    <n v="0.48"/>
    <n v="18"/>
    <x v="0"/>
    <x v="1093"/>
  </r>
  <r>
    <n v="4201"/>
    <x v="74"/>
    <x v="73"/>
    <x v="2"/>
    <n v="70"/>
    <n v="3"/>
    <x v="1281"/>
    <s v="15:11:00"/>
    <x v="0"/>
    <n v="4"/>
    <n v="0.33"/>
    <n v="15"/>
    <x v="0"/>
    <x v="1020"/>
  </r>
  <r>
    <n v="4202"/>
    <x v="3"/>
    <x v="3"/>
    <x v="5"/>
    <n v="56"/>
    <n v="3"/>
    <x v="330"/>
    <s v="17:17:00"/>
    <x v="0"/>
    <n v="5"/>
    <n v="0.33"/>
    <n v="17"/>
    <x v="0"/>
    <x v="726"/>
  </r>
  <r>
    <n v="4203"/>
    <x v="23"/>
    <x v="23"/>
    <x v="2"/>
    <n v="83"/>
    <n v="3"/>
    <x v="811"/>
    <s v="18:40:00"/>
    <x v="0"/>
    <n v="4"/>
    <n v="0.48"/>
    <n v="18"/>
    <x v="0"/>
    <x v="1015"/>
  </r>
  <r>
    <n v="4204"/>
    <x v="2"/>
    <x v="2"/>
    <x v="5"/>
    <n v="68"/>
    <n v="3"/>
    <x v="1324"/>
    <s v="19:28:00"/>
    <x v="0"/>
    <n v="5"/>
    <n v="0.33"/>
    <n v="19"/>
    <x v="2"/>
    <x v="1012"/>
  </r>
  <r>
    <n v="4205"/>
    <x v="83"/>
    <x v="82"/>
    <x v="2"/>
    <n v="52"/>
    <n v="3"/>
    <x v="1342"/>
    <s v="19:05:00"/>
    <x v="0"/>
    <n v="7"/>
    <n v="0.48"/>
    <n v="19"/>
    <x v="2"/>
    <x v="1119"/>
  </r>
  <r>
    <n v="4206"/>
    <x v="12"/>
    <x v="12"/>
    <x v="5"/>
    <n v="18"/>
    <n v="1"/>
    <x v="338"/>
    <s v="20:36:00"/>
    <x v="0"/>
    <n v="6"/>
    <n v="0.48"/>
    <n v="20"/>
    <x v="2"/>
    <x v="1115"/>
  </r>
  <r>
    <n v="4207"/>
    <x v="58"/>
    <x v="58"/>
    <x v="2"/>
    <n v="66"/>
    <n v="2"/>
    <x v="434"/>
    <s v="15:55:00"/>
    <x v="0"/>
    <n v="6"/>
    <n v="0.48"/>
    <n v="15"/>
    <x v="0"/>
    <x v="993"/>
  </r>
  <r>
    <n v="4208"/>
    <x v="30"/>
    <x v="30"/>
    <x v="5"/>
    <n v="16"/>
    <n v="1"/>
    <x v="1035"/>
    <s v="20:37:00"/>
    <x v="0"/>
    <n v="7"/>
    <n v="0.33"/>
    <n v="20"/>
    <x v="2"/>
    <x v="1062"/>
  </r>
  <r>
    <n v="4209"/>
    <x v="98"/>
    <x v="96"/>
    <x v="2"/>
    <n v="26"/>
    <n v="1"/>
    <x v="917"/>
    <s v="16:52:00"/>
    <x v="0"/>
    <n v="9"/>
    <n v="0.33"/>
    <n v="16"/>
    <x v="0"/>
    <x v="1067"/>
  </r>
  <r>
    <n v="4210"/>
    <x v="25"/>
    <x v="25"/>
    <x v="5"/>
    <n v="16"/>
    <n v="3"/>
    <x v="688"/>
    <s v="20:45:00"/>
    <x v="0"/>
    <n v="6"/>
    <n v="0.33"/>
    <n v="20"/>
    <x v="2"/>
    <x v="1006"/>
  </r>
  <r>
    <n v="4211"/>
    <x v="60"/>
    <x v="60"/>
    <x v="2"/>
    <n v="80"/>
    <n v="3"/>
    <x v="1327"/>
    <s v="16:36:00"/>
    <x v="0"/>
    <n v="5"/>
    <n v="0.48"/>
    <n v="16"/>
    <x v="0"/>
    <x v="1076"/>
  </r>
  <r>
    <n v="4212"/>
    <x v="12"/>
    <x v="12"/>
    <x v="5"/>
    <n v="24"/>
    <n v="2"/>
    <x v="1277"/>
    <s v="20:05:00"/>
    <x v="0"/>
    <n v="8"/>
    <n v="0.48"/>
    <n v="20"/>
    <x v="2"/>
    <x v="1006"/>
  </r>
  <r>
    <n v="4213"/>
    <x v="62"/>
    <x v="62"/>
    <x v="2"/>
    <n v="58"/>
    <n v="1"/>
    <x v="879"/>
    <s v="18:50:00"/>
    <x v="0"/>
    <n v="9"/>
    <n v="0.48"/>
    <n v="18"/>
    <x v="0"/>
    <x v="1031"/>
  </r>
  <r>
    <n v="4214"/>
    <x v="84"/>
    <x v="83"/>
    <x v="5"/>
    <n v="52"/>
    <n v="2"/>
    <x v="515"/>
    <s v="19:31:00"/>
    <x v="0"/>
    <n v="7"/>
    <n v="0.33"/>
    <n v="19"/>
    <x v="2"/>
    <x v="1075"/>
  </r>
  <r>
    <n v="4215"/>
    <x v="80"/>
    <x v="79"/>
    <x v="2"/>
    <n v="15"/>
    <n v="2"/>
    <x v="382"/>
    <s v="15:39:00"/>
    <x v="0"/>
    <n v="5"/>
    <n v="0.48"/>
    <n v="15"/>
    <x v="0"/>
    <x v="1022"/>
  </r>
  <r>
    <n v="4216"/>
    <x v="97"/>
    <x v="95"/>
    <x v="5"/>
    <n v="84"/>
    <n v="2"/>
    <x v="220"/>
    <s v="19:09:00"/>
    <x v="0"/>
    <n v="8"/>
    <n v="0.48"/>
    <n v="19"/>
    <x v="2"/>
    <x v="726"/>
  </r>
  <r>
    <n v="4217"/>
    <x v="1"/>
    <x v="1"/>
    <x v="2"/>
    <n v="74"/>
    <n v="1"/>
    <x v="1029"/>
    <s v="15:07:00"/>
    <x v="0"/>
    <n v="4"/>
    <n v="0.48"/>
    <n v="15"/>
    <x v="0"/>
    <x v="1120"/>
  </r>
  <r>
    <n v="4218"/>
    <x v="34"/>
    <x v="34"/>
    <x v="5"/>
    <n v="44"/>
    <n v="3"/>
    <x v="171"/>
    <s v="18:53:00"/>
    <x v="0"/>
    <n v="9"/>
    <n v="0.48"/>
    <n v="18"/>
    <x v="0"/>
    <x v="993"/>
  </r>
  <r>
    <n v="4219"/>
    <x v="64"/>
    <x v="64"/>
    <x v="2"/>
    <n v="48"/>
    <n v="1"/>
    <x v="290"/>
    <s v="17:10:00"/>
    <x v="0"/>
    <n v="5"/>
    <n v="0.33"/>
    <n v="17"/>
    <x v="0"/>
    <x v="1006"/>
  </r>
  <r>
    <n v="4220"/>
    <x v="97"/>
    <x v="95"/>
    <x v="5"/>
    <n v="45"/>
    <n v="1"/>
    <x v="403"/>
    <s v="20:10:00"/>
    <x v="0"/>
    <n v="8"/>
    <n v="0.48"/>
    <n v="20"/>
    <x v="2"/>
    <x v="1072"/>
  </r>
  <r>
    <n v="4221"/>
    <x v="76"/>
    <x v="75"/>
    <x v="2"/>
    <n v="49"/>
    <n v="1"/>
    <x v="1236"/>
    <s v="19:30:00"/>
    <x v="0"/>
    <n v="6"/>
    <n v="0.48"/>
    <n v="19"/>
    <x v="2"/>
    <x v="1032"/>
  </r>
  <r>
    <n v="4222"/>
    <x v="86"/>
    <x v="85"/>
    <x v="5"/>
    <n v="60"/>
    <n v="2"/>
    <x v="680"/>
    <s v="17:06:00"/>
    <x v="0"/>
    <n v="8"/>
    <n v="0.33"/>
    <n v="17"/>
    <x v="0"/>
    <x v="1037"/>
  </r>
  <r>
    <n v="4223"/>
    <x v="30"/>
    <x v="30"/>
    <x v="2"/>
    <n v="53"/>
    <n v="3"/>
    <x v="418"/>
    <s v="20:56:00"/>
    <x v="0"/>
    <n v="7"/>
    <n v="0.33"/>
    <n v="20"/>
    <x v="2"/>
    <x v="1130"/>
  </r>
  <r>
    <n v="4224"/>
    <x v="93"/>
    <x v="92"/>
    <x v="5"/>
    <n v="71"/>
    <n v="2"/>
    <x v="1067"/>
    <s v="17:18:00"/>
    <x v="0"/>
    <n v="5"/>
    <n v="0.56999999999999995"/>
    <n v="17"/>
    <x v="0"/>
    <x v="1073"/>
  </r>
  <r>
    <n v="4225"/>
    <x v="98"/>
    <x v="96"/>
    <x v="2"/>
    <n v="78"/>
    <n v="1"/>
    <x v="930"/>
    <s v="18:26:00"/>
    <x v="0"/>
    <n v="6"/>
    <n v="0.33"/>
    <n v="18"/>
    <x v="0"/>
    <x v="1060"/>
  </r>
  <r>
    <n v="4226"/>
    <x v="55"/>
    <x v="55"/>
    <x v="5"/>
    <n v="34"/>
    <n v="3"/>
    <x v="841"/>
    <s v="19:49:00"/>
    <x v="0"/>
    <n v="9"/>
    <n v="0.33"/>
    <n v="19"/>
    <x v="2"/>
    <x v="1023"/>
  </r>
  <r>
    <n v="4227"/>
    <x v="86"/>
    <x v="85"/>
    <x v="2"/>
    <n v="43"/>
    <n v="2"/>
    <x v="623"/>
    <s v="15:14:00"/>
    <x v="0"/>
    <n v="5"/>
    <n v="0.33"/>
    <n v="15"/>
    <x v="0"/>
    <x v="804"/>
  </r>
  <r>
    <n v="4228"/>
    <x v="1"/>
    <x v="1"/>
    <x v="5"/>
    <n v="22"/>
    <n v="2"/>
    <x v="736"/>
    <s v="20:08:00"/>
    <x v="0"/>
    <n v="8"/>
    <n v="0.48"/>
    <n v="20"/>
    <x v="2"/>
    <x v="1083"/>
  </r>
  <r>
    <n v="4229"/>
    <x v="52"/>
    <x v="52"/>
    <x v="2"/>
    <n v="69"/>
    <n v="3"/>
    <x v="353"/>
    <s v="19:48:00"/>
    <x v="0"/>
    <n v="5"/>
    <n v="0.48"/>
    <n v="19"/>
    <x v="2"/>
    <x v="1124"/>
  </r>
  <r>
    <n v="4230"/>
    <x v="48"/>
    <x v="48"/>
    <x v="5"/>
    <n v="33"/>
    <n v="3"/>
    <x v="512"/>
    <s v="19:12:00"/>
    <x v="0"/>
    <n v="8"/>
    <n v="0.33"/>
    <n v="19"/>
    <x v="2"/>
    <x v="1038"/>
  </r>
  <r>
    <n v="4231"/>
    <x v="33"/>
    <x v="33"/>
    <x v="2"/>
    <n v="56"/>
    <n v="3"/>
    <x v="1067"/>
    <s v="18:14:00"/>
    <x v="0"/>
    <n v="7"/>
    <n v="0.48"/>
    <n v="18"/>
    <x v="0"/>
    <x v="726"/>
  </r>
  <r>
    <n v="4232"/>
    <x v="52"/>
    <x v="52"/>
    <x v="5"/>
    <n v="82"/>
    <n v="3"/>
    <x v="604"/>
    <s v="16:46:00"/>
    <x v="0"/>
    <n v="7"/>
    <n v="0.48"/>
    <n v="16"/>
    <x v="0"/>
    <x v="1054"/>
  </r>
  <r>
    <n v="4233"/>
    <x v="33"/>
    <x v="33"/>
    <x v="2"/>
    <n v="21"/>
    <n v="1"/>
    <x v="723"/>
    <s v="15:45:00"/>
    <x v="0"/>
    <n v="8"/>
    <n v="0.48"/>
    <n v="15"/>
    <x v="0"/>
    <x v="1090"/>
  </r>
  <r>
    <n v="4234"/>
    <x v="30"/>
    <x v="30"/>
    <x v="5"/>
    <n v="66"/>
    <n v="3"/>
    <x v="1324"/>
    <s v="20:39:00"/>
    <x v="0"/>
    <n v="9"/>
    <n v="0.33"/>
    <n v="20"/>
    <x v="2"/>
    <x v="1068"/>
  </r>
  <r>
    <n v="4235"/>
    <x v="47"/>
    <x v="47"/>
    <x v="2"/>
    <n v="28"/>
    <n v="1"/>
    <x v="677"/>
    <s v="20:51:00"/>
    <x v="0"/>
    <n v="6"/>
    <n v="0.48"/>
    <n v="20"/>
    <x v="2"/>
    <x v="1018"/>
  </r>
  <r>
    <n v="4236"/>
    <x v="98"/>
    <x v="96"/>
    <x v="5"/>
    <n v="37"/>
    <n v="3"/>
    <x v="1343"/>
    <s v="16:24:00"/>
    <x v="0"/>
    <n v="8"/>
    <n v="0.33"/>
    <n v="16"/>
    <x v="0"/>
    <x v="1131"/>
  </r>
  <r>
    <n v="4237"/>
    <x v="69"/>
    <x v="68"/>
    <x v="2"/>
    <n v="67"/>
    <n v="1"/>
    <x v="878"/>
    <s v="15:06:00"/>
    <x v="0"/>
    <n v="7"/>
    <n v="0.33"/>
    <n v="15"/>
    <x v="0"/>
    <x v="1113"/>
  </r>
  <r>
    <n v="4238"/>
    <x v="93"/>
    <x v="92"/>
    <x v="5"/>
    <n v="57"/>
    <n v="3"/>
    <x v="933"/>
    <s v="16:15:00"/>
    <x v="0"/>
    <n v="8"/>
    <n v="0.56999999999999995"/>
    <n v="16"/>
    <x v="0"/>
    <x v="1086"/>
  </r>
  <r>
    <n v="4239"/>
    <x v="44"/>
    <x v="44"/>
    <x v="2"/>
    <n v="37"/>
    <n v="1"/>
    <x v="406"/>
    <s v="16:09:00"/>
    <x v="2"/>
    <n v="8"/>
    <n v="0.48"/>
    <n v="16"/>
    <x v="0"/>
    <x v="280"/>
  </r>
  <r>
    <n v="4240"/>
    <x v="11"/>
    <x v="11"/>
    <x v="5"/>
    <n v="67"/>
    <n v="3"/>
    <x v="262"/>
    <s v="17:15:00"/>
    <x v="0"/>
    <n v="5"/>
    <n v="0.48"/>
    <n v="17"/>
    <x v="0"/>
    <x v="1039"/>
  </r>
  <r>
    <n v="4241"/>
    <x v="58"/>
    <x v="58"/>
    <x v="2"/>
    <n v="28"/>
    <n v="3"/>
    <x v="1241"/>
    <s v="20:08:00"/>
    <x v="0"/>
    <n v="9"/>
    <n v="0.48"/>
    <n v="20"/>
    <x v="2"/>
    <x v="1034"/>
  </r>
  <r>
    <n v="4242"/>
    <x v="56"/>
    <x v="56"/>
    <x v="5"/>
    <n v="72"/>
    <n v="1"/>
    <x v="1185"/>
    <s v="16:47:00"/>
    <x v="0"/>
    <n v="5"/>
    <n v="0.18"/>
    <n v="16"/>
    <x v="0"/>
    <x v="1048"/>
  </r>
  <r>
    <n v="4243"/>
    <x v="15"/>
    <x v="15"/>
    <x v="2"/>
    <n v="16"/>
    <n v="3"/>
    <x v="1344"/>
    <s v="20:02:00"/>
    <x v="0"/>
    <n v="7"/>
    <n v="0.33"/>
    <n v="20"/>
    <x v="2"/>
    <x v="1006"/>
  </r>
  <r>
    <n v="4244"/>
    <x v="73"/>
    <x v="72"/>
    <x v="5"/>
    <n v="48"/>
    <n v="2"/>
    <x v="447"/>
    <s v="19:57:00"/>
    <x v="0"/>
    <n v="5"/>
    <n v="0.36"/>
    <n v="19"/>
    <x v="2"/>
    <x v="1000"/>
  </r>
  <r>
    <n v="4245"/>
    <x v="2"/>
    <x v="2"/>
    <x v="2"/>
    <n v="78"/>
    <n v="3"/>
    <x v="622"/>
    <s v="15:23:00"/>
    <x v="0"/>
    <n v="4"/>
    <n v="0.33"/>
    <n v="15"/>
    <x v="0"/>
    <x v="1017"/>
  </r>
  <r>
    <n v="4246"/>
    <x v="11"/>
    <x v="11"/>
    <x v="5"/>
    <n v="41"/>
    <n v="1"/>
    <x v="1345"/>
    <s v="17:17:00"/>
    <x v="0"/>
    <n v="5"/>
    <n v="0.48"/>
    <n v="17"/>
    <x v="0"/>
    <x v="1059"/>
  </r>
  <r>
    <n v="4247"/>
    <x v="28"/>
    <x v="28"/>
    <x v="2"/>
    <n v="49"/>
    <n v="3"/>
    <x v="917"/>
    <s v="19:34:00"/>
    <x v="0"/>
    <n v="4"/>
    <n v="0.18"/>
    <n v="19"/>
    <x v="2"/>
    <x v="1066"/>
  </r>
  <r>
    <n v="4248"/>
    <x v="48"/>
    <x v="48"/>
    <x v="5"/>
    <n v="29"/>
    <n v="3"/>
    <x v="1338"/>
    <s v="18:57:00"/>
    <x v="0"/>
    <n v="9"/>
    <n v="0.33"/>
    <n v="18"/>
    <x v="0"/>
    <x v="1033"/>
  </r>
  <r>
    <n v="4249"/>
    <x v="16"/>
    <x v="16"/>
    <x v="2"/>
    <n v="32"/>
    <n v="2"/>
    <x v="1101"/>
    <s v="15:48:00"/>
    <x v="0"/>
    <n v="4"/>
    <n v="0.56999999999999995"/>
    <n v="15"/>
    <x v="0"/>
    <x v="1011"/>
  </r>
  <r>
    <n v="4250"/>
    <x v="57"/>
    <x v="57"/>
    <x v="5"/>
    <n v="45"/>
    <n v="1"/>
    <x v="426"/>
    <s v="15:01:00"/>
    <x v="0"/>
    <n v="5"/>
    <n v="0.48"/>
    <n v="15"/>
    <x v="0"/>
    <x v="1072"/>
  </r>
  <r>
    <n v="4251"/>
    <x v="51"/>
    <x v="51"/>
    <x v="2"/>
    <n v="84"/>
    <n v="2"/>
    <x v="841"/>
    <s v="17:25:00"/>
    <x v="0"/>
    <n v="6"/>
    <n v="0.48"/>
    <n v="17"/>
    <x v="0"/>
    <x v="726"/>
  </r>
  <r>
    <n v="4252"/>
    <x v="91"/>
    <x v="90"/>
    <x v="5"/>
    <n v="29"/>
    <n v="3"/>
    <x v="1233"/>
    <s v="19:37:00"/>
    <x v="0"/>
    <n v="6"/>
    <n v="0.33"/>
    <n v="19"/>
    <x v="2"/>
    <x v="1033"/>
  </r>
  <r>
    <n v="4253"/>
    <x v="63"/>
    <x v="63"/>
    <x v="2"/>
    <n v="70"/>
    <n v="1"/>
    <x v="596"/>
    <s v="16:23:00"/>
    <x v="0"/>
    <n v="8"/>
    <n v="0.48"/>
    <n v="16"/>
    <x v="0"/>
    <x v="1098"/>
  </r>
  <r>
    <n v="4254"/>
    <x v="57"/>
    <x v="57"/>
    <x v="5"/>
    <n v="29"/>
    <n v="3"/>
    <x v="1276"/>
    <s v="19:01:00"/>
    <x v="0"/>
    <n v="4"/>
    <n v="0.48"/>
    <n v="19"/>
    <x v="2"/>
    <x v="1033"/>
  </r>
  <r>
    <n v="4255"/>
    <x v="94"/>
    <x v="93"/>
    <x v="2"/>
    <n v="63"/>
    <n v="1"/>
    <x v="512"/>
    <s v="20:31:00"/>
    <x v="0"/>
    <n v="7"/>
    <n v="0.48"/>
    <n v="20"/>
    <x v="2"/>
    <x v="1019"/>
  </r>
  <r>
    <n v="4256"/>
    <x v="92"/>
    <x v="91"/>
    <x v="5"/>
    <n v="76"/>
    <n v="3"/>
    <x v="1346"/>
    <s v="20:50:00"/>
    <x v="0"/>
    <n v="4"/>
    <n v="0.33"/>
    <n v="20"/>
    <x v="2"/>
    <x v="720"/>
  </r>
  <r>
    <n v="4257"/>
    <x v="81"/>
    <x v="80"/>
    <x v="2"/>
    <n v="30"/>
    <n v="1"/>
    <x v="1169"/>
    <s v="18:57:00"/>
    <x v="0"/>
    <n v="7"/>
    <n v="0.48"/>
    <n v="18"/>
    <x v="0"/>
    <x v="1022"/>
  </r>
  <r>
    <n v="4258"/>
    <x v="73"/>
    <x v="72"/>
    <x v="5"/>
    <n v="58"/>
    <n v="3"/>
    <x v="1298"/>
    <s v="16:49:00"/>
    <x v="0"/>
    <n v="8"/>
    <n v="0.36"/>
    <n v="16"/>
    <x v="0"/>
    <x v="1084"/>
  </r>
  <r>
    <n v="4259"/>
    <x v="8"/>
    <x v="8"/>
    <x v="2"/>
    <n v="74"/>
    <n v="2"/>
    <x v="857"/>
    <s v="20:34:00"/>
    <x v="0"/>
    <n v="7"/>
    <n v="0.33"/>
    <n v="20"/>
    <x v="2"/>
    <x v="1105"/>
  </r>
  <r>
    <n v="4260"/>
    <x v="36"/>
    <x v="36"/>
    <x v="5"/>
    <n v="63"/>
    <n v="1"/>
    <x v="711"/>
    <s v="16:49:00"/>
    <x v="0"/>
    <n v="9"/>
    <n v="0.48"/>
    <n v="16"/>
    <x v="0"/>
    <x v="1019"/>
  </r>
  <r>
    <n v="4261"/>
    <x v="57"/>
    <x v="57"/>
    <x v="2"/>
    <n v="56"/>
    <n v="1"/>
    <x v="1236"/>
    <s v="15:11:00"/>
    <x v="0"/>
    <n v="4"/>
    <n v="0.48"/>
    <n v="15"/>
    <x v="0"/>
    <x v="1029"/>
  </r>
  <r>
    <n v="4262"/>
    <x v="39"/>
    <x v="39"/>
    <x v="5"/>
    <n v="40"/>
    <n v="1"/>
    <x v="390"/>
    <s v="19:27:00"/>
    <x v="0"/>
    <n v="6"/>
    <n v="0.33"/>
    <n v="19"/>
    <x v="2"/>
    <x v="1081"/>
  </r>
  <r>
    <n v="4263"/>
    <x v="16"/>
    <x v="16"/>
    <x v="2"/>
    <n v="60"/>
    <n v="2"/>
    <x v="380"/>
    <s v="15:22:00"/>
    <x v="0"/>
    <n v="7"/>
    <n v="0.56999999999999995"/>
    <n v="15"/>
    <x v="0"/>
    <x v="1037"/>
  </r>
  <r>
    <n v="4264"/>
    <x v="50"/>
    <x v="50"/>
    <x v="5"/>
    <n v="76"/>
    <n v="3"/>
    <x v="596"/>
    <s v="20:03:00"/>
    <x v="0"/>
    <n v="6"/>
    <n v="0.48"/>
    <n v="20"/>
    <x v="2"/>
    <x v="720"/>
  </r>
  <r>
    <n v="4265"/>
    <x v="5"/>
    <x v="5"/>
    <x v="2"/>
    <n v="71"/>
    <n v="3"/>
    <x v="458"/>
    <s v="16:11:00"/>
    <x v="0"/>
    <n v="9"/>
    <n v="0.48"/>
    <n v="16"/>
    <x v="0"/>
    <x v="1003"/>
  </r>
  <r>
    <n v="4266"/>
    <x v="23"/>
    <x v="23"/>
    <x v="5"/>
    <n v="22"/>
    <n v="3"/>
    <x v="1347"/>
    <s v="18:03:00"/>
    <x v="0"/>
    <n v="6"/>
    <n v="0.48"/>
    <n v="18"/>
    <x v="0"/>
    <x v="999"/>
  </r>
  <r>
    <n v="4267"/>
    <x v="25"/>
    <x v="25"/>
    <x v="2"/>
    <n v="41"/>
    <n v="1"/>
    <x v="1225"/>
    <s v="19:34:00"/>
    <x v="0"/>
    <n v="7"/>
    <n v="0.33"/>
    <n v="19"/>
    <x v="2"/>
    <x v="1059"/>
  </r>
  <r>
    <n v="4268"/>
    <x v="37"/>
    <x v="37"/>
    <x v="5"/>
    <n v="63"/>
    <n v="3"/>
    <x v="1111"/>
    <s v="16:29:00"/>
    <x v="0"/>
    <n v="9"/>
    <n v="0.48"/>
    <n v="16"/>
    <x v="0"/>
    <x v="1082"/>
  </r>
  <r>
    <n v="4269"/>
    <x v="29"/>
    <x v="29"/>
    <x v="2"/>
    <n v="83"/>
    <n v="3"/>
    <x v="1287"/>
    <s v="19:48:00"/>
    <x v="0"/>
    <n v="5"/>
    <n v="0.48"/>
    <n v="19"/>
    <x v="2"/>
    <x v="1015"/>
  </r>
  <r>
    <n v="4270"/>
    <x v="21"/>
    <x v="21"/>
    <x v="5"/>
    <n v="38"/>
    <n v="2"/>
    <x v="917"/>
    <s v="16:26:00"/>
    <x v="0"/>
    <n v="4"/>
    <n v="0.33"/>
    <n v="16"/>
    <x v="0"/>
    <x v="1126"/>
  </r>
  <r>
    <n v="4271"/>
    <x v="12"/>
    <x v="12"/>
    <x v="2"/>
    <n v="32"/>
    <n v="1"/>
    <x v="634"/>
    <s v="18:20:00"/>
    <x v="0"/>
    <n v="5"/>
    <n v="0.48"/>
    <n v="18"/>
    <x v="0"/>
    <x v="1043"/>
  </r>
  <r>
    <n v="4272"/>
    <x v="47"/>
    <x v="47"/>
    <x v="5"/>
    <n v="52"/>
    <n v="1"/>
    <x v="986"/>
    <s v="17:59:00"/>
    <x v="0"/>
    <n v="8"/>
    <n v="0.48"/>
    <n v="17"/>
    <x v="0"/>
    <x v="1061"/>
  </r>
  <r>
    <n v="4273"/>
    <x v="91"/>
    <x v="90"/>
    <x v="2"/>
    <n v="15"/>
    <n v="1"/>
    <x v="1253"/>
    <s v="17:58:00"/>
    <x v="0"/>
    <n v="5"/>
    <n v="0.33"/>
    <n v="17"/>
    <x v="0"/>
    <x v="1088"/>
  </r>
  <r>
    <n v="4274"/>
    <x v="94"/>
    <x v="93"/>
    <x v="5"/>
    <n v="43"/>
    <n v="2"/>
    <x v="1320"/>
    <s v="16:46:00"/>
    <x v="0"/>
    <n v="6"/>
    <n v="0.48"/>
    <n v="16"/>
    <x v="0"/>
    <x v="804"/>
  </r>
  <r>
    <n v="4275"/>
    <x v="71"/>
    <x v="70"/>
    <x v="2"/>
    <n v="22"/>
    <n v="1"/>
    <x v="877"/>
    <s v="18:15:00"/>
    <x v="0"/>
    <n v="9"/>
    <n v="0.48"/>
    <n v="18"/>
    <x v="0"/>
    <x v="1004"/>
  </r>
  <r>
    <n v="4276"/>
    <x v="37"/>
    <x v="37"/>
    <x v="5"/>
    <n v="55"/>
    <n v="2"/>
    <x v="924"/>
    <s v="17:43:00"/>
    <x v="0"/>
    <n v="8"/>
    <n v="0.48"/>
    <n v="17"/>
    <x v="0"/>
    <x v="991"/>
  </r>
  <r>
    <n v="4277"/>
    <x v="13"/>
    <x v="13"/>
    <x v="2"/>
    <n v="84"/>
    <n v="2"/>
    <x v="403"/>
    <s v="15:35:00"/>
    <x v="0"/>
    <n v="6"/>
    <n v="0.48"/>
    <n v="15"/>
    <x v="0"/>
    <x v="726"/>
  </r>
  <r>
    <n v="4278"/>
    <x v="61"/>
    <x v="61"/>
    <x v="5"/>
    <n v="63"/>
    <n v="2"/>
    <x v="726"/>
    <s v="18:17:00"/>
    <x v="0"/>
    <n v="6"/>
    <n v="0.48"/>
    <n v="18"/>
    <x v="0"/>
    <x v="1078"/>
  </r>
  <r>
    <n v="4279"/>
    <x v="97"/>
    <x v="95"/>
    <x v="2"/>
    <n v="67"/>
    <n v="2"/>
    <x v="1348"/>
    <s v="20:55:00"/>
    <x v="0"/>
    <n v="7"/>
    <n v="0.48"/>
    <n v="20"/>
    <x v="2"/>
    <x v="1013"/>
  </r>
  <r>
    <n v="4280"/>
    <x v="28"/>
    <x v="28"/>
    <x v="5"/>
    <n v="44"/>
    <n v="3"/>
    <x v="1004"/>
    <s v="16:18:00"/>
    <x v="0"/>
    <n v="6"/>
    <n v="0.18"/>
    <n v="16"/>
    <x v="0"/>
    <x v="993"/>
  </r>
  <r>
    <n v="4281"/>
    <x v="25"/>
    <x v="25"/>
    <x v="2"/>
    <n v="83"/>
    <n v="2"/>
    <x v="153"/>
    <s v="17:22:00"/>
    <x v="0"/>
    <n v="8"/>
    <n v="0.33"/>
    <n v="17"/>
    <x v="0"/>
    <x v="197"/>
  </r>
  <r>
    <n v="4282"/>
    <x v="57"/>
    <x v="57"/>
    <x v="5"/>
    <n v="74"/>
    <n v="3"/>
    <x v="1135"/>
    <s v="17:24:00"/>
    <x v="0"/>
    <n v="9"/>
    <n v="0.48"/>
    <n v="17"/>
    <x v="0"/>
    <x v="758"/>
  </r>
  <r>
    <n v="4283"/>
    <x v="39"/>
    <x v="39"/>
    <x v="2"/>
    <n v="55"/>
    <n v="1"/>
    <x v="1334"/>
    <s v="18:00:00"/>
    <x v="0"/>
    <n v="8"/>
    <n v="0.33"/>
    <n v="18"/>
    <x v="0"/>
    <x v="1030"/>
  </r>
  <r>
    <n v="4284"/>
    <x v="71"/>
    <x v="70"/>
    <x v="5"/>
    <n v="67"/>
    <n v="2"/>
    <x v="215"/>
    <s v="18:55:00"/>
    <x v="0"/>
    <n v="6"/>
    <n v="0.48"/>
    <n v="18"/>
    <x v="0"/>
    <x v="1013"/>
  </r>
  <r>
    <n v="4285"/>
    <x v="53"/>
    <x v="53"/>
    <x v="2"/>
    <n v="46"/>
    <n v="2"/>
    <x v="972"/>
    <s v="19:47:00"/>
    <x v="0"/>
    <n v="6"/>
    <n v="0.33"/>
    <n v="19"/>
    <x v="2"/>
    <x v="1104"/>
  </r>
  <r>
    <n v="4286"/>
    <x v="92"/>
    <x v="91"/>
    <x v="5"/>
    <n v="66"/>
    <n v="2"/>
    <x v="874"/>
    <s v="20:01:00"/>
    <x v="0"/>
    <n v="9"/>
    <n v="0.33"/>
    <n v="20"/>
    <x v="2"/>
    <x v="993"/>
  </r>
  <r>
    <n v="4287"/>
    <x v="63"/>
    <x v="63"/>
    <x v="2"/>
    <n v="33"/>
    <n v="2"/>
    <x v="1221"/>
    <s v="15:53:00"/>
    <x v="0"/>
    <n v="4"/>
    <n v="0.48"/>
    <n v="15"/>
    <x v="0"/>
    <x v="999"/>
  </r>
  <r>
    <n v="4288"/>
    <x v="80"/>
    <x v="79"/>
    <x v="5"/>
    <n v="52"/>
    <n v="2"/>
    <x v="586"/>
    <s v="18:27:00"/>
    <x v="0"/>
    <n v="4"/>
    <n v="0.48"/>
    <n v="18"/>
    <x v="0"/>
    <x v="1075"/>
  </r>
  <r>
    <n v="4289"/>
    <x v="46"/>
    <x v="46"/>
    <x v="2"/>
    <n v="76"/>
    <n v="2"/>
    <x v="263"/>
    <s v="16:20:00"/>
    <x v="0"/>
    <n v="7"/>
    <n v="0.33"/>
    <n v="16"/>
    <x v="0"/>
    <x v="1058"/>
  </r>
  <r>
    <n v="4290"/>
    <x v="34"/>
    <x v="34"/>
    <x v="5"/>
    <n v="40"/>
    <n v="1"/>
    <x v="1028"/>
    <s v="15:12:00"/>
    <x v="0"/>
    <n v="4"/>
    <n v="0.48"/>
    <n v="15"/>
    <x v="0"/>
    <x v="1081"/>
  </r>
  <r>
    <n v="4291"/>
    <x v="16"/>
    <x v="16"/>
    <x v="2"/>
    <n v="24"/>
    <n v="1"/>
    <x v="196"/>
    <s v="20:15:00"/>
    <x v="0"/>
    <n v="8"/>
    <n v="0.56999999999999995"/>
    <n v="20"/>
    <x v="2"/>
    <x v="1099"/>
  </r>
  <r>
    <n v="4292"/>
    <x v="80"/>
    <x v="79"/>
    <x v="5"/>
    <n v="68"/>
    <n v="2"/>
    <x v="391"/>
    <s v="18:39:00"/>
    <x v="0"/>
    <n v="9"/>
    <n v="0.48"/>
    <n v="18"/>
    <x v="0"/>
    <x v="1035"/>
  </r>
  <r>
    <n v="4293"/>
    <x v="71"/>
    <x v="70"/>
    <x v="2"/>
    <n v="27"/>
    <n v="2"/>
    <x v="1264"/>
    <s v="16:18:00"/>
    <x v="0"/>
    <n v="6"/>
    <n v="0.48"/>
    <n v="16"/>
    <x v="0"/>
    <x v="1045"/>
  </r>
  <r>
    <n v="4294"/>
    <x v="56"/>
    <x v="56"/>
    <x v="5"/>
    <n v="43"/>
    <n v="3"/>
    <x v="835"/>
    <s v="18:50:00"/>
    <x v="0"/>
    <n v="5"/>
    <n v="0.18"/>
    <n v="18"/>
    <x v="0"/>
    <x v="257"/>
  </r>
  <r>
    <n v="4295"/>
    <x v="41"/>
    <x v="41"/>
    <x v="2"/>
    <n v="32"/>
    <n v="3"/>
    <x v="515"/>
    <s v="15:01:00"/>
    <x v="0"/>
    <n v="6"/>
    <n v="0.33"/>
    <n v="15"/>
    <x v="0"/>
    <x v="1000"/>
  </r>
  <r>
    <n v="4296"/>
    <x v="16"/>
    <x v="16"/>
    <x v="5"/>
    <n v="42"/>
    <n v="3"/>
    <x v="1030"/>
    <s v="17:42:00"/>
    <x v="0"/>
    <n v="5"/>
    <n v="0.21"/>
    <n v="17"/>
    <x v="0"/>
    <x v="1078"/>
  </r>
  <r>
    <n v="4297"/>
    <x v="17"/>
    <x v="17"/>
    <x v="2"/>
    <n v="60"/>
    <n v="2"/>
    <x v="1238"/>
    <s v="17:54:00"/>
    <x v="0"/>
    <n v="4"/>
    <n v="0.48"/>
    <n v="17"/>
    <x v="0"/>
    <x v="1037"/>
  </r>
  <r>
    <n v="4298"/>
    <x v="44"/>
    <x v="44"/>
    <x v="5"/>
    <n v="36"/>
    <n v="2"/>
    <x v="1127"/>
    <s v="19:05:00"/>
    <x v="2"/>
    <n v="4"/>
    <n v="0.48"/>
    <n v="19"/>
    <x v="2"/>
    <x v="1048"/>
  </r>
  <r>
    <n v="4299"/>
    <x v="70"/>
    <x v="69"/>
    <x v="2"/>
    <n v="26"/>
    <n v="1"/>
    <x v="447"/>
    <s v="16:48:00"/>
    <x v="0"/>
    <n v="4"/>
    <n v="0.48"/>
    <n v="16"/>
    <x v="0"/>
    <x v="1067"/>
  </r>
  <r>
    <n v="4300"/>
    <x v="75"/>
    <x v="74"/>
    <x v="5"/>
    <n v="42"/>
    <n v="2"/>
    <x v="512"/>
    <s v="15:55:00"/>
    <x v="0"/>
    <n v="8"/>
    <n v="0.56999999999999995"/>
    <n v="15"/>
    <x v="0"/>
    <x v="1034"/>
  </r>
  <r>
    <n v="4301"/>
    <x v="58"/>
    <x v="58"/>
    <x v="2"/>
    <n v="79"/>
    <n v="2"/>
    <x v="536"/>
    <s v="18:09:00"/>
    <x v="0"/>
    <n v="8"/>
    <n v="0.48"/>
    <n v="18"/>
    <x v="0"/>
    <x v="949"/>
  </r>
  <r>
    <n v="4302"/>
    <x v="55"/>
    <x v="55"/>
    <x v="5"/>
    <n v="79"/>
    <n v="1"/>
    <x v="205"/>
    <s v="18:30:00"/>
    <x v="0"/>
    <n v="6"/>
    <n v="0.33"/>
    <n v="18"/>
    <x v="0"/>
    <x v="1109"/>
  </r>
  <r>
    <n v="4303"/>
    <x v="44"/>
    <x v="44"/>
    <x v="2"/>
    <n v="53"/>
    <n v="1"/>
    <x v="533"/>
    <s v="20:08:00"/>
    <x v="2"/>
    <n v="9"/>
    <n v="0.48"/>
    <n v="20"/>
    <x v="2"/>
    <x v="1036"/>
  </r>
  <r>
    <n v="4304"/>
    <x v="86"/>
    <x v="85"/>
    <x v="5"/>
    <n v="50"/>
    <n v="2"/>
    <x v="1293"/>
    <s v="20:51:00"/>
    <x v="0"/>
    <n v="8"/>
    <n v="0.33"/>
    <n v="20"/>
    <x v="2"/>
    <x v="1097"/>
  </r>
  <r>
    <n v="4305"/>
    <x v="81"/>
    <x v="80"/>
    <x v="2"/>
    <n v="36"/>
    <n v="1"/>
    <x v="1301"/>
    <s v="17:46:00"/>
    <x v="0"/>
    <n v="8"/>
    <n v="0.48"/>
    <n v="17"/>
    <x v="0"/>
    <x v="994"/>
  </r>
  <r>
    <n v="4306"/>
    <x v="4"/>
    <x v="4"/>
    <x v="5"/>
    <n v="65"/>
    <n v="3"/>
    <x v="447"/>
    <s v="19:13:00"/>
    <x v="0"/>
    <n v="7"/>
    <n v="0.48"/>
    <n v="19"/>
    <x v="2"/>
    <x v="1110"/>
  </r>
  <r>
    <n v="4307"/>
    <x v="54"/>
    <x v="54"/>
    <x v="2"/>
    <n v="83"/>
    <n v="1"/>
    <x v="936"/>
    <s v="19:06:00"/>
    <x v="0"/>
    <n v="6"/>
    <n v="0.33"/>
    <n v="19"/>
    <x v="2"/>
    <x v="1055"/>
  </r>
  <r>
    <n v="4308"/>
    <x v="35"/>
    <x v="35"/>
    <x v="5"/>
    <n v="53"/>
    <n v="3"/>
    <x v="701"/>
    <s v="15:32:00"/>
    <x v="0"/>
    <n v="8"/>
    <n v="0.33"/>
    <n v="15"/>
    <x v="0"/>
    <x v="1130"/>
  </r>
  <r>
    <n v="4309"/>
    <x v="94"/>
    <x v="93"/>
    <x v="2"/>
    <n v="30"/>
    <n v="1"/>
    <x v="457"/>
    <s v="18:04:00"/>
    <x v="0"/>
    <n v="9"/>
    <n v="0.48"/>
    <n v="18"/>
    <x v="0"/>
    <x v="1022"/>
  </r>
  <r>
    <n v="4310"/>
    <x v="39"/>
    <x v="39"/>
    <x v="5"/>
    <n v="68"/>
    <n v="2"/>
    <x v="501"/>
    <s v="20:16:00"/>
    <x v="0"/>
    <n v="8"/>
    <n v="0.33"/>
    <n v="20"/>
    <x v="2"/>
    <x v="1035"/>
  </r>
  <r>
    <n v="4311"/>
    <x v="26"/>
    <x v="26"/>
    <x v="2"/>
    <n v="46"/>
    <n v="2"/>
    <x v="734"/>
    <s v="17:49:00"/>
    <x v="0"/>
    <n v="4"/>
    <n v="0.18"/>
    <n v="17"/>
    <x v="0"/>
    <x v="1104"/>
  </r>
  <r>
    <n v="4312"/>
    <x v="16"/>
    <x v="16"/>
    <x v="5"/>
    <n v="67"/>
    <n v="3"/>
    <x v="287"/>
    <s v="15:56:00"/>
    <x v="0"/>
    <n v="4"/>
    <n v="0.21"/>
    <n v="15"/>
    <x v="0"/>
    <x v="1039"/>
  </r>
  <r>
    <n v="4313"/>
    <x v="43"/>
    <x v="43"/>
    <x v="2"/>
    <n v="78"/>
    <n v="3"/>
    <x v="1249"/>
    <s v="17:16:00"/>
    <x v="0"/>
    <n v="8"/>
    <n v="0.33"/>
    <n v="17"/>
    <x v="0"/>
    <x v="1017"/>
  </r>
  <r>
    <n v="4314"/>
    <x v="39"/>
    <x v="39"/>
    <x v="5"/>
    <n v="28"/>
    <n v="2"/>
    <x v="448"/>
    <s v="18:55:00"/>
    <x v="0"/>
    <n v="8"/>
    <n v="0.33"/>
    <n v="18"/>
    <x v="0"/>
    <x v="1029"/>
  </r>
  <r>
    <n v="4315"/>
    <x v="37"/>
    <x v="37"/>
    <x v="2"/>
    <n v="21"/>
    <n v="1"/>
    <x v="962"/>
    <s v="19:17:00"/>
    <x v="0"/>
    <n v="7"/>
    <n v="0.48"/>
    <n v="19"/>
    <x v="2"/>
    <x v="1090"/>
  </r>
  <r>
    <n v="4316"/>
    <x v="61"/>
    <x v="61"/>
    <x v="5"/>
    <n v="65"/>
    <n v="2"/>
    <x v="1029"/>
    <s v="20:50:00"/>
    <x v="0"/>
    <n v="8"/>
    <n v="0.48"/>
    <n v="20"/>
    <x v="2"/>
    <x v="1117"/>
  </r>
  <r>
    <n v="4317"/>
    <x v="1"/>
    <x v="1"/>
    <x v="2"/>
    <n v="81"/>
    <n v="2"/>
    <x v="205"/>
    <s v="17:37:00"/>
    <x v="0"/>
    <n v="5"/>
    <n v="0.48"/>
    <n v="17"/>
    <x v="0"/>
    <x v="1095"/>
  </r>
  <r>
    <n v="4318"/>
    <x v="29"/>
    <x v="29"/>
    <x v="5"/>
    <n v="34"/>
    <n v="1"/>
    <x v="1290"/>
    <s v="16:00:00"/>
    <x v="0"/>
    <n v="5"/>
    <n v="0.48"/>
    <n v="16"/>
    <x v="0"/>
    <x v="1063"/>
  </r>
  <r>
    <n v="4319"/>
    <x v="80"/>
    <x v="79"/>
    <x v="2"/>
    <n v="16"/>
    <n v="3"/>
    <x v="1323"/>
    <s v="15:18:00"/>
    <x v="0"/>
    <n v="9"/>
    <n v="0.48"/>
    <n v="15"/>
    <x v="0"/>
    <x v="1006"/>
  </r>
  <r>
    <n v="4320"/>
    <x v="71"/>
    <x v="70"/>
    <x v="5"/>
    <n v="25"/>
    <n v="3"/>
    <x v="1345"/>
    <s v="16:53:00"/>
    <x v="0"/>
    <n v="4"/>
    <n v="0.48"/>
    <n v="16"/>
    <x v="0"/>
    <x v="996"/>
  </r>
  <r>
    <n v="4321"/>
    <x v="33"/>
    <x v="33"/>
    <x v="2"/>
    <n v="53"/>
    <n v="2"/>
    <x v="492"/>
    <s v="19:45:00"/>
    <x v="0"/>
    <n v="8"/>
    <n v="0.48"/>
    <n v="19"/>
    <x v="2"/>
    <x v="992"/>
  </r>
  <r>
    <n v="4322"/>
    <x v="31"/>
    <x v="31"/>
    <x v="5"/>
    <n v="37"/>
    <n v="1"/>
    <x v="89"/>
    <s v="18:58:00"/>
    <x v="0"/>
    <n v="9"/>
    <n v="0.48"/>
    <n v="18"/>
    <x v="0"/>
    <x v="280"/>
  </r>
  <r>
    <n v="4323"/>
    <x v="28"/>
    <x v="28"/>
    <x v="2"/>
    <n v="84"/>
    <n v="2"/>
    <x v="648"/>
    <s v="16:05:00"/>
    <x v="0"/>
    <n v="7"/>
    <n v="0.18"/>
    <n v="16"/>
    <x v="0"/>
    <x v="726"/>
  </r>
  <r>
    <n v="4324"/>
    <x v="59"/>
    <x v="59"/>
    <x v="5"/>
    <n v="39"/>
    <n v="1"/>
    <x v="263"/>
    <s v="16:09:00"/>
    <x v="0"/>
    <n v="4"/>
    <n v="0.48"/>
    <n v="16"/>
    <x v="0"/>
    <x v="1028"/>
  </r>
  <r>
    <n v="4325"/>
    <x v="39"/>
    <x v="39"/>
    <x v="2"/>
    <n v="45"/>
    <n v="1"/>
    <x v="1175"/>
    <s v="15:29:00"/>
    <x v="0"/>
    <n v="8"/>
    <n v="0.33"/>
    <n v="15"/>
    <x v="0"/>
    <x v="1072"/>
  </r>
  <r>
    <n v="4326"/>
    <x v="45"/>
    <x v="45"/>
    <x v="5"/>
    <n v="68"/>
    <n v="2"/>
    <x v="476"/>
    <s v="15:08:00"/>
    <x v="0"/>
    <n v="9"/>
    <n v="0.48"/>
    <n v="15"/>
    <x v="0"/>
    <x v="1035"/>
  </r>
  <r>
    <n v="4327"/>
    <x v="32"/>
    <x v="32"/>
    <x v="2"/>
    <n v="17"/>
    <n v="2"/>
    <x v="171"/>
    <s v="16:47:00"/>
    <x v="0"/>
    <n v="5"/>
    <n v="0.33"/>
    <n v="16"/>
    <x v="0"/>
    <x v="1063"/>
  </r>
  <r>
    <n v="4328"/>
    <x v="8"/>
    <x v="8"/>
    <x v="5"/>
    <n v="78"/>
    <n v="1"/>
    <x v="283"/>
    <s v="20:24:00"/>
    <x v="0"/>
    <n v="6"/>
    <n v="0.33"/>
    <n v="20"/>
    <x v="2"/>
    <x v="1060"/>
  </r>
  <r>
    <n v="4329"/>
    <x v="81"/>
    <x v="80"/>
    <x v="2"/>
    <n v="70"/>
    <n v="2"/>
    <x v="1283"/>
    <s v="17:42:00"/>
    <x v="0"/>
    <n v="9"/>
    <n v="0.48"/>
    <n v="17"/>
    <x v="0"/>
    <x v="1128"/>
  </r>
  <r>
    <n v="4330"/>
    <x v="91"/>
    <x v="90"/>
    <x v="5"/>
    <n v="70"/>
    <n v="3"/>
    <x v="1135"/>
    <s v="16:38:00"/>
    <x v="0"/>
    <n v="8"/>
    <n v="0.33"/>
    <n v="16"/>
    <x v="0"/>
    <x v="1020"/>
  </r>
  <r>
    <n v="4331"/>
    <x v="53"/>
    <x v="53"/>
    <x v="2"/>
    <n v="83"/>
    <n v="2"/>
    <x v="1252"/>
    <s v="15:11:00"/>
    <x v="0"/>
    <n v="4"/>
    <n v="0.33"/>
    <n v="15"/>
    <x v="0"/>
    <x v="197"/>
  </r>
  <r>
    <n v="4332"/>
    <x v="7"/>
    <x v="7"/>
    <x v="5"/>
    <n v="61"/>
    <n v="2"/>
    <x v="261"/>
    <s v="20:08:00"/>
    <x v="0"/>
    <n v="9"/>
    <n v="0.18"/>
    <n v="20"/>
    <x v="2"/>
    <x v="1132"/>
  </r>
  <r>
    <n v="4333"/>
    <x v="71"/>
    <x v="70"/>
    <x v="2"/>
    <n v="48"/>
    <n v="3"/>
    <x v="1113"/>
    <s v="15:05:00"/>
    <x v="0"/>
    <n v="5"/>
    <n v="0.48"/>
    <n v="15"/>
    <x v="0"/>
    <x v="1093"/>
  </r>
  <r>
    <n v="4334"/>
    <x v="80"/>
    <x v="79"/>
    <x v="5"/>
    <n v="73"/>
    <n v="2"/>
    <x v="1349"/>
    <s v="15:01:00"/>
    <x v="0"/>
    <n v="4"/>
    <n v="0.48"/>
    <n v="15"/>
    <x v="0"/>
    <x v="1108"/>
  </r>
  <r>
    <n v="4335"/>
    <x v="27"/>
    <x v="27"/>
    <x v="2"/>
    <n v="18"/>
    <n v="1"/>
    <x v="542"/>
    <s v="16:57:00"/>
    <x v="0"/>
    <n v="4"/>
    <n v="0.48"/>
    <n v="16"/>
    <x v="0"/>
    <x v="1115"/>
  </r>
  <r>
    <n v="4336"/>
    <x v="84"/>
    <x v="83"/>
    <x v="5"/>
    <n v="74"/>
    <n v="2"/>
    <x v="726"/>
    <s v="17:07:00"/>
    <x v="0"/>
    <n v="7"/>
    <n v="0.33"/>
    <n v="17"/>
    <x v="0"/>
    <x v="1105"/>
  </r>
  <r>
    <n v="4337"/>
    <x v="4"/>
    <x v="4"/>
    <x v="2"/>
    <n v="23"/>
    <n v="2"/>
    <x v="846"/>
    <s v="17:36:00"/>
    <x v="0"/>
    <n v="4"/>
    <n v="0.48"/>
    <n v="17"/>
    <x v="0"/>
    <x v="1044"/>
  </r>
  <r>
    <n v="4338"/>
    <x v="27"/>
    <x v="27"/>
    <x v="5"/>
    <n v="34"/>
    <n v="1"/>
    <x v="1334"/>
    <s v="15:32:00"/>
    <x v="0"/>
    <n v="5"/>
    <n v="0.48"/>
    <n v="15"/>
    <x v="0"/>
    <x v="1063"/>
  </r>
  <r>
    <n v="4339"/>
    <x v="30"/>
    <x v="30"/>
    <x v="2"/>
    <n v="35"/>
    <n v="1"/>
    <x v="578"/>
    <s v="19:09:00"/>
    <x v="0"/>
    <n v="5"/>
    <n v="0.33"/>
    <n v="19"/>
    <x v="2"/>
    <x v="1111"/>
  </r>
  <r>
    <n v="4340"/>
    <x v="50"/>
    <x v="50"/>
    <x v="5"/>
    <n v="15"/>
    <n v="1"/>
    <x v="242"/>
    <s v="20:09:00"/>
    <x v="0"/>
    <n v="5"/>
    <n v="0.48"/>
    <n v="20"/>
    <x v="2"/>
    <x v="1088"/>
  </r>
  <r>
    <n v="4341"/>
    <x v="6"/>
    <x v="6"/>
    <x v="2"/>
    <n v="39"/>
    <n v="3"/>
    <x v="608"/>
    <s v="15:18:00"/>
    <x v="0"/>
    <n v="9"/>
    <n v="0.33"/>
    <n v="15"/>
    <x v="0"/>
    <x v="997"/>
  </r>
  <r>
    <n v="4342"/>
    <x v="50"/>
    <x v="50"/>
    <x v="5"/>
    <n v="44"/>
    <n v="1"/>
    <x v="461"/>
    <s v="18:48:00"/>
    <x v="0"/>
    <n v="4"/>
    <n v="0.48"/>
    <n v="18"/>
    <x v="0"/>
    <x v="1083"/>
  </r>
  <r>
    <n v="4343"/>
    <x v="15"/>
    <x v="15"/>
    <x v="2"/>
    <n v="50"/>
    <n v="2"/>
    <x v="1350"/>
    <s v="16:54:00"/>
    <x v="0"/>
    <n v="8"/>
    <n v="0.33"/>
    <n v="16"/>
    <x v="0"/>
    <x v="1097"/>
  </r>
  <r>
    <n v="4344"/>
    <x v="91"/>
    <x v="90"/>
    <x v="5"/>
    <n v="44"/>
    <n v="3"/>
    <x v="910"/>
    <s v="17:39:00"/>
    <x v="0"/>
    <n v="5"/>
    <n v="0.33"/>
    <n v="17"/>
    <x v="0"/>
    <x v="993"/>
  </r>
  <r>
    <n v="4345"/>
    <x v="41"/>
    <x v="41"/>
    <x v="2"/>
    <n v="39"/>
    <n v="1"/>
    <x v="400"/>
    <s v="15:13:00"/>
    <x v="0"/>
    <n v="4"/>
    <n v="0.33"/>
    <n v="15"/>
    <x v="0"/>
    <x v="1028"/>
  </r>
  <r>
    <n v="4346"/>
    <x v="91"/>
    <x v="90"/>
    <x v="5"/>
    <n v="18"/>
    <n v="2"/>
    <x v="610"/>
    <s v="15:11:00"/>
    <x v="0"/>
    <n v="5"/>
    <n v="0.33"/>
    <n v="15"/>
    <x v="0"/>
    <x v="994"/>
  </r>
  <r>
    <n v="4347"/>
    <x v="84"/>
    <x v="83"/>
    <x v="2"/>
    <n v="53"/>
    <n v="3"/>
    <x v="1351"/>
    <s v="17:19:00"/>
    <x v="0"/>
    <n v="4"/>
    <n v="0.33"/>
    <n v="17"/>
    <x v="0"/>
    <x v="1130"/>
  </r>
  <r>
    <n v="4348"/>
    <x v="48"/>
    <x v="48"/>
    <x v="5"/>
    <n v="49"/>
    <n v="3"/>
    <x v="287"/>
    <s v="20:44:00"/>
    <x v="0"/>
    <n v="5"/>
    <n v="0.33"/>
    <n v="20"/>
    <x v="2"/>
    <x v="1066"/>
  </r>
  <r>
    <n v="4349"/>
    <x v="91"/>
    <x v="90"/>
    <x v="2"/>
    <n v="30"/>
    <n v="1"/>
    <x v="262"/>
    <s v="17:25:00"/>
    <x v="0"/>
    <n v="8"/>
    <n v="0.33"/>
    <n v="17"/>
    <x v="0"/>
    <x v="1022"/>
  </r>
  <r>
    <n v="4350"/>
    <x v="46"/>
    <x v="46"/>
    <x v="5"/>
    <n v="43"/>
    <n v="1"/>
    <x v="304"/>
    <s v="18:12:00"/>
    <x v="0"/>
    <n v="9"/>
    <n v="0.33"/>
    <n v="18"/>
    <x v="0"/>
    <x v="1085"/>
  </r>
  <r>
    <n v="4351"/>
    <x v="29"/>
    <x v="29"/>
    <x v="2"/>
    <n v="82"/>
    <n v="2"/>
    <x v="1351"/>
    <s v="18:51:00"/>
    <x v="0"/>
    <n v="6"/>
    <n v="0.48"/>
    <n v="18"/>
    <x v="0"/>
    <x v="1134"/>
  </r>
  <r>
    <n v="4352"/>
    <x v="8"/>
    <x v="8"/>
    <x v="5"/>
    <n v="66"/>
    <n v="2"/>
    <x v="1311"/>
    <s v="17:27:00"/>
    <x v="0"/>
    <n v="4"/>
    <n v="0.33"/>
    <n v="17"/>
    <x v="0"/>
    <x v="993"/>
  </r>
  <r>
    <n v="4353"/>
    <x v="58"/>
    <x v="58"/>
    <x v="2"/>
    <n v="22"/>
    <n v="1"/>
    <x v="490"/>
    <s v="18:04:00"/>
    <x v="0"/>
    <n v="9"/>
    <n v="0.48"/>
    <n v="18"/>
    <x v="0"/>
    <x v="1004"/>
  </r>
  <r>
    <n v="4354"/>
    <x v="43"/>
    <x v="43"/>
    <x v="5"/>
    <n v="16"/>
    <n v="3"/>
    <x v="145"/>
    <s v="20:22:00"/>
    <x v="0"/>
    <n v="7"/>
    <n v="0.33"/>
    <n v="20"/>
    <x v="2"/>
    <x v="1006"/>
  </r>
  <r>
    <n v="4355"/>
    <x v="4"/>
    <x v="4"/>
    <x v="2"/>
    <n v="21"/>
    <n v="2"/>
    <x v="161"/>
    <s v="16:41:00"/>
    <x v="0"/>
    <n v="6"/>
    <n v="0.48"/>
    <n v="16"/>
    <x v="0"/>
    <x v="1040"/>
  </r>
  <r>
    <n v="4356"/>
    <x v="58"/>
    <x v="58"/>
    <x v="5"/>
    <n v="23"/>
    <n v="2"/>
    <x v="751"/>
    <s v="16:37:00"/>
    <x v="0"/>
    <n v="4"/>
    <n v="0.48"/>
    <n v="16"/>
    <x v="0"/>
    <x v="1044"/>
  </r>
  <r>
    <n v="4357"/>
    <x v="75"/>
    <x v="74"/>
    <x v="2"/>
    <n v="52"/>
    <n v="2"/>
    <x v="335"/>
    <s v="19:49:00"/>
    <x v="0"/>
    <n v="9"/>
    <n v="0.56999999999999995"/>
    <n v="19"/>
    <x v="2"/>
    <x v="1075"/>
  </r>
  <r>
    <n v="4358"/>
    <x v="18"/>
    <x v="18"/>
    <x v="5"/>
    <n v="30"/>
    <n v="3"/>
    <x v="1313"/>
    <s v="15:07:00"/>
    <x v="0"/>
    <n v="8"/>
    <n v="0.33"/>
    <n v="15"/>
    <x v="0"/>
    <x v="1001"/>
  </r>
  <r>
    <n v="4359"/>
    <x v="1"/>
    <x v="1"/>
    <x v="2"/>
    <n v="44"/>
    <n v="2"/>
    <x v="536"/>
    <s v="16:09:00"/>
    <x v="0"/>
    <n v="4"/>
    <n v="0.48"/>
    <n v="16"/>
    <x v="0"/>
    <x v="1065"/>
  </r>
  <r>
    <n v="4360"/>
    <x v="26"/>
    <x v="26"/>
    <x v="5"/>
    <n v="83"/>
    <n v="2"/>
    <x v="275"/>
    <s v="18:48:00"/>
    <x v="0"/>
    <n v="6"/>
    <n v="0.18"/>
    <n v="18"/>
    <x v="0"/>
    <x v="197"/>
  </r>
  <r>
    <n v="4361"/>
    <x v="98"/>
    <x v="96"/>
    <x v="2"/>
    <n v="20"/>
    <n v="1"/>
    <x v="513"/>
    <s v="16:28:00"/>
    <x v="0"/>
    <n v="9"/>
    <n v="0.33"/>
    <n v="16"/>
    <x v="0"/>
    <x v="1118"/>
  </r>
  <r>
    <n v="4362"/>
    <x v="55"/>
    <x v="55"/>
    <x v="5"/>
    <n v="22"/>
    <n v="2"/>
    <x v="115"/>
    <s v="20:32:00"/>
    <x v="0"/>
    <n v="7"/>
    <n v="0.33"/>
    <n v="20"/>
    <x v="2"/>
    <x v="1083"/>
  </r>
  <r>
    <n v="4363"/>
    <x v="31"/>
    <x v="31"/>
    <x v="2"/>
    <n v="50"/>
    <n v="3"/>
    <x v="261"/>
    <s v="16:08:00"/>
    <x v="0"/>
    <n v="4"/>
    <n v="0.48"/>
    <n v="16"/>
    <x v="0"/>
    <x v="995"/>
  </r>
  <r>
    <n v="4364"/>
    <x v="15"/>
    <x v="15"/>
    <x v="5"/>
    <n v="18"/>
    <n v="3"/>
    <x v="755"/>
    <s v="15:56:00"/>
    <x v="0"/>
    <n v="7"/>
    <n v="0.33"/>
    <n v="15"/>
    <x v="0"/>
    <x v="1045"/>
  </r>
  <r>
    <n v="4365"/>
    <x v="47"/>
    <x v="47"/>
    <x v="2"/>
    <n v="27"/>
    <n v="1"/>
    <x v="778"/>
    <s v="20:39:00"/>
    <x v="0"/>
    <n v="8"/>
    <n v="0.48"/>
    <n v="20"/>
    <x v="2"/>
    <x v="1050"/>
  </r>
  <r>
    <n v="4366"/>
    <x v="52"/>
    <x v="52"/>
    <x v="5"/>
    <n v="33"/>
    <n v="3"/>
    <x v="461"/>
    <s v="17:09:00"/>
    <x v="0"/>
    <n v="9"/>
    <n v="0.48"/>
    <n v="17"/>
    <x v="0"/>
    <x v="1038"/>
  </r>
  <r>
    <n v="4367"/>
    <x v="97"/>
    <x v="95"/>
    <x v="2"/>
    <n v="43"/>
    <n v="3"/>
    <x v="380"/>
    <s v="16:21:00"/>
    <x v="0"/>
    <n v="8"/>
    <n v="0.48"/>
    <n v="16"/>
    <x v="0"/>
    <x v="257"/>
  </r>
  <r>
    <n v="4368"/>
    <x v="98"/>
    <x v="96"/>
    <x v="5"/>
    <n v="33"/>
    <n v="3"/>
    <x v="1042"/>
    <s v="16:23:00"/>
    <x v="0"/>
    <n v="5"/>
    <n v="0.33"/>
    <n v="16"/>
    <x v="0"/>
    <x v="1038"/>
  </r>
  <r>
    <n v="4369"/>
    <x v="64"/>
    <x v="64"/>
    <x v="2"/>
    <n v="68"/>
    <n v="1"/>
    <x v="484"/>
    <s v="17:28:00"/>
    <x v="0"/>
    <n v="8"/>
    <n v="0.33"/>
    <n v="17"/>
    <x v="0"/>
    <x v="1049"/>
  </r>
  <r>
    <n v="4370"/>
    <x v="84"/>
    <x v="83"/>
    <x v="5"/>
    <n v="76"/>
    <n v="1"/>
    <x v="936"/>
    <s v="17:14:00"/>
    <x v="0"/>
    <n v="7"/>
    <n v="0.33"/>
    <n v="17"/>
    <x v="0"/>
    <x v="1126"/>
  </r>
  <r>
    <n v="4371"/>
    <x v="76"/>
    <x v="75"/>
    <x v="2"/>
    <n v="63"/>
    <n v="3"/>
    <x v="685"/>
    <s v="18:49:00"/>
    <x v="0"/>
    <n v="4"/>
    <n v="0.48"/>
    <n v="18"/>
    <x v="0"/>
    <x v="1082"/>
  </r>
  <r>
    <n v="4372"/>
    <x v="81"/>
    <x v="80"/>
    <x v="5"/>
    <n v="64"/>
    <n v="3"/>
    <x v="179"/>
    <s v="15:49:00"/>
    <x v="0"/>
    <n v="5"/>
    <n v="0.48"/>
    <n v="15"/>
    <x v="0"/>
    <x v="1042"/>
  </r>
  <r>
    <n v="4373"/>
    <x v="6"/>
    <x v="6"/>
    <x v="2"/>
    <n v="23"/>
    <n v="2"/>
    <x v="569"/>
    <s v="20:25:00"/>
    <x v="0"/>
    <n v="4"/>
    <n v="0.33"/>
    <n v="20"/>
    <x v="2"/>
    <x v="1044"/>
  </r>
  <r>
    <n v="4374"/>
    <x v="45"/>
    <x v="45"/>
    <x v="5"/>
    <n v="32"/>
    <n v="1"/>
    <x v="970"/>
    <s v="18:31:00"/>
    <x v="0"/>
    <n v="4"/>
    <n v="0.48"/>
    <n v="18"/>
    <x v="0"/>
    <x v="1043"/>
  </r>
  <r>
    <n v="4375"/>
    <x v="70"/>
    <x v="69"/>
    <x v="2"/>
    <n v="62"/>
    <n v="1"/>
    <x v="365"/>
    <s v="15:52:00"/>
    <x v="0"/>
    <n v="9"/>
    <n v="0.48"/>
    <n v="15"/>
    <x v="0"/>
    <x v="1010"/>
  </r>
  <r>
    <n v="4376"/>
    <x v="25"/>
    <x v="25"/>
    <x v="5"/>
    <n v="63"/>
    <n v="1"/>
    <x v="1312"/>
    <s v="15:48:00"/>
    <x v="0"/>
    <n v="8"/>
    <n v="0.33"/>
    <n v="15"/>
    <x v="0"/>
    <x v="1019"/>
  </r>
  <r>
    <n v="4377"/>
    <x v="40"/>
    <x v="40"/>
    <x v="2"/>
    <n v="81"/>
    <n v="1"/>
    <x v="1258"/>
    <s v="17:29:00"/>
    <x v="0"/>
    <n v="4"/>
    <n v="0.48"/>
    <n v="17"/>
    <x v="0"/>
    <x v="1021"/>
  </r>
  <r>
    <n v="4378"/>
    <x v="81"/>
    <x v="80"/>
    <x v="5"/>
    <n v="57"/>
    <n v="1"/>
    <x v="93"/>
    <s v="20:19:00"/>
    <x v="0"/>
    <n v="7"/>
    <n v="0.48"/>
    <n v="20"/>
    <x v="2"/>
    <x v="1056"/>
  </r>
  <r>
    <n v="4379"/>
    <x v="16"/>
    <x v="16"/>
    <x v="2"/>
    <n v="39"/>
    <n v="1"/>
    <x v="1009"/>
    <s v="15:22:00"/>
    <x v="0"/>
    <n v="6"/>
    <n v="0.56999999999999995"/>
    <n v="15"/>
    <x v="0"/>
    <x v="1028"/>
  </r>
  <r>
    <n v="4380"/>
    <x v="91"/>
    <x v="90"/>
    <x v="5"/>
    <n v="22"/>
    <n v="2"/>
    <x v="605"/>
    <s v="18:15:00"/>
    <x v="0"/>
    <n v="9"/>
    <n v="0.33"/>
    <n v="18"/>
    <x v="0"/>
    <x v="1083"/>
  </r>
  <r>
    <n v="4381"/>
    <x v="1"/>
    <x v="1"/>
    <x v="2"/>
    <n v="20"/>
    <n v="2"/>
    <x v="810"/>
    <s v="17:12:00"/>
    <x v="0"/>
    <n v="6"/>
    <n v="0.48"/>
    <n v="17"/>
    <x v="0"/>
    <x v="1081"/>
  </r>
  <r>
    <n v="4382"/>
    <x v="91"/>
    <x v="90"/>
    <x v="5"/>
    <n v="17"/>
    <n v="1"/>
    <x v="153"/>
    <s v="15:12:00"/>
    <x v="0"/>
    <n v="5"/>
    <n v="0.33"/>
    <n v="15"/>
    <x v="0"/>
    <x v="1057"/>
  </r>
  <r>
    <n v="4383"/>
    <x v="44"/>
    <x v="44"/>
    <x v="2"/>
    <n v="79"/>
    <n v="1"/>
    <x v="688"/>
    <s v="16:08:00"/>
    <x v="2"/>
    <n v="5"/>
    <n v="0.48"/>
    <n v="16"/>
    <x v="0"/>
    <x v="1109"/>
  </r>
  <r>
    <n v="4384"/>
    <x v="97"/>
    <x v="95"/>
    <x v="5"/>
    <n v="48"/>
    <n v="3"/>
    <x v="524"/>
    <s v="18:50:00"/>
    <x v="0"/>
    <n v="7"/>
    <n v="0.48"/>
    <n v="18"/>
    <x v="0"/>
    <x v="1093"/>
  </r>
  <r>
    <n v="4385"/>
    <x v="18"/>
    <x v="18"/>
    <x v="2"/>
    <n v="56"/>
    <n v="2"/>
    <x v="747"/>
    <s v="19:06:00"/>
    <x v="0"/>
    <n v="8"/>
    <n v="0.33"/>
    <n v="19"/>
    <x v="2"/>
    <x v="998"/>
  </r>
  <r>
    <n v="4386"/>
    <x v="91"/>
    <x v="90"/>
    <x v="5"/>
    <n v="20"/>
    <n v="2"/>
    <x v="561"/>
    <s v="19:57:00"/>
    <x v="0"/>
    <n v="5"/>
    <n v="0.33"/>
    <n v="19"/>
    <x v="2"/>
    <x v="1081"/>
  </r>
  <r>
    <n v="4387"/>
    <x v="35"/>
    <x v="35"/>
    <x v="2"/>
    <n v="71"/>
    <n v="3"/>
    <x v="985"/>
    <s v="20:42:00"/>
    <x v="0"/>
    <n v="6"/>
    <n v="0.33"/>
    <n v="20"/>
    <x v="2"/>
    <x v="1003"/>
  </r>
  <r>
    <n v="4388"/>
    <x v="52"/>
    <x v="52"/>
    <x v="5"/>
    <n v="25"/>
    <n v="1"/>
    <x v="380"/>
    <s v="17:15:00"/>
    <x v="0"/>
    <n v="4"/>
    <n v="0.48"/>
    <n v="17"/>
    <x v="0"/>
    <x v="451"/>
  </r>
  <r>
    <n v="4389"/>
    <x v="5"/>
    <x v="5"/>
    <x v="2"/>
    <n v="76"/>
    <n v="1"/>
    <x v="181"/>
    <s v="15:01:00"/>
    <x v="0"/>
    <n v="8"/>
    <n v="0.48"/>
    <n v="15"/>
    <x v="0"/>
    <x v="1126"/>
  </r>
  <r>
    <n v="4390"/>
    <x v="93"/>
    <x v="92"/>
    <x v="5"/>
    <n v="33"/>
    <n v="1"/>
    <x v="390"/>
    <s v="18:47:00"/>
    <x v="0"/>
    <n v="7"/>
    <n v="0.56999999999999995"/>
    <n v="18"/>
    <x v="0"/>
    <x v="1114"/>
  </r>
  <r>
    <n v="4391"/>
    <x v="99"/>
    <x v="97"/>
    <x v="2"/>
    <n v="40"/>
    <n v="2"/>
    <x v="786"/>
    <s v="17:26:00"/>
    <x v="0"/>
    <n v="9"/>
    <n v="0.33"/>
    <n v="17"/>
    <x v="0"/>
    <x v="1071"/>
  </r>
  <r>
    <n v="4392"/>
    <x v="64"/>
    <x v="64"/>
    <x v="5"/>
    <n v="55"/>
    <n v="1"/>
    <x v="103"/>
    <s v="17:37:00"/>
    <x v="0"/>
    <n v="8"/>
    <n v="0.33"/>
    <n v="17"/>
    <x v="0"/>
    <x v="1030"/>
  </r>
  <r>
    <n v="4393"/>
    <x v="34"/>
    <x v="34"/>
    <x v="2"/>
    <n v="78"/>
    <n v="3"/>
    <x v="108"/>
    <s v="15:11:00"/>
    <x v="0"/>
    <n v="6"/>
    <n v="0.48"/>
    <n v="15"/>
    <x v="0"/>
    <x v="1017"/>
  </r>
  <r>
    <n v="4394"/>
    <x v="94"/>
    <x v="93"/>
    <x v="5"/>
    <n v="18"/>
    <n v="3"/>
    <x v="1001"/>
    <s v="20:51:00"/>
    <x v="0"/>
    <n v="9"/>
    <n v="0.48"/>
    <n v="20"/>
    <x v="2"/>
    <x v="1045"/>
  </r>
  <r>
    <n v="4395"/>
    <x v="55"/>
    <x v="55"/>
    <x v="2"/>
    <n v="32"/>
    <n v="2"/>
    <x v="1017"/>
    <s v="16:20:00"/>
    <x v="0"/>
    <n v="4"/>
    <n v="0.33"/>
    <n v="16"/>
    <x v="0"/>
    <x v="1011"/>
  </r>
  <r>
    <n v="4396"/>
    <x v="16"/>
    <x v="16"/>
    <x v="5"/>
    <n v="83"/>
    <n v="1"/>
    <x v="1228"/>
    <s v="15:24:00"/>
    <x v="0"/>
    <n v="4"/>
    <n v="0.21"/>
    <n v="15"/>
    <x v="0"/>
    <x v="1055"/>
  </r>
  <r>
    <n v="4397"/>
    <x v="11"/>
    <x v="11"/>
    <x v="2"/>
    <n v="21"/>
    <n v="3"/>
    <x v="223"/>
    <s v="19:11:00"/>
    <x v="0"/>
    <n v="7"/>
    <n v="0.48"/>
    <n v="19"/>
    <x v="2"/>
    <x v="1019"/>
  </r>
  <r>
    <n v="4398"/>
    <x v="90"/>
    <x v="89"/>
    <x v="5"/>
    <n v="66"/>
    <n v="3"/>
    <x v="931"/>
    <s v="17:48:00"/>
    <x v="0"/>
    <n v="6"/>
    <n v="0.48"/>
    <n v="17"/>
    <x v="0"/>
    <x v="1068"/>
  </r>
  <r>
    <n v="4399"/>
    <x v="69"/>
    <x v="68"/>
    <x v="2"/>
    <n v="59"/>
    <n v="3"/>
    <x v="1352"/>
    <s v="18:42:00"/>
    <x v="0"/>
    <n v="8"/>
    <n v="0.33"/>
    <n v="18"/>
    <x v="0"/>
    <x v="1089"/>
  </r>
  <r>
    <n v="4400"/>
    <x v="37"/>
    <x v="37"/>
    <x v="5"/>
    <n v="61"/>
    <n v="1"/>
    <x v="1344"/>
    <s v="15:05:00"/>
    <x v="0"/>
    <n v="7"/>
    <n v="0.48"/>
    <n v="15"/>
    <x v="0"/>
    <x v="1041"/>
  </r>
  <r>
    <n v="4401"/>
    <x v="98"/>
    <x v="96"/>
    <x v="2"/>
    <n v="38"/>
    <n v="1"/>
    <x v="121"/>
    <s v="16:00:00"/>
    <x v="0"/>
    <n v="5"/>
    <n v="0.33"/>
    <n v="16"/>
    <x v="0"/>
    <x v="1092"/>
  </r>
  <r>
    <n v="4402"/>
    <x v="33"/>
    <x v="33"/>
    <x v="5"/>
    <n v="42"/>
    <n v="1"/>
    <x v="330"/>
    <s v="15:41:00"/>
    <x v="0"/>
    <n v="9"/>
    <n v="0.48"/>
    <n v="15"/>
    <x v="0"/>
    <x v="1040"/>
  </r>
  <r>
    <n v="4403"/>
    <x v="91"/>
    <x v="90"/>
    <x v="2"/>
    <n v="48"/>
    <n v="1"/>
    <x v="513"/>
    <s v="15:45:00"/>
    <x v="0"/>
    <n v="7"/>
    <n v="0.33"/>
    <n v="15"/>
    <x v="0"/>
    <x v="1006"/>
  </r>
  <r>
    <n v="4404"/>
    <x v="80"/>
    <x v="79"/>
    <x v="5"/>
    <n v="84"/>
    <n v="2"/>
    <x v="1252"/>
    <s v="19:35:00"/>
    <x v="0"/>
    <n v="4"/>
    <n v="0.48"/>
    <n v="19"/>
    <x v="2"/>
    <x v="726"/>
  </r>
  <r>
    <n v="4405"/>
    <x v="33"/>
    <x v="33"/>
    <x v="2"/>
    <n v="85"/>
    <n v="1"/>
    <x v="617"/>
    <s v="18:57:00"/>
    <x v="0"/>
    <n v="5"/>
    <n v="0.48"/>
    <n v="18"/>
    <x v="0"/>
    <x v="1121"/>
  </r>
  <r>
    <n v="4406"/>
    <x v="50"/>
    <x v="50"/>
    <x v="5"/>
    <n v="85"/>
    <n v="3"/>
    <x v="275"/>
    <s v="19:44:00"/>
    <x v="0"/>
    <n v="4"/>
    <n v="0.48"/>
    <n v="19"/>
    <x v="2"/>
    <x v="1112"/>
  </r>
  <r>
    <n v="4407"/>
    <x v="81"/>
    <x v="80"/>
    <x v="2"/>
    <n v="76"/>
    <n v="3"/>
    <x v="1327"/>
    <s v="18:53:00"/>
    <x v="0"/>
    <n v="4"/>
    <n v="0.48"/>
    <n v="18"/>
    <x v="0"/>
    <x v="720"/>
  </r>
  <r>
    <n v="4408"/>
    <x v="73"/>
    <x v="72"/>
    <x v="5"/>
    <n v="35"/>
    <n v="1"/>
    <x v="504"/>
    <s v="16:46:00"/>
    <x v="0"/>
    <n v="7"/>
    <n v="0.36"/>
    <n v="16"/>
    <x v="0"/>
    <x v="1111"/>
  </r>
  <r>
    <n v="4409"/>
    <x v="57"/>
    <x v="57"/>
    <x v="2"/>
    <n v="59"/>
    <n v="1"/>
    <x v="1340"/>
    <s v="18:25:00"/>
    <x v="0"/>
    <n v="4"/>
    <n v="0.48"/>
    <n v="18"/>
    <x v="0"/>
    <x v="1052"/>
  </r>
  <r>
    <n v="4410"/>
    <x v="55"/>
    <x v="55"/>
    <x v="5"/>
    <n v="26"/>
    <n v="3"/>
    <x v="483"/>
    <s v="18:26:00"/>
    <x v="0"/>
    <n v="6"/>
    <n v="0.33"/>
    <n v="18"/>
    <x v="0"/>
    <x v="1060"/>
  </r>
  <r>
    <n v="4411"/>
    <x v="92"/>
    <x v="91"/>
    <x v="2"/>
    <n v="63"/>
    <n v="3"/>
    <x v="677"/>
    <s v="19:25:00"/>
    <x v="0"/>
    <n v="6"/>
    <n v="0.33"/>
    <n v="19"/>
    <x v="2"/>
    <x v="1082"/>
  </r>
  <r>
    <n v="4412"/>
    <x v="83"/>
    <x v="82"/>
    <x v="5"/>
    <n v="56"/>
    <n v="1"/>
    <x v="1057"/>
    <s v="19:52:00"/>
    <x v="0"/>
    <n v="4"/>
    <n v="0.48"/>
    <n v="19"/>
    <x v="2"/>
    <x v="1029"/>
  </r>
  <r>
    <n v="4413"/>
    <x v="35"/>
    <x v="35"/>
    <x v="2"/>
    <n v="41"/>
    <n v="1"/>
    <x v="145"/>
    <s v="19:03:00"/>
    <x v="0"/>
    <n v="6"/>
    <n v="0.33"/>
    <n v="19"/>
    <x v="2"/>
    <x v="1059"/>
  </r>
  <r>
    <n v="4414"/>
    <x v="23"/>
    <x v="23"/>
    <x v="5"/>
    <n v="48"/>
    <n v="2"/>
    <x v="677"/>
    <s v="16:00:00"/>
    <x v="0"/>
    <n v="4"/>
    <n v="0.48"/>
    <n v="16"/>
    <x v="0"/>
    <x v="1000"/>
  </r>
  <r>
    <n v="4415"/>
    <x v="6"/>
    <x v="6"/>
    <x v="2"/>
    <n v="38"/>
    <n v="1"/>
    <x v="867"/>
    <s v="15:20:00"/>
    <x v="0"/>
    <n v="6"/>
    <n v="0.33"/>
    <n v="15"/>
    <x v="0"/>
    <x v="1092"/>
  </r>
  <r>
    <n v="4416"/>
    <x v="50"/>
    <x v="50"/>
    <x v="5"/>
    <n v="30"/>
    <n v="3"/>
    <x v="862"/>
    <s v="15:05:00"/>
    <x v="0"/>
    <n v="7"/>
    <n v="0.48"/>
    <n v="15"/>
    <x v="0"/>
    <x v="1001"/>
  </r>
  <r>
    <n v="4417"/>
    <x v="30"/>
    <x v="30"/>
    <x v="2"/>
    <n v="66"/>
    <n v="3"/>
    <x v="903"/>
    <s v="15:06:00"/>
    <x v="0"/>
    <n v="9"/>
    <n v="0.33"/>
    <n v="15"/>
    <x v="0"/>
    <x v="1068"/>
  </r>
  <r>
    <n v="4418"/>
    <x v="86"/>
    <x v="85"/>
    <x v="5"/>
    <n v="20"/>
    <n v="3"/>
    <x v="554"/>
    <s v="18:36:00"/>
    <x v="0"/>
    <n v="9"/>
    <n v="0.33"/>
    <n v="18"/>
    <x v="0"/>
    <x v="1014"/>
  </r>
  <r>
    <n v="4419"/>
    <x v="15"/>
    <x v="15"/>
    <x v="2"/>
    <n v="49"/>
    <n v="1"/>
    <x v="1111"/>
    <s v="20:09:00"/>
    <x v="0"/>
    <n v="7"/>
    <n v="0.33"/>
    <n v="20"/>
    <x v="2"/>
    <x v="1032"/>
  </r>
  <r>
    <n v="4420"/>
    <x v="71"/>
    <x v="70"/>
    <x v="5"/>
    <n v="20"/>
    <n v="1"/>
    <x v="774"/>
    <s v="16:13:00"/>
    <x v="0"/>
    <n v="6"/>
    <n v="0.48"/>
    <n v="16"/>
    <x v="0"/>
    <x v="1118"/>
  </r>
  <r>
    <n v="4421"/>
    <x v="93"/>
    <x v="92"/>
    <x v="2"/>
    <n v="34"/>
    <n v="1"/>
    <x v="1278"/>
    <s v="16:45:00"/>
    <x v="0"/>
    <n v="4"/>
    <n v="0.48"/>
    <n v="16"/>
    <x v="0"/>
    <x v="1063"/>
  </r>
  <r>
    <n v="4422"/>
    <x v="27"/>
    <x v="27"/>
    <x v="5"/>
    <n v="58"/>
    <n v="3"/>
    <x v="1000"/>
    <s v="17:53:00"/>
    <x v="0"/>
    <n v="5"/>
    <n v="0.48"/>
    <n v="17"/>
    <x v="0"/>
    <x v="1084"/>
  </r>
  <r>
    <n v="4423"/>
    <x v="98"/>
    <x v="96"/>
    <x v="2"/>
    <n v="24"/>
    <n v="1"/>
    <x v="1096"/>
    <s v="18:59:00"/>
    <x v="0"/>
    <n v="4"/>
    <n v="0.33"/>
    <n v="18"/>
    <x v="0"/>
    <x v="1099"/>
  </r>
  <r>
    <n v="4424"/>
    <x v="4"/>
    <x v="4"/>
    <x v="5"/>
    <n v="18"/>
    <n v="2"/>
    <x v="1276"/>
    <s v="17:08:00"/>
    <x v="0"/>
    <n v="5"/>
    <n v="0.48"/>
    <n v="17"/>
    <x v="0"/>
    <x v="994"/>
  </r>
  <r>
    <n v="4425"/>
    <x v="64"/>
    <x v="64"/>
    <x v="2"/>
    <n v="66"/>
    <n v="3"/>
    <x v="850"/>
    <s v="15:47:00"/>
    <x v="0"/>
    <n v="6"/>
    <n v="0.33"/>
    <n v="15"/>
    <x v="0"/>
    <x v="1068"/>
  </r>
  <r>
    <n v="4426"/>
    <x v="34"/>
    <x v="34"/>
    <x v="5"/>
    <n v="33"/>
    <n v="1"/>
    <x v="233"/>
    <s v="16:24:00"/>
    <x v="0"/>
    <n v="6"/>
    <n v="0.48"/>
    <n v="16"/>
    <x v="0"/>
    <x v="1114"/>
  </r>
  <r>
    <n v="4427"/>
    <x v="1"/>
    <x v="1"/>
    <x v="2"/>
    <n v="34"/>
    <n v="1"/>
    <x v="772"/>
    <s v="20:24:00"/>
    <x v="0"/>
    <n v="5"/>
    <n v="0.48"/>
    <n v="20"/>
    <x v="2"/>
    <x v="1063"/>
  </r>
  <r>
    <n v="4428"/>
    <x v="86"/>
    <x v="85"/>
    <x v="5"/>
    <n v="18"/>
    <n v="1"/>
    <x v="1317"/>
    <s v="17:20:00"/>
    <x v="0"/>
    <n v="7"/>
    <n v="0.33"/>
    <n v="17"/>
    <x v="0"/>
    <x v="1115"/>
  </r>
  <r>
    <n v="4429"/>
    <x v="91"/>
    <x v="90"/>
    <x v="2"/>
    <n v="71"/>
    <n v="1"/>
    <x v="606"/>
    <s v="20:05:00"/>
    <x v="0"/>
    <n v="5"/>
    <n v="0.33"/>
    <n v="20"/>
    <x v="2"/>
    <x v="1047"/>
  </r>
  <r>
    <n v="4430"/>
    <x v="51"/>
    <x v="51"/>
    <x v="5"/>
    <n v="61"/>
    <n v="1"/>
    <x v="461"/>
    <s v="18:43:00"/>
    <x v="0"/>
    <n v="9"/>
    <n v="0.48"/>
    <n v="18"/>
    <x v="0"/>
    <x v="1041"/>
  </r>
  <r>
    <n v="4431"/>
    <x v="80"/>
    <x v="79"/>
    <x v="2"/>
    <n v="58"/>
    <n v="3"/>
    <x v="1217"/>
    <s v="17:43:00"/>
    <x v="0"/>
    <n v="6"/>
    <n v="0.48"/>
    <n v="17"/>
    <x v="0"/>
    <x v="1084"/>
  </r>
  <r>
    <n v="4432"/>
    <x v="12"/>
    <x v="12"/>
    <x v="5"/>
    <n v="79"/>
    <n v="1"/>
    <x v="648"/>
    <s v="19:51:00"/>
    <x v="0"/>
    <n v="8"/>
    <n v="0.48"/>
    <n v="19"/>
    <x v="2"/>
    <x v="1109"/>
  </r>
  <r>
    <n v="4433"/>
    <x v="75"/>
    <x v="74"/>
    <x v="2"/>
    <n v="81"/>
    <n v="1"/>
    <x v="127"/>
    <s v="18:37:00"/>
    <x v="0"/>
    <n v="4"/>
    <n v="0.56999999999999995"/>
    <n v="18"/>
    <x v="0"/>
    <x v="1021"/>
  </r>
  <r>
    <n v="4434"/>
    <x v="50"/>
    <x v="50"/>
    <x v="5"/>
    <n v="55"/>
    <n v="2"/>
    <x v="1065"/>
    <s v="19:44:00"/>
    <x v="0"/>
    <n v="7"/>
    <n v="0.48"/>
    <n v="19"/>
    <x v="2"/>
    <x v="991"/>
  </r>
  <r>
    <n v="4435"/>
    <x v="53"/>
    <x v="53"/>
    <x v="2"/>
    <n v="20"/>
    <n v="3"/>
    <x v="1313"/>
    <s v="20:08:00"/>
    <x v="0"/>
    <n v="7"/>
    <n v="0.33"/>
    <n v="20"/>
    <x v="2"/>
    <x v="1014"/>
  </r>
  <r>
    <n v="4436"/>
    <x v="56"/>
    <x v="56"/>
    <x v="5"/>
    <n v="15"/>
    <n v="1"/>
    <x v="1318"/>
    <s v="15:49:00"/>
    <x v="0"/>
    <n v="6"/>
    <n v="0.18"/>
    <n v="15"/>
    <x v="0"/>
    <x v="1088"/>
  </r>
  <r>
    <n v="4437"/>
    <x v="44"/>
    <x v="44"/>
    <x v="2"/>
    <n v="60"/>
    <n v="1"/>
    <x v="315"/>
    <s v="17:17:00"/>
    <x v="2"/>
    <n v="7"/>
    <n v="0.48"/>
    <n v="17"/>
    <x v="0"/>
    <x v="1014"/>
  </r>
  <r>
    <n v="4438"/>
    <x v="28"/>
    <x v="28"/>
    <x v="5"/>
    <n v="25"/>
    <n v="1"/>
    <x v="1323"/>
    <s v="20:31:00"/>
    <x v="0"/>
    <n v="4"/>
    <n v="0.18"/>
    <n v="20"/>
    <x v="2"/>
    <x v="451"/>
  </r>
  <r>
    <n v="4439"/>
    <x v="48"/>
    <x v="48"/>
    <x v="2"/>
    <n v="46"/>
    <n v="2"/>
    <x v="797"/>
    <s v="17:59:00"/>
    <x v="0"/>
    <n v="4"/>
    <n v="0.33"/>
    <n v="17"/>
    <x v="0"/>
    <x v="1104"/>
  </r>
  <r>
    <n v="4440"/>
    <x v="21"/>
    <x v="21"/>
    <x v="5"/>
    <n v="40"/>
    <n v="3"/>
    <x v="953"/>
    <s v="15:33:00"/>
    <x v="0"/>
    <n v="6"/>
    <n v="0.33"/>
    <n v="15"/>
    <x v="0"/>
    <x v="1037"/>
  </r>
  <r>
    <n v="4441"/>
    <x v="47"/>
    <x v="47"/>
    <x v="2"/>
    <n v="79"/>
    <n v="1"/>
    <x v="374"/>
    <s v="19:48:00"/>
    <x v="0"/>
    <n v="7"/>
    <n v="0.48"/>
    <n v="19"/>
    <x v="2"/>
    <x v="1109"/>
  </r>
  <r>
    <n v="4442"/>
    <x v="19"/>
    <x v="19"/>
    <x v="5"/>
    <n v="56"/>
    <n v="3"/>
    <x v="891"/>
    <s v="15:48:00"/>
    <x v="0"/>
    <n v="9"/>
    <n v="0.48"/>
    <n v="15"/>
    <x v="0"/>
    <x v="726"/>
  </r>
  <r>
    <n v="4443"/>
    <x v="12"/>
    <x v="12"/>
    <x v="2"/>
    <n v="27"/>
    <n v="3"/>
    <x v="111"/>
    <s v="18:47:00"/>
    <x v="0"/>
    <n v="6"/>
    <n v="0.48"/>
    <n v="18"/>
    <x v="0"/>
    <x v="1021"/>
  </r>
  <r>
    <n v="4444"/>
    <x v="4"/>
    <x v="4"/>
    <x v="5"/>
    <n v="36"/>
    <n v="1"/>
    <x v="248"/>
    <s v="19:42:00"/>
    <x v="0"/>
    <n v="5"/>
    <n v="0.48"/>
    <n v="19"/>
    <x v="2"/>
    <x v="994"/>
  </r>
  <r>
    <n v="4445"/>
    <x v="76"/>
    <x v="75"/>
    <x v="2"/>
    <n v="27"/>
    <n v="2"/>
    <x v="728"/>
    <s v="18:15:00"/>
    <x v="0"/>
    <n v="8"/>
    <n v="0.48"/>
    <n v="18"/>
    <x v="0"/>
    <x v="1045"/>
  </r>
  <r>
    <n v="4446"/>
    <x v="51"/>
    <x v="51"/>
    <x v="5"/>
    <n v="31"/>
    <n v="3"/>
    <x v="564"/>
    <s v="15:15:00"/>
    <x v="0"/>
    <n v="8"/>
    <n v="0.48"/>
    <n v="15"/>
    <x v="0"/>
    <x v="1002"/>
  </r>
  <r>
    <n v="4447"/>
    <x v="46"/>
    <x v="46"/>
    <x v="2"/>
    <n v="32"/>
    <n v="2"/>
    <x v="128"/>
    <s v="18:41:00"/>
    <x v="0"/>
    <n v="4"/>
    <n v="0.33"/>
    <n v="18"/>
    <x v="0"/>
    <x v="1011"/>
  </r>
  <r>
    <n v="4448"/>
    <x v="99"/>
    <x v="97"/>
    <x v="5"/>
    <n v="20"/>
    <n v="1"/>
    <x v="918"/>
    <s v="19:07:00"/>
    <x v="0"/>
    <n v="7"/>
    <n v="0.33"/>
    <n v="19"/>
    <x v="2"/>
    <x v="1118"/>
  </r>
  <r>
    <n v="4449"/>
    <x v="56"/>
    <x v="56"/>
    <x v="2"/>
    <n v="56"/>
    <n v="2"/>
    <x v="484"/>
    <s v="16:52:00"/>
    <x v="0"/>
    <n v="6"/>
    <n v="0.18"/>
    <n v="16"/>
    <x v="0"/>
    <x v="998"/>
  </r>
  <r>
    <n v="4450"/>
    <x v="64"/>
    <x v="64"/>
    <x v="5"/>
    <n v="67"/>
    <n v="2"/>
    <x v="1236"/>
    <s v="19:32:00"/>
    <x v="0"/>
    <n v="5"/>
    <n v="0.33"/>
    <n v="19"/>
    <x v="2"/>
    <x v="1013"/>
  </r>
  <r>
    <n v="4451"/>
    <x v="63"/>
    <x v="63"/>
    <x v="2"/>
    <n v="60"/>
    <n v="2"/>
    <x v="426"/>
    <s v="19:39:00"/>
    <x v="0"/>
    <n v="6"/>
    <n v="0.48"/>
    <n v="19"/>
    <x v="2"/>
    <x v="1037"/>
  </r>
  <r>
    <n v="4452"/>
    <x v="34"/>
    <x v="34"/>
    <x v="5"/>
    <n v="22"/>
    <n v="3"/>
    <x v="654"/>
    <s v="20:42:00"/>
    <x v="0"/>
    <n v="6"/>
    <n v="0.48"/>
    <n v="20"/>
    <x v="2"/>
    <x v="999"/>
  </r>
  <r>
    <n v="4453"/>
    <x v="44"/>
    <x v="44"/>
    <x v="2"/>
    <n v="58"/>
    <n v="1"/>
    <x v="537"/>
    <s v="19:25:00"/>
    <x v="2"/>
    <n v="4"/>
    <n v="0.48"/>
    <n v="19"/>
    <x v="2"/>
    <x v="1031"/>
  </r>
  <r>
    <n v="4454"/>
    <x v="15"/>
    <x v="15"/>
    <x v="5"/>
    <n v="78"/>
    <n v="2"/>
    <x v="460"/>
    <s v="19:48:00"/>
    <x v="0"/>
    <n v="5"/>
    <n v="0.33"/>
    <n v="19"/>
    <x v="2"/>
    <x v="1119"/>
  </r>
  <r>
    <n v="4455"/>
    <x v="26"/>
    <x v="26"/>
    <x v="2"/>
    <n v="62"/>
    <n v="3"/>
    <x v="509"/>
    <s v="20:18:00"/>
    <x v="0"/>
    <n v="8"/>
    <n v="0.18"/>
    <n v="20"/>
    <x v="2"/>
    <x v="1053"/>
  </r>
  <r>
    <n v="4456"/>
    <x v="98"/>
    <x v="96"/>
    <x v="5"/>
    <n v="16"/>
    <n v="1"/>
    <x v="1194"/>
    <s v="19:10:00"/>
    <x v="0"/>
    <n v="7"/>
    <n v="0.33"/>
    <n v="19"/>
    <x v="2"/>
    <x v="1062"/>
  </r>
  <r>
    <n v="4457"/>
    <x v="35"/>
    <x v="35"/>
    <x v="2"/>
    <n v="18"/>
    <n v="1"/>
    <x v="391"/>
    <s v="16:35:00"/>
    <x v="0"/>
    <n v="5"/>
    <n v="0.33"/>
    <n v="16"/>
    <x v="0"/>
    <x v="1115"/>
  </r>
  <r>
    <n v="4458"/>
    <x v="30"/>
    <x v="30"/>
    <x v="5"/>
    <n v="83"/>
    <n v="3"/>
    <x v="1295"/>
    <s v="17:17:00"/>
    <x v="0"/>
    <n v="8"/>
    <n v="0.33"/>
    <n v="17"/>
    <x v="0"/>
    <x v="1015"/>
  </r>
  <r>
    <n v="4459"/>
    <x v="31"/>
    <x v="31"/>
    <x v="2"/>
    <n v="75"/>
    <n v="3"/>
    <x v="306"/>
    <s v="15:07:00"/>
    <x v="0"/>
    <n v="4"/>
    <n v="0.48"/>
    <n v="15"/>
    <x v="0"/>
    <x v="1051"/>
  </r>
  <r>
    <n v="4460"/>
    <x v="52"/>
    <x v="52"/>
    <x v="5"/>
    <n v="23"/>
    <n v="2"/>
    <x v="788"/>
    <s v="18:23:00"/>
    <x v="0"/>
    <n v="6"/>
    <n v="0.48"/>
    <n v="18"/>
    <x v="0"/>
    <x v="1044"/>
  </r>
  <r>
    <n v="4461"/>
    <x v="48"/>
    <x v="48"/>
    <x v="2"/>
    <n v="60"/>
    <n v="1"/>
    <x v="1193"/>
    <s v="17:28:00"/>
    <x v="0"/>
    <n v="6"/>
    <n v="0.33"/>
    <n v="17"/>
    <x v="0"/>
    <x v="1014"/>
  </r>
  <r>
    <n v="4462"/>
    <x v="99"/>
    <x v="97"/>
    <x v="5"/>
    <n v="58"/>
    <n v="2"/>
    <x v="553"/>
    <s v="18:02:00"/>
    <x v="0"/>
    <n v="9"/>
    <n v="0.33"/>
    <n v="18"/>
    <x v="0"/>
    <x v="1080"/>
  </r>
  <r>
    <n v="4463"/>
    <x v="52"/>
    <x v="52"/>
    <x v="2"/>
    <n v="31"/>
    <n v="2"/>
    <x v="153"/>
    <s v="18:30:00"/>
    <x v="0"/>
    <n v="5"/>
    <n v="0.48"/>
    <n v="18"/>
    <x v="0"/>
    <x v="1010"/>
  </r>
  <r>
    <n v="4464"/>
    <x v="33"/>
    <x v="33"/>
    <x v="5"/>
    <n v="67"/>
    <n v="3"/>
    <x v="91"/>
    <s v="17:43:00"/>
    <x v="0"/>
    <n v="7"/>
    <n v="0.48"/>
    <n v="17"/>
    <x v="0"/>
    <x v="1039"/>
  </r>
  <r>
    <n v="4465"/>
    <x v="30"/>
    <x v="30"/>
    <x v="2"/>
    <n v="20"/>
    <n v="1"/>
    <x v="1156"/>
    <s v="16:05:00"/>
    <x v="0"/>
    <n v="5"/>
    <n v="0.33"/>
    <n v="16"/>
    <x v="0"/>
    <x v="1118"/>
  </r>
  <r>
    <n v="4466"/>
    <x v="32"/>
    <x v="32"/>
    <x v="5"/>
    <n v="31"/>
    <n v="2"/>
    <x v="1353"/>
    <s v="16:31:00"/>
    <x v="0"/>
    <n v="9"/>
    <n v="0.33"/>
    <n v="16"/>
    <x v="0"/>
    <x v="1010"/>
  </r>
  <r>
    <n v="4467"/>
    <x v="45"/>
    <x v="45"/>
    <x v="2"/>
    <n v="62"/>
    <n v="2"/>
    <x v="1338"/>
    <s v="17:02:00"/>
    <x v="0"/>
    <n v="4"/>
    <n v="0.48"/>
    <n v="17"/>
    <x v="0"/>
    <x v="1125"/>
  </r>
  <r>
    <n v="4468"/>
    <x v="30"/>
    <x v="30"/>
    <x v="5"/>
    <n v="72"/>
    <n v="1"/>
    <x v="852"/>
    <s v="17:39:00"/>
    <x v="0"/>
    <n v="9"/>
    <n v="0.33"/>
    <n v="17"/>
    <x v="0"/>
    <x v="1048"/>
  </r>
  <r>
    <n v="4469"/>
    <x v="56"/>
    <x v="56"/>
    <x v="2"/>
    <n v="72"/>
    <n v="3"/>
    <x v="356"/>
    <s v="20:39:00"/>
    <x v="0"/>
    <n v="9"/>
    <n v="0.18"/>
    <n v="20"/>
    <x v="2"/>
    <x v="1087"/>
  </r>
  <r>
    <n v="4470"/>
    <x v="31"/>
    <x v="31"/>
    <x v="5"/>
    <n v="29"/>
    <n v="1"/>
    <x v="1341"/>
    <s v="18:22:00"/>
    <x v="0"/>
    <n v="9"/>
    <n v="0.48"/>
    <n v="18"/>
    <x v="0"/>
    <x v="1025"/>
  </r>
  <r>
    <n v="4471"/>
    <x v="93"/>
    <x v="92"/>
    <x v="2"/>
    <n v="36"/>
    <n v="3"/>
    <x v="1029"/>
    <s v="15:27:00"/>
    <x v="0"/>
    <n v="6"/>
    <n v="0.48"/>
    <n v="15"/>
    <x v="0"/>
    <x v="1007"/>
  </r>
  <r>
    <n v="4472"/>
    <x v="63"/>
    <x v="63"/>
    <x v="5"/>
    <n v="66"/>
    <n v="3"/>
    <x v="244"/>
    <s v="15:49:00"/>
    <x v="0"/>
    <n v="8"/>
    <n v="0.48"/>
    <n v="15"/>
    <x v="0"/>
    <x v="1068"/>
  </r>
  <r>
    <n v="4473"/>
    <x v="50"/>
    <x v="50"/>
    <x v="2"/>
    <n v="67"/>
    <n v="2"/>
    <x v="888"/>
    <s v="20:07:00"/>
    <x v="0"/>
    <n v="9"/>
    <n v="0.48"/>
    <n v="20"/>
    <x v="2"/>
    <x v="1013"/>
  </r>
  <r>
    <n v="4474"/>
    <x v="2"/>
    <x v="2"/>
    <x v="5"/>
    <n v="64"/>
    <n v="3"/>
    <x v="1259"/>
    <s v="16:19:00"/>
    <x v="0"/>
    <n v="8"/>
    <n v="0.33"/>
    <n v="16"/>
    <x v="0"/>
    <x v="1042"/>
  </r>
  <r>
    <n v="4475"/>
    <x v="36"/>
    <x v="36"/>
    <x v="2"/>
    <n v="33"/>
    <n v="2"/>
    <x v="878"/>
    <s v="18:28:00"/>
    <x v="0"/>
    <n v="4"/>
    <n v="0.48"/>
    <n v="18"/>
    <x v="0"/>
    <x v="999"/>
  </r>
  <r>
    <n v="4476"/>
    <x v="5"/>
    <x v="5"/>
    <x v="5"/>
    <n v="27"/>
    <n v="3"/>
    <x v="444"/>
    <s v="19:42:00"/>
    <x v="0"/>
    <n v="5"/>
    <n v="0.48"/>
    <n v="19"/>
    <x v="2"/>
    <x v="1021"/>
  </r>
  <r>
    <n v="4477"/>
    <x v="76"/>
    <x v="75"/>
    <x v="2"/>
    <n v="45"/>
    <n v="2"/>
    <x v="403"/>
    <s v="20:34:00"/>
    <x v="0"/>
    <n v="9"/>
    <n v="0.48"/>
    <n v="20"/>
    <x v="2"/>
    <x v="1001"/>
  </r>
  <r>
    <n v="4478"/>
    <x v="19"/>
    <x v="19"/>
    <x v="5"/>
    <n v="32"/>
    <n v="2"/>
    <x v="1351"/>
    <s v="17:01:00"/>
    <x v="0"/>
    <n v="6"/>
    <n v="0.48"/>
    <n v="17"/>
    <x v="0"/>
    <x v="1011"/>
  </r>
  <r>
    <n v="4479"/>
    <x v="26"/>
    <x v="26"/>
    <x v="2"/>
    <n v="53"/>
    <n v="3"/>
    <x v="660"/>
    <s v="20:58:00"/>
    <x v="0"/>
    <n v="6"/>
    <n v="0.18"/>
    <n v="20"/>
    <x v="2"/>
    <x v="1130"/>
  </r>
  <r>
    <n v="4480"/>
    <x v="15"/>
    <x v="15"/>
    <x v="5"/>
    <n v="80"/>
    <n v="2"/>
    <x v="926"/>
    <s v="15:26:00"/>
    <x v="0"/>
    <n v="8"/>
    <n v="0.33"/>
    <n v="15"/>
    <x v="0"/>
    <x v="1106"/>
  </r>
  <r>
    <n v="4481"/>
    <x v="59"/>
    <x v="59"/>
    <x v="2"/>
    <n v="37"/>
    <n v="1"/>
    <x v="1293"/>
    <s v="20:12:00"/>
    <x v="0"/>
    <n v="6"/>
    <n v="0.48"/>
    <n v="20"/>
    <x v="2"/>
    <x v="280"/>
  </r>
  <r>
    <n v="4482"/>
    <x v="27"/>
    <x v="27"/>
    <x v="5"/>
    <n v="34"/>
    <n v="2"/>
    <x v="303"/>
    <s v="17:42:00"/>
    <x v="0"/>
    <n v="5"/>
    <n v="0.48"/>
    <n v="17"/>
    <x v="0"/>
    <x v="1049"/>
  </r>
  <r>
    <n v="4483"/>
    <x v="69"/>
    <x v="68"/>
    <x v="2"/>
    <n v="84"/>
    <n v="1"/>
    <x v="300"/>
    <s v="17:51:00"/>
    <x v="0"/>
    <n v="6"/>
    <n v="0.33"/>
    <n v="17"/>
    <x v="0"/>
    <x v="1034"/>
  </r>
  <r>
    <n v="4484"/>
    <x v="37"/>
    <x v="37"/>
    <x v="5"/>
    <n v="49"/>
    <n v="2"/>
    <x v="290"/>
    <s v="18:07:00"/>
    <x v="0"/>
    <n v="9"/>
    <n v="0.48"/>
    <n v="18"/>
    <x v="0"/>
    <x v="1091"/>
  </r>
  <r>
    <n v="4485"/>
    <x v="89"/>
    <x v="88"/>
    <x v="2"/>
    <n v="48"/>
    <n v="1"/>
    <x v="1039"/>
    <s v="15:40:00"/>
    <x v="0"/>
    <n v="9"/>
    <n v="0.33"/>
    <n v="15"/>
    <x v="0"/>
    <x v="1006"/>
  </r>
  <r>
    <n v="4486"/>
    <x v="86"/>
    <x v="85"/>
    <x v="5"/>
    <n v="67"/>
    <n v="2"/>
    <x v="1230"/>
    <s v="16:17:00"/>
    <x v="0"/>
    <n v="6"/>
    <n v="0.33"/>
    <n v="16"/>
    <x v="0"/>
    <x v="1013"/>
  </r>
  <r>
    <n v="4487"/>
    <x v="35"/>
    <x v="35"/>
    <x v="2"/>
    <n v="24"/>
    <n v="1"/>
    <x v="775"/>
    <s v="18:35:00"/>
    <x v="0"/>
    <n v="6"/>
    <n v="0.33"/>
    <n v="18"/>
    <x v="0"/>
    <x v="1099"/>
  </r>
  <r>
    <n v="4488"/>
    <x v="33"/>
    <x v="33"/>
    <x v="5"/>
    <n v="60"/>
    <n v="1"/>
    <x v="1354"/>
    <s v="19:22:00"/>
    <x v="0"/>
    <n v="9"/>
    <n v="0.48"/>
    <n v="19"/>
    <x v="2"/>
    <x v="1014"/>
  </r>
  <r>
    <n v="4489"/>
    <x v="33"/>
    <x v="33"/>
    <x v="2"/>
    <n v="51"/>
    <n v="2"/>
    <x v="1334"/>
    <s v="19:55:00"/>
    <x v="0"/>
    <n v="8"/>
    <n v="0.48"/>
    <n v="19"/>
    <x v="2"/>
    <x v="1023"/>
  </r>
  <r>
    <n v="4490"/>
    <x v="35"/>
    <x v="35"/>
    <x v="5"/>
    <n v="44"/>
    <n v="3"/>
    <x v="1272"/>
    <s v="20:55:00"/>
    <x v="0"/>
    <n v="7"/>
    <n v="0.33"/>
    <n v="20"/>
    <x v="2"/>
    <x v="993"/>
  </r>
  <r>
    <n v="4491"/>
    <x v="35"/>
    <x v="35"/>
    <x v="2"/>
    <n v="75"/>
    <n v="3"/>
    <x v="936"/>
    <s v="17:38:00"/>
    <x v="0"/>
    <n v="8"/>
    <n v="0.33"/>
    <n v="17"/>
    <x v="0"/>
    <x v="1051"/>
  </r>
  <r>
    <n v="4492"/>
    <x v="91"/>
    <x v="90"/>
    <x v="5"/>
    <n v="76"/>
    <n v="2"/>
    <x v="353"/>
    <s v="17:36:00"/>
    <x v="0"/>
    <n v="8"/>
    <n v="0.33"/>
    <n v="17"/>
    <x v="0"/>
    <x v="1058"/>
  </r>
  <r>
    <n v="4493"/>
    <x v="16"/>
    <x v="16"/>
    <x v="2"/>
    <n v="28"/>
    <n v="1"/>
    <x v="658"/>
    <s v="18:40:00"/>
    <x v="0"/>
    <n v="8"/>
    <n v="0.56999999999999995"/>
    <n v="18"/>
    <x v="0"/>
    <x v="1018"/>
  </r>
  <r>
    <n v="4494"/>
    <x v="4"/>
    <x v="4"/>
    <x v="5"/>
    <n v="31"/>
    <n v="1"/>
    <x v="1232"/>
    <s v="17:46:00"/>
    <x v="0"/>
    <n v="5"/>
    <n v="0.48"/>
    <n v="17"/>
    <x v="0"/>
    <x v="1107"/>
  </r>
  <r>
    <n v="4495"/>
    <x v="81"/>
    <x v="80"/>
    <x v="2"/>
    <n v="36"/>
    <n v="1"/>
    <x v="539"/>
    <s v="17:56:00"/>
    <x v="0"/>
    <n v="9"/>
    <n v="0.48"/>
    <n v="17"/>
    <x v="0"/>
    <x v="994"/>
  </r>
  <r>
    <n v="4496"/>
    <x v="63"/>
    <x v="63"/>
    <x v="5"/>
    <n v="20"/>
    <n v="2"/>
    <x v="252"/>
    <s v="16:00:00"/>
    <x v="0"/>
    <n v="6"/>
    <n v="0.48"/>
    <n v="16"/>
    <x v="0"/>
    <x v="1081"/>
  </r>
  <r>
    <n v="4497"/>
    <x v="89"/>
    <x v="88"/>
    <x v="2"/>
    <n v="45"/>
    <n v="1"/>
    <x v="1253"/>
    <s v="18:36:00"/>
    <x v="0"/>
    <n v="6"/>
    <n v="0.33"/>
    <n v="18"/>
    <x v="0"/>
    <x v="1072"/>
  </r>
  <r>
    <n v="4498"/>
    <x v="33"/>
    <x v="33"/>
    <x v="5"/>
    <n v="85"/>
    <n v="3"/>
    <x v="220"/>
    <s v="17:58:00"/>
    <x v="0"/>
    <n v="8"/>
    <n v="0.48"/>
    <n v="17"/>
    <x v="0"/>
    <x v="1112"/>
  </r>
  <r>
    <n v="4499"/>
    <x v="25"/>
    <x v="25"/>
    <x v="2"/>
    <n v="63"/>
    <n v="3"/>
    <x v="727"/>
    <s v="17:28:00"/>
    <x v="0"/>
    <n v="9"/>
    <n v="0.33"/>
    <n v="17"/>
    <x v="0"/>
    <x v="1082"/>
  </r>
  <r>
    <n v="4500"/>
    <x v="21"/>
    <x v="21"/>
    <x v="5"/>
    <n v="81"/>
    <n v="1"/>
    <x v="1193"/>
    <s v="15:11:00"/>
    <x v="0"/>
    <n v="5"/>
    <n v="0.33"/>
    <n v="15"/>
    <x v="0"/>
    <x v="1021"/>
  </r>
  <r>
    <n v="4501"/>
    <x v="29"/>
    <x v="29"/>
    <x v="2"/>
    <n v="74"/>
    <n v="3"/>
    <x v="1293"/>
    <s v="17:27:00"/>
    <x v="0"/>
    <n v="9"/>
    <n v="0.48"/>
    <n v="17"/>
    <x v="0"/>
    <x v="758"/>
  </r>
  <r>
    <n v="4502"/>
    <x v="30"/>
    <x v="30"/>
    <x v="5"/>
    <n v="72"/>
    <n v="2"/>
    <x v="1289"/>
    <s v="16:21:00"/>
    <x v="0"/>
    <n v="9"/>
    <n v="0.33"/>
    <n v="16"/>
    <x v="0"/>
    <x v="1093"/>
  </r>
  <r>
    <n v="4503"/>
    <x v="91"/>
    <x v="90"/>
    <x v="2"/>
    <n v="41"/>
    <n v="3"/>
    <x v="1129"/>
    <s v="20:15:00"/>
    <x v="0"/>
    <n v="8"/>
    <n v="0.33"/>
    <n v="20"/>
    <x v="2"/>
    <x v="1101"/>
  </r>
  <r>
    <n v="4504"/>
    <x v="69"/>
    <x v="68"/>
    <x v="5"/>
    <n v="19"/>
    <n v="3"/>
    <x v="1042"/>
    <s v="15:13:00"/>
    <x v="0"/>
    <n v="6"/>
    <n v="0.33"/>
    <n v="15"/>
    <x v="0"/>
    <x v="1056"/>
  </r>
  <r>
    <n v="4505"/>
    <x v="32"/>
    <x v="32"/>
    <x v="2"/>
    <n v="62"/>
    <n v="2"/>
    <x v="986"/>
    <s v="15:01:00"/>
    <x v="0"/>
    <n v="6"/>
    <n v="0.33"/>
    <n v="15"/>
    <x v="0"/>
    <x v="1125"/>
  </r>
  <r>
    <n v="4506"/>
    <x v="63"/>
    <x v="63"/>
    <x v="5"/>
    <n v="45"/>
    <n v="3"/>
    <x v="442"/>
    <s v="20:59:00"/>
    <x v="0"/>
    <n v="8"/>
    <n v="0.48"/>
    <n v="20"/>
    <x v="2"/>
    <x v="348"/>
  </r>
  <r>
    <n v="4507"/>
    <x v="15"/>
    <x v="15"/>
    <x v="2"/>
    <n v="32"/>
    <n v="2"/>
    <x v="1346"/>
    <s v="17:52:00"/>
    <x v="0"/>
    <n v="6"/>
    <n v="0.33"/>
    <n v="17"/>
    <x v="0"/>
    <x v="1011"/>
  </r>
  <r>
    <n v="4508"/>
    <x v="16"/>
    <x v="16"/>
    <x v="5"/>
    <n v="85"/>
    <n v="3"/>
    <x v="327"/>
    <s v="19:37:00"/>
    <x v="0"/>
    <n v="4"/>
    <n v="0.21"/>
    <n v="19"/>
    <x v="2"/>
    <x v="1112"/>
  </r>
  <r>
    <n v="4509"/>
    <x v="30"/>
    <x v="30"/>
    <x v="2"/>
    <n v="85"/>
    <n v="3"/>
    <x v="833"/>
    <s v="15:54:00"/>
    <x v="0"/>
    <n v="8"/>
    <n v="0.33"/>
    <n v="15"/>
    <x v="0"/>
    <x v="1112"/>
  </r>
  <r>
    <n v="4510"/>
    <x v="59"/>
    <x v="59"/>
    <x v="5"/>
    <n v="80"/>
    <n v="1"/>
    <x v="533"/>
    <s v="20:06:00"/>
    <x v="0"/>
    <n v="4"/>
    <n v="0.48"/>
    <n v="20"/>
    <x v="2"/>
    <x v="1071"/>
  </r>
  <r>
    <n v="4511"/>
    <x v="5"/>
    <x v="5"/>
    <x v="2"/>
    <n v="60"/>
    <n v="2"/>
    <x v="1039"/>
    <s v="20:53:00"/>
    <x v="0"/>
    <n v="6"/>
    <n v="0.48"/>
    <n v="20"/>
    <x v="2"/>
    <x v="1037"/>
  </r>
  <r>
    <n v="4512"/>
    <x v="59"/>
    <x v="59"/>
    <x v="5"/>
    <n v="44"/>
    <n v="2"/>
    <x v="111"/>
    <s v="20:26:00"/>
    <x v="2"/>
    <n v="4"/>
    <n v="0.48"/>
    <n v="20"/>
    <x v="2"/>
    <x v="1065"/>
  </r>
  <r>
    <n v="4513"/>
    <x v="61"/>
    <x v="61"/>
    <x v="2"/>
    <n v="54"/>
    <n v="1"/>
    <x v="1004"/>
    <s v="15:02:00"/>
    <x v="2"/>
    <n v="5"/>
    <n v="0.48"/>
    <n v="15"/>
    <x v="0"/>
    <x v="1045"/>
  </r>
  <r>
    <n v="4514"/>
    <x v="19"/>
    <x v="19"/>
    <x v="5"/>
    <n v="34"/>
    <n v="1"/>
    <x v="999"/>
    <s v="15:54:00"/>
    <x v="2"/>
    <n v="4"/>
    <n v="0.48"/>
    <n v="15"/>
    <x v="0"/>
    <x v="1063"/>
  </r>
  <r>
    <n v="4515"/>
    <x v="50"/>
    <x v="50"/>
    <x v="2"/>
    <n v="84"/>
    <n v="3"/>
    <x v="1355"/>
    <s v="16:18:00"/>
    <x v="2"/>
    <n v="5"/>
    <n v="0.48"/>
    <n v="16"/>
    <x v="0"/>
    <x v="1009"/>
  </r>
  <r>
    <n v="4516"/>
    <x v="48"/>
    <x v="48"/>
    <x v="5"/>
    <n v="81"/>
    <n v="1"/>
    <x v="1349"/>
    <s v="16:21:00"/>
    <x v="2"/>
    <n v="5"/>
    <n v="0.33"/>
    <n v="16"/>
    <x v="0"/>
    <x v="1021"/>
  </r>
  <r>
    <n v="4517"/>
    <x v="25"/>
    <x v="25"/>
    <x v="2"/>
    <n v="63"/>
    <n v="2"/>
    <x v="698"/>
    <s v="17:06:00"/>
    <x v="2"/>
    <n v="6"/>
    <n v="0.33"/>
    <n v="17"/>
    <x v="0"/>
    <x v="1078"/>
  </r>
  <r>
    <n v="4518"/>
    <x v="61"/>
    <x v="61"/>
    <x v="5"/>
    <n v="66"/>
    <n v="3"/>
    <x v="174"/>
    <s v="20:18:00"/>
    <x v="2"/>
    <n v="6"/>
    <n v="0.48"/>
    <n v="20"/>
    <x v="2"/>
    <x v="1068"/>
  </r>
  <r>
    <n v="4519"/>
    <x v="76"/>
    <x v="75"/>
    <x v="2"/>
    <n v="65"/>
    <n v="1"/>
    <x v="1222"/>
    <s v="15:52:00"/>
    <x v="2"/>
    <n v="8"/>
    <n v="0.48"/>
    <n v="15"/>
    <x v="0"/>
    <x v="1102"/>
  </r>
  <r>
    <n v="4520"/>
    <x v="43"/>
    <x v="43"/>
    <x v="5"/>
    <n v="23"/>
    <n v="2"/>
    <x v="763"/>
    <s v="20:55:00"/>
    <x v="2"/>
    <n v="8"/>
    <n v="0.33"/>
    <n v="20"/>
    <x v="2"/>
    <x v="1044"/>
  </r>
  <r>
    <n v="4521"/>
    <x v="34"/>
    <x v="34"/>
    <x v="2"/>
    <n v="42"/>
    <n v="1"/>
    <x v="1114"/>
    <s v="16:43:00"/>
    <x v="2"/>
    <n v="9"/>
    <n v="0.48"/>
    <n v="16"/>
    <x v="0"/>
    <x v="1040"/>
  </r>
  <r>
    <n v="4522"/>
    <x v="16"/>
    <x v="16"/>
    <x v="5"/>
    <n v="54"/>
    <n v="3"/>
    <x v="916"/>
    <s v="16:32:00"/>
    <x v="2"/>
    <n v="5"/>
    <n v="0.21"/>
    <n v="16"/>
    <x v="0"/>
    <x v="1095"/>
  </r>
  <r>
    <n v="4523"/>
    <x v="86"/>
    <x v="85"/>
    <x v="2"/>
    <n v="74"/>
    <n v="3"/>
    <x v="1172"/>
    <s v="17:11:00"/>
    <x v="2"/>
    <n v="8"/>
    <n v="0.33"/>
    <n v="17"/>
    <x v="0"/>
    <x v="758"/>
  </r>
  <r>
    <n v="4524"/>
    <x v="1"/>
    <x v="1"/>
    <x v="5"/>
    <n v="24"/>
    <n v="1"/>
    <x v="903"/>
    <s v="19:18:00"/>
    <x v="2"/>
    <n v="8"/>
    <n v="0.48"/>
    <n v="19"/>
    <x v="2"/>
    <x v="1099"/>
  </r>
  <r>
    <n v="4525"/>
    <x v="12"/>
    <x v="12"/>
    <x v="2"/>
    <n v="25"/>
    <n v="3"/>
    <x v="1332"/>
    <s v="19:37:00"/>
    <x v="2"/>
    <n v="4"/>
    <n v="0.48"/>
    <n v="19"/>
    <x v="2"/>
    <x v="996"/>
  </r>
  <r>
    <n v="4526"/>
    <x v="20"/>
    <x v="20"/>
    <x v="5"/>
    <n v="51"/>
    <n v="1"/>
    <x v="313"/>
    <s v="17:26:00"/>
    <x v="2"/>
    <n v="7"/>
    <n v="0.36"/>
    <n v="17"/>
    <x v="0"/>
    <x v="1127"/>
  </r>
  <r>
    <n v="4527"/>
    <x v="2"/>
    <x v="2"/>
    <x v="2"/>
    <n v="18"/>
    <n v="1"/>
    <x v="772"/>
    <s v="19:54:00"/>
    <x v="2"/>
    <n v="4"/>
    <n v="0.33"/>
    <n v="19"/>
    <x v="2"/>
    <x v="1115"/>
  </r>
  <r>
    <n v="4528"/>
    <x v="17"/>
    <x v="17"/>
    <x v="5"/>
    <n v="35"/>
    <n v="1"/>
    <x v="361"/>
    <s v="19:02:00"/>
    <x v="2"/>
    <n v="8"/>
    <n v="0.48"/>
    <n v="19"/>
    <x v="2"/>
    <x v="1111"/>
  </r>
  <r>
    <n v="4529"/>
    <x v="8"/>
    <x v="8"/>
    <x v="2"/>
    <n v="43"/>
    <n v="3"/>
    <x v="1252"/>
    <s v="20:57:00"/>
    <x v="2"/>
    <n v="4"/>
    <n v="0.33"/>
    <n v="20"/>
    <x v="2"/>
    <x v="257"/>
  </r>
  <r>
    <n v="4530"/>
    <x v="37"/>
    <x v="37"/>
    <x v="5"/>
    <n v="84"/>
    <n v="2"/>
    <x v="461"/>
    <s v="15:11:00"/>
    <x v="2"/>
    <n v="7"/>
    <n v="0.48"/>
    <n v="15"/>
    <x v="0"/>
    <x v="726"/>
  </r>
  <r>
    <n v="4531"/>
    <x v="93"/>
    <x v="92"/>
    <x v="2"/>
    <n v="24"/>
    <n v="3"/>
    <x v="1096"/>
    <s v="15:14:00"/>
    <x v="2"/>
    <n v="6"/>
    <n v="0.48"/>
    <n v="15"/>
    <x v="0"/>
    <x v="1048"/>
  </r>
  <r>
    <n v="4532"/>
    <x v="72"/>
    <x v="71"/>
    <x v="5"/>
    <n v="74"/>
    <n v="2"/>
    <x v="519"/>
    <s v="20:09:00"/>
    <x v="2"/>
    <n v="6"/>
    <n v="0.33"/>
    <n v="20"/>
    <x v="2"/>
    <x v="1105"/>
  </r>
  <r>
    <n v="4533"/>
    <x v="1"/>
    <x v="1"/>
    <x v="2"/>
    <n v="65"/>
    <n v="1"/>
    <x v="1100"/>
    <s v="15:02:00"/>
    <x v="2"/>
    <n v="9"/>
    <n v="0.48"/>
    <n v="15"/>
    <x v="0"/>
    <x v="1102"/>
  </r>
  <r>
    <n v="4534"/>
    <x v="80"/>
    <x v="79"/>
    <x v="5"/>
    <n v="63"/>
    <n v="3"/>
    <x v="1219"/>
    <s v="20:05:00"/>
    <x v="2"/>
    <n v="5"/>
    <n v="0.48"/>
    <n v="20"/>
    <x v="2"/>
    <x v="1082"/>
  </r>
  <r>
    <n v="4535"/>
    <x v="89"/>
    <x v="88"/>
    <x v="2"/>
    <n v="33"/>
    <n v="2"/>
    <x v="262"/>
    <s v="18:11:00"/>
    <x v="2"/>
    <n v="4"/>
    <n v="0.33"/>
    <n v="18"/>
    <x v="0"/>
    <x v="999"/>
  </r>
  <r>
    <n v="4536"/>
    <x v="64"/>
    <x v="64"/>
    <x v="5"/>
    <n v="71"/>
    <n v="1"/>
    <x v="1317"/>
    <s v="16:49:00"/>
    <x v="2"/>
    <n v="5"/>
    <n v="0.33"/>
    <n v="16"/>
    <x v="0"/>
    <x v="1047"/>
  </r>
  <r>
    <n v="4537"/>
    <x v="34"/>
    <x v="34"/>
    <x v="2"/>
    <n v="31"/>
    <n v="2"/>
    <x v="292"/>
    <s v="18:45:00"/>
    <x v="2"/>
    <n v="6"/>
    <n v="0.48"/>
    <n v="18"/>
    <x v="0"/>
    <x v="1010"/>
  </r>
  <r>
    <n v="4538"/>
    <x v="64"/>
    <x v="64"/>
    <x v="5"/>
    <n v="16"/>
    <n v="1"/>
    <x v="788"/>
    <s v="16:19:00"/>
    <x v="2"/>
    <n v="8"/>
    <n v="0.33"/>
    <n v="16"/>
    <x v="0"/>
    <x v="1062"/>
  </r>
  <r>
    <n v="4539"/>
    <x v="60"/>
    <x v="60"/>
    <x v="2"/>
    <n v="42"/>
    <n v="3"/>
    <x v="361"/>
    <s v="20:54:00"/>
    <x v="2"/>
    <n v="4"/>
    <n v="0.48"/>
    <n v="20"/>
    <x v="2"/>
    <x v="1078"/>
  </r>
  <r>
    <n v="4540"/>
    <x v="60"/>
    <x v="60"/>
    <x v="5"/>
    <n v="62"/>
    <n v="2"/>
    <x v="995"/>
    <s v="15:32:00"/>
    <x v="2"/>
    <n v="9"/>
    <n v="0.48"/>
    <n v="15"/>
    <x v="0"/>
    <x v="1125"/>
  </r>
  <r>
    <n v="4541"/>
    <x v="99"/>
    <x v="97"/>
    <x v="2"/>
    <n v="51"/>
    <n v="2"/>
    <x v="348"/>
    <s v="17:02:00"/>
    <x v="2"/>
    <n v="9"/>
    <n v="0.33"/>
    <n v="17"/>
    <x v="0"/>
    <x v="1023"/>
  </r>
  <r>
    <n v="4542"/>
    <x v="37"/>
    <x v="37"/>
    <x v="5"/>
    <n v="52"/>
    <n v="3"/>
    <x v="313"/>
    <s v="18:29:00"/>
    <x v="2"/>
    <n v="9"/>
    <n v="0.48"/>
    <n v="18"/>
    <x v="0"/>
    <x v="1119"/>
  </r>
  <r>
    <n v="4543"/>
    <x v="71"/>
    <x v="70"/>
    <x v="2"/>
    <n v="46"/>
    <n v="2"/>
    <x v="820"/>
    <s v="16:01:00"/>
    <x v="2"/>
    <n v="8"/>
    <n v="0.48"/>
    <n v="16"/>
    <x v="0"/>
    <x v="1104"/>
  </r>
  <r>
    <n v="4544"/>
    <x v="39"/>
    <x v="39"/>
    <x v="5"/>
    <n v="49"/>
    <n v="1"/>
    <x v="380"/>
    <s v="15:44:00"/>
    <x v="2"/>
    <n v="6"/>
    <n v="0.33"/>
    <n v="15"/>
    <x v="0"/>
    <x v="1032"/>
  </r>
  <r>
    <n v="4545"/>
    <x v="89"/>
    <x v="88"/>
    <x v="2"/>
    <n v="26"/>
    <n v="3"/>
    <x v="1356"/>
    <s v="15:02:00"/>
    <x v="2"/>
    <n v="7"/>
    <n v="0.33"/>
    <n v="15"/>
    <x v="0"/>
    <x v="1060"/>
  </r>
  <r>
    <n v="4546"/>
    <x v="68"/>
    <x v="67"/>
    <x v="5"/>
    <n v="17"/>
    <n v="1"/>
    <x v="905"/>
    <s v="17:36:00"/>
    <x v="2"/>
    <n v="8"/>
    <n v="0.48"/>
    <n v="17"/>
    <x v="0"/>
    <x v="1057"/>
  </r>
  <r>
    <n v="4547"/>
    <x v="53"/>
    <x v="53"/>
    <x v="2"/>
    <n v="33"/>
    <n v="3"/>
    <x v="1276"/>
    <s v="16:28:00"/>
    <x v="2"/>
    <n v="7"/>
    <n v="0.33"/>
    <n v="16"/>
    <x v="0"/>
    <x v="1038"/>
  </r>
  <r>
    <n v="4548"/>
    <x v="40"/>
    <x v="40"/>
    <x v="5"/>
    <n v="29"/>
    <n v="1"/>
    <x v="352"/>
    <s v="17:40:00"/>
    <x v="2"/>
    <n v="5"/>
    <n v="0.48"/>
    <n v="17"/>
    <x v="0"/>
    <x v="1025"/>
  </r>
  <r>
    <n v="4549"/>
    <x v="80"/>
    <x v="79"/>
    <x v="2"/>
    <n v="80"/>
    <n v="2"/>
    <x v="1167"/>
    <s v="19:52:00"/>
    <x v="2"/>
    <n v="8"/>
    <n v="0.48"/>
    <n v="19"/>
    <x v="2"/>
    <x v="1106"/>
  </r>
  <r>
    <n v="4550"/>
    <x v="21"/>
    <x v="21"/>
    <x v="5"/>
    <n v="34"/>
    <n v="2"/>
    <x v="1347"/>
    <s v="15:26:00"/>
    <x v="2"/>
    <n v="9"/>
    <n v="0.33"/>
    <n v="15"/>
    <x v="0"/>
    <x v="1049"/>
  </r>
  <r>
    <n v="4551"/>
    <x v="17"/>
    <x v="17"/>
    <x v="2"/>
    <n v="31"/>
    <n v="3"/>
    <x v="454"/>
    <s v="16:24:00"/>
    <x v="2"/>
    <n v="6"/>
    <n v="0.48"/>
    <n v="16"/>
    <x v="0"/>
    <x v="1002"/>
  </r>
  <r>
    <n v="4552"/>
    <x v="69"/>
    <x v="68"/>
    <x v="5"/>
    <n v="52"/>
    <n v="2"/>
    <x v="683"/>
    <s v="15:32:00"/>
    <x v="2"/>
    <n v="4"/>
    <n v="0.33"/>
    <n v="15"/>
    <x v="0"/>
    <x v="1075"/>
  </r>
  <r>
    <n v="4553"/>
    <x v="20"/>
    <x v="20"/>
    <x v="2"/>
    <n v="44"/>
    <n v="2"/>
    <x v="92"/>
    <s v="20:12:00"/>
    <x v="2"/>
    <n v="7"/>
    <n v="0.36"/>
    <n v="20"/>
    <x v="2"/>
    <x v="1065"/>
  </r>
  <r>
    <n v="4554"/>
    <x v="30"/>
    <x v="30"/>
    <x v="5"/>
    <n v="75"/>
    <n v="1"/>
    <x v="472"/>
    <s v="17:11:00"/>
    <x v="2"/>
    <n v="9"/>
    <n v="0.33"/>
    <n v="17"/>
    <x v="0"/>
    <x v="996"/>
  </r>
  <r>
    <n v="4555"/>
    <x v="94"/>
    <x v="93"/>
    <x v="2"/>
    <n v="72"/>
    <n v="3"/>
    <x v="810"/>
    <s v="17:56:00"/>
    <x v="2"/>
    <n v="5"/>
    <n v="0.48"/>
    <n v="17"/>
    <x v="0"/>
    <x v="1087"/>
  </r>
  <r>
    <n v="4556"/>
    <x v="25"/>
    <x v="25"/>
    <x v="5"/>
    <n v="59"/>
    <n v="2"/>
    <x v="836"/>
    <s v="18:44:00"/>
    <x v="2"/>
    <n v="7"/>
    <n v="0.33"/>
    <n v="18"/>
    <x v="0"/>
    <x v="1027"/>
  </r>
  <r>
    <n v="4557"/>
    <x v="32"/>
    <x v="32"/>
    <x v="2"/>
    <n v="33"/>
    <n v="1"/>
    <x v="931"/>
    <s v="17:36:00"/>
    <x v="2"/>
    <n v="7"/>
    <n v="0.33"/>
    <n v="17"/>
    <x v="0"/>
    <x v="1114"/>
  </r>
  <r>
    <n v="4558"/>
    <x v="20"/>
    <x v="20"/>
    <x v="5"/>
    <n v="68"/>
    <n v="1"/>
    <x v="1232"/>
    <s v="15:01:00"/>
    <x v="2"/>
    <n v="7"/>
    <n v="0.36"/>
    <n v="15"/>
    <x v="0"/>
    <x v="1049"/>
  </r>
  <r>
    <n v="4559"/>
    <x v="7"/>
    <x v="7"/>
    <x v="2"/>
    <n v="65"/>
    <n v="3"/>
    <x v="569"/>
    <s v="18:04:00"/>
    <x v="2"/>
    <n v="9"/>
    <n v="0.18"/>
    <n v="18"/>
    <x v="0"/>
    <x v="1110"/>
  </r>
  <r>
    <n v="4560"/>
    <x v="28"/>
    <x v="28"/>
    <x v="5"/>
    <n v="65"/>
    <n v="1"/>
    <x v="171"/>
    <s v="15:35:00"/>
    <x v="2"/>
    <n v="7"/>
    <n v="0.18"/>
    <n v="15"/>
    <x v="0"/>
    <x v="1102"/>
  </r>
  <r>
    <n v="4561"/>
    <x v="60"/>
    <x v="60"/>
    <x v="2"/>
    <n v="36"/>
    <n v="1"/>
    <x v="1158"/>
    <s v="15:36:00"/>
    <x v="2"/>
    <n v="8"/>
    <n v="0.48"/>
    <n v="15"/>
    <x v="0"/>
    <x v="994"/>
  </r>
  <r>
    <n v="4562"/>
    <x v="43"/>
    <x v="43"/>
    <x v="5"/>
    <n v="52"/>
    <n v="2"/>
    <x v="1276"/>
    <s v="19:42:00"/>
    <x v="2"/>
    <n v="6"/>
    <n v="0.33"/>
    <n v="19"/>
    <x v="2"/>
    <x v="1075"/>
  </r>
  <r>
    <n v="4563"/>
    <x v="13"/>
    <x v="13"/>
    <x v="2"/>
    <n v="65"/>
    <n v="2"/>
    <x v="629"/>
    <s v="15:15:00"/>
    <x v="2"/>
    <n v="7"/>
    <n v="0.48"/>
    <n v="15"/>
    <x v="0"/>
    <x v="1117"/>
  </r>
  <r>
    <n v="4564"/>
    <x v="71"/>
    <x v="70"/>
    <x v="5"/>
    <n v="19"/>
    <n v="1"/>
    <x v="755"/>
    <s v="18:24:00"/>
    <x v="2"/>
    <n v="8"/>
    <n v="0.48"/>
    <n v="18"/>
    <x v="0"/>
    <x v="1016"/>
  </r>
  <r>
    <n v="4565"/>
    <x v="61"/>
    <x v="61"/>
    <x v="2"/>
    <n v="40"/>
    <n v="1"/>
    <x v="1357"/>
    <s v="19:05:00"/>
    <x v="2"/>
    <n v="7"/>
    <n v="0.48"/>
    <n v="19"/>
    <x v="2"/>
    <x v="1081"/>
  </r>
  <r>
    <n v="4566"/>
    <x v="92"/>
    <x v="91"/>
    <x v="5"/>
    <n v="38"/>
    <n v="3"/>
    <x v="1290"/>
    <s v="15:04:00"/>
    <x v="2"/>
    <n v="4"/>
    <n v="0.33"/>
    <n v="15"/>
    <x v="0"/>
    <x v="1079"/>
  </r>
  <r>
    <n v="4567"/>
    <x v="7"/>
    <x v="7"/>
    <x v="2"/>
    <n v="56"/>
    <n v="1"/>
    <x v="810"/>
    <s v="17:33:00"/>
    <x v="2"/>
    <n v="6"/>
    <n v="0.18"/>
    <n v="17"/>
    <x v="0"/>
    <x v="1029"/>
  </r>
  <r>
    <n v="4568"/>
    <x v="53"/>
    <x v="53"/>
    <x v="5"/>
    <n v="69"/>
    <n v="2"/>
    <x v="800"/>
    <s v="19:38:00"/>
    <x v="2"/>
    <n v="9"/>
    <n v="0.33"/>
    <n v="19"/>
    <x v="2"/>
    <x v="1064"/>
  </r>
  <r>
    <n v="4569"/>
    <x v="92"/>
    <x v="91"/>
    <x v="2"/>
    <n v="80"/>
    <n v="1"/>
    <x v="1217"/>
    <s v="18:38:00"/>
    <x v="2"/>
    <n v="7"/>
    <n v="0.33"/>
    <n v="18"/>
    <x v="0"/>
    <x v="1071"/>
  </r>
  <r>
    <n v="4570"/>
    <x v="58"/>
    <x v="58"/>
    <x v="5"/>
    <n v="85"/>
    <n v="1"/>
    <x v="1342"/>
    <s v="16:34:00"/>
    <x v="2"/>
    <n v="7"/>
    <n v="0.48"/>
    <n v="16"/>
    <x v="0"/>
    <x v="1121"/>
  </r>
  <r>
    <n v="4571"/>
    <x v="63"/>
    <x v="63"/>
    <x v="2"/>
    <n v="80"/>
    <n v="2"/>
    <x v="732"/>
    <s v="19:53:00"/>
    <x v="2"/>
    <n v="7"/>
    <n v="0.48"/>
    <n v="19"/>
    <x v="2"/>
    <x v="1106"/>
  </r>
  <r>
    <n v="4572"/>
    <x v="76"/>
    <x v="75"/>
    <x v="5"/>
    <n v="67"/>
    <n v="3"/>
    <x v="823"/>
    <s v="20:31:00"/>
    <x v="2"/>
    <n v="8"/>
    <n v="0.48"/>
    <n v="20"/>
    <x v="2"/>
    <x v="1039"/>
  </r>
  <r>
    <n v="4573"/>
    <x v="48"/>
    <x v="48"/>
    <x v="2"/>
    <n v="24"/>
    <n v="1"/>
    <x v="425"/>
    <s v="18:05:00"/>
    <x v="2"/>
    <n v="6"/>
    <n v="0.33"/>
    <n v="18"/>
    <x v="0"/>
    <x v="1099"/>
  </r>
  <r>
    <n v="4574"/>
    <x v="37"/>
    <x v="37"/>
    <x v="5"/>
    <n v="52"/>
    <n v="3"/>
    <x v="768"/>
    <s v="19:57:00"/>
    <x v="2"/>
    <n v="8"/>
    <n v="0.48"/>
    <n v="19"/>
    <x v="2"/>
    <x v="1119"/>
  </r>
  <r>
    <n v="4575"/>
    <x v="5"/>
    <x v="5"/>
    <x v="2"/>
    <n v="62"/>
    <n v="2"/>
    <x v="1264"/>
    <s v="19:19:00"/>
    <x v="2"/>
    <n v="5"/>
    <n v="0.48"/>
    <n v="19"/>
    <x v="2"/>
    <x v="1125"/>
  </r>
  <r>
    <n v="4576"/>
    <x v="48"/>
    <x v="48"/>
    <x v="5"/>
    <n v="81"/>
    <n v="1"/>
    <x v="1029"/>
    <s v="19:05:00"/>
    <x v="2"/>
    <n v="7"/>
    <n v="0.33"/>
    <n v="19"/>
    <x v="2"/>
    <x v="1021"/>
  </r>
  <r>
    <n v="4577"/>
    <x v="52"/>
    <x v="52"/>
    <x v="2"/>
    <n v="58"/>
    <n v="2"/>
    <x v="160"/>
    <s v="16:24:00"/>
    <x v="2"/>
    <n v="6"/>
    <n v="0.48"/>
    <n v="16"/>
    <x v="0"/>
    <x v="1080"/>
  </r>
  <r>
    <n v="4578"/>
    <x v="43"/>
    <x v="43"/>
    <x v="5"/>
    <n v="57"/>
    <n v="1"/>
    <x v="1100"/>
    <s v="17:26:00"/>
    <x v="2"/>
    <n v="5"/>
    <n v="0.33"/>
    <n v="17"/>
    <x v="0"/>
    <x v="1056"/>
  </r>
  <r>
    <n v="4579"/>
    <x v="2"/>
    <x v="2"/>
    <x v="2"/>
    <n v="74"/>
    <n v="1"/>
    <x v="507"/>
    <s v="17:09:00"/>
    <x v="2"/>
    <n v="9"/>
    <n v="0.33"/>
    <n v="17"/>
    <x v="0"/>
    <x v="1120"/>
  </r>
  <r>
    <n v="4580"/>
    <x v="35"/>
    <x v="35"/>
    <x v="5"/>
    <n v="73"/>
    <n v="3"/>
    <x v="579"/>
    <s v="19:56:00"/>
    <x v="2"/>
    <n v="6"/>
    <n v="0.33"/>
    <n v="19"/>
    <x v="2"/>
    <x v="1133"/>
  </r>
  <r>
    <n v="4581"/>
    <x v="33"/>
    <x v="33"/>
    <x v="2"/>
    <n v="50"/>
    <n v="1"/>
    <x v="122"/>
    <s v="17:23:00"/>
    <x v="2"/>
    <n v="4"/>
    <n v="0.48"/>
    <n v="17"/>
    <x v="0"/>
    <x v="1046"/>
  </r>
  <r>
    <n v="4582"/>
    <x v="16"/>
    <x v="16"/>
    <x v="5"/>
    <n v="68"/>
    <n v="1"/>
    <x v="1000"/>
    <s v="19:17:00"/>
    <x v="2"/>
    <n v="8"/>
    <n v="0.21"/>
    <n v="19"/>
    <x v="2"/>
    <x v="1049"/>
  </r>
  <r>
    <n v="4583"/>
    <x v="30"/>
    <x v="30"/>
    <x v="2"/>
    <n v="73"/>
    <n v="1"/>
    <x v="596"/>
    <s v="15:09:00"/>
    <x v="2"/>
    <n v="8"/>
    <n v="0.33"/>
    <n v="15"/>
    <x v="0"/>
    <x v="1069"/>
  </r>
  <r>
    <n v="4584"/>
    <x v="90"/>
    <x v="89"/>
    <x v="5"/>
    <n v="33"/>
    <n v="3"/>
    <x v="759"/>
    <s v="15:57:00"/>
    <x v="2"/>
    <n v="4"/>
    <n v="0.48"/>
    <n v="15"/>
    <x v="0"/>
    <x v="1038"/>
  </r>
  <r>
    <n v="4585"/>
    <x v="28"/>
    <x v="28"/>
    <x v="2"/>
    <n v="64"/>
    <n v="3"/>
    <x v="397"/>
    <s v="20:56:00"/>
    <x v="2"/>
    <n v="4"/>
    <n v="0.18"/>
    <n v="20"/>
    <x v="2"/>
    <x v="1042"/>
  </r>
  <r>
    <n v="4586"/>
    <x v="75"/>
    <x v="74"/>
    <x v="5"/>
    <n v="42"/>
    <n v="3"/>
    <x v="933"/>
    <s v="18:32:00"/>
    <x v="2"/>
    <n v="5"/>
    <n v="0.56999999999999995"/>
    <n v="18"/>
    <x v="0"/>
    <x v="1078"/>
  </r>
  <r>
    <n v="4587"/>
    <x v="86"/>
    <x v="85"/>
    <x v="2"/>
    <n v="55"/>
    <n v="3"/>
    <x v="524"/>
    <s v="18:10:00"/>
    <x v="2"/>
    <n v="6"/>
    <n v="0.33"/>
    <n v="18"/>
    <x v="0"/>
    <x v="1074"/>
  </r>
  <r>
    <n v="4588"/>
    <x v="45"/>
    <x v="45"/>
    <x v="5"/>
    <n v="58"/>
    <n v="2"/>
    <x v="1231"/>
    <s v="18:22:00"/>
    <x v="2"/>
    <n v="4"/>
    <n v="0.48"/>
    <n v="18"/>
    <x v="0"/>
    <x v="1080"/>
  </r>
  <r>
    <n v="4589"/>
    <x v="34"/>
    <x v="34"/>
    <x v="2"/>
    <n v="48"/>
    <n v="3"/>
    <x v="1330"/>
    <s v="17:15:00"/>
    <x v="2"/>
    <n v="8"/>
    <n v="0.48"/>
    <n v="17"/>
    <x v="0"/>
    <x v="1093"/>
  </r>
  <r>
    <n v="4590"/>
    <x v="92"/>
    <x v="91"/>
    <x v="5"/>
    <n v="46"/>
    <n v="3"/>
    <x v="282"/>
    <s v="19:50:00"/>
    <x v="2"/>
    <n v="6"/>
    <n v="0.33"/>
    <n v="19"/>
    <x v="2"/>
    <x v="1064"/>
  </r>
  <r>
    <n v="4591"/>
    <x v="55"/>
    <x v="55"/>
    <x v="2"/>
    <n v="29"/>
    <n v="3"/>
    <x v="1099"/>
    <s v="19:08:00"/>
    <x v="2"/>
    <n v="8"/>
    <n v="0.33"/>
    <n v="19"/>
    <x v="2"/>
    <x v="1033"/>
  </r>
  <r>
    <n v="4592"/>
    <x v="25"/>
    <x v="25"/>
    <x v="5"/>
    <n v="36"/>
    <n v="2"/>
    <x v="275"/>
    <s v="20:18:00"/>
    <x v="2"/>
    <n v="7"/>
    <n v="0.33"/>
    <n v="20"/>
    <x v="2"/>
    <x v="1048"/>
  </r>
  <r>
    <n v="4593"/>
    <x v="15"/>
    <x v="15"/>
    <x v="2"/>
    <n v="82"/>
    <n v="1"/>
    <x v="358"/>
    <s v="18:43:00"/>
    <x v="2"/>
    <n v="9"/>
    <n v="0.33"/>
    <n v="18"/>
    <x v="0"/>
    <x v="1005"/>
  </r>
  <r>
    <n v="4594"/>
    <x v="61"/>
    <x v="61"/>
    <x v="5"/>
    <n v="23"/>
    <n v="3"/>
    <x v="113"/>
    <s v="20:33:00"/>
    <x v="2"/>
    <n v="9"/>
    <n v="0.48"/>
    <n v="20"/>
    <x v="2"/>
    <x v="1116"/>
  </r>
  <r>
    <n v="4595"/>
    <x v="36"/>
    <x v="36"/>
    <x v="2"/>
    <n v="71"/>
    <n v="1"/>
    <x v="1029"/>
    <s v="17:25:00"/>
    <x v="2"/>
    <n v="6"/>
    <n v="0.48"/>
    <n v="17"/>
    <x v="0"/>
    <x v="1047"/>
  </r>
  <r>
    <n v="4596"/>
    <x v="27"/>
    <x v="27"/>
    <x v="5"/>
    <n v="46"/>
    <n v="2"/>
    <x v="895"/>
    <s v="20:53:00"/>
    <x v="2"/>
    <n v="4"/>
    <n v="0.48"/>
    <n v="20"/>
    <x v="2"/>
    <x v="1104"/>
  </r>
  <r>
    <n v="4597"/>
    <x v="54"/>
    <x v="54"/>
    <x v="2"/>
    <n v="25"/>
    <n v="1"/>
    <x v="881"/>
    <s v="20:51:00"/>
    <x v="2"/>
    <n v="6"/>
    <n v="0.33"/>
    <n v="20"/>
    <x v="2"/>
    <x v="451"/>
  </r>
  <r>
    <n v="4598"/>
    <x v="62"/>
    <x v="62"/>
    <x v="5"/>
    <n v="57"/>
    <n v="1"/>
    <x v="643"/>
    <s v="15:05:00"/>
    <x v="2"/>
    <n v="6"/>
    <n v="0.48"/>
    <n v="15"/>
    <x v="0"/>
    <x v="1056"/>
  </r>
  <r>
    <n v="4599"/>
    <x v="64"/>
    <x v="64"/>
    <x v="2"/>
    <n v="64"/>
    <n v="1"/>
    <x v="711"/>
    <s v="20:01:00"/>
    <x v="2"/>
    <n v="6"/>
    <n v="0.33"/>
    <n v="20"/>
    <x v="2"/>
    <x v="1011"/>
  </r>
  <r>
    <n v="4600"/>
    <x v="59"/>
    <x v="59"/>
    <x v="5"/>
    <n v="54"/>
    <n v="1"/>
    <x v="541"/>
    <s v="16:05:00"/>
    <x v="2"/>
    <n v="6"/>
    <n v="0.48"/>
    <n v="16"/>
    <x v="0"/>
    <x v="1045"/>
  </r>
  <r>
    <n v="4601"/>
    <x v="5"/>
    <x v="5"/>
    <x v="2"/>
    <n v="66"/>
    <n v="3"/>
    <x v="763"/>
    <s v="18:51:00"/>
    <x v="2"/>
    <n v="6"/>
    <n v="0.48"/>
    <n v="18"/>
    <x v="0"/>
    <x v="1068"/>
  </r>
  <r>
    <n v="4602"/>
    <x v="32"/>
    <x v="32"/>
    <x v="5"/>
    <n v="33"/>
    <n v="2"/>
    <x v="1240"/>
    <s v="20:53:00"/>
    <x v="2"/>
    <n v="9"/>
    <n v="0.33"/>
    <n v="20"/>
    <x v="2"/>
    <x v="999"/>
  </r>
  <r>
    <n v="4603"/>
    <x v="27"/>
    <x v="27"/>
    <x v="2"/>
    <n v="79"/>
    <n v="3"/>
    <x v="561"/>
    <s v="18:40:00"/>
    <x v="2"/>
    <n v="7"/>
    <n v="0.48"/>
    <n v="18"/>
    <x v="0"/>
    <x v="1026"/>
  </r>
  <r>
    <n v="4604"/>
    <x v="73"/>
    <x v="72"/>
    <x v="5"/>
    <n v="25"/>
    <n v="2"/>
    <x v="1329"/>
    <s v="16:31:00"/>
    <x v="2"/>
    <n v="5"/>
    <n v="0.36"/>
    <n v="16"/>
    <x v="0"/>
    <x v="1046"/>
  </r>
  <r>
    <n v="4605"/>
    <x v="69"/>
    <x v="68"/>
    <x v="2"/>
    <n v="78"/>
    <n v="2"/>
    <x v="1035"/>
    <s v="15:04:00"/>
    <x v="2"/>
    <n v="5"/>
    <n v="0.33"/>
    <n v="15"/>
    <x v="0"/>
    <x v="1119"/>
  </r>
  <r>
    <n v="4606"/>
    <x v="16"/>
    <x v="16"/>
    <x v="5"/>
    <n v="35"/>
    <n v="3"/>
    <x v="953"/>
    <s v="19:16:00"/>
    <x v="2"/>
    <n v="9"/>
    <n v="0.21"/>
    <n v="19"/>
    <x v="2"/>
    <x v="1123"/>
  </r>
  <r>
    <n v="4607"/>
    <x v="15"/>
    <x v="15"/>
    <x v="2"/>
    <n v="35"/>
    <n v="2"/>
    <x v="701"/>
    <s v="16:13:00"/>
    <x v="2"/>
    <n v="8"/>
    <n v="0.33"/>
    <n v="16"/>
    <x v="0"/>
    <x v="1098"/>
  </r>
  <r>
    <n v="4608"/>
    <x v="13"/>
    <x v="13"/>
    <x v="5"/>
    <n v="47"/>
    <n v="1"/>
    <x v="1299"/>
    <s v="19:23:00"/>
    <x v="2"/>
    <n v="6"/>
    <n v="0.48"/>
    <n v="19"/>
    <x v="2"/>
    <x v="1008"/>
  </r>
  <r>
    <n v="4609"/>
    <x v="7"/>
    <x v="7"/>
    <x v="2"/>
    <n v="49"/>
    <n v="1"/>
    <x v="1317"/>
    <s v="17:16:00"/>
    <x v="2"/>
    <n v="8"/>
    <n v="0.18"/>
    <n v="17"/>
    <x v="0"/>
    <x v="1032"/>
  </r>
  <r>
    <n v="4610"/>
    <x v="99"/>
    <x v="97"/>
    <x v="5"/>
    <n v="61"/>
    <n v="1"/>
    <x v="781"/>
    <s v="18:26:00"/>
    <x v="2"/>
    <n v="4"/>
    <n v="0.33"/>
    <n v="18"/>
    <x v="0"/>
    <x v="1041"/>
  </r>
  <r>
    <n v="4611"/>
    <x v="73"/>
    <x v="72"/>
    <x v="2"/>
    <n v="21"/>
    <n v="3"/>
    <x v="1175"/>
    <s v="18:19:00"/>
    <x v="2"/>
    <n v="4"/>
    <n v="0.36"/>
    <n v="18"/>
    <x v="0"/>
    <x v="1019"/>
  </r>
  <r>
    <n v="4612"/>
    <x v="33"/>
    <x v="33"/>
    <x v="5"/>
    <n v="16"/>
    <n v="1"/>
    <x v="745"/>
    <s v="17:52:00"/>
    <x v="2"/>
    <n v="9"/>
    <n v="0.48"/>
    <n v="17"/>
    <x v="0"/>
    <x v="1062"/>
  </r>
  <r>
    <n v="4613"/>
    <x v="53"/>
    <x v="53"/>
    <x v="2"/>
    <n v="48"/>
    <n v="1"/>
    <x v="378"/>
    <s v="18:36:00"/>
    <x v="2"/>
    <n v="9"/>
    <n v="0.33"/>
    <n v="18"/>
    <x v="0"/>
    <x v="1006"/>
  </r>
  <r>
    <n v="4614"/>
    <x v="48"/>
    <x v="48"/>
    <x v="5"/>
    <n v="55"/>
    <n v="1"/>
    <x v="1148"/>
    <s v="15:07:00"/>
    <x v="2"/>
    <n v="9"/>
    <n v="0.33"/>
    <n v="15"/>
    <x v="0"/>
    <x v="1030"/>
  </r>
  <r>
    <n v="4615"/>
    <x v="12"/>
    <x v="12"/>
    <x v="2"/>
    <n v="41"/>
    <n v="1"/>
    <x v="1353"/>
    <s v="16:33:00"/>
    <x v="2"/>
    <n v="6"/>
    <n v="0.48"/>
    <n v="16"/>
    <x v="0"/>
    <x v="1059"/>
  </r>
  <r>
    <n v="4616"/>
    <x v="3"/>
    <x v="3"/>
    <x v="5"/>
    <n v="23"/>
    <n v="3"/>
    <x v="893"/>
    <s v="16:21:00"/>
    <x v="2"/>
    <n v="5"/>
    <n v="0.33"/>
    <n v="16"/>
    <x v="0"/>
    <x v="1116"/>
  </r>
  <r>
    <n v="4617"/>
    <x v="48"/>
    <x v="48"/>
    <x v="2"/>
    <n v="40"/>
    <n v="1"/>
    <x v="1216"/>
    <s v="16:08:00"/>
    <x v="2"/>
    <n v="5"/>
    <n v="0.33"/>
    <n v="16"/>
    <x v="0"/>
    <x v="1081"/>
  </r>
  <r>
    <n v="4618"/>
    <x v="39"/>
    <x v="39"/>
    <x v="5"/>
    <n v="85"/>
    <n v="2"/>
    <x v="136"/>
    <s v="20:54:00"/>
    <x v="2"/>
    <n v="8"/>
    <n v="0.33"/>
    <n v="20"/>
    <x v="2"/>
    <x v="1024"/>
  </r>
  <r>
    <n v="4619"/>
    <x v="84"/>
    <x v="83"/>
    <x v="2"/>
    <n v="49"/>
    <n v="3"/>
    <x v="1074"/>
    <s v="19:41:00"/>
    <x v="2"/>
    <n v="4"/>
    <n v="0.33"/>
    <n v="19"/>
    <x v="2"/>
    <x v="1066"/>
  </r>
  <r>
    <n v="4620"/>
    <x v="53"/>
    <x v="53"/>
    <x v="5"/>
    <n v="52"/>
    <n v="2"/>
    <x v="1166"/>
    <s v="16:19:00"/>
    <x v="2"/>
    <n v="5"/>
    <n v="0.33"/>
    <n v="16"/>
    <x v="0"/>
    <x v="1075"/>
  </r>
  <r>
    <n v="4621"/>
    <x v="25"/>
    <x v="25"/>
    <x v="2"/>
    <n v="44"/>
    <n v="1"/>
    <x v="1358"/>
    <s v="20:23:00"/>
    <x v="2"/>
    <n v="6"/>
    <n v="0.33"/>
    <n v="20"/>
    <x v="2"/>
    <x v="1083"/>
  </r>
  <r>
    <n v="4622"/>
    <x v="30"/>
    <x v="30"/>
    <x v="5"/>
    <n v="21"/>
    <n v="1"/>
    <x v="1047"/>
    <s v="15:23:00"/>
    <x v="2"/>
    <n v="5"/>
    <n v="0.33"/>
    <n v="15"/>
    <x v="0"/>
    <x v="1090"/>
  </r>
  <r>
    <n v="4623"/>
    <x v="40"/>
    <x v="40"/>
    <x v="2"/>
    <n v="21"/>
    <n v="2"/>
    <x v="841"/>
    <s v="15:33:00"/>
    <x v="2"/>
    <n v="4"/>
    <n v="0.48"/>
    <n v="15"/>
    <x v="0"/>
    <x v="1040"/>
  </r>
  <r>
    <n v="4624"/>
    <x v="26"/>
    <x v="26"/>
    <x v="5"/>
    <n v="53"/>
    <n v="2"/>
    <x v="1322"/>
    <s v="19:46:00"/>
    <x v="2"/>
    <n v="4"/>
    <n v="0.18"/>
    <n v="19"/>
    <x v="2"/>
    <x v="992"/>
  </r>
  <r>
    <n v="4625"/>
    <x v="86"/>
    <x v="85"/>
    <x v="2"/>
    <n v="25"/>
    <n v="1"/>
    <x v="707"/>
    <s v="18:24:00"/>
    <x v="2"/>
    <n v="6"/>
    <n v="0.33"/>
    <n v="18"/>
    <x v="0"/>
    <x v="451"/>
  </r>
  <r>
    <n v="4626"/>
    <x v="36"/>
    <x v="36"/>
    <x v="5"/>
    <n v="26"/>
    <n v="3"/>
    <x v="876"/>
    <s v="17:33:00"/>
    <x v="2"/>
    <n v="5"/>
    <n v="0.48"/>
    <n v="17"/>
    <x v="0"/>
    <x v="1060"/>
  </r>
  <r>
    <n v="4627"/>
    <x v="75"/>
    <x v="74"/>
    <x v="2"/>
    <n v="83"/>
    <n v="3"/>
    <x v="1324"/>
    <s v="18:08:00"/>
    <x v="2"/>
    <n v="8"/>
    <n v="0.56999999999999995"/>
    <n v="18"/>
    <x v="0"/>
    <x v="1015"/>
  </r>
  <r>
    <n v="4628"/>
    <x v="58"/>
    <x v="58"/>
    <x v="5"/>
    <n v="24"/>
    <n v="1"/>
    <x v="617"/>
    <s v="15:21:00"/>
    <x v="2"/>
    <n v="5"/>
    <n v="0.48"/>
    <n v="15"/>
    <x v="0"/>
    <x v="1099"/>
  </r>
  <r>
    <n v="4629"/>
    <x v="73"/>
    <x v="72"/>
    <x v="2"/>
    <n v="41"/>
    <n v="3"/>
    <x v="944"/>
    <s v="21:00:00"/>
    <x v="2"/>
    <n v="4"/>
    <n v="0.36"/>
    <n v="21"/>
    <x v="2"/>
    <x v="1101"/>
  </r>
  <r>
    <n v="4630"/>
    <x v="35"/>
    <x v="35"/>
    <x v="5"/>
    <n v="43"/>
    <n v="1"/>
    <x v="823"/>
    <s v="19:02:00"/>
    <x v="2"/>
    <n v="7"/>
    <n v="0.33"/>
    <n v="19"/>
    <x v="2"/>
    <x v="1085"/>
  </r>
  <r>
    <n v="4631"/>
    <x v="54"/>
    <x v="54"/>
    <x v="2"/>
    <n v="38"/>
    <n v="1"/>
    <x v="542"/>
    <s v="16:23:00"/>
    <x v="2"/>
    <n v="5"/>
    <n v="0.33"/>
    <n v="16"/>
    <x v="0"/>
    <x v="1092"/>
  </r>
  <r>
    <n v="4632"/>
    <x v="50"/>
    <x v="50"/>
    <x v="5"/>
    <n v="62"/>
    <n v="2"/>
    <x v="313"/>
    <s v="15:20:00"/>
    <x v="2"/>
    <n v="8"/>
    <n v="0.48"/>
    <n v="15"/>
    <x v="0"/>
    <x v="1125"/>
  </r>
  <r>
    <n v="4633"/>
    <x v="39"/>
    <x v="39"/>
    <x v="2"/>
    <n v="57"/>
    <n v="3"/>
    <x v="645"/>
    <s v="20:51:00"/>
    <x v="2"/>
    <n v="5"/>
    <n v="0.33"/>
    <n v="20"/>
    <x v="2"/>
    <x v="1086"/>
  </r>
  <r>
    <n v="4634"/>
    <x v="59"/>
    <x v="59"/>
    <x v="5"/>
    <n v="60"/>
    <n v="2"/>
    <x v="1113"/>
    <s v="20:13:00"/>
    <x v="2"/>
    <n v="9"/>
    <n v="0.48"/>
    <n v="20"/>
    <x v="2"/>
    <x v="1037"/>
  </r>
  <r>
    <n v="4635"/>
    <x v="99"/>
    <x v="97"/>
    <x v="2"/>
    <n v="72"/>
    <n v="1"/>
    <x v="1081"/>
    <s v="19:53:00"/>
    <x v="2"/>
    <n v="7"/>
    <n v="0.33"/>
    <n v="19"/>
    <x v="2"/>
    <x v="1048"/>
  </r>
  <r>
    <n v="4636"/>
    <x v="32"/>
    <x v="32"/>
    <x v="5"/>
    <n v="84"/>
    <n v="3"/>
    <x v="1194"/>
    <s v="20:23:00"/>
    <x v="2"/>
    <n v="9"/>
    <n v="0.33"/>
    <n v="20"/>
    <x v="2"/>
    <x v="1009"/>
  </r>
  <r>
    <n v="4637"/>
    <x v="40"/>
    <x v="40"/>
    <x v="2"/>
    <n v="37"/>
    <n v="3"/>
    <x v="1216"/>
    <s v="18:00:00"/>
    <x v="2"/>
    <n v="8"/>
    <n v="0.48"/>
    <n v="18"/>
    <x v="0"/>
    <x v="1131"/>
  </r>
  <r>
    <n v="4638"/>
    <x v="93"/>
    <x v="92"/>
    <x v="5"/>
    <n v="37"/>
    <n v="2"/>
    <x v="893"/>
    <s v="18:19:00"/>
    <x v="2"/>
    <n v="4"/>
    <n v="0.56999999999999995"/>
    <n v="18"/>
    <x v="0"/>
    <x v="1120"/>
  </r>
  <r>
    <n v="4639"/>
    <x v="57"/>
    <x v="57"/>
    <x v="2"/>
    <n v="22"/>
    <n v="3"/>
    <x v="775"/>
    <s v="18:59:00"/>
    <x v="2"/>
    <n v="4"/>
    <n v="0.48"/>
    <n v="18"/>
    <x v="0"/>
    <x v="999"/>
  </r>
  <r>
    <n v="4640"/>
    <x v="62"/>
    <x v="62"/>
    <x v="5"/>
    <n v="52"/>
    <n v="3"/>
    <x v="1055"/>
    <s v="17:27:00"/>
    <x v="2"/>
    <n v="4"/>
    <n v="0.48"/>
    <n v="17"/>
    <x v="0"/>
    <x v="1119"/>
  </r>
  <r>
    <n v="4641"/>
    <x v="36"/>
    <x v="36"/>
    <x v="2"/>
    <n v="57"/>
    <n v="3"/>
    <x v="1226"/>
    <s v="20:27:00"/>
    <x v="2"/>
    <n v="8"/>
    <n v="0.48"/>
    <n v="20"/>
    <x v="2"/>
    <x v="1086"/>
  </r>
  <r>
    <n v="4642"/>
    <x v="44"/>
    <x v="44"/>
    <x v="5"/>
    <n v="19"/>
    <n v="2"/>
    <x v="126"/>
    <s v="18:26:00"/>
    <x v="2"/>
    <n v="6"/>
    <n v="0.48"/>
    <n v="18"/>
    <x v="0"/>
    <x v="1092"/>
  </r>
  <r>
    <n v="4643"/>
    <x v="11"/>
    <x v="11"/>
    <x v="2"/>
    <n v="71"/>
    <n v="1"/>
    <x v="554"/>
    <s v="15:28:00"/>
    <x v="2"/>
    <n v="4"/>
    <n v="0.48"/>
    <n v="15"/>
    <x v="0"/>
    <x v="1047"/>
  </r>
  <r>
    <n v="4644"/>
    <x v="18"/>
    <x v="18"/>
    <x v="5"/>
    <n v="76"/>
    <n v="3"/>
    <x v="1284"/>
    <s v="18:07:00"/>
    <x v="2"/>
    <n v="4"/>
    <n v="0.33"/>
    <n v="18"/>
    <x v="0"/>
    <x v="720"/>
  </r>
  <r>
    <n v="4645"/>
    <x v="52"/>
    <x v="52"/>
    <x v="2"/>
    <n v="31"/>
    <n v="3"/>
    <x v="1337"/>
    <s v="19:27:00"/>
    <x v="2"/>
    <n v="4"/>
    <n v="0.48"/>
    <n v="19"/>
    <x v="2"/>
    <x v="1002"/>
  </r>
  <r>
    <n v="4646"/>
    <x v="89"/>
    <x v="88"/>
    <x v="5"/>
    <n v="43"/>
    <n v="3"/>
    <x v="736"/>
    <s v="19:22:00"/>
    <x v="2"/>
    <n v="4"/>
    <n v="0.33"/>
    <n v="19"/>
    <x v="2"/>
    <x v="257"/>
  </r>
  <r>
    <n v="4647"/>
    <x v="11"/>
    <x v="11"/>
    <x v="2"/>
    <n v="29"/>
    <n v="3"/>
    <x v="108"/>
    <s v="19:36:00"/>
    <x v="2"/>
    <n v="6"/>
    <n v="0.48"/>
    <n v="19"/>
    <x v="2"/>
    <x v="1033"/>
  </r>
  <r>
    <n v="4648"/>
    <x v="91"/>
    <x v="90"/>
    <x v="5"/>
    <n v="44"/>
    <n v="1"/>
    <x v="391"/>
    <s v="18:23:00"/>
    <x v="2"/>
    <n v="9"/>
    <n v="0.33"/>
    <n v="18"/>
    <x v="0"/>
    <x v="1083"/>
  </r>
  <r>
    <n v="4649"/>
    <x v="53"/>
    <x v="53"/>
    <x v="2"/>
    <n v="74"/>
    <n v="3"/>
    <x v="1344"/>
    <s v="16:22:00"/>
    <x v="2"/>
    <n v="7"/>
    <n v="0.33"/>
    <n v="16"/>
    <x v="0"/>
    <x v="758"/>
  </r>
  <r>
    <n v="4650"/>
    <x v="37"/>
    <x v="37"/>
    <x v="5"/>
    <n v="35"/>
    <n v="2"/>
    <x v="921"/>
    <s v="18:13:00"/>
    <x v="2"/>
    <n v="5"/>
    <n v="0.48"/>
    <n v="18"/>
    <x v="0"/>
    <x v="1098"/>
  </r>
  <r>
    <n v="4651"/>
    <x v="94"/>
    <x v="93"/>
    <x v="2"/>
    <n v="49"/>
    <n v="2"/>
    <x v="605"/>
    <s v="18:50:00"/>
    <x v="2"/>
    <n v="4"/>
    <n v="0.48"/>
    <n v="18"/>
    <x v="0"/>
    <x v="1091"/>
  </r>
  <r>
    <n v="4652"/>
    <x v="70"/>
    <x v="69"/>
    <x v="5"/>
    <n v="49"/>
    <n v="2"/>
    <x v="860"/>
    <s v="15:59:00"/>
    <x v="2"/>
    <n v="8"/>
    <n v="0.48"/>
    <n v="15"/>
    <x v="0"/>
    <x v="1091"/>
  </r>
  <r>
    <n v="4653"/>
    <x v="71"/>
    <x v="70"/>
    <x v="2"/>
    <n v="15"/>
    <n v="3"/>
    <x v="298"/>
    <s v="16:19:00"/>
    <x v="2"/>
    <n v="6"/>
    <n v="0.48"/>
    <n v="16"/>
    <x v="0"/>
    <x v="1072"/>
  </r>
  <r>
    <n v="4654"/>
    <x v="3"/>
    <x v="3"/>
    <x v="5"/>
    <n v="17"/>
    <n v="3"/>
    <x v="924"/>
    <s v="18:39:00"/>
    <x v="2"/>
    <n v="4"/>
    <n v="0.33"/>
    <n v="18"/>
    <x v="0"/>
    <x v="1127"/>
  </r>
  <r>
    <n v="4655"/>
    <x v="15"/>
    <x v="15"/>
    <x v="2"/>
    <n v="35"/>
    <n v="2"/>
    <x v="802"/>
    <s v="17:06:00"/>
    <x v="2"/>
    <n v="5"/>
    <n v="0.33"/>
    <n v="17"/>
    <x v="0"/>
    <x v="1098"/>
  </r>
  <r>
    <n v="4656"/>
    <x v="47"/>
    <x v="47"/>
    <x v="5"/>
    <n v="26"/>
    <n v="2"/>
    <x v="1293"/>
    <s v="18:42:00"/>
    <x v="2"/>
    <n v="4"/>
    <n v="0.48"/>
    <n v="18"/>
    <x v="0"/>
    <x v="1061"/>
  </r>
  <r>
    <n v="4657"/>
    <x v="36"/>
    <x v="36"/>
    <x v="2"/>
    <n v="75"/>
    <n v="1"/>
    <x v="293"/>
    <s v="20:14:00"/>
    <x v="2"/>
    <n v="9"/>
    <n v="0.48"/>
    <n v="20"/>
    <x v="2"/>
    <x v="996"/>
  </r>
  <r>
    <n v="4658"/>
    <x v="59"/>
    <x v="59"/>
    <x v="5"/>
    <n v="18"/>
    <n v="1"/>
    <x v="999"/>
    <s v="18:12:00"/>
    <x v="2"/>
    <n v="5"/>
    <n v="0.48"/>
    <n v="18"/>
    <x v="0"/>
    <x v="1115"/>
  </r>
  <r>
    <n v="4659"/>
    <x v="20"/>
    <x v="20"/>
    <x v="2"/>
    <n v="41"/>
    <n v="2"/>
    <x v="1197"/>
    <s v="16:22:00"/>
    <x v="2"/>
    <n v="6"/>
    <n v="0.36"/>
    <n v="16"/>
    <x v="0"/>
    <x v="1005"/>
  </r>
  <r>
    <n v="4660"/>
    <x v="31"/>
    <x v="31"/>
    <x v="5"/>
    <n v="74"/>
    <n v="3"/>
    <x v="1323"/>
    <s v="19:38:00"/>
    <x v="0"/>
    <n v="5"/>
    <n v="0.48"/>
    <n v="19"/>
    <x v="2"/>
    <x v="758"/>
  </r>
  <r>
    <n v="4661"/>
    <x v="47"/>
    <x v="47"/>
    <x v="2"/>
    <n v="29"/>
    <n v="1"/>
    <x v="1314"/>
    <s v="18:47:00"/>
    <x v="2"/>
    <n v="5"/>
    <n v="0.48"/>
    <n v="18"/>
    <x v="0"/>
    <x v="1025"/>
  </r>
  <r>
    <n v="4662"/>
    <x v="84"/>
    <x v="83"/>
    <x v="5"/>
    <n v="73"/>
    <n v="3"/>
    <x v="348"/>
    <s v="18:25:00"/>
    <x v="2"/>
    <n v="5"/>
    <n v="0.33"/>
    <n v="18"/>
    <x v="0"/>
    <x v="1133"/>
  </r>
  <r>
    <n v="4663"/>
    <x v="40"/>
    <x v="40"/>
    <x v="2"/>
    <n v="73"/>
    <n v="2"/>
    <x v="910"/>
    <s v="17:37:00"/>
    <x v="2"/>
    <n v="5"/>
    <n v="0.48"/>
    <n v="17"/>
    <x v="0"/>
    <x v="1108"/>
  </r>
  <r>
    <n v="4664"/>
    <x v="2"/>
    <x v="2"/>
    <x v="5"/>
    <n v="22"/>
    <n v="3"/>
    <x v="1175"/>
    <s v="16:22:00"/>
    <x v="2"/>
    <n v="7"/>
    <n v="0.33"/>
    <n v="16"/>
    <x v="0"/>
    <x v="999"/>
  </r>
  <r>
    <n v="4665"/>
    <x v="35"/>
    <x v="35"/>
    <x v="2"/>
    <n v="45"/>
    <n v="1"/>
    <x v="1113"/>
    <s v="16:06:00"/>
    <x v="2"/>
    <n v="6"/>
    <n v="0.33"/>
    <n v="16"/>
    <x v="0"/>
    <x v="1072"/>
  </r>
  <r>
    <n v="4666"/>
    <x v="16"/>
    <x v="16"/>
    <x v="5"/>
    <n v="74"/>
    <n v="2"/>
    <x v="823"/>
    <s v="17:54:00"/>
    <x v="2"/>
    <n v="4"/>
    <n v="0.21"/>
    <n v="17"/>
    <x v="0"/>
    <x v="1105"/>
  </r>
  <r>
    <n v="4667"/>
    <x v="86"/>
    <x v="85"/>
    <x v="2"/>
    <n v="43"/>
    <n v="3"/>
    <x v="349"/>
    <s v="20:00:00"/>
    <x v="2"/>
    <n v="6"/>
    <n v="0.33"/>
    <n v="20"/>
    <x v="2"/>
    <x v="257"/>
  </r>
  <r>
    <n v="4668"/>
    <x v="13"/>
    <x v="13"/>
    <x v="5"/>
    <n v="30"/>
    <n v="3"/>
    <x v="1295"/>
    <s v="17:09:00"/>
    <x v="2"/>
    <n v="9"/>
    <n v="0.48"/>
    <n v="17"/>
    <x v="0"/>
    <x v="1001"/>
  </r>
  <r>
    <n v="4669"/>
    <x v="69"/>
    <x v="68"/>
    <x v="2"/>
    <n v="69"/>
    <n v="1"/>
    <x v="1335"/>
    <s v="15:31:00"/>
    <x v="2"/>
    <n v="7"/>
    <n v="0.33"/>
    <n v="15"/>
    <x v="0"/>
    <x v="1116"/>
  </r>
  <r>
    <n v="4670"/>
    <x v="83"/>
    <x v="82"/>
    <x v="5"/>
    <n v="18"/>
    <n v="3"/>
    <x v="1199"/>
    <s v="18:46:00"/>
    <x v="2"/>
    <n v="7"/>
    <n v="0.48"/>
    <n v="18"/>
    <x v="0"/>
    <x v="1045"/>
  </r>
  <r>
    <n v="4671"/>
    <x v="28"/>
    <x v="28"/>
    <x v="2"/>
    <n v="37"/>
    <n v="2"/>
    <x v="1200"/>
    <s v="18:19:00"/>
    <x v="2"/>
    <n v="6"/>
    <n v="0.18"/>
    <n v="18"/>
    <x v="0"/>
    <x v="1120"/>
  </r>
  <r>
    <n v="4672"/>
    <x v="89"/>
    <x v="88"/>
    <x v="5"/>
    <n v="33"/>
    <n v="2"/>
    <x v="1168"/>
    <s v="17:25:00"/>
    <x v="2"/>
    <n v="8"/>
    <n v="0.33"/>
    <n v="17"/>
    <x v="0"/>
    <x v="999"/>
  </r>
  <r>
    <n v="4673"/>
    <x v="8"/>
    <x v="8"/>
    <x v="2"/>
    <n v="64"/>
    <n v="2"/>
    <x v="850"/>
    <s v="18:57:00"/>
    <x v="2"/>
    <n v="9"/>
    <n v="0.33"/>
    <n v="18"/>
    <x v="0"/>
    <x v="1129"/>
  </r>
  <r>
    <n v="4674"/>
    <x v="74"/>
    <x v="73"/>
    <x v="5"/>
    <n v="33"/>
    <n v="3"/>
    <x v="171"/>
    <s v="17:15:00"/>
    <x v="2"/>
    <n v="5"/>
    <n v="0.33"/>
    <n v="17"/>
    <x v="0"/>
    <x v="1038"/>
  </r>
  <r>
    <n v="4675"/>
    <x v="1"/>
    <x v="1"/>
    <x v="2"/>
    <n v="37"/>
    <n v="2"/>
    <x v="752"/>
    <s v="17:56:00"/>
    <x v="2"/>
    <n v="6"/>
    <n v="0.48"/>
    <n v="17"/>
    <x v="0"/>
    <x v="1120"/>
  </r>
  <r>
    <n v="4676"/>
    <x v="37"/>
    <x v="37"/>
    <x v="5"/>
    <n v="71"/>
    <n v="3"/>
    <x v="944"/>
    <s v="19:39:00"/>
    <x v="2"/>
    <n v="4"/>
    <n v="0.48"/>
    <n v="19"/>
    <x v="2"/>
    <x v="1003"/>
  </r>
  <r>
    <n v="4677"/>
    <x v="31"/>
    <x v="31"/>
    <x v="2"/>
    <n v="23"/>
    <n v="3"/>
    <x v="972"/>
    <s v="20:54:00"/>
    <x v="0"/>
    <n v="8"/>
    <n v="0.48"/>
    <n v="20"/>
    <x v="2"/>
    <x v="1116"/>
  </r>
  <r>
    <n v="4678"/>
    <x v="89"/>
    <x v="88"/>
    <x v="5"/>
    <n v="55"/>
    <n v="3"/>
    <x v="1235"/>
    <s v="18:51:00"/>
    <x v="2"/>
    <n v="9"/>
    <n v="0.33"/>
    <n v="18"/>
    <x v="0"/>
    <x v="1074"/>
  </r>
  <r>
    <n v="4679"/>
    <x v="19"/>
    <x v="19"/>
    <x v="2"/>
    <n v="79"/>
    <n v="2"/>
    <x v="1149"/>
    <s v="16:42:00"/>
    <x v="2"/>
    <n v="8"/>
    <n v="0.48"/>
    <n v="16"/>
    <x v="0"/>
    <x v="949"/>
  </r>
  <r>
    <n v="4680"/>
    <x v="18"/>
    <x v="18"/>
    <x v="5"/>
    <n v="66"/>
    <n v="1"/>
    <x v="1282"/>
    <s v="19:44:00"/>
    <x v="2"/>
    <n v="4"/>
    <n v="0.33"/>
    <n v="19"/>
    <x v="2"/>
    <x v="999"/>
  </r>
  <r>
    <n v="4681"/>
    <x v="45"/>
    <x v="45"/>
    <x v="2"/>
    <n v="71"/>
    <n v="2"/>
    <x v="1352"/>
    <s v="20:43:00"/>
    <x v="2"/>
    <n v="9"/>
    <n v="0.48"/>
    <n v="20"/>
    <x v="2"/>
    <x v="1073"/>
  </r>
  <r>
    <n v="4682"/>
    <x v="23"/>
    <x v="23"/>
    <x v="5"/>
    <n v="33"/>
    <n v="1"/>
    <x v="1335"/>
    <s v="19:32:00"/>
    <x v="2"/>
    <n v="7"/>
    <n v="0.48"/>
    <n v="19"/>
    <x v="2"/>
    <x v="1114"/>
  </r>
  <r>
    <n v="4683"/>
    <x v="84"/>
    <x v="83"/>
    <x v="2"/>
    <n v="21"/>
    <n v="3"/>
    <x v="444"/>
    <s v="19:24:00"/>
    <x v="2"/>
    <n v="6"/>
    <n v="0.33"/>
    <n v="19"/>
    <x v="2"/>
    <x v="1019"/>
  </r>
  <r>
    <n v="4684"/>
    <x v="27"/>
    <x v="27"/>
    <x v="5"/>
    <n v="63"/>
    <n v="1"/>
    <x v="205"/>
    <s v="16:58:00"/>
    <x v="2"/>
    <n v="4"/>
    <n v="0.48"/>
    <n v="16"/>
    <x v="0"/>
    <x v="1019"/>
  </r>
  <r>
    <n v="4685"/>
    <x v="31"/>
    <x v="31"/>
    <x v="2"/>
    <n v="39"/>
    <n v="3"/>
    <x v="483"/>
    <s v="15:51:00"/>
    <x v="0"/>
    <n v="5"/>
    <n v="0.48"/>
    <n v="15"/>
    <x v="0"/>
    <x v="997"/>
  </r>
  <r>
    <n v="4686"/>
    <x v="72"/>
    <x v="71"/>
    <x v="5"/>
    <n v="22"/>
    <n v="3"/>
    <x v="1255"/>
    <s v="16:22:00"/>
    <x v="2"/>
    <n v="4"/>
    <n v="0.33"/>
    <n v="16"/>
    <x v="0"/>
    <x v="999"/>
  </r>
  <r>
    <n v="4687"/>
    <x v="92"/>
    <x v="91"/>
    <x v="2"/>
    <n v="63"/>
    <n v="2"/>
    <x v="688"/>
    <s v="20:06:00"/>
    <x v="2"/>
    <n v="8"/>
    <n v="0.33"/>
    <n v="20"/>
    <x v="2"/>
    <x v="1078"/>
  </r>
  <r>
    <n v="4688"/>
    <x v="20"/>
    <x v="20"/>
    <x v="5"/>
    <n v="77"/>
    <n v="3"/>
    <x v="181"/>
    <s v="20:00:00"/>
    <x v="2"/>
    <n v="6"/>
    <n v="0.36"/>
    <n v="20"/>
    <x v="2"/>
    <x v="1103"/>
  </r>
  <r>
    <n v="4689"/>
    <x v="70"/>
    <x v="69"/>
    <x v="2"/>
    <n v="31"/>
    <n v="1"/>
    <x v="1249"/>
    <s v="17:35:00"/>
    <x v="2"/>
    <n v="9"/>
    <n v="0.48"/>
    <n v="17"/>
    <x v="0"/>
    <x v="1107"/>
  </r>
  <r>
    <n v="4690"/>
    <x v="11"/>
    <x v="11"/>
    <x v="5"/>
    <n v="28"/>
    <n v="2"/>
    <x v="333"/>
    <s v="18:04:00"/>
    <x v="2"/>
    <n v="7"/>
    <n v="0.48"/>
    <n v="18"/>
    <x v="0"/>
    <x v="1029"/>
  </r>
  <r>
    <n v="4691"/>
    <x v="30"/>
    <x v="30"/>
    <x v="2"/>
    <n v="78"/>
    <n v="2"/>
    <x v="719"/>
    <s v="16:41:00"/>
    <x v="2"/>
    <n v="8"/>
    <n v="0.33"/>
    <n v="16"/>
    <x v="0"/>
    <x v="1119"/>
  </r>
  <r>
    <n v="4692"/>
    <x v="25"/>
    <x v="25"/>
    <x v="5"/>
    <n v="17"/>
    <n v="1"/>
    <x v="523"/>
    <s v="20:06:00"/>
    <x v="2"/>
    <n v="7"/>
    <n v="0.33"/>
    <n v="20"/>
    <x v="2"/>
    <x v="1057"/>
  </r>
  <r>
    <n v="4693"/>
    <x v="71"/>
    <x v="70"/>
    <x v="2"/>
    <n v="26"/>
    <n v="3"/>
    <x v="962"/>
    <s v="18:54:00"/>
    <x v="2"/>
    <n v="8"/>
    <n v="0.48"/>
    <n v="18"/>
    <x v="0"/>
    <x v="1060"/>
  </r>
  <r>
    <n v="4694"/>
    <x v="63"/>
    <x v="63"/>
    <x v="5"/>
    <n v="73"/>
    <n v="1"/>
    <x v="970"/>
    <s v="18:57:00"/>
    <x v="2"/>
    <n v="7"/>
    <n v="0.48"/>
    <n v="18"/>
    <x v="0"/>
    <x v="1069"/>
  </r>
  <r>
    <n v="4695"/>
    <x v="81"/>
    <x v="80"/>
    <x v="2"/>
    <n v="79"/>
    <n v="2"/>
    <x v="121"/>
    <s v="20:17:00"/>
    <x v="2"/>
    <n v="9"/>
    <n v="0.48"/>
    <n v="20"/>
    <x v="2"/>
    <x v="949"/>
  </r>
  <r>
    <n v="4696"/>
    <x v="2"/>
    <x v="2"/>
    <x v="5"/>
    <n v="85"/>
    <n v="2"/>
    <x v="1101"/>
    <s v="15:34:00"/>
    <x v="2"/>
    <n v="8"/>
    <n v="0.33"/>
    <n v="15"/>
    <x v="0"/>
    <x v="1024"/>
  </r>
  <r>
    <n v="4697"/>
    <x v="69"/>
    <x v="68"/>
    <x v="2"/>
    <n v="19"/>
    <n v="3"/>
    <x v="315"/>
    <s v="20:26:00"/>
    <x v="2"/>
    <n v="4"/>
    <n v="0.33"/>
    <n v="20"/>
    <x v="2"/>
    <x v="1056"/>
  </r>
  <r>
    <n v="4698"/>
    <x v="84"/>
    <x v="83"/>
    <x v="5"/>
    <n v="80"/>
    <n v="3"/>
    <x v="534"/>
    <s v="16:51:00"/>
    <x v="2"/>
    <n v="6"/>
    <n v="0.33"/>
    <n v="16"/>
    <x v="0"/>
    <x v="1076"/>
  </r>
  <r>
    <n v="4699"/>
    <x v="57"/>
    <x v="57"/>
    <x v="2"/>
    <n v="61"/>
    <n v="2"/>
    <x v="985"/>
    <s v="15:48:00"/>
    <x v="2"/>
    <n v="7"/>
    <n v="0.48"/>
    <n v="15"/>
    <x v="0"/>
    <x v="1132"/>
  </r>
  <r>
    <n v="4700"/>
    <x v="36"/>
    <x v="36"/>
    <x v="5"/>
    <n v="55"/>
    <n v="2"/>
    <x v="89"/>
    <s v="15:23:00"/>
    <x v="2"/>
    <n v="4"/>
    <n v="0.48"/>
    <n v="15"/>
    <x v="0"/>
    <x v="991"/>
  </r>
  <r>
    <n v="4701"/>
    <x v="43"/>
    <x v="43"/>
    <x v="2"/>
    <n v="16"/>
    <n v="1"/>
    <x v="1016"/>
    <s v="16:22:00"/>
    <x v="2"/>
    <n v="5"/>
    <n v="0.33"/>
    <n v="16"/>
    <x v="0"/>
    <x v="1062"/>
  </r>
  <r>
    <n v="4702"/>
    <x v="75"/>
    <x v="74"/>
    <x v="5"/>
    <n v="34"/>
    <n v="1"/>
    <x v="338"/>
    <s v="17:48:00"/>
    <x v="2"/>
    <n v="5"/>
    <n v="0.56999999999999995"/>
    <n v="17"/>
    <x v="0"/>
    <x v="1063"/>
  </r>
  <r>
    <n v="4703"/>
    <x v="93"/>
    <x v="92"/>
    <x v="2"/>
    <n v="42"/>
    <n v="1"/>
    <x v="361"/>
    <s v="17:19:00"/>
    <x v="2"/>
    <n v="8"/>
    <n v="0.48"/>
    <n v="17"/>
    <x v="0"/>
    <x v="1040"/>
  </r>
  <r>
    <n v="4704"/>
    <x v="29"/>
    <x v="29"/>
    <x v="5"/>
    <n v="43"/>
    <n v="1"/>
    <x v="300"/>
    <s v="18:23:00"/>
    <x v="2"/>
    <n v="6"/>
    <n v="0.48"/>
    <n v="18"/>
    <x v="0"/>
    <x v="1085"/>
  </r>
  <r>
    <n v="4705"/>
    <x v="55"/>
    <x v="55"/>
    <x v="2"/>
    <n v="60"/>
    <n v="3"/>
    <x v="541"/>
    <s v="16:50:00"/>
    <x v="2"/>
    <n v="9"/>
    <n v="0.33"/>
    <n v="16"/>
    <x v="0"/>
    <x v="1135"/>
  </r>
  <r>
    <n v="4706"/>
    <x v="68"/>
    <x v="67"/>
    <x v="5"/>
    <n v="22"/>
    <n v="2"/>
    <x v="1297"/>
    <s v="15:26:00"/>
    <x v="2"/>
    <n v="4"/>
    <n v="0.48"/>
    <n v="15"/>
    <x v="0"/>
    <x v="1083"/>
  </r>
  <r>
    <n v="4707"/>
    <x v="32"/>
    <x v="32"/>
    <x v="2"/>
    <n v="48"/>
    <n v="1"/>
    <x v="465"/>
    <s v="16:17:00"/>
    <x v="2"/>
    <n v="8"/>
    <n v="0.33"/>
    <n v="16"/>
    <x v="0"/>
    <x v="1006"/>
  </r>
  <r>
    <n v="4708"/>
    <x v="20"/>
    <x v="20"/>
    <x v="5"/>
    <n v="52"/>
    <n v="1"/>
    <x v="303"/>
    <s v="16:25:00"/>
    <x v="2"/>
    <n v="5"/>
    <n v="0.36"/>
    <n v="16"/>
    <x v="0"/>
    <x v="1061"/>
  </r>
  <r>
    <n v="4709"/>
    <x v="1"/>
    <x v="1"/>
    <x v="2"/>
    <n v="44"/>
    <n v="1"/>
    <x v="1230"/>
    <s v="16:11:00"/>
    <x v="2"/>
    <n v="7"/>
    <n v="0.48"/>
    <n v="16"/>
    <x v="0"/>
    <x v="1083"/>
  </r>
  <r>
    <n v="4710"/>
    <x v="76"/>
    <x v="75"/>
    <x v="5"/>
    <n v="57"/>
    <n v="2"/>
    <x v="1289"/>
    <s v="16:03:00"/>
    <x v="2"/>
    <n v="9"/>
    <n v="0.48"/>
    <n v="16"/>
    <x v="0"/>
    <x v="1079"/>
  </r>
  <r>
    <n v="4711"/>
    <x v="46"/>
    <x v="46"/>
    <x v="2"/>
    <n v="25"/>
    <n v="2"/>
    <x v="933"/>
    <s v="16:54:00"/>
    <x v="2"/>
    <n v="4"/>
    <n v="0.33"/>
    <n v="16"/>
    <x v="0"/>
    <x v="1046"/>
  </r>
  <r>
    <n v="4712"/>
    <x v="64"/>
    <x v="64"/>
    <x v="5"/>
    <n v="66"/>
    <n v="3"/>
    <x v="387"/>
    <s v="15:45:00"/>
    <x v="2"/>
    <n v="9"/>
    <n v="0.33"/>
    <n v="15"/>
    <x v="0"/>
    <x v="1068"/>
  </r>
  <r>
    <n v="4713"/>
    <x v="1"/>
    <x v="1"/>
    <x v="2"/>
    <n v="81"/>
    <n v="2"/>
    <x v="663"/>
    <s v="17:47:00"/>
    <x v="2"/>
    <n v="7"/>
    <n v="0.48"/>
    <n v="17"/>
    <x v="0"/>
    <x v="1095"/>
  </r>
  <r>
    <n v="4714"/>
    <x v="51"/>
    <x v="51"/>
    <x v="5"/>
    <n v="20"/>
    <n v="1"/>
    <x v="1140"/>
    <s v="17:18:00"/>
    <x v="2"/>
    <n v="5"/>
    <n v="0.48"/>
    <n v="17"/>
    <x v="0"/>
    <x v="1118"/>
  </r>
  <r>
    <n v="4715"/>
    <x v="13"/>
    <x v="13"/>
    <x v="2"/>
    <n v="62"/>
    <n v="3"/>
    <x v="1242"/>
    <s v="20:54:00"/>
    <x v="2"/>
    <n v="5"/>
    <n v="0.48"/>
    <n v="20"/>
    <x v="2"/>
    <x v="1053"/>
  </r>
  <r>
    <n v="4716"/>
    <x v="21"/>
    <x v="21"/>
    <x v="5"/>
    <n v="63"/>
    <n v="1"/>
    <x v="872"/>
    <s v="17:45:00"/>
    <x v="2"/>
    <n v="6"/>
    <n v="0.33"/>
    <n v="17"/>
    <x v="0"/>
    <x v="1019"/>
  </r>
  <r>
    <n v="4717"/>
    <x v="18"/>
    <x v="18"/>
    <x v="2"/>
    <n v="68"/>
    <n v="3"/>
    <x v="936"/>
    <s v="16:53:00"/>
    <x v="2"/>
    <n v="6"/>
    <n v="0.33"/>
    <n v="16"/>
    <x v="0"/>
    <x v="1012"/>
  </r>
  <r>
    <n v="4718"/>
    <x v="46"/>
    <x v="46"/>
    <x v="5"/>
    <n v="65"/>
    <n v="3"/>
    <x v="403"/>
    <s v="18:22:00"/>
    <x v="2"/>
    <n v="7"/>
    <n v="0.33"/>
    <n v="18"/>
    <x v="0"/>
    <x v="1110"/>
  </r>
  <r>
    <n v="4719"/>
    <x v="16"/>
    <x v="16"/>
    <x v="2"/>
    <n v="65"/>
    <n v="3"/>
    <x v="390"/>
    <s v="19:36:00"/>
    <x v="2"/>
    <n v="8"/>
    <n v="0.56999999999999995"/>
    <n v="19"/>
    <x v="2"/>
    <x v="1110"/>
  </r>
  <r>
    <n v="4720"/>
    <x v="99"/>
    <x v="97"/>
    <x v="5"/>
    <n v="27"/>
    <n v="2"/>
    <x v="587"/>
    <s v="18:12:00"/>
    <x v="2"/>
    <n v="4"/>
    <n v="0.33"/>
    <n v="18"/>
    <x v="0"/>
    <x v="1045"/>
  </r>
  <r>
    <n v="4721"/>
    <x v="68"/>
    <x v="67"/>
    <x v="2"/>
    <n v="18"/>
    <n v="3"/>
    <x v="1345"/>
    <s v="18:47:00"/>
    <x v="2"/>
    <n v="5"/>
    <n v="0.48"/>
    <n v="18"/>
    <x v="0"/>
    <x v="1045"/>
  </r>
  <r>
    <n v="4722"/>
    <x v="84"/>
    <x v="83"/>
    <x v="5"/>
    <n v="26"/>
    <n v="3"/>
    <x v="242"/>
    <s v="19:55:00"/>
    <x v="2"/>
    <n v="9"/>
    <n v="0.33"/>
    <n v="19"/>
    <x v="2"/>
    <x v="1060"/>
  </r>
  <r>
    <n v="4723"/>
    <x v="60"/>
    <x v="60"/>
    <x v="2"/>
    <n v="50"/>
    <n v="2"/>
    <x v="798"/>
    <s v="16:47:00"/>
    <x v="2"/>
    <n v="7"/>
    <n v="0.48"/>
    <n v="16"/>
    <x v="0"/>
    <x v="1097"/>
  </r>
  <r>
    <n v="4724"/>
    <x v="55"/>
    <x v="55"/>
    <x v="5"/>
    <n v="73"/>
    <n v="1"/>
    <x v="523"/>
    <s v="15:48:00"/>
    <x v="2"/>
    <n v="7"/>
    <n v="0.33"/>
    <n v="15"/>
    <x v="0"/>
    <x v="1069"/>
  </r>
  <r>
    <n v="4725"/>
    <x v="27"/>
    <x v="27"/>
    <x v="2"/>
    <n v="81"/>
    <n v="1"/>
    <x v="1130"/>
    <s v="19:03:00"/>
    <x v="2"/>
    <n v="7"/>
    <n v="0.48"/>
    <n v="19"/>
    <x v="2"/>
    <x v="1021"/>
  </r>
  <r>
    <n v="4726"/>
    <x v="99"/>
    <x v="97"/>
    <x v="5"/>
    <n v="39"/>
    <n v="1"/>
    <x v="299"/>
    <s v="17:32:00"/>
    <x v="2"/>
    <n v="6"/>
    <n v="0.33"/>
    <n v="17"/>
    <x v="0"/>
    <x v="1028"/>
  </r>
  <r>
    <n v="4727"/>
    <x v="19"/>
    <x v="19"/>
    <x v="2"/>
    <n v="31"/>
    <n v="1"/>
    <x v="533"/>
    <s v="19:26:00"/>
    <x v="2"/>
    <n v="4"/>
    <n v="0.48"/>
    <n v="19"/>
    <x v="2"/>
    <x v="1107"/>
  </r>
  <r>
    <n v="4728"/>
    <x v="23"/>
    <x v="23"/>
    <x v="5"/>
    <n v="70"/>
    <n v="3"/>
    <x v="523"/>
    <s v="16:38:00"/>
    <x v="2"/>
    <n v="4"/>
    <n v="0.48"/>
    <n v="16"/>
    <x v="0"/>
    <x v="1020"/>
  </r>
  <r>
    <n v="4729"/>
    <x v="15"/>
    <x v="15"/>
    <x v="2"/>
    <n v="58"/>
    <n v="3"/>
    <x v="970"/>
    <s v="17:13:00"/>
    <x v="2"/>
    <n v="9"/>
    <n v="0.33"/>
    <n v="17"/>
    <x v="0"/>
    <x v="1084"/>
  </r>
  <r>
    <n v="4730"/>
    <x v="69"/>
    <x v="68"/>
    <x v="5"/>
    <n v="27"/>
    <n v="3"/>
    <x v="683"/>
    <s v="20:19:00"/>
    <x v="2"/>
    <n v="9"/>
    <n v="0.33"/>
    <n v="20"/>
    <x v="2"/>
    <x v="1021"/>
  </r>
  <r>
    <n v="4731"/>
    <x v="59"/>
    <x v="59"/>
    <x v="2"/>
    <n v="72"/>
    <n v="3"/>
    <x v="1063"/>
    <s v="16:54:00"/>
    <x v="2"/>
    <n v="6"/>
    <n v="0.48"/>
    <n v="16"/>
    <x v="0"/>
    <x v="1087"/>
  </r>
  <r>
    <n v="4732"/>
    <x v="72"/>
    <x v="71"/>
    <x v="5"/>
    <n v="34"/>
    <n v="2"/>
    <x v="1223"/>
    <s v="15:04:00"/>
    <x v="2"/>
    <n v="7"/>
    <n v="0.33"/>
    <n v="15"/>
    <x v="0"/>
    <x v="1049"/>
  </r>
  <r>
    <n v="4733"/>
    <x v="28"/>
    <x v="28"/>
    <x v="2"/>
    <n v="74"/>
    <n v="2"/>
    <x v="1272"/>
    <s v="16:56:00"/>
    <x v="2"/>
    <n v="4"/>
    <n v="0.18"/>
    <n v="16"/>
    <x v="0"/>
    <x v="1105"/>
  </r>
  <r>
    <n v="4734"/>
    <x v="70"/>
    <x v="69"/>
    <x v="5"/>
    <n v="61"/>
    <n v="1"/>
    <x v="1065"/>
    <s v="18:37:00"/>
    <x v="2"/>
    <n v="7"/>
    <n v="0.48"/>
    <n v="18"/>
    <x v="0"/>
    <x v="1041"/>
  </r>
  <r>
    <n v="4735"/>
    <x v="62"/>
    <x v="62"/>
    <x v="2"/>
    <n v="18"/>
    <n v="3"/>
    <x v="1295"/>
    <s v="18:57:00"/>
    <x v="2"/>
    <n v="7"/>
    <n v="0.48"/>
    <n v="18"/>
    <x v="0"/>
    <x v="1045"/>
  </r>
  <r>
    <n v="4736"/>
    <x v="46"/>
    <x v="46"/>
    <x v="5"/>
    <n v="66"/>
    <n v="1"/>
    <x v="351"/>
    <s v="15:09:00"/>
    <x v="2"/>
    <n v="6"/>
    <n v="0.33"/>
    <n v="15"/>
    <x v="0"/>
    <x v="999"/>
  </r>
  <r>
    <n v="4737"/>
    <x v="1"/>
    <x v="1"/>
    <x v="2"/>
    <n v="84"/>
    <n v="3"/>
    <x v="1343"/>
    <s v="16:09:00"/>
    <x v="2"/>
    <n v="9"/>
    <n v="0.48"/>
    <n v="16"/>
    <x v="0"/>
    <x v="1009"/>
  </r>
  <r>
    <n v="4738"/>
    <x v="7"/>
    <x v="7"/>
    <x v="5"/>
    <n v="66"/>
    <n v="3"/>
    <x v="303"/>
    <s v="16:25:00"/>
    <x v="2"/>
    <n v="9"/>
    <n v="0.18"/>
    <n v="16"/>
    <x v="0"/>
    <x v="1068"/>
  </r>
  <r>
    <n v="4739"/>
    <x v="64"/>
    <x v="64"/>
    <x v="2"/>
    <n v="58"/>
    <n v="2"/>
    <x v="1328"/>
    <s v="19:28:00"/>
    <x v="2"/>
    <n v="8"/>
    <n v="0.33"/>
    <n v="19"/>
    <x v="2"/>
    <x v="1080"/>
  </r>
  <r>
    <n v="4740"/>
    <x v="8"/>
    <x v="8"/>
    <x v="5"/>
    <n v="22"/>
    <n v="1"/>
    <x v="1300"/>
    <s v="20:31:00"/>
    <x v="2"/>
    <n v="7"/>
    <n v="0.33"/>
    <n v="20"/>
    <x v="2"/>
    <x v="1004"/>
  </r>
  <r>
    <n v="4741"/>
    <x v="13"/>
    <x v="13"/>
    <x v="2"/>
    <n v="34"/>
    <n v="3"/>
    <x v="444"/>
    <s v="18:57:00"/>
    <x v="2"/>
    <n v="9"/>
    <n v="0.48"/>
    <n v="18"/>
    <x v="0"/>
    <x v="1023"/>
  </r>
  <r>
    <n v="4742"/>
    <x v="73"/>
    <x v="72"/>
    <x v="5"/>
    <n v="35"/>
    <n v="3"/>
    <x v="1215"/>
    <s v="16:02:00"/>
    <x v="2"/>
    <n v="9"/>
    <n v="0.36"/>
    <n v="16"/>
    <x v="0"/>
    <x v="1123"/>
  </r>
  <r>
    <n v="4743"/>
    <x v="3"/>
    <x v="3"/>
    <x v="2"/>
    <n v="69"/>
    <n v="2"/>
    <x v="1162"/>
    <s v="18:48:00"/>
    <x v="2"/>
    <n v="9"/>
    <n v="0.33"/>
    <n v="18"/>
    <x v="0"/>
    <x v="1064"/>
  </r>
  <r>
    <n v="4744"/>
    <x v="18"/>
    <x v="18"/>
    <x v="5"/>
    <n v="56"/>
    <n v="1"/>
    <x v="495"/>
    <s v="19:00:00"/>
    <x v="2"/>
    <n v="6"/>
    <n v="0.33"/>
    <n v="19"/>
    <x v="2"/>
    <x v="1029"/>
  </r>
  <r>
    <n v="4745"/>
    <x v="52"/>
    <x v="52"/>
    <x v="2"/>
    <n v="68"/>
    <n v="3"/>
    <x v="1218"/>
    <s v="18:06:00"/>
    <x v="2"/>
    <n v="4"/>
    <n v="0.48"/>
    <n v="18"/>
    <x v="0"/>
    <x v="1012"/>
  </r>
  <r>
    <n v="4746"/>
    <x v="60"/>
    <x v="60"/>
    <x v="5"/>
    <n v="41"/>
    <n v="1"/>
    <x v="1336"/>
    <s v="18:58:00"/>
    <x v="2"/>
    <n v="5"/>
    <n v="0.48"/>
    <n v="18"/>
    <x v="0"/>
    <x v="1059"/>
  </r>
  <r>
    <n v="4747"/>
    <x v="23"/>
    <x v="23"/>
    <x v="2"/>
    <n v="34"/>
    <n v="1"/>
    <x v="1056"/>
    <s v="16:41:00"/>
    <x v="2"/>
    <n v="8"/>
    <n v="0.48"/>
    <n v="16"/>
    <x v="0"/>
    <x v="1063"/>
  </r>
  <r>
    <n v="4748"/>
    <x v="25"/>
    <x v="25"/>
    <x v="5"/>
    <n v="48"/>
    <n v="2"/>
    <x v="1029"/>
    <s v="20:34:00"/>
    <x v="2"/>
    <n v="8"/>
    <n v="0.33"/>
    <n v="20"/>
    <x v="2"/>
    <x v="1000"/>
  </r>
  <r>
    <n v="4749"/>
    <x v="25"/>
    <x v="25"/>
    <x v="2"/>
    <n v="38"/>
    <n v="3"/>
    <x v="592"/>
    <s v="19:38:00"/>
    <x v="2"/>
    <n v="7"/>
    <n v="0.33"/>
    <n v="19"/>
    <x v="2"/>
    <x v="1079"/>
  </r>
  <r>
    <n v="4750"/>
    <x v="34"/>
    <x v="34"/>
    <x v="5"/>
    <n v="40"/>
    <n v="3"/>
    <x v="680"/>
    <s v="20:21:00"/>
    <x v="2"/>
    <n v="7"/>
    <n v="0.48"/>
    <n v="20"/>
    <x v="2"/>
    <x v="1037"/>
  </r>
  <r>
    <n v="4751"/>
    <x v="23"/>
    <x v="23"/>
    <x v="2"/>
    <n v="82"/>
    <n v="2"/>
    <x v="1328"/>
    <s v="19:07:00"/>
    <x v="2"/>
    <n v="6"/>
    <n v="0.48"/>
    <n v="19"/>
    <x v="2"/>
    <x v="1134"/>
  </r>
  <r>
    <n v="4752"/>
    <x v="1"/>
    <x v="1"/>
    <x v="5"/>
    <n v="17"/>
    <n v="3"/>
    <x v="1302"/>
    <s v="17:35:00"/>
    <x v="2"/>
    <n v="8"/>
    <n v="0.48"/>
    <n v="17"/>
    <x v="0"/>
    <x v="1127"/>
  </r>
  <r>
    <n v="4753"/>
    <x v="18"/>
    <x v="18"/>
    <x v="2"/>
    <n v="29"/>
    <n v="3"/>
    <x v="451"/>
    <s v="18:48:00"/>
    <x v="2"/>
    <n v="8"/>
    <n v="0.33"/>
    <n v="18"/>
    <x v="0"/>
    <x v="1033"/>
  </r>
  <r>
    <n v="4754"/>
    <x v="70"/>
    <x v="69"/>
    <x v="5"/>
    <n v="61"/>
    <n v="3"/>
    <x v="1118"/>
    <s v="16:04:00"/>
    <x v="2"/>
    <n v="5"/>
    <n v="0.48"/>
    <n v="16"/>
    <x v="0"/>
    <x v="1096"/>
  </r>
  <r>
    <n v="4755"/>
    <x v="59"/>
    <x v="59"/>
    <x v="2"/>
    <n v="23"/>
    <n v="1"/>
    <x v="329"/>
    <s v="15:30:00"/>
    <x v="2"/>
    <n v="7"/>
    <n v="0.48"/>
    <n v="15"/>
    <x v="0"/>
    <x v="1122"/>
  </r>
  <r>
    <n v="4756"/>
    <x v="90"/>
    <x v="89"/>
    <x v="5"/>
    <n v="63"/>
    <n v="2"/>
    <x v="1314"/>
    <s v="15:20:00"/>
    <x v="2"/>
    <n v="6"/>
    <n v="0.48"/>
    <n v="15"/>
    <x v="0"/>
    <x v="1078"/>
  </r>
  <r>
    <n v="4757"/>
    <x v="1"/>
    <x v="1"/>
    <x v="2"/>
    <n v="66"/>
    <n v="3"/>
    <x v="1029"/>
    <s v="20:39:00"/>
    <x v="2"/>
    <n v="5"/>
    <n v="0.48"/>
    <n v="20"/>
    <x v="2"/>
    <x v="1068"/>
  </r>
  <r>
    <n v="4758"/>
    <x v="23"/>
    <x v="23"/>
    <x v="5"/>
    <n v="39"/>
    <n v="3"/>
    <x v="1021"/>
    <s v="18:27:00"/>
    <x v="2"/>
    <n v="9"/>
    <n v="0.48"/>
    <n v="18"/>
    <x v="0"/>
    <x v="997"/>
  </r>
  <r>
    <n v="4759"/>
    <x v="81"/>
    <x v="80"/>
    <x v="2"/>
    <n v="69"/>
    <n v="1"/>
    <x v="886"/>
    <s v="16:43:00"/>
    <x v="2"/>
    <n v="9"/>
    <n v="0.48"/>
    <n v="16"/>
    <x v="0"/>
    <x v="1116"/>
  </r>
  <r>
    <n v="4760"/>
    <x v="53"/>
    <x v="53"/>
    <x v="5"/>
    <n v="50"/>
    <n v="1"/>
    <x v="851"/>
    <s v="19:37:00"/>
    <x v="2"/>
    <n v="9"/>
    <n v="0.33"/>
    <n v="19"/>
    <x v="2"/>
    <x v="1046"/>
  </r>
  <r>
    <n v="4761"/>
    <x v="5"/>
    <x v="5"/>
    <x v="2"/>
    <n v="61"/>
    <n v="2"/>
    <x v="361"/>
    <s v="16:56:00"/>
    <x v="2"/>
    <n v="6"/>
    <n v="0.48"/>
    <n v="16"/>
    <x v="0"/>
    <x v="1132"/>
  </r>
  <r>
    <n v="4762"/>
    <x v="45"/>
    <x v="45"/>
    <x v="5"/>
    <n v="83"/>
    <n v="1"/>
    <x v="407"/>
    <s v="17:43:00"/>
    <x v="2"/>
    <n v="8"/>
    <n v="0.48"/>
    <n v="17"/>
    <x v="0"/>
    <x v="1055"/>
  </r>
  <r>
    <n v="4763"/>
    <x v="44"/>
    <x v="44"/>
    <x v="2"/>
    <n v="71"/>
    <n v="1"/>
    <x v="593"/>
    <s v="16:10:00"/>
    <x v="2"/>
    <n v="7"/>
    <n v="0.48"/>
    <n v="16"/>
    <x v="0"/>
    <x v="1047"/>
  </r>
  <r>
    <n v="4764"/>
    <x v="44"/>
    <x v="44"/>
    <x v="5"/>
    <n v="49"/>
    <n v="3"/>
    <x v="146"/>
    <s v="19:11:00"/>
    <x v="2"/>
    <n v="4"/>
    <n v="0.48"/>
    <n v="19"/>
    <x v="2"/>
    <x v="1066"/>
  </r>
  <r>
    <n v="4765"/>
    <x v="12"/>
    <x v="12"/>
    <x v="2"/>
    <n v="48"/>
    <n v="1"/>
    <x v="1029"/>
    <s v="15:47:00"/>
    <x v="2"/>
    <n v="5"/>
    <n v="0.48"/>
    <n v="15"/>
    <x v="0"/>
    <x v="1006"/>
  </r>
  <r>
    <n v="4766"/>
    <x v="8"/>
    <x v="8"/>
    <x v="5"/>
    <n v="62"/>
    <n v="1"/>
    <x v="1241"/>
    <s v="19:34:00"/>
    <x v="2"/>
    <n v="6"/>
    <n v="0.33"/>
    <n v="19"/>
    <x v="2"/>
    <x v="1010"/>
  </r>
  <r>
    <n v="4767"/>
    <x v="27"/>
    <x v="27"/>
    <x v="2"/>
    <n v="67"/>
    <n v="3"/>
    <x v="1308"/>
    <s v="17:37:00"/>
    <x v="2"/>
    <n v="9"/>
    <n v="0.48"/>
    <n v="17"/>
    <x v="0"/>
    <x v="1039"/>
  </r>
  <r>
    <n v="4768"/>
    <x v="84"/>
    <x v="83"/>
    <x v="5"/>
    <n v="52"/>
    <n v="1"/>
    <x v="941"/>
    <s v="18:13:00"/>
    <x v="2"/>
    <n v="7"/>
    <n v="0.33"/>
    <n v="18"/>
    <x v="0"/>
    <x v="1061"/>
  </r>
  <r>
    <n v="4769"/>
    <x v="52"/>
    <x v="52"/>
    <x v="2"/>
    <n v="78"/>
    <n v="3"/>
    <x v="1334"/>
    <s v="19:50:00"/>
    <x v="2"/>
    <n v="7"/>
    <n v="0.48"/>
    <n v="19"/>
    <x v="2"/>
    <x v="1017"/>
  </r>
  <r>
    <n v="4770"/>
    <x v="30"/>
    <x v="30"/>
    <x v="5"/>
    <n v="35"/>
    <n v="1"/>
    <x v="1004"/>
    <s v="17:15:00"/>
    <x v="2"/>
    <n v="5"/>
    <n v="0.33"/>
    <n v="17"/>
    <x v="0"/>
    <x v="1111"/>
  </r>
  <r>
    <n v="4771"/>
    <x v="18"/>
    <x v="18"/>
    <x v="2"/>
    <n v="71"/>
    <n v="3"/>
    <x v="1235"/>
    <s v="20:12:00"/>
    <x v="2"/>
    <n v="4"/>
    <n v="0.33"/>
    <n v="20"/>
    <x v="2"/>
    <x v="1003"/>
  </r>
  <r>
    <n v="4772"/>
    <x v="99"/>
    <x v="97"/>
    <x v="5"/>
    <n v="47"/>
    <n v="2"/>
    <x v="1050"/>
    <s v="19:23:00"/>
    <x v="2"/>
    <n v="7"/>
    <n v="0.33"/>
    <n v="19"/>
    <x v="2"/>
    <x v="1070"/>
  </r>
  <r>
    <n v="4773"/>
    <x v="25"/>
    <x v="25"/>
    <x v="2"/>
    <n v="41"/>
    <n v="2"/>
    <x v="1125"/>
    <s v="18:10:00"/>
    <x v="2"/>
    <n v="6"/>
    <n v="0.33"/>
    <n v="18"/>
    <x v="0"/>
    <x v="1005"/>
  </r>
  <r>
    <n v="4774"/>
    <x v="29"/>
    <x v="29"/>
    <x v="5"/>
    <n v="72"/>
    <n v="1"/>
    <x v="243"/>
    <s v="19:29:00"/>
    <x v="2"/>
    <n v="9"/>
    <n v="0.48"/>
    <n v="19"/>
    <x v="2"/>
    <x v="1048"/>
  </r>
  <r>
    <n v="4775"/>
    <x v="73"/>
    <x v="72"/>
    <x v="2"/>
    <n v="51"/>
    <n v="1"/>
    <x v="110"/>
    <s v="16:31:00"/>
    <x v="2"/>
    <n v="6"/>
    <n v="0.36"/>
    <n v="16"/>
    <x v="0"/>
    <x v="1127"/>
  </r>
  <r>
    <n v="4776"/>
    <x v="27"/>
    <x v="27"/>
    <x v="5"/>
    <n v="41"/>
    <n v="1"/>
    <x v="282"/>
    <s v="17:11:00"/>
    <x v="2"/>
    <n v="5"/>
    <n v="0.48"/>
    <n v="17"/>
    <x v="0"/>
    <x v="1059"/>
  </r>
  <r>
    <n v="4777"/>
    <x v="28"/>
    <x v="28"/>
    <x v="2"/>
    <n v="67"/>
    <n v="1"/>
    <x v="518"/>
    <s v="20:28:00"/>
    <x v="2"/>
    <n v="6"/>
    <n v="0.18"/>
    <n v="20"/>
    <x v="2"/>
    <x v="1113"/>
  </r>
  <r>
    <n v="4778"/>
    <x v="27"/>
    <x v="27"/>
    <x v="5"/>
    <n v="22"/>
    <n v="2"/>
    <x v="1334"/>
    <s v="16:53:00"/>
    <x v="2"/>
    <n v="7"/>
    <n v="0.48"/>
    <n v="16"/>
    <x v="0"/>
    <x v="1083"/>
  </r>
  <r>
    <n v="4779"/>
    <x v="39"/>
    <x v="39"/>
    <x v="2"/>
    <n v="74"/>
    <n v="3"/>
    <x v="687"/>
    <s v="16:09:00"/>
    <x v="2"/>
    <n v="7"/>
    <n v="0.33"/>
    <n v="16"/>
    <x v="0"/>
    <x v="758"/>
  </r>
  <r>
    <n v="4780"/>
    <x v="50"/>
    <x v="50"/>
    <x v="5"/>
    <n v="27"/>
    <n v="1"/>
    <x v="860"/>
    <s v="20:44:00"/>
    <x v="2"/>
    <n v="5"/>
    <n v="0.48"/>
    <n v="20"/>
    <x v="2"/>
    <x v="1050"/>
  </r>
  <r>
    <n v="4781"/>
    <x v="31"/>
    <x v="31"/>
    <x v="2"/>
    <n v="78"/>
    <n v="1"/>
    <x v="1129"/>
    <s v="16:27:00"/>
    <x v="0"/>
    <n v="4"/>
    <n v="0.48"/>
    <n v="16"/>
    <x v="0"/>
    <x v="1060"/>
  </r>
  <r>
    <n v="4782"/>
    <x v="17"/>
    <x v="17"/>
    <x v="5"/>
    <n v="81"/>
    <n v="1"/>
    <x v="683"/>
    <s v="16:23:00"/>
    <x v="2"/>
    <n v="5"/>
    <n v="0.48"/>
    <n v="16"/>
    <x v="0"/>
    <x v="1021"/>
  </r>
  <r>
    <n v="4783"/>
    <x v="31"/>
    <x v="31"/>
    <x v="2"/>
    <n v="59"/>
    <n v="2"/>
    <x v="1251"/>
    <s v="19:05:00"/>
    <x v="1"/>
    <n v="6"/>
    <n v="0.48"/>
    <n v="19"/>
    <x v="2"/>
    <x v="1027"/>
  </r>
  <r>
    <n v="4784"/>
    <x v="21"/>
    <x v="21"/>
    <x v="5"/>
    <n v="75"/>
    <n v="2"/>
    <x v="122"/>
    <s v="15:30:00"/>
    <x v="2"/>
    <n v="5"/>
    <n v="0.33"/>
    <n v="15"/>
    <x v="0"/>
    <x v="995"/>
  </r>
  <r>
    <n v="4785"/>
    <x v="83"/>
    <x v="82"/>
    <x v="2"/>
    <n v="29"/>
    <n v="1"/>
    <x v="1303"/>
    <s v="20:50:00"/>
    <x v="2"/>
    <n v="5"/>
    <n v="0.48"/>
    <n v="20"/>
    <x v="2"/>
    <x v="1025"/>
  </r>
  <r>
    <n v="4786"/>
    <x v="57"/>
    <x v="57"/>
    <x v="5"/>
    <n v="30"/>
    <n v="2"/>
    <x v="759"/>
    <s v="20:21:00"/>
    <x v="2"/>
    <n v="9"/>
    <n v="0.48"/>
    <n v="20"/>
    <x v="2"/>
    <x v="1014"/>
  </r>
  <r>
    <n v="4787"/>
    <x v="5"/>
    <x v="5"/>
    <x v="2"/>
    <n v="44"/>
    <n v="2"/>
    <x v="1280"/>
    <s v="17:34:00"/>
    <x v="2"/>
    <n v="9"/>
    <n v="0.48"/>
    <n v="17"/>
    <x v="0"/>
    <x v="1065"/>
  </r>
  <r>
    <n v="4788"/>
    <x v="8"/>
    <x v="8"/>
    <x v="5"/>
    <n v="69"/>
    <n v="2"/>
    <x v="290"/>
    <s v="16:13:00"/>
    <x v="2"/>
    <n v="7"/>
    <n v="0.33"/>
    <n v="16"/>
    <x v="0"/>
    <x v="1064"/>
  </r>
  <r>
    <n v="4789"/>
    <x v="8"/>
    <x v="8"/>
    <x v="2"/>
    <n v="78"/>
    <n v="1"/>
    <x v="271"/>
    <s v="16:47:00"/>
    <x v="2"/>
    <n v="9"/>
    <n v="0.33"/>
    <n v="16"/>
    <x v="0"/>
    <x v="1060"/>
  </r>
  <r>
    <n v="4790"/>
    <x v="18"/>
    <x v="18"/>
    <x v="5"/>
    <n v="32"/>
    <n v="1"/>
    <x v="1322"/>
    <s v="20:50:00"/>
    <x v="2"/>
    <n v="7"/>
    <n v="0.33"/>
    <n v="20"/>
    <x v="2"/>
    <x v="1043"/>
  </r>
  <r>
    <n v="4791"/>
    <x v="53"/>
    <x v="53"/>
    <x v="2"/>
    <n v="18"/>
    <n v="1"/>
    <x v="842"/>
    <s v="19:09:00"/>
    <x v="2"/>
    <n v="4"/>
    <n v="0.33"/>
    <n v="19"/>
    <x v="2"/>
    <x v="1115"/>
  </r>
  <r>
    <n v="4792"/>
    <x v="76"/>
    <x v="75"/>
    <x v="5"/>
    <n v="15"/>
    <n v="2"/>
    <x v="132"/>
    <s v="20:47:00"/>
    <x v="2"/>
    <n v="4"/>
    <n v="0.48"/>
    <n v="20"/>
    <x v="2"/>
    <x v="1022"/>
  </r>
  <r>
    <n v="4793"/>
    <x v="2"/>
    <x v="2"/>
    <x v="2"/>
    <n v="57"/>
    <n v="1"/>
    <x v="205"/>
    <s v="19:39:00"/>
    <x v="2"/>
    <n v="7"/>
    <n v="0.33"/>
    <n v="19"/>
    <x v="2"/>
    <x v="1056"/>
  </r>
  <r>
    <n v="4794"/>
    <x v="32"/>
    <x v="32"/>
    <x v="5"/>
    <n v="50"/>
    <n v="3"/>
    <x v="606"/>
    <s v="15:42:00"/>
    <x v="2"/>
    <n v="7"/>
    <n v="0.33"/>
    <n v="15"/>
    <x v="0"/>
    <x v="995"/>
  </r>
  <r>
    <n v="4795"/>
    <x v="86"/>
    <x v="85"/>
    <x v="2"/>
    <n v="67"/>
    <n v="3"/>
    <x v="592"/>
    <s v="15:41:00"/>
    <x v="2"/>
    <n v="5"/>
    <n v="0.33"/>
    <n v="15"/>
    <x v="0"/>
    <x v="1039"/>
  </r>
  <r>
    <n v="4796"/>
    <x v="18"/>
    <x v="18"/>
    <x v="5"/>
    <n v="19"/>
    <n v="1"/>
    <x v="1359"/>
    <s v="18:45:00"/>
    <x v="2"/>
    <n v="7"/>
    <n v="0.33"/>
    <n v="18"/>
    <x v="0"/>
    <x v="1016"/>
  </r>
  <r>
    <n v="4797"/>
    <x v="15"/>
    <x v="15"/>
    <x v="2"/>
    <n v="60"/>
    <n v="3"/>
    <x v="701"/>
    <s v="20:02:00"/>
    <x v="2"/>
    <n v="4"/>
    <n v="0.33"/>
    <n v="20"/>
    <x v="2"/>
    <x v="1135"/>
  </r>
  <r>
    <n v="4798"/>
    <x v="56"/>
    <x v="56"/>
    <x v="5"/>
    <n v="42"/>
    <n v="1"/>
    <x v="1309"/>
    <s v="20:20:00"/>
    <x v="2"/>
    <n v="4"/>
    <n v="0.18"/>
    <n v="20"/>
    <x v="2"/>
    <x v="1040"/>
  </r>
  <r>
    <n v="4799"/>
    <x v="57"/>
    <x v="57"/>
    <x v="2"/>
    <n v="26"/>
    <n v="3"/>
    <x v="233"/>
    <s v="20:32:00"/>
    <x v="2"/>
    <n v="8"/>
    <n v="0.48"/>
    <n v="20"/>
    <x v="2"/>
    <x v="1060"/>
  </r>
  <r>
    <n v="4800"/>
    <x v="51"/>
    <x v="51"/>
    <x v="5"/>
    <n v="48"/>
    <n v="3"/>
    <x v="857"/>
    <s v="18:37:00"/>
    <x v="2"/>
    <n v="7"/>
    <n v="0.48"/>
    <n v="18"/>
    <x v="0"/>
    <x v="1093"/>
  </r>
  <r>
    <n v="4801"/>
    <x v="3"/>
    <x v="3"/>
    <x v="2"/>
    <n v="65"/>
    <n v="2"/>
    <x v="1352"/>
    <s v="18:29:00"/>
    <x v="2"/>
    <n v="9"/>
    <n v="0.33"/>
    <n v="18"/>
    <x v="0"/>
    <x v="1117"/>
  </r>
  <r>
    <n v="4802"/>
    <x v="99"/>
    <x v="97"/>
    <x v="5"/>
    <n v="34"/>
    <n v="3"/>
    <x v="1234"/>
    <s v="16:39:00"/>
    <x v="2"/>
    <n v="8"/>
    <n v="0.33"/>
    <n v="16"/>
    <x v="0"/>
    <x v="1023"/>
  </r>
  <r>
    <n v="4803"/>
    <x v="57"/>
    <x v="57"/>
    <x v="2"/>
    <n v="40"/>
    <n v="2"/>
    <x v="944"/>
    <s v="17:42:00"/>
    <x v="2"/>
    <n v="9"/>
    <n v="0.48"/>
    <n v="17"/>
    <x v="0"/>
    <x v="1071"/>
  </r>
  <r>
    <n v="4804"/>
    <x v="81"/>
    <x v="80"/>
    <x v="5"/>
    <n v="83"/>
    <n v="2"/>
    <x v="1328"/>
    <s v="20:35:00"/>
    <x v="2"/>
    <n v="5"/>
    <n v="0.48"/>
    <n v="20"/>
    <x v="2"/>
    <x v="197"/>
  </r>
  <r>
    <n v="4805"/>
    <x v="20"/>
    <x v="20"/>
    <x v="2"/>
    <n v="84"/>
    <n v="1"/>
    <x v="1096"/>
    <s v="19:39:00"/>
    <x v="2"/>
    <n v="9"/>
    <n v="0.36"/>
    <n v="19"/>
    <x v="2"/>
    <x v="1034"/>
  </r>
  <r>
    <n v="4806"/>
    <x v="46"/>
    <x v="46"/>
    <x v="5"/>
    <n v="84"/>
    <n v="3"/>
    <x v="1325"/>
    <s v="18:15:00"/>
    <x v="2"/>
    <n v="4"/>
    <n v="0.33"/>
    <n v="18"/>
    <x v="0"/>
    <x v="1009"/>
  </r>
  <r>
    <n v="4807"/>
    <x v="46"/>
    <x v="46"/>
    <x v="2"/>
    <n v="63"/>
    <n v="2"/>
    <x v="1127"/>
    <s v="16:36:00"/>
    <x v="2"/>
    <n v="4"/>
    <n v="0.33"/>
    <n v="16"/>
    <x v="0"/>
    <x v="1078"/>
  </r>
  <r>
    <n v="4808"/>
    <x v="58"/>
    <x v="58"/>
    <x v="5"/>
    <n v="31"/>
    <n v="1"/>
    <x v="461"/>
    <s v="18:51:00"/>
    <x v="2"/>
    <n v="8"/>
    <n v="0.48"/>
    <n v="18"/>
    <x v="0"/>
    <x v="1107"/>
  </r>
  <r>
    <n v="4809"/>
    <x v="25"/>
    <x v="25"/>
    <x v="2"/>
    <n v="26"/>
    <n v="2"/>
    <x v="758"/>
    <s v="17:39:00"/>
    <x v="2"/>
    <n v="8"/>
    <n v="0.33"/>
    <n v="17"/>
    <x v="0"/>
    <x v="1061"/>
  </r>
  <r>
    <n v="4810"/>
    <x v="44"/>
    <x v="44"/>
    <x v="5"/>
    <n v="31"/>
    <n v="2"/>
    <x v="732"/>
    <s v="18:41:00"/>
    <x v="2"/>
    <n v="7"/>
    <n v="0.48"/>
    <n v="18"/>
    <x v="0"/>
    <x v="1010"/>
  </r>
  <r>
    <n v="4811"/>
    <x v="36"/>
    <x v="36"/>
    <x v="2"/>
    <n v="27"/>
    <n v="1"/>
    <x v="578"/>
    <s v="17:58:00"/>
    <x v="2"/>
    <n v="6"/>
    <n v="0.48"/>
    <n v="17"/>
    <x v="0"/>
    <x v="1050"/>
  </r>
  <r>
    <n v="4812"/>
    <x v="6"/>
    <x v="6"/>
    <x v="5"/>
    <n v="50"/>
    <n v="3"/>
    <x v="536"/>
    <s v="18:20:00"/>
    <x v="2"/>
    <n v="6"/>
    <n v="0.33"/>
    <n v="18"/>
    <x v="0"/>
    <x v="995"/>
  </r>
  <r>
    <n v="4813"/>
    <x v="18"/>
    <x v="18"/>
    <x v="2"/>
    <n v="17"/>
    <n v="3"/>
    <x v="1260"/>
    <s v="15:03:00"/>
    <x v="2"/>
    <n v="5"/>
    <n v="0.33"/>
    <n v="15"/>
    <x v="0"/>
    <x v="1127"/>
  </r>
  <r>
    <n v="4814"/>
    <x v="57"/>
    <x v="57"/>
    <x v="5"/>
    <n v="80"/>
    <n v="3"/>
    <x v="1322"/>
    <s v="15:50:00"/>
    <x v="2"/>
    <n v="5"/>
    <n v="0.48"/>
    <n v="15"/>
    <x v="0"/>
    <x v="1076"/>
  </r>
  <r>
    <n v="4815"/>
    <x v="97"/>
    <x v="95"/>
    <x v="2"/>
    <n v="48"/>
    <n v="1"/>
    <x v="207"/>
    <s v="16:17:00"/>
    <x v="2"/>
    <n v="5"/>
    <n v="0.48"/>
    <n v="16"/>
    <x v="0"/>
    <x v="1006"/>
  </r>
  <r>
    <n v="4816"/>
    <x v="84"/>
    <x v="83"/>
    <x v="5"/>
    <n v="41"/>
    <n v="3"/>
    <x v="686"/>
    <s v="17:17:00"/>
    <x v="2"/>
    <n v="9"/>
    <n v="0.33"/>
    <n v="17"/>
    <x v="0"/>
    <x v="1101"/>
  </r>
  <r>
    <n v="4817"/>
    <x v="59"/>
    <x v="59"/>
    <x v="2"/>
    <n v="69"/>
    <n v="3"/>
    <x v="1194"/>
    <s v="17:40:00"/>
    <x v="2"/>
    <n v="8"/>
    <n v="0.48"/>
    <n v="17"/>
    <x v="0"/>
    <x v="1124"/>
  </r>
  <r>
    <n v="4818"/>
    <x v="28"/>
    <x v="28"/>
    <x v="5"/>
    <n v="58"/>
    <n v="3"/>
    <x v="396"/>
    <s v="18:48:00"/>
    <x v="2"/>
    <n v="6"/>
    <n v="0.18"/>
    <n v="18"/>
    <x v="0"/>
    <x v="1084"/>
  </r>
  <r>
    <n v="4819"/>
    <x v="6"/>
    <x v="6"/>
    <x v="2"/>
    <n v="62"/>
    <n v="2"/>
    <x v="1245"/>
    <s v="18:15:00"/>
    <x v="2"/>
    <n v="7"/>
    <n v="0.33"/>
    <n v="18"/>
    <x v="0"/>
    <x v="1125"/>
  </r>
  <r>
    <n v="4820"/>
    <x v="31"/>
    <x v="31"/>
    <x v="5"/>
    <n v="52"/>
    <n v="2"/>
    <x v="772"/>
    <s v="15:35:00"/>
    <x v="0"/>
    <n v="7"/>
    <n v="0.48"/>
    <n v="15"/>
    <x v="0"/>
    <x v="1075"/>
  </r>
  <r>
    <n v="4821"/>
    <x v="81"/>
    <x v="80"/>
    <x v="2"/>
    <n v="43"/>
    <n v="3"/>
    <x v="867"/>
    <s v="15:44:00"/>
    <x v="2"/>
    <n v="8"/>
    <n v="0.48"/>
    <n v="15"/>
    <x v="0"/>
    <x v="257"/>
  </r>
  <r>
    <n v="4822"/>
    <x v="55"/>
    <x v="55"/>
    <x v="5"/>
    <n v="55"/>
    <n v="3"/>
    <x v="545"/>
    <s v="17:39:00"/>
    <x v="2"/>
    <n v="5"/>
    <n v="0.33"/>
    <n v="17"/>
    <x v="0"/>
    <x v="1074"/>
  </r>
  <r>
    <n v="4823"/>
    <x v="4"/>
    <x v="4"/>
    <x v="2"/>
    <n v="15"/>
    <n v="3"/>
    <x v="778"/>
    <s v="15:16:00"/>
    <x v="2"/>
    <n v="7"/>
    <n v="0.48"/>
    <n v="15"/>
    <x v="0"/>
    <x v="1072"/>
  </r>
  <r>
    <n v="4824"/>
    <x v="73"/>
    <x v="72"/>
    <x v="5"/>
    <n v="42"/>
    <n v="1"/>
    <x v="790"/>
    <s v="20:49:00"/>
    <x v="2"/>
    <n v="5"/>
    <n v="0.36"/>
    <n v="20"/>
    <x v="2"/>
    <x v="1040"/>
  </r>
  <r>
    <n v="4825"/>
    <x v="43"/>
    <x v="43"/>
    <x v="2"/>
    <n v="51"/>
    <n v="3"/>
    <x v="244"/>
    <s v="18:03:00"/>
    <x v="2"/>
    <n v="7"/>
    <n v="0.33"/>
    <n v="18"/>
    <x v="0"/>
    <x v="1100"/>
  </r>
  <r>
    <n v="4826"/>
    <x v="2"/>
    <x v="2"/>
    <x v="5"/>
    <n v="39"/>
    <n v="3"/>
    <x v="527"/>
    <s v="18:11:00"/>
    <x v="2"/>
    <n v="7"/>
    <n v="0.33"/>
    <n v="18"/>
    <x v="0"/>
    <x v="997"/>
  </r>
  <r>
    <n v="4827"/>
    <x v="86"/>
    <x v="85"/>
    <x v="2"/>
    <n v="40"/>
    <n v="2"/>
    <x v="1340"/>
    <s v="19:07:00"/>
    <x v="2"/>
    <n v="8"/>
    <n v="0.33"/>
    <n v="19"/>
    <x v="2"/>
    <x v="1071"/>
  </r>
  <r>
    <n v="4828"/>
    <x v="86"/>
    <x v="85"/>
    <x v="5"/>
    <n v="72"/>
    <n v="3"/>
    <x v="270"/>
    <s v="17:44:00"/>
    <x v="2"/>
    <n v="9"/>
    <n v="0.33"/>
    <n v="17"/>
    <x v="0"/>
    <x v="1087"/>
  </r>
  <r>
    <n v="4829"/>
    <x v="11"/>
    <x v="11"/>
    <x v="2"/>
    <n v="69"/>
    <n v="1"/>
    <x v="783"/>
    <s v="20:27:00"/>
    <x v="2"/>
    <n v="6"/>
    <n v="0.48"/>
    <n v="20"/>
    <x v="2"/>
    <x v="1116"/>
  </r>
  <r>
    <n v="4830"/>
    <x v="31"/>
    <x v="31"/>
    <x v="5"/>
    <n v="69"/>
    <n v="3"/>
    <x v="872"/>
    <s v="19:25:00"/>
    <x v="1"/>
    <n v="8"/>
    <n v="0.48"/>
    <n v="19"/>
    <x v="2"/>
    <x v="1124"/>
  </r>
  <r>
    <n v="4831"/>
    <x v="26"/>
    <x v="26"/>
    <x v="2"/>
    <n v="76"/>
    <n v="1"/>
    <x v="434"/>
    <s v="16:17:00"/>
    <x v="2"/>
    <n v="7"/>
    <n v="0.18"/>
    <n v="16"/>
    <x v="0"/>
    <x v="1126"/>
  </r>
  <r>
    <n v="4832"/>
    <x v="45"/>
    <x v="45"/>
    <x v="5"/>
    <n v="31"/>
    <n v="1"/>
    <x v="89"/>
    <s v="18:08:00"/>
    <x v="2"/>
    <n v="6"/>
    <n v="0.48"/>
    <n v="18"/>
    <x v="0"/>
    <x v="1107"/>
  </r>
  <r>
    <n v="4833"/>
    <x v="29"/>
    <x v="29"/>
    <x v="2"/>
    <n v="16"/>
    <n v="1"/>
    <x v="1271"/>
    <s v="15:29:00"/>
    <x v="2"/>
    <n v="8"/>
    <n v="0.48"/>
    <n v="15"/>
    <x v="0"/>
    <x v="1062"/>
  </r>
  <r>
    <n v="4834"/>
    <x v="83"/>
    <x v="82"/>
    <x v="5"/>
    <n v="61"/>
    <n v="3"/>
    <x v="935"/>
    <s v="18:31:00"/>
    <x v="2"/>
    <n v="9"/>
    <n v="0.48"/>
    <n v="18"/>
    <x v="0"/>
    <x v="1096"/>
  </r>
  <r>
    <n v="4835"/>
    <x v="52"/>
    <x v="52"/>
    <x v="2"/>
    <n v="71"/>
    <n v="3"/>
    <x v="1326"/>
    <s v="19:06:00"/>
    <x v="2"/>
    <n v="6"/>
    <n v="0.48"/>
    <n v="19"/>
    <x v="2"/>
    <x v="1003"/>
  </r>
  <r>
    <n v="4836"/>
    <x v="98"/>
    <x v="96"/>
    <x v="5"/>
    <n v="39"/>
    <n v="2"/>
    <x v="778"/>
    <s v="17:56:00"/>
    <x v="2"/>
    <n v="6"/>
    <n v="0.33"/>
    <n v="17"/>
    <x v="0"/>
    <x v="1060"/>
  </r>
  <r>
    <n v="4837"/>
    <x v="94"/>
    <x v="93"/>
    <x v="2"/>
    <n v="57"/>
    <n v="1"/>
    <x v="889"/>
    <s v="17:05:00"/>
    <x v="2"/>
    <n v="5"/>
    <n v="0.48"/>
    <n v="17"/>
    <x v="0"/>
    <x v="1056"/>
  </r>
  <r>
    <n v="4838"/>
    <x v="89"/>
    <x v="88"/>
    <x v="5"/>
    <n v="78"/>
    <n v="3"/>
    <x v="1021"/>
    <s v="15:57:00"/>
    <x v="2"/>
    <n v="6"/>
    <n v="0.33"/>
    <n v="15"/>
    <x v="0"/>
    <x v="1017"/>
  </r>
  <r>
    <n v="4839"/>
    <x v="30"/>
    <x v="30"/>
    <x v="2"/>
    <n v="72"/>
    <n v="2"/>
    <x v="1345"/>
    <s v="20:12:00"/>
    <x v="2"/>
    <n v="7"/>
    <n v="0.33"/>
    <n v="20"/>
    <x v="2"/>
    <x v="1093"/>
  </r>
  <r>
    <n v="4840"/>
    <x v="16"/>
    <x v="16"/>
    <x v="5"/>
    <n v="76"/>
    <n v="1"/>
    <x v="519"/>
    <s v="19:38:00"/>
    <x v="2"/>
    <n v="4"/>
    <n v="0.21"/>
    <n v="19"/>
    <x v="2"/>
    <x v="1126"/>
  </r>
  <r>
    <n v="4841"/>
    <x v="27"/>
    <x v="27"/>
    <x v="2"/>
    <n v="27"/>
    <n v="1"/>
    <x v="1215"/>
    <s v="17:21:00"/>
    <x v="2"/>
    <n v="4"/>
    <n v="0.48"/>
    <n v="17"/>
    <x v="0"/>
    <x v="1050"/>
  </r>
  <r>
    <n v="4842"/>
    <x v="70"/>
    <x v="69"/>
    <x v="5"/>
    <n v="81"/>
    <n v="2"/>
    <x v="1109"/>
    <s v="15:17:00"/>
    <x v="2"/>
    <n v="9"/>
    <n v="0.48"/>
    <n v="15"/>
    <x v="0"/>
    <x v="1095"/>
  </r>
  <r>
    <n v="4843"/>
    <x v="75"/>
    <x v="74"/>
    <x v="2"/>
    <n v="33"/>
    <n v="3"/>
    <x v="807"/>
    <s v="18:58:00"/>
    <x v="2"/>
    <n v="5"/>
    <n v="0.56999999999999995"/>
    <n v="18"/>
    <x v="0"/>
    <x v="1038"/>
  </r>
  <r>
    <n v="4844"/>
    <x v="19"/>
    <x v="19"/>
    <x v="5"/>
    <n v="37"/>
    <n v="3"/>
    <x v="113"/>
    <s v="20:55:00"/>
    <x v="2"/>
    <n v="6"/>
    <n v="0.48"/>
    <n v="20"/>
    <x v="2"/>
    <x v="1131"/>
  </r>
  <r>
    <n v="4845"/>
    <x v="75"/>
    <x v="74"/>
    <x v="2"/>
    <n v="28"/>
    <n v="1"/>
    <x v="1297"/>
    <s v="18:46:00"/>
    <x v="2"/>
    <n v="7"/>
    <n v="0.56999999999999995"/>
    <n v="18"/>
    <x v="0"/>
    <x v="1018"/>
  </r>
  <r>
    <n v="4846"/>
    <x v="30"/>
    <x v="30"/>
    <x v="5"/>
    <n v="34"/>
    <n v="1"/>
    <x v="338"/>
    <s v="20:40:00"/>
    <x v="2"/>
    <n v="7"/>
    <n v="0.33"/>
    <n v="20"/>
    <x v="2"/>
    <x v="1063"/>
  </r>
  <r>
    <n v="4847"/>
    <x v="48"/>
    <x v="48"/>
    <x v="2"/>
    <n v="54"/>
    <n v="3"/>
    <x v="800"/>
    <s v="15:53:00"/>
    <x v="2"/>
    <n v="8"/>
    <n v="0.33"/>
    <n v="15"/>
    <x v="0"/>
    <x v="1095"/>
  </r>
  <r>
    <n v="4848"/>
    <x v="45"/>
    <x v="45"/>
    <x v="5"/>
    <n v="48"/>
    <n v="2"/>
    <x v="752"/>
    <s v="20:30:00"/>
    <x v="2"/>
    <n v="4"/>
    <n v="0.48"/>
    <n v="20"/>
    <x v="2"/>
    <x v="1000"/>
  </r>
  <r>
    <n v="4849"/>
    <x v="72"/>
    <x v="71"/>
    <x v="2"/>
    <n v="53"/>
    <n v="3"/>
    <x v="1332"/>
    <s v="15:19:00"/>
    <x v="2"/>
    <n v="8"/>
    <n v="0.33"/>
    <n v="15"/>
    <x v="0"/>
    <x v="1130"/>
  </r>
  <r>
    <n v="4850"/>
    <x v="72"/>
    <x v="71"/>
    <x v="5"/>
    <n v="54"/>
    <n v="3"/>
    <x v="1321"/>
    <s v="19:32:00"/>
    <x v="2"/>
    <n v="9"/>
    <n v="0.33"/>
    <n v="19"/>
    <x v="2"/>
    <x v="1095"/>
  </r>
  <r>
    <n v="4851"/>
    <x v="73"/>
    <x v="72"/>
    <x v="2"/>
    <n v="62"/>
    <n v="2"/>
    <x v="686"/>
    <s v="18:11:00"/>
    <x v="2"/>
    <n v="4"/>
    <n v="0.36"/>
    <n v="18"/>
    <x v="0"/>
    <x v="1125"/>
  </r>
  <r>
    <n v="4852"/>
    <x v="86"/>
    <x v="85"/>
    <x v="5"/>
    <n v="27"/>
    <n v="2"/>
    <x v="274"/>
    <s v="16:05:00"/>
    <x v="2"/>
    <n v="9"/>
    <n v="0.33"/>
    <n v="16"/>
    <x v="0"/>
    <x v="1045"/>
  </r>
  <r>
    <n v="4853"/>
    <x v="70"/>
    <x v="69"/>
    <x v="2"/>
    <n v="33"/>
    <n v="3"/>
    <x v="236"/>
    <s v="19:55:00"/>
    <x v="2"/>
    <n v="9"/>
    <n v="0.48"/>
    <n v="19"/>
    <x v="2"/>
    <x v="1038"/>
  </r>
  <r>
    <n v="4854"/>
    <x v="45"/>
    <x v="45"/>
    <x v="5"/>
    <n v="76"/>
    <n v="1"/>
    <x v="802"/>
    <s v="15:43:00"/>
    <x v="2"/>
    <n v="8"/>
    <n v="0.48"/>
    <n v="15"/>
    <x v="0"/>
    <x v="1126"/>
  </r>
  <r>
    <n v="4855"/>
    <x v="92"/>
    <x v="91"/>
    <x v="2"/>
    <n v="85"/>
    <n v="1"/>
    <x v="895"/>
    <s v="15:02:00"/>
    <x v="2"/>
    <n v="8"/>
    <n v="0.33"/>
    <n v="15"/>
    <x v="0"/>
    <x v="1121"/>
  </r>
  <r>
    <n v="4856"/>
    <x v="58"/>
    <x v="58"/>
    <x v="5"/>
    <n v="75"/>
    <n v="2"/>
    <x v="274"/>
    <s v="19:56:00"/>
    <x v="2"/>
    <n v="8"/>
    <n v="0.48"/>
    <n v="19"/>
    <x v="2"/>
    <x v="995"/>
  </r>
  <r>
    <n v="4857"/>
    <x v="74"/>
    <x v="73"/>
    <x v="2"/>
    <n v="22"/>
    <n v="3"/>
    <x v="1284"/>
    <s v="17:19:00"/>
    <x v="2"/>
    <n v="8"/>
    <n v="0.33"/>
    <n v="17"/>
    <x v="0"/>
    <x v="999"/>
  </r>
  <r>
    <n v="4858"/>
    <x v="36"/>
    <x v="36"/>
    <x v="5"/>
    <n v="77"/>
    <n v="2"/>
    <x v="343"/>
    <s v="19:10:00"/>
    <x v="2"/>
    <n v="6"/>
    <n v="0.48"/>
    <n v="19"/>
    <x v="2"/>
    <x v="81"/>
  </r>
  <r>
    <n v="4859"/>
    <x v="6"/>
    <x v="6"/>
    <x v="2"/>
    <n v="29"/>
    <n v="1"/>
    <x v="604"/>
    <s v="17:12:00"/>
    <x v="2"/>
    <n v="5"/>
    <n v="0.33"/>
    <n v="17"/>
    <x v="0"/>
    <x v="1025"/>
  </r>
  <r>
    <n v="4860"/>
    <x v="56"/>
    <x v="56"/>
    <x v="5"/>
    <n v="82"/>
    <n v="1"/>
    <x v="1217"/>
    <s v="16:30:00"/>
    <x v="2"/>
    <n v="7"/>
    <n v="0.18"/>
    <n v="16"/>
    <x v="0"/>
    <x v="1005"/>
  </r>
  <r>
    <n v="4861"/>
    <x v="13"/>
    <x v="13"/>
    <x v="2"/>
    <n v="84"/>
    <n v="3"/>
    <x v="872"/>
    <s v="19:47:00"/>
    <x v="2"/>
    <n v="4"/>
    <n v="0.48"/>
    <n v="19"/>
    <x v="2"/>
    <x v="1009"/>
  </r>
  <r>
    <n v="4862"/>
    <x v="29"/>
    <x v="29"/>
    <x v="5"/>
    <n v="57"/>
    <n v="1"/>
    <x v="152"/>
    <s v="17:08:00"/>
    <x v="2"/>
    <n v="6"/>
    <n v="0.48"/>
    <n v="17"/>
    <x v="0"/>
    <x v="1056"/>
  </r>
  <r>
    <n v="4863"/>
    <x v="4"/>
    <x v="4"/>
    <x v="2"/>
    <n v="72"/>
    <n v="2"/>
    <x v="1266"/>
    <s v="17:54:00"/>
    <x v="2"/>
    <n v="8"/>
    <n v="0.48"/>
    <n v="17"/>
    <x v="0"/>
    <x v="1093"/>
  </r>
  <r>
    <n v="4864"/>
    <x v="48"/>
    <x v="48"/>
    <x v="5"/>
    <n v="45"/>
    <n v="1"/>
    <x v="1340"/>
    <s v="16:44:00"/>
    <x v="2"/>
    <n v="5"/>
    <n v="0.33"/>
    <n v="16"/>
    <x v="0"/>
    <x v="1072"/>
  </r>
  <r>
    <n v="4865"/>
    <x v="6"/>
    <x v="6"/>
    <x v="2"/>
    <n v="30"/>
    <n v="3"/>
    <x v="841"/>
    <s v="16:44:00"/>
    <x v="2"/>
    <n v="8"/>
    <n v="0.33"/>
    <n v="16"/>
    <x v="0"/>
    <x v="1001"/>
  </r>
  <r>
    <n v="4866"/>
    <x v="20"/>
    <x v="20"/>
    <x v="5"/>
    <n v="75"/>
    <n v="2"/>
    <x v="833"/>
    <s v="16:01:00"/>
    <x v="2"/>
    <n v="9"/>
    <n v="0.36"/>
    <n v="16"/>
    <x v="0"/>
    <x v="995"/>
  </r>
  <r>
    <n v="4867"/>
    <x v="4"/>
    <x v="4"/>
    <x v="2"/>
    <n v="69"/>
    <n v="2"/>
    <x v="1225"/>
    <s v="18:13:00"/>
    <x v="2"/>
    <n v="4"/>
    <n v="0.48"/>
    <n v="18"/>
    <x v="0"/>
    <x v="1064"/>
  </r>
  <r>
    <n v="4868"/>
    <x v="33"/>
    <x v="33"/>
    <x v="5"/>
    <n v="32"/>
    <n v="3"/>
    <x v="313"/>
    <s v="20:55:00"/>
    <x v="2"/>
    <n v="4"/>
    <n v="0.48"/>
    <n v="20"/>
    <x v="2"/>
    <x v="1000"/>
  </r>
  <r>
    <n v="4869"/>
    <x v="92"/>
    <x v="91"/>
    <x v="2"/>
    <n v="28"/>
    <n v="3"/>
    <x v="1236"/>
    <s v="18:10:00"/>
    <x v="2"/>
    <n v="4"/>
    <n v="0.33"/>
    <n v="18"/>
    <x v="0"/>
    <x v="1034"/>
  </r>
  <r>
    <n v="4870"/>
    <x v="58"/>
    <x v="58"/>
    <x v="5"/>
    <n v="63"/>
    <n v="2"/>
    <x v="145"/>
    <s v="20:54:00"/>
    <x v="2"/>
    <n v="4"/>
    <n v="0.48"/>
    <n v="20"/>
    <x v="2"/>
    <x v="1078"/>
  </r>
  <r>
    <n v="4871"/>
    <x v="57"/>
    <x v="57"/>
    <x v="2"/>
    <n v="31"/>
    <n v="1"/>
    <x v="231"/>
    <s v="15:03:00"/>
    <x v="2"/>
    <n v="4"/>
    <n v="0.48"/>
    <n v="15"/>
    <x v="0"/>
    <x v="1107"/>
  </r>
  <r>
    <n v="4872"/>
    <x v="28"/>
    <x v="28"/>
    <x v="5"/>
    <n v="39"/>
    <n v="3"/>
    <x v="154"/>
    <s v="17:06:00"/>
    <x v="2"/>
    <n v="7"/>
    <n v="0.18"/>
    <n v="17"/>
    <x v="0"/>
    <x v="997"/>
  </r>
  <r>
    <n v="4873"/>
    <x v="56"/>
    <x v="56"/>
    <x v="2"/>
    <n v="73"/>
    <n v="2"/>
    <x v="189"/>
    <s v="15:35:00"/>
    <x v="2"/>
    <n v="6"/>
    <n v="0.18"/>
    <n v="15"/>
    <x v="0"/>
    <x v="1108"/>
  </r>
  <r>
    <n v="4874"/>
    <x v="18"/>
    <x v="18"/>
    <x v="5"/>
    <n v="15"/>
    <n v="1"/>
    <x v="313"/>
    <s v="15:27:00"/>
    <x v="2"/>
    <n v="7"/>
    <n v="0.33"/>
    <n v="15"/>
    <x v="0"/>
    <x v="1088"/>
  </r>
  <r>
    <n v="4875"/>
    <x v="53"/>
    <x v="53"/>
    <x v="2"/>
    <n v="22"/>
    <n v="2"/>
    <x v="1099"/>
    <s v="19:39:00"/>
    <x v="2"/>
    <n v="5"/>
    <n v="0.33"/>
    <n v="19"/>
    <x v="2"/>
    <x v="1083"/>
  </r>
  <r>
    <n v="4876"/>
    <x v="62"/>
    <x v="62"/>
    <x v="5"/>
    <n v="55"/>
    <n v="2"/>
    <x v="465"/>
    <s v="17:57:00"/>
    <x v="2"/>
    <n v="6"/>
    <n v="0.48"/>
    <n v="17"/>
    <x v="0"/>
    <x v="991"/>
  </r>
  <r>
    <n v="4877"/>
    <x v="57"/>
    <x v="57"/>
    <x v="2"/>
    <n v="33"/>
    <n v="2"/>
    <x v="968"/>
    <s v="20:09:00"/>
    <x v="2"/>
    <n v="8"/>
    <n v="0.48"/>
    <n v="20"/>
    <x v="2"/>
    <x v="999"/>
  </r>
  <r>
    <n v="4878"/>
    <x v="50"/>
    <x v="50"/>
    <x v="5"/>
    <n v="31"/>
    <n v="2"/>
    <x v="811"/>
    <s v="16:09:00"/>
    <x v="2"/>
    <n v="7"/>
    <n v="0.48"/>
    <n v="16"/>
    <x v="0"/>
    <x v="1010"/>
  </r>
  <r>
    <n v="4879"/>
    <x v="72"/>
    <x v="71"/>
    <x v="2"/>
    <n v="36"/>
    <n v="2"/>
    <x v="382"/>
    <s v="20:30:00"/>
    <x v="2"/>
    <n v="9"/>
    <n v="0.33"/>
    <n v="20"/>
    <x v="2"/>
    <x v="1048"/>
  </r>
  <r>
    <n v="4880"/>
    <x v="20"/>
    <x v="20"/>
    <x v="5"/>
    <n v="47"/>
    <n v="1"/>
    <x v="1226"/>
    <s v="17:51:00"/>
    <x v="2"/>
    <n v="9"/>
    <n v="0.36"/>
    <n v="17"/>
    <x v="0"/>
    <x v="1008"/>
  </r>
  <r>
    <n v="4881"/>
    <x v="29"/>
    <x v="29"/>
    <x v="2"/>
    <n v="17"/>
    <n v="1"/>
    <x v="533"/>
    <s v="15:26:00"/>
    <x v="2"/>
    <n v="4"/>
    <n v="0.48"/>
    <n v="15"/>
    <x v="0"/>
    <x v="1057"/>
  </r>
  <r>
    <n v="4882"/>
    <x v="83"/>
    <x v="82"/>
    <x v="5"/>
    <n v="17"/>
    <n v="3"/>
    <x v="252"/>
    <s v="15:29:00"/>
    <x v="2"/>
    <n v="7"/>
    <n v="0.48"/>
    <n v="15"/>
    <x v="0"/>
    <x v="1127"/>
  </r>
  <r>
    <n v="4883"/>
    <x v="3"/>
    <x v="3"/>
    <x v="2"/>
    <n v="15"/>
    <n v="3"/>
    <x v="1281"/>
    <s v="17:53:00"/>
    <x v="2"/>
    <n v="8"/>
    <n v="0.33"/>
    <n v="17"/>
    <x v="0"/>
    <x v="1072"/>
  </r>
  <r>
    <n v="4884"/>
    <x v="23"/>
    <x v="23"/>
    <x v="5"/>
    <n v="19"/>
    <n v="2"/>
    <x v="1125"/>
    <s v="20:35:00"/>
    <x v="2"/>
    <n v="7"/>
    <n v="0.48"/>
    <n v="20"/>
    <x v="2"/>
    <x v="1092"/>
  </r>
  <r>
    <n v="4885"/>
    <x v="59"/>
    <x v="59"/>
    <x v="2"/>
    <n v="62"/>
    <n v="1"/>
    <x v="1047"/>
    <s v="20:09:00"/>
    <x v="2"/>
    <n v="5"/>
    <n v="0.48"/>
    <n v="20"/>
    <x v="2"/>
    <x v="1010"/>
  </r>
  <r>
    <n v="4886"/>
    <x v="40"/>
    <x v="40"/>
    <x v="5"/>
    <n v="65"/>
    <n v="3"/>
    <x v="1358"/>
    <s v="17:47:00"/>
    <x v="2"/>
    <n v="5"/>
    <n v="0.48"/>
    <n v="17"/>
    <x v="0"/>
    <x v="1110"/>
  </r>
  <r>
    <n v="4887"/>
    <x v="56"/>
    <x v="56"/>
    <x v="2"/>
    <n v="23"/>
    <n v="1"/>
    <x v="100"/>
    <s v="16:31:00"/>
    <x v="2"/>
    <n v="5"/>
    <n v="0.18"/>
    <n v="16"/>
    <x v="0"/>
    <x v="1122"/>
  </r>
  <r>
    <n v="4888"/>
    <x v="16"/>
    <x v="16"/>
    <x v="5"/>
    <n v="79"/>
    <n v="3"/>
    <x v="778"/>
    <s v="18:24:00"/>
    <x v="2"/>
    <n v="7"/>
    <n v="0.21"/>
    <n v="18"/>
    <x v="0"/>
    <x v="1026"/>
  </r>
  <r>
    <n v="4889"/>
    <x v="13"/>
    <x v="13"/>
    <x v="2"/>
    <n v="20"/>
    <n v="3"/>
    <x v="811"/>
    <s v="17:02:00"/>
    <x v="2"/>
    <n v="4"/>
    <n v="0.48"/>
    <n v="17"/>
    <x v="0"/>
    <x v="1014"/>
  </r>
  <r>
    <n v="4890"/>
    <x v="98"/>
    <x v="96"/>
    <x v="5"/>
    <n v="34"/>
    <n v="2"/>
    <x v="936"/>
    <s v="18:04:00"/>
    <x v="2"/>
    <n v="9"/>
    <n v="0.33"/>
    <n v="18"/>
    <x v="0"/>
    <x v="1049"/>
  </r>
  <r>
    <n v="4891"/>
    <x v="55"/>
    <x v="55"/>
    <x v="2"/>
    <n v="85"/>
    <n v="1"/>
    <x v="261"/>
    <s v="20:56:00"/>
    <x v="2"/>
    <n v="7"/>
    <n v="0.33"/>
    <n v="20"/>
    <x v="2"/>
    <x v="1121"/>
  </r>
  <r>
    <n v="4892"/>
    <x v="17"/>
    <x v="17"/>
    <x v="5"/>
    <n v="15"/>
    <n v="1"/>
    <x v="538"/>
    <s v="20:49:00"/>
    <x v="2"/>
    <n v="4"/>
    <n v="0.48"/>
    <n v="20"/>
    <x v="2"/>
    <x v="1088"/>
  </r>
  <r>
    <n v="4893"/>
    <x v="90"/>
    <x v="89"/>
    <x v="2"/>
    <n v="71"/>
    <n v="2"/>
    <x v="1339"/>
    <s v="16:29:00"/>
    <x v="2"/>
    <n v="6"/>
    <n v="0.48"/>
    <n v="16"/>
    <x v="0"/>
    <x v="1073"/>
  </r>
  <r>
    <n v="4894"/>
    <x v="62"/>
    <x v="62"/>
    <x v="5"/>
    <n v="69"/>
    <n v="1"/>
    <x v="788"/>
    <s v="15:45:00"/>
    <x v="2"/>
    <n v="8"/>
    <n v="0.48"/>
    <n v="15"/>
    <x v="0"/>
    <x v="1116"/>
  </r>
  <r>
    <n v="4895"/>
    <x v="53"/>
    <x v="53"/>
    <x v="2"/>
    <n v="30"/>
    <n v="3"/>
    <x v="215"/>
    <s v="18:20:00"/>
    <x v="2"/>
    <n v="9"/>
    <n v="0.33"/>
    <n v="18"/>
    <x v="0"/>
    <x v="1001"/>
  </r>
  <r>
    <n v="4896"/>
    <x v="40"/>
    <x v="40"/>
    <x v="5"/>
    <n v="40"/>
    <n v="3"/>
    <x v="1353"/>
    <s v="20:27:00"/>
    <x v="2"/>
    <n v="5"/>
    <n v="0.48"/>
    <n v="20"/>
    <x v="2"/>
    <x v="1037"/>
  </r>
  <r>
    <n v="4897"/>
    <x v="35"/>
    <x v="35"/>
    <x v="2"/>
    <n v="15"/>
    <n v="1"/>
    <x v="767"/>
    <s v="16:20:00"/>
    <x v="2"/>
    <n v="4"/>
    <n v="0.33"/>
    <n v="16"/>
    <x v="0"/>
    <x v="1088"/>
  </r>
  <r>
    <n v="4898"/>
    <x v="56"/>
    <x v="56"/>
    <x v="5"/>
    <n v="21"/>
    <n v="2"/>
    <x v="1174"/>
    <s v="20:40:00"/>
    <x v="2"/>
    <n v="5"/>
    <n v="0.18"/>
    <n v="20"/>
    <x v="2"/>
    <x v="1040"/>
  </r>
  <r>
    <n v="4899"/>
    <x v="47"/>
    <x v="47"/>
    <x v="2"/>
    <n v="22"/>
    <n v="3"/>
    <x v="468"/>
    <s v="20:03:00"/>
    <x v="2"/>
    <n v="9"/>
    <n v="0.48"/>
    <n v="20"/>
    <x v="2"/>
    <x v="999"/>
  </r>
  <r>
    <n v="4900"/>
    <x v="74"/>
    <x v="73"/>
    <x v="5"/>
    <n v="43"/>
    <n v="2"/>
    <x v="893"/>
    <s v="16:31:00"/>
    <x v="2"/>
    <n v="5"/>
    <n v="0.33"/>
    <n v="16"/>
    <x v="0"/>
    <x v="804"/>
  </r>
  <r>
    <n v="4901"/>
    <x v="81"/>
    <x v="80"/>
    <x v="2"/>
    <n v="18"/>
    <n v="2"/>
    <x v="1346"/>
    <s v="18:23:00"/>
    <x v="2"/>
    <n v="8"/>
    <n v="0.48"/>
    <n v="18"/>
    <x v="0"/>
    <x v="994"/>
  </r>
  <r>
    <n v="4902"/>
    <x v="70"/>
    <x v="69"/>
    <x v="5"/>
    <n v="70"/>
    <n v="1"/>
    <x v="1299"/>
    <s v="20:08:00"/>
    <x v="2"/>
    <n v="6"/>
    <n v="0.48"/>
    <n v="20"/>
    <x v="2"/>
    <x v="1098"/>
  </r>
  <r>
    <n v="4903"/>
    <x v="11"/>
    <x v="11"/>
    <x v="2"/>
    <n v="54"/>
    <n v="3"/>
    <x v="1360"/>
    <s v="18:13:00"/>
    <x v="2"/>
    <n v="5"/>
    <n v="0.48"/>
    <n v="18"/>
    <x v="0"/>
    <x v="1095"/>
  </r>
  <r>
    <n v="4904"/>
    <x v="31"/>
    <x v="31"/>
    <x v="5"/>
    <n v="81"/>
    <n v="2"/>
    <x v="259"/>
    <s v="18:25:00"/>
    <x v="1"/>
    <n v="7"/>
    <n v="0.48"/>
    <n v="18"/>
    <x v="0"/>
    <x v="1095"/>
  </r>
  <r>
    <n v="4905"/>
    <x v="37"/>
    <x v="37"/>
    <x v="2"/>
    <n v="58"/>
    <n v="1"/>
    <x v="999"/>
    <s v="18:27:00"/>
    <x v="2"/>
    <n v="4"/>
    <n v="0.48"/>
    <n v="18"/>
    <x v="0"/>
    <x v="1031"/>
  </r>
  <r>
    <n v="4906"/>
    <x v="15"/>
    <x v="15"/>
    <x v="5"/>
    <n v="41"/>
    <n v="2"/>
    <x v="677"/>
    <s v="20:41:00"/>
    <x v="2"/>
    <n v="4"/>
    <n v="0.33"/>
    <n v="20"/>
    <x v="2"/>
    <x v="1005"/>
  </r>
  <r>
    <n v="4907"/>
    <x v="73"/>
    <x v="72"/>
    <x v="2"/>
    <n v="69"/>
    <n v="3"/>
    <x v="278"/>
    <s v="17:16:00"/>
    <x v="2"/>
    <n v="5"/>
    <n v="0.36"/>
    <n v="17"/>
    <x v="0"/>
    <x v="1124"/>
  </r>
  <r>
    <n v="4908"/>
    <x v="30"/>
    <x v="30"/>
    <x v="5"/>
    <n v="74"/>
    <n v="1"/>
    <x v="141"/>
    <s v="18:56:00"/>
    <x v="2"/>
    <n v="7"/>
    <n v="0.33"/>
    <n v="18"/>
    <x v="0"/>
    <x v="1120"/>
  </r>
  <r>
    <n v="4909"/>
    <x v="20"/>
    <x v="20"/>
    <x v="2"/>
    <n v="33"/>
    <n v="1"/>
    <x v="100"/>
    <s v="15:03:00"/>
    <x v="2"/>
    <n v="6"/>
    <n v="0.36"/>
    <n v="15"/>
    <x v="0"/>
    <x v="1114"/>
  </r>
  <r>
    <n v="4910"/>
    <x v="64"/>
    <x v="64"/>
    <x v="5"/>
    <n v="68"/>
    <n v="2"/>
    <x v="1139"/>
    <s v="18:36:00"/>
    <x v="2"/>
    <n v="4"/>
    <n v="0.33"/>
    <n v="18"/>
    <x v="0"/>
    <x v="1035"/>
  </r>
  <r>
    <n v="4911"/>
    <x v="28"/>
    <x v="28"/>
    <x v="2"/>
    <n v="48"/>
    <n v="1"/>
    <x v="127"/>
    <s v="18:48:00"/>
    <x v="2"/>
    <n v="9"/>
    <n v="0.18"/>
    <n v="18"/>
    <x v="0"/>
    <x v="1006"/>
  </r>
  <r>
    <n v="4912"/>
    <x v="40"/>
    <x v="40"/>
    <x v="5"/>
    <n v="15"/>
    <n v="3"/>
    <x v="1162"/>
    <s v="17:27:00"/>
    <x v="2"/>
    <n v="9"/>
    <n v="0.48"/>
    <n v="17"/>
    <x v="0"/>
    <x v="1072"/>
  </r>
  <r>
    <n v="4913"/>
    <x v="41"/>
    <x v="41"/>
    <x v="2"/>
    <n v="50"/>
    <n v="2"/>
    <x v="956"/>
    <s v="17:56:00"/>
    <x v="2"/>
    <n v="6"/>
    <n v="0.33"/>
    <n v="17"/>
    <x v="0"/>
    <x v="1097"/>
  </r>
  <r>
    <n v="4914"/>
    <x v="94"/>
    <x v="93"/>
    <x v="5"/>
    <n v="79"/>
    <n v="2"/>
    <x v="382"/>
    <s v="15:58:00"/>
    <x v="2"/>
    <n v="5"/>
    <n v="0.48"/>
    <n v="15"/>
    <x v="0"/>
    <x v="949"/>
  </r>
  <r>
    <n v="4915"/>
    <x v="31"/>
    <x v="31"/>
    <x v="2"/>
    <n v="48"/>
    <n v="1"/>
    <x v="1292"/>
    <s v="18:05:00"/>
    <x v="1"/>
    <n v="4"/>
    <n v="0.48"/>
    <n v="18"/>
    <x v="0"/>
    <x v="1006"/>
  </r>
  <r>
    <n v="4916"/>
    <x v="8"/>
    <x v="8"/>
    <x v="5"/>
    <n v="75"/>
    <n v="2"/>
    <x v="986"/>
    <s v="15:44:00"/>
    <x v="2"/>
    <n v="6"/>
    <n v="0.33"/>
    <n v="15"/>
    <x v="0"/>
    <x v="995"/>
  </r>
  <r>
    <n v="4917"/>
    <x v="83"/>
    <x v="82"/>
    <x v="2"/>
    <n v="36"/>
    <n v="3"/>
    <x v="447"/>
    <s v="18:44:00"/>
    <x v="2"/>
    <n v="7"/>
    <n v="0.48"/>
    <n v="18"/>
    <x v="0"/>
    <x v="1007"/>
  </r>
  <r>
    <n v="4918"/>
    <x v="19"/>
    <x v="19"/>
    <x v="5"/>
    <n v="80"/>
    <n v="2"/>
    <x v="686"/>
    <s v="20:25:00"/>
    <x v="2"/>
    <n v="8"/>
    <n v="0.48"/>
    <n v="20"/>
    <x v="2"/>
    <x v="1106"/>
  </r>
  <r>
    <n v="4919"/>
    <x v="56"/>
    <x v="56"/>
    <x v="2"/>
    <n v="28"/>
    <n v="2"/>
    <x v="1283"/>
    <s v="15:25:00"/>
    <x v="2"/>
    <n v="7"/>
    <n v="0.18"/>
    <n v="15"/>
    <x v="0"/>
    <x v="1029"/>
  </r>
  <r>
    <n v="4920"/>
    <x v="36"/>
    <x v="36"/>
    <x v="5"/>
    <n v="73"/>
    <n v="3"/>
    <x v="1231"/>
    <s v="19:04:00"/>
    <x v="2"/>
    <n v="9"/>
    <n v="0.48"/>
    <n v="19"/>
    <x v="2"/>
    <x v="1133"/>
  </r>
  <r>
    <n v="4921"/>
    <x v="40"/>
    <x v="40"/>
    <x v="2"/>
    <n v="75"/>
    <n v="2"/>
    <x v="247"/>
    <s v="18:50:00"/>
    <x v="2"/>
    <n v="7"/>
    <n v="0.48"/>
    <n v="18"/>
    <x v="0"/>
    <x v="995"/>
  </r>
  <r>
    <n v="4922"/>
    <x v="8"/>
    <x v="8"/>
    <x v="5"/>
    <n v="23"/>
    <n v="3"/>
    <x v="304"/>
    <s v="18:19:00"/>
    <x v="2"/>
    <n v="5"/>
    <n v="0.33"/>
    <n v="18"/>
    <x v="0"/>
    <x v="1116"/>
  </r>
  <r>
    <n v="4923"/>
    <x v="89"/>
    <x v="88"/>
    <x v="2"/>
    <n v="28"/>
    <n v="1"/>
    <x v="91"/>
    <s v="16:35:00"/>
    <x v="2"/>
    <n v="6"/>
    <n v="0.33"/>
    <n v="16"/>
    <x v="0"/>
    <x v="1018"/>
  </r>
  <r>
    <n v="4924"/>
    <x v="58"/>
    <x v="58"/>
    <x v="5"/>
    <n v="72"/>
    <n v="1"/>
    <x v="788"/>
    <s v="18:41:00"/>
    <x v="2"/>
    <n v="4"/>
    <n v="0.48"/>
    <n v="18"/>
    <x v="0"/>
    <x v="1048"/>
  </r>
  <r>
    <n v="4925"/>
    <x v="19"/>
    <x v="19"/>
    <x v="2"/>
    <n v="32"/>
    <n v="1"/>
    <x v="536"/>
    <s v="15:31:00"/>
    <x v="2"/>
    <n v="4"/>
    <n v="0.48"/>
    <n v="15"/>
    <x v="0"/>
    <x v="1043"/>
  </r>
  <r>
    <n v="4926"/>
    <x v="63"/>
    <x v="63"/>
    <x v="5"/>
    <n v="57"/>
    <n v="3"/>
    <x v="868"/>
    <s v="15:10:00"/>
    <x v="2"/>
    <n v="7"/>
    <n v="0.48"/>
    <n v="15"/>
    <x v="0"/>
    <x v="1086"/>
  </r>
  <r>
    <n v="4927"/>
    <x v="97"/>
    <x v="95"/>
    <x v="2"/>
    <n v="47"/>
    <n v="3"/>
    <x v="1227"/>
    <s v="17:16:00"/>
    <x v="2"/>
    <n v="6"/>
    <n v="0.48"/>
    <n v="17"/>
    <x v="0"/>
    <x v="1094"/>
  </r>
  <r>
    <n v="4928"/>
    <x v="18"/>
    <x v="18"/>
    <x v="5"/>
    <n v="81"/>
    <n v="2"/>
    <x v="1246"/>
    <s v="17:39:00"/>
    <x v="2"/>
    <n v="8"/>
    <n v="0.33"/>
    <n v="17"/>
    <x v="0"/>
    <x v="1095"/>
  </r>
  <r>
    <n v="4929"/>
    <x v="81"/>
    <x v="80"/>
    <x v="2"/>
    <n v="42"/>
    <n v="3"/>
    <x v="624"/>
    <s v="19:47:00"/>
    <x v="2"/>
    <n v="9"/>
    <n v="0.48"/>
    <n v="19"/>
    <x v="2"/>
    <x v="1078"/>
  </r>
  <r>
    <n v="4930"/>
    <x v="34"/>
    <x v="34"/>
    <x v="5"/>
    <n v="84"/>
    <n v="1"/>
    <x v="222"/>
    <s v="20:42:00"/>
    <x v="2"/>
    <n v="7"/>
    <n v="0.48"/>
    <n v="20"/>
    <x v="2"/>
    <x v="1034"/>
  </r>
  <r>
    <n v="4931"/>
    <x v="13"/>
    <x v="13"/>
    <x v="2"/>
    <n v="34"/>
    <n v="1"/>
    <x v="1148"/>
    <s v="18:09:00"/>
    <x v="2"/>
    <n v="8"/>
    <n v="0.48"/>
    <n v="18"/>
    <x v="0"/>
    <x v="1063"/>
  </r>
  <r>
    <n v="4932"/>
    <x v="44"/>
    <x v="44"/>
    <x v="5"/>
    <n v="83"/>
    <n v="2"/>
    <x v="538"/>
    <s v="16:52:00"/>
    <x v="2"/>
    <n v="7"/>
    <n v="0.48"/>
    <n v="16"/>
    <x v="0"/>
    <x v="197"/>
  </r>
  <r>
    <n v="4933"/>
    <x v="50"/>
    <x v="50"/>
    <x v="2"/>
    <n v="54"/>
    <n v="1"/>
    <x v="694"/>
    <s v="17:46:00"/>
    <x v="2"/>
    <n v="9"/>
    <n v="0.48"/>
    <n v="17"/>
    <x v="0"/>
    <x v="1045"/>
  </r>
  <r>
    <n v="4934"/>
    <x v="60"/>
    <x v="60"/>
    <x v="5"/>
    <n v="63"/>
    <n v="2"/>
    <x v="1165"/>
    <s v="18:47:00"/>
    <x v="2"/>
    <n v="7"/>
    <n v="0.48"/>
    <n v="18"/>
    <x v="0"/>
    <x v="1078"/>
  </r>
  <r>
    <n v="4935"/>
    <x v="41"/>
    <x v="41"/>
    <x v="2"/>
    <n v="66"/>
    <n v="2"/>
    <x v="1285"/>
    <s v="17:53:00"/>
    <x v="2"/>
    <n v="6"/>
    <n v="0.33"/>
    <n v="17"/>
    <x v="0"/>
    <x v="993"/>
  </r>
  <r>
    <n v="4936"/>
    <x v="72"/>
    <x v="71"/>
    <x v="5"/>
    <n v="20"/>
    <n v="1"/>
    <x v="995"/>
    <s v="17:08:00"/>
    <x v="2"/>
    <n v="6"/>
    <n v="0.33"/>
    <n v="17"/>
    <x v="0"/>
    <x v="1118"/>
  </r>
  <r>
    <n v="4937"/>
    <x v="76"/>
    <x v="75"/>
    <x v="2"/>
    <n v="27"/>
    <n v="2"/>
    <x v="1270"/>
    <s v="19:11:00"/>
    <x v="2"/>
    <n v="5"/>
    <n v="0.48"/>
    <n v="19"/>
    <x v="2"/>
    <x v="1045"/>
  </r>
  <r>
    <n v="4938"/>
    <x v="36"/>
    <x v="36"/>
    <x v="5"/>
    <n v="78"/>
    <n v="3"/>
    <x v="545"/>
    <s v="15:09:00"/>
    <x v="2"/>
    <n v="9"/>
    <n v="0.48"/>
    <n v="15"/>
    <x v="0"/>
    <x v="1017"/>
  </r>
  <r>
    <n v="4939"/>
    <x v="45"/>
    <x v="45"/>
    <x v="2"/>
    <n v="73"/>
    <n v="2"/>
    <x v="1238"/>
    <s v="15:39:00"/>
    <x v="2"/>
    <n v="6"/>
    <n v="0.48"/>
    <n v="15"/>
    <x v="0"/>
    <x v="1108"/>
  </r>
  <r>
    <n v="4940"/>
    <x v="61"/>
    <x v="61"/>
    <x v="5"/>
    <n v="28"/>
    <n v="3"/>
    <x v="642"/>
    <s v="20:16:00"/>
    <x v="2"/>
    <n v="4"/>
    <n v="0.48"/>
    <n v="20"/>
    <x v="2"/>
    <x v="1034"/>
  </r>
  <r>
    <n v="4941"/>
    <x v="28"/>
    <x v="28"/>
    <x v="2"/>
    <n v="63"/>
    <n v="3"/>
    <x v="145"/>
    <s v="20:04:00"/>
    <x v="2"/>
    <n v="6"/>
    <n v="0.18"/>
    <n v="20"/>
    <x v="2"/>
    <x v="1082"/>
  </r>
  <r>
    <n v="4942"/>
    <x v="37"/>
    <x v="37"/>
    <x v="5"/>
    <n v="16"/>
    <n v="1"/>
    <x v="1001"/>
    <s v="18:58:00"/>
    <x v="2"/>
    <n v="8"/>
    <n v="0.48"/>
    <n v="18"/>
    <x v="0"/>
    <x v="1062"/>
  </r>
  <r>
    <n v="4943"/>
    <x v="54"/>
    <x v="54"/>
    <x v="2"/>
    <n v="26"/>
    <n v="1"/>
    <x v="752"/>
    <s v="18:19:00"/>
    <x v="2"/>
    <n v="9"/>
    <n v="0.33"/>
    <n v="18"/>
    <x v="0"/>
    <x v="1067"/>
  </r>
  <r>
    <n v="4944"/>
    <x v="57"/>
    <x v="57"/>
    <x v="5"/>
    <n v="27"/>
    <n v="3"/>
    <x v="759"/>
    <s v="19:33:00"/>
    <x v="2"/>
    <n v="4"/>
    <n v="0.48"/>
    <n v="19"/>
    <x v="2"/>
    <x v="1021"/>
  </r>
  <r>
    <n v="4945"/>
    <x v="20"/>
    <x v="20"/>
    <x v="2"/>
    <n v="83"/>
    <n v="2"/>
    <x v="342"/>
    <s v="19:59:00"/>
    <x v="2"/>
    <n v="6"/>
    <n v="0.36"/>
    <n v="19"/>
    <x v="2"/>
    <x v="197"/>
  </r>
  <r>
    <n v="4946"/>
    <x v="61"/>
    <x v="61"/>
    <x v="5"/>
    <n v="70"/>
    <n v="3"/>
    <x v="1109"/>
    <s v="15:25:00"/>
    <x v="2"/>
    <n v="5"/>
    <n v="0.48"/>
    <n v="15"/>
    <x v="0"/>
    <x v="1020"/>
  </r>
  <r>
    <n v="4947"/>
    <x v="73"/>
    <x v="72"/>
    <x v="2"/>
    <n v="71"/>
    <n v="3"/>
    <x v="388"/>
    <s v="16:26:00"/>
    <x v="2"/>
    <n v="5"/>
    <n v="0.36"/>
    <n v="16"/>
    <x v="0"/>
    <x v="1003"/>
  </r>
  <r>
    <n v="4948"/>
    <x v="61"/>
    <x v="61"/>
    <x v="5"/>
    <n v="55"/>
    <n v="2"/>
    <x v="783"/>
    <s v="20:21:00"/>
    <x v="2"/>
    <n v="9"/>
    <n v="0.48"/>
    <n v="20"/>
    <x v="2"/>
    <x v="991"/>
  </r>
  <r>
    <n v="4949"/>
    <x v="5"/>
    <x v="5"/>
    <x v="2"/>
    <n v="20"/>
    <n v="1"/>
    <x v="843"/>
    <s v="15:46:00"/>
    <x v="2"/>
    <n v="7"/>
    <n v="0.48"/>
    <n v="15"/>
    <x v="0"/>
    <x v="1118"/>
  </r>
  <r>
    <n v="4950"/>
    <x v="89"/>
    <x v="88"/>
    <x v="5"/>
    <n v="48"/>
    <n v="1"/>
    <x v="472"/>
    <s v="20:05:00"/>
    <x v="2"/>
    <n v="7"/>
    <n v="0.33"/>
    <n v="20"/>
    <x v="2"/>
    <x v="1006"/>
  </r>
  <r>
    <n v="4951"/>
    <x v="45"/>
    <x v="45"/>
    <x v="2"/>
    <n v="41"/>
    <n v="2"/>
    <x v="788"/>
    <s v="16:39:00"/>
    <x v="2"/>
    <n v="6"/>
    <n v="0.48"/>
    <n v="16"/>
    <x v="0"/>
    <x v="1005"/>
  </r>
  <r>
    <n v="4952"/>
    <x v="46"/>
    <x v="46"/>
    <x v="5"/>
    <n v="81"/>
    <n v="3"/>
    <x v="348"/>
    <s v="20:41:00"/>
    <x v="2"/>
    <n v="4"/>
    <n v="0.33"/>
    <n v="20"/>
    <x v="2"/>
    <x v="352"/>
  </r>
  <r>
    <n v="4953"/>
    <x v="44"/>
    <x v="44"/>
    <x v="2"/>
    <n v="62"/>
    <n v="1"/>
    <x v="534"/>
    <s v="18:24:00"/>
    <x v="2"/>
    <n v="4"/>
    <n v="0.48"/>
    <n v="18"/>
    <x v="0"/>
    <x v="1010"/>
  </r>
  <r>
    <n v="4954"/>
    <x v="48"/>
    <x v="48"/>
    <x v="5"/>
    <n v="23"/>
    <n v="3"/>
    <x v="1255"/>
    <s v="15:54:00"/>
    <x v="2"/>
    <n v="8"/>
    <n v="0.33"/>
    <n v="15"/>
    <x v="0"/>
    <x v="1116"/>
  </r>
  <r>
    <n v="4955"/>
    <x v="30"/>
    <x v="30"/>
    <x v="2"/>
    <n v="66"/>
    <n v="3"/>
    <x v="1274"/>
    <s v="19:03:00"/>
    <x v="2"/>
    <n v="8"/>
    <n v="0.33"/>
    <n v="19"/>
    <x v="2"/>
    <x v="1068"/>
  </r>
  <r>
    <n v="4956"/>
    <x v="6"/>
    <x v="6"/>
    <x v="5"/>
    <n v="63"/>
    <n v="2"/>
    <x v="1284"/>
    <s v="18:48:00"/>
    <x v="2"/>
    <n v="5"/>
    <n v="0.33"/>
    <n v="18"/>
    <x v="0"/>
    <x v="1078"/>
  </r>
  <r>
    <n v="4957"/>
    <x v="37"/>
    <x v="37"/>
    <x v="2"/>
    <n v="27"/>
    <n v="2"/>
    <x v="782"/>
    <s v="15:34:00"/>
    <x v="2"/>
    <n v="9"/>
    <n v="0.48"/>
    <n v="15"/>
    <x v="0"/>
    <x v="1045"/>
  </r>
  <r>
    <n v="4958"/>
    <x v="64"/>
    <x v="64"/>
    <x v="5"/>
    <n v="36"/>
    <n v="2"/>
    <x v="138"/>
    <s v="20:25:00"/>
    <x v="2"/>
    <n v="7"/>
    <n v="0.33"/>
    <n v="20"/>
    <x v="2"/>
    <x v="1048"/>
  </r>
  <r>
    <n v="4959"/>
    <x v="55"/>
    <x v="55"/>
    <x v="2"/>
    <n v="53"/>
    <n v="1"/>
    <x v="1101"/>
    <s v="18:12:00"/>
    <x v="2"/>
    <n v="6"/>
    <n v="0.33"/>
    <n v="18"/>
    <x v="0"/>
    <x v="1036"/>
  </r>
  <r>
    <n v="4960"/>
    <x v="40"/>
    <x v="40"/>
    <x v="5"/>
    <n v="65"/>
    <n v="1"/>
    <x v="941"/>
    <s v="19:40:00"/>
    <x v="2"/>
    <n v="5"/>
    <n v="0.48"/>
    <n v="19"/>
    <x v="2"/>
    <x v="1102"/>
  </r>
  <r>
    <n v="4961"/>
    <x v="54"/>
    <x v="54"/>
    <x v="2"/>
    <n v="38"/>
    <n v="2"/>
    <x v="781"/>
    <s v="16:23:00"/>
    <x v="2"/>
    <n v="4"/>
    <n v="0.33"/>
    <n v="16"/>
    <x v="0"/>
    <x v="1126"/>
  </r>
  <r>
    <n v="4962"/>
    <x v="70"/>
    <x v="69"/>
    <x v="5"/>
    <n v="75"/>
    <n v="1"/>
    <x v="1332"/>
    <s v="18:30:00"/>
    <x v="2"/>
    <n v="7"/>
    <n v="0.48"/>
    <n v="18"/>
    <x v="0"/>
    <x v="996"/>
  </r>
  <r>
    <n v="4963"/>
    <x v="93"/>
    <x v="92"/>
    <x v="2"/>
    <n v="57"/>
    <n v="2"/>
    <x v="208"/>
    <s v="18:49:00"/>
    <x v="2"/>
    <n v="8"/>
    <n v="0.48"/>
    <n v="18"/>
    <x v="0"/>
    <x v="1079"/>
  </r>
  <r>
    <n v="4964"/>
    <x v="60"/>
    <x v="60"/>
    <x v="5"/>
    <n v="20"/>
    <n v="1"/>
    <x v="513"/>
    <s v="20:19:00"/>
    <x v="2"/>
    <n v="8"/>
    <n v="0.48"/>
    <n v="20"/>
    <x v="2"/>
    <x v="1118"/>
  </r>
  <r>
    <n v="4965"/>
    <x v="92"/>
    <x v="91"/>
    <x v="2"/>
    <n v="62"/>
    <n v="3"/>
    <x v="857"/>
    <s v="19:20:00"/>
    <x v="2"/>
    <n v="4"/>
    <n v="0.33"/>
    <n v="19"/>
    <x v="2"/>
    <x v="1053"/>
  </r>
  <r>
    <n v="4966"/>
    <x v="43"/>
    <x v="43"/>
    <x v="5"/>
    <n v="26"/>
    <n v="1"/>
    <x v="110"/>
    <s v="17:20:00"/>
    <x v="2"/>
    <n v="5"/>
    <n v="0.33"/>
    <n v="17"/>
    <x v="0"/>
    <x v="1067"/>
  </r>
  <r>
    <n v="4967"/>
    <x v="17"/>
    <x v="17"/>
    <x v="2"/>
    <n v="67"/>
    <n v="1"/>
    <x v="382"/>
    <s v="19:29:00"/>
    <x v="2"/>
    <n v="8"/>
    <n v="0.48"/>
    <n v="19"/>
    <x v="2"/>
    <x v="1113"/>
  </r>
  <r>
    <n v="4968"/>
    <x v="3"/>
    <x v="3"/>
    <x v="5"/>
    <n v="81"/>
    <n v="2"/>
    <x v="396"/>
    <s v="16:47:00"/>
    <x v="2"/>
    <n v="9"/>
    <n v="0.33"/>
    <n v="16"/>
    <x v="0"/>
    <x v="1095"/>
  </r>
  <r>
    <n v="4969"/>
    <x v="68"/>
    <x v="67"/>
    <x v="2"/>
    <n v="36"/>
    <n v="3"/>
    <x v="1207"/>
    <s v="15:29:00"/>
    <x v="2"/>
    <n v="6"/>
    <n v="0.48"/>
    <n v="15"/>
    <x v="0"/>
    <x v="1007"/>
  </r>
  <r>
    <n v="4970"/>
    <x v="32"/>
    <x v="32"/>
    <x v="5"/>
    <n v="70"/>
    <n v="3"/>
    <x v="1129"/>
    <s v="20:11:00"/>
    <x v="2"/>
    <n v="7"/>
    <n v="0.33"/>
    <n v="20"/>
    <x v="2"/>
    <x v="1020"/>
  </r>
  <r>
    <n v="4971"/>
    <x v="64"/>
    <x v="64"/>
    <x v="2"/>
    <n v="42"/>
    <n v="2"/>
    <x v="483"/>
    <s v="17:47:00"/>
    <x v="2"/>
    <n v="9"/>
    <n v="0.33"/>
    <n v="17"/>
    <x v="0"/>
    <x v="1034"/>
  </r>
  <r>
    <n v="4972"/>
    <x v="72"/>
    <x v="71"/>
    <x v="5"/>
    <n v="46"/>
    <n v="1"/>
    <x v="608"/>
    <s v="18:05:00"/>
    <x v="2"/>
    <n v="8"/>
    <n v="0.33"/>
    <n v="18"/>
    <x v="0"/>
    <x v="1044"/>
  </r>
  <r>
    <n v="4973"/>
    <x v="15"/>
    <x v="15"/>
    <x v="2"/>
    <n v="76"/>
    <n v="2"/>
    <x v="443"/>
    <s v="18:56:00"/>
    <x v="2"/>
    <n v="7"/>
    <n v="0.33"/>
    <n v="18"/>
    <x v="0"/>
    <x v="1058"/>
  </r>
  <r>
    <n v="4974"/>
    <x v="46"/>
    <x v="46"/>
    <x v="5"/>
    <n v="35"/>
    <n v="3"/>
    <x v="527"/>
    <s v="15:23:00"/>
    <x v="2"/>
    <n v="4"/>
    <n v="0.33"/>
    <n v="15"/>
    <x v="0"/>
    <x v="1123"/>
  </r>
  <r>
    <n v="4975"/>
    <x v="59"/>
    <x v="59"/>
    <x v="2"/>
    <n v="83"/>
    <n v="2"/>
    <x v="879"/>
    <s v="16:42:00"/>
    <x v="2"/>
    <n v="4"/>
    <n v="0.48"/>
    <n v="16"/>
    <x v="0"/>
    <x v="197"/>
  </r>
  <r>
    <n v="4976"/>
    <x v="50"/>
    <x v="50"/>
    <x v="5"/>
    <n v="55"/>
    <n v="2"/>
    <x v="231"/>
    <s v="15:48:00"/>
    <x v="2"/>
    <n v="4"/>
    <n v="0.48"/>
    <n v="15"/>
    <x v="0"/>
    <x v="991"/>
  </r>
  <r>
    <n v="4977"/>
    <x v="55"/>
    <x v="55"/>
    <x v="2"/>
    <n v="41"/>
    <n v="3"/>
    <x v="788"/>
    <s v="15:57:00"/>
    <x v="2"/>
    <n v="7"/>
    <n v="0.33"/>
    <n v="15"/>
    <x v="0"/>
    <x v="1101"/>
  </r>
  <r>
    <n v="4978"/>
    <x v="46"/>
    <x v="46"/>
    <x v="5"/>
    <n v="72"/>
    <n v="1"/>
    <x v="768"/>
    <s v="18:46:00"/>
    <x v="2"/>
    <n v="9"/>
    <n v="0.33"/>
    <n v="18"/>
    <x v="0"/>
    <x v="1048"/>
  </r>
  <r>
    <n v="4979"/>
    <x v="80"/>
    <x v="79"/>
    <x v="2"/>
    <n v="65"/>
    <n v="2"/>
    <x v="1334"/>
    <s v="20:12:00"/>
    <x v="2"/>
    <n v="5"/>
    <n v="0.48"/>
    <n v="20"/>
    <x v="2"/>
    <x v="1117"/>
  </r>
  <r>
    <n v="4980"/>
    <x v="39"/>
    <x v="39"/>
    <x v="5"/>
    <n v="35"/>
    <n v="1"/>
    <x v="774"/>
    <s v="18:10:00"/>
    <x v="2"/>
    <n v="5"/>
    <n v="0.33"/>
    <n v="18"/>
    <x v="0"/>
    <x v="1111"/>
  </r>
  <r>
    <n v="4981"/>
    <x v="52"/>
    <x v="52"/>
    <x v="2"/>
    <n v="58"/>
    <n v="3"/>
    <x v="509"/>
    <s v="15:05:00"/>
    <x v="2"/>
    <n v="8"/>
    <n v="0.48"/>
    <n v="15"/>
    <x v="0"/>
    <x v="1084"/>
  </r>
  <r>
    <n v="4982"/>
    <x v="20"/>
    <x v="20"/>
    <x v="5"/>
    <n v="67"/>
    <n v="1"/>
    <x v="820"/>
    <s v="20:40:00"/>
    <x v="2"/>
    <n v="8"/>
    <n v="0.36"/>
    <n v="20"/>
    <x v="2"/>
    <x v="1113"/>
  </r>
  <r>
    <n v="4983"/>
    <x v="47"/>
    <x v="47"/>
    <x v="2"/>
    <n v="56"/>
    <n v="1"/>
    <x v="115"/>
    <s v="16:59:00"/>
    <x v="2"/>
    <n v="9"/>
    <n v="0.48"/>
    <n v="16"/>
    <x v="0"/>
    <x v="1029"/>
  </r>
  <r>
    <n v="4984"/>
    <x v="52"/>
    <x v="52"/>
    <x v="5"/>
    <n v="67"/>
    <n v="3"/>
    <x v="442"/>
    <s v="20:21:00"/>
    <x v="2"/>
    <n v="4"/>
    <n v="0.48"/>
    <n v="20"/>
    <x v="2"/>
    <x v="1039"/>
  </r>
  <r>
    <n v="4985"/>
    <x v="68"/>
    <x v="67"/>
    <x v="2"/>
    <n v="79"/>
    <n v="1"/>
    <x v="1111"/>
    <s v="17:21:00"/>
    <x v="2"/>
    <n v="6"/>
    <n v="0.48"/>
    <n v="17"/>
    <x v="0"/>
    <x v="1109"/>
  </r>
  <r>
    <n v="4986"/>
    <x v="18"/>
    <x v="18"/>
    <x v="5"/>
    <n v="43"/>
    <n v="3"/>
    <x v="1240"/>
    <s v="19:05:00"/>
    <x v="2"/>
    <n v="8"/>
    <n v="0.33"/>
    <n v="19"/>
    <x v="2"/>
    <x v="257"/>
  </r>
  <r>
    <n v="4987"/>
    <x v="75"/>
    <x v="74"/>
    <x v="2"/>
    <n v="61"/>
    <n v="1"/>
    <x v="606"/>
    <s v="15:17:00"/>
    <x v="2"/>
    <n v="8"/>
    <n v="0.56999999999999995"/>
    <n v="15"/>
    <x v="0"/>
    <x v="1041"/>
  </r>
  <r>
    <n v="4988"/>
    <x v="86"/>
    <x v="85"/>
    <x v="5"/>
    <n v="57"/>
    <n v="3"/>
    <x v="285"/>
    <s v="18:15:00"/>
    <x v="2"/>
    <n v="9"/>
    <n v="0.33"/>
    <n v="18"/>
    <x v="0"/>
    <x v="1086"/>
  </r>
  <r>
    <n v="4989"/>
    <x v="26"/>
    <x v="26"/>
    <x v="2"/>
    <n v="82"/>
    <n v="2"/>
    <x v="704"/>
    <s v="18:35:00"/>
    <x v="2"/>
    <n v="9"/>
    <n v="0.18"/>
    <n v="18"/>
    <x v="0"/>
    <x v="1134"/>
  </r>
  <r>
    <n v="4990"/>
    <x v="84"/>
    <x v="83"/>
    <x v="5"/>
    <n v="62"/>
    <n v="1"/>
    <x v="1238"/>
    <s v="15:59:00"/>
    <x v="2"/>
    <n v="5"/>
    <n v="0.33"/>
    <n v="15"/>
    <x v="0"/>
    <x v="1010"/>
  </r>
  <r>
    <n v="4991"/>
    <x v="40"/>
    <x v="40"/>
    <x v="2"/>
    <n v="63"/>
    <n v="2"/>
    <x v="677"/>
    <s v="16:49:00"/>
    <x v="2"/>
    <n v="9"/>
    <n v="0.48"/>
    <n v="16"/>
    <x v="0"/>
    <x v="1078"/>
  </r>
  <r>
    <n v="4992"/>
    <x v="86"/>
    <x v="85"/>
    <x v="5"/>
    <n v="64"/>
    <n v="3"/>
    <x v="231"/>
    <s v="16:05:00"/>
    <x v="2"/>
    <n v="8"/>
    <n v="0.33"/>
    <n v="16"/>
    <x v="0"/>
    <x v="1042"/>
  </r>
  <r>
    <n v="4993"/>
    <x v="52"/>
    <x v="52"/>
    <x v="2"/>
    <n v="43"/>
    <n v="1"/>
    <x v="1260"/>
    <s v="17:51:00"/>
    <x v="2"/>
    <n v="6"/>
    <n v="0.48"/>
    <n v="17"/>
    <x v="0"/>
    <x v="1085"/>
  </r>
  <r>
    <n v="4994"/>
    <x v="57"/>
    <x v="57"/>
    <x v="5"/>
    <n v="70"/>
    <n v="3"/>
    <x v="893"/>
    <s v="17:11:00"/>
    <x v="2"/>
    <n v="6"/>
    <n v="0.48"/>
    <n v="17"/>
    <x v="0"/>
    <x v="1020"/>
  </r>
  <r>
    <n v="4995"/>
    <x v="90"/>
    <x v="89"/>
    <x v="2"/>
    <n v="39"/>
    <n v="3"/>
    <x v="868"/>
    <s v="19:11:00"/>
    <x v="2"/>
    <n v="6"/>
    <n v="0.48"/>
    <n v="19"/>
    <x v="2"/>
    <x v="997"/>
  </r>
  <r>
    <n v="4996"/>
    <x v="20"/>
    <x v="20"/>
    <x v="5"/>
    <n v="70"/>
    <n v="3"/>
    <x v="231"/>
    <s v="17:57:00"/>
    <x v="2"/>
    <n v="8"/>
    <n v="0.36"/>
    <n v="17"/>
    <x v="0"/>
    <x v="1020"/>
  </r>
  <r>
    <n v="4997"/>
    <x v="84"/>
    <x v="83"/>
    <x v="2"/>
    <n v="19"/>
    <n v="3"/>
    <x v="1332"/>
    <s v="17:59:00"/>
    <x v="2"/>
    <n v="8"/>
    <n v="0.33"/>
    <n v="17"/>
    <x v="0"/>
    <x v="1056"/>
  </r>
  <r>
    <n v="4998"/>
    <x v="18"/>
    <x v="18"/>
    <x v="5"/>
    <n v="67"/>
    <n v="2"/>
    <x v="665"/>
    <s v="20:35:00"/>
    <x v="2"/>
    <n v="5"/>
    <n v="0.33"/>
    <n v="20"/>
    <x v="2"/>
    <x v="1013"/>
  </r>
  <r>
    <n v="4999"/>
    <x v="19"/>
    <x v="19"/>
    <x v="2"/>
    <n v="65"/>
    <n v="2"/>
    <x v="1335"/>
    <s v="20:48:00"/>
    <x v="2"/>
    <n v="6"/>
    <n v="0.48"/>
    <n v="20"/>
    <x v="2"/>
    <x v="1117"/>
  </r>
  <r>
    <n v="5000"/>
    <x v="75"/>
    <x v="74"/>
    <x v="5"/>
    <n v="50"/>
    <n v="2"/>
    <x v="300"/>
    <s v="16:17:00"/>
    <x v="2"/>
    <n v="7"/>
    <n v="0.56999999999999995"/>
    <n v="16"/>
    <x v="0"/>
    <x v="1097"/>
  </r>
  <r>
    <n v="5001"/>
    <x v="72"/>
    <x v="71"/>
    <x v="2"/>
    <n v="29"/>
    <n v="3"/>
    <x v="1001"/>
    <s v="19:45:00"/>
    <x v="2"/>
    <n v="5"/>
    <n v="0.33"/>
    <n v="19"/>
    <x v="2"/>
    <x v="1033"/>
  </r>
  <r>
    <n v="5002"/>
    <x v="69"/>
    <x v="68"/>
    <x v="5"/>
    <n v="38"/>
    <n v="3"/>
    <x v="768"/>
    <s v="19:29:00"/>
    <x v="2"/>
    <n v="5"/>
    <n v="0.33"/>
    <n v="19"/>
    <x v="2"/>
    <x v="1079"/>
  </r>
  <r>
    <n v="5003"/>
    <x v="93"/>
    <x v="92"/>
    <x v="2"/>
    <n v="84"/>
    <n v="1"/>
    <x v="1233"/>
    <s v="18:29:00"/>
    <x v="2"/>
    <n v="9"/>
    <n v="0.48"/>
    <n v="18"/>
    <x v="0"/>
    <x v="1034"/>
  </r>
  <r>
    <n v="5004"/>
    <x v="41"/>
    <x v="41"/>
    <x v="5"/>
    <n v="33"/>
    <n v="1"/>
    <x v="797"/>
    <s v="17:14:00"/>
    <x v="2"/>
    <n v="4"/>
    <n v="0.33"/>
    <n v="17"/>
    <x v="0"/>
    <x v="1114"/>
  </r>
  <r>
    <n v="5005"/>
    <x v="21"/>
    <x v="21"/>
    <x v="2"/>
    <n v="61"/>
    <n v="3"/>
    <x v="790"/>
    <s v="16:37:00"/>
    <x v="2"/>
    <n v="4"/>
    <n v="0.33"/>
    <n v="16"/>
    <x v="0"/>
    <x v="1096"/>
  </r>
  <r>
    <n v="5006"/>
    <x v="12"/>
    <x v="12"/>
    <x v="5"/>
    <n v="53"/>
    <n v="1"/>
    <x v="727"/>
    <s v="17:39:00"/>
    <x v="2"/>
    <n v="5"/>
    <n v="0.48"/>
    <n v="17"/>
    <x v="0"/>
    <x v="1036"/>
  </r>
  <r>
    <n v="5007"/>
    <x v="23"/>
    <x v="23"/>
    <x v="2"/>
    <n v="47"/>
    <n v="3"/>
    <x v="1242"/>
    <s v="18:41:00"/>
    <x v="2"/>
    <n v="8"/>
    <n v="0.48"/>
    <n v="18"/>
    <x v="0"/>
    <x v="1094"/>
  </r>
  <r>
    <n v="5008"/>
    <x v="48"/>
    <x v="48"/>
    <x v="5"/>
    <n v="83"/>
    <n v="1"/>
    <x v="1282"/>
    <s v="17:08:00"/>
    <x v="2"/>
    <n v="9"/>
    <n v="0.33"/>
    <n v="17"/>
    <x v="0"/>
    <x v="1055"/>
  </r>
  <r>
    <n v="5009"/>
    <x v="1"/>
    <x v="1"/>
    <x v="2"/>
    <n v="61"/>
    <n v="3"/>
    <x v="1235"/>
    <s v="19:48:00"/>
    <x v="2"/>
    <n v="4"/>
    <n v="0.48"/>
    <n v="19"/>
    <x v="2"/>
    <x v="1096"/>
  </r>
  <r>
    <n v="5010"/>
    <x v="41"/>
    <x v="41"/>
    <x v="5"/>
    <n v="26"/>
    <n v="1"/>
    <x v="583"/>
    <s v="19:05:00"/>
    <x v="2"/>
    <n v="8"/>
    <n v="0.33"/>
    <n v="19"/>
    <x v="2"/>
    <x v="1067"/>
  </r>
  <r>
    <n v="5011"/>
    <x v="13"/>
    <x v="13"/>
    <x v="2"/>
    <n v="73"/>
    <n v="3"/>
    <x v="723"/>
    <s v="19:08:00"/>
    <x v="2"/>
    <n v="8"/>
    <n v="0.48"/>
    <n v="19"/>
    <x v="2"/>
    <x v="1133"/>
  </r>
  <r>
    <n v="5012"/>
    <x v="75"/>
    <x v="74"/>
    <x v="5"/>
    <n v="16"/>
    <n v="2"/>
    <x v="403"/>
    <s v="19:16:00"/>
    <x v="2"/>
    <n v="4"/>
    <n v="0.56999999999999995"/>
    <n v="19"/>
    <x v="2"/>
    <x v="1043"/>
  </r>
  <r>
    <n v="5013"/>
    <x v="21"/>
    <x v="21"/>
    <x v="2"/>
    <n v="75"/>
    <n v="1"/>
    <x v="1325"/>
    <s v="20:57:00"/>
    <x v="2"/>
    <n v="9"/>
    <n v="0.33"/>
    <n v="20"/>
    <x v="2"/>
    <x v="996"/>
  </r>
  <r>
    <n v="5014"/>
    <x v="31"/>
    <x v="31"/>
    <x v="5"/>
    <n v="34"/>
    <n v="3"/>
    <x v="764"/>
    <s v="19:44:00"/>
    <x v="1"/>
    <n v="6"/>
    <n v="0.48"/>
    <n v="19"/>
    <x v="2"/>
    <x v="1023"/>
  </r>
  <r>
    <n v="5015"/>
    <x v="71"/>
    <x v="70"/>
    <x v="2"/>
    <n v="20"/>
    <n v="1"/>
    <x v="1111"/>
    <s v="15:40:00"/>
    <x v="2"/>
    <n v="6"/>
    <n v="0.48"/>
    <n v="15"/>
    <x v="0"/>
    <x v="1118"/>
  </r>
  <r>
    <n v="5016"/>
    <x v="19"/>
    <x v="19"/>
    <x v="5"/>
    <n v="24"/>
    <n v="3"/>
    <x v="932"/>
    <s v="17:40:00"/>
    <x v="2"/>
    <n v="8"/>
    <n v="0.48"/>
    <n v="17"/>
    <x v="0"/>
    <x v="1048"/>
  </r>
  <r>
    <n v="5017"/>
    <x v="51"/>
    <x v="51"/>
    <x v="2"/>
    <n v="63"/>
    <n v="2"/>
    <x v="203"/>
    <s v="20:57:00"/>
    <x v="2"/>
    <n v="5"/>
    <n v="0.48"/>
    <n v="20"/>
    <x v="2"/>
    <x v="1078"/>
  </r>
  <r>
    <n v="5018"/>
    <x v="75"/>
    <x v="74"/>
    <x v="5"/>
    <n v="29"/>
    <n v="1"/>
    <x v="1310"/>
    <s v="19:50:00"/>
    <x v="2"/>
    <n v="9"/>
    <n v="0.56999999999999995"/>
    <n v="19"/>
    <x v="2"/>
    <x v="1025"/>
  </r>
  <r>
    <n v="5019"/>
    <x v="2"/>
    <x v="2"/>
    <x v="2"/>
    <n v="79"/>
    <n v="1"/>
    <x v="1216"/>
    <s v="19:16:00"/>
    <x v="2"/>
    <n v="8"/>
    <n v="0.33"/>
    <n v="19"/>
    <x v="2"/>
    <x v="1109"/>
  </r>
  <r>
    <n v="5020"/>
    <x v="31"/>
    <x v="31"/>
    <x v="5"/>
    <n v="21"/>
    <n v="2"/>
    <x v="778"/>
    <s v="19:56:00"/>
    <x v="1"/>
    <n v="9"/>
    <n v="0.48"/>
    <n v="19"/>
    <x v="2"/>
    <x v="1040"/>
  </r>
  <r>
    <n v="5021"/>
    <x v="28"/>
    <x v="28"/>
    <x v="2"/>
    <n v="73"/>
    <n v="1"/>
    <x v="574"/>
    <s v="18:11:00"/>
    <x v="2"/>
    <n v="8"/>
    <n v="0.18"/>
    <n v="18"/>
    <x v="0"/>
    <x v="1069"/>
  </r>
  <r>
    <n v="5022"/>
    <x v="12"/>
    <x v="12"/>
    <x v="5"/>
    <n v="30"/>
    <n v="2"/>
    <x v="136"/>
    <s v="20:49:00"/>
    <x v="2"/>
    <n v="7"/>
    <n v="0.48"/>
    <n v="20"/>
    <x v="2"/>
    <x v="1014"/>
  </r>
  <r>
    <n v="5023"/>
    <x v="99"/>
    <x v="97"/>
    <x v="2"/>
    <n v="82"/>
    <n v="1"/>
    <x v="863"/>
    <s v="15:59:00"/>
    <x v="2"/>
    <n v="9"/>
    <n v="0.33"/>
    <n v="15"/>
    <x v="0"/>
    <x v="1005"/>
  </r>
  <r>
    <n v="5024"/>
    <x v="31"/>
    <x v="31"/>
    <x v="5"/>
    <n v="48"/>
    <n v="1"/>
    <x v="1223"/>
    <s v="16:07:00"/>
    <x v="1"/>
    <n v="9"/>
    <n v="0.48"/>
    <n v="16"/>
    <x v="0"/>
    <x v="1006"/>
  </r>
  <r>
    <n v="5025"/>
    <x v="93"/>
    <x v="92"/>
    <x v="2"/>
    <n v="81"/>
    <n v="3"/>
    <x v="418"/>
    <s v="19:41:00"/>
    <x v="2"/>
    <n v="5"/>
    <n v="0.48"/>
    <n v="19"/>
    <x v="2"/>
    <x v="352"/>
  </r>
  <r>
    <n v="5026"/>
    <x v="30"/>
    <x v="30"/>
    <x v="5"/>
    <n v="69"/>
    <n v="2"/>
    <x v="287"/>
    <s v="19:49:00"/>
    <x v="2"/>
    <n v="5"/>
    <n v="0.33"/>
    <n v="19"/>
    <x v="2"/>
    <x v="1064"/>
  </r>
  <r>
    <n v="5027"/>
    <x v="90"/>
    <x v="89"/>
    <x v="2"/>
    <n v="16"/>
    <n v="3"/>
    <x v="888"/>
    <s v="18:43:00"/>
    <x v="2"/>
    <n v="7"/>
    <n v="0.48"/>
    <n v="18"/>
    <x v="0"/>
    <x v="1006"/>
  </r>
  <r>
    <n v="5028"/>
    <x v="81"/>
    <x v="80"/>
    <x v="5"/>
    <n v="67"/>
    <n v="3"/>
    <x v="983"/>
    <s v="20:57:00"/>
    <x v="2"/>
    <n v="6"/>
    <n v="0.48"/>
    <n v="20"/>
    <x v="2"/>
    <x v="1039"/>
  </r>
  <r>
    <n v="5029"/>
    <x v="60"/>
    <x v="60"/>
    <x v="2"/>
    <n v="45"/>
    <n v="1"/>
    <x v="1296"/>
    <s v="20:29:00"/>
    <x v="2"/>
    <n v="4"/>
    <n v="0.48"/>
    <n v="20"/>
    <x v="2"/>
    <x v="1072"/>
  </r>
  <r>
    <n v="5030"/>
    <x v="28"/>
    <x v="28"/>
    <x v="5"/>
    <n v="32"/>
    <n v="3"/>
    <x v="767"/>
    <s v="16:39:00"/>
    <x v="2"/>
    <n v="4"/>
    <n v="0.18"/>
    <n v="16"/>
    <x v="0"/>
    <x v="1000"/>
  </r>
  <r>
    <n v="5031"/>
    <x v="60"/>
    <x v="60"/>
    <x v="2"/>
    <n v="73"/>
    <n v="1"/>
    <x v="1277"/>
    <s v="18:02:00"/>
    <x v="2"/>
    <n v="4"/>
    <n v="0.48"/>
    <n v="18"/>
    <x v="0"/>
    <x v="1069"/>
  </r>
  <r>
    <n v="5032"/>
    <x v="39"/>
    <x v="39"/>
    <x v="5"/>
    <n v="84"/>
    <n v="2"/>
    <x v="1215"/>
    <s v="16:53:00"/>
    <x v="2"/>
    <n v="8"/>
    <n v="0.33"/>
    <n v="16"/>
    <x v="0"/>
    <x v="726"/>
  </r>
  <r>
    <n v="5033"/>
    <x v="89"/>
    <x v="88"/>
    <x v="2"/>
    <n v="83"/>
    <n v="1"/>
    <x v="1237"/>
    <s v="20:24:00"/>
    <x v="2"/>
    <n v="8"/>
    <n v="0.33"/>
    <n v="20"/>
    <x v="2"/>
    <x v="1055"/>
  </r>
  <r>
    <n v="5034"/>
    <x v="94"/>
    <x v="93"/>
    <x v="5"/>
    <n v="16"/>
    <n v="1"/>
    <x v="1224"/>
    <s v="15:19:00"/>
    <x v="2"/>
    <n v="9"/>
    <n v="0.48"/>
    <n v="15"/>
    <x v="0"/>
    <x v="1062"/>
  </r>
  <r>
    <n v="5035"/>
    <x v="35"/>
    <x v="35"/>
    <x v="2"/>
    <n v="35"/>
    <n v="2"/>
    <x v="403"/>
    <s v="17:47:00"/>
    <x v="2"/>
    <n v="6"/>
    <n v="0.33"/>
    <n v="17"/>
    <x v="0"/>
    <x v="1098"/>
  </r>
  <r>
    <n v="5036"/>
    <x v="17"/>
    <x v="17"/>
    <x v="5"/>
    <n v="35"/>
    <n v="3"/>
    <x v="1111"/>
    <s v="17:38:00"/>
    <x v="2"/>
    <n v="7"/>
    <n v="0.48"/>
    <n v="17"/>
    <x v="0"/>
    <x v="1123"/>
  </r>
  <r>
    <n v="5037"/>
    <x v="30"/>
    <x v="30"/>
    <x v="2"/>
    <n v="49"/>
    <n v="2"/>
    <x v="767"/>
    <s v="15:55:00"/>
    <x v="2"/>
    <n v="8"/>
    <n v="0.33"/>
    <n v="15"/>
    <x v="0"/>
    <x v="1091"/>
  </r>
  <r>
    <n v="5038"/>
    <x v="32"/>
    <x v="32"/>
    <x v="5"/>
    <n v="60"/>
    <n v="2"/>
    <x v="1172"/>
    <s v="17:14:00"/>
    <x v="2"/>
    <n v="5"/>
    <n v="0.33"/>
    <n v="17"/>
    <x v="0"/>
    <x v="1037"/>
  </r>
  <r>
    <n v="5039"/>
    <x v="97"/>
    <x v="95"/>
    <x v="2"/>
    <n v="82"/>
    <n v="1"/>
    <x v="1344"/>
    <s v="19:54:00"/>
    <x v="2"/>
    <n v="5"/>
    <n v="0.48"/>
    <n v="19"/>
    <x v="2"/>
    <x v="1005"/>
  </r>
  <r>
    <n v="5040"/>
    <x v="7"/>
    <x v="7"/>
    <x v="5"/>
    <n v="15"/>
    <n v="3"/>
    <x v="623"/>
    <s v="19:01:00"/>
    <x v="2"/>
    <n v="7"/>
    <n v="0.18"/>
    <n v="19"/>
    <x v="2"/>
    <x v="1072"/>
  </r>
  <r>
    <n v="5041"/>
    <x v="45"/>
    <x v="45"/>
    <x v="2"/>
    <n v="30"/>
    <n v="1"/>
    <x v="476"/>
    <s v="16:33:00"/>
    <x v="2"/>
    <n v="6"/>
    <n v="0.48"/>
    <n v="16"/>
    <x v="0"/>
    <x v="1022"/>
  </r>
  <r>
    <n v="5042"/>
    <x v="73"/>
    <x v="72"/>
    <x v="5"/>
    <n v="67"/>
    <n v="1"/>
    <x v="1161"/>
    <s v="15:36:00"/>
    <x v="2"/>
    <n v="5"/>
    <n v="0.36"/>
    <n v="15"/>
    <x v="0"/>
    <x v="1113"/>
  </r>
  <r>
    <n v="5043"/>
    <x v="62"/>
    <x v="62"/>
    <x v="2"/>
    <n v="50"/>
    <n v="3"/>
    <x v="128"/>
    <s v="20:14:00"/>
    <x v="2"/>
    <n v="9"/>
    <n v="0.48"/>
    <n v="20"/>
    <x v="2"/>
    <x v="995"/>
  </r>
  <r>
    <n v="5044"/>
    <x v="93"/>
    <x v="92"/>
    <x v="5"/>
    <n v="68"/>
    <n v="1"/>
    <x v="1207"/>
    <s v="19:00:00"/>
    <x v="2"/>
    <n v="7"/>
    <n v="0.56999999999999995"/>
    <n v="19"/>
    <x v="2"/>
    <x v="1049"/>
  </r>
  <r>
    <n v="5045"/>
    <x v="84"/>
    <x v="83"/>
    <x v="2"/>
    <n v="19"/>
    <n v="2"/>
    <x v="461"/>
    <s v="18:47:00"/>
    <x v="2"/>
    <n v="7"/>
    <n v="0.33"/>
    <n v="18"/>
    <x v="0"/>
    <x v="1092"/>
  </r>
  <r>
    <n v="5046"/>
    <x v="83"/>
    <x v="82"/>
    <x v="5"/>
    <n v="15"/>
    <n v="3"/>
    <x v="93"/>
    <s v="18:11:00"/>
    <x v="2"/>
    <n v="4"/>
    <n v="0.48"/>
    <n v="18"/>
    <x v="0"/>
    <x v="1072"/>
  </r>
  <r>
    <n v="5047"/>
    <x v="80"/>
    <x v="79"/>
    <x v="2"/>
    <n v="58"/>
    <n v="3"/>
    <x v="1360"/>
    <s v="17:27:00"/>
    <x v="2"/>
    <n v="8"/>
    <n v="0.48"/>
    <n v="17"/>
    <x v="0"/>
    <x v="1084"/>
  </r>
  <r>
    <n v="5048"/>
    <x v="97"/>
    <x v="95"/>
    <x v="5"/>
    <n v="83"/>
    <n v="1"/>
    <x v="971"/>
    <s v="18:11:00"/>
    <x v="2"/>
    <n v="4"/>
    <n v="0.48"/>
    <n v="18"/>
    <x v="0"/>
    <x v="1055"/>
  </r>
  <r>
    <n v="5049"/>
    <x v="37"/>
    <x v="37"/>
    <x v="2"/>
    <n v="27"/>
    <n v="1"/>
    <x v="775"/>
    <s v="16:18:00"/>
    <x v="2"/>
    <n v="9"/>
    <n v="0.48"/>
    <n v="16"/>
    <x v="0"/>
    <x v="1050"/>
  </r>
  <r>
    <n v="5050"/>
    <x v="32"/>
    <x v="32"/>
    <x v="5"/>
    <n v="67"/>
    <n v="2"/>
    <x v="463"/>
    <s v="15:50:00"/>
    <x v="2"/>
    <n v="9"/>
    <n v="0.33"/>
    <n v="15"/>
    <x v="0"/>
    <x v="1013"/>
  </r>
  <r>
    <n v="5051"/>
    <x v="46"/>
    <x v="46"/>
    <x v="2"/>
    <n v="64"/>
    <n v="2"/>
    <x v="1275"/>
    <s v="19:07:00"/>
    <x v="2"/>
    <n v="6"/>
    <n v="0.33"/>
    <n v="19"/>
    <x v="2"/>
    <x v="1129"/>
  </r>
  <r>
    <n v="5052"/>
    <x v="34"/>
    <x v="34"/>
    <x v="5"/>
    <n v="49"/>
    <n v="2"/>
    <x v="1281"/>
    <s v="17:14:00"/>
    <x v="2"/>
    <n v="5"/>
    <n v="0.48"/>
    <n v="17"/>
    <x v="0"/>
    <x v="1091"/>
  </r>
  <r>
    <n v="5053"/>
    <x v="5"/>
    <x v="5"/>
    <x v="2"/>
    <n v="27"/>
    <n v="2"/>
    <x v="108"/>
    <s v="16:09:00"/>
    <x v="2"/>
    <n v="5"/>
    <n v="0.48"/>
    <n v="16"/>
    <x v="0"/>
    <x v="1045"/>
  </r>
  <r>
    <n v="5054"/>
    <x v="11"/>
    <x v="11"/>
    <x v="5"/>
    <n v="53"/>
    <n v="3"/>
    <x v="504"/>
    <s v="18:02:00"/>
    <x v="2"/>
    <n v="8"/>
    <n v="0.48"/>
    <n v="18"/>
    <x v="0"/>
    <x v="1130"/>
  </r>
  <r>
    <n v="5055"/>
    <x v="21"/>
    <x v="21"/>
    <x v="2"/>
    <n v="19"/>
    <n v="2"/>
    <x v="343"/>
    <s v="17:21:00"/>
    <x v="2"/>
    <n v="6"/>
    <n v="0.33"/>
    <n v="17"/>
    <x v="0"/>
    <x v="1092"/>
  </r>
  <r>
    <n v="5056"/>
    <x v="34"/>
    <x v="34"/>
    <x v="5"/>
    <n v="26"/>
    <n v="3"/>
    <x v="810"/>
    <s v="19:10:00"/>
    <x v="2"/>
    <n v="6"/>
    <n v="0.48"/>
    <n v="19"/>
    <x v="2"/>
    <x v="1060"/>
  </r>
  <r>
    <n v="5057"/>
    <x v="81"/>
    <x v="80"/>
    <x v="2"/>
    <n v="29"/>
    <n v="3"/>
    <x v="577"/>
    <s v="18:18:00"/>
    <x v="2"/>
    <n v="6"/>
    <n v="0.48"/>
    <n v="18"/>
    <x v="0"/>
    <x v="1033"/>
  </r>
  <r>
    <n v="5058"/>
    <x v="4"/>
    <x v="4"/>
    <x v="5"/>
    <n v="68"/>
    <n v="1"/>
    <x v="1346"/>
    <s v="16:12:00"/>
    <x v="2"/>
    <n v="9"/>
    <n v="0.48"/>
    <n v="16"/>
    <x v="0"/>
    <x v="1049"/>
  </r>
  <r>
    <n v="5059"/>
    <x v="30"/>
    <x v="30"/>
    <x v="2"/>
    <n v="25"/>
    <n v="3"/>
    <x v="564"/>
    <s v="17:37:00"/>
    <x v="2"/>
    <n v="6"/>
    <n v="0.33"/>
    <n v="17"/>
    <x v="0"/>
    <x v="996"/>
  </r>
  <r>
    <n v="5060"/>
    <x v="12"/>
    <x v="12"/>
    <x v="5"/>
    <n v="46"/>
    <n v="2"/>
    <x v="1102"/>
    <s v="19:40:00"/>
    <x v="2"/>
    <n v="9"/>
    <n v="0.48"/>
    <n v="19"/>
    <x v="2"/>
    <x v="1104"/>
  </r>
  <r>
    <n v="5061"/>
    <x v="72"/>
    <x v="71"/>
    <x v="2"/>
    <n v="75"/>
    <n v="2"/>
    <x v="292"/>
    <s v="15:32:00"/>
    <x v="2"/>
    <n v="6"/>
    <n v="0.33"/>
    <n v="15"/>
    <x v="0"/>
    <x v="995"/>
  </r>
  <r>
    <n v="5062"/>
    <x v="25"/>
    <x v="25"/>
    <x v="5"/>
    <n v="19"/>
    <n v="2"/>
    <x v="623"/>
    <s v="20:55:00"/>
    <x v="2"/>
    <n v="5"/>
    <n v="0.33"/>
    <n v="20"/>
    <x v="2"/>
    <x v="1092"/>
  </r>
  <r>
    <n v="5063"/>
    <x v="4"/>
    <x v="4"/>
    <x v="2"/>
    <n v="65"/>
    <n v="3"/>
    <x v="1269"/>
    <s v="16:03:00"/>
    <x v="2"/>
    <n v="9"/>
    <n v="0.48"/>
    <n v="16"/>
    <x v="0"/>
    <x v="1110"/>
  </r>
  <r>
    <n v="5064"/>
    <x v="17"/>
    <x v="17"/>
    <x v="5"/>
    <n v="40"/>
    <n v="2"/>
    <x v="1308"/>
    <s v="20:47:00"/>
    <x v="2"/>
    <n v="5"/>
    <n v="0.48"/>
    <n v="20"/>
    <x v="2"/>
    <x v="1071"/>
  </r>
  <r>
    <n v="5065"/>
    <x v="26"/>
    <x v="26"/>
    <x v="2"/>
    <n v="60"/>
    <n v="3"/>
    <x v="902"/>
    <s v="18:42:00"/>
    <x v="2"/>
    <n v="9"/>
    <n v="0.18"/>
    <n v="18"/>
    <x v="0"/>
    <x v="1135"/>
  </r>
  <r>
    <n v="5066"/>
    <x v="27"/>
    <x v="27"/>
    <x v="5"/>
    <n v="79"/>
    <n v="2"/>
    <x v="330"/>
    <s v="15:55:00"/>
    <x v="2"/>
    <n v="9"/>
    <n v="0.48"/>
    <n v="15"/>
    <x v="0"/>
    <x v="949"/>
  </r>
  <r>
    <n v="5067"/>
    <x v="50"/>
    <x v="50"/>
    <x v="2"/>
    <n v="30"/>
    <n v="1"/>
    <x v="1245"/>
    <s v="19:13:00"/>
    <x v="2"/>
    <n v="9"/>
    <n v="0.48"/>
    <n v="19"/>
    <x v="2"/>
    <x v="1022"/>
  </r>
  <r>
    <n v="5068"/>
    <x v="52"/>
    <x v="52"/>
    <x v="5"/>
    <n v="68"/>
    <n v="3"/>
    <x v="1102"/>
    <s v="17:02:00"/>
    <x v="2"/>
    <n v="8"/>
    <n v="0.48"/>
    <n v="17"/>
    <x v="0"/>
    <x v="1012"/>
  </r>
  <r>
    <n v="5069"/>
    <x v="12"/>
    <x v="12"/>
    <x v="2"/>
    <n v="19"/>
    <n v="2"/>
    <x v="768"/>
    <s v="19:13:00"/>
    <x v="2"/>
    <n v="4"/>
    <n v="0.48"/>
    <n v="19"/>
    <x v="2"/>
    <x v="1092"/>
  </r>
  <r>
    <n v="5070"/>
    <x v="17"/>
    <x v="17"/>
    <x v="5"/>
    <n v="68"/>
    <n v="1"/>
    <x v="1298"/>
    <s v="17:42:00"/>
    <x v="2"/>
    <n v="8"/>
    <n v="0.48"/>
    <n v="17"/>
    <x v="0"/>
    <x v="1049"/>
  </r>
  <r>
    <n v="5071"/>
    <x v="61"/>
    <x v="61"/>
    <x v="2"/>
    <n v="28"/>
    <n v="1"/>
    <x v="1315"/>
    <s v="19:26:00"/>
    <x v="2"/>
    <n v="6"/>
    <n v="0.48"/>
    <n v="19"/>
    <x v="2"/>
    <x v="1018"/>
  </r>
  <r>
    <n v="5072"/>
    <x v="25"/>
    <x v="25"/>
    <x v="5"/>
    <n v="49"/>
    <n v="2"/>
    <x v="127"/>
    <s v="16:40:00"/>
    <x v="2"/>
    <n v="9"/>
    <n v="0.33"/>
    <n v="16"/>
    <x v="0"/>
    <x v="1091"/>
  </r>
  <r>
    <n v="5073"/>
    <x v="56"/>
    <x v="56"/>
    <x v="2"/>
    <n v="37"/>
    <n v="1"/>
    <x v="723"/>
    <s v="17:03:00"/>
    <x v="2"/>
    <n v="5"/>
    <n v="0.18"/>
    <n v="17"/>
    <x v="0"/>
    <x v="280"/>
  </r>
  <r>
    <n v="5074"/>
    <x v="4"/>
    <x v="4"/>
    <x v="5"/>
    <n v="18"/>
    <n v="2"/>
    <x v="1361"/>
    <s v="19:00:00"/>
    <x v="2"/>
    <n v="9"/>
    <n v="0.48"/>
    <n v="19"/>
    <x v="2"/>
    <x v="994"/>
  </r>
  <r>
    <n v="5075"/>
    <x v="75"/>
    <x v="74"/>
    <x v="2"/>
    <n v="70"/>
    <n v="3"/>
    <x v="579"/>
    <s v="16:55:00"/>
    <x v="2"/>
    <n v="8"/>
    <n v="0.56999999999999995"/>
    <n v="16"/>
    <x v="0"/>
    <x v="1020"/>
  </r>
  <r>
    <n v="5076"/>
    <x v="46"/>
    <x v="46"/>
    <x v="5"/>
    <n v="70"/>
    <n v="3"/>
    <x v="242"/>
    <s v="16:30:00"/>
    <x v="2"/>
    <n v="6"/>
    <n v="0.33"/>
    <n v="16"/>
    <x v="0"/>
    <x v="1020"/>
  </r>
  <r>
    <n v="5077"/>
    <x v="29"/>
    <x v="29"/>
    <x v="2"/>
    <n v="47"/>
    <n v="2"/>
    <x v="667"/>
    <s v="19:04:00"/>
    <x v="2"/>
    <n v="6"/>
    <n v="0.48"/>
    <n v="19"/>
    <x v="2"/>
    <x v="1070"/>
  </r>
  <r>
    <n v="5078"/>
    <x v="50"/>
    <x v="50"/>
    <x v="5"/>
    <n v="65"/>
    <n v="1"/>
    <x v="1355"/>
    <s v="17:53:00"/>
    <x v="2"/>
    <n v="8"/>
    <n v="0.48"/>
    <n v="17"/>
    <x v="0"/>
    <x v="1102"/>
  </r>
  <r>
    <n v="5079"/>
    <x v="62"/>
    <x v="62"/>
    <x v="2"/>
    <n v="62"/>
    <n v="2"/>
    <x v="468"/>
    <s v="20:20:00"/>
    <x v="2"/>
    <n v="4"/>
    <n v="0.48"/>
    <n v="20"/>
    <x v="2"/>
    <x v="1125"/>
  </r>
  <r>
    <n v="5080"/>
    <x v="32"/>
    <x v="32"/>
    <x v="5"/>
    <n v="27"/>
    <n v="2"/>
    <x v="707"/>
    <s v="16:01:00"/>
    <x v="2"/>
    <n v="8"/>
    <n v="0.33"/>
    <n v="16"/>
    <x v="0"/>
    <x v="1045"/>
  </r>
  <r>
    <n v="5081"/>
    <x v="97"/>
    <x v="95"/>
    <x v="2"/>
    <n v="64"/>
    <n v="2"/>
    <x v="868"/>
    <s v="15:56:00"/>
    <x v="2"/>
    <n v="5"/>
    <n v="0.48"/>
    <n v="15"/>
    <x v="0"/>
    <x v="1129"/>
  </r>
  <r>
    <n v="5082"/>
    <x v="94"/>
    <x v="93"/>
    <x v="5"/>
    <n v="78"/>
    <n v="2"/>
    <x v="1288"/>
    <s v="15:47:00"/>
    <x v="2"/>
    <n v="9"/>
    <n v="0.48"/>
    <n v="15"/>
    <x v="0"/>
    <x v="1119"/>
  </r>
  <r>
    <n v="5083"/>
    <x v="41"/>
    <x v="41"/>
    <x v="2"/>
    <n v="71"/>
    <n v="2"/>
    <x v="261"/>
    <s v="18:14:00"/>
    <x v="2"/>
    <n v="6"/>
    <n v="0.33"/>
    <n v="18"/>
    <x v="0"/>
    <x v="1073"/>
  </r>
  <r>
    <n v="5084"/>
    <x v="59"/>
    <x v="59"/>
    <x v="5"/>
    <n v="83"/>
    <n v="1"/>
    <x v="333"/>
    <s v="19:57:00"/>
    <x v="2"/>
    <n v="5"/>
    <n v="0.48"/>
    <n v="19"/>
    <x v="2"/>
    <x v="1055"/>
  </r>
  <r>
    <n v="5085"/>
    <x v="45"/>
    <x v="45"/>
    <x v="2"/>
    <n v="48"/>
    <n v="2"/>
    <x v="1309"/>
    <s v="17:44:00"/>
    <x v="2"/>
    <n v="8"/>
    <n v="0.48"/>
    <n v="17"/>
    <x v="0"/>
    <x v="1000"/>
  </r>
  <r>
    <n v="5086"/>
    <x v="46"/>
    <x v="46"/>
    <x v="5"/>
    <n v="69"/>
    <n v="3"/>
    <x v="995"/>
    <s v="16:39:00"/>
    <x v="2"/>
    <n v="5"/>
    <n v="0.33"/>
    <n v="16"/>
    <x v="0"/>
    <x v="1124"/>
  </r>
  <r>
    <n v="5087"/>
    <x v="8"/>
    <x v="8"/>
    <x v="2"/>
    <n v="37"/>
    <n v="3"/>
    <x v="1346"/>
    <s v="19:07:00"/>
    <x v="2"/>
    <n v="5"/>
    <n v="0.33"/>
    <n v="19"/>
    <x v="2"/>
    <x v="1131"/>
  </r>
  <r>
    <n v="5088"/>
    <x v="31"/>
    <x v="31"/>
    <x v="5"/>
    <n v="17"/>
    <n v="1"/>
    <x v="276"/>
    <s v="15:08:00"/>
    <x v="1"/>
    <n v="6"/>
    <n v="0.48"/>
    <n v="15"/>
    <x v="0"/>
    <x v="1057"/>
  </r>
  <r>
    <n v="5089"/>
    <x v="98"/>
    <x v="96"/>
    <x v="2"/>
    <n v="19"/>
    <n v="1"/>
    <x v="926"/>
    <s v="17:02:00"/>
    <x v="2"/>
    <n v="9"/>
    <n v="0.33"/>
    <n v="17"/>
    <x v="0"/>
    <x v="1016"/>
  </r>
  <r>
    <n v="5090"/>
    <x v="63"/>
    <x v="63"/>
    <x v="5"/>
    <n v="67"/>
    <n v="2"/>
    <x v="1303"/>
    <s v="20:10:00"/>
    <x v="2"/>
    <n v="6"/>
    <n v="0.48"/>
    <n v="20"/>
    <x v="2"/>
    <x v="1013"/>
  </r>
  <r>
    <n v="5091"/>
    <x v="11"/>
    <x v="11"/>
    <x v="2"/>
    <n v="66"/>
    <n v="2"/>
    <x v="1055"/>
    <s v="19:14:00"/>
    <x v="2"/>
    <n v="4"/>
    <n v="0.48"/>
    <n v="19"/>
    <x v="2"/>
    <x v="993"/>
  </r>
  <r>
    <n v="5092"/>
    <x v="58"/>
    <x v="58"/>
    <x v="5"/>
    <n v="18"/>
    <n v="1"/>
    <x v="111"/>
    <s v="18:30:00"/>
    <x v="2"/>
    <n v="7"/>
    <n v="0.48"/>
    <n v="18"/>
    <x v="0"/>
    <x v="1115"/>
  </r>
  <r>
    <n v="5093"/>
    <x v="50"/>
    <x v="50"/>
    <x v="2"/>
    <n v="28"/>
    <n v="3"/>
    <x v="918"/>
    <s v="20:16:00"/>
    <x v="2"/>
    <n v="7"/>
    <n v="0.48"/>
    <n v="20"/>
    <x v="2"/>
    <x v="1034"/>
  </r>
  <r>
    <n v="5094"/>
    <x v="62"/>
    <x v="62"/>
    <x v="5"/>
    <n v="28"/>
    <n v="2"/>
    <x v="376"/>
    <s v="20:04:00"/>
    <x v="2"/>
    <n v="8"/>
    <n v="0.48"/>
    <n v="20"/>
    <x v="2"/>
    <x v="1029"/>
  </r>
  <r>
    <n v="5095"/>
    <x v="5"/>
    <x v="5"/>
    <x v="2"/>
    <n v="73"/>
    <n v="3"/>
    <x v="945"/>
    <s v="15:17:00"/>
    <x v="2"/>
    <n v="9"/>
    <n v="0.48"/>
    <n v="15"/>
    <x v="0"/>
    <x v="1133"/>
  </r>
  <r>
    <n v="5096"/>
    <x v="2"/>
    <x v="2"/>
    <x v="5"/>
    <n v="51"/>
    <n v="1"/>
    <x v="1158"/>
    <s v="18:03:00"/>
    <x v="2"/>
    <n v="4"/>
    <n v="0.33"/>
    <n v="18"/>
    <x v="0"/>
    <x v="1127"/>
  </r>
  <r>
    <n v="5097"/>
    <x v="89"/>
    <x v="88"/>
    <x v="2"/>
    <n v="59"/>
    <n v="3"/>
    <x v="962"/>
    <s v="16:00:00"/>
    <x v="2"/>
    <n v="4"/>
    <n v="0.33"/>
    <n v="16"/>
    <x v="0"/>
    <x v="1089"/>
  </r>
  <r>
    <n v="5098"/>
    <x v="80"/>
    <x v="79"/>
    <x v="5"/>
    <n v="60"/>
    <n v="3"/>
    <x v="876"/>
    <s v="20:09:00"/>
    <x v="2"/>
    <n v="5"/>
    <n v="0.48"/>
    <n v="20"/>
    <x v="2"/>
    <x v="1135"/>
  </r>
  <r>
    <n v="5099"/>
    <x v="90"/>
    <x v="89"/>
    <x v="2"/>
    <n v="42"/>
    <n v="2"/>
    <x v="764"/>
    <s v="17:21:00"/>
    <x v="2"/>
    <n v="9"/>
    <n v="0.48"/>
    <n v="17"/>
    <x v="0"/>
    <x v="1034"/>
  </r>
  <r>
    <n v="5100"/>
    <x v="54"/>
    <x v="54"/>
    <x v="5"/>
    <n v="81"/>
    <n v="1"/>
    <x v="380"/>
    <s v="17:36:00"/>
    <x v="2"/>
    <n v="7"/>
    <n v="0.33"/>
    <n v="17"/>
    <x v="0"/>
    <x v="1021"/>
  </r>
  <r>
    <n v="5101"/>
    <x v="86"/>
    <x v="85"/>
    <x v="2"/>
    <n v="75"/>
    <n v="1"/>
    <x v="329"/>
    <s v="20:57:00"/>
    <x v="2"/>
    <n v="6"/>
    <n v="0.33"/>
    <n v="20"/>
    <x v="2"/>
    <x v="996"/>
  </r>
  <r>
    <n v="5102"/>
    <x v="74"/>
    <x v="73"/>
    <x v="5"/>
    <n v="64"/>
    <n v="2"/>
    <x v="178"/>
    <s v="15:22:00"/>
    <x v="2"/>
    <n v="7"/>
    <n v="0.33"/>
    <n v="15"/>
    <x v="0"/>
    <x v="1129"/>
  </r>
  <r>
    <n v="5103"/>
    <x v="21"/>
    <x v="21"/>
    <x v="2"/>
    <n v="45"/>
    <n v="2"/>
    <x v="207"/>
    <s v="16:46:00"/>
    <x v="2"/>
    <n v="6"/>
    <n v="0.33"/>
    <n v="16"/>
    <x v="0"/>
    <x v="1001"/>
  </r>
  <r>
    <n v="5104"/>
    <x v="86"/>
    <x v="85"/>
    <x v="5"/>
    <n v="42"/>
    <n v="1"/>
    <x v="623"/>
    <s v="15:26:00"/>
    <x v="2"/>
    <n v="7"/>
    <n v="0.33"/>
    <n v="15"/>
    <x v="0"/>
    <x v="1040"/>
  </r>
  <r>
    <n v="5105"/>
    <x v="19"/>
    <x v="19"/>
    <x v="2"/>
    <n v="38"/>
    <n v="2"/>
    <x v="1271"/>
    <s v="15:52:00"/>
    <x v="2"/>
    <n v="8"/>
    <n v="0.48"/>
    <n v="15"/>
    <x v="0"/>
    <x v="1126"/>
  </r>
  <r>
    <n v="5106"/>
    <x v="13"/>
    <x v="13"/>
    <x v="5"/>
    <n v="56"/>
    <n v="1"/>
    <x v="1251"/>
    <s v="19:27:00"/>
    <x v="2"/>
    <n v="4"/>
    <n v="0.48"/>
    <n v="19"/>
    <x v="2"/>
    <x v="1029"/>
  </r>
  <r>
    <n v="5107"/>
    <x v="43"/>
    <x v="43"/>
    <x v="2"/>
    <n v="74"/>
    <n v="2"/>
    <x v="823"/>
    <s v="16:38:00"/>
    <x v="2"/>
    <n v="6"/>
    <n v="0.33"/>
    <n v="16"/>
    <x v="0"/>
    <x v="1105"/>
  </r>
  <r>
    <n v="5108"/>
    <x v="73"/>
    <x v="72"/>
    <x v="5"/>
    <n v="38"/>
    <n v="1"/>
    <x v="752"/>
    <s v="17:48:00"/>
    <x v="2"/>
    <n v="9"/>
    <n v="0.36"/>
    <n v="17"/>
    <x v="0"/>
    <x v="1092"/>
  </r>
  <r>
    <n v="5109"/>
    <x v="53"/>
    <x v="53"/>
    <x v="2"/>
    <n v="33"/>
    <n v="2"/>
    <x v="1270"/>
    <s v="17:57:00"/>
    <x v="2"/>
    <n v="5"/>
    <n v="0.33"/>
    <n v="17"/>
    <x v="0"/>
    <x v="999"/>
  </r>
  <r>
    <n v="5110"/>
    <x v="21"/>
    <x v="21"/>
    <x v="5"/>
    <n v="33"/>
    <n v="3"/>
    <x v="1074"/>
    <s v="16:57:00"/>
    <x v="2"/>
    <n v="5"/>
    <n v="0.33"/>
    <n v="16"/>
    <x v="0"/>
    <x v="1038"/>
  </r>
  <r>
    <n v="5111"/>
    <x v="48"/>
    <x v="48"/>
    <x v="2"/>
    <n v="62"/>
    <n v="3"/>
    <x v="1274"/>
    <s v="17:16:00"/>
    <x v="2"/>
    <n v="9"/>
    <n v="0.33"/>
    <n v="17"/>
    <x v="0"/>
    <x v="1053"/>
  </r>
  <r>
    <n v="5112"/>
    <x v="55"/>
    <x v="55"/>
    <x v="5"/>
    <n v="29"/>
    <n v="1"/>
    <x v="1351"/>
    <s v="17:22:00"/>
    <x v="2"/>
    <n v="7"/>
    <n v="0.33"/>
    <n v="17"/>
    <x v="0"/>
    <x v="1025"/>
  </r>
  <r>
    <n v="5113"/>
    <x v="19"/>
    <x v="19"/>
    <x v="2"/>
    <n v="29"/>
    <n v="2"/>
    <x v="1339"/>
    <s v="18:29:00"/>
    <x v="2"/>
    <n v="5"/>
    <n v="0.48"/>
    <n v="18"/>
    <x v="0"/>
    <x v="1031"/>
  </r>
  <r>
    <n v="5114"/>
    <x v="93"/>
    <x v="92"/>
    <x v="5"/>
    <n v="36"/>
    <n v="1"/>
    <x v="240"/>
    <s v="20:31:00"/>
    <x v="2"/>
    <n v="7"/>
    <n v="0.56999999999999995"/>
    <n v="20"/>
    <x v="2"/>
    <x v="994"/>
  </r>
  <r>
    <n v="5115"/>
    <x v="84"/>
    <x v="83"/>
    <x v="2"/>
    <n v="65"/>
    <n v="1"/>
    <x v="203"/>
    <s v="17:11:00"/>
    <x v="2"/>
    <n v="6"/>
    <n v="0.33"/>
    <n v="17"/>
    <x v="0"/>
    <x v="1102"/>
  </r>
  <r>
    <n v="5116"/>
    <x v="18"/>
    <x v="18"/>
    <x v="5"/>
    <n v="28"/>
    <n v="3"/>
    <x v="1313"/>
    <s v="19:44:00"/>
    <x v="2"/>
    <n v="7"/>
    <n v="0.33"/>
    <n v="19"/>
    <x v="2"/>
    <x v="1034"/>
  </r>
  <r>
    <n v="5117"/>
    <x v="80"/>
    <x v="79"/>
    <x v="2"/>
    <n v="71"/>
    <n v="3"/>
    <x v="400"/>
    <s v="18:22:00"/>
    <x v="2"/>
    <n v="5"/>
    <n v="0.48"/>
    <n v="18"/>
    <x v="0"/>
    <x v="1003"/>
  </r>
  <r>
    <n v="5118"/>
    <x v="15"/>
    <x v="15"/>
    <x v="5"/>
    <n v="19"/>
    <n v="1"/>
    <x v="349"/>
    <s v="19:31:00"/>
    <x v="2"/>
    <n v="5"/>
    <n v="0.33"/>
    <n v="19"/>
    <x v="2"/>
    <x v="1016"/>
  </r>
  <r>
    <n v="5119"/>
    <x v="52"/>
    <x v="52"/>
    <x v="2"/>
    <n v="33"/>
    <n v="1"/>
    <x v="222"/>
    <s v="19:11:00"/>
    <x v="2"/>
    <n v="9"/>
    <n v="0.48"/>
    <n v="19"/>
    <x v="2"/>
    <x v="1114"/>
  </r>
  <r>
    <n v="5120"/>
    <x v="76"/>
    <x v="75"/>
    <x v="5"/>
    <n v="43"/>
    <n v="1"/>
    <x v="781"/>
    <s v="16:39:00"/>
    <x v="2"/>
    <n v="4"/>
    <n v="0.48"/>
    <n v="16"/>
    <x v="0"/>
    <x v="1085"/>
  </r>
  <r>
    <n v="5121"/>
    <x v="43"/>
    <x v="43"/>
    <x v="2"/>
    <n v="59"/>
    <n v="1"/>
    <x v="956"/>
    <s v="18:19:00"/>
    <x v="2"/>
    <n v="7"/>
    <n v="0.33"/>
    <n v="18"/>
    <x v="0"/>
    <x v="1052"/>
  </r>
  <r>
    <n v="5122"/>
    <x v="55"/>
    <x v="55"/>
    <x v="5"/>
    <n v="30"/>
    <n v="2"/>
    <x v="877"/>
    <s v="15:16:00"/>
    <x v="2"/>
    <n v="6"/>
    <n v="0.33"/>
    <n v="15"/>
    <x v="0"/>
    <x v="1014"/>
  </r>
  <r>
    <n v="5123"/>
    <x v="69"/>
    <x v="68"/>
    <x v="2"/>
    <n v="62"/>
    <n v="1"/>
    <x v="932"/>
    <s v="19:11:00"/>
    <x v="2"/>
    <n v="4"/>
    <n v="0.33"/>
    <n v="19"/>
    <x v="2"/>
    <x v="1010"/>
  </r>
  <r>
    <n v="5124"/>
    <x v="69"/>
    <x v="68"/>
    <x v="5"/>
    <n v="68"/>
    <n v="1"/>
    <x v="962"/>
    <s v="16:01:00"/>
    <x v="2"/>
    <n v="7"/>
    <n v="0.33"/>
    <n v="16"/>
    <x v="0"/>
    <x v="1049"/>
  </r>
  <r>
    <n v="5125"/>
    <x v="61"/>
    <x v="61"/>
    <x v="2"/>
    <n v="38"/>
    <n v="1"/>
    <x v="744"/>
    <s v="15:02:00"/>
    <x v="2"/>
    <n v="8"/>
    <n v="0.48"/>
    <n v="15"/>
    <x v="0"/>
    <x v="1092"/>
  </r>
  <r>
    <n v="5126"/>
    <x v="50"/>
    <x v="50"/>
    <x v="5"/>
    <n v="48"/>
    <n v="2"/>
    <x v="874"/>
    <s v="19:16:00"/>
    <x v="2"/>
    <n v="5"/>
    <n v="0.48"/>
    <n v="19"/>
    <x v="2"/>
    <x v="1000"/>
  </r>
  <r>
    <n v="5127"/>
    <x v="19"/>
    <x v="19"/>
    <x v="2"/>
    <n v="78"/>
    <n v="1"/>
    <x v="772"/>
    <s v="19:11:00"/>
    <x v="2"/>
    <n v="5"/>
    <n v="0.48"/>
    <n v="19"/>
    <x v="2"/>
    <x v="1060"/>
  </r>
  <r>
    <n v="5128"/>
    <x v="25"/>
    <x v="25"/>
    <x v="5"/>
    <n v="37"/>
    <n v="1"/>
    <x v="1269"/>
    <s v="17:09:00"/>
    <x v="2"/>
    <n v="6"/>
    <n v="0.33"/>
    <n v="17"/>
    <x v="0"/>
    <x v="280"/>
  </r>
  <r>
    <n v="5129"/>
    <x v="7"/>
    <x v="7"/>
    <x v="2"/>
    <n v="61"/>
    <n v="3"/>
    <x v="247"/>
    <s v="20:25:00"/>
    <x v="2"/>
    <n v="4"/>
    <n v="0.18"/>
    <n v="20"/>
    <x v="2"/>
    <x v="1096"/>
  </r>
  <r>
    <n v="5130"/>
    <x v="92"/>
    <x v="91"/>
    <x v="5"/>
    <n v="32"/>
    <n v="3"/>
    <x v="242"/>
    <s v="15:49:00"/>
    <x v="2"/>
    <n v="4"/>
    <n v="0.33"/>
    <n v="15"/>
    <x v="0"/>
    <x v="1000"/>
  </r>
  <r>
    <n v="5131"/>
    <x v="6"/>
    <x v="6"/>
    <x v="2"/>
    <n v="65"/>
    <n v="1"/>
    <x v="174"/>
    <s v="18:10:00"/>
    <x v="2"/>
    <n v="8"/>
    <n v="0.33"/>
    <n v="18"/>
    <x v="0"/>
    <x v="1102"/>
  </r>
  <r>
    <n v="5132"/>
    <x v="5"/>
    <x v="5"/>
    <x v="5"/>
    <n v="20"/>
    <n v="2"/>
    <x v="1009"/>
    <s v="20:25:00"/>
    <x v="2"/>
    <n v="8"/>
    <n v="0.48"/>
    <n v="20"/>
    <x v="2"/>
    <x v="1081"/>
  </r>
  <r>
    <n v="5133"/>
    <x v="21"/>
    <x v="21"/>
    <x v="2"/>
    <n v="42"/>
    <n v="1"/>
    <x v="1233"/>
    <s v="20:36:00"/>
    <x v="2"/>
    <n v="7"/>
    <n v="0.33"/>
    <n v="20"/>
    <x v="2"/>
    <x v="1040"/>
  </r>
  <r>
    <n v="5134"/>
    <x v="28"/>
    <x v="28"/>
    <x v="5"/>
    <n v="54"/>
    <n v="2"/>
    <x v="775"/>
    <s v="19:49:00"/>
    <x v="2"/>
    <n v="5"/>
    <n v="0.18"/>
    <n v="19"/>
    <x v="2"/>
    <x v="1007"/>
  </r>
  <r>
    <n v="5135"/>
    <x v="23"/>
    <x v="23"/>
    <x v="2"/>
    <n v="24"/>
    <n v="2"/>
    <x v="1316"/>
    <s v="16:43:00"/>
    <x v="2"/>
    <n v="7"/>
    <n v="0.48"/>
    <n v="16"/>
    <x v="0"/>
    <x v="1006"/>
  </r>
  <r>
    <n v="5136"/>
    <x v="30"/>
    <x v="30"/>
    <x v="5"/>
    <n v="38"/>
    <n v="3"/>
    <x v="1242"/>
    <s v="15:12:00"/>
    <x v="2"/>
    <n v="4"/>
    <n v="0.33"/>
    <n v="15"/>
    <x v="0"/>
    <x v="1079"/>
  </r>
  <r>
    <n v="5137"/>
    <x v="30"/>
    <x v="30"/>
    <x v="2"/>
    <n v="22"/>
    <n v="2"/>
    <x v="231"/>
    <s v="20:48:00"/>
    <x v="2"/>
    <n v="8"/>
    <n v="0.33"/>
    <n v="20"/>
    <x v="2"/>
    <x v="1083"/>
  </r>
  <r>
    <n v="5138"/>
    <x v="62"/>
    <x v="62"/>
    <x v="5"/>
    <n v="43"/>
    <n v="3"/>
    <x v="435"/>
    <s v="15:10:00"/>
    <x v="2"/>
    <n v="4"/>
    <n v="0.48"/>
    <n v="15"/>
    <x v="0"/>
    <x v="257"/>
  </r>
  <r>
    <n v="5139"/>
    <x v="89"/>
    <x v="88"/>
    <x v="2"/>
    <n v="75"/>
    <n v="3"/>
    <x v="1056"/>
    <s v="19:14:00"/>
    <x v="2"/>
    <n v="6"/>
    <n v="0.33"/>
    <n v="19"/>
    <x v="2"/>
    <x v="1051"/>
  </r>
  <r>
    <n v="5140"/>
    <x v="75"/>
    <x v="74"/>
    <x v="5"/>
    <n v="25"/>
    <n v="2"/>
    <x v="1198"/>
    <s v="19:36:00"/>
    <x v="2"/>
    <n v="5"/>
    <n v="0.56999999999999995"/>
    <n v="19"/>
    <x v="2"/>
    <x v="1046"/>
  </r>
  <r>
    <n v="5141"/>
    <x v="50"/>
    <x v="50"/>
    <x v="2"/>
    <n v="35"/>
    <n v="3"/>
    <x v="860"/>
    <s v="19:23:00"/>
    <x v="2"/>
    <n v="6"/>
    <n v="0.48"/>
    <n v="19"/>
    <x v="2"/>
    <x v="1123"/>
  </r>
  <r>
    <n v="5142"/>
    <x v="21"/>
    <x v="21"/>
    <x v="5"/>
    <n v="62"/>
    <n v="2"/>
    <x v="139"/>
    <s v="16:25:00"/>
    <x v="2"/>
    <n v="5"/>
    <n v="0.33"/>
    <n v="16"/>
    <x v="0"/>
    <x v="1125"/>
  </r>
  <r>
    <n v="5143"/>
    <x v="23"/>
    <x v="23"/>
    <x v="2"/>
    <n v="62"/>
    <n v="1"/>
    <x v="1111"/>
    <s v="18:55:00"/>
    <x v="2"/>
    <n v="4"/>
    <n v="0.48"/>
    <n v="18"/>
    <x v="0"/>
    <x v="1010"/>
  </r>
  <r>
    <n v="5144"/>
    <x v="64"/>
    <x v="64"/>
    <x v="5"/>
    <n v="20"/>
    <n v="2"/>
    <x v="348"/>
    <s v="19:28:00"/>
    <x v="2"/>
    <n v="8"/>
    <n v="0.33"/>
    <n v="19"/>
    <x v="2"/>
    <x v="1081"/>
  </r>
  <r>
    <n v="5145"/>
    <x v="19"/>
    <x v="19"/>
    <x v="2"/>
    <n v="25"/>
    <n v="3"/>
    <x v="781"/>
    <s v="17:02:00"/>
    <x v="2"/>
    <n v="9"/>
    <n v="0.48"/>
    <n v="17"/>
    <x v="0"/>
    <x v="996"/>
  </r>
  <r>
    <n v="5146"/>
    <x v="50"/>
    <x v="50"/>
    <x v="5"/>
    <n v="69"/>
    <n v="3"/>
    <x v="917"/>
    <s v="19:02:00"/>
    <x v="2"/>
    <n v="8"/>
    <n v="0.48"/>
    <n v="19"/>
    <x v="2"/>
    <x v="1124"/>
  </r>
  <r>
    <n v="5147"/>
    <x v="97"/>
    <x v="95"/>
    <x v="2"/>
    <n v="48"/>
    <n v="3"/>
    <x v="1276"/>
    <s v="15:30:00"/>
    <x v="2"/>
    <n v="5"/>
    <n v="0.48"/>
    <n v="15"/>
    <x v="0"/>
    <x v="1093"/>
  </r>
  <r>
    <n v="5148"/>
    <x v="34"/>
    <x v="34"/>
    <x v="5"/>
    <n v="59"/>
    <n v="3"/>
    <x v="768"/>
    <s v="20:40:00"/>
    <x v="2"/>
    <n v="5"/>
    <n v="0.48"/>
    <n v="20"/>
    <x v="2"/>
    <x v="1089"/>
  </r>
  <r>
    <n v="5149"/>
    <x v="45"/>
    <x v="45"/>
    <x v="2"/>
    <n v="49"/>
    <n v="3"/>
    <x v="1268"/>
    <s v="17:45:00"/>
    <x v="2"/>
    <n v="7"/>
    <n v="0.48"/>
    <n v="17"/>
    <x v="0"/>
    <x v="1066"/>
  </r>
  <r>
    <n v="5150"/>
    <x v="11"/>
    <x v="11"/>
    <x v="5"/>
    <n v="17"/>
    <n v="2"/>
    <x v="261"/>
    <s v="16:14:00"/>
    <x v="2"/>
    <n v="9"/>
    <n v="0.48"/>
    <n v="16"/>
    <x v="0"/>
    <x v="1063"/>
  </r>
  <r>
    <n v="5151"/>
    <x v="63"/>
    <x v="63"/>
    <x v="2"/>
    <n v="55"/>
    <n v="1"/>
    <x v="454"/>
    <s v="15:04:00"/>
    <x v="2"/>
    <n v="7"/>
    <n v="0.48"/>
    <n v="15"/>
    <x v="0"/>
    <x v="1030"/>
  </r>
  <r>
    <n v="5152"/>
    <x v="45"/>
    <x v="45"/>
    <x v="5"/>
    <n v="24"/>
    <n v="2"/>
    <x v="916"/>
    <s v="18:27:00"/>
    <x v="2"/>
    <n v="4"/>
    <n v="0.48"/>
    <n v="18"/>
    <x v="0"/>
    <x v="1006"/>
  </r>
  <r>
    <n v="5153"/>
    <x v="92"/>
    <x v="91"/>
    <x v="2"/>
    <n v="32"/>
    <n v="1"/>
    <x v="685"/>
    <s v="15:32:00"/>
    <x v="2"/>
    <n v="7"/>
    <n v="0.33"/>
    <n v="15"/>
    <x v="0"/>
    <x v="1043"/>
  </r>
  <r>
    <n v="5154"/>
    <x v="58"/>
    <x v="58"/>
    <x v="5"/>
    <n v="29"/>
    <n v="2"/>
    <x v="918"/>
    <s v="15:42:00"/>
    <x v="2"/>
    <n v="4"/>
    <n v="0.48"/>
    <n v="15"/>
    <x v="0"/>
    <x v="1031"/>
  </r>
  <r>
    <n v="5155"/>
    <x v="68"/>
    <x v="67"/>
    <x v="2"/>
    <n v="42"/>
    <n v="1"/>
    <x v="1234"/>
    <s v="20:32:00"/>
    <x v="2"/>
    <n v="6"/>
    <n v="0.48"/>
    <n v="20"/>
    <x v="2"/>
    <x v="1040"/>
  </r>
  <r>
    <n v="5156"/>
    <x v="52"/>
    <x v="52"/>
    <x v="5"/>
    <n v="67"/>
    <n v="3"/>
    <x v="993"/>
    <s v="17:29:00"/>
    <x v="2"/>
    <n v="8"/>
    <n v="0.48"/>
    <n v="17"/>
    <x v="0"/>
    <x v="1039"/>
  </r>
  <r>
    <n v="5157"/>
    <x v="84"/>
    <x v="83"/>
    <x v="2"/>
    <n v="79"/>
    <n v="1"/>
    <x v="523"/>
    <s v="17:16:00"/>
    <x v="2"/>
    <n v="5"/>
    <n v="0.33"/>
    <n v="17"/>
    <x v="0"/>
    <x v="1109"/>
  </r>
  <r>
    <n v="5158"/>
    <x v="32"/>
    <x v="32"/>
    <x v="5"/>
    <n v="53"/>
    <n v="3"/>
    <x v="1348"/>
    <s v="20:49:00"/>
    <x v="2"/>
    <n v="4"/>
    <n v="0.33"/>
    <n v="20"/>
    <x v="2"/>
    <x v="1130"/>
  </r>
  <r>
    <n v="5159"/>
    <x v="84"/>
    <x v="83"/>
    <x v="2"/>
    <n v="51"/>
    <n v="3"/>
    <x v="1251"/>
    <s v="15:20:00"/>
    <x v="2"/>
    <n v="7"/>
    <n v="0.33"/>
    <n v="15"/>
    <x v="0"/>
    <x v="1100"/>
  </r>
  <r>
    <n v="5160"/>
    <x v="5"/>
    <x v="5"/>
    <x v="5"/>
    <n v="83"/>
    <n v="3"/>
    <x v="916"/>
    <s v="15:47:00"/>
    <x v="2"/>
    <n v="6"/>
    <n v="0.48"/>
    <n v="15"/>
    <x v="0"/>
    <x v="1015"/>
  </r>
  <r>
    <n v="5161"/>
    <x v="97"/>
    <x v="95"/>
    <x v="2"/>
    <n v="78"/>
    <n v="2"/>
    <x v="1248"/>
    <s v="19:20:00"/>
    <x v="2"/>
    <n v="4"/>
    <n v="0.48"/>
    <n v="19"/>
    <x v="2"/>
    <x v="1119"/>
  </r>
  <r>
    <n v="5162"/>
    <x v="26"/>
    <x v="26"/>
    <x v="5"/>
    <n v="46"/>
    <n v="2"/>
    <x v="1073"/>
    <s v="16:25:00"/>
    <x v="2"/>
    <n v="6"/>
    <n v="0.18"/>
    <n v="16"/>
    <x v="0"/>
    <x v="1104"/>
  </r>
  <r>
    <n v="5163"/>
    <x v="80"/>
    <x v="79"/>
    <x v="2"/>
    <n v="69"/>
    <n v="2"/>
    <x v="611"/>
    <s v="19:03:00"/>
    <x v="2"/>
    <n v="9"/>
    <n v="0.48"/>
    <n v="19"/>
    <x v="2"/>
    <x v="1064"/>
  </r>
  <r>
    <n v="5164"/>
    <x v="62"/>
    <x v="62"/>
    <x v="5"/>
    <n v="49"/>
    <n v="1"/>
    <x v="561"/>
    <s v="15:43:00"/>
    <x v="2"/>
    <n v="7"/>
    <n v="0.48"/>
    <n v="15"/>
    <x v="0"/>
    <x v="1032"/>
  </r>
  <r>
    <n v="5165"/>
    <x v="44"/>
    <x v="44"/>
    <x v="2"/>
    <n v="16"/>
    <n v="3"/>
    <x v="181"/>
    <s v="16:21:00"/>
    <x v="2"/>
    <n v="9"/>
    <n v="0.48"/>
    <n v="16"/>
    <x v="0"/>
    <x v="1006"/>
  </r>
  <r>
    <n v="5166"/>
    <x v="40"/>
    <x v="40"/>
    <x v="5"/>
    <n v="62"/>
    <n v="2"/>
    <x v="723"/>
    <s v="16:21:00"/>
    <x v="2"/>
    <n v="5"/>
    <n v="0.48"/>
    <n v="16"/>
    <x v="0"/>
    <x v="1125"/>
  </r>
  <r>
    <n v="5167"/>
    <x v="40"/>
    <x v="40"/>
    <x v="2"/>
    <n v="69"/>
    <n v="2"/>
    <x v="933"/>
    <s v="20:39:00"/>
    <x v="2"/>
    <n v="8"/>
    <n v="0.48"/>
    <n v="20"/>
    <x v="2"/>
    <x v="1064"/>
  </r>
  <r>
    <n v="5168"/>
    <x v="27"/>
    <x v="27"/>
    <x v="5"/>
    <n v="39"/>
    <n v="1"/>
    <x v="604"/>
    <s v="18:58:00"/>
    <x v="2"/>
    <n v="4"/>
    <n v="0.48"/>
    <n v="18"/>
    <x v="0"/>
    <x v="1028"/>
  </r>
  <r>
    <n v="5169"/>
    <x v="23"/>
    <x v="23"/>
    <x v="2"/>
    <n v="32"/>
    <n v="2"/>
    <x v="258"/>
    <s v="17:30:00"/>
    <x v="2"/>
    <n v="8"/>
    <n v="0.48"/>
    <n v="17"/>
    <x v="0"/>
    <x v="1011"/>
  </r>
  <r>
    <n v="5170"/>
    <x v="47"/>
    <x v="47"/>
    <x v="5"/>
    <n v="69"/>
    <n v="1"/>
    <x v="348"/>
    <s v="15:05:00"/>
    <x v="2"/>
    <n v="4"/>
    <n v="0.48"/>
    <n v="15"/>
    <x v="0"/>
    <x v="1116"/>
  </r>
  <r>
    <n v="5171"/>
    <x v="74"/>
    <x v="73"/>
    <x v="2"/>
    <n v="28"/>
    <n v="2"/>
    <x v="893"/>
    <s v="18:19:00"/>
    <x v="2"/>
    <n v="8"/>
    <n v="0.33"/>
    <n v="18"/>
    <x v="0"/>
    <x v="1029"/>
  </r>
  <r>
    <n v="5172"/>
    <x v="61"/>
    <x v="61"/>
    <x v="5"/>
    <n v="43"/>
    <n v="3"/>
    <x v="330"/>
    <s v="18:29:00"/>
    <x v="2"/>
    <n v="9"/>
    <n v="0.48"/>
    <n v="18"/>
    <x v="0"/>
    <x v="257"/>
  </r>
  <r>
    <n v="5173"/>
    <x v="61"/>
    <x v="61"/>
    <x v="2"/>
    <n v="83"/>
    <n v="1"/>
    <x v="701"/>
    <s v="18:37:00"/>
    <x v="2"/>
    <n v="9"/>
    <n v="0.48"/>
    <n v="18"/>
    <x v="0"/>
    <x v="1055"/>
  </r>
  <r>
    <n v="5174"/>
    <x v="84"/>
    <x v="83"/>
    <x v="5"/>
    <n v="47"/>
    <n v="2"/>
    <x v="248"/>
    <s v="18:30:00"/>
    <x v="2"/>
    <n v="5"/>
    <n v="0.33"/>
    <n v="18"/>
    <x v="0"/>
    <x v="1070"/>
  </r>
  <r>
    <n v="5175"/>
    <x v="84"/>
    <x v="83"/>
    <x v="2"/>
    <n v="43"/>
    <n v="1"/>
    <x v="138"/>
    <s v="17:15:00"/>
    <x v="2"/>
    <n v="5"/>
    <n v="0.33"/>
    <n v="17"/>
    <x v="0"/>
    <x v="1085"/>
  </r>
  <r>
    <n v="5176"/>
    <x v="11"/>
    <x v="11"/>
    <x v="5"/>
    <n v="84"/>
    <n v="3"/>
    <x v="648"/>
    <s v="18:49:00"/>
    <x v="2"/>
    <n v="8"/>
    <n v="0.48"/>
    <n v="18"/>
    <x v="0"/>
    <x v="1009"/>
  </r>
  <r>
    <n v="5177"/>
    <x v="37"/>
    <x v="37"/>
    <x v="2"/>
    <n v="64"/>
    <n v="2"/>
    <x v="202"/>
    <s v="17:00:00"/>
    <x v="2"/>
    <n v="7"/>
    <n v="0.48"/>
    <n v="17"/>
    <x v="0"/>
    <x v="1129"/>
  </r>
  <r>
    <n v="5178"/>
    <x v="73"/>
    <x v="72"/>
    <x v="5"/>
    <n v="78"/>
    <n v="1"/>
    <x v="931"/>
    <s v="20:44:00"/>
    <x v="2"/>
    <n v="5"/>
    <n v="0.36"/>
    <n v="20"/>
    <x v="2"/>
    <x v="1060"/>
  </r>
  <r>
    <n v="5179"/>
    <x v="98"/>
    <x v="96"/>
    <x v="2"/>
    <n v="55"/>
    <n v="3"/>
    <x v="1140"/>
    <s v="19:56:00"/>
    <x v="2"/>
    <n v="7"/>
    <n v="0.33"/>
    <n v="19"/>
    <x v="2"/>
    <x v="1074"/>
  </r>
  <r>
    <n v="5180"/>
    <x v="51"/>
    <x v="51"/>
    <x v="5"/>
    <n v="76"/>
    <n v="2"/>
    <x v="1237"/>
    <s v="18:37:00"/>
    <x v="2"/>
    <n v="6"/>
    <n v="0.48"/>
    <n v="18"/>
    <x v="0"/>
    <x v="1058"/>
  </r>
  <r>
    <n v="5181"/>
    <x v="19"/>
    <x v="19"/>
    <x v="2"/>
    <n v="34"/>
    <n v="1"/>
    <x v="447"/>
    <s v="19:50:00"/>
    <x v="2"/>
    <n v="5"/>
    <n v="0.48"/>
    <n v="19"/>
    <x v="2"/>
    <x v="1063"/>
  </r>
  <r>
    <n v="5182"/>
    <x v="81"/>
    <x v="80"/>
    <x v="5"/>
    <n v="44"/>
    <n v="2"/>
    <x v="705"/>
    <s v="19:26:00"/>
    <x v="2"/>
    <n v="5"/>
    <n v="0.48"/>
    <n v="19"/>
    <x v="2"/>
    <x v="1065"/>
  </r>
  <r>
    <n v="5183"/>
    <x v="31"/>
    <x v="31"/>
    <x v="2"/>
    <n v="49"/>
    <n v="3"/>
    <x v="1197"/>
    <s v="20:19:00"/>
    <x v="0"/>
    <n v="6"/>
    <n v="0.48"/>
    <n v="20"/>
    <x v="2"/>
    <x v="1066"/>
  </r>
  <r>
    <n v="5184"/>
    <x v="11"/>
    <x v="11"/>
    <x v="5"/>
    <n v="23"/>
    <n v="3"/>
    <x v="331"/>
    <s v="15:02:00"/>
    <x v="2"/>
    <n v="5"/>
    <n v="0.48"/>
    <n v="15"/>
    <x v="0"/>
    <x v="1116"/>
  </r>
  <r>
    <n v="5185"/>
    <x v="57"/>
    <x v="57"/>
    <x v="2"/>
    <n v="63"/>
    <n v="2"/>
    <x v="1235"/>
    <s v="18:50:00"/>
    <x v="2"/>
    <n v="6"/>
    <n v="0.48"/>
    <n v="18"/>
    <x v="0"/>
    <x v="1078"/>
  </r>
  <r>
    <n v="5186"/>
    <x v="41"/>
    <x v="41"/>
    <x v="5"/>
    <n v="60"/>
    <n v="3"/>
    <x v="1287"/>
    <s v="18:14:00"/>
    <x v="2"/>
    <n v="4"/>
    <n v="0.33"/>
    <n v="18"/>
    <x v="0"/>
    <x v="1135"/>
  </r>
  <r>
    <n v="5187"/>
    <x v="63"/>
    <x v="63"/>
    <x v="2"/>
    <n v="84"/>
    <n v="2"/>
    <x v="274"/>
    <s v="17:10:00"/>
    <x v="2"/>
    <n v="8"/>
    <n v="0.48"/>
    <n v="17"/>
    <x v="0"/>
    <x v="726"/>
  </r>
  <r>
    <n v="5188"/>
    <x v="41"/>
    <x v="41"/>
    <x v="5"/>
    <n v="85"/>
    <n v="3"/>
    <x v="820"/>
    <s v="16:41:00"/>
    <x v="2"/>
    <n v="7"/>
    <n v="0.33"/>
    <n v="16"/>
    <x v="0"/>
    <x v="1112"/>
  </r>
  <r>
    <n v="5189"/>
    <x v="54"/>
    <x v="54"/>
    <x v="2"/>
    <n v="16"/>
    <n v="1"/>
    <x v="1327"/>
    <s v="19:34:00"/>
    <x v="2"/>
    <n v="9"/>
    <n v="0.33"/>
    <n v="19"/>
    <x v="2"/>
    <x v="1062"/>
  </r>
  <r>
    <n v="5190"/>
    <x v="20"/>
    <x v="20"/>
    <x v="5"/>
    <n v="54"/>
    <n v="1"/>
    <x v="1300"/>
    <s v="20:36:00"/>
    <x v="2"/>
    <n v="9"/>
    <n v="0.36"/>
    <n v="20"/>
    <x v="2"/>
    <x v="1045"/>
  </r>
  <r>
    <n v="5191"/>
    <x v="1"/>
    <x v="1"/>
    <x v="2"/>
    <n v="81"/>
    <n v="2"/>
    <x v="1305"/>
    <s v="18:42:00"/>
    <x v="2"/>
    <n v="5"/>
    <n v="0.48"/>
    <n v="18"/>
    <x v="0"/>
    <x v="1095"/>
  </r>
  <r>
    <n v="5192"/>
    <x v="19"/>
    <x v="19"/>
    <x v="5"/>
    <n v="38"/>
    <n v="2"/>
    <x v="807"/>
    <s v="17:25:00"/>
    <x v="2"/>
    <n v="8"/>
    <n v="0.48"/>
    <n v="17"/>
    <x v="0"/>
    <x v="1126"/>
  </r>
  <r>
    <n v="5193"/>
    <x v="76"/>
    <x v="75"/>
    <x v="2"/>
    <n v="40"/>
    <n v="3"/>
    <x v="608"/>
    <s v="15:34:00"/>
    <x v="2"/>
    <n v="5"/>
    <n v="0.48"/>
    <n v="15"/>
    <x v="0"/>
    <x v="1037"/>
  </r>
  <r>
    <n v="5194"/>
    <x v="98"/>
    <x v="96"/>
    <x v="5"/>
    <n v="71"/>
    <n v="1"/>
    <x v="700"/>
    <s v="15:11:00"/>
    <x v="2"/>
    <n v="6"/>
    <n v="0.33"/>
    <n v="15"/>
    <x v="0"/>
    <x v="1047"/>
  </r>
  <r>
    <n v="5195"/>
    <x v="81"/>
    <x v="80"/>
    <x v="2"/>
    <n v="24"/>
    <n v="1"/>
    <x v="665"/>
    <s v="17:25:00"/>
    <x v="2"/>
    <n v="6"/>
    <n v="0.48"/>
    <n v="17"/>
    <x v="0"/>
    <x v="1099"/>
  </r>
  <r>
    <n v="5196"/>
    <x v="86"/>
    <x v="85"/>
    <x v="5"/>
    <n v="68"/>
    <n v="1"/>
    <x v="104"/>
    <s v="20:58:00"/>
    <x v="2"/>
    <n v="8"/>
    <n v="0.33"/>
    <n v="20"/>
    <x v="2"/>
    <x v="1049"/>
  </r>
  <r>
    <n v="5197"/>
    <x v="68"/>
    <x v="67"/>
    <x v="2"/>
    <n v="16"/>
    <n v="3"/>
    <x v="108"/>
    <s v="19:00:00"/>
    <x v="2"/>
    <n v="6"/>
    <n v="0.48"/>
    <n v="19"/>
    <x v="2"/>
    <x v="1006"/>
  </r>
  <r>
    <n v="5198"/>
    <x v="21"/>
    <x v="21"/>
    <x v="5"/>
    <n v="29"/>
    <n v="2"/>
    <x v="244"/>
    <s v="16:07:00"/>
    <x v="2"/>
    <n v="5"/>
    <n v="0.33"/>
    <n v="16"/>
    <x v="0"/>
    <x v="1031"/>
  </r>
  <r>
    <n v="5199"/>
    <x v="31"/>
    <x v="31"/>
    <x v="2"/>
    <n v="21"/>
    <n v="1"/>
    <x v="903"/>
    <s v="20:31:00"/>
    <x v="0"/>
    <n v="4"/>
    <n v="0.48"/>
    <n v="20"/>
    <x v="2"/>
    <x v="1090"/>
  </r>
  <r>
    <n v="5200"/>
    <x v="45"/>
    <x v="45"/>
    <x v="5"/>
    <n v="68"/>
    <n v="3"/>
    <x v="1285"/>
    <s v="20:47:00"/>
    <x v="2"/>
    <n v="8"/>
    <n v="0.48"/>
    <n v="20"/>
    <x v="2"/>
    <x v="1012"/>
  </r>
  <r>
    <n v="5201"/>
    <x v="18"/>
    <x v="18"/>
    <x v="2"/>
    <n v="47"/>
    <n v="2"/>
    <x v="276"/>
    <s v="16:36:00"/>
    <x v="2"/>
    <n v="5"/>
    <n v="0.33"/>
    <n v="16"/>
    <x v="0"/>
    <x v="1070"/>
  </r>
  <r>
    <n v="5202"/>
    <x v="52"/>
    <x v="52"/>
    <x v="5"/>
    <n v="29"/>
    <n v="3"/>
    <x v="442"/>
    <s v="20:09:00"/>
    <x v="2"/>
    <n v="4"/>
    <n v="0.48"/>
    <n v="20"/>
    <x v="2"/>
    <x v="1033"/>
  </r>
  <r>
    <n v="5203"/>
    <x v="55"/>
    <x v="55"/>
    <x v="2"/>
    <n v="48"/>
    <n v="3"/>
    <x v="136"/>
    <s v="17:27:00"/>
    <x v="2"/>
    <n v="5"/>
    <n v="0.33"/>
    <n v="17"/>
    <x v="0"/>
    <x v="1093"/>
  </r>
  <r>
    <n v="5204"/>
    <x v="72"/>
    <x v="71"/>
    <x v="5"/>
    <n v="84"/>
    <n v="2"/>
    <x v="1254"/>
    <s v="20:20:00"/>
    <x v="2"/>
    <n v="5"/>
    <n v="0.33"/>
    <n v="20"/>
    <x v="2"/>
    <x v="726"/>
  </r>
  <r>
    <n v="5205"/>
    <x v="39"/>
    <x v="39"/>
    <x v="2"/>
    <n v="80"/>
    <n v="2"/>
    <x v="1073"/>
    <s v="17:23:00"/>
    <x v="2"/>
    <n v="8"/>
    <n v="0.33"/>
    <n v="17"/>
    <x v="0"/>
    <x v="1106"/>
  </r>
  <r>
    <n v="5206"/>
    <x v="97"/>
    <x v="95"/>
    <x v="5"/>
    <n v="76"/>
    <n v="2"/>
    <x v="583"/>
    <s v="15:27:00"/>
    <x v="2"/>
    <n v="7"/>
    <n v="0.48"/>
    <n v="15"/>
    <x v="0"/>
    <x v="1058"/>
  </r>
  <r>
    <n v="5207"/>
    <x v="94"/>
    <x v="93"/>
    <x v="2"/>
    <n v="74"/>
    <n v="1"/>
    <x v="335"/>
    <s v="19:28:00"/>
    <x v="2"/>
    <n v="6"/>
    <n v="0.48"/>
    <n v="19"/>
    <x v="2"/>
    <x v="1120"/>
  </r>
  <r>
    <n v="5208"/>
    <x v="64"/>
    <x v="64"/>
    <x v="5"/>
    <n v="76"/>
    <n v="1"/>
    <x v="1199"/>
    <s v="16:41:00"/>
    <x v="2"/>
    <n v="8"/>
    <n v="0.33"/>
    <n v="16"/>
    <x v="0"/>
    <x v="1126"/>
  </r>
  <r>
    <n v="5209"/>
    <x v="36"/>
    <x v="36"/>
    <x v="2"/>
    <n v="28"/>
    <n v="3"/>
    <x v="1246"/>
    <s v="16:28:00"/>
    <x v="2"/>
    <n v="9"/>
    <n v="0.48"/>
    <n v="16"/>
    <x v="0"/>
    <x v="1034"/>
  </r>
  <r>
    <n v="5210"/>
    <x v="73"/>
    <x v="72"/>
    <x v="5"/>
    <n v="36"/>
    <n v="1"/>
    <x v="1334"/>
    <s v="15:47:00"/>
    <x v="2"/>
    <n v="7"/>
    <n v="0.36"/>
    <n v="15"/>
    <x v="0"/>
    <x v="994"/>
  </r>
  <r>
    <n v="5211"/>
    <x v="1"/>
    <x v="1"/>
    <x v="2"/>
    <n v="37"/>
    <n v="2"/>
    <x v="926"/>
    <s v="15:40:00"/>
    <x v="2"/>
    <n v="9"/>
    <n v="0.48"/>
    <n v="15"/>
    <x v="0"/>
    <x v="1120"/>
  </r>
  <r>
    <n v="5212"/>
    <x v="45"/>
    <x v="45"/>
    <x v="5"/>
    <n v="24"/>
    <n v="1"/>
    <x v="957"/>
    <s v="20:43:00"/>
    <x v="2"/>
    <n v="8"/>
    <n v="0.48"/>
    <n v="20"/>
    <x v="2"/>
    <x v="1099"/>
  </r>
  <r>
    <n v="5213"/>
    <x v="25"/>
    <x v="25"/>
    <x v="2"/>
    <n v="44"/>
    <n v="1"/>
    <x v="333"/>
    <s v="17:59:00"/>
    <x v="2"/>
    <n v="4"/>
    <n v="0.33"/>
    <n v="17"/>
    <x v="0"/>
    <x v="1083"/>
  </r>
  <r>
    <n v="5214"/>
    <x v="71"/>
    <x v="70"/>
    <x v="5"/>
    <n v="34"/>
    <n v="2"/>
    <x v="326"/>
    <s v="18:39:00"/>
    <x v="2"/>
    <n v="7"/>
    <n v="0.48"/>
    <n v="18"/>
    <x v="0"/>
    <x v="1049"/>
  </r>
  <r>
    <n v="5215"/>
    <x v="68"/>
    <x v="67"/>
    <x v="2"/>
    <n v="41"/>
    <n v="2"/>
    <x v="932"/>
    <s v="16:32:00"/>
    <x v="2"/>
    <n v="6"/>
    <n v="0.48"/>
    <n v="16"/>
    <x v="0"/>
    <x v="1005"/>
  </r>
  <r>
    <n v="5216"/>
    <x v="15"/>
    <x v="15"/>
    <x v="5"/>
    <n v="84"/>
    <n v="2"/>
    <x v="968"/>
    <s v="15:43:00"/>
    <x v="2"/>
    <n v="8"/>
    <n v="0.33"/>
    <n v="15"/>
    <x v="0"/>
    <x v="726"/>
  </r>
  <r>
    <n v="5217"/>
    <x v="12"/>
    <x v="12"/>
    <x v="2"/>
    <n v="36"/>
    <n v="2"/>
    <x v="1100"/>
    <s v="17:50:00"/>
    <x v="2"/>
    <n v="6"/>
    <n v="0.48"/>
    <n v="17"/>
    <x v="0"/>
    <x v="1048"/>
  </r>
  <r>
    <n v="5218"/>
    <x v="35"/>
    <x v="35"/>
    <x v="5"/>
    <n v="30"/>
    <n v="1"/>
    <x v="868"/>
    <s v="20:35:00"/>
    <x v="2"/>
    <n v="8"/>
    <n v="0.33"/>
    <n v="20"/>
    <x v="2"/>
    <x v="1022"/>
  </r>
  <r>
    <n v="5219"/>
    <x v="64"/>
    <x v="64"/>
    <x v="2"/>
    <n v="23"/>
    <n v="1"/>
    <x v="1174"/>
    <s v="15:43:00"/>
    <x v="2"/>
    <n v="6"/>
    <n v="0.33"/>
    <n v="15"/>
    <x v="0"/>
    <x v="1122"/>
  </r>
  <r>
    <n v="5220"/>
    <x v="8"/>
    <x v="8"/>
    <x v="5"/>
    <n v="25"/>
    <n v="1"/>
    <x v="1207"/>
    <s v="17:24:00"/>
    <x v="2"/>
    <n v="9"/>
    <n v="0.33"/>
    <n v="17"/>
    <x v="0"/>
    <x v="451"/>
  </r>
  <r>
    <n v="5221"/>
    <x v="93"/>
    <x v="92"/>
    <x v="2"/>
    <n v="19"/>
    <n v="1"/>
    <x v="962"/>
    <s v="18:04:00"/>
    <x v="2"/>
    <n v="4"/>
    <n v="0.48"/>
    <n v="18"/>
    <x v="0"/>
    <x v="1016"/>
  </r>
  <r>
    <n v="5222"/>
    <x v="40"/>
    <x v="40"/>
    <x v="5"/>
    <n v="80"/>
    <n v="3"/>
    <x v="534"/>
    <s v="19:48:00"/>
    <x v="2"/>
    <n v="4"/>
    <n v="0.48"/>
    <n v="19"/>
    <x v="2"/>
    <x v="1076"/>
  </r>
  <r>
    <n v="5223"/>
    <x v="7"/>
    <x v="7"/>
    <x v="2"/>
    <n v="40"/>
    <n v="1"/>
    <x v="1028"/>
    <s v="17:49:00"/>
    <x v="2"/>
    <n v="8"/>
    <n v="0.18"/>
    <n v="17"/>
    <x v="0"/>
    <x v="1081"/>
  </r>
  <r>
    <n v="5224"/>
    <x v="72"/>
    <x v="71"/>
    <x v="5"/>
    <n v="80"/>
    <n v="1"/>
    <x v="1223"/>
    <s v="15:39:00"/>
    <x v="2"/>
    <n v="8"/>
    <n v="0.33"/>
    <n v="15"/>
    <x v="0"/>
    <x v="1071"/>
  </r>
  <r>
    <n v="5225"/>
    <x v="99"/>
    <x v="97"/>
    <x v="2"/>
    <n v="55"/>
    <n v="3"/>
    <x v="311"/>
    <s v="15:49:00"/>
    <x v="2"/>
    <n v="7"/>
    <n v="0.33"/>
    <n v="15"/>
    <x v="0"/>
    <x v="1074"/>
  </r>
  <r>
    <n v="5226"/>
    <x v="36"/>
    <x v="36"/>
    <x v="5"/>
    <n v="51"/>
    <n v="3"/>
    <x v="1028"/>
    <s v="17:06:00"/>
    <x v="2"/>
    <n v="9"/>
    <n v="0.48"/>
    <n v="17"/>
    <x v="0"/>
    <x v="1100"/>
  </r>
  <r>
    <n v="5227"/>
    <x v="45"/>
    <x v="45"/>
    <x v="2"/>
    <n v="47"/>
    <n v="2"/>
    <x v="957"/>
    <s v="18:52:00"/>
    <x v="2"/>
    <n v="5"/>
    <n v="0.48"/>
    <n v="18"/>
    <x v="0"/>
    <x v="1070"/>
  </r>
  <r>
    <n v="5228"/>
    <x v="1"/>
    <x v="1"/>
    <x v="5"/>
    <n v="82"/>
    <n v="2"/>
    <x v="1318"/>
    <s v="19:54:00"/>
    <x v="2"/>
    <n v="8"/>
    <n v="0.48"/>
    <n v="19"/>
    <x v="2"/>
    <x v="1134"/>
  </r>
  <r>
    <n v="5229"/>
    <x v="63"/>
    <x v="63"/>
    <x v="2"/>
    <n v="70"/>
    <n v="3"/>
    <x v="356"/>
    <s v="18:15:00"/>
    <x v="2"/>
    <n v="7"/>
    <n v="0.48"/>
    <n v="18"/>
    <x v="0"/>
    <x v="1020"/>
  </r>
  <r>
    <n v="5230"/>
    <x v="57"/>
    <x v="57"/>
    <x v="5"/>
    <n v="63"/>
    <n v="3"/>
    <x v="1311"/>
    <s v="19:09:00"/>
    <x v="2"/>
    <n v="7"/>
    <n v="0.48"/>
    <n v="19"/>
    <x v="2"/>
    <x v="1082"/>
  </r>
  <r>
    <n v="5231"/>
    <x v="33"/>
    <x v="33"/>
    <x v="2"/>
    <n v="27"/>
    <n v="2"/>
    <x v="956"/>
    <s v="18:23:00"/>
    <x v="2"/>
    <n v="4"/>
    <n v="0.48"/>
    <n v="18"/>
    <x v="0"/>
    <x v="1045"/>
  </r>
  <r>
    <n v="5232"/>
    <x v="98"/>
    <x v="96"/>
    <x v="5"/>
    <n v="29"/>
    <n v="1"/>
    <x v="1306"/>
    <s v="20:51:00"/>
    <x v="2"/>
    <n v="8"/>
    <n v="0.33"/>
    <n v="20"/>
    <x v="2"/>
    <x v="1025"/>
  </r>
  <r>
    <n v="5233"/>
    <x v="45"/>
    <x v="45"/>
    <x v="2"/>
    <n v="47"/>
    <n v="3"/>
    <x v="574"/>
    <s v="17:37:00"/>
    <x v="2"/>
    <n v="8"/>
    <n v="0.48"/>
    <n v="17"/>
    <x v="0"/>
    <x v="1094"/>
  </r>
  <r>
    <n v="5234"/>
    <x v="40"/>
    <x v="40"/>
    <x v="5"/>
    <n v="80"/>
    <n v="3"/>
    <x v="434"/>
    <s v="20:16:00"/>
    <x v="2"/>
    <n v="9"/>
    <n v="0.48"/>
    <n v="20"/>
    <x v="2"/>
    <x v="1076"/>
  </r>
  <r>
    <n v="5235"/>
    <x v="75"/>
    <x v="74"/>
    <x v="2"/>
    <n v="57"/>
    <n v="2"/>
    <x v="921"/>
    <s v="19:53:00"/>
    <x v="2"/>
    <n v="4"/>
    <n v="0.56999999999999995"/>
    <n v="19"/>
    <x v="2"/>
    <x v="1079"/>
  </r>
  <r>
    <n v="5236"/>
    <x v="44"/>
    <x v="44"/>
    <x v="5"/>
    <n v="47"/>
    <n v="1"/>
    <x v="1336"/>
    <s v="18:43:00"/>
    <x v="2"/>
    <n v="6"/>
    <n v="0.48"/>
    <n v="18"/>
    <x v="0"/>
    <x v="1008"/>
  </r>
  <r>
    <n v="5237"/>
    <x v="86"/>
    <x v="85"/>
    <x v="2"/>
    <n v="42"/>
    <n v="1"/>
    <x v="1073"/>
    <s v="19:50:00"/>
    <x v="2"/>
    <n v="4"/>
    <n v="0.33"/>
    <n v="19"/>
    <x v="2"/>
    <x v="1040"/>
  </r>
  <r>
    <n v="5238"/>
    <x v="3"/>
    <x v="3"/>
    <x v="5"/>
    <n v="73"/>
    <n v="2"/>
    <x v="547"/>
    <s v="16:57:00"/>
    <x v="2"/>
    <n v="4"/>
    <n v="0.33"/>
    <n v="16"/>
    <x v="0"/>
    <x v="1108"/>
  </r>
  <r>
    <n v="5239"/>
    <x v="48"/>
    <x v="48"/>
    <x v="2"/>
    <n v="25"/>
    <n v="3"/>
    <x v="784"/>
    <s v="19:54:00"/>
    <x v="2"/>
    <n v="6"/>
    <n v="0.33"/>
    <n v="19"/>
    <x v="2"/>
    <x v="996"/>
  </r>
  <r>
    <n v="5240"/>
    <x v="93"/>
    <x v="92"/>
    <x v="5"/>
    <n v="19"/>
    <n v="2"/>
    <x v="161"/>
    <s v="16:04:00"/>
    <x v="2"/>
    <n v="6"/>
    <n v="0.56999999999999995"/>
    <n v="16"/>
    <x v="0"/>
    <x v="1092"/>
  </r>
  <r>
    <n v="5241"/>
    <x v="73"/>
    <x v="72"/>
    <x v="2"/>
    <n v="20"/>
    <n v="2"/>
    <x v="886"/>
    <s v="15:41:00"/>
    <x v="2"/>
    <n v="7"/>
    <n v="0.36"/>
    <n v="15"/>
    <x v="0"/>
    <x v="1081"/>
  </r>
  <r>
    <n v="5242"/>
    <x v="72"/>
    <x v="71"/>
    <x v="5"/>
    <n v="82"/>
    <n v="1"/>
    <x v="1176"/>
    <s v="18:07:00"/>
    <x v="2"/>
    <n v="3"/>
    <n v="0.33"/>
    <n v="18"/>
    <x v="0"/>
    <x v="1005"/>
  </r>
  <r>
    <n v="5243"/>
    <x v="29"/>
    <x v="29"/>
    <x v="2"/>
    <n v="49"/>
    <n v="1"/>
    <x v="1284"/>
    <s v="19:38:00"/>
    <x v="2"/>
    <n v="6"/>
    <n v="0.48"/>
    <n v="19"/>
    <x v="2"/>
    <x v="1032"/>
  </r>
  <r>
    <n v="5244"/>
    <x v="57"/>
    <x v="57"/>
    <x v="5"/>
    <n v="67"/>
    <n v="1"/>
    <x v="778"/>
    <s v="18:07:00"/>
    <x v="2"/>
    <n v="3"/>
    <n v="0.48"/>
    <n v="18"/>
    <x v="0"/>
    <x v="1113"/>
  </r>
  <r>
    <n v="5245"/>
    <x v="46"/>
    <x v="46"/>
    <x v="2"/>
    <n v="24"/>
    <n v="2"/>
    <x v="283"/>
    <s v="15:55:00"/>
    <x v="2"/>
    <n v="7"/>
    <n v="0.33"/>
    <n v="15"/>
    <x v="0"/>
    <x v="1006"/>
  </r>
  <r>
    <n v="5246"/>
    <x v="20"/>
    <x v="20"/>
    <x v="5"/>
    <n v="54"/>
    <n v="3"/>
    <x v="993"/>
    <s v="17:12:00"/>
    <x v="2"/>
    <n v="6"/>
    <n v="0.36"/>
    <n v="17"/>
    <x v="0"/>
    <x v="1095"/>
  </r>
  <r>
    <n v="5247"/>
    <x v="84"/>
    <x v="83"/>
    <x v="2"/>
    <n v="81"/>
    <n v="1"/>
    <x v="1227"/>
    <s v="15:48:00"/>
    <x v="2"/>
    <n v="5"/>
    <n v="0.33"/>
    <n v="15"/>
    <x v="0"/>
    <x v="1021"/>
  </r>
  <r>
    <n v="5248"/>
    <x v="15"/>
    <x v="15"/>
    <x v="5"/>
    <n v="45"/>
    <n v="3"/>
    <x v="511"/>
    <s v="16:52:00"/>
    <x v="2"/>
    <n v="5"/>
    <n v="0.33"/>
    <n v="16"/>
    <x v="0"/>
    <x v="348"/>
  </r>
  <r>
    <n v="5249"/>
    <x v="5"/>
    <x v="5"/>
    <x v="2"/>
    <n v="74"/>
    <n v="2"/>
    <x v="1315"/>
    <s v="19:02:00"/>
    <x v="2"/>
    <n v="7"/>
    <n v="0.48"/>
    <n v="19"/>
    <x v="2"/>
    <x v="1105"/>
  </r>
  <r>
    <n v="5250"/>
    <x v="5"/>
    <x v="5"/>
    <x v="5"/>
    <n v="43"/>
    <n v="3"/>
    <x v="457"/>
    <s v="19:14:00"/>
    <x v="2"/>
    <n v="7"/>
    <n v="0.48"/>
    <n v="19"/>
    <x v="2"/>
    <x v="257"/>
  </r>
  <r>
    <n v="5251"/>
    <x v="39"/>
    <x v="39"/>
    <x v="2"/>
    <n v="62"/>
    <n v="3"/>
    <x v="1054"/>
    <s v="15:51:00"/>
    <x v="2"/>
    <n v="6"/>
    <n v="0.33"/>
    <n v="15"/>
    <x v="0"/>
    <x v="1053"/>
  </r>
  <r>
    <n v="5252"/>
    <x v="72"/>
    <x v="71"/>
    <x v="5"/>
    <n v="79"/>
    <n v="1"/>
    <x v="1063"/>
    <s v="17:01:00"/>
    <x v="2"/>
    <n v="7"/>
    <n v="0.33"/>
    <n v="17"/>
    <x v="0"/>
    <x v="1109"/>
  </r>
  <r>
    <n v="5253"/>
    <x v="47"/>
    <x v="47"/>
    <x v="2"/>
    <n v="29"/>
    <n v="3"/>
    <x v="1174"/>
    <s v="17:53:00"/>
    <x v="2"/>
    <n v="7"/>
    <n v="0.48"/>
    <n v="17"/>
    <x v="0"/>
    <x v="1033"/>
  </r>
  <r>
    <n v="5254"/>
    <x v="40"/>
    <x v="40"/>
    <x v="5"/>
    <n v="19"/>
    <n v="1"/>
    <x v="1139"/>
    <s v="15:48:00"/>
    <x v="2"/>
    <n v="6"/>
    <n v="0.48"/>
    <n v="15"/>
    <x v="0"/>
    <x v="1016"/>
  </r>
  <r>
    <n v="5255"/>
    <x v="54"/>
    <x v="54"/>
    <x v="2"/>
    <n v="17"/>
    <n v="2"/>
    <x v="1125"/>
    <s v="19:37:00"/>
    <x v="2"/>
    <n v="5"/>
    <n v="0.33"/>
    <n v="19"/>
    <x v="2"/>
    <x v="1063"/>
  </r>
  <r>
    <n v="5256"/>
    <x v="13"/>
    <x v="13"/>
    <x v="5"/>
    <n v="82"/>
    <n v="1"/>
    <x v="524"/>
    <s v="19:16:00"/>
    <x v="2"/>
    <n v="4"/>
    <n v="0.48"/>
    <n v="19"/>
    <x v="2"/>
    <x v="1005"/>
  </r>
  <r>
    <n v="5257"/>
    <x v="16"/>
    <x v="16"/>
    <x v="2"/>
    <n v="59"/>
    <n v="1"/>
    <x v="1118"/>
    <s v="17:47:00"/>
    <x v="2"/>
    <n v="6"/>
    <n v="0.56999999999999995"/>
    <n v="17"/>
    <x v="0"/>
    <x v="1052"/>
  </r>
  <r>
    <n v="5258"/>
    <x v="6"/>
    <x v="6"/>
    <x v="5"/>
    <n v="49"/>
    <n v="2"/>
    <x v="912"/>
    <s v="17:57:00"/>
    <x v="2"/>
    <n v="5"/>
    <n v="0.33"/>
    <n v="17"/>
    <x v="0"/>
    <x v="1091"/>
  </r>
  <r>
    <n v="5259"/>
    <x v="47"/>
    <x v="47"/>
    <x v="2"/>
    <n v="29"/>
    <n v="2"/>
    <x v="1048"/>
    <s v="18:15:00"/>
    <x v="2"/>
    <n v="5"/>
    <n v="0.48"/>
    <n v="18"/>
    <x v="0"/>
    <x v="1031"/>
  </r>
  <r>
    <n v="5260"/>
    <x v="60"/>
    <x v="60"/>
    <x v="5"/>
    <n v="32"/>
    <n v="2"/>
    <x v="1073"/>
    <s v="20:45:00"/>
    <x v="2"/>
    <n v="6"/>
    <n v="0.48"/>
    <n v="20"/>
    <x v="2"/>
    <x v="1011"/>
  </r>
  <r>
    <n v="5261"/>
    <x v="46"/>
    <x v="46"/>
    <x v="2"/>
    <n v="63"/>
    <n v="3"/>
    <x v="645"/>
    <s v="20:38:00"/>
    <x v="2"/>
    <n v="4"/>
    <n v="0.33"/>
    <n v="20"/>
    <x v="2"/>
    <x v="1082"/>
  </r>
  <r>
    <n v="5262"/>
    <x v="81"/>
    <x v="80"/>
    <x v="5"/>
    <n v="27"/>
    <n v="1"/>
    <x v="501"/>
    <s v="19:25:00"/>
    <x v="2"/>
    <n v="3"/>
    <n v="0.48"/>
    <n v="19"/>
    <x v="2"/>
    <x v="1050"/>
  </r>
  <r>
    <n v="5263"/>
    <x v="4"/>
    <x v="4"/>
    <x v="2"/>
    <n v="51"/>
    <n v="1"/>
    <x v="146"/>
    <s v="19:27:00"/>
    <x v="2"/>
    <n v="6"/>
    <n v="0.48"/>
    <n v="19"/>
    <x v="2"/>
    <x v="1127"/>
  </r>
  <r>
    <n v="5264"/>
    <x v="86"/>
    <x v="85"/>
    <x v="5"/>
    <n v="75"/>
    <n v="2"/>
    <x v="968"/>
    <s v="18:59:00"/>
    <x v="2"/>
    <n v="7"/>
    <n v="0.33"/>
    <n v="18"/>
    <x v="0"/>
    <x v="995"/>
  </r>
  <r>
    <n v="5265"/>
    <x v="43"/>
    <x v="43"/>
    <x v="2"/>
    <n v="50"/>
    <n v="2"/>
    <x v="1194"/>
    <s v="15:02:00"/>
    <x v="2"/>
    <n v="7"/>
    <n v="0.33"/>
    <n v="15"/>
    <x v="0"/>
    <x v="1097"/>
  </r>
  <r>
    <n v="5266"/>
    <x v="98"/>
    <x v="96"/>
    <x v="5"/>
    <n v="15"/>
    <n v="1"/>
    <x v="326"/>
    <s v="15:05:00"/>
    <x v="2"/>
    <n v="6"/>
    <n v="0.33"/>
    <n v="15"/>
    <x v="0"/>
    <x v="1088"/>
  </r>
  <r>
    <n v="5267"/>
    <x v="71"/>
    <x v="70"/>
    <x v="2"/>
    <n v="74"/>
    <n v="1"/>
    <x v="637"/>
    <s v="19:22:00"/>
    <x v="2"/>
    <n v="5"/>
    <n v="0.48"/>
    <n v="19"/>
    <x v="2"/>
    <x v="1120"/>
  </r>
  <r>
    <n v="5268"/>
    <x v="20"/>
    <x v="20"/>
    <x v="5"/>
    <n v="41"/>
    <n v="2"/>
    <x v="1118"/>
    <s v="16:27:00"/>
    <x v="2"/>
    <n v="3"/>
    <n v="0.36"/>
    <n v="16"/>
    <x v="0"/>
    <x v="1005"/>
  </r>
  <r>
    <n v="5269"/>
    <x v="47"/>
    <x v="47"/>
    <x v="2"/>
    <n v="40"/>
    <n v="2"/>
    <x v="694"/>
    <s v="15:54:00"/>
    <x v="2"/>
    <n v="5"/>
    <n v="0.48"/>
    <n v="15"/>
    <x v="0"/>
    <x v="1071"/>
  </r>
  <r>
    <n v="5270"/>
    <x v="16"/>
    <x v="16"/>
    <x v="5"/>
    <n v="47"/>
    <n v="2"/>
    <x v="223"/>
    <s v="18:23:00"/>
    <x v="2"/>
    <n v="5"/>
    <n v="0.21"/>
    <n v="18"/>
    <x v="0"/>
    <x v="1070"/>
  </r>
  <r>
    <n v="5271"/>
    <x v="15"/>
    <x v="15"/>
    <x v="2"/>
    <n v="73"/>
    <n v="1"/>
    <x v="1320"/>
    <s v="16:40:00"/>
    <x v="2"/>
    <n v="5"/>
    <n v="0.33"/>
    <n v="16"/>
    <x v="0"/>
    <x v="1069"/>
  </r>
  <r>
    <n v="5272"/>
    <x v="75"/>
    <x v="74"/>
    <x v="5"/>
    <n v="42"/>
    <n v="3"/>
    <x v="874"/>
    <s v="18:01:00"/>
    <x v="2"/>
    <n v="6"/>
    <n v="0.56999999999999995"/>
    <n v="18"/>
    <x v="0"/>
    <x v="1078"/>
  </r>
  <r>
    <n v="5273"/>
    <x v="94"/>
    <x v="93"/>
    <x v="2"/>
    <n v="67"/>
    <n v="1"/>
    <x v="903"/>
    <s v="19:00:00"/>
    <x v="2"/>
    <n v="3"/>
    <n v="0.48"/>
    <n v="19"/>
    <x v="2"/>
    <x v="1113"/>
  </r>
  <r>
    <n v="5274"/>
    <x v="76"/>
    <x v="75"/>
    <x v="5"/>
    <n v="77"/>
    <n v="2"/>
    <x v="1140"/>
    <s v="19:41:00"/>
    <x v="2"/>
    <n v="6"/>
    <n v="0.48"/>
    <n v="19"/>
    <x v="2"/>
    <x v="81"/>
  </r>
  <r>
    <n v="5275"/>
    <x v="17"/>
    <x v="17"/>
    <x v="2"/>
    <n v="53"/>
    <n v="3"/>
    <x v="1307"/>
    <s v="17:31:00"/>
    <x v="2"/>
    <n v="5"/>
    <n v="0.48"/>
    <n v="17"/>
    <x v="0"/>
    <x v="1130"/>
  </r>
  <r>
    <n v="5276"/>
    <x v="13"/>
    <x v="13"/>
    <x v="5"/>
    <n v="56"/>
    <n v="2"/>
    <x v="1139"/>
    <s v="20:14:00"/>
    <x v="2"/>
    <n v="5"/>
    <n v="0.48"/>
    <n v="20"/>
    <x v="2"/>
    <x v="998"/>
  </r>
  <r>
    <n v="5277"/>
    <x v="63"/>
    <x v="63"/>
    <x v="2"/>
    <n v="42"/>
    <n v="1"/>
    <x v="1218"/>
    <s v="18:25:00"/>
    <x v="2"/>
    <n v="5"/>
    <n v="0.48"/>
    <n v="18"/>
    <x v="0"/>
    <x v="1040"/>
  </r>
  <r>
    <n v="5278"/>
    <x v="74"/>
    <x v="73"/>
    <x v="5"/>
    <n v="66"/>
    <n v="2"/>
    <x v="574"/>
    <s v="17:00:00"/>
    <x v="2"/>
    <n v="7"/>
    <n v="0.33"/>
    <n v="17"/>
    <x v="0"/>
    <x v="993"/>
  </r>
  <r>
    <n v="5279"/>
    <x v="52"/>
    <x v="52"/>
    <x v="2"/>
    <n v="85"/>
    <n v="1"/>
    <x v="1118"/>
    <s v="20:10:00"/>
    <x v="2"/>
    <n v="7"/>
    <n v="0.48"/>
    <n v="20"/>
    <x v="2"/>
    <x v="1121"/>
  </r>
  <r>
    <n v="5280"/>
    <x v="80"/>
    <x v="79"/>
    <x v="5"/>
    <n v="47"/>
    <n v="1"/>
    <x v="1307"/>
    <s v="19:41:00"/>
    <x v="2"/>
    <n v="4"/>
    <n v="0.48"/>
    <n v="19"/>
    <x v="2"/>
    <x v="1008"/>
  </r>
  <r>
    <n v="5281"/>
    <x v="51"/>
    <x v="51"/>
    <x v="2"/>
    <n v="28"/>
    <n v="3"/>
    <x v="868"/>
    <s v="18:17:00"/>
    <x v="2"/>
    <n v="4"/>
    <n v="0.48"/>
    <n v="18"/>
    <x v="0"/>
    <x v="1034"/>
  </r>
  <r>
    <n v="5282"/>
    <x v="31"/>
    <x v="31"/>
    <x v="5"/>
    <n v="37"/>
    <n v="3"/>
    <x v="1356"/>
    <s v="17:31:00"/>
    <x v="0"/>
    <n v="7"/>
    <n v="0.48"/>
    <n v="17"/>
    <x v="0"/>
    <x v="1131"/>
  </r>
  <r>
    <n v="5283"/>
    <x v="30"/>
    <x v="30"/>
    <x v="2"/>
    <n v="38"/>
    <n v="1"/>
    <x v="1004"/>
    <s v="15:17:00"/>
    <x v="2"/>
    <n v="6"/>
    <n v="0.33"/>
    <n v="15"/>
    <x v="0"/>
    <x v="1092"/>
  </r>
  <r>
    <n v="5284"/>
    <x v="21"/>
    <x v="21"/>
    <x v="5"/>
    <n v="38"/>
    <n v="3"/>
    <x v="299"/>
    <s v="19:15:00"/>
    <x v="2"/>
    <n v="7"/>
    <n v="0.33"/>
    <n v="19"/>
    <x v="2"/>
    <x v="1079"/>
  </r>
  <r>
    <n v="5285"/>
    <x v="84"/>
    <x v="83"/>
    <x v="2"/>
    <n v="50"/>
    <n v="2"/>
    <x v="1231"/>
    <s v="20:52:00"/>
    <x v="2"/>
    <n v="7"/>
    <n v="0.33"/>
    <n v="20"/>
    <x v="2"/>
    <x v="1097"/>
  </r>
  <r>
    <n v="5286"/>
    <x v="54"/>
    <x v="54"/>
    <x v="5"/>
    <n v="22"/>
    <n v="1"/>
    <x v="518"/>
    <s v="20:25:00"/>
    <x v="2"/>
    <n v="4"/>
    <n v="0.33"/>
    <n v="20"/>
    <x v="2"/>
    <x v="1004"/>
  </r>
  <r>
    <n v="5287"/>
    <x v="74"/>
    <x v="73"/>
    <x v="2"/>
    <n v="45"/>
    <n v="3"/>
    <x v="1215"/>
    <s v="20:03:00"/>
    <x v="2"/>
    <n v="6"/>
    <n v="0.33"/>
    <n v="20"/>
    <x v="2"/>
    <x v="348"/>
  </r>
  <r>
    <n v="5288"/>
    <x v="90"/>
    <x v="89"/>
    <x v="5"/>
    <n v="29"/>
    <n v="1"/>
    <x v="707"/>
    <s v="16:02:00"/>
    <x v="2"/>
    <n v="6"/>
    <n v="0.48"/>
    <n v="16"/>
    <x v="0"/>
    <x v="1025"/>
  </r>
  <r>
    <n v="5289"/>
    <x v="83"/>
    <x v="82"/>
    <x v="2"/>
    <n v="22"/>
    <n v="1"/>
    <x v="352"/>
    <s v="17:14:00"/>
    <x v="2"/>
    <n v="5"/>
    <n v="0.48"/>
    <n v="17"/>
    <x v="0"/>
    <x v="1004"/>
  </r>
  <r>
    <n v="5290"/>
    <x v="45"/>
    <x v="45"/>
    <x v="5"/>
    <n v="39"/>
    <n v="1"/>
    <x v="912"/>
    <s v="20:05:00"/>
    <x v="2"/>
    <n v="5"/>
    <n v="0.48"/>
    <n v="20"/>
    <x v="2"/>
    <x v="1028"/>
  </r>
  <r>
    <n v="5291"/>
    <x v="47"/>
    <x v="47"/>
    <x v="2"/>
    <n v="15"/>
    <n v="3"/>
    <x v="539"/>
    <s v="16:28:00"/>
    <x v="2"/>
    <n v="7"/>
    <n v="0.48"/>
    <n v="16"/>
    <x v="0"/>
    <x v="1072"/>
  </r>
  <r>
    <n v="5292"/>
    <x v="13"/>
    <x v="13"/>
    <x v="5"/>
    <n v="31"/>
    <n v="2"/>
    <x v="1100"/>
    <s v="19:25:00"/>
    <x v="2"/>
    <n v="5"/>
    <n v="0.48"/>
    <n v="19"/>
    <x v="2"/>
    <x v="1010"/>
  </r>
  <r>
    <n v="5293"/>
    <x v="41"/>
    <x v="41"/>
    <x v="2"/>
    <n v="47"/>
    <n v="1"/>
    <x v="1264"/>
    <s v="15:32:00"/>
    <x v="2"/>
    <n v="4"/>
    <n v="0.33"/>
    <n v="15"/>
    <x v="0"/>
    <x v="1008"/>
  </r>
  <r>
    <n v="5294"/>
    <x v="37"/>
    <x v="37"/>
    <x v="5"/>
    <n v="24"/>
    <n v="3"/>
    <x v="1200"/>
    <s v="18:53:00"/>
    <x v="2"/>
    <n v="3"/>
    <n v="0.48"/>
    <n v="18"/>
    <x v="0"/>
    <x v="1048"/>
  </r>
  <r>
    <n v="5295"/>
    <x v="60"/>
    <x v="60"/>
    <x v="2"/>
    <n v="71"/>
    <n v="3"/>
    <x v="782"/>
    <s v="19:48:00"/>
    <x v="2"/>
    <n v="7"/>
    <n v="0.48"/>
    <n v="19"/>
    <x v="2"/>
    <x v="1003"/>
  </r>
  <r>
    <n v="5296"/>
    <x v="1"/>
    <x v="1"/>
    <x v="5"/>
    <n v="63"/>
    <n v="3"/>
    <x v="850"/>
    <s v="20:52:00"/>
    <x v="2"/>
    <n v="5"/>
    <n v="0.48"/>
    <n v="20"/>
    <x v="2"/>
    <x v="1082"/>
  </r>
  <r>
    <n v="5297"/>
    <x v="55"/>
    <x v="55"/>
    <x v="2"/>
    <n v="79"/>
    <n v="3"/>
    <x v="745"/>
    <s v="19:24:00"/>
    <x v="2"/>
    <n v="6"/>
    <n v="0.33"/>
    <n v="19"/>
    <x v="2"/>
    <x v="1026"/>
  </r>
  <r>
    <n v="5298"/>
    <x v="89"/>
    <x v="88"/>
    <x v="5"/>
    <n v="17"/>
    <n v="3"/>
    <x v="1118"/>
    <s v="18:32:00"/>
    <x v="2"/>
    <n v="4"/>
    <n v="0.33"/>
    <n v="18"/>
    <x v="0"/>
    <x v="1127"/>
  </r>
  <r>
    <n v="5299"/>
    <x v="29"/>
    <x v="29"/>
    <x v="2"/>
    <n v="24"/>
    <n v="2"/>
    <x v="1012"/>
    <s v="19:40:00"/>
    <x v="2"/>
    <n v="3"/>
    <n v="0.48"/>
    <n v="19"/>
    <x v="2"/>
    <x v="1006"/>
  </r>
  <r>
    <n v="5300"/>
    <x v="93"/>
    <x v="92"/>
    <x v="5"/>
    <n v="73"/>
    <n v="3"/>
    <x v="243"/>
    <s v="18:52:00"/>
    <x v="2"/>
    <n v="7"/>
    <n v="0.56999999999999995"/>
    <n v="18"/>
    <x v="0"/>
    <x v="1133"/>
  </r>
  <r>
    <n v="5301"/>
    <x v="74"/>
    <x v="73"/>
    <x v="2"/>
    <n v="30"/>
    <n v="3"/>
    <x v="1282"/>
    <s v="17:40:00"/>
    <x v="2"/>
    <n v="6"/>
    <n v="0.33"/>
    <n v="17"/>
    <x v="0"/>
    <x v="1001"/>
  </r>
  <r>
    <n v="5302"/>
    <x v="18"/>
    <x v="18"/>
    <x v="5"/>
    <n v="55"/>
    <n v="2"/>
    <x v="1265"/>
    <s v="18:10:00"/>
    <x v="2"/>
    <n v="5"/>
    <n v="0.33"/>
    <n v="18"/>
    <x v="0"/>
    <x v="991"/>
  </r>
  <r>
    <n v="5303"/>
    <x v="94"/>
    <x v="93"/>
    <x v="2"/>
    <n v="83"/>
    <n v="2"/>
    <x v="1359"/>
    <s v="16:14:00"/>
    <x v="2"/>
    <n v="7"/>
    <n v="0.48"/>
    <n v="16"/>
    <x v="0"/>
    <x v="197"/>
  </r>
  <r>
    <n v="5304"/>
    <x v="6"/>
    <x v="6"/>
    <x v="5"/>
    <n v="62"/>
    <n v="2"/>
    <x v="1330"/>
    <s v="15:12:00"/>
    <x v="2"/>
    <n v="3"/>
    <n v="0.33"/>
    <n v="15"/>
    <x v="0"/>
    <x v="1125"/>
  </r>
  <r>
    <n v="5305"/>
    <x v="80"/>
    <x v="79"/>
    <x v="2"/>
    <n v="23"/>
    <n v="1"/>
    <x v="442"/>
    <s v="18:15:00"/>
    <x v="2"/>
    <n v="4"/>
    <n v="0.48"/>
    <n v="18"/>
    <x v="0"/>
    <x v="1122"/>
  </r>
  <r>
    <n v="5306"/>
    <x v="64"/>
    <x v="64"/>
    <x v="5"/>
    <n v="16"/>
    <n v="1"/>
    <x v="261"/>
    <s v="18:19:00"/>
    <x v="2"/>
    <n v="7"/>
    <n v="0.33"/>
    <n v="18"/>
    <x v="0"/>
    <x v="1062"/>
  </r>
  <r>
    <n v="5307"/>
    <x v="1"/>
    <x v="1"/>
    <x v="2"/>
    <n v="82"/>
    <n v="2"/>
    <x v="492"/>
    <s v="19:21:00"/>
    <x v="2"/>
    <n v="3"/>
    <n v="0.48"/>
    <n v="19"/>
    <x v="2"/>
    <x v="1134"/>
  </r>
  <r>
    <n v="5308"/>
    <x v="52"/>
    <x v="52"/>
    <x v="5"/>
    <n v="18"/>
    <n v="1"/>
    <x v="492"/>
    <s v="18:31:00"/>
    <x v="2"/>
    <n v="6"/>
    <n v="0.48"/>
    <n v="18"/>
    <x v="0"/>
    <x v="1115"/>
  </r>
  <r>
    <n v="5309"/>
    <x v="44"/>
    <x v="44"/>
    <x v="2"/>
    <n v="23"/>
    <n v="1"/>
    <x v="797"/>
    <s v="16:20:00"/>
    <x v="2"/>
    <n v="5"/>
    <n v="0.48"/>
    <n v="16"/>
    <x v="0"/>
    <x v="1122"/>
  </r>
  <r>
    <n v="5310"/>
    <x v="2"/>
    <x v="2"/>
    <x v="5"/>
    <n v="79"/>
    <n v="2"/>
    <x v="262"/>
    <s v="17:09:00"/>
    <x v="2"/>
    <n v="3"/>
    <n v="0.33"/>
    <n v="17"/>
    <x v="0"/>
    <x v="949"/>
  </r>
  <r>
    <n v="5311"/>
    <x v="1"/>
    <x v="1"/>
    <x v="2"/>
    <n v="40"/>
    <n v="1"/>
    <x v="261"/>
    <s v="18:59:00"/>
    <x v="2"/>
    <n v="5"/>
    <n v="0.48"/>
    <n v="18"/>
    <x v="0"/>
    <x v="1081"/>
  </r>
  <r>
    <n v="5312"/>
    <x v="26"/>
    <x v="26"/>
    <x v="5"/>
    <n v="71"/>
    <n v="1"/>
    <x v="518"/>
    <s v="15:09:00"/>
    <x v="2"/>
    <n v="4"/>
    <n v="0.18"/>
    <n v="15"/>
    <x v="0"/>
    <x v="1047"/>
  </r>
  <r>
    <n v="5313"/>
    <x v="47"/>
    <x v="47"/>
    <x v="2"/>
    <n v="79"/>
    <n v="1"/>
    <x v="1248"/>
    <s v="18:23:00"/>
    <x v="2"/>
    <n v="6"/>
    <n v="0.48"/>
    <n v="18"/>
    <x v="0"/>
    <x v="1109"/>
  </r>
  <r>
    <n v="5314"/>
    <x v="7"/>
    <x v="7"/>
    <x v="5"/>
    <n v="25"/>
    <n v="2"/>
    <x v="139"/>
    <s v="17:04:00"/>
    <x v="2"/>
    <n v="5"/>
    <n v="0.18"/>
    <n v="17"/>
    <x v="0"/>
    <x v="1046"/>
  </r>
  <r>
    <n v="5315"/>
    <x v="20"/>
    <x v="20"/>
    <x v="2"/>
    <n v="22"/>
    <n v="2"/>
    <x v="1335"/>
    <s v="15:17:00"/>
    <x v="2"/>
    <n v="5"/>
    <n v="0.36"/>
    <n v="15"/>
    <x v="0"/>
    <x v="1083"/>
  </r>
  <r>
    <n v="5316"/>
    <x v="84"/>
    <x v="83"/>
    <x v="5"/>
    <n v="34"/>
    <n v="3"/>
    <x v="139"/>
    <s v="20:17:00"/>
    <x v="2"/>
    <n v="6"/>
    <n v="0.33"/>
    <n v="20"/>
    <x v="2"/>
    <x v="1023"/>
  </r>
  <r>
    <n v="5317"/>
    <x v="16"/>
    <x v="16"/>
    <x v="2"/>
    <n v="15"/>
    <n v="2"/>
    <x v="1023"/>
    <s v="15:12:00"/>
    <x v="2"/>
    <n v="3"/>
    <n v="0.56999999999999995"/>
    <n v="15"/>
    <x v="0"/>
    <x v="1022"/>
  </r>
  <r>
    <n v="5318"/>
    <x v="1"/>
    <x v="1"/>
    <x v="5"/>
    <n v="56"/>
    <n v="2"/>
    <x v="483"/>
    <s v="17:19:00"/>
    <x v="2"/>
    <n v="5"/>
    <n v="0.48"/>
    <n v="17"/>
    <x v="0"/>
    <x v="998"/>
  </r>
  <r>
    <n v="5319"/>
    <x v="37"/>
    <x v="37"/>
    <x v="2"/>
    <n v="60"/>
    <n v="1"/>
    <x v="127"/>
    <s v="19:21:00"/>
    <x v="2"/>
    <n v="4"/>
    <n v="0.48"/>
    <n v="19"/>
    <x v="2"/>
    <x v="1014"/>
  </r>
  <r>
    <n v="5320"/>
    <x v="33"/>
    <x v="33"/>
    <x v="5"/>
    <n v="71"/>
    <n v="1"/>
    <x v="726"/>
    <s v="16:02:00"/>
    <x v="2"/>
    <n v="5"/>
    <n v="0.48"/>
    <n v="16"/>
    <x v="0"/>
    <x v="1047"/>
  </r>
  <r>
    <n v="5321"/>
    <x v="5"/>
    <x v="5"/>
    <x v="2"/>
    <n v="81"/>
    <n v="1"/>
    <x v="1358"/>
    <s v="18:35:00"/>
    <x v="2"/>
    <n v="3"/>
    <n v="0.48"/>
    <n v="18"/>
    <x v="0"/>
    <x v="1021"/>
  </r>
  <r>
    <n v="5322"/>
    <x v="55"/>
    <x v="55"/>
    <x v="5"/>
    <n v="28"/>
    <n v="2"/>
    <x v="1294"/>
    <s v="20:16:00"/>
    <x v="2"/>
    <n v="6"/>
    <n v="0.33"/>
    <n v="20"/>
    <x v="2"/>
    <x v="1029"/>
  </r>
  <r>
    <n v="5323"/>
    <x v="36"/>
    <x v="36"/>
    <x v="2"/>
    <n v="81"/>
    <n v="1"/>
    <x v="886"/>
    <s v="19:31:00"/>
    <x v="2"/>
    <n v="4"/>
    <n v="0.48"/>
    <n v="19"/>
    <x v="2"/>
    <x v="1021"/>
  </r>
  <r>
    <n v="5324"/>
    <x v="3"/>
    <x v="3"/>
    <x v="5"/>
    <n v="15"/>
    <n v="1"/>
    <x v="1063"/>
    <s v="18:13:00"/>
    <x v="2"/>
    <n v="4"/>
    <n v="0.33"/>
    <n v="18"/>
    <x v="0"/>
    <x v="1088"/>
  </r>
  <r>
    <n v="5325"/>
    <x v="44"/>
    <x v="44"/>
    <x v="2"/>
    <n v="31"/>
    <n v="3"/>
    <x v="836"/>
    <s v="16:20:00"/>
    <x v="2"/>
    <n v="5"/>
    <n v="0.48"/>
    <n v="16"/>
    <x v="0"/>
    <x v="1002"/>
  </r>
  <r>
    <n v="5326"/>
    <x v="57"/>
    <x v="57"/>
    <x v="5"/>
    <n v="41"/>
    <n v="2"/>
    <x v="782"/>
    <s v="17:23:00"/>
    <x v="2"/>
    <n v="7"/>
    <n v="0.48"/>
    <n v="17"/>
    <x v="0"/>
    <x v="1005"/>
  </r>
  <r>
    <n v="5327"/>
    <x v="44"/>
    <x v="44"/>
    <x v="2"/>
    <n v="20"/>
    <n v="1"/>
    <x v="592"/>
    <s v="15:51:00"/>
    <x v="2"/>
    <n v="5"/>
    <n v="0.48"/>
    <n v="15"/>
    <x v="0"/>
    <x v="1118"/>
  </r>
  <r>
    <n v="5328"/>
    <x v="39"/>
    <x v="39"/>
    <x v="5"/>
    <n v="51"/>
    <n v="3"/>
    <x v="1256"/>
    <s v="16:14:00"/>
    <x v="2"/>
    <n v="7"/>
    <n v="0.33"/>
    <n v="16"/>
    <x v="0"/>
    <x v="1100"/>
  </r>
  <r>
    <n v="5329"/>
    <x v="68"/>
    <x v="67"/>
    <x v="2"/>
    <n v="63"/>
    <n v="2"/>
    <x v="836"/>
    <s v="15:55:00"/>
    <x v="2"/>
    <n v="5"/>
    <n v="0.48"/>
    <n v="15"/>
    <x v="0"/>
    <x v="1078"/>
  </r>
  <r>
    <n v="5330"/>
    <x v="80"/>
    <x v="79"/>
    <x v="5"/>
    <n v="59"/>
    <n v="2"/>
    <x v="874"/>
    <s v="19:46:00"/>
    <x v="2"/>
    <n v="7"/>
    <n v="0.48"/>
    <n v="19"/>
    <x v="2"/>
    <x v="1027"/>
  </r>
  <r>
    <n v="5331"/>
    <x v="80"/>
    <x v="79"/>
    <x v="2"/>
    <n v="75"/>
    <n v="3"/>
    <x v="935"/>
    <s v="18:17:00"/>
    <x v="2"/>
    <n v="3"/>
    <n v="0.48"/>
    <n v="18"/>
    <x v="0"/>
    <x v="1051"/>
  </r>
  <r>
    <n v="5332"/>
    <x v="59"/>
    <x v="59"/>
    <x v="5"/>
    <n v="71"/>
    <n v="3"/>
    <x v="490"/>
    <s v="17:59:00"/>
    <x v="2"/>
    <n v="3"/>
    <n v="0.48"/>
    <n v="17"/>
    <x v="0"/>
    <x v="1003"/>
  </r>
  <r>
    <n v="5333"/>
    <x v="47"/>
    <x v="47"/>
    <x v="2"/>
    <n v="79"/>
    <n v="2"/>
    <x v="1218"/>
    <s v="17:32:00"/>
    <x v="2"/>
    <n v="4"/>
    <n v="0.48"/>
    <n v="17"/>
    <x v="0"/>
    <x v="949"/>
  </r>
  <r>
    <n v="5334"/>
    <x v="15"/>
    <x v="15"/>
    <x v="5"/>
    <n v="60"/>
    <n v="2"/>
    <x v="1359"/>
    <s v="15:32:00"/>
    <x v="2"/>
    <n v="5"/>
    <n v="0.33"/>
    <n v="15"/>
    <x v="0"/>
    <x v="1037"/>
  </r>
  <r>
    <n v="5335"/>
    <x v="74"/>
    <x v="73"/>
    <x v="2"/>
    <n v="85"/>
    <n v="3"/>
    <x v="1100"/>
    <s v="17:26:00"/>
    <x v="2"/>
    <n v="7"/>
    <n v="0.33"/>
    <n v="17"/>
    <x v="0"/>
    <x v="1112"/>
  </r>
  <r>
    <n v="5336"/>
    <x v="19"/>
    <x v="19"/>
    <x v="5"/>
    <n v="31"/>
    <n v="1"/>
    <x v="906"/>
    <s v="15:40:00"/>
    <x v="2"/>
    <n v="6"/>
    <n v="0.48"/>
    <n v="15"/>
    <x v="0"/>
    <x v="1107"/>
  </r>
  <r>
    <n v="5337"/>
    <x v="34"/>
    <x v="34"/>
    <x v="2"/>
    <n v="61"/>
    <n v="1"/>
    <x v="677"/>
    <s v="20:18:00"/>
    <x v="2"/>
    <n v="3"/>
    <n v="0.48"/>
    <n v="20"/>
    <x v="2"/>
    <x v="1041"/>
  </r>
  <r>
    <n v="5338"/>
    <x v="27"/>
    <x v="27"/>
    <x v="5"/>
    <n v="28"/>
    <n v="1"/>
    <x v="146"/>
    <s v="19:22:00"/>
    <x v="2"/>
    <n v="6"/>
    <n v="0.48"/>
    <n v="19"/>
    <x v="2"/>
    <x v="1018"/>
  </r>
  <r>
    <n v="5339"/>
    <x v="28"/>
    <x v="28"/>
    <x v="2"/>
    <n v="54"/>
    <n v="1"/>
    <x v="154"/>
    <s v="15:17:00"/>
    <x v="2"/>
    <n v="4"/>
    <n v="0.18"/>
    <n v="15"/>
    <x v="0"/>
    <x v="1045"/>
  </r>
  <r>
    <n v="5340"/>
    <x v="97"/>
    <x v="95"/>
    <x v="5"/>
    <n v="57"/>
    <n v="2"/>
    <x v="1298"/>
    <s v="15:58:00"/>
    <x v="2"/>
    <n v="6"/>
    <n v="0.48"/>
    <n v="15"/>
    <x v="0"/>
    <x v="1079"/>
  </r>
  <r>
    <n v="5341"/>
    <x v="53"/>
    <x v="53"/>
    <x v="2"/>
    <n v="36"/>
    <n v="2"/>
    <x v="683"/>
    <s v="19:22:00"/>
    <x v="2"/>
    <n v="4"/>
    <n v="0.33"/>
    <n v="19"/>
    <x v="2"/>
    <x v="1048"/>
  </r>
  <r>
    <n v="5342"/>
    <x v="32"/>
    <x v="32"/>
    <x v="5"/>
    <n v="83"/>
    <n v="2"/>
    <x v="1099"/>
    <s v="17:22:00"/>
    <x v="2"/>
    <n v="5"/>
    <n v="0.33"/>
    <n v="17"/>
    <x v="0"/>
    <x v="197"/>
  </r>
  <r>
    <n v="5343"/>
    <x v="41"/>
    <x v="41"/>
    <x v="2"/>
    <n v="42"/>
    <n v="1"/>
    <x v="711"/>
    <s v="19:46:00"/>
    <x v="2"/>
    <n v="5"/>
    <n v="0.33"/>
    <n v="19"/>
    <x v="2"/>
    <x v="1040"/>
  </r>
  <r>
    <n v="5344"/>
    <x v="4"/>
    <x v="4"/>
    <x v="5"/>
    <n v="53"/>
    <n v="2"/>
    <x v="909"/>
    <s v="15:39:00"/>
    <x v="2"/>
    <n v="3"/>
    <n v="0.48"/>
    <n v="15"/>
    <x v="0"/>
    <x v="992"/>
  </r>
  <r>
    <n v="5345"/>
    <x v="23"/>
    <x v="23"/>
    <x v="2"/>
    <n v="27"/>
    <n v="3"/>
    <x v="797"/>
    <s v="20:47:00"/>
    <x v="2"/>
    <n v="7"/>
    <n v="0.48"/>
    <n v="20"/>
    <x v="2"/>
    <x v="1021"/>
  </r>
  <r>
    <n v="5346"/>
    <x v="83"/>
    <x v="82"/>
    <x v="5"/>
    <n v="43"/>
    <n v="2"/>
    <x v="1254"/>
    <s v="20:46:00"/>
    <x v="2"/>
    <n v="5"/>
    <n v="0.48"/>
    <n v="20"/>
    <x v="2"/>
    <x v="804"/>
  </r>
  <r>
    <n v="5347"/>
    <x v="8"/>
    <x v="8"/>
    <x v="2"/>
    <n v="57"/>
    <n v="2"/>
    <x v="1311"/>
    <s v="20:18:00"/>
    <x v="2"/>
    <n v="3"/>
    <n v="0.33"/>
    <n v="20"/>
    <x v="2"/>
    <x v="1079"/>
  </r>
  <r>
    <n v="5348"/>
    <x v="81"/>
    <x v="80"/>
    <x v="5"/>
    <n v="63"/>
    <n v="3"/>
    <x v="686"/>
    <s v="16:50:00"/>
    <x v="2"/>
    <n v="4"/>
    <n v="0.48"/>
    <n v="16"/>
    <x v="0"/>
    <x v="1082"/>
  </r>
  <r>
    <n v="5349"/>
    <x v="8"/>
    <x v="8"/>
    <x v="2"/>
    <n v="18"/>
    <n v="3"/>
    <x v="1333"/>
    <s v="16:22:00"/>
    <x v="2"/>
    <n v="6"/>
    <n v="0.33"/>
    <n v="16"/>
    <x v="0"/>
    <x v="1045"/>
  </r>
  <r>
    <n v="5350"/>
    <x v="80"/>
    <x v="79"/>
    <x v="5"/>
    <n v="62"/>
    <n v="2"/>
    <x v="745"/>
    <s v="20:10:00"/>
    <x v="2"/>
    <n v="6"/>
    <n v="0.48"/>
    <n v="20"/>
    <x v="2"/>
    <x v="1125"/>
  </r>
  <r>
    <n v="5351"/>
    <x v="6"/>
    <x v="6"/>
    <x v="2"/>
    <n v="20"/>
    <n v="2"/>
    <x v="471"/>
    <s v="16:08:00"/>
    <x v="2"/>
    <n v="3"/>
    <n v="0.33"/>
    <n v="16"/>
    <x v="0"/>
    <x v="1081"/>
  </r>
  <r>
    <n v="5352"/>
    <x v="1"/>
    <x v="1"/>
    <x v="5"/>
    <n v="53"/>
    <n v="2"/>
    <x v="161"/>
    <s v="18:34:00"/>
    <x v="2"/>
    <n v="5"/>
    <n v="0.48"/>
    <n v="18"/>
    <x v="0"/>
    <x v="992"/>
  </r>
  <r>
    <n v="5353"/>
    <x v="98"/>
    <x v="96"/>
    <x v="2"/>
    <n v="73"/>
    <n v="1"/>
    <x v="271"/>
    <s v="15:19:00"/>
    <x v="2"/>
    <n v="6"/>
    <n v="0.33"/>
    <n v="15"/>
    <x v="0"/>
    <x v="1069"/>
  </r>
  <r>
    <n v="5354"/>
    <x v="73"/>
    <x v="72"/>
    <x v="5"/>
    <n v="84"/>
    <n v="3"/>
    <x v="127"/>
    <s v="20:50:00"/>
    <x v="2"/>
    <n v="5"/>
    <n v="0.36"/>
    <n v="20"/>
    <x v="2"/>
    <x v="1009"/>
  </r>
  <r>
    <n v="5355"/>
    <x v="90"/>
    <x v="89"/>
    <x v="2"/>
    <n v="82"/>
    <n v="3"/>
    <x v="1265"/>
    <s v="16:42:00"/>
    <x v="2"/>
    <n v="5"/>
    <n v="0.48"/>
    <n v="16"/>
    <x v="0"/>
    <x v="1054"/>
  </r>
  <r>
    <n v="5356"/>
    <x v="23"/>
    <x v="23"/>
    <x v="5"/>
    <n v="29"/>
    <n v="2"/>
    <x v="1001"/>
    <s v="19:34:00"/>
    <x v="2"/>
    <n v="3"/>
    <n v="0.48"/>
    <n v="19"/>
    <x v="2"/>
    <x v="1031"/>
  </r>
  <r>
    <n v="5357"/>
    <x v="16"/>
    <x v="16"/>
    <x v="2"/>
    <n v="71"/>
    <n v="2"/>
    <x v="1132"/>
    <s v="20:13:00"/>
    <x v="2"/>
    <n v="4"/>
    <n v="0.56999999999999995"/>
    <n v="20"/>
    <x v="2"/>
    <x v="1073"/>
  </r>
  <r>
    <n v="5358"/>
    <x v="2"/>
    <x v="2"/>
    <x v="5"/>
    <n v="55"/>
    <n v="2"/>
    <x v="835"/>
    <s v="16:56:00"/>
    <x v="2"/>
    <n v="7"/>
    <n v="0.33"/>
    <n v="16"/>
    <x v="0"/>
    <x v="991"/>
  </r>
  <r>
    <n v="5359"/>
    <x v="26"/>
    <x v="26"/>
    <x v="2"/>
    <n v="33"/>
    <n v="2"/>
    <x v="1231"/>
    <s v="16:13:00"/>
    <x v="2"/>
    <n v="4"/>
    <n v="0.18"/>
    <n v="16"/>
    <x v="0"/>
    <x v="999"/>
  </r>
  <r>
    <n v="5360"/>
    <x v="31"/>
    <x v="31"/>
    <x v="5"/>
    <n v="50"/>
    <n v="2"/>
    <x v="746"/>
    <s v="20:05:00"/>
    <x v="0"/>
    <n v="6"/>
    <n v="0.48"/>
    <n v="20"/>
    <x v="2"/>
    <x v="1097"/>
  </r>
  <r>
    <n v="5361"/>
    <x v="28"/>
    <x v="28"/>
    <x v="2"/>
    <n v="44"/>
    <n v="1"/>
    <x v="490"/>
    <s v="20:23:00"/>
    <x v="2"/>
    <n v="6"/>
    <n v="0.18"/>
    <n v="20"/>
    <x v="2"/>
    <x v="1083"/>
  </r>
  <r>
    <n v="5362"/>
    <x v="16"/>
    <x v="16"/>
    <x v="5"/>
    <n v="61"/>
    <n v="2"/>
    <x v="174"/>
    <s v="15:50:00"/>
    <x v="2"/>
    <n v="5"/>
    <n v="0.21"/>
    <n v="15"/>
    <x v="0"/>
    <x v="1132"/>
  </r>
  <r>
    <n v="5363"/>
    <x v="36"/>
    <x v="36"/>
    <x v="2"/>
    <n v="23"/>
    <n v="2"/>
    <x v="920"/>
    <s v="17:21:00"/>
    <x v="2"/>
    <n v="4"/>
    <n v="0.48"/>
    <n v="17"/>
    <x v="0"/>
    <x v="1044"/>
  </r>
  <r>
    <n v="5364"/>
    <x v="99"/>
    <x v="97"/>
    <x v="5"/>
    <n v="62"/>
    <n v="1"/>
    <x v="746"/>
    <s v="17:23:00"/>
    <x v="2"/>
    <n v="5"/>
    <n v="0.33"/>
    <n v="17"/>
    <x v="0"/>
    <x v="1010"/>
  </r>
  <r>
    <n v="5365"/>
    <x v="58"/>
    <x v="58"/>
    <x v="2"/>
    <n v="80"/>
    <n v="3"/>
    <x v="707"/>
    <s v="18:49:00"/>
    <x v="2"/>
    <n v="6"/>
    <n v="0.48"/>
    <n v="18"/>
    <x v="0"/>
    <x v="1076"/>
  </r>
  <r>
    <n v="5366"/>
    <x v="94"/>
    <x v="93"/>
    <x v="5"/>
    <n v="48"/>
    <n v="2"/>
    <x v="1135"/>
    <s v="20:55:00"/>
    <x v="2"/>
    <n v="7"/>
    <n v="0.48"/>
    <n v="20"/>
    <x v="2"/>
    <x v="1000"/>
  </r>
  <r>
    <n v="5367"/>
    <x v="52"/>
    <x v="52"/>
    <x v="2"/>
    <n v="45"/>
    <n v="3"/>
    <x v="1356"/>
    <s v="19:20:00"/>
    <x v="2"/>
    <n v="5"/>
    <n v="0.48"/>
    <n v="19"/>
    <x v="2"/>
    <x v="348"/>
  </r>
  <r>
    <n v="5368"/>
    <x v="71"/>
    <x v="70"/>
    <x v="5"/>
    <n v="60"/>
    <n v="2"/>
    <x v="1307"/>
    <s v="16:46:00"/>
    <x v="2"/>
    <n v="6"/>
    <n v="0.48"/>
    <n v="16"/>
    <x v="0"/>
    <x v="1037"/>
  </r>
  <r>
    <n v="5369"/>
    <x v="47"/>
    <x v="47"/>
    <x v="2"/>
    <n v="51"/>
    <n v="3"/>
    <x v="1278"/>
    <s v="19:30:00"/>
    <x v="2"/>
    <n v="4"/>
    <n v="0.48"/>
    <n v="19"/>
    <x v="2"/>
    <x v="1100"/>
  </r>
  <r>
    <n v="5370"/>
    <x v="74"/>
    <x v="73"/>
    <x v="5"/>
    <n v="31"/>
    <n v="1"/>
    <x v="874"/>
    <s v="17:18:00"/>
    <x v="2"/>
    <n v="5"/>
    <n v="0.33"/>
    <n v="17"/>
    <x v="0"/>
    <x v="1107"/>
  </r>
  <r>
    <n v="5371"/>
    <x v="90"/>
    <x v="89"/>
    <x v="2"/>
    <n v="51"/>
    <n v="1"/>
    <x v="810"/>
    <s v="20:11:00"/>
    <x v="2"/>
    <n v="7"/>
    <n v="0.48"/>
    <n v="20"/>
    <x v="2"/>
    <x v="1127"/>
  </r>
  <r>
    <n v="5372"/>
    <x v="81"/>
    <x v="80"/>
    <x v="5"/>
    <n v="37"/>
    <n v="1"/>
    <x v="139"/>
    <s v="15:03:00"/>
    <x v="2"/>
    <n v="7"/>
    <n v="0.48"/>
    <n v="15"/>
    <x v="0"/>
    <x v="280"/>
  </r>
  <r>
    <n v="5373"/>
    <x v="60"/>
    <x v="60"/>
    <x v="2"/>
    <n v="70"/>
    <n v="1"/>
    <x v="424"/>
    <s v="19:33:00"/>
    <x v="2"/>
    <n v="6"/>
    <n v="0.48"/>
    <n v="19"/>
    <x v="2"/>
    <x v="1098"/>
  </r>
  <r>
    <n v="5374"/>
    <x v="34"/>
    <x v="34"/>
    <x v="5"/>
    <n v="21"/>
    <n v="1"/>
    <x v="1322"/>
    <s v="20:31:00"/>
    <x v="2"/>
    <n v="4"/>
    <n v="0.48"/>
    <n v="20"/>
    <x v="2"/>
    <x v="1090"/>
  </r>
  <r>
    <n v="5375"/>
    <x v="39"/>
    <x v="39"/>
    <x v="2"/>
    <n v="63"/>
    <n v="3"/>
    <x v="1001"/>
    <s v="15:36:00"/>
    <x v="2"/>
    <n v="7"/>
    <n v="0.33"/>
    <n v="15"/>
    <x v="0"/>
    <x v="1082"/>
  </r>
  <r>
    <n v="5376"/>
    <x v="74"/>
    <x v="73"/>
    <x v="5"/>
    <n v="45"/>
    <n v="2"/>
    <x v="968"/>
    <s v="20:47:00"/>
    <x v="2"/>
    <n v="7"/>
    <n v="0.33"/>
    <n v="20"/>
    <x v="2"/>
    <x v="1001"/>
  </r>
  <r>
    <n v="5377"/>
    <x v="46"/>
    <x v="46"/>
    <x v="2"/>
    <n v="46"/>
    <n v="1"/>
    <x v="1135"/>
    <s v="17:57:00"/>
    <x v="2"/>
    <n v="6"/>
    <n v="0.33"/>
    <n v="17"/>
    <x v="0"/>
    <x v="1044"/>
  </r>
  <r>
    <n v="5378"/>
    <x v="51"/>
    <x v="51"/>
    <x v="5"/>
    <n v="57"/>
    <n v="3"/>
    <x v="1261"/>
    <s v="20:04:00"/>
    <x v="2"/>
    <n v="3"/>
    <n v="0.48"/>
    <n v="20"/>
    <x v="2"/>
    <x v="1086"/>
  </r>
  <r>
    <n v="5379"/>
    <x v="31"/>
    <x v="31"/>
    <x v="2"/>
    <n v="69"/>
    <n v="1"/>
    <x v="1057"/>
    <s v="16:18:00"/>
    <x v="0"/>
    <n v="4"/>
    <n v="0.48"/>
    <n v="16"/>
    <x v="0"/>
    <x v="1116"/>
  </r>
  <r>
    <n v="5380"/>
    <x v="86"/>
    <x v="85"/>
    <x v="5"/>
    <n v="44"/>
    <n v="1"/>
    <x v="1290"/>
    <s v="17:00:00"/>
    <x v="2"/>
    <n v="3"/>
    <n v="0.33"/>
    <n v="17"/>
    <x v="0"/>
    <x v="1083"/>
  </r>
  <r>
    <n v="5381"/>
    <x v="81"/>
    <x v="80"/>
    <x v="2"/>
    <n v="82"/>
    <n v="3"/>
    <x v="1125"/>
    <s v="16:32:00"/>
    <x v="2"/>
    <n v="6"/>
    <n v="0.48"/>
    <n v="16"/>
    <x v="0"/>
    <x v="1054"/>
  </r>
  <r>
    <n v="5382"/>
    <x v="63"/>
    <x v="63"/>
    <x v="5"/>
    <n v="20"/>
    <n v="3"/>
    <x v="1346"/>
    <s v="16:02:00"/>
    <x v="2"/>
    <n v="7"/>
    <n v="0.48"/>
    <n v="16"/>
    <x v="0"/>
    <x v="1014"/>
  </r>
  <r>
    <n v="5383"/>
    <x v="76"/>
    <x v="75"/>
    <x v="2"/>
    <n v="82"/>
    <n v="2"/>
    <x v="1278"/>
    <s v="17:30:00"/>
    <x v="2"/>
    <n v="6"/>
    <n v="0.48"/>
    <n v="17"/>
    <x v="0"/>
    <x v="1134"/>
  </r>
  <r>
    <n v="5384"/>
    <x v="54"/>
    <x v="54"/>
    <x v="5"/>
    <n v="54"/>
    <n v="3"/>
    <x v="1261"/>
    <s v="19:45:00"/>
    <x v="2"/>
    <n v="3"/>
    <n v="0.33"/>
    <n v="19"/>
    <x v="2"/>
    <x v="1095"/>
  </r>
  <r>
    <n v="5385"/>
    <x v="26"/>
    <x v="26"/>
    <x v="2"/>
    <n v="57"/>
    <n v="2"/>
    <x v="670"/>
    <s v="18:59:00"/>
    <x v="2"/>
    <n v="5"/>
    <n v="0.18"/>
    <n v="18"/>
    <x v="0"/>
    <x v="1079"/>
  </r>
  <r>
    <n v="5386"/>
    <x v="18"/>
    <x v="18"/>
    <x v="5"/>
    <n v="25"/>
    <n v="3"/>
    <x v="274"/>
    <s v="19:15:00"/>
    <x v="2"/>
    <n v="3"/>
    <n v="0.33"/>
    <n v="19"/>
    <x v="2"/>
    <x v="996"/>
  </r>
  <r>
    <n v="5387"/>
    <x v="36"/>
    <x v="36"/>
    <x v="2"/>
    <n v="27"/>
    <n v="3"/>
    <x v="622"/>
    <s v="18:30:00"/>
    <x v="2"/>
    <n v="4"/>
    <n v="0.48"/>
    <n v="18"/>
    <x v="0"/>
    <x v="1021"/>
  </r>
  <r>
    <n v="5388"/>
    <x v="36"/>
    <x v="36"/>
    <x v="5"/>
    <n v="65"/>
    <n v="3"/>
    <x v="306"/>
    <s v="15:16:00"/>
    <x v="2"/>
    <n v="5"/>
    <n v="0.48"/>
    <n v="15"/>
    <x v="0"/>
    <x v="1110"/>
  </r>
  <r>
    <n v="5389"/>
    <x v="21"/>
    <x v="21"/>
    <x v="2"/>
    <n v="29"/>
    <n v="1"/>
    <x v="1218"/>
    <s v="17:06:00"/>
    <x v="2"/>
    <n v="5"/>
    <n v="0.33"/>
    <n v="17"/>
    <x v="0"/>
    <x v="1025"/>
  </r>
  <r>
    <n v="5390"/>
    <x v="93"/>
    <x v="92"/>
    <x v="5"/>
    <n v="81"/>
    <n v="3"/>
    <x v="1194"/>
    <s v="19:48:00"/>
    <x v="2"/>
    <n v="6"/>
    <n v="0.56999999999999995"/>
    <n v="19"/>
    <x v="2"/>
    <x v="352"/>
  </r>
  <r>
    <n v="5391"/>
    <x v="30"/>
    <x v="30"/>
    <x v="2"/>
    <n v="39"/>
    <n v="3"/>
    <x v="1355"/>
    <s v="18:14:00"/>
    <x v="2"/>
    <n v="6"/>
    <n v="0.33"/>
    <n v="18"/>
    <x v="0"/>
    <x v="997"/>
  </r>
  <r>
    <n v="5392"/>
    <x v="33"/>
    <x v="33"/>
    <x v="5"/>
    <n v="70"/>
    <n v="2"/>
    <x v="261"/>
    <s v="17:58:00"/>
    <x v="2"/>
    <n v="7"/>
    <n v="0.48"/>
    <n v="17"/>
    <x v="0"/>
    <x v="1128"/>
  </r>
  <r>
    <n v="5393"/>
    <x v="71"/>
    <x v="70"/>
    <x v="2"/>
    <n v="57"/>
    <n v="2"/>
    <x v="694"/>
    <s v="15:18:00"/>
    <x v="2"/>
    <n v="6"/>
    <n v="0.48"/>
    <n v="15"/>
    <x v="0"/>
    <x v="1079"/>
  </r>
  <r>
    <n v="5394"/>
    <x v="37"/>
    <x v="37"/>
    <x v="5"/>
    <n v="25"/>
    <n v="3"/>
    <x v="154"/>
    <s v="20:55:00"/>
    <x v="2"/>
    <n v="5"/>
    <n v="0.48"/>
    <n v="20"/>
    <x v="2"/>
    <x v="996"/>
  </r>
  <r>
    <n v="5395"/>
    <x v="55"/>
    <x v="55"/>
    <x v="2"/>
    <n v="69"/>
    <n v="3"/>
    <x v="220"/>
    <s v="16:47:00"/>
    <x v="2"/>
    <n v="6"/>
    <n v="0.33"/>
    <n v="16"/>
    <x v="0"/>
    <x v="1124"/>
  </r>
  <r>
    <n v="5396"/>
    <x v="13"/>
    <x v="13"/>
    <x v="5"/>
    <n v="37"/>
    <n v="3"/>
    <x v="1255"/>
    <s v="15:30:00"/>
    <x v="2"/>
    <n v="7"/>
    <n v="0.48"/>
    <n v="15"/>
    <x v="0"/>
    <x v="1131"/>
  </r>
  <r>
    <n v="5397"/>
    <x v="2"/>
    <x v="2"/>
    <x v="2"/>
    <n v="19"/>
    <n v="3"/>
    <x v="935"/>
    <s v="17:15:00"/>
    <x v="2"/>
    <n v="5"/>
    <n v="0.33"/>
    <n v="17"/>
    <x v="0"/>
    <x v="1056"/>
  </r>
  <r>
    <n v="5398"/>
    <x v="27"/>
    <x v="27"/>
    <x v="5"/>
    <n v="15"/>
    <n v="3"/>
    <x v="283"/>
    <s v="15:10:00"/>
    <x v="2"/>
    <n v="5"/>
    <n v="0.48"/>
    <n v="15"/>
    <x v="0"/>
    <x v="1072"/>
  </r>
  <r>
    <n v="5399"/>
    <x v="69"/>
    <x v="68"/>
    <x v="2"/>
    <n v="56"/>
    <n v="2"/>
    <x v="586"/>
    <s v="20:41:00"/>
    <x v="2"/>
    <n v="4"/>
    <n v="0.33"/>
    <n v="20"/>
    <x v="2"/>
    <x v="998"/>
  </r>
  <r>
    <n v="5400"/>
    <x v="2"/>
    <x v="2"/>
    <x v="5"/>
    <n v="84"/>
    <n v="3"/>
    <x v="586"/>
    <s v="16:28:00"/>
    <x v="2"/>
    <n v="3"/>
    <n v="0.33"/>
    <n v="16"/>
    <x v="0"/>
    <x v="1009"/>
  </r>
  <r>
    <n v="5401"/>
    <x v="93"/>
    <x v="92"/>
    <x v="2"/>
    <n v="62"/>
    <n v="1"/>
    <x v="1139"/>
    <s v="15:38:00"/>
    <x v="2"/>
    <n v="3"/>
    <n v="0.48"/>
    <n v="15"/>
    <x v="0"/>
    <x v="1010"/>
  </r>
  <r>
    <n v="5402"/>
    <x v="92"/>
    <x v="91"/>
    <x v="5"/>
    <n v="78"/>
    <n v="3"/>
    <x v="910"/>
    <s v="20:42:00"/>
    <x v="2"/>
    <n v="7"/>
    <n v="0.33"/>
    <n v="20"/>
    <x v="2"/>
    <x v="1017"/>
  </r>
  <r>
    <n v="5403"/>
    <x v="64"/>
    <x v="64"/>
    <x v="2"/>
    <n v="81"/>
    <n v="2"/>
    <x v="512"/>
    <s v="18:57:00"/>
    <x v="2"/>
    <n v="7"/>
    <n v="0.33"/>
    <n v="18"/>
    <x v="0"/>
    <x v="1095"/>
  </r>
  <r>
    <n v="5404"/>
    <x v="93"/>
    <x v="92"/>
    <x v="5"/>
    <n v="37"/>
    <n v="1"/>
    <x v="306"/>
    <s v="20:40:00"/>
    <x v="2"/>
    <n v="3"/>
    <n v="0.56999999999999995"/>
    <n v="20"/>
    <x v="2"/>
    <x v="280"/>
  </r>
  <r>
    <n v="5405"/>
    <x v="99"/>
    <x v="97"/>
    <x v="2"/>
    <n v="42"/>
    <n v="1"/>
    <x v="484"/>
    <s v="20:35:00"/>
    <x v="2"/>
    <n v="4"/>
    <n v="0.33"/>
    <n v="20"/>
    <x v="2"/>
    <x v="1040"/>
  </r>
  <r>
    <n v="5406"/>
    <x v="50"/>
    <x v="50"/>
    <x v="5"/>
    <n v="30"/>
    <n v="2"/>
    <x v="1333"/>
    <s v="16:40:00"/>
    <x v="2"/>
    <n v="5"/>
    <n v="0.48"/>
    <n v="16"/>
    <x v="0"/>
    <x v="1014"/>
  </r>
  <r>
    <n v="5407"/>
    <x v="32"/>
    <x v="32"/>
    <x v="2"/>
    <n v="43"/>
    <n v="1"/>
    <x v="1335"/>
    <s v="20:53:00"/>
    <x v="2"/>
    <n v="4"/>
    <n v="0.33"/>
    <n v="20"/>
    <x v="2"/>
    <x v="1085"/>
  </r>
  <r>
    <n v="5408"/>
    <x v="4"/>
    <x v="4"/>
    <x v="5"/>
    <n v="29"/>
    <n v="2"/>
    <x v="290"/>
    <s v="17:49:00"/>
    <x v="2"/>
    <n v="3"/>
    <n v="0.48"/>
    <n v="17"/>
    <x v="0"/>
    <x v="1031"/>
  </r>
  <r>
    <n v="5409"/>
    <x v="47"/>
    <x v="47"/>
    <x v="2"/>
    <n v="40"/>
    <n v="1"/>
    <x v="1265"/>
    <s v="15:42:00"/>
    <x v="2"/>
    <n v="7"/>
    <n v="0.48"/>
    <n v="15"/>
    <x v="0"/>
    <x v="1081"/>
  </r>
  <r>
    <n v="5410"/>
    <x v="99"/>
    <x v="97"/>
    <x v="5"/>
    <n v="67"/>
    <n v="2"/>
    <x v="290"/>
    <s v="16:09:00"/>
    <x v="2"/>
    <n v="5"/>
    <n v="0.33"/>
    <n v="16"/>
    <x v="0"/>
    <x v="1013"/>
  </r>
  <r>
    <n v="5411"/>
    <x v="54"/>
    <x v="54"/>
    <x v="2"/>
    <n v="59"/>
    <n v="1"/>
    <x v="378"/>
    <s v="20:57:00"/>
    <x v="2"/>
    <n v="7"/>
    <n v="0.33"/>
    <n v="20"/>
    <x v="2"/>
    <x v="1052"/>
  </r>
  <r>
    <n v="5412"/>
    <x v="60"/>
    <x v="60"/>
    <x v="5"/>
    <n v="66"/>
    <n v="1"/>
    <x v="1320"/>
    <s v="19:14:00"/>
    <x v="2"/>
    <n v="7"/>
    <n v="0.48"/>
    <n v="19"/>
    <x v="2"/>
    <x v="999"/>
  </r>
  <r>
    <n v="5413"/>
    <x v="1"/>
    <x v="1"/>
    <x v="2"/>
    <n v="48"/>
    <n v="3"/>
    <x v="1290"/>
    <s v="18:39:00"/>
    <x v="2"/>
    <n v="5"/>
    <n v="0.48"/>
    <n v="18"/>
    <x v="0"/>
    <x v="1093"/>
  </r>
  <r>
    <n v="5414"/>
    <x v="76"/>
    <x v="75"/>
    <x v="5"/>
    <n v="42"/>
    <n v="2"/>
    <x v="936"/>
    <s v="16:06:00"/>
    <x v="2"/>
    <n v="5"/>
    <n v="0.48"/>
    <n v="16"/>
    <x v="0"/>
    <x v="1034"/>
  </r>
  <r>
    <n v="5415"/>
    <x v="84"/>
    <x v="83"/>
    <x v="2"/>
    <n v="24"/>
    <n v="2"/>
    <x v="846"/>
    <s v="15:40:00"/>
    <x v="2"/>
    <n v="3"/>
    <n v="0.33"/>
    <n v="15"/>
    <x v="0"/>
    <x v="1006"/>
  </r>
  <r>
    <n v="5416"/>
    <x v="73"/>
    <x v="72"/>
    <x v="5"/>
    <n v="64"/>
    <n v="3"/>
    <x v="874"/>
    <s v="15:44:00"/>
    <x v="2"/>
    <n v="4"/>
    <n v="0.36"/>
    <n v="15"/>
    <x v="0"/>
    <x v="1042"/>
  </r>
  <r>
    <n v="5417"/>
    <x v="62"/>
    <x v="62"/>
    <x v="2"/>
    <n v="64"/>
    <n v="2"/>
    <x v="1362"/>
    <s v="19:23:00"/>
    <x v="2"/>
    <n v="3"/>
    <n v="0.48"/>
    <n v="19"/>
    <x v="2"/>
    <x v="1129"/>
  </r>
  <r>
    <n v="5418"/>
    <x v="2"/>
    <x v="2"/>
    <x v="5"/>
    <n v="75"/>
    <n v="1"/>
    <x v="484"/>
    <s v="19:42:00"/>
    <x v="2"/>
    <n v="7"/>
    <n v="0.33"/>
    <n v="19"/>
    <x v="2"/>
    <x v="996"/>
  </r>
  <r>
    <n v="5419"/>
    <x v="5"/>
    <x v="5"/>
    <x v="2"/>
    <n v="46"/>
    <n v="2"/>
    <x v="877"/>
    <s v="15:02:00"/>
    <x v="2"/>
    <n v="4"/>
    <n v="0.48"/>
    <n v="15"/>
    <x v="0"/>
    <x v="1104"/>
  </r>
  <r>
    <n v="5420"/>
    <x v="64"/>
    <x v="64"/>
    <x v="5"/>
    <n v="50"/>
    <n v="3"/>
    <x v="492"/>
    <s v="18:49:00"/>
    <x v="2"/>
    <n v="3"/>
    <n v="0.33"/>
    <n v="18"/>
    <x v="0"/>
    <x v="995"/>
  </r>
  <r>
    <n v="5421"/>
    <x v="37"/>
    <x v="37"/>
    <x v="2"/>
    <n v="49"/>
    <n v="2"/>
    <x v="223"/>
    <s v="19:31:00"/>
    <x v="2"/>
    <n v="7"/>
    <n v="0.48"/>
    <n v="19"/>
    <x v="2"/>
    <x v="1091"/>
  </r>
  <r>
    <n v="5422"/>
    <x v="13"/>
    <x v="13"/>
    <x v="5"/>
    <n v="82"/>
    <n v="3"/>
    <x v="274"/>
    <s v="18:00:00"/>
    <x v="2"/>
    <n v="3"/>
    <n v="0.48"/>
    <n v="18"/>
    <x v="0"/>
    <x v="1054"/>
  </r>
  <r>
    <n v="5423"/>
    <x v="74"/>
    <x v="73"/>
    <x v="2"/>
    <n v="63"/>
    <n v="3"/>
    <x v="1174"/>
    <s v="17:18:00"/>
    <x v="2"/>
    <n v="3"/>
    <n v="0.33"/>
    <n v="17"/>
    <x v="0"/>
    <x v="1082"/>
  </r>
  <r>
    <n v="5424"/>
    <x v="45"/>
    <x v="45"/>
    <x v="5"/>
    <n v="39"/>
    <n v="3"/>
    <x v="686"/>
    <s v="19:41:00"/>
    <x v="2"/>
    <n v="3"/>
    <n v="0.48"/>
    <n v="19"/>
    <x v="2"/>
    <x v="997"/>
  </r>
  <r>
    <n v="5425"/>
    <x v="70"/>
    <x v="69"/>
    <x v="2"/>
    <n v="46"/>
    <n v="3"/>
    <x v="836"/>
    <s v="19:10:00"/>
    <x v="2"/>
    <n v="3"/>
    <n v="0.48"/>
    <n v="19"/>
    <x v="2"/>
    <x v="1064"/>
  </r>
  <r>
    <n v="5426"/>
    <x v="23"/>
    <x v="23"/>
    <x v="5"/>
    <n v="17"/>
    <n v="3"/>
    <x v="349"/>
    <s v="19:26:00"/>
    <x v="2"/>
    <n v="7"/>
    <n v="0.48"/>
    <n v="19"/>
    <x v="2"/>
    <x v="1127"/>
  </r>
  <r>
    <n v="5427"/>
    <x v="1"/>
    <x v="1"/>
    <x v="2"/>
    <n v="58"/>
    <n v="1"/>
    <x v="202"/>
    <s v="16:17:00"/>
    <x v="2"/>
    <n v="4"/>
    <n v="0.48"/>
    <n v="16"/>
    <x v="0"/>
    <x v="1031"/>
  </r>
  <r>
    <n v="5428"/>
    <x v="74"/>
    <x v="73"/>
    <x v="5"/>
    <n v="65"/>
    <n v="3"/>
    <x v="836"/>
    <s v="17:46:00"/>
    <x v="2"/>
    <n v="5"/>
    <n v="0.33"/>
    <n v="17"/>
    <x v="0"/>
    <x v="1110"/>
  </r>
  <r>
    <n v="5429"/>
    <x v="55"/>
    <x v="55"/>
    <x v="2"/>
    <n v="60"/>
    <n v="1"/>
    <x v="1135"/>
    <s v="18:59:00"/>
    <x v="2"/>
    <n v="4"/>
    <n v="0.33"/>
    <n v="18"/>
    <x v="0"/>
    <x v="1014"/>
  </r>
  <r>
    <n v="5430"/>
    <x v="33"/>
    <x v="33"/>
    <x v="5"/>
    <n v="49"/>
    <n v="2"/>
    <x v="154"/>
    <s v="20:41:00"/>
    <x v="2"/>
    <n v="7"/>
    <n v="0.48"/>
    <n v="20"/>
    <x v="2"/>
    <x v="1091"/>
  </r>
  <r>
    <n v="5431"/>
    <x v="33"/>
    <x v="33"/>
    <x v="2"/>
    <n v="31"/>
    <n v="3"/>
    <x v="1320"/>
    <s v="17:25:00"/>
    <x v="2"/>
    <n v="6"/>
    <n v="0.48"/>
    <n v="17"/>
    <x v="0"/>
    <x v="1002"/>
  </r>
  <r>
    <n v="5432"/>
    <x v="23"/>
    <x v="23"/>
    <x v="5"/>
    <n v="21"/>
    <n v="1"/>
    <x v="487"/>
    <s v="18:56:00"/>
    <x v="2"/>
    <n v="5"/>
    <n v="0.48"/>
    <n v="18"/>
    <x v="0"/>
    <x v="1090"/>
  </r>
  <r>
    <n v="5433"/>
    <x v="11"/>
    <x v="11"/>
    <x v="2"/>
    <n v="28"/>
    <n v="3"/>
    <x v="583"/>
    <s v="17:33:00"/>
    <x v="2"/>
    <n v="7"/>
    <n v="0.48"/>
    <n v="17"/>
    <x v="0"/>
    <x v="1034"/>
  </r>
  <r>
    <n v="5434"/>
    <x v="56"/>
    <x v="56"/>
    <x v="5"/>
    <n v="28"/>
    <n v="3"/>
    <x v="547"/>
    <s v="20:19:00"/>
    <x v="2"/>
    <n v="7"/>
    <n v="0.18"/>
    <n v="20"/>
    <x v="2"/>
    <x v="1034"/>
  </r>
  <r>
    <n v="5435"/>
    <x v="55"/>
    <x v="55"/>
    <x v="2"/>
    <n v="28"/>
    <n v="3"/>
    <x v="1012"/>
    <s v="18:23:00"/>
    <x v="2"/>
    <n v="4"/>
    <n v="0.33"/>
    <n v="18"/>
    <x v="0"/>
    <x v="1034"/>
  </r>
  <r>
    <n v="5436"/>
    <x v="68"/>
    <x v="67"/>
    <x v="5"/>
    <n v="29"/>
    <n v="1"/>
    <x v="1233"/>
    <s v="17:27:00"/>
    <x v="2"/>
    <n v="3"/>
    <n v="0.48"/>
    <n v="17"/>
    <x v="0"/>
    <x v="1025"/>
  </r>
  <r>
    <n v="5437"/>
    <x v="13"/>
    <x v="13"/>
    <x v="2"/>
    <n v="72"/>
    <n v="1"/>
    <x v="968"/>
    <s v="15:16:00"/>
    <x v="2"/>
    <n v="7"/>
    <n v="0.48"/>
    <n v="15"/>
    <x v="0"/>
    <x v="1048"/>
  </r>
  <r>
    <n v="5438"/>
    <x v="17"/>
    <x v="17"/>
    <x v="5"/>
    <n v="57"/>
    <n v="1"/>
    <x v="1313"/>
    <s v="19:15:00"/>
    <x v="2"/>
    <n v="4"/>
    <n v="0.48"/>
    <n v="19"/>
    <x v="2"/>
    <x v="1056"/>
  </r>
  <r>
    <n v="5439"/>
    <x v="33"/>
    <x v="33"/>
    <x v="2"/>
    <n v="78"/>
    <n v="1"/>
    <x v="1254"/>
    <s v="17:57:00"/>
    <x v="2"/>
    <n v="3"/>
    <n v="0.48"/>
    <n v="17"/>
    <x v="0"/>
    <x v="1060"/>
  </r>
  <r>
    <n v="5440"/>
    <x v="29"/>
    <x v="29"/>
    <x v="5"/>
    <n v="47"/>
    <n v="3"/>
    <x v="205"/>
    <s v="15:06:00"/>
    <x v="2"/>
    <n v="6"/>
    <n v="0.48"/>
    <n v="15"/>
    <x v="0"/>
    <x v="1094"/>
  </r>
  <r>
    <n v="5441"/>
    <x v="81"/>
    <x v="80"/>
    <x v="2"/>
    <n v="19"/>
    <n v="1"/>
    <x v="806"/>
    <s v="17:02:00"/>
    <x v="2"/>
    <n v="5"/>
    <n v="0.48"/>
    <n v="17"/>
    <x v="0"/>
    <x v="1016"/>
  </r>
  <r>
    <n v="5442"/>
    <x v="60"/>
    <x v="60"/>
    <x v="5"/>
    <n v="60"/>
    <n v="2"/>
    <x v="1028"/>
    <s v="16:16:00"/>
    <x v="2"/>
    <n v="3"/>
    <n v="0.48"/>
    <n v="16"/>
    <x v="0"/>
    <x v="1037"/>
  </r>
  <r>
    <n v="5443"/>
    <x v="69"/>
    <x v="68"/>
    <x v="2"/>
    <n v="35"/>
    <n v="2"/>
    <x v="1261"/>
    <s v="16:43:00"/>
    <x v="2"/>
    <n v="4"/>
    <n v="0.33"/>
    <n v="16"/>
    <x v="0"/>
    <x v="1098"/>
  </r>
  <r>
    <n v="5444"/>
    <x v="64"/>
    <x v="64"/>
    <x v="5"/>
    <n v="81"/>
    <n v="2"/>
    <x v="670"/>
    <s v="16:48:00"/>
    <x v="2"/>
    <n v="3"/>
    <n v="0.33"/>
    <n v="16"/>
    <x v="0"/>
    <x v="1095"/>
  </r>
  <r>
    <n v="5445"/>
    <x v="23"/>
    <x v="23"/>
    <x v="2"/>
    <n v="44"/>
    <n v="1"/>
    <x v="1325"/>
    <s v="16:55:00"/>
    <x v="2"/>
    <n v="6"/>
    <n v="0.48"/>
    <n v="16"/>
    <x v="0"/>
    <x v="1083"/>
  </r>
  <r>
    <n v="5446"/>
    <x v="74"/>
    <x v="73"/>
    <x v="5"/>
    <n v="43"/>
    <n v="1"/>
    <x v="836"/>
    <s v="17:35:00"/>
    <x v="2"/>
    <n v="3"/>
    <n v="0.33"/>
    <n v="17"/>
    <x v="0"/>
    <x v="1085"/>
  </r>
  <r>
    <n v="5447"/>
    <x v="8"/>
    <x v="8"/>
    <x v="2"/>
    <n v="40"/>
    <n v="1"/>
    <x v="233"/>
    <s v="20:49:00"/>
    <x v="2"/>
    <n v="5"/>
    <n v="0.33"/>
    <n v="20"/>
    <x v="2"/>
    <x v="1081"/>
  </r>
  <r>
    <n v="5448"/>
    <x v="28"/>
    <x v="28"/>
    <x v="5"/>
    <n v="42"/>
    <n v="3"/>
    <x v="108"/>
    <s v="16:20:00"/>
    <x v="2"/>
    <n v="5"/>
    <n v="0.18"/>
    <n v="16"/>
    <x v="0"/>
    <x v="1078"/>
  </r>
  <r>
    <n v="5449"/>
    <x v="83"/>
    <x v="82"/>
    <x v="2"/>
    <n v="47"/>
    <n v="2"/>
    <x v="1347"/>
    <s v="16:08:00"/>
    <x v="2"/>
    <n v="4"/>
    <n v="0.48"/>
    <n v="16"/>
    <x v="0"/>
    <x v="1070"/>
  </r>
  <r>
    <n v="5450"/>
    <x v="56"/>
    <x v="56"/>
    <x v="5"/>
    <n v="59"/>
    <n v="3"/>
    <x v="1264"/>
    <s v="15:20:00"/>
    <x v="2"/>
    <n v="6"/>
    <n v="0.18"/>
    <n v="15"/>
    <x v="0"/>
    <x v="1089"/>
  </r>
  <r>
    <n v="5451"/>
    <x v="20"/>
    <x v="20"/>
    <x v="2"/>
    <n v="80"/>
    <n v="3"/>
    <x v="746"/>
    <s v="15:53:00"/>
    <x v="2"/>
    <n v="3"/>
    <n v="0.36"/>
    <n v="15"/>
    <x v="0"/>
    <x v="1076"/>
  </r>
  <r>
    <n v="5452"/>
    <x v="52"/>
    <x v="52"/>
    <x v="5"/>
    <n v="59"/>
    <n v="3"/>
    <x v="680"/>
    <s v="16:15:00"/>
    <x v="2"/>
    <n v="5"/>
    <n v="0.48"/>
    <n v="16"/>
    <x v="0"/>
    <x v="1089"/>
  </r>
  <r>
    <n v="5453"/>
    <x v="8"/>
    <x v="8"/>
    <x v="2"/>
    <n v="73"/>
    <n v="3"/>
    <x v="1267"/>
    <s v="15:15:00"/>
    <x v="2"/>
    <n v="5"/>
    <n v="0.33"/>
    <n v="15"/>
    <x v="0"/>
    <x v="1133"/>
  </r>
  <r>
    <n v="5454"/>
    <x v="75"/>
    <x v="74"/>
    <x v="5"/>
    <n v="20"/>
    <n v="3"/>
    <x v="1218"/>
    <s v="16:55:00"/>
    <x v="2"/>
    <n v="4"/>
    <n v="0.56999999999999995"/>
    <n v="16"/>
    <x v="0"/>
    <x v="1014"/>
  </r>
  <r>
    <n v="5455"/>
    <x v="32"/>
    <x v="32"/>
    <x v="2"/>
    <n v="22"/>
    <n v="3"/>
    <x v="1230"/>
    <s v="17:50:00"/>
    <x v="2"/>
    <n v="7"/>
    <n v="0.33"/>
    <n v="17"/>
    <x v="0"/>
    <x v="999"/>
  </r>
  <r>
    <n v="5456"/>
    <x v="31"/>
    <x v="31"/>
    <x v="5"/>
    <n v="31"/>
    <n v="3"/>
    <x v="1356"/>
    <s v="15:55:00"/>
    <x v="0"/>
    <n v="4"/>
    <n v="0.48"/>
    <n v="15"/>
    <x v="0"/>
    <x v="1002"/>
  </r>
  <r>
    <n v="5457"/>
    <x v="72"/>
    <x v="71"/>
    <x v="2"/>
    <n v="45"/>
    <n v="1"/>
    <x v="622"/>
    <s v="19:49:00"/>
    <x v="2"/>
    <n v="7"/>
    <n v="0.33"/>
    <n v="19"/>
    <x v="2"/>
    <x v="1072"/>
  </r>
  <r>
    <n v="5458"/>
    <x v="72"/>
    <x v="71"/>
    <x v="5"/>
    <n v="42"/>
    <n v="2"/>
    <x v="592"/>
    <s v="18:51:00"/>
    <x v="2"/>
    <n v="3"/>
    <n v="0.33"/>
    <n v="18"/>
    <x v="0"/>
    <x v="1034"/>
  </r>
  <r>
    <n v="5459"/>
    <x v="76"/>
    <x v="75"/>
    <x v="2"/>
    <n v="58"/>
    <n v="3"/>
    <x v="800"/>
    <s v="15:52:00"/>
    <x v="2"/>
    <n v="5"/>
    <n v="0.48"/>
    <n v="15"/>
    <x v="0"/>
    <x v="1084"/>
  </r>
  <r>
    <n v="5460"/>
    <x v="73"/>
    <x v="72"/>
    <x v="5"/>
    <n v="56"/>
    <n v="2"/>
    <x v="772"/>
    <s v="18:57:00"/>
    <x v="2"/>
    <n v="7"/>
    <n v="0.36"/>
    <n v="18"/>
    <x v="0"/>
    <x v="998"/>
  </r>
  <r>
    <n v="5461"/>
    <x v="90"/>
    <x v="89"/>
    <x v="2"/>
    <n v="84"/>
    <n v="3"/>
    <x v="1322"/>
    <s v="15:53:00"/>
    <x v="2"/>
    <n v="4"/>
    <n v="0.48"/>
    <n v="15"/>
    <x v="0"/>
    <x v="1009"/>
  </r>
  <r>
    <n v="5462"/>
    <x v="36"/>
    <x v="36"/>
    <x v="5"/>
    <n v="84"/>
    <n v="1"/>
    <x v="654"/>
    <s v="17:31:00"/>
    <x v="2"/>
    <n v="7"/>
    <n v="0.48"/>
    <n v="17"/>
    <x v="0"/>
    <x v="1034"/>
  </r>
  <r>
    <n v="5463"/>
    <x v="89"/>
    <x v="88"/>
    <x v="2"/>
    <n v="24"/>
    <n v="3"/>
    <x v="704"/>
    <s v="17:01:00"/>
    <x v="2"/>
    <n v="4"/>
    <n v="0.33"/>
    <n v="17"/>
    <x v="0"/>
    <x v="1048"/>
  </r>
  <r>
    <n v="5464"/>
    <x v="57"/>
    <x v="57"/>
    <x v="5"/>
    <n v="27"/>
    <n v="2"/>
    <x v="583"/>
    <s v="16:44:00"/>
    <x v="2"/>
    <n v="4"/>
    <n v="0.48"/>
    <n v="16"/>
    <x v="0"/>
    <x v="1045"/>
  </r>
  <r>
    <n v="5465"/>
    <x v="53"/>
    <x v="53"/>
    <x v="2"/>
    <n v="15"/>
    <n v="2"/>
    <x v="132"/>
    <s v="15:42:00"/>
    <x v="2"/>
    <n v="4"/>
    <n v="0.33"/>
    <n v="15"/>
    <x v="0"/>
    <x v="1022"/>
  </r>
  <r>
    <n v="5466"/>
    <x v="12"/>
    <x v="12"/>
    <x v="5"/>
    <n v="36"/>
    <n v="1"/>
    <x v="202"/>
    <s v="15:24:00"/>
    <x v="2"/>
    <n v="6"/>
    <n v="0.48"/>
    <n v="15"/>
    <x v="0"/>
    <x v="994"/>
  </r>
  <r>
    <n v="5467"/>
    <x v="56"/>
    <x v="56"/>
    <x v="2"/>
    <n v="36"/>
    <n v="3"/>
    <x v="1320"/>
    <s v="17:29:00"/>
    <x v="2"/>
    <n v="5"/>
    <n v="0.18"/>
    <n v="17"/>
    <x v="0"/>
    <x v="1007"/>
  </r>
  <r>
    <n v="5468"/>
    <x v="91"/>
    <x v="90"/>
    <x v="5"/>
    <n v="21"/>
    <n v="3"/>
    <x v="1081"/>
    <s v="15:03:00"/>
    <x v="2"/>
    <n v="6"/>
    <n v="0.33"/>
    <n v="15"/>
    <x v="0"/>
    <x v="1019"/>
  </r>
  <r>
    <n v="5469"/>
    <x v="46"/>
    <x v="46"/>
    <x v="2"/>
    <n v="22"/>
    <n v="3"/>
    <x v="127"/>
    <s v="15:01:00"/>
    <x v="2"/>
    <n v="5"/>
    <n v="0.33"/>
    <n v="15"/>
    <x v="0"/>
    <x v="999"/>
  </r>
  <r>
    <n v="5470"/>
    <x v="20"/>
    <x v="20"/>
    <x v="5"/>
    <n v="70"/>
    <n v="1"/>
    <x v="862"/>
    <s v="19:47:00"/>
    <x v="2"/>
    <n v="7"/>
    <n v="0.36"/>
    <n v="19"/>
    <x v="2"/>
    <x v="1098"/>
  </r>
  <r>
    <n v="5471"/>
    <x v="37"/>
    <x v="37"/>
    <x v="2"/>
    <n v="61"/>
    <n v="2"/>
    <x v="1342"/>
    <s v="18:54:00"/>
    <x v="2"/>
    <n v="6"/>
    <n v="0.48"/>
    <n v="18"/>
    <x v="0"/>
    <x v="1132"/>
  </r>
  <r>
    <n v="5472"/>
    <x v="13"/>
    <x v="13"/>
    <x v="5"/>
    <n v="83"/>
    <n v="2"/>
    <x v="1362"/>
    <s v="19:37:00"/>
    <x v="2"/>
    <n v="6"/>
    <n v="0.48"/>
    <n v="19"/>
    <x v="2"/>
    <x v="197"/>
  </r>
  <r>
    <n v="5473"/>
    <x v="47"/>
    <x v="47"/>
    <x v="2"/>
    <n v="68"/>
    <n v="3"/>
    <x v="1337"/>
    <s v="20:26:00"/>
    <x v="2"/>
    <n v="3"/>
    <n v="0.48"/>
    <n v="20"/>
    <x v="2"/>
    <x v="1012"/>
  </r>
  <r>
    <n v="5474"/>
    <x v="86"/>
    <x v="85"/>
    <x v="5"/>
    <n v="55"/>
    <n v="1"/>
    <x v="909"/>
    <s v="18:11:00"/>
    <x v="2"/>
    <n v="7"/>
    <n v="0.33"/>
    <n v="18"/>
    <x v="0"/>
    <x v="1030"/>
  </r>
  <r>
    <n v="5475"/>
    <x v="60"/>
    <x v="60"/>
    <x v="2"/>
    <n v="19"/>
    <n v="2"/>
    <x v="1012"/>
    <s v="16:49:00"/>
    <x v="2"/>
    <n v="3"/>
    <n v="0.48"/>
    <n v="16"/>
    <x v="0"/>
    <x v="1092"/>
  </r>
  <r>
    <n v="5476"/>
    <x v="83"/>
    <x v="82"/>
    <x v="5"/>
    <n v="60"/>
    <n v="1"/>
    <x v="762"/>
    <s v="15:25:00"/>
    <x v="2"/>
    <n v="6"/>
    <n v="0.48"/>
    <n v="15"/>
    <x v="0"/>
    <x v="1014"/>
  </r>
  <r>
    <n v="5477"/>
    <x v="93"/>
    <x v="92"/>
    <x v="2"/>
    <n v="43"/>
    <n v="1"/>
    <x v="1327"/>
    <s v="17:57:00"/>
    <x v="2"/>
    <n v="3"/>
    <n v="0.48"/>
    <n v="17"/>
    <x v="0"/>
    <x v="1085"/>
  </r>
  <r>
    <n v="5478"/>
    <x v="25"/>
    <x v="25"/>
    <x v="5"/>
    <n v="82"/>
    <n v="2"/>
    <x v="1354"/>
    <s v="20:28:00"/>
    <x v="2"/>
    <n v="6"/>
    <n v="0.33"/>
    <n v="20"/>
    <x v="2"/>
    <x v="1134"/>
  </r>
  <r>
    <n v="5479"/>
    <x v="57"/>
    <x v="57"/>
    <x v="2"/>
    <n v="43"/>
    <n v="1"/>
    <x v="207"/>
    <s v="19:04:00"/>
    <x v="2"/>
    <n v="5"/>
    <n v="0.48"/>
    <n v="19"/>
    <x v="2"/>
    <x v="1085"/>
  </r>
  <r>
    <n v="5480"/>
    <x v="31"/>
    <x v="31"/>
    <x v="5"/>
    <n v="53"/>
    <n v="2"/>
    <x v="518"/>
    <s v="20:35:00"/>
    <x v="0"/>
    <n v="4"/>
    <n v="0.48"/>
    <n v="20"/>
    <x v="2"/>
    <x v="992"/>
  </r>
  <r>
    <n v="5481"/>
    <x v="19"/>
    <x v="19"/>
    <x v="2"/>
    <n v="28"/>
    <n v="3"/>
    <x v="1269"/>
    <s v="20:14:00"/>
    <x v="2"/>
    <n v="6"/>
    <n v="0.48"/>
    <n v="20"/>
    <x v="2"/>
    <x v="1034"/>
  </r>
  <r>
    <n v="5482"/>
    <x v="2"/>
    <x v="2"/>
    <x v="5"/>
    <n v="81"/>
    <n v="1"/>
    <x v="257"/>
    <s v="15:57:00"/>
    <x v="2"/>
    <n v="3"/>
    <n v="0.33"/>
    <n v="15"/>
    <x v="0"/>
    <x v="1021"/>
  </r>
  <r>
    <n v="5483"/>
    <x v="11"/>
    <x v="11"/>
    <x v="2"/>
    <n v="29"/>
    <n v="2"/>
    <x v="1099"/>
    <s v="18:52:00"/>
    <x v="2"/>
    <n v="6"/>
    <n v="0.48"/>
    <n v="18"/>
    <x v="0"/>
    <x v="1031"/>
  </r>
  <r>
    <n v="5484"/>
    <x v="70"/>
    <x v="69"/>
    <x v="5"/>
    <n v="58"/>
    <n v="1"/>
    <x v="1100"/>
    <s v="16:00:00"/>
    <x v="2"/>
    <n v="6"/>
    <n v="0.48"/>
    <n v="16"/>
    <x v="0"/>
    <x v="1031"/>
  </r>
  <r>
    <n v="5485"/>
    <x v="72"/>
    <x v="71"/>
    <x v="2"/>
    <n v="26"/>
    <n v="2"/>
    <x v="1231"/>
    <s v="17:12:00"/>
    <x v="2"/>
    <n v="7"/>
    <n v="0.33"/>
    <n v="17"/>
    <x v="0"/>
    <x v="1061"/>
  </r>
  <r>
    <n v="5486"/>
    <x v="25"/>
    <x v="25"/>
    <x v="5"/>
    <n v="56"/>
    <n v="2"/>
    <x v="1253"/>
    <s v="19:55:00"/>
    <x v="2"/>
    <n v="4"/>
    <n v="0.33"/>
    <n v="19"/>
    <x v="2"/>
    <x v="998"/>
  </r>
  <r>
    <n v="5487"/>
    <x v="34"/>
    <x v="34"/>
    <x v="2"/>
    <n v="59"/>
    <n v="3"/>
    <x v="694"/>
    <s v="18:31:00"/>
    <x v="2"/>
    <n v="4"/>
    <n v="0.48"/>
    <n v="18"/>
    <x v="0"/>
    <x v="1089"/>
  </r>
  <r>
    <n v="5488"/>
    <x v="93"/>
    <x v="92"/>
    <x v="5"/>
    <n v="22"/>
    <n v="3"/>
    <x v="400"/>
    <s v="20:11:00"/>
    <x v="2"/>
    <n v="3"/>
    <n v="0.56999999999999995"/>
    <n v="20"/>
    <x v="2"/>
    <x v="999"/>
  </r>
  <r>
    <n v="5489"/>
    <x v="13"/>
    <x v="13"/>
    <x v="2"/>
    <n v="30"/>
    <n v="3"/>
    <x v="707"/>
    <s v="17:26:00"/>
    <x v="2"/>
    <n v="3"/>
    <n v="0.48"/>
    <n v="17"/>
    <x v="0"/>
    <x v="1001"/>
  </r>
  <r>
    <n v="5490"/>
    <x v="60"/>
    <x v="60"/>
    <x v="5"/>
    <n v="23"/>
    <n v="1"/>
    <x v="689"/>
    <s v="20:49:00"/>
    <x v="2"/>
    <n v="5"/>
    <n v="0.48"/>
    <n v="20"/>
    <x v="2"/>
    <x v="1122"/>
  </r>
  <r>
    <n v="5491"/>
    <x v="56"/>
    <x v="56"/>
    <x v="2"/>
    <n v="83"/>
    <n v="1"/>
    <x v="1140"/>
    <s v="16:49:00"/>
    <x v="2"/>
    <n v="7"/>
    <n v="0.18"/>
    <n v="16"/>
    <x v="0"/>
    <x v="1055"/>
  </r>
  <r>
    <n v="5492"/>
    <x v="52"/>
    <x v="52"/>
    <x v="5"/>
    <n v="60"/>
    <n v="3"/>
    <x v="524"/>
    <s v="19:18:00"/>
    <x v="2"/>
    <n v="7"/>
    <n v="0.48"/>
    <n v="19"/>
    <x v="2"/>
    <x v="1135"/>
  </r>
  <r>
    <n v="5493"/>
    <x v="33"/>
    <x v="33"/>
    <x v="2"/>
    <n v="74"/>
    <n v="2"/>
    <x v="545"/>
    <s v="20:30:00"/>
    <x v="2"/>
    <n v="7"/>
    <n v="0.48"/>
    <n v="20"/>
    <x v="2"/>
    <x v="1105"/>
  </r>
  <r>
    <n v="5494"/>
    <x v="1"/>
    <x v="1"/>
    <x v="5"/>
    <n v="60"/>
    <n v="1"/>
    <x v="968"/>
    <s v="20:34:00"/>
    <x v="2"/>
    <n v="7"/>
    <n v="0.48"/>
    <n v="20"/>
    <x v="2"/>
    <x v="1014"/>
  </r>
  <r>
    <n v="5495"/>
    <x v="21"/>
    <x v="21"/>
    <x v="2"/>
    <n v="38"/>
    <n v="2"/>
    <x v="1148"/>
    <s v="18:55:00"/>
    <x v="2"/>
    <n v="3"/>
    <n v="0.33"/>
    <n v="18"/>
    <x v="0"/>
    <x v="1126"/>
  </r>
  <r>
    <n v="5496"/>
    <x v="54"/>
    <x v="54"/>
    <x v="5"/>
    <n v="82"/>
    <n v="1"/>
    <x v="846"/>
    <s v="17:25:00"/>
    <x v="2"/>
    <n v="4"/>
    <n v="0.33"/>
    <n v="17"/>
    <x v="0"/>
    <x v="1005"/>
  </r>
  <r>
    <n v="5497"/>
    <x v="2"/>
    <x v="2"/>
    <x v="2"/>
    <n v="44"/>
    <n v="3"/>
    <x v="512"/>
    <s v="18:03:00"/>
    <x v="2"/>
    <n v="4"/>
    <n v="0.33"/>
    <n v="18"/>
    <x v="0"/>
    <x v="993"/>
  </r>
  <r>
    <n v="5498"/>
    <x v="76"/>
    <x v="75"/>
    <x v="5"/>
    <n v="85"/>
    <n v="2"/>
    <x v="719"/>
    <s v="19:31:00"/>
    <x v="2"/>
    <n v="7"/>
    <n v="0.48"/>
    <n v="19"/>
    <x v="2"/>
    <x v="1024"/>
  </r>
  <r>
    <n v="5499"/>
    <x v="39"/>
    <x v="39"/>
    <x v="2"/>
    <n v="46"/>
    <n v="2"/>
    <x v="1063"/>
    <s v="17:49:00"/>
    <x v="2"/>
    <n v="7"/>
    <n v="0.33"/>
    <n v="17"/>
    <x v="0"/>
    <x v="1104"/>
  </r>
  <r>
    <n v="5500"/>
    <x v="6"/>
    <x v="6"/>
    <x v="5"/>
    <n v="41"/>
    <n v="1"/>
    <x v="223"/>
    <s v="19:50:00"/>
    <x v="2"/>
    <n v="7"/>
    <n v="0.33"/>
    <n v="19"/>
    <x v="2"/>
    <x v="1059"/>
  </r>
  <r>
    <n v="5501"/>
    <x v="8"/>
    <x v="8"/>
    <x v="2"/>
    <n v="73"/>
    <n v="1"/>
    <x v="689"/>
    <s v="20:48:00"/>
    <x v="2"/>
    <n v="3"/>
    <n v="0.33"/>
    <n v="20"/>
    <x v="2"/>
    <x v="1069"/>
  </r>
  <r>
    <n v="5502"/>
    <x v="93"/>
    <x v="92"/>
    <x v="5"/>
    <n v="59"/>
    <n v="3"/>
    <x v="850"/>
    <s v="20:56:00"/>
    <x v="2"/>
    <n v="6"/>
    <n v="0.56999999999999995"/>
    <n v="20"/>
    <x v="2"/>
    <x v="1089"/>
  </r>
  <r>
    <n v="5503"/>
    <x v="92"/>
    <x v="91"/>
    <x v="2"/>
    <n v="45"/>
    <n v="2"/>
    <x v="434"/>
    <s v="20:24:00"/>
    <x v="2"/>
    <n v="4"/>
    <n v="0.33"/>
    <n v="20"/>
    <x v="2"/>
    <x v="1001"/>
  </r>
  <r>
    <n v="5504"/>
    <x v="1"/>
    <x v="1"/>
    <x v="5"/>
    <n v="37"/>
    <n v="1"/>
    <x v="747"/>
    <s v="18:15:00"/>
    <x v="2"/>
    <n v="4"/>
    <n v="0.48"/>
    <n v="18"/>
    <x v="0"/>
    <x v="280"/>
  </r>
  <r>
    <n v="5505"/>
    <x v="31"/>
    <x v="31"/>
    <x v="2"/>
    <n v="23"/>
    <n v="2"/>
    <x v="434"/>
    <s v="20:39:00"/>
    <x v="0"/>
    <n v="5"/>
    <n v="0.48"/>
    <n v="20"/>
    <x v="2"/>
    <x v="1044"/>
  </r>
  <r>
    <n v="5506"/>
    <x v="37"/>
    <x v="37"/>
    <x v="5"/>
    <n v="53"/>
    <n v="1"/>
    <x v="1252"/>
    <s v="18:49:00"/>
    <x v="2"/>
    <n v="4"/>
    <n v="0.48"/>
    <n v="18"/>
    <x v="0"/>
    <x v="1036"/>
  </r>
  <r>
    <n v="5507"/>
    <x v="1"/>
    <x v="1"/>
    <x v="2"/>
    <n v="81"/>
    <n v="1"/>
    <x v="931"/>
    <s v="20:45:00"/>
    <x v="2"/>
    <n v="5"/>
    <n v="0.48"/>
    <n v="20"/>
    <x v="2"/>
    <x v="1021"/>
  </r>
  <r>
    <n v="5508"/>
    <x v="61"/>
    <x v="61"/>
    <x v="5"/>
    <n v="59"/>
    <n v="2"/>
    <x v="1290"/>
    <s v="16:24:00"/>
    <x v="2"/>
    <n v="5"/>
    <n v="0.48"/>
    <n v="16"/>
    <x v="0"/>
    <x v="1027"/>
  </r>
  <r>
    <n v="5509"/>
    <x v="15"/>
    <x v="15"/>
    <x v="2"/>
    <n v="17"/>
    <n v="2"/>
    <x v="108"/>
    <s v="16:32:00"/>
    <x v="2"/>
    <n v="6"/>
    <n v="0.33"/>
    <n v="16"/>
    <x v="0"/>
    <x v="1063"/>
  </r>
  <r>
    <n v="5510"/>
    <x v="5"/>
    <x v="5"/>
    <x v="5"/>
    <n v="55"/>
    <n v="1"/>
    <x v="262"/>
    <s v="19:26:00"/>
    <x v="2"/>
    <n v="6"/>
    <n v="0.48"/>
    <n v="19"/>
    <x v="2"/>
    <x v="1030"/>
  </r>
  <r>
    <n v="5511"/>
    <x v="62"/>
    <x v="62"/>
    <x v="2"/>
    <n v="29"/>
    <n v="1"/>
    <x v="327"/>
    <s v="18:57:00"/>
    <x v="2"/>
    <n v="6"/>
    <n v="0.48"/>
    <n v="18"/>
    <x v="0"/>
    <x v="1025"/>
  </r>
  <r>
    <n v="5512"/>
    <x v="6"/>
    <x v="6"/>
    <x v="5"/>
    <n v="60"/>
    <n v="1"/>
    <x v="686"/>
    <s v="17:20:00"/>
    <x v="2"/>
    <n v="3"/>
    <n v="0.33"/>
    <n v="17"/>
    <x v="0"/>
    <x v="1014"/>
  </r>
  <r>
    <n v="5513"/>
    <x v="62"/>
    <x v="62"/>
    <x v="2"/>
    <n v="15"/>
    <n v="2"/>
    <x v="1101"/>
    <s v="19:05:00"/>
    <x v="2"/>
    <n v="6"/>
    <n v="0.48"/>
    <n v="19"/>
    <x v="2"/>
    <x v="1022"/>
  </r>
  <r>
    <n v="5514"/>
    <x v="37"/>
    <x v="37"/>
    <x v="5"/>
    <n v="64"/>
    <n v="3"/>
    <x v="935"/>
    <s v="16:53:00"/>
    <x v="2"/>
    <n v="7"/>
    <n v="0.48"/>
    <n v="16"/>
    <x v="0"/>
    <x v="1042"/>
  </r>
  <r>
    <n v="5515"/>
    <x v="18"/>
    <x v="18"/>
    <x v="2"/>
    <n v="56"/>
    <n v="2"/>
    <x v="243"/>
    <s v="15:43:00"/>
    <x v="2"/>
    <n v="7"/>
    <n v="0.33"/>
    <n v="15"/>
    <x v="0"/>
    <x v="998"/>
  </r>
  <r>
    <n v="5516"/>
    <x v="60"/>
    <x v="60"/>
    <x v="5"/>
    <n v="30"/>
    <n v="3"/>
    <x v="1358"/>
    <s v="19:59:00"/>
    <x v="2"/>
    <n v="6"/>
    <n v="0.48"/>
    <n v="19"/>
    <x v="2"/>
    <x v="1001"/>
  </r>
  <r>
    <n v="5517"/>
    <x v="60"/>
    <x v="60"/>
    <x v="2"/>
    <n v="78"/>
    <n v="2"/>
    <x v="205"/>
    <s v="18:16:00"/>
    <x v="2"/>
    <n v="5"/>
    <n v="0.48"/>
    <n v="18"/>
    <x v="0"/>
    <x v="1119"/>
  </r>
  <r>
    <n v="5518"/>
    <x v="54"/>
    <x v="54"/>
    <x v="5"/>
    <n v="62"/>
    <n v="2"/>
    <x v="574"/>
    <s v="17:56:00"/>
    <x v="2"/>
    <n v="4"/>
    <n v="0.33"/>
    <n v="17"/>
    <x v="0"/>
    <x v="1125"/>
  </r>
  <r>
    <n v="5519"/>
    <x v="30"/>
    <x v="30"/>
    <x v="2"/>
    <n v="30"/>
    <n v="3"/>
    <x v="536"/>
    <s v="16:57:00"/>
    <x v="2"/>
    <n v="4"/>
    <n v="0.33"/>
    <n v="16"/>
    <x v="0"/>
    <x v="1001"/>
  </r>
  <r>
    <n v="5520"/>
    <x v="26"/>
    <x v="26"/>
    <x v="5"/>
    <n v="15"/>
    <n v="2"/>
    <x v="146"/>
    <s v="17:36:00"/>
    <x v="2"/>
    <n v="3"/>
    <n v="0.18"/>
    <n v="17"/>
    <x v="0"/>
    <x v="1022"/>
  </r>
  <r>
    <n v="5521"/>
    <x v="27"/>
    <x v="27"/>
    <x v="2"/>
    <n v="39"/>
    <n v="3"/>
    <x v="670"/>
    <s v="17:04:00"/>
    <x v="2"/>
    <n v="4"/>
    <n v="0.48"/>
    <n v="17"/>
    <x v="0"/>
    <x v="997"/>
  </r>
  <r>
    <n v="5522"/>
    <x v="2"/>
    <x v="2"/>
    <x v="5"/>
    <n v="71"/>
    <n v="3"/>
    <x v="1333"/>
    <s v="18:34:00"/>
    <x v="2"/>
    <n v="7"/>
    <n v="0.33"/>
    <n v="18"/>
    <x v="0"/>
    <x v="1003"/>
  </r>
  <r>
    <n v="5523"/>
    <x v="1"/>
    <x v="1"/>
    <x v="2"/>
    <n v="46"/>
    <n v="3"/>
    <x v="747"/>
    <s v="15:28:00"/>
    <x v="2"/>
    <n v="7"/>
    <n v="0.48"/>
    <n v="15"/>
    <x v="0"/>
    <x v="1064"/>
  </r>
  <r>
    <n v="5524"/>
    <x v="26"/>
    <x v="26"/>
    <x v="5"/>
    <n v="75"/>
    <n v="2"/>
    <x v="936"/>
    <s v="20:39:00"/>
    <x v="2"/>
    <n v="3"/>
    <n v="0.18"/>
    <n v="20"/>
    <x v="2"/>
    <x v="995"/>
  </r>
  <r>
    <n v="5525"/>
    <x v="56"/>
    <x v="56"/>
    <x v="2"/>
    <n v="82"/>
    <n v="3"/>
    <x v="663"/>
    <s v="19:36:00"/>
    <x v="2"/>
    <n v="7"/>
    <n v="0.18"/>
    <n v="19"/>
    <x v="2"/>
    <x v="1054"/>
  </r>
  <r>
    <n v="5526"/>
    <x v="71"/>
    <x v="70"/>
    <x v="5"/>
    <n v="84"/>
    <n v="1"/>
    <x v="490"/>
    <s v="17:36:00"/>
    <x v="2"/>
    <n v="5"/>
    <n v="0.48"/>
    <n v="17"/>
    <x v="0"/>
    <x v="1034"/>
  </r>
  <r>
    <n v="5527"/>
    <x v="1"/>
    <x v="1"/>
    <x v="2"/>
    <n v="38"/>
    <n v="2"/>
    <x v="262"/>
    <s v="15:09:00"/>
    <x v="2"/>
    <n v="7"/>
    <n v="0.48"/>
    <n v="15"/>
    <x v="0"/>
    <x v="1126"/>
  </r>
  <r>
    <n v="5528"/>
    <x v="94"/>
    <x v="93"/>
    <x v="5"/>
    <n v="84"/>
    <n v="3"/>
    <x v="968"/>
    <s v="16:58:00"/>
    <x v="2"/>
    <n v="4"/>
    <n v="0.48"/>
    <n v="16"/>
    <x v="0"/>
    <x v="1009"/>
  </r>
  <r>
    <n v="5529"/>
    <x v="16"/>
    <x v="16"/>
    <x v="2"/>
    <n v="67"/>
    <n v="3"/>
    <x v="605"/>
    <s v="19:41:00"/>
    <x v="2"/>
    <n v="3"/>
    <n v="0.56999999999999995"/>
    <n v="19"/>
    <x v="2"/>
    <x v="1039"/>
  </r>
  <r>
    <n v="5530"/>
    <x v="63"/>
    <x v="63"/>
    <x v="5"/>
    <n v="22"/>
    <n v="3"/>
    <x v="298"/>
    <s v="20:59:00"/>
    <x v="2"/>
    <n v="7"/>
    <n v="0.48"/>
    <n v="20"/>
    <x v="2"/>
    <x v="999"/>
  </r>
  <r>
    <n v="5531"/>
    <x v="44"/>
    <x v="44"/>
    <x v="2"/>
    <n v="20"/>
    <n v="1"/>
    <x v="747"/>
    <s v="16:40:00"/>
    <x v="2"/>
    <n v="7"/>
    <n v="0.48"/>
    <n v="16"/>
    <x v="0"/>
    <x v="1118"/>
  </r>
  <r>
    <n v="5532"/>
    <x v="2"/>
    <x v="2"/>
    <x v="5"/>
    <n v="53"/>
    <n v="3"/>
    <x v="1063"/>
    <s v="16:14:00"/>
    <x v="2"/>
    <n v="5"/>
    <n v="0.33"/>
    <n v="16"/>
    <x v="0"/>
    <x v="1130"/>
  </r>
  <r>
    <n v="5533"/>
    <x v="15"/>
    <x v="15"/>
    <x v="2"/>
    <n v="44"/>
    <n v="3"/>
    <x v="941"/>
    <s v="20:39:00"/>
    <x v="2"/>
    <n v="3"/>
    <n v="0.33"/>
    <n v="20"/>
    <x v="2"/>
    <x v="993"/>
  </r>
  <r>
    <n v="5534"/>
    <x v="75"/>
    <x v="74"/>
    <x v="5"/>
    <n v="42"/>
    <n v="3"/>
    <x v="1185"/>
    <s v="20:13:00"/>
    <x v="2"/>
    <n v="3"/>
    <n v="0.56999999999999995"/>
    <n v="20"/>
    <x v="2"/>
    <x v="1078"/>
  </r>
  <r>
    <n v="5535"/>
    <x v="36"/>
    <x v="36"/>
    <x v="2"/>
    <n v="28"/>
    <n v="3"/>
    <x v="903"/>
    <s v="16:19:00"/>
    <x v="2"/>
    <n v="5"/>
    <n v="0.48"/>
    <n v="16"/>
    <x v="0"/>
    <x v="1034"/>
  </r>
  <r>
    <n v="5536"/>
    <x v="35"/>
    <x v="35"/>
    <x v="5"/>
    <n v="72"/>
    <n v="3"/>
    <x v="1063"/>
    <s v="17:02:00"/>
    <x v="2"/>
    <n v="5"/>
    <n v="0.33"/>
    <n v="17"/>
    <x v="0"/>
    <x v="1087"/>
  </r>
  <r>
    <n v="5537"/>
    <x v="40"/>
    <x v="40"/>
    <x v="2"/>
    <n v="22"/>
    <n v="2"/>
    <x v="1071"/>
    <s v="15:18:00"/>
    <x v="2"/>
    <n v="3"/>
    <n v="0.48"/>
    <n v="15"/>
    <x v="0"/>
    <x v="1083"/>
  </r>
  <r>
    <n v="5538"/>
    <x v="84"/>
    <x v="83"/>
    <x v="5"/>
    <n v="75"/>
    <n v="1"/>
    <x v="704"/>
    <s v="17:21:00"/>
    <x v="2"/>
    <n v="5"/>
    <n v="0.33"/>
    <n v="17"/>
    <x v="0"/>
    <x v="996"/>
  </r>
  <r>
    <n v="5539"/>
    <x v="25"/>
    <x v="25"/>
    <x v="2"/>
    <n v="76"/>
    <n v="3"/>
    <x v="1298"/>
    <s v="15:12:00"/>
    <x v="2"/>
    <n v="6"/>
    <n v="0.33"/>
    <n v="15"/>
    <x v="0"/>
    <x v="720"/>
  </r>
  <r>
    <n v="5540"/>
    <x v="21"/>
    <x v="21"/>
    <x v="5"/>
    <n v="30"/>
    <n v="1"/>
    <x v="1282"/>
    <s v="17:35:00"/>
    <x v="2"/>
    <n v="4"/>
    <n v="0.33"/>
    <n v="17"/>
    <x v="0"/>
    <x v="1022"/>
  </r>
  <r>
    <n v="5541"/>
    <x v="13"/>
    <x v="13"/>
    <x v="2"/>
    <n v="85"/>
    <n v="3"/>
    <x v="215"/>
    <s v="16:38:00"/>
    <x v="2"/>
    <n v="3"/>
    <n v="0.48"/>
    <n v="16"/>
    <x v="0"/>
    <x v="1112"/>
  </r>
  <r>
    <n v="5542"/>
    <x v="40"/>
    <x v="40"/>
    <x v="5"/>
    <n v="49"/>
    <n v="2"/>
    <x v="391"/>
    <s v="20:41:00"/>
    <x v="2"/>
    <n v="7"/>
    <n v="0.48"/>
    <n v="20"/>
    <x v="2"/>
    <x v="1091"/>
  </r>
  <r>
    <n v="5543"/>
    <x v="37"/>
    <x v="37"/>
    <x v="2"/>
    <n v="54"/>
    <n v="2"/>
    <x v="622"/>
    <s v="18:47:00"/>
    <x v="2"/>
    <n v="5"/>
    <n v="0.48"/>
    <n v="18"/>
    <x v="0"/>
    <x v="1007"/>
  </r>
  <r>
    <n v="5544"/>
    <x v="21"/>
    <x v="21"/>
    <x v="5"/>
    <n v="48"/>
    <n v="3"/>
    <x v="1353"/>
    <s v="20:27:00"/>
    <x v="2"/>
    <n v="6"/>
    <n v="0.33"/>
    <n v="20"/>
    <x v="2"/>
    <x v="1093"/>
  </r>
  <r>
    <n v="5545"/>
    <x v="41"/>
    <x v="41"/>
    <x v="2"/>
    <n v="48"/>
    <n v="1"/>
    <x v="275"/>
    <s v="15:49:00"/>
    <x v="2"/>
    <n v="5"/>
    <n v="0.33"/>
    <n v="15"/>
    <x v="0"/>
    <x v="1006"/>
  </r>
  <r>
    <n v="5546"/>
    <x v="97"/>
    <x v="95"/>
    <x v="5"/>
    <n v="85"/>
    <n v="2"/>
    <x v="274"/>
    <s v="17:12:00"/>
    <x v="2"/>
    <n v="6"/>
    <n v="0.48"/>
    <n v="17"/>
    <x v="0"/>
    <x v="1024"/>
  </r>
  <r>
    <n v="5547"/>
    <x v="44"/>
    <x v="44"/>
    <x v="2"/>
    <n v="68"/>
    <n v="2"/>
    <x v="1279"/>
    <s v="16:03:00"/>
    <x v="2"/>
    <n v="3"/>
    <n v="0.48"/>
    <n v="16"/>
    <x v="0"/>
    <x v="1035"/>
  </r>
  <r>
    <n v="5548"/>
    <x v="74"/>
    <x v="73"/>
    <x v="5"/>
    <n v="29"/>
    <n v="1"/>
    <x v="893"/>
    <s v="18:19:00"/>
    <x v="2"/>
    <n v="6"/>
    <n v="0.33"/>
    <n v="18"/>
    <x v="0"/>
    <x v="1025"/>
  </r>
  <r>
    <n v="5549"/>
    <x v="59"/>
    <x v="59"/>
    <x v="2"/>
    <n v="72"/>
    <n v="3"/>
    <x v="138"/>
    <s v="17:41:00"/>
    <x v="2"/>
    <n v="4"/>
    <n v="0.48"/>
    <n v="17"/>
    <x v="0"/>
    <x v="1087"/>
  </r>
  <r>
    <n v="5550"/>
    <x v="83"/>
    <x v="82"/>
    <x v="5"/>
    <n v="44"/>
    <n v="1"/>
    <x v="306"/>
    <s v="15:57:00"/>
    <x v="2"/>
    <n v="5"/>
    <n v="0.48"/>
    <n v="15"/>
    <x v="0"/>
    <x v="1083"/>
  </r>
  <r>
    <n v="5551"/>
    <x v="99"/>
    <x v="97"/>
    <x v="2"/>
    <n v="47"/>
    <n v="1"/>
    <x v="694"/>
    <s v="16:04:00"/>
    <x v="2"/>
    <n v="5"/>
    <n v="0.33"/>
    <n v="16"/>
    <x v="0"/>
    <x v="1008"/>
  </r>
  <r>
    <n v="5552"/>
    <x v="58"/>
    <x v="58"/>
    <x v="5"/>
    <n v="84"/>
    <n v="2"/>
    <x v="1336"/>
    <s v="17:16:00"/>
    <x v="2"/>
    <n v="3"/>
    <n v="0.48"/>
    <n v="17"/>
    <x v="0"/>
    <x v="726"/>
  </r>
  <r>
    <n v="5553"/>
    <x v="55"/>
    <x v="55"/>
    <x v="2"/>
    <n v="20"/>
    <n v="3"/>
    <x v="145"/>
    <s v="19:47:00"/>
    <x v="2"/>
    <n v="7"/>
    <n v="0.33"/>
    <n v="19"/>
    <x v="2"/>
    <x v="1014"/>
  </r>
  <r>
    <n v="5554"/>
    <x v="76"/>
    <x v="75"/>
    <x v="5"/>
    <n v="67"/>
    <n v="3"/>
    <x v="931"/>
    <s v="19:27:00"/>
    <x v="2"/>
    <n v="4"/>
    <n v="0.48"/>
    <n v="19"/>
    <x v="2"/>
    <x v="1039"/>
  </r>
  <r>
    <n v="5555"/>
    <x v="2"/>
    <x v="2"/>
    <x v="2"/>
    <n v="63"/>
    <n v="1"/>
    <x v="1238"/>
    <s v="16:37:00"/>
    <x v="2"/>
    <n v="5"/>
    <n v="0.33"/>
    <n v="16"/>
    <x v="0"/>
    <x v="1019"/>
  </r>
  <r>
    <n v="5556"/>
    <x v="40"/>
    <x v="40"/>
    <x v="5"/>
    <n v="35"/>
    <n v="1"/>
    <x v="1056"/>
    <s v="16:15:00"/>
    <x v="2"/>
    <n v="3"/>
    <n v="0.48"/>
    <n v="16"/>
    <x v="0"/>
    <x v="1111"/>
  </r>
  <r>
    <n v="5557"/>
    <x v="93"/>
    <x v="92"/>
    <x v="2"/>
    <n v="76"/>
    <n v="3"/>
    <x v="539"/>
    <s v="19:46:00"/>
    <x v="2"/>
    <n v="6"/>
    <n v="0.48"/>
    <n v="19"/>
    <x v="2"/>
    <x v="720"/>
  </r>
  <r>
    <n v="5558"/>
    <x v="53"/>
    <x v="53"/>
    <x v="5"/>
    <n v="45"/>
    <n v="1"/>
    <x v="1114"/>
    <s v="20:46:00"/>
    <x v="2"/>
    <n v="3"/>
    <n v="0.33"/>
    <n v="20"/>
    <x v="2"/>
    <x v="1072"/>
  </r>
  <r>
    <n v="5559"/>
    <x v="71"/>
    <x v="70"/>
    <x v="2"/>
    <n v="34"/>
    <n v="2"/>
    <x v="222"/>
    <s v="18:49:00"/>
    <x v="2"/>
    <n v="3"/>
    <n v="0.48"/>
    <n v="18"/>
    <x v="0"/>
    <x v="1049"/>
  </r>
  <r>
    <n v="5560"/>
    <x v="62"/>
    <x v="62"/>
    <x v="5"/>
    <n v="34"/>
    <n v="1"/>
    <x v="1215"/>
    <s v="19:45:00"/>
    <x v="2"/>
    <n v="3"/>
    <n v="0.48"/>
    <n v="19"/>
    <x v="2"/>
    <x v="1063"/>
  </r>
  <r>
    <n v="5561"/>
    <x v="62"/>
    <x v="62"/>
    <x v="2"/>
    <n v="73"/>
    <n v="1"/>
    <x v="1248"/>
    <s v="19:00:00"/>
    <x v="2"/>
    <n v="5"/>
    <n v="0.48"/>
    <n v="19"/>
    <x v="2"/>
    <x v="1069"/>
  </r>
  <r>
    <n v="5562"/>
    <x v="27"/>
    <x v="27"/>
    <x v="5"/>
    <n v="39"/>
    <n v="1"/>
    <x v="484"/>
    <s v="17:51:00"/>
    <x v="2"/>
    <n v="3"/>
    <n v="0.48"/>
    <n v="17"/>
    <x v="0"/>
    <x v="1028"/>
  </r>
  <r>
    <n v="5563"/>
    <x v="47"/>
    <x v="47"/>
    <x v="2"/>
    <n v="43"/>
    <n v="3"/>
    <x v="1322"/>
    <s v="18:44:00"/>
    <x v="2"/>
    <n v="3"/>
    <n v="0.48"/>
    <n v="18"/>
    <x v="0"/>
    <x v="257"/>
  </r>
  <r>
    <n v="5564"/>
    <x v="55"/>
    <x v="55"/>
    <x v="5"/>
    <n v="47"/>
    <n v="2"/>
    <x v="547"/>
    <s v="15:30:00"/>
    <x v="2"/>
    <n v="5"/>
    <n v="0.33"/>
    <n v="15"/>
    <x v="0"/>
    <x v="1070"/>
  </r>
  <r>
    <n v="5565"/>
    <x v="59"/>
    <x v="59"/>
    <x v="2"/>
    <n v="17"/>
    <n v="3"/>
    <x v="836"/>
    <s v="20:01:00"/>
    <x v="2"/>
    <n v="7"/>
    <n v="0.48"/>
    <n v="20"/>
    <x v="2"/>
    <x v="1127"/>
  </r>
  <r>
    <n v="5566"/>
    <x v="73"/>
    <x v="72"/>
    <x v="5"/>
    <n v="26"/>
    <n v="1"/>
    <x v="1333"/>
    <s v="18:40:00"/>
    <x v="2"/>
    <n v="4"/>
    <n v="0.36"/>
    <n v="18"/>
    <x v="0"/>
    <x v="1067"/>
  </r>
  <r>
    <n v="5567"/>
    <x v="11"/>
    <x v="11"/>
    <x v="2"/>
    <n v="16"/>
    <n v="1"/>
    <x v="518"/>
    <s v="18:16:00"/>
    <x v="2"/>
    <n v="5"/>
    <n v="0.48"/>
    <n v="18"/>
    <x v="0"/>
    <x v="1062"/>
  </r>
  <r>
    <n v="5568"/>
    <x v="28"/>
    <x v="28"/>
    <x v="5"/>
    <n v="15"/>
    <n v="3"/>
    <x v="495"/>
    <s v="16:09:00"/>
    <x v="2"/>
    <n v="3"/>
    <n v="0.18"/>
    <n v="16"/>
    <x v="0"/>
    <x v="1072"/>
  </r>
  <r>
    <n v="5569"/>
    <x v="30"/>
    <x v="30"/>
    <x v="2"/>
    <n v="29"/>
    <n v="2"/>
    <x v="1278"/>
    <s v="19:58:00"/>
    <x v="2"/>
    <n v="6"/>
    <n v="0.33"/>
    <n v="19"/>
    <x v="2"/>
    <x v="1031"/>
  </r>
  <r>
    <n v="5570"/>
    <x v="41"/>
    <x v="41"/>
    <x v="5"/>
    <n v="40"/>
    <n v="2"/>
    <x v="174"/>
    <s v="19:28:00"/>
    <x v="2"/>
    <n v="5"/>
    <n v="0.33"/>
    <n v="19"/>
    <x v="2"/>
    <x v="1071"/>
  </r>
  <r>
    <n v="5571"/>
    <x v="90"/>
    <x v="89"/>
    <x v="2"/>
    <n v="60"/>
    <n v="3"/>
    <x v="1255"/>
    <s v="15:48:00"/>
    <x v="2"/>
    <n v="7"/>
    <n v="0.48"/>
    <n v="15"/>
    <x v="0"/>
    <x v="1135"/>
  </r>
  <r>
    <n v="5572"/>
    <x v="58"/>
    <x v="58"/>
    <x v="5"/>
    <n v="41"/>
    <n v="2"/>
    <x v="936"/>
    <s v="20:04:00"/>
    <x v="2"/>
    <n v="6"/>
    <n v="0.48"/>
    <n v="20"/>
    <x v="2"/>
    <x v="1005"/>
  </r>
  <r>
    <n v="5573"/>
    <x v="55"/>
    <x v="55"/>
    <x v="2"/>
    <n v="65"/>
    <n v="3"/>
    <x v="1253"/>
    <s v="18:20:00"/>
    <x v="2"/>
    <n v="7"/>
    <n v="0.33"/>
    <n v="18"/>
    <x v="0"/>
    <x v="1110"/>
  </r>
  <r>
    <n v="5574"/>
    <x v="20"/>
    <x v="20"/>
    <x v="5"/>
    <n v="16"/>
    <n v="1"/>
    <x v="282"/>
    <s v="18:58:00"/>
    <x v="2"/>
    <n v="6"/>
    <n v="0.36"/>
    <n v="18"/>
    <x v="0"/>
    <x v="1062"/>
  </r>
  <r>
    <n v="5575"/>
    <x v="8"/>
    <x v="8"/>
    <x v="2"/>
    <n v="31"/>
    <n v="3"/>
    <x v="583"/>
    <s v="16:47:00"/>
    <x v="2"/>
    <n v="6"/>
    <n v="0.33"/>
    <n v="16"/>
    <x v="0"/>
    <x v="1002"/>
  </r>
  <r>
    <n v="5576"/>
    <x v="37"/>
    <x v="37"/>
    <x v="5"/>
    <n v="78"/>
    <n v="3"/>
    <x v="1012"/>
    <s v="15:04:00"/>
    <x v="2"/>
    <n v="3"/>
    <n v="0.48"/>
    <n v="15"/>
    <x v="0"/>
    <x v="1017"/>
  </r>
  <r>
    <n v="5577"/>
    <x v="35"/>
    <x v="35"/>
    <x v="2"/>
    <n v="15"/>
    <n v="3"/>
    <x v="1282"/>
    <s v="16:05:00"/>
    <x v="2"/>
    <n v="4"/>
    <n v="0.33"/>
    <n v="16"/>
    <x v="0"/>
    <x v="1072"/>
  </r>
  <r>
    <n v="5578"/>
    <x v="70"/>
    <x v="69"/>
    <x v="5"/>
    <n v="63"/>
    <n v="3"/>
    <x v="850"/>
    <s v="17:48:00"/>
    <x v="2"/>
    <n v="5"/>
    <n v="0.48"/>
    <n v="17"/>
    <x v="0"/>
    <x v="1082"/>
  </r>
  <r>
    <n v="5579"/>
    <x v="31"/>
    <x v="31"/>
    <x v="2"/>
    <n v="29"/>
    <n v="2"/>
    <x v="677"/>
    <s v="19:29:00"/>
    <x v="0"/>
    <n v="3"/>
    <n v="0.48"/>
    <n v="19"/>
    <x v="2"/>
    <x v="1031"/>
  </r>
  <r>
    <n v="5580"/>
    <x v="69"/>
    <x v="68"/>
    <x v="5"/>
    <n v="48"/>
    <n v="2"/>
    <x v="1194"/>
    <s v="19:06:00"/>
    <x v="2"/>
    <n v="6"/>
    <n v="0.33"/>
    <n v="19"/>
    <x v="2"/>
    <x v="1000"/>
  </r>
  <r>
    <n v="5581"/>
    <x v="13"/>
    <x v="13"/>
    <x v="2"/>
    <n v="37"/>
    <n v="1"/>
    <x v="868"/>
    <s v="20:27:00"/>
    <x v="2"/>
    <n v="3"/>
    <n v="0.48"/>
    <n v="20"/>
    <x v="2"/>
    <x v="280"/>
  </r>
  <r>
    <n v="5582"/>
    <x v="50"/>
    <x v="50"/>
    <x v="5"/>
    <n v="75"/>
    <n v="2"/>
    <x v="1298"/>
    <s v="19:45:00"/>
    <x v="2"/>
    <n v="5"/>
    <n v="0.48"/>
    <n v="19"/>
    <x v="2"/>
    <x v="995"/>
  </r>
  <r>
    <n v="5583"/>
    <x v="29"/>
    <x v="29"/>
    <x v="2"/>
    <n v="73"/>
    <n v="2"/>
    <x v="444"/>
    <s v="16:15:00"/>
    <x v="2"/>
    <n v="3"/>
    <n v="0.48"/>
    <n v="16"/>
    <x v="0"/>
    <x v="1108"/>
  </r>
  <r>
    <n v="5584"/>
    <x v="81"/>
    <x v="80"/>
    <x v="5"/>
    <n v="41"/>
    <n v="3"/>
    <x v="202"/>
    <s v="17:32:00"/>
    <x v="2"/>
    <n v="6"/>
    <n v="0.48"/>
    <n v="17"/>
    <x v="0"/>
    <x v="1101"/>
  </r>
  <r>
    <n v="5585"/>
    <x v="62"/>
    <x v="62"/>
    <x v="2"/>
    <n v="41"/>
    <n v="1"/>
    <x v="877"/>
    <s v="16:29:00"/>
    <x v="2"/>
    <n v="3"/>
    <n v="0.48"/>
    <n v="16"/>
    <x v="0"/>
    <x v="1059"/>
  </r>
  <r>
    <n v="5586"/>
    <x v="55"/>
    <x v="55"/>
    <x v="5"/>
    <n v="52"/>
    <n v="2"/>
    <x v="290"/>
    <s v="15:44:00"/>
    <x v="2"/>
    <n v="5"/>
    <n v="0.33"/>
    <n v="15"/>
    <x v="0"/>
    <x v="1075"/>
  </r>
  <r>
    <n v="5587"/>
    <x v="72"/>
    <x v="71"/>
    <x v="2"/>
    <n v="68"/>
    <n v="2"/>
    <x v="680"/>
    <s v="16:28:00"/>
    <x v="2"/>
    <n v="3"/>
    <n v="0.33"/>
    <n v="16"/>
    <x v="0"/>
    <x v="1035"/>
  </r>
  <r>
    <n v="5588"/>
    <x v="21"/>
    <x v="21"/>
    <x v="5"/>
    <n v="46"/>
    <n v="1"/>
    <x v="426"/>
    <s v="17:35:00"/>
    <x v="2"/>
    <n v="4"/>
    <n v="0.33"/>
    <n v="17"/>
    <x v="0"/>
    <x v="1044"/>
  </r>
  <r>
    <n v="5589"/>
    <x v="32"/>
    <x v="32"/>
    <x v="2"/>
    <n v="79"/>
    <n v="3"/>
    <x v="663"/>
    <s v="15:24:00"/>
    <x v="2"/>
    <n v="7"/>
    <n v="0.33"/>
    <n v="15"/>
    <x v="0"/>
    <x v="1026"/>
  </r>
  <r>
    <n v="5590"/>
    <x v="47"/>
    <x v="47"/>
    <x v="5"/>
    <n v="19"/>
    <n v="1"/>
    <x v="547"/>
    <s v="20:53:00"/>
    <x v="2"/>
    <n v="4"/>
    <n v="0.48"/>
    <n v="20"/>
    <x v="2"/>
    <x v="1016"/>
  </r>
  <r>
    <n v="5591"/>
    <x v="92"/>
    <x v="91"/>
    <x v="2"/>
    <n v="62"/>
    <n v="2"/>
    <x v="1012"/>
    <s v="17:27:00"/>
    <x v="2"/>
    <n v="7"/>
    <n v="0.33"/>
    <n v="17"/>
    <x v="0"/>
    <x v="1125"/>
  </r>
  <r>
    <n v="5592"/>
    <x v="62"/>
    <x v="62"/>
    <x v="5"/>
    <n v="84"/>
    <n v="2"/>
    <x v="1140"/>
    <s v="16:21:00"/>
    <x v="2"/>
    <n v="3"/>
    <n v="0.48"/>
    <n v="16"/>
    <x v="0"/>
    <x v="726"/>
  </r>
  <r>
    <n v="5593"/>
    <x v="17"/>
    <x v="17"/>
    <x v="2"/>
    <n v="22"/>
    <n v="1"/>
    <x v="257"/>
    <s v="15:24:00"/>
    <x v="2"/>
    <n v="4"/>
    <n v="0.48"/>
    <n v="15"/>
    <x v="0"/>
    <x v="1004"/>
  </r>
  <r>
    <n v="5594"/>
    <x v="43"/>
    <x v="43"/>
    <x v="5"/>
    <n v="41"/>
    <n v="3"/>
    <x v="877"/>
    <s v="16:45:00"/>
    <x v="2"/>
    <n v="4"/>
    <n v="0.33"/>
    <n v="16"/>
    <x v="0"/>
    <x v="1101"/>
  </r>
  <r>
    <n v="5595"/>
    <x v="2"/>
    <x v="2"/>
    <x v="2"/>
    <n v="57"/>
    <n v="3"/>
    <x v="1139"/>
    <s v="15:50:00"/>
    <x v="2"/>
    <n v="7"/>
    <n v="0.33"/>
    <n v="15"/>
    <x v="0"/>
    <x v="1086"/>
  </r>
  <r>
    <n v="5596"/>
    <x v="51"/>
    <x v="51"/>
    <x v="5"/>
    <n v="48"/>
    <n v="1"/>
    <x v="654"/>
    <s v="20:30:00"/>
    <x v="2"/>
    <n v="5"/>
    <n v="0.48"/>
    <n v="20"/>
    <x v="2"/>
    <x v="1006"/>
  </r>
  <r>
    <n v="5597"/>
    <x v="84"/>
    <x v="83"/>
    <x v="2"/>
    <n v="39"/>
    <n v="3"/>
    <x v="1307"/>
    <s v="19:42:00"/>
    <x v="2"/>
    <n v="3"/>
    <n v="0.33"/>
    <n v="19"/>
    <x v="2"/>
    <x v="997"/>
  </r>
  <r>
    <n v="5598"/>
    <x v="89"/>
    <x v="88"/>
    <x v="5"/>
    <n v="60"/>
    <n v="1"/>
    <x v="1300"/>
    <s v="16:55:00"/>
    <x v="2"/>
    <n v="3"/>
    <n v="0.33"/>
    <n v="16"/>
    <x v="0"/>
    <x v="1014"/>
  </r>
  <r>
    <n v="5599"/>
    <x v="92"/>
    <x v="91"/>
    <x v="2"/>
    <n v="43"/>
    <n v="1"/>
    <x v="775"/>
    <s v="16:39:00"/>
    <x v="2"/>
    <n v="3"/>
    <n v="0.33"/>
    <n v="16"/>
    <x v="0"/>
    <x v="1085"/>
  </r>
  <r>
    <n v="5600"/>
    <x v="84"/>
    <x v="83"/>
    <x v="5"/>
    <n v="76"/>
    <n v="2"/>
    <x v="941"/>
    <s v="17:25:00"/>
    <x v="2"/>
    <n v="3"/>
    <n v="0.33"/>
    <n v="17"/>
    <x v="0"/>
    <x v="1058"/>
  </r>
  <r>
    <n v="5601"/>
    <x v="84"/>
    <x v="83"/>
    <x v="2"/>
    <n v="81"/>
    <n v="3"/>
    <x v="403"/>
    <s v="15:22:00"/>
    <x v="2"/>
    <n v="6"/>
    <n v="0.33"/>
    <n v="15"/>
    <x v="0"/>
    <x v="352"/>
  </r>
  <r>
    <n v="5602"/>
    <x v="8"/>
    <x v="8"/>
    <x v="5"/>
    <n v="62"/>
    <n v="1"/>
    <x v="1320"/>
    <s v="17:00:00"/>
    <x v="2"/>
    <n v="5"/>
    <n v="0.33"/>
    <n v="17"/>
    <x v="0"/>
    <x v="1010"/>
  </r>
  <r>
    <n v="5603"/>
    <x v="29"/>
    <x v="29"/>
    <x v="2"/>
    <n v="51"/>
    <n v="1"/>
    <x v="242"/>
    <s v="15:06:00"/>
    <x v="2"/>
    <n v="3"/>
    <n v="0.48"/>
    <n v="15"/>
    <x v="0"/>
    <x v="1127"/>
  </r>
  <r>
    <n v="5604"/>
    <x v="74"/>
    <x v="73"/>
    <x v="5"/>
    <n v="34"/>
    <n v="1"/>
    <x v="1100"/>
    <s v="17:24:00"/>
    <x v="2"/>
    <n v="5"/>
    <n v="0.33"/>
    <n v="17"/>
    <x v="0"/>
    <x v="1063"/>
  </r>
  <r>
    <n v="5605"/>
    <x v="34"/>
    <x v="34"/>
    <x v="2"/>
    <n v="39"/>
    <n v="3"/>
    <x v="352"/>
    <s v="20:45:00"/>
    <x v="2"/>
    <n v="3"/>
    <n v="0.48"/>
    <n v="20"/>
    <x v="2"/>
    <x v="997"/>
  </r>
  <r>
    <n v="5606"/>
    <x v="23"/>
    <x v="23"/>
    <x v="5"/>
    <n v="64"/>
    <n v="3"/>
    <x v="1353"/>
    <s v="16:32:00"/>
    <x v="2"/>
    <n v="7"/>
    <n v="0.48"/>
    <n v="16"/>
    <x v="0"/>
    <x v="1042"/>
  </r>
  <r>
    <n v="5607"/>
    <x v="43"/>
    <x v="43"/>
    <x v="2"/>
    <n v="82"/>
    <n v="1"/>
    <x v="271"/>
    <s v="20:18:00"/>
    <x v="2"/>
    <n v="3"/>
    <n v="0.33"/>
    <n v="20"/>
    <x v="2"/>
    <x v="1005"/>
  </r>
  <r>
    <n v="5608"/>
    <x v="40"/>
    <x v="40"/>
    <x v="5"/>
    <n v="23"/>
    <n v="1"/>
    <x v="694"/>
    <s v="17:57:00"/>
    <x v="2"/>
    <n v="5"/>
    <n v="0.48"/>
    <n v="17"/>
    <x v="0"/>
    <x v="1122"/>
  </r>
  <r>
    <n v="5609"/>
    <x v="74"/>
    <x v="73"/>
    <x v="2"/>
    <n v="75"/>
    <n v="2"/>
    <x v="788"/>
    <s v="19:54:00"/>
    <x v="2"/>
    <n v="6"/>
    <n v="0.33"/>
    <n v="19"/>
    <x v="2"/>
    <x v="995"/>
  </r>
  <r>
    <n v="5610"/>
    <x v="6"/>
    <x v="6"/>
    <x v="5"/>
    <n v="45"/>
    <n v="2"/>
    <x v="220"/>
    <s v="16:58:00"/>
    <x v="2"/>
    <n v="7"/>
    <n v="0.33"/>
    <n v="16"/>
    <x v="0"/>
    <x v="1001"/>
  </r>
  <r>
    <n v="5611"/>
    <x v="28"/>
    <x v="28"/>
    <x v="2"/>
    <n v="28"/>
    <n v="3"/>
    <x v="1101"/>
    <s v="16:28:00"/>
    <x v="2"/>
    <n v="6"/>
    <n v="0.18"/>
    <n v="16"/>
    <x v="0"/>
    <x v="1034"/>
  </r>
  <r>
    <n v="5612"/>
    <x v="29"/>
    <x v="29"/>
    <x v="5"/>
    <n v="77"/>
    <n v="3"/>
    <x v="545"/>
    <s v="19:56:00"/>
    <x v="2"/>
    <n v="6"/>
    <n v="0.48"/>
    <n v="19"/>
    <x v="2"/>
    <x v="1103"/>
  </r>
  <r>
    <n v="5613"/>
    <x v="56"/>
    <x v="56"/>
    <x v="2"/>
    <n v="28"/>
    <n v="1"/>
    <x v="1265"/>
    <s v="19:17:00"/>
    <x v="2"/>
    <n v="5"/>
    <n v="0.18"/>
    <n v="19"/>
    <x v="2"/>
    <x v="1018"/>
  </r>
  <r>
    <n v="5614"/>
    <x v="33"/>
    <x v="33"/>
    <x v="5"/>
    <n v="29"/>
    <n v="2"/>
    <x v="512"/>
    <s v="19:20:00"/>
    <x v="2"/>
    <n v="5"/>
    <n v="0.48"/>
    <n v="19"/>
    <x v="2"/>
    <x v="1031"/>
  </r>
  <r>
    <n v="5615"/>
    <x v="52"/>
    <x v="52"/>
    <x v="2"/>
    <n v="42"/>
    <n v="3"/>
    <x v="1362"/>
    <s v="16:02:00"/>
    <x v="2"/>
    <n v="3"/>
    <n v="0.48"/>
    <n v="16"/>
    <x v="0"/>
    <x v="1078"/>
  </r>
  <r>
    <n v="5616"/>
    <x v="40"/>
    <x v="40"/>
    <x v="5"/>
    <n v="62"/>
    <n v="1"/>
    <x v="1269"/>
    <s v="18:57:00"/>
    <x v="2"/>
    <n v="5"/>
    <n v="0.48"/>
    <n v="18"/>
    <x v="0"/>
    <x v="1010"/>
  </r>
  <r>
    <n v="5617"/>
    <x v="39"/>
    <x v="39"/>
    <x v="2"/>
    <n v="32"/>
    <n v="1"/>
    <x v="1269"/>
    <s v="15:15:00"/>
    <x v="2"/>
    <n v="5"/>
    <n v="0.33"/>
    <n v="15"/>
    <x v="0"/>
    <x v="1043"/>
  </r>
  <r>
    <n v="5618"/>
    <x v="84"/>
    <x v="83"/>
    <x v="5"/>
    <n v="82"/>
    <n v="1"/>
    <x v="306"/>
    <s v="18:24:00"/>
    <x v="2"/>
    <n v="6"/>
    <n v="0.33"/>
    <n v="18"/>
    <x v="0"/>
    <x v="1005"/>
  </r>
  <r>
    <n v="5619"/>
    <x v="18"/>
    <x v="18"/>
    <x v="2"/>
    <n v="41"/>
    <n v="2"/>
    <x v="874"/>
    <s v="15:06:00"/>
    <x v="2"/>
    <n v="3"/>
    <n v="0.33"/>
    <n v="15"/>
    <x v="0"/>
    <x v="1005"/>
  </r>
  <r>
    <n v="5620"/>
    <x v="68"/>
    <x v="67"/>
    <x v="5"/>
    <n v="27"/>
    <n v="1"/>
    <x v="1148"/>
    <s v="19:42:00"/>
    <x v="2"/>
    <n v="7"/>
    <n v="0.48"/>
    <n v="19"/>
    <x v="2"/>
    <x v="1050"/>
  </r>
  <r>
    <n v="5621"/>
    <x v="68"/>
    <x v="67"/>
    <x v="2"/>
    <n v="82"/>
    <n v="3"/>
    <x v="1261"/>
    <s v="15:34:00"/>
    <x v="2"/>
    <n v="4"/>
    <n v="0.48"/>
    <n v="15"/>
    <x v="0"/>
    <x v="1054"/>
  </r>
  <r>
    <n v="5622"/>
    <x v="91"/>
    <x v="90"/>
    <x v="5"/>
    <n v="31"/>
    <n v="3"/>
    <x v="945"/>
    <s v="16:10:00"/>
    <x v="2"/>
    <n v="3"/>
    <n v="0.33"/>
    <n v="16"/>
    <x v="0"/>
    <x v="1002"/>
  </r>
  <r>
    <n v="5623"/>
    <x v="63"/>
    <x v="63"/>
    <x v="2"/>
    <n v="20"/>
    <n v="1"/>
    <x v="1244"/>
    <s v="18:28:00"/>
    <x v="2"/>
    <n v="7"/>
    <n v="0.48"/>
    <n v="18"/>
    <x v="0"/>
    <x v="1118"/>
  </r>
  <r>
    <n v="5624"/>
    <x v="94"/>
    <x v="93"/>
    <x v="5"/>
    <n v="40"/>
    <n v="3"/>
    <x v="139"/>
    <s v="18:32:00"/>
    <x v="2"/>
    <n v="7"/>
    <n v="0.48"/>
    <n v="18"/>
    <x v="0"/>
    <x v="1037"/>
  </r>
  <r>
    <n v="5625"/>
    <x v="81"/>
    <x v="80"/>
    <x v="2"/>
    <n v="39"/>
    <n v="1"/>
    <x v="920"/>
    <s v="19:28:00"/>
    <x v="2"/>
    <n v="7"/>
    <n v="0.48"/>
    <n v="19"/>
    <x v="2"/>
    <x v="1028"/>
  </r>
  <r>
    <n v="5626"/>
    <x v="92"/>
    <x v="91"/>
    <x v="5"/>
    <n v="59"/>
    <n v="3"/>
    <x v="680"/>
    <s v="18:17:00"/>
    <x v="2"/>
    <n v="6"/>
    <n v="0.33"/>
    <n v="18"/>
    <x v="0"/>
    <x v="1089"/>
  </r>
  <r>
    <n v="5627"/>
    <x v="12"/>
    <x v="12"/>
    <x v="2"/>
    <n v="49"/>
    <n v="1"/>
    <x v="1255"/>
    <s v="17:12:00"/>
    <x v="2"/>
    <n v="6"/>
    <n v="0.48"/>
    <n v="17"/>
    <x v="0"/>
    <x v="1032"/>
  </r>
  <r>
    <n v="5628"/>
    <x v="84"/>
    <x v="83"/>
    <x v="5"/>
    <n v="49"/>
    <n v="1"/>
    <x v="1287"/>
    <s v="18:23:00"/>
    <x v="2"/>
    <n v="7"/>
    <n v="0.33"/>
    <n v="18"/>
    <x v="0"/>
    <x v="1032"/>
  </r>
  <r>
    <n v="5629"/>
    <x v="27"/>
    <x v="27"/>
    <x v="2"/>
    <n v="40"/>
    <n v="3"/>
    <x v="645"/>
    <s v="17:44:00"/>
    <x v="2"/>
    <n v="5"/>
    <n v="0.48"/>
    <n v="17"/>
    <x v="0"/>
    <x v="1037"/>
  </r>
  <r>
    <n v="5630"/>
    <x v="21"/>
    <x v="21"/>
    <x v="5"/>
    <n v="41"/>
    <n v="1"/>
    <x v="1030"/>
    <s v="17:08:00"/>
    <x v="2"/>
    <n v="5"/>
    <n v="0.33"/>
    <n v="17"/>
    <x v="0"/>
    <x v="1059"/>
  </r>
  <r>
    <n v="5631"/>
    <x v="7"/>
    <x v="7"/>
    <x v="2"/>
    <n v="62"/>
    <n v="2"/>
    <x v="605"/>
    <s v="17:06:00"/>
    <x v="2"/>
    <n v="3"/>
    <n v="0.18"/>
    <n v="17"/>
    <x v="0"/>
    <x v="1125"/>
  </r>
  <r>
    <n v="5632"/>
    <x v="40"/>
    <x v="40"/>
    <x v="5"/>
    <n v="63"/>
    <n v="1"/>
    <x v="335"/>
    <s v="18:36:00"/>
    <x v="2"/>
    <n v="4"/>
    <n v="0.48"/>
    <n v="18"/>
    <x v="0"/>
    <x v="1019"/>
  </r>
  <r>
    <n v="5633"/>
    <x v="53"/>
    <x v="53"/>
    <x v="2"/>
    <n v="76"/>
    <n v="2"/>
    <x v="1362"/>
    <s v="20:49:00"/>
    <x v="2"/>
    <n v="5"/>
    <n v="0.33"/>
    <n v="20"/>
    <x v="2"/>
    <x v="1058"/>
  </r>
  <r>
    <n v="5634"/>
    <x v="74"/>
    <x v="73"/>
    <x v="5"/>
    <n v="82"/>
    <n v="2"/>
    <x v="242"/>
    <s v="19:43:00"/>
    <x v="2"/>
    <n v="3"/>
    <n v="0.33"/>
    <n v="19"/>
    <x v="2"/>
    <x v="1134"/>
  </r>
  <r>
    <n v="5635"/>
    <x v="8"/>
    <x v="8"/>
    <x v="2"/>
    <n v="30"/>
    <n v="2"/>
    <x v="442"/>
    <s v="15:40:00"/>
    <x v="2"/>
    <n v="7"/>
    <n v="0.33"/>
    <n v="15"/>
    <x v="0"/>
    <x v="1014"/>
  </r>
  <r>
    <n v="5636"/>
    <x v="99"/>
    <x v="97"/>
    <x v="5"/>
    <n v="84"/>
    <n v="2"/>
    <x v="1335"/>
    <s v="20:28:00"/>
    <x v="2"/>
    <n v="3"/>
    <n v="0.33"/>
    <n v="20"/>
    <x v="2"/>
    <x v="726"/>
  </r>
  <r>
    <n v="5637"/>
    <x v="29"/>
    <x v="29"/>
    <x v="2"/>
    <n v="24"/>
    <n v="2"/>
    <x v="223"/>
    <s v="16:12:00"/>
    <x v="2"/>
    <n v="7"/>
    <n v="0.48"/>
    <n v="16"/>
    <x v="0"/>
    <x v="1006"/>
  </r>
  <r>
    <n v="5638"/>
    <x v="70"/>
    <x v="69"/>
    <x v="5"/>
    <n v="74"/>
    <n v="1"/>
    <x v="694"/>
    <s v="16:21:00"/>
    <x v="2"/>
    <n v="5"/>
    <n v="0.48"/>
    <n v="16"/>
    <x v="0"/>
    <x v="1120"/>
  </r>
  <r>
    <n v="5639"/>
    <x v="12"/>
    <x v="12"/>
    <x v="2"/>
    <n v="36"/>
    <n v="3"/>
    <x v="257"/>
    <s v="19:12:00"/>
    <x v="2"/>
    <n v="3"/>
    <n v="0.48"/>
    <n v="19"/>
    <x v="2"/>
    <x v="1007"/>
  </r>
  <r>
    <n v="5640"/>
    <x v="94"/>
    <x v="93"/>
    <x v="5"/>
    <n v="46"/>
    <n v="3"/>
    <x v="643"/>
    <s v="20:48:00"/>
    <x v="2"/>
    <n v="3"/>
    <n v="0.48"/>
    <n v="20"/>
    <x v="2"/>
    <x v="1064"/>
  </r>
  <r>
    <n v="5641"/>
    <x v="2"/>
    <x v="2"/>
    <x v="2"/>
    <n v="30"/>
    <n v="3"/>
    <x v="1298"/>
    <s v="20:57:00"/>
    <x v="2"/>
    <n v="6"/>
    <n v="0.33"/>
    <n v="20"/>
    <x v="2"/>
    <x v="1001"/>
  </r>
  <r>
    <n v="5642"/>
    <x v="81"/>
    <x v="80"/>
    <x v="5"/>
    <n v="56"/>
    <n v="3"/>
    <x v="1139"/>
    <s v="15:04:00"/>
    <x v="2"/>
    <n v="6"/>
    <n v="0.48"/>
    <n v="15"/>
    <x v="0"/>
    <x v="726"/>
  </r>
  <r>
    <n v="5643"/>
    <x v="58"/>
    <x v="58"/>
    <x v="2"/>
    <n v="82"/>
    <n v="1"/>
    <x v="1001"/>
    <s v="20:35:00"/>
    <x v="2"/>
    <n v="4"/>
    <n v="0.48"/>
    <n v="20"/>
    <x v="2"/>
    <x v="1005"/>
  </r>
  <r>
    <n v="5644"/>
    <x v="75"/>
    <x v="74"/>
    <x v="5"/>
    <n v="61"/>
    <n v="1"/>
    <x v="1312"/>
    <s v="20:52:00"/>
    <x v="2"/>
    <n v="3"/>
    <n v="0.56999999999999995"/>
    <n v="20"/>
    <x v="2"/>
    <x v="1041"/>
  </r>
  <r>
    <n v="5645"/>
    <x v="25"/>
    <x v="25"/>
    <x v="2"/>
    <n v="52"/>
    <n v="3"/>
    <x v="1020"/>
    <s v="20:24:00"/>
    <x v="2"/>
    <n v="4"/>
    <n v="0.33"/>
    <n v="20"/>
    <x v="2"/>
    <x v="1119"/>
  </r>
  <r>
    <n v="5646"/>
    <x v="2"/>
    <x v="2"/>
    <x v="5"/>
    <n v="39"/>
    <n v="1"/>
    <x v="207"/>
    <s v="18:54:00"/>
    <x v="2"/>
    <n v="6"/>
    <n v="0.33"/>
    <n v="18"/>
    <x v="0"/>
    <x v="1028"/>
  </r>
  <r>
    <n v="5647"/>
    <x v="44"/>
    <x v="44"/>
    <x v="2"/>
    <n v="42"/>
    <n v="2"/>
    <x v="1071"/>
    <s v="16:55:00"/>
    <x v="2"/>
    <n v="4"/>
    <n v="0.48"/>
    <n v="16"/>
    <x v="0"/>
    <x v="1034"/>
  </r>
  <r>
    <n v="5648"/>
    <x v="92"/>
    <x v="91"/>
    <x v="5"/>
    <n v="45"/>
    <n v="3"/>
    <x v="788"/>
    <s v="18:55:00"/>
    <x v="2"/>
    <n v="5"/>
    <n v="0.33"/>
    <n v="18"/>
    <x v="0"/>
    <x v="348"/>
  </r>
  <r>
    <n v="5649"/>
    <x v="15"/>
    <x v="15"/>
    <x v="2"/>
    <n v="24"/>
    <n v="1"/>
    <x v="931"/>
    <s v="17:04:00"/>
    <x v="2"/>
    <n v="4"/>
    <n v="0.33"/>
    <n v="17"/>
    <x v="0"/>
    <x v="1099"/>
  </r>
  <r>
    <n v="5650"/>
    <x v="55"/>
    <x v="55"/>
    <x v="5"/>
    <n v="58"/>
    <n v="1"/>
    <x v="1279"/>
    <s v="17:25:00"/>
    <x v="2"/>
    <n v="3"/>
    <n v="0.33"/>
    <n v="17"/>
    <x v="0"/>
    <x v="1031"/>
  </r>
  <r>
    <n v="5651"/>
    <x v="46"/>
    <x v="46"/>
    <x v="2"/>
    <n v="58"/>
    <n v="1"/>
    <x v="335"/>
    <s v="18:29:00"/>
    <x v="2"/>
    <n v="4"/>
    <n v="0.33"/>
    <n v="18"/>
    <x v="0"/>
    <x v="1031"/>
  </r>
  <r>
    <n v="5652"/>
    <x v="40"/>
    <x v="40"/>
    <x v="5"/>
    <n v="47"/>
    <n v="3"/>
    <x v="1290"/>
    <s v="16:16:00"/>
    <x v="2"/>
    <n v="7"/>
    <n v="0.48"/>
    <n v="16"/>
    <x v="0"/>
    <x v="1094"/>
  </r>
  <r>
    <n v="5653"/>
    <x v="76"/>
    <x v="75"/>
    <x v="2"/>
    <n v="62"/>
    <n v="2"/>
    <x v="1185"/>
    <s v="16:06:00"/>
    <x v="2"/>
    <n v="7"/>
    <n v="0.48"/>
    <n v="16"/>
    <x v="0"/>
    <x v="1125"/>
  </r>
  <r>
    <n v="5654"/>
    <x v="5"/>
    <x v="5"/>
    <x v="5"/>
    <n v="31"/>
    <n v="2"/>
    <x v="108"/>
    <s v="16:14:00"/>
    <x v="2"/>
    <n v="5"/>
    <n v="0.48"/>
    <n v="16"/>
    <x v="0"/>
    <x v="1010"/>
  </r>
  <r>
    <n v="5655"/>
    <x v="64"/>
    <x v="64"/>
    <x v="2"/>
    <n v="23"/>
    <n v="1"/>
    <x v="780"/>
    <s v="16:07:00"/>
    <x v="2"/>
    <n v="6"/>
    <n v="0.33"/>
    <n v="16"/>
    <x v="0"/>
    <x v="1122"/>
  </r>
  <r>
    <n v="5656"/>
    <x v="7"/>
    <x v="7"/>
    <x v="5"/>
    <n v="75"/>
    <n v="1"/>
    <x v="1354"/>
    <s v="15:34:00"/>
    <x v="2"/>
    <n v="3"/>
    <n v="0.18"/>
    <n v="15"/>
    <x v="0"/>
    <x v="996"/>
  </r>
  <r>
    <n v="5657"/>
    <x v="50"/>
    <x v="50"/>
    <x v="2"/>
    <n v="66"/>
    <n v="2"/>
    <x v="299"/>
    <s v="17:55:00"/>
    <x v="2"/>
    <n v="7"/>
    <n v="0.48"/>
    <n v="17"/>
    <x v="0"/>
    <x v="993"/>
  </r>
  <r>
    <n v="5658"/>
    <x v="16"/>
    <x v="16"/>
    <x v="5"/>
    <n v="72"/>
    <n v="3"/>
    <x v="457"/>
    <s v="17:56:00"/>
    <x v="2"/>
    <n v="6"/>
    <n v="0.21"/>
    <n v="17"/>
    <x v="0"/>
    <x v="1087"/>
  </r>
  <r>
    <n v="5659"/>
    <x v="41"/>
    <x v="41"/>
    <x v="2"/>
    <n v="55"/>
    <n v="2"/>
    <x v="1256"/>
    <s v="15:14:00"/>
    <x v="2"/>
    <n v="6"/>
    <n v="0.33"/>
    <n v="15"/>
    <x v="0"/>
    <x v="991"/>
  </r>
  <r>
    <n v="5660"/>
    <x v="29"/>
    <x v="29"/>
    <x v="5"/>
    <n v="42"/>
    <n v="2"/>
    <x v="352"/>
    <s v="17:49:00"/>
    <x v="2"/>
    <n v="5"/>
    <n v="0.48"/>
    <n v="17"/>
    <x v="0"/>
    <x v="1034"/>
  </r>
  <r>
    <n v="5661"/>
    <x v="97"/>
    <x v="95"/>
    <x v="2"/>
    <n v="64"/>
    <n v="2"/>
    <x v="274"/>
    <s v="16:17:00"/>
    <x v="2"/>
    <n v="3"/>
    <n v="0.48"/>
    <n v="16"/>
    <x v="0"/>
    <x v="1129"/>
  </r>
  <r>
    <n v="5662"/>
    <x v="58"/>
    <x v="58"/>
    <x v="5"/>
    <n v="23"/>
    <n v="3"/>
    <x v="457"/>
    <s v="17:34:00"/>
    <x v="2"/>
    <n v="7"/>
    <n v="0.48"/>
    <n v="17"/>
    <x v="0"/>
    <x v="1116"/>
  </r>
  <r>
    <n v="5663"/>
    <x v="50"/>
    <x v="50"/>
    <x v="2"/>
    <n v="58"/>
    <n v="1"/>
    <x v="220"/>
    <s v="17:31:00"/>
    <x v="2"/>
    <n v="7"/>
    <n v="0.48"/>
    <n v="17"/>
    <x v="0"/>
    <x v="1031"/>
  </r>
  <r>
    <n v="5664"/>
    <x v="93"/>
    <x v="92"/>
    <x v="5"/>
    <n v="68"/>
    <n v="1"/>
    <x v="1312"/>
    <s v="17:35:00"/>
    <x v="2"/>
    <n v="7"/>
    <n v="0.56999999999999995"/>
    <n v="17"/>
    <x v="0"/>
    <x v="1049"/>
  </r>
  <r>
    <n v="5665"/>
    <x v="29"/>
    <x v="29"/>
    <x v="2"/>
    <n v="66"/>
    <n v="2"/>
    <x v="747"/>
    <s v="16:54:00"/>
    <x v="2"/>
    <n v="4"/>
    <n v="0.48"/>
    <n v="16"/>
    <x v="0"/>
    <x v="993"/>
  </r>
  <r>
    <n v="5666"/>
    <x v="35"/>
    <x v="35"/>
    <x v="5"/>
    <n v="52"/>
    <n v="3"/>
    <x v="1092"/>
    <s v="16:11:00"/>
    <x v="2"/>
    <n v="3"/>
    <n v="0.33"/>
    <n v="16"/>
    <x v="0"/>
    <x v="1119"/>
  </r>
  <r>
    <n v="5667"/>
    <x v="73"/>
    <x v="72"/>
    <x v="2"/>
    <n v="79"/>
    <n v="2"/>
    <x v="1099"/>
    <s v="18:07:00"/>
    <x v="2"/>
    <n v="3"/>
    <n v="0.36"/>
    <n v="18"/>
    <x v="0"/>
    <x v="949"/>
  </r>
  <r>
    <n v="5668"/>
    <x v="91"/>
    <x v="90"/>
    <x v="5"/>
    <n v="74"/>
    <n v="3"/>
    <x v="1148"/>
    <s v="19:44:00"/>
    <x v="2"/>
    <n v="7"/>
    <n v="0.33"/>
    <n v="19"/>
    <x v="2"/>
    <x v="758"/>
  </r>
  <r>
    <n v="5669"/>
    <x v="55"/>
    <x v="55"/>
    <x v="2"/>
    <n v="19"/>
    <n v="1"/>
    <x v="999"/>
    <s v="18:06:00"/>
    <x v="2"/>
    <n v="6"/>
    <n v="0.33"/>
    <n v="18"/>
    <x v="0"/>
    <x v="1016"/>
  </r>
  <r>
    <n v="5670"/>
    <x v="8"/>
    <x v="8"/>
    <x v="5"/>
    <n v="70"/>
    <n v="2"/>
    <x v="487"/>
    <s v="19:25:00"/>
    <x v="2"/>
    <n v="3"/>
    <n v="0.33"/>
    <n v="19"/>
    <x v="2"/>
    <x v="1128"/>
  </r>
  <r>
    <n v="5671"/>
    <x v="81"/>
    <x v="80"/>
    <x v="2"/>
    <n v="40"/>
    <n v="3"/>
    <x v="261"/>
    <s v="19:15:00"/>
    <x v="2"/>
    <n v="6"/>
    <n v="0.48"/>
    <n v="19"/>
    <x v="2"/>
    <x v="1037"/>
  </r>
  <r>
    <n v="5672"/>
    <x v="36"/>
    <x v="36"/>
    <x v="5"/>
    <n v="41"/>
    <n v="2"/>
    <x v="1269"/>
    <s v="20:24:00"/>
    <x v="2"/>
    <n v="6"/>
    <n v="0.48"/>
    <n v="20"/>
    <x v="2"/>
    <x v="1005"/>
  </r>
  <r>
    <n v="5673"/>
    <x v="60"/>
    <x v="60"/>
    <x v="2"/>
    <n v="60"/>
    <n v="2"/>
    <x v="1118"/>
    <s v="19:51:00"/>
    <x v="2"/>
    <n v="6"/>
    <n v="0.48"/>
    <n v="19"/>
    <x v="2"/>
    <x v="1037"/>
  </r>
  <r>
    <n v="5674"/>
    <x v="41"/>
    <x v="41"/>
    <x v="5"/>
    <n v="41"/>
    <n v="1"/>
    <x v="1081"/>
    <s v="17:05:00"/>
    <x v="2"/>
    <n v="3"/>
    <n v="0.33"/>
    <n v="17"/>
    <x v="0"/>
    <x v="1059"/>
  </r>
  <r>
    <n v="5675"/>
    <x v="43"/>
    <x v="43"/>
    <x v="2"/>
    <n v="79"/>
    <n v="1"/>
    <x v="1132"/>
    <s v="17:51:00"/>
    <x v="2"/>
    <n v="4"/>
    <n v="0.33"/>
    <n v="17"/>
    <x v="0"/>
    <x v="1109"/>
  </r>
  <r>
    <n v="5676"/>
    <x v="4"/>
    <x v="4"/>
    <x v="5"/>
    <n v="38"/>
    <n v="1"/>
    <x v="1001"/>
    <s v="15:16:00"/>
    <x v="2"/>
    <n v="6"/>
    <n v="0.48"/>
    <n v="15"/>
    <x v="0"/>
    <x v="1092"/>
  </r>
  <r>
    <n v="5677"/>
    <x v="26"/>
    <x v="26"/>
    <x v="2"/>
    <n v="68"/>
    <n v="1"/>
    <x v="451"/>
    <s v="17:38:00"/>
    <x v="2"/>
    <n v="3"/>
    <n v="0.18"/>
    <n v="17"/>
    <x v="0"/>
    <x v="1049"/>
  </r>
  <r>
    <n v="5678"/>
    <x v="44"/>
    <x v="44"/>
    <x v="5"/>
    <n v="23"/>
    <n v="2"/>
    <x v="921"/>
    <s v="19:06:00"/>
    <x v="2"/>
    <n v="5"/>
    <n v="0.48"/>
    <n v="19"/>
    <x v="2"/>
    <x v="1044"/>
  </r>
  <r>
    <n v="5679"/>
    <x v="35"/>
    <x v="35"/>
    <x v="2"/>
    <n v="56"/>
    <n v="1"/>
    <x v="406"/>
    <s v="19:50:00"/>
    <x v="2"/>
    <n v="4"/>
    <n v="0.33"/>
    <n v="19"/>
    <x v="2"/>
    <x v="1029"/>
  </r>
  <r>
    <n v="5680"/>
    <x v="27"/>
    <x v="27"/>
    <x v="5"/>
    <n v="34"/>
    <n v="2"/>
    <x v="677"/>
    <s v="20:45:00"/>
    <x v="2"/>
    <n v="3"/>
    <n v="0.48"/>
    <n v="20"/>
    <x v="2"/>
    <x v="1049"/>
  </r>
  <r>
    <n v="5681"/>
    <x v="2"/>
    <x v="2"/>
    <x v="2"/>
    <n v="75"/>
    <n v="2"/>
    <x v="1148"/>
    <s v="17:40:00"/>
    <x v="2"/>
    <n v="3"/>
    <n v="0.33"/>
    <n v="17"/>
    <x v="0"/>
    <x v="995"/>
  </r>
  <r>
    <n v="5682"/>
    <x v="76"/>
    <x v="75"/>
    <x v="5"/>
    <n v="71"/>
    <n v="2"/>
    <x v="935"/>
    <s v="19:17:00"/>
    <x v="2"/>
    <n v="7"/>
    <n v="0.48"/>
    <n v="19"/>
    <x v="2"/>
    <x v="1073"/>
  </r>
  <r>
    <n v="5683"/>
    <x v="32"/>
    <x v="32"/>
    <x v="2"/>
    <n v="36"/>
    <n v="1"/>
    <x v="1114"/>
    <s v="19:55:00"/>
    <x v="2"/>
    <n v="3"/>
    <n v="0.33"/>
    <n v="19"/>
    <x v="2"/>
    <x v="994"/>
  </r>
  <r>
    <n v="5684"/>
    <x v="81"/>
    <x v="80"/>
    <x v="5"/>
    <n v="66"/>
    <n v="1"/>
    <x v="1100"/>
    <s v="15:37:00"/>
    <x v="2"/>
    <n v="4"/>
    <n v="0.48"/>
    <n v="15"/>
    <x v="0"/>
    <x v="999"/>
  </r>
  <r>
    <n v="5685"/>
    <x v="58"/>
    <x v="58"/>
    <x v="2"/>
    <n v="29"/>
    <n v="3"/>
    <x v="604"/>
    <s v="16:30:00"/>
    <x v="2"/>
    <n v="4"/>
    <n v="0.48"/>
    <n v="16"/>
    <x v="0"/>
    <x v="1033"/>
  </r>
  <r>
    <n v="5686"/>
    <x v="56"/>
    <x v="56"/>
    <x v="5"/>
    <n v="37"/>
    <n v="2"/>
    <x v="579"/>
    <s v="16:42:00"/>
    <x v="2"/>
    <n v="3"/>
    <n v="0.18"/>
    <n v="16"/>
    <x v="0"/>
    <x v="1120"/>
  </r>
  <r>
    <n v="5687"/>
    <x v="58"/>
    <x v="58"/>
    <x v="2"/>
    <n v="28"/>
    <n v="1"/>
    <x v="524"/>
    <s v="15:02:00"/>
    <x v="2"/>
    <n v="6"/>
    <n v="0.48"/>
    <n v="15"/>
    <x v="0"/>
    <x v="1018"/>
  </r>
  <r>
    <n v="5688"/>
    <x v="58"/>
    <x v="58"/>
    <x v="5"/>
    <n v="60"/>
    <n v="1"/>
    <x v="810"/>
    <s v="16:00:00"/>
    <x v="2"/>
    <n v="4"/>
    <n v="0.48"/>
    <n v="16"/>
    <x v="0"/>
    <x v="1014"/>
  </r>
  <r>
    <n v="5689"/>
    <x v="35"/>
    <x v="35"/>
    <x v="2"/>
    <n v="85"/>
    <n v="2"/>
    <x v="1261"/>
    <s v="18:12:00"/>
    <x v="2"/>
    <n v="7"/>
    <n v="0.33"/>
    <n v="18"/>
    <x v="0"/>
    <x v="1024"/>
  </r>
  <r>
    <n v="5690"/>
    <x v="27"/>
    <x v="27"/>
    <x v="5"/>
    <n v="81"/>
    <n v="2"/>
    <x v="707"/>
    <s v="17:12:00"/>
    <x v="2"/>
    <n v="3"/>
    <n v="0.48"/>
    <n v="17"/>
    <x v="0"/>
    <x v="1095"/>
  </r>
  <r>
    <n v="5691"/>
    <x v="58"/>
    <x v="58"/>
    <x v="2"/>
    <n v="61"/>
    <n v="1"/>
    <x v="202"/>
    <s v="20:49:00"/>
    <x v="2"/>
    <n v="3"/>
    <n v="0.48"/>
    <n v="20"/>
    <x v="2"/>
    <x v="1041"/>
  </r>
  <r>
    <n v="5692"/>
    <x v="19"/>
    <x v="19"/>
    <x v="5"/>
    <n v="27"/>
    <n v="2"/>
    <x v="775"/>
    <s v="17:23:00"/>
    <x v="2"/>
    <n v="4"/>
    <n v="0.48"/>
    <n v="17"/>
    <x v="0"/>
    <x v="1045"/>
  </r>
  <r>
    <n v="5693"/>
    <x v="55"/>
    <x v="55"/>
    <x v="2"/>
    <n v="46"/>
    <n v="1"/>
    <x v="1257"/>
    <s v="17:08:00"/>
    <x v="2"/>
    <n v="4"/>
    <n v="0.33"/>
    <n v="17"/>
    <x v="0"/>
    <x v="1044"/>
  </r>
  <r>
    <n v="5694"/>
    <x v="19"/>
    <x v="19"/>
    <x v="5"/>
    <n v="81"/>
    <n v="3"/>
    <x v="205"/>
    <s v="18:57:00"/>
    <x v="2"/>
    <n v="4"/>
    <n v="0.48"/>
    <n v="18"/>
    <x v="0"/>
    <x v="352"/>
  </r>
  <r>
    <n v="5695"/>
    <x v="32"/>
    <x v="32"/>
    <x v="2"/>
    <n v="20"/>
    <n v="2"/>
    <x v="622"/>
    <s v="16:20:00"/>
    <x v="2"/>
    <n v="6"/>
    <n v="0.33"/>
    <n v="16"/>
    <x v="0"/>
    <x v="1081"/>
  </r>
  <r>
    <n v="5696"/>
    <x v="39"/>
    <x v="39"/>
    <x v="5"/>
    <n v="61"/>
    <n v="3"/>
    <x v="1256"/>
    <s v="16:56:00"/>
    <x v="2"/>
    <n v="3"/>
    <n v="0.33"/>
    <n v="16"/>
    <x v="0"/>
    <x v="1096"/>
  </r>
  <r>
    <n v="5697"/>
    <x v="99"/>
    <x v="97"/>
    <x v="2"/>
    <n v="48"/>
    <n v="1"/>
    <x v="463"/>
    <s v="16:54:00"/>
    <x v="2"/>
    <n v="7"/>
    <n v="0.33"/>
    <n v="16"/>
    <x v="0"/>
    <x v="1006"/>
  </r>
  <r>
    <n v="5698"/>
    <x v="89"/>
    <x v="88"/>
    <x v="5"/>
    <n v="39"/>
    <n v="2"/>
    <x v="444"/>
    <s v="16:41:00"/>
    <x v="2"/>
    <n v="5"/>
    <n v="0.33"/>
    <n v="16"/>
    <x v="0"/>
    <x v="1060"/>
  </r>
  <r>
    <n v="5699"/>
    <x v="80"/>
    <x v="79"/>
    <x v="2"/>
    <n v="74"/>
    <n v="2"/>
    <x v="1347"/>
    <s v="20:45:00"/>
    <x v="2"/>
    <n v="3"/>
    <n v="0.48"/>
    <n v="20"/>
    <x v="2"/>
    <x v="1105"/>
  </r>
  <r>
    <n v="5700"/>
    <x v="75"/>
    <x v="74"/>
    <x v="5"/>
    <n v="59"/>
    <n v="3"/>
    <x v="683"/>
    <s v="19:40:00"/>
    <x v="2"/>
    <n v="4"/>
    <n v="0.56999999999999995"/>
    <n v="19"/>
    <x v="2"/>
    <x v="1089"/>
  </r>
  <r>
    <n v="5701"/>
    <x v="64"/>
    <x v="64"/>
    <x v="2"/>
    <n v="16"/>
    <n v="3"/>
    <x v="536"/>
    <s v="20:00:00"/>
    <x v="2"/>
    <n v="6"/>
    <n v="0.33"/>
    <n v="20"/>
    <x v="2"/>
    <x v="1006"/>
  </r>
  <r>
    <n v="5702"/>
    <x v="92"/>
    <x v="91"/>
    <x v="5"/>
    <n v="82"/>
    <n v="3"/>
    <x v="1231"/>
    <s v="15:28:00"/>
    <x v="2"/>
    <n v="6"/>
    <n v="0.33"/>
    <n v="15"/>
    <x v="0"/>
    <x v="1054"/>
  </r>
  <r>
    <n v="5703"/>
    <x v="47"/>
    <x v="47"/>
    <x v="2"/>
    <n v="56"/>
    <n v="3"/>
    <x v="1312"/>
    <s v="18:35:00"/>
    <x v="2"/>
    <n v="3"/>
    <n v="0.48"/>
    <n v="18"/>
    <x v="0"/>
    <x v="726"/>
  </r>
  <r>
    <n v="5704"/>
    <x v="5"/>
    <x v="5"/>
    <x v="5"/>
    <n v="78"/>
    <n v="3"/>
    <x v="836"/>
    <s v="16:59:00"/>
    <x v="2"/>
    <n v="3"/>
    <n v="0.48"/>
    <n v="16"/>
    <x v="0"/>
    <x v="1017"/>
  </r>
  <r>
    <n v="5705"/>
    <x v="7"/>
    <x v="7"/>
    <x v="2"/>
    <n v="77"/>
    <n v="1"/>
    <x v="943"/>
    <s v="20:31:00"/>
    <x v="2"/>
    <n v="6"/>
    <n v="0.18"/>
    <n v="20"/>
    <x v="2"/>
    <x v="1077"/>
  </r>
  <r>
    <n v="5706"/>
    <x v="3"/>
    <x v="3"/>
    <x v="5"/>
    <n v="18"/>
    <n v="1"/>
    <x v="1231"/>
    <s v="18:39:00"/>
    <x v="2"/>
    <n v="4"/>
    <n v="0.33"/>
    <n v="18"/>
    <x v="0"/>
    <x v="1115"/>
  </r>
  <r>
    <n v="5707"/>
    <x v="84"/>
    <x v="83"/>
    <x v="2"/>
    <n v="69"/>
    <n v="1"/>
    <x v="719"/>
    <s v="15:34:00"/>
    <x v="2"/>
    <n v="6"/>
    <n v="0.33"/>
    <n v="15"/>
    <x v="0"/>
    <x v="1116"/>
  </r>
  <r>
    <n v="5708"/>
    <x v="12"/>
    <x v="12"/>
    <x v="5"/>
    <n v="24"/>
    <n v="3"/>
    <x v="1218"/>
    <s v="16:09:00"/>
    <x v="2"/>
    <n v="7"/>
    <n v="0.48"/>
    <n v="16"/>
    <x v="0"/>
    <x v="1048"/>
  </r>
  <r>
    <n v="5709"/>
    <x v="25"/>
    <x v="25"/>
    <x v="2"/>
    <n v="68"/>
    <n v="2"/>
    <x v="353"/>
    <s v="17:14:00"/>
    <x v="2"/>
    <n v="5"/>
    <n v="0.33"/>
    <n v="17"/>
    <x v="0"/>
    <x v="1035"/>
  </r>
  <r>
    <n v="5710"/>
    <x v="81"/>
    <x v="80"/>
    <x v="5"/>
    <n v="83"/>
    <n v="2"/>
    <x v="1056"/>
    <s v="16:21:00"/>
    <x v="2"/>
    <n v="4"/>
    <n v="0.48"/>
    <n v="16"/>
    <x v="0"/>
    <x v="197"/>
  </r>
  <r>
    <n v="5711"/>
    <x v="46"/>
    <x v="46"/>
    <x v="2"/>
    <n v="44"/>
    <n v="3"/>
    <x v="282"/>
    <s v="15:36:00"/>
    <x v="2"/>
    <n v="7"/>
    <n v="0.33"/>
    <n v="15"/>
    <x v="0"/>
    <x v="993"/>
  </r>
  <r>
    <n v="5712"/>
    <x v="3"/>
    <x v="3"/>
    <x v="5"/>
    <n v="33"/>
    <n v="2"/>
    <x v="1298"/>
    <s v="16:02:00"/>
    <x v="2"/>
    <n v="3"/>
    <n v="0.33"/>
    <n v="16"/>
    <x v="0"/>
    <x v="999"/>
  </r>
  <r>
    <n v="5713"/>
    <x v="92"/>
    <x v="91"/>
    <x v="2"/>
    <n v="47"/>
    <n v="1"/>
    <x v="122"/>
    <s v="18:23:00"/>
    <x v="2"/>
    <n v="5"/>
    <n v="0.33"/>
    <n v="18"/>
    <x v="0"/>
    <x v="1008"/>
  </r>
  <r>
    <n v="5714"/>
    <x v="54"/>
    <x v="54"/>
    <x v="5"/>
    <n v="57"/>
    <n v="2"/>
    <x v="806"/>
    <s v="15:06:00"/>
    <x v="2"/>
    <n v="5"/>
    <n v="0.33"/>
    <n v="15"/>
    <x v="0"/>
    <x v="1079"/>
  </r>
  <r>
    <n v="5715"/>
    <x v="75"/>
    <x v="74"/>
    <x v="2"/>
    <n v="55"/>
    <n v="1"/>
    <x v="677"/>
    <s v="19:08:00"/>
    <x v="2"/>
    <n v="4"/>
    <n v="0.56999999999999995"/>
    <n v="19"/>
    <x v="2"/>
    <x v="1030"/>
  </r>
  <r>
    <n v="5716"/>
    <x v="75"/>
    <x v="74"/>
    <x v="5"/>
    <n v="43"/>
    <n v="2"/>
    <x v="1337"/>
    <s v="18:58:00"/>
    <x v="2"/>
    <n v="6"/>
    <n v="0.56999999999999995"/>
    <n v="18"/>
    <x v="0"/>
    <x v="804"/>
  </r>
  <r>
    <n v="5717"/>
    <x v="56"/>
    <x v="56"/>
    <x v="2"/>
    <n v="41"/>
    <n v="2"/>
    <x v="457"/>
    <s v="16:06:00"/>
    <x v="2"/>
    <n v="6"/>
    <n v="0.18"/>
    <n v="16"/>
    <x v="0"/>
    <x v="1005"/>
  </r>
  <r>
    <n v="5718"/>
    <x v="99"/>
    <x v="97"/>
    <x v="5"/>
    <n v="79"/>
    <n v="2"/>
    <x v="605"/>
    <s v="16:48:00"/>
    <x v="2"/>
    <n v="3"/>
    <n v="0.33"/>
    <n v="16"/>
    <x v="0"/>
    <x v="949"/>
  </r>
  <r>
    <n v="5719"/>
    <x v="3"/>
    <x v="3"/>
    <x v="2"/>
    <n v="17"/>
    <n v="2"/>
    <x v="174"/>
    <s v="19:12:00"/>
    <x v="2"/>
    <n v="4"/>
    <n v="0.33"/>
    <n v="19"/>
    <x v="2"/>
    <x v="1063"/>
  </r>
  <r>
    <n v="5720"/>
    <x v="76"/>
    <x v="75"/>
    <x v="5"/>
    <n v="57"/>
    <n v="1"/>
    <x v="1312"/>
    <s v="15:44:00"/>
    <x v="2"/>
    <n v="6"/>
    <n v="0.48"/>
    <n v="15"/>
    <x v="0"/>
    <x v="1056"/>
  </r>
  <r>
    <n v="5721"/>
    <x v="99"/>
    <x v="97"/>
    <x v="2"/>
    <n v="70"/>
    <n v="3"/>
    <x v="463"/>
    <s v="18:27:00"/>
    <x v="2"/>
    <n v="7"/>
    <n v="0.33"/>
    <n v="18"/>
    <x v="0"/>
    <x v="1020"/>
  </r>
  <r>
    <n v="5722"/>
    <x v="97"/>
    <x v="95"/>
    <x v="5"/>
    <n v="21"/>
    <n v="3"/>
    <x v="484"/>
    <s v="16:27:00"/>
    <x v="2"/>
    <n v="3"/>
    <n v="0.48"/>
    <n v="16"/>
    <x v="0"/>
    <x v="1019"/>
  </r>
  <r>
    <n v="5723"/>
    <x v="40"/>
    <x v="40"/>
    <x v="2"/>
    <n v="29"/>
    <n v="1"/>
    <x v="1132"/>
    <s v="17:41:00"/>
    <x v="2"/>
    <n v="5"/>
    <n v="0.48"/>
    <n v="17"/>
    <x v="0"/>
    <x v="1025"/>
  </r>
  <r>
    <n v="5724"/>
    <x v="69"/>
    <x v="68"/>
    <x v="5"/>
    <n v="80"/>
    <n v="1"/>
    <x v="1030"/>
    <s v="18:31:00"/>
    <x v="2"/>
    <n v="3"/>
    <n v="0.33"/>
    <n v="18"/>
    <x v="0"/>
    <x v="1071"/>
  </r>
  <r>
    <n v="5725"/>
    <x v="39"/>
    <x v="39"/>
    <x v="2"/>
    <n v="15"/>
    <n v="3"/>
    <x v="886"/>
    <s v="18:01:00"/>
    <x v="2"/>
    <n v="6"/>
    <n v="0.33"/>
    <n v="18"/>
    <x v="0"/>
    <x v="1072"/>
  </r>
  <r>
    <n v="5726"/>
    <x v="8"/>
    <x v="8"/>
    <x v="5"/>
    <n v="58"/>
    <n v="3"/>
    <x v="327"/>
    <s v="17:26:00"/>
    <x v="2"/>
    <n v="7"/>
    <n v="0.33"/>
    <n v="17"/>
    <x v="0"/>
    <x v="1084"/>
  </r>
  <r>
    <n v="5727"/>
    <x v="40"/>
    <x v="40"/>
    <x v="2"/>
    <n v="66"/>
    <n v="2"/>
    <x v="877"/>
    <s v="18:54:00"/>
    <x v="2"/>
    <n v="5"/>
    <n v="0.48"/>
    <n v="18"/>
    <x v="0"/>
    <x v="993"/>
  </r>
  <r>
    <n v="5728"/>
    <x v="44"/>
    <x v="44"/>
    <x v="5"/>
    <n v="15"/>
    <n v="2"/>
    <x v="509"/>
    <s v="17:14:00"/>
    <x v="0"/>
    <n v="5"/>
    <n v="0.48"/>
    <n v="17"/>
    <x v="0"/>
    <x v="1022"/>
  </r>
  <r>
    <n v="5729"/>
    <x v="70"/>
    <x v="69"/>
    <x v="2"/>
    <n v="31"/>
    <n v="2"/>
    <x v="326"/>
    <s v="15:39:00"/>
    <x v="2"/>
    <n v="5"/>
    <n v="0.48"/>
    <n v="15"/>
    <x v="0"/>
    <x v="1010"/>
  </r>
  <r>
    <n v="5730"/>
    <x v="56"/>
    <x v="56"/>
    <x v="5"/>
    <n v="15"/>
    <n v="3"/>
    <x v="406"/>
    <s v="17:29:00"/>
    <x v="2"/>
    <n v="5"/>
    <n v="0.18"/>
    <n v="17"/>
    <x v="0"/>
    <x v="1072"/>
  </r>
  <r>
    <n v="5731"/>
    <x v="59"/>
    <x v="59"/>
    <x v="2"/>
    <n v="69"/>
    <n v="1"/>
    <x v="905"/>
    <s v="20:41:00"/>
    <x v="2"/>
    <n v="5"/>
    <n v="0.48"/>
    <n v="20"/>
    <x v="2"/>
    <x v="1116"/>
  </r>
  <r>
    <n v="5732"/>
    <x v="73"/>
    <x v="72"/>
    <x v="5"/>
    <n v="45"/>
    <n v="1"/>
    <x v="397"/>
    <s v="16:18:00"/>
    <x v="2"/>
    <n v="3"/>
    <n v="0.36"/>
    <n v="16"/>
    <x v="0"/>
    <x v="1072"/>
  </r>
  <r>
    <n v="5733"/>
    <x v="41"/>
    <x v="41"/>
    <x v="2"/>
    <n v="79"/>
    <n v="2"/>
    <x v="1132"/>
    <s v="16:45:00"/>
    <x v="2"/>
    <n v="7"/>
    <n v="0.33"/>
    <n v="16"/>
    <x v="0"/>
    <x v="949"/>
  </r>
  <r>
    <n v="5734"/>
    <x v="93"/>
    <x v="92"/>
    <x v="5"/>
    <n v="34"/>
    <n v="3"/>
    <x v="1255"/>
    <s v="15:13:00"/>
    <x v="2"/>
    <n v="5"/>
    <n v="0.56999999999999995"/>
    <n v="15"/>
    <x v="0"/>
    <x v="1023"/>
  </r>
  <r>
    <n v="5735"/>
    <x v="7"/>
    <x v="7"/>
    <x v="2"/>
    <n v="26"/>
    <n v="2"/>
    <x v="352"/>
    <s v="16:51:00"/>
    <x v="2"/>
    <n v="4"/>
    <n v="0.18"/>
    <n v="16"/>
    <x v="0"/>
    <x v="1061"/>
  </r>
  <r>
    <n v="5736"/>
    <x v="6"/>
    <x v="6"/>
    <x v="5"/>
    <n v="31"/>
    <n v="2"/>
    <x v="1253"/>
    <s v="19:42:00"/>
    <x v="2"/>
    <n v="3"/>
    <n v="0.33"/>
    <n v="19"/>
    <x v="2"/>
    <x v="1010"/>
  </r>
  <r>
    <n v="5737"/>
    <x v="6"/>
    <x v="6"/>
    <x v="2"/>
    <n v="64"/>
    <n v="1"/>
    <x v="893"/>
    <s v="15:56:00"/>
    <x v="2"/>
    <n v="3"/>
    <n v="0.33"/>
    <n v="15"/>
    <x v="0"/>
    <x v="1011"/>
  </r>
  <r>
    <n v="5738"/>
    <x v="63"/>
    <x v="63"/>
    <x v="5"/>
    <n v="41"/>
    <n v="3"/>
    <x v="298"/>
    <s v="20:31:00"/>
    <x v="2"/>
    <n v="6"/>
    <n v="0.48"/>
    <n v="20"/>
    <x v="2"/>
    <x v="1101"/>
  </r>
  <r>
    <n v="5739"/>
    <x v="43"/>
    <x v="43"/>
    <x v="2"/>
    <n v="77"/>
    <n v="1"/>
    <x v="1250"/>
    <s v="20:59:00"/>
    <x v="2"/>
    <n v="5"/>
    <n v="0.33"/>
    <n v="20"/>
    <x v="2"/>
    <x v="1077"/>
  </r>
  <r>
    <n v="5740"/>
    <x v="3"/>
    <x v="3"/>
    <x v="5"/>
    <n v="79"/>
    <n v="1"/>
    <x v="637"/>
    <s v="18:39:00"/>
    <x v="2"/>
    <n v="4"/>
    <n v="0.33"/>
    <n v="18"/>
    <x v="0"/>
    <x v="1109"/>
  </r>
  <r>
    <n v="5741"/>
    <x v="17"/>
    <x v="17"/>
    <x v="2"/>
    <n v="24"/>
    <n v="3"/>
    <x v="999"/>
    <s v="17:49:00"/>
    <x v="2"/>
    <n v="4"/>
    <n v="0.48"/>
    <n v="17"/>
    <x v="0"/>
    <x v="1048"/>
  </r>
  <r>
    <n v="5742"/>
    <x v="40"/>
    <x v="40"/>
    <x v="5"/>
    <n v="32"/>
    <n v="3"/>
    <x v="877"/>
    <s v="18:40:00"/>
    <x v="2"/>
    <n v="7"/>
    <n v="0.48"/>
    <n v="18"/>
    <x v="0"/>
    <x v="1000"/>
  </r>
  <r>
    <n v="5743"/>
    <x v="21"/>
    <x v="21"/>
    <x v="2"/>
    <n v="77"/>
    <n v="2"/>
    <x v="484"/>
    <s v="16:22:00"/>
    <x v="2"/>
    <n v="3"/>
    <n v="0.33"/>
    <n v="16"/>
    <x v="0"/>
    <x v="81"/>
  </r>
  <r>
    <n v="5744"/>
    <x v="19"/>
    <x v="19"/>
    <x v="5"/>
    <n v="21"/>
    <n v="1"/>
    <x v="868"/>
    <s v="18:29:00"/>
    <x v="2"/>
    <n v="5"/>
    <n v="0.48"/>
    <n v="18"/>
    <x v="0"/>
    <x v="1090"/>
  </r>
  <r>
    <n v="5745"/>
    <x v="73"/>
    <x v="72"/>
    <x v="2"/>
    <n v="22"/>
    <n v="3"/>
    <x v="663"/>
    <s v="16:15:00"/>
    <x v="2"/>
    <n v="5"/>
    <n v="0.36"/>
    <n v="16"/>
    <x v="0"/>
    <x v="999"/>
  </r>
  <r>
    <n v="5746"/>
    <x v="17"/>
    <x v="17"/>
    <x v="5"/>
    <n v="73"/>
    <n v="1"/>
    <x v="461"/>
    <s v="15:06:00"/>
    <x v="2"/>
    <n v="3"/>
    <n v="0.48"/>
    <n v="15"/>
    <x v="0"/>
    <x v="1069"/>
  </r>
  <r>
    <n v="5747"/>
    <x v="6"/>
    <x v="6"/>
    <x v="2"/>
    <n v="78"/>
    <n v="2"/>
    <x v="1337"/>
    <s v="16:20:00"/>
    <x v="2"/>
    <n v="7"/>
    <n v="0.33"/>
    <n v="16"/>
    <x v="0"/>
    <x v="1119"/>
  </r>
  <r>
    <n v="5748"/>
    <x v="17"/>
    <x v="17"/>
    <x v="5"/>
    <n v="75"/>
    <n v="1"/>
    <x v="820"/>
    <s v="16:00:00"/>
    <x v="2"/>
    <n v="5"/>
    <n v="0.48"/>
    <n v="16"/>
    <x v="0"/>
    <x v="996"/>
  </r>
  <r>
    <n v="5749"/>
    <x v="68"/>
    <x v="67"/>
    <x v="2"/>
    <n v="52"/>
    <n v="3"/>
    <x v="1215"/>
    <s v="17:28:00"/>
    <x v="2"/>
    <n v="6"/>
    <n v="0.48"/>
    <n v="17"/>
    <x v="0"/>
    <x v="1119"/>
  </r>
  <r>
    <n v="5750"/>
    <x v="35"/>
    <x v="35"/>
    <x v="5"/>
    <n v="75"/>
    <n v="1"/>
    <x v="683"/>
    <s v="16:37:00"/>
    <x v="2"/>
    <n v="3"/>
    <n v="0.33"/>
    <n v="16"/>
    <x v="0"/>
    <x v="996"/>
  </r>
  <r>
    <n v="5751"/>
    <x v="28"/>
    <x v="28"/>
    <x v="2"/>
    <n v="58"/>
    <n v="3"/>
    <x v="1174"/>
    <s v="16:44:00"/>
    <x v="2"/>
    <n v="4"/>
    <n v="0.18"/>
    <n v="16"/>
    <x v="0"/>
    <x v="1084"/>
  </r>
  <r>
    <n v="5752"/>
    <x v="29"/>
    <x v="29"/>
    <x v="5"/>
    <n v="26"/>
    <n v="2"/>
    <x v="380"/>
    <s v="18:43:00"/>
    <x v="2"/>
    <n v="4"/>
    <n v="0.48"/>
    <n v="18"/>
    <x v="0"/>
    <x v="1061"/>
  </r>
  <r>
    <n v="5753"/>
    <x v="2"/>
    <x v="2"/>
    <x v="2"/>
    <n v="78"/>
    <n v="3"/>
    <x v="1063"/>
    <s v="15:36:00"/>
    <x v="2"/>
    <n v="6"/>
    <n v="0.33"/>
    <n v="15"/>
    <x v="0"/>
    <x v="1017"/>
  </r>
  <r>
    <n v="5754"/>
    <x v="26"/>
    <x v="26"/>
    <x v="5"/>
    <n v="64"/>
    <n v="1"/>
    <x v="782"/>
    <s v="18:03:00"/>
    <x v="2"/>
    <n v="7"/>
    <n v="0.18"/>
    <n v="18"/>
    <x v="0"/>
    <x v="1011"/>
  </r>
  <r>
    <n v="5755"/>
    <x v="20"/>
    <x v="20"/>
    <x v="2"/>
    <n v="74"/>
    <n v="3"/>
    <x v="536"/>
    <s v="20:47:00"/>
    <x v="2"/>
    <n v="3"/>
    <n v="0.36"/>
    <n v="20"/>
    <x v="2"/>
    <x v="758"/>
  </r>
  <r>
    <n v="5756"/>
    <x v="76"/>
    <x v="75"/>
    <x v="5"/>
    <n v="34"/>
    <n v="2"/>
    <x v="533"/>
    <s v="17:59:00"/>
    <x v="2"/>
    <n v="6"/>
    <n v="0.48"/>
    <n v="17"/>
    <x v="0"/>
    <x v="1049"/>
  </r>
  <r>
    <n v="5757"/>
    <x v="16"/>
    <x v="16"/>
    <x v="2"/>
    <n v="31"/>
    <n v="2"/>
    <x v="139"/>
    <s v="15:03:00"/>
    <x v="2"/>
    <n v="4"/>
    <n v="0.56999999999999995"/>
    <n v="15"/>
    <x v="0"/>
    <x v="1010"/>
  </r>
  <r>
    <n v="5758"/>
    <x v="29"/>
    <x v="29"/>
    <x v="5"/>
    <n v="57"/>
    <n v="1"/>
    <x v="1304"/>
    <s v="15:23:00"/>
    <x v="2"/>
    <n v="4"/>
    <n v="0.48"/>
    <n v="15"/>
    <x v="0"/>
    <x v="1056"/>
  </r>
  <r>
    <n v="5759"/>
    <x v="61"/>
    <x v="61"/>
    <x v="2"/>
    <n v="24"/>
    <n v="3"/>
    <x v="1330"/>
    <s v="15:51:00"/>
    <x v="2"/>
    <n v="5"/>
    <n v="0.48"/>
    <n v="15"/>
    <x v="0"/>
    <x v="1048"/>
  </r>
  <r>
    <n v="5760"/>
    <x v="20"/>
    <x v="20"/>
    <x v="5"/>
    <n v="65"/>
    <n v="2"/>
    <x v="299"/>
    <s v="16:18:00"/>
    <x v="2"/>
    <n v="5"/>
    <n v="0.36"/>
    <n v="16"/>
    <x v="0"/>
    <x v="1117"/>
  </r>
  <r>
    <n v="5761"/>
    <x v="41"/>
    <x v="41"/>
    <x v="2"/>
    <n v="49"/>
    <n v="3"/>
    <x v="220"/>
    <s v="19:30:00"/>
    <x v="2"/>
    <n v="6"/>
    <n v="0.33"/>
    <n v="19"/>
    <x v="2"/>
    <x v="1066"/>
  </r>
  <r>
    <n v="5762"/>
    <x v="46"/>
    <x v="46"/>
    <x v="5"/>
    <n v="64"/>
    <n v="3"/>
    <x v="403"/>
    <s v="15:36:00"/>
    <x v="2"/>
    <n v="6"/>
    <n v="0.33"/>
    <n v="15"/>
    <x v="0"/>
    <x v="1042"/>
  </r>
  <r>
    <n v="5763"/>
    <x v="89"/>
    <x v="88"/>
    <x v="2"/>
    <n v="77"/>
    <n v="2"/>
    <x v="1132"/>
    <s v="19:48:00"/>
    <x v="2"/>
    <n v="4"/>
    <n v="0.33"/>
    <n v="19"/>
    <x v="2"/>
    <x v="81"/>
  </r>
  <r>
    <n v="5764"/>
    <x v="3"/>
    <x v="3"/>
    <x v="5"/>
    <n v="67"/>
    <n v="1"/>
    <x v="836"/>
    <s v="20:10:00"/>
    <x v="2"/>
    <n v="5"/>
    <n v="0.33"/>
    <n v="20"/>
    <x v="2"/>
    <x v="1113"/>
  </r>
  <r>
    <n v="5765"/>
    <x v="70"/>
    <x v="69"/>
    <x v="2"/>
    <n v="59"/>
    <n v="1"/>
    <x v="762"/>
    <s v="20:14:00"/>
    <x v="2"/>
    <n v="3"/>
    <n v="0.48"/>
    <n v="20"/>
    <x v="2"/>
    <x v="1052"/>
  </r>
  <r>
    <n v="5766"/>
    <x v="11"/>
    <x v="11"/>
    <x v="5"/>
    <n v="82"/>
    <n v="3"/>
    <x v="1118"/>
    <s v="16:22:00"/>
    <x v="2"/>
    <n v="5"/>
    <n v="0.48"/>
    <n v="16"/>
    <x v="0"/>
    <x v="1054"/>
  </r>
  <r>
    <n v="5767"/>
    <x v="80"/>
    <x v="79"/>
    <x v="2"/>
    <n v="41"/>
    <n v="2"/>
    <x v="745"/>
    <s v="19:11:00"/>
    <x v="2"/>
    <n v="5"/>
    <n v="0.48"/>
    <n v="19"/>
    <x v="2"/>
    <x v="1005"/>
  </r>
  <r>
    <n v="5768"/>
    <x v="34"/>
    <x v="34"/>
    <x v="5"/>
    <n v="21"/>
    <n v="1"/>
    <x v="214"/>
    <s v="17:22:00"/>
    <x v="2"/>
    <n v="6"/>
    <n v="0.48"/>
    <n v="17"/>
    <x v="0"/>
    <x v="1090"/>
  </r>
  <r>
    <n v="5769"/>
    <x v="2"/>
    <x v="2"/>
    <x v="2"/>
    <n v="56"/>
    <n v="3"/>
    <x v="945"/>
    <s v="19:43:00"/>
    <x v="2"/>
    <n v="4"/>
    <n v="0.33"/>
    <n v="19"/>
    <x v="2"/>
    <x v="726"/>
  </r>
  <r>
    <n v="5770"/>
    <x v="81"/>
    <x v="80"/>
    <x v="5"/>
    <n v="46"/>
    <n v="2"/>
    <x v="549"/>
    <s v="16:26:00"/>
    <x v="2"/>
    <n v="6"/>
    <n v="0.48"/>
    <n v="16"/>
    <x v="0"/>
    <x v="1104"/>
  </r>
  <r>
    <n v="5771"/>
    <x v="30"/>
    <x v="30"/>
    <x v="2"/>
    <n v="23"/>
    <n v="3"/>
    <x v="1132"/>
    <s v="16:36:00"/>
    <x v="2"/>
    <n v="5"/>
    <n v="0.33"/>
    <n v="16"/>
    <x v="0"/>
    <x v="1116"/>
  </r>
  <r>
    <n v="5772"/>
    <x v="35"/>
    <x v="35"/>
    <x v="5"/>
    <n v="67"/>
    <n v="2"/>
    <x v="1353"/>
    <s v="16:28:00"/>
    <x v="2"/>
    <n v="4"/>
    <n v="0.33"/>
    <n v="16"/>
    <x v="0"/>
    <x v="1013"/>
  </r>
  <r>
    <n v="5773"/>
    <x v="17"/>
    <x v="17"/>
    <x v="2"/>
    <n v="37"/>
    <n v="2"/>
    <x v="1337"/>
    <s v="16:41:00"/>
    <x v="2"/>
    <n v="4"/>
    <n v="0.48"/>
    <n v="16"/>
    <x v="0"/>
    <x v="1120"/>
  </r>
  <r>
    <n v="5774"/>
    <x v="70"/>
    <x v="69"/>
    <x v="5"/>
    <n v="72"/>
    <n v="2"/>
    <x v="352"/>
    <s v="19:35:00"/>
    <x v="2"/>
    <n v="5"/>
    <n v="0.48"/>
    <n v="19"/>
    <x v="2"/>
    <x v="1093"/>
  </r>
  <r>
    <n v="5775"/>
    <x v="84"/>
    <x v="83"/>
    <x v="2"/>
    <n v="75"/>
    <n v="1"/>
    <x v="1279"/>
    <s v="15:04:00"/>
    <x v="2"/>
    <n v="4"/>
    <n v="0.33"/>
    <n v="15"/>
    <x v="0"/>
    <x v="996"/>
  </r>
  <r>
    <n v="5776"/>
    <x v="57"/>
    <x v="57"/>
    <x v="5"/>
    <n v="81"/>
    <n v="1"/>
    <x v="1254"/>
    <s v="20:44:00"/>
    <x v="2"/>
    <n v="5"/>
    <n v="0.48"/>
    <n v="20"/>
    <x v="2"/>
    <x v="1021"/>
  </r>
  <r>
    <n v="5777"/>
    <x v="50"/>
    <x v="50"/>
    <x v="2"/>
    <n v="31"/>
    <n v="3"/>
    <x v="780"/>
    <s v="17:13:00"/>
    <x v="2"/>
    <n v="4"/>
    <n v="0.48"/>
    <n v="17"/>
    <x v="0"/>
    <x v="1002"/>
  </r>
  <r>
    <n v="5778"/>
    <x v="34"/>
    <x v="34"/>
    <x v="5"/>
    <n v="73"/>
    <n v="1"/>
    <x v="262"/>
    <s v="17:01:00"/>
    <x v="2"/>
    <n v="6"/>
    <n v="0.48"/>
    <n v="17"/>
    <x v="0"/>
    <x v="1069"/>
  </r>
  <r>
    <n v="5779"/>
    <x v="6"/>
    <x v="6"/>
    <x v="2"/>
    <n v="46"/>
    <n v="1"/>
    <x v="1354"/>
    <s v="16:24:00"/>
    <x v="2"/>
    <n v="4"/>
    <n v="0.33"/>
    <n v="16"/>
    <x v="0"/>
    <x v="1044"/>
  </r>
  <r>
    <n v="5780"/>
    <x v="5"/>
    <x v="5"/>
    <x v="5"/>
    <n v="34"/>
    <n v="1"/>
    <x v="220"/>
    <s v="20:14:00"/>
    <x v="2"/>
    <n v="6"/>
    <n v="0.48"/>
    <n v="20"/>
    <x v="2"/>
    <x v="1063"/>
  </r>
  <r>
    <n v="5781"/>
    <x v="57"/>
    <x v="57"/>
    <x v="2"/>
    <n v="64"/>
    <n v="2"/>
    <x v="495"/>
    <s v="16:20:00"/>
    <x v="2"/>
    <n v="4"/>
    <n v="0.48"/>
    <n v="16"/>
    <x v="0"/>
    <x v="1129"/>
  </r>
  <r>
    <n v="5782"/>
    <x v="44"/>
    <x v="44"/>
    <x v="5"/>
    <n v="33"/>
    <n v="2"/>
    <x v="1333"/>
    <s v="15:21:00"/>
    <x v="0"/>
    <n v="4"/>
    <n v="0.48"/>
    <n v="15"/>
    <x v="0"/>
    <x v="999"/>
  </r>
  <r>
    <n v="5783"/>
    <x v="60"/>
    <x v="60"/>
    <x v="2"/>
    <n v="25"/>
    <n v="2"/>
    <x v="127"/>
    <s v="15:17:00"/>
    <x v="2"/>
    <n v="5"/>
    <n v="0.48"/>
    <n v="15"/>
    <x v="0"/>
    <x v="1046"/>
  </r>
  <r>
    <n v="5784"/>
    <x v="93"/>
    <x v="92"/>
    <x v="5"/>
    <n v="16"/>
    <n v="3"/>
    <x v="220"/>
    <s v="18:59:00"/>
    <x v="2"/>
    <n v="5"/>
    <n v="0.56999999999999995"/>
    <n v="18"/>
    <x v="0"/>
    <x v="1006"/>
  </r>
  <r>
    <n v="5785"/>
    <x v="32"/>
    <x v="32"/>
    <x v="2"/>
    <n v="76"/>
    <n v="2"/>
    <x v="694"/>
    <s v="16:45:00"/>
    <x v="2"/>
    <n v="4"/>
    <n v="0.33"/>
    <n v="16"/>
    <x v="0"/>
    <x v="1058"/>
  </r>
  <r>
    <n v="5786"/>
    <x v="2"/>
    <x v="2"/>
    <x v="5"/>
    <n v="83"/>
    <n v="2"/>
    <x v="434"/>
    <s v="20:08:00"/>
    <x v="2"/>
    <n v="7"/>
    <n v="0.33"/>
    <n v="20"/>
    <x v="2"/>
    <x v="197"/>
  </r>
  <r>
    <n v="5787"/>
    <x v="92"/>
    <x v="91"/>
    <x v="2"/>
    <n v="59"/>
    <n v="1"/>
    <x v="780"/>
    <s v="18:25:00"/>
    <x v="2"/>
    <n v="6"/>
    <n v="0.33"/>
    <n v="18"/>
    <x v="0"/>
    <x v="1052"/>
  </r>
  <r>
    <n v="5788"/>
    <x v="59"/>
    <x v="59"/>
    <x v="5"/>
    <n v="70"/>
    <n v="3"/>
    <x v="1030"/>
    <s v="15:44:00"/>
    <x v="2"/>
    <n v="7"/>
    <n v="0.48"/>
    <n v="15"/>
    <x v="0"/>
    <x v="1020"/>
  </r>
  <r>
    <n v="5789"/>
    <x v="54"/>
    <x v="54"/>
    <x v="2"/>
    <n v="37"/>
    <n v="1"/>
    <x v="298"/>
    <s v="17:32:00"/>
    <x v="2"/>
    <n v="3"/>
    <n v="0.33"/>
    <n v="17"/>
    <x v="0"/>
    <x v="280"/>
  </r>
  <r>
    <n v="5790"/>
    <x v="91"/>
    <x v="90"/>
    <x v="5"/>
    <n v="38"/>
    <n v="1"/>
    <x v="868"/>
    <s v="20:57:00"/>
    <x v="2"/>
    <n v="7"/>
    <n v="0.33"/>
    <n v="20"/>
    <x v="2"/>
    <x v="1092"/>
  </r>
  <r>
    <n v="5791"/>
    <x v="46"/>
    <x v="46"/>
    <x v="2"/>
    <n v="83"/>
    <n v="2"/>
    <x v="1320"/>
    <s v="18:09:00"/>
    <x v="2"/>
    <n v="3"/>
    <n v="0.33"/>
    <n v="18"/>
    <x v="0"/>
    <x v="197"/>
  </r>
  <r>
    <n v="5792"/>
    <x v="26"/>
    <x v="26"/>
    <x v="5"/>
    <n v="43"/>
    <n v="3"/>
    <x v="782"/>
    <s v="21:00:00"/>
    <x v="2"/>
    <n v="6"/>
    <n v="0.18"/>
    <n v="21"/>
    <x v="2"/>
    <x v="257"/>
  </r>
  <r>
    <n v="5793"/>
    <x v="97"/>
    <x v="95"/>
    <x v="2"/>
    <n v="70"/>
    <n v="2"/>
    <x v="745"/>
    <s v="16:07:00"/>
    <x v="2"/>
    <n v="6"/>
    <n v="0.48"/>
    <n v="16"/>
    <x v="0"/>
    <x v="1128"/>
  </r>
  <r>
    <n v="5794"/>
    <x v="40"/>
    <x v="40"/>
    <x v="5"/>
    <n v="79"/>
    <n v="2"/>
    <x v="132"/>
    <s v="19:54:00"/>
    <x v="2"/>
    <n v="5"/>
    <n v="0.48"/>
    <n v="19"/>
    <x v="2"/>
    <x v="949"/>
  </r>
  <r>
    <n v="5795"/>
    <x v="13"/>
    <x v="13"/>
    <x v="2"/>
    <n v="30"/>
    <n v="1"/>
    <x v="936"/>
    <s v="16:56:00"/>
    <x v="2"/>
    <n v="7"/>
    <n v="0.48"/>
    <n v="16"/>
    <x v="0"/>
    <x v="1022"/>
  </r>
  <r>
    <n v="5796"/>
    <x v="70"/>
    <x v="69"/>
    <x v="5"/>
    <n v="34"/>
    <n v="1"/>
    <x v="391"/>
    <s v="18:18:00"/>
    <x v="2"/>
    <n v="3"/>
    <n v="0.48"/>
    <n v="18"/>
    <x v="0"/>
    <x v="1063"/>
  </r>
  <r>
    <n v="5797"/>
    <x v="1"/>
    <x v="1"/>
    <x v="2"/>
    <n v="21"/>
    <n v="1"/>
    <x v="905"/>
    <s v="18:27:00"/>
    <x v="2"/>
    <n v="6"/>
    <n v="0.48"/>
    <n v="18"/>
    <x v="0"/>
    <x v="1090"/>
  </r>
  <r>
    <n v="5798"/>
    <x v="52"/>
    <x v="52"/>
    <x v="5"/>
    <n v="30"/>
    <n v="3"/>
    <x v="223"/>
    <s v="16:20:00"/>
    <x v="2"/>
    <n v="3"/>
    <n v="0.48"/>
    <n v="16"/>
    <x v="0"/>
    <x v="1001"/>
  </r>
  <r>
    <n v="5799"/>
    <x v="55"/>
    <x v="55"/>
    <x v="2"/>
    <n v="37"/>
    <n v="1"/>
    <x v="518"/>
    <s v="19:28:00"/>
    <x v="2"/>
    <n v="6"/>
    <n v="0.33"/>
    <n v="19"/>
    <x v="2"/>
    <x v="280"/>
  </r>
  <r>
    <n v="5800"/>
    <x v="90"/>
    <x v="89"/>
    <x v="5"/>
    <n v="24"/>
    <n v="1"/>
    <x v="1252"/>
    <s v="19:20:00"/>
    <x v="2"/>
    <n v="7"/>
    <n v="0.48"/>
    <n v="19"/>
    <x v="2"/>
    <x v="1099"/>
  </r>
  <r>
    <n v="5801"/>
    <x v="29"/>
    <x v="29"/>
    <x v="2"/>
    <n v="78"/>
    <n v="3"/>
    <x v="397"/>
    <s v="18:35:00"/>
    <x v="2"/>
    <n v="3"/>
    <n v="0.48"/>
    <n v="18"/>
    <x v="0"/>
    <x v="1017"/>
  </r>
  <r>
    <n v="5802"/>
    <x v="5"/>
    <x v="5"/>
    <x v="5"/>
    <n v="46"/>
    <n v="2"/>
    <x v="1233"/>
    <s v="20:04:00"/>
    <x v="2"/>
    <n v="7"/>
    <n v="0.48"/>
    <n v="20"/>
    <x v="2"/>
    <x v="1104"/>
  </r>
  <r>
    <n v="5803"/>
    <x v="51"/>
    <x v="51"/>
    <x v="2"/>
    <n v="70"/>
    <n v="3"/>
    <x v="262"/>
    <s v="15:37:00"/>
    <x v="2"/>
    <n v="3"/>
    <n v="0.48"/>
    <n v="15"/>
    <x v="0"/>
    <x v="1020"/>
  </r>
  <r>
    <n v="5804"/>
    <x v="19"/>
    <x v="19"/>
    <x v="5"/>
    <n v="69"/>
    <n v="3"/>
    <x v="472"/>
    <s v="20:08:00"/>
    <x v="2"/>
    <n v="3"/>
    <n v="0.48"/>
    <n v="20"/>
    <x v="2"/>
    <x v="1124"/>
  </r>
  <r>
    <n v="5805"/>
    <x v="32"/>
    <x v="32"/>
    <x v="2"/>
    <n v="64"/>
    <n v="2"/>
    <x v="1342"/>
    <s v="20:07:00"/>
    <x v="2"/>
    <n v="4"/>
    <n v="0.33"/>
    <n v="20"/>
    <x v="2"/>
    <x v="1129"/>
  </r>
  <r>
    <n v="5806"/>
    <x v="51"/>
    <x v="51"/>
    <x v="5"/>
    <n v="63"/>
    <n v="3"/>
    <x v="1023"/>
    <s v="15:32:00"/>
    <x v="2"/>
    <n v="4"/>
    <n v="0.48"/>
    <n v="15"/>
    <x v="0"/>
    <x v="1082"/>
  </r>
  <r>
    <n v="5807"/>
    <x v="47"/>
    <x v="47"/>
    <x v="2"/>
    <n v="19"/>
    <n v="2"/>
    <x v="707"/>
    <s v="20:59:00"/>
    <x v="2"/>
    <n v="5"/>
    <n v="0.48"/>
    <n v="20"/>
    <x v="2"/>
    <x v="1092"/>
  </r>
  <r>
    <n v="5808"/>
    <x v="32"/>
    <x v="32"/>
    <x v="5"/>
    <n v="52"/>
    <n v="2"/>
    <x v="1244"/>
    <s v="20:52:00"/>
    <x v="2"/>
    <n v="3"/>
    <n v="0.33"/>
    <n v="20"/>
    <x v="2"/>
    <x v="1075"/>
  </r>
  <r>
    <n v="5809"/>
    <x v="98"/>
    <x v="96"/>
    <x v="2"/>
    <n v="70"/>
    <n v="1"/>
    <x v="406"/>
    <s v="19:45:00"/>
    <x v="2"/>
    <n v="6"/>
    <n v="0.33"/>
    <n v="19"/>
    <x v="2"/>
    <x v="1098"/>
  </r>
  <r>
    <n v="5810"/>
    <x v="59"/>
    <x v="59"/>
    <x v="5"/>
    <n v="51"/>
    <n v="3"/>
    <x v="906"/>
    <s v="16:35:00"/>
    <x v="2"/>
    <n v="5"/>
    <n v="0.48"/>
    <n v="16"/>
    <x v="0"/>
    <x v="1100"/>
  </r>
  <r>
    <n v="5811"/>
    <x v="84"/>
    <x v="83"/>
    <x v="2"/>
    <n v="60"/>
    <n v="2"/>
    <x v="1081"/>
    <s v="17:54:00"/>
    <x v="2"/>
    <n v="6"/>
    <n v="0.33"/>
    <n v="17"/>
    <x v="0"/>
    <x v="1037"/>
  </r>
  <r>
    <n v="5812"/>
    <x v="23"/>
    <x v="23"/>
    <x v="5"/>
    <n v="18"/>
    <n v="2"/>
    <x v="1099"/>
    <s v="15:48:00"/>
    <x v="2"/>
    <n v="4"/>
    <n v="0.48"/>
    <n v="15"/>
    <x v="0"/>
    <x v="994"/>
  </r>
  <r>
    <n v="5813"/>
    <x v="39"/>
    <x v="39"/>
    <x v="2"/>
    <n v="40"/>
    <n v="1"/>
    <x v="810"/>
    <s v="20:31:00"/>
    <x v="2"/>
    <n v="5"/>
    <n v="0.33"/>
    <n v="20"/>
    <x v="2"/>
    <x v="1081"/>
  </r>
  <r>
    <n v="5814"/>
    <x v="15"/>
    <x v="15"/>
    <x v="5"/>
    <n v="76"/>
    <n v="2"/>
    <x v="242"/>
    <s v="20:32:00"/>
    <x v="2"/>
    <n v="6"/>
    <n v="0.33"/>
    <n v="20"/>
    <x v="2"/>
    <x v="1058"/>
  </r>
  <r>
    <n v="5815"/>
    <x v="6"/>
    <x v="6"/>
    <x v="2"/>
    <n v="38"/>
    <n v="3"/>
    <x v="802"/>
    <s v="17:23:00"/>
    <x v="2"/>
    <n v="7"/>
    <n v="0.33"/>
    <n v="17"/>
    <x v="0"/>
    <x v="1079"/>
  </r>
  <r>
    <n v="5816"/>
    <x v="57"/>
    <x v="57"/>
    <x v="5"/>
    <n v="60"/>
    <n v="3"/>
    <x v="1248"/>
    <s v="20:00:00"/>
    <x v="2"/>
    <n v="4"/>
    <n v="0.48"/>
    <n v="20"/>
    <x v="2"/>
    <x v="1135"/>
  </r>
  <r>
    <n v="5817"/>
    <x v="27"/>
    <x v="27"/>
    <x v="2"/>
    <n v="17"/>
    <n v="1"/>
    <x v="1261"/>
    <s v="15:49:00"/>
    <x v="2"/>
    <n v="6"/>
    <n v="0.48"/>
    <n v="15"/>
    <x v="0"/>
    <x v="1057"/>
  </r>
  <r>
    <n v="5818"/>
    <x v="4"/>
    <x v="4"/>
    <x v="5"/>
    <n v="30"/>
    <n v="3"/>
    <x v="1356"/>
    <s v="20:16:00"/>
    <x v="2"/>
    <n v="3"/>
    <n v="0.48"/>
    <n v="20"/>
    <x v="2"/>
    <x v="1001"/>
  </r>
  <r>
    <n v="5819"/>
    <x v="71"/>
    <x v="70"/>
    <x v="2"/>
    <n v="66"/>
    <n v="2"/>
    <x v="154"/>
    <s v="17:00:00"/>
    <x v="2"/>
    <n v="4"/>
    <n v="0.48"/>
    <n v="17"/>
    <x v="0"/>
    <x v="993"/>
  </r>
  <r>
    <n v="5820"/>
    <x v="51"/>
    <x v="51"/>
    <x v="5"/>
    <n v="56"/>
    <n v="2"/>
    <x v="941"/>
    <s v="18:23:00"/>
    <x v="2"/>
    <n v="3"/>
    <n v="0.48"/>
    <n v="18"/>
    <x v="0"/>
    <x v="998"/>
  </r>
  <r>
    <n v="5821"/>
    <x v="52"/>
    <x v="52"/>
    <x v="2"/>
    <n v="54"/>
    <n v="2"/>
    <x v="146"/>
    <s v="18:18:00"/>
    <x v="2"/>
    <n v="4"/>
    <n v="0.48"/>
    <n v="18"/>
    <x v="0"/>
    <x v="1007"/>
  </r>
  <r>
    <n v="5822"/>
    <x v="20"/>
    <x v="20"/>
    <x v="5"/>
    <n v="59"/>
    <n v="2"/>
    <x v="1256"/>
    <s v="17:52:00"/>
    <x v="2"/>
    <n v="3"/>
    <n v="0.36"/>
    <n v="17"/>
    <x v="0"/>
    <x v="1027"/>
  </r>
  <r>
    <n v="5823"/>
    <x v="92"/>
    <x v="91"/>
    <x v="2"/>
    <n v="62"/>
    <n v="3"/>
    <x v="1255"/>
    <s v="19:27:00"/>
    <x v="2"/>
    <n v="3"/>
    <n v="0.33"/>
    <n v="19"/>
    <x v="2"/>
    <x v="1053"/>
  </r>
  <r>
    <n v="5824"/>
    <x v="56"/>
    <x v="56"/>
    <x v="5"/>
    <n v="43"/>
    <n v="3"/>
    <x v="1282"/>
    <s v="17:01:00"/>
    <x v="2"/>
    <n v="3"/>
    <n v="0.18"/>
    <n v="17"/>
    <x v="0"/>
    <x v="257"/>
  </r>
  <r>
    <n v="5825"/>
    <x v="19"/>
    <x v="19"/>
    <x v="2"/>
    <n v="49"/>
    <n v="2"/>
    <x v="132"/>
    <s v="15:40:00"/>
    <x v="2"/>
    <n v="6"/>
    <n v="0.48"/>
    <n v="15"/>
    <x v="0"/>
    <x v="1091"/>
  </r>
  <r>
    <n v="5826"/>
    <x v="11"/>
    <x v="11"/>
    <x v="5"/>
    <n v="49"/>
    <n v="2"/>
    <x v="574"/>
    <s v="19:46:00"/>
    <x v="2"/>
    <n v="5"/>
    <n v="0.48"/>
    <n v="19"/>
    <x v="2"/>
    <x v="1091"/>
  </r>
  <r>
    <n v="5827"/>
    <x v="6"/>
    <x v="6"/>
    <x v="2"/>
    <n v="35"/>
    <n v="2"/>
    <x v="1140"/>
    <s v="18:37:00"/>
    <x v="2"/>
    <n v="7"/>
    <n v="0.33"/>
    <n v="18"/>
    <x v="0"/>
    <x v="1098"/>
  </r>
  <r>
    <n v="5828"/>
    <x v="68"/>
    <x v="67"/>
    <x v="5"/>
    <n v="52"/>
    <n v="1"/>
    <x v="868"/>
    <s v="18:40:00"/>
    <x v="2"/>
    <n v="5"/>
    <n v="0.48"/>
    <n v="18"/>
    <x v="0"/>
    <x v="1061"/>
  </r>
  <r>
    <n v="5829"/>
    <x v="43"/>
    <x v="43"/>
    <x v="2"/>
    <n v="51"/>
    <n v="2"/>
    <x v="1290"/>
    <s v="17:53:00"/>
    <x v="2"/>
    <n v="6"/>
    <n v="0.33"/>
    <n v="17"/>
    <x v="0"/>
    <x v="1023"/>
  </r>
  <r>
    <n v="5830"/>
    <x v="93"/>
    <x v="92"/>
    <x v="5"/>
    <n v="42"/>
    <n v="2"/>
    <x v="406"/>
    <s v="17:41:00"/>
    <x v="2"/>
    <n v="5"/>
    <n v="0.56999999999999995"/>
    <n v="17"/>
    <x v="0"/>
    <x v="1034"/>
  </r>
  <r>
    <n v="5831"/>
    <x v="13"/>
    <x v="13"/>
    <x v="2"/>
    <n v="56"/>
    <n v="1"/>
    <x v="233"/>
    <s v="17:51:00"/>
    <x v="2"/>
    <n v="5"/>
    <n v="0.48"/>
    <n v="17"/>
    <x v="0"/>
    <x v="1029"/>
  </r>
  <r>
    <n v="5832"/>
    <x v="72"/>
    <x v="71"/>
    <x v="5"/>
    <n v="57"/>
    <n v="2"/>
    <x v="1004"/>
    <s v="20:51:00"/>
    <x v="2"/>
    <n v="3"/>
    <n v="0.33"/>
    <n v="20"/>
    <x v="2"/>
    <x v="1079"/>
  </r>
  <r>
    <n v="5833"/>
    <x v="39"/>
    <x v="39"/>
    <x v="2"/>
    <n v="74"/>
    <n v="1"/>
    <x v="1118"/>
    <s v="19:20:00"/>
    <x v="2"/>
    <n v="7"/>
    <n v="0.33"/>
    <n v="19"/>
    <x v="2"/>
    <x v="1120"/>
  </r>
  <r>
    <n v="5834"/>
    <x v="98"/>
    <x v="96"/>
    <x v="5"/>
    <n v="67"/>
    <n v="2"/>
    <x v="1071"/>
    <s v="16:35:00"/>
    <x v="2"/>
    <n v="6"/>
    <n v="0.33"/>
    <n v="16"/>
    <x v="0"/>
    <x v="1013"/>
  </r>
  <r>
    <n v="5835"/>
    <x v="94"/>
    <x v="93"/>
    <x v="2"/>
    <n v="40"/>
    <n v="1"/>
    <x v="1356"/>
    <s v="15:08:00"/>
    <x v="2"/>
    <n v="7"/>
    <n v="0.48"/>
    <n v="15"/>
    <x v="0"/>
    <x v="1081"/>
  </r>
  <r>
    <n v="5836"/>
    <x v="28"/>
    <x v="28"/>
    <x v="5"/>
    <n v="69"/>
    <n v="3"/>
    <x v="442"/>
    <s v="19:54:00"/>
    <x v="2"/>
    <n v="5"/>
    <n v="0.18"/>
    <n v="19"/>
    <x v="2"/>
    <x v="1124"/>
  </r>
  <r>
    <n v="5837"/>
    <x v="56"/>
    <x v="56"/>
    <x v="2"/>
    <n v="34"/>
    <n v="1"/>
    <x v="802"/>
    <s v="16:47:00"/>
    <x v="2"/>
    <n v="5"/>
    <n v="0.18"/>
    <n v="16"/>
    <x v="0"/>
    <x v="1063"/>
  </r>
  <r>
    <n v="5838"/>
    <x v="71"/>
    <x v="70"/>
    <x v="5"/>
    <n v="72"/>
    <n v="1"/>
    <x v="788"/>
    <s v="20:28:00"/>
    <x v="2"/>
    <n v="3"/>
    <n v="0.48"/>
    <n v="20"/>
    <x v="2"/>
    <x v="1048"/>
  </r>
  <r>
    <n v="5839"/>
    <x v="43"/>
    <x v="43"/>
    <x v="2"/>
    <n v="67"/>
    <n v="2"/>
    <x v="943"/>
    <s v="18:02:00"/>
    <x v="2"/>
    <n v="6"/>
    <n v="0.33"/>
    <n v="18"/>
    <x v="0"/>
    <x v="1013"/>
  </r>
  <r>
    <n v="5840"/>
    <x v="71"/>
    <x v="70"/>
    <x v="5"/>
    <n v="84"/>
    <n v="2"/>
    <x v="1248"/>
    <s v="17:16:00"/>
    <x v="2"/>
    <n v="7"/>
    <n v="0.48"/>
    <n v="17"/>
    <x v="0"/>
    <x v="726"/>
  </r>
  <r>
    <n v="5841"/>
    <x v="51"/>
    <x v="51"/>
    <x v="2"/>
    <n v="28"/>
    <n v="1"/>
    <x v="518"/>
    <s v="20:14:00"/>
    <x v="2"/>
    <n v="6"/>
    <n v="0.48"/>
    <n v="20"/>
    <x v="2"/>
    <x v="1018"/>
  </r>
  <r>
    <n v="5842"/>
    <x v="97"/>
    <x v="95"/>
    <x v="5"/>
    <n v="41"/>
    <n v="2"/>
    <x v="1081"/>
    <s v="15:20:00"/>
    <x v="2"/>
    <n v="5"/>
    <n v="0.48"/>
    <n v="15"/>
    <x v="0"/>
    <x v="1005"/>
  </r>
  <r>
    <n v="5843"/>
    <x v="39"/>
    <x v="39"/>
    <x v="2"/>
    <n v="24"/>
    <n v="3"/>
    <x v="1313"/>
    <s v="19:31:00"/>
    <x v="2"/>
    <n v="6"/>
    <n v="0.33"/>
    <n v="19"/>
    <x v="2"/>
    <x v="1048"/>
  </r>
  <r>
    <n v="5844"/>
    <x v="25"/>
    <x v="25"/>
    <x v="5"/>
    <n v="58"/>
    <n v="1"/>
    <x v="1198"/>
    <s v="20:00:00"/>
    <x v="2"/>
    <n v="6"/>
    <n v="0.33"/>
    <n v="20"/>
    <x v="2"/>
    <x v="1031"/>
  </r>
  <r>
    <n v="5845"/>
    <x v="48"/>
    <x v="48"/>
    <x v="2"/>
    <n v="48"/>
    <n v="2"/>
    <x v="349"/>
    <s v="19:37:00"/>
    <x v="2"/>
    <n v="4"/>
    <n v="0.33"/>
    <n v="19"/>
    <x v="2"/>
    <x v="1000"/>
  </r>
  <r>
    <n v="5846"/>
    <x v="97"/>
    <x v="95"/>
    <x v="5"/>
    <n v="85"/>
    <n v="3"/>
    <x v="275"/>
    <s v="20:34:00"/>
    <x v="2"/>
    <n v="4"/>
    <n v="0.48"/>
    <n v="20"/>
    <x v="2"/>
    <x v="1112"/>
  </r>
  <r>
    <n v="5847"/>
    <x v="97"/>
    <x v="95"/>
    <x v="2"/>
    <n v="28"/>
    <n v="3"/>
    <x v="836"/>
    <s v="18:53:00"/>
    <x v="2"/>
    <n v="4"/>
    <n v="0.48"/>
    <n v="18"/>
    <x v="0"/>
    <x v="1034"/>
  </r>
  <r>
    <n v="5848"/>
    <x v="15"/>
    <x v="15"/>
    <x v="5"/>
    <n v="56"/>
    <n v="2"/>
    <x v="121"/>
    <s v="16:52:00"/>
    <x v="2"/>
    <n v="6"/>
    <n v="0.33"/>
    <n v="16"/>
    <x v="0"/>
    <x v="998"/>
  </r>
  <r>
    <n v="5849"/>
    <x v="11"/>
    <x v="11"/>
    <x v="2"/>
    <n v="35"/>
    <n v="1"/>
    <x v="1313"/>
    <s v="19:36:00"/>
    <x v="2"/>
    <n v="6"/>
    <n v="0.48"/>
    <n v="19"/>
    <x v="2"/>
    <x v="1111"/>
  </r>
  <r>
    <n v="5850"/>
    <x v="86"/>
    <x v="85"/>
    <x v="5"/>
    <n v="48"/>
    <n v="2"/>
    <x v="806"/>
    <s v="18:29:00"/>
    <x v="2"/>
    <n v="4"/>
    <n v="0.33"/>
    <n v="18"/>
    <x v="0"/>
    <x v="1000"/>
  </r>
  <r>
    <n v="5851"/>
    <x v="29"/>
    <x v="29"/>
    <x v="2"/>
    <n v="45"/>
    <n v="1"/>
    <x v="283"/>
    <s v="19:13:00"/>
    <x v="2"/>
    <n v="4"/>
    <n v="0.48"/>
    <n v="19"/>
    <x v="2"/>
    <x v="1072"/>
  </r>
  <r>
    <n v="5852"/>
    <x v="52"/>
    <x v="52"/>
    <x v="5"/>
    <n v="33"/>
    <n v="1"/>
    <x v="1312"/>
    <s v="15:08:00"/>
    <x v="2"/>
    <n v="6"/>
    <n v="0.48"/>
    <n v="15"/>
    <x v="0"/>
    <x v="1114"/>
  </r>
  <r>
    <n v="5853"/>
    <x v="62"/>
    <x v="62"/>
    <x v="2"/>
    <n v="41"/>
    <n v="1"/>
    <x v="233"/>
    <s v="17:47:00"/>
    <x v="2"/>
    <n v="4"/>
    <n v="0.48"/>
    <n v="17"/>
    <x v="0"/>
    <x v="1059"/>
  </r>
  <r>
    <n v="5854"/>
    <x v="73"/>
    <x v="72"/>
    <x v="5"/>
    <n v="62"/>
    <n v="2"/>
    <x v="1256"/>
    <s v="17:03:00"/>
    <x v="2"/>
    <n v="5"/>
    <n v="0.36"/>
    <n v="17"/>
    <x v="0"/>
    <x v="1125"/>
  </r>
  <r>
    <n v="5855"/>
    <x v="75"/>
    <x v="74"/>
    <x v="2"/>
    <n v="65"/>
    <n v="2"/>
    <x v="257"/>
    <s v="20:13:00"/>
    <x v="2"/>
    <n v="4"/>
    <n v="0.56999999999999995"/>
    <n v="20"/>
    <x v="2"/>
    <x v="1117"/>
  </r>
  <r>
    <n v="5856"/>
    <x v="29"/>
    <x v="29"/>
    <x v="5"/>
    <n v="61"/>
    <n v="1"/>
    <x v="1216"/>
    <s v="19:30:00"/>
    <x v="2"/>
    <n v="6"/>
    <n v="0.48"/>
    <n v="19"/>
    <x v="2"/>
    <x v="1041"/>
  </r>
  <r>
    <n v="5857"/>
    <x v="28"/>
    <x v="28"/>
    <x v="2"/>
    <n v="52"/>
    <n v="3"/>
    <x v="1304"/>
    <s v="16:17:00"/>
    <x v="2"/>
    <n v="6"/>
    <n v="0.18"/>
    <n v="16"/>
    <x v="0"/>
    <x v="1119"/>
  </r>
  <r>
    <n v="5858"/>
    <x v="18"/>
    <x v="18"/>
    <x v="5"/>
    <n v="60"/>
    <n v="1"/>
    <x v="945"/>
    <s v="19:41:00"/>
    <x v="2"/>
    <n v="3"/>
    <n v="0.33"/>
    <n v="19"/>
    <x v="2"/>
    <x v="1014"/>
  </r>
  <r>
    <n v="5859"/>
    <x v="53"/>
    <x v="53"/>
    <x v="2"/>
    <n v="61"/>
    <n v="1"/>
    <x v="1325"/>
    <s v="20:55:00"/>
    <x v="2"/>
    <n v="7"/>
    <n v="0.33"/>
    <n v="20"/>
    <x v="2"/>
    <x v="1041"/>
  </r>
  <r>
    <n v="5860"/>
    <x v="3"/>
    <x v="3"/>
    <x v="5"/>
    <n v="50"/>
    <n v="3"/>
    <x v="1265"/>
    <s v="15:33:00"/>
    <x v="2"/>
    <n v="5"/>
    <n v="0.33"/>
    <n v="15"/>
    <x v="0"/>
    <x v="995"/>
  </r>
  <r>
    <n v="5861"/>
    <x v="8"/>
    <x v="8"/>
    <x v="2"/>
    <n v="48"/>
    <n v="3"/>
    <x v="746"/>
    <s v="17:39:00"/>
    <x v="2"/>
    <n v="7"/>
    <n v="0.33"/>
    <n v="17"/>
    <x v="0"/>
    <x v="1093"/>
  </r>
  <r>
    <n v="5862"/>
    <x v="46"/>
    <x v="46"/>
    <x v="5"/>
    <n v="24"/>
    <n v="3"/>
    <x v="604"/>
    <s v="16:55:00"/>
    <x v="2"/>
    <n v="5"/>
    <n v="0.33"/>
    <n v="16"/>
    <x v="0"/>
    <x v="1048"/>
  </r>
  <r>
    <n v="5863"/>
    <x v="97"/>
    <x v="95"/>
    <x v="2"/>
    <n v="47"/>
    <n v="2"/>
    <x v="686"/>
    <s v="19:04:00"/>
    <x v="2"/>
    <n v="4"/>
    <n v="0.48"/>
    <n v="19"/>
    <x v="2"/>
    <x v="1070"/>
  </r>
  <r>
    <n v="5864"/>
    <x v="40"/>
    <x v="40"/>
    <x v="5"/>
    <n v="78"/>
    <n v="2"/>
    <x v="936"/>
    <s v="20:53:00"/>
    <x v="2"/>
    <n v="4"/>
    <n v="0.48"/>
    <n v="20"/>
    <x v="2"/>
    <x v="1119"/>
  </r>
  <r>
    <n v="5865"/>
    <x v="46"/>
    <x v="46"/>
    <x v="2"/>
    <n v="43"/>
    <n v="3"/>
    <x v="936"/>
    <s v="20:19:00"/>
    <x v="2"/>
    <n v="6"/>
    <n v="0.33"/>
    <n v="20"/>
    <x v="2"/>
    <x v="257"/>
  </r>
  <r>
    <n v="5866"/>
    <x v="73"/>
    <x v="72"/>
    <x v="5"/>
    <n v="64"/>
    <n v="3"/>
    <x v="943"/>
    <s v="17:41:00"/>
    <x v="2"/>
    <n v="3"/>
    <n v="0.36"/>
    <n v="17"/>
    <x v="0"/>
    <x v="1042"/>
  </r>
  <r>
    <n v="5867"/>
    <x v="34"/>
    <x v="34"/>
    <x v="2"/>
    <n v="60"/>
    <n v="3"/>
    <x v="800"/>
    <s v="19:32:00"/>
    <x v="2"/>
    <n v="7"/>
    <n v="0.48"/>
    <n v="19"/>
    <x v="2"/>
    <x v="1135"/>
  </r>
  <r>
    <n v="5868"/>
    <x v="18"/>
    <x v="18"/>
    <x v="5"/>
    <n v="56"/>
    <n v="1"/>
    <x v="215"/>
    <s v="16:18:00"/>
    <x v="2"/>
    <n v="4"/>
    <n v="0.33"/>
    <n v="16"/>
    <x v="0"/>
    <x v="1029"/>
  </r>
  <r>
    <n v="5869"/>
    <x v="19"/>
    <x v="19"/>
    <x v="2"/>
    <n v="29"/>
    <n v="2"/>
    <x v="549"/>
    <s v="20:18:00"/>
    <x v="2"/>
    <n v="6"/>
    <n v="0.48"/>
    <n v="20"/>
    <x v="2"/>
    <x v="1031"/>
  </r>
  <r>
    <n v="5870"/>
    <x v="69"/>
    <x v="68"/>
    <x v="5"/>
    <n v="59"/>
    <n v="3"/>
    <x v="290"/>
    <s v="20:42:00"/>
    <x v="2"/>
    <n v="7"/>
    <n v="0.33"/>
    <n v="20"/>
    <x v="2"/>
    <x v="1089"/>
  </r>
  <r>
    <n v="5871"/>
    <x v="70"/>
    <x v="69"/>
    <x v="2"/>
    <n v="44"/>
    <n v="2"/>
    <x v="1100"/>
    <s v="19:12:00"/>
    <x v="2"/>
    <n v="6"/>
    <n v="0.48"/>
    <n v="19"/>
    <x v="2"/>
    <x v="1065"/>
  </r>
  <r>
    <n v="5872"/>
    <x v="33"/>
    <x v="33"/>
    <x v="5"/>
    <n v="30"/>
    <n v="3"/>
    <x v="935"/>
    <s v="18:44:00"/>
    <x v="2"/>
    <n v="6"/>
    <n v="0.48"/>
    <n v="18"/>
    <x v="0"/>
    <x v="1001"/>
  </r>
  <r>
    <n v="5873"/>
    <x v="30"/>
    <x v="30"/>
    <x v="2"/>
    <n v="53"/>
    <n v="3"/>
    <x v="906"/>
    <s v="18:05:00"/>
    <x v="2"/>
    <n v="3"/>
    <n v="0.33"/>
    <n v="18"/>
    <x v="0"/>
    <x v="1130"/>
  </r>
  <r>
    <n v="5874"/>
    <x v="15"/>
    <x v="15"/>
    <x v="5"/>
    <n v="21"/>
    <n v="3"/>
    <x v="501"/>
    <s v="18:27:00"/>
    <x v="2"/>
    <n v="5"/>
    <n v="0.33"/>
    <n v="18"/>
    <x v="0"/>
    <x v="1019"/>
  </r>
  <r>
    <n v="5875"/>
    <x v="53"/>
    <x v="53"/>
    <x v="2"/>
    <n v="21"/>
    <n v="1"/>
    <x v="1148"/>
    <s v="19:52:00"/>
    <x v="2"/>
    <n v="3"/>
    <n v="0.33"/>
    <n v="19"/>
    <x v="2"/>
    <x v="1090"/>
  </r>
  <r>
    <n v="5876"/>
    <x v="2"/>
    <x v="2"/>
    <x v="5"/>
    <n v="29"/>
    <n v="1"/>
    <x v="1200"/>
    <s v="17:42:00"/>
    <x v="2"/>
    <n v="7"/>
    <n v="0.33"/>
    <n v="17"/>
    <x v="0"/>
    <x v="1025"/>
  </r>
  <r>
    <n v="5877"/>
    <x v="23"/>
    <x v="23"/>
    <x v="2"/>
    <n v="15"/>
    <n v="1"/>
    <x v="378"/>
    <s v="16:27:00"/>
    <x v="2"/>
    <n v="6"/>
    <n v="0.48"/>
    <n v="16"/>
    <x v="0"/>
    <x v="1088"/>
  </r>
  <r>
    <n v="5878"/>
    <x v="33"/>
    <x v="33"/>
    <x v="5"/>
    <n v="28"/>
    <n v="3"/>
    <x v="780"/>
    <s v="16:37:00"/>
    <x v="2"/>
    <n v="3"/>
    <n v="0.48"/>
    <n v="16"/>
    <x v="0"/>
    <x v="1034"/>
  </r>
  <r>
    <n v="5879"/>
    <x v="92"/>
    <x v="91"/>
    <x v="2"/>
    <n v="68"/>
    <n v="2"/>
    <x v="1256"/>
    <s v="20:39:00"/>
    <x v="2"/>
    <n v="6"/>
    <n v="0.33"/>
    <n v="20"/>
    <x v="2"/>
    <x v="1035"/>
  </r>
  <r>
    <n v="5880"/>
    <x v="56"/>
    <x v="56"/>
    <x v="5"/>
    <n v="72"/>
    <n v="3"/>
    <x v="788"/>
    <s v="20:18:00"/>
    <x v="2"/>
    <n v="5"/>
    <n v="0.18"/>
    <n v="20"/>
    <x v="2"/>
    <x v="1087"/>
  </r>
  <r>
    <n v="5881"/>
    <x v="64"/>
    <x v="64"/>
    <x v="2"/>
    <n v="19"/>
    <n v="2"/>
    <x v="1265"/>
    <s v="19:07:00"/>
    <x v="2"/>
    <n v="5"/>
    <n v="0.33"/>
    <n v="19"/>
    <x v="2"/>
    <x v="1092"/>
  </r>
  <r>
    <n v="5882"/>
    <x v="86"/>
    <x v="85"/>
    <x v="5"/>
    <n v="78"/>
    <n v="1"/>
    <x v="583"/>
    <s v="17:19:00"/>
    <x v="2"/>
    <n v="4"/>
    <n v="0.33"/>
    <n v="17"/>
    <x v="0"/>
    <x v="1060"/>
  </r>
  <r>
    <n v="5883"/>
    <x v="80"/>
    <x v="79"/>
    <x v="2"/>
    <n v="64"/>
    <n v="2"/>
    <x v="935"/>
    <s v="16:49:00"/>
    <x v="2"/>
    <n v="3"/>
    <n v="0.48"/>
    <n v="16"/>
    <x v="0"/>
    <x v="1129"/>
  </r>
  <r>
    <n v="5884"/>
    <x v="8"/>
    <x v="8"/>
    <x v="5"/>
    <n v="36"/>
    <n v="2"/>
    <x v="161"/>
    <s v="20:50:00"/>
    <x v="2"/>
    <n v="5"/>
    <n v="0.33"/>
    <n v="20"/>
    <x v="2"/>
    <x v="1048"/>
  </r>
  <r>
    <n v="5885"/>
    <x v="92"/>
    <x v="91"/>
    <x v="2"/>
    <n v="68"/>
    <n v="1"/>
    <x v="1139"/>
    <s v="18:08:00"/>
    <x v="2"/>
    <n v="6"/>
    <n v="0.33"/>
    <n v="18"/>
    <x v="0"/>
    <x v="1049"/>
  </r>
  <r>
    <n v="5886"/>
    <x v="69"/>
    <x v="68"/>
    <x v="5"/>
    <n v="77"/>
    <n v="1"/>
    <x v="127"/>
    <s v="19:37:00"/>
    <x v="2"/>
    <n v="5"/>
    <n v="0.33"/>
    <n v="19"/>
    <x v="2"/>
    <x v="1077"/>
  </r>
  <r>
    <n v="5887"/>
    <x v="69"/>
    <x v="68"/>
    <x v="2"/>
    <n v="52"/>
    <n v="3"/>
    <x v="233"/>
    <s v="18:32:00"/>
    <x v="2"/>
    <n v="6"/>
    <n v="0.33"/>
    <n v="18"/>
    <x v="0"/>
    <x v="1119"/>
  </r>
  <r>
    <n v="5888"/>
    <x v="31"/>
    <x v="31"/>
    <x v="5"/>
    <n v="37"/>
    <n v="2"/>
    <x v="1359"/>
    <s v="15:03:00"/>
    <x v="0"/>
    <n v="6"/>
    <n v="0.48"/>
    <n v="15"/>
    <x v="0"/>
    <x v="1120"/>
  </r>
  <r>
    <n v="5889"/>
    <x v="31"/>
    <x v="31"/>
    <x v="2"/>
    <n v="69"/>
    <n v="1"/>
    <x v="910"/>
    <s v="18:21:00"/>
    <x v="0"/>
    <n v="7"/>
    <n v="0.48"/>
    <n v="18"/>
    <x v="0"/>
    <x v="1116"/>
  </r>
  <r>
    <n v="5890"/>
    <x v="19"/>
    <x v="19"/>
    <x v="5"/>
    <n v="46"/>
    <n v="1"/>
    <x v="893"/>
    <s v="18:25:00"/>
    <x v="2"/>
    <n v="5"/>
    <n v="0.48"/>
    <n v="18"/>
    <x v="0"/>
    <x v="1044"/>
  </r>
  <r>
    <n v="5891"/>
    <x v="45"/>
    <x v="45"/>
    <x v="2"/>
    <n v="24"/>
    <n v="1"/>
    <x v="999"/>
    <s v="15:33:00"/>
    <x v="2"/>
    <n v="5"/>
    <n v="0.48"/>
    <n v="15"/>
    <x v="0"/>
    <x v="1099"/>
  </r>
  <r>
    <n v="5892"/>
    <x v="58"/>
    <x v="58"/>
    <x v="5"/>
    <n v="34"/>
    <n v="1"/>
    <x v="1269"/>
    <s v="15:25:00"/>
    <x v="2"/>
    <n v="5"/>
    <n v="0.48"/>
    <n v="15"/>
    <x v="0"/>
    <x v="1063"/>
  </r>
  <r>
    <n v="5893"/>
    <x v="73"/>
    <x v="72"/>
    <x v="2"/>
    <n v="23"/>
    <n v="1"/>
    <x v="311"/>
    <s v="20:26:00"/>
    <x v="2"/>
    <n v="6"/>
    <n v="0.36"/>
    <n v="20"/>
    <x v="2"/>
    <x v="1122"/>
  </r>
  <r>
    <n v="5894"/>
    <x v="20"/>
    <x v="20"/>
    <x v="5"/>
    <n v="69"/>
    <n v="2"/>
    <x v="862"/>
    <s v="20:21:00"/>
    <x v="2"/>
    <n v="7"/>
    <n v="0.36"/>
    <n v="20"/>
    <x v="2"/>
    <x v="1064"/>
  </r>
  <r>
    <n v="5895"/>
    <x v="2"/>
    <x v="2"/>
    <x v="2"/>
    <n v="15"/>
    <n v="3"/>
    <x v="298"/>
    <s v="20:31:00"/>
    <x v="2"/>
    <n v="4"/>
    <n v="0.33"/>
    <n v="20"/>
    <x v="2"/>
    <x v="1072"/>
  </r>
  <r>
    <n v="5896"/>
    <x v="30"/>
    <x v="30"/>
    <x v="5"/>
    <n v="83"/>
    <n v="3"/>
    <x v="835"/>
    <s v="17:29:00"/>
    <x v="2"/>
    <n v="4"/>
    <n v="0.33"/>
    <n v="17"/>
    <x v="0"/>
    <x v="1015"/>
  </r>
  <r>
    <n v="5897"/>
    <x v="97"/>
    <x v="95"/>
    <x v="2"/>
    <n v="85"/>
    <n v="2"/>
    <x v="545"/>
    <s v="18:24:00"/>
    <x v="2"/>
    <n v="3"/>
    <n v="0.48"/>
    <n v="18"/>
    <x v="0"/>
    <x v="1024"/>
  </r>
  <r>
    <n v="5898"/>
    <x v="59"/>
    <x v="59"/>
    <x v="5"/>
    <n v="53"/>
    <n v="3"/>
    <x v="139"/>
    <s v="17:30:00"/>
    <x v="2"/>
    <n v="7"/>
    <n v="0.48"/>
    <n v="17"/>
    <x v="0"/>
    <x v="1130"/>
  </r>
  <r>
    <n v="5899"/>
    <x v="12"/>
    <x v="12"/>
    <x v="2"/>
    <n v="27"/>
    <n v="3"/>
    <x v="299"/>
    <s v="20:48:00"/>
    <x v="2"/>
    <n v="4"/>
    <n v="0.48"/>
    <n v="20"/>
    <x v="2"/>
    <x v="1021"/>
  </r>
  <r>
    <n v="5900"/>
    <x v="3"/>
    <x v="3"/>
    <x v="5"/>
    <n v="80"/>
    <n v="2"/>
    <x v="1333"/>
    <s v="16:56:00"/>
    <x v="2"/>
    <n v="6"/>
    <n v="0.33"/>
    <n v="16"/>
    <x v="0"/>
    <x v="1106"/>
  </r>
  <r>
    <n v="5901"/>
    <x v="12"/>
    <x v="12"/>
    <x v="2"/>
    <n v="15"/>
    <n v="2"/>
    <x v="1258"/>
    <s v="17:50:00"/>
    <x v="2"/>
    <n v="3"/>
    <n v="0.48"/>
    <n v="17"/>
    <x v="0"/>
    <x v="1022"/>
  </r>
  <r>
    <n v="5902"/>
    <x v="89"/>
    <x v="88"/>
    <x v="5"/>
    <n v="82"/>
    <n v="1"/>
    <x v="1304"/>
    <s v="15:26:00"/>
    <x v="2"/>
    <n v="7"/>
    <n v="0.33"/>
    <n v="15"/>
    <x v="0"/>
    <x v="1005"/>
  </r>
  <r>
    <n v="5903"/>
    <x v="71"/>
    <x v="70"/>
    <x v="2"/>
    <n v="73"/>
    <n v="1"/>
    <x v="243"/>
    <s v="16:01:00"/>
    <x v="2"/>
    <n v="4"/>
    <n v="0.48"/>
    <n v="16"/>
    <x v="0"/>
    <x v="1069"/>
  </r>
  <r>
    <n v="5904"/>
    <x v="13"/>
    <x v="13"/>
    <x v="5"/>
    <n v="17"/>
    <n v="2"/>
    <x v="1354"/>
    <s v="20:26:00"/>
    <x v="2"/>
    <n v="4"/>
    <n v="0.48"/>
    <n v="20"/>
    <x v="2"/>
    <x v="1063"/>
  </r>
  <r>
    <n v="5905"/>
    <x v="23"/>
    <x v="23"/>
    <x v="2"/>
    <n v="52"/>
    <n v="2"/>
    <x v="1074"/>
    <s v="19:57:00"/>
    <x v="2"/>
    <n v="7"/>
    <n v="0.48"/>
    <n v="19"/>
    <x v="2"/>
    <x v="1075"/>
  </r>
  <r>
    <n v="5906"/>
    <x v="50"/>
    <x v="50"/>
    <x v="5"/>
    <n v="79"/>
    <n v="3"/>
    <x v="1356"/>
    <s v="15:49:00"/>
    <x v="2"/>
    <n v="3"/>
    <n v="0.48"/>
    <n v="15"/>
    <x v="0"/>
    <x v="1026"/>
  </r>
  <r>
    <n v="5907"/>
    <x v="83"/>
    <x v="82"/>
    <x v="2"/>
    <n v="29"/>
    <n v="3"/>
    <x v="719"/>
    <s v="19:32:00"/>
    <x v="2"/>
    <n v="7"/>
    <n v="0.48"/>
    <n v="19"/>
    <x v="2"/>
    <x v="1033"/>
  </r>
  <r>
    <n v="5908"/>
    <x v="58"/>
    <x v="58"/>
    <x v="5"/>
    <n v="69"/>
    <n v="3"/>
    <x v="931"/>
    <s v="16:14:00"/>
    <x v="2"/>
    <n v="5"/>
    <n v="0.48"/>
    <n v="16"/>
    <x v="0"/>
    <x v="1124"/>
  </r>
  <r>
    <n v="5909"/>
    <x v="31"/>
    <x v="31"/>
    <x v="2"/>
    <n v="79"/>
    <n v="3"/>
    <x v="1322"/>
    <s v="15:02:00"/>
    <x v="0"/>
    <n v="4"/>
    <n v="0.48"/>
    <n v="15"/>
    <x v="0"/>
    <x v="1026"/>
  </r>
  <r>
    <n v="5910"/>
    <x v="81"/>
    <x v="80"/>
    <x v="5"/>
    <n v="75"/>
    <n v="2"/>
    <x v="539"/>
    <s v="19:24:00"/>
    <x v="2"/>
    <n v="6"/>
    <n v="0.48"/>
    <n v="19"/>
    <x v="2"/>
    <x v="995"/>
  </r>
  <r>
    <n v="5911"/>
    <x v="30"/>
    <x v="30"/>
    <x v="2"/>
    <n v="40"/>
    <n v="2"/>
    <x v="968"/>
    <s v="17:10:00"/>
    <x v="2"/>
    <n v="7"/>
    <n v="0.33"/>
    <n v="17"/>
    <x v="0"/>
    <x v="1071"/>
  </r>
  <r>
    <n v="5912"/>
    <x v="19"/>
    <x v="19"/>
    <x v="5"/>
    <n v="39"/>
    <n v="2"/>
    <x v="1230"/>
    <s v="20:48:00"/>
    <x v="2"/>
    <n v="3"/>
    <n v="0.48"/>
    <n v="20"/>
    <x v="2"/>
    <x v="1060"/>
  </r>
  <r>
    <n v="5913"/>
    <x v="29"/>
    <x v="29"/>
    <x v="2"/>
    <n v="40"/>
    <n v="3"/>
    <x v="920"/>
    <s v="15:19:00"/>
    <x v="2"/>
    <n v="4"/>
    <n v="0.48"/>
    <n v="15"/>
    <x v="0"/>
    <x v="1037"/>
  </r>
  <r>
    <n v="5914"/>
    <x v="29"/>
    <x v="29"/>
    <x v="5"/>
    <n v="46"/>
    <n v="3"/>
    <x v="1313"/>
    <s v="16:19:00"/>
    <x v="2"/>
    <n v="6"/>
    <n v="0.48"/>
    <n v="16"/>
    <x v="0"/>
    <x v="1064"/>
  </r>
  <r>
    <n v="5915"/>
    <x v="71"/>
    <x v="70"/>
    <x v="2"/>
    <n v="46"/>
    <n v="3"/>
    <x v="677"/>
    <s v="18:34:00"/>
    <x v="2"/>
    <n v="3"/>
    <n v="0.48"/>
    <n v="18"/>
    <x v="0"/>
    <x v="1064"/>
  </r>
  <r>
    <n v="5916"/>
    <x v="12"/>
    <x v="12"/>
    <x v="5"/>
    <n v="67"/>
    <n v="2"/>
    <x v="1074"/>
    <s v="17:09:00"/>
    <x v="2"/>
    <n v="7"/>
    <n v="0.48"/>
    <n v="17"/>
    <x v="0"/>
    <x v="1013"/>
  </r>
  <r>
    <n v="5917"/>
    <x v="96"/>
    <x v="78"/>
    <x v="2"/>
    <n v="51"/>
    <n v="2"/>
    <x v="670"/>
    <s v="15:08:00"/>
    <x v="1"/>
    <n v="6"/>
    <n v="0.33"/>
    <n v="15"/>
    <x v="0"/>
    <x v="1023"/>
  </r>
  <r>
    <n v="5918"/>
    <x v="90"/>
    <x v="89"/>
    <x v="5"/>
    <n v="21"/>
    <n v="3"/>
    <x v="223"/>
    <s v="18:14:00"/>
    <x v="2"/>
    <n v="3"/>
    <n v="0.48"/>
    <n v="18"/>
    <x v="0"/>
    <x v="1019"/>
  </r>
  <r>
    <n v="5919"/>
    <x v="90"/>
    <x v="89"/>
    <x v="2"/>
    <n v="43"/>
    <n v="2"/>
    <x v="694"/>
    <s v="16:18:00"/>
    <x v="2"/>
    <n v="4"/>
    <n v="0.48"/>
    <n v="16"/>
    <x v="0"/>
    <x v="804"/>
  </r>
  <r>
    <n v="5920"/>
    <x v="9"/>
    <x v="9"/>
    <x v="5"/>
    <n v="73"/>
    <n v="1"/>
    <x v="492"/>
    <s v="19:38:00"/>
    <x v="2"/>
    <n v="6"/>
    <n v="0.33"/>
    <n v="19"/>
    <x v="2"/>
    <x v="1069"/>
  </r>
  <r>
    <n v="5921"/>
    <x v="90"/>
    <x v="89"/>
    <x v="2"/>
    <n v="83"/>
    <n v="2"/>
    <x v="931"/>
    <s v="19:44:00"/>
    <x v="2"/>
    <n v="3"/>
    <n v="0.48"/>
    <n v="19"/>
    <x v="2"/>
    <x v="197"/>
  </r>
  <r>
    <n v="5922"/>
    <x v="82"/>
    <x v="81"/>
    <x v="5"/>
    <n v="74"/>
    <n v="3"/>
    <x v="1012"/>
    <s v="17:09:00"/>
    <x v="2"/>
    <n v="5"/>
    <n v="0.33"/>
    <n v="17"/>
    <x v="0"/>
    <x v="758"/>
  </r>
  <r>
    <n v="5923"/>
    <x v="85"/>
    <x v="84"/>
    <x v="2"/>
    <n v="80"/>
    <n v="2"/>
    <x v="533"/>
    <s v="20:21:00"/>
    <x v="2"/>
    <n v="6"/>
    <n v="0.33"/>
    <n v="20"/>
    <x v="2"/>
    <x v="1106"/>
  </r>
  <r>
    <n v="5924"/>
    <x v="77"/>
    <x v="76"/>
    <x v="5"/>
    <n v="81"/>
    <n v="3"/>
    <x v="680"/>
    <s v="16:55:00"/>
    <x v="2"/>
    <n v="5"/>
    <n v="0.21"/>
    <n v="16"/>
    <x v="0"/>
    <x v="352"/>
  </r>
  <r>
    <n v="5925"/>
    <x v="0"/>
    <x v="0"/>
    <x v="2"/>
    <n v="35"/>
    <n v="3"/>
    <x v="1238"/>
    <s v="17:07:00"/>
    <x v="2"/>
    <n v="6"/>
    <n v="0.36"/>
    <n v="17"/>
    <x v="0"/>
    <x v="1123"/>
  </r>
  <r>
    <n v="5926"/>
    <x v="39"/>
    <x v="39"/>
    <x v="5"/>
    <n v="34"/>
    <n v="1"/>
    <x v="174"/>
    <s v="19:45:00"/>
    <x v="2"/>
    <n v="7"/>
    <n v="0.33"/>
    <n v="19"/>
    <x v="2"/>
    <x v="1063"/>
  </r>
  <r>
    <n v="5927"/>
    <x v="90"/>
    <x v="89"/>
    <x v="2"/>
    <n v="47"/>
    <n v="2"/>
    <x v="1358"/>
    <s v="19:47:00"/>
    <x v="2"/>
    <n v="3"/>
    <n v="0.48"/>
    <n v="19"/>
    <x v="2"/>
    <x v="1070"/>
  </r>
  <r>
    <n v="5928"/>
    <x v="14"/>
    <x v="14"/>
    <x v="5"/>
    <n v="78"/>
    <n v="2"/>
    <x v="397"/>
    <s v="17:45:00"/>
    <x v="2"/>
    <n v="5"/>
    <n v="0.48"/>
    <n v="17"/>
    <x v="0"/>
    <x v="1119"/>
  </r>
  <r>
    <n v="5929"/>
    <x v="65"/>
    <x v="49"/>
    <x v="2"/>
    <n v="80"/>
    <n v="2"/>
    <x v="223"/>
    <s v="18:02:00"/>
    <x v="2"/>
    <n v="7"/>
    <n v="0.33"/>
    <n v="18"/>
    <x v="0"/>
    <x v="1106"/>
  </r>
  <r>
    <n v="5930"/>
    <x v="88"/>
    <x v="87"/>
    <x v="5"/>
    <n v="64"/>
    <n v="2"/>
    <x v="154"/>
    <s v="16:55:00"/>
    <x v="0"/>
    <n v="3"/>
    <n v="0.48"/>
    <n v="16"/>
    <x v="0"/>
    <x v="1129"/>
  </r>
  <r>
    <n v="5931"/>
    <x v="90"/>
    <x v="89"/>
    <x v="2"/>
    <n v="65"/>
    <n v="1"/>
    <x v="586"/>
    <s v="16:16:00"/>
    <x v="2"/>
    <n v="5"/>
    <n v="0.48"/>
    <n v="16"/>
    <x v="0"/>
    <x v="1102"/>
  </r>
  <r>
    <n v="5932"/>
    <x v="22"/>
    <x v="22"/>
    <x v="5"/>
    <n v="34"/>
    <n v="1"/>
    <x v="549"/>
    <s v="18:55:00"/>
    <x v="2"/>
    <n v="6"/>
    <n v="0.48"/>
    <n v="18"/>
    <x v="0"/>
    <x v="1063"/>
  </r>
  <r>
    <n v="5933"/>
    <x v="79"/>
    <x v="78"/>
    <x v="2"/>
    <n v="29"/>
    <n v="3"/>
    <x v="1327"/>
    <s v="17:48:00"/>
    <x v="1"/>
    <n v="3"/>
    <n v="0.33"/>
    <n v="17"/>
    <x v="0"/>
    <x v="1033"/>
  </r>
  <r>
    <n v="5934"/>
    <x v="79"/>
    <x v="78"/>
    <x v="5"/>
    <n v="66"/>
    <n v="2"/>
    <x v="810"/>
    <s v="16:04:00"/>
    <x v="1"/>
    <n v="4"/>
    <n v="0.33"/>
    <n v="16"/>
    <x v="0"/>
    <x v="993"/>
  </r>
  <r>
    <n v="5935"/>
    <x v="96"/>
    <x v="78"/>
    <x v="2"/>
    <n v="84"/>
    <n v="3"/>
    <x v="1200"/>
    <s v="16:59:00"/>
    <x v="1"/>
    <n v="4"/>
    <n v="0.33"/>
    <n v="16"/>
    <x v="0"/>
    <x v="1009"/>
  </r>
  <r>
    <n v="5936"/>
    <x v="38"/>
    <x v="38"/>
    <x v="5"/>
    <n v="78"/>
    <n v="2"/>
    <x v="1238"/>
    <s v="19:28:00"/>
    <x v="2"/>
    <n v="6"/>
    <n v="0.33"/>
    <n v="19"/>
    <x v="2"/>
    <x v="1119"/>
  </r>
  <r>
    <n v="5937"/>
    <x v="85"/>
    <x v="84"/>
    <x v="2"/>
    <n v="39"/>
    <n v="2"/>
    <x v="108"/>
    <s v="15:47:00"/>
    <x v="2"/>
    <n v="5"/>
    <n v="0.33"/>
    <n v="15"/>
    <x v="0"/>
    <x v="1060"/>
  </r>
  <r>
    <n v="5938"/>
    <x v="48"/>
    <x v="48"/>
    <x v="5"/>
    <n v="32"/>
    <n v="2"/>
    <x v="351"/>
    <s v="15:42:00"/>
    <x v="2"/>
    <n v="4"/>
    <n v="0.33"/>
    <n v="15"/>
    <x v="0"/>
    <x v="1011"/>
  </r>
  <r>
    <n v="5939"/>
    <x v="67"/>
    <x v="66"/>
    <x v="2"/>
    <n v="56"/>
    <n v="3"/>
    <x v="889"/>
    <s v="19:46:00"/>
    <x v="2"/>
    <n v="7"/>
    <n v="0.48"/>
    <n v="19"/>
    <x v="2"/>
    <x v="726"/>
  </r>
  <r>
    <n v="5940"/>
    <x v="42"/>
    <x v="42"/>
    <x v="5"/>
    <n v="53"/>
    <n v="3"/>
    <x v="283"/>
    <s v="17:09:00"/>
    <x v="2"/>
    <n v="7"/>
    <n v="0.33"/>
    <n v="17"/>
    <x v="0"/>
    <x v="1130"/>
  </r>
  <r>
    <n v="5941"/>
    <x v="67"/>
    <x v="66"/>
    <x v="2"/>
    <n v="49"/>
    <n v="1"/>
    <x v="1269"/>
    <s v="16:06:00"/>
    <x v="2"/>
    <n v="4"/>
    <n v="0.48"/>
    <n v="16"/>
    <x v="0"/>
    <x v="1032"/>
  </r>
  <r>
    <n v="5942"/>
    <x v="79"/>
    <x v="78"/>
    <x v="5"/>
    <n v="77"/>
    <n v="3"/>
    <x v="1101"/>
    <s v="19:22:00"/>
    <x v="1"/>
    <n v="3"/>
    <n v="0.33"/>
    <n v="19"/>
    <x v="2"/>
    <x v="1103"/>
  </r>
  <r>
    <n v="5943"/>
    <x v="10"/>
    <x v="10"/>
    <x v="2"/>
    <n v="28"/>
    <n v="3"/>
    <x v="1356"/>
    <s v="15:14:00"/>
    <x v="2"/>
    <n v="7"/>
    <n v="0.48"/>
    <n v="15"/>
    <x v="0"/>
    <x v="1034"/>
  </r>
  <r>
    <n v="5944"/>
    <x v="79"/>
    <x v="78"/>
    <x v="5"/>
    <n v="54"/>
    <n v="3"/>
    <x v="1336"/>
    <s v="18:59:00"/>
    <x v="1"/>
    <n v="7"/>
    <n v="0.33"/>
    <n v="18"/>
    <x v="0"/>
    <x v="1095"/>
  </r>
  <r>
    <n v="5945"/>
    <x v="14"/>
    <x v="14"/>
    <x v="2"/>
    <n v="65"/>
    <n v="1"/>
    <x v="290"/>
    <s v="18:49:00"/>
    <x v="2"/>
    <n v="6"/>
    <n v="0.48"/>
    <n v="18"/>
    <x v="0"/>
    <x v="1102"/>
  </r>
  <r>
    <n v="5946"/>
    <x v="10"/>
    <x v="10"/>
    <x v="5"/>
    <n v="22"/>
    <n v="2"/>
    <x v="1256"/>
    <s v="15:05:00"/>
    <x v="2"/>
    <n v="3"/>
    <n v="0.48"/>
    <n v="15"/>
    <x v="0"/>
    <x v="1083"/>
  </r>
  <r>
    <n v="5947"/>
    <x v="38"/>
    <x v="38"/>
    <x v="2"/>
    <n v="21"/>
    <n v="1"/>
    <x v="623"/>
    <s v="15:38:00"/>
    <x v="2"/>
    <n v="4"/>
    <n v="0.33"/>
    <n v="15"/>
    <x v="0"/>
    <x v="1090"/>
  </r>
  <r>
    <n v="5948"/>
    <x v="33"/>
    <x v="33"/>
    <x v="5"/>
    <n v="40"/>
    <n v="3"/>
    <x v="677"/>
    <s v="17:59:00"/>
    <x v="2"/>
    <n v="5"/>
    <n v="0.48"/>
    <n v="17"/>
    <x v="0"/>
    <x v="1037"/>
  </r>
  <r>
    <n v="5949"/>
    <x v="24"/>
    <x v="24"/>
    <x v="2"/>
    <n v="82"/>
    <n v="1"/>
    <x v="1081"/>
    <s v="15:32:00"/>
    <x v="2"/>
    <n v="3"/>
    <n v="0.33"/>
    <n v="15"/>
    <x v="0"/>
    <x v="1005"/>
  </r>
  <r>
    <n v="5950"/>
    <x v="82"/>
    <x v="81"/>
    <x v="5"/>
    <n v="82"/>
    <n v="2"/>
    <x v="1278"/>
    <s v="17:33:00"/>
    <x v="2"/>
    <n v="7"/>
    <n v="0.33"/>
    <n v="17"/>
    <x v="0"/>
    <x v="1134"/>
  </r>
  <r>
    <n v="5951"/>
    <x v="90"/>
    <x v="89"/>
    <x v="2"/>
    <n v="32"/>
    <n v="3"/>
    <x v="274"/>
    <s v="19:54:00"/>
    <x v="2"/>
    <n v="5"/>
    <n v="0.48"/>
    <n v="19"/>
    <x v="2"/>
    <x v="1000"/>
  </r>
  <r>
    <n v="5952"/>
    <x v="33"/>
    <x v="33"/>
    <x v="5"/>
    <n v="22"/>
    <n v="1"/>
    <x v="910"/>
    <s v="15:05:00"/>
    <x v="2"/>
    <n v="5"/>
    <n v="0.48"/>
    <n v="15"/>
    <x v="0"/>
    <x v="1004"/>
  </r>
  <r>
    <n v="5953"/>
    <x v="0"/>
    <x v="0"/>
    <x v="2"/>
    <n v="69"/>
    <n v="1"/>
    <x v="1081"/>
    <s v="18:07:00"/>
    <x v="2"/>
    <n v="5"/>
    <n v="0.36"/>
    <n v="18"/>
    <x v="0"/>
    <x v="1116"/>
  </r>
  <r>
    <n v="5954"/>
    <x v="85"/>
    <x v="84"/>
    <x v="5"/>
    <n v="80"/>
    <n v="1"/>
    <x v="1342"/>
    <s v="15:49:00"/>
    <x v="2"/>
    <n v="6"/>
    <n v="0.33"/>
    <n v="15"/>
    <x v="0"/>
    <x v="1071"/>
  </r>
  <r>
    <n v="5955"/>
    <x v="49"/>
    <x v="49"/>
    <x v="2"/>
    <n v="42"/>
    <n v="2"/>
    <x v="1333"/>
    <s v="20:40:00"/>
    <x v="2"/>
    <n v="7"/>
    <n v="0.33"/>
    <n v="20"/>
    <x v="2"/>
    <x v="1034"/>
  </r>
  <r>
    <n v="5956"/>
    <x v="65"/>
    <x v="49"/>
    <x v="5"/>
    <n v="49"/>
    <n v="1"/>
    <x v="1004"/>
    <s v="15:07:00"/>
    <x v="2"/>
    <n v="3"/>
    <n v="0.33"/>
    <n v="15"/>
    <x v="0"/>
    <x v="1032"/>
  </r>
  <r>
    <n v="5957"/>
    <x v="82"/>
    <x v="81"/>
    <x v="2"/>
    <n v="39"/>
    <n v="1"/>
    <x v="274"/>
    <s v="20:03:00"/>
    <x v="2"/>
    <n v="6"/>
    <n v="0.33"/>
    <n v="20"/>
    <x v="2"/>
    <x v="1028"/>
  </r>
  <r>
    <n v="5958"/>
    <x v="77"/>
    <x v="76"/>
    <x v="5"/>
    <n v="71"/>
    <n v="2"/>
    <x v="326"/>
    <s v="15:36:00"/>
    <x v="2"/>
    <n v="4"/>
    <n v="0.21"/>
    <n v="15"/>
    <x v="0"/>
    <x v="1073"/>
  </r>
  <r>
    <n v="5959"/>
    <x v="39"/>
    <x v="39"/>
    <x v="2"/>
    <n v="17"/>
    <n v="3"/>
    <x v="912"/>
    <s v="16:16:00"/>
    <x v="2"/>
    <n v="7"/>
    <n v="0.33"/>
    <n v="16"/>
    <x v="0"/>
    <x v="1127"/>
  </r>
  <r>
    <n v="5960"/>
    <x v="82"/>
    <x v="81"/>
    <x v="5"/>
    <n v="44"/>
    <n v="2"/>
    <x v="545"/>
    <s v="17:03:00"/>
    <x v="2"/>
    <n v="5"/>
    <n v="0.33"/>
    <n v="17"/>
    <x v="0"/>
    <x v="1065"/>
  </r>
  <r>
    <n v="5961"/>
    <x v="90"/>
    <x v="89"/>
    <x v="2"/>
    <n v="70"/>
    <n v="1"/>
    <x v="1081"/>
    <s v="19:15:00"/>
    <x v="2"/>
    <n v="5"/>
    <n v="0.48"/>
    <n v="19"/>
    <x v="2"/>
    <x v="1098"/>
  </r>
  <r>
    <n v="5962"/>
    <x v="0"/>
    <x v="0"/>
    <x v="5"/>
    <n v="75"/>
    <n v="1"/>
    <x v="138"/>
    <s v="19:35:00"/>
    <x v="2"/>
    <n v="7"/>
    <n v="0.48"/>
    <n v="19"/>
    <x v="2"/>
    <x v="996"/>
  </r>
  <r>
    <n v="5963"/>
    <x v="90"/>
    <x v="89"/>
    <x v="2"/>
    <n v="20"/>
    <n v="1"/>
    <x v="615"/>
    <s v="17:27:00"/>
    <x v="2"/>
    <n v="6"/>
    <n v="0.48"/>
    <n v="17"/>
    <x v="0"/>
    <x v="1118"/>
  </r>
  <r>
    <n v="5964"/>
    <x v="39"/>
    <x v="39"/>
    <x v="5"/>
    <n v="15"/>
    <n v="1"/>
    <x v="139"/>
    <s v="20:14:00"/>
    <x v="2"/>
    <n v="5"/>
    <n v="0.33"/>
    <n v="20"/>
    <x v="2"/>
    <x v="1088"/>
  </r>
  <r>
    <n v="5965"/>
    <x v="65"/>
    <x v="49"/>
    <x v="2"/>
    <n v="25"/>
    <n v="3"/>
    <x v="640"/>
    <s v="19:10:00"/>
    <x v="2"/>
    <n v="3"/>
    <n v="0.33"/>
    <n v="19"/>
    <x v="2"/>
    <x v="996"/>
  </r>
  <r>
    <n v="5966"/>
    <x v="14"/>
    <x v="14"/>
    <x v="5"/>
    <n v="85"/>
    <n v="1"/>
    <x v="1056"/>
    <s v="16:03:00"/>
    <x v="2"/>
    <n v="3"/>
    <n v="0.48"/>
    <n v="16"/>
    <x v="0"/>
    <x v="1121"/>
  </r>
  <r>
    <n v="5967"/>
    <x v="49"/>
    <x v="49"/>
    <x v="2"/>
    <n v="82"/>
    <n v="1"/>
    <x v="487"/>
    <s v="15:47:00"/>
    <x v="2"/>
    <n v="6"/>
    <n v="0.33"/>
    <n v="15"/>
    <x v="0"/>
    <x v="1005"/>
  </r>
  <r>
    <n v="5968"/>
    <x v="78"/>
    <x v="77"/>
    <x v="5"/>
    <n v="23"/>
    <n v="2"/>
    <x v="1092"/>
    <s v="20:15:00"/>
    <x v="2"/>
    <n v="5"/>
    <n v="0.18"/>
    <n v="20"/>
    <x v="2"/>
    <x v="1044"/>
  </r>
  <r>
    <n v="5969"/>
    <x v="66"/>
    <x v="65"/>
    <x v="2"/>
    <n v="80"/>
    <n v="3"/>
    <x v="283"/>
    <s v="20:11:00"/>
    <x v="2"/>
    <n v="4"/>
    <n v="0.48"/>
    <n v="20"/>
    <x v="2"/>
    <x v="1076"/>
  </r>
  <r>
    <n v="5970"/>
    <x v="67"/>
    <x v="66"/>
    <x v="5"/>
    <n v="72"/>
    <n v="2"/>
    <x v="707"/>
    <s v="18:57:00"/>
    <x v="2"/>
    <n v="7"/>
    <n v="0.48"/>
    <n v="18"/>
    <x v="0"/>
    <x v="1093"/>
  </r>
  <r>
    <n v="5971"/>
    <x v="82"/>
    <x v="81"/>
    <x v="2"/>
    <n v="48"/>
    <n v="1"/>
    <x v="1056"/>
    <s v="19:53:00"/>
    <x v="2"/>
    <n v="7"/>
    <n v="0.33"/>
    <n v="19"/>
    <x v="2"/>
    <x v="1006"/>
  </r>
  <r>
    <n v="5972"/>
    <x v="49"/>
    <x v="49"/>
    <x v="5"/>
    <n v="22"/>
    <n v="1"/>
    <x v="1101"/>
    <s v="17:45:00"/>
    <x v="2"/>
    <n v="3"/>
    <n v="0.33"/>
    <n v="17"/>
    <x v="0"/>
    <x v="1004"/>
  </r>
  <r>
    <n v="5973"/>
    <x v="88"/>
    <x v="87"/>
    <x v="2"/>
    <n v="21"/>
    <n v="2"/>
    <x v="154"/>
    <s v="17:35:00"/>
    <x v="2"/>
    <n v="3"/>
    <n v="0.48"/>
    <n v="17"/>
    <x v="0"/>
    <x v="1040"/>
  </r>
  <r>
    <n v="5974"/>
    <x v="38"/>
    <x v="38"/>
    <x v="5"/>
    <n v="22"/>
    <n v="2"/>
    <x v="492"/>
    <s v="20:10:00"/>
    <x v="2"/>
    <n v="7"/>
    <n v="0.33"/>
    <n v="20"/>
    <x v="2"/>
    <x v="1083"/>
  </r>
  <r>
    <n v="5975"/>
    <x v="79"/>
    <x v="78"/>
    <x v="2"/>
    <n v="26"/>
    <n v="1"/>
    <x v="1258"/>
    <s v="19:34:00"/>
    <x v="1"/>
    <n v="4"/>
    <n v="0.33"/>
    <n v="19"/>
    <x v="2"/>
    <x v="1067"/>
  </r>
  <r>
    <n v="5976"/>
    <x v="90"/>
    <x v="89"/>
    <x v="5"/>
    <n v="54"/>
    <n v="2"/>
    <x v="1254"/>
    <s v="18:22:00"/>
    <x v="2"/>
    <n v="3"/>
    <n v="0.48"/>
    <n v="18"/>
    <x v="0"/>
    <x v="1007"/>
  </r>
  <r>
    <n v="5977"/>
    <x v="10"/>
    <x v="10"/>
    <x v="2"/>
    <n v="16"/>
    <n v="3"/>
    <x v="788"/>
    <s v="15:45:00"/>
    <x v="2"/>
    <n v="4"/>
    <n v="0.48"/>
    <n v="15"/>
    <x v="0"/>
    <x v="1006"/>
  </r>
  <r>
    <n v="5978"/>
    <x v="39"/>
    <x v="39"/>
    <x v="5"/>
    <n v="83"/>
    <n v="2"/>
    <x v="868"/>
    <s v="15:01:00"/>
    <x v="2"/>
    <n v="6"/>
    <n v="0.33"/>
    <n v="15"/>
    <x v="0"/>
    <x v="197"/>
  </r>
  <r>
    <n v="5979"/>
    <x v="38"/>
    <x v="38"/>
    <x v="2"/>
    <n v="40"/>
    <n v="3"/>
    <x v="780"/>
    <s v="17:14:00"/>
    <x v="2"/>
    <n v="6"/>
    <n v="0.33"/>
    <n v="17"/>
    <x v="0"/>
    <x v="1037"/>
  </r>
  <r>
    <n v="5980"/>
    <x v="0"/>
    <x v="0"/>
    <x v="5"/>
    <n v="41"/>
    <n v="3"/>
    <x v="1233"/>
    <s v="15:32:00"/>
    <x v="2"/>
    <n v="4"/>
    <n v="0.48"/>
    <n v="15"/>
    <x v="0"/>
    <x v="1101"/>
  </r>
  <r>
    <n v="5981"/>
    <x v="42"/>
    <x v="42"/>
    <x v="2"/>
    <n v="28"/>
    <n v="1"/>
    <x v="490"/>
    <s v="19:30:00"/>
    <x v="2"/>
    <n v="6"/>
    <n v="0.33"/>
    <n v="19"/>
    <x v="2"/>
    <x v="1018"/>
  </r>
  <r>
    <n v="5982"/>
    <x v="88"/>
    <x v="87"/>
    <x v="5"/>
    <n v="72"/>
    <n v="3"/>
    <x v="1264"/>
    <s v="20:27:00"/>
    <x v="0"/>
    <n v="7"/>
    <n v="0.48"/>
    <n v="20"/>
    <x v="2"/>
    <x v="1087"/>
  </r>
  <r>
    <n v="5983"/>
    <x v="39"/>
    <x v="39"/>
    <x v="2"/>
    <n v="49"/>
    <n v="2"/>
    <x v="935"/>
    <s v="20:44:00"/>
    <x v="2"/>
    <n v="7"/>
    <n v="0.33"/>
    <n v="20"/>
    <x v="2"/>
    <x v="1091"/>
  </r>
  <r>
    <n v="5984"/>
    <x v="96"/>
    <x v="78"/>
    <x v="5"/>
    <n v="60"/>
    <n v="3"/>
    <x v="1081"/>
    <s v="18:11:00"/>
    <x v="1"/>
    <n v="7"/>
    <n v="0.33"/>
    <n v="18"/>
    <x v="0"/>
    <x v="1135"/>
  </r>
  <r>
    <n v="5985"/>
    <x v="78"/>
    <x v="77"/>
    <x v="2"/>
    <n v="35"/>
    <n v="2"/>
    <x v="1216"/>
    <s v="18:39:00"/>
    <x v="2"/>
    <n v="5"/>
    <n v="0.18"/>
    <n v="18"/>
    <x v="0"/>
    <x v="1098"/>
  </r>
  <r>
    <n v="5986"/>
    <x v="24"/>
    <x v="24"/>
    <x v="5"/>
    <n v="50"/>
    <n v="2"/>
    <x v="1255"/>
    <s v="17:51:00"/>
    <x v="2"/>
    <n v="4"/>
    <n v="0.33"/>
    <n v="17"/>
    <x v="0"/>
    <x v="1097"/>
  </r>
  <r>
    <n v="5987"/>
    <x v="65"/>
    <x v="49"/>
    <x v="2"/>
    <n v="32"/>
    <n v="1"/>
    <x v="1346"/>
    <s v="17:25:00"/>
    <x v="2"/>
    <n v="6"/>
    <n v="0.33"/>
    <n v="17"/>
    <x v="0"/>
    <x v="1043"/>
  </r>
  <r>
    <n v="5988"/>
    <x v="90"/>
    <x v="89"/>
    <x v="5"/>
    <n v="26"/>
    <n v="1"/>
    <x v="608"/>
    <s v="18:58:00"/>
    <x v="2"/>
    <n v="3"/>
    <n v="0.48"/>
    <n v="18"/>
    <x v="0"/>
    <x v="1067"/>
  </r>
  <r>
    <n v="5989"/>
    <x v="33"/>
    <x v="33"/>
    <x v="2"/>
    <n v="50"/>
    <n v="1"/>
    <x v="1294"/>
    <s v="18:09:00"/>
    <x v="2"/>
    <n v="5"/>
    <n v="0.48"/>
    <n v="18"/>
    <x v="0"/>
    <x v="1046"/>
  </r>
  <r>
    <n v="5990"/>
    <x v="48"/>
    <x v="48"/>
    <x v="5"/>
    <n v="31"/>
    <n v="2"/>
    <x v="242"/>
    <s v="19:29:00"/>
    <x v="2"/>
    <n v="4"/>
    <n v="0.33"/>
    <n v="19"/>
    <x v="2"/>
    <x v="1010"/>
  </r>
  <r>
    <n v="5991"/>
    <x v="14"/>
    <x v="14"/>
    <x v="2"/>
    <n v="81"/>
    <n v="2"/>
    <x v="1250"/>
    <s v="19:52:00"/>
    <x v="2"/>
    <n v="7"/>
    <n v="0.48"/>
    <n v="19"/>
    <x v="2"/>
    <x v="1095"/>
  </r>
  <r>
    <n v="5992"/>
    <x v="48"/>
    <x v="48"/>
    <x v="5"/>
    <n v="72"/>
    <n v="1"/>
    <x v="461"/>
    <s v="18:31:00"/>
    <x v="2"/>
    <n v="4"/>
    <n v="0.33"/>
    <n v="18"/>
    <x v="0"/>
    <x v="1048"/>
  </r>
  <r>
    <n v="5993"/>
    <x v="96"/>
    <x v="78"/>
    <x v="2"/>
    <n v="19"/>
    <n v="3"/>
    <x v="1259"/>
    <s v="18:08:00"/>
    <x v="1"/>
    <n v="4"/>
    <n v="0.33"/>
    <n v="18"/>
    <x v="0"/>
    <x v="1056"/>
  </r>
  <r>
    <n v="5994"/>
    <x v="48"/>
    <x v="48"/>
    <x v="5"/>
    <n v="15"/>
    <n v="3"/>
    <x v="1216"/>
    <s v="20:24:00"/>
    <x v="2"/>
    <n v="5"/>
    <n v="0.33"/>
    <n v="20"/>
    <x v="2"/>
    <x v="1072"/>
  </r>
  <r>
    <n v="5995"/>
    <x v="85"/>
    <x v="84"/>
    <x v="2"/>
    <n v="27"/>
    <n v="3"/>
    <x v="1030"/>
    <s v="17:03:00"/>
    <x v="2"/>
    <n v="7"/>
    <n v="0.33"/>
    <n v="17"/>
    <x v="0"/>
    <x v="1021"/>
  </r>
  <r>
    <n v="5996"/>
    <x v="48"/>
    <x v="48"/>
    <x v="5"/>
    <n v="49"/>
    <n v="2"/>
    <x v="889"/>
    <s v="16:53:00"/>
    <x v="2"/>
    <n v="6"/>
    <n v="0.33"/>
    <n v="16"/>
    <x v="0"/>
    <x v="1091"/>
  </r>
  <r>
    <n v="5997"/>
    <x v="33"/>
    <x v="33"/>
    <x v="2"/>
    <n v="32"/>
    <n v="1"/>
    <x v="1200"/>
    <s v="20:50:00"/>
    <x v="2"/>
    <n v="7"/>
    <n v="0.48"/>
    <n v="20"/>
    <x v="2"/>
    <x v="1043"/>
  </r>
  <r>
    <n v="5998"/>
    <x v="14"/>
    <x v="14"/>
    <x v="5"/>
    <n v="73"/>
    <n v="1"/>
    <x v="877"/>
    <s v="17:41:00"/>
    <x v="2"/>
    <n v="3"/>
    <n v="0.48"/>
    <n v="17"/>
    <x v="0"/>
    <x v="1069"/>
  </r>
  <r>
    <n v="5999"/>
    <x v="22"/>
    <x v="22"/>
    <x v="2"/>
    <n v="67"/>
    <n v="1"/>
    <x v="529"/>
    <s v="16:56:00"/>
    <x v="2"/>
    <n v="4"/>
    <n v="0.48"/>
    <n v="16"/>
    <x v="0"/>
    <x v="1113"/>
  </r>
  <r>
    <n v="6000"/>
    <x v="95"/>
    <x v="94"/>
    <x v="5"/>
    <n v="39"/>
    <n v="3"/>
    <x v="707"/>
    <s v="15:21:00"/>
    <x v="2"/>
    <n v="5"/>
    <n v="0.48"/>
    <n v="15"/>
    <x v="0"/>
    <x v="997"/>
  </r>
  <r>
    <n v="6001"/>
    <x v="85"/>
    <x v="84"/>
    <x v="2"/>
    <n v="74"/>
    <n v="2"/>
    <x v="1028"/>
    <s v="18:26:00"/>
    <x v="2"/>
    <n v="4"/>
    <n v="0.33"/>
    <n v="18"/>
    <x v="0"/>
    <x v="1105"/>
  </r>
  <r>
    <n v="6002"/>
    <x v="33"/>
    <x v="33"/>
    <x v="5"/>
    <n v="44"/>
    <n v="1"/>
    <x v="905"/>
    <s v="16:34:00"/>
    <x v="2"/>
    <n v="7"/>
    <n v="0.48"/>
    <n v="16"/>
    <x v="0"/>
    <x v="1083"/>
  </r>
  <r>
    <n v="6003"/>
    <x v="82"/>
    <x v="81"/>
    <x v="2"/>
    <n v="83"/>
    <n v="3"/>
    <x v="1290"/>
    <s v="17:39:00"/>
    <x v="2"/>
    <n v="3"/>
    <n v="0.33"/>
    <n v="17"/>
    <x v="0"/>
    <x v="1015"/>
  </r>
  <r>
    <n v="6004"/>
    <x v="49"/>
    <x v="49"/>
    <x v="5"/>
    <n v="23"/>
    <n v="2"/>
    <x v="623"/>
    <s v="15:28:00"/>
    <x v="2"/>
    <n v="5"/>
    <n v="0.33"/>
    <n v="15"/>
    <x v="0"/>
    <x v="1044"/>
  </r>
  <r>
    <n v="6005"/>
    <x v="48"/>
    <x v="48"/>
    <x v="2"/>
    <n v="29"/>
    <n v="2"/>
    <x v="403"/>
    <s v="20:23:00"/>
    <x v="2"/>
    <n v="7"/>
    <n v="0.33"/>
    <n v="20"/>
    <x v="2"/>
    <x v="1031"/>
  </r>
  <r>
    <n v="6006"/>
    <x v="49"/>
    <x v="49"/>
    <x v="5"/>
    <n v="68"/>
    <n v="2"/>
    <x v="1337"/>
    <s v="21:00:00"/>
    <x v="2"/>
    <n v="4"/>
    <n v="0.33"/>
    <n v="21"/>
    <x v="2"/>
    <x v="1035"/>
  </r>
  <r>
    <n v="6007"/>
    <x v="33"/>
    <x v="33"/>
    <x v="2"/>
    <n v="65"/>
    <n v="2"/>
    <x v="1258"/>
    <s v="18:25:00"/>
    <x v="2"/>
    <n v="6"/>
    <n v="0.48"/>
    <n v="18"/>
    <x v="0"/>
    <x v="1117"/>
  </r>
  <r>
    <n v="6008"/>
    <x v="79"/>
    <x v="78"/>
    <x v="5"/>
    <n v="84"/>
    <n v="2"/>
    <x v="215"/>
    <s v="17:36:00"/>
    <x v="1"/>
    <n v="6"/>
    <n v="0.33"/>
    <n v="17"/>
    <x v="0"/>
    <x v="726"/>
  </r>
  <r>
    <n v="6009"/>
    <x v="87"/>
    <x v="86"/>
    <x v="2"/>
    <n v="68"/>
    <n v="2"/>
    <x v="772"/>
    <s v="16:59:00"/>
    <x v="2"/>
    <n v="7"/>
    <n v="0.33"/>
    <n v="16"/>
    <x v="0"/>
    <x v="1035"/>
  </r>
  <r>
    <n v="6010"/>
    <x v="85"/>
    <x v="84"/>
    <x v="5"/>
    <n v="42"/>
    <n v="1"/>
    <x v="683"/>
    <s v="18:12:00"/>
    <x v="2"/>
    <n v="5"/>
    <n v="0.33"/>
    <n v="18"/>
    <x v="0"/>
    <x v="1040"/>
  </r>
  <r>
    <n v="6011"/>
    <x v="79"/>
    <x v="78"/>
    <x v="2"/>
    <n v="72"/>
    <n v="2"/>
    <x v="1320"/>
    <s v="19:39:00"/>
    <x v="1"/>
    <n v="6"/>
    <n v="0.33"/>
    <n v="19"/>
    <x v="2"/>
    <x v="1093"/>
  </r>
  <r>
    <n v="6012"/>
    <x v="33"/>
    <x v="33"/>
    <x v="5"/>
    <n v="59"/>
    <n v="3"/>
    <x v="1174"/>
    <s v="17:23:00"/>
    <x v="2"/>
    <n v="3"/>
    <n v="0.48"/>
    <n v="17"/>
    <x v="0"/>
    <x v="1089"/>
  </r>
  <r>
    <n v="6013"/>
    <x v="10"/>
    <x v="10"/>
    <x v="2"/>
    <n v="41"/>
    <n v="3"/>
    <x v="1330"/>
    <s v="19:55:00"/>
    <x v="2"/>
    <n v="6"/>
    <n v="0.48"/>
    <n v="19"/>
    <x v="2"/>
    <x v="1101"/>
  </r>
  <r>
    <n v="6014"/>
    <x v="96"/>
    <x v="78"/>
    <x v="5"/>
    <n v="58"/>
    <n v="3"/>
    <x v="215"/>
    <s v="15:04:00"/>
    <x v="1"/>
    <n v="6"/>
    <n v="0.33"/>
    <n v="15"/>
    <x v="0"/>
    <x v="1084"/>
  </r>
  <r>
    <n v="6015"/>
    <x v="96"/>
    <x v="78"/>
    <x v="2"/>
    <n v="54"/>
    <n v="3"/>
    <x v="1118"/>
    <s v="19:34:00"/>
    <x v="1"/>
    <n v="3"/>
    <n v="0.33"/>
    <n v="19"/>
    <x v="2"/>
    <x v="1095"/>
  </r>
  <r>
    <n v="6016"/>
    <x v="96"/>
    <x v="78"/>
    <x v="5"/>
    <n v="70"/>
    <n v="1"/>
    <x v="1023"/>
    <s v="19:13:00"/>
    <x v="1"/>
    <n v="7"/>
    <n v="0.33"/>
    <n v="19"/>
    <x v="2"/>
    <x v="1098"/>
  </r>
  <r>
    <n v="6017"/>
    <x v="95"/>
    <x v="94"/>
    <x v="2"/>
    <n v="40"/>
    <n v="1"/>
    <x v="1074"/>
    <s v="15:08:00"/>
    <x v="2"/>
    <n v="3"/>
    <n v="0.48"/>
    <n v="15"/>
    <x v="0"/>
    <x v="1081"/>
  </r>
  <r>
    <n v="6018"/>
    <x v="95"/>
    <x v="94"/>
    <x v="5"/>
    <n v="45"/>
    <n v="2"/>
    <x v="579"/>
    <s v="19:36:00"/>
    <x v="2"/>
    <n v="7"/>
    <n v="0.48"/>
    <n v="19"/>
    <x v="2"/>
    <x v="1001"/>
  </r>
  <r>
    <n v="6019"/>
    <x v="38"/>
    <x v="38"/>
    <x v="2"/>
    <n v="55"/>
    <n v="1"/>
    <x v="889"/>
    <s v="19:10:00"/>
    <x v="2"/>
    <n v="5"/>
    <n v="0.33"/>
    <n v="19"/>
    <x v="2"/>
    <x v="1030"/>
  </r>
  <r>
    <n v="6020"/>
    <x v="22"/>
    <x v="22"/>
    <x v="5"/>
    <n v="56"/>
    <n v="1"/>
    <x v="906"/>
    <s v="20:11:00"/>
    <x v="2"/>
    <n v="4"/>
    <n v="0.48"/>
    <n v="20"/>
    <x v="2"/>
    <x v="1029"/>
  </r>
  <r>
    <n v="6021"/>
    <x v="82"/>
    <x v="81"/>
    <x v="2"/>
    <n v="53"/>
    <n v="1"/>
    <x v="1304"/>
    <s v="19:30:00"/>
    <x v="2"/>
    <n v="7"/>
    <n v="0.33"/>
    <n v="19"/>
    <x v="2"/>
    <x v="1036"/>
  </r>
  <r>
    <n v="6022"/>
    <x v="78"/>
    <x v="77"/>
    <x v="5"/>
    <n v="52"/>
    <n v="3"/>
    <x v="903"/>
    <s v="15:56:00"/>
    <x v="2"/>
    <n v="5"/>
    <n v="0.18"/>
    <n v="15"/>
    <x v="0"/>
    <x v="1119"/>
  </r>
  <r>
    <n v="6023"/>
    <x v="85"/>
    <x v="84"/>
    <x v="2"/>
    <n v="55"/>
    <n v="1"/>
    <x v="1358"/>
    <s v="19:42:00"/>
    <x v="2"/>
    <n v="4"/>
    <n v="0.33"/>
    <n v="19"/>
    <x v="2"/>
    <x v="1030"/>
  </r>
  <r>
    <n v="6024"/>
    <x v="14"/>
    <x v="14"/>
    <x v="5"/>
    <n v="35"/>
    <n v="2"/>
    <x v="349"/>
    <s v="20:57:00"/>
    <x v="2"/>
    <n v="6"/>
    <n v="0.48"/>
    <n v="20"/>
    <x v="2"/>
    <x v="1098"/>
  </r>
  <r>
    <n v="6025"/>
    <x v="0"/>
    <x v="0"/>
    <x v="2"/>
    <n v="75"/>
    <n v="2"/>
    <x v="290"/>
    <s v="15:14:00"/>
    <x v="2"/>
    <n v="7"/>
    <n v="0.36"/>
    <n v="15"/>
    <x v="0"/>
    <x v="995"/>
  </r>
  <r>
    <n v="6026"/>
    <x v="42"/>
    <x v="42"/>
    <x v="5"/>
    <n v="33"/>
    <n v="1"/>
    <x v="862"/>
    <s v="19:15:00"/>
    <x v="2"/>
    <n v="6"/>
    <n v="0.33"/>
    <n v="19"/>
    <x v="2"/>
    <x v="1114"/>
  </r>
  <r>
    <n v="6027"/>
    <x v="87"/>
    <x v="86"/>
    <x v="2"/>
    <n v="47"/>
    <n v="3"/>
    <x v="1156"/>
    <s v="15:45:00"/>
    <x v="2"/>
    <n v="4"/>
    <n v="0.33"/>
    <n v="15"/>
    <x v="0"/>
    <x v="1094"/>
  </r>
  <r>
    <n v="6028"/>
    <x v="48"/>
    <x v="48"/>
    <x v="5"/>
    <n v="42"/>
    <n v="3"/>
    <x v="775"/>
    <s v="15:57:00"/>
    <x v="2"/>
    <n v="3"/>
    <n v="0.33"/>
    <n v="15"/>
    <x v="0"/>
    <x v="1078"/>
  </r>
  <r>
    <n v="6029"/>
    <x v="22"/>
    <x v="22"/>
    <x v="2"/>
    <n v="83"/>
    <n v="2"/>
    <x v="1356"/>
    <s v="18:05:00"/>
    <x v="2"/>
    <n v="5"/>
    <n v="0.48"/>
    <n v="18"/>
    <x v="0"/>
    <x v="197"/>
  </r>
  <r>
    <n v="6030"/>
    <x v="38"/>
    <x v="38"/>
    <x v="5"/>
    <n v="69"/>
    <n v="3"/>
    <x v="290"/>
    <s v="18:11:00"/>
    <x v="2"/>
    <n v="3"/>
    <n v="0.33"/>
    <n v="18"/>
    <x v="0"/>
    <x v="1124"/>
  </r>
  <r>
    <n v="6031"/>
    <x v="88"/>
    <x v="87"/>
    <x v="2"/>
    <n v="15"/>
    <n v="2"/>
    <x v="472"/>
    <s v="17:32:00"/>
    <x v="0"/>
    <n v="6"/>
    <n v="0.48"/>
    <n v="17"/>
    <x v="0"/>
    <x v="1022"/>
  </r>
  <r>
    <n v="6032"/>
    <x v="65"/>
    <x v="49"/>
    <x v="5"/>
    <n v="68"/>
    <n v="3"/>
    <x v="214"/>
    <s v="20:31:00"/>
    <x v="2"/>
    <n v="6"/>
    <n v="0.33"/>
    <n v="20"/>
    <x v="2"/>
    <x v="1012"/>
  </r>
  <r>
    <n v="6033"/>
    <x v="87"/>
    <x v="86"/>
    <x v="2"/>
    <n v="71"/>
    <n v="1"/>
    <x v="1156"/>
    <s v="15:53:00"/>
    <x v="2"/>
    <n v="6"/>
    <n v="0.33"/>
    <n v="15"/>
    <x v="0"/>
    <x v="1047"/>
  </r>
  <r>
    <n v="6034"/>
    <x v="95"/>
    <x v="94"/>
    <x v="5"/>
    <n v="34"/>
    <n v="1"/>
    <x v="1322"/>
    <s v="18:43:00"/>
    <x v="2"/>
    <n v="7"/>
    <n v="0.48"/>
    <n v="18"/>
    <x v="0"/>
    <x v="1063"/>
  </r>
  <r>
    <n v="6035"/>
    <x v="24"/>
    <x v="24"/>
    <x v="2"/>
    <n v="32"/>
    <n v="2"/>
    <x v="1353"/>
    <s v="17:21:00"/>
    <x v="2"/>
    <n v="3"/>
    <n v="0.33"/>
    <n v="17"/>
    <x v="0"/>
    <x v="1011"/>
  </r>
  <r>
    <n v="6036"/>
    <x v="9"/>
    <x v="9"/>
    <x v="5"/>
    <n v="59"/>
    <n v="1"/>
    <x v="806"/>
    <s v="20:32:00"/>
    <x v="2"/>
    <n v="7"/>
    <n v="0.33"/>
    <n v="20"/>
    <x v="2"/>
    <x v="1052"/>
  </r>
  <r>
    <n v="6037"/>
    <x v="22"/>
    <x v="22"/>
    <x v="2"/>
    <n v="54"/>
    <n v="1"/>
    <x v="1290"/>
    <s v="17:30:00"/>
    <x v="2"/>
    <n v="7"/>
    <n v="0.48"/>
    <n v="17"/>
    <x v="0"/>
    <x v="1045"/>
  </r>
  <r>
    <n v="6038"/>
    <x v="49"/>
    <x v="49"/>
    <x v="5"/>
    <n v="21"/>
    <n v="2"/>
    <x v="1063"/>
    <s v="15:31:00"/>
    <x v="2"/>
    <n v="3"/>
    <n v="0.33"/>
    <n v="15"/>
    <x v="0"/>
    <x v="1040"/>
  </r>
  <r>
    <n v="6039"/>
    <x v="49"/>
    <x v="49"/>
    <x v="2"/>
    <n v="26"/>
    <n v="1"/>
    <x v="645"/>
    <s v="17:55:00"/>
    <x v="2"/>
    <n v="4"/>
    <n v="0.33"/>
    <n v="17"/>
    <x v="0"/>
    <x v="1067"/>
  </r>
  <r>
    <n v="6040"/>
    <x v="95"/>
    <x v="94"/>
    <x v="5"/>
    <n v="20"/>
    <n v="2"/>
    <x v="1012"/>
    <s v="20:01:00"/>
    <x v="2"/>
    <n v="5"/>
    <n v="0.48"/>
    <n v="20"/>
    <x v="2"/>
    <x v="1081"/>
  </r>
  <r>
    <n v="6041"/>
    <x v="39"/>
    <x v="39"/>
    <x v="2"/>
    <n v="67"/>
    <n v="1"/>
    <x v="711"/>
    <s v="15:20:00"/>
    <x v="2"/>
    <n v="5"/>
    <n v="0.33"/>
    <n v="15"/>
    <x v="0"/>
    <x v="1113"/>
  </r>
  <r>
    <n v="6042"/>
    <x v="87"/>
    <x v="86"/>
    <x v="5"/>
    <n v="35"/>
    <n v="2"/>
    <x v="145"/>
    <s v="20:49:00"/>
    <x v="2"/>
    <n v="6"/>
    <n v="0.33"/>
    <n v="20"/>
    <x v="2"/>
    <x v="1098"/>
  </r>
  <r>
    <n v="6043"/>
    <x v="33"/>
    <x v="33"/>
    <x v="2"/>
    <n v="32"/>
    <n v="1"/>
    <x v="909"/>
    <s v="20:36:00"/>
    <x v="2"/>
    <n v="6"/>
    <n v="0.48"/>
    <n v="20"/>
    <x v="2"/>
    <x v="1043"/>
  </r>
  <r>
    <n v="6044"/>
    <x v="96"/>
    <x v="78"/>
    <x v="5"/>
    <n v="69"/>
    <n v="3"/>
    <x v="352"/>
    <s v="19:40:00"/>
    <x v="1"/>
    <n v="7"/>
    <n v="0.33"/>
    <n v="19"/>
    <x v="2"/>
    <x v="1124"/>
  </r>
  <r>
    <n v="6045"/>
    <x v="49"/>
    <x v="49"/>
    <x v="2"/>
    <n v="29"/>
    <n v="2"/>
    <x v="1333"/>
    <s v="19:05:00"/>
    <x v="2"/>
    <n v="6"/>
    <n v="0.33"/>
    <n v="19"/>
    <x v="2"/>
    <x v="1031"/>
  </r>
  <r>
    <n v="6046"/>
    <x v="79"/>
    <x v="78"/>
    <x v="5"/>
    <n v="35"/>
    <n v="1"/>
    <x v="1269"/>
    <s v="20:49:00"/>
    <x v="1"/>
    <n v="3"/>
    <n v="0.33"/>
    <n v="20"/>
    <x v="2"/>
    <x v="1111"/>
  </r>
  <r>
    <n v="6047"/>
    <x v="14"/>
    <x v="14"/>
    <x v="2"/>
    <n v="58"/>
    <n v="2"/>
    <x v="102"/>
    <s v="16:42:00"/>
    <x v="2"/>
    <n v="5"/>
    <n v="0.48"/>
    <n v="16"/>
    <x v="0"/>
    <x v="1080"/>
  </r>
  <r>
    <n v="6048"/>
    <x v="0"/>
    <x v="0"/>
    <x v="5"/>
    <n v="63"/>
    <n v="1"/>
    <x v="912"/>
    <s v="17:13:00"/>
    <x v="2"/>
    <n v="7"/>
    <n v="0.48"/>
    <n v="17"/>
    <x v="0"/>
    <x v="1019"/>
  </r>
  <r>
    <n v="6049"/>
    <x v="79"/>
    <x v="78"/>
    <x v="2"/>
    <n v="36"/>
    <n v="3"/>
    <x v="121"/>
    <s v="20:35:00"/>
    <x v="1"/>
    <n v="7"/>
    <n v="0.33"/>
    <n v="20"/>
    <x v="2"/>
    <x v="1007"/>
  </r>
  <r>
    <n v="6050"/>
    <x v="96"/>
    <x v="78"/>
    <x v="5"/>
    <n v="23"/>
    <n v="3"/>
    <x v="999"/>
    <s v="20:51:00"/>
    <x v="1"/>
    <n v="6"/>
    <n v="0.33"/>
    <n v="20"/>
    <x v="2"/>
    <x v="1116"/>
  </r>
  <r>
    <n v="6051"/>
    <x v="38"/>
    <x v="38"/>
    <x v="2"/>
    <n v="55"/>
    <n v="2"/>
    <x v="397"/>
    <s v="20:01:00"/>
    <x v="2"/>
    <n v="4"/>
    <n v="0.33"/>
    <n v="20"/>
    <x v="2"/>
    <x v="991"/>
  </r>
  <r>
    <n v="6052"/>
    <x v="0"/>
    <x v="0"/>
    <x v="5"/>
    <n v="28"/>
    <n v="1"/>
    <x v="490"/>
    <s v="15:40:00"/>
    <x v="2"/>
    <n v="6"/>
    <n v="0.48"/>
    <n v="15"/>
    <x v="0"/>
    <x v="1018"/>
  </r>
  <r>
    <n v="6053"/>
    <x v="24"/>
    <x v="24"/>
    <x v="2"/>
    <n v="43"/>
    <n v="2"/>
    <x v="400"/>
    <s v="15:06:00"/>
    <x v="2"/>
    <n v="5"/>
    <n v="0.33"/>
    <n v="15"/>
    <x v="0"/>
    <x v="804"/>
  </r>
  <r>
    <n v="6054"/>
    <x v="95"/>
    <x v="94"/>
    <x v="5"/>
    <n v="52"/>
    <n v="1"/>
    <x v="483"/>
    <s v="17:27:00"/>
    <x v="2"/>
    <n v="5"/>
    <n v="0.48"/>
    <n v="17"/>
    <x v="0"/>
    <x v="1061"/>
  </r>
  <r>
    <n v="6055"/>
    <x v="22"/>
    <x v="22"/>
    <x v="2"/>
    <n v="37"/>
    <n v="2"/>
    <x v="1099"/>
    <s v="16:06:00"/>
    <x v="2"/>
    <n v="4"/>
    <n v="0.48"/>
    <n v="16"/>
    <x v="0"/>
    <x v="1120"/>
  </r>
  <r>
    <n v="6056"/>
    <x v="9"/>
    <x v="9"/>
    <x v="5"/>
    <n v="77"/>
    <n v="3"/>
    <x v="1001"/>
    <s v="19:19:00"/>
    <x v="2"/>
    <n v="5"/>
    <n v="0.33"/>
    <n v="19"/>
    <x v="2"/>
    <x v="1103"/>
  </r>
  <r>
    <n v="6057"/>
    <x v="24"/>
    <x v="24"/>
    <x v="2"/>
    <n v="19"/>
    <n v="3"/>
    <x v="583"/>
    <s v="17:59:00"/>
    <x v="2"/>
    <n v="5"/>
    <n v="0.33"/>
    <n v="17"/>
    <x v="0"/>
    <x v="1056"/>
  </r>
  <r>
    <n v="6058"/>
    <x v="82"/>
    <x v="81"/>
    <x v="5"/>
    <n v="47"/>
    <n v="2"/>
    <x v="762"/>
    <s v="17:08:00"/>
    <x v="2"/>
    <n v="6"/>
    <n v="0.33"/>
    <n v="17"/>
    <x v="0"/>
    <x v="1070"/>
  </r>
  <r>
    <n v="6059"/>
    <x v="42"/>
    <x v="42"/>
    <x v="2"/>
    <n v="83"/>
    <n v="3"/>
    <x v="605"/>
    <s v="15:10:00"/>
    <x v="2"/>
    <n v="5"/>
    <n v="0.33"/>
    <n v="15"/>
    <x v="0"/>
    <x v="1015"/>
  </r>
  <r>
    <n v="6060"/>
    <x v="95"/>
    <x v="94"/>
    <x v="5"/>
    <n v="15"/>
    <n v="2"/>
    <x v="539"/>
    <s v="19:17:00"/>
    <x v="2"/>
    <n v="6"/>
    <n v="0.48"/>
    <n v="19"/>
    <x v="2"/>
    <x v="1022"/>
  </r>
  <r>
    <n v="6061"/>
    <x v="10"/>
    <x v="10"/>
    <x v="2"/>
    <n v="63"/>
    <n v="2"/>
    <x v="788"/>
    <s v="17:18:00"/>
    <x v="2"/>
    <n v="7"/>
    <n v="0.48"/>
    <n v="17"/>
    <x v="0"/>
    <x v="1078"/>
  </r>
  <r>
    <n v="6062"/>
    <x v="95"/>
    <x v="94"/>
    <x v="5"/>
    <n v="20"/>
    <n v="2"/>
    <x v="1258"/>
    <s v="18:34:00"/>
    <x v="2"/>
    <n v="3"/>
    <n v="0.48"/>
    <n v="18"/>
    <x v="0"/>
    <x v="1081"/>
  </r>
  <r>
    <n v="6063"/>
    <x v="77"/>
    <x v="76"/>
    <x v="2"/>
    <n v="35"/>
    <n v="3"/>
    <x v="1256"/>
    <s v="20:35:00"/>
    <x v="2"/>
    <n v="5"/>
    <n v="0.21"/>
    <n v="20"/>
    <x v="2"/>
    <x v="1123"/>
  </r>
  <r>
    <n v="6064"/>
    <x v="77"/>
    <x v="76"/>
    <x v="5"/>
    <n v="46"/>
    <n v="2"/>
    <x v="1333"/>
    <s v="15:05:00"/>
    <x v="2"/>
    <n v="5"/>
    <n v="0.21"/>
    <n v="15"/>
    <x v="0"/>
    <x v="1104"/>
  </r>
  <r>
    <n v="6065"/>
    <x v="22"/>
    <x v="22"/>
    <x v="2"/>
    <n v="16"/>
    <n v="2"/>
    <x v="1300"/>
    <s v="19:00:00"/>
    <x v="2"/>
    <n v="4"/>
    <n v="0.48"/>
    <n v="19"/>
    <x v="2"/>
    <x v="1043"/>
  </r>
  <r>
    <n v="6066"/>
    <x v="39"/>
    <x v="39"/>
    <x v="5"/>
    <n v="84"/>
    <n v="1"/>
    <x v="1198"/>
    <s v="16:36:00"/>
    <x v="2"/>
    <n v="3"/>
    <n v="0.33"/>
    <n v="16"/>
    <x v="0"/>
    <x v="1034"/>
  </r>
  <r>
    <n v="6067"/>
    <x v="24"/>
    <x v="24"/>
    <x v="2"/>
    <n v="62"/>
    <n v="1"/>
    <x v="262"/>
    <s v="18:18:00"/>
    <x v="2"/>
    <n v="4"/>
    <n v="0.33"/>
    <n v="18"/>
    <x v="0"/>
    <x v="1010"/>
  </r>
  <r>
    <n v="6068"/>
    <x v="77"/>
    <x v="76"/>
    <x v="5"/>
    <n v="45"/>
    <n v="2"/>
    <x v="1063"/>
    <s v="16:51:00"/>
    <x v="2"/>
    <n v="6"/>
    <n v="0.21"/>
    <n v="16"/>
    <x v="0"/>
    <x v="1001"/>
  </r>
  <r>
    <n v="6069"/>
    <x v="49"/>
    <x v="49"/>
    <x v="2"/>
    <n v="35"/>
    <n v="1"/>
    <x v="1233"/>
    <s v="15:27:00"/>
    <x v="2"/>
    <n v="5"/>
    <n v="0.33"/>
    <n v="15"/>
    <x v="0"/>
    <x v="1111"/>
  </r>
  <r>
    <n v="6070"/>
    <x v="77"/>
    <x v="76"/>
    <x v="5"/>
    <n v="63"/>
    <n v="3"/>
    <x v="1261"/>
    <s v="16:46:00"/>
    <x v="2"/>
    <n v="5"/>
    <n v="0.21"/>
    <n v="16"/>
    <x v="0"/>
    <x v="1082"/>
  </r>
  <r>
    <n v="6071"/>
    <x v="14"/>
    <x v="14"/>
    <x v="2"/>
    <n v="49"/>
    <n v="3"/>
    <x v="1250"/>
    <s v="17:53:00"/>
    <x v="2"/>
    <n v="6"/>
    <n v="0.48"/>
    <n v="17"/>
    <x v="0"/>
    <x v="1066"/>
  </r>
  <r>
    <n v="6072"/>
    <x v="48"/>
    <x v="48"/>
    <x v="5"/>
    <n v="72"/>
    <n v="1"/>
    <x v="680"/>
    <s v="17:50:00"/>
    <x v="2"/>
    <n v="7"/>
    <n v="0.33"/>
    <n v="17"/>
    <x v="0"/>
    <x v="1048"/>
  </r>
  <r>
    <n v="6073"/>
    <x v="90"/>
    <x v="89"/>
    <x v="2"/>
    <n v="74"/>
    <n v="1"/>
    <x v="233"/>
    <s v="20:13:00"/>
    <x v="2"/>
    <n v="7"/>
    <n v="0.48"/>
    <n v="20"/>
    <x v="2"/>
    <x v="1120"/>
  </r>
  <r>
    <n v="6074"/>
    <x v="77"/>
    <x v="76"/>
    <x v="5"/>
    <n v="66"/>
    <n v="3"/>
    <x v="1074"/>
    <s v="17:51:00"/>
    <x v="2"/>
    <n v="5"/>
    <n v="0.21"/>
    <n v="17"/>
    <x v="0"/>
    <x v="1068"/>
  </r>
  <r>
    <n v="6075"/>
    <x v="85"/>
    <x v="84"/>
    <x v="2"/>
    <n v="58"/>
    <n v="3"/>
    <x v="1030"/>
    <s v="17:33:00"/>
    <x v="2"/>
    <n v="7"/>
    <n v="0.33"/>
    <n v="17"/>
    <x v="0"/>
    <x v="1084"/>
  </r>
  <r>
    <n v="6076"/>
    <x v="9"/>
    <x v="9"/>
    <x v="5"/>
    <n v="83"/>
    <n v="3"/>
    <x v="1012"/>
    <s v="17:03:00"/>
    <x v="2"/>
    <n v="5"/>
    <n v="0.33"/>
    <n v="17"/>
    <x v="0"/>
    <x v="1015"/>
  </r>
  <r>
    <n v="6077"/>
    <x v="24"/>
    <x v="24"/>
    <x v="2"/>
    <n v="80"/>
    <n v="2"/>
    <x v="1327"/>
    <s v="18:47:00"/>
    <x v="2"/>
    <n v="6"/>
    <n v="0.33"/>
    <n v="18"/>
    <x v="0"/>
    <x v="1106"/>
  </r>
  <r>
    <n v="6078"/>
    <x v="9"/>
    <x v="9"/>
    <x v="5"/>
    <n v="38"/>
    <n v="3"/>
    <x v="283"/>
    <s v="16:02:00"/>
    <x v="2"/>
    <n v="5"/>
    <n v="0.33"/>
    <n v="16"/>
    <x v="0"/>
    <x v="1079"/>
  </r>
  <r>
    <n v="6079"/>
    <x v="22"/>
    <x v="22"/>
    <x v="2"/>
    <n v="29"/>
    <n v="1"/>
    <x v="1231"/>
    <s v="19:16:00"/>
    <x v="2"/>
    <n v="5"/>
    <n v="0.48"/>
    <n v="19"/>
    <x v="2"/>
    <x v="1025"/>
  </r>
  <r>
    <n v="6080"/>
    <x v="95"/>
    <x v="94"/>
    <x v="5"/>
    <n v="67"/>
    <n v="2"/>
    <x v="1298"/>
    <s v="15:10:00"/>
    <x v="2"/>
    <n v="5"/>
    <n v="0.48"/>
    <n v="15"/>
    <x v="0"/>
    <x v="1013"/>
  </r>
  <r>
    <n v="6081"/>
    <x v="87"/>
    <x v="86"/>
    <x v="2"/>
    <n v="54"/>
    <n v="1"/>
    <x v="645"/>
    <s v="19:54:00"/>
    <x v="2"/>
    <n v="5"/>
    <n v="0.33"/>
    <n v="19"/>
    <x v="2"/>
    <x v="1045"/>
  </r>
  <r>
    <n v="6082"/>
    <x v="85"/>
    <x v="84"/>
    <x v="5"/>
    <n v="17"/>
    <n v="3"/>
    <x v="335"/>
    <s v="16:20:00"/>
    <x v="2"/>
    <n v="7"/>
    <n v="0.33"/>
    <n v="16"/>
    <x v="0"/>
    <x v="1127"/>
  </r>
  <r>
    <n v="6083"/>
    <x v="88"/>
    <x v="87"/>
    <x v="2"/>
    <n v="48"/>
    <n v="2"/>
    <x v="797"/>
    <s v="20:02:00"/>
    <x v="0"/>
    <n v="5"/>
    <n v="0.48"/>
    <n v="20"/>
    <x v="2"/>
    <x v="1000"/>
  </r>
  <r>
    <n v="6084"/>
    <x v="95"/>
    <x v="94"/>
    <x v="5"/>
    <n v="24"/>
    <n v="2"/>
    <x v="501"/>
    <s v="19:00:00"/>
    <x v="2"/>
    <n v="3"/>
    <n v="0.48"/>
    <n v="19"/>
    <x v="2"/>
    <x v="1006"/>
  </r>
  <r>
    <n v="6085"/>
    <x v="88"/>
    <x v="87"/>
    <x v="2"/>
    <n v="37"/>
    <n v="2"/>
    <x v="874"/>
    <s v="18:21:00"/>
    <x v="0"/>
    <n v="4"/>
    <n v="0.48"/>
    <n v="18"/>
    <x v="0"/>
    <x v="1120"/>
  </r>
  <r>
    <n v="6086"/>
    <x v="49"/>
    <x v="49"/>
    <x v="5"/>
    <n v="36"/>
    <n v="3"/>
    <x v="903"/>
    <s v="18:27:00"/>
    <x v="2"/>
    <n v="5"/>
    <n v="0.33"/>
    <n v="18"/>
    <x v="0"/>
    <x v="1007"/>
  </r>
  <r>
    <n v="6087"/>
    <x v="90"/>
    <x v="89"/>
    <x v="2"/>
    <n v="76"/>
    <n v="1"/>
    <x v="1030"/>
    <s v="17:59:00"/>
    <x v="2"/>
    <n v="5"/>
    <n v="0.48"/>
    <n v="17"/>
    <x v="0"/>
    <x v="1126"/>
  </r>
  <r>
    <n v="6088"/>
    <x v="79"/>
    <x v="78"/>
    <x v="5"/>
    <n v="73"/>
    <n v="1"/>
    <x v="1279"/>
    <s v="18:40:00"/>
    <x v="1"/>
    <n v="7"/>
    <n v="0.33"/>
    <n v="18"/>
    <x v="0"/>
    <x v="1069"/>
  </r>
  <r>
    <n v="6089"/>
    <x v="38"/>
    <x v="38"/>
    <x v="2"/>
    <n v="41"/>
    <n v="1"/>
    <x v="1279"/>
    <s v="19:13:00"/>
    <x v="2"/>
    <n v="5"/>
    <n v="0.33"/>
    <n v="19"/>
    <x v="2"/>
    <x v="1059"/>
  </r>
  <r>
    <n v="6090"/>
    <x v="90"/>
    <x v="89"/>
    <x v="5"/>
    <n v="15"/>
    <n v="3"/>
    <x v="912"/>
    <s v="19:37:00"/>
    <x v="2"/>
    <n v="4"/>
    <n v="0.48"/>
    <n v="19"/>
    <x v="2"/>
    <x v="1072"/>
  </r>
  <r>
    <n v="6091"/>
    <x v="87"/>
    <x v="86"/>
    <x v="2"/>
    <n v="52"/>
    <n v="1"/>
    <x v="1333"/>
    <s v="19:22:00"/>
    <x v="2"/>
    <n v="6"/>
    <n v="0.33"/>
    <n v="19"/>
    <x v="2"/>
    <x v="1061"/>
  </r>
  <r>
    <n v="6092"/>
    <x v="88"/>
    <x v="87"/>
    <x v="5"/>
    <n v="64"/>
    <n v="3"/>
    <x v="677"/>
    <s v="18:06:00"/>
    <x v="0"/>
    <n v="7"/>
    <n v="0.48"/>
    <n v="18"/>
    <x v="0"/>
    <x v="1042"/>
  </r>
  <r>
    <n v="6093"/>
    <x v="82"/>
    <x v="81"/>
    <x v="2"/>
    <n v="15"/>
    <n v="3"/>
    <x v="906"/>
    <s v="17:08:00"/>
    <x v="2"/>
    <n v="5"/>
    <n v="0.33"/>
    <n v="17"/>
    <x v="0"/>
    <x v="1072"/>
  </r>
  <r>
    <n v="6094"/>
    <x v="9"/>
    <x v="9"/>
    <x v="5"/>
    <n v="31"/>
    <n v="1"/>
    <x v="495"/>
    <s v="16:11:00"/>
    <x v="2"/>
    <n v="7"/>
    <n v="0.33"/>
    <n v="16"/>
    <x v="0"/>
    <x v="1107"/>
  </r>
  <r>
    <n v="6095"/>
    <x v="49"/>
    <x v="49"/>
    <x v="2"/>
    <n v="24"/>
    <n v="2"/>
    <x v="1056"/>
    <s v="19:51:00"/>
    <x v="2"/>
    <n v="3"/>
    <n v="0.33"/>
    <n v="19"/>
    <x v="2"/>
    <x v="1006"/>
  </r>
  <r>
    <n v="6096"/>
    <x v="9"/>
    <x v="9"/>
    <x v="5"/>
    <n v="71"/>
    <n v="2"/>
    <x v="637"/>
    <s v="15:36:00"/>
    <x v="2"/>
    <n v="3"/>
    <n v="0.33"/>
    <n v="15"/>
    <x v="0"/>
    <x v="1073"/>
  </r>
  <r>
    <n v="6097"/>
    <x v="10"/>
    <x v="10"/>
    <x v="2"/>
    <n v="20"/>
    <n v="1"/>
    <x v="788"/>
    <s v="20:39:00"/>
    <x v="2"/>
    <n v="5"/>
    <n v="0.48"/>
    <n v="20"/>
    <x v="2"/>
    <x v="1118"/>
  </r>
  <r>
    <n v="6098"/>
    <x v="77"/>
    <x v="76"/>
    <x v="5"/>
    <n v="65"/>
    <n v="3"/>
    <x v="680"/>
    <s v="19:37:00"/>
    <x v="2"/>
    <n v="6"/>
    <n v="0.21"/>
    <n v="19"/>
    <x v="2"/>
    <x v="1110"/>
  </r>
  <r>
    <n v="6099"/>
    <x v="65"/>
    <x v="49"/>
    <x v="2"/>
    <n v="60"/>
    <n v="2"/>
    <x v="820"/>
    <s v="20:20:00"/>
    <x v="2"/>
    <n v="6"/>
    <n v="0.33"/>
    <n v="20"/>
    <x v="2"/>
    <x v="1037"/>
  </r>
  <r>
    <n v="6100"/>
    <x v="0"/>
    <x v="0"/>
    <x v="5"/>
    <n v="26"/>
    <n v="1"/>
    <x v="233"/>
    <s v="17:48:00"/>
    <x v="2"/>
    <n v="6"/>
    <n v="0.48"/>
    <n v="17"/>
    <x v="0"/>
    <x v="1067"/>
  </r>
  <r>
    <n v="6101"/>
    <x v="78"/>
    <x v="77"/>
    <x v="2"/>
    <n v="78"/>
    <n v="3"/>
    <x v="242"/>
    <s v="15:24:00"/>
    <x v="2"/>
    <n v="3"/>
    <n v="0.18"/>
    <n v="15"/>
    <x v="0"/>
    <x v="1017"/>
  </r>
  <r>
    <n v="6102"/>
    <x v="79"/>
    <x v="78"/>
    <x v="5"/>
    <n v="65"/>
    <n v="1"/>
    <x v="547"/>
    <s v="19:59:00"/>
    <x v="1"/>
    <n v="4"/>
    <n v="0.33"/>
    <n v="19"/>
    <x v="2"/>
    <x v="1102"/>
  </r>
  <r>
    <n v="6103"/>
    <x v="77"/>
    <x v="76"/>
    <x v="2"/>
    <n v="20"/>
    <n v="2"/>
    <x v="1100"/>
    <s v="18:06:00"/>
    <x v="2"/>
    <n v="3"/>
    <n v="0.21"/>
    <n v="18"/>
    <x v="0"/>
    <x v="1081"/>
  </r>
  <r>
    <n v="6104"/>
    <x v="48"/>
    <x v="48"/>
    <x v="5"/>
    <n v="51"/>
    <n v="2"/>
    <x v="524"/>
    <s v="17:40:00"/>
    <x v="2"/>
    <n v="3"/>
    <n v="0.33"/>
    <n v="17"/>
    <x v="0"/>
    <x v="1023"/>
  </r>
  <r>
    <n v="6105"/>
    <x v="9"/>
    <x v="9"/>
    <x v="2"/>
    <n v="56"/>
    <n v="1"/>
    <x v="1056"/>
    <s v="18:27:00"/>
    <x v="2"/>
    <n v="5"/>
    <n v="0.33"/>
    <n v="18"/>
    <x v="0"/>
    <x v="1029"/>
  </r>
  <r>
    <n v="6106"/>
    <x v="10"/>
    <x v="10"/>
    <x v="5"/>
    <n v="42"/>
    <n v="1"/>
    <x v="1258"/>
    <s v="17:28:00"/>
    <x v="2"/>
    <n v="7"/>
    <n v="0.48"/>
    <n v="17"/>
    <x v="0"/>
    <x v="1040"/>
  </r>
  <r>
    <n v="6107"/>
    <x v="14"/>
    <x v="14"/>
    <x v="2"/>
    <n v="43"/>
    <n v="3"/>
    <x v="154"/>
    <s v="18:02:00"/>
    <x v="2"/>
    <n v="7"/>
    <n v="0.48"/>
    <n v="18"/>
    <x v="0"/>
    <x v="257"/>
  </r>
  <r>
    <n v="6108"/>
    <x v="48"/>
    <x v="48"/>
    <x v="5"/>
    <n v="38"/>
    <n v="3"/>
    <x v="608"/>
    <s v="20:48:00"/>
    <x v="2"/>
    <n v="5"/>
    <n v="0.33"/>
    <n v="20"/>
    <x v="2"/>
    <x v="1079"/>
  </r>
  <r>
    <n v="6109"/>
    <x v="14"/>
    <x v="14"/>
    <x v="2"/>
    <n v="56"/>
    <n v="1"/>
    <x v="579"/>
    <s v="19:45:00"/>
    <x v="2"/>
    <n v="4"/>
    <n v="0.48"/>
    <n v="19"/>
    <x v="2"/>
    <x v="1029"/>
  </r>
  <r>
    <n v="6110"/>
    <x v="96"/>
    <x v="78"/>
    <x v="5"/>
    <n v="34"/>
    <n v="1"/>
    <x v="1238"/>
    <s v="16:56:00"/>
    <x v="1"/>
    <n v="3"/>
    <n v="0.33"/>
    <n v="16"/>
    <x v="0"/>
    <x v="1063"/>
  </r>
  <r>
    <n v="6111"/>
    <x v="24"/>
    <x v="24"/>
    <x v="2"/>
    <n v="34"/>
    <n v="1"/>
    <x v="788"/>
    <s v="18:19:00"/>
    <x v="2"/>
    <n v="4"/>
    <n v="0.33"/>
    <n v="18"/>
    <x v="0"/>
    <x v="1063"/>
  </r>
  <r>
    <n v="6112"/>
    <x v="22"/>
    <x v="22"/>
    <x v="5"/>
    <n v="59"/>
    <n v="2"/>
    <x v="850"/>
    <s v="17:16:00"/>
    <x v="2"/>
    <n v="3"/>
    <n v="0.48"/>
    <n v="17"/>
    <x v="0"/>
    <x v="1027"/>
  </r>
  <r>
    <n v="6113"/>
    <x v="85"/>
    <x v="84"/>
    <x v="2"/>
    <n v="55"/>
    <n v="2"/>
    <x v="242"/>
    <s v="18:06:00"/>
    <x v="2"/>
    <n v="7"/>
    <n v="0.33"/>
    <n v="18"/>
    <x v="0"/>
    <x v="991"/>
  </r>
  <r>
    <n v="6114"/>
    <x v="87"/>
    <x v="86"/>
    <x v="5"/>
    <n v="68"/>
    <n v="1"/>
    <x v="788"/>
    <s v="18:07:00"/>
    <x v="2"/>
    <n v="6"/>
    <n v="0.33"/>
    <n v="18"/>
    <x v="0"/>
    <x v="1049"/>
  </r>
  <r>
    <n v="6115"/>
    <x v="24"/>
    <x v="24"/>
    <x v="2"/>
    <n v="56"/>
    <n v="1"/>
    <x v="102"/>
    <s v="20:10:00"/>
    <x v="2"/>
    <n v="7"/>
    <n v="0.33"/>
    <n v="20"/>
    <x v="2"/>
    <x v="1029"/>
  </r>
  <r>
    <n v="6116"/>
    <x v="85"/>
    <x v="84"/>
    <x v="5"/>
    <n v="20"/>
    <n v="2"/>
    <x v="353"/>
    <s v="17:24:00"/>
    <x v="2"/>
    <n v="3"/>
    <n v="0.33"/>
    <n v="17"/>
    <x v="0"/>
    <x v="1081"/>
  </r>
  <r>
    <n v="6117"/>
    <x v="88"/>
    <x v="87"/>
    <x v="2"/>
    <n v="35"/>
    <n v="2"/>
    <x v="509"/>
    <s v="16:50:00"/>
    <x v="0"/>
    <n v="7"/>
    <n v="0.48"/>
    <n v="16"/>
    <x v="0"/>
    <x v="1098"/>
  </r>
  <r>
    <n v="6118"/>
    <x v="87"/>
    <x v="86"/>
    <x v="5"/>
    <n v="28"/>
    <n v="1"/>
    <x v="275"/>
    <s v="18:18:00"/>
    <x v="2"/>
    <n v="5"/>
    <n v="0.33"/>
    <n v="18"/>
    <x v="0"/>
    <x v="1018"/>
  </r>
  <r>
    <n v="6119"/>
    <x v="67"/>
    <x v="66"/>
    <x v="2"/>
    <n v="73"/>
    <n v="1"/>
    <x v="351"/>
    <s v="18:28:00"/>
    <x v="2"/>
    <n v="7"/>
    <n v="0.48"/>
    <n v="18"/>
    <x v="0"/>
    <x v="1069"/>
  </r>
  <r>
    <n v="6120"/>
    <x v="48"/>
    <x v="48"/>
    <x v="5"/>
    <n v="63"/>
    <n v="1"/>
    <x v="1352"/>
    <s v="16:56:00"/>
    <x v="2"/>
    <n v="3"/>
    <n v="0.33"/>
    <n v="16"/>
    <x v="0"/>
    <x v="1019"/>
  </r>
  <r>
    <n v="6121"/>
    <x v="9"/>
    <x v="9"/>
    <x v="2"/>
    <n v="50"/>
    <n v="1"/>
    <x v="290"/>
    <s v="19:17:00"/>
    <x v="2"/>
    <n v="6"/>
    <n v="0.33"/>
    <n v="19"/>
    <x v="2"/>
    <x v="1046"/>
  </r>
  <r>
    <n v="6122"/>
    <x v="88"/>
    <x v="87"/>
    <x v="5"/>
    <n v="48"/>
    <n v="2"/>
    <x v="802"/>
    <s v="18:23:00"/>
    <x v="0"/>
    <n v="5"/>
    <n v="0.48"/>
    <n v="18"/>
    <x v="0"/>
    <x v="1000"/>
  </r>
  <r>
    <n v="6123"/>
    <x v="39"/>
    <x v="39"/>
    <x v="2"/>
    <n v="62"/>
    <n v="2"/>
    <x v="836"/>
    <s v="20:20:00"/>
    <x v="2"/>
    <n v="4"/>
    <n v="0.33"/>
    <n v="20"/>
    <x v="2"/>
    <x v="1125"/>
  </r>
  <r>
    <n v="6124"/>
    <x v="14"/>
    <x v="14"/>
    <x v="5"/>
    <n v="35"/>
    <n v="1"/>
    <x v="1327"/>
    <s v="17:16:00"/>
    <x v="2"/>
    <n v="3"/>
    <n v="0.48"/>
    <n v="17"/>
    <x v="0"/>
    <x v="1111"/>
  </r>
  <r>
    <n v="6125"/>
    <x v="39"/>
    <x v="39"/>
    <x v="2"/>
    <n v="52"/>
    <n v="2"/>
    <x v="282"/>
    <s v="16:46:00"/>
    <x v="2"/>
    <n v="7"/>
    <n v="0.33"/>
    <n v="16"/>
    <x v="0"/>
    <x v="1075"/>
  </r>
  <r>
    <n v="6126"/>
    <x v="33"/>
    <x v="33"/>
    <x v="5"/>
    <n v="79"/>
    <n v="2"/>
    <x v="352"/>
    <s v="18:31:00"/>
    <x v="2"/>
    <n v="7"/>
    <n v="0.48"/>
    <n v="18"/>
    <x v="0"/>
    <x v="949"/>
  </r>
  <r>
    <n v="6127"/>
    <x v="85"/>
    <x v="84"/>
    <x v="2"/>
    <n v="42"/>
    <n v="1"/>
    <x v="1081"/>
    <s v="16:26:00"/>
    <x v="2"/>
    <n v="6"/>
    <n v="0.33"/>
    <n v="16"/>
    <x v="0"/>
    <x v="1040"/>
  </r>
  <r>
    <n v="6128"/>
    <x v="82"/>
    <x v="81"/>
    <x v="5"/>
    <n v="74"/>
    <n v="3"/>
    <x v="1267"/>
    <s v="15:30:00"/>
    <x v="2"/>
    <n v="5"/>
    <n v="0.33"/>
    <n v="15"/>
    <x v="0"/>
    <x v="758"/>
  </r>
  <r>
    <n v="6129"/>
    <x v="22"/>
    <x v="22"/>
    <x v="2"/>
    <n v="45"/>
    <n v="1"/>
    <x v="1238"/>
    <s v="16:42:00"/>
    <x v="2"/>
    <n v="6"/>
    <n v="0.48"/>
    <n v="16"/>
    <x v="0"/>
    <x v="1072"/>
  </r>
  <r>
    <n v="6130"/>
    <x v="22"/>
    <x v="22"/>
    <x v="5"/>
    <n v="65"/>
    <n v="3"/>
    <x v="920"/>
    <s v="17:39:00"/>
    <x v="2"/>
    <n v="7"/>
    <n v="0.48"/>
    <n v="17"/>
    <x v="0"/>
    <x v="1110"/>
  </r>
  <r>
    <n v="6131"/>
    <x v="49"/>
    <x v="49"/>
    <x v="2"/>
    <n v="44"/>
    <n v="1"/>
    <x v="380"/>
    <s v="19:44:00"/>
    <x v="2"/>
    <n v="5"/>
    <n v="0.33"/>
    <n v="19"/>
    <x v="2"/>
    <x v="1083"/>
  </r>
  <r>
    <n v="6132"/>
    <x v="42"/>
    <x v="42"/>
    <x v="5"/>
    <n v="19"/>
    <n v="1"/>
    <x v="121"/>
    <s v="16:41:00"/>
    <x v="2"/>
    <n v="7"/>
    <n v="0.33"/>
    <n v="16"/>
    <x v="0"/>
    <x v="1016"/>
  </r>
  <r>
    <n v="6133"/>
    <x v="66"/>
    <x v="65"/>
    <x v="2"/>
    <n v="58"/>
    <n v="1"/>
    <x v="1290"/>
    <s v="17:05:00"/>
    <x v="2"/>
    <n v="4"/>
    <n v="0.48"/>
    <n v="17"/>
    <x v="0"/>
    <x v="1031"/>
  </r>
  <r>
    <n v="6134"/>
    <x v="77"/>
    <x v="76"/>
    <x v="5"/>
    <n v="77"/>
    <n v="1"/>
    <x v="806"/>
    <s v="17:33:00"/>
    <x v="2"/>
    <n v="7"/>
    <n v="0.21"/>
    <n v="17"/>
    <x v="0"/>
    <x v="1077"/>
  </r>
  <r>
    <n v="6135"/>
    <x v="0"/>
    <x v="0"/>
    <x v="2"/>
    <n v="84"/>
    <n v="1"/>
    <x v="223"/>
    <s v="15:20:00"/>
    <x v="2"/>
    <n v="7"/>
    <n v="0.36"/>
    <n v="15"/>
    <x v="0"/>
    <x v="1034"/>
  </r>
  <r>
    <n v="6136"/>
    <x v="85"/>
    <x v="84"/>
    <x v="5"/>
    <n v="57"/>
    <n v="2"/>
    <x v="403"/>
    <s v="15:41:00"/>
    <x v="2"/>
    <n v="5"/>
    <n v="0.33"/>
    <n v="15"/>
    <x v="0"/>
    <x v="1079"/>
  </r>
  <r>
    <n v="6137"/>
    <x v="90"/>
    <x v="89"/>
    <x v="2"/>
    <n v="65"/>
    <n v="3"/>
    <x v="102"/>
    <s v="20:04:00"/>
    <x v="2"/>
    <n v="3"/>
    <n v="0.48"/>
    <n v="20"/>
    <x v="2"/>
    <x v="1110"/>
  </r>
  <r>
    <n v="6138"/>
    <x v="0"/>
    <x v="0"/>
    <x v="5"/>
    <n v="70"/>
    <n v="3"/>
    <x v="936"/>
    <s v="19:51:00"/>
    <x v="2"/>
    <n v="7"/>
    <n v="0.48"/>
    <n v="19"/>
    <x v="2"/>
    <x v="1020"/>
  </r>
  <r>
    <n v="6139"/>
    <x v="33"/>
    <x v="33"/>
    <x v="2"/>
    <n v="39"/>
    <n v="2"/>
    <x v="893"/>
    <s v="20:26:00"/>
    <x v="2"/>
    <n v="7"/>
    <n v="0.48"/>
    <n v="20"/>
    <x v="2"/>
    <x v="1060"/>
  </r>
  <r>
    <n v="6140"/>
    <x v="87"/>
    <x v="86"/>
    <x v="5"/>
    <n v="71"/>
    <n v="2"/>
    <x v="689"/>
    <s v="19:02:00"/>
    <x v="2"/>
    <n v="3"/>
    <n v="0.33"/>
    <n v="19"/>
    <x v="2"/>
    <x v="1073"/>
  </r>
  <r>
    <n v="6141"/>
    <x v="42"/>
    <x v="42"/>
    <x v="2"/>
    <n v="31"/>
    <n v="2"/>
    <x v="1265"/>
    <s v="16:24:00"/>
    <x v="2"/>
    <n v="5"/>
    <n v="0.33"/>
    <n v="16"/>
    <x v="0"/>
    <x v="1010"/>
  </r>
  <r>
    <n v="6142"/>
    <x v="90"/>
    <x v="89"/>
    <x v="5"/>
    <n v="29"/>
    <n v="1"/>
    <x v="586"/>
    <s v="18:37:00"/>
    <x v="2"/>
    <n v="7"/>
    <n v="0.48"/>
    <n v="18"/>
    <x v="0"/>
    <x v="1025"/>
  </r>
  <r>
    <n v="6143"/>
    <x v="39"/>
    <x v="39"/>
    <x v="2"/>
    <n v="33"/>
    <n v="3"/>
    <x v="903"/>
    <s v="18:11:00"/>
    <x v="2"/>
    <n v="7"/>
    <n v="0.33"/>
    <n v="18"/>
    <x v="0"/>
    <x v="1038"/>
  </r>
  <r>
    <n v="6144"/>
    <x v="65"/>
    <x v="49"/>
    <x v="5"/>
    <n v="78"/>
    <n v="2"/>
    <x v="1278"/>
    <s v="19:56:00"/>
    <x v="2"/>
    <n v="6"/>
    <n v="0.33"/>
    <n v="19"/>
    <x v="2"/>
    <x v="1119"/>
  </r>
  <r>
    <n v="6145"/>
    <x v="38"/>
    <x v="38"/>
    <x v="2"/>
    <n v="60"/>
    <n v="2"/>
    <x v="1198"/>
    <s v="19:17:00"/>
    <x v="2"/>
    <n v="4"/>
    <n v="0.33"/>
    <n v="19"/>
    <x v="2"/>
    <x v="1037"/>
  </r>
  <r>
    <n v="6146"/>
    <x v="79"/>
    <x v="78"/>
    <x v="5"/>
    <n v="28"/>
    <n v="1"/>
    <x v="1336"/>
    <s v="16:46:00"/>
    <x v="1"/>
    <n v="3"/>
    <n v="0.33"/>
    <n v="16"/>
    <x v="0"/>
    <x v="1018"/>
  </r>
  <r>
    <n v="6147"/>
    <x v="82"/>
    <x v="81"/>
    <x v="2"/>
    <n v="15"/>
    <n v="3"/>
    <x v="380"/>
    <s v="21:00:00"/>
    <x v="2"/>
    <n v="3"/>
    <n v="0.33"/>
    <n v="21"/>
    <x v="2"/>
    <x v="1072"/>
  </r>
  <r>
    <n v="6148"/>
    <x v="0"/>
    <x v="0"/>
    <x v="5"/>
    <n v="18"/>
    <n v="3"/>
    <x v="745"/>
    <s v="19:35:00"/>
    <x v="2"/>
    <n v="7"/>
    <n v="0.48"/>
    <n v="19"/>
    <x v="2"/>
    <x v="1045"/>
  </r>
  <r>
    <n v="6149"/>
    <x v="14"/>
    <x v="14"/>
    <x v="2"/>
    <n v="75"/>
    <n v="2"/>
    <x v="605"/>
    <s v="16:35:00"/>
    <x v="2"/>
    <n v="5"/>
    <n v="0.48"/>
    <n v="16"/>
    <x v="0"/>
    <x v="995"/>
  </r>
  <r>
    <n v="6150"/>
    <x v="88"/>
    <x v="87"/>
    <x v="5"/>
    <n v="46"/>
    <n v="1"/>
    <x v="1358"/>
    <s v="16:49:00"/>
    <x v="0"/>
    <n v="7"/>
    <n v="0.48"/>
    <n v="16"/>
    <x v="0"/>
    <x v="1044"/>
  </r>
  <r>
    <n v="6151"/>
    <x v="90"/>
    <x v="89"/>
    <x v="2"/>
    <n v="50"/>
    <n v="2"/>
    <x v="931"/>
    <s v="19:17:00"/>
    <x v="2"/>
    <n v="6"/>
    <n v="0.48"/>
    <n v="19"/>
    <x v="2"/>
    <x v="1097"/>
  </r>
  <r>
    <n v="6152"/>
    <x v="10"/>
    <x v="10"/>
    <x v="5"/>
    <n v="53"/>
    <n v="3"/>
    <x v="127"/>
    <s v="19:10:00"/>
    <x v="2"/>
    <n v="3"/>
    <n v="0.48"/>
    <n v="19"/>
    <x v="2"/>
    <x v="1130"/>
  </r>
  <r>
    <n v="6153"/>
    <x v="90"/>
    <x v="89"/>
    <x v="2"/>
    <n v="49"/>
    <n v="1"/>
    <x v="214"/>
    <s v="19:37:00"/>
    <x v="2"/>
    <n v="6"/>
    <n v="0.48"/>
    <n v="19"/>
    <x v="2"/>
    <x v="1032"/>
  </r>
  <r>
    <n v="6154"/>
    <x v="24"/>
    <x v="24"/>
    <x v="5"/>
    <n v="75"/>
    <n v="1"/>
    <x v="1265"/>
    <s v="18:46:00"/>
    <x v="2"/>
    <n v="6"/>
    <n v="0.33"/>
    <n v="18"/>
    <x v="0"/>
    <x v="996"/>
  </r>
  <r>
    <n v="6155"/>
    <x v="65"/>
    <x v="49"/>
    <x v="2"/>
    <n v="59"/>
    <n v="2"/>
    <x v="1125"/>
    <s v="19:32:00"/>
    <x v="2"/>
    <n v="7"/>
    <n v="0.33"/>
    <n v="19"/>
    <x v="2"/>
    <x v="1027"/>
  </r>
  <r>
    <n v="6156"/>
    <x v="38"/>
    <x v="38"/>
    <x v="5"/>
    <n v="29"/>
    <n v="3"/>
    <x v="1335"/>
    <s v="20:27:00"/>
    <x v="2"/>
    <n v="5"/>
    <n v="0.33"/>
    <n v="20"/>
    <x v="2"/>
    <x v="1033"/>
  </r>
  <r>
    <n v="6157"/>
    <x v="49"/>
    <x v="49"/>
    <x v="2"/>
    <n v="48"/>
    <n v="2"/>
    <x v="772"/>
    <s v="20:31:00"/>
    <x v="2"/>
    <n v="4"/>
    <n v="0.33"/>
    <n v="20"/>
    <x v="2"/>
    <x v="1000"/>
  </r>
  <r>
    <n v="6158"/>
    <x v="49"/>
    <x v="49"/>
    <x v="5"/>
    <n v="46"/>
    <n v="2"/>
    <x v="262"/>
    <s v="20:08:00"/>
    <x v="2"/>
    <n v="6"/>
    <n v="0.33"/>
    <n v="20"/>
    <x v="2"/>
    <x v="1104"/>
  </r>
  <r>
    <n v="6159"/>
    <x v="82"/>
    <x v="81"/>
    <x v="2"/>
    <n v="62"/>
    <n v="3"/>
    <x v="214"/>
    <s v="18:49:00"/>
    <x v="2"/>
    <n v="7"/>
    <n v="0.33"/>
    <n v="18"/>
    <x v="0"/>
    <x v="1053"/>
  </r>
  <r>
    <n v="6160"/>
    <x v="82"/>
    <x v="81"/>
    <x v="5"/>
    <n v="69"/>
    <n v="2"/>
    <x v="772"/>
    <s v="15:40:00"/>
    <x v="2"/>
    <n v="3"/>
    <n v="0.33"/>
    <n v="15"/>
    <x v="0"/>
    <x v="1064"/>
  </r>
  <r>
    <n v="6161"/>
    <x v="67"/>
    <x v="66"/>
    <x v="2"/>
    <n v="58"/>
    <n v="1"/>
    <x v="800"/>
    <s v="20:55:00"/>
    <x v="2"/>
    <n v="7"/>
    <n v="0.48"/>
    <n v="20"/>
    <x v="2"/>
    <x v="1031"/>
  </r>
  <r>
    <n v="6162"/>
    <x v="87"/>
    <x v="86"/>
    <x v="5"/>
    <n v="58"/>
    <n v="3"/>
    <x v="762"/>
    <s v="17:15:00"/>
    <x v="2"/>
    <n v="7"/>
    <n v="0.33"/>
    <n v="17"/>
    <x v="0"/>
    <x v="1084"/>
  </r>
  <r>
    <n v="6163"/>
    <x v="95"/>
    <x v="94"/>
    <x v="2"/>
    <n v="61"/>
    <n v="1"/>
    <x v="539"/>
    <s v="15:17:00"/>
    <x v="2"/>
    <n v="3"/>
    <n v="0.48"/>
    <n v="15"/>
    <x v="0"/>
    <x v="1041"/>
  </r>
  <r>
    <n v="6164"/>
    <x v="10"/>
    <x v="10"/>
    <x v="5"/>
    <n v="84"/>
    <n v="1"/>
    <x v="623"/>
    <s v="15:48:00"/>
    <x v="2"/>
    <n v="5"/>
    <n v="0.48"/>
    <n v="15"/>
    <x v="0"/>
    <x v="1034"/>
  </r>
  <r>
    <n v="6165"/>
    <x v="9"/>
    <x v="9"/>
    <x v="1"/>
    <n v="67"/>
    <n v="2"/>
    <x v="893"/>
    <s v="18:37:00"/>
    <x v="2"/>
    <n v="7"/>
    <n v="0.33"/>
    <n v="18"/>
    <x v="0"/>
    <x v="1013"/>
  </r>
  <r>
    <n v="6166"/>
    <x v="85"/>
    <x v="84"/>
    <x v="1"/>
    <n v="80"/>
    <n v="2"/>
    <x v="1238"/>
    <s v="18:24:00"/>
    <x v="2"/>
    <n v="5"/>
    <n v="0.33"/>
    <n v="18"/>
    <x v="0"/>
    <x v="1106"/>
  </r>
  <r>
    <n v="6167"/>
    <x v="24"/>
    <x v="24"/>
    <x v="1"/>
    <n v="21"/>
    <n v="3"/>
    <x v="1257"/>
    <s v="15:02:00"/>
    <x v="2"/>
    <n v="6"/>
    <n v="0.33"/>
    <n v="15"/>
    <x v="0"/>
    <x v="1019"/>
  </r>
  <r>
    <n v="6168"/>
    <x v="24"/>
    <x v="24"/>
    <x v="1"/>
    <n v="39"/>
    <n v="1"/>
    <x v="397"/>
    <s v="20:54:00"/>
    <x v="2"/>
    <n v="7"/>
    <n v="0.33"/>
    <n v="20"/>
    <x v="2"/>
    <x v="1028"/>
  </r>
  <r>
    <n v="6169"/>
    <x v="65"/>
    <x v="49"/>
    <x v="1"/>
    <n v="56"/>
    <n v="3"/>
    <x v="154"/>
    <s v="17:53:00"/>
    <x v="2"/>
    <n v="5"/>
    <n v="0.33"/>
    <n v="17"/>
    <x v="0"/>
    <x v="726"/>
  </r>
  <r>
    <n v="6170"/>
    <x v="65"/>
    <x v="49"/>
    <x v="1"/>
    <n v="54"/>
    <n v="3"/>
    <x v="711"/>
    <s v="20:31:00"/>
    <x v="2"/>
    <n v="5"/>
    <n v="0.33"/>
    <n v="20"/>
    <x v="2"/>
    <x v="1095"/>
  </r>
  <r>
    <n v="6171"/>
    <x v="14"/>
    <x v="14"/>
    <x v="1"/>
    <n v="28"/>
    <n v="2"/>
    <x v="1258"/>
    <s v="20:42:00"/>
    <x v="2"/>
    <n v="5"/>
    <n v="0.48"/>
    <n v="20"/>
    <x v="2"/>
    <x v="1029"/>
  </r>
  <r>
    <n v="6172"/>
    <x v="85"/>
    <x v="84"/>
    <x v="1"/>
    <n v="30"/>
    <n v="2"/>
    <x v="1257"/>
    <s v="15:12:00"/>
    <x v="2"/>
    <n v="3"/>
    <n v="0.33"/>
    <n v="15"/>
    <x v="0"/>
    <x v="1014"/>
  </r>
  <r>
    <n v="6173"/>
    <x v="66"/>
    <x v="65"/>
    <x v="1"/>
    <n v="79"/>
    <n v="2"/>
    <x v="654"/>
    <s v="16:07:00"/>
    <x v="2"/>
    <n v="7"/>
    <n v="0.48"/>
    <n v="16"/>
    <x v="0"/>
    <x v="949"/>
  </r>
  <r>
    <n v="6174"/>
    <x v="90"/>
    <x v="89"/>
    <x v="1"/>
    <n v="58"/>
    <n v="1"/>
    <x v="1139"/>
    <s v="15:56:00"/>
    <x v="2"/>
    <n v="4"/>
    <n v="0.48"/>
    <n v="15"/>
    <x v="0"/>
    <x v="1031"/>
  </r>
  <r>
    <n v="6175"/>
    <x v="96"/>
    <x v="78"/>
    <x v="1"/>
    <n v="81"/>
    <n v="3"/>
    <x v="886"/>
    <s v="17:29:00"/>
    <x v="1"/>
    <n v="6"/>
    <n v="0.33"/>
    <n v="17"/>
    <x v="0"/>
    <x v="352"/>
  </r>
  <r>
    <n v="6176"/>
    <x v="9"/>
    <x v="9"/>
    <x v="1"/>
    <n v="59"/>
    <n v="1"/>
    <x v="788"/>
    <s v="19:20:00"/>
    <x v="2"/>
    <n v="4"/>
    <n v="0.33"/>
    <n v="19"/>
    <x v="2"/>
    <x v="1052"/>
  </r>
  <r>
    <n v="6177"/>
    <x v="48"/>
    <x v="48"/>
    <x v="1"/>
    <n v="37"/>
    <n v="1"/>
    <x v="1347"/>
    <s v="15:47:00"/>
    <x v="2"/>
    <n v="6"/>
    <n v="0.33"/>
    <n v="15"/>
    <x v="0"/>
    <x v="280"/>
  </r>
  <r>
    <n v="6178"/>
    <x v="48"/>
    <x v="48"/>
    <x v="1"/>
    <n v="42"/>
    <n v="1"/>
    <x v="707"/>
    <s v="15:51:00"/>
    <x v="2"/>
    <n v="7"/>
    <n v="0.33"/>
    <n v="15"/>
    <x v="0"/>
    <x v="1040"/>
  </r>
  <r>
    <n v="6179"/>
    <x v="22"/>
    <x v="22"/>
    <x v="1"/>
    <n v="77"/>
    <n v="3"/>
    <x v="905"/>
    <s v="16:29:00"/>
    <x v="2"/>
    <n v="3"/>
    <n v="0.48"/>
    <n v="16"/>
    <x v="0"/>
    <x v="1103"/>
  </r>
  <r>
    <n v="6180"/>
    <x v="85"/>
    <x v="84"/>
    <x v="1"/>
    <n v="80"/>
    <n v="2"/>
    <x v="1001"/>
    <s v="20:31:00"/>
    <x v="2"/>
    <n v="4"/>
    <n v="0.33"/>
    <n v="20"/>
    <x v="2"/>
    <x v="1106"/>
  </r>
  <r>
    <n v="6181"/>
    <x v="66"/>
    <x v="65"/>
    <x v="1"/>
    <n v="56"/>
    <n v="3"/>
    <x v="518"/>
    <s v="17:03:00"/>
    <x v="2"/>
    <n v="5"/>
    <n v="0.48"/>
    <n v="17"/>
    <x v="0"/>
    <x v="726"/>
  </r>
  <r>
    <n v="6182"/>
    <x v="10"/>
    <x v="10"/>
    <x v="1"/>
    <n v="42"/>
    <n v="3"/>
    <x v="1335"/>
    <s v="15:01:00"/>
    <x v="2"/>
    <n v="4"/>
    <n v="0.48"/>
    <n v="15"/>
    <x v="0"/>
    <x v="1078"/>
  </r>
  <r>
    <n v="6183"/>
    <x v="38"/>
    <x v="38"/>
    <x v="1"/>
    <n v="78"/>
    <n v="3"/>
    <x v="663"/>
    <s v="19:53:00"/>
    <x v="2"/>
    <n v="3"/>
    <n v="0.33"/>
    <n v="19"/>
    <x v="2"/>
    <x v="1017"/>
  </r>
  <r>
    <n v="6184"/>
    <x v="9"/>
    <x v="9"/>
    <x v="1"/>
    <n v="28"/>
    <n v="1"/>
    <x v="351"/>
    <s v="17:34:00"/>
    <x v="2"/>
    <n v="6"/>
    <n v="0.33"/>
    <n v="17"/>
    <x v="0"/>
    <x v="1018"/>
  </r>
  <r>
    <n v="6185"/>
    <x v="96"/>
    <x v="78"/>
    <x v="1"/>
    <n v="68"/>
    <n v="3"/>
    <x v="640"/>
    <s v="18:07:00"/>
    <x v="1"/>
    <n v="7"/>
    <n v="0.33"/>
    <n v="18"/>
    <x v="0"/>
    <x v="1012"/>
  </r>
  <r>
    <n v="6186"/>
    <x v="33"/>
    <x v="33"/>
    <x v="1"/>
    <n v="28"/>
    <n v="3"/>
    <x v="608"/>
    <s v="15:42:00"/>
    <x v="2"/>
    <n v="4"/>
    <n v="0.48"/>
    <n v="15"/>
    <x v="0"/>
    <x v="1034"/>
  </r>
  <r>
    <n v="6187"/>
    <x v="67"/>
    <x v="66"/>
    <x v="1"/>
    <n v="42"/>
    <n v="3"/>
    <x v="689"/>
    <s v="20:19:00"/>
    <x v="2"/>
    <n v="3"/>
    <n v="0.48"/>
    <n v="20"/>
    <x v="2"/>
    <x v="1078"/>
  </r>
  <r>
    <n v="6188"/>
    <x v="14"/>
    <x v="14"/>
    <x v="1"/>
    <n v="40"/>
    <n v="3"/>
    <x v="533"/>
    <s v="20:11:00"/>
    <x v="2"/>
    <n v="4"/>
    <n v="0.48"/>
    <n v="20"/>
    <x v="2"/>
    <x v="1037"/>
  </r>
  <r>
    <n v="6189"/>
    <x v="90"/>
    <x v="89"/>
    <x v="1"/>
    <n v="23"/>
    <n v="3"/>
    <x v="1194"/>
    <s v="15:08:00"/>
    <x v="2"/>
    <n v="4"/>
    <n v="0.48"/>
    <n v="15"/>
    <x v="0"/>
    <x v="1116"/>
  </r>
  <r>
    <n v="6190"/>
    <x v="22"/>
    <x v="22"/>
    <x v="1"/>
    <n v="60"/>
    <n v="3"/>
    <x v="1216"/>
    <s v="17:35:00"/>
    <x v="2"/>
    <n v="4"/>
    <n v="0.48"/>
    <n v="17"/>
    <x v="0"/>
    <x v="1135"/>
  </r>
  <r>
    <n v="6191"/>
    <x v="88"/>
    <x v="87"/>
    <x v="1"/>
    <n v="81"/>
    <n v="3"/>
    <x v="788"/>
    <s v="18:53:00"/>
    <x v="0"/>
    <n v="6"/>
    <n v="0.48"/>
    <n v="18"/>
    <x v="0"/>
    <x v="352"/>
  </r>
  <r>
    <n v="6192"/>
    <x v="95"/>
    <x v="94"/>
    <x v="1"/>
    <n v="55"/>
    <n v="3"/>
    <x v="282"/>
    <s v="17:20:00"/>
    <x v="2"/>
    <n v="7"/>
    <n v="0.48"/>
    <n v="17"/>
    <x v="0"/>
    <x v="1074"/>
  </r>
  <r>
    <n v="6193"/>
    <x v="9"/>
    <x v="9"/>
    <x v="1"/>
    <n v="32"/>
    <n v="2"/>
    <x v="1148"/>
    <s v="16:01:00"/>
    <x v="2"/>
    <n v="3"/>
    <n v="0.33"/>
    <n v="16"/>
    <x v="0"/>
    <x v="1011"/>
  </r>
  <r>
    <n v="6194"/>
    <x v="65"/>
    <x v="49"/>
    <x v="1"/>
    <n v="43"/>
    <n v="1"/>
    <x v="1336"/>
    <s v="20:24:00"/>
    <x v="2"/>
    <n v="7"/>
    <n v="0.33"/>
    <n v="20"/>
    <x v="2"/>
    <x v="1085"/>
  </r>
  <r>
    <n v="6195"/>
    <x v="65"/>
    <x v="49"/>
    <x v="1"/>
    <n v="43"/>
    <n v="3"/>
    <x v="850"/>
    <s v="20:32:00"/>
    <x v="2"/>
    <n v="6"/>
    <n v="0.33"/>
    <n v="20"/>
    <x v="2"/>
    <x v="257"/>
  </r>
  <r>
    <n v="6196"/>
    <x v="48"/>
    <x v="48"/>
    <x v="1"/>
    <n v="18"/>
    <n v="3"/>
    <x v="1335"/>
    <s v="20:43:00"/>
    <x v="2"/>
    <n v="7"/>
    <n v="0.33"/>
    <n v="20"/>
    <x v="2"/>
    <x v="1045"/>
  </r>
  <r>
    <n v="6197"/>
    <x v="95"/>
    <x v="94"/>
    <x v="1"/>
    <n v="56"/>
    <n v="2"/>
    <x v="1337"/>
    <s v="20:24:00"/>
    <x v="2"/>
    <n v="6"/>
    <n v="0.48"/>
    <n v="20"/>
    <x v="2"/>
    <x v="998"/>
  </r>
  <r>
    <n v="6198"/>
    <x v="87"/>
    <x v="86"/>
    <x v="1"/>
    <n v="65"/>
    <n v="2"/>
    <x v="261"/>
    <s v="19:52:00"/>
    <x v="2"/>
    <n v="6"/>
    <n v="0.33"/>
    <n v="19"/>
    <x v="2"/>
    <x v="1117"/>
  </r>
  <r>
    <n v="6199"/>
    <x v="85"/>
    <x v="84"/>
    <x v="1"/>
    <n v="18"/>
    <n v="3"/>
    <x v="233"/>
    <s v="15:56:00"/>
    <x v="2"/>
    <n v="3"/>
    <n v="0.33"/>
    <n v="15"/>
    <x v="0"/>
    <x v="1045"/>
  </r>
  <r>
    <n v="6200"/>
    <x v="24"/>
    <x v="24"/>
    <x v="1"/>
    <n v="35"/>
    <n v="1"/>
    <x v="299"/>
    <s v="19:33:00"/>
    <x v="2"/>
    <n v="3"/>
    <n v="0.33"/>
    <n v="19"/>
    <x v="2"/>
    <x v="1111"/>
  </r>
  <r>
    <n v="6201"/>
    <x v="95"/>
    <x v="94"/>
    <x v="1"/>
    <n v="33"/>
    <n v="2"/>
    <x v="1092"/>
    <s v="19:26:00"/>
    <x v="2"/>
    <n v="7"/>
    <n v="0.48"/>
    <n v="19"/>
    <x v="2"/>
    <x v="999"/>
  </r>
  <r>
    <n v="6202"/>
    <x v="0"/>
    <x v="0"/>
    <x v="1"/>
    <n v="67"/>
    <n v="3"/>
    <x v="806"/>
    <s v="19:16:00"/>
    <x v="2"/>
    <n v="4"/>
    <n v="0.48"/>
    <n v="19"/>
    <x v="2"/>
    <x v="1039"/>
  </r>
  <r>
    <n v="6203"/>
    <x v="87"/>
    <x v="86"/>
    <x v="1"/>
    <n v="21"/>
    <n v="2"/>
    <x v="906"/>
    <s v="20:38:00"/>
    <x v="2"/>
    <n v="7"/>
    <n v="0.33"/>
    <n v="20"/>
    <x v="2"/>
    <x v="1040"/>
  </r>
  <r>
    <n v="6204"/>
    <x v="24"/>
    <x v="24"/>
    <x v="1"/>
    <n v="65"/>
    <n v="2"/>
    <x v="335"/>
    <s v="19:53:00"/>
    <x v="2"/>
    <n v="7"/>
    <n v="0.33"/>
    <n v="19"/>
    <x v="2"/>
    <x v="1117"/>
  </r>
  <r>
    <n v="6205"/>
    <x v="96"/>
    <x v="78"/>
    <x v="1"/>
    <n v="79"/>
    <n v="1"/>
    <x v="1317"/>
    <s v="17:58:00"/>
    <x v="1"/>
    <n v="6"/>
    <n v="0.33"/>
    <n v="17"/>
    <x v="0"/>
    <x v="1109"/>
  </r>
  <r>
    <n v="6206"/>
    <x v="42"/>
    <x v="42"/>
    <x v="1"/>
    <n v="74"/>
    <n v="3"/>
    <x v="1185"/>
    <s v="16:44:00"/>
    <x v="2"/>
    <n v="4"/>
    <n v="0.33"/>
    <n v="16"/>
    <x v="0"/>
    <x v="758"/>
  </r>
  <r>
    <n v="6207"/>
    <x v="85"/>
    <x v="84"/>
    <x v="1"/>
    <n v="37"/>
    <n v="3"/>
    <x v="108"/>
    <s v="18:48:00"/>
    <x v="2"/>
    <n v="5"/>
    <n v="0.33"/>
    <n v="18"/>
    <x v="0"/>
    <x v="1131"/>
  </r>
  <r>
    <n v="6208"/>
    <x v="49"/>
    <x v="49"/>
    <x v="1"/>
    <n v="45"/>
    <n v="2"/>
    <x v="1362"/>
    <s v="16:14:00"/>
    <x v="2"/>
    <n v="7"/>
    <n v="0.33"/>
    <n v="16"/>
    <x v="0"/>
    <x v="1001"/>
  </r>
  <r>
    <n v="6209"/>
    <x v="96"/>
    <x v="78"/>
    <x v="1"/>
    <n v="19"/>
    <n v="1"/>
    <x v="243"/>
    <s v="17:36:00"/>
    <x v="1"/>
    <n v="4"/>
    <n v="0.33"/>
    <n v="17"/>
    <x v="0"/>
    <x v="1016"/>
  </r>
  <r>
    <n v="6210"/>
    <x v="38"/>
    <x v="38"/>
    <x v="1"/>
    <n v="46"/>
    <n v="1"/>
    <x v="275"/>
    <s v="16:04:00"/>
    <x v="2"/>
    <n v="3"/>
    <n v="0.33"/>
    <n v="16"/>
    <x v="0"/>
    <x v="1044"/>
  </r>
  <r>
    <n v="6211"/>
    <x v="24"/>
    <x v="24"/>
    <x v="1"/>
    <n v="37"/>
    <n v="3"/>
    <x v="1081"/>
    <s v="15:03:00"/>
    <x v="2"/>
    <n v="4"/>
    <n v="0.33"/>
    <n v="15"/>
    <x v="0"/>
    <x v="1131"/>
  </r>
  <r>
    <n v="6212"/>
    <x v="67"/>
    <x v="66"/>
    <x v="1"/>
    <n v="33"/>
    <n v="3"/>
    <x v="1194"/>
    <s v="15:24:00"/>
    <x v="2"/>
    <n v="7"/>
    <n v="0.48"/>
    <n v="15"/>
    <x v="0"/>
    <x v="1038"/>
  </r>
  <r>
    <n v="6213"/>
    <x v="85"/>
    <x v="84"/>
    <x v="1"/>
    <n v="84"/>
    <n v="2"/>
    <x v="534"/>
    <s v="15:26:00"/>
    <x v="2"/>
    <n v="7"/>
    <n v="0.33"/>
    <n v="15"/>
    <x v="0"/>
    <x v="726"/>
  </r>
  <r>
    <n v="6214"/>
    <x v="22"/>
    <x v="22"/>
    <x v="1"/>
    <n v="68"/>
    <n v="3"/>
    <x v="1333"/>
    <s v="19:10:00"/>
    <x v="2"/>
    <n v="4"/>
    <n v="0.48"/>
    <n v="19"/>
    <x v="2"/>
    <x v="1012"/>
  </r>
  <r>
    <n v="6215"/>
    <x v="90"/>
    <x v="89"/>
    <x v="1"/>
    <n v="67"/>
    <n v="2"/>
    <x v="1114"/>
    <s v="17:30:00"/>
    <x v="2"/>
    <n v="6"/>
    <n v="0.48"/>
    <n v="17"/>
    <x v="0"/>
    <x v="1013"/>
  </r>
  <r>
    <n v="6216"/>
    <x v="10"/>
    <x v="10"/>
    <x v="1"/>
    <n v="85"/>
    <n v="2"/>
    <x v="1244"/>
    <s v="20:10:00"/>
    <x v="2"/>
    <n v="7"/>
    <n v="0.48"/>
    <n v="20"/>
    <x v="2"/>
    <x v="1024"/>
  </r>
  <r>
    <n v="6217"/>
    <x v="0"/>
    <x v="0"/>
    <x v="1"/>
    <n v="68"/>
    <n v="3"/>
    <x v="640"/>
    <s v="16:17:00"/>
    <x v="2"/>
    <n v="4"/>
    <n v="0.48"/>
    <n v="16"/>
    <x v="0"/>
    <x v="1012"/>
  </r>
  <r>
    <n v="6218"/>
    <x v="95"/>
    <x v="94"/>
    <x v="1"/>
    <n v="44"/>
    <n v="1"/>
    <x v="1216"/>
    <s v="15:40:00"/>
    <x v="2"/>
    <n v="5"/>
    <n v="0.48"/>
    <n v="15"/>
    <x v="0"/>
    <x v="1083"/>
  </r>
  <r>
    <n v="6219"/>
    <x v="66"/>
    <x v="65"/>
    <x v="1"/>
    <n v="22"/>
    <n v="1"/>
    <x v="622"/>
    <s v="15:20:00"/>
    <x v="2"/>
    <n v="4"/>
    <n v="0.48"/>
    <n v="15"/>
    <x v="0"/>
    <x v="1004"/>
  </r>
  <r>
    <n v="6220"/>
    <x v="96"/>
    <x v="78"/>
    <x v="1"/>
    <n v="71"/>
    <n v="1"/>
    <x v="874"/>
    <s v="17:58:00"/>
    <x v="1"/>
    <n v="3"/>
    <n v="0.33"/>
    <n v="17"/>
    <x v="0"/>
    <x v="1047"/>
  </r>
  <r>
    <n v="6221"/>
    <x v="67"/>
    <x v="66"/>
    <x v="1"/>
    <n v="30"/>
    <n v="2"/>
    <x v="207"/>
    <s v="16:19:00"/>
    <x v="2"/>
    <n v="4"/>
    <n v="0.48"/>
    <n v="16"/>
    <x v="0"/>
    <x v="1014"/>
  </r>
  <r>
    <n v="6222"/>
    <x v="38"/>
    <x v="38"/>
    <x v="1"/>
    <n v="47"/>
    <n v="3"/>
    <x v="487"/>
    <s v="17:06:00"/>
    <x v="2"/>
    <n v="7"/>
    <n v="0.33"/>
    <n v="17"/>
    <x v="0"/>
    <x v="1094"/>
  </r>
  <r>
    <n v="6223"/>
    <x v="14"/>
    <x v="14"/>
    <x v="1"/>
    <n v="79"/>
    <n v="2"/>
    <x v="1057"/>
    <s v="19:44:00"/>
    <x v="2"/>
    <n v="5"/>
    <n v="0.48"/>
    <n v="19"/>
    <x v="2"/>
    <x v="949"/>
  </r>
  <r>
    <n v="6224"/>
    <x v="77"/>
    <x v="76"/>
    <x v="1"/>
    <n v="72"/>
    <n v="1"/>
    <x v="529"/>
    <s v="16:36:00"/>
    <x v="2"/>
    <n v="4"/>
    <n v="0.33"/>
    <n v="16"/>
    <x v="0"/>
    <x v="1048"/>
  </r>
  <r>
    <n v="6225"/>
    <x v="38"/>
    <x v="38"/>
    <x v="1"/>
    <n v="45"/>
    <n v="3"/>
    <x v="836"/>
    <s v="17:13:00"/>
    <x v="2"/>
    <n v="6"/>
    <n v="0.33"/>
    <n v="17"/>
    <x v="0"/>
    <x v="348"/>
  </r>
  <r>
    <n v="6226"/>
    <x v="90"/>
    <x v="89"/>
    <x v="1"/>
    <n v="44"/>
    <n v="2"/>
    <x v="1255"/>
    <s v="15:33:00"/>
    <x v="2"/>
    <n v="7"/>
    <n v="0.48"/>
    <n v="15"/>
    <x v="0"/>
    <x v="1065"/>
  </r>
  <r>
    <n v="6227"/>
    <x v="96"/>
    <x v="78"/>
    <x v="1"/>
    <n v="23"/>
    <n v="2"/>
    <x v="1118"/>
    <s v="15:58:00"/>
    <x v="1"/>
    <n v="6"/>
    <n v="0.33"/>
    <n v="15"/>
    <x v="0"/>
    <x v="1044"/>
  </r>
  <r>
    <n v="6228"/>
    <x v="85"/>
    <x v="84"/>
    <x v="1"/>
    <n v="77"/>
    <n v="3"/>
    <x v="534"/>
    <s v="20:07:00"/>
    <x v="2"/>
    <n v="7"/>
    <n v="0.33"/>
    <n v="20"/>
    <x v="2"/>
    <x v="1103"/>
  </r>
  <r>
    <n v="6229"/>
    <x v="78"/>
    <x v="77"/>
    <x v="1"/>
    <n v="48"/>
    <n v="1"/>
    <x v="1244"/>
    <s v="18:00:00"/>
    <x v="2"/>
    <n v="6"/>
    <n v="0.18"/>
    <n v="18"/>
    <x v="0"/>
    <x v="1006"/>
  </r>
  <r>
    <n v="6230"/>
    <x v="77"/>
    <x v="76"/>
    <x v="1"/>
    <n v="72"/>
    <n v="2"/>
    <x v="1312"/>
    <s v="16:28:00"/>
    <x v="2"/>
    <n v="3"/>
    <n v="0.33"/>
    <n v="16"/>
    <x v="0"/>
    <x v="1093"/>
  </r>
  <r>
    <n v="6231"/>
    <x v="85"/>
    <x v="84"/>
    <x v="1"/>
    <n v="68"/>
    <n v="3"/>
    <x v="1230"/>
    <s v="20:53:00"/>
    <x v="2"/>
    <n v="4"/>
    <n v="0.33"/>
    <n v="20"/>
    <x v="2"/>
    <x v="1012"/>
  </r>
  <r>
    <n v="6232"/>
    <x v="9"/>
    <x v="9"/>
    <x v="1"/>
    <n v="45"/>
    <n v="3"/>
    <x v="545"/>
    <s v="18:41:00"/>
    <x v="2"/>
    <n v="3"/>
    <n v="0.33"/>
    <n v="18"/>
    <x v="0"/>
    <x v="348"/>
  </r>
  <r>
    <n v="6233"/>
    <x v="49"/>
    <x v="49"/>
    <x v="1"/>
    <n v="62"/>
    <n v="3"/>
    <x v="788"/>
    <s v="20:23:00"/>
    <x v="2"/>
    <n v="6"/>
    <n v="0.33"/>
    <n v="20"/>
    <x v="2"/>
    <x v="1053"/>
  </r>
  <r>
    <n v="6234"/>
    <x v="42"/>
    <x v="42"/>
    <x v="1"/>
    <n v="56"/>
    <n v="2"/>
    <x v="545"/>
    <s v="16:16:00"/>
    <x v="2"/>
    <n v="6"/>
    <n v="0.33"/>
    <n v="16"/>
    <x v="0"/>
    <x v="998"/>
  </r>
  <r>
    <n v="6235"/>
    <x v="49"/>
    <x v="49"/>
    <x v="1"/>
    <n v="65"/>
    <n v="1"/>
    <x v="579"/>
    <s v="19:16:00"/>
    <x v="2"/>
    <n v="4"/>
    <n v="0.33"/>
    <n v="19"/>
    <x v="2"/>
    <x v="1102"/>
  </r>
  <r>
    <n v="6236"/>
    <x v="88"/>
    <x v="87"/>
    <x v="1"/>
    <n v="82"/>
    <n v="2"/>
    <x v="202"/>
    <s v="19:33:00"/>
    <x v="0"/>
    <n v="3"/>
    <n v="0.48"/>
    <n v="19"/>
    <x v="2"/>
    <x v="1134"/>
  </r>
  <r>
    <n v="6237"/>
    <x v="48"/>
    <x v="48"/>
    <x v="1"/>
    <n v="50"/>
    <n v="1"/>
    <x v="1198"/>
    <s v="18:37:00"/>
    <x v="2"/>
    <n v="3"/>
    <n v="0.33"/>
    <n v="18"/>
    <x v="0"/>
    <x v="1046"/>
  </r>
  <r>
    <n v="6238"/>
    <x v="95"/>
    <x v="94"/>
    <x v="1"/>
    <n v="73"/>
    <n v="3"/>
    <x v="443"/>
    <s v="17:24:00"/>
    <x v="2"/>
    <n v="5"/>
    <n v="0.48"/>
    <n v="17"/>
    <x v="0"/>
    <x v="1133"/>
  </r>
  <r>
    <n v="6239"/>
    <x v="22"/>
    <x v="22"/>
    <x v="1"/>
    <n v="37"/>
    <n v="1"/>
    <x v="1135"/>
    <s v="19:04:00"/>
    <x v="2"/>
    <n v="6"/>
    <n v="0.48"/>
    <n v="19"/>
    <x v="2"/>
    <x v="280"/>
  </r>
  <r>
    <n v="6240"/>
    <x v="95"/>
    <x v="94"/>
    <x v="1"/>
    <n v="56"/>
    <n v="1"/>
    <x v="484"/>
    <s v="16:03:00"/>
    <x v="2"/>
    <n v="6"/>
    <n v="0.48"/>
    <n v="16"/>
    <x v="0"/>
    <x v="1029"/>
  </r>
  <r>
    <n v="6241"/>
    <x v="49"/>
    <x v="49"/>
    <x v="1"/>
    <n v="81"/>
    <n v="3"/>
    <x v="127"/>
    <s v="17:43:00"/>
    <x v="2"/>
    <n v="6"/>
    <n v="0.33"/>
    <n v="17"/>
    <x v="0"/>
    <x v="352"/>
  </r>
  <r>
    <n v="6242"/>
    <x v="79"/>
    <x v="78"/>
    <x v="1"/>
    <n v="71"/>
    <n v="2"/>
    <x v="1156"/>
    <s v="19:59:00"/>
    <x v="1"/>
    <n v="3"/>
    <n v="0.33"/>
    <n v="19"/>
    <x v="2"/>
    <x v="1073"/>
  </r>
  <r>
    <n v="6243"/>
    <x v="66"/>
    <x v="65"/>
    <x v="1"/>
    <n v="54"/>
    <n v="3"/>
    <x v="586"/>
    <s v="15:45:00"/>
    <x v="2"/>
    <n v="5"/>
    <n v="0.48"/>
    <n v="15"/>
    <x v="0"/>
    <x v="1095"/>
  </r>
  <r>
    <n v="6244"/>
    <x v="96"/>
    <x v="78"/>
    <x v="1"/>
    <n v="20"/>
    <n v="3"/>
    <x v="426"/>
    <s v="18:25:00"/>
    <x v="1"/>
    <n v="4"/>
    <n v="0.33"/>
    <n v="18"/>
    <x v="0"/>
    <x v="1014"/>
  </r>
  <r>
    <n v="6245"/>
    <x v="96"/>
    <x v="78"/>
    <x v="1"/>
    <n v="25"/>
    <n v="3"/>
    <x v="539"/>
    <s v="17:39:00"/>
    <x v="1"/>
    <n v="7"/>
    <n v="0.33"/>
    <n v="17"/>
    <x v="0"/>
    <x v="996"/>
  </r>
  <r>
    <n v="6246"/>
    <x v="48"/>
    <x v="48"/>
    <x v="1"/>
    <n v="52"/>
    <n v="1"/>
    <x v="1250"/>
    <s v="20:11:00"/>
    <x v="2"/>
    <n v="5"/>
    <n v="0.33"/>
    <n v="20"/>
    <x v="2"/>
    <x v="1061"/>
  </r>
  <r>
    <n v="6247"/>
    <x v="95"/>
    <x v="94"/>
    <x v="1"/>
    <n v="48"/>
    <n v="3"/>
    <x v="490"/>
    <s v="20:16:00"/>
    <x v="2"/>
    <n v="3"/>
    <n v="0.48"/>
    <n v="20"/>
    <x v="2"/>
    <x v="1093"/>
  </r>
  <r>
    <n v="6248"/>
    <x v="22"/>
    <x v="22"/>
    <x v="1"/>
    <n v="55"/>
    <n v="3"/>
    <x v="352"/>
    <s v="20:30:00"/>
    <x v="2"/>
    <n v="7"/>
    <n v="0.48"/>
    <n v="20"/>
    <x v="2"/>
    <x v="1074"/>
  </r>
  <r>
    <n v="6249"/>
    <x v="90"/>
    <x v="89"/>
    <x v="1"/>
    <n v="18"/>
    <n v="1"/>
    <x v="1294"/>
    <s v="20:16:00"/>
    <x v="2"/>
    <n v="5"/>
    <n v="0.48"/>
    <n v="20"/>
    <x v="2"/>
    <x v="1115"/>
  </r>
  <r>
    <n v="6250"/>
    <x v="14"/>
    <x v="14"/>
    <x v="1"/>
    <n v="78"/>
    <n v="3"/>
    <x v="1074"/>
    <s v="19:23:00"/>
    <x v="2"/>
    <n v="7"/>
    <n v="0.48"/>
    <n v="19"/>
    <x v="2"/>
    <x v="1017"/>
  </r>
  <r>
    <n v="6251"/>
    <x v="42"/>
    <x v="42"/>
    <x v="1"/>
    <n v="34"/>
    <n v="1"/>
    <x v="380"/>
    <s v="17:52:00"/>
    <x v="2"/>
    <n v="5"/>
    <n v="0.33"/>
    <n v="17"/>
    <x v="0"/>
    <x v="1063"/>
  </r>
  <r>
    <n v="6252"/>
    <x v="14"/>
    <x v="14"/>
    <x v="1"/>
    <n v="24"/>
    <n v="3"/>
    <x v="100"/>
    <s v="15:31:00"/>
    <x v="2"/>
    <n v="6"/>
    <n v="0.48"/>
    <n v="15"/>
    <x v="0"/>
    <x v="1048"/>
  </r>
  <r>
    <n v="6253"/>
    <x v="79"/>
    <x v="78"/>
    <x v="1"/>
    <n v="16"/>
    <n v="1"/>
    <x v="492"/>
    <s v="16:14:00"/>
    <x v="1"/>
    <n v="3"/>
    <n v="0.33"/>
    <n v="16"/>
    <x v="0"/>
    <x v="1062"/>
  </r>
  <r>
    <n v="6254"/>
    <x v="88"/>
    <x v="87"/>
    <x v="1"/>
    <n v="70"/>
    <n v="3"/>
    <x v="800"/>
    <s v="15:37:00"/>
    <x v="0"/>
    <n v="6"/>
    <n v="0.48"/>
    <n v="15"/>
    <x v="0"/>
    <x v="1020"/>
  </r>
  <r>
    <n v="6255"/>
    <x v="42"/>
    <x v="42"/>
    <x v="1"/>
    <n v="50"/>
    <n v="2"/>
    <x v="451"/>
    <s v="20:31:00"/>
    <x v="2"/>
    <n v="7"/>
    <n v="0.33"/>
    <n v="20"/>
    <x v="2"/>
    <x v="1097"/>
  </r>
  <r>
    <n v="6256"/>
    <x v="48"/>
    <x v="48"/>
    <x v="1"/>
    <n v="57"/>
    <n v="3"/>
    <x v="353"/>
    <s v="17:52:00"/>
    <x v="2"/>
    <n v="3"/>
    <n v="0.33"/>
    <n v="17"/>
    <x v="0"/>
    <x v="1086"/>
  </r>
  <r>
    <n v="6257"/>
    <x v="24"/>
    <x v="24"/>
    <x v="1"/>
    <n v="29"/>
    <n v="3"/>
    <x v="139"/>
    <s v="18:05:00"/>
    <x v="2"/>
    <n v="5"/>
    <n v="0.33"/>
    <n v="18"/>
    <x v="0"/>
    <x v="1033"/>
  </r>
  <r>
    <n v="6258"/>
    <x v="14"/>
    <x v="14"/>
    <x v="1"/>
    <n v="57"/>
    <n v="2"/>
    <x v="484"/>
    <s v="17:02:00"/>
    <x v="2"/>
    <n v="6"/>
    <n v="0.48"/>
    <n v="17"/>
    <x v="0"/>
    <x v="1079"/>
  </r>
  <r>
    <n v="6259"/>
    <x v="10"/>
    <x v="10"/>
    <x v="1"/>
    <n v="36"/>
    <n v="3"/>
    <x v="1139"/>
    <s v="18:54:00"/>
    <x v="2"/>
    <n v="7"/>
    <n v="0.48"/>
    <n v="18"/>
    <x v="0"/>
    <x v="1007"/>
  </r>
  <r>
    <n v="6260"/>
    <x v="39"/>
    <x v="39"/>
    <x v="1"/>
    <n v="65"/>
    <n v="3"/>
    <x v="1342"/>
    <s v="20:44:00"/>
    <x v="2"/>
    <n v="3"/>
    <n v="0.33"/>
    <n v="20"/>
    <x v="2"/>
    <x v="1110"/>
  </r>
  <r>
    <n v="6261"/>
    <x v="96"/>
    <x v="78"/>
    <x v="1"/>
    <n v="67"/>
    <n v="2"/>
    <x v="999"/>
    <s v="20:53:00"/>
    <x v="1"/>
    <n v="6"/>
    <n v="0.33"/>
    <n v="20"/>
    <x v="2"/>
    <x v="1013"/>
  </r>
  <r>
    <n v="6262"/>
    <x v="77"/>
    <x v="76"/>
    <x v="1"/>
    <n v="45"/>
    <n v="2"/>
    <x v="903"/>
    <s v="15:51:00"/>
    <x v="2"/>
    <n v="4"/>
    <n v="0.33"/>
    <n v="15"/>
    <x v="0"/>
    <x v="1001"/>
  </r>
  <r>
    <n v="6263"/>
    <x v="90"/>
    <x v="89"/>
    <x v="1"/>
    <n v="70"/>
    <n v="1"/>
    <x v="643"/>
    <s v="16:09:00"/>
    <x v="2"/>
    <n v="4"/>
    <n v="0.48"/>
    <n v="16"/>
    <x v="0"/>
    <x v="1098"/>
  </r>
  <r>
    <n v="6264"/>
    <x v="65"/>
    <x v="49"/>
    <x v="1"/>
    <n v="61"/>
    <n v="3"/>
    <x v="443"/>
    <s v="15:56:00"/>
    <x v="2"/>
    <n v="7"/>
    <n v="0.33"/>
    <n v="15"/>
    <x v="0"/>
    <x v="1096"/>
  </r>
  <r>
    <n v="6265"/>
    <x v="0"/>
    <x v="0"/>
    <x v="1"/>
    <n v="29"/>
    <n v="3"/>
    <x v="1290"/>
    <s v="16:57:00"/>
    <x v="2"/>
    <n v="5"/>
    <n v="0.48"/>
    <n v="16"/>
    <x v="0"/>
    <x v="1033"/>
  </r>
  <r>
    <n v="6266"/>
    <x v="10"/>
    <x v="10"/>
    <x v="1"/>
    <n v="57"/>
    <n v="1"/>
    <x v="222"/>
    <s v="17:36:00"/>
    <x v="2"/>
    <n v="6"/>
    <n v="0.48"/>
    <n v="17"/>
    <x v="0"/>
    <x v="1056"/>
  </r>
  <r>
    <n v="6267"/>
    <x v="24"/>
    <x v="24"/>
    <x v="1"/>
    <n v="47"/>
    <n v="1"/>
    <x v="747"/>
    <s v="17:06:00"/>
    <x v="2"/>
    <n v="4"/>
    <n v="0.33"/>
    <n v="17"/>
    <x v="0"/>
    <x v="1008"/>
  </r>
  <r>
    <n v="6268"/>
    <x v="24"/>
    <x v="24"/>
    <x v="1"/>
    <n v="34"/>
    <n v="2"/>
    <x v="999"/>
    <s v="18:56:00"/>
    <x v="2"/>
    <n v="6"/>
    <n v="0.33"/>
    <n v="18"/>
    <x v="0"/>
    <x v="1049"/>
  </r>
  <r>
    <n v="6269"/>
    <x v="33"/>
    <x v="33"/>
    <x v="1"/>
    <n v="46"/>
    <n v="1"/>
    <x v="524"/>
    <s v="17:28:00"/>
    <x v="2"/>
    <n v="4"/>
    <n v="0.48"/>
    <n v="17"/>
    <x v="0"/>
    <x v="1044"/>
  </r>
  <r>
    <n v="6270"/>
    <x v="33"/>
    <x v="33"/>
    <x v="1"/>
    <n v="15"/>
    <n v="2"/>
    <x v="683"/>
    <s v="20:17:00"/>
    <x v="2"/>
    <n v="5"/>
    <n v="0.48"/>
    <n v="20"/>
    <x v="2"/>
    <x v="1022"/>
  </r>
  <r>
    <n v="6271"/>
    <x v="78"/>
    <x v="77"/>
    <x v="1"/>
    <n v="73"/>
    <n v="1"/>
    <x v="426"/>
    <s v="18:25:00"/>
    <x v="2"/>
    <n v="7"/>
    <n v="0.18"/>
    <n v="18"/>
    <x v="0"/>
    <x v="1069"/>
  </r>
  <r>
    <n v="6272"/>
    <x v="66"/>
    <x v="65"/>
    <x v="1"/>
    <n v="38"/>
    <n v="3"/>
    <x v="1304"/>
    <s v="16:20:00"/>
    <x v="2"/>
    <n v="7"/>
    <n v="0.48"/>
    <n v="16"/>
    <x v="0"/>
    <x v="1079"/>
  </r>
  <r>
    <n v="6273"/>
    <x v="79"/>
    <x v="78"/>
    <x v="1"/>
    <n v="80"/>
    <n v="2"/>
    <x v="139"/>
    <s v="19:18:00"/>
    <x v="1"/>
    <n v="3"/>
    <n v="0.33"/>
    <n v="19"/>
    <x v="2"/>
    <x v="1106"/>
  </r>
  <r>
    <n v="6274"/>
    <x v="65"/>
    <x v="49"/>
    <x v="1"/>
    <n v="82"/>
    <n v="3"/>
    <x v="677"/>
    <s v="18:49:00"/>
    <x v="2"/>
    <n v="3"/>
    <n v="0.33"/>
    <n v="18"/>
    <x v="0"/>
    <x v="1054"/>
  </r>
  <r>
    <n v="6275"/>
    <x v="87"/>
    <x v="86"/>
    <x v="1"/>
    <n v="76"/>
    <n v="2"/>
    <x v="905"/>
    <s v="20:46:00"/>
    <x v="2"/>
    <n v="4"/>
    <n v="0.33"/>
    <n v="20"/>
    <x v="2"/>
    <x v="1058"/>
  </r>
  <r>
    <n v="6276"/>
    <x v="78"/>
    <x v="77"/>
    <x v="1"/>
    <n v="75"/>
    <n v="1"/>
    <x v="592"/>
    <s v="20:12:00"/>
    <x v="2"/>
    <n v="5"/>
    <n v="0.18"/>
    <n v="20"/>
    <x v="2"/>
    <x v="996"/>
  </r>
  <r>
    <n v="6277"/>
    <x v="95"/>
    <x v="94"/>
    <x v="1"/>
    <n v="65"/>
    <n v="3"/>
    <x v="529"/>
    <s v="16:31:00"/>
    <x v="2"/>
    <n v="3"/>
    <n v="0.48"/>
    <n v="16"/>
    <x v="0"/>
    <x v="1110"/>
  </r>
  <r>
    <n v="6278"/>
    <x v="79"/>
    <x v="78"/>
    <x v="1"/>
    <n v="22"/>
    <n v="2"/>
    <x v="161"/>
    <s v="17:26:00"/>
    <x v="1"/>
    <n v="3"/>
    <n v="0.33"/>
    <n v="17"/>
    <x v="0"/>
    <x v="1083"/>
  </r>
  <r>
    <n v="6279"/>
    <x v="42"/>
    <x v="42"/>
    <x v="1"/>
    <n v="19"/>
    <n v="3"/>
    <x v="352"/>
    <s v="15:05:00"/>
    <x v="2"/>
    <n v="7"/>
    <n v="0.33"/>
    <n v="15"/>
    <x v="0"/>
    <x v="1056"/>
  </r>
  <r>
    <n v="6280"/>
    <x v="9"/>
    <x v="9"/>
    <x v="1"/>
    <n v="20"/>
    <n v="3"/>
    <x v="1004"/>
    <s v="15:54:00"/>
    <x v="2"/>
    <n v="3"/>
    <n v="0.33"/>
    <n v="15"/>
    <x v="0"/>
    <x v="1014"/>
  </r>
  <r>
    <n v="6281"/>
    <x v="9"/>
    <x v="9"/>
    <x v="1"/>
    <n v="49"/>
    <n v="2"/>
    <x v="637"/>
    <s v="20:27:00"/>
    <x v="2"/>
    <n v="6"/>
    <n v="0.33"/>
    <n v="20"/>
    <x v="2"/>
    <x v="1091"/>
  </r>
  <r>
    <n v="6282"/>
    <x v="87"/>
    <x v="86"/>
    <x v="1"/>
    <n v="49"/>
    <n v="2"/>
    <x v="1244"/>
    <s v="17:03:00"/>
    <x v="2"/>
    <n v="7"/>
    <n v="0.33"/>
    <n v="17"/>
    <x v="0"/>
    <x v="1091"/>
  </r>
  <r>
    <n v="6283"/>
    <x v="87"/>
    <x v="86"/>
    <x v="1"/>
    <n v="43"/>
    <n v="3"/>
    <x v="282"/>
    <s v="19:47:00"/>
    <x v="2"/>
    <n v="5"/>
    <n v="0.33"/>
    <n v="19"/>
    <x v="2"/>
    <x v="257"/>
  </r>
  <r>
    <n v="6284"/>
    <x v="82"/>
    <x v="81"/>
    <x v="1"/>
    <n v="38"/>
    <n v="3"/>
    <x v="912"/>
    <s v="17:37:00"/>
    <x v="2"/>
    <n v="7"/>
    <n v="0.33"/>
    <n v="17"/>
    <x v="0"/>
    <x v="1079"/>
  </r>
  <r>
    <n v="6285"/>
    <x v="90"/>
    <x v="89"/>
    <x v="1"/>
    <n v="77"/>
    <n v="2"/>
    <x v="910"/>
    <s v="19:53:00"/>
    <x v="2"/>
    <n v="7"/>
    <n v="0.48"/>
    <n v="19"/>
    <x v="2"/>
    <x v="81"/>
  </r>
  <r>
    <n v="6286"/>
    <x v="88"/>
    <x v="87"/>
    <x v="1"/>
    <n v="58"/>
    <n v="1"/>
    <x v="719"/>
    <s v="17:03:00"/>
    <x v="0"/>
    <n v="5"/>
    <n v="0.48"/>
    <n v="17"/>
    <x v="0"/>
    <x v="1031"/>
  </r>
  <r>
    <n v="6287"/>
    <x v="96"/>
    <x v="78"/>
    <x v="1"/>
    <n v="59"/>
    <n v="2"/>
    <x v="223"/>
    <s v="17:47:00"/>
    <x v="1"/>
    <n v="5"/>
    <n v="0.33"/>
    <n v="17"/>
    <x v="0"/>
    <x v="1027"/>
  </r>
  <r>
    <n v="6288"/>
    <x v="14"/>
    <x v="14"/>
    <x v="1"/>
    <n v="76"/>
    <n v="2"/>
    <x v="912"/>
    <s v="15:24:00"/>
    <x v="2"/>
    <n v="5"/>
    <n v="0.48"/>
    <n v="15"/>
    <x v="0"/>
    <x v="1058"/>
  </r>
  <r>
    <n v="6289"/>
    <x v="14"/>
    <x v="14"/>
    <x v="1"/>
    <n v="75"/>
    <n v="3"/>
    <x v="127"/>
    <s v="18:00:00"/>
    <x v="2"/>
    <n v="6"/>
    <n v="0.48"/>
    <n v="18"/>
    <x v="0"/>
    <x v="1051"/>
  </r>
  <r>
    <n v="6290"/>
    <x v="42"/>
    <x v="42"/>
    <x v="1"/>
    <n v="40"/>
    <n v="3"/>
    <x v="1311"/>
    <s v="20:22:00"/>
    <x v="2"/>
    <n v="3"/>
    <n v="0.33"/>
    <n v="20"/>
    <x v="2"/>
    <x v="1037"/>
  </r>
  <r>
    <n v="6291"/>
    <x v="42"/>
    <x v="42"/>
    <x v="1"/>
    <n v="45"/>
    <n v="1"/>
    <x v="1063"/>
    <s v="17:13:00"/>
    <x v="2"/>
    <n v="7"/>
    <n v="0.33"/>
    <n v="17"/>
    <x v="0"/>
    <x v="1072"/>
  </r>
  <r>
    <n v="6292"/>
    <x v="67"/>
    <x v="66"/>
    <x v="1"/>
    <n v="49"/>
    <n v="2"/>
    <x v="694"/>
    <s v="15:38:00"/>
    <x v="2"/>
    <n v="3"/>
    <n v="0.48"/>
    <n v="15"/>
    <x v="0"/>
    <x v="1091"/>
  </r>
  <r>
    <n v="6293"/>
    <x v="10"/>
    <x v="10"/>
    <x v="1"/>
    <n v="64"/>
    <n v="1"/>
    <x v="1337"/>
    <s v="18:02:00"/>
    <x v="2"/>
    <n v="7"/>
    <n v="0.48"/>
    <n v="18"/>
    <x v="0"/>
    <x v="1011"/>
  </r>
  <r>
    <n v="6294"/>
    <x v="39"/>
    <x v="39"/>
    <x v="1"/>
    <n v="48"/>
    <n v="1"/>
    <x v="492"/>
    <s v="18:02:00"/>
    <x v="2"/>
    <n v="6"/>
    <n v="0.33"/>
    <n v="18"/>
    <x v="0"/>
    <x v="1006"/>
  </r>
  <r>
    <n v="6295"/>
    <x v="87"/>
    <x v="86"/>
    <x v="1"/>
    <n v="19"/>
    <n v="1"/>
    <x v="515"/>
    <s v="17:35:00"/>
    <x v="2"/>
    <n v="3"/>
    <n v="0.33"/>
    <n v="17"/>
    <x v="0"/>
    <x v="1016"/>
  </r>
  <r>
    <n v="6296"/>
    <x v="0"/>
    <x v="0"/>
    <x v="1"/>
    <n v="48"/>
    <n v="2"/>
    <x v="1269"/>
    <s v="16:25:00"/>
    <x v="2"/>
    <n v="5"/>
    <n v="0.48"/>
    <n v="16"/>
    <x v="0"/>
    <x v="1000"/>
  </r>
  <r>
    <n v="6297"/>
    <x v="85"/>
    <x v="84"/>
    <x v="1"/>
    <n v="52"/>
    <n v="3"/>
    <x v="931"/>
    <s v="19:01:00"/>
    <x v="2"/>
    <n v="7"/>
    <n v="0.33"/>
    <n v="19"/>
    <x v="2"/>
    <x v="1119"/>
  </r>
  <r>
    <n v="6298"/>
    <x v="79"/>
    <x v="78"/>
    <x v="1"/>
    <n v="61"/>
    <n v="3"/>
    <x v="1004"/>
    <s v="16:47:00"/>
    <x v="1"/>
    <n v="4"/>
    <n v="0.33"/>
    <n v="16"/>
    <x v="0"/>
    <x v="1096"/>
  </r>
  <r>
    <n v="6299"/>
    <x v="49"/>
    <x v="49"/>
    <x v="1"/>
    <n v="74"/>
    <n v="2"/>
    <x v="893"/>
    <s v="16:08:00"/>
    <x v="2"/>
    <n v="5"/>
    <n v="0.33"/>
    <n v="16"/>
    <x v="0"/>
    <x v="1105"/>
  </r>
  <r>
    <n v="6300"/>
    <x v="90"/>
    <x v="89"/>
    <x v="1"/>
    <n v="69"/>
    <n v="1"/>
    <x v="906"/>
    <s v="19:49:00"/>
    <x v="2"/>
    <n v="7"/>
    <n v="0.48"/>
    <n v="19"/>
    <x v="2"/>
    <x v="1116"/>
  </r>
  <r>
    <n v="6301"/>
    <x v="10"/>
    <x v="10"/>
    <x v="1"/>
    <n v="69"/>
    <n v="2"/>
    <x v="161"/>
    <s v="19:10:00"/>
    <x v="2"/>
    <n v="3"/>
    <n v="0.48"/>
    <n v="19"/>
    <x v="2"/>
    <x v="1064"/>
  </r>
  <r>
    <n v="6302"/>
    <x v="0"/>
    <x v="0"/>
    <x v="1"/>
    <n v="48"/>
    <n v="3"/>
    <x v="663"/>
    <s v="15:44:00"/>
    <x v="2"/>
    <n v="6"/>
    <n v="0.48"/>
    <n v="15"/>
    <x v="0"/>
    <x v="1093"/>
  </r>
  <r>
    <n v="6303"/>
    <x v="90"/>
    <x v="89"/>
    <x v="1"/>
    <n v="21"/>
    <n v="1"/>
    <x v="1148"/>
    <s v="16:28:00"/>
    <x v="2"/>
    <n v="7"/>
    <n v="0.48"/>
    <n v="16"/>
    <x v="0"/>
    <x v="1090"/>
  </r>
  <r>
    <n v="6304"/>
    <x v="65"/>
    <x v="49"/>
    <x v="1"/>
    <n v="26"/>
    <n v="2"/>
    <x v="1238"/>
    <s v="19:01:00"/>
    <x v="2"/>
    <n v="6"/>
    <n v="0.33"/>
    <n v="19"/>
    <x v="2"/>
    <x v="1061"/>
  </r>
  <r>
    <n v="6305"/>
    <x v="48"/>
    <x v="48"/>
    <x v="1"/>
    <n v="22"/>
    <n v="3"/>
    <x v="1250"/>
    <s v="17:07:00"/>
    <x v="2"/>
    <n v="7"/>
    <n v="0.33"/>
    <n v="17"/>
    <x v="0"/>
    <x v="999"/>
  </r>
  <r>
    <n v="6306"/>
    <x v="87"/>
    <x v="86"/>
    <x v="1"/>
    <n v="15"/>
    <n v="3"/>
    <x v="202"/>
    <s v="16:33:00"/>
    <x v="2"/>
    <n v="5"/>
    <n v="0.33"/>
    <n v="16"/>
    <x v="0"/>
    <x v="1072"/>
  </r>
  <r>
    <n v="6307"/>
    <x v="24"/>
    <x v="24"/>
    <x v="1"/>
    <n v="57"/>
    <n v="2"/>
    <x v="487"/>
    <s v="20:52:00"/>
    <x v="2"/>
    <n v="3"/>
    <n v="0.33"/>
    <n v="20"/>
    <x v="2"/>
    <x v="1079"/>
  </r>
  <r>
    <n v="6308"/>
    <x v="22"/>
    <x v="22"/>
    <x v="1"/>
    <n v="84"/>
    <n v="1"/>
    <x v="782"/>
    <s v="17:29:00"/>
    <x v="2"/>
    <n v="6"/>
    <n v="0.48"/>
    <n v="17"/>
    <x v="0"/>
    <x v="1034"/>
  </r>
  <r>
    <n v="6309"/>
    <x v="77"/>
    <x v="76"/>
    <x v="1"/>
    <n v="57"/>
    <n v="1"/>
    <x v="174"/>
    <s v="15:37:00"/>
    <x v="2"/>
    <n v="7"/>
    <n v="0.33"/>
    <n v="15"/>
    <x v="0"/>
    <x v="1056"/>
  </r>
  <r>
    <n v="6310"/>
    <x v="24"/>
    <x v="24"/>
    <x v="1"/>
    <n v="51"/>
    <n v="3"/>
    <x v="935"/>
    <s v="20:03:00"/>
    <x v="2"/>
    <n v="3"/>
    <n v="0.33"/>
    <n v="20"/>
    <x v="2"/>
    <x v="1100"/>
  </r>
  <r>
    <n v="6311"/>
    <x v="10"/>
    <x v="10"/>
    <x v="1"/>
    <n v="41"/>
    <n v="1"/>
    <x v="257"/>
    <s v="17:58:00"/>
    <x v="2"/>
    <n v="6"/>
    <n v="0.48"/>
    <n v="17"/>
    <x v="0"/>
    <x v="1059"/>
  </r>
  <r>
    <n v="6312"/>
    <x v="38"/>
    <x v="38"/>
    <x v="1"/>
    <n v="32"/>
    <n v="2"/>
    <x v="806"/>
    <s v="17:37:00"/>
    <x v="2"/>
    <n v="7"/>
    <n v="0.33"/>
    <n v="17"/>
    <x v="0"/>
    <x v="1011"/>
  </r>
  <r>
    <n v="6313"/>
    <x v="77"/>
    <x v="76"/>
    <x v="1"/>
    <n v="74"/>
    <n v="1"/>
    <x v="1233"/>
    <s v="16:00:00"/>
    <x v="2"/>
    <n v="3"/>
    <n v="0.33"/>
    <n v="16"/>
    <x v="0"/>
    <x v="1120"/>
  </r>
  <r>
    <n v="6314"/>
    <x v="90"/>
    <x v="89"/>
    <x v="1"/>
    <n v="60"/>
    <n v="1"/>
    <x v="108"/>
    <s v="21:00:00"/>
    <x v="2"/>
    <n v="5"/>
    <n v="0.48"/>
    <n v="21"/>
    <x v="2"/>
    <x v="1014"/>
  </r>
  <r>
    <n v="6315"/>
    <x v="77"/>
    <x v="76"/>
    <x v="1"/>
    <n v="77"/>
    <n v="3"/>
    <x v="909"/>
    <s v="19:04:00"/>
    <x v="2"/>
    <n v="3"/>
    <n v="0.33"/>
    <n v="19"/>
    <x v="2"/>
    <x v="1103"/>
  </r>
  <r>
    <n v="6316"/>
    <x v="82"/>
    <x v="81"/>
    <x v="1"/>
    <n v="72"/>
    <n v="3"/>
    <x v="490"/>
    <s v="19:37:00"/>
    <x v="2"/>
    <n v="3"/>
    <n v="0.33"/>
    <n v="19"/>
    <x v="2"/>
    <x v="1087"/>
  </r>
  <r>
    <n v="6317"/>
    <x v="10"/>
    <x v="10"/>
    <x v="1"/>
    <n v="68"/>
    <n v="1"/>
    <x v="586"/>
    <s v="16:56:00"/>
    <x v="2"/>
    <n v="7"/>
    <n v="0.48"/>
    <n v="16"/>
    <x v="0"/>
    <x v="1049"/>
  </r>
  <r>
    <n v="6318"/>
    <x v="0"/>
    <x v="0"/>
    <x v="1"/>
    <n v="61"/>
    <n v="3"/>
    <x v="806"/>
    <s v="16:31:00"/>
    <x v="2"/>
    <n v="4"/>
    <n v="0.48"/>
    <n v="16"/>
    <x v="0"/>
    <x v="1096"/>
  </r>
  <r>
    <n v="6319"/>
    <x v="49"/>
    <x v="49"/>
    <x v="1"/>
    <n v="71"/>
    <n v="1"/>
    <x v="202"/>
    <s v="16:14:00"/>
    <x v="2"/>
    <n v="7"/>
    <n v="0.33"/>
    <n v="16"/>
    <x v="0"/>
    <x v="1047"/>
  </r>
  <r>
    <n v="6320"/>
    <x v="38"/>
    <x v="38"/>
    <x v="1"/>
    <n v="27"/>
    <n v="3"/>
    <x v="1216"/>
    <s v="15:03:00"/>
    <x v="2"/>
    <n v="6"/>
    <n v="0.33"/>
    <n v="15"/>
    <x v="0"/>
    <x v="1021"/>
  </r>
  <r>
    <n v="6321"/>
    <x v="24"/>
    <x v="24"/>
    <x v="1"/>
    <n v="31"/>
    <n v="3"/>
    <x v="1001"/>
    <s v="17:14:00"/>
    <x v="2"/>
    <n v="3"/>
    <n v="0.33"/>
    <n v="17"/>
    <x v="0"/>
    <x v="1002"/>
  </r>
  <r>
    <n v="6322"/>
    <x v="0"/>
    <x v="0"/>
    <x v="1"/>
    <n v="50"/>
    <n v="3"/>
    <x v="623"/>
    <s v="18:31:00"/>
    <x v="2"/>
    <n v="4"/>
    <n v="0.48"/>
    <n v="18"/>
    <x v="0"/>
    <x v="995"/>
  </r>
  <r>
    <n v="6323"/>
    <x v="87"/>
    <x v="86"/>
    <x v="1"/>
    <n v="70"/>
    <n v="3"/>
    <x v="943"/>
    <s v="15:22:00"/>
    <x v="2"/>
    <n v="6"/>
    <n v="0.33"/>
    <n v="15"/>
    <x v="0"/>
    <x v="1020"/>
  </r>
  <r>
    <n v="6324"/>
    <x v="10"/>
    <x v="10"/>
    <x v="1"/>
    <n v="25"/>
    <n v="3"/>
    <x v="1194"/>
    <s v="16:00:00"/>
    <x v="2"/>
    <n v="4"/>
    <n v="0.48"/>
    <n v="16"/>
    <x v="0"/>
    <x v="996"/>
  </r>
  <r>
    <n v="6325"/>
    <x v="85"/>
    <x v="84"/>
    <x v="1"/>
    <n v="19"/>
    <n v="1"/>
    <x v="1198"/>
    <s v="20:03:00"/>
    <x v="2"/>
    <n v="3"/>
    <n v="0.33"/>
    <n v="20"/>
    <x v="2"/>
    <x v="1016"/>
  </r>
  <r>
    <n v="6326"/>
    <x v="67"/>
    <x v="66"/>
    <x v="1"/>
    <n v="56"/>
    <n v="1"/>
    <x v="220"/>
    <s v="17:07:00"/>
    <x v="2"/>
    <n v="7"/>
    <n v="0.48"/>
    <n v="17"/>
    <x v="0"/>
    <x v="1029"/>
  </r>
  <r>
    <n v="6327"/>
    <x v="22"/>
    <x v="22"/>
    <x v="1"/>
    <n v="42"/>
    <n v="3"/>
    <x v="391"/>
    <s v="20:40:00"/>
    <x v="2"/>
    <n v="5"/>
    <n v="0.48"/>
    <n v="20"/>
    <x v="2"/>
    <x v="1078"/>
  </r>
  <r>
    <n v="6328"/>
    <x v="85"/>
    <x v="84"/>
    <x v="1"/>
    <n v="36"/>
    <n v="1"/>
    <x v="1354"/>
    <s v="17:13:00"/>
    <x v="2"/>
    <n v="7"/>
    <n v="0.33"/>
    <n v="17"/>
    <x v="0"/>
    <x v="994"/>
  </r>
  <r>
    <n v="6329"/>
    <x v="48"/>
    <x v="48"/>
    <x v="1"/>
    <n v="82"/>
    <n v="1"/>
    <x v="640"/>
    <s v="16:22:00"/>
    <x v="2"/>
    <n v="4"/>
    <n v="0.33"/>
    <n v="16"/>
    <x v="0"/>
    <x v="1005"/>
  </r>
  <r>
    <n v="6330"/>
    <x v="0"/>
    <x v="0"/>
    <x v="1"/>
    <n v="68"/>
    <n v="2"/>
    <x v="547"/>
    <s v="16:19:00"/>
    <x v="2"/>
    <n v="5"/>
    <n v="0.48"/>
    <n v="16"/>
    <x v="0"/>
    <x v="1035"/>
  </r>
  <r>
    <n v="6331"/>
    <x v="82"/>
    <x v="81"/>
    <x v="1"/>
    <n v="21"/>
    <n v="2"/>
    <x v="262"/>
    <s v="18:13:00"/>
    <x v="2"/>
    <n v="5"/>
    <n v="0.33"/>
    <n v="18"/>
    <x v="0"/>
    <x v="1040"/>
  </r>
  <r>
    <n v="6332"/>
    <x v="90"/>
    <x v="89"/>
    <x v="1"/>
    <n v="80"/>
    <n v="2"/>
    <x v="378"/>
    <s v="15:40:00"/>
    <x v="2"/>
    <n v="7"/>
    <n v="0.48"/>
    <n v="15"/>
    <x v="0"/>
    <x v="1106"/>
  </r>
  <r>
    <n v="6333"/>
    <x v="87"/>
    <x v="86"/>
    <x v="1"/>
    <n v="33"/>
    <n v="3"/>
    <x v="1286"/>
    <s v="18:58:00"/>
    <x v="2"/>
    <n v="5"/>
    <n v="0.33"/>
    <n v="18"/>
    <x v="0"/>
    <x v="1038"/>
  </r>
  <r>
    <n v="6334"/>
    <x v="65"/>
    <x v="49"/>
    <x v="1"/>
    <n v="37"/>
    <n v="1"/>
    <x v="495"/>
    <s v="16:48:00"/>
    <x v="2"/>
    <n v="6"/>
    <n v="0.33"/>
    <n v="16"/>
    <x v="0"/>
    <x v="280"/>
  </r>
  <r>
    <n v="6335"/>
    <x v="85"/>
    <x v="84"/>
    <x v="1"/>
    <n v="23"/>
    <n v="2"/>
    <x v="1264"/>
    <s v="16:52:00"/>
    <x v="2"/>
    <n v="5"/>
    <n v="0.33"/>
    <n v="16"/>
    <x v="0"/>
    <x v="1044"/>
  </r>
  <r>
    <n v="6336"/>
    <x v="49"/>
    <x v="49"/>
    <x v="1"/>
    <n v="63"/>
    <n v="3"/>
    <x v="683"/>
    <s v="15:59:00"/>
    <x v="2"/>
    <n v="5"/>
    <n v="0.33"/>
    <n v="15"/>
    <x v="0"/>
    <x v="1082"/>
  </r>
  <r>
    <n v="6337"/>
    <x v="78"/>
    <x v="77"/>
    <x v="1"/>
    <n v="22"/>
    <n v="1"/>
    <x v="1057"/>
    <s v="19:00:00"/>
    <x v="2"/>
    <n v="6"/>
    <n v="0.18"/>
    <n v="19"/>
    <x v="2"/>
    <x v="1004"/>
  </r>
  <r>
    <n v="6338"/>
    <x v="90"/>
    <x v="89"/>
    <x v="1"/>
    <n v="84"/>
    <n v="1"/>
    <x v="426"/>
    <s v="20:26:00"/>
    <x v="2"/>
    <n v="7"/>
    <n v="0.48"/>
    <n v="20"/>
    <x v="2"/>
    <x v="1034"/>
  </r>
  <r>
    <n v="6339"/>
    <x v="82"/>
    <x v="81"/>
    <x v="1"/>
    <n v="19"/>
    <n v="3"/>
    <x v="261"/>
    <s v="17:56:00"/>
    <x v="2"/>
    <n v="3"/>
    <n v="0.33"/>
    <n v="17"/>
    <x v="0"/>
    <x v="1056"/>
  </r>
  <r>
    <n v="6340"/>
    <x v="0"/>
    <x v="0"/>
    <x v="1"/>
    <n v="50"/>
    <n v="2"/>
    <x v="127"/>
    <s v="15:30:00"/>
    <x v="2"/>
    <n v="7"/>
    <n v="0.48"/>
    <n v="15"/>
    <x v="0"/>
    <x v="1097"/>
  </r>
  <r>
    <n v="6341"/>
    <x v="77"/>
    <x v="76"/>
    <x v="1"/>
    <n v="68"/>
    <n v="3"/>
    <x v="1215"/>
    <s v="20:25:00"/>
    <x v="2"/>
    <n v="7"/>
    <n v="0.33"/>
    <n v="20"/>
    <x v="2"/>
    <x v="1012"/>
  </r>
  <r>
    <n v="6342"/>
    <x v="79"/>
    <x v="78"/>
    <x v="1"/>
    <n v="72"/>
    <n v="2"/>
    <x v="1358"/>
    <s v="15:59:00"/>
    <x v="1"/>
    <n v="3"/>
    <n v="0.33"/>
    <n v="15"/>
    <x v="0"/>
    <x v="1093"/>
  </r>
  <r>
    <n v="6343"/>
    <x v="48"/>
    <x v="48"/>
    <x v="1"/>
    <n v="58"/>
    <n v="1"/>
    <x v="327"/>
    <s v="19:38:00"/>
    <x v="2"/>
    <n v="6"/>
    <n v="0.33"/>
    <n v="19"/>
    <x v="2"/>
    <x v="1031"/>
  </r>
  <r>
    <n v="6344"/>
    <x v="82"/>
    <x v="81"/>
    <x v="1"/>
    <n v="52"/>
    <n v="1"/>
    <x v="1330"/>
    <s v="19:33:00"/>
    <x v="2"/>
    <n v="7"/>
    <n v="0.33"/>
    <n v="19"/>
    <x v="2"/>
    <x v="1061"/>
  </r>
  <r>
    <n v="6345"/>
    <x v="39"/>
    <x v="39"/>
    <x v="1"/>
    <n v="15"/>
    <n v="3"/>
    <x v="903"/>
    <s v="16:35:00"/>
    <x v="2"/>
    <n v="4"/>
    <n v="0.33"/>
    <n v="16"/>
    <x v="0"/>
    <x v="1072"/>
  </r>
  <r>
    <n v="6346"/>
    <x v="38"/>
    <x v="38"/>
    <x v="1"/>
    <n v="32"/>
    <n v="1"/>
    <x v="1354"/>
    <s v="15:42:00"/>
    <x v="2"/>
    <n v="3"/>
    <n v="0.33"/>
    <n v="15"/>
    <x v="0"/>
    <x v="1043"/>
  </r>
  <r>
    <n v="6347"/>
    <x v="82"/>
    <x v="81"/>
    <x v="1"/>
    <n v="81"/>
    <n v="3"/>
    <x v="1100"/>
    <s v="15:49:00"/>
    <x v="2"/>
    <n v="3"/>
    <n v="0.33"/>
    <n v="15"/>
    <x v="0"/>
    <x v="352"/>
  </r>
  <r>
    <n v="6348"/>
    <x v="90"/>
    <x v="89"/>
    <x v="1"/>
    <n v="26"/>
    <n v="1"/>
    <x v="1132"/>
    <s v="17:06:00"/>
    <x v="2"/>
    <n v="5"/>
    <n v="0.48"/>
    <n v="17"/>
    <x v="0"/>
    <x v="1067"/>
  </r>
  <r>
    <n v="6349"/>
    <x v="95"/>
    <x v="94"/>
    <x v="1"/>
    <n v="73"/>
    <n v="1"/>
    <x v="501"/>
    <s v="19:03:00"/>
    <x v="2"/>
    <n v="3"/>
    <n v="0.48"/>
    <n v="19"/>
    <x v="2"/>
    <x v="1069"/>
  </r>
  <r>
    <n v="6350"/>
    <x v="49"/>
    <x v="49"/>
    <x v="1"/>
    <n v="16"/>
    <n v="3"/>
    <x v="788"/>
    <s v="17:39:00"/>
    <x v="2"/>
    <n v="3"/>
    <n v="0.33"/>
    <n v="17"/>
    <x v="0"/>
    <x v="1006"/>
  </r>
  <r>
    <n v="6351"/>
    <x v="39"/>
    <x v="39"/>
    <x v="1"/>
    <n v="33"/>
    <n v="1"/>
    <x v="772"/>
    <s v="16:09:00"/>
    <x v="2"/>
    <n v="7"/>
    <n v="0.33"/>
    <n v="16"/>
    <x v="0"/>
    <x v="1114"/>
  </r>
  <r>
    <n v="6352"/>
    <x v="14"/>
    <x v="14"/>
    <x v="1"/>
    <n v="25"/>
    <n v="3"/>
    <x v="146"/>
    <s v="18:34:00"/>
    <x v="2"/>
    <n v="7"/>
    <n v="0.48"/>
    <n v="18"/>
    <x v="0"/>
    <x v="996"/>
  </r>
  <r>
    <n v="6353"/>
    <x v="95"/>
    <x v="94"/>
    <x v="1"/>
    <n v="77"/>
    <n v="3"/>
    <x v="353"/>
    <s v="17:20:00"/>
    <x v="2"/>
    <n v="4"/>
    <n v="0.48"/>
    <n v="17"/>
    <x v="0"/>
    <x v="1103"/>
  </r>
  <r>
    <n v="6354"/>
    <x v="42"/>
    <x v="42"/>
    <x v="1"/>
    <n v="75"/>
    <n v="2"/>
    <x v="1311"/>
    <s v="15:19:00"/>
    <x v="2"/>
    <n v="5"/>
    <n v="0.33"/>
    <n v="15"/>
    <x v="0"/>
    <x v="995"/>
  </r>
  <r>
    <n v="6355"/>
    <x v="39"/>
    <x v="39"/>
    <x v="1"/>
    <n v="43"/>
    <n v="1"/>
    <x v="426"/>
    <s v="19:25:00"/>
    <x v="2"/>
    <n v="5"/>
    <n v="0.33"/>
    <n v="19"/>
    <x v="2"/>
    <x v="1085"/>
  </r>
  <r>
    <n v="6356"/>
    <x v="22"/>
    <x v="22"/>
    <x v="1"/>
    <n v="57"/>
    <n v="1"/>
    <x v="207"/>
    <s v="18:51:00"/>
    <x v="2"/>
    <n v="6"/>
    <n v="0.48"/>
    <n v="18"/>
    <x v="0"/>
    <x v="1056"/>
  </r>
  <r>
    <n v="6357"/>
    <x v="48"/>
    <x v="48"/>
    <x v="1"/>
    <n v="36"/>
    <n v="3"/>
    <x v="1282"/>
    <s v="18:05:00"/>
    <x v="2"/>
    <n v="5"/>
    <n v="0.33"/>
    <n v="18"/>
    <x v="0"/>
    <x v="1007"/>
  </r>
  <r>
    <n v="6358"/>
    <x v="39"/>
    <x v="39"/>
    <x v="1"/>
    <n v="84"/>
    <n v="3"/>
    <x v="836"/>
    <s v="20:30:00"/>
    <x v="2"/>
    <n v="3"/>
    <n v="0.33"/>
    <n v="20"/>
    <x v="2"/>
    <x v="1009"/>
  </r>
  <r>
    <n v="6359"/>
    <x v="78"/>
    <x v="77"/>
    <x v="1"/>
    <n v="22"/>
    <n v="3"/>
    <x v="1185"/>
    <s v="19:44:00"/>
    <x v="2"/>
    <n v="5"/>
    <n v="0.18"/>
    <n v="19"/>
    <x v="2"/>
    <x v="999"/>
  </r>
  <r>
    <n v="6360"/>
    <x v="10"/>
    <x v="10"/>
    <x v="1"/>
    <n v="37"/>
    <n v="2"/>
    <x v="533"/>
    <s v="20:34:00"/>
    <x v="2"/>
    <n v="6"/>
    <n v="0.48"/>
    <n v="20"/>
    <x v="2"/>
    <x v="1120"/>
  </r>
  <r>
    <n v="6361"/>
    <x v="67"/>
    <x v="66"/>
    <x v="1"/>
    <n v="64"/>
    <n v="3"/>
    <x v="574"/>
    <s v="18:49:00"/>
    <x v="2"/>
    <n v="6"/>
    <n v="0.48"/>
    <n v="18"/>
    <x v="0"/>
    <x v="1042"/>
  </r>
  <r>
    <n v="6362"/>
    <x v="42"/>
    <x v="42"/>
    <x v="1"/>
    <n v="25"/>
    <n v="1"/>
    <x v="205"/>
    <s v="19:01:00"/>
    <x v="2"/>
    <n v="6"/>
    <n v="0.33"/>
    <n v="19"/>
    <x v="2"/>
    <x v="451"/>
  </r>
  <r>
    <n v="6363"/>
    <x v="66"/>
    <x v="65"/>
    <x v="1"/>
    <n v="29"/>
    <n v="2"/>
    <x v="533"/>
    <s v="19:46:00"/>
    <x v="2"/>
    <n v="4"/>
    <n v="0.48"/>
    <n v="19"/>
    <x v="2"/>
    <x v="1031"/>
  </r>
  <r>
    <n v="6364"/>
    <x v="24"/>
    <x v="24"/>
    <x v="1"/>
    <n v="41"/>
    <n v="2"/>
    <x v="1216"/>
    <s v="16:03:00"/>
    <x v="2"/>
    <n v="4"/>
    <n v="0.33"/>
    <n v="16"/>
    <x v="0"/>
    <x v="1005"/>
  </r>
  <r>
    <n v="6365"/>
    <x v="96"/>
    <x v="78"/>
    <x v="1"/>
    <n v="20"/>
    <n v="2"/>
    <x v="290"/>
    <s v="18:27:00"/>
    <x v="1"/>
    <n v="7"/>
    <n v="0.33"/>
    <n v="18"/>
    <x v="0"/>
    <x v="1081"/>
  </r>
  <r>
    <n v="6366"/>
    <x v="79"/>
    <x v="78"/>
    <x v="1"/>
    <n v="72"/>
    <n v="3"/>
    <x v="677"/>
    <s v="17:31:00"/>
    <x v="1"/>
    <n v="4"/>
    <n v="0.33"/>
    <n v="17"/>
    <x v="0"/>
    <x v="1087"/>
  </r>
  <r>
    <n v="6367"/>
    <x v="39"/>
    <x v="39"/>
    <x v="1"/>
    <n v="60"/>
    <n v="1"/>
    <x v="483"/>
    <s v="18:25:00"/>
    <x v="2"/>
    <n v="5"/>
    <n v="0.33"/>
    <n v="18"/>
    <x v="0"/>
    <x v="1014"/>
  </r>
  <r>
    <n v="6368"/>
    <x v="95"/>
    <x v="94"/>
    <x v="1"/>
    <n v="17"/>
    <n v="1"/>
    <x v="654"/>
    <s v="19:05:00"/>
    <x v="2"/>
    <n v="4"/>
    <n v="0.48"/>
    <n v="19"/>
    <x v="2"/>
    <x v="1057"/>
  </r>
  <r>
    <n v="6369"/>
    <x v="66"/>
    <x v="65"/>
    <x v="1"/>
    <n v="58"/>
    <n v="1"/>
    <x v="262"/>
    <s v="18:52:00"/>
    <x v="2"/>
    <n v="5"/>
    <n v="0.48"/>
    <n v="18"/>
    <x v="0"/>
    <x v="1031"/>
  </r>
  <r>
    <n v="6370"/>
    <x v="14"/>
    <x v="14"/>
    <x v="1"/>
    <n v="68"/>
    <n v="3"/>
    <x v="772"/>
    <s v="19:03:00"/>
    <x v="2"/>
    <n v="7"/>
    <n v="0.48"/>
    <n v="19"/>
    <x v="2"/>
    <x v="1012"/>
  </r>
  <r>
    <n v="6371"/>
    <x v="96"/>
    <x v="78"/>
    <x v="1"/>
    <n v="47"/>
    <n v="2"/>
    <x v="893"/>
    <s v="16:03:00"/>
    <x v="1"/>
    <n v="6"/>
    <n v="0.33"/>
    <n v="16"/>
    <x v="0"/>
    <x v="1070"/>
  </r>
  <r>
    <n v="6372"/>
    <x v="65"/>
    <x v="49"/>
    <x v="1"/>
    <n v="74"/>
    <n v="1"/>
    <x v="242"/>
    <s v="15:23:00"/>
    <x v="2"/>
    <n v="6"/>
    <n v="0.33"/>
    <n v="15"/>
    <x v="0"/>
    <x v="1120"/>
  </r>
  <r>
    <n v="6373"/>
    <x v="77"/>
    <x v="76"/>
    <x v="1"/>
    <n v="30"/>
    <n v="1"/>
    <x v="1238"/>
    <s v="18:30:00"/>
    <x v="2"/>
    <n v="6"/>
    <n v="0.33"/>
    <n v="18"/>
    <x v="0"/>
    <x v="1022"/>
  </r>
  <r>
    <n v="6374"/>
    <x v="65"/>
    <x v="49"/>
    <x v="1"/>
    <n v="57"/>
    <n v="1"/>
    <x v="501"/>
    <s v="19:17:00"/>
    <x v="2"/>
    <n v="4"/>
    <n v="0.33"/>
    <n v="19"/>
    <x v="2"/>
    <x v="1056"/>
  </r>
  <r>
    <n v="6375"/>
    <x v="95"/>
    <x v="94"/>
    <x v="1"/>
    <n v="32"/>
    <n v="3"/>
    <x v="380"/>
    <s v="18:02:00"/>
    <x v="2"/>
    <n v="7"/>
    <n v="0.48"/>
    <n v="18"/>
    <x v="0"/>
    <x v="1000"/>
  </r>
  <r>
    <n v="6376"/>
    <x v="77"/>
    <x v="76"/>
    <x v="1"/>
    <n v="60"/>
    <n v="1"/>
    <x v="1264"/>
    <s v="19:30:00"/>
    <x v="2"/>
    <n v="5"/>
    <n v="0.33"/>
    <n v="19"/>
    <x v="2"/>
    <x v="1014"/>
  </r>
  <r>
    <n v="6377"/>
    <x v="88"/>
    <x v="87"/>
    <x v="1"/>
    <n v="69"/>
    <n v="1"/>
    <x v="604"/>
    <s v="15:28:00"/>
    <x v="0"/>
    <n v="3"/>
    <n v="0.48"/>
    <n v="15"/>
    <x v="0"/>
    <x v="1116"/>
  </r>
  <r>
    <n v="6378"/>
    <x v="90"/>
    <x v="89"/>
    <x v="1"/>
    <n v="25"/>
    <n v="2"/>
    <x v="536"/>
    <s v="19:00:00"/>
    <x v="2"/>
    <n v="7"/>
    <n v="0.48"/>
    <n v="19"/>
    <x v="2"/>
    <x v="1046"/>
  </r>
  <r>
    <n v="6379"/>
    <x v="14"/>
    <x v="14"/>
    <x v="1"/>
    <n v="41"/>
    <n v="1"/>
    <x v="1233"/>
    <s v="20:13:00"/>
    <x v="2"/>
    <n v="6"/>
    <n v="0.48"/>
    <n v="20"/>
    <x v="2"/>
    <x v="1059"/>
  </r>
  <r>
    <n v="6380"/>
    <x v="49"/>
    <x v="49"/>
    <x v="1"/>
    <n v="48"/>
    <n v="1"/>
    <x v="1337"/>
    <s v="15:53:00"/>
    <x v="2"/>
    <n v="7"/>
    <n v="0.33"/>
    <n v="15"/>
    <x v="0"/>
    <x v="1006"/>
  </r>
  <r>
    <n v="6381"/>
    <x v="77"/>
    <x v="76"/>
    <x v="1"/>
    <n v="73"/>
    <n v="3"/>
    <x v="909"/>
    <s v="20:35:00"/>
    <x v="2"/>
    <n v="4"/>
    <n v="0.33"/>
    <n v="20"/>
    <x v="2"/>
    <x v="1133"/>
  </r>
  <r>
    <n v="6382"/>
    <x v="24"/>
    <x v="24"/>
    <x v="1"/>
    <n v="58"/>
    <n v="2"/>
    <x v="1230"/>
    <s v="15:39:00"/>
    <x v="2"/>
    <n v="4"/>
    <n v="0.33"/>
    <n v="15"/>
    <x v="0"/>
    <x v="1080"/>
  </r>
  <r>
    <n v="6383"/>
    <x v="88"/>
    <x v="87"/>
    <x v="1"/>
    <n v="55"/>
    <n v="3"/>
    <x v="223"/>
    <s v="15:18:00"/>
    <x v="0"/>
    <n v="6"/>
    <n v="0.48"/>
    <n v="15"/>
    <x v="0"/>
    <x v="1074"/>
  </r>
  <r>
    <n v="6384"/>
    <x v="39"/>
    <x v="39"/>
    <x v="1"/>
    <n v="41"/>
    <n v="1"/>
    <x v="797"/>
    <s v="16:11:00"/>
    <x v="2"/>
    <n v="3"/>
    <n v="0.33"/>
    <n v="16"/>
    <x v="0"/>
    <x v="1059"/>
  </r>
  <r>
    <n v="6385"/>
    <x v="87"/>
    <x v="86"/>
    <x v="1"/>
    <n v="56"/>
    <n v="3"/>
    <x v="1028"/>
    <s v="19:33:00"/>
    <x v="2"/>
    <n v="5"/>
    <n v="0.33"/>
    <n v="19"/>
    <x v="2"/>
    <x v="726"/>
  </r>
  <r>
    <n v="6386"/>
    <x v="10"/>
    <x v="10"/>
    <x v="1"/>
    <n v="17"/>
    <n v="3"/>
    <x v="780"/>
    <s v="20:49:00"/>
    <x v="2"/>
    <n v="6"/>
    <n v="0.48"/>
    <n v="20"/>
    <x v="2"/>
    <x v="1127"/>
  </r>
  <r>
    <n v="6387"/>
    <x v="24"/>
    <x v="24"/>
    <x v="1"/>
    <n v="44"/>
    <n v="3"/>
    <x v="1355"/>
    <s v="18:55:00"/>
    <x v="2"/>
    <n v="3"/>
    <n v="0.33"/>
    <n v="18"/>
    <x v="0"/>
    <x v="993"/>
  </r>
  <r>
    <n v="6388"/>
    <x v="77"/>
    <x v="76"/>
    <x v="1"/>
    <n v="82"/>
    <n v="3"/>
    <x v="747"/>
    <s v="17:35:00"/>
    <x v="2"/>
    <n v="3"/>
    <n v="0.33"/>
    <n v="17"/>
    <x v="0"/>
    <x v="1054"/>
  </r>
  <r>
    <n v="6389"/>
    <x v="0"/>
    <x v="0"/>
    <x v="1"/>
    <n v="30"/>
    <n v="1"/>
    <x v="615"/>
    <s v="15:53:00"/>
    <x v="2"/>
    <n v="6"/>
    <n v="0.48"/>
    <n v="15"/>
    <x v="0"/>
    <x v="1022"/>
  </r>
  <r>
    <n v="6390"/>
    <x v="67"/>
    <x v="66"/>
    <x v="1"/>
    <n v="57"/>
    <n v="1"/>
    <x v="810"/>
    <s v="18:16:00"/>
    <x v="2"/>
    <n v="5"/>
    <n v="0.48"/>
    <n v="18"/>
    <x v="0"/>
    <x v="1056"/>
  </r>
  <r>
    <n v="6391"/>
    <x v="24"/>
    <x v="24"/>
    <x v="1"/>
    <n v="41"/>
    <n v="2"/>
    <x v="223"/>
    <s v="16:27:00"/>
    <x v="2"/>
    <n v="4"/>
    <n v="0.33"/>
    <n v="16"/>
    <x v="0"/>
    <x v="1005"/>
  </r>
  <r>
    <n v="6392"/>
    <x v="0"/>
    <x v="0"/>
    <x v="1"/>
    <n v="68"/>
    <n v="1"/>
    <x v="122"/>
    <s v="15:54:00"/>
    <x v="2"/>
    <n v="3"/>
    <n v="0.48"/>
    <n v="15"/>
    <x v="0"/>
    <x v="1049"/>
  </r>
  <r>
    <n v="6393"/>
    <x v="22"/>
    <x v="22"/>
    <x v="1"/>
    <n v="67"/>
    <n v="3"/>
    <x v="122"/>
    <s v="17:01:00"/>
    <x v="2"/>
    <n v="4"/>
    <n v="0.48"/>
    <n v="17"/>
    <x v="0"/>
    <x v="1039"/>
  </r>
  <r>
    <n v="6394"/>
    <x v="82"/>
    <x v="81"/>
    <x v="1"/>
    <n v="65"/>
    <n v="3"/>
    <x v="1304"/>
    <s v="15:41:00"/>
    <x v="2"/>
    <n v="5"/>
    <n v="0.33"/>
    <n v="15"/>
    <x v="0"/>
    <x v="1110"/>
  </r>
  <r>
    <n v="6395"/>
    <x v="38"/>
    <x v="38"/>
    <x v="2"/>
    <n v="59"/>
    <n v="2"/>
    <x v="495"/>
    <s v="15:50:00"/>
    <x v="2"/>
    <n v="5"/>
    <n v="0.33"/>
    <n v="15"/>
    <x v="0"/>
    <x v="1027"/>
  </r>
  <r>
    <n v="6396"/>
    <x v="66"/>
    <x v="65"/>
    <x v="5"/>
    <n v="70"/>
    <n v="2"/>
    <x v="261"/>
    <s v="15:26:00"/>
    <x v="2"/>
    <n v="6"/>
    <n v="0.48"/>
    <n v="15"/>
    <x v="0"/>
    <x v="1128"/>
  </r>
  <r>
    <n v="6397"/>
    <x v="95"/>
    <x v="94"/>
    <x v="2"/>
    <n v="30"/>
    <n v="3"/>
    <x v="549"/>
    <s v="17:13:00"/>
    <x v="2"/>
    <n v="7"/>
    <n v="0.48"/>
    <n v="17"/>
    <x v="0"/>
    <x v="1001"/>
  </r>
  <r>
    <n v="6398"/>
    <x v="42"/>
    <x v="42"/>
    <x v="5"/>
    <n v="66"/>
    <n v="3"/>
    <x v="1140"/>
    <s v="16:43:00"/>
    <x v="2"/>
    <n v="6"/>
    <n v="0.33"/>
    <n v="16"/>
    <x v="0"/>
    <x v="1068"/>
  </r>
  <r>
    <n v="6399"/>
    <x v="9"/>
    <x v="9"/>
    <x v="2"/>
    <n v="33"/>
    <n v="2"/>
    <x v="490"/>
    <s v="16:13:00"/>
    <x v="2"/>
    <n v="7"/>
    <n v="0.33"/>
    <n v="16"/>
    <x v="0"/>
    <x v="999"/>
  </r>
  <r>
    <n v="6400"/>
    <x v="85"/>
    <x v="84"/>
    <x v="5"/>
    <n v="79"/>
    <n v="3"/>
    <x v="127"/>
    <s v="16:46:00"/>
    <x v="2"/>
    <n v="7"/>
    <n v="0.33"/>
    <n v="16"/>
    <x v="0"/>
    <x v="1026"/>
  </r>
  <r>
    <n v="6401"/>
    <x v="67"/>
    <x v="66"/>
    <x v="2"/>
    <n v="50"/>
    <n v="3"/>
    <x v="1337"/>
    <s v="19:47:00"/>
    <x v="2"/>
    <n v="3"/>
    <n v="0.48"/>
    <n v="19"/>
    <x v="2"/>
    <x v="995"/>
  </r>
  <r>
    <n v="6402"/>
    <x v="88"/>
    <x v="87"/>
    <x v="5"/>
    <n v="58"/>
    <n v="3"/>
    <x v="426"/>
    <s v="16:35:00"/>
    <x v="0"/>
    <n v="6"/>
    <n v="0.48"/>
    <n v="16"/>
    <x v="0"/>
    <x v="1084"/>
  </r>
  <r>
    <n v="6403"/>
    <x v="48"/>
    <x v="48"/>
    <x v="2"/>
    <n v="45"/>
    <n v="2"/>
    <x v="451"/>
    <s v="17:21:00"/>
    <x v="2"/>
    <n v="5"/>
    <n v="0.33"/>
    <n v="17"/>
    <x v="0"/>
    <x v="1001"/>
  </r>
  <r>
    <n v="6404"/>
    <x v="78"/>
    <x v="77"/>
    <x v="5"/>
    <n v="44"/>
    <n v="2"/>
    <x v="202"/>
    <s v="15:46:00"/>
    <x v="2"/>
    <n v="4"/>
    <n v="0.18"/>
    <n v="15"/>
    <x v="0"/>
    <x v="1065"/>
  </r>
  <r>
    <n v="6405"/>
    <x v="9"/>
    <x v="9"/>
    <x v="2"/>
    <n v="61"/>
    <n v="2"/>
    <x v="1194"/>
    <s v="19:15:00"/>
    <x v="2"/>
    <n v="3"/>
    <n v="0.33"/>
    <n v="19"/>
    <x v="2"/>
    <x v="1132"/>
  </r>
  <r>
    <n v="6406"/>
    <x v="90"/>
    <x v="89"/>
    <x v="5"/>
    <n v="77"/>
    <n v="1"/>
    <x v="1278"/>
    <s v="17:25:00"/>
    <x v="2"/>
    <n v="4"/>
    <n v="0.48"/>
    <n v="17"/>
    <x v="0"/>
    <x v="1077"/>
  </r>
  <r>
    <n v="6407"/>
    <x v="49"/>
    <x v="49"/>
    <x v="2"/>
    <n v="71"/>
    <n v="1"/>
    <x v="640"/>
    <s v="20:54:00"/>
    <x v="2"/>
    <n v="3"/>
    <n v="0.33"/>
    <n v="20"/>
    <x v="2"/>
    <x v="1047"/>
  </r>
  <r>
    <n v="6408"/>
    <x v="39"/>
    <x v="39"/>
    <x v="5"/>
    <n v="31"/>
    <n v="1"/>
    <x v="1238"/>
    <s v="15:23:00"/>
    <x v="2"/>
    <n v="3"/>
    <n v="0.33"/>
    <n v="15"/>
    <x v="0"/>
    <x v="1107"/>
  </r>
  <r>
    <n v="6409"/>
    <x v="96"/>
    <x v="78"/>
    <x v="2"/>
    <n v="45"/>
    <n v="3"/>
    <x v="174"/>
    <s v="16:15:00"/>
    <x v="1"/>
    <n v="5"/>
    <n v="0.33"/>
    <n v="16"/>
    <x v="0"/>
    <x v="348"/>
  </r>
  <r>
    <n v="6410"/>
    <x v="49"/>
    <x v="49"/>
    <x v="5"/>
    <n v="82"/>
    <n v="3"/>
    <x v="931"/>
    <s v="17:42:00"/>
    <x v="2"/>
    <n v="6"/>
    <n v="0.33"/>
    <n v="17"/>
    <x v="0"/>
    <x v="1054"/>
  </r>
  <r>
    <n v="6411"/>
    <x v="65"/>
    <x v="49"/>
    <x v="2"/>
    <n v="28"/>
    <n v="1"/>
    <x v="484"/>
    <s v="15:36:00"/>
    <x v="2"/>
    <n v="5"/>
    <n v="0.33"/>
    <n v="15"/>
    <x v="0"/>
    <x v="1018"/>
  </r>
  <r>
    <n v="6412"/>
    <x v="22"/>
    <x v="22"/>
    <x v="5"/>
    <n v="19"/>
    <n v="2"/>
    <x v="1148"/>
    <s v="15:05:00"/>
    <x v="2"/>
    <n v="7"/>
    <n v="0.48"/>
    <n v="15"/>
    <x v="0"/>
    <x v="1092"/>
  </r>
  <r>
    <n v="6413"/>
    <x v="65"/>
    <x v="49"/>
    <x v="2"/>
    <n v="43"/>
    <n v="2"/>
    <x v="877"/>
    <s v="15:05:00"/>
    <x v="2"/>
    <n v="4"/>
    <n v="0.33"/>
    <n v="15"/>
    <x v="0"/>
    <x v="804"/>
  </r>
  <r>
    <n v="6414"/>
    <x v="96"/>
    <x v="78"/>
    <x v="5"/>
    <n v="25"/>
    <n v="3"/>
    <x v="461"/>
    <s v="15:24:00"/>
    <x v="1"/>
    <n v="6"/>
    <n v="0.33"/>
    <n v="15"/>
    <x v="0"/>
    <x v="996"/>
  </r>
  <r>
    <n v="6415"/>
    <x v="39"/>
    <x v="39"/>
    <x v="2"/>
    <n v="61"/>
    <n v="2"/>
    <x v="1057"/>
    <s v="17:17:00"/>
    <x v="2"/>
    <n v="3"/>
    <n v="0.33"/>
    <n v="17"/>
    <x v="0"/>
    <x v="1132"/>
  </r>
  <r>
    <n v="6416"/>
    <x v="90"/>
    <x v="89"/>
    <x v="5"/>
    <n v="39"/>
    <n v="3"/>
    <x v="406"/>
    <s v="20:16:00"/>
    <x v="2"/>
    <n v="4"/>
    <n v="0.48"/>
    <n v="20"/>
    <x v="2"/>
    <x v="997"/>
  </r>
  <r>
    <n v="6417"/>
    <x v="22"/>
    <x v="22"/>
    <x v="2"/>
    <n v="41"/>
    <n v="1"/>
    <x v="442"/>
    <s v="16:43:00"/>
    <x v="2"/>
    <n v="7"/>
    <n v="0.48"/>
    <n v="16"/>
    <x v="0"/>
    <x v="1059"/>
  </r>
  <r>
    <n v="6418"/>
    <x v="48"/>
    <x v="48"/>
    <x v="5"/>
    <n v="20"/>
    <n v="3"/>
    <x v="1028"/>
    <s v="20:17:00"/>
    <x v="2"/>
    <n v="5"/>
    <n v="0.33"/>
    <n v="20"/>
    <x v="2"/>
    <x v="1014"/>
  </r>
  <r>
    <n v="6419"/>
    <x v="88"/>
    <x v="87"/>
    <x v="2"/>
    <n v="84"/>
    <n v="3"/>
    <x v="775"/>
    <s v="17:52:00"/>
    <x v="0"/>
    <n v="5"/>
    <n v="0.48"/>
    <n v="17"/>
    <x v="0"/>
    <x v="1009"/>
  </r>
  <r>
    <n v="6420"/>
    <x v="78"/>
    <x v="77"/>
    <x v="5"/>
    <n v="17"/>
    <n v="1"/>
    <x v="290"/>
    <s v="20:41:00"/>
    <x v="2"/>
    <n v="6"/>
    <n v="0.18"/>
    <n v="20"/>
    <x v="2"/>
    <x v="1057"/>
  </r>
  <r>
    <n v="6421"/>
    <x v="33"/>
    <x v="33"/>
    <x v="2"/>
    <n v="56"/>
    <n v="3"/>
    <x v="1347"/>
    <s v="16:59:00"/>
    <x v="2"/>
    <n v="4"/>
    <n v="0.48"/>
    <n v="16"/>
    <x v="0"/>
    <x v="726"/>
  </r>
  <r>
    <n v="6422"/>
    <x v="14"/>
    <x v="14"/>
    <x v="5"/>
    <n v="73"/>
    <n v="2"/>
    <x v="906"/>
    <s v="18:10:00"/>
    <x v="2"/>
    <n v="7"/>
    <n v="0.48"/>
    <n v="18"/>
    <x v="0"/>
    <x v="1108"/>
  </r>
  <r>
    <n v="6423"/>
    <x v="33"/>
    <x v="33"/>
    <x v="2"/>
    <n v="30"/>
    <n v="1"/>
    <x v="509"/>
    <s v="20:47:00"/>
    <x v="2"/>
    <n v="4"/>
    <n v="0.48"/>
    <n v="20"/>
    <x v="2"/>
    <x v="1022"/>
  </r>
  <r>
    <n v="6424"/>
    <x v="77"/>
    <x v="76"/>
    <x v="5"/>
    <n v="76"/>
    <n v="1"/>
    <x v="1074"/>
    <s v="20:14:00"/>
    <x v="2"/>
    <n v="6"/>
    <n v="0.21"/>
    <n v="20"/>
    <x v="2"/>
    <x v="1126"/>
  </r>
  <r>
    <n v="6425"/>
    <x v="9"/>
    <x v="9"/>
    <x v="2"/>
    <n v="48"/>
    <n v="2"/>
    <x v="352"/>
    <s v="16:17:00"/>
    <x v="2"/>
    <n v="5"/>
    <n v="0.33"/>
    <n v="16"/>
    <x v="0"/>
    <x v="1000"/>
  </r>
  <r>
    <n v="6426"/>
    <x v="96"/>
    <x v="78"/>
    <x v="5"/>
    <n v="53"/>
    <n v="2"/>
    <x v="1333"/>
    <s v="17:48:00"/>
    <x v="1"/>
    <n v="3"/>
    <n v="0.33"/>
    <n v="17"/>
    <x v="0"/>
    <x v="992"/>
  </r>
  <r>
    <n v="6427"/>
    <x v="78"/>
    <x v="77"/>
    <x v="2"/>
    <n v="37"/>
    <n v="1"/>
    <x v="335"/>
    <s v="19:14:00"/>
    <x v="2"/>
    <n v="4"/>
    <n v="0.18"/>
    <n v="19"/>
    <x v="2"/>
    <x v="280"/>
  </r>
  <r>
    <n v="6428"/>
    <x v="14"/>
    <x v="14"/>
    <x v="5"/>
    <n v="70"/>
    <n v="3"/>
    <x v="1347"/>
    <s v="17:12:00"/>
    <x v="2"/>
    <n v="4"/>
    <n v="0.48"/>
    <n v="17"/>
    <x v="0"/>
    <x v="1020"/>
  </r>
  <r>
    <n v="6429"/>
    <x v="38"/>
    <x v="38"/>
    <x v="2"/>
    <n v="26"/>
    <n v="1"/>
    <x v="936"/>
    <s v="18:31:00"/>
    <x v="2"/>
    <n v="6"/>
    <n v="0.33"/>
    <n v="18"/>
    <x v="0"/>
    <x v="1067"/>
  </r>
  <r>
    <n v="6430"/>
    <x v="96"/>
    <x v="78"/>
    <x v="5"/>
    <n v="31"/>
    <n v="2"/>
    <x v="1233"/>
    <s v="19:57:00"/>
    <x v="1"/>
    <n v="6"/>
    <n v="0.33"/>
    <n v="19"/>
    <x v="2"/>
    <x v="1010"/>
  </r>
  <r>
    <n v="6431"/>
    <x v="14"/>
    <x v="14"/>
    <x v="2"/>
    <n v="23"/>
    <n v="3"/>
    <x v="846"/>
    <s v="15:07:00"/>
    <x v="2"/>
    <n v="6"/>
    <n v="0.48"/>
    <n v="15"/>
    <x v="0"/>
    <x v="1116"/>
  </r>
  <r>
    <n v="6432"/>
    <x v="85"/>
    <x v="84"/>
    <x v="5"/>
    <n v="50"/>
    <n v="1"/>
    <x v="1335"/>
    <s v="16:04:00"/>
    <x v="2"/>
    <n v="4"/>
    <n v="0.33"/>
    <n v="16"/>
    <x v="0"/>
    <x v="1046"/>
  </r>
  <r>
    <n v="6433"/>
    <x v="24"/>
    <x v="24"/>
    <x v="2"/>
    <n v="29"/>
    <n v="3"/>
    <x v="262"/>
    <s v="15:18:00"/>
    <x v="2"/>
    <n v="6"/>
    <n v="0.33"/>
    <n v="15"/>
    <x v="0"/>
    <x v="1033"/>
  </r>
  <r>
    <n v="6434"/>
    <x v="95"/>
    <x v="94"/>
    <x v="5"/>
    <n v="51"/>
    <n v="3"/>
    <x v="1233"/>
    <s v="18:42:00"/>
    <x v="2"/>
    <n v="5"/>
    <n v="0.48"/>
    <n v="18"/>
    <x v="0"/>
    <x v="1100"/>
  </r>
  <r>
    <n v="6435"/>
    <x v="67"/>
    <x v="66"/>
    <x v="2"/>
    <n v="44"/>
    <n v="2"/>
    <x v="1194"/>
    <s v="15:34:00"/>
    <x v="2"/>
    <n v="7"/>
    <n v="0.48"/>
    <n v="15"/>
    <x v="0"/>
    <x v="1065"/>
  </r>
  <r>
    <n v="6436"/>
    <x v="38"/>
    <x v="38"/>
    <x v="5"/>
    <n v="46"/>
    <n v="1"/>
    <x v="290"/>
    <s v="19:06:00"/>
    <x v="2"/>
    <n v="6"/>
    <n v="0.33"/>
    <n v="19"/>
    <x v="2"/>
    <x v="1044"/>
  </r>
  <r>
    <n v="6437"/>
    <x v="66"/>
    <x v="65"/>
    <x v="2"/>
    <n v="78"/>
    <n v="3"/>
    <x v="1282"/>
    <s v="18:16:00"/>
    <x v="2"/>
    <n v="7"/>
    <n v="0.48"/>
    <n v="18"/>
    <x v="0"/>
    <x v="1017"/>
  </r>
  <r>
    <n v="6438"/>
    <x v="33"/>
    <x v="33"/>
    <x v="5"/>
    <n v="19"/>
    <n v="3"/>
    <x v="434"/>
    <s v="17:25:00"/>
    <x v="2"/>
    <n v="5"/>
    <n v="0.48"/>
    <n v="17"/>
    <x v="0"/>
    <x v="1056"/>
  </r>
  <r>
    <n v="6439"/>
    <x v="49"/>
    <x v="49"/>
    <x v="2"/>
    <n v="15"/>
    <n v="1"/>
    <x v="719"/>
    <s v="17:28:00"/>
    <x v="2"/>
    <n v="5"/>
    <n v="0.33"/>
    <n v="17"/>
    <x v="0"/>
    <x v="1088"/>
  </r>
  <r>
    <n v="6440"/>
    <x v="67"/>
    <x v="66"/>
    <x v="5"/>
    <n v="24"/>
    <n v="1"/>
    <x v="406"/>
    <s v="17:31:00"/>
    <x v="2"/>
    <n v="4"/>
    <n v="0.48"/>
    <n v="17"/>
    <x v="0"/>
    <x v="1099"/>
  </r>
  <r>
    <n v="6441"/>
    <x v="90"/>
    <x v="89"/>
    <x v="2"/>
    <n v="75"/>
    <n v="1"/>
    <x v="877"/>
    <s v="17:17:00"/>
    <x v="2"/>
    <n v="7"/>
    <n v="0.48"/>
    <n v="17"/>
    <x v="0"/>
    <x v="996"/>
  </r>
  <r>
    <n v="6442"/>
    <x v="0"/>
    <x v="0"/>
    <x v="5"/>
    <n v="40"/>
    <n v="1"/>
    <x v="800"/>
    <s v="17:38:00"/>
    <x v="2"/>
    <n v="5"/>
    <n v="0.48"/>
    <n v="17"/>
    <x v="0"/>
    <x v="1081"/>
  </r>
  <r>
    <n v="6443"/>
    <x v="85"/>
    <x v="84"/>
    <x v="2"/>
    <n v="43"/>
    <n v="2"/>
    <x v="223"/>
    <s v="18:34:00"/>
    <x v="2"/>
    <n v="6"/>
    <n v="0.33"/>
    <n v="18"/>
    <x v="0"/>
    <x v="804"/>
  </r>
  <r>
    <n v="6444"/>
    <x v="65"/>
    <x v="49"/>
    <x v="5"/>
    <n v="50"/>
    <n v="1"/>
    <x v="762"/>
    <s v="18:33:00"/>
    <x v="2"/>
    <n v="6"/>
    <n v="0.33"/>
    <n v="18"/>
    <x v="0"/>
    <x v="1046"/>
  </r>
  <r>
    <n v="6445"/>
    <x v="33"/>
    <x v="33"/>
    <x v="2"/>
    <n v="69"/>
    <n v="3"/>
    <x v="174"/>
    <s v="16:15:00"/>
    <x v="2"/>
    <n v="6"/>
    <n v="0.48"/>
    <n v="16"/>
    <x v="0"/>
    <x v="1124"/>
  </r>
  <r>
    <n v="6446"/>
    <x v="38"/>
    <x v="38"/>
    <x v="5"/>
    <n v="38"/>
    <n v="3"/>
    <x v="145"/>
    <s v="17:03:00"/>
    <x v="2"/>
    <n v="5"/>
    <n v="0.33"/>
    <n v="17"/>
    <x v="0"/>
    <x v="1079"/>
  </r>
  <r>
    <n v="6447"/>
    <x v="39"/>
    <x v="39"/>
    <x v="2"/>
    <n v="45"/>
    <n v="3"/>
    <x v="351"/>
    <s v="15:25:00"/>
    <x v="2"/>
    <n v="5"/>
    <n v="0.33"/>
    <n v="15"/>
    <x v="0"/>
    <x v="348"/>
  </r>
  <r>
    <n v="6448"/>
    <x v="79"/>
    <x v="78"/>
    <x v="5"/>
    <n v="37"/>
    <n v="1"/>
    <x v="1259"/>
    <s v="16:36:00"/>
    <x v="1"/>
    <n v="5"/>
    <n v="0.33"/>
    <n v="16"/>
    <x v="0"/>
    <x v="280"/>
  </r>
  <r>
    <n v="6449"/>
    <x v="88"/>
    <x v="87"/>
    <x v="2"/>
    <n v="25"/>
    <n v="2"/>
    <x v="1265"/>
    <s v="19:12:00"/>
    <x v="0"/>
    <n v="6"/>
    <n v="0.48"/>
    <n v="19"/>
    <x v="2"/>
    <x v="1046"/>
  </r>
  <r>
    <n v="6450"/>
    <x v="33"/>
    <x v="33"/>
    <x v="5"/>
    <n v="51"/>
    <n v="3"/>
    <x v="910"/>
    <s v="15:53:00"/>
    <x v="2"/>
    <n v="7"/>
    <n v="0.48"/>
    <n v="15"/>
    <x v="0"/>
    <x v="1100"/>
  </r>
  <r>
    <n v="6451"/>
    <x v="82"/>
    <x v="81"/>
    <x v="2"/>
    <n v="21"/>
    <n v="1"/>
    <x v="406"/>
    <s v="19:33:00"/>
    <x v="2"/>
    <n v="4"/>
    <n v="0.33"/>
    <n v="19"/>
    <x v="2"/>
    <x v="1090"/>
  </r>
  <r>
    <n v="6452"/>
    <x v="67"/>
    <x v="66"/>
    <x v="5"/>
    <n v="15"/>
    <n v="2"/>
    <x v="353"/>
    <s v="16:36:00"/>
    <x v="2"/>
    <n v="4"/>
    <n v="0.48"/>
    <n v="16"/>
    <x v="0"/>
    <x v="1022"/>
  </r>
  <r>
    <n v="6453"/>
    <x v="42"/>
    <x v="42"/>
    <x v="2"/>
    <n v="38"/>
    <n v="3"/>
    <x v="1256"/>
    <s v="19:45:00"/>
    <x v="2"/>
    <n v="7"/>
    <n v="0.33"/>
    <n v="19"/>
    <x v="2"/>
    <x v="1079"/>
  </r>
  <r>
    <n v="6454"/>
    <x v="78"/>
    <x v="77"/>
    <x v="5"/>
    <n v="72"/>
    <n v="2"/>
    <x v="968"/>
    <s v="15:16:00"/>
    <x v="2"/>
    <n v="3"/>
    <n v="0.18"/>
    <n v="15"/>
    <x v="0"/>
    <x v="1093"/>
  </r>
  <r>
    <n v="6455"/>
    <x v="66"/>
    <x v="65"/>
    <x v="2"/>
    <n v="78"/>
    <n v="1"/>
    <x v="391"/>
    <s v="16:21:00"/>
    <x v="2"/>
    <n v="4"/>
    <n v="0.48"/>
    <n v="16"/>
    <x v="0"/>
    <x v="1060"/>
  </r>
  <r>
    <n v="6456"/>
    <x v="24"/>
    <x v="24"/>
    <x v="5"/>
    <n v="39"/>
    <n v="2"/>
    <x v="912"/>
    <s v="16:29:00"/>
    <x v="2"/>
    <n v="4"/>
    <n v="0.33"/>
    <n v="16"/>
    <x v="0"/>
    <x v="1060"/>
  </r>
  <r>
    <n v="6457"/>
    <x v="22"/>
    <x v="22"/>
    <x v="2"/>
    <n v="41"/>
    <n v="1"/>
    <x v="788"/>
    <s v="20:49:00"/>
    <x v="2"/>
    <n v="7"/>
    <n v="0.48"/>
    <n v="20"/>
    <x v="2"/>
    <x v="1059"/>
  </r>
  <r>
    <n v="6458"/>
    <x v="90"/>
    <x v="89"/>
    <x v="5"/>
    <n v="85"/>
    <n v="1"/>
    <x v="121"/>
    <s v="16:23:00"/>
    <x v="2"/>
    <n v="6"/>
    <n v="0.48"/>
    <n v="16"/>
    <x v="0"/>
    <x v="1121"/>
  </r>
  <r>
    <n v="6459"/>
    <x v="65"/>
    <x v="49"/>
    <x v="2"/>
    <n v="44"/>
    <n v="2"/>
    <x v="327"/>
    <s v="20:39:00"/>
    <x v="2"/>
    <n v="6"/>
    <n v="0.33"/>
    <n v="20"/>
    <x v="2"/>
    <x v="1065"/>
  </r>
  <r>
    <n v="6460"/>
    <x v="14"/>
    <x v="14"/>
    <x v="5"/>
    <n v="73"/>
    <n v="3"/>
    <x v="299"/>
    <s v="16:14:00"/>
    <x v="2"/>
    <n v="7"/>
    <n v="0.48"/>
    <n v="16"/>
    <x v="0"/>
    <x v="1133"/>
  </r>
  <r>
    <n v="6461"/>
    <x v="77"/>
    <x v="76"/>
    <x v="2"/>
    <n v="83"/>
    <n v="1"/>
    <x v="484"/>
    <s v="18:45:00"/>
    <x v="2"/>
    <n v="4"/>
    <n v="0.21"/>
    <n v="18"/>
    <x v="0"/>
    <x v="1055"/>
  </r>
  <r>
    <n v="6462"/>
    <x v="77"/>
    <x v="76"/>
    <x v="5"/>
    <n v="37"/>
    <n v="3"/>
    <x v="524"/>
    <s v="19:32:00"/>
    <x v="2"/>
    <n v="4"/>
    <n v="0.21"/>
    <n v="19"/>
    <x v="2"/>
    <x v="1131"/>
  </r>
  <r>
    <n v="6463"/>
    <x v="0"/>
    <x v="0"/>
    <x v="2"/>
    <n v="50"/>
    <n v="3"/>
    <x v="406"/>
    <s v="16:50:00"/>
    <x v="2"/>
    <n v="3"/>
    <n v="0.36"/>
    <n v="16"/>
    <x v="0"/>
    <x v="995"/>
  </r>
  <r>
    <n v="6464"/>
    <x v="95"/>
    <x v="94"/>
    <x v="5"/>
    <n v="70"/>
    <n v="3"/>
    <x v="262"/>
    <s v="20:22:00"/>
    <x v="2"/>
    <n v="5"/>
    <n v="0.48"/>
    <n v="20"/>
    <x v="2"/>
    <x v="1020"/>
  </r>
  <r>
    <n v="6465"/>
    <x v="79"/>
    <x v="78"/>
    <x v="2"/>
    <n v="83"/>
    <n v="3"/>
    <x v="484"/>
    <s v="18:04:00"/>
    <x v="1"/>
    <n v="4"/>
    <n v="0.33"/>
    <n v="18"/>
    <x v="0"/>
    <x v="1015"/>
  </r>
  <r>
    <n v="6466"/>
    <x v="10"/>
    <x v="10"/>
    <x v="5"/>
    <n v="21"/>
    <n v="2"/>
    <x v="604"/>
    <s v="20:10:00"/>
    <x v="2"/>
    <n v="7"/>
    <n v="0.48"/>
    <n v="20"/>
    <x v="2"/>
    <x v="1040"/>
  </r>
  <r>
    <n v="6467"/>
    <x v="33"/>
    <x v="33"/>
    <x v="2"/>
    <n v="78"/>
    <n v="3"/>
    <x v="326"/>
    <s v="16:22:00"/>
    <x v="2"/>
    <n v="6"/>
    <n v="0.48"/>
    <n v="16"/>
    <x v="0"/>
    <x v="1017"/>
  </r>
  <r>
    <n v="6468"/>
    <x v="90"/>
    <x v="89"/>
    <x v="5"/>
    <n v="41"/>
    <n v="1"/>
    <x v="1200"/>
    <s v="17:18:00"/>
    <x v="2"/>
    <n v="7"/>
    <n v="0.48"/>
    <n v="17"/>
    <x v="0"/>
    <x v="1059"/>
  </r>
  <r>
    <n v="6469"/>
    <x v="65"/>
    <x v="49"/>
    <x v="2"/>
    <n v="37"/>
    <n v="3"/>
    <x v="1140"/>
    <s v="15:42:00"/>
    <x v="2"/>
    <n v="4"/>
    <n v="0.33"/>
    <n v="15"/>
    <x v="0"/>
    <x v="1131"/>
  </r>
  <r>
    <n v="6470"/>
    <x v="87"/>
    <x v="86"/>
    <x v="5"/>
    <n v="76"/>
    <n v="3"/>
    <x v="1362"/>
    <s v="18:02:00"/>
    <x v="2"/>
    <n v="6"/>
    <n v="0.33"/>
    <n v="18"/>
    <x v="0"/>
    <x v="720"/>
  </r>
  <r>
    <n v="6471"/>
    <x v="48"/>
    <x v="48"/>
    <x v="2"/>
    <n v="63"/>
    <n v="1"/>
    <x v="780"/>
    <s v="20:28:00"/>
    <x v="2"/>
    <n v="7"/>
    <n v="0.33"/>
    <n v="20"/>
    <x v="2"/>
    <x v="1019"/>
  </r>
  <r>
    <n v="6472"/>
    <x v="48"/>
    <x v="48"/>
    <x v="5"/>
    <n v="46"/>
    <n v="2"/>
    <x v="154"/>
    <s v="19:15:00"/>
    <x v="2"/>
    <n v="6"/>
    <n v="0.33"/>
    <n v="19"/>
    <x v="2"/>
    <x v="1104"/>
  </r>
  <r>
    <n v="6473"/>
    <x v="42"/>
    <x v="42"/>
    <x v="2"/>
    <n v="71"/>
    <n v="3"/>
    <x v="719"/>
    <s v="16:36:00"/>
    <x v="2"/>
    <n v="7"/>
    <n v="0.33"/>
    <n v="16"/>
    <x v="0"/>
    <x v="1003"/>
  </r>
  <r>
    <n v="6474"/>
    <x v="66"/>
    <x v="65"/>
    <x v="5"/>
    <n v="80"/>
    <n v="1"/>
    <x v="1218"/>
    <s v="15:11:00"/>
    <x v="2"/>
    <n v="3"/>
    <n v="0.48"/>
    <n v="15"/>
    <x v="0"/>
    <x v="1071"/>
  </r>
  <r>
    <n v="6475"/>
    <x v="79"/>
    <x v="78"/>
    <x v="2"/>
    <n v="63"/>
    <n v="3"/>
    <x v="683"/>
    <s v="18:07:00"/>
    <x v="1"/>
    <n v="3"/>
    <n v="0.33"/>
    <n v="18"/>
    <x v="0"/>
    <x v="1082"/>
  </r>
  <r>
    <n v="6476"/>
    <x v="87"/>
    <x v="86"/>
    <x v="5"/>
    <n v="37"/>
    <n v="1"/>
    <x v="1279"/>
    <s v="19:07:00"/>
    <x v="2"/>
    <n v="6"/>
    <n v="0.33"/>
    <n v="19"/>
    <x v="2"/>
    <x v="280"/>
  </r>
  <r>
    <n v="6477"/>
    <x v="88"/>
    <x v="87"/>
    <x v="2"/>
    <n v="24"/>
    <n v="3"/>
    <x v="579"/>
    <s v="16:48:00"/>
    <x v="0"/>
    <n v="6"/>
    <n v="0.48"/>
    <n v="16"/>
    <x v="0"/>
    <x v="1048"/>
  </r>
  <r>
    <n v="6478"/>
    <x v="48"/>
    <x v="48"/>
    <x v="5"/>
    <n v="79"/>
    <n v="1"/>
    <x v="138"/>
    <s v="19:47:00"/>
    <x v="2"/>
    <n v="5"/>
    <n v="0.33"/>
    <n v="19"/>
    <x v="2"/>
    <x v="1109"/>
  </r>
  <r>
    <n v="6479"/>
    <x v="78"/>
    <x v="77"/>
    <x v="2"/>
    <n v="41"/>
    <n v="3"/>
    <x v="533"/>
    <s v="20:12:00"/>
    <x v="2"/>
    <n v="6"/>
    <n v="0.18"/>
    <n v="20"/>
    <x v="2"/>
    <x v="1101"/>
  </r>
  <r>
    <n v="6480"/>
    <x v="14"/>
    <x v="14"/>
    <x v="5"/>
    <n v="84"/>
    <n v="2"/>
    <x v="461"/>
    <s v="16:00:00"/>
    <x v="2"/>
    <n v="7"/>
    <n v="0.48"/>
    <n v="16"/>
    <x v="0"/>
    <x v="726"/>
  </r>
  <r>
    <n v="6481"/>
    <x v="39"/>
    <x v="39"/>
    <x v="2"/>
    <n v="59"/>
    <n v="1"/>
    <x v="534"/>
    <s v="20:59:00"/>
    <x v="2"/>
    <n v="5"/>
    <n v="0.33"/>
    <n v="20"/>
    <x v="2"/>
    <x v="1052"/>
  </r>
  <r>
    <n v="6482"/>
    <x v="90"/>
    <x v="89"/>
    <x v="5"/>
    <n v="51"/>
    <n v="2"/>
    <x v="909"/>
    <s v="20:09:00"/>
    <x v="2"/>
    <n v="7"/>
    <n v="0.48"/>
    <n v="20"/>
    <x v="2"/>
    <x v="1023"/>
  </r>
  <r>
    <n v="6483"/>
    <x v="85"/>
    <x v="84"/>
    <x v="2"/>
    <n v="80"/>
    <n v="2"/>
    <x v="1327"/>
    <s v="19:39:00"/>
    <x v="2"/>
    <n v="7"/>
    <n v="0.33"/>
    <n v="19"/>
    <x v="2"/>
    <x v="1106"/>
  </r>
  <r>
    <n v="6484"/>
    <x v="79"/>
    <x v="78"/>
    <x v="5"/>
    <n v="72"/>
    <n v="2"/>
    <x v="1140"/>
    <s v="20:38:00"/>
    <x v="1"/>
    <n v="6"/>
    <n v="0.33"/>
    <n v="20"/>
    <x v="2"/>
    <x v="1093"/>
  </r>
  <r>
    <n v="6485"/>
    <x v="9"/>
    <x v="9"/>
    <x v="2"/>
    <n v="64"/>
    <n v="3"/>
    <x v="1100"/>
    <s v="19:49:00"/>
    <x v="2"/>
    <n v="5"/>
    <n v="0.33"/>
    <n v="19"/>
    <x v="2"/>
    <x v="1042"/>
  </r>
  <r>
    <n v="6486"/>
    <x v="87"/>
    <x v="86"/>
    <x v="5"/>
    <n v="43"/>
    <n v="1"/>
    <x v="1269"/>
    <s v="15:53:00"/>
    <x v="2"/>
    <n v="3"/>
    <n v="0.33"/>
    <n v="15"/>
    <x v="0"/>
    <x v="1085"/>
  </r>
  <r>
    <n v="6487"/>
    <x v="82"/>
    <x v="81"/>
    <x v="2"/>
    <n v="70"/>
    <n v="2"/>
    <x v="802"/>
    <s v="20:20:00"/>
    <x v="2"/>
    <n v="4"/>
    <n v="0.33"/>
    <n v="20"/>
    <x v="2"/>
    <x v="1128"/>
  </r>
  <r>
    <n v="6488"/>
    <x v="38"/>
    <x v="38"/>
    <x v="5"/>
    <n v="53"/>
    <n v="3"/>
    <x v="1337"/>
    <s v="17:40:00"/>
    <x v="2"/>
    <n v="3"/>
    <n v="0.33"/>
    <n v="17"/>
    <x v="0"/>
    <x v="1130"/>
  </r>
  <r>
    <n v="6489"/>
    <x v="82"/>
    <x v="81"/>
    <x v="2"/>
    <n v="52"/>
    <n v="3"/>
    <x v="810"/>
    <s v="19:08:00"/>
    <x v="2"/>
    <n v="7"/>
    <n v="0.33"/>
    <n v="19"/>
    <x v="2"/>
    <x v="1119"/>
  </r>
  <r>
    <n v="6490"/>
    <x v="38"/>
    <x v="38"/>
    <x v="5"/>
    <n v="50"/>
    <n v="3"/>
    <x v="905"/>
    <s v="20:07:00"/>
    <x v="2"/>
    <n v="3"/>
    <n v="0.33"/>
    <n v="20"/>
    <x v="2"/>
    <x v="995"/>
  </r>
  <r>
    <n v="6491"/>
    <x v="33"/>
    <x v="33"/>
    <x v="2"/>
    <n v="49"/>
    <n v="3"/>
    <x v="1298"/>
    <s v="20:57:00"/>
    <x v="2"/>
    <n v="7"/>
    <n v="0.48"/>
    <n v="20"/>
    <x v="2"/>
    <x v="1066"/>
  </r>
  <r>
    <n v="6492"/>
    <x v="66"/>
    <x v="65"/>
    <x v="5"/>
    <n v="63"/>
    <n v="1"/>
    <x v="663"/>
    <s v="15:48:00"/>
    <x v="2"/>
    <n v="4"/>
    <n v="0.48"/>
    <n v="15"/>
    <x v="0"/>
    <x v="1019"/>
  </r>
  <r>
    <n v="6493"/>
    <x v="0"/>
    <x v="0"/>
    <x v="2"/>
    <n v="74"/>
    <n v="2"/>
    <x v="640"/>
    <s v="16:36:00"/>
    <x v="2"/>
    <n v="5"/>
    <n v="0.36"/>
    <n v="16"/>
    <x v="0"/>
    <x v="1105"/>
  </r>
  <r>
    <n v="6494"/>
    <x v="87"/>
    <x v="86"/>
    <x v="5"/>
    <n v="25"/>
    <n v="1"/>
    <x v="1255"/>
    <s v="15:27:00"/>
    <x v="2"/>
    <n v="4"/>
    <n v="0.33"/>
    <n v="15"/>
    <x v="0"/>
    <x v="451"/>
  </r>
  <r>
    <n v="6495"/>
    <x v="14"/>
    <x v="14"/>
    <x v="2"/>
    <n v="55"/>
    <n v="2"/>
    <x v="1020"/>
    <s v="18:58:00"/>
    <x v="2"/>
    <n v="6"/>
    <n v="0.48"/>
    <n v="18"/>
    <x v="0"/>
    <x v="991"/>
  </r>
  <r>
    <n v="6496"/>
    <x v="95"/>
    <x v="94"/>
    <x v="5"/>
    <n v="66"/>
    <n v="3"/>
    <x v="663"/>
    <s v="18:01:00"/>
    <x v="2"/>
    <n v="7"/>
    <n v="0.48"/>
    <n v="18"/>
    <x v="0"/>
    <x v="1068"/>
  </r>
  <r>
    <n v="6497"/>
    <x v="9"/>
    <x v="9"/>
    <x v="2"/>
    <n v="79"/>
    <n v="3"/>
    <x v="931"/>
    <s v="17:28:00"/>
    <x v="2"/>
    <n v="5"/>
    <n v="0.33"/>
    <n v="17"/>
    <x v="0"/>
    <x v="1026"/>
  </r>
  <r>
    <n v="6498"/>
    <x v="39"/>
    <x v="39"/>
    <x v="5"/>
    <n v="34"/>
    <n v="3"/>
    <x v="243"/>
    <s v="17:59:00"/>
    <x v="2"/>
    <n v="7"/>
    <n v="0.33"/>
    <n v="17"/>
    <x v="0"/>
    <x v="1023"/>
  </r>
  <r>
    <n v="6499"/>
    <x v="48"/>
    <x v="48"/>
    <x v="2"/>
    <n v="61"/>
    <n v="2"/>
    <x v="524"/>
    <s v="20:17:00"/>
    <x v="2"/>
    <n v="6"/>
    <n v="0.33"/>
    <n v="20"/>
    <x v="2"/>
    <x v="1132"/>
  </r>
  <r>
    <n v="6500"/>
    <x v="79"/>
    <x v="78"/>
    <x v="5"/>
    <n v="25"/>
    <n v="3"/>
    <x v="472"/>
    <s v="19:37:00"/>
    <x v="1"/>
    <n v="6"/>
    <n v="0.33"/>
    <n v="19"/>
    <x v="2"/>
    <x v="996"/>
  </r>
  <r>
    <n v="6501"/>
    <x v="33"/>
    <x v="33"/>
    <x v="2"/>
    <n v="22"/>
    <n v="3"/>
    <x v="274"/>
    <s v="19:00:00"/>
    <x v="2"/>
    <n v="5"/>
    <n v="0.48"/>
    <n v="19"/>
    <x v="2"/>
    <x v="999"/>
  </r>
  <r>
    <n v="6502"/>
    <x v="65"/>
    <x v="49"/>
    <x v="5"/>
    <n v="71"/>
    <n v="3"/>
    <x v="868"/>
    <s v="15:38:00"/>
    <x v="2"/>
    <n v="4"/>
    <n v="0.33"/>
    <n v="15"/>
    <x v="0"/>
    <x v="1003"/>
  </r>
  <r>
    <n v="6503"/>
    <x v="24"/>
    <x v="24"/>
    <x v="2"/>
    <n v="85"/>
    <n v="3"/>
    <x v="1012"/>
    <s v="15:35:00"/>
    <x v="2"/>
    <n v="7"/>
    <n v="0.33"/>
    <n v="15"/>
    <x v="0"/>
    <x v="1112"/>
  </r>
  <r>
    <n v="6504"/>
    <x v="78"/>
    <x v="77"/>
    <x v="5"/>
    <n v="43"/>
    <n v="2"/>
    <x v="745"/>
    <s v="16:24:00"/>
    <x v="2"/>
    <n v="3"/>
    <n v="0.18"/>
    <n v="16"/>
    <x v="0"/>
    <x v="804"/>
  </r>
  <r>
    <n v="6505"/>
    <x v="79"/>
    <x v="78"/>
    <x v="2"/>
    <n v="21"/>
    <n v="3"/>
    <x v="274"/>
    <s v="16:28:00"/>
    <x v="1"/>
    <n v="3"/>
    <n v="0.33"/>
    <n v="16"/>
    <x v="0"/>
    <x v="1019"/>
  </r>
  <r>
    <n v="6506"/>
    <x v="67"/>
    <x v="66"/>
    <x v="5"/>
    <n v="39"/>
    <n v="3"/>
    <x v="921"/>
    <s v="17:27:00"/>
    <x v="2"/>
    <n v="6"/>
    <n v="0.48"/>
    <n v="17"/>
    <x v="0"/>
    <x v="997"/>
  </r>
  <r>
    <n v="6507"/>
    <x v="85"/>
    <x v="84"/>
    <x v="2"/>
    <n v="39"/>
    <n v="1"/>
    <x v="271"/>
    <s v="20:17:00"/>
    <x v="2"/>
    <n v="7"/>
    <n v="0.33"/>
    <n v="20"/>
    <x v="2"/>
    <x v="1028"/>
  </r>
  <r>
    <n v="6508"/>
    <x v="96"/>
    <x v="78"/>
    <x v="5"/>
    <n v="34"/>
    <n v="1"/>
    <x v="910"/>
    <s v="17:04:00"/>
    <x v="1"/>
    <n v="4"/>
    <n v="0.33"/>
    <n v="17"/>
    <x v="0"/>
    <x v="1063"/>
  </r>
  <r>
    <n v="6509"/>
    <x v="24"/>
    <x v="24"/>
    <x v="2"/>
    <n v="69"/>
    <n v="1"/>
    <x v="936"/>
    <s v="15:43:00"/>
    <x v="2"/>
    <n v="6"/>
    <n v="0.33"/>
    <n v="15"/>
    <x v="0"/>
    <x v="1116"/>
  </r>
  <r>
    <n v="6510"/>
    <x v="88"/>
    <x v="87"/>
    <x v="5"/>
    <n v="77"/>
    <n v="1"/>
    <x v="1156"/>
    <s v="18:48:00"/>
    <x v="0"/>
    <n v="3"/>
    <n v="0.48"/>
    <n v="18"/>
    <x v="0"/>
    <x v="1077"/>
  </r>
  <r>
    <n v="6511"/>
    <x v="78"/>
    <x v="77"/>
    <x v="2"/>
    <n v="16"/>
    <n v="2"/>
    <x v="622"/>
    <s v="18:17:00"/>
    <x v="2"/>
    <n v="4"/>
    <n v="0.18"/>
    <n v="18"/>
    <x v="0"/>
    <x v="1043"/>
  </r>
  <r>
    <n v="6512"/>
    <x v="85"/>
    <x v="84"/>
    <x v="5"/>
    <n v="81"/>
    <n v="3"/>
    <x v="327"/>
    <s v="15:24:00"/>
    <x v="2"/>
    <n v="4"/>
    <n v="0.33"/>
    <n v="15"/>
    <x v="0"/>
    <x v="352"/>
  </r>
  <r>
    <n v="6513"/>
    <x v="39"/>
    <x v="39"/>
    <x v="2"/>
    <n v="65"/>
    <n v="2"/>
    <x v="637"/>
    <s v="18:51:00"/>
    <x v="2"/>
    <n v="6"/>
    <n v="0.33"/>
    <n v="18"/>
    <x v="0"/>
    <x v="1117"/>
  </r>
  <r>
    <n v="6514"/>
    <x v="82"/>
    <x v="81"/>
    <x v="5"/>
    <n v="85"/>
    <n v="3"/>
    <x v="1290"/>
    <s v="19:49:00"/>
    <x v="2"/>
    <n v="5"/>
    <n v="0.33"/>
    <n v="19"/>
    <x v="2"/>
    <x v="1112"/>
  </r>
  <r>
    <n v="6515"/>
    <x v="10"/>
    <x v="10"/>
    <x v="2"/>
    <n v="55"/>
    <n v="3"/>
    <x v="127"/>
    <s v="15:23:00"/>
    <x v="2"/>
    <n v="6"/>
    <n v="0.48"/>
    <n v="15"/>
    <x v="0"/>
    <x v="1074"/>
  </r>
  <r>
    <n v="6516"/>
    <x v="77"/>
    <x v="76"/>
    <x v="5"/>
    <n v="60"/>
    <n v="2"/>
    <x v="968"/>
    <s v="19:20:00"/>
    <x v="2"/>
    <n v="3"/>
    <n v="0.21"/>
    <n v="19"/>
    <x v="2"/>
    <x v="1037"/>
  </r>
  <r>
    <n v="6517"/>
    <x v="96"/>
    <x v="78"/>
    <x v="2"/>
    <n v="40"/>
    <n v="2"/>
    <x v="877"/>
    <s v="18:58:00"/>
    <x v="1"/>
    <n v="5"/>
    <n v="0.33"/>
    <n v="18"/>
    <x v="0"/>
    <x v="1071"/>
  </r>
  <r>
    <n v="6518"/>
    <x v="49"/>
    <x v="49"/>
    <x v="5"/>
    <n v="44"/>
    <n v="1"/>
    <x v="574"/>
    <s v="19:10:00"/>
    <x v="2"/>
    <n v="3"/>
    <n v="0.33"/>
    <n v="19"/>
    <x v="2"/>
    <x v="1083"/>
  </r>
  <r>
    <n v="6519"/>
    <x v="95"/>
    <x v="94"/>
    <x v="2"/>
    <n v="80"/>
    <n v="1"/>
    <x v="262"/>
    <s v="18:06:00"/>
    <x v="2"/>
    <n v="4"/>
    <n v="0.48"/>
    <n v="18"/>
    <x v="0"/>
    <x v="1071"/>
  </r>
  <r>
    <n v="6520"/>
    <x v="96"/>
    <x v="78"/>
    <x v="5"/>
    <n v="39"/>
    <n v="3"/>
    <x v="909"/>
    <s v="16:04:00"/>
    <x v="1"/>
    <n v="7"/>
    <n v="0.33"/>
    <n v="16"/>
    <x v="0"/>
    <x v="997"/>
  </r>
  <r>
    <n v="6521"/>
    <x v="82"/>
    <x v="81"/>
    <x v="2"/>
    <n v="44"/>
    <n v="1"/>
    <x v="645"/>
    <s v="18:12:00"/>
    <x v="2"/>
    <n v="3"/>
    <n v="0.33"/>
    <n v="18"/>
    <x v="0"/>
    <x v="1083"/>
  </r>
  <r>
    <n v="6522"/>
    <x v="79"/>
    <x v="78"/>
    <x v="5"/>
    <n v="74"/>
    <n v="3"/>
    <x v="941"/>
    <s v="19:16:00"/>
    <x v="1"/>
    <n v="6"/>
    <n v="0.33"/>
    <n v="19"/>
    <x v="2"/>
    <x v="758"/>
  </r>
  <r>
    <n v="6523"/>
    <x v="88"/>
    <x v="87"/>
    <x v="2"/>
    <n v="16"/>
    <n v="2"/>
    <x v="327"/>
    <s v="18:21:00"/>
    <x v="0"/>
    <n v="7"/>
    <n v="0.48"/>
    <n v="18"/>
    <x v="0"/>
    <x v="1043"/>
  </r>
  <r>
    <n v="6524"/>
    <x v="0"/>
    <x v="0"/>
    <x v="5"/>
    <n v="34"/>
    <n v="3"/>
    <x v="145"/>
    <s v="17:46:00"/>
    <x v="2"/>
    <n v="5"/>
    <n v="0.48"/>
    <n v="17"/>
    <x v="0"/>
    <x v="1023"/>
  </r>
  <r>
    <n v="6525"/>
    <x v="88"/>
    <x v="87"/>
    <x v="2"/>
    <n v="79"/>
    <n v="2"/>
    <x v="1074"/>
    <s v="18:36:00"/>
    <x v="0"/>
    <n v="7"/>
    <n v="0.48"/>
    <n v="18"/>
    <x v="0"/>
    <x v="949"/>
  </r>
  <r>
    <n v="6526"/>
    <x v="96"/>
    <x v="78"/>
    <x v="5"/>
    <n v="64"/>
    <n v="1"/>
    <x v="174"/>
    <s v="19:05:00"/>
    <x v="1"/>
    <n v="7"/>
    <n v="0.33"/>
    <n v="19"/>
    <x v="2"/>
    <x v="1011"/>
  </r>
  <r>
    <n v="6527"/>
    <x v="9"/>
    <x v="9"/>
    <x v="2"/>
    <n v="70"/>
    <n v="3"/>
    <x v="968"/>
    <s v="19:51:00"/>
    <x v="2"/>
    <n v="5"/>
    <n v="0.33"/>
    <n v="19"/>
    <x v="2"/>
    <x v="1020"/>
  </r>
  <r>
    <n v="6528"/>
    <x v="85"/>
    <x v="84"/>
    <x v="5"/>
    <n v="19"/>
    <n v="2"/>
    <x v="579"/>
    <s v="16:39:00"/>
    <x v="2"/>
    <n v="6"/>
    <n v="0.33"/>
    <n v="16"/>
    <x v="0"/>
    <x v="1092"/>
  </r>
  <r>
    <n v="6529"/>
    <x v="14"/>
    <x v="14"/>
    <x v="2"/>
    <n v="70"/>
    <n v="2"/>
    <x v="205"/>
    <s v="15:13:00"/>
    <x v="2"/>
    <n v="4"/>
    <n v="0.48"/>
    <n v="15"/>
    <x v="0"/>
    <x v="1128"/>
  </r>
  <r>
    <n v="6530"/>
    <x v="77"/>
    <x v="76"/>
    <x v="5"/>
    <n v="58"/>
    <n v="3"/>
    <x v="271"/>
    <s v="16:33:00"/>
    <x v="2"/>
    <n v="4"/>
    <n v="0.21"/>
    <n v="16"/>
    <x v="0"/>
    <x v="1084"/>
  </r>
  <r>
    <n v="6531"/>
    <x v="79"/>
    <x v="78"/>
    <x v="2"/>
    <n v="63"/>
    <n v="1"/>
    <x v="579"/>
    <s v="16:54:00"/>
    <x v="1"/>
    <n v="5"/>
    <n v="0.33"/>
    <n v="16"/>
    <x v="0"/>
    <x v="1019"/>
  </r>
  <r>
    <n v="6532"/>
    <x v="48"/>
    <x v="48"/>
    <x v="5"/>
    <n v="25"/>
    <n v="3"/>
    <x v="1269"/>
    <s v="19:12:00"/>
    <x v="2"/>
    <n v="4"/>
    <n v="0.33"/>
    <n v="19"/>
    <x v="2"/>
    <x v="996"/>
  </r>
  <r>
    <n v="6533"/>
    <x v="49"/>
    <x v="49"/>
    <x v="2"/>
    <n v="49"/>
    <n v="3"/>
    <x v="1218"/>
    <s v="17:19:00"/>
    <x v="2"/>
    <n v="7"/>
    <n v="0.33"/>
    <n v="17"/>
    <x v="0"/>
    <x v="1066"/>
  </r>
  <r>
    <n v="6534"/>
    <x v="22"/>
    <x v="22"/>
    <x v="5"/>
    <n v="36"/>
    <n v="1"/>
    <x v="909"/>
    <s v="15:31:00"/>
    <x v="2"/>
    <n v="6"/>
    <n v="0.48"/>
    <n v="15"/>
    <x v="0"/>
    <x v="994"/>
  </r>
  <r>
    <n v="6535"/>
    <x v="65"/>
    <x v="49"/>
    <x v="2"/>
    <n v="40"/>
    <n v="1"/>
    <x v="533"/>
    <s v="18:41:00"/>
    <x v="2"/>
    <n v="5"/>
    <n v="0.33"/>
    <n v="18"/>
    <x v="0"/>
    <x v="1081"/>
  </r>
  <r>
    <n v="6536"/>
    <x v="14"/>
    <x v="14"/>
    <x v="5"/>
    <n v="15"/>
    <n v="3"/>
    <x v="968"/>
    <s v="19:30:00"/>
    <x v="2"/>
    <n v="7"/>
    <n v="0.48"/>
    <n v="19"/>
    <x v="2"/>
    <x v="1072"/>
  </r>
  <r>
    <n v="6537"/>
    <x v="88"/>
    <x v="87"/>
    <x v="2"/>
    <n v="83"/>
    <n v="3"/>
    <x v="605"/>
    <s v="15:20:00"/>
    <x v="0"/>
    <n v="5"/>
    <n v="0.48"/>
    <n v="15"/>
    <x v="0"/>
    <x v="1015"/>
  </r>
  <r>
    <n v="6538"/>
    <x v="82"/>
    <x v="81"/>
    <x v="5"/>
    <n v="82"/>
    <n v="2"/>
    <x v="1265"/>
    <s v="20:53:00"/>
    <x v="2"/>
    <n v="5"/>
    <n v="0.33"/>
    <n v="20"/>
    <x v="2"/>
    <x v="1134"/>
  </r>
  <r>
    <n v="6539"/>
    <x v="39"/>
    <x v="39"/>
    <x v="2"/>
    <n v="19"/>
    <n v="2"/>
    <x v="271"/>
    <s v="15:16:00"/>
    <x v="2"/>
    <n v="7"/>
    <n v="0.33"/>
    <n v="15"/>
    <x v="0"/>
    <x v="1092"/>
  </r>
  <r>
    <n v="6540"/>
    <x v="10"/>
    <x v="10"/>
    <x v="5"/>
    <n v="40"/>
    <n v="1"/>
    <x v="1322"/>
    <s v="16:48:00"/>
    <x v="2"/>
    <n v="5"/>
    <n v="0.48"/>
    <n v="16"/>
    <x v="0"/>
    <x v="1081"/>
  </r>
  <r>
    <n v="6541"/>
    <x v="67"/>
    <x v="66"/>
    <x v="2"/>
    <n v="66"/>
    <n v="3"/>
    <x v="810"/>
    <s v="19:15:00"/>
    <x v="2"/>
    <n v="6"/>
    <n v="0.48"/>
    <n v="19"/>
    <x v="2"/>
    <x v="1068"/>
  </r>
  <r>
    <n v="6542"/>
    <x v="48"/>
    <x v="48"/>
    <x v="5"/>
    <n v="51"/>
    <n v="2"/>
    <x v="622"/>
    <s v="15:52:00"/>
    <x v="2"/>
    <n v="5"/>
    <n v="0.33"/>
    <n v="15"/>
    <x v="0"/>
    <x v="1023"/>
  </r>
  <r>
    <n v="6543"/>
    <x v="79"/>
    <x v="78"/>
    <x v="2"/>
    <n v="76"/>
    <n v="2"/>
    <x v="391"/>
    <s v="19:27:00"/>
    <x v="1"/>
    <n v="5"/>
    <n v="0.33"/>
    <n v="19"/>
    <x v="2"/>
    <x v="1058"/>
  </r>
  <r>
    <n v="6544"/>
    <x v="33"/>
    <x v="33"/>
    <x v="5"/>
    <n v="37"/>
    <n v="1"/>
    <x v="214"/>
    <s v="19:32:00"/>
    <x v="2"/>
    <n v="7"/>
    <n v="0.48"/>
    <n v="19"/>
    <x v="2"/>
    <x v="280"/>
  </r>
  <r>
    <n v="6545"/>
    <x v="90"/>
    <x v="89"/>
    <x v="2"/>
    <n v="38"/>
    <n v="3"/>
    <x v="1282"/>
    <s v="18:42:00"/>
    <x v="2"/>
    <n v="4"/>
    <n v="0.48"/>
    <n v="18"/>
    <x v="0"/>
    <x v="1079"/>
  </r>
  <r>
    <n v="6546"/>
    <x v="79"/>
    <x v="78"/>
    <x v="5"/>
    <n v="30"/>
    <n v="2"/>
    <x v="920"/>
    <s v="17:59:00"/>
    <x v="1"/>
    <n v="4"/>
    <n v="0.33"/>
    <n v="17"/>
    <x v="0"/>
    <x v="1014"/>
  </r>
  <r>
    <n v="6547"/>
    <x v="95"/>
    <x v="94"/>
    <x v="2"/>
    <n v="65"/>
    <n v="3"/>
    <x v="487"/>
    <s v="17:02:00"/>
    <x v="2"/>
    <n v="4"/>
    <n v="0.48"/>
    <n v="17"/>
    <x v="0"/>
    <x v="1110"/>
  </r>
  <r>
    <n v="6548"/>
    <x v="38"/>
    <x v="38"/>
    <x v="5"/>
    <n v="37"/>
    <n v="3"/>
    <x v="772"/>
    <s v="17:19:00"/>
    <x v="2"/>
    <n v="3"/>
    <n v="0.33"/>
    <n v="17"/>
    <x v="0"/>
    <x v="1131"/>
  </r>
  <r>
    <n v="6549"/>
    <x v="67"/>
    <x v="66"/>
    <x v="2"/>
    <n v="64"/>
    <n v="1"/>
    <x v="220"/>
    <s v="16:47:00"/>
    <x v="2"/>
    <n v="7"/>
    <n v="0.48"/>
    <n v="16"/>
    <x v="0"/>
    <x v="1011"/>
  </r>
  <r>
    <n v="6550"/>
    <x v="66"/>
    <x v="65"/>
    <x v="5"/>
    <n v="83"/>
    <n v="3"/>
    <x v="1282"/>
    <s v="20:13:00"/>
    <x v="2"/>
    <n v="3"/>
    <n v="0.48"/>
    <n v="20"/>
    <x v="2"/>
    <x v="1015"/>
  </r>
  <r>
    <n v="6551"/>
    <x v="10"/>
    <x v="10"/>
    <x v="2"/>
    <n v="28"/>
    <n v="1"/>
    <x v="261"/>
    <s v="15:17:00"/>
    <x v="2"/>
    <n v="6"/>
    <n v="0.48"/>
    <n v="15"/>
    <x v="0"/>
    <x v="1018"/>
  </r>
  <r>
    <n v="6552"/>
    <x v="38"/>
    <x v="38"/>
    <x v="5"/>
    <n v="81"/>
    <n v="1"/>
    <x v="1257"/>
    <s v="15:26:00"/>
    <x v="2"/>
    <n v="7"/>
    <n v="0.33"/>
    <n v="15"/>
    <x v="0"/>
    <x v="1021"/>
  </r>
  <r>
    <n v="6553"/>
    <x v="87"/>
    <x v="86"/>
    <x v="2"/>
    <n v="16"/>
    <n v="3"/>
    <x v="1267"/>
    <s v="17:03:00"/>
    <x v="2"/>
    <n v="3"/>
    <n v="0.33"/>
    <n v="17"/>
    <x v="0"/>
    <x v="1006"/>
  </r>
  <r>
    <n v="6554"/>
    <x v="88"/>
    <x v="87"/>
    <x v="5"/>
    <n v="72"/>
    <n v="2"/>
    <x v="1174"/>
    <s v="20:14:00"/>
    <x v="0"/>
    <n v="6"/>
    <n v="0.48"/>
    <n v="20"/>
    <x v="2"/>
    <x v="1093"/>
  </r>
  <r>
    <n v="6555"/>
    <x v="66"/>
    <x v="65"/>
    <x v="2"/>
    <n v="23"/>
    <n v="3"/>
    <x v="352"/>
    <s v="18:55:00"/>
    <x v="2"/>
    <n v="6"/>
    <n v="0.48"/>
    <n v="18"/>
    <x v="0"/>
    <x v="1116"/>
  </r>
  <r>
    <n v="6556"/>
    <x v="0"/>
    <x v="0"/>
    <x v="5"/>
    <n v="39"/>
    <n v="1"/>
    <x v="1259"/>
    <s v="17:15:00"/>
    <x v="2"/>
    <n v="3"/>
    <n v="0.48"/>
    <n v="17"/>
    <x v="0"/>
    <x v="1028"/>
  </r>
  <r>
    <n v="6557"/>
    <x v="79"/>
    <x v="78"/>
    <x v="2"/>
    <n v="66"/>
    <n v="3"/>
    <x v="1359"/>
    <s v="16:46:00"/>
    <x v="1"/>
    <n v="7"/>
    <n v="0.33"/>
    <n v="16"/>
    <x v="0"/>
    <x v="1068"/>
  </r>
  <r>
    <n v="6558"/>
    <x v="10"/>
    <x v="10"/>
    <x v="5"/>
    <n v="71"/>
    <n v="1"/>
    <x v="100"/>
    <s v="17:28:00"/>
    <x v="2"/>
    <n v="3"/>
    <n v="0.48"/>
    <n v="17"/>
    <x v="0"/>
    <x v="1047"/>
  </r>
  <r>
    <n v="6559"/>
    <x v="95"/>
    <x v="94"/>
    <x v="2"/>
    <n v="72"/>
    <n v="3"/>
    <x v="931"/>
    <s v="17:18:00"/>
    <x v="2"/>
    <n v="3"/>
    <n v="0.48"/>
    <n v="17"/>
    <x v="0"/>
    <x v="1087"/>
  </r>
  <r>
    <n v="6560"/>
    <x v="9"/>
    <x v="9"/>
    <x v="5"/>
    <n v="16"/>
    <n v="1"/>
    <x v="943"/>
    <s v="16:32:00"/>
    <x v="2"/>
    <n v="7"/>
    <n v="0.33"/>
    <n v="16"/>
    <x v="0"/>
    <x v="1062"/>
  </r>
  <r>
    <n v="6561"/>
    <x v="49"/>
    <x v="49"/>
    <x v="2"/>
    <n v="41"/>
    <n v="3"/>
    <x v="391"/>
    <s v="17:54:00"/>
    <x v="2"/>
    <n v="5"/>
    <n v="0.33"/>
    <n v="17"/>
    <x v="0"/>
    <x v="1101"/>
  </r>
  <r>
    <n v="6562"/>
    <x v="24"/>
    <x v="24"/>
    <x v="5"/>
    <n v="20"/>
    <n v="2"/>
    <x v="327"/>
    <s v="20:52:00"/>
    <x v="2"/>
    <n v="3"/>
    <n v="0.33"/>
    <n v="20"/>
    <x v="2"/>
    <x v="1081"/>
  </r>
  <r>
    <n v="6563"/>
    <x v="95"/>
    <x v="94"/>
    <x v="2"/>
    <n v="45"/>
    <n v="2"/>
    <x v="1287"/>
    <s v="20:10:00"/>
    <x v="2"/>
    <n v="4"/>
    <n v="0.48"/>
    <n v="20"/>
    <x v="2"/>
    <x v="1001"/>
  </r>
  <r>
    <n v="6564"/>
    <x v="82"/>
    <x v="81"/>
    <x v="5"/>
    <n v="55"/>
    <n v="3"/>
    <x v="451"/>
    <s v="16:09:00"/>
    <x v="2"/>
    <n v="6"/>
    <n v="0.33"/>
    <n v="16"/>
    <x v="0"/>
    <x v="1074"/>
  </r>
  <r>
    <n v="6565"/>
    <x v="87"/>
    <x v="86"/>
    <x v="2"/>
    <n v="23"/>
    <n v="3"/>
    <x v="202"/>
    <s v="20:48:00"/>
    <x v="2"/>
    <n v="4"/>
    <n v="0.33"/>
    <n v="20"/>
    <x v="2"/>
    <x v="1116"/>
  </r>
  <r>
    <n v="6566"/>
    <x v="65"/>
    <x v="49"/>
    <x v="5"/>
    <n v="67"/>
    <n v="3"/>
    <x v="262"/>
    <s v="20:02:00"/>
    <x v="2"/>
    <n v="3"/>
    <n v="0.33"/>
    <n v="20"/>
    <x v="2"/>
    <x v="1039"/>
  </r>
  <r>
    <n v="6567"/>
    <x v="65"/>
    <x v="49"/>
    <x v="2"/>
    <n v="61"/>
    <n v="3"/>
    <x v="1337"/>
    <s v="17:19:00"/>
    <x v="2"/>
    <n v="5"/>
    <n v="0.33"/>
    <n v="17"/>
    <x v="0"/>
    <x v="1096"/>
  </r>
  <r>
    <n v="6568"/>
    <x v="95"/>
    <x v="94"/>
    <x v="5"/>
    <n v="24"/>
    <n v="2"/>
    <x v="242"/>
    <s v="16:52:00"/>
    <x v="2"/>
    <n v="4"/>
    <n v="0.48"/>
    <n v="16"/>
    <x v="0"/>
    <x v="1006"/>
  </r>
  <r>
    <n v="6569"/>
    <x v="95"/>
    <x v="94"/>
    <x v="2"/>
    <n v="58"/>
    <n v="1"/>
    <x v="400"/>
    <s v="18:48:00"/>
    <x v="2"/>
    <n v="5"/>
    <n v="0.48"/>
    <n v="18"/>
    <x v="0"/>
    <x v="1031"/>
  </r>
  <r>
    <n v="6570"/>
    <x v="66"/>
    <x v="65"/>
    <x v="5"/>
    <n v="84"/>
    <n v="3"/>
    <x v="471"/>
    <s v="19:03:00"/>
    <x v="2"/>
    <n v="7"/>
    <n v="0.48"/>
    <n v="19"/>
    <x v="2"/>
    <x v="1009"/>
  </r>
  <r>
    <n v="6571"/>
    <x v="67"/>
    <x v="66"/>
    <x v="2"/>
    <n v="82"/>
    <n v="1"/>
    <x v="1304"/>
    <s v="17:10:00"/>
    <x v="2"/>
    <n v="4"/>
    <n v="0.48"/>
    <n v="17"/>
    <x v="0"/>
    <x v="1005"/>
  </r>
  <r>
    <n v="6572"/>
    <x v="14"/>
    <x v="14"/>
    <x v="5"/>
    <n v="56"/>
    <n v="1"/>
    <x v="461"/>
    <s v="16:18:00"/>
    <x v="2"/>
    <n v="6"/>
    <n v="0.48"/>
    <n v="16"/>
    <x v="0"/>
    <x v="1029"/>
  </r>
  <r>
    <n v="6573"/>
    <x v="39"/>
    <x v="39"/>
    <x v="2"/>
    <n v="20"/>
    <n v="1"/>
    <x v="643"/>
    <s v="20:56:00"/>
    <x v="2"/>
    <n v="3"/>
    <n v="0.33"/>
    <n v="20"/>
    <x v="2"/>
    <x v="1118"/>
  </r>
  <r>
    <n v="6574"/>
    <x v="66"/>
    <x v="65"/>
    <x v="5"/>
    <n v="22"/>
    <n v="2"/>
    <x v="1057"/>
    <s v="16:11:00"/>
    <x v="2"/>
    <n v="6"/>
    <n v="0.48"/>
    <n v="16"/>
    <x v="0"/>
    <x v="1083"/>
  </r>
  <r>
    <n v="6575"/>
    <x v="87"/>
    <x v="86"/>
    <x v="2"/>
    <n v="65"/>
    <n v="3"/>
    <x v="670"/>
    <s v="19:55:00"/>
    <x v="2"/>
    <n v="3"/>
    <n v="0.33"/>
    <n v="19"/>
    <x v="2"/>
    <x v="1110"/>
  </r>
  <r>
    <n v="6576"/>
    <x v="87"/>
    <x v="86"/>
    <x v="5"/>
    <n v="35"/>
    <n v="1"/>
    <x v="487"/>
    <s v="20:21:00"/>
    <x v="2"/>
    <n v="6"/>
    <n v="0.33"/>
    <n v="20"/>
    <x v="2"/>
    <x v="1111"/>
  </r>
  <r>
    <n v="6577"/>
    <x v="22"/>
    <x v="22"/>
    <x v="2"/>
    <n v="25"/>
    <n v="2"/>
    <x v="1001"/>
    <s v="15:52:00"/>
    <x v="2"/>
    <n v="7"/>
    <n v="0.48"/>
    <n v="15"/>
    <x v="0"/>
    <x v="1046"/>
  </r>
  <r>
    <n v="6578"/>
    <x v="77"/>
    <x v="76"/>
    <x v="5"/>
    <n v="35"/>
    <n v="1"/>
    <x v="1290"/>
    <s v="15:13:00"/>
    <x v="2"/>
    <n v="6"/>
    <n v="0.21"/>
    <n v="15"/>
    <x v="0"/>
    <x v="1111"/>
  </r>
  <r>
    <n v="6579"/>
    <x v="65"/>
    <x v="49"/>
    <x v="2"/>
    <n v="45"/>
    <n v="3"/>
    <x v="1063"/>
    <s v="15:26:00"/>
    <x v="2"/>
    <n v="6"/>
    <n v="0.33"/>
    <n v="15"/>
    <x v="0"/>
    <x v="348"/>
  </r>
  <r>
    <n v="6580"/>
    <x v="82"/>
    <x v="81"/>
    <x v="5"/>
    <n v="53"/>
    <n v="2"/>
    <x v="788"/>
    <s v="15:13:00"/>
    <x v="2"/>
    <n v="7"/>
    <n v="0.33"/>
    <n v="15"/>
    <x v="0"/>
    <x v="992"/>
  </r>
  <r>
    <n v="6581"/>
    <x v="88"/>
    <x v="87"/>
    <x v="2"/>
    <n v="57"/>
    <n v="1"/>
    <x v="694"/>
    <s v="17:35:00"/>
    <x v="0"/>
    <n v="5"/>
    <n v="0.48"/>
    <n v="17"/>
    <x v="0"/>
    <x v="1056"/>
  </r>
  <r>
    <n v="6582"/>
    <x v="90"/>
    <x v="89"/>
    <x v="5"/>
    <n v="72"/>
    <n v="2"/>
    <x v="1101"/>
    <s v="20:51:00"/>
    <x v="2"/>
    <n v="6"/>
    <n v="0.48"/>
    <n v="20"/>
    <x v="2"/>
    <x v="1093"/>
  </r>
  <r>
    <n v="6583"/>
    <x v="78"/>
    <x v="77"/>
    <x v="2"/>
    <n v="85"/>
    <n v="3"/>
    <x v="762"/>
    <s v="17:01:00"/>
    <x v="2"/>
    <n v="4"/>
    <n v="0.18"/>
    <n v="17"/>
    <x v="0"/>
    <x v="1112"/>
  </r>
  <r>
    <n v="6584"/>
    <x v="77"/>
    <x v="76"/>
    <x v="5"/>
    <n v="29"/>
    <n v="3"/>
    <x v="214"/>
    <s v="20:30:00"/>
    <x v="2"/>
    <n v="5"/>
    <n v="0.21"/>
    <n v="20"/>
    <x v="2"/>
    <x v="1033"/>
  </r>
  <r>
    <n v="6585"/>
    <x v="90"/>
    <x v="89"/>
    <x v="2"/>
    <n v="80"/>
    <n v="2"/>
    <x v="290"/>
    <s v="17:02:00"/>
    <x v="2"/>
    <n v="6"/>
    <n v="0.48"/>
    <n v="17"/>
    <x v="0"/>
    <x v="1106"/>
  </r>
  <r>
    <n v="6586"/>
    <x v="95"/>
    <x v="94"/>
    <x v="5"/>
    <n v="33"/>
    <n v="2"/>
    <x v="683"/>
    <s v="20:18:00"/>
    <x v="2"/>
    <n v="6"/>
    <n v="0.48"/>
    <n v="20"/>
    <x v="2"/>
    <x v="999"/>
  </r>
  <r>
    <n v="6587"/>
    <x v="42"/>
    <x v="42"/>
    <x v="2"/>
    <n v="62"/>
    <n v="3"/>
    <x v="1248"/>
    <s v="17:42:00"/>
    <x v="2"/>
    <n v="3"/>
    <n v="0.33"/>
    <n v="17"/>
    <x v="0"/>
    <x v="1053"/>
  </r>
  <r>
    <n v="6588"/>
    <x v="78"/>
    <x v="77"/>
    <x v="5"/>
    <n v="36"/>
    <n v="1"/>
    <x v="762"/>
    <s v="15:34:00"/>
    <x v="2"/>
    <n v="4"/>
    <n v="0.18"/>
    <n v="15"/>
    <x v="0"/>
    <x v="994"/>
  </r>
  <r>
    <n v="6589"/>
    <x v="48"/>
    <x v="48"/>
    <x v="2"/>
    <n v="29"/>
    <n v="3"/>
    <x v="335"/>
    <s v="19:48:00"/>
    <x v="2"/>
    <n v="4"/>
    <n v="0.33"/>
    <n v="19"/>
    <x v="2"/>
    <x v="1033"/>
  </r>
  <r>
    <n v="6590"/>
    <x v="0"/>
    <x v="0"/>
    <x v="5"/>
    <n v="74"/>
    <n v="2"/>
    <x v="207"/>
    <s v="17:21:00"/>
    <x v="2"/>
    <n v="4"/>
    <n v="0.48"/>
    <n v="17"/>
    <x v="0"/>
    <x v="1105"/>
  </r>
  <r>
    <n v="6591"/>
    <x v="95"/>
    <x v="94"/>
    <x v="2"/>
    <n v="27"/>
    <n v="1"/>
    <x v="472"/>
    <s v="15:11:00"/>
    <x v="2"/>
    <n v="6"/>
    <n v="0.48"/>
    <n v="15"/>
    <x v="0"/>
    <x v="1050"/>
  </r>
  <r>
    <n v="6592"/>
    <x v="88"/>
    <x v="87"/>
    <x v="5"/>
    <n v="22"/>
    <n v="2"/>
    <x v="1198"/>
    <s v="20:30:00"/>
    <x v="0"/>
    <n v="5"/>
    <n v="0.48"/>
    <n v="20"/>
    <x v="2"/>
    <x v="1083"/>
  </r>
  <r>
    <n v="6593"/>
    <x v="48"/>
    <x v="48"/>
    <x v="2"/>
    <n v="43"/>
    <n v="2"/>
    <x v="1244"/>
    <s v="16:22:00"/>
    <x v="2"/>
    <n v="6"/>
    <n v="0.33"/>
    <n v="16"/>
    <x v="0"/>
    <x v="804"/>
  </r>
  <r>
    <n v="6594"/>
    <x v="49"/>
    <x v="49"/>
    <x v="5"/>
    <n v="53"/>
    <n v="1"/>
    <x v="424"/>
    <s v="20:03:00"/>
    <x v="2"/>
    <n v="4"/>
    <n v="0.33"/>
    <n v="20"/>
    <x v="2"/>
    <x v="1036"/>
  </r>
  <r>
    <n v="6595"/>
    <x v="38"/>
    <x v="38"/>
    <x v="2"/>
    <n v="67"/>
    <n v="2"/>
    <x v="1081"/>
    <s v="19:06:00"/>
    <x v="2"/>
    <n v="3"/>
    <n v="0.33"/>
    <n v="19"/>
    <x v="2"/>
    <x v="1013"/>
  </r>
  <r>
    <n v="6596"/>
    <x v="96"/>
    <x v="78"/>
    <x v="5"/>
    <n v="52"/>
    <n v="1"/>
    <x v="1194"/>
    <s v="16:03:00"/>
    <x v="1"/>
    <n v="4"/>
    <n v="0.33"/>
    <n v="16"/>
    <x v="0"/>
    <x v="1061"/>
  </r>
  <r>
    <n v="6597"/>
    <x v="24"/>
    <x v="24"/>
    <x v="2"/>
    <n v="79"/>
    <n v="2"/>
    <x v="549"/>
    <s v="19:44:00"/>
    <x v="2"/>
    <n v="6"/>
    <n v="0.33"/>
    <n v="19"/>
    <x v="2"/>
    <x v="949"/>
  </r>
  <r>
    <n v="6598"/>
    <x v="38"/>
    <x v="38"/>
    <x v="5"/>
    <n v="50"/>
    <n v="2"/>
    <x v="326"/>
    <s v="20:38:00"/>
    <x v="2"/>
    <n v="3"/>
    <n v="0.33"/>
    <n v="20"/>
    <x v="2"/>
    <x v="1097"/>
  </r>
  <r>
    <n v="6599"/>
    <x v="10"/>
    <x v="10"/>
    <x v="2"/>
    <n v="77"/>
    <n v="3"/>
    <x v="424"/>
    <s v="20:02:00"/>
    <x v="2"/>
    <n v="7"/>
    <n v="0.48"/>
    <n v="20"/>
    <x v="2"/>
    <x v="1103"/>
  </r>
  <r>
    <n v="6600"/>
    <x v="67"/>
    <x v="66"/>
    <x v="5"/>
    <n v="20"/>
    <n v="1"/>
    <x v="920"/>
    <s v="18:07:00"/>
    <x v="2"/>
    <n v="7"/>
    <n v="0.48"/>
    <n v="18"/>
    <x v="0"/>
    <x v="1118"/>
  </r>
  <r>
    <n v="6601"/>
    <x v="33"/>
    <x v="33"/>
    <x v="2"/>
    <n v="68"/>
    <n v="1"/>
    <x v="604"/>
    <s v="18:30:00"/>
    <x v="2"/>
    <n v="6"/>
    <n v="0.48"/>
    <n v="18"/>
    <x v="0"/>
    <x v="1049"/>
  </r>
  <r>
    <n v="6602"/>
    <x v="10"/>
    <x v="10"/>
    <x v="5"/>
    <n v="57"/>
    <n v="3"/>
    <x v="518"/>
    <s v="16:32:00"/>
    <x v="2"/>
    <n v="5"/>
    <n v="0.48"/>
    <n v="16"/>
    <x v="0"/>
    <x v="1086"/>
  </r>
  <r>
    <n v="6603"/>
    <x v="22"/>
    <x v="22"/>
    <x v="2"/>
    <n v="41"/>
    <n v="2"/>
    <x v="1269"/>
    <s v="19:32:00"/>
    <x v="2"/>
    <n v="5"/>
    <n v="0.48"/>
    <n v="19"/>
    <x v="2"/>
    <x v="1005"/>
  </r>
  <r>
    <n v="6604"/>
    <x v="42"/>
    <x v="42"/>
    <x v="5"/>
    <n v="53"/>
    <n v="2"/>
    <x v="145"/>
    <s v="15:27:00"/>
    <x v="2"/>
    <n v="5"/>
    <n v="0.33"/>
    <n v="15"/>
    <x v="0"/>
    <x v="992"/>
  </r>
  <r>
    <n v="6605"/>
    <x v="24"/>
    <x v="24"/>
    <x v="2"/>
    <n v="50"/>
    <n v="1"/>
    <x v="1322"/>
    <s v="16:52:00"/>
    <x v="2"/>
    <n v="4"/>
    <n v="0.33"/>
    <n v="16"/>
    <x v="0"/>
    <x v="1046"/>
  </r>
  <r>
    <n v="6606"/>
    <x v="14"/>
    <x v="14"/>
    <x v="5"/>
    <n v="37"/>
    <n v="2"/>
    <x v="1355"/>
    <s v="20:39:00"/>
    <x v="2"/>
    <n v="4"/>
    <n v="0.48"/>
    <n v="20"/>
    <x v="2"/>
    <x v="1120"/>
  </r>
  <r>
    <n v="6607"/>
    <x v="39"/>
    <x v="39"/>
    <x v="2"/>
    <n v="41"/>
    <n v="3"/>
    <x v="747"/>
    <s v="16:51:00"/>
    <x v="2"/>
    <n v="4"/>
    <n v="0.33"/>
    <n v="16"/>
    <x v="0"/>
    <x v="1101"/>
  </r>
  <r>
    <n v="6608"/>
    <x v="48"/>
    <x v="48"/>
    <x v="5"/>
    <n v="50"/>
    <n v="2"/>
    <x v="406"/>
    <s v="18:41:00"/>
    <x v="2"/>
    <n v="6"/>
    <n v="0.33"/>
    <n v="18"/>
    <x v="0"/>
    <x v="1097"/>
  </r>
  <r>
    <n v="6609"/>
    <x v="77"/>
    <x v="76"/>
    <x v="2"/>
    <n v="84"/>
    <n v="2"/>
    <x v="1287"/>
    <s v="20:56:00"/>
    <x v="2"/>
    <n v="4"/>
    <n v="0.21"/>
    <n v="20"/>
    <x v="2"/>
    <x v="726"/>
  </r>
  <r>
    <n v="6610"/>
    <x v="66"/>
    <x v="65"/>
    <x v="5"/>
    <n v="80"/>
    <n v="1"/>
    <x v="353"/>
    <s v="20:27:00"/>
    <x v="2"/>
    <n v="7"/>
    <n v="0.48"/>
    <n v="20"/>
    <x v="2"/>
    <x v="1071"/>
  </r>
  <r>
    <n v="6611"/>
    <x v="38"/>
    <x v="38"/>
    <x v="2"/>
    <n v="71"/>
    <n v="3"/>
    <x v="1279"/>
    <s v="18:08:00"/>
    <x v="2"/>
    <n v="6"/>
    <n v="0.33"/>
    <n v="18"/>
    <x v="0"/>
    <x v="1003"/>
  </r>
  <r>
    <n v="6612"/>
    <x v="66"/>
    <x v="65"/>
    <x v="5"/>
    <n v="82"/>
    <n v="1"/>
    <x v="1118"/>
    <s v="15:29:00"/>
    <x v="2"/>
    <n v="3"/>
    <n v="0.48"/>
    <n v="15"/>
    <x v="0"/>
    <x v="1005"/>
  </r>
  <r>
    <n v="6613"/>
    <x v="48"/>
    <x v="48"/>
    <x v="2"/>
    <n v="72"/>
    <n v="2"/>
    <x v="1257"/>
    <s v="19:49:00"/>
    <x v="2"/>
    <n v="4"/>
    <n v="0.33"/>
    <n v="19"/>
    <x v="2"/>
    <x v="1093"/>
  </r>
  <r>
    <n v="6614"/>
    <x v="66"/>
    <x v="65"/>
    <x v="5"/>
    <n v="59"/>
    <n v="3"/>
    <x v="1198"/>
    <s v="16:47:00"/>
    <x v="2"/>
    <n v="4"/>
    <n v="0.48"/>
    <n v="16"/>
    <x v="0"/>
    <x v="1089"/>
  </r>
  <r>
    <n v="6615"/>
    <x v="66"/>
    <x v="65"/>
    <x v="2"/>
    <n v="55"/>
    <n v="3"/>
    <x v="326"/>
    <s v="19:44:00"/>
    <x v="2"/>
    <n v="7"/>
    <n v="0.48"/>
    <n v="19"/>
    <x v="2"/>
    <x v="1074"/>
  </r>
  <r>
    <n v="6616"/>
    <x v="10"/>
    <x v="10"/>
    <x v="5"/>
    <n v="54"/>
    <n v="3"/>
    <x v="518"/>
    <s v="20:05:00"/>
    <x v="2"/>
    <n v="4"/>
    <n v="0.48"/>
    <n v="20"/>
    <x v="2"/>
    <x v="1095"/>
  </r>
  <r>
    <n v="6617"/>
    <x v="10"/>
    <x v="10"/>
    <x v="2"/>
    <n v="67"/>
    <n v="2"/>
    <x v="1139"/>
    <s v="19:56:00"/>
    <x v="2"/>
    <n v="3"/>
    <n v="0.48"/>
    <n v="19"/>
    <x v="2"/>
    <x v="1013"/>
  </r>
  <r>
    <n v="6618"/>
    <x v="78"/>
    <x v="77"/>
    <x v="5"/>
    <n v="16"/>
    <n v="1"/>
    <x v="622"/>
    <s v="17:20:00"/>
    <x v="2"/>
    <n v="3"/>
    <n v="0.18"/>
    <n v="17"/>
    <x v="0"/>
    <x v="1062"/>
  </r>
  <r>
    <n v="6619"/>
    <x v="78"/>
    <x v="77"/>
    <x v="2"/>
    <n v="59"/>
    <n v="2"/>
    <x v="400"/>
    <s v="16:32:00"/>
    <x v="2"/>
    <n v="3"/>
    <n v="0.18"/>
    <n v="16"/>
    <x v="0"/>
    <x v="1027"/>
  </r>
  <r>
    <n v="6620"/>
    <x v="22"/>
    <x v="22"/>
    <x v="5"/>
    <n v="55"/>
    <n v="2"/>
    <x v="501"/>
    <s v="18:38:00"/>
    <x v="2"/>
    <n v="4"/>
    <n v="0.48"/>
    <n v="18"/>
    <x v="0"/>
    <x v="991"/>
  </r>
  <r>
    <n v="6621"/>
    <x v="77"/>
    <x v="76"/>
    <x v="2"/>
    <n v="41"/>
    <n v="3"/>
    <x v="640"/>
    <s v="17:18:00"/>
    <x v="2"/>
    <n v="7"/>
    <n v="0.21"/>
    <n v="17"/>
    <x v="0"/>
    <x v="1101"/>
  </r>
  <r>
    <n v="6622"/>
    <x v="9"/>
    <x v="9"/>
    <x v="5"/>
    <n v="82"/>
    <n v="2"/>
    <x v="1300"/>
    <s v="16:11:00"/>
    <x v="2"/>
    <n v="4"/>
    <n v="0.33"/>
    <n v="16"/>
    <x v="0"/>
    <x v="1134"/>
  </r>
  <r>
    <n v="6623"/>
    <x v="24"/>
    <x v="24"/>
    <x v="2"/>
    <n v="58"/>
    <n v="1"/>
    <x v="1312"/>
    <s v="15:13:00"/>
    <x v="2"/>
    <n v="4"/>
    <n v="0.33"/>
    <n v="15"/>
    <x v="0"/>
    <x v="1031"/>
  </r>
  <r>
    <n v="6624"/>
    <x v="90"/>
    <x v="89"/>
    <x v="5"/>
    <n v="49"/>
    <n v="3"/>
    <x v="397"/>
    <s v="16:55:00"/>
    <x v="2"/>
    <n v="7"/>
    <n v="0.48"/>
    <n v="16"/>
    <x v="0"/>
    <x v="1066"/>
  </r>
  <r>
    <n v="6625"/>
    <x v="65"/>
    <x v="49"/>
    <x v="2"/>
    <n v="44"/>
    <n v="1"/>
    <x v="1304"/>
    <s v="20:26:00"/>
    <x v="2"/>
    <n v="4"/>
    <n v="0.33"/>
    <n v="20"/>
    <x v="2"/>
    <x v="1083"/>
  </r>
  <r>
    <n v="6626"/>
    <x v="65"/>
    <x v="49"/>
    <x v="5"/>
    <n v="57"/>
    <n v="2"/>
    <x v="471"/>
    <s v="15:45:00"/>
    <x v="2"/>
    <n v="6"/>
    <n v="0.33"/>
    <n v="15"/>
    <x v="0"/>
    <x v="1079"/>
  </r>
  <r>
    <n v="6627"/>
    <x v="88"/>
    <x v="87"/>
    <x v="2"/>
    <n v="75"/>
    <n v="3"/>
    <x v="1355"/>
    <s v="15:40:00"/>
    <x v="0"/>
    <n v="3"/>
    <n v="0.48"/>
    <n v="15"/>
    <x v="0"/>
    <x v="1051"/>
  </r>
  <r>
    <n v="6628"/>
    <x v="67"/>
    <x v="66"/>
    <x v="5"/>
    <n v="45"/>
    <n v="3"/>
    <x v="677"/>
    <s v="15:57:00"/>
    <x v="2"/>
    <n v="6"/>
    <n v="0.48"/>
    <n v="15"/>
    <x v="0"/>
    <x v="348"/>
  </r>
  <r>
    <n v="6629"/>
    <x v="24"/>
    <x v="24"/>
    <x v="2"/>
    <n v="57"/>
    <n v="3"/>
    <x v="835"/>
    <s v="16:32:00"/>
    <x v="2"/>
    <n v="3"/>
    <n v="0.33"/>
    <n v="16"/>
    <x v="0"/>
    <x v="1086"/>
  </r>
  <r>
    <n v="6630"/>
    <x v="90"/>
    <x v="89"/>
    <x v="5"/>
    <n v="47"/>
    <n v="1"/>
    <x v="1259"/>
    <s v="18:00:00"/>
    <x v="2"/>
    <n v="6"/>
    <n v="0.48"/>
    <n v="18"/>
    <x v="0"/>
    <x v="1008"/>
  </r>
  <r>
    <n v="6631"/>
    <x v="95"/>
    <x v="94"/>
    <x v="2"/>
    <n v="25"/>
    <n v="2"/>
    <x v="747"/>
    <s v="16:24:00"/>
    <x v="2"/>
    <n v="5"/>
    <n v="0.48"/>
    <n v="16"/>
    <x v="0"/>
    <x v="1046"/>
  </r>
  <r>
    <n v="6632"/>
    <x v="85"/>
    <x v="84"/>
    <x v="5"/>
    <n v="81"/>
    <n v="3"/>
    <x v="443"/>
    <s v="16:13:00"/>
    <x v="2"/>
    <n v="6"/>
    <n v="0.33"/>
    <n v="16"/>
    <x v="0"/>
    <x v="352"/>
  </r>
  <r>
    <n v="6633"/>
    <x v="90"/>
    <x v="89"/>
    <x v="2"/>
    <n v="68"/>
    <n v="2"/>
    <x v="444"/>
    <s v="15:33:00"/>
    <x v="2"/>
    <n v="6"/>
    <n v="0.48"/>
    <n v="15"/>
    <x v="0"/>
    <x v="1035"/>
  </r>
  <r>
    <n v="6634"/>
    <x v="87"/>
    <x v="86"/>
    <x v="5"/>
    <n v="35"/>
    <n v="3"/>
    <x v="1250"/>
    <s v="19:58:00"/>
    <x v="2"/>
    <n v="7"/>
    <n v="0.33"/>
    <n v="19"/>
    <x v="2"/>
    <x v="1123"/>
  </r>
  <r>
    <n v="6635"/>
    <x v="42"/>
    <x v="42"/>
    <x v="2"/>
    <n v="78"/>
    <n v="1"/>
    <x v="905"/>
    <s v="19:01:00"/>
    <x v="2"/>
    <n v="4"/>
    <n v="0.33"/>
    <n v="19"/>
    <x v="2"/>
    <x v="1060"/>
  </r>
  <r>
    <n v="6636"/>
    <x v="24"/>
    <x v="24"/>
    <x v="5"/>
    <n v="83"/>
    <n v="2"/>
    <x v="1185"/>
    <s v="18:25:00"/>
    <x v="2"/>
    <n v="6"/>
    <n v="0.33"/>
    <n v="18"/>
    <x v="0"/>
    <x v="197"/>
  </r>
  <r>
    <n v="6637"/>
    <x v="95"/>
    <x v="94"/>
    <x v="2"/>
    <n v="29"/>
    <n v="3"/>
    <x v="290"/>
    <s v="17:21:00"/>
    <x v="2"/>
    <n v="5"/>
    <n v="0.48"/>
    <n v="17"/>
    <x v="0"/>
    <x v="1033"/>
  </r>
  <r>
    <n v="6638"/>
    <x v="90"/>
    <x v="89"/>
    <x v="5"/>
    <n v="80"/>
    <n v="2"/>
    <x v="719"/>
    <s v="19:33:00"/>
    <x v="2"/>
    <n v="4"/>
    <n v="0.48"/>
    <n v="19"/>
    <x v="2"/>
    <x v="1106"/>
  </r>
  <r>
    <n v="6639"/>
    <x v="24"/>
    <x v="24"/>
    <x v="2"/>
    <n v="37"/>
    <n v="2"/>
    <x v="378"/>
    <s v="18:11:00"/>
    <x v="2"/>
    <n v="6"/>
    <n v="0.33"/>
    <n v="18"/>
    <x v="0"/>
    <x v="1120"/>
  </r>
  <r>
    <n v="6640"/>
    <x v="49"/>
    <x v="49"/>
    <x v="5"/>
    <n v="68"/>
    <n v="1"/>
    <x v="800"/>
    <s v="19:06:00"/>
    <x v="2"/>
    <n v="5"/>
    <n v="0.33"/>
    <n v="19"/>
    <x v="2"/>
    <x v="1049"/>
  </r>
  <r>
    <n v="6641"/>
    <x v="82"/>
    <x v="81"/>
    <x v="2"/>
    <n v="30"/>
    <n v="3"/>
    <x v="1335"/>
    <s v="16:41:00"/>
    <x v="2"/>
    <n v="3"/>
    <n v="0.33"/>
    <n v="16"/>
    <x v="0"/>
    <x v="1001"/>
  </r>
  <r>
    <n v="6642"/>
    <x v="48"/>
    <x v="48"/>
    <x v="5"/>
    <n v="64"/>
    <n v="3"/>
    <x v="1230"/>
    <s v="18:44:00"/>
    <x v="2"/>
    <n v="6"/>
    <n v="0.33"/>
    <n v="18"/>
    <x v="0"/>
    <x v="1042"/>
  </r>
  <r>
    <n v="6643"/>
    <x v="39"/>
    <x v="39"/>
    <x v="2"/>
    <n v="24"/>
    <n v="2"/>
    <x v="457"/>
    <s v="17:01:00"/>
    <x v="2"/>
    <n v="6"/>
    <n v="0.33"/>
    <n v="17"/>
    <x v="0"/>
    <x v="1006"/>
  </r>
  <r>
    <n v="6644"/>
    <x v="85"/>
    <x v="84"/>
    <x v="5"/>
    <n v="62"/>
    <n v="1"/>
    <x v="518"/>
    <s v="17:06:00"/>
    <x v="2"/>
    <n v="4"/>
    <n v="0.33"/>
    <n v="17"/>
    <x v="0"/>
    <x v="1010"/>
  </r>
  <r>
    <n v="6645"/>
    <x v="39"/>
    <x v="39"/>
    <x v="2"/>
    <n v="80"/>
    <n v="1"/>
    <x v="802"/>
    <s v="18:44:00"/>
    <x v="2"/>
    <n v="5"/>
    <n v="0.33"/>
    <n v="18"/>
    <x v="0"/>
    <x v="1071"/>
  </r>
  <r>
    <n v="6646"/>
    <x v="33"/>
    <x v="33"/>
    <x v="5"/>
    <n v="58"/>
    <n v="3"/>
    <x v="335"/>
    <s v="16:14:00"/>
    <x v="2"/>
    <n v="6"/>
    <n v="0.48"/>
    <n v="16"/>
    <x v="0"/>
    <x v="1084"/>
  </r>
  <r>
    <n v="6647"/>
    <x v="96"/>
    <x v="78"/>
    <x v="2"/>
    <n v="60"/>
    <n v="3"/>
    <x v="1358"/>
    <s v="18:37:00"/>
    <x v="1"/>
    <n v="6"/>
    <n v="0.33"/>
    <n v="18"/>
    <x v="0"/>
    <x v="1135"/>
  </r>
  <r>
    <n v="6648"/>
    <x v="67"/>
    <x v="66"/>
    <x v="5"/>
    <n v="83"/>
    <n v="1"/>
    <x v="637"/>
    <s v="16:55:00"/>
    <x v="2"/>
    <n v="6"/>
    <n v="0.48"/>
    <n v="16"/>
    <x v="0"/>
    <x v="1055"/>
  </r>
  <r>
    <n v="6649"/>
    <x v="77"/>
    <x v="76"/>
    <x v="2"/>
    <n v="19"/>
    <n v="2"/>
    <x v="202"/>
    <s v="15:28:00"/>
    <x v="2"/>
    <n v="6"/>
    <n v="0.21"/>
    <n v="15"/>
    <x v="0"/>
    <x v="1092"/>
  </r>
  <r>
    <n v="6650"/>
    <x v="22"/>
    <x v="22"/>
    <x v="5"/>
    <n v="67"/>
    <n v="1"/>
    <x v="161"/>
    <s v="16:59:00"/>
    <x v="2"/>
    <n v="3"/>
    <n v="0.48"/>
    <n v="16"/>
    <x v="0"/>
    <x v="1113"/>
  </r>
  <r>
    <n v="6651"/>
    <x v="66"/>
    <x v="65"/>
    <x v="2"/>
    <n v="70"/>
    <n v="3"/>
    <x v="1313"/>
    <s v="15:11:00"/>
    <x v="2"/>
    <n v="7"/>
    <n v="0.48"/>
    <n v="15"/>
    <x v="0"/>
    <x v="1020"/>
  </r>
  <r>
    <n v="6652"/>
    <x v="85"/>
    <x v="84"/>
    <x v="5"/>
    <n v="48"/>
    <n v="3"/>
    <x v="282"/>
    <s v="15:37:00"/>
    <x v="2"/>
    <n v="6"/>
    <n v="0.33"/>
    <n v="15"/>
    <x v="0"/>
    <x v="1093"/>
  </r>
  <r>
    <n v="6653"/>
    <x v="65"/>
    <x v="49"/>
    <x v="2"/>
    <n v="78"/>
    <n v="1"/>
    <x v="1304"/>
    <s v="18:54:00"/>
    <x v="2"/>
    <n v="4"/>
    <n v="0.33"/>
    <n v="18"/>
    <x v="0"/>
    <x v="1060"/>
  </r>
  <r>
    <n v="6654"/>
    <x v="87"/>
    <x v="86"/>
    <x v="5"/>
    <n v="15"/>
    <n v="2"/>
    <x v="645"/>
    <s v="16:18:00"/>
    <x v="2"/>
    <n v="5"/>
    <n v="0.33"/>
    <n v="16"/>
    <x v="0"/>
    <x v="1022"/>
  </r>
  <r>
    <n v="6655"/>
    <x v="24"/>
    <x v="24"/>
    <x v="2"/>
    <n v="79"/>
    <n v="1"/>
    <x v="1023"/>
    <s v="15:38:00"/>
    <x v="2"/>
    <n v="3"/>
    <n v="0.33"/>
    <n v="15"/>
    <x v="0"/>
    <x v="1109"/>
  </r>
  <r>
    <n v="6656"/>
    <x v="33"/>
    <x v="33"/>
    <x v="5"/>
    <n v="61"/>
    <n v="2"/>
    <x v="1320"/>
    <s v="15:08:00"/>
    <x v="2"/>
    <n v="3"/>
    <n v="0.48"/>
    <n v="15"/>
    <x v="0"/>
    <x v="1132"/>
  </r>
  <r>
    <n v="6657"/>
    <x v="77"/>
    <x v="76"/>
    <x v="2"/>
    <n v="44"/>
    <n v="1"/>
    <x v="223"/>
    <s v="18:12:00"/>
    <x v="2"/>
    <n v="5"/>
    <n v="0.21"/>
    <n v="18"/>
    <x v="0"/>
    <x v="1083"/>
  </r>
  <r>
    <n v="6658"/>
    <x v="39"/>
    <x v="39"/>
    <x v="5"/>
    <n v="80"/>
    <n v="2"/>
    <x v="487"/>
    <s v="15:32:00"/>
    <x v="2"/>
    <n v="3"/>
    <n v="0.33"/>
    <n v="15"/>
    <x v="0"/>
    <x v="1106"/>
  </r>
  <r>
    <n v="6659"/>
    <x v="22"/>
    <x v="22"/>
    <x v="2"/>
    <n v="20"/>
    <n v="1"/>
    <x v="1359"/>
    <s v="18:39:00"/>
    <x v="2"/>
    <n v="6"/>
    <n v="0.48"/>
    <n v="18"/>
    <x v="0"/>
    <x v="1118"/>
  </r>
  <r>
    <n v="6660"/>
    <x v="24"/>
    <x v="24"/>
    <x v="5"/>
    <n v="68"/>
    <n v="2"/>
    <x v="327"/>
    <s v="18:42:00"/>
    <x v="2"/>
    <n v="7"/>
    <n v="0.33"/>
    <n v="18"/>
    <x v="0"/>
    <x v="1035"/>
  </r>
  <r>
    <n v="6661"/>
    <x v="77"/>
    <x v="76"/>
    <x v="2"/>
    <n v="32"/>
    <n v="1"/>
    <x v="645"/>
    <s v="18:19:00"/>
    <x v="2"/>
    <n v="7"/>
    <n v="0.21"/>
    <n v="18"/>
    <x v="0"/>
    <x v="1043"/>
  </r>
  <r>
    <n v="6662"/>
    <x v="38"/>
    <x v="38"/>
    <x v="5"/>
    <n v="35"/>
    <n v="3"/>
    <x v="886"/>
    <s v="17:47:00"/>
    <x v="2"/>
    <n v="4"/>
    <n v="0.33"/>
    <n v="17"/>
    <x v="0"/>
    <x v="1123"/>
  </r>
  <r>
    <n v="6663"/>
    <x v="10"/>
    <x v="10"/>
    <x v="2"/>
    <n v="38"/>
    <n v="2"/>
    <x v="1286"/>
    <s v="18:49:00"/>
    <x v="2"/>
    <n v="4"/>
    <n v="0.48"/>
    <n v="18"/>
    <x v="0"/>
    <x v="1126"/>
  </r>
  <r>
    <n v="6664"/>
    <x v="88"/>
    <x v="87"/>
    <x v="5"/>
    <n v="72"/>
    <n v="1"/>
    <x v="1074"/>
    <s v="17:57:00"/>
    <x v="0"/>
    <n v="3"/>
    <n v="0.48"/>
    <n v="17"/>
    <x v="0"/>
    <x v="1048"/>
  </r>
  <r>
    <n v="6665"/>
    <x v="0"/>
    <x v="0"/>
    <x v="2"/>
    <n v="25"/>
    <n v="2"/>
    <x v="1294"/>
    <s v="19:48:00"/>
    <x v="2"/>
    <n v="3"/>
    <n v="0.36"/>
    <n v="19"/>
    <x v="2"/>
    <x v="1046"/>
  </r>
  <r>
    <n v="6666"/>
    <x v="48"/>
    <x v="48"/>
    <x v="5"/>
    <n v="27"/>
    <n v="1"/>
    <x v="509"/>
    <s v="20:37:00"/>
    <x v="2"/>
    <n v="7"/>
    <n v="0.33"/>
    <n v="20"/>
    <x v="2"/>
    <x v="1050"/>
  </r>
  <r>
    <n v="6667"/>
    <x v="90"/>
    <x v="89"/>
    <x v="2"/>
    <n v="66"/>
    <n v="3"/>
    <x v="592"/>
    <s v="15:41:00"/>
    <x v="2"/>
    <n v="4"/>
    <n v="0.48"/>
    <n v="15"/>
    <x v="0"/>
    <x v="1068"/>
  </r>
  <r>
    <n v="6668"/>
    <x v="0"/>
    <x v="0"/>
    <x v="5"/>
    <n v="17"/>
    <n v="3"/>
    <x v="820"/>
    <s v="18:25:00"/>
    <x v="2"/>
    <n v="5"/>
    <n v="0.48"/>
    <n v="18"/>
    <x v="0"/>
    <x v="1127"/>
  </r>
  <r>
    <n v="6669"/>
    <x v="79"/>
    <x v="78"/>
    <x v="2"/>
    <n v="85"/>
    <n v="1"/>
    <x v="1259"/>
    <s v="16:46:00"/>
    <x v="2"/>
    <n v="7"/>
    <n v="0.33"/>
    <n v="16"/>
    <x v="0"/>
    <x v="1121"/>
  </r>
  <r>
    <n v="6670"/>
    <x v="39"/>
    <x v="39"/>
    <x v="5"/>
    <n v="53"/>
    <n v="2"/>
    <x v="1354"/>
    <s v="18:32:00"/>
    <x v="2"/>
    <n v="4"/>
    <n v="0.33"/>
    <n v="18"/>
    <x v="0"/>
    <x v="992"/>
  </r>
  <r>
    <n v="6671"/>
    <x v="42"/>
    <x v="42"/>
    <x v="2"/>
    <n v="24"/>
    <n v="1"/>
    <x v="434"/>
    <s v="15:07:00"/>
    <x v="2"/>
    <n v="7"/>
    <n v="0.33"/>
    <n v="15"/>
    <x v="0"/>
    <x v="1099"/>
  </r>
  <r>
    <n v="6672"/>
    <x v="66"/>
    <x v="65"/>
    <x v="5"/>
    <n v="78"/>
    <n v="2"/>
    <x v="524"/>
    <s v="20:12:00"/>
    <x v="2"/>
    <n v="7"/>
    <n v="0.48"/>
    <n v="20"/>
    <x v="2"/>
    <x v="1119"/>
  </r>
  <r>
    <n v="6673"/>
    <x v="87"/>
    <x v="86"/>
    <x v="2"/>
    <n v="27"/>
    <n v="2"/>
    <x v="905"/>
    <s v="20:17:00"/>
    <x v="2"/>
    <n v="5"/>
    <n v="0.33"/>
    <n v="20"/>
    <x v="2"/>
    <x v="1045"/>
  </r>
  <r>
    <n v="6674"/>
    <x v="42"/>
    <x v="42"/>
    <x v="5"/>
    <n v="66"/>
    <n v="3"/>
    <x v="788"/>
    <s v="17:00:00"/>
    <x v="2"/>
    <n v="5"/>
    <n v="0.33"/>
    <n v="17"/>
    <x v="0"/>
    <x v="1068"/>
  </r>
  <r>
    <n v="6675"/>
    <x v="82"/>
    <x v="81"/>
    <x v="2"/>
    <n v="56"/>
    <n v="2"/>
    <x v="1001"/>
    <s v="17:07:00"/>
    <x v="2"/>
    <n v="5"/>
    <n v="0.33"/>
    <n v="17"/>
    <x v="0"/>
    <x v="998"/>
  </r>
  <r>
    <n v="6676"/>
    <x v="77"/>
    <x v="76"/>
    <x v="5"/>
    <n v="17"/>
    <n v="3"/>
    <x v="215"/>
    <s v="19:08:00"/>
    <x v="2"/>
    <n v="6"/>
    <n v="0.21"/>
    <n v="19"/>
    <x v="2"/>
    <x v="1127"/>
  </r>
  <r>
    <n v="6677"/>
    <x v="33"/>
    <x v="33"/>
    <x v="2"/>
    <n v="76"/>
    <n v="1"/>
    <x v="747"/>
    <s v="19:42:00"/>
    <x v="2"/>
    <n v="3"/>
    <n v="0.48"/>
    <n v="19"/>
    <x v="2"/>
    <x v="1126"/>
  </r>
  <r>
    <n v="6678"/>
    <x v="48"/>
    <x v="48"/>
    <x v="5"/>
    <n v="22"/>
    <n v="3"/>
    <x v="290"/>
    <s v="19:57:00"/>
    <x v="2"/>
    <n v="5"/>
    <n v="0.33"/>
    <n v="19"/>
    <x v="2"/>
    <x v="999"/>
  </r>
  <r>
    <n v="6679"/>
    <x v="38"/>
    <x v="38"/>
    <x v="2"/>
    <n v="74"/>
    <n v="3"/>
    <x v="780"/>
    <s v="15:37:00"/>
    <x v="2"/>
    <n v="3"/>
    <n v="0.33"/>
    <n v="15"/>
    <x v="0"/>
    <x v="758"/>
  </r>
  <r>
    <n v="6680"/>
    <x v="82"/>
    <x v="81"/>
    <x v="5"/>
    <n v="61"/>
    <n v="3"/>
    <x v="484"/>
    <s v="18:18:00"/>
    <x v="2"/>
    <n v="3"/>
    <n v="0.33"/>
    <n v="18"/>
    <x v="0"/>
    <x v="1096"/>
  </r>
  <r>
    <n v="6681"/>
    <x v="65"/>
    <x v="49"/>
    <x v="2"/>
    <n v="81"/>
    <n v="2"/>
    <x v="102"/>
    <s v="16:27:00"/>
    <x v="2"/>
    <n v="7"/>
    <n v="0.33"/>
    <n v="16"/>
    <x v="0"/>
    <x v="1095"/>
  </r>
  <r>
    <n v="6682"/>
    <x v="39"/>
    <x v="39"/>
    <x v="5"/>
    <n v="73"/>
    <n v="1"/>
    <x v="282"/>
    <s v="19:46:00"/>
    <x v="2"/>
    <n v="5"/>
    <n v="0.33"/>
    <n v="19"/>
    <x v="2"/>
    <x v="1069"/>
  </r>
  <r>
    <n v="6683"/>
    <x v="33"/>
    <x v="33"/>
    <x v="2"/>
    <n v="34"/>
    <n v="2"/>
    <x v="945"/>
    <s v="16:41:00"/>
    <x v="2"/>
    <n v="7"/>
    <n v="0.48"/>
    <n v="16"/>
    <x v="0"/>
    <x v="1049"/>
  </r>
  <r>
    <n v="6684"/>
    <x v="42"/>
    <x v="42"/>
    <x v="5"/>
    <n v="23"/>
    <n v="3"/>
    <x v="903"/>
    <s v="17:03:00"/>
    <x v="2"/>
    <n v="6"/>
    <n v="0.33"/>
    <n v="17"/>
    <x v="0"/>
    <x v="1116"/>
  </r>
  <r>
    <n v="6685"/>
    <x v="22"/>
    <x v="22"/>
    <x v="2"/>
    <n v="66"/>
    <n v="3"/>
    <x v="1218"/>
    <s v="17:31:00"/>
    <x v="2"/>
    <n v="3"/>
    <n v="0.48"/>
    <n v="17"/>
    <x v="0"/>
    <x v="1068"/>
  </r>
  <r>
    <n v="6686"/>
    <x v="9"/>
    <x v="9"/>
    <x v="5"/>
    <n v="64"/>
    <n v="3"/>
    <x v="424"/>
    <s v="20:01:00"/>
    <x v="2"/>
    <n v="3"/>
    <n v="0.33"/>
    <n v="20"/>
    <x v="2"/>
    <x v="1042"/>
  </r>
  <r>
    <n v="6687"/>
    <x v="39"/>
    <x v="39"/>
    <x v="2"/>
    <n v="85"/>
    <n v="1"/>
    <x v="547"/>
    <s v="16:39:00"/>
    <x v="2"/>
    <n v="5"/>
    <n v="0.33"/>
    <n v="16"/>
    <x v="0"/>
    <x v="1121"/>
  </r>
  <r>
    <n v="6688"/>
    <x v="49"/>
    <x v="49"/>
    <x v="5"/>
    <n v="19"/>
    <n v="1"/>
    <x v="262"/>
    <s v="19:44:00"/>
    <x v="2"/>
    <n v="4"/>
    <n v="0.33"/>
    <n v="19"/>
    <x v="2"/>
    <x v="1016"/>
  </r>
  <r>
    <n v="6689"/>
    <x v="14"/>
    <x v="14"/>
    <x v="2"/>
    <n v="38"/>
    <n v="2"/>
    <x v="529"/>
    <s v="18:51:00"/>
    <x v="2"/>
    <n v="6"/>
    <n v="0.48"/>
    <n v="18"/>
    <x v="0"/>
    <x v="1126"/>
  </r>
  <r>
    <n v="6690"/>
    <x v="48"/>
    <x v="48"/>
    <x v="5"/>
    <n v="17"/>
    <n v="3"/>
    <x v="290"/>
    <s v="20:34:00"/>
    <x v="2"/>
    <n v="6"/>
    <n v="0.33"/>
    <n v="20"/>
    <x v="2"/>
    <x v="1127"/>
  </r>
  <r>
    <n v="6691"/>
    <x v="48"/>
    <x v="48"/>
    <x v="2"/>
    <n v="32"/>
    <n v="3"/>
    <x v="539"/>
    <s v="15:58:00"/>
    <x v="2"/>
    <n v="5"/>
    <n v="0.33"/>
    <n v="15"/>
    <x v="0"/>
    <x v="1000"/>
  </r>
  <r>
    <n v="6692"/>
    <x v="0"/>
    <x v="0"/>
    <x v="5"/>
    <n v="56"/>
    <n v="3"/>
    <x v="893"/>
    <s v="17:40:00"/>
    <x v="2"/>
    <n v="5"/>
    <n v="0.48"/>
    <n v="17"/>
    <x v="0"/>
    <x v="726"/>
  </r>
  <r>
    <n v="6693"/>
    <x v="66"/>
    <x v="65"/>
    <x v="2"/>
    <n v="21"/>
    <n v="2"/>
    <x v="874"/>
    <s v="19:42:00"/>
    <x v="2"/>
    <n v="4"/>
    <n v="0.48"/>
    <n v="19"/>
    <x v="2"/>
    <x v="1040"/>
  </r>
  <r>
    <n v="6694"/>
    <x v="65"/>
    <x v="49"/>
    <x v="5"/>
    <n v="48"/>
    <n v="3"/>
    <x v="850"/>
    <s v="16:15:00"/>
    <x v="2"/>
    <n v="4"/>
    <n v="0.33"/>
    <n v="16"/>
    <x v="0"/>
    <x v="1093"/>
  </r>
  <r>
    <n v="6695"/>
    <x v="22"/>
    <x v="22"/>
    <x v="2"/>
    <n v="66"/>
    <n v="2"/>
    <x v="886"/>
    <s v="20:28:00"/>
    <x v="2"/>
    <n v="4"/>
    <n v="0.48"/>
    <n v="20"/>
    <x v="2"/>
    <x v="993"/>
  </r>
  <r>
    <n v="6696"/>
    <x v="33"/>
    <x v="33"/>
    <x v="5"/>
    <n v="38"/>
    <n v="3"/>
    <x v="945"/>
    <s v="17:05:00"/>
    <x v="2"/>
    <n v="3"/>
    <n v="0.48"/>
    <n v="17"/>
    <x v="0"/>
    <x v="1079"/>
  </r>
  <r>
    <n v="6697"/>
    <x v="38"/>
    <x v="38"/>
    <x v="2"/>
    <n v="66"/>
    <n v="2"/>
    <x v="262"/>
    <s v="17:56:00"/>
    <x v="2"/>
    <n v="4"/>
    <n v="0.33"/>
    <n v="17"/>
    <x v="0"/>
    <x v="993"/>
  </r>
  <r>
    <n v="6698"/>
    <x v="66"/>
    <x v="65"/>
    <x v="5"/>
    <n v="26"/>
    <n v="1"/>
    <x v="1267"/>
    <s v="19:28:00"/>
    <x v="2"/>
    <n v="5"/>
    <n v="0.48"/>
    <n v="19"/>
    <x v="2"/>
    <x v="1067"/>
  </r>
  <r>
    <n v="6699"/>
    <x v="14"/>
    <x v="14"/>
    <x v="2"/>
    <n v="66"/>
    <n v="2"/>
    <x v="512"/>
    <s v="20:56:00"/>
    <x v="2"/>
    <n v="7"/>
    <n v="0.48"/>
    <n v="20"/>
    <x v="2"/>
    <x v="993"/>
  </r>
  <r>
    <n v="6700"/>
    <x v="33"/>
    <x v="33"/>
    <x v="5"/>
    <n v="71"/>
    <n v="3"/>
    <x v="207"/>
    <s v="15:15:00"/>
    <x v="2"/>
    <n v="6"/>
    <n v="0.48"/>
    <n v="15"/>
    <x v="0"/>
    <x v="1003"/>
  </r>
  <r>
    <n v="6701"/>
    <x v="33"/>
    <x v="33"/>
    <x v="2"/>
    <n v="66"/>
    <n v="1"/>
    <x v="1100"/>
    <s v="20:43:00"/>
    <x v="2"/>
    <n v="6"/>
    <n v="0.48"/>
    <n v="20"/>
    <x v="2"/>
    <x v="999"/>
  </r>
  <r>
    <n v="6702"/>
    <x v="33"/>
    <x v="33"/>
    <x v="5"/>
    <n v="70"/>
    <n v="2"/>
    <x v="1256"/>
    <s v="20:04:00"/>
    <x v="2"/>
    <n v="5"/>
    <n v="0.48"/>
    <n v="20"/>
    <x v="2"/>
    <x v="1128"/>
  </r>
  <r>
    <n v="6703"/>
    <x v="10"/>
    <x v="10"/>
    <x v="2"/>
    <n v="32"/>
    <n v="1"/>
    <x v="222"/>
    <s v="20:25:00"/>
    <x v="2"/>
    <n v="3"/>
    <n v="0.48"/>
    <n v="20"/>
    <x v="2"/>
    <x v="1043"/>
  </r>
  <r>
    <n v="6704"/>
    <x v="38"/>
    <x v="38"/>
    <x v="5"/>
    <n v="19"/>
    <n v="2"/>
    <x v="1253"/>
    <s v="16:50:00"/>
    <x v="2"/>
    <n v="5"/>
    <n v="0.33"/>
    <n v="16"/>
    <x v="0"/>
    <x v="1092"/>
  </r>
  <r>
    <n v="6705"/>
    <x v="65"/>
    <x v="49"/>
    <x v="2"/>
    <n v="32"/>
    <n v="2"/>
    <x v="220"/>
    <s v="20:33:00"/>
    <x v="2"/>
    <n v="4"/>
    <n v="0.33"/>
    <n v="20"/>
    <x v="2"/>
    <x v="1011"/>
  </r>
  <r>
    <n v="6706"/>
    <x v="77"/>
    <x v="76"/>
    <x v="5"/>
    <n v="72"/>
    <n v="3"/>
    <x v="214"/>
    <s v="18:23:00"/>
    <x v="2"/>
    <n v="5"/>
    <n v="0.21"/>
    <n v="18"/>
    <x v="0"/>
    <x v="1087"/>
  </r>
  <r>
    <n v="6707"/>
    <x v="82"/>
    <x v="81"/>
    <x v="2"/>
    <n v="58"/>
    <n v="3"/>
    <x v="539"/>
    <s v="18:49:00"/>
    <x v="2"/>
    <n v="3"/>
    <n v="0.33"/>
    <n v="18"/>
    <x v="0"/>
    <x v="1084"/>
  </r>
  <r>
    <n v="6708"/>
    <x v="33"/>
    <x v="33"/>
    <x v="5"/>
    <n v="39"/>
    <n v="2"/>
    <x v="615"/>
    <s v="15:06:00"/>
    <x v="2"/>
    <n v="4"/>
    <n v="0.48"/>
    <n v="15"/>
    <x v="0"/>
    <x v="1060"/>
  </r>
  <r>
    <n v="6709"/>
    <x v="48"/>
    <x v="48"/>
    <x v="2"/>
    <n v="38"/>
    <n v="3"/>
    <x v="1347"/>
    <s v="20:21:00"/>
    <x v="2"/>
    <n v="6"/>
    <n v="0.33"/>
    <n v="20"/>
    <x v="2"/>
    <x v="1079"/>
  </r>
  <r>
    <n v="6710"/>
    <x v="67"/>
    <x v="66"/>
    <x v="5"/>
    <n v="21"/>
    <n v="3"/>
    <x v="1020"/>
    <s v="15:14:00"/>
    <x v="2"/>
    <n v="7"/>
    <n v="0.48"/>
    <n v="15"/>
    <x v="0"/>
    <x v="1019"/>
  </r>
  <r>
    <n v="6711"/>
    <x v="95"/>
    <x v="94"/>
    <x v="2"/>
    <n v="63"/>
    <n v="3"/>
    <x v="689"/>
    <s v="18:49:00"/>
    <x v="2"/>
    <n v="6"/>
    <n v="0.48"/>
    <n v="18"/>
    <x v="0"/>
    <x v="1082"/>
  </r>
  <r>
    <n v="6712"/>
    <x v="78"/>
    <x v="77"/>
    <x v="5"/>
    <n v="62"/>
    <n v="1"/>
    <x v="406"/>
    <s v="17:51:00"/>
    <x v="2"/>
    <n v="5"/>
    <n v="0.18"/>
    <n v="17"/>
    <x v="0"/>
    <x v="1010"/>
  </r>
  <r>
    <n v="6713"/>
    <x v="85"/>
    <x v="84"/>
    <x v="2"/>
    <n v="33"/>
    <n v="2"/>
    <x v="683"/>
    <s v="17:41:00"/>
    <x v="2"/>
    <n v="7"/>
    <n v="0.33"/>
    <n v="17"/>
    <x v="0"/>
    <x v="999"/>
  </r>
  <r>
    <n v="6714"/>
    <x v="66"/>
    <x v="65"/>
    <x v="5"/>
    <n v="44"/>
    <n v="2"/>
    <x v="215"/>
    <s v="19:51:00"/>
    <x v="2"/>
    <n v="5"/>
    <n v="0.48"/>
    <n v="19"/>
    <x v="2"/>
    <x v="1065"/>
  </r>
  <r>
    <n v="6715"/>
    <x v="22"/>
    <x v="22"/>
    <x v="2"/>
    <n v="54"/>
    <n v="3"/>
    <x v="205"/>
    <s v="16:28:00"/>
    <x v="2"/>
    <n v="3"/>
    <n v="0.48"/>
    <n v="16"/>
    <x v="0"/>
    <x v="1095"/>
  </r>
  <r>
    <n v="6716"/>
    <x v="65"/>
    <x v="49"/>
    <x v="5"/>
    <n v="75"/>
    <n v="2"/>
    <x v="1174"/>
    <s v="15:50:00"/>
    <x v="2"/>
    <n v="6"/>
    <n v="0.33"/>
    <n v="15"/>
    <x v="0"/>
    <x v="995"/>
  </r>
  <r>
    <n v="6717"/>
    <x v="88"/>
    <x v="87"/>
    <x v="2"/>
    <n v="37"/>
    <n v="2"/>
    <x v="463"/>
    <s v="20:58:00"/>
    <x v="0"/>
    <n v="4"/>
    <n v="0.48"/>
    <n v="20"/>
    <x v="2"/>
    <x v="1120"/>
  </r>
  <r>
    <n v="6718"/>
    <x v="22"/>
    <x v="22"/>
    <x v="5"/>
    <n v="73"/>
    <n v="1"/>
    <x v="1255"/>
    <s v="15:16:00"/>
    <x v="2"/>
    <n v="6"/>
    <n v="0.48"/>
    <n v="15"/>
    <x v="0"/>
    <x v="1069"/>
  </r>
  <r>
    <n v="6719"/>
    <x v="33"/>
    <x v="33"/>
    <x v="2"/>
    <n v="67"/>
    <n v="1"/>
    <x v="1362"/>
    <s v="19:18:00"/>
    <x v="2"/>
    <n v="3"/>
    <n v="0.48"/>
    <n v="19"/>
    <x v="2"/>
    <x v="1113"/>
  </r>
  <r>
    <n v="6720"/>
    <x v="9"/>
    <x v="9"/>
    <x v="5"/>
    <n v="41"/>
    <n v="1"/>
    <x v="574"/>
    <s v="16:31:00"/>
    <x v="2"/>
    <n v="4"/>
    <n v="0.33"/>
    <n v="16"/>
    <x v="0"/>
    <x v="1059"/>
  </r>
  <r>
    <n v="6721"/>
    <x v="95"/>
    <x v="94"/>
    <x v="2"/>
    <n v="35"/>
    <n v="1"/>
    <x v="534"/>
    <s v="19:31:00"/>
    <x v="2"/>
    <n v="3"/>
    <n v="0.48"/>
    <n v="19"/>
    <x v="2"/>
    <x v="1111"/>
  </r>
  <r>
    <n v="6722"/>
    <x v="88"/>
    <x v="87"/>
    <x v="5"/>
    <n v="35"/>
    <n v="1"/>
    <x v="108"/>
    <s v="20:15:00"/>
    <x v="0"/>
    <n v="5"/>
    <n v="0.48"/>
    <n v="20"/>
    <x v="2"/>
    <x v="1111"/>
  </r>
  <r>
    <n v="6723"/>
    <x v="82"/>
    <x v="81"/>
    <x v="2"/>
    <n v="63"/>
    <n v="1"/>
    <x v="931"/>
    <s v="19:15:00"/>
    <x v="2"/>
    <n v="5"/>
    <n v="0.33"/>
    <n v="19"/>
    <x v="2"/>
    <x v="1019"/>
  </r>
  <r>
    <n v="6724"/>
    <x v="77"/>
    <x v="76"/>
    <x v="5"/>
    <n v="35"/>
    <n v="3"/>
    <x v="745"/>
    <s v="19:56:00"/>
    <x v="2"/>
    <n v="4"/>
    <n v="0.21"/>
    <n v="19"/>
    <x v="2"/>
    <x v="1123"/>
  </r>
  <r>
    <n v="6725"/>
    <x v="24"/>
    <x v="24"/>
    <x v="2"/>
    <n v="80"/>
    <n v="2"/>
    <x v="121"/>
    <s v="17:30:00"/>
    <x v="2"/>
    <n v="3"/>
    <n v="0.33"/>
    <n v="17"/>
    <x v="0"/>
    <x v="1106"/>
  </r>
  <r>
    <n v="6726"/>
    <x v="39"/>
    <x v="39"/>
    <x v="5"/>
    <n v="71"/>
    <n v="3"/>
    <x v="1264"/>
    <s v="16:28:00"/>
    <x v="2"/>
    <n v="7"/>
    <n v="0.33"/>
    <n v="16"/>
    <x v="0"/>
    <x v="1003"/>
  </r>
  <r>
    <n v="6727"/>
    <x v="42"/>
    <x v="42"/>
    <x v="2"/>
    <n v="66"/>
    <n v="2"/>
    <x v="836"/>
    <s v="19:04:00"/>
    <x v="2"/>
    <n v="6"/>
    <n v="0.33"/>
    <n v="19"/>
    <x v="2"/>
    <x v="993"/>
  </r>
  <r>
    <n v="6728"/>
    <x v="85"/>
    <x v="84"/>
    <x v="5"/>
    <n v="72"/>
    <n v="3"/>
    <x v="132"/>
    <s v="15:49:00"/>
    <x v="2"/>
    <n v="7"/>
    <n v="0.33"/>
    <n v="15"/>
    <x v="0"/>
    <x v="1087"/>
  </r>
  <r>
    <n v="6729"/>
    <x v="9"/>
    <x v="9"/>
    <x v="2"/>
    <n v="49"/>
    <n v="1"/>
    <x v="747"/>
    <s v="20:07:00"/>
    <x v="2"/>
    <n v="7"/>
    <n v="0.33"/>
    <n v="20"/>
    <x v="2"/>
    <x v="1032"/>
  </r>
  <r>
    <n v="6730"/>
    <x v="14"/>
    <x v="14"/>
    <x v="5"/>
    <n v="15"/>
    <n v="3"/>
    <x v="1063"/>
    <s v="15:30:00"/>
    <x v="2"/>
    <n v="7"/>
    <n v="0.48"/>
    <n v="15"/>
    <x v="0"/>
    <x v="1072"/>
  </r>
  <r>
    <n v="6731"/>
    <x v="79"/>
    <x v="78"/>
    <x v="2"/>
    <n v="78"/>
    <n v="2"/>
    <x v="1238"/>
    <s v="20:00:00"/>
    <x v="2"/>
    <n v="3"/>
    <n v="0.33"/>
    <n v="20"/>
    <x v="2"/>
    <x v="1119"/>
  </r>
  <r>
    <n v="6732"/>
    <x v="24"/>
    <x v="24"/>
    <x v="5"/>
    <n v="81"/>
    <n v="1"/>
    <x v="403"/>
    <s v="20:23:00"/>
    <x v="2"/>
    <n v="7"/>
    <n v="0.33"/>
    <n v="20"/>
    <x v="2"/>
    <x v="1021"/>
  </r>
  <r>
    <n v="6733"/>
    <x v="85"/>
    <x v="84"/>
    <x v="2"/>
    <n v="30"/>
    <n v="3"/>
    <x v="719"/>
    <s v="17:03:00"/>
    <x v="2"/>
    <n v="7"/>
    <n v="0.33"/>
    <n v="17"/>
    <x v="0"/>
    <x v="1001"/>
  </r>
  <r>
    <n v="6734"/>
    <x v="85"/>
    <x v="84"/>
    <x v="5"/>
    <n v="71"/>
    <n v="2"/>
    <x v="1250"/>
    <s v="15:47:00"/>
    <x v="2"/>
    <n v="5"/>
    <n v="0.33"/>
    <n v="15"/>
    <x v="0"/>
    <x v="1073"/>
  </r>
  <r>
    <n v="6735"/>
    <x v="79"/>
    <x v="78"/>
    <x v="2"/>
    <n v="84"/>
    <n v="1"/>
    <x v="426"/>
    <s v="20:45:00"/>
    <x v="2"/>
    <n v="6"/>
    <n v="0.33"/>
    <n v="20"/>
    <x v="2"/>
    <x v="1034"/>
  </r>
  <r>
    <n v="6736"/>
    <x v="65"/>
    <x v="49"/>
    <x v="5"/>
    <n v="80"/>
    <n v="1"/>
    <x v="327"/>
    <s v="18:56:00"/>
    <x v="2"/>
    <n v="6"/>
    <n v="0.33"/>
    <n v="18"/>
    <x v="0"/>
    <x v="1071"/>
  </r>
  <r>
    <n v="6737"/>
    <x v="14"/>
    <x v="14"/>
    <x v="2"/>
    <n v="66"/>
    <n v="3"/>
    <x v="1294"/>
    <s v="16:15:00"/>
    <x v="2"/>
    <n v="3"/>
    <n v="0.48"/>
    <n v="16"/>
    <x v="0"/>
    <x v="1068"/>
  </r>
  <r>
    <n v="6738"/>
    <x v="39"/>
    <x v="39"/>
    <x v="5"/>
    <n v="59"/>
    <n v="1"/>
    <x v="1081"/>
    <s v="17:54:00"/>
    <x v="2"/>
    <n v="4"/>
    <n v="0.33"/>
    <n v="17"/>
    <x v="0"/>
    <x v="1052"/>
  </r>
  <r>
    <n v="6739"/>
    <x v="85"/>
    <x v="84"/>
    <x v="2"/>
    <n v="65"/>
    <n v="1"/>
    <x v="910"/>
    <s v="15:59:00"/>
    <x v="2"/>
    <n v="4"/>
    <n v="0.33"/>
    <n v="15"/>
    <x v="0"/>
    <x v="1102"/>
  </r>
  <r>
    <n v="6740"/>
    <x v="48"/>
    <x v="48"/>
    <x v="5"/>
    <n v="35"/>
    <n v="3"/>
    <x v="663"/>
    <s v="16:11:00"/>
    <x v="2"/>
    <n v="4"/>
    <n v="0.33"/>
    <n v="16"/>
    <x v="0"/>
    <x v="1123"/>
  </r>
  <r>
    <n v="6741"/>
    <x v="96"/>
    <x v="78"/>
    <x v="2"/>
    <n v="66"/>
    <n v="3"/>
    <x v="298"/>
    <s v="17:30:00"/>
    <x v="2"/>
    <n v="3"/>
    <n v="0.33"/>
    <n v="17"/>
    <x v="0"/>
    <x v="1068"/>
  </r>
  <r>
    <n v="6742"/>
    <x v="67"/>
    <x v="66"/>
    <x v="5"/>
    <n v="52"/>
    <n v="2"/>
    <x v="1282"/>
    <s v="19:41:00"/>
    <x v="2"/>
    <n v="3"/>
    <n v="0.48"/>
    <n v="19"/>
    <x v="2"/>
    <x v="1075"/>
  </r>
  <r>
    <n v="6743"/>
    <x v="48"/>
    <x v="48"/>
    <x v="2"/>
    <n v="57"/>
    <n v="2"/>
    <x v="574"/>
    <s v="15:06:00"/>
    <x v="2"/>
    <n v="4"/>
    <n v="0.33"/>
    <n v="15"/>
    <x v="0"/>
    <x v="1079"/>
  </r>
  <r>
    <n v="6744"/>
    <x v="65"/>
    <x v="49"/>
    <x v="5"/>
    <n v="63"/>
    <n v="1"/>
    <x v="1233"/>
    <s v="20:07:00"/>
    <x v="2"/>
    <n v="7"/>
    <n v="0.33"/>
    <n v="20"/>
    <x v="2"/>
    <x v="1019"/>
  </r>
  <r>
    <n v="6745"/>
    <x v="78"/>
    <x v="77"/>
    <x v="2"/>
    <n v="51"/>
    <n v="3"/>
    <x v="271"/>
    <s v="16:16:00"/>
    <x v="2"/>
    <n v="3"/>
    <n v="0.18"/>
    <n v="16"/>
    <x v="0"/>
    <x v="1100"/>
  </r>
  <r>
    <n v="6746"/>
    <x v="79"/>
    <x v="78"/>
    <x v="5"/>
    <n v="15"/>
    <n v="1"/>
    <x v="1101"/>
    <s v="19:27:00"/>
    <x v="2"/>
    <n v="7"/>
    <n v="0.33"/>
    <n v="19"/>
    <x v="2"/>
    <x v="1088"/>
  </r>
  <r>
    <n v="6747"/>
    <x v="88"/>
    <x v="87"/>
    <x v="2"/>
    <n v="45"/>
    <n v="3"/>
    <x v="1265"/>
    <s v="18:20:00"/>
    <x v="0"/>
    <n v="4"/>
    <n v="0.48"/>
    <n v="18"/>
    <x v="0"/>
    <x v="348"/>
  </r>
  <r>
    <n v="6748"/>
    <x v="82"/>
    <x v="81"/>
    <x v="5"/>
    <n v="43"/>
    <n v="1"/>
    <x v="775"/>
    <s v="17:23:00"/>
    <x v="2"/>
    <n v="3"/>
    <n v="0.33"/>
    <n v="17"/>
    <x v="0"/>
    <x v="1085"/>
  </r>
  <r>
    <n v="6749"/>
    <x v="78"/>
    <x v="77"/>
    <x v="2"/>
    <n v="22"/>
    <n v="3"/>
    <x v="335"/>
    <s v="15:12:00"/>
    <x v="2"/>
    <n v="4"/>
    <n v="0.18"/>
    <n v="15"/>
    <x v="0"/>
    <x v="999"/>
  </r>
  <r>
    <n v="6750"/>
    <x v="96"/>
    <x v="78"/>
    <x v="5"/>
    <n v="83"/>
    <n v="2"/>
    <x v="605"/>
    <s v="16:52:00"/>
    <x v="2"/>
    <n v="4"/>
    <n v="0.33"/>
    <n v="16"/>
    <x v="0"/>
    <x v="197"/>
  </r>
  <r>
    <n v="6751"/>
    <x v="87"/>
    <x v="86"/>
    <x v="2"/>
    <n v="44"/>
    <n v="2"/>
    <x v="434"/>
    <s v="18:56:00"/>
    <x v="2"/>
    <n v="4"/>
    <n v="0.33"/>
    <n v="18"/>
    <x v="0"/>
    <x v="1065"/>
  </r>
  <r>
    <n v="6752"/>
    <x v="65"/>
    <x v="49"/>
    <x v="5"/>
    <n v="25"/>
    <n v="1"/>
    <x v="1346"/>
    <s v="15:21:00"/>
    <x v="2"/>
    <n v="6"/>
    <n v="0.33"/>
    <n v="15"/>
    <x v="0"/>
    <x v="451"/>
  </r>
  <r>
    <n v="6753"/>
    <x v="78"/>
    <x v="77"/>
    <x v="2"/>
    <n v="82"/>
    <n v="3"/>
    <x v="945"/>
    <s v="15:21:00"/>
    <x v="2"/>
    <n v="4"/>
    <n v="0.18"/>
    <n v="15"/>
    <x v="0"/>
    <x v="1054"/>
  </r>
  <r>
    <n v="6754"/>
    <x v="39"/>
    <x v="39"/>
    <x v="5"/>
    <n v="78"/>
    <n v="1"/>
    <x v="121"/>
    <s v="18:57:00"/>
    <x v="2"/>
    <n v="6"/>
    <n v="0.33"/>
    <n v="18"/>
    <x v="0"/>
    <x v="1060"/>
  </r>
  <r>
    <n v="6755"/>
    <x v="10"/>
    <x v="10"/>
    <x v="2"/>
    <n v="53"/>
    <n v="3"/>
    <x v="745"/>
    <s v="16:06:00"/>
    <x v="2"/>
    <n v="7"/>
    <n v="0.48"/>
    <n v="16"/>
    <x v="0"/>
    <x v="1130"/>
  </r>
  <r>
    <n v="6756"/>
    <x v="33"/>
    <x v="33"/>
    <x v="5"/>
    <n v="76"/>
    <n v="1"/>
    <x v="1362"/>
    <s v="19:02:00"/>
    <x v="2"/>
    <n v="4"/>
    <n v="0.48"/>
    <n v="19"/>
    <x v="2"/>
    <x v="1126"/>
  </r>
  <r>
    <n v="6757"/>
    <x v="79"/>
    <x v="78"/>
    <x v="2"/>
    <n v="65"/>
    <n v="1"/>
    <x v="1254"/>
    <s v="20:27:00"/>
    <x v="2"/>
    <n v="5"/>
    <n v="0.33"/>
    <n v="20"/>
    <x v="2"/>
    <x v="1102"/>
  </r>
  <r>
    <n v="6758"/>
    <x v="10"/>
    <x v="10"/>
    <x v="5"/>
    <n v="36"/>
    <n v="1"/>
    <x v="1071"/>
    <s v="17:03:00"/>
    <x v="2"/>
    <n v="6"/>
    <n v="0.48"/>
    <n v="17"/>
    <x v="0"/>
    <x v="994"/>
  </r>
  <r>
    <n v="6759"/>
    <x v="90"/>
    <x v="89"/>
    <x v="2"/>
    <n v="80"/>
    <n v="3"/>
    <x v="643"/>
    <s v="15:32:00"/>
    <x v="2"/>
    <n v="4"/>
    <n v="0.48"/>
    <n v="15"/>
    <x v="0"/>
    <x v="1076"/>
  </r>
  <r>
    <n v="6760"/>
    <x v="77"/>
    <x v="76"/>
    <x v="5"/>
    <n v="32"/>
    <n v="3"/>
    <x v="1253"/>
    <s v="15:54:00"/>
    <x v="2"/>
    <n v="3"/>
    <n v="0.21"/>
    <n v="15"/>
    <x v="0"/>
    <x v="1000"/>
  </r>
  <r>
    <n v="6761"/>
    <x v="85"/>
    <x v="84"/>
    <x v="2"/>
    <n v="73"/>
    <n v="2"/>
    <x v="999"/>
    <s v="19:26:00"/>
    <x v="2"/>
    <n v="7"/>
    <n v="0.33"/>
    <n v="19"/>
    <x v="2"/>
    <x v="1108"/>
  </r>
  <r>
    <n v="6762"/>
    <x v="48"/>
    <x v="48"/>
    <x v="5"/>
    <n v="58"/>
    <n v="3"/>
    <x v="1004"/>
    <s v="20:51:00"/>
    <x v="2"/>
    <n v="6"/>
    <n v="0.33"/>
    <n v="20"/>
    <x v="2"/>
    <x v="1084"/>
  </r>
  <r>
    <n v="6763"/>
    <x v="82"/>
    <x v="81"/>
    <x v="2"/>
    <n v="51"/>
    <n v="1"/>
    <x v="1028"/>
    <s v="17:44:00"/>
    <x v="2"/>
    <n v="3"/>
    <n v="0.33"/>
    <n v="17"/>
    <x v="0"/>
    <x v="1127"/>
  </r>
  <r>
    <n v="6764"/>
    <x v="65"/>
    <x v="49"/>
    <x v="5"/>
    <n v="20"/>
    <n v="3"/>
    <x v="262"/>
    <s v="17:04:00"/>
    <x v="2"/>
    <n v="5"/>
    <n v="0.33"/>
    <n v="17"/>
    <x v="0"/>
    <x v="1014"/>
  </r>
  <r>
    <n v="6765"/>
    <x v="22"/>
    <x v="22"/>
    <x v="2"/>
    <n v="55"/>
    <n v="3"/>
    <x v="945"/>
    <s v="19:29:00"/>
    <x v="2"/>
    <n v="5"/>
    <n v="0.48"/>
    <n v="19"/>
    <x v="2"/>
    <x v="1074"/>
  </r>
  <r>
    <n v="6766"/>
    <x v="14"/>
    <x v="14"/>
    <x v="5"/>
    <n v="23"/>
    <n v="3"/>
    <x v="1250"/>
    <s v="17:15:00"/>
    <x v="2"/>
    <n v="4"/>
    <n v="0.48"/>
    <n v="17"/>
    <x v="0"/>
    <x v="1116"/>
  </r>
  <r>
    <n v="6767"/>
    <x v="39"/>
    <x v="39"/>
    <x v="2"/>
    <n v="64"/>
    <n v="3"/>
    <x v="444"/>
    <s v="18:16:00"/>
    <x v="2"/>
    <n v="5"/>
    <n v="0.33"/>
    <n v="18"/>
    <x v="0"/>
    <x v="1042"/>
  </r>
  <r>
    <n v="6768"/>
    <x v="79"/>
    <x v="78"/>
    <x v="5"/>
    <n v="44"/>
    <n v="3"/>
    <x v="893"/>
    <s v="20:15:00"/>
    <x v="2"/>
    <n v="7"/>
    <n v="0.33"/>
    <n v="20"/>
    <x v="2"/>
    <x v="993"/>
  </r>
  <r>
    <n v="6769"/>
    <x v="85"/>
    <x v="84"/>
    <x v="2"/>
    <n v="67"/>
    <n v="1"/>
    <x v="788"/>
    <s v="19:33:00"/>
    <x v="2"/>
    <n v="6"/>
    <n v="0.33"/>
    <n v="19"/>
    <x v="2"/>
    <x v="1113"/>
  </r>
  <r>
    <n v="6770"/>
    <x v="82"/>
    <x v="81"/>
    <x v="5"/>
    <n v="63"/>
    <n v="3"/>
    <x v="680"/>
    <s v="15:44:00"/>
    <x v="2"/>
    <n v="6"/>
    <n v="0.33"/>
    <n v="15"/>
    <x v="0"/>
    <x v="1082"/>
  </r>
  <r>
    <n v="6771"/>
    <x v="66"/>
    <x v="65"/>
    <x v="2"/>
    <n v="56"/>
    <n v="2"/>
    <x v="283"/>
    <s v="20:58:00"/>
    <x v="2"/>
    <n v="7"/>
    <n v="0.48"/>
    <n v="20"/>
    <x v="2"/>
    <x v="998"/>
  </r>
  <r>
    <n v="6772"/>
    <x v="95"/>
    <x v="94"/>
    <x v="5"/>
    <n v="24"/>
    <n v="1"/>
    <x v="397"/>
    <s v="19:57:00"/>
    <x v="2"/>
    <n v="4"/>
    <n v="0.48"/>
    <n v="19"/>
    <x v="2"/>
    <x v="1099"/>
  </r>
  <r>
    <n v="6773"/>
    <x v="14"/>
    <x v="14"/>
    <x v="2"/>
    <n v="47"/>
    <n v="1"/>
    <x v="215"/>
    <s v="17:56:00"/>
    <x v="2"/>
    <n v="6"/>
    <n v="0.48"/>
    <n v="17"/>
    <x v="0"/>
    <x v="1008"/>
  </r>
  <r>
    <n v="6774"/>
    <x v="39"/>
    <x v="39"/>
    <x v="5"/>
    <n v="70"/>
    <n v="1"/>
    <x v="214"/>
    <s v="20:48:00"/>
    <x v="2"/>
    <n v="6"/>
    <n v="0.33"/>
    <n v="20"/>
    <x v="2"/>
    <x v="1098"/>
  </r>
  <r>
    <n v="6775"/>
    <x v="49"/>
    <x v="49"/>
    <x v="2"/>
    <n v="76"/>
    <n v="3"/>
    <x v="549"/>
    <s v="18:06:00"/>
    <x v="2"/>
    <n v="5"/>
    <n v="0.33"/>
    <n v="18"/>
    <x v="0"/>
    <x v="720"/>
  </r>
  <r>
    <n v="6776"/>
    <x v="22"/>
    <x v="22"/>
    <x v="5"/>
    <n v="72"/>
    <n v="3"/>
    <x v="1218"/>
    <s v="20:48:00"/>
    <x v="2"/>
    <n v="6"/>
    <n v="0.48"/>
    <n v="20"/>
    <x v="2"/>
    <x v="1087"/>
  </r>
  <r>
    <n v="6777"/>
    <x v="49"/>
    <x v="49"/>
    <x v="2"/>
    <n v="20"/>
    <n v="2"/>
    <x v="257"/>
    <s v="16:21:00"/>
    <x v="2"/>
    <n v="5"/>
    <n v="0.33"/>
    <n v="16"/>
    <x v="0"/>
    <x v="1081"/>
  </r>
  <r>
    <n v="6778"/>
    <x v="82"/>
    <x v="81"/>
    <x v="5"/>
    <n v="46"/>
    <n v="1"/>
    <x v="1023"/>
    <s v="16:56:00"/>
    <x v="2"/>
    <n v="3"/>
    <n v="0.33"/>
    <n v="16"/>
    <x v="0"/>
    <x v="1044"/>
  </r>
  <r>
    <n v="6779"/>
    <x v="95"/>
    <x v="94"/>
    <x v="2"/>
    <n v="82"/>
    <n v="3"/>
    <x v="262"/>
    <s v="16:41:00"/>
    <x v="2"/>
    <n v="7"/>
    <n v="0.48"/>
    <n v="16"/>
    <x v="0"/>
    <x v="1054"/>
  </r>
  <r>
    <n v="6780"/>
    <x v="65"/>
    <x v="49"/>
    <x v="5"/>
    <n v="56"/>
    <n v="1"/>
    <x v="1317"/>
    <s v="17:22:00"/>
    <x v="2"/>
    <n v="5"/>
    <n v="0.33"/>
    <n v="17"/>
    <x v="0"/>
    <x v="1029"/>
  </r>
  <r>
    <n v="6781"/>
    <x v="65"/>
    <x v="49"/>
    <x v="2"/>
    <n v="30"/>
    <n v="1"/>
    <x v="1307"/>
    <s v="17:59:00"/>
    <x v="2"/>
    <n v="5"/>
    <n v="0.33"/>
    <n v="17"/>
    <x v="0"/>
    <x v="1022"/>
  </r>
  <r>
    <n v="6782"/>
    <x v="49"/>
    <x v="49"/>
    <x v="5"/>
    <n v="32"/>
    <n v="1"/>
    <x v="1354"/>
    <s v="19:53:00"/>
    <x v="2"/>
    <n v="5"/>
    <n v="0.33"/>
    <n v="19"/>
    <x v="2"/>
    <x v="1043"/>
  </r>
  <r>
    <n v="6783"/>
    <x v="67"/>
    <x v="66"/>
    <x v="2"/>
    <n v="16"/>
    <n v="1"/>
    <x v="1030"/>
    <s v="20:29:00"/>
    <x v="2"/>
    <n v="6"/>
    <n v="0.48"/>
    <n v="20"/>
    <x v="2"/>
    <x v="1062"/>
  </r>
  <r>
    <n v="6784"/>
    <x v="9"/>
    <x v="9"/>
    <x v="5"/>
    <n v="68"/>
    <n v="1"/>
    <x v="161"/>
    <s v="18:21:00"/>
    <x v="2"/>
    <n v="4"/>
    <n v="0.33"/>
    <n v="18"/>
    <x v="0"/>
    <x v="1049"/>
  </r>
  <r>
    <n v="6785"/>
    <x v="82"/>
    <x v="81"/>
    <x v="2"/>
    <n v="66"/>
    <n v="2"/>
    <x v="138"/>
    <s v="16:58:00"/>
    <x v="2"/>
    <n v="4"/>
    <n v="0.33"/>
    <n v="16"/>
    <x v="0"/>
    <x v="993"/>
  </r>
  <r>
    <n v="6786"/>
    <x v="0"/>
    <x v="0"/>
    <x v="5"/>
    <n v="57"/>
    <n v="2"/>
    <x v="836"/>
    <s v="18:18:00"/>
    <x v="2"/>
    <n v="4"/>
    <n v="0.48"/>
    <n v="18"/>
    <x v="0"/>
    <x v="1079"/>
  </r>
  <r>
    <n v="6787"/>
    <x v="48"/>
    <x v="48"/>
    <x v="2"/>
    <n v="35"/>
    <n v="3"/>
    <x v="1255"/>
    <s v="17:10:00"/>
    <x v="2"/>
    <n v="4"/>
    <n v="0.33"/>
    <n v="17"/>
    <x v="0"/>
    <x v="1123"/>
  </r>
  <r>
    <n v="6788"/>
    <x v="42"/>
    <x v="42"/>
    <x v="5"/>
    <n v="32"/>
    <n v="2"/>
    <x v="139"/>
    <s v="17:32:00"/>
    <x v="2"/>
    <n v="3"/>
    <n v="0.33"/>
    <n v="17"/>
    <x v="0"/>
    <x v="1011"/>
  </r>
  <r>
    <n v="6789"/>
    <x v="22"/>
    <x v="22"/>
    <x v="2"/>
    <n v="39"/>
    <n v="2"/>
    <x v="451"/>
    <s v="17:45:00"/>
    <x v="2"/>
    <n v="3"/>
    <n v="0.48"/>
    <n v="17"/>
    <x v="0"/>
    <x v="1060"/>
  </r>
  <r>
    <n v="6790"/>
    <x v="39"/>
    <x v="39"/>
    <x v="5"/>
    <n v="66"/>
    <n v="1"/>
    <x v="243"/>
    <s v="15:20:00"/>
    <x v="2"/>
    <n v="5"/>
    <n v="0.33"/>
    <n v="15"/>
    <x v="0"/>
    <x v="999"/>
  </r>
  <r>
    <n v="6791"/>
    <x v="95"/>
    <x v="94"/>
    <x v="2"/>
    <n v="66"/>
    <n v="2"/>
    <x v="424"/>
    <s v="16:12:00"/>
    <x v="2"/>
    <n v="6"/>
    <n v="0.48"/>
    <n v="16"/>
    <x v="0"/>
    <x v="993"/>
  </r>
  <r>
    <n v="6792"/>
    <x v="10"/>
    <x v="10"/>
    <x v="5"/>
    <n v="49"/>
    <n v="1"/>
    <x v="132"/>
    <s v="16:47:00"/>
    <x v="2"/>
    <n v="6"/>
    <n v="0.48"/>
    <n v="16"/>
    <x v="0"/>
    <x v="1032"/>
  </r>
  <r>
    <n v="6793"/>
    <x v="0"/>
    <x v="0"/>
    <x v="2"/>
    <n v="43"/>
    <n v="2"/>
    <x v="139"/>
    <s v="17:06:00"/>
    <x v="2"/>
    <n v="4"/>
    <n v="0.36"/>
    <n v="17"/>
    <x v="0"/>
    <x v="804"/>
  </r>
  <r>
    <n v="6794"/>
    <x v="42"/>
    <x v="42"/>
    <x v="5"/>
    <n v="26"/>
    <n v="3"/>
    <x v="1311"/>
    <s v="19:43:00"/>
    <x v="2"/>
    <n v="4"/>
    <n v="0.33"/>
    <n v="19"/>
    <x v="2"/>
    <x v="1060"/>
  </r>
  <r>
    <n v="6795"/>
    <x v="90"/>
    <x v="89"/>
    <x v="2"/>
    <n v="25"/>
    <n v="3"/>
    <x v="534"/>
    <s v="17:18:00"/>
    <x v="2"/>
    <n v="3"/>
    <n v="0.48"/>
    <n v="17"/>
    <x v="0"/>
    <x v="996"/>
  </r>
  <r>
    <n v="6796"/>
    <x v="42"/>
    <x v="42"/>
    <x v="5"/>
    <n v="78"/>
    <n v="2"/>
    <x v="775"/>
    <s v="15:39:00"/>
    <x v="2"/>
    <n v="7"/>
    <n v="0.33"/>
    <n v="15"/>
    <x v="0"/>
    <x v="1119"/>
  </r>
  <r>
    <n v="6797"/>
    <x v="0"/>
    <x v="0"/>
    <x v="2"/>
    <n v="22"/>
    <n v="2"/>
    <x v="1358"/>
    <s v="17:37:00"/>
    <x v="2"/>
    <n v="3"/>
    <n v="0.36"/>
    <n v="17"/>
    <x v="0"/>
    <x v="1083"/>
  </r>
  <r>
    <n v="6798"/>
    <x v="87"/>
    <x v="86"/>
    <x v="5"/>
    <n v="17"/>
    <n v="3"/>
    <x v="931"/>
    <s v="19:53:00"/>
    <x v="2"/>
    <n v="3"/>
    <n v="0.33"/>
    <n v="19"/>
    <x v="2"/>
    <x v="1127"/>
  </r>
  <r>
    <n v="6799"/>
    <x v="82"/>
    <x v="81"/>
    <x v="2"/>
    <n v="35"/>
    <n v="1"/>
    <x v="1325"/>
    <s v="16:20:00"/>
    <x v="2"/>
    <n v="7"/>
    <n v="0.33"/>
    <n v="16"/>
    <x v="0"/>
    <x v="1111"/>
  </r>
  <r>
    <n v="6800"/>
    <x v="49"/>
    <x v="49"/>
    <x v="5"/>
    <n v="15"/>
    <n v="3"/>
    <x v="943"/>
    <s v="15:38:00"/>
    <x v="2"/>
    <n v="3"/>
    <n v="0.33"/>
    <n v="15"/>
    <x v="0"/>
    <x v="1072"/>
  </r>
  <r>
    <n v="6801"/>
    <x v="96"/>
    <x v="78"/>
    <x v="2"/>
    <n v="29"/>
    <n v="3"/>
    <x v="663"/>
    <s v="17:41:00"/>
    <x v="2"/>
    <n v="5"/>
    <n v="0.33"/>
    <n v="17"/>
    <x v="0"/>
    <x v="1033"/>
  </r>
  <r>
    <n v="6802"/>
    <x v="87"/>
    <x v="86"/>
    <x v="5"/>
    <n v="20"/>
    <n v="2"/>
    <x v="788"/>
    <s v="20:24:00"/>
    <x v="2"/>
    <n v="6"/>
    <n v="0.33"/>
    <n v="20"/>
    <x v="2"/>
    <x v="1081"/>
  </r>
  <r>
    <n v="6803"/>
    <x v="48"/>
    <x v="48"/>
    <x v="2"/>
    <n v="76"/>
    <n v="1"/>
    <x v="1198"/>
    <s v="20:07:00"/>
    <x v="2"/>
    <n v="4"/>
    <n v="0.33"/>
    <n v="20"/>
    <x v="2"/>
    <x v="1126"/>
  </r>
  <r>
    <n v="6804"/>
    <x v="65"/>
    <x v="49"/>
    <x v="5"/>
    <n v="42"/>
    <n v="3"/>
    <x v="1081"/>
    <s v="17:19:00"/>
    <x v="2"/>
    <n v="5"/>
    <n v="0.33"/>
    <n v="17"/>
    <x v="0"/>
    <x v="1078"/>
  </r>
  <r>
    <n v="6805"/>
    <x v="38"/>
    <x v="38"/>
    <x v="2"/>
    <n v="78"/>
    <n v="1"/>
    <x v="1311"/>
    <s v="20:22:00"/>
    <x v="2"/>
    <n v="3"/>
    <n v="0.33"/>
    <n v="20"/>
    <x v="2"/>
    <x v="1060"/>
  </r>
  <r>
    <n v="6806"/>
    <x v="66"/>
    <x v="65"/>
    <x v="5"/>
    <n v="28"/>
    <n v="3"/>
    <x v="846"/>
    <s v="17:33:00"/>
    <x v="2"/>
    <n v="3"/>
    <n v="0.48"/>
    <n v="17"/>
    <x v="0"/>
    <x v="1034"/>
  </r>
  <r>
    <n v="6807"/>
    <x v="87"/>
    <x v="86"/>
    <x v="2"/>
    <n v="23"/>
    <n v="1"/>
    <x v="1001"/>
    <s v="15:39:00"/>
    <x v="2"/>
    <n v="3"/>
    <n v="0.33"/>
    <n v="15"/>
    <x v="0"/>
    <x v="1122"/>
  </r>
  <r>
    <n v="6808"/>
    <x v="22"/>
    <x v="22"/>
    <x v="5"/>
    <n v="25"/>
    <n v="2"/>
    <x v="242"/>
    <s v="18:39:00"/>
    <x v="2"/>
    <n v="3"/>
    <n v="0.48"/>
    <n v="18"/>
    <x v="0"/>
    <x v="1046"/>
  </r>
  <r>
    <n v="6809"/>
    <x v="42"/>
    <x v="42"/>
    <x v="2"/>
    <n v="78"/>
    <n v="2"/>
    <x v="689"/>
    <s v="18:50:00"/>
    <x v="2"/>
    <n v="5"/>
    <n v="0.33"/>
    <n v="18"/>
    <x v="0"/>
    <x v="1119"/>
  </r>
  <r>
    <n v="6810"/>
    <x v="90"/>
    <x v="89"/>
    <x v="5"/>
    <n v="73"/>
    <n v="1"/>
    <x v="1312"/>
    <s v="18:11:00"/>
    <x v="2"/>
    <n v="7"/>
    <n v="0.48"/>
    <n v="18"/>
    <x v="0"/>
    <x v="1069"/>
  </r>
  <r>
    <n v="6811"/>
    <x v="88"/>
    <x v="87"/>
    <x v="2"/>
    <n v="61"/>
    <n v="3"/>
    <x v="461"/>
    <s v="18:00:00"/>
    <x v="0"/>
    <n v="6"/>
    <n v="0.48"/>
    <n v="18"/>
    <x v="0"/>
    <x v="1096"/>
  </r>
  <r>
    <n v="6812"/>
    <x v="9"/>
    <x v="9"/>
    <x v="5"/>
    <n v="17"/>
    <n v="2"/>
    <x v="451"/>
    <s v="18:26:00"/>
    <x v="2"/>
    <n v="5"/>
    <n v="0.33"/>
    <n v="18"/>
    <x v="0"/>
    <x v="1063"/>
  </r>
  <r>
    <n v="6813"/>
    <x v="38"/>
    <x v="38"/>
    <x v="2"/>
    <n v="74"/>
    <n v="3"/>
    <x v="1020"/>
    <s v="16:03:00"/>
    <x v="2"/>
    <n v="5"/>
    <n v="0.33"/>
    <n v="16"/>
    <x v="0"/>
    <x v="758"/>
  </r>
  <r>
    <n v="6814"/>
    <x v="79"/>
    <x v="78"/>
    <x v="5"/>
    <n v="18"/>
    <n v="1"/>
    <x v="762"/>
    <s v="15:29:00"/>
    <x v="2"/>
    <n v="3"/>
    <n v="0.33"/>
    <n v="15"/>
    <x v="0"/>
    <x v="1115"/>
  </r>
  <r>
    <n v="6815"/>
    <x v="10"/>
    <x v="10"/>
    <x v="2"/>
    <n v="15"/>
    <n v="2"/>
    <x v="1320"/>
    <s v="17:10:00"/>
    <x v="2"/>
    <n v="7"/>
    <n v="0.48"/>
    <n v="17"/>
    <x v="0"/>
    <x v="1022"/>
  </r>
  <r>
    <n v="6816"/>
    <x v="24"/>
    <x v="24"/>
    <x v="5"/>
    <n v="63"/>
    <n v="1"/>
    <x v="243"/>
    <s v="19:03:00"/>
    <x v="2"/>
    <n v="3"/>
    <n v="0.33"/>
    <n v="19"/>
    <x v="2"/>
    <x v="1019"/>
  </r>
  <r>
    <n v="6817"/>
    <x v="95"/>
    <x v="94"/>
    <x v="2"/>
    <n v="31"/>
    <n v="3"/>
    <x v="747"/>
    <s v="19:35:00"/>
    <x v="2"/>
    <n v="3"/>
    <n v="0.48"/>
    <n v="19"/>
    <x v="2"/>
    <x v="1002"/>
  </r>
  <r>
    <n v="6818"/>
    <x v="49"/>
    <x v="49"/>
    <x v="5"/>
    <n v="36"/>
    <n v="2"/>
    <x v="298"/>
    <s v="16:34:00"/>
    <x v="2"/>
    <n v="3"/>
    <n v="0.33"/>
    <n v="16"/>
    <x v="0"/>
    <x v="1048"/>
  </r>
  <r>
    <n v="6819"/>
    <x v="0"/>
    <x v="0"/>
    <x v="2"/>
    <n v="67"/>
    <n v="3"/>
    <x v="1012"/>
    <s v="16:26:00"/>
    <x v="2"/>
    <n v="3"/>
    <n v="0.36"/>
    <n v="16"/>
    <x v="0"/>
    <x v="1039"/>
  </r>
  <r>
    <n v="6820"/>
    <x v="95"/>
    <x v="94"/>
    <x v="5"/>
    <n v="60"/>
    <n v="2"/>
    <x v="574"/>
    <s v="15:38:00"/>
    <x v="2"/>
    <n v="6"/>
    <n v="0.48"/>
    <n v="15"/>
    <x v="0"/>
    <x v="1037"/>
  </r>
  <r>
    <n v="6821"/>
    <x v="67"/>
    <x v="66"/>
    <x v="2"/>
    <n v="59"/>
    <n v="2"/>
    <x v="471"/>
    <s v="17:51:00"/>
    <x v="2"/>
    <n v="3"/>
    <n v="0.48"/>
    <n v="17"/>
    <x v="0"/>
    <x v="1027"/>
  </r>
  <r>
    <n v="6822"/>
    <x v="49"/>
    <x v="49"/>
    <x v="5"/>
    <n v="20"/>
    <n v="2"/>
    <x v="1286"/>
    <s v="17:57:00"/>
    <x v="2"/>
    <n v="5"/>
    <n v="0.33"/>
    <n v="17"/>
    <x v="0"/>
    <x v="1081"/>
  </r>
  <r>
    <n v="6823"/>
    <x v="39"/>
    <x v="39"/>
    <x v="2"/>
    <n v="61"/>
    <n v="2"/>
    <x v="788"/>
    <s v="20:20:00"/>
    <x v="2"/>
    <n v="5"/>
    <n v="0.33"/>
    <n v="20"/>
    <x v="2"/>
    <x v="1132"/>
  </r>
  <r>
    <n v="6824"/>
    <x v="87"/>
    <x v="86"/>
    <x v="5"/>
    <n v="20"/>
    <n v="1"/>
    <x v="311"/>
    <s v="19:19:00"/>
    <x v="2"/>
    <n v="5"/>
    <n v="0.33"/>
    <n v="19"/>
    <x v="2"/>
    <x v="1118"/>
  </r>
  <r>
    <n v="6825"/>
    <x v="85"/>
    <x v="84"/>
    <x v="2"/>
    <n v="63"/>
    <n v="3"/>
    <x v="1342"/>
    <s v="16:49:00"/>
    <x v="2"/>
    <n v="7"/>
    <n v="0.33"/>
    <n v="16"/>
    <x v="0"/>
    <x v="1082"/>
  </r>
  <r>
    <n v="6826"/>
    <x v="10"/>
    <x v="10"/>
    <x v="5"/>
    <n v="27"/>
    <n v="2"/>
    <x v="1248"/>
    <s v="16:07:00"/>
    <x v="2"/>
    <n v="3"/>
    <n v="0.48"/>
    <n v="16"/>
    <x v="0"/>
    <x v="1045"/>
  </r>
  <r>
    <n v="6827"/>
    <x v="85"/>
    <x v="84"/>
    <x v="2"/>
    <n v="66"/>
    <n v="3"/>
    <x v="910"/>
    <s v="15:22:00"/>
    <x v="2"/>
    <n v="5"/>
    <n v="0.33"/>
    <n v="15"/>
    <x v="0"/>
    <x v="1068"/>
  </r>
  <r>
    <n v="6828"/>
    <x v="48"/>
    <x v="48"/>
    <x v="5"/>
    <n v="46"/>
    <n v="1"/>
    <x v="311"/>
    <s v="18:26:00"/>
    <x v="2"/>
    <n v="6"/>
    <n v="0.33"/>
    <n v="18"/>
    <x v="0"/>
    <x v="1044"/>
  </r>
  <r>
    <n v="6829"/>
    <x v="82"/>
    <x v="81"/>
    <x v="2"/>
    <n v="30"/>
    <n v="1"/>
    <x v="623"/>
    <s v="16:33:00"/>
    <x v="2"/>
    <n v="5"/>
    <n v="0.33"/>
    <n v="16"/>
    <x v="0"/>
    <x v="1022"/>
  </r>
  <r>
    <n v="6830"/>
    <x v="78"/>
    <x v="77"/>
    <x v="5"/>
    <n v="65"/>
    <n v="2"/>
    <x v="262"/>
    <s v="17:05:00"/>
    <x v="2"/>
    <n v="5"/>
    <n v="0.18"/>
    <n v="17"/>
    <x v="0"/>
    <x v="1117"/>
  </r>
  <r>
    <n v="6831"/>
    <x v="95"/>
    <x v="94"/>
    <x v="2"/>
    <n v="28"/>
    <n v="2"/>
    <x v="1125"/>
    <s v="20:55:00"/>
    <x v="2"/>
    <n v="5"/>
    <n v="0.48"/>
    <n v="20"/>
    <x v="2"/>
    <x v="1029"/>
  </r>
  <r>
    <n v="6832"/>
    <x v="65"/>
    <x v="49"/>
    <x v="5"/>
    <n v="71"/>
    <n v="3"/>
    <x v="1092"/>
    <s v="17:15:00"/>
    <x v="2"/>
    <n v="3"/>
    <n v="0.33"/>
    <n v="17"/>
    <x v="0"/>
    <x v="1003"/>
  </r>
  <r>
    <n v="6833"/>
    <x v="22"/>
    <x v="22"/>
    <x v="2"/>
    <n v="25"/>
    <n v="3"/>
    <x v="1156"/>
    <s v="19:25:00"/>
    <x v="2"/>
    <n v="7"/>
    <n v="0.48"/>
    <n v="19"/>
    <x v="2"/>
    <x v="996"/>
  </r>
  <r>
    <n v="6834"/>
    <x v="22"/>
    <x v="22"/>
    <x v="5"/>
    <n v="37"/>
    <n v="3"/>
    <x v="903"/>
    <s v="15:44:00"/>
    <x v="2"/>
    <n v="6"/>
    <n v="0.48"/>
    <n v="15"/>
    <x v="0"/>
    <x v="1131"/>
  </r>
  <r>
    <n v="6835"/>
    <x v="79"/>
    <x v="78"/>
    <x v="2"/>
    <n v="40"/>
    <n v="2"/>
    <x v="711"/>
    <s v="15:14:00"/>
    <x v="2"/>
    <n v="4"/>
    <n v="0.33"/>
    <n v="15"/>
    <x v="0"/>
    <x v="1071"/>
  </r>
  <r>
    <n v="6836"/>
    <x v="85"/>
    <x v="84"/>
    <x v="5"/>
    <n v="33"/>
    <n v="3"/>
    <x v="534"/>
    <s v="15:20:00"/>
    <x v="2"/>
    <n v="6"/>
    <n v="0.33"/>
    <n v="15"/>
    <x v="0"/>
    <x v="1038"/>
  </r>
  <r>
    <n v="6837"/>
    <x v="87"/>
    <x v="86"/>
    <x v="2"/>
    <n v="59"/>
    <n v="3"/>
    <x v="202"/>
    <s v="20:19:00"/>
    <x v="2"/>
    <n v="6"/>
    <n v="0.33"/>
    <n v="20"/>
    <x v="2"/>
    <x v="1089"/>
  </r>
  <r>
    <n v="6838"/>
    <x v="9"/>
    <x v="9"/>
    <x v="5"/>
    <n v="49"/>
    <n v="3"/>
    <x v="380"/>
    <s v="18:50:00"/>
    <x v="2"/>
    <n v="7"/>
    <n v="0.33"/>
    <n v="18"/>
    <x v="0"/>
    <x v="1066"/>
  </r>
  <r>
    <n v="6839"/>
    <x v="77"/>
    <x v="76"/>
    <x v="2"/>
    <n v="55"/>
    <n v="2"/>
    <x v="442"/>
    <s v="18:50:00"/>
    <x v="2"/>
    <n v="6"/>
    <n v="0.21"/>
    <n v="18"/>
    <x v="0"/>
    <x v="991"/>
  </r>
  <r>
    <n v="6840"/>
    <x v="49"/>
    <x v="49"/>
    <x v="5"/>
    <n v="64"/>
    <n v="3"/>
    <x v="574"/>
    <s v="16:29:00"/>
    <x v="2"/>
    <n v="5"/>
    <n v="0.33"/>
    <n v="16"/>
    <x v="0"/>
    <x v="1042"/>
  </r>
  <r>
    <n v="6841"/>
    <x v="33"/>
    <x v="33"/>
    <x v="2"/>
    <n v="50"/>
    <n v="3"/>
    <x v="1317"/>
    <s v="15:42:00"/>
    <x v="2"/>
    <n v="5"/>
    <n v="0.48"/>
    <n v="15"/>
    <x v="0"/>
    <x v="995"/>
  </r>
  <r>
    <n v="6842"/>
    <x v="90"/>
    <x v="89"/>
    <x v="5"/>
    <n v="30"/>
    <n v="1"/>
    <x v="529"/>
    <s v="19:40:00"/>
    <x v="2"/>
    <n v="6"/>
    <n v="0.48"/>
    <n v="19"/>
    <x v="2"/>
    <x v="1022"/>
  </r>
  <r>
    <n v="6843"/>
    <x v="14"/>
    <x v="14"/>
    <x v="2"/>
    <n v="54"/>
    <n v="3"/>
    <x v="271"/>
    <s v="18:58:00"/>
    <x v="2"/>
    <n v="7"/>
    <n v="0.48"/>
    <n v="18"/>
    <x v="0"/>
    <x v="1095"/>
  </r>
  <r>
    <n v="6844"/>
    <x v="78"/>
    <x v="77"/>
    <x v="5"/>
    <n v="45"/>
    <n v="1"/>
    <x v="539"/>
    <s v="16:00:00"/>
    <x v="2"/>
    <n v="7"/>
    <n v="0.18"/>
    <n v="16"/>
    <x v="0"/>
    <x v="1072"/>
  </r>
  <r>
    <n v="6845"/>
    <x v="10"/>
    <x v="10"/>
    <x v="2"/>
    <n v="77"/>
    <n v="1"/>
    <x v="298"/>
    <s v="19:31:00"/>
    <x v="2"/>
    <n v="5"/>
    <n v="0.48"/>
    <n v="19"/>
    <x v="2"/>
    <x v="1077"/>
  </r>
  <r>
    <n v="6846"/>
    <x v="22"/>
    <x v="22"/>
    <x v="5"/>
    <n v="53"/>
    <n v="2"/>
    <x v="349"/>
    <s v="15:24:00"/>
    <x v="2"/>
    <n v="7"/>
    <n v="0.48"/>
    <n v="15"/>
    <x v="0"/>
    <x v="992"/>
  </r>
  <r>
    <n v="6847"/>
    <x v="14"/>
    <x v="14"/>
    <x v="2"/>
    <n v="62"/>
    <n v="1"/>
    <x v="637"/>
    <s v="17:08:00"/>
    <x v="2"/>
    <n v="7"/>
    <n v="0.48"/>
    <n v="17"/>
    <x v="0"/>
    <x v="1010"/>
  </r>
  <r>
    <n v="6848"/>
    <x v="82"/>
    <x v="81"/>
    <x v="5"/>
    <n v="59"/>
    <n v="1"/>
    <x v="711"/>
    <s v="20:25:00"/>
    <x v="2"/>
    <n v="4"/>
    <n v="0.33"/>
    <n v="20"/>
    <x v="2"/>
    <x v="1052"/>
  </r>
  <r>
    <n v="6849"/>
    <x v="65"/>
    <x v="49"/>
    <x v="2"/>
    <n v="45"/>
    <n v="1"/>
    <x v="1148"/>
    <s v="20:43:00"/>
    <x v="2"/>
    <n v="3"/>
    <n v="0.33"/>
    <n v="20"/>
    <x v="2"/>
    <x v="1072"/>
  </r>
  <r>
    <n v="6850"/>
    <x v="0"/>
    <x v="0"/>
    <x v="5"/>
    <n v="27"/>
    <n v="3"/>
    <x v="484"/>
    <s v="16:59:00"/>
    <x v="2"/>
    <n v="5"/>
    <n v="0.48"/>
    <n v="16"/>
    <x v="0"/>
    <x v="1021"/>
  </r>
  <r>
    <n v="6851"/>
    <x v="65"/>
    <x v="49"/>
    <x v="2"/>
    <n v="44"/>
    <n v="1"/>
    <x v="889"/>
    <s v="18:37:00"/>
    <x v="2"/>
    <n v="7"/>
    <n v="0.33"/>
    <n v="18"/>
    <x v="0"/>
    <x v="1083"/>
  </r>
  <r>
    <n v="6852"/>
    <x v="10"/>
    <x v="10"/>
    <x v="5"/>
    <n v="79"/>
    <n v="3"/>
    <x v="1230"/>
    <s v="15:26:00"/>
    <x v="2"/>
    <n v="5"/>
    <n v="0.48"/>
    <n v="15"/>
    <x v="0"/>
    <x v="1026"/>
  </r>
  <r>
    <n v="6853"/>
    <x v="10"/>
    <x v="10"/>
    <x v="2"/>
    <n v="62"/>
    <n v="2"/>
    <x v="132"/>
    <s v="15:37:00"/>
    <x v="2"/>
    <n v="3"/>
    <n v="0.48"/>
    <n v="15"/>
    <x v="0"/>
    <x v="1125"/>
  </r>
  <r>
    <n v="6854"/>
    <x v="82"/>
    <x v="81"/>
    <x v="5"/>
    <n v="71"/>
    <n v="2"/>
    <x v="406"/>
    <s v="15:35:00"/>
    <x v="2"/>
    <n v="7"/>
    <n v="0.33"/>
    <n v="15"/>
    <x v="0"/>
    <x v="1073"/>
  </r>
  <r>
    <n v="6855"/>
    <x v="49"/>
    <x v="49"/>
    <x v="2"/>
    <n v="76"/>
    <n v="3"/>
    <x v="604"/>
    <s v="18:11:00"/>
    <x v="2"/>
    <n v="6"/>
    <n v="0.33"/>
    <n v="18"/>
    <x v="0"/>
    <x v="720"/>
  </r>
  <r>
    <n v="6856"/>
    <x v="66"/>
    <x v="65"/>
    <x v="5"/>
    <n v="79"/>
    <n v="2"/>
    <x v="311"/>
    <s v="20:02:00"/>
    <x v="2"/>
    <n v="7"/>
    <n v="0.48"/>
    <n v="20"/>
    <x v="2"/>
    <x v="949"/>
  </r>
  <r>
    <n v="6857"/>
    <x v="67"/>
    <x v="66"/>
    <x v="2"/>
    <n v="77"/>
    <n v="3"/>
    <x v="426"/>
    <s v="18:23:00"/>
    <x v="2"/>
    <n v="7"/>
    <n v="0.48"/>
    <n v="18"/>
    <x v="0"/>
    <x v="1103"/>
  </r>
  <r>
    <n v="6858"/>
    <x v="85"/>
    <x v="84"/>
    <x v="5"/>
    <n v="27"/>
    <n v="2"/>
    <x v="640"/>
    <s v="17:06:00"/>
    <x v="2"/>
    <n v="7"/>
    <n v="0.33"/>
    <n v="17"/>
    <x v="0"/>
    <x v="1045"/>
  </r>
  <r>
    <n v="6859"/>
    <x v="95"/>
    <x v="94"/>
    <x v="2"/>
    <n v="16"/>
    <n v="2"/>
    <x v="905"/>
    <s v="16:59:00"/>
    <x v="2"/>
    <n v="6"/>
    <n v="0.48"/>
    <n v="16"/>
    <x v="0"/>
    <x v="1043"/>
  </r>
  <r>
    <n v="6860"/>
    <x v="22"/>
    <x v="22"/>
    <x v="5"/>
    <n v="85"/>
    <n v="3"/>
    <x v="139"/>
    <s v="19:07:00"/>
    <x v="2"/>
    <n v="4"/>
    <n v="0.48"/>
    <n v="19"/>
    <x v="2"/>
    <x v="1112"/>
  </r>
  <r>
    <n v="6861"/>
    <x v="24"/>
    <x v="24"/>
    <x v="2"/>
    <n v="24"/>
    <n v="1"/>
    <x v="547"/>
    <s v="19:43:00"/>
    <x v="2"/>
    <n v="7"/>
    <n v="0.33"/>
    <n v="19"/>
    <x v="2"/>
    <x v="1099"/>
  </r>
  <r>
    <n v="6862"/>
    <x v="66"/>
    <x v="65"/>
    <x v="5"/>
    <n v="56"/>
    <n v="1"/>
    <x v="912"/>
    <s v="17:46:00"/>
    <x v="2"/>
    <n v="3"/>
    <n v="0.48"/>
    <n v="17"/>
    <x v="0"/>
    <x v="1029"/>
  </r>
  <r>
    <n v="6863"/>
    <x v="67"/>
    <x v="66"/>
    <x v="2"/>
    <n v="48"/>
    <n v="1"/>
    <x v="1258"/>
    <s v="18:04:00"/>
    <x v="2"/>
    <n v="5"/>
    <n v="0.48"/>
    <n v="18"/>
    <x v="0"/>
    <x v="1006"/>
  </r>
  <r>
    <n v="6864"/>
    <x v="39"/>
    <x v="39"/>
    <x v="5"/>
    <n v="39"/>
    <n v="2"/>
    <x v="1132"/>
    <s v="15:48:00"/>
    <x v="2"/>
    <n v="3"/>
    <n v="0.33"/>
    <n v="15"/>
    <x v="0"/>
    <x v="1060"/>
  </r>
  <r>
    <n v="6865"/>
    <x v="66"/>
    <x v="65"/>
    <x v="2"/>
    <n v="23"/>
    <n v="1"/>
    <x v="327"/>
    <s v="20:00:00"/>
    <x v="2"/>
    <n v="5"/>
    <n v="0.48"/>
    <n v="20"/>
    <x v="2"/>
    <x v="1122"/>
  </r>
  <r>
    <n v="6866"/>
    <x v="90"/>
    <x v="89"/>
    <x v="5"/>
    <n v="31"/>
    <n v="1"/>
    <x v="1261"/>
    <s v="17:50:00"/>
    <x v="2"/>
    <n v="4"/>
    <n v="0.48"/>
    <n v="17"/>
    <x v="0"/>
    <x v="1107"/>
  </r>
  <r>
    <n v="6867"/>
    <x v="65"/>
    <x v="49"/>
    <x v="2"/>
    <n v="38"/>
    <n v="1"/>
    <x v="1194"/>
    <s v="16:44:00"/>
    <x v="2"/>
    <n v="3"/>
    <n v="0.33"/>
    <n v="16"/>
    <x v="0"/>
    <x v="1092"/>
  </r>
  <r>
    <n v="6868"/>
    <x v="39"/>
    <x v="39"/>
    <x v="5"/>
    <n v="24"/>
    <n v="3"/>
    <x v="1317"/>
    <s v="20:32:00"/>
    <x v="2"/>
    <n v="7"/>
    <n v="0.33"/>
    <n v="20"/>
    <x v="2"/>
    <x v="1048"/>
  </r>
  <r>
    <n v="6869"/>
    <x v="39"/>
    <x v="39"/>
    <x v="2"/>
    <n v="53"/>
    <n v="2"/>
    <x v="549"/>
    <s v="20:23:00"/>
    <x v="2"/>
    <n v="5"/>
    <n v="0.33"/>
    <n v="20"/>
    <x v="2"/>
    <x v="992"/>
  </r>
  <r>
    <n v="6870"/>
    <x v="24"/>
    <x v="24"/>
    <x v="5"/>
    <n v="39"/>
    <n v="1"/>
    <x v="788"/>
    <s v="18:13:00"/>
    <x v="2"/>
    <n v="4"/>
    <n v="0.33"/>
    <n v="18"/>
    <x v="0"/>
    <x v="1028"/>
  </r>
  <r>
    <n v="6871"/>
    <x v="33"/>
    <x v="33"/>
    <x v="2"/>
    <n v="55"/>
    <n v="2"/>
    <x v="745"/>
    <s v="15:23:00"/>
    <x v="2"/>
    <n v="6"/>
    <n v="0.48"/>
    <n v="15"/>
    <x v="0"/>
    <x v="991"/>
  </r>
  <r>
    <n v="6872"/>
    <x v="22"/>
    <x v="22"/>
    <x v="5"/>
    <n v="17"/>
    <n v="3"/>
    <x v="290"/>
    <s v="17:27:00"/>
    <x v="2"/>
    <n v="3"/>
    <n v="0.48"/>
    <n v="17"/>
    <x v="0"/>
    <x v="1127"/>
  </r>
  <r>
    <n v="6873"/>
    <x v="67"/>
    <x v="66"/>
    <x v="2"/>
    <n v="27"/>
    <n v="1"/>
    <x v="1118"/>
    <s v="19:23:00"/>
    <x v="2"/>
    <n v="3"/>
    <n v="0.48"/>
    <n v="19"/>
    <x v="2"/>
    <x v="1050"/>
  </r>
  <r>
    <n v="6874"/>
    <x v="79"/>
    <x v="78"/>
    <x v="5"/>
    <n v="47"/>
    <n v="2"/>
    <x v="1346"/>
    <s v="15:59:00"/>
    <x v="2"/>
    <n v="4"/>
    <n v="0.33"/>
    <n v="15"/>
    <x v="0"/>
    <x v="1070"/>
  </r>
  <r>
    <n v="6875"/>
    <x v="10"/>
    <x v="10"/>
    <x v="2"/>
    <n v="82"/>
    <n v="1"/>
    <x v="780"/>
    <s v="15:38:00"/>
    <x v="2"/>
    <n v="4"/>
    <n v="0.48"/>
    <n v="15"/>
    <x v="0"/>
    <x v="1005"/>
  </r>
  <r>
    <n v="6876"/>
    <x v="66"/>
    <x v="65"/>
    <x v="5"/>
    <n v="59"/>
    <n v="3"/>
    <x v="424"/>
    <s v="15:17:00"/>
    <x v="2"/>
    <n v="3"/>
    <n v="0.48"/>
    <n v="15"/>
    <x v="0"/>
    <x v="1089"/>
  </r>
  <r>
    <n v="6877"/>
    <x v="38"/>
    <x v="38"/>
    <x v="2"/>
    <n v="26"/>
    <n v="3"/>
    <x v="1023"/>
    <s v="17:51:00"/>
    <x v="2"/>
    <n v="6"/>
    <n v="0.33"/>
    <n v="17"/>
    <x v="0"/>
    <x v="1060"/>
  </r>
  <r>
    <n v="6878"/>
    <x v="39"/>
    <x v="39"/>
    <x v="5"/>
    <n v="30"/>
    <n v="3"/>
    <x v="380"/>
    <s v="15:32:00"/>
    <x v="2"/>
    <n v="7"/>
    <n v="0.33"/>
    <n v="15"/>
    <x v="0"/>
    <x v="1001"/>
  </r>
  <r>
    <n v="6879"/>
    <x v="14"/>
    <x v="14"/>
    <x v="2"/>
    <n v="50"/>
    <n v="2"/>
    <x v="762"/>
    <s v="16:00:00"/>
    <x v="2"/>
    <n v="5"/>
    <n v="0.48"/>
    <n v="16"/>
    <x v="0"/>
    <x v="1097"/>
  </r>
  <r>
    <n v="6880"/>
    <x v="65"/>
    <x v="49"/>
    <x v="5"/>
    <n v="47"/>
    <n v="2"/>
    <x v="1356"/>
    <s v="19:33:00"/>
    <x v="2"/>
    <n v="5"/>
    <n v="0.33"/>
    <n v="19"/>
    <x v="2"/>
    <x v="1070"/>
  </r>
  <r>
    <n v="6881"/>
    <x v="87"/>
    <x v="86"/>
    <x v="2"/>
    <n v="49"/>
    <n v="1"/>
    <x v="836"/>
    <s v="19:07:00"/>
    <x v="2"/>
    <n v="6"/>
    <n v="0.33"/>
    <n v="19"/>
    <x v="2"/>
    <x v="1032"/>
  </r>
  <r>
    <n v="6882"/>
    <x v="82"/>
    <x v="81"/>
    <x v="5"/>
    <n v="32"/>
    <n v="3"/>
    <x v="1244"/>
    <s v="15:07:00"/>
    <x v="2"/>
    <n v="5"/>
    <n v="0.33"/>
    <n v="15"/>
    <x v="0"/>
    <x v="1000"/>
  </r>
  <r>
    <n v="6883"/>
    <x v="79"/>
    <x v="78"/>
    <x v="2"/>
    <n v="48"/>
    <n v="1"/>
    <x v="1200"/>
    <s v="20:30:00"/>
    <x v="2"/>
    <n v="6"/>
    <n v="0.33"/>
    <n v="20"/>
    <x v="2"/>
    <x v="1006"/>
  </r>
  <r>
    <n v="6884"/>
    <x v="33"/>
    <x v="33"/>
    <x v="5"/>
    <n v="64"/>
    <n v="1"/>
    <x v="1218"/>
    <s v="15:15:00"/>
    <x v="2"/>
    <n v="5"/>
    <n v="0.48"/>
    <n v="15"/>
    <x v="0"/>
    <x v="1011"/>
  </r>
  <r>
    <n v="6885"/>
    <x v="33"/>
    <x v="33"/>
    <x v="2"/>
    <n v="63"/>
    <n v="2"/>
    <x v="539"/>
    <s v="18:12:00"/>
    <x v="2"/>
    <n v="5"/>
    <n v="0.48"/>
    <n v="18"/>
    <x v="0"/>
    <x v="1078"/>
  </r>
  <r>
    <n v="6886"/>
    <x v="95"/>
    <x v="94"/>
    <x v="5"/>
    <n v="76"/>
    <n v="1"/>
    <x v="495"/>
    <s v="18:01:00"/>
    <x v="2"/>
    <n v="7"/>
    <n v="0.48"/>
    <n v="18"/>
    <x v="0"/>
    <x v="1126"/>
  </r>
  <r>
    <n v="6887"/>
    <x v="79"/>
    <x v="78"/>
    <x v="2"/>
    <n v="39"/>
    <n v="3"/>
    <x v="443"/>
    <s v="20:26:00"/>
    <x v="2"/>
    <n v="7"/>
    <n v="0.33"/>
    <n v="20"/>
    <x v="2"/>
    <x v="997"/>
  </r>
  <r>
    <n v="6888"/>
    <x v="96"/>
    <x v="78"/>
    <x v="5"/>
    <n v="55"/>
    <n v="1"/>
    <x v="999"/>
    <s v="16:49:00"/>
    <x v="2"/>
    <n v="5"/>
    <n v="0.33"/>
    <n v="16"/>
    <x v="0"/>
    <x v="1030"/>
  </r>
  <r>
    <n v="6889"/>
    <x v="10"/>
    <x v="10"/>
    <x v="2"/>
    <n v="71"/>
    <n v="3"/>
    <x v="1174"/>
    <s v="19:30:00"/>
    <x v="2"/>
    <n v="6"/>
    <n v="0.48"/>
    <n v="19"/>
    <x v="2"/>
    <x v="1003"/>
  </r>
  <r>
    <n v="6890"/>
    <x v="96"/>
    <x v="78"/>
    <x v="5"/>
    <n v="38"/>
    <n v="3"/>
    <x v="910"/>
    <s v="16:13:00"/>
    <x v="2"/>
    <n v="5"/>
    <n v="0.33"/>
    <n v="16"/>
    <x v="0"/>
    <x v="1079"/>
  </r>
  <r>
    <n v="6891"/>
    <x v="38"/>
    <x v="38"/>
    <x v="2"/>
    <n v="21"/>
    <n v="3"/>
    <x v="1254"/>
    <s v="18:08:00"/>
    <x v="2"/>
    <n v="4"/>
    <n v="0.33"/>
    <n v="18"/>
    <x v="0"/>
    <x v="1019"/>
  </r>
  <r>
    <n v="6892"/>
    <x v="22"/>
    <x v="22"/>
    <x v="5"/>
    <n v="47"/>
    <n v="1"/>
    <x v="472"/>
    <s v="15:20:00"/>
    <x v="2"/>
    <n v="6"/>
    <n v="0.48"/>
    <n v="15"/>
    <x v="0"/>
    <x v="1008"/>
  </r>
  <r>
    <n v="6893"/>
    <x v="90"/>
    <x v="89"/>
    <x v="2"/>
    <n v="33"/>
    <n v="2"/>
    <x v="846"/>
    <s v="16:59:00"/>
    <x v="2"/>
    <n v="6"/>
    <n v="0.48"/>
    <n v="16"/>
    <x v="0"/>
    <x v="999"/>
  </r>
  <r>
    <n v="6894"/>
    <x v="77"/>
    <x v="76"/>
    <x v="5"/>
    <n v="73"/>
    <n v="3"/>
    <x v="1099"/>
    <s v="18:46:00"/>
    <x v="2"/>
    <n v="7"/>
    <n v="0.21"/>
    <n v="18"/>
    <x v="0"/>
    <x v="1133"/>
  </r>
  <r>
    <n v="6895"/>
    <x v="96"/>
    <x v="78"/>
    <x v="2"/>
    <n v="29"/>
    <n v="1"/>
    <x v="1261"/>
    <s v="18:18:00"/>
    <x v="2"/>
    <n v="6"/>
    <n v="0.33"/>
    <n v="18"/>
    <x v="0"/>
    <x v="1025"/>
  </r>
  <r>
    <n v="6896"/>
    <x v="42"/>
    <x v="42"/>
    <x v="5"/>
    <n v="44"/>
    <n v="3"/>
    <x v="622"/>
    <s v="20:29:00"/>
    <x v="2"/>
    <n v="7"/>
    <n v="0.33"/>
    <n v="20"/>
    <x v="2"/>
    <x v="993"/>
  </r>
  <r>
    <n v="6897"/>
    <x v="90"/>
    <x v="89"/>
    <x v="2"/>
    <n v="30"/>
    <n v="2"/>
    <x v="1140"/>
    <s v="17:22:00"/>
    <x v="2"/>
    <n v="6"/>
    <n v="0.48"/>
    <n v="17"/>
    <x v="0"/>
    <x v="1014"/>
  </r>
  <r>
    <n v="6898"/>
    <x v="24"/>
    <x v="24"/>
    <x v="5"/>
    <n v="32"/>
    <n v="2"/>
    <x v="214"/>
    <s v="20:00:00"/>
    <x v="2"/>
    <n v="6"/>
    <n v="0.33"/>
    <n v="20"/>
    <x v="2"/>
    <x v="1011"/>
  </r>
  <r>
    <n v="6899"/>
    <x v="39"/>
    <x v="39"/>
    <x v="2"/>
    <n v="78"/>
    <n v="2"/>
    <x v="529"/>
    <s v="19:52:00"/>
    <x v="2"/>
    <n v="3"/>
    <n v="0.33"/>
    <n v="19"/>
    <x v="2"/>
    <x v="1119"/>
  </r>
  <r>
    <n v="6900"/>
    <x v="33"/>
    <x v="33"/>
    <x v="5"/>
    <n v="32"/>
    <n v="3"/>
    <x v="262"/>
    <s v="20:10:00"/>
    <x v="2"/>
    <n v="3"/>
    <n v="0.48"/>
    <n v="20"/>
    <x v="2"/>
    <x v="1000"/>
  </r>
  <r>
    <n v="6901"/>
    <x v="96"/>
    <x v="78"/>
    <x v="2"/>
    <n v="22"/>
    <n v="1"/>
    <x v="637"/>
    <s v="17:03:00"/>
    <x v="2"/>
    <n v="4"/>
    <n v="0.33"/>
    <n v="17"/>
    <x v="0"/>
    <x v="1004"/>
  </r>
  <r>
    <n v="6902"/>
    <x v="48"/>
    <x v="48"/>
    <x v="5"/>
    <n v="18"/>
    <n v="2"/>
    <x v="1347"/>
    <s v="17:08:00"/>
    <x v="2"/>
    <n v="3"/>
    <n v="0.33"/>
    <n v="17"/>
    <x v="0"/>
    <x v="994"/>
  </r>
  <r>
    <n v="6903"/>
    <x v="0"/>
    <x v="0"/>
    <x v="2"/>
    <n v="58"/>
    <n v="2"/>
    <x v="261"/>
    <s v="17:03:00"/>
    <x v="2"/>
    <n v="4"/>
    <n v="0.36"/>
    <n v="17"/>
    <x v="0"/>
    <x v="1080"/>
  </r>
  <r>
    <n v="6904"/>
    <x v="49"/>
    <x v="49"/>
    <x v="5"/>
    <n v="26"/>
    <n v="1"/>
    <x v="1135"/>
    <s v="19:36:00"/>
    <x v="2"/>
    <n v="6"/>
    <n v="0.33"/>
    <n v="19"/>
    <x v="2"/>
    <x v="1067"/>
  </r>
  <r>
    <n v="6905"/>
    <x v="82"/>
    <x v="81"/>
    <x v="2"/>
    <n v="79"/>
    <n v="3"/>
    <x v="912"/>
    <s v="17:02:00"/>
    <x v="2"/>
    <n v="4"/>
    <n v="0.33"/>
    <n v="17"/>
    <x v="0"/>
    <x v="1026"/>
  </r>
  <r>
    <n v="6906"/>
    <x v="33"/>
    <x v="33"/>
    <x v="5"/>
    <n v="58"/>
    <n v="1"/>
    <x v="583"/>
    <s v="20:43:00"/>
    <x v="2"/>
    <n v="5"/>
    <n v="0.48"/>
    <n v="20"/>
    <x v="2"/>
    <x v="1031"/>
  </r>
  <r>
    <n v="6907"/>
    <x v="9"/>
    <x v="9"/>
    <x v="2"/>
    <n v="22"/>
    <n v="3"/>
    <x v="515"/>
    <s v="18:57:00"/>
    <x v="2"/>
    <n v="6"/>
    <n v="0.33"/>
    <n v="18"/>
    <x v="0"/>
    <x v="999"/>
  </r>
  <r>
    <n v="6908"/>
    <x v="88"/>
    <x v="87"/>
    <x v="5"/>
    <n v="51"/>
    <n v="1"/>
    <x v="545"/>
    <s v="19:32:00"/>
    <x v="0"/>
    <n v="5"/>
    <n v="0.48"/>
    <n v="19"/>
    <x v="2"/>
    <x v="1127"/>
  </r>
  <r>
    <n v="6909"/>
    <x v="96"/>
    <x v="78"/>
    <x v="2"/>
    <n v="80"/>
    <n v="3"/>
    <x v="586"/>
    <s v="18:49:00"/>
    <x v="2"/>
    <n v="7"/>
    <n v="0.33"/>
    <n v="18"/>
    <x v="0"/>
    <x v="1076"/>
  </r>
  <r>
    <n v="6910"/>
    <x v="90"/>
    <x v="89"/>
    <x v="5"/>
    <n v="28"/>
    <n v="3"/>
    <x v="1330"/>
    <s v="20:37:00"/>
    <x v="2"/>
    <n v="3"/>
    <n v="0.48"/>
    <n v="20"/>
    <x v="2"/>
    <x v="1034"/>
  </r>
  <r>
    <n v="6911"/>
    <x v="14"/>
    <x v="14"/>
    <x v="2"/>
    <n v="21"/>
    <n v="3"/>
    <x v="223"/>
    <s v="20:39:00"/>
    <x v="2"/>
    <n v="6"/>
    <n v="0.48"/>
    <n v="20"/>
    <x v="2"/>
    <x v="1019"/>
  </r>
  <r>
    <n v="6912"/>
    <x v="39"/>
    <x v="39"/>
    <x v="5"/>
    <n v="69"/>
    <n v="3"/>
    <x v="139"/>
    <s v="18:27:00"/>
    <x v="2"/>
    <n v="6"/>
    <n v="0.33"/>
    <n v="18"/>
    <x v="0"/>
    <x v="1124"/>
  </r>
  <r>
    <n v="6913"/>
    <x v="10"/>
    <x v="10"/>
    <x v="2"/>
    <n v="57"/>
    <n v="3"/>
    <x v="102"/>
    <s v="16:24:00"/>
    <x v="2"/>
    <n v="3"/>
    <n v="0.48"/>
    <n v="16"/>
    <x v="0"/>
    <x v="1086"/>
  </r>
  <r>
    <n v="6914"/>
    <x v="77"/>
    <x v="76"/>
    <x v="5"/>
    <n v="71"/>
    <n v="3"/>
    <x v="426"/>
    <s v="19:55:00"/>
    <x v="2"/>
    <n v="6"/>
    <n v="0.21"/>
    <n v="19"/>
    <x v="2"/>
    <x v="1003"/>
  </r>
  <r>
    <n v="6915"/>
    <x v="78"/>
    <x v="77"/>
    <x v="2"/>
    <n v="21"/>
    <n v="1"/>
    <x v="686"/>
    <s v="17:43:00"/>
    <x v="2"/>
    <n v="7"/>
    <n v="0.18"/>
    <n v="17"/>
    <x v="0"/>
    <x v="1090"/>
  </r>
  <r>
    <n v="6916"/>
    <x v="82"/>
    <x v="81"/>
    <x v="5"/>
    <n v="84"/>
    <n v="3"/>
    <x v="1030"/>
    <s v="15:27:00"/>
    <x v="2"/>
    <n v="7"/>
    <n v="0.33"/>
    <n v="15"/>
    <x v="0"/>
    <x v="1009"/>
  </r>
  <r>
    <n v="6917"/>
    <x v="85"/>
    <x v="84"/>
    <x v="2"/>
    <n v="36"/>
    <n v="1"/>
    <x v="762"/>
    <s v="15:10:00"/>
    <x v="2"/>
    <n v="3"/>
    <n v="0.33"/>
    <n v="15"/>
    <x v="0"/>
    <x v="994"/>
  </r>
  <r>
    <n v="6918"/>
    <x v="48"/>
    <x v="48"/>
    <x v="5"/>
    <n v="16"/>
    <n v="1"/>
    <x v="637"/>
    <s v="19:26:00"/>
    <x v="2"/>
    <n v="5"/>
    <n v="0.33"/>
    <n v="19"/>
    <x v="2"/>
    <x v="1062"/>
  </r>
  <r>
    <n v="6919"/>
    <x v="39"/>
    <x v="39"/>
    <x v="2"/>
    <n v="47"/>
    <n v="2"/>
    <x v="1261"/>
    <s v="15:05:00"/>
    <x v="2"/>
    <n v="5"/>
    <n v="0.33"/>
    <n v="15"/>
    <x v="0"/>
    <x v="1070"/>
  </r>
  <r>
    <n v="6920"/>
    <x v="9"/>
    <x v="9"/>
    <x v="5"/>
    <n v="52"/>
    <n v="1"/>
    <x v="443"/>
    <s v="19:09:00"/>
    <x v="2"/>
    <n v="6"/>
    <n v="0.33"/>
    <n v="19"/>
    <x v="2"/>
    <x v="1061"/>
  </r>
  <r>
    <n v="6921"/>
    <x v="66"/>
    <x v="65"/>
    <x v="2"/>
    <n v="19"/>
    <n v="1"/>
    <x v="1216"/>
    <s v="17:18:00"/>
    <x v="2"/>
    <n v="3"/>
    <n v="0.48"/>
    <n v="17"/>
    <x v="0"/>
    <x v="1016"/>
  </r>
  <r>
    <n v="6922"/>
    <x v="67"/>
    <x v="66"/>
    <x v="5"/>
    <n v="34"/>
    <n v="1"/>
    <x v="442"/>
    <s v="17:55:00"/>
    <x v="2"/>
    <n v="3"/>
    <n v="0.48"/>
    <n v="17"/>
    <x v="0"/>
    <x v="1063"/>
  </r>
  <r>
    <n v="6923"/>
    <x v="42"/>
    <x v="42"/>
    <x v="2"/>
    <n v="39"/>
    <n v="3"/>
    <x v="1056"/>
    <s v="20:18:00"/>
    <x v="2"/>
    <n v="5"/>
    <n v="0.33"/>
    <n v="20"/>
    <x v="2"/>
    <x v="997"/>
  </r>
  <r>
    <n v="6924"/>
    <x v="67"/>
    <x v="66"/>
    <x v="5"/>
    <n v="39"/>
    <n v="2"/>
    <x v="271"/>
    <s v="16:02:00"/>
    <x v="2"/>
    <n v="3"/>
    <n v="0.48"/>
    <n v="16"/>
    <x v="0"/>
    <x v="1060"/>
  </r>
  <r>
    <n v="6925"/>
    <x v="96"/>
    <x v="78"/>
    <x v="2"/>
    <n v="78"/>
    <n v="2"/>
    <x v="349"/>
    <s v="16:51:00"/>
    <x v="2"/>
    <n v="5"/>
    <n v="0.33"/>
    <n v="16"/>
    <x v="0"/>
    <x v="1119"/>
  </r>
  <r>
    <n v="6926"/>
    <x v="87"/>
    <x v="86"/>
    <x v="5"/>
    <n v="34"/>
    <n v="2"/>
    <x v="490"/>
    <s v="19:15:00"/>
    <x v="2"/>
    <n v="6"/>
    <n v="0.33"/>
    <n v="19"/>
    <x v="2"/>
    <x v="1049"/>
  </r>
  <r>
    <n v="6927"/>
    <x v="0"/>
    <x v="0"/>
    <x v="2"/>
    <n v="49"/>
    <n v="1"/>
    <x v="145"/>
    <s v="16:43:00"/>
    <x v="2"/>
    <n v="3"/>
    <n v="0.36"/>
    <n v="16"/>
    <x v="0"/>
    <x v="1032"/>
  </r>
  <r>
    <n v="6928"/>
    <x v="65"/>
    <x v="49"/>
    <x v="5"/>
    <n v="76"/>
    <n v="1"/>
    <x v="483"/>
    <s v="16:56:00"/>
    <x v="2"/>
    <n v="3"/>
    <n v="0.33"/>
    <n v="16"/>
    <x v="0"/>
    <x v="1126"/>
  </r>
  <r>
    <n v="6929"/>
    <x v="39"/>
    <x v="39"/>
    <x v="2"/>
    <n v="18"/>
    <n v="3"/>
    <x v="492"/>
    <s v="19:25:00"/>
    <x v="2"/>
    <n v="6"/>
    <n v="0.33"/>
    <n v="19"/>
    <x v="2"/>
    <x v="1045"/>
  </r>
  <r>
    <n v="6930"/>
    <x v="39"/>
    <x v="39"/>
    <x v="5"/>
    <n v="77"/>
    <n v="2"/>
    <x v="820"/>
    <s v="17:54:00"/>
    <x v="2"/>
    <n v="7"/>
    <n v="0.33"/>
    <n v="17"/>
    <x v="0"/>
    <x v="81"/>
  </r>
  <r>
    <n v="6931"/>
    <x v="82"/>
    <x v="81"/>
    <x v="2"/>
    <n v="44"/>
    <n v="2"/>
    <x v="719"/>
    <s v="15:42:00"/>
    <x v="2"/>
    <n v="4"/>
    <n v="0.33"/>
    <n v="15"/>
    <x v="0"/>
    <x v="1065"/>
  </r>
  <r>
    <n v="6932"/>
    <x v="95"/>
    <x v="94"/>
    <x v="5"/>
    <n v="55"/>
    <n v="3"/>
    <x v="1359"/>
    <s v="15:05:00"/>
    <x v="2"/>
    <n v="4"/>
    <n v="0.48"/>
    <n v="15"/>
    <x v="0"/>
    <x v="1074"/>
  </r>
  <r>
    <n v="6933"/>
    <x v="9"/>
    <x v="9"/>
    <x v="2"/>
    <n v="68"/>
    <n v="2"/>
    <x v="271"/>
    <s v="20:56:00"/>
    <x v="2"/>
    <n v="4"/>
    <n v="0.33"/>
    <n v="20"/>
    <x v="2"/>
    <x v="1035"/>
  </r>
  <r>
    <n v="6934"/>
    <x v="33"/>
    <x v="33"/>
    <x v="5"/>
    <n v="47"/>
    <n v="1"/>
    <x v="797"/>
    <s v="20:28:00"/>
    <x v="2"/>
    <n v="4"/>
    <n v="0.48"/>
    <n v="20"/>
    <x v="2"/>
    <x v="1008"/>
  </r>
  <r>
    <n v="6935"/>
    <x v="79"/>
    <x v="78"/>
    <x v="2"/>
    <n v="41"/>
    <n v="3"/>
    <x v="311"/>
    <s v="18:33:00"/>
    <x v="2"/>
    <n v="7"/>
    <n v="0.33"/>
    <n v="18"/>
    <x v="0"/>
    <x v="1101"/>
  </r>
  <r>
    <n v="6936"/>
    <x v="49"/>
    <x v="49"/>
    <x v="5"/>
    <n v="43"/>
    <n v="1"/>
    <x v="233"/>
    <s v="15:50:00"/>
    <x v="2"/>
    <n v="6"/>
    <n v="0.33"/>
    <n v="15"/>
    <x v="0"/>
    <x v="1085"/>
  </r>
  <r>
    <n v="6937"/>
    <x v="90"/>
    <x v="89"/>
    <x v="2"/>
    <n v="50"/>
    <n v="2"/>
    <x v="645"/>
    <s v="16:54:00"/>
    <x v="2"/>
    <n v="4"/>
    <n v="0.48"/>
    <n v="16"/>
    <x v="0"/>
    <x v="1097"/>
  </r>
  <r>
    <n v="6938"/>
    <x v="77"/>
    <x v="76"/>
    <x v="5"/>
    <n v="84"/>
    <n v="1"/>
    <x v="1304"/>
    <s v="16:27:00"/>
    <x v="2"/>
    <n v="4"/>
    <n v="0.21"/>
    <n v="16"/>
    <x v="0"/>
    <x v="1034"/>
  </r>
  <r>
    <n v="6939"/>
    <x v="78"/>
    <x v="77"/>
    <x v="2"/>
    <n v="38"/>
    <n v="2"/>
    <x v="640"/>
    <s v="20:24:00"/>
    <x v="2"/>
    <n v="7"/>
    <n v="0.18"/>
    <n v="20"/>
    <x v="2"/>
    <x v="1126"/>
  </r>
  <r>
    <n v="6940"/>
    <x v="39"/>
    <x v="39"/>
    <x v="5"/>
    <n v="81"/>
    <n v="3"/>
    <x v="518"/>
    <s v="18:08:00"/>
    <x v="2"/>
    <n v="3"/>
    <n v="0.33"/>
    <n v="18"/>
    <x v="0"/>
    <x v="352"/>
  </r>
  <r>
    <n v="6941"/>
    <x v="78"/>
    <x v="77"/>
    <x v="2"/>
    <n v="47"/>
    <n v="2"/>
    <x v="680"/>
    <s v="16:02:00"/>
    <x v="2"/>
    <n v="3"/>
    <n v="0.18"/>
    <n v="16"/>
    <x v="0"/>
    <x v="1070"/>
  </r>
  <r>
    <n v="6942"/>
    <x v="49"/>
    <x v="49"/>
    <x v="5"/>
    <n v="81"/>
    <n v="3"/>
    <x v="1352"/>
    <s v="18:35:00"/>
    <x v="2"/>
    <n v="5"/>
    <n v="0.33"/>
    <n v="18"/>
    <x v="0"/>
    <x v="352"/>
  </r>
  <r>
    <n v="6943"/>
    <x v="77"/>
    <x v="76"/>
    <x v="2"/>
    <n v="25"/>
    <n v="3"/>
    <x v="707"/>
    <s v="19:00:00"/>
    <x v="2"/>
    <n v="4"/>
    <n v="0.21"/>
    <n v="19"/>
    <x v="2"/>
    <x v="996"/>
  </r>
  <r>
    <n v="6944"/>
    <x v="33"/>
    <x v="33"/>
    <x v="5"/>
    <n v="82"/>
    <n v="2"/>
    <x v="1252"/>
    <s v="17:01:00"/>
    <x v="2"/>
    <n v="3"/>
    <n v="0.48"/>
    <n v="17"/>
    <x v="0"/>
    <x v="1134"/>
  </r>
  <r>
    <n v="6945"/>
    <x v="0"/>
    <x v="0"/>
    <x v="2"/>
    <n v="23"/>
    <n v="3"/>
    <x v="1100"/>
    <s v="20:43:00"/>
    <x v="2"/>
    <n v="6"/>
    <n v="0.36"/>
    <n v="20"/>
    <x v="2"/>
    <x v="1116"/>
  </r>
  <r>
    <n v="6946"/>
    <x v="66"/>
    <x v="65"/>
    <x v="5"/>
    <n v="57"/>
    <n v="2"/>
    <x v="145"/>
    <s v="16:53:00"/>
    <x v="2"/>
    <n v="6"/>
    <n v="0.48"/>
    <n v="16"/>
    <x v="0"/>
    <x v="1079"/>
  </r>
  <r>
    <n v="6947"/>
    <x v="85"/>
    <x v="84"/>
    <x v="2"/>
    <n v="68"/>
    <n v="2"/>
    <x v="1198"/>
    <s v="19:36:00"/>
    <x v="2"/>
    <n v="6"/>
    <n v="0.33"/>
    <n v="19"/>
    <x v="2"/>
    <x v="1035"/>
  </r>
  <r>
    <n v="6948"/>
    <x v="38"/>
    <x v="38"/>
    <x v="5"/>
    <n v="71"/>
    <n v="2"/>
    <x v="788"/>
    <s v="16:12:00"/>
    <x v="2"/>
    <n v="4"/>
    <n v="0.33"/>
    <n v="16"/>
    <x v="0"/>
    <x v="1073"/>
  </r>
  <r>
    <n v="6949"/>
    <x v="24"/>
    <x v="24"/>
    <x v="2"/>
    <n v="29"/>
    <n v="2"/>
    <x v="223"/>
    <s v="20:07:00"/>
    <x v="2"/>
    <n v="3"/>
    <n v="0.33"/>
    <n v="20"/>
    <x v="2"/>
    <x v="1031"/>
  </r>
  <r>
    <n v="6950"/>
    <x v="10"/>
    <x v="10"/>
    <x v="5"/>
    <n v="70"/>
    <n v="2"/>
    <x v="434"/>
    <s v="15:02:00"/>
    <x v="2"/>
    <n v="4"/>
    <n v="0.48"/>
    <n v="15"/>
    <x v="0"/>
    <x v="1128"/>
  </r>
  <r>
    <n v="6951"/>
    <x v="96"/>
    <x v="78"/>
    <x v="2"/>
    <n v="63"/>
    <n v="3"/>
    <x v="501"/>
    <s v="18:25:00"/>
    <x v="2"/>
    <n v="4"/>
    <n v="0.33"/>
    <n v="18"/>
    <x v="0"/>
    <x v="1082"/>
  </r>
  <r>
    <n v="6952"/>
    <x v="65"/>
    <x v="49"/>
    <x v="5"/>
    <n v="42"/>
    <n v="1"/>
    <x v="1259"/>
    <s v="19:15:00"/>
    <x v="2"/>
    <n v="4"/>
    <n v="0.33"/>
    <n v="19"/>
    <x v="2"/>
    <x v="1040"/>
  </r>
  <r>
    <n v="6953"/>
    <x v="49"/>
    <x v="49"/>
    <x v="2"/>
    <n v="29"/>
    <n v="1"/>
    <x v="512"/>
    <s v="20:53:00"/>
    <x v="2"/>
    <n v="4"/>
    <n v="0.33"/>
    <n v="20"/>
    <x v="2"/>
    <x v="1025"/>
  </r>
  <r>
    <n v="6954"/>
    <x v="79"/>
    <x v="78"/>
    <x v="5"/>
    <n v="66"/>
    <n v="1"/>
    <x v="223"/>
    <s v="20:58:00"/>
    <x v="2"/>
    <n v="6"/>
    <n v="0.33"/>
    <n v="20"/>
    <x v="2"/>
    <x v="999"/>
  </r>
  <r>
    <n v="6955"/>
    <x v="78"/>
    <x v="77"/>
    <x v="2"/>
    <n v="58"/>
    <n v="2"/>
    <x v="529"/>
    <s v="19:22:00"/>
    <x v="2"/>
    <n v="5"/>
    <n v="0.18"/>
    <n v="19"/>
    <x v="2"/>
    <x v="1080"/>
  </r>
  <r>
    <n v="6956"/>
    <x v="42"/>
    <x v="42"/>
    <x v="5"/>
    <n v="78"/>
    <n v="2"/>
    <x v="889"/>
    <s v="19:02:00"/>
    <x v="2"/>
    <n v="4"/>
    <n v="0.33"/>
    <n v="19"/>
    <x v="2"/>
    <x v="1119"/>
  </r>
  <r>
    <n v="6957"/>
    <x v="78"/>
    <x v="77"/>
    <x v="2"/>
    <n v="26"/>
    <n v="1"/>
    <x v="1333"/>
    <s v="19:04:00"/>
    <x v="2"/>
    <n v="6"/>
    <n v="0.18"/>
    <n v="19"/>
    <x v="2"/>
    <x v="1067"/>
  </r>
  <r>
    <n v="6958"/>
    <x v="67"/>
    <x v="66"/>
    <x v="5"/>
    <n v="34"/>
    <n v="2"/>
    <x v="400"/>
    <s v="15:14:00"/>
    <x v="2"/>
    <n v="3"/>
    <n v="0.48"/>
    <n v="15"/>
    <x v="0"/>
    <x v="1049"/>
  </r>
  <r>
    <n v="6959"/>
    <x v="14"/>
    <x v="14"/>
    <x v="2"/>
    <n v="32"/>
    <n v="2"/>
    <x v="586"/>
    <s v="16:15:00"/>
    <x v="2"/>
    <n v="7"/>
    <n v="0.48"/>
    <n v="16"/>
    <x v="0"/>
    <x v="1011"/>
  </r>
  <r>
    <n v="6960"/>
    <x v="79"/>
    <x v="78"/>
    <x v="5"/>
    <n v="62"/>
    <n v="3"/>
    <x v="515"/>
    <s v="16:49:00"/>
    <x v="2"/>
    <n v="3"/>
    <n v="0.33"/>
    <n v="16"/>
    <x v="0"/>
    <x v="1053"/>
  </r>
  <r>
    <n v="6961"/>
    <x v="22"/>
    <x v="22"/>
    <x v="2"/>
    <n v="70"/>
    <n v="2"/>
    <x v="1304"/>
    <s v="15:22:00"/>
    <x v="2"/>
    <n v="3"/>
    <n v="0.48"/>
    <n v="15"/>
    <x v="0"/>
    <x v="1128"/>
  </r>
  <r>
    <n v="6962"/>
    <x v="42"/>
    <x v="42"/>
    <x v="5"/>
    <n v="63"/>
    <n v="3"/>
    <x v="434"/>
    <s v="15:56:00"/>
    <x v="2"/>
    <n v="4"/>
    <n v="0.33"/>
    <n v="15"/>
    <x v="0"/>
    <x v="1082"/>
  </r>
  <r>
    <n v="6963"/>
    <x v="96"/>
    <x v="78"/>
    <x v="2"/>
    <n v="39"/>
    <n v="1"/>
    <x v="726"/>
    <s v="19:55:00"/>
    <x v="2"/>
    <n v="6"/>
    <n v="0.33"/>
    <n v="19"/>
    <x v="2"/>
    <x v="1028"/>
  </r>
  <r>
    <n v="6964"/>
    <x v="96"/>
    <x v="78"/>
    <x v="5"/>
    <n v="62"/>
    <n v="1"/>
    <x v="1278"/>
    <s v="17:57:00"/>
    <x v="2"/>
    <n v="5"/>
    <n v="0.33"/>
    <n v="17"/>
    <x v="0"/>
    <x v="1010"/>
  </r>
  <r>
    <n v="6965"/>
    <x v="38"/>
    <x v="38"/>
    <x v="2"/>
    <n v="33"/>
    <n v="1"/>
    <x v="1304"/>
    <s v="20:46:00"/>
    <x v="2"/>
    <n v="7"/>
    <n v="0.33"/>
    <n v="20"/>
    <x v="2"/>
    <x v="1114"/>
  </r>
  <r>
    <n v="6966"/>
    <x v="0"/>
    <x v="0"/>
    <x v="5"/>
    <n v="63"/>
    <n v="1"/>
    <x v="846"/>
    <s v="15:45:00"/>
    <x v="2"/>
    <n v="3"/>
    <n v="0.48"/>
    <n v="15"/>
    <x v="0"/>
    <x v="1019"/>
  </r>
  <r>
    <n v="6967"/>
    <x v="88"/>
    <x v="87"/>
    <x v="2"/>
    <n v="63"/>
    <n v="1"/>
    <x v="1256"/>
    <s v="19:45:00"/>
    <x v="0"/>
    <n v="5"/>
    <n v="0.48"/>
    <n v="19"/>
    <x v="2"/>
    <x v="1019"/>
  </r>
  <r>
    <n v="6968"/>
    <x v="39"/>
    <x v="39"/>
    <x v="5"/>
    <n v="53"/>
    <n v="1"/>
    <x v="1354"/>
    <s v="19:28:00"/>
    <x v="2"/>
    <n v="4"/>
    <n v="0.33"/>
    <n v="19"/>
    <x v="2"/>
    <x v="1036"/>
  </r>
  <r>
    <n v="6969"/>
    <x v="90"/>
    <x v="89"/>
    <x v="2"/>
    <n v="25"/>
    <n v="2"/>
    <x v="1347"/>
    <s v="17:33:00"/>
    <x v="2"/>
    <n v="3"/>
    <n v="0.48"/>
    <n v="17"/>
    <x v="0"/>
    <x v="1046"/>
  </r>
  <r>
    <n v="6970"/>
    <x v="38"/>
    <x v="38"/>
    <x v="5"/>
    <n v="40"/>
    <n v="3"/>
    <x v="1200"/>
    <s v="17:48:00"/>
    <x v="2"/>
    <n v="3"/>
    <n v="0.33"/>
    <n v="17"/>
    <x v="0"/>
    <x v="1037"/>
  </r>
  <r>
    <n v="6971"/>
    <x v="90"/>
    <x v="89"/>
    <x v="2"/>
    <n v="85"/>
    <n v="3"/>
    <x v="100"/>
    <s v="17:33:00"/>
    <x v="2"/>
    <n v="4"/>
    <n v="0.48"/>
    <n v="17"/>
    <x v="0"/>
    <x v="1112"/>
  </r>
  <r>
    <n v="6972"/>
    <x v="65"/>
    <x v="49"/>
    <x v="5"/>
    <n v="38"/>
    <n v="1"/>
    <x v="434"/>
    <s v="16:08:00"/>
    <x v="2"/>
    <n v="3"/>
    <n v="0.33"/>
    <n v="16"/>
    <x v="0"/>
    <x v="1092"/>
  </r>
  <r>
    <n v="6973"/>
    <x v="22"/>
    <x v="22"/>
    <x v="2"/>
    <n v="69"/>
    <n v="1"/>
    <x v="802"/>
    <s v="15:16:00"/>
    <x v="2"/>
    <n v="6"/>
    <n v="0.48"/>
    <n v="15"/>
    <x v="0"/>
    <x v="1116"/>
  </r>
  <r>
    <n v="6974"/>
    <x v="0"/>
    <x v="0"/>
    <x v="5"/>
    <n v="66"/>
    <n v="3"/>
    <x v="1282"/>
    <s v="19:38:00"/>
    <x v="2"/>
    <n v="3"/>
    <n v="0.48"/>
    <n v="19"/>
    <x v="2"/>
    <x v="1068"/>
  </r>
  <r>
    <n v="6975"/>
    <x v="14"/>
    <x v="14"/>
    <x v="2"/>
    <n v="39"/>
    <n v="1"/>
    <x v="202"/>
    <s v="17:24:00"/>
    <x v="2"/>
    <n v="4"/>
    <n v="0.48"/>
    <n v="17"/>
    <x v="0"/>
    <x v="1028"/>
  </r>
  <r>
    <n v="6976"/>
    <x v="65"/>
    <x v="49"/>
    <x v="5"/>
    <n v="28"/>
    <n v="1"/>
    <x v="1132"/>
    <s v="15:10:00"/>
    <x v="2"/>
    <n v="4"/>
    <n v="0.33"/>
    <n v="15"/>
    <x v="0"/>
    <x v="1018"/>
  </r>
  <r>
    <n v="6977"/>
    <x v="79"/>
    <x v="78"/>
    <x v="2"/>
    <n v="57"/>
    <n v="2"/>
    <x v="592"/>
    <s v="20:03:00"/>
    <x v="2"/>
    <n v="4"/>
    <n v="0.33"/>
    <n v="20"/>
    <x v="2"/>
    <x v="1079"/>
  </r>
  <r>
    <n v="6978"/>
    <x v="14"/>
    <x v="14"/>
    <x v="5"/>
    <n v="61"/>
    <n v="3"/>
    <x v="490"/>
    <s v="17:56:00"/>
    <x v="2"/>
    <n v="5"/>
    <n v="0.48"/>
    <n v="17"/>
    <x v="0"/>
    <x v="1096"/>
  </r>
  <r>
    <n v="6979"/>
    <x v="0"/>
    <x v="0"/>
    <x v="2"/>
    <n v="67"/>
    <n v="3"/>
    <x v="463"/>
    <s v="16:50:00"/>
    <x v="2"/>
    <n v="7"/>
    <n v="0.48"/>
    <n v="16"/>
    <x v="0"/>
    <x v="1039"/>
  </r>
  <r>
    <n v="6980"/>
    <x v="10"/>
    <x v="10"/>
    <x v="5"/>
    <n v="68"/>
    <n v="1"/>
    <x v="943"/>
    <s v="16:24:00"/>
    <x v="2"/>
    <n v="6"/>
    <n v="0.48"/>
    <n v="16"/>
    <x v="0"/>
    <x v="1049"/>
  </r>
  <r>
    <n v="6981"/>
    <x v="49"/>
    <x v="49"/>
    <x v="2"/>
    <n v="16"/>
    <n v="1"/>
    <x v="434"/>
    <s v="20:05:00"/>
    <x v="2"/>
    <n v="6"/>
    <n v="0.33"/>
    <n v="20"/>
    <x v="2"/>
    <x v="1062"/>
  </r>
  <r>
    <n v="6982"/>
    <x v="96"/>
    <x v="78"/>
    <x v="5"/>
    <n v="34"/>
    <n v="2"/>
    <x v="351"/>
    <s v="19:08:00"/>
    <x v="2"/>
    <n v="6"/>
    <n v="0.33"/>
    <n v="19"/>
    <x v="2"/>
    <x v="1049"/>
  </r>
  <r>
    <n v="6983"/>
    <x v="77"/>
    <x v="76"/>
    <x v="2"/>
    <n v="59"/>
    <n v="2"/>
    <x v="512"/>
    <s v="15:02:00"/>
    <x v="2"/>
    <n v="3"/>
    <n v="0.21"/>
    <n v="15"/>
    <x v="0"/>
    <x v="1027"/>
  </r>
  <r>
    <n v="6984"/>
    <x v="65"/>
    <x v="49"/>
    <x v="5"/>
    <n v="47"/>
    <n v="1"/>
    <x v="1231"/>
    <s v="16:33:00"/>
    <x v="2"/>
    <n v="5"/>
    <n v="0.33"/>
    <n v="16"/>
    <x v="0"/>
    <x v="1008"/>
  </r>
  <r>
    <n v="6985"/>
    <x v="49"/>
    <x v="49"/>
    <x v="2"/>
    <n v="44"/>
    <n v="1"/>
    <x v="1140"/>
    <s v="18:29:00"/>
    <x v="2"/>
    <n v="3"/>
    <n v="0.33"/>
    <n v="18"/>
    <x v="0"/>
    <x v="1083"/>
  </r>
  <r>
    <n v="6986"/>
    <x v="42"/>
    <x v="42"/>
    <x v="5"/>
    <n v="60"/>
    <n v="1"/>
    <x v="846"/>
    <s v="18:58:00"/>
    <x v="2"/>
    <n v="7"/>
    <n v="0.33"/>
    <n v="18"/>
    <x v="0"/>
    <x v="1014"/>
  </r>
  <r>
    <n v="6987"/>
    <x v="24"/>
    <x v="24"/>
    <x v="2"/>
    <n v="44"/>
    <n v="2"/>
    <x v="1030"/>
    <s v="20:27:00"/>
    <x v="2"/>
    <n v="5"/>
    <n v="0.33"/>
    <n v="20"/>
    <x v="2"/>
    <x v="1065"/>
  </r>
  <r>
    <n v="6988"/>
    <x v="33"/>
    <x v="33"/>
    <x v="5"/>
    <n v="28"/>
    <n v="1"/>
    <x v="623"/>
    <s v="18:29:00"/>
    <x v="2"/>
    <n v="6"/>
    <n v="0.48"/>
    <n v="18"/>
    <x v="0"/>
    <x v="1018"/>
  </r>
  <r>
    <n v="6989"/>
    <x v="24"/>
    <x v="24"/>
    <x v="2"/>
    <n v="36"/>
    <n v="2"/>
    <x v="677"/>
    <s v="17:48:00"/>
    <x v="2"/>
    <n v="4"/>
    <n v="0.33"/>
    <n v="17"/>
    <x v="0"/>
    <x v="1048"/>
  </r>
  <r>
    <n v="6990"/>
    <x v="38"/>
    <x v="38"/>
    <x v="5"/>
    <n v="32"/>
    <n v="2"/>
    <x v="202"/>
    <s v="15:33:00"/>
    <x v="2"/>
    <n v="4"/>
    <n v="0.33"/>
    <n v="15"/>
    <x v="0"/>
    <x v="1011"/>
  </r>
  <r>
    <n v="6991"/>
    <x v="79"/>
    <x v="78"/>
    <x v="2"/>
    <n v="35"/>
    <n v="2"/>
    <x v="893"/>
    <s v="20:59:00"/>
    <x v="2"/>
    <n v="7"/>
    <n v="0.33"/>
    <n v="20"/>
    <x v="2"/>
    <x v="1098"/>
  </r>
  <r>
    <n v="6992"/>
    <x v="85"/>
    <x v="84"/>
    <x v="5"/>
    <n v="36"/>
    <n v="1"/>
    <x v="1330"/>
    <s v="19:55:00"/>
    <x v="2"/>
    <n v="4"/>
    <n v="0.33"/>
    <n v="19"/>
    <x v="2"/>
    <x v="994"/>
  </r>
  <r>
    <n v="6993"/>
    <x v="96"/>
    <x v="78"/>
    <x v="2"/>
    <n v="84"/>
    <n v="2"/>
    <x v="583"/>
    <s v="19:04:00"/>
    <x v="2"/>
    <n v="5"/>
    <n v="0.33"/>
    <n v="19"/>
    <x v="2"/>
    <x v="726"/>
  </r>
  <r>
    <n v="6994"/>
    <x v="22"/>
    <x v="22"/>
    <x v="5"/>
    <n v="46"/>
    <n v="1"/>
    <x v="127"/>
    <s v="17:01:00"/>
    <x v="2"/>
    <n v="3"/>
    <n v="0.48"/>
    <n v="17"/>
    <x v="0"/>
    <x v="1044"/>
  </r>
  <r>
    <n v="6995"/>
    <x v="42"/>
    <x v="42"/>
    <x v="2"/>
    <n v="59"/>
    <n v="3"/>
    <x v="1354"/>
    <s v="16:09:00"/>
    <x v="2"/>
    <n v="4"/>
    <n v="0.33"/>
    <n v="16"/>
    <x v="0"/>
    <x v="1089"/>
  </r>
  <r>
    <n v="6996"/>
    <x v="96"/>
    <x v="78"/>
    <x v="5"/>
    <n v="83"/>
    <n v="3"/>
    <x v="1081"/>
    <s v="16:08:00"/>
    <x v="2"/>
    <n v="6"/>
    <n v="0.33"/>
    <n v="16"/>
    <x v="0"/>
    <x v="1015"/>
  </r>
  <r>
    <n v="6997"/>
    <x v="9"/>
    <x v="9"/>
    <x v="2"/>
    <n v="74"/>
    <n v="2"/>
    <x v="1337"/>
    <s v="15:26:00"/>
    <x v="2"/>
    <n v="5"/>
    <n v="0.33"/>
    <n v="15"/>
    <x v="0"/>
    <x v="1105"/>
  </r>
  <r>
    <n v="6998"/>
    <x v="24"/>
    <x v="24"/>
    <x v="5"/>
    <n v="81"/>
    <n v="3"/>
    <x v="403"/>
    <s v="17:16:00"/>
    <x v="2"/>
    <n v="3"/>
    <n v="0.33"/>
    <n v="17"/>
    <x v="0"/>
    <x v="352"/>
  </r>
  <r>
    <n v="6999"/>
    <x v="66"/>
    <x v="65"/>
    <x v="2"/>
    <n v="68"/>
    <n v="2"/>
    <x v="1337"/>
    <s v="20:47:00"/>
    <x v="2"/>
    <n v="4"/>
    <n v="0.48"/>
    <n v="20"/>
    <x v="2"/>
    <x v="1035"/>
  </r>
  <r>
    <n v="7000"/>
    <x v="77"/>
    <x v="76"/>
    <x v="5"/>
    <n v="43"/>
    <n v="1"/>
    <x v="909"/>
    <s v="16:41:00"/>
    <x v="2"/>
    <n v="5"/>
    <n v="0.21"/>
    <n v="16"/>
    <x v="0"/>
    <x v="1085"/>
  </r>
  <r>
    <n v="7001"/>
    <x v="9"/>
    <x v="9"/>
    <x v="2"/>
    <n v="71"/>
    <n v="3"/>
    <x v="1253"/>
    <s v="15:54:00"/>
    <x v="2"/>
    <n v="4"/>
    <n v="0.33"/>
    <n v="15"/>
    <x v="0"/>
    <x v="1003"/>
  </r>
  <r>
    <n v="7002"/>
    <x v="9"/>
    <x v="9"/>
    <x v="5"/>
    <n v="54"/>
    <n v="2"/>
    <x v="327"/>
    <s v="17:50:00"/>
    <x v="2"/>
    <n v="7"/>
    <n v="0.33"/>
    <n v="17"/>
    <x v="0"/>
    <x v="1007"/>
  </r>
  <r>
    <n v="7003"/>
    <x v="10"/>
    <x v="10"/>
    <x v="2"/>
    <n v="33"/>
    <n v="2"/>
    <x v="1253"/>
    <s v="19:18:00"/>
    <x v="2"/>
    <n v="5"/>
    <n v="0.48"/>
    <n v="19"/>
    <x v="2"/>
    <x v="999"/>
  </r>
  <r>
    <n v="7004"/>
    <x v="79"/>
    <x v="78"/>
    <x v="5"/>
    <n v="62"/>
    <n v="2"/>
    <x v="637"/>
    <s v="16:13:00"/>
    <x v="2"/>
    <n v="6"/>
    <n v="0.33"/>
    <n v="16"/>
    <x v="0"/>
    <x v="1125"/>
  </r>
  <r>
    <n v="7005"/>
    <x v="22"/>
    <x v="22"/>
    <x v="2"/>
    <n v="52"/>
    <n v="1"/>
    <x v="788"/>
    <s v="19:31:00"/>
    <x v="2"/>
    <n v="6"/>
    <n v="0.48"/>
    <n v="19"/>
    <x v="2"/>
    <x v="1061"/>
  </r>
  <r>
    <n v="7006"/>
    <x v="49"/>
    <x v="49"/>
    <x v="5"/>
    <n v="16"/>
    <n v="1"/>
    <x v="1304"/>
    <s v="17:15:00"/>
    <x v="2"/>
    <n v="3"/>
    <n v="0.33"/>
    <n v="17"/>
    <x v="0"/>
    <x v="1062"/>
  </r>
  <r>
    <n v="7007"/>
    <x v="96"/>
    <x v="78"/>
    <x v="2"/>
    <n v="21"/>
    <n v="2"/>
    <x v="637"/>
    <s v="19:11:00"/>
    <x v="2"/>
    <n v="4"/>
    <n v="0.33"/>
    <n v="19"/>
    <x v="2"/>
    <x v="1040"/>
  </r>
  <r>
    <n v="7008"/>
    <x v="66"/>
    <x v="65"/>
    <x v="5"/>
    <n v="19"/>
    <n v="3"/>
    <x v="707"/>
    <s v="15:41:00"/>
    <x v="2"/>
    <n v="4"/>
    <n v="0.48"/>
    <n v="15"/>
    <x v="0"/>
    <x v="1056"/>
  </r>
  <r>
    <n v="7009"/>
    <x v="39"/>
    <x v="39"/>
    <x v="2"/>
    <n v="81"/>
    <n v="1"/>
    <x v="886"/>
    <s v="15:52:00"/>
    <x v="2"/>
    <n v="6"/>
    <n v="0.33"/>
    <n v="15"/>
    <x v="0"/>
    <x v="1021"/>
  </r>
  <r>
    <n v="7010"/>
    <x v="79"/>
    <x v="78"/>
    <x v="5"/>
    <n v="42"/>
    <n v="1"/>
    <x v="663"/>
    <s v="20:16:00"/>
    <x v="2"/>
    <n v="4"/>
    <n v="0.33"/>
    <n v="20"/>
    <x v="2"/>
    <x v="1040"/>
  </r>
  <r>
    <n v="7011"/>
    <x v="24"/>
    <x v="24"/>
    <x v="2"/>
    <n v="72"/>
    <n v="1"/>
    <x v="912"/>
    <s v="16:13:00"/>
    <x v="2"/>
    <n v="3"/>
    <n v="0.33"/>
    <n v="16"/>
    <x v="0"/>
    <x v="1048"/>
  </r>
  <r>
    <n v="7012"/>
    <x v="82"/>
    <x v="81"/>
    <x v="5"/>
    <n v="48"/>
    <n v="3"/>
    <x v="1358"/>
    <s v="20:48:00"/>
    <x v="2"/>
    <n v="4"/>
    <n v="0.33"/>
    <n v="20"/>
    <x v="2"/>
    <x v="1093"/>
  </r>
  <r>
    <n v="7013"/>
    <x v="39"/>
    <x v="39"/>
    <x v="2"/>
    <n v="31"/>
    <n v="1"/>
    <x v="1099"/>
    <s v="17:47:00"/>
    <x v="2"/>
    <n v="6"/>
    <n v="0.33"/>
    <n v="17"/>
    <x v="0"/>
    <x v="1107"/>
  </r>
  <r>
    <n v="7014"/>
    <x v="77"/>
    <x v="76"/>
    <x v="5"/>
    <n v="27"/>
    <n v="1"/>
    <x v="1265"/>
    <s v="18:23:00"/>
    <x v="2"/>
    <n v="3"/>
    <n v="0.21"/>
    <n v="18"/>
    <x v="0"/>
    <x v="1050"/>
  </r>
  <r>
    <n v="7015"/>
    <x v="85"/>
    <x v="84"/>
    <x v="2"/>
    <n v="69"/>
    <n v="2"/>
    <x v="889"/>
    <s v="20:03:00"/>
    <x v="2"/>
    <n v="4"/>
    <n v="0.33"/>
    <n v="20"/>
    <x v="2"/>
    <x v="1064"/>
  </r>
  <r>
    <n v="7016"/>
    <x v="49"/>
    <x v="49"/>
    <x v="5"/>
    <n v="17"/>
    <n v="3"/>
    <x v="1286"/>
    <s v="16:14:00"/>
    <x v="2"/>
    <n v="3"/>
    <n v="0.33"/>
    <n v="16"/>
    <x v="0"/>
    <x v="1127"/>
  </r>
  <r>
    <n v="7017"/>
    <x v="22"/>
    <x v="22"/>
    <x v="2"/>
    <n v="52"/>
    <n v="1"/>
    <x v="788"/>
    <s v="19:30:00"/>
    <x v="2"/>
    <n v="6"/>
    <n v="0.48"/>
    <n v="19"/>
    <x v="2"/>
    <x v="1061"/>
  </r>
  <r>
    <n v="7018"/>
    <x v="48"/>
    <x v="48"/>
    <x v="5"/>
    <n v="42"/>
    <n v="3"/>
    <x v="910"/>
    <s v="20:47:00"/>
    <x v="2"/>
    <n v="5"/>
    <n v="0.33"/>
    <n v="20"/>
    <x v="2"/>
    <x v="1078"/>
  </r>
  <r>
    <n v="7019"/>
    <x v="48"/>
    <x v="48"/>
    <x v="2"/>
    <n v="21"/>
    <n v="2"/>
    <x v="637"/>
    <s v="17:22:00"/>
    <x v="2"/>
    <n v="4"/>
    <n v="0.33"/>
    <n v="17"/>
    <x v="0"/>
    <x v="1040"/>
  </r>
  <r>
    <n v="7020"/>
    <x v="38"/>
    <x v="38"/>
    <x v="5"/>
    <n v="45"/>
    <n v="3"/>
    <x v="539"/>
    <s v="18:10:00"/>
    <x v="2"/>
    <n v="7"/>
    <n v="0.33"/>
    <n v="18"/>
    <x v="0"/>
    <x v="348"/>
  </r>
  <r>
    <n v="7021"/>
    <x v="49"/>
    <x v="49"/>
    <x v="2"/>
    <n v="85"/>
    <n v="3"/>
    <x v="1279"/>
    <s v="19:49:00"/>
    <x v="2"/>
    <n v="6"/>
    <n v="0.33"/>
    <n v="19"/>
    <x v="2"/>
    <x v="1112"/>
  </r>
  <r>
    <n v="7022"/>
    <x v="87"/>
    <x v="86"/>
    <x v="5"/>
    <n v="69"/>
    <n v="2"/>
    <x v="145"/>
    <s v="18:27:00"/>
    <x v="2"/>
    <n v="5"/>
    <n v="0.33"/>
    <n v="18"/>
    <x v="0"/>
    <x v="1064"/>
  </r>
  <r>
    <n v="7023"/>
    <x v="48"/>
    <x v="48"/>
    <x v="2"/>
    <n v="69"/>
    <n v="1"/>
    <x v="889"/>
    <s v="20:02:00"/>
    <x v="2"/>
    <n v="4"/>
    <n v="0.33"/>
    <n v="20"/>
    <x v="2"/>
    <x v="1116"/>
  </r>
  <r>
    <n v="7024"/>
    <x v="79"/>
    <x v="78"/>
    <x v="5"/>
    <n v="40"/>
    <n v="2"/>
    <x v="1307"/>
    <s v="19:34:00"/>
    <x v="2"/>
    <n v="4"/>
    <n v="0.33"/>
    <n v="19"/>
    <x v="2"/>
    <x v="1071"/>
  </r>
  <r>
    <n v="7025"/>
    <x v="39"/>
    <x v="39"/>
    <x v="2"/>
    <n v="73"/>
    <n v="1"/>
    <x v="1071"/>
    <s v="17:07:00"/>
    <x v="2"/>
    <n v="3"/>
    <n v="0.33"/>
    <n v="17"/>
    <x v="0"/>
    <x v="1069"/>
  </r>
  <r>
    <n v="7026"/>
    <x v="14"/>
    <x v="14"/>
    <x v="5"/>
    <n v="35"/>
    <n v="1"/>
    <x v="1264"/>
    <s v="17:47:00"/>
    <x v="2"/>
    <n v="3"/>
    <n v="0.48"/>
    <n v="17"/>
    <x v="0"/>
    <x v="1111"/>
  </r>
  <r>
    <n v="7027"/>
    <x v="22"/>
    <x v="22"/>
    <x v="2"/>
    <n v="69"/>
    <n v="3"/>
    <x v="202"/>
    <s v="20:40:00"/>
    <x v="2"/>
    <n v="5"/>
    <n v="0.48"/>
    <n v="20"/>
    <x v="2"/>
    <x v="1124"/>
  </r>
  <r>
    <n v="7028"/>
    <x v="65"/>
    <x v="49"/>
    <x v="5"/>
    <n v="32"/>
    <n v="1"/>
    <x v="1337"/>
    <s v="21:00:00"/>
    <x v="2"/>
    <n v="4"/>
    <n v="0.33"/>
    <n v="21"/>
    <x v="2"/>
    <x v="1043"/>
  </r>
  <r>
    <n v="7029"/>
    <x v="96"/>
    <x v="78"/>
    <x v="2"/>
    <n v="77"/>
    <n v="3"/>
    <x v="645"/>
    <s v="20:55:00"/>
    <x v="2"/>
    <n v="3"/>
    <n v="0.33"/>
    <n v="20"/>
    <x v="2"/>
    <x v="1103"/>
  </r>
  <r>
    <n v="7030"/>
    <x v="39"/>
    <x v="39"/>
    <x v="5"/>
    <n v="26"/>
    <n v="2"/>
    <x v="1347"/>
    <s v="18:32:00"/>
    <x v="2"/>
    <n v="3"/>
    <n v="0.33"/>
    <n v="18"/>
    <x v="0"/>
    <x v="1061"/>
  </r>
  <r>
    <n v="7031"/>
    <x v="95"/>
    <x v="94"/>
    <x v="2"/>
    <n v="80"/>
    <n v="3"/>
    <x v="483"/>
    <s v="16:54:00"/>
    <x v="2"/>
    <n v="7"/>
    <n v="0.48"/>
    <n v="16"/>
    <x v="0"/>
    <x v="1076"/>
  </r>
  <r>
    <n v="7032"/>
    <x v="39"/>
    <x v="39"/>
    <x v="5"/>
    <n v="66"/>
    <n v="2"/>
    <x v="352"/>
    <s v="20:53:00"/>
    <x v="2"/>
    <n v="7"/>
    <n v="0.33"/>
    <n v="20"/>
    <x v="2"/>
    <x v="993"/>
  </r>
  <r>
    <n v="7033"/>
    <x v="82"/>
    <x v="81"/>
    <x v="2"/>
    <n v="59"/>
    <n v="3"/>
    <x v="1156"/>
    <s v="20:26:00"/>
    <x v="2"/>
    <n v="5"/>
    <n v="0.33"/>
    <n v="20"/>
    <x v="2"/>
    <x v="1089"/>
  </r>
  <r>
    <n v="7034"/>
    <x v="39"/>
    <x v="39"/>
    <x v="5"/>
    <n v="35"/>
    <n v="1"/>
    <x v="1216"/>
    <s v="18:53:00"/>
    <x v="2"/>
    <n v="6"/>
    <n v="0.33"/>
    <n v="18"/>
    <x v="0"/>
    <x v="1111"/>
  </r>
  <r>
    <n v="7035"/>
    <x v="79"/>
    <x v="78"/>
    <x v="2"/>
    <n v="54"/>
    <n v="3"/>
    <x v="943"/>
    <s v="17:44:00"/>
    <x v="2"/>
    <n v="3"/>
    <n v="0.33"/>
    <n v="17"/>
    <x v="0"/>
    <x v="1095"/>
  </r>
  <r>
    <n v="7036"/>
    <x v="77"/>
    <x v="76"/>
    <x v="5"/>
    <n v="46"/>
    <n v="2"/>
    <x v="943"/>
    <s v="17:46:00"/>
    <x v="2"/>
    <n v="7"/>
    <n v="0.21"/>
    <n v="17"/>
    <x v="0"/>
    <x v="1104"/>
  </r>
  <r>
    <n v="7037"/>
    <x v="65"/>
    <x v="49"/>
    <x v="2"/>
    <n v="48"/>
    <n v="1"/>
    <x v="762"/>
    <s v="19:48:00"/>
    <x v="2"/>
    <n v="6"/>
    <n v="0.33"/>
    <n v="19"/>
    <x v="2"/>
    <x v="1006"/>
  </r>
  <r>
    <n v="7038"/>
    <x v="14"/>
    <x v="14"/>
    <x v="5"/>
    <n v="55"/>
    <n v="2"/>
    <x v="945"/>
    <s v="16:37:00"/>
    <x v="2"/>
    <n v="7"/>
    <n v="0.48"/>
    <n v="16"/>
    <x v="0"/>
    <x v="991"/>
  </r>
  <r>
    <n v="7039"/>
    <x v="85"/>
    <x v="84"/>
    <x v="2"/>
    <n v="64"/>
    <n v="1"/>
    <x v="442"/>
    <s v="19:15:00"/>
    <x v="2"/>
    <n v="3"/>
    <n v="0.33"/>
    <n v="19"/>
    <x v="2"/>
    <x v="1011"/>
  </r>
  <r>
    <n v="7040"/>
    <x v="22"/>
    <x v="22"/>
    <x v="5"/>
    <n v="72"/>
    <n v="3"/>
    <x v="1194"/>
    <s v="15:59:00"/>
    <x v="2"/>
    <n v="3"/>
    <n v="0.48"/>
    <n v="15"/>
    <x v="0"/>
    <x v="1087"/>
  </r>
  <r>
    <n v="7041"/>
    <x v="67"/>
    <x v="66"/>
    <x v="2"/>
    <n v="67"/>
    <n v="1"/>
    <x v="545"/>
    <s v="16:03:00"/>
    <x v="2"/>
    <n v="3"/>
    <n v="0.48"/>
    <n v="16"/>
    <x v="0"/>
    <x v="1113"/>
  </r>
  <r>
    <n v="7042"/>
    <x v="77"/>
    <x v="76"/>
    <x v="5"/>
    <n v="35"/>
    <n v="2"/>
    <x v="220"/>
    <s v="15:06:00"/>
    <x v="2"/>
    <n v="3"/>
    <n v="0.21"/>
    <n v="15"/>
    <x v="0"/>
    <x v="1098"/>
  </r>
  <r>
    <n v="7043"/>
    <x v="48"/>
    <x v="48"/>
    <x v="2"/>
    <n v="21"/>
    <n v="1"/>
    <x v="772"/>
    <s v="18:27:00"/>
    <x v="2"/>
    <n v="7"/>
    <n v="0.33"/>
    <n v="18"/>
    <x v="0"/>
    <x v="1090"/>
  </r>
  <r>
    <n v="7044"/>
    <x v="65"/>
    <x v="49"/>
    <x v="5"/>
    <n v="63"/>
    <n v="3"/>
    <x v="1092"/>
    <s v="18:19:00"/>
    <x v="2"/>
    <n v="3"/>
    <n v="0.33"/>
    <n v="18"/>
    <x v="0"/>
    <x v="1082"/>
  </r>
  <r>
    <n v="7045"/>
    <x v="85"/>
    <x v="84"/>
    <x v="2"/>
    <n v="65"/>
    <n v="3"/>
    <x v="704"/>
    <s v="15:45:00"/>
    <x v="2"/>
    <n v="3"/>
    <n v="0.33"/>
    <n v="15"/>
    <x v="0"/>
    <x v="1110"/>
  </r>
  <r>
    <n v="7046"/>
    <x v="39"/>
    <x v="39"/>
    <x v="5"/>
    <n v="20"/>
    <n v="2"/>
    <x v="487"/>
    <s v="19:40:00"/>
    <x v="2"/>
    <n v="5"/>
    <n v="0.33"/>
    <n v="19"/>
    <x v="2"/>
    <x v="1081"/>
  </r>
  <r>
    <n v="7047"/>
    <x v="79"/>
    <x v="78"/>
    <x v="2"/>
    <n v="30"/>
    <n v="3"/>
    <x v="220"/>
    <s v="17:03:00"/>
    <x v="2"/>
    <n v="6"/>
    <n v="0.33"/>
    <n v="17"/>
    <x v="0"/>
    <x v="1001"/>
  </r>
  <r>
    <n v="7048"/>
    <x v="65"/>
    <x v="49"/>
    <x v="5"/>
    <n v="44"/>
    <n v="2"/>
    <x v="461"/>
    <s v="19:34:00"/>
    <x v="2"/>
    <n v="7"/>
    <n v="0.33"/>
    <n v="19"/>
    <x v="2"/>
    <x v="1065"/>
  </r>
  <r>
    <n v="7049"/>
    <x v="33"/>
    <x v="33"/>
    <x v="2"/>
    <n v="63"/>
    <n v="2"/>
    <x v="352"/>
    <s v="19:18:00"/>
    <x v="2"/>
    <n v="4"/>
    <n v="0.48"/>
    <n v="19"/>
    <x v="2"/>
    <x v="1078"/>
  </r>
  <r>
    <n v="7050"/>
    <x v="66"/>
    <x v="65"/>
    <x v="5"/>
    <n v="61"/>
    <n v="2"/>
    <x v="1194"/>
    <s v="15:14:00"/>
    <x v="2"/>
    <n v="7"/>
    <n v="0.48"/>
    <n v="15"/>
    <x v="0"/>
    <x v="1132"/>
  </r>
  <r>
    <n v="7051"/>
    <x v="87"/>
    <x v="86"/>
    <x v="2"/>
    <n v="24"/>
    <n v="1"/>
    <x v="640"/>
    <s v="17:36:00"/>
    <x v="2"/>
    <n v="4"/>
    <n v="0.33"/>
    <n v="17"/>
    <x v="0"/>
    <x v="1099"/>
  </r>
  <r>
    <n v="7052"/>
    <x v="48"/>
    <x v="48"/>
    <x v="5"/>
    <n v="49"/>
    <n v="2"/>
    <x v="1257"/>
    <s v="19:28:00"/>
    <x v="2"/>
    <n v="4"/>
    <n v="0.33"/>
    <n v="19"/>
    <x v="2"/>
    <x v="1091"/>
  </r>
  <r>
    <n v="7053"/>
    <x v="24"/>
    <x v="24"/>
    <x v="2"/>
    <n v="34"/>
    <n v="3"/>
    <x v="146"/>
    <s v="16:55:00"/>
    <x v="2"/>
    <n v="5"/>
    <n v="0.33"/>
    <n v="16"/>
    <x v="0"/>
    <x v="1023"/>
  </r>
  <r>
    <n v="7054"/>
    <x v="24"/>
    <x v="24"/>
    <x v="5"/>
    <n v="34"/>
    <n v="1"/>
    <x v="689"/>
    <s v="18:45:00"/>
    <x v="2"/>
    <n v="7"/>
    <n v="0.33"/>
    <n v="18"/>
    <x v="0"/>
    <x v="1063"/>
  </r>
  <r>
    <n v="7055"/>
    <x v="49"/>
    <x v="49"/>
    <x v="2"/>
    <n v="74"/>
    <n v="2"/>
    <x v="746"/>
    <s v="17:08:00"/>
    <x v="2"/>
    <n v="5"/>
    <n v="0.33"/>
    <n v="17"/>
    <x v="0"/>
    <x v="1105"/>
  </r>
  <r>
    <n v="7056"/>
    <x v="42"/>
    <x v="42"/>
    <x v="5"/>
    <n v="56"/>
    <n v="3"/>
    <x v="443"/>
    <s v="16:21:00"/>
    <x v="2"/>
    <n v="4"/>
    <n v="0.33"/>
    <n v="16"/>
    <x v="0"/>
    <x v="726"/>
  </r>
  <r>
    <n v="7057"/>
    <x v="39"/>
    <x v="39"/>
    <x v="2"/>
    <n v="25"/>
    <n v="2"/>
    <x v="242"/>
    <s v="17:29:00"/>
    <x v="2"/>
    <n v="4"/>
    <n v="0.33"/>
    <n v="17"/>
    <x v="0"/>
    <x v="1046"/>
  </r>
  <r>
    <n v="7058"/>
    <x v="48"/>
    <x v="48"/>
    <x v="5"/>
    <n v="70"/>
    <n v="1"/>
    <x v="282"/>
    <s v="16:22:00"/>
    <x v="2"/>
    <n v="7"/>
    <n v="0.33"/>
    <n v="16"/>
    <x v="0"/>
    <x v="1098"/>
  </r>
  <r>
    <n v="7059"/>
    <x v="49"/>
    <x v="49"/>
    <x v="2"/>
    <n v="64"/>
    <n v="2"/>
    <x v="877"/>
    <s v="17:53:00"/>
    <x v="2"/>
    <n v="7"/>
    <n v="0.33"/>
    <n v="17"/>
    <x v="0"/>
    <x v="1129"/>
  </r>
  <r>
    <n v="7060"/>
    <x v="66"/>
    <x v="65"/>
    <x v="5"/>
    <n v="80"/>
    <n v="1"/>
    <x v="1294"/>
    <s v="15:22:00"/>
    <x v="2"/>
    <n v="3"/>
    <n v="0.48"/>
    <n v="15"/>
    <x v="0"/>
    <x v="1071"/>
  </r>
  <r>
    <n v="7061"/>
    <x v="14"/>
    <x v="14"/>
    <x v="2"/>
    <n v="49"/>
    <n v="3"/>
    <x v="223"/>
    <s v="18:22:00"/>
    <x v="2"/>
    <n v="5"/>
    <n v="0.48"/>
    <n v="18"/>
    <x v="0"/>
    <x v="1066"/>
  </r>
  <r>
    <n v="7062"/>
    <x v="66"/>
    <x v="65"/>
    <x v="5"/>
    <n v="75"/>
    <n v="2"/>
    <x v="524"/>
    <s v="17:17:00"/>
    <x v="2"/>
    <n v="3"/>
    <n v="0.48"/>
    <n v="17"/>
    <x v="0"/>
    <x v="995"/>
  </r>
  <r>
    <n v="7063"/>
    <x v="14"/>
    <x v="14"/>
    <x v="2"/>
    <n v="66"/>
    <n v="3"/>
    <x v="574"/>
    <s v="16:27:00"/>
    <x v="2"/>
    <n v="6"/>
    <n v="0.48"/>
    <n v="16"/>
    <x v="0"/>
    <x v="1068"/>
  </r>
  <r>
    <n v="7064"/>
    <x v="42"/>
    <x v="42"/>
    <x v="5"/>
    <n v="19"/>
    <n v="2"/>
    <x v="905"/>
    <s v="19:41:00"/>
    <x v="2"/>
    <n v="6"/>
    <n v="0.33"/>
    <n v="19"/>
    <x v="2"/>
    <x v="1092"/>
  </r>
  <r>
    <n v="7065"/>
    <x v="65"/>
    <x v="49"/>
    <x v="2"/>
    <n v="54"/>
    <n v="2"/>
    <x v="1012"/>
    <s v="20:58:00"/>
    <x v="2"/>
    <n v="3"/>
    <n v="0.33"/>
    <n v="20"/>
    <x v="2"/>
    <x v="1007"/>
  </r>
  <r>
    <n v="7066"/>
    <x v="96"/>
    <x v="78"/>
    <x v="5"/>
    <n v="69"/>
    <n v="2"/>
    <x v="1294"/>
    <s v="15:04:00"/>
    <x v="2"/>
    <n v="7"/>
    <n v="0.33"/>
    <n v="15"/>
    <x v="0"/>
    <x v="1064"/>
  </r>
  <r>
    <n v="7067"/>
    <x v="79"/>
    <x v="78"/>
    <x v="2"/>
    <n v="20"/>
    <n v="1"/>
    <x v="604"/>
    <s v="15:04:00"/>
    <x v="2"/>
    <n v="6"/>
    <n v="0.33"/>
    <n v="15"/>
    <x v="0"/>
    <x v="1118"/>
  </r>
  <r>
    <n v="7068"/>
    <x v="9"/>
    <x v="9"/>
    <x v="5"/>
    <n v="31"/>
    <n v="1"/>
    <x v="1278"/>
    <s v="15:14:00"/>
    <x v="2"/>
    <n v="3"/>
    <n v="0.33"/>
    <n v="15"/>
    <x v="0"/>
    <x v="1107"/>
  </r>
  <r>
    <n v="7069"/>
    <x v="85"/>
    <x v="84"/>
    <x v="2"/>
    <n v="41"/>
    <n v="1"/>
    <x v="220"/>
    <s v="20:44:00"/>
    <x v="2"/>
    <n v="4"/>
    <n v="0.33"/>
    <n v="20"/>
    <x v="2"/>
    <x v="1059"/>
  </r>
  <r>
    <n v="7070"/>
    <x v="87"/>
    <x v="86"/>
    <x v="5"/>
    <n v="21"/>
    <n v="2"/>
    <x v="905"/>
    <s v="15:52:00"/>
    <x v="2"/>
    <n v="3"/>
    <n v="0.33"/>
    <n v="15"/>
    <x v="0"/>
    <x v="1040"/>
  </r>
  <r>
    <n v="7071"/>
    <x v="10"/>
    <x v="10"/>
    <x v="2"/>
    <n v="76"/>
    <n v="1"/>
    <x v="100"/>
    <s v="17:44:00"/>
    <x v="2"/>
    <n v="3"/>
    <n v="0.48"/>
    <n v="17"/>
    <x v="0"/>
    <x v="1126"/>
  </r>
  <r>
    <n v="7072"/>
    <x v="24"/>
    <x v="24"/>
    <x v="5"/>
    <n v="68"/>
    <n v="1"/>
    <x v="810"/>
    <s v="16:29:00"/>
    <x v="2"/>
    <n v="5"/>
    <n v="0.33"/>
    <n v="16"/>
    <x v="0"/>
    <x v="1049"/>
  </r>
  <r>
    <n v="7073"/>
    <x v="90"/>
    <x v="89"/>
    <x v="2"/>
    <n v="36"/>
    <n v="2"/>
    <x v="214"/>
    <s v="18:58:00"/>
    <x v="2"/>
    <n v="5"/>
    <n v="0.48"/>
    <n v="18"/>
    <x v="0"/>
    <x v="1048"/>
  </r>
  <r>
    <n v="7074"/>
    <x v="96"/>
    <x v="78"/>
    <x v="5"/>
    <n v="26"/>
    <n v="2"/>
    <x v="762"/>
    <s v="17:56:00"/>
    <x v="2"/>
    <n v="5"/>
    <n v="0.33"/>
    <n v="17"/>
    <x v="0"/>
    <x v="1061"/>
  </r>
  <r>
    <n v="7075"/>
    <x v="95"/>
    <x v="94"/>
    <x v="2"/>
    <n v="15"/>
    <n v="3"/>
    <x v="102"/>
    <s v="15:10:00"/>
    <x v="2"/>
    <n v="3"/>
    <n v="0.48"/>
    <n v="15"/>
    <x v="0"/>
    <x v="1072"/>
  </r>
  <r>
    <n v="7076"/>
    <x v="65"/>
    <x v="49"/>
    <x v="5"/>
    <n v="77"/>
    <n v="3"/>
    <x v="719"/>
    <s v="15:49:00"/>
    <x v="2"/>
    <n v="6"/>
    <n v="0.33"/>
    <n v="15"/>
    <x v="0"/>
    <x v="1103"/>
  </r>
  <r>
    <n v="7077"/>
    <x v="78"/>
    <x v="77"/>
    <x v="2"/>
    <n v="47"/>
    <n v="1"/>
    <x v="1286"/>
    <s v="19:48:00"/>
    <x v="2"/>
    <n v="6"/>
    <n v="0.18"/>
    <n v="19"/>
    <x v="2"/>
    <x v="1008"/>
  </r>
  <r>
    <n v="7078"/>
    <x v="78"/>
    <x v="77"/>
    <x v="5"/>
    <n v="24"/>
    <n v="2"/>
    <x v="943"/>
    <s v="15:43:00"/>
    <x v="2"/>
    <n v="3"/>
    <n v="0.18"/>
    <n v="15"/>
    <x v="0"/>
    <x v="1006"/>
  </r>
  <r>
    <n v="7079"/>
    <x v="79"/>
    <x v="78"/>
    <x v="2"/>
    <n v="54"/>
    <n v="1"/>
    <x v="780"/>
    <s v="19:55:00"/>
    <x v="2"/>
    <n v="4"/>
    <n v="0.33"/>
    <n v="19"/>
    <x v="2"/>
    <x v="1045"/>
  </r>
  <r>
    <n v="7080"/>
    <x v="14"/>
    <x v="14"/>
    <x v="5"/>
    <n v="50"/>
    <n v="1"/>
    <x v="233"/>
    <s v="16:47:00"/>
    <x v="2"/>
    <n v="3"/>
    <n v="0.48"/>
    <n v="16"/>
    <x v="0"/>
    <x v="1046"/>
  </r>
  <r>
    <n v="7081"/>
    <x v="96"/>
    <x v="78"/>
    <x v="2"/>
    <n v="38"/>
    <n v="3"/>
    <x v="490"/>
    <s v="20:15:00"/>
    <x v="2"/>
    <n v="7"/>
    <n v="0.33"/>
    <n v="20"/>
    <x v="2"/>
    <x v="1079"/>
  </r>
  <r>
    <n v="7082"/>
    <x v="33"/>
    <x v="33"/>
    <x v="5"/>
    <n v="27"/>
    <n v="1"/>
    <x v="1337"/>
    <s v="17:32:00"/>
    <x v="2"/>
    <n v="7"/>
    <n v="0.48"/>
    <n v="17"/>
    <x v="0"/>
    <x v="1050"/>
  </r>
  <r>
    <n v="7083"/>
    <x v="78"/>
    <x v="77"/>
    <x v="2"/>
    <n v="46"/>
    <n v="3"/>
    <x v="663"/>
    <s v="16:26:00"/>
    <x v="2"/>
    <n v="5"/>
    <n v="0.18"/>
    <n v="16"/>
    <x v="0"/>
    <x v="1064"/>
  </r>
  <r>
    <n v="7084"/>
    <x v="96"/>
    <x v="78"/>
    <x v="5"/>
    <n v="76"/>
    <n v="3"/>
    <x v="645"/>
    <s v="15:26:00"/>
    <x v="2"/>
    <n v="6"/>
    <n v="0.33"/>
    <n v="15"/>
    <x v="0"/>
    <x v="720"/>
  </r>
  <r>
    <n v="7085"/>
    <x v="0"/>
    <x v="0"/>
    <x v="2"/>
    <n v="35"/>
    <n v="2"/>
    <x v="424"/>
    <s v="17:50:00"/>
    <x v="2"/>
    <n v="7"/>
    <n v="0.48"/>
    <n v="17"/>
    <x v="0"/>
    <x v="1098"/>
  </r>
  <r>
    <n v="7086"/>
    <x v="14"/>
    <x v="14"/>
    <x v="5"/>
    <n v="71"/>
    <n v="2"/>
    <x v="1216"/>
    <s v="20:56:00"/>
    <x v="2"/>
    <n v="4"/>
    <n v="0.48"/>
    <n v="20"/>
    <x v="2"/>
    <x v="1073"/>
  </r>
  <r>
    <n v="7087"/>
    <x v="65"/>
    <x v="49"/>
    <x v="2"/>
    <n v="44"/>
    <n v="3"/>
    <x v="893"/>
    <s v="15:30:00"/>
    <x v="2"/>
    <n v="5"/>
    <n v="0.33"/>
    <n v="15"/>
    <x v="0"/>
    <x v="993"/>
  </r>
  <r>
    <n v="7088"/>
    <x v="66"/>
    <x v="65"/>
    <x v="5"/>
    <n v="76"/>
    <n v="3"/>
    <x v="893"/>
    <s v="18:32:00"/>
    <x v="2"/>
    <n v="3"/>
    <n v="0.48"/>
    <n v="18"/>
    <x v="0"/>
    <x v="720"/>
  </r>
  <r>
    <n v="7089"/>
    <x v="88"/>
    <x v="87"/>
    <x v="2"/>
    <n v="21"/>
    <n v="3"/>
    <x v="380"/>
    <s v="20:21:00"/>
    <x v="0"/>
    <n v="7"/>
    <n v="0.48"/>
    <n v="20"/>
    <x v="2"/>
    <x v="1019"/>
  </r>
  <r>
    <n v="7090"/>
    <x v="22"/>
    <x v="22"/>
    <x v="5"/>
    <n v="62"/>
    <n v="1"/>
    <x v="1248"/>
    <s v="16:17:00"/>
    <x v="2"/>
    <n v="5"/>
    <n v="0.48"/>
    <n v="16"/>
    <x v="0"/>
    <x v="1010"/>
  </r>
  <r>
    <n v="7091"/>
    <x v="96"/>
    <x v="78"/>
    <x v="2"/>
    <n v="51"/>
    <n v="2"/>
    <x v="583"/>
    <s v="19:30:00"/>
    <x v="2"/>
    <n v="6"/>
    <n v="0.33"/>
    <n v="19"/>
    <x v="2"/>
    <x v="1023"/>
  </r>
  <r>
    <n v="7092"/>
    <x v="24"/>
    <x v="24"/>
    <x v="5"/>
    <n v="70"/>
    <n v="3"/>
    <x v="444"/>
    <s v="18:50:00"/>
    <x v="2"/>
    <n v="3"/>
    <n v="0.33"/>
    <n v="18"/>
    <x v="0"/>
    <x v="1020"/>
  </r>
  <r>
    <n v="7093"/>
    <x v="49"/>
    <x v="49"/>
    <x v="2"/>
    <n v="46"/>
    <n v="2"/>
    <x v="936"/>
    <s v="19:38:00"/>
    <x v="2"/>
    <n v="3"/>
    <n v="0.33"/>
    <n v="19"/>
    <x v="2"/>
    <x v="1104"/>
  </r>
  <r>
    <n v="7094"/>
    <x v="0"/>
    <x v="0"/>
    <x v="5"/>
    <n v="80"/>
    <n v="2"/>
    <x v="886"/>
    <s v="16:37:00"/>
    <x v="2"/>
    <n v="7"/>
    <n v="0.48"/>
    <n v="16"/>
    <x v="0"/>
    <x v="1106"/>
  </r>
  <r>
    <n v="7095"/>
    <x v="33"/>
    <x v="33"/>
    <x v="2"/>
    <n v="83"/>
    <n v="1"/>
    <x v="139"/>
    <s v="18:47:00"/>
    <x v="2"/>
    <n v="7"/>
    <n v="0.48"/>
    <n v="18"/>
    <x v="0"/>
    <x v="1055"/>
  </r>
  <r>
    <n v="7096"/>
    <x v="22"/>
    <x v="22"/>
    <x v="5"/>
    <n v="25"/>
    <n v="3"/>
    <x v="1100"/>
    <s v="20:27:00"/>
    <x v="2"/>
    <n v="7"/>
    <n v="0.48"/>
    <n v="20"/>
    <x v="2"/>
    <x v="996"/>
  </r>
  <r>
    <n v="7097"/>
    <x v="77"/>
    <x v="76"/>
    <x v="2"/>
    <n v="52"/>
    <n v="3"/>
    <x v="1355"/>
    <s v="19:24:00"/>
    <x v="2"/>
    <n v="3"/>
    <n v="0.21"/>
    <n v="19"/>
    <x v="2"/>
    <x v="1119"/>
  </r>
  <r>
    <n v="7098"/>
    <x v="90"/>
    <x v="89"/>
    <x v="5"/>
    <n v="64"/>
    <n v="3"/>
    <x v="1012"/>
    <s v="19:36:00"/>
    <x v="2"/>
    <n v="6"/>
    <n v="0.48"/>
    <n v="19"/>
    <x v="2"/>
    <x v="1042"/>
  </r>
  <r>
    <n v="7099"/>
    <x v="14"/>
    <x v="14"/>
    <x v="2"/>
    <n v="21"/>
    <n v="1"/>
    <x v="220"/>
    <s v="18:41:00"/>
    <x v="2"/>
    <n v="5"/>
    <n v="0.48"/>
    <n v="18"/>
    <x v="0"/>
    <x v="1090"/>
  </r>
  <r>
    <n v="7100"/>
    <x v="33"/>
    <x v="33"/>
    <x v="5"/>
    <n v="58"/>
    <n v="1"/>
    <x v="483"/>
    <s v="18:47:00"/>
    <x v="2"/>
    <n v="3"/>
    <n v="0.48"/>
    <n v="18"/>
    <x v="0"/>
    <x v="1031"/>
  </r>
  <r>
    <n v="7101"/>
    <x v="96"/>
    <x v="78"/>
    <x v="2"/>
    <n v="56"/>
    <n v="2"/>
    <x v="694"/>
    <s v="18:42:00"/>
    <x v="2"/>
    <n v="7"/>
    <n v="0.33"/>
    <n v="18"/>
    <x v="0"/>
    <x v="998"/>
  </r>
  <r>
    <n v="7102"/>
    <x v="85"/>
    <x v="84"/>
    <x v="5"/>
    <n v="79"/>
    <n v="1"/>
    <x v="1004"/>
    <s v="17:36:00"/>
    <x v="2"/>
    <n v="6"/>
    <n v="0.33"/>
    <n v="17"/>
    <x v="0"/>
    <x v="1109"/>
  </r>
  <r>
    <n v="7103"/>
    <x v="78"/>
    <x v="77"/>
    <x v="2"/>
    <n v="60"/>
    <n v="3"/>
    <x v="943"/>
    <s v="16:44:00"/>
    <x v="2"/>
    <n v="5"/>
    <n v="0.18"/>
    <n v="16"/>
    <x v="0"/>
    <x v="1135"/>
  </r>
  <r>
    <n v="7104"/>
    <x v="48"/>
    <x v="48"/>
    <x v="5"/>
    <n v="65"/>
    <n v="1"/>
    <x v="874"/>
    <s v="20:24:00"/>
    <x v="2"/>
    <n v="3"/>
    <n v="0.33"/>
    <n v="20"/>
    <x v="2"/>
    <x v="1102"/>
  </r>
  <r>
    <n v="7105"/>
    <x v="90"/>
    <x v="89"/>
    <x v="2"/>
    <n v="53"/>
    <n v="2"/>
    <x v="1353"/>
    <s v="17:16:00"/>
    <x v="2"/>
    <n v="5"/>
    <n v="0.48"/>
    <n v="17"/>
    <x v="0"/>
    <x v="992"/>
  </r>
  <r>
    <n v="7106"/>
    <x v="33"/>
    <x v="33"/>
    <x v="5"/>
    <n v="20"/>
    <n v="2"/>
    <x v="921"/>
    <s v="16:37:00"/>
    <x v="2"/>
    <n v="5"/>
    <n v="0.48"/>
    <n v="16"/>
    <x v="0"/>
    <x v="1081"/>
  </r>
  <r>
    <n v="7107"/>
    <x v="95"/>
    <x v="94"/>
    <x v="2"/>
    <n v="60"/>
    <n v="3"/>
    <x v="463"/>
    <s v="19:46:00"/>
    <x v="2"/>
    <n v="3"/>
    <n v="0.48"/>
    <n v="19"/>
    <x v="2"/>
    <x v="1135"/>
  </r>
  <r>
    <n v="7108"/>
    <x v="33"/>
    <x v="33"/>
    <x v="5"/>
    <n v="63"/>
    <n v="1"/>
    <x v="921"/>
    <s v="19:11:00"/>
    <x v="2"/>
    <n v="5"/>
    <n v="0.48"/>
    <n v="19"/>
    <x v="2"/>
    <x v="1019"/>
  </r>
  <r>
    <n v="7109"/>
    <x v="33"/>
    <x v="33"/>
    <x v="2"/>
    <n v="83"/>
    <n v="2"/>
    <x v="1286"/>
    <s v="16:24:00"/>
    <x v="2"/>
    <n v="6"/>
    <n v="0.48"/>
    <n v="16"/>
    <x v="0"/>
    <x v="197"/>
  </r>
  <r>
    <n v="7110"/>
    <x v="10"/>
    <x v="10"/>
    <x v="5"/>
    <n v="53"/>
    <n v="2"/>
    <x v="472"/>
    <s v="19:00:00"/>
    <x v="2"/>
    <n v="3"/>
    <n v="0.48"/>
    <n v="19"/>
    <x v="2"/>
    <x v="992"/>
  </r>
  <r>
    <n v="7111"/>
    <x v="82"/>
    <x v="81"/>
    <x v="2"/>
    <n v="71"/>
    <n v="3"/>
    <x v="1256"/>
    <s v="17:50:00"/>
    <x v="2"/>
    <n v="7"/>
    <n v="0.33"/>
    <n v="17"/>
    <x v="0"/>
    <x v="1003"/>
  </r>
  <r>
    <n v="7112"/>
    <x v="90"/>
    <x v="89"/>
    <x v="5"/>
    <n v="23"/>
    <n v="1"/>
    <x v="711"/>
    <s v="21:00:00"/>
    <x v="2"/>
    <n v="3"/>
    <n v="0.48"/>
    <n v="21"/>
    <x v="2"/>
    <x v="1122"/>
  </r>
  <r>
    <n v="7113"/>
    <x v="79"/>
    <x v="78"/>
    <x v="2"/>
    <n v="52"/>
    <n v="2"/>
    <x v="1200"/>
    <s v="19:49:00"/>
    <x v="2"/>
    <n v="6"/>
    <n v="0.33"/>
    <n v="19"/>
    <x v="2"/>
    <x v="1075"/>
  </r>
  <r>
    <n v="7114"/>
    <x v="38"/>
    <x v="38"/>
    <x v="5"/>
    <n v="71"/>
    <n v="1"/>
    <x v="1216"/>
    <s v="15:25:00"/>
    <x v="2"/>
    <n v="3"/>
    <n v="0.33"/>
    <n v="15"/>
    <x v="0"/>
    <x v="1047"/>
  </r>
  <r>
    <n v="7115"/>
    <x v="96"/>
    <x v="78"/>
    <x v="2"/>
    <n v="76"/>
    <n v="1"/>
    <x v="1313"/>
    <s v="15:41:00"/>
    <x v="2"/>
    <n v="5"/>
    <n v="0.33"/>
    <n v="15"/>
    <x v="0"/>
    <x v="1126"/>
  </r>
  <r>
    <n v="7116"/>
    <x v="96"/>
    <x v="78"/>
    <x v="5"/>
    <n v="33"/>
    <n v="1"/>
    <x v="1317"/>
    <s v="15:10:00"/>
    <x v="2"/>
    <n v="4"/>
    <n v="0.33"/>
    <n v="15"/>
    <x v="0"/>
    <x v="1114"/>
  </r>
  <r>
    <n v="7117"/>
    <x v="78"/>
    <x v="77"/>
    <x v="2"/>
    <n v="58"/>
    <n v="1"/>
    <x v="935"/>
    <s v="17:43:00"/>
    <x v="2"/>
    <n v="6"/>
    <n v="0.18"/>
    <n v="17"/>
    <x v="0"/>
    <x v="1031"/>
  </r>
  <r>
    <n v="7118"/>
    <x v="82"/>
    <x v="81"/>
    <x v="5"/>
    <n v="58"/>
    <n v="2"/>
    <x v="1020"/>
    <s v="15:23:00"/>
    <x v="2"/>
    <n v="3"/>
    <n v="0.33"/>
    <n v="15"/>
    <x v="0"/>
    <x v="1080"/>
  </r>
  <r>
    <n v="7119"/>
    <x v="39"/>
    <x v="39"/>
    <x v="2"/>
    <n v="65"/>
    <n v="3"/>
    <x v="145"/>
    <s v="18:13:00"/>
    <x v="2"/>
    <n v="5"/>
    <n v="0.33"/>
    <n v="18"/>
    <x v="0"/>
    <x v="1110"/>
  </r>
  <r>
    <n v="7120"/>
    <x v="79"/>
    <x v="78"/>
    <x v="5"/>
    <n v="44"/>
    <n v="3"/>
    <x v="495"/>
    <s v="19:57:00"/>
    <x v="2"/>
    <n v="7"/>
    <n v="0.33"/>
    <n v="19"/>
    <x v="2"/>
    <x v="993"/>
  </r>
  <r>
    <n v="7121"/>
    <x v="9"/>
    <x v="9"/>
    <x v="2"/>
    <n v="25"/>
    <n v="1"/>
    <x v="1355"/>
    <s v="15:37:00"/>
    <x v="2"/>
    <n v="7"/>
    <n v="0.33"/>
    <n v="15"/>
    <x v="0"/>
    <x v="451"/>
  </r>
  <r>
    <n v="7122"/>
    <x v="90"/>
    <x v="89"/>
    <x v="5"/>
    <n v="77"/>
    <n v="1"/>
    <x v="282"/>
    <s v="18:56:00"/>
    <x v="2"/>
    <n v="3"/>
    <n v="0.48"/>
    <n v="18"/>
    <x v="0"/>
    <x v="1077"/>
  </r>
  <r>
    <n v="7123"/>
    <x v="85"/>
    <x v="84"/>
    <x v="2"/>
    <n v="55"/>
    <n v="1"/>
    <x v="1352"/>
    <s v="19:59:00"/>
    <x v="2"/>
    <n v="7"/>
    <n v="0.33"/>
    <n v="19"/>
    <x v="2"/>
    <x v="1030"/>
  </r>
  <r>
    <n v="7124"/>
    <x v="67"/>
    <x v="66"/>
    <x v="5"/>
    <n v="24"/>
    <n v="1"/>
    <x v="1335"/>
    <s v="17:44:00"/>
    <x v="2"/>
    <n v="3"/>
    <n v="0.48"/>
    <n v="17"/>
    <x v="0"/>
    <x v="1099"/>
  </r>
  <r>
    <n v="7125"/>
    <x v="38"/>
    <x v="38"/>
    <x v="2"/>
    <n v="25"/>
    <n v="2"/>
    <x v="121"/>
    <s v="15:58:00"/>
    <x v="2"/>
    <n v="6"/>
    <n v="0.33"/>
    <n v="15"/>
    <x v="0"/>
    <x v="1046"/>
  </r>
  <r>
    <n v="7126"/>
    <x v="77"/>
    <x v="76"/>
    <x v="5"/>
    <n v="65"/>
    <n v="1"/>
    <x v="472"/>
    <s v="19:14:00"/>
    <x v="2"/>
    <n v="5"/>
    <n v="0.21"/>
    <n v="19"/>
    <x v="2"/>
    <x v="1102"/>
  </r>
  <r>
    <n v="7127"/>
    <x v="78"/>
    <x v="77"/>
    <x v="2"/>
    <n v="15"/>
    <n v="1"/>
    <x v="487"/>
    <s v="16:09:00"/>
    <x v="2"/>
    <n v="7"/>
    <n v="0.18"/>
    <n v="16"/>
    <x v="0"/>
    <x v="1088"/>
  </r>
  <r>
    <n v="7128"/>
    <x v="22"/>
    <x v="22"/>
    <x v="5"/>
    <n v="85"/>
    <n v="3"/>
    <x v="424"/>
    <s v="18:10:00"/>
    <x v="2"/>
    <n v="6"/>
    <n v="0.48"/>
    <n v="18"/>
    <x v="0"/>
    <x v="1112"/>
  </r>
  <r>
    <n v="7129"/>
    <x v="33"/>
    <x v="33"/>
    <x v="2"/>
    <n v="24"/>
    <n v="2"/>
    <x v="1258"/>
    <s v="19:21:00"/>
    <x v="2"/>
    <n v="7"/>
    <n v="0.48"/>
    <n v="19"/>
    <x v="2"/>
    <x v="1006"/>
  </r>
  <r>
    <n v="7130"/>
    <x v="65"/>
    <x v="49"/>
    <x v="5"/>
    <n v="73"/>
    <n v="2"/>
    <x v="810"/>
    <s v="18:58:00"/>
    <x v="2"/>
    <n v="4"/>
    <n v="0.33"/>
    <n v="18"/>
    <x v="0"/>
    <x v="1108"/>
  </r>
  <r>
    <n v="7131"/>
    <x v="14"/>
    <x v="14"/>
    <x v="2"/>
    <n v="69"/>
    <n v="3"/>
    <x v="1312"/>
    <s v="18:32:00"/>
    <x v="2"/>
    <n v="3"/>
    <n v="0.48"/>
    <n v="18"/>
    <x v="0"/>
    <x v="1124"/>
  </r>
  <r>
    <n v="7132"/>
    <x v="95"/>
    <x v="94"/>
    <x v="5"/>
    <n v="46"/>
    <n v="2"/>
    <x v="945"/>
    <s v="17:47:00"/>
    <x v="2"/>
    <n v="6"/>
    <n v="0.48"/>
    <n v="17"/>
    <x v="0"/>
    <x v="1104"/>
  </r>
  <r>
    <n v="7133"/>
    <x v="0"/>
    <x v="0"/>
    <x v="2"/>
    <n v="70"/>
    <n v="3"/>
    <x v="931"/>
    <s v="15:13:00"/>
    <x v="2"/>
    <n v="7"/>
    <n v="0.48"/>
    <n v="15"/>
    <x v="0"/>
    <x v="1020"/>
  </r>
  <r>
    <n v="7134"/>
    <x v="77"/>
    <x v="76"/>
    <x v="5"/>
    <n v="24"/>
    <n v="3"/>
    <x v="1074"/>
    <s v="17:15:00"/>
    <x v="2"/>
    <n v="3"/>
    <n v="0.21"/>
    <n v="17"/>
    <x v="0"/>
    <x v="1048"/>
  </r>
  <r>
    <n v="7135"/>
    <x v="22"/>
    <x v="22"/>
    <x v="2"/>
    <n v="29"/>
    <n v="2"/>
    <x v="604"/>
    <s v="15:01:00"/>
    <x v="2"/>
    <n v="5"/>
    <n v="0.48"/>
    <n v="15"/>
    <x v="0"/>
    <x v="1031"/>
  </r>
  <r>
    <n v="7136"/>
    <x v="24"/>
    <x v="24"/>
    <x v="5"/>
    <n v="60"/>
    <n v="1"/>
    <x v="1198"/>
    <s v="17:04:00"/>
    <x v="2"/>
    <n v="7"/>
    <n v="0.33"/>
    <n v="17"/>
    <x v="0"/>
    <x v="1014"/>
  </r>
  <r>
    <n v="7137"/>
    <x v="66"/>
    <x v="65"/>
    <x v="2"/>
    <n v="59"/>
    <n v="2"/>
    <x v="1322"/>
    <s v="20:43:00"/>
    <x v="2"/>
    <n v="5"/>
    <n v="0.48"/>
    <n v="20"/>
    <x v="2"/>
    <x v="1027"/>
  </r>
  <r>
    <n v="7138"/>
    <x v="90"/>
    <x v="89"/>
    <x v="5"/>
    <n v="69"/>
    <n v="3"/>
    <x v="788"/>
    <s v="18:57:00"/>
    <x v="2"/>
    <n v="6"/>
    <n v="0.48"/>
    <n v="18"/>
    <x v="0"/>
    <x v="1124"/>
  </r>
  <r>
    <n v="7139"/>
    <x v="79"/>
    <x v="78"/>
    <x v="2"/>
    <n v="40"/>
    <n v="2"/>
    <x v="1330"/>
    <s v="19:21:00"/>
    <x v="2"/>
    <n v="3"/>
    <n v="0.33"/>
    <n v="19"/>
    <x v="2"/>
    <x v="1071"/>
  </r>
  <r>
    <n v="7140"/>
    <x v="82"/>
    <x v="81"/>
    <x v="5"/>
    <n v="48"/>
    <n v="3"/>
    <x v="424"/>
    <s v="16:22:00"/>
    <x v="2"/>
    <n v="4"/>
    <n v="0.33"/>
    <n v="16"/>
    <x v="0"/>
    <x v="1093"/>
  </r>
  <r>
    <n v="7141"/>
    <x v="79"/>
    <x v="78"/>
    <x v="2"/>
    <n v="15"/>
    <n v="2"/>
    <x v="1215"/>
    <s v="18:06:00"/>
    <x v="2"/>
    <n v="3"/>
    <n v="0.33"/>
    <n v="18"/>
    <x v="0"/>
    <x v="1022"/>
  </r>
  <r>
    <n v="7142"/>
    <x v="39"/>
    <x v="39"/>
    <x v="5"/>
    <n v="70"/>
    <n v="2"/>
    <x v="271"/>
    <s v="17:39:00"/>
    <x v="2"/>
    <n v="4"/>
    <n v="0.33"/>
    <n v="17"/>
    <x v="0"/>
    <x v="1128"/>
  </r>
  <r>
    <n v="7143"/>
    <x v="65"/>
    <x v="49"/>
    <x v="2"/>
    <n v="61"/>
    <n v="3"/>
    <x v="434"/>
    <s v="19:29:00"/>
    <x v="2"/>
    <n v="4"/>
    <n v="0.33"/>
    <n v="19"/>
    <x v="2"/>
    <x v="1096"/>
  </r>
  <r>
    <n v="7144"/>
    <x v="96"/>
    <x v="78"/>
    <x v="5"/>
    <n v="42"/>
    <n v="2"/>
    <x v="936"/>
    <s v="20:46:00"/>
    <x v="2"/>
    <n v="4"/>
    <n v="0.33"/>
    <n v="20"/>
    <x v="2"/>
    <x v="1034"/>
  </r>
  <r>
    <n v="7145"/>
    <x v="88"/>
    <x v="87"/>
    <x v="2"/>
    <n v="20"/>
    <n v="3"/>
    <x v="663"/>
    <s v="18:09:00"/>
    <x v="0"/>
    <n v="3"/>
    <n v="0.48"/>
    <n v="18"/>
    <x v="0"/>
    <x v="1014"/>
  </r>
  <r>
    <n v="7146"/>
    <x v="10"/>
    <x v="10"/>
    <x v="5"/>
    <n v="16"/>
    <n v="3"/>
    <x v="122"/>
    <s v="20:15:00"/>
    <x v="2"/>
    <n v="4"/>
    <n v="0.48"/>
    <n v="20"/>
    <x v="2"/>
    <x v="1006"/>
  </r>
  <r>
    <n v="7147"/>
    <x v="38"/>
    <x v="38"/>
    <x v="2"/>
    <n v="60"/>
    <n v="3"/>
    <x v="910"/>
    <s v="20:28:00"/>
    <x v="2"/>
    <n v="4"/>
    <n v="0.33"/>
    <n v="20"/>
    <x v="2"/>
    <x v="1135"/>
  </r>
  <r>
    <n v="7148"/>
    <x v="67"/>
    <x v="66"/>
    <x v="5"/>
    <n v="17"/>
    <n v="3"/>
    <x v="1238"/>
    <s v="17:15:00"/>
    <x v="2"/>
    <n v="7"/>
    <n v="0.48"/>
    <n v="17"/>
    <x v="0"/>
    <x v="1127"/>
  </r>
  <r>
    <n v="7149"/>
    <x v="24"/>
    <x v="24"/>
    <x v="2"/>
    <n v="45"/>
    <n v="3"/>
    <x v="1300"/>
    <s v="16:15:00"/>
    <x v="2"/>
    <n v="4"/>
    <n v="0.33"/>
    <n v="16"/>
    <x v="0"/>
    <x v="348"/>
  </r>
  <r>
    <n v="7150"/>
    <x v="85"/>
    <x v="84"/>
    <x v="5"/>
    <n v="53"/>
    <n v="2"/>
    <x v="1353"/>
    <s v="19:04:00"/>
    <x v="2"/>
    <n v="5"/>
    <n v="0.33"/>
    <n v="19"/>
    <x v="2"/>
    <x v="992"/>
  </r>
  <r>
    <n v="7151"/>
    <x v="77"/>
    <x v="76"/>
    <x v="2"/>
    <n v="81"/>
    <n v="3"/>
    <x v="663"/>
    <s v="16:02:00"/>
    <x v="2"/>
    <n v="6"/>
    <n v="0.21"/>
    <n v="16"/>
    <x v="0"/>
    <x v="352"/>
  </r>
  <r>
    <n v="7152"/>
    <x v="67"/>
    <x v="66"/>
    <x v="5"/>
    <n v="65"/>
    <n v="1"/>
    <x v="586"/>
    <s v="16:02:00"/>
    <x v="2"/>
    <n v="4"/>
    <n v="0.48"/>
    <n v="16"/>
    <x v="0"/>
    <x v="1102"/>
  </r>
  <r>
    <n v="7153"/>
    <x v="95"/>
    <x v="94"/>
    <x v="2"/>
    <n v="71"/>
    <n v="1"/>
    <x v="306"/>
    <s v="17:15:00"/>
    <x v="2"/>
    <n v="5"/>
    <n v="0.48"/>
    <n v="17"/>
    <x v="0"/>
    <x v="1047"/>
  </r>
  <r>
    <n v="7154"/>
    <x v="42"/>
    <x v="42"/>
    <x v="5"/>
    <n v="17"/>
    <n v="2"/>
    <x v="1322"/>
    <s v="20:49:00"/>
    <x v="2"/>
    <n v="4"/>
    <n v="0.33"/>
    <n v="20"/>
    <x v="2"/>
    <x v="1063"/>
  </r>
  <r>
    <n v="7155"/>
    <x v="22"/>
    <x v="22"/>
    <x v="2"/>
    <n v="46"/>
    <n v="3"/>
    <x v="1012"/>
    <s v="15:43:00"/>
    <x v="2"/>
    <n v="3"/>
    <n v="0.48"/>
    <n v="15"/>
    <x v="0"/>
    <x v="1064"/>
  </r>
  <r>
    <n v="7156"/>
    <x v="82"/>
    <x v="81"/>
    <x v="5"/>
    <n v="79"/>
    <n v="1"/>
    <x v="912"/>
    <s v="19:11:00"/>
    <x v="2"/>
    <n v="5"/>
    <n v="0.33"/>
    <n v="19"/>
    <x v="2"/>
    <x v="1109"/>
  </r>
  <r>
    <n v="7157"/>
    <x v="42"/>
    <x v="42"/>
    <x v="2"/>
    <n v="49"/>
    <n v="1"/>
    <x v="145"/>
    <s v="19:47:00"/>
    <x v="2"/>
    <n v="4"/>
    <n v="0.33"/>
    <n v="19"/>
    <x v="2"/>
    <x v="1032"/>
  </r>
  <r>
    <n v="7158"/>
    <x v="77"/>
    <x v="76"/>
    <x v="5"/>
    <n v="30"/>
    <n v="2"/>
    <x v="1347"/>
    <s v="15:11:00"/>
    <x v="2"/>
    <n v="4"/>
    <n v="0.21"/>
    <n v="15"/>
    <x v="0"/>
    <x v="1014"/>
  </r>
  <r>
    <n v="7159"/>
    <x v="24"/>
    <x v="24"/>
    <x v="2"/>
    <n v="43"/>
    <n v="3"/>
    <x v="1012"/>
    <s v="15:49:00"/>
    <x v="2"/>
    <n v="7"/>
    <n v="0.33"/>
    <n v="15"/>
    <x v="0"/>
    <x v="257"/>
  </r>
  <r>
    <n v="7160"/>
    <x v="38"/>
    <x v="38"/>
    <x v="5"/>
    <n v="66"/>
    <n v="1"/>
    <x v="451"/>
    <s v="16:45:00"/>
    <x v="2"/>
    <n v="5"/>
    <n v="0.33"/>
    <n v="16"/>
    <x v="0"/>
    <x v="999"/>
  </r>
  <r>
    <n v="7161"/>
    <x v="90"/>
    <x v="89"/>
    <x v="2"/>
    <n v="56"/>
    <n v="2"/>
    <x v="1355"/>
    <s v="17:41:00"/>
    <x v="2"/>
    <n v="5"/>
    <n v="0.48"/>
    <n v="17"/>
    <x v="0"/>
    <x v="998"/>
  </r>
  <r>
    <n v="7162"/>
    <x v="87"/>
    <x v="86"/>
    <x v="5"/>
    <n v="67"/>
    <n v="2"/>
    <x v="472"/>
    <s v="19:28:00"/>
    <x v="2"/>
    <n v="5"/>
    <n v="0.33"/>
    <n v="19"/>
    <x v="2"/>
    <x v="1013"/>
  </r>
  <r>
    <n v="7163"/>
    <x v="82"/>
    <x v="81"/>
    <x v="2"/>
    <n v="80"/>
    <n v="3"/>
    <x v="936"/>
    <s v="17:00:00"/>
    <x v="2"/>
    <n v="3"/>
    <n v="0.33"/>
    <n v="17"/>
    <x v="0"/>
    <x v="1076"/>
  </r>
  <r>
    <n v="7164"/>
    <x v="65"/>
    <x v="49"/>
    <x v="5"/>
    <n v="53"/>
    <n v="2"/>
    <x v="1244"/>
    <s v="19:40:00"/>
    <x v="2"/>
    <n v="3"/>
    <n v="0.33"/>
    <n v="19"/>
    <x v="2"/>
    <x v="992"/>
  </r>
  <r>
    <n v="7165"/>
    <x v="85"/>
    <x v="84"/>
    <x v="2"/>
    <n v="16"/>
    <n v="1"/>
    <x v="501"/>
    <s v="17:38:00"/>
    <x v="2"/>
    <n v="3"/>
    <n v="0.33"/>
    <n v="17"/>
    <x v="0"/>
    <x v="1062"/>
  </r>
  <r>
    <n v="7166"/>
    <x v="79"/>
    <x v="78"/>
    <x v="5"/>
    <n v="50"/>
    <n v="1"/>
    <x v="903"/>
    <s v="17:32:00"/>
    <x v="2"/>
    <n v="7"/>
    <n v="0.33"/>
    <n v="17"/>
    <x v="0"/>
    <x v="1046"/>
  </r>
  <r>
    <n v="7167"/>
    <x v="38"/>
    <x v="38"/>
    <x v="2"/>
    <n v="54"/>
    <n v="2"/>
    <x v="999"/>
    <s v="18:51:00"/>
    <x v="2"/>
    <n v="7"/>
    <n v="0.33"/>
    <n v="18"/>
    <x v="0"/>
    <x v="1007"/>
  </r>
  <r>
    <n v="7168"/>
    <x v="39"/>
    <x v="39"/>
    <x v="5"/>
    <n v="65"/>
    <n v="2"/>
    <x v="349"/>
    <s v="19:36:00"/>
    <x v="2"/>
    <n v="7"/>
    <n v="0.33"/>
    <n v="19"/>
    <x v="2"/>
    <x v="1117"/>
  </r>
  <r>
    <n v="7169"/>
    <x v="82"/>
    <x v="81"/>
    <x v="2"/>
    <n v="75"/>
    <n v="1"/>
    <x v="1358"/>
    <s v="19:20:00"/>
    <x v="2"/>
    <n v="6"/>
    <n v="0.33"/>
    <n v="19"/>
    <x v="2"/>
    <x v="996"/>
  </r>
  <r>
    <n v="7170"/>
    <x v="22"/>
    <x v="22"/>
    <x v="5"/>
    <n v="72"/>
    <n v="2"/>
    <x v="1174"/>
    <s v="20:53:00"/>
    <x v="2"/>
    <n v="4"/>
    <n v="0.48"/>
    <n v="20"/>
    <x v="2"/>
    <x v="1093"/>
  </r>
  <r>
    <n v="7171"/>
    <x v="95"/>
    <x v="94"/>
    <x v="2"/>
    <n v="38"/>
    <n v="1"/>
    <x v="592"/>
    <s v="20:49:00"/>
    <x v="2"/>
    <n v="4"/>
    <n v="0.48"/>
    <n v="20"/>
    <x v="2"/>
    <x v="1092"/>
  </r>
  <r>
    <n v="7172"/>
    <x v="49"/>
    <x v="49"/>
    <x v="5"/>
    <n v="50"/>
    <n v="2"/>
    <x v="1114"/>
    <s v="20:30:00"/>
    <x v="2"/>
    <n v="7"/>
    <n v="0.33"/>
    <n v="20"/>
    <x v="2"/>
    <x v="1097"/>
  </r>
  <r>
    <n v="7173"/>
    <x v="0"/>
    <x v="0"/>
    <x v="2"/>
    <n v="37"/>
    <n v="2"/>
    <x v="463"/>
    <s v="16:57:00"/>
    <x v="2"/>
    <n v="6"/>
    <n v="0.48"/>
    <n v="16"/>
    <x v="0"/>
    <x v="1120"/>
  </r>
  <r>
    <n v="7174"/>
    <x v="14"/>
    <x v="14"/>
    <x v="5"/>
    <n v="23"/>
    <n v="1"/>
    <x v="1356"/>
    <s v="20:13:00"/>
    <x v="2"/>
    <n v="6"/>
    <n v="0.48"/>
    <n v="20"/>
    <x v="2"/>
    <x v="1122"/>
  </r>
  <r>
    <n v="7175"/>
    <x v="95"/>
    <x v="94"/>
    <x v="2"/>
    <n v="52"/>
    <n v="2"/>
    <x v="1253"/>
    <s v="16:13:00"/>
    <x v="2"/>
    <n v="6"/>
    <n v="0.48"/>
    <n v="16"/>
    <x v="0"/>
    <x v="1075"/>
  </r>
  <r>
    <n v="7176"/>
    <x v="10"/>
    <x v="10"/>
    <x v="5"/>
    <n v="69"/>
    <n v="2"/>
    <x v="920"/>
    <s v="17:59:00"/>
    <x v="2"/>
    <n v="3"/>
    <n v="0.48"/>
    <n v="17"/>
    <x v="0"/>
    <x v="1064"/>
  </r>
  <r>
    <n v="7177"/>
    <x v="65"/>
    <x v="49"/>
    <x v="2"/>
    <n v="38"/>
    <n v="2"/>
    <x v="202"/>
    <s v="20:10:00"/>
    <x v="2"/>
    <n v="5"/>
    <n v="0.33"/>
    <n v="20"/>
    <x v="2"/>
    <x v="1126"/>
  </r>
  <r>
    <n v="7178"/>
    <x v="33"/>
    <x v="33"/>
    <x v="5"/>
    <n v="48"/>
    <n v="1"/>
    <x v="905"/>
    <s v="19:02:00"/>
    <x v="2"/>
    <n v="7"/>
    <n v="0.48"/>
    <n v="19"/>
    <x v="2"/>
    <x v="1006"/>
  </r>
  <r>
    <n v="7179"/>
    <x v="96"/>
    <x v="78"/>
    <x v="2"/>
    <n v="17"/>
    <n v="1"/>
    <x v="654"/>
    <s v="16:51:00"/>
    <x v="2"/>
    <n v="3"/>
    <n v="0.33"/>
    <n v="16"/>
    <x v="0"/>
    <x v="1057"/>
  </r>
  <r>
    <n v="7180"/>
    <x v="39"/>
    <x v="39"/>
    <x v="5"/>
    <n v="40"/>
    <n v="1"/>
    <x v="905"/>
    <s v="15:24:00"/>
    <x v="2"/>
    <n v="6"/>
    <n v="0.33"/>
    <n v="15"/>
    <x v="0"/>
    <x v="1081"/>
  </r>
  <r>
    <n v="7181"/>
    <x v="87"/>
    <x v="86"/>
    <x v="2"/>
    <n v="42"/>
    <n v="2"/>
    <x v="271"/>
    <s v="17:06:00"/>
    <x v="2"/>
    <n v="7"/>
    <n v="0.33"/>
    <n v="17"/>
    <x v="0"/>
    <x v="1034"/>
  </r>
  <r>
    <n v="7182"/>
    <x v="78"/>
    <x v="77"/>
    <x v="5"/>
    <n v="70"/>
    <n v="3"/>
    <x v="533"/>
    <s v="15:12:00"/>
    <x v="2"/>
    <n v="3"/>
    <n v="0.18"/>
    <n v="15"/>
    <x v="0"/>
    <x v="1020"/>
  </r>
  <r>
    <n v="7183"/>
    <x v="65"/>
    <x v="49"/>
    <x v="2"/>
    <n v="22"/>
    <n v="2"/>
    <x v="1185"/>
    <s v="20:23:00"/>
    <x v="2"/>
    <n v="6"/>
    <n v="0.33"/>
    <n v="20"/>
    <x v="2"/>
    <x v="1083"/>
  </r>
  <r>
    <n v="7184"/>
    <x v="0"/>
    <x v="0"/>
    <x v="5"/>
    <n v="78"/>
    <n v="1"/>
    <x v="623"/>
    <s v="19:43:00"/>
    <x v="2"/>
    <n v="7"/>
    <n v="0.48"/>
    <n v="19"/>
    <x v="2"/>
    <x v="1060"/>
  </r>
  <r>
    <n v="7185"/>
    <x v="22"/>
    <x v="22"/>
    <x v="2"/>
    <n v="70"/>
    <n v="2"/>
    <x v="670"/>
    <s v="16:41:00"/>
    <x v="2"/>
    <n v="7"/>
    <n v="0.48"/>
    <n v="16"/>
    <x v="0"/>
    <x v="1128"/>
  </r>
  <r>
    <n v="7186"/>
    <x v="39"/>
    <x v="39"/>
    <x v="5"/>
    <n v="21"/>
    <n v="2"/>
    <x v="1258"/>
    <s v="20:09:00"/>
    <x v="2"/>
    <n v="6"/>
    <n v="0.33"/>
    <n v="20"/>
    <x v="2"/>
    <x v="1040"/>
  </r>
  <r>
    <n v="7187"/>
    <x v="24"/>
    <x v="24"/>
    <x v="2"/>
    <n v="75"/>
    <n v="2"/>
    <x v="968"/>
    <s v="15:21:00"/>
    <x v="2"/>
    <n v="3"/>
    <n v="0.33"/>
    <n v="15"/>
    <x v="0"/>
    <x v="995"/>
  </r>
  <r>
    <n v="7188"/>
    <x v="65"/>
    <x v="49"/>
    <x v="5"/>
    <n v="77"/>
    <n v="1"/>
    <x v="353"/>
    <s v="20:05:00"/>
    <x v="2"/>
    <n v="4"/>
    <n v="0.33"/>
    <n v="20"/>
    <x v="2"/>
    <x v="1077"/>
  </r>
  <r>
    <n v="7189"/>
    <x v="67"/>
    <x v="66"/>
    <x v="2"/>
    <n v="72"/>
    <n v="1"/>
    <x v="745"/>
    <s v="15:03:00"/>
    <x v="2"/>
    <n v="7"/>
    <n v="0.48"/>
    <n v="15"/>
    <x v="0"/>
    <x v="1048"/>
  </r>
  <r>
    <n v="7190"/>
    <x v="78"/>
    <x v="77"/>
    <x v="5"/>
    <n v="47"/>
    <n v="3"/>
    <x v="1353"/>
    <s v="19:53:00"/>
    <x v="2"/>
    <n v="6"/>
    <n v="0.18"/>
    <n v="19"/>
    <x v="2"/>
    <x v="1094"/>
  </r>
  <r>
    <n v="7191"/>
    <x v="65"/>
    <x v="49"/>
    <x v="2"/>
    <n v="76"/>
    <n v="2"/>
    <x v="122"/>
    <s v="18:12:00"/>
    <x v="2"/>
    <n v="4"/>
    <n v="0.33"/>
    <n v="18"/>
    <x v="0"/>
    <x v="1058"/>
  </r>
  <r>
    <n v="7192"/>
    <x v="88"/>
    <x v="87"/>
    <x v="5"/>
    <n v="71"/>
    <n v="3"/>
    <x v="1337"/>
    <s v="16:17:00"/>
    <x v="0"/>
    <n v="6"/>
    <n v="0.48"/>
    <n v="16"/>
    <x v="0"/>
    <x v="1003"/>
  </r>
  <r>
    <n v="7193"/>
    <x v="85"/>
    <x v="84"/>
    <x v="2"/>
    <n v="81"/>
    <n v="1"/>
    <x v="802"/>
    <s v="20:40:00"/>
    <x v="2"/>
    <n v="7"/>
    <n v="0.33"/>
    <n v="20"/>
    <x v="2"/>
    <x v="1021"/>
  </r>
  <r>
    <n v="7194"/>
    <x v="10"/>
    <x v="10"/>
    <x v="5"/>
    <n v="82"/>
    <n v="2"/>
    <x v="352"/>
    <s v="19:38:00"/>
    <x v="2"/>
    <n v="4"/>
    <n v="0.48"/>
    <n v="19"/>
    <x v="2"/>
    <x v="1134"/>
  </r>
  <r>
    <n v="7195"/>
    <x v="67"/>
    <x v="66"/>
    <x v="2"/>
    <n v="85"/>
    <n v="2"/>
    <x v="484"/>
    <s v="15:07:00"/>
    <x v="2"/>
    <n v="6"/>
    <n v="0.48"/>
    <n v="15"/>
    <x v="0"/>
    <x v="1024"/>
  </r>
  <r>
    <n v="7196"/>
    <x v="66"/>
    <x v="65"/>
    <x v="5"/>
    <n v="54"/>
    <n v="2"/>
    <x v="335"/>
    <s v="15:27:00"/>
    <x v="2"/>
    <n v="6"/>
    <n v="0.48"/>
    <n v="15"/>
    <x v="0"/>
    <x v="1007"/>
  </r>
  <r>
    <n v="7197"/>
    <x v="48"/>
    <x v="48"/>
    <x v="2"/>
    <n v="70"/>
    <n v="1"/>
    <x v="920"/>
    <s v="20:02:00"/>
    <x v="2"/>
    <n v="3"/>
    <n v="0.33"/>
    <n v="20"/>
    <x v="2"/>
    <x v="1098"/>
  </r>
  <r>
    <n v="7198"/>
    <x v="49"/>
    <x v="49"/>
    <x v="5"/>
    <n v="48"/>
    <n v="1"/>
    <x v="1265"/>
    <s v="17:47:00"/>
    <x v="2"/>
    <n v="5"/>
    <n v="0.33"/>
    <n v="17"/>
    <x v="0"/>
    <x v="1006"/>
  </r>
  <r>
    <n v="7199"/>
    <x v="9"/>
    <x v="9"/>
    <x v="2"/>
    <n v="84"/>
    <n v="3"/>
    <x v="762"/>
    <s v="18:46:00"/>
    <x v="2"/>
    <n v="4"/>
    <n v="0.33"/>
    <n v="18"/>
    <x v="0"/>
    <x v="1009"/>
  </r>
  <r>
    <n v="7200"/>
    <x v="78"/>
    <x v="77"/>
    <x v="5"/>
    <n v="30"/>
    <n v="3"/>
    <x v="1238"/>
    <s v="18:49:00"/>
    <x v="2"/>
    <n v="3"/>
    <n v="0.18"/>
    <n v="18"/>
    <x v="0"/>
    <x v="1001"/>
  </r>
  <r>
    <n v="7201"/>
    <x v="42"/>
    <x v="42"/>
    <x v="2"/>
    <n v="37"/>
    <n v="2"/>
    <x v="772"/>
    <s v="18:05:00"/>
    <x v="2"/>
    <n v="3"/>
    <n v="0.33"/>
    <n v="18"/>
    <x v="0"/>
    <x v="1120"/>
  </r>
  <r>
    <n v="7202"/>
    <x v="85"/>
    <x v="84"/>
    <x v="5"/>
    <n v="54"/>
    <n v="3"/>
    <x v="524"/>
    <s v="17:06:00"/>
    <x v="2"/>
    <n v="4"/>
    <n v="0.33"/>
    <n v="17"/>
    <x v="0"/>
    <x v="1095"/>
  </r>
  <r>
    <n v="7203"/>
    <x v="78"/>
    <x v="77"/>
    <x v="2"/>
    <n v="41"/>
    <n v="3"/>
    <x v="298"/>
    <s v="18:51:00"/>
    <x v="2"/>
    <n v="3"/>
    <n v="0.18"/>
    <n v="18"/>
    <x v="0"/>
    <x v="1101"/>
  </r>
  <r>
    <n v="7204"/>
    <x v="39"/>
    <x v="39"/>
    <x v="5"/>
    <n v="24"/>
    <n v="3"/>
    <x v="515"/>
    <s v="20:21:00"/>
    <x v="2"/>
    <n v="6"/>
    <n v="0.33"/>
    <n v="20"/>
    <x v="2"/>
    <x v="1048"/>
  </r>
  <r>
    <n v="7205"/>
    <x v="82"/>
    <x v="81"/>
    <x v="2"/>
    <n v="37"/>
    <n v="3"/>
    <x v="1346"/>
    <s v="17:04:00"/>
    <x v="2"/>
    <n v="6"/>
    <n v="0.33"/>
    <n v="17"/>
    <x v="0"/>
    <x v="1131"/>
  </r>
  <r>
    <n v="7206"/>
    <x v="96"/>
    <x v="78"/>
    <x v="5"/>
    <n v="63"/>
    <n v="3"/>
    <x v="868"/>
    <s v="16:47:00"/>
    <x v="2"/>
    <n v="3"/>
    <n v="0.33"/>
    <n v="16"/>
    <x v="0"/>
    <x v="1082"/>
  </r>
  <r>
    <n v="7207"/>
    <x v="14"/>
    <x v="14"/>
    <x v="2"/>
    <n v="30"/>
    <n v="2"/>
    <x v="1057"/>
    <s v="15:09:00"/>
    <x v="2"/>
    <n v="6"/>
    <n v="0.48"/>
    <n v="15"/>
    <x v="0"/>
    <x v="1014"/>
  </r>
  <r>
    <n v="7208"/>
    <x v="95"/>
    <x v="94"/>
    <x v="5"/>
    <n v="76"/>
    <n v="1"/>
    <x v="1174"/>
    <s v="20:31:00"/>
    <x v="2"/>
    <n v="7"/>
    <n v="0.48"/>
    <n v="20"/>
    <x v="2"/>
    <x v="1126"/>
  </r>
  <r>
    <n v="7209"/>
    <x v="33"/>
    <x v="33"/>
    <x v="2"/>
    <n v="61"/>
    <n v="1"/>
    <x v="518"/>
    <s v="18:28:00"/>
    <x v="2"/>
    <n v="7"/>
    <n v="0.48"/>
    <n v="18"/>
    <x v="0"/>
    <x v="1041"/>
  </r>
  <r>
    <n v="7210"/>
    <x v="0"/>
    <x v="0"/>
    <x v="5"/>
    <n v="81"/>
    <n v="3"/>
    <x v="222"/>
    <s v="20:51:00"/>
    <x v="2"/>
    <n v="5"/>
    <n v="0.48"/>
    <n v="20"/>
    <x v="2"/>
    <x v="352"/>
  </r>
  <r>
    <n v="7211"/>
    <x v="10"/>
    <x v="10"/>
    <x v="2"/>
    <n v="38"/>
    <n v="3"/>
    <x v="397"/>
    <s v="18:31:00"/>
    <x v="2"/>
    <n v="7"/>
    <n v="0.48"/>
    <n v="18"/>
    <x v="0"/>
    <x v="1079"/>
  </r>
  <r>
    <n v="7212"/>
    <x v="67"/>
    <x v="66"/>
    <x v="5"/>
    <n v="42"/>
    <n v="1"/>
    <x v="1071"/>
    <s v="18:35:00"/>
    <x v="2"/>
    <n v="7"/>
    <n v="0.48"/>
    <n v="18"/>
    <x v="0"/>
    <x v="1040"/>
  </r>
  <r>
    <n v="7213"/>
    <x v="96"/>
    <x v="78"/>
    <x v="2"/>
    <n v="24"/>
    <n v="3"/>
    <x v="311"/>
    <s v="18:59:00"/>
    <x v="2"/>
    <n v="3"/>
    <n v="0.33"/>
    <n v="18"/>
    <x v="0"/>
    <x v="1048"/>
  </r>
  <r>
    <n v="7214"/>
    <x v="66"/>
    <x v="65"/>
    <x v="5"/>
    <n v="26"/>
    <n v="3"/>
    <x v="1327"/>
    <s v="19:38:00"/>
    <x v="2"/>
    <n v="7"/>
    <n v="0.48"/>
    <n v="19"/>
    <x v="2"/>
    <x v="1060"/>
  </r>
  <r>
    <n v="7215"/>
    <x v="39"/>
    <x v="39"/>
    <x v="2"/>
    <n v="77"/>
    <n v="2"/>
    <x v="132"/>
    <s v="16:18:00"/>
    <x v="2"/>
    <n v="3"/>
    <n v="0.33"/>
    <n v="16"/>
    <x v="0"/>
    <x v="81"/>
  </r>
  <r>
    <n v="7216"/>
    <x v="96"/>
    <x v="78"/>
    <x v="5"/>
    <n v="48"/>
    <n v="1"/>
    <x v="1230"/>
    <s v="17:24:00"/>
    <x v="2"/>
    <n v="7"/>
    <n v="0.33"/>
    <n v="17"/>
    <x v="0"/>
    <x v="1006"/>
  </r>
  <r>
    <n v="7217"/>
    <x v="79"/>
    <x v="78"/>
    <x v="2"/>
    <n v="55"/>
    <n v="3"/>
    <x v="1023"/>
    <s v="15:32:00"/>
    <x v="2"/>
    <n v="6"/>
    <n v="0.33"/>
    <n v="15"/>
    <x v="0"/>
    <x v="1074"/>
  </r>
  <r>
    <n v="7218"/>
    <x v="66"/>
    <x v="65"/>
    <x v="5"/>
    <n v="58"/>
    <n v="2"/>
    <x v="1287"/>
    <s v="20:29:00"/>
    <x v="2"/>
    <n v="6"/>
    <n v="0.48"/>
    <n v="20"/>
    <x v="2"/>
    <x v="1080"/>
  </r>
  <r>
    <n v="7219"/>
    <x v="65"/>
    <x v="49"/>
    <x v="2"/>
    <n v="46"/>
    <n v="2"/>
    <x v="509"/>
    <s v="17:23:00"/>
    <x v="2"/>
    <n v="6"/>
    <n v="0.33"/>
    <n v="17"/>
    <x v="0"/>
    <x v="1104"/>
  </r>
  <r>
    <n v="7220"/>
    <x v="42"/>
    <x v="42"/>
    <x v="5"/>
    <n v="74"/>
    <n v="2"/>
    <x v="780"/>
    <s v="17:14:00"/>
    <x v="2"/>
    <n v="7"/>
    <n v="0.33"/>
    <n v="17"/>
    <x v="0"/>
    <x v="1105"/>
  </r>
  <r>
    <n v="7221"/>
    <x v="14"/>
    <x v="14"/>
    <x v="2"/>
    <n v="73"/>
    <n v="3"/>
    <x v="1354"/>
    <s v="18:06:00"/>
    <x v="2"/>
    <n v="5"/>
    <n v="0.48"/>
    <n v="18"/>
    <x v="0"/>
    <x v="1133"/>
  </r>
  <r>
    <n v="7222"/>
    <x v="10"/>
    <x v="10"/>
    <x v="5"/>
    <n v="44"/>
    <n v="2"/>
    <x v="1355"/>
    <s v="17:17:00"/>
    <x v="2"/>
    <n v="7"/>
    <n v="0.48"/>
    <n v="17"/>
    <x v="0"/>
    <x v="1065"/>
  </r>
  <r>
    <n v="7223"/>
    <x v="82"/>
    <x v="81"/>
    <x v="2"/>
    <n v="55"/>
    <n v="1"/>
    <x v="1233"/>
    <s v="20:51:00"/>
    <x v="2"/>
    <n v="7"/>
    <n v="0.33"/>
    <n v="20"/>
    <x v="2"/>
    <x v="1030"/>
  </r>
  <r>
    <n v="7224"/>
    <x v="77"/>
    <x v="76"/>
    <x v="5"/>
    <n v="53"/>
    <n v="3"/>
    <x v="893"/>
    <s v="17:31:00"/>
    <x v="2"/>
    <n v="6"/>
    <n v="0.21"/>
    <n v="17"/>
    <x v="0"/>
    <x v="1130"/>
  </r>
  <r>
    <n v="7225"/>
    <x v="79"/>
    <x v="78"/>
    <x v="2"/>
    <n v="68"/>
    <n v="3"/>
    <x v="205"/>
    <s v="16:58:00"/>
    <x v="2"/>
    <n v="4"/>
    <n v="0.33"/>
    <n v="16"/>
    <x v="0"/>
    <x v="1012"/>
  </r>
  <r>
    <n v="7226"/>
    <x v="78"/>
    <x v="77"/>
    <x v="5"/>
    <n v="82"/>
    <n v="2"/>
    <x v="1023"/>
    <s v="15:06:00"/>
    <x v="2"/>
    <n v="4"/>
    <n v="0.18"/>
    <n v="15"/>
    <x v="0"/>
    <x v="1134"/>
  </r>
  <r>
    <n v="7227"/>
    <x v="88"/>
    <x v="87"/>
    <x v="2"/>
    <n v="84"/>
    <n v="1"/>
    <x v="202"/>
    <s v="20:45:00"/>
    <x v="0"/>
    <n v="3"/>
    <n v="0.48"/>
    <n v="20"/>
    <x v="2"/>
    <x v="1034"/>
  </r>
  <r>
    <n v="7228"/>
    <x v="22"/>
    <x v="22"/>
    <x v="5"/>
    <n v="85"/>
    <n v="2"/>
    <x v="472"/>
    <s v="15:40:00"/>
    <x v="2"/>
    <n v="7"/>
    <n v="0.48"/>
    <n v="15"/>
    <x v="0"/>
    <x v="1024"/>
  </r>
  <r>
    <n v="7229"/>
    <x v="67"/>
    <x v="66"/>
    <x v="2"/>
    <n v="69"/>
    <n v="3"/>
    <x v="797"/>
    <s v="20:22:00"/>
    <x v="2"/>
    <n v="7"/>
    <n v="0.48"/>
    <n v="20"/>
    <x v="2"/>
    <x v="1124"/>
  </r>
  <r>
    <n v="7230"/>
    <x v="79"/>
    <x v="78"/>
    <x v="5"/>
    <n v="48"/>
    <n v="2"/>
    <x v="426"/>
    <s v="18:01:00"/>
    <x v="2"/>
    <n v="4"/>
    <n v="0.33"/>
    <n v="18"/>
    <x v="0"/>
    <x v="1000"/>
  </r>
  <r>
    <n v="7231"/>
    <x v="90"/>
    <x v="89"/>
    <x v="2"/>
    <n v="70"/>
    <n v="1"/>
    <x v="663"/>
    <s v="15:21:00"/>
    <x v="2"/>
    <n v="7"/>
    <n v="0.48"/>
    <n v="15"/>
    <x v="0"/>
    <x v="1098"/>
  </r>
  <r>
    <n v="7232"/>
    <x v="48"/>
    <x v="48"/>
    <x v="5"/>
    <n v="71"/>
    <n v="3"/>
    <x v="1101"/>
    <s v="19:20:00"/>
    <x v="2"/>
    <n v="3"/>
    <n v="0.33"/>
    <n v="19"/>
    <x v="2"/>
    <x v="1003"/>
  </r>
  <r>
    <n v="7233"/>
    <x v="65"/>
    <x v="49"/>
    <x v="2"/>
    <n v="61"/>
    <n v="2"/>
    <x v="1020"/>
    <s v="16:13:00"/>
    <x v="2"/>
    <n v="4"/>
    <n v="0.33"/>
    <n v="16"/>
    <x v="0"/>
    <x v="1132"/>
  </r>
  <r>
    <n v="7234"/>
    <x v="82"/>
    <x v="81"/>
    <x v="5"/>
    <n v="54"/>
    <n v="1"/>
    <x v="1063"/>
    <s v="19:49:00"/>
    <x v="2"/>
    <n v="4"/>
    <n v="0.33"/>
    <n v="19"/>
    <x v="2"/>
    <x v="1045"/>
  </r>
  <r>
    <n v="7235"/>
    <x v="87"/>
    <x v="86"/>
    <x v="2"/>
    <n v="32"/>
    <n v="1"/>
    <x v="1200"/>
    <s v="19:35:00"/>
    <x v="2"/>
    <n v="6"/>
    <n v="0.33"/>
    <n v="19"/>
    <x v="2"/>
    <x v="1043"/>
  </r>
  <r>
    <n v="7236"/>
    <x v="85"/>
    <x v="84"/>
    <x v="5"/>
    <n v="40"/>
    <n v="1"/>
    <x v="1101"/>
    <s v="20:31:00"/>
    <x v="2"/>
    <n v="3"/>
    <n v="0.33"/>
    <n v="20"/>
    <x v="2"/>
    <x v="1081"/>
  </r>
  <r>
    <n v="7237"/>
    <x v="38"/>
    <x v="38"/>
    <x v="2"/>
    <n v="27"/>
    <n v="1"/>
    <x v="132"/>
    <s v="16:48:00"/>
    <x v="2"/>
    <n v="4"/>
    <n v="0.33"/>
    <n v="16"/>
    <x v="0"/>
    <x v="1050"/>
  </r>
  <r>
    <n v="7238"/>
    <x v="79"/>
    <x v="78"/>
    <x v="5"/>
    <n v="37"/>
    <n v="2"/>
    <x v="290"/>
    <s v="20:01:00"/>
    <x v="2"/>
    <n v="6"/>
    <n v="0.33"/>
    <n v="20"/>
    <x v="2"/>
    <x v="1120"/>
  </r>
  <r>
    <n v="7239"/>
    <x v="42"/>
    <x v="42"/>
    <x v="2"/>
    <n v="22"/>
    <n v="2"/>
    <x v="1290"/>
    <s v="18:32:00"/>
    <x v="2"/>
    <n v="6"/>
    <n v="0.33"/>
    <n v="18"/>
    <x v="0"/>
    <x v="1083"/>
  </r>
  <r>
    <n v="7240"/>
    <x v="96"/>
    <x v="78"/>
    <x v="5"/>
    <n v="55"/>
    <n v="3"/>
    <x v="1156"/>
    <s v="20:24:00"/>
    <x v="2"/>
    <n v="6"/>
    <n v="0.33"/>
    <n v="20"/>
    <x v="2"/>
    <x v="1074"/>
  </r>
  <r>
    <n v="7241"/>
    <x v="42"/>
    <x v="42"/>
    <x v="2"/>
    <n v="29"/>
    <n v="2"/>
    <x v="1330"/>
    <s v="17:53:00"/>
    <x v="2"/>
    <n v="5"/>
    <n v="0.33"/>
    <n v="17"/>
    <x v="0"/>
    <x v="1031"/>
  </r>
  <r>
    <n v="7242"/>
    <x v="65"/>
    <x v="49"/>
    <x v="5"/>
    <n v="30"/>
    <n v="3"/>
    <x v="745"/>
    <s v="15:41:00"/>
    <x v="2"/>
    <n v="5"/>
    <n v="0.33"/>
    <n v="15"/>
    <x v="0"/>
    <x v="1001"/>
  </r>
  <r>
    <n v="7243"/>
    <x v="39"/>
    <x v="39"/>
    <x v="2"/>
    <n v="19"/>
    <n v="2"/>
    <x v="549"/>
    <s v="16:08:00"/>
    <x v="2"/>
    <n v="4"/>
    <n v="0.33"/>
    <n v="16"/>
    <x v="0"/>
    <x v="1092"/>
  </r>
  <r>
    <n v="7244"/>
    <x v="33"/>
    <x v="33"/>
    <x v="5"/>
    <n v="29"/>
    <n v="1"/>
    <x v="800"/>
    <s v="17:52:00"/>
    <x v="2"/>
    <n v="3"/>
    <n v="0.48"/>
    <n v="17"/>
    <x v="0"/>
    <x v="1025"/>
  </r>
  <r>
    <n v="7245"/>
    <x v="42"/>
    <x v="42"/>
    <x v="2"/>
    <n v="79"/>
    <n v="2"/>
    <x v="1257"/>
    <s v="19:23:00"/>
    <x v="2"/>
    <n v="6"/>
    <n v="0.33"/>
    <n v="19"/>
    <x v="2"/>
    <x v="949"/>
  </r>
  <r>
    <n v="7246"/>
    <x v="65"/>
    <x v="49"/>
    <x v="5"/>
    <n v="85"/>
    <n v="2"/>
    <x v="1290"/>
    <s v="20:02:00"/>
    <x v="2"/>
    <n v="6"/>
    <n v="0.33"/>
    <n v="20"/>
    <x v="2"/>
    <x v="1024"/>
  </r>
  <r>
    <n v="7247"/>
    <x v="67"/>
    <x v="66"/>
    <x v="2"/>
    <n v="63"/>
    <n v="1"/>
    <x v="604"/>
    <s v="17:35:00"/>
    <x v="2"/>
    <n v="7"/>
    <n v="0.48"/>
    <n v="17"/>
    <x v="0"/>
    <x v="1019"/>
  </r>
  <r>
    <n v="7248"/>
    <x v="38"/>
    <x v="38"/>
    <x v="5"/>
    <n v="57"/>
    <n v="1"/>
    <x v="1279"/>
    <s v="18:44:00"/>
    <x v="2"/>
    <n v="6"/>
    <n v="0.33"/>
    <n v="18"/>
    <x v="0"/>
    <x v="1056"/>
  </r>
  <r>
    <n v="7249"/>
    <x v="67"/>
    <x v="66"/>
    <x v="2"/>
    <n v="41"/>
    <n v="1"/>
    <x v="893"/>
    <s v="20:35:00"/>
    <x v="2"/>
    <n v="7"/>
    <n v="0.48"/>
    <n v="20"/>
    <x v="2"/>
    <x v="1059"/>
  </r>
  <r>
    <n v="7250"/>
    <x v="79"/>
    <x v="78"/>
    <x v="5"/>
    <n v="50"/>
    <n v="3"/>
    <x v="529"/>
    <s v="15:53:00"/>
    <x v="2"/>
    <n v="5"/>
    <n v="0.33"/>
    <n v="15"/>
    <x v="0"/>
    <x v="995"/>
  </r>
  <r>
    <n v="7251"/>
    <x v="78"/>
    <x v="77"/>
    <x v="2"/>
    <n v="19"/>
    <n v="1"/>
    <x v="406"/>
    <s v="15:10:00"/>
    <x v="2"/>
    <n v="3"/>
    <n v="0.18"/>
    <n v="15"/>
    <x v="0"/>
    <x v="1016"/>
  </r>
  <r>
    <n v="7252"/>
    <x v="87"/>
    <x v="86"/>
    <x v="5"/>
    <n v="33"/>
    <n v="1"/>
    <x v="1004"/>
    <s v="18:21:00"/>
    <x v="2"/>
    <n v="7"/>
    <n v="0.33"/>
    <n v="18"/>
    <x v="0"/>
    <x v="1114"/>
  </r>
  <r>
    <n v="7253"/>
    <x v="39"/>
    <x v="39"/>
    <x v="2"/>
    <n v="82"/>
    <n v="2"/>
    <x v="1252"/>
    <s v="15:41:00"/>
    <x v="2"/>
    <n v="3"/>
    <n v="0.33"/>
    <n v="15"/>
    <x v="0"/>
    <x v="1134"/>
  </r>
  <r>
    <n v="7254"/>
    <x v="77"/>
    <x v="76"/>
    <x v="5"/>
    <n v="26"/>
    <n v="1"/>
    <x v="463"/>
    <s v="17:43:00"/>
    <x v="2"/>
    <n v="5"/>
    <n v="0.21"/>
    <n v="17"/>
    <x v="0"/>
    <x v="1067"/>
  </r>
  <r>
    <n v="7255"/>
    <x v="77"/>
    <x v="76"/>
    <x v="2"/>
    <n v="52"/>
    <n v="3"/>
    <x v="444"/>
    <s v="17:57:00"/>
    <x v="2"/>
    <n v="6"/>
    <n v="0.21"/>
    <n v="17"/>
    <x v="0"/>
    <x v="1119"/>
  </r>
  <r>
    <n v="7256"/>
    <x v="78"/>
    <x v="77"/>
    <x v="5"/>
    <n v="34"/>
    <n v="3"/>
    <x v="529"/>
    <s v="20:33:00"/>
    <x v="2"/>
    <n v="4"/>
    <n v="0.18"/>
    <n v="20"/>
    <x v="2"/>
    <x v="1023"/>
  </r>
  <r>
    <n v="7257"/>
    <x v="14"/>
    <x v="14"/>
    <x v="2"/>
    <n v="55"/>
    <n v="1"/>
    <x v="1336"/>
    <s v="16:07:00"/>
    <x v="2"/>
    <n v="5"/>
    <n v="0.48"/>
    <n v="16"/>
    <x v="0"/>
    <x v="1030"/>
  </r>
  <r>
    <n v="7258"/>
    <x v="22"/>
    <x v="22"/>
    <x v="5"/>
    <n v="45"/>
    <n v="2"/>
    <x v="463"/>
    <s v="18:12:00"/>
    <x v="2"/>
    <n v="4"/>
    <n v="0.48"/>
    <n v="18"/>
    <x v="0"/>
    <x v="1001"/>
  </r>
  <r>
    <n v="7259"/>
    <x v="9"/>
    <x v="9"/>
    <x v="2"/>
    <n v="31"/>
    <n v="1"/>
    <x v="1250"/>
    <s v="15:14:00"/>
    <x v="2"/>
    <n v="6"/>
    <n v="0.33"/>
    <n v="15"/>
    <x v="0"/>
    <x v="1107"/>
  </r>
  <r>
    <n v="7260"/>
    <x v="82"/>
    <x v="81"/>
    <x v="5"/>
    <n v="52"/>
    <n v="2"/>
    <x v="1269"/>
    <s v="17:19:00"/>
    <x v="2"/>
    <n v="7"/>
    <n v="0.33"/>
    <n v="17"/>
    <x v="0"/>
    <x v="1075"/>
  </r>
  <r>
    <n v="7261"/>
    <x v="88"/>
    <x v="87"/>
    <x v="2"/>
    <n v="20"/>
    <n v="3"/>
    <x v="275"/>
    <s v="17:37:00"/>
    <x v="0"/>
    <n v="4"/>
    <n v="0.48"/>
    <n v="17"/>
    <x v="0"/>
    <x v="1014"/>
  </r>
  <r>
    <n v="7262"/>
    <x v="38"/>
    <x v="38"/>
    <x v="5"/>
    <n v="62"/>
    <n v="2"/>
    <x v="905"/>
    <s v="18:35:00"/>
    <x v="2"/>
    <n v="6"/>
    <n v="0.33"/>
    <n v="18"/>
    <x v="0"/>
    <x v="1125"/>
  </r>
  <r>
    <n v="7263"/>
    <x v="49"/>
    <x v="49"/>
    <x v="2"/>
    <n v="70"/>
    <n v="1"/>
    <x v="1265"/>
    <s v="20:34:00"/>
    <x v="2"/>
    <n v="4"/>
    <n v="0.33"/>
    <n v="20"/>
    <x v="2"/>
    <x v="1098"/>
  </r>
  <r>
    <n v="7264"/>
    <x v="49"/>
    <x v="49"/>
    <x v="5"/>
    <n v="82"/>
    <n v="3"/>
    <x v="501"/>
    <s v="15:22:00"/>
    <x v="2"/>
    <n v="5"/>
    <n v="0.33"/>
    <n v="15"/>
    <x v="0"/>
    <x v="1054"/>
  </r>
  <r>
    <n v="7265"/>
    <x v="0"/>
    <x v="0"/>
    <x v="2"/>
    <n v="28"/>
    <n v="1"/>
    <x v="586"/>
    <s v="15:04:00"/>
    <x v="2"/>
    <n v="3"/>
    <n v="0.48"/>
    <n v="15"/>
    <x v="0"/>
    <x v="1018"/>
  </r>
  <r>
    <n v="7266"/>
    <x v="33"/>
    <x v="33"/>
    <x v="5"/>
    <n v="77"/>
    <n v="3"/>
    <x v="121"/>
    <s v="15:42:00"/>
    <x v="2"/>
    <n v="6"/>
    <n v="0.48"/>
    <n v="15"/>
    <x v="0"/>
    <x v="1103"/>
  </r>
  <r>
    <n v="7267"/>
    <x v="9"/>
    <x v="9"/>
    <x v="2"/>
    <n v="85"/>
    <n v="1"/>
    <x v="670"/>
    <s v="20:15:00"/>
    <x v="2"/>
    <n v="6"/>
    <n v="0.33"/>
    <n v="20"/>
    <x v="2"/>
    <x v="1121"/>
  </r>
  <r>
    <n v="7268"/>
    <x v="85"/>
    <x v="84"/>
    <x v="5"/>
    <n v="42"/>
    <n v="1"/>
    <x v="222"/>
    <s v="17:41:00"/>
    <x v="2"/>
    <n v="6"/>
    <n v="0.33"/>
    <n v="17"/>
    <x v="0"/>
    <x v="1040"/>
  </r>
  <r>
    <n v="7269"/>
    <x v="38"/>
    <x v="38"/>
    <x v="2"/>
    <n v="42"/>
    <n v="1"/>
    <x v="1311"/>
    <s v="20:48:00"/>
    <x v="2"/>
    <n v="5"/>
    <n v="0.33"/>
    <n v="20"/>
    <x v="2"/>
    <x v="1040"/>
  </r>
  <r>
    <n v="7270"/>
    <x v="79"/>
    <x v="78"/>
    <x v="5"/>
    <n v="53"/>
    <n v="2"/>
    <x v="800"/>
    <s v="20:16:00"/>
    <x v="2"/>
    <n v="5"/>
    <n v="0.33"/>
    <n v="20"/>
    <x v="2"/>
    <x v="992"/>
  </r>
  <r>
    <n v="7271"/>
    <x v="9"/>
    <x v="9"/>
    <x v="2"/>
    <n v="81"/>
    <n v="3"/>
    <x v="121"/>
    <s v="15:20:00"/>
    <x v="2"/>
    <n v="3"/>
    <n v="0.33"/>
    <n v="15"/>
    <x v="0"/>
    <x v="352"/>
  </r>
  <r>
    <n v="7272"/>
    <x v="66"/>
    <x v="65"/>
    <x v="5"/>
    <n v="68"/>
    <n v="3"/>
    <x v="335"/>
    <s v="18:48:00"/>
    <x v="2"/>
    <n v="7"/>
    <n v="0.48"/>
    <n v="18"/>
    <x v="0"/>
    <x v="1012"/>
  </r>
  <r>
    <n v="7273"/>
    <x v="33"/>
    <x v="33"/>
    <x v="2"/>
    <n v="41"/>
    <n v="3"/>
    <x v="772"/>
    <s v="17:35:00"/>
    <x v="2"/>
    <n v="4"/>
    <n v="0.48"/>
    <n v="17"/>
    <x v="0"/>
    <x v="1101"/>
  </r>
  <r>
    <n v="7274"/>
    <x v="65"/>
    <x v="49"/>
    <x v="5"/>
    <n v="23"/>
    <n v="3"/>
    <x v="683"/>
    <s v="20:30:00"/>
    <x v="2"/>
    <n v="7"/>
    <n v="0.33"/>
    <n v="20"/>
    <x v="2"/>
    <x v="1116"/>
  </r>
  <r>
    <n v="7275"/>
    <x v="38"/>
    <x v="38"/>
    <x v="2"/>
    <n v="71"/>
    <n v="2"/>
    <x v="1254"/>
    <s v="17:49:00"/>
    <x v="2"/>
    <n v="3"/>
    <n v="0.33"/>
    <n v="17"/>
    <x v="0"/>
    <x v="1073"/>
  </r>
  <r>
    <n v="7276"/>
    <x v="10"/>
    <x v="10"/>
    <x v="5"/>
    <n v="39"/>
    <n v="1"/>
    <x v="1359"/>
    <s v="18:56:00"/>
    <x v="2"/>
    <n v="7"/>
    <n v="0.48"/>
    <n v="18"/>
    <x v="0"/>
    <x v="1028"/>
  </r>
  <r>
    <n v="7277"/>
    <x v="0"/>
    <x v="0"/>
    <x v="2"/>
    <n v="79"/>
    <n v="1"/>
    <x v="426"/>
    <s v="16:32:00"/>
    <x v="2"/>
    <n v="4"/>
    <n v="0.48"/>
    <n v="16"/>
    <x v="0"/>
    <x v="1109"/>
  </r>
  <r>
    <n v="7278"/>
    <x v="48"/>
    <x v="48"/>
    <x v="5"/>
    <n v="45"/>
    <n v="2"/>
    <x v="127"/>
    <s v="18:33:00"/>
    <x v="2"/>
    <n v="6"/>
    <n v="0.33"/>
    <n v="18"/>
    <x v="0"/>
    <x v="1001"/>
  </r>
  <r>
    <n v="7279"/>
    <x v="0"/>
    <x v="0"/>
    <x v="2"/>
    <n v="85"/>
    <n v="1"/>
    <x v="426"/>
    <s v="18:13:00"/>
    <x v="2"/>
    <n v="7"/>
    <n v="0.48"/>
    <n v="18"/>
    <x v="0"/>
    <x v="1121"/>
  </r>
  <r>
    <n v="7280"/>
    <x v="48"/>
    <x v="48"/>
    <x v="5"/>
    <n v="36"/>
    <n v="2"/>
    <x v="1257"/>
    <s v="19:28:00"/>
    <x v="2"/>
    <n v="3"/>
    <n v="0.33"/>
    <n v="19"/>
    <x v="2"/>
    <x v="1048"/>
  </r>
  <r>
    <n v="7281"/>
    <x v="95"/>
    <x v="94"/>
    <x v="2"/>
    <n v="59"/>
    <n v="1"/>
    <x v="1287"/>
    <s v="16:33:00"/>
    <x v="2"/>
    <n v="4"/>
    <n v="0.48"/>
    <n v="16"/>
    <x v="0"/>
    <x v="1052"/>
  </r>
  <r>
    <n v="7282"/>
    <x v="82"/>
    <x v="81"/>
    <x v="5"/>
    <n v="85"/>
    <n v="2"/>
    <x v="1185"/>
    <s v="20:28:00"/>
    <x v="2"/>
    <n v="7"/>
    <n v="0.33"/>
    <n v="20"/>
    <x v="2"/>
    <x v="1024"/>
  </r>
  <r>
    <n v="7283"/>
    <x v="95"/>
    <x v="94"/>
    <x v="2"/>
    <n v="17"/>
    <n v="1"/>
    <x v="1337"/>
    <s v="18:39:00"/>
    <x v="2"/>
    <n v="3"/>
    <n v="0.48"/>
    <n v="18"/>
    <x v="0"/>
    <x v="1057"/>
  </r>
  <r>
    <n v="7284"/>
    <x v="10"/>
    <x v="10"/>
    <x v="5"/>
    <n v="64"/>
    <n v="2"/>
    <x v="1215"/>
    <s v="19:58:00"/>
    <x v="2"/>
    <n v="4"/>
    <n v="0.48"/>
    <n v="19"/>
    <x v="2"/>
    <x v="1129"/>
  </r>
  <r>
    <n v="7285"/>
    <x v="85"/>
    <x v="84"/>
    <x v="2"/>
    <n v="33"/>
    <n v="3"/>
    <x v="802"/>
    <s v="15:14:00"/>
    <x v="2"/>
    <n v="7"/>
    <n v="0.33"/>
    <n v="15"/>
    <x v="0"/>
    <x v="1038"/>
  </r>
  <r>
    <n v="7286"/>
    <x v="82"/>
    <x v="81"/>
    <x v="5"/>
    <n v="39"/>
    <n v="3"/>
    <x v="941"/>
    <s v="18:16:00"/>
    <x v="2"/>
    <n v="4"/>
    <n v="0.33"/>
    <n v="18"/>
    <x v="0"/>
    <x v="997"/>
  </r>
  <r>
    <n v="7287"/>
    <x v="0"/>
    <x v="0"/>
    <x v="2"/>
    <n v="81"/>
    <n v="2"/>
    <x v="1257"/>
    <s v="20:07:00"/>
    <x v="2"/>
    <n v="5"/>
    <n v="0.48"/>
    <n v="20"/>
    <x v="2"/>
    <x v="1095"/>
  </r>
  <r>
    <n v="7288"/>
    <x v="78"/>
    <x v="77"/>
    <x v="5"/>
    <n v="26"/>
    <n v="1"/>
    <x v="637"/>
    <s v="15:40:00"/>
    <x v="2"/>
    <n v="6"/>
    <n v="0.18"/>
    <n v="15"/>
    <x v="0"/>
    <x v="1067"/>
  </r>
  <r>
    <n v="7289"/>
    <x v="65"/>
    <x v="49"/>
    <x v="2"/>
    <n v="42"/>
    <n v="1"/>
    <x v="945"/>
    <s v="18:21:00"/>
    <x v="2"/>
    <n v="3"/>
    <n v="0.33"/>
    <n v="18"/>
    <x v="0"/>
    <x v="1040"/>
  </r>
  <r>
    <n v="7290"/>
    <x v="90"/>
    <x v="89"/>
    <x v="5"/>
    <n v="51"/>
    <n v="1"/>
    <x v="378"/>
    <s v="17:39:00"/>
    <x v="2"/>
    <n v="6"/>
    <n v="0.48"/>
    <n v="17"/>
    <x v="0"/>
    <x v="1127"/>
  </r>
  <r>
    <n v="7291"/>
    <x v="48"/>
    <x v="48"/>
    <x v="2"/>
    <n v="68"/>
    <n v="1"/>
    <x v="1312"/>
    <s v="19:36:00"/>
    <x v="2"/>
    <n v="3"/>
    <n v="0.33"/>
    <n v="19"/>
    <x v="2"/>
    <x v="1049"/>
  </r>
  <r>
    <n v="7292"/>
    <x v="22"/>
    <x v="22"/>
    <x v="5"/>
    <n v="39"/>
    <n v="3"/>
    <x v="747"/>
    <s v="18:51:00"/>
    <x v="2"/>
    <n v="5"/>
    <n v="0.48"/>
    <n v="18"/>
    <x v="0"/>
    <x v="997"/>
  </r>
  <r>
    <n v="7293"/>
    <x v="48"/>
    <x v="48"/>
    <x v="2"/>
    <n v="18"/>
    <n v="3"/>
    <x v="222"/>
    <s v="20:51:00"/>
    <x v="2"/>
    <n v="7"/>
    <n v="0.33"/>
    <n v="20"/>
    <x v="2"/>
    <x v="1045"/>
  </r>
  <r>
    <n v="7294"/>
    <x v="48"/>
    <x v="48"/>
    <x v="5"/>
    <n v="74"/>
    <n v="1"/>
    <x v="461"/>
    <s v="17:29:00"/>
    <x v="2"/>
    <n v="7"/>
    <n v="0.33"/>
    <n v="17"/>
    <x v="0"/>
    <x v="1120"/>
  </r>
  <r>
    <n v="7295"/>
    <x v="48"/>
    <x v="48"/>
    <x v="2"/>
    <n v="54"/>
    <n v="1"/>
    <x v="999"/>
    <s v="15:33:00"/>
    <x v="2"/>
    <n v="3"/>
    <n v="0.33"/>
    <n v="15"/>
    <x v="0"/>
    <x v="1045"/>
  </r>
  <r>
    <n v="7296"/>
    <x v="42"/>
    <x v="42"/>
    <x v="5"/>
    <n v="77"/>
    <n v="1"/>
    <x v="704"/>
    <s v="20:01:00"/>
    <x v="2"/>
    <n v="4"/>
    <n v="0.33"/>
    <n v="20"/>
    <x v="2"/>
    <x v="1077"/>
  </r>
  <r>
    <n v="7297"/>
    <x v="0"/>
    <x v="0"/>
    <x v="2"/>
    <n v="78"/>
    <n v="3"/>
    <x v="215"/>
    <s v="17:24:00"/>
    <x v="2"/>
    <n v="7"/>
    <n v="0.48"/>
    <n v="17"/>
    <x v="0"/>
    <x v="1017"/>
  </r>
  <r>
    <n v="7298"/>
    <x v="42"/>
    <x v="42"/>
    <x v="5"/>
    <n v="57"/>
    <n v="2"/>
    <x v="443"/>
    <s v="20:47:00"/>
    <x v="2"/>
    <n v="5"/>
    <n v="0.33"/>
    <n v="20"/>
    <x v="2"/>
    <x v="1079"/>
  </r>
  <r>
    <n v="7299"/>
    <x v="65"/>
    <x v="49"/>
    <x v="2"/>
    <n v="78"/>
    <n v="2"/>
    <x v="1300"/>
    <s v="15:48:00"/>
    <x v="2"/>
    <n v="3"/>
    <n v="0.33"/>
    <n v="15"/>
    <x v="0"/>
    <x v="1119"/>
  </r>
  <r>
    <n v="7300"/>
    <x v="49"/>
    <x v="49"/>
    <x v="5"/>
    <n v="61"/>
    <n v="3"/>
    <x v="515"/>
    <s v="20:56:00"/>
    <x v="2"/>
    <n v="5"/>
    <n v="0.33"/>
    <n v="20"/>
    <x v="2"/>
    <x v="1096"/>
  </r>
  <r>
    <n v="7301"/>
    <x v="48"/>
    <x v="48"/>
    <x v="2"/>
    <n v="76"/>
    <n v="3"/>
    <x v="1135"/>
    <s v="19:50:00"/>
    <x v="2"/>
    <n v="7"/>
    <n v="0.33"/>
    <n v="19"/>
    <x v="2"/>
    <x v="720"/>
  </r>
  <r>
    <n v="7302"/>
    <x v="66"/>
    <x v="65"/>
    <x v="5"/>
    <n v="56"/>
    <n v="3"/>
    <x v="327"/>
    <s v="17:36:00"/>
    <x v="2"/>
    <n v="7"/>
    <n v="0.48"/>
    <n v="17"/>
    <x v="0"/>
    <x v="726"/>
  </r>
  <r>
    <n v="7303"/>
    <x v="38"/>
    <x v="38"/>
    <x v="2"/>
    <n v="18"/>
    <n v="1"/>
    <x v="335"/>
    <s v="20:27:00"/>
    <x v="2"/>
    <n v="3"/>
    <n v="0.33"/>
    <n v="20"/>
    <x v="2"/>
    <x v="1115"/>
  </r>
  <r>
    <n v="7304"/>
    <x v="65"/>
    <x v="49"/>
    <x v="5"/>
    <n v="24"/>
    <n v="2"/>
    <x v="1264"/>
    <s v="16:21:00"/>
    <x v="2"/>
    <n v="7"/>
    <n v="0.33"/>
    <n v="16"/>
    <x v="0"/>
    <x v="1006"/>
  </r>
  <r>
    <n v="7305"/>
    <x v="33"/>
    <x v="33"/>
    <x v="2"/>
    <n v="16"/>
    <n v="3"/>
    <x v="220"/>
    <s v="20:16:00"/>
    <x v="2"/>
    <n v="4"/>
    <n v="0.48"/>
    <n v="20"/>
    <x v="2"/>
    <x v="1006"/>
  </r>
  <r>
    <n v="7306"/>
    <x v="65"/>
    <x v="49"/>
    <x v="5"/>
    <n v="56"/>
    <n v="1"/>
    <x v="380"/>
    <s v="15:40:00"/>
    <x v="2"/>
    <n v="6"/>
    <n v="0.33"/>
    <n v="15"/>
    <x v="0"/>
    <x v="1029"/>
  </r>
  <r>
    <n v="7307"/>
    <x v="67"/>
    <x v="66"/>
    <x v="2"/>
    <n v="59"/>
    <n v="2"/>
    <x v="905"/>
    <s v="19:36:00"/>
    <x v="2"/>
    <n v="3"/>
    <n v="0.48"/>
    <n v="19"/>
    <x v="2"/>
    <x v="1027"/>
  </r>
  <r>
    <n v="7308"/>
    <x v="42"/>
    <x v="42"/>
    <x v="5"/>
    <n v="38"/>
    <n v="1"/>
    <x v="670"/>
    <s v="20:36:00"/>
    <x v="2"/>
    <n v="7"/>
    <n v="0.33"/>
    <n v="20"/>
    <x v="2"/>
    <x v="1092"/>
  </r>
  <r>
    <n v="7309"/>
    <x v="48"/>
    <x v="48"/>
    <x v="2"/>
    <n v="59"/>
    <n v="2"/>
    <x v="495"/>
    <s v="18:22:00"/>
    <x v="2"/>
    <n v="4"/>
    <n v="0.33"/>
    <n v="18"/>
    <x v="0"/>
    <x v="1027"/>
  </r>
  <r>
    <n v="7310"/>
    <x v="87"/>
    <x v="86"/>
    <x v="5"/>
    <n v="48"/>
    <n v="1"/>
    <x v="968"/>
    <s v="19:06:00"/>
    <x v="2"/>
    <n v="3"/>
    <n v="0.33"/>
    <n v="19"/>
    <x v="2"/>
    <x v="1006"/>
  </r>
  <r>
    <n v="7311"/>
    <x v="78"/>
    <x v="77"/>
    <x v="2"/>
    <n v="72"/>
    <n v="3"/>
    <x v="1244"/>
    <s v="15:46:00"/>
    <x v="2"/>
    <n v="5"/>
    <n v="0.18"/>
    <n v="15"/>
    <x v="0"/>
    <x v="1087"/>
  </r>
  <r>
    <n v="7312"/>
    <x v="38"/>
    <x v="38"/>
    <x v="5"/>
    <n v="55"/>
    <n v="1"/>
    <x v="214"/>
    <s v="16:35:00"/>
    <x v="2"/>
    <n v="3"/>
    <n v="0.33"/>
    <n v="16"/>
    <x v="0"/>
    <x v="1030"/>
  </r>
  <r>
    <n v="7313"/>
    <x v="49"/>
    <x v="49"/>
    <x v="2"/>
    <n v="52"/>
    <n v="3"/>
    <x v="262"/>
    <s v="20:22:00"/>
    <x v="2"/>
    <n v="6"/>
    <n v="0.33"/>
    <n v="20"/>
    <x v="2"/>
    <x v="1119"/>
  </r>
  <r>
    <n v="7314"/>
    <x v="67"/>
    <x v="66"/>
    <x v="5"/>
    <n v="17"/>
    <n v="1"/>
    <x v="545"/>
    <s v="18:25:00"/>
    <x v="2"/>
    <n v="3"/>
    <n v="0.48"/>
    <n v="18"/>
    <x v="0"/>
    <x v="1057"/>
  </r>
  <r>
    <n v="7315"/>
    <x v="95"/>
    <x v="94"/>
    <x v="2"/>
    <n v="58"/>
    <n v="3"/>
    <x v="1322"/>
    <s v="16:48:00"/>
    <x v="2"/>
    <n v="7"/>
    <n v="0.48"/>
    <n v="16"/>
    <x v="0"/>
    <x v="1084"/>
  </r>
  <r>
    <n v="7316"/>
    <x v="24"/>
    <x v="24"/>
    <x v="5"/>
    <n v="74"/>
    <n v="3"/>
    <x v="274"/>
    <s v="17:19:00"/>
    <x v="2"/>
    <n v="3"/>
    <n v="0.33"/>
    <n v="17"/>
    <x v="0"/>
    <x v="758"/>
  </r>
  <r>
    <n v="7317"/>
    <x v="66"/>
    <x v="65"/>
    <x v="2"/>
    <n v="69"/>
    <n v="1"/>
    <x v="299"/>
    <s v="19:39:00"/>
    <x v="2"/>
    <n v="3"/>
    <n v="0.48"/>
    <n v="19"/>
    <x v="2"/>
    <x v="1116"/>
  </r>
  <r>
    <n v="7318"/>
    <x v="22"/>
    <x v="22"/>
    <x v="5"/>
    <n v="39"/>
    <n v="1"/>
    <x v="1358"/>
    <s v="15:38:00"/>
    <x v="2"/>
    <n v="7"/>
    <n v="0.48"/>
    <n v="15"/>
    <x v="0"/>
    <x v="1028"/>
  </r>
  <r>
    <n v="7319"/>
    <x v="66"/>
    <x v="65"/>
    <x v="2"/>
    <n v="53"/>
    <n v="1"/>
    <x v="643"/>
    <s v="17:29:00"/>
    <x v="2"/>
    <n v="3"/>
    <n v="0.48"/>
    <n v="17"/>
    <x v="0"/>
    <x v="1036"/>
  </r>
  <r>
    <n v="7320"/>
    <x v="78"/>
    <x v="77"/>
    <x v="5"/>
    <n v="50"/>
    <n v="1"/>
    <x v="223"/>
    <s v="16:04:00"/>
    <x v="2"/>
    <n v="6"/>
    <n v="0.18"/>
    <n v="16"/>
    <x v="0"/>
    <x v="1046"/>
  </r>
  <r>
    <n v="7321"/>
    <x v="96"/>
    <x v="78"/>
    <x v="2"/>
    <n v="62"/>
    <n v="3"/>
    <x v="1140"/>
    <s v="18:25:00"/>
    <x v="2"/>
    <n v="5"/>
    <n v="0.33"/>
    <n v="18"/>
    <x v="0"/>
    <x v="1053"/>
  </r>
  <r>
    <n v="7322"/>
    <x v="79"/>
    <x v="78"/>
    <x v="5"/>
    <n v="23"/>
    <n v="2"/>
    <x v="335"/>
    <s v="16:05:00"/>
    <x v="2"/>
    <n v="6"/>
    <n v="0.33"/>
    <n v="16"/>
    <x v="0"/>
    <x v="1044"/>
  </r>
  <r>
    <n v="7323"/>
    <x v="42"/>
    <x v="42"/>
    <x v="2"/>
    <n v="26"/>
    <n v="2"/>
    <x v="1118"/>
    <s v="17:02:00"/>
    <x v="2"/>
    <n v="4"/>
    <n v="0.33"/>
    <n v="17"/>
    <x v="0"/>
    <x v="1061"/>
  </r>
  <r>
    <n v="7324"/>
    <x v="96"/>
    <x v="78"/>
    <x v="5"/>
    <n v="29"/>
    <n v="3"/>
    <x v="604"/>
    <s v="18:01:00"/>
    <x v="2"/>
    <n v="7"/>
    <n v="0.33"/>
    <n v="18"/>
    <x v="0"/>
    <x v="1033"/>
  </r>
  <r>
    <n v="7325"/>
    <x v="22"/>
    <x v="22"/>
    <x v="2"/>
    <n v="33"/>
    <n v="2"/>
    <x v="806"/>
    <s v="18:57:00"/>
    <x v="2"/>
    <n v="5"/>
    <n v="0.48"/>
    <n v="18"/>
    <x v="0"/>
    <x v="999"/>
  </r>
  <r>
    <n v="7326"/>
    <x v="96"/>
    <x v="78"/>
    <x v="5"/>
    <n v="84"/>
    <n v="1"/>
    <x v="1342"/>
    <s v="15:33:00"/>
    <x v="2"/>
    <n v="6"/>
    <n v="0.33"/>
    <n v="15"/>
    <x v="0"/>
    <x v="1034"/>
  </r>
  <r>
    <n v="7327"/>
    <x v="88"/>
    <x v="87"/>
    <x v="2"/>
    <n v="15"/>
    <n v="1"/>
    <x v="1215"/>
    <s v="15:49:00"/>
    <x v="0"/>
    <n v="6"/>
    <n v="0.48"/>
    <n v="15"/>
    <x v="0"/>
    <x v="1088"/>
  </r>
  <r>
    <n v="7328"/>
    <x v="38"/>
    <x v="38"/>
    <x v="5"/>
    <n v="49"/>
    <n v="1"/>
    <x v="349"/>
    <s v="19:37:00"/>
    <x v="2"/>
    <n v="6"/>
    <n v="0.33"/>
    <n v="19"/>
    <x v="2"/>
    <x v="1032"/>
  </r>
  <r>
    <n v="7329"/>
    <x v="48"/>
    <x v="48"/>
    <x v="2"/>
    <n v="32"/>
    <n v="2"/>
    <x v="529"/>
    <s v="19:08:00"/>
    <x v="2"/>
    <n v="3"/>
    <n v="0.33"/>
    <n v="19"/>
    <x v="2"/>
    <x v="1011"/>
  </r>
  <r>
    <n v="7330"/>
    <x v="82"/>
    <x v="81"/>
    <x v="5"/>
    <n v="26"/>
    <n v="1"/>
    <x v="637"/>
    <s v="20:12:00"/>
    <x v="2"/>
    <n v="3"/>
    <n v="0.33"/>
    <n v="20"/>
    <x v="2"/>
    <x v="1067"/>
  </r>
  <r>
    <n v="7331"/>
    <x v="88"/>
    <x v="87"/>
    <x v="2"/>
    <n v="40"/>
    <n v="1"/>
    <x v="654"/>
    <s v="21:00:00"/>
    <x v="0"/>
    <n v="6"/>
    <n v="0.48"/>
    <n v="21"/>
    <x v="2"/>
    <x v="1081"/>
  </r>
  <r>
    <n v="7332"/>
    <x v="88"/>
    <x v="87"/>
    <x v="5"/>
    <n v="51"/>
    <n v="3"/>
    <x v="1056"/>
    <s v="19:47:00"/>
    <x v="0"/>
    <n v="4"/>
    <n v="0.48"/>
    <n v="19"/>
    <x v="2"/>
    <x v="1100"/>
  </r>
  <r>
    <n v="7333"/>
    <x v="14"/>
    <x v="14"/>
    <x v="2"/>
    <n v="69"/>
    <n v="1"/>
    <x v="862"/>
    <s v="15:07:00"/>
    <x v="2"/>
    <n v="4"/>
    <n v="0.48"/>
    <n v="15"/>
    <x v="0"/>
    <x v="1116"/>
  </r>
  <r>
    <n v="7334"/>
    <x v="39"/>
    <x v="39"/>
    <x v="5"/>
    <n v="53"/>
    <n v="2"/>
    <x v="931"/>
    <s v="19:06:00"/>
    <x v="2"/>
    <n v="3"/>
    <n v="0.33"/>
    <n v="19"/>
    <x v="2"/>
    <x v="992"/>
  </r>
  <r>
    <n v="7335"/>
    <x v="9"/>
    <x v="9"/>
    <x v="2"/>
    <n v="73"/>
    <n v="3"/>
    <x v="1185"/>
    <s v="18:11:00"/>
    <x v="2"/>
    <n v="3"/>
    <n v="0.33"/>
    <n v="18"/>
    <x v="0"/>
    <x v="1133"/>
  </r>
  <r>
    <n v="7336"/>
    <x v="90"/>
    <x v="89"/>
    <x v="5"/>
    <n v="68"/>
    <n v="3"/>
    <x v="1252"/>
    <s v="18:33:00"/>
    <x v="2"/>
    <n v="4"/>
    <n v="0.48"/>
    <n v="18"/>
    <x v="0"/>
    <x v="1012"/>
  </r>
  <r>
    <n v="7337"/>
    <x v="88"/>
    <x v="87"/>
    <x v="2"/>
    <n v="33"/>
    <n v="2"/>
    <x v="615"/>
    <s v="15:50:00"/>
    <x v="0"/>
    <n v="7"/>
    <n v="0.48"/>
    <n v="15"/>
    <x v="0"/>
    <x v="999"/>
  </r>
  <r>
    <n v="7338"/>
    <x v="67"/>
    <x v="66"/>
    <x v="5"/>
    <n v="27"/>
    <n v="2"/>
    <x v="1336"/>
    <s v="16:06:00"/>
    <x v="2"/>
    <n v="3"/>
    <n v="0.48"/>
    <n v="16"/>
    <x v="0"/>
    <x v="1045"/>
  </r>
  <r>
    <n v="7339"/>
    <x v="14"/>
    <x v="14"/>
    <x v="2"/>
    <n v="25"/>
    <n v="1"/>
    <x v="1327"/>
    <s v="20:30:00"/>
    <x v="2"/>
    <n v="3"/>
    <n v="0.48"/>
    <n v="20"/>
    <x v="2"/>
    <x v="451"/>
  </r>
  <r>
    <n v="7340"/>
    <x v="9"/>
    <x v="9"/>
    <x v="5"/>
    <n v="36"/>
    <n v="1"/>
    <x v="1250"/>
    <s v="20:30:00"/>
    <x v="2"/>
    <n v="5"/>
    <n v="0.33"/>
    <n v="20"/>
    <x v="2"/>
    <x v="994"/>
  </r>
  <r>
    <n v="7341"/>
    <x v="88"/>
    <x v="87"/>
    <x v="2"/>
    <n v="25"/>
    <n v="3"/>
    <x v="1335"/>
    <s v="20:25:00"/>
    <x v="0"/>
    <n v="3"/>
    <n v="0.48"/>
    <n v="20"/>
    <x v="2"/>
    <x v="996"/>
  </r>
  <r>
    <n v="7342"/>
    <x v="87"/>
    <x v="86"/>
    <x v="5"/>
    <n v="52"/>
    <n v="3"/>
    <x v="579"/>
    <s v="19:18:00"/>
    <x v="2"/>
    <n v="7"/>
    <n v="0.33"/>
    <n v="19"/>
    <x v="2"/>
    <x v="1119"/>
  </r>
  <r>
    <n v="7343"/>
    <x v="79"/>
    <x v="78"/>
    <x v="2"/>
    <n v="24"/>
    <n v="3"/>
    <x v="233"/>
    <s v="19:40:00"/>
    <x v="2"/>
    <n v="7"/>
    <n v="0.33"/>
    <n v="19"/>
    <x v="2"/>
    <x v="1048"/>
  </r>
  <r>
    <n v="7344"/>
    <x v="78"/>
    <x v="77"/>
    <x v="5"/>
    <n v="57"/>
    <n v="1"/>
    <x v="775"/>
    <s v="20:26:00"/>
    <x v="2"/>
    <n v="7"/>
    <n v="0.18"/>
    <n v="20"/>
    <x v="2"/>
    <x v="1056"/>
  </r>
  <r>
    <n v="7345"/>
    <x v="67"/>
    <x v="66"/>
    <x v="2"/>
    <n v="61"/>
    <n v="1"/>
    <x v="1346"/>
    <s v="18:53:00"/>
    <x v="2"/>
    <n v="3"/>
    <n v="0.48"/>
    <n v="18"/>
    <x v="0"/>
    <x v="1041"/>
  </r>
  <r>
    <n v="7346"/>
    <x v="95"/>
    <x v="94"/>
    <x v="5"/>
    <n v="40"/>
    <n v="1"/>
    <x v="351"/>
    <s v="16:38:00"/>
    <x v="2"/>
    <n v="6"/>
    <n v="0.48"/>
    <n v="16"/>
    <x v="0"/>
    <x v="1081"/>
  </r>
  <r>
    <n v="7347"/>
    <x v="65"/>
    <x v="49"/>
    <x v="2"/>
    <n v="47"/>
    <n v="1"/>
    <x v="726"/>
    <s v="19:31:00"/>
    <x v="2"/>
    <n v="4"/>
    <n v="0.33"/>
    <n v="19"/>
    <x v="2"/>
    <x v="1008"/>
  </r>
  <r>
    <n v="7348"/>
    <x v="24"/>
    <x v="24"/>
    <x v="5"/>
    <n v="51"/>
    <n v="1"/>
    <x v="1254"/>
    <s v="15:07:00"/>
    <x v="2"/>
    <n v="7"/>
    <n v="0.33"/>
    <n v="15"/>
    <x v="0"/>
    <x v="1127"/>
  </r>
  <r>
    <n v="7349"/>
    <x v="85"/>
    <x v="84"/>
    <x v="2"/>
    <n v="20"/>
    <n v="1"/>
    <x v="215"/>
    <s v="19:12:00"/>
    <x v="2"/>
    <n v="4"/>
    <n v="0.33"/>
    <n v="19"/>
    <x v="2"/>
    <x v="1118"/>
  </r>
  <r>
    <n v="7350"/>
    <x v="24"/>
    <x v="24"/>
    <x v="5"/>
    <n v="81"/>
    <n v="2"/>
    <x v="775"/>
    <s v="18:20:00"/>
    <x v="2"/>
    <n v="3"/>
    <n v="0.33"/>
    <n v="18"/>
    <x v="0"/>
    <x v="1095"/>
  </r>
  <r>
    <n v="7351"/>
    <x v="42"/>
    <x v="42"/>
    <x v="2"/>
    <n v="79"/>
    <n v="1"/>
    <x v="782"/>
    <s v="16:42:00"/>
    <x v="2"/>
    <n v="7"/>
    <n v="0.33"/>
    <n v="16"/>
    <x v="0"/>
    <x v="1109"/>
  </r>
  <r>
    <n v="7352"/>
    <x v="85"/>
    <x v="84"/>
    <x v="5"/>
    <n v="15"/>
    <n v="1"/>
    <x v="912"/>
    <s v="17:09:00"/>
    <x v="2"/>
    <n v="3"/>
    <n v="0.33"/>
    <n v="17"/>
    <x v="0"/>
    <x v="1088"/>
  </r>
  <r>
    <n v="7353"/>
    <x v="14"/>
    <x v="14"/>
    <x v="2"/>
    <n v="45"/>
    <n v="3"/>
    <x v="1304"/>
    <s v="20:13:00"/>
    <x v="2"/>
    <n v="4"/>
    <n v="0.48"/>
    <n v="20"/>
    <x v="2"/>
    <x v="348"/>
  </r>
  <r>
    <n v="7354"/>
    <x v="22"/>
    <x v="22"/>
    <x v="5"/>
    <n v="64"/>
    <n v="1"/>
    <x v="1259"/>
    <s v="20:02:00"/>
    <x v="2"/>
    <n v="7"/>
    <n v="0.48"/>
    <n v="20"/>
    <x v="2"/>
    <x v="1011"/>
  </r>
  <r>
    <n v="7355"/>
    <x v="0"/>
    <x v="0"/>
    <x v="2"/>
    <n v="67"/>
    <n v="3"/>
    <x v="1313"/>
    <s v="19:27:00"/>
    <x v="2"/>
    <n v="7"/>
    <n v="0.48"/>
    <n v="19"/>
    <x v="2"/>
    <x v="1039"/>
  </r>
  <r>
    <n v="7356"/>
    <x v="85"/>
    <x v="84"/>
    <x v="5"/>
    <n v="35"/>
    <n v="2"/>
    <x v="921"/>
    <s v="17:34:00"/>
    <x v="2"/>
    <n v="7"/>
    <n v="0.33"/>
    <n v="17"/>
    <x v="0"/>
    <x v="1098"/>
  </r>
  <r>
    <n v="7357"/>
    <x v="24"/>
    <x v="24"/>
    <x v="2"/>
    <n v="44"/>
    <n v="3"/>
    <x v="311"/>
    <s v="20:45:00"/>
    <x v="2"/>
    <n v="4"/>
    <n v="0.33"/>
    <n v="20"/>
    <x v="2"/>
    <x v="993"/>
  </r>
  <r>
    <n v="7358"/>
    <x v="66"/>
    <x v="65"/>
    <x v="5"/>
    <n v="63"/>
    <n v="2"/>
    <x v="677"/>
    <s v="15:52:00"/>
    <x v="2"/>
    <n v="7"/>
    <n v="0.48"/>
    <n v="15"/>
    <x v="0"/>
    <x v="1078"/>
  </r>
  <r>
    <n v="7359"/>
    <x v="48"/>
    <x v="48"/>
    <x v="2"/>
    <n v="62"/>
    <n v="1"/>
    <x v="451"/>
    <s v="20:59:00"/>
    <x v="2"/>
    <n v="5"/>
    <n v="0.33"/>
    <n v="20"/>
    <x v="2"/>
    <x v="1010"/>
  </r>
  <r>
    <n v="7360"/>
    <x v="39"/>
    <x v="39"/>
    <x v="5"/>
    <n v="29"/>
    <n v="1"/>
    <x v="1325"/>
    <s v="20:20:00"/>
    <x v="2"/>
    <n v="5"/>
    <n v="0.33"/>
    <n v="20"/>
    <x v="2"/>
    <x v="1025"/>
  </r>
  <r>
    <n v="7361"/>
    <x v="78"/>
    <x v="77"/>
    <x v="2"/>
    <n v="61"/>
    <n v="3"/>
    <x v="202"/>
    <s v="17:58:00"/>
    <x v="2"/>
    <n v="3"/>
    <n v="0.18"/>
    <n v="17"/>
    <x v="0"/>
    <x v="1096"/>
  </r>
  <r>
    <n v="7362"/>
    <x v="82"/>
    <x v="81"/>
    <x v="5"/>
    <n v="37"/>
    <n v="2"/>
    <x v="726"/>
    <s v="16:44:00"/>
    <x v="2"/>
    <n v="5"/>
    <n v="0.33"/>
    <n v="16"/>
    <x v="0"/>
    <x v="1120"/>
  </r>
  <r>
    <n v="7363"/>
    <x v="90"/>
    <x v="89"/>
    <x v="2"/>
    <n v="36"/>
    <n v="1"/>
    <x v="1135"/>
    <s v="17:26:00"/>
    <x v="2"/>
    <n v="3"/>
    <n v="0.48"/>
    <n v="17"/>
    <x v="0"/>
    <x v="994"/>
  </r>
  <r>
    <n v="7364"/>
    <x v="82"/>
    <x v="81"/>
    <x v="5"/>
    <n v="18"/>
    <n v="3"/>
    <x v="1320"/>
    <s v="15:34:00"/>
    <x v="2"/>
    <n v="5"/>
    <n v="0.33"/>
    <n v="15"/>
    <x v="0"/>
    <x v="1045"/>
  </r>
  <r>
    <n v="7365"/>
    <x v="65"/>
    <x v="49"/>
    <x v="2"/>
    <n v="78"/>
    <n v="3"/>
    <x v="1057"/>
    <s v="18:11:00"/>
    <x v="2"/>
    <n v="3"/>
    <n v="0.33"/>
    <n v="18"/>
    <x v="0"/>
    <x v="1017"/>
  </r>
  <r>
    <n v="7366"/>
    <x v="22"/>
    <x v="22"/>
    <x v="5"/>
    <n v="75"/>
    <n v="2"/>
    <x v="335"/>
    <s v="20:01:00"/>
    <x v="2"/>
    <n v="7"/>
    <n v="0.48"/>
    <n v="20"/>
    <x v="2"/>
    <x v="995"/>
  </r>
  <r>
    <n v="7367"/>
    <x v="0"/>
    <x v="0"/>
    <x v="2"/>
    <n v="68"/>
    <n v="2"/>
    <x v="290"/>
    <s v="17:56:00"/>
    <x v="2"/>
    <n v="4"/>
    <n v="0.48"/>
    <n v="17"/>
    <x v="0"/>
    <x v="1035"/>
  </r>
  <r>
    <n v="7368"/>
    <x v="14"/>
    <x v="14"/>
    <x v="5"/>
    <n v="57"/>
    <n v="2"/>
    <x v="1233"/>
    <s v="17:39:00"/>
    <x v="2"/>
    <n v="3"/>
    <n v="0.48"/>
    <n v="17"/>
    <x v="0"/>
    <x v="1079"/>
  </r>
  <r>
    <n v="7369"/>
    <x v="24"/>
    <x v="24"/>
    <x v="2"/>
    <n v="82"/>
    <n v="2"/>
    <x v="138"/>
    <s v="17:20:00"/>
    <x v="2"/>
    <n v="7"/>
    <n v="0.33"/>
    <n v="17"/>
    <x v="0"/>
    <x v="1134"/>
  </r>
  <r>
    <n v="7370"/>
    <x v="14"/>
    <x v="14"/>
    <x v="5"/>
    <n v="59"/>
    <n v="3"/>
    <x v="299"/>
    <s v="18:52:00"/>
    <x v="2"/>
    <n v="4"/>
    <n v="0.48"/>
    <n v="18"/>
    <x v="0"/>
    <x v="1089"/>
  </r>
  <r>
    <n v="7371"/>
    <x v="49"/>
    <x v="49"/>
    <x v="2"/>
    <n v="61"/>
    <n v="2"/>
    <x v="515"/>
    <s v="15:07:00"/>
    <x v="2"/>
    <n v="7"/>
    <n v="0.33"/>
    <n v="15"/>
    <x v="0"/>
    <x v="1132"/>
  </r>
  <r>
    <n v="7372"/>
    <x v="9"/>
    <x v="9"/>
    <x v="5"/>
    <n v="61"/>
    <n v="3"/>
    <x v="780"/>
    <s v="19:50:00"/>
    <x v="2"/>
    <n v="7"/>
    <n v="0.33"/>
    <n v="19"/>
    <x v="2"/>
    <x v="1096"/>
  </r>
  <r>
    <n v="7373"/>
    <x v="49"/>
    <x v="49"/>
    <x v="2"/>
    <n v="68"/>
    <n v="1"/>
    <x v="1261"/>
    <s v="18:02:00"/>
    <x v="2"/>
    <n v="3"/>
    <n v="0.33"/>
    <n v="18"/>
    <x v="0"/>
    <x v="1049"/>
  </r>
  <r>
    <n v="7374"/>
    <x v="82"/>
    <x v="81"/>
    <x v="5"/>
    <n v="37"/>
    <n v="1"/>
    <x v="1304"/>
    <s v="15:52:00"/>
    <x v="2"/>
    <n v="4"/>
    <n v="0.33"/>
    <n v="15"/>
    <x v="0"/>
    <x v="280"/>
  </r>
  <r>
    <n v="7375"/>
    <x v="14"/>
    <x v="14"/>
    <x v="2"/>
    <n v="39"/>
    <n v="1"/>
    <x v="643"/>
    <s v="16:31:00"/>
    <x v="2"/>
    <n v="6"/>
    <n v="0.48"/>
    <n v="16"/>
    <x v="0"/>
    <x v="1028"/>
  </r>
  <r>
    <n v="7376"/>
    <x v="85"/>
    <x v="84"/>
    <x v="5"/>
    <n v="69"/>
    <n v="1"/>
    <x v="1330"/>
    <s v="20:57:00"/>
    <x v="2"/>
    <n v="7"/>
    <n v="0.33"/>
    <n v="20"/>
    <x v="2"/>
    <x v="1116"/>
  </r>
  <r>
    <n v="7377"/>
    <x v="10"/>
    <x v="10"/>
    <x v="2"/>
    <n v="55"/>
    <n v="3"/>
    <x v="443"/>
    <s v="18:24:00"/>
    <x v="2"/>
    <n v="7"/>
    <n v="0.48"/>
    <n v="18"/>
    <x v="0"/>
    <x v="1074"/>
  </r>
  <r>
    <n v="7378"/>
    <x v="39"/>
    <x v="39"/>
    <x v="5"/>
    <n v="18"/>
    <n v="2"/>
    <x v="1233"/>
    <s v="18:24:00"/>
    <x v="2"/>
    <n v="6"/>
    <n v="0.33"/>
    <n v="18"/>
    <x v="0"/>
    <x v="994"/>
  </r>
  <r>
    <n v="7379"/>
    <x v="39"/>
    <x v="39"/>
    <x v="2"/>
    <n v="30"/>
    <n v="1"/>
    <x v="536"/>
    <s v="15:36:00"/>
    <x v="2"/>
    <n v="7"/>
    <n v="0.33"/>
    <n v="15"/>
    <x v="0"/>
    <x v="1022"/>
  </r>
  <r>
    <n v="7380"/>
    <x v="78"/>
    <x v="77"/>
    <x v="5"/>
    <n v="20"/>
    <n v="3"/>
    <x v="1023"/>
    <s v="20:23:00"/>
    <x v="2"/>
    <n v="4"/>
    <n v="0.18"/>
    <n v="20"/>
    <x v="2"/>
    <x v="1014"/>
  </r>
  <r>
    <n v="7381"/>
    <x v="24"/>
    <x v="24"/>
    <x v="2"/>
    <n v="46"/>
    <n v="2"/>
    <x v="424"/>
    <s v="19:56:00"/>
    <x v="2"/>
    <n v="3"/>
    <n v="0.33"/>
    <n v="19"/>
    <x v="2"/>
    <x v="1104"/>
  </r>
  <r>
    <n v="7382"/>
    <x v="87"/>
    <x v="86"/>
    <x v="5"/>
    <n v="43"/>
    <n v="2"/>
    <x v="1359"/>
    <s v="19:07:00"/>
    <x v="2"/>
    <n v="3"/>
    <n v="0.33"/>
    <n v="19"/>
    <x v="2"/>
    <x v="804"/>
  </r>
  <r>
    <n v="7383"/>
    <x v="79"/>
    <x v="78"/>
    <x v="2"/>
    <n v="51"/>
    <n v="1"/>
    <x v="121"/>
    <s v="16:07:00"/>
    <x v="2"/>
    <n v="3"/>
    <n v="0.33"/>
    <n v="16"/>
    <x v="0"/>
    <x v="1127"/>
  </r>
  <r>
    <n v="7384"/>
    <x v="33"/>
    <x v="33"/>
    <x v="5"/>
    <n v="65"/>
    <n v="1"/>
    <x v="1287"/>
    <s v="19:46:00"/>
    <x v="2"/>
    <n v="4"/>
    <n v="0.48"/>
    <n v="19"/>
    <x v="2"/>
    <x v="1102"/>
  </r>
  <r>
    <n v="7385"/>
    <x v="24"/>
    <x v="24"/>
    <x v="2"/>
    <n v="78"/>
    <n v="1"/>
    <x v="1356"/>
    <s v="19:46:00"/>
    <x v="2"/>
    <n v="4"/>
    <n v="0.33"/>
    <n v="19"/>
    <x v="2"/>
    <x v="1060"/>
  </r>
  <r>
    <n v="7386"/>
    <x v="0"/>
    <x v="0"/>
    <x v="5"/>
    <n v="76"/>
    <n v="3"/>
    <x v="1218"/>
    <s v="19:55:00"/>
    <x v="2"/>
    <n v="6"/>
    <n v="0.48"/>
    <n v="19"/>
    <x v="2"/>
    <x v="720"/>
  </r>
  <r>
    <n v="7387"/>
    <x v="79"/>
    <x v="78"/>
    <x v="2"/>
    <n v="82"/>
    <n v="2"/>
    <x v="862"/>
    <s v="16:35:00"/>
    <x v="2"/>
    <n v="4"/>
    <n v="0.33"/>
    <n v="16"/>
    <x v="0"/>
    <x v="1134"/>
  </r>
  <r>
    <n v="7388"/>
    <x v="49"/>
    <x v="49"/>
    <x v="5"/>
    <n v="21"/>
    <n v="1"/>
    <x v="306"/>
    <s v="18:40:00"/>
    <x v="2"/>
    <n v="4"/>
    <n v="0.33"/>
    <n v="18"/>
    <x v="0"/>
    <x v="1090"/>
  </r>
  <r>
    <n v="7389"/>
    <x v="42"/>
    <x v="42"/>
    <x v="2"/>
    <n v="36"/>
    <n v="2"/>
    <x v="592"/>
    <s v="16:45:00"/>
    <x v="2"/>
    <n v="6"/>
    <n v="0.33"/>
    <n v="16"/>
    <x v="0"/>
    <x v="1048"/>
  </r>
  <r>
    <n v="7390"/>
    <x v="95"/>
    <x v="94"/>
    <x v="5"/>
    <n v="22"/>
    <n v="1"/>
    <x v="1156"/>
    <s v="17:57:00"/>
    <x v="2"/>
    <n v="7"/>
    <n v="0.48"/>
    <n v="17"/>
    <x v="0"/>
    <x v="1004"/>
  </r>
  <r>
    <n v="7391"/>
    <x v="82"/>
    <x v="81"/>
    <x v="2"/>
    <n v="70"/>
    <n v="1"/>
    <x v="637"/>
    <s v="17:31:00"/>
    <x v="2"/>
    <n v="4"/>
    <n v="0.33"/>
    <n v="17"/>
    <x v="0"/>
    <x v="1098"/>
  </r>
  <r>
    <n v="7392"/>
    <x v="87"/>
    <x v="86"/>
    <x v="5"/>
    <n v="40"/>
    <n v="3"/>
    <x v="1118"/>
    <s v="15:16:00"/>
    <x v="2"/>
    <n v="7"/>
    <n v="0.33"/>
    <n v="15"/>
    <x v="0"/>
    <x v="1037"/>
  </r>
  <r>
    <n v="7393"/>
    <x v="77"/>
    <x v="76"/>
    <x v="2"/>
    <n v="83"/>
    <n v="2"/>
    <x v="139"/>
    <s v="19:04:00"/>
    <x v="2"/>
    <n v="5"/>
    <n v="0.21"/>
    <n v="19"/>
    <x v="2"/>
    <x v="197"/>
  </r>
  <r>
    <n v="7394"/>
    <x v="82"/>
    <x v="81"/>
    <x v="5"/>
    <n v="64"/>
    <n v="3"/>
    <x v="400"/>
    <s v="15:18:00"/>
    <x v="2"/>
    <n v="5"/>
    <n v="0.33"/>
    <n v="15"/>
    <x v="0"/>
    <x v="1042"/>
  </r>
  <r>
    <n v="7395"/>
    <x v="9"/>
    <x v="9"/>
    <x v="2"/>
    <n v="78"/>
    <n v="3"/>
    <x v="1258"/>
    <s v="16:11:00"/>
    <x v="2"/>
    <n v="4"/>
    <n v="0.33"/>
    <n v="16"/>
    <x v="0"/>
    <x v="1017"/>
  </r>
  <r>
    <n v="7396"/>
    <x v="88"/>
    <x v="87"/>
    <x v="5"/>
    <n v="16"/>
    <n v="3"/>
    <x v="463"/>
    <s v="19:02:00"/>
    <x v="0"/>
    <n v="5"/>
    <n v="0.48"/>
    <n v="19"/>
    <x v="2"/>
    <x v="1006"/>
  </r>
  <r>
    <n v="7397"/>
    <x v="0"/>
    <x v="0"/>
    <x v="2"/>
    <n v="67"/>
    <n v="2"/>
    <x v="403"/>
    <s v="19:54:00"/>
    <x v="2"/>
    <n v="7"/>
    <n v="0.48"/>
    <n v="19"/>
    <x v="2"/>
    <x v="1013"/>
  </r>
  <r>
    <n v="7398"/>
    <x v="38"/>
    <x v="38"/>
    <x v="5"/>
    <n v="19"/>
    <n v="1"/>
    <x v="1215"/>
    <s v="19:24:00"/>
    <x v="2"/>
    <n v="5"/>
    <n v="0.33"/>
    <n v="19"/>
    <x v="2"/>
    <x v="1016"/>
  </r>
  <r>
    <n v="7399"/>
    <x v="67"/>
    <x v="66"/>
    <x v="2"/>
    <n v="56"/>
    <n v="1"/>
    <x v="1231"/>
    <s v="15:16:00"/>
    <x v="2"/>
    <n v="4"/>
    <n v="0.48"/>
    <n v="15"/>
    <x v="0"/>
    <x v="1029"/>
  </r>
  <r>
    <n v="7400"/>
    <x v="79"/>
    <x v="78"/>
    <x v="5"/>
    <n v="32"/>
    <n v="3"/>
    <x v="1253"/>
    <s v="17:56:00"/>
    <x v="2"/>
    <n v="6"/>
    <n v="0.33"/>
    <n v="17"/>
    <x v="0"/>
    <x v="1000"/>
  </r>
  <r>
    <n v="7401"/>
    <x v="10"/>
    <x v="10"/>
    <x v="2"/>
    <n v="79"/>
    <n v="1"/>
    <x v="380"/>
    <s v="15:31:00"/>
    <x v="2"/>
    <n v="6"/>
    <n v="0.48"/>
    <n v="15"/>
    <x v="0"/>
    <x v="1109"/>
  </r>
  <r>
    <n v="7402"/>
    <x v="24"/>
    <x v="24"/>
    <x v="5"/>
    <n v="54"/>
    <n v="3"/>
    <x v="274"/>
    <s v="16:49:00"/>
    <x v="2"/>
    <n v="3"/>
    <n v="0.33"/>
    <n v="16"/>
    <x v="0"/>
    <x v="1095"/>
  </r>
  <r>
    <n v="7403"/>
    <x v="42"/>
    <x v="42"/>
    <x v="2"/>
    <n v="42"/>
    <n v="2"/>
    <x v="122"/>
    <s v="17:33:00"/>
    <x v="2"/>
    <n v="6"/>
    <n v="0.33"/>
    <n v="17"/>
    <x v="0"/>
    <x v="1034"/>
  </r>
  <r>
    <n v="7404"/>
    <x v="67"/>
    <x v="66"/>
    <x v="5"/>
    <n v="38"/>
    <n v="2"/>
    <x v="935"/>
    <s v="20:39:00"/>
    <x v="2"/>
    <n v="4"/>
    <n v="0.48"/>
    <n v="20"/>
    <x v="2"/>
    <x v="1126"/>
  </r>
  <r>
    <n v="7405"/>
    <x v="9"/>
    <x v="9"/>
    <x v="2"/>
    <n v="56"/>
    <n v="1"/>
    <x v="1255"/>
    <s v="15:15:00"/>
    <x v="2"/>
    <n v="7"/>
    <n v="0.33"/>
    <n v="15"/>
    <x v="0"/>
    <x v="1029"/>
  </r>
  <r>
    <n v="7406"/>
    <x v="33"/>
    <x v="33"/>
    <x v="5"/>
    <n v="20"/>
    <n v="1"/>
    <x v="1304"/>
    <s v="18:28:00"/>
    <x v="2"/>
    <n v="5"/>
    <n v="0.48"/>
    <n v="18"/>
    <x v="0"/>
    <x v="1118"/>
  </r>
  <r>
    <n v="7407"/>
    <x v="65"/>
    <x v="49"/>
    <x v="2"/>
    <n v="42"/>
    <n v="1"/>
    <x v="1258"/>
    <s v="15:42:00"/>
    <x v="2"/>
    <n v="7"/>
    <n v="0.33"/>
    <n v="15"/>
    <x v="0"/>
    <x v="1040"/>
  </r>
  <r>
    <n v="7408"/>
    <x v="42"/>
    <x v="42"/>
    <x v="5"/>
    <n v="37"/>
    <n v="3"/>
    <x v="1001"/>
    <s v="19:58:00"/>
    <x v="2"/>
    <n v="3"/>
    <n v="0.33"/>
    <n v="19"/>
    <x v="2"/>
    <x v="1131"/>
  </r>
  <r>
    <n v="7409"/>
    <x v="14"/>
    <x v="14"/>
    <x v="2"/>
    <n v="82"/>
    <n v="1"/>
    <x v="1194"/>
    <s v="17:15:00"/>
    <x v="2"/>
    <n v="4"/>
    <n v="0.48"/>
    <n v="17"/>
    <x v="0"/>
    <x v="1005"/>
  </r>
  <r>
    <n v="7410"/>
    <x v="77"/>
    <x v="76"/>
    <x v="5"/>
    <n v="64"/>
    <n v="2"/>
    <x v="1230"/>
    <s v="17:17:00"/>
    <x v="2"/>
    <n v="5"/>
    <n v="0.21"/>
    <n v="17"/>
    <x v="0"/>
    <x v="1129"/>
  </r>
  <r>
    <n v="7411"/>
    <x v="48"/>
    <x v="48"/>
    <x v="2"/>
    <n v="31"/>
    <n v="2"/>
    <x v="509"/>
    <s v="18:44:00"/>
    <x v="2"/>
    <n v="6"/>
    <n v="0.33"/>
    <n v="18"/>
    <x v="0"/>
    <x v="1010"/>
  </r>
  <r>
    <n v="7412"/>
    <x v="95"/>
    <x v="94"/>
    <x v="5"/>
    <n v="57"/>
    <n v="1"/>
    <x v="1118"/>
    <s v="18:22:00"/>
    <x v="2"/>
    <n v="6"/>
    <n v="0.48"/>
    <n v="18"/>
    <x v="0"/>
    <x v="1056"/>
  </r>
  <r>
    <n v="7413"/>
    <x v="82"/>
    <x v="81"/>
    <x v="2"/>
    <n v="22"/>
    <n v="3"/>
    <x v="711"/>
    <s v="19:45:00"/>
    <x v="2"/>
    <n v="4"/>
    <n v="0.33"/>
    <n v="19"/>
    <x v="2"/>
    <x v="999"/>
  </r>
  <r>
    <n v="7414"/>
    <x v="66"/>
    <x v="65"/>
    <x v="5"/>
    <n v="25"/>
    <n v="1"/>
    <x v="1330"/>
    <s v="15:04:00"/>
    <x v="2"/>
    <n v="5"/>
    <n v="0.48"/>
    <n v="15"/>
    <x v="0"/>
    <x v="451"/>
  </r>
  <r>
    <n v="7415"/>
    <x v="33"/>
    <x v="33"/>
    <x v="2"/>
    <n v="47"/>
    <n v="3"/>
    <x v="299"/>
    <s v="15:42:00"/>
    <x v="2"/>
    <n v="7"/>
    <n v="0.48"/>
    <n v="15"/>
    <x v="0"/>
    <x v="1094"/>
  </r>
  <r>
    <n v="7416"/>
    <x v="22"/>
    <x v="22"/>
    <x v="5"/>
    <n v="70"/>
    <n v="3"/>
    <x v="1118"/>
    <s v="18:05:00"/>
    <x v="2"/>
    <n v="7"/>
    <n v="0.48"/>
    <n v="18"/>
    <x v="0"/>
    <x v="1020"/>
  </r>
  <r>
    <n v="7417"/>
    <x v="79"/>
    <x v="78"/>
    <x v="2"/>
    <n v="70"/>
    <n v="1"/>
    <x v="1185"/>
    <s v="16:28:00"/>
    <x v="2"/>
    <n v="3"/>
    <n v="0.33"/>
    <n v="16"/>
    <x v="0"/>
    <x v="1098"/>
  </r>
  <r>
    <n v="7418"/>
    <x v="33"/>
    <x v="33"/>
    <x v="5"/>
    <n v="15"/>
    <n v="1"/>
    <x v="1342"/>
    <s v="18:18:00"/>
    <x v="2"/>
    <n v="3"/>
    <n v="0.48"/>
    <n v="18"/>
    <x v="0"/>
    <x v="1088"/>
  </r>
  <r>
    <n v="7419"/>
    <x v="42"/>
    <x v="42"/>
    <x v="2"/>
    <n v="82"/>
    <n v="1"/>
    <x v="645"/>
    <s v="20:46:00"/>
    <x v="2"/>
    <n v="7"/>
    <n v="0.33"/>
    <n v="20"/>
    <x v="2"/>
    <x v="1005"/>
  </r>
  <r>
    <n v="7420"/>
    <x v="77"/>
    <x v="76"/>
    <x v="5"/>
    <n v="41"/>
    <n v="2"/>
    <x v="945"/>
    <s v="15:29:00"/>
    <x v="2"/>
    <n v="7"/>
    <n v="0.21"/>
    <n v="15"/>
    <x v="0"/>
    <x v="1005"/>
  </r>
  <r>
    <n v="7421"/>
    <x v="78"/>
    <x v="77"/>
    <x v="2"/>
    <n v="67"/>
    <n v="2"/>
    <x v="1290"/>
    <s v="20:52:00"/>
    <x v="2"/>
    <n v="3"/>
    <n v="0.18"/>
    <n v="20"/>
    <x v="2"/>
    <x v="1013"/>
  </r>
  <r>
    <n v="7422"/>
    <x v="95"/>
    <x v="94"/>
    <x v="5"/>
    <n v="81"/>
    <n v="2"/>
    <x v="290"/>
    <s v="18:04:00"/>
    <x v="2"/>
    <n v="5"/>
    <n v="0.48"/>
    <n v="18"/>
    <x v="0"/>
    <x v="1095"/>
  </r>
  <r>
    <n v="7423"/>
    <x v="10"/>
    <x v="10"/>
    <x v="2"/>
    <n v="45"/>
    <n v="2"/>
    <x v="1258"/>
    <s v="17:52:00"/>
    <x v="2"/>
    <n v="3"/>
    <n v="0.48"/>
    <n v="17"/>
    <x v="0"/>
    <x v="1001"/>
  </r>
  <r>
    <n v="7424"/>
    <x v="10"/>
    <x v="10"/>
    <x v="5"/>
    <n v="83"/>
    <n v="2"/>
    <x v="539"/>
    <s v="18:31:00"/>
    <x v="2"/>
    <n v="5"/>
    <n v="0.48"/>
    <n v="18"/>
    <x v="0"/>
    <x v="197"/>
  </r>
  <r>
    <n v="7425"/>
    <x v="65"/>
    <x v="49"/>
    <x v="2"/>
    <n v="83"/>
    <n v="3"/>
    <x v="862"/>
    <s v="17:53:00"/>
    <x v="2"/>
    <n v="3"/>
    <n v="0.33"/>
    <n v="17"/>
    <x v="0"/>
    <x v="1015"/>
  </r>
  <r>
    <n v="7426"/>
    <x v="14"/>
    <x v="14"/>
    <x v="5"/>
    <n v="83"/>
    <n v="1"/>
    <x v="127"/>
    <s v="15:40:00"/>
    <x v="2"/>
    <n v="3"/>
    <n v="0.48"/>
    <n v="15"/>
    <x v="0"/>
    <x v="1055"/>
  </r>
  <r>
    <n v="7427"/>
    <x v="87"/>
    <x v="86"/>
    <x v="2"/>
    <n v="57"/>
    <n v="2"/>
    <x v="654"/>
    <s v="17:06:00"/>
    <x v="2"/>
    <n v="6"/>
    <n v="0.33"/>
    <n v="17"/>
    <x v="0"/>
    <x v="1079"/>
  </r>
  <r>
    <n v="7428"/>
    <x v="88"/>
    <x v="87"/>
    <x v="5"/>
    <n v="72"/>
    <n v="2"/>
    <x v="353"/>
    <s v="19:46:00"/>
    <x v="0"/>
    <n v="3"/>
    <n v="0.48"/>
    <n v="19"/>
    <x v="2"/>
    <x v="1093"/>
  </r>
  <r>
    <n v="7429"/>
    <x v="39"/>
    <x v="39"/>
    <x v="2"/>
    <n v="48"/>
    <n v="2"/>
    <x v="1100"/>
    <s v="19:28:00"/>
    <x v="2"/>
    <n v="4"/>
    <n v="0.33"/>
    <n v="19"/>
    <x v="2"/>
    <x v="1000"/>
  </r>
  <r>
    <n v="7430"/>
    <x v="79"/>
    <x v="78"/>
    <x v="5"/>
    <n v="83"/>
    <n v="1"/>
    <x v="920"/>
    <s v="17:39:00"/>
    <x v="2"/>
    <n v="5"/>
    <n v="0.33"/>
    <n v="17"/>
    <x v="0"/>
    <x v="1055"/>
  </r>
  <r>
    <n v="7431"/>
    <x v="90"/>
    <x v="89"/>
    <x v="2"/>
    <n v="30"/>
    <n v="1"/>
    <x v="397"/>
    <s v="19:38:00"/>
    <x v="2"/>
    <n v="3"/>
    <n v="0.48"/>
    <n v="19"/>
    <x v="2"/>
    <x v="1022"/>
  </r>
  <r>
    <n v="7432"/>
    <x v="65"/>
    <x v="49"/>
    <x v="5"/>
    <n v="73"/>
    <n v="2"/>
    <x v="518"/>
    <s v="16:46:00"/>
    <x v="2"/>
    <n v="4"/>
    <n v="0.33"/>
    <n v="16"/>
    <x v="0"/>
    <x v="1108"/>
  </r>
  <r>
    <n v="7433"/>
    <x v="87"/>
    <x v="86"/>
    <x v="2"/>
    <n v="29"/>
    <n v="3"/>
    <x v="1023"/>
    <s v="16:08:00"/>
    <x v="2"/>
    <n v="3"/>
    <n v="0.33"/>
    <n v="16"/>
    <x v="0"/>
    <x v="1033"/>
  </r>
  <r>
    <n v="7434"/>
    <x v="96"/>
    <x v="78"/>
    <x v="5"/>
    <n v="66"/>
    <n v="1"/>
    <x v="442"/>
    <s v="20:42:00"/>
    <x v="2"/>
    <n v="6"/>
    <n v="0.33"/>
    <n v="20"/>
    <x v="2"/>
    <x v="999"/>
  </r>
  <r>
    <n v="7435"/>
    <x v="42"/>
    <x v="42"/>
    <x v="2"/>
    <n v="37"/>
    <n v="2"/>
    <x v="637"/>
    <s v="15:54:00"/>
    <x v="2"/>
    <n v="7"/>
    <n v="0.33"/>
    <n v="15"/>
    <x v="0"/>
    <x v="1120"/>
  </r>
  <r>
    <n v="7436"/>
    <x v="0"/>
    <x v="0"/>
    <x v="5"/>
    <n v="45"/>
    <n v="1"/>
    <x v="534"/>
    <s v="17:39:00"/>
    <x v="2"/>
    <n v="5"/>
    <n v="0.48"/>
    <n v="17"/>
    <x v="0"/>
    <x v="1072"/>
  </r>
  <r>
    <n v="7437"/>
    <x v="38"/>
    <x v="38"/>
    <x v="2"/>
    <n v="51"/>
    <n v="2"/>
    <x v="810"/>
    <s v="17:06:00"/>
    <x v="2"/>
    <n v="4"/>
    <n v="0.33"/>
    <n v="17"/>
    <x v="0"/>
    <x v="1023"/>
  </r>
  <r>
    <n v="7438"/>
    <x v="82"/>
    <x v="81"/>
    <x v="5"/>
    <n v="16"/>
    <n v="3"/>
    <x v="886"/>
    <s v="18:36:00"/>
    <x v="2"/>
    <n v="7"/>
    <n v="0.33"/>
    <n v="18"/>
    <x v="0"/>
    <x v="1006"/>
  </r>
  <r>
    <n v="7439"/>
    <x v="22"/>
    <x v="22"/>
    <x v="2"/>
    <n v="58"/>
    <n v="1"/>
    <x v="512"/>
    <s v="18:40:00"/>
    <x v="2"/>
    <n v="4"/>
    <n v="0.48"/>
    <n v="18"/>
    <x v="0"/>
    <x v="1031"/>
  </r>
  <r>
    <n v="7440"/>
    <x v="9"/>
    <x v="9"/>
    <x v="5"/>
    <n v="72"/>
    <n v="1"/>
    <x v="1139"/>
    <s v="16:26:00"/>
    <x v="2"/>
    <n v="4"/>
    <n v="0.33"/>
    <n v="16"/>
    <x v="0"/>
    <x v="1048"/>
  </r>
  <r>
    <n v="7441"/>
    <x v="87"/>
    <x v="86"/>
    <x v="2"/>
    <n v="50"/>
    <n v="3"/>
    <x v="400"/>
    <s v="17:08:00"/>
    <x v="2"/>
    <n v="3"/>
    <n v="0.33"/>
    <n v="17"/>
    <x v="0"/>
    <x v="995"/>
  </r>
  <r>
    <n v="7442"/>
    <x v="10"/>
    <x v="10"/>
    <x v="5"/>
    <n v="23"/>
    <n v="1"/>
    <x v="378"/>
    <s v="20:38:00"/>
    <x v="2"/>
    <n v="6"/>
    <n v="0.48"/>
    <n v="20"/>
    <x v="2"/>
    <x v="1122"/>
  </r>
  <r>
    <n v="7443"/>
    <x v="0"/>
    <x v="0"/>
    <x v="2"/>
    <n v="36"/>
    <n v="2"/>
    <x v="802"/>
    <s v="17:12:00"/>
    <x v="2"/>
    <n v="7"/>
    <n v="0.48"/>
    <n v="17"/>
    <x v="0"/>
    <x v="1048"/>
  </r>
  <r>
    <n v="7444"/>
    <x v="65"/>
    <x v="49"/>
    <x v="5"/>
    <n v="26"/>
    <n v="3"/>
    <x v="495"/>
    <s v="19:33:00"/>
    <x v="2"/>
    <n v="6"/>
    <n v="0.33"/>
    <n v="19"/>
    <x v="2"/>
    <x v="1060"/>
  </r>
  <r>
    <n v="7445"/>
    <x v="14"/>
    <x v="14"/>
    <x v="2"/>
    <n v="53"/>
    <n v="3"/>
    <x v="1198"/>
    <s v="17:19:00"/>
    <x v="2"/>
    <n v="3"/>
    <n v="0.48"/>
    <n v="17"/>
    <x v="0"/>
    <x v="1130"/>
  </r>
  <r>
    <n v="7446"/>
    <x v="9"/>
    <x v="9"/>
    <x v="5"/>
    <n v="25"/>
    <n v="3"/>
    <x v="132"/>
    <s v="17:45:00"/>
    <x v="2"/>
    <n v="7"/>
    <n v="0.33"/>
    <n v="17"/>
    <x v="0"/>
    <x v="996"/>
  </r>
  <r>
    <n v="7447"/>
    <x v="67"/>
    <x v="66"/>
    <x v="2"/>
    <n v="52"/>
    <n v="1"/>
    <x v="484"/>
    <s v="20:26:00"/>
    <x v="2"/>
    <n v="4"/>
    <n v="0.48"/>
    <n v="20"/>
    <x v="2"/>
    <x v="1061"/>
  </r>
  <r>
    <n v="7448"/>
    <x v="87"/>
    <x v="86"/>
    <x v="5"/>
    <n v="71"/>
    <n v="1"/>
    <x v="391"/>
    <s v="16:23:00"/>
    <x v="2"/>
    <n v="6"/>
    <n v="0.33"/>
    <n v="16"/>
    <x v="0"/>
    <x v="1047"/>
  </r>
  <r>
    <n v="7449"/>
    <x v="66"/>
    <x v="65"/>
    <x v="2"/>
    <n v="26"/>
    <n v="3"/>
    <x v="122"/>
    <s v="15:27:00"/>
    <x v="2"/>
    <n v="3"/>
    <n v="0.48"/>
    <n v="15"/>
    <x v="0"/>
    <x v="1060"/>
  </r>
  <r>
    <n v="7450"/>
    <x v="42"/>
    <x v="42"/>
    <x v="5"/>
    <n v="44"/>
    <n v="2"/>
    <x v="605"/>
    <s v="18:05:00"/>
    <x v="2"/>
    <n v="5"/>
    <n v="0.33"/>
    <n v="18"/>
    <x v="0"/>
    <x v="1065"/>
  </r>
  <r>
    <n v="7451"/>
    <x v="77"/>
    <x v="76"/>
    <x v="2"/>
    <n v="48"/>
    <n v="1"/>
    <x v="643"/>
    <s v="17:55:00"/>
    <x v="2"/>
    <n v="4"/>
    <n v="0.21"/>
    <n v="17"/>
    <x v="0"/>
    <x v="1006"/>
  </r>
  <r>
    <n v="7452"/>
    <x v="33"/>
    <x v="33"/>
    <x v="5"/>
    <n v="63"/>
    <n v="2"/>
    <x v="1001"/>
    <s v="19:17:00"/>
    <x v="2"/>
    <n v="4"/>
    <n v="0.48"/>
    <n v="19"/>
    <x v="2"/>
    <x v="1078"/>
  </r>
  <r>
    <n v="7453"/>
    <x v="96"/>
    <x v="78"/>
    <x v="2"/>
    <n v="50"/>
    <n v="2"/>
    <x v="604"/>
    <s v="16:45:00"/>
    <x v="2"/>
    <n v="5"/>
    <n v="0.33"/>
    <n v="16"/>
    <x v="0"/>
    <x v="1097"/>
  </r>
  <r>
    <n v="7454"/>
    <x v="9"/>
    <x v="9"/>
    <x v="5"/>
    <n v="53"/>
    <n v="2"/>
    <x v="306"/>
    <s v="15:33:00"/>
    <x v="2"/>
    <n v="6"/>
    <n v="0.33"/>
    <n v="15"/>
    <x v="0"/>
    <x v="992"/>
  </r>
  <r>
    <n v="7455"/>
    <x v="9"/>
    <x v="9"/>
    <x v="2"/>
    <n v="77"/>
    <n v="3"/>
    <x v="592"/>
    <s v="16:28:00"/>
    <x v="2"/>
    <n v="7"/>
    <n v="0.33"/>
    <n v="16"/>
    <x v="0"/>
    <x v="1103"/>
  </r>
  <r>
    <n v="7456"/>
    <x v="88"/>
    <x v="87"/>
    <x v="5"/>
    <n v="47"/>
    <n v="2"/>
    <x v="463"/>
    <s v="19:01:00"/>
    <x v="0"/>
    <n v="6"/>
    <n v="0.48"/>
    <n v="19"/>
    <x v="2"/>
    <x v="1070"/>
  </r>
  <r>
    <n v="7457"/>
    <x v="82"/>
    <x v="81"/>
    <x v="2"/>
    <n v="33"/>
    <n v="2"/>
    <x v="262"/>
    <s v="18:20:00"/>
    <x v="2"/>
    <n v="7"/>
    <n v="0.33"/>
    <n v="18"/>
    <x v="0"/>
    <x v="999"/>
  </r>
  <r>
    <n v="7458"/>
    <x v="85"/>
    <x v="84"/>
    <x v="5"/>
    <n v="54"/>
    <n v="3"/>
    <x v="102"/>
    <s v="16:39:00"/>
    <x v="2"/>
    <n v="5"/>
    <n v="0.33"/>
    <n v="16"/>
    <x v="0"/>
    <x v="1095"/>
  </r>
  <r>
    <n v="7459"/>
    <x v="66"/>
    <x v="65"/>
    <x v="2"/>
    <n v="53"/>
    <n v="1"/>
    <x v="1327"/>
    <s v="17:26:00"/>
    <x v="2"/>
    <n v="3"/>
    <n v="0.48"/>
    <n v="17"/>
    <x v="0"/>
    <x v="1036"/>
  </r>
  <r>
    <n v="7460"/>
    <x v="96"/>
    <x v="78"/>
    <x v="5"/>
    <n v="34"/>
    <n v="2"/>
    <x v="1099"/>
    <s v="18:22:00"/>
    <x v="2"/>
    <n v="5"/>
    <n v="0.33"/>
    <n v="18"/>
    <x v="0"/>
    <x v="1049"/>
  </r>
  <r>
    <n v="7461"/>
    <x v="66"/>
    <x v="65"/>
    <x v="2"/>
    <n v="80"/>
    <n v="3"/>
    <x v="1264"/>
    <s v="17:44:00"/>
    <x v="2"/>
    <n v="4"/>
    <n v="0.48"/>
    <n v="17"/>
    <x v="0"/>
    <x v="1076"/>
  </r>
  <r>
    <n v="7462"/>
    <x v="24"/>
    <x v="24"/>
    <x v="5"/>
    <n v="77"/>
    <n v="2"/>
    <x v="299"/>
    <s v="16:24:00"/>
    <x v="2"/>
    <n v="6"/>
    <n v="0.33"/>
    <n v="16"/>
    <x v="0"/>
    <x v="81"/>
  </r>
  <r>
    <n v="7463"/>
    <x v="90"/>
    <x v="89"/>
    <x v="2"/>
    <n v="57"/>
    <n v="2"/>
    <x v="905"/>
    <s v="17:41:00"/>
    <x v="2"/>
    <n v="4"/>
    <n v="0.48"/>
    <n v="17"/>
    <x v="0"/>
    <x v="1079"/>
  </r>
  <r>
    <n v="7464"/>
    <x v="33"/>
    <x v="33"/>
    <x v="5"/>
    <n v="60"/>
    <n v="1"/>
    <x v="349"/>
    <s v="19:42:00"/>
    <x v="2"/>
    <n v="5"/>
    <n v="0.48"/>
    <n v="19"/>
    <x v="2"/>
    <x v="1014"/>
  </r>
  <r>
    <n v="7465"/>
    <x v="79"/>
    <x v="78"/>
    <x v="2"/>
    <n v="74"/>
    <n v="2"/>
    <x v="579"/>
    <s v="16:32:00"/>
    <x v="2"/>
    <n v="3"/>
    <n v="0.33"/>
    <n v="16"/>
    <x v="0"/>
    <x v="1105"/>
  </r>
  <r>
    <n v="7466"/>
    <x v="66"/>
    <x v="65"/>
    <x v="5"/>
    <n v="34"/>
    <n v="2"/>
    <x v="463"/>
    <s v="15:34:00"/>
    <x v="2"/>
    <n v="4"/>
    <n v="0.48"/>
    <n v="15"/>
    <x v="0"/>
    <x v="1049"/>
  </r>
  <r>
    <n v="7467"/>
    <x v="22"/>
    <x v="22"/>
    <x v="2"/>
    <n v="32"/>
    <n v="1"/>
    <x v="1244"/>
    <s v="18:10:00"/>
    <x v="2"/>
    <n v="4"/>
    <n v="0.48"/>
    <n v="18"/>
    <x v="0"/>
    <x v="1043"/>
  </r>
  <r>
    <n v="7468"/>
    <x v="82"/>
    <x v="81"/>
    <x v="5"/>
    <n v="77"/>
    <n v="2"/>
    <x v="1267"/>
    <s v="19:03:00"/>
    <x v="2"/>
    <n v="5"/>
    <n v="0.33"/>
    <n v="19"/>
    <x v="2"/>
    <x v="81"/>
  </r>
  <r>
    <n v="7469"/>
    <x v="66"/>
    <x v="65"/>
    <x v="2"/>
    <n v="51"/>
    <n v="2"/>
    <x v="262"/>
    <s v="15:37:00"/>
    <x v="2"/>
    <n v="6"/>
    <n v="0.48"/>
    <n v="15"/>
    <x v="0"/>
    <x v="1023"/>
  </r>
  <r>
    <n v="7470"/>
    <x v="65"/>
    <x v="49"/>
    <x v="5"/>
    <n v="55"/>
    <n v="1"/>
    <x v="426"/>
    <s v="16:56:00"/>
    <x v="2"/>
    <n v="7"/>
    <n v="0.33"/>
    <n v="16"/>
    <x v="0"/>
    <x v="1030"/>
  </r>
  <r>
    <n v="7471"/>
    <x v="66"/>
    <x v="65"/>
    <x v="2"/>
    <n v="49"/>
    <n v="1"/>
    <x v="1337"/>
    <s v="16:35:00"/>
    <x v="2"/>
    <n v="5"/>
    <n v="0.48"/>
    <n v="16"/>
    <x v="0"/>
    <x v="1032"/>
  </r>
  <r>
    <n v="7472"/>
    <x v="14"/>
    <x v="14"/>
    <x v="5"/>
    <n v="81"/>
    <n v="1"/>
    <x v="233"/>
    <s v="16:30:00"/>
    <x v="2"/>
    <n v="3"/>
    <n v="0.48"/>
    <n v="16"/>
    <x v="0"/>
    <x v="1021"/>
  </r>
  <r>
    <n v="7473"/>
    <x v="49"/>
    <x v="49"/>
    <x v="2"/>
    <n v="55"/>
    <n v="2"/>
    <x v="1250"/>
    <s v="20:46:00"/>
    <x v="2"/>
    <n v="4"/>
    <n v="0.33"/>
    <n v="20"/>
    <x v="2"/>
    <x v="991"/>
  </r>
  <r>
    <n v="7474"/>
    <x v="10"/>
    <x v="10"/>
    <x v="5"/>
    <n v="44"/>
    <n v="3"/>
    <x v="492"/>
    <s v="18:42:00"/>
    <x v="2"/>
    <n v="3"/>
    <n v="0.48"/>
    <n v="18"/>
    <x v="0"/>
    <x v="993"/>
  </r>
  <r>
    <n v="7475"/>
    <x v="48"/>
    <x v="48"/>
    <x v="2"/>
    <n v="69"/>
    <n v="2"/>
    <x v="282"/>
    <s v="20:04:00"/>
    <x v="2"/>
    <n v="5"/>
    <n v="0.33"/>
    <n v="20"/>
    <x v="2"/>
    <x v="1064"/>
  </r>
  <r>
    <n v="7476"/>
    <x v="77"/>
    <x v="76"/>
    <x v="5"/>
    <n v="51"/>
    <n v="2"/>
    <x v="1250"/>
    <s v="20:36:00"/>
    <x v="2"/>
    <n v="7"/>
    <n v="0.21"/>
    <n v="20"/>
    <x v="2"/>
    <x v="1023"/>
  </r>
  <r>
    <n v="7477"/>
    <x v="65"/>
    <x v="49"/>
    <x v="2"/>
    <n v="78"/>
    <n v="1"/>
    <x v="943"/>
    <s v="18:47:00"/>
    <x v="2"/>
    <n v="7"/>
    <n v="0.33"/>
    <n v="18"/>
    <x v="0"/>
    <x v="1060"/>
  </r>
  <r>
    <n v="7478"/>
    <x v="24"/>
    <x v="24"/>
    <x v="5"/>
    <n v="45"/>
    <n v="1"/>
    <x v="444"/>
    <s v="18:39:00"/>
    <x v="2"/>
    <n v="7"/>
    <n v="0.33"/>
    <n v="18"/>
    <x v="0"/>
    <x v="1072"/>
  </r>
  <r>
    <n v="7479"/>
    <x v="10"/>
    <x v="10"/>
    <x v="2"/>
    <n v="85"/>
    <n v="3"/>
    <x v="694"/>
    <s v="17:14:00"/>
    <x v="2"/>
    <n v="5"/>
    <n v="0.48"/>
    <n v="17"/>
    <x v="0"/>
    <x v="1112"/>
  </r>
  <r>
    <n v="7480"/>
    <x v="66"/>
    <x v="65"/>
    <x v="5"/>
    <n v="21"/>
    <n v="1"/>
    <x v="1355"/>
    <s v="16:13:00"/>
    <x v="2"/>
    <n v="7"/>
    <n v="0.48"/>
    <n v="16"/>
    <x v="0"/>
    <x v="1090"/>
  </r>
  <r>
    <n v="7481"/>
    <x v="9"/>
    <x v="9"/>
    <x v="2"/>
    <n v="65"/>
    <n v="3"/>
    <x v="1074"/>
    <s v="15:45:00"/>
    <x v="2"/>
    <n v="4"/>
    <n v="0.33"/>
    <n v="15"/>
    <x v="0"/>
    <x v="1110"/>
  </r>
  <r>
    <n v="7482"/>
    <x v="88"/>
    <x v="87"/>
    <x v="5"/>
    <n v="68"/>
    <n v="3"/>
    <x v="836"/>
    <s v="15:13:00"/>
    <x v="0"/>
    <n v="7"/>
    <n v="0.48"/>
    <n v="15"/>
    <x v="0"/>
    <x v="1012"/>
  </r>
  <r>
    <n v="7483"/>
    <x v="0"/>
    <x v="0"/>
    <x v="2"/>
    <n v="51"/>
    <n v="2"/>
    <x v="1118"/>
    <s v="15:22:00"/>
    <x v="2"/>
    <n v="5"/>
    <n v="0.48"/>
    <n v="15"/>
    <x v="0"/>
    <x v="1023"/>
  </r>
  <r>
    <n v="7484"/>
    <x v="9"/>
    <x v="9"/>
    <x v="5"/>
    <n v="79"/>
    <n v="3"/>
    <x v="746"/>
    <s v="20:27:00"/>
    <x v="2"/>
    <n v="4"/>
    <n v="0.33"/>
    <n v="20"/>
    <x v="2"/>
    <x v="1026"/>
  </r>
  <r>
    <n v="7485"/>
    <x v="90"/>
    <x v="89"/>
    <x v="2"/>
    <n v="50"/>
    <n v="3"/>
    <x v="935"/>
    <s v="16:21:00"/>
    <x v="2"/>
    <n v="3"/>
    <n v="0.48"/>
    <n v="16"/>
    <x v="0"/>
    <x v="995"/>
  </r>
  <r>
    <n v="7486"/>
    <x v="95"/>
    <x v="94"/>
    <x v="5"/>
    <n v="16"/>
    <n v="1"/>
    <x v="1342"/>
    <s v="16:55:00"/>
    <x v="2"/>
    <n v="6"/>
    <n v="0.48"/>
    <n v="16"/>
    <x v="0"/>
    <x v="1062"/>
  </r>
  <r>
    <n v="7487"/>
    <x v="77"/>
    <x v="76"/>
    <x v="2"/>
    <n v="35"/>
    <n v="2"/>
    <x v="335"/>
    <s v="18:34:00"/>
    <x v="2"/>
    <n v="4"/>
    <n v="0.21"/>
    <n v="18"/>
    <x v="0"/>
    <x v="1098"/>
  </r>
  <r>
    <n v="7488"/>
    <x v="39"/>
    <x v="39"/>
    <x v="5"/>
    <n v="72"/>
    <n v="3"/>
    <x v="1312"/>
    <s v="15:26:00"/>
    <x v="2"/>
    <n v="5"/>
    <n v="0.33"/>
    <n v="15"/>
    <x v="0"/>
    <x v="1087"/>
  </r>
  <r>
    <n v="7489"/>
    <x v="48"/>
    <x v="48"/>
    <x v="2"/>
    <n v="33"/>
    <n v="3"/>
    <x v="1023"/>
    <s v="15:43:00"/>
    <x v="2"/>
    <n v="4"/>
    <n v="0.33"/>
    <n v="15"/>
    <x v="0"/>
    <x v="1038"/>
  </r>
  <r>
    <n v="7490"/>
    <x v="90"/>
    <x v="89"/>
    <x v="5"/>
    <n v="20"/>
    <n v="3"/>
    <x v="906"/>
    <s v="19:51:00"/>
    <x v="2"/>
    <n v="3"/>
    <n v="0.48"/>
    <n v="19"/>
    <x v="2"/>
    <x v="1014"/>
  </r>
  <r>
    <n v="7491"/>
    <x v="77"/>
    <x v="76"/>
    <x v="2"/>
    <n v="77"/>
    <n v="1"/>
    <x v="1012"/>
    <s v="16:13:00"/>
    <x v="2"/>
    <n v="5"/>
    <n v="0.21"/>
    <n v="16"/>
    <x v="0"/>
    <x v="1077"/>
  </r>
  <r>
    <n v="7492"/>
    <x v="39"/>
    <x v="39"/>
    <x v="5"/>
    <n v="24"/>
    <n v="3"/>
    <x v="1250"/>
    <s v="17:08:00"/>
    <x v="2"/>
    <n v="5"/>
    <n v="0.33"/>
    <n v="17"/>
    <x v="0"/>
    <x v="1048"/>
  </r>
  <r>
    <n v="7493"/>
    <x v="49"/>
    <x v="49"/>
    <x v="2"/>
    <n v="18"/>
    <n v="2"/>
    <x v="810"/>
    <s v="16:19:00"/>
    <x v="2"/>
    <n v="7"/>
    <n v="0.33"/>
    <n v="16"/>
    <x v="0"/>
    <x v="994"/>
  </r>
  <r>
    <n v="7494"/>
    <x v="49"/>
    <x v="49"/>
    <x v="5"/>
    <n v="27"/>
    <n v="1"/>
    <x v="762"/>
    <s v="19:38:00"/>
    <x v="2"/>
    <n v="5"/>
    <n v="0.33"/>
    <n v="19"/>
    <x v="2"/>
    <x v="1050"/>
  </r>
  <r>
    <n v="7495"/>
    <x v="67"/>
    <x v="66"/>
    <x v="2"/>
    <n v="19"/>
    <n v="2"/>
    <x v="788"/>
    <s v="17:56:00"/>
    <x v="2"/>
    <n v="4"/>
    <n v="0.48"/>
    <n v="17"/>
    <x v="0"/>
    <x v="1092"/>
  </r>
  <r>
    <n v="7496"/>
    <x v="79"/>
    <x v="78"/>
    <x v="5"/>
    <n v="26"/>
    <n v="1"/>
    <x v="108"/>
    <s v="19:56:00"/>
    <x v="2"/>
    <n v="5"/>
    <n v="0.33"/>
    <n v="19"/>
    <x v="2"/>
    <x v="1067"/>
  </r>
  <r>
    <n v="7497"/>
    <x v="39"/>
    <x v="39"/>
    <x v="2"/>
    <n v="37"/>
    <n v="2"/>
    <x v="471"/>
    <s v="15:12:00"/>
    <x v="2"/>
    <n v="3"/>
    <n v="0.33"/>
    <n v="15"/>
    <x v="0"/>
    <x v="1120"/>
  </r>
  <r>
    <n v="7498"/>
    <x v="87"/>
    <x v="86"/>
    <x v="5"/>
    <n v="84"/>
    <n v="3"/>
    <x v="1342"/>
    <s v="17:33:00"/>
    <x v="2"/>
    <n v="3"/>
    <n v="0.33"/>
    <n v="17"/>
    <x v="0"/>
    <x v="1009"/>
  </r>
  <r>
    <n v="7499"/>
    <x v="49"/>
    <x v="49"/>
    <x v="2"/>
    <n v="31"/>
    <n v="1"/>
    <x v="711"/>
    <s v="17:39:00"/>
    <x v="2"/>
    <n v="5"/>
    <n v="0.33"/>
    <n v="17"/>
    <x v="0"/>
    <x v="1107"/>
  </r>
  <r>
    <n v="7500"/>
    <x v="22"/>
    <x v="22"/>
    <x v="5"/>
    <n v="39"/>
    <n v="3"/>
    <x v="886"/>
    <s v="20:08:00"/>
    <x v="2"/>
    <n v="6"/>
    <n v="0.48"/>
    <n v="20"/>
    <x v="2"/>
    <x v="997"/>
  </r>
  <r>
    <n v="7501"/>
    <x v="14"/>
    <x v="14"/>
    <x v="2"/>
    <n v="48"/>
    <n v="1"/>
    <x v="645"/>
    <s v="18:11:00"/>
    <x v="2"/>
    <n v="3"/>
    <n v="0.48"/>
    <n v="18"/>
    <x v="0"/>
    <x v="1006"/>
  </r>
  <r>
    <n v="7502"/>
    <x v="10"/>
    <x v="10"/>
    <x v="5"/>
    <n v="49"/>
    <n v="3"/>
    <x v="1125"/>
    <s v="17:16:00"/>
    <x v="2"/>
    <n v="5"/>
    <n v="0.48"/>
    <n v="17"/>
    <x v="0"/>
    <x v="1066"/>
  </r>
  <r>
    <n v="7503"/>
    <x v="14"/>
    <x v="14"/>
    <x v="2"/>
    <n v="43"/>
    <n v="2"/>
    <x v="694"/>
    <s v="20:29:00"/>
    <x v="2"/>
    <n v="6"/>
    <n v="0.48"/>
    <n v="20"/>
    <x v="2"/>
    <x v="804"/>
  </r>
  <r>
    <n v="7504"/>
    <x v="22"/>
    <x v="22"/>
    <x v="5"/>
    <n v="49"/>
    <n v="3"/>
    <x v="233"/>
    <s v="19:56:00"/>
    <x v="2"/>
    <n v="7"/>
    <n v="0.48"/>
    <n v="19"/>
    <x v="2"/>
    <x v="1066"/>
  </r>
  <r>
    <n v="7505"/>
    <x v="67"/>
    <x v="66"/>
    <x v="2"/>
    <n v="61"/>
    <n v="1"/>
    <x v="1261"/>
    <s v="16:18:00"/>
    <x v="2"/>
    <n v="7"/>
    <n v="0.48"/>
    <n v="16"/>
    <x v="0"/>
    <x v="1041"/>
  </r>
  <r>
    <n v="7506"/>
    <x v="96"/>
    <x v="78"/>
    <x v="5"/>
    <n v="34"/>
    <n v="2"/>
    <x v="1012"/>
    <s v="16:47:00"/>
    <x v="2"/>
    <n v="3"/>
    <n v="0.33"/>
    <n v="16"/>
    <x v="0"/>
    <x v="1049"/>
  </r>
  <r>
    <n v="7507"/>
    <x v="14"/>
    <x v="14"/>
    <x v="2"/>
    <n v="40"/>
    <n v="3"/>
    <x v="1279"/>
    <s v="16:10:00"/>
    <x v="2"/>
    <n v="5"/>
    <n v="0.48"/>
    <n v="16"/>
    <x v="0"/>
    <x v="1037"/>
  </r>
  <r>
    <n v="7508"/>
    <x v="66"/>
    <x v="65"/>
    <x v="5"/>
    <n v="49"/>
    <n v="1"/>
    <x v="677"/>
    <s v="19:46:00"/>
    <x v="2"/>
    <n v="7"/>
    <n v="0.48"/>
    <n v="19"/>
    <x v="2"/>
    <x v="1032"/>
  </r>
  <r>
    <n v="7509"/>
    <x v="14"/>
    <x v="14"/>
    <x v="2"/>
    <n v="70"/>
    <n v="2"/>
    <x v="471"/>
    <s v="15:32:00"/>
    <x v="2"/>
    <n v="3"/>
    <n v="0.48"/>
    <n v="15"/>
    <x v="0"/>
    <x v="1128"/>
  </r>
  <r>
    <n v="7510"/>
    <x v="65"/>
    <x v="49"/>
    <x v="5"/>
    <n v="34"/>
    <n v="2"/>
    <x v="262"/>
    <s v="16:55:00"/>
    <x v="2"/>
    <n v="5"/>
    <n v="0.33"/>
    <n v="16"/>
    <x v="0"/>
    <x v="1049"/>
  </r>
  <r>
    <n v="7511"/>
    <x v="33"/>
    <x v="33"/>
    <x v="2"/>
    <n v="74"/>
    <n v="1"/>
    <x v="457"/>
    <s v="19:17:00"/>
    <x v="2"/>
    <n v="4"/>
    <n v="0.48"/>
    <n v="19"/>
    <x v="2"/>
    <x v="1120"/>
  </r>
  <r>
    <n v="7512"/>
    <x v="77"/>
    <x v="76"/>
    <x v="5"/>
    <n v="47"/>
    <n v="3"/>
    <x v="1257"/>
    <s v="16:26:00"/>
    <x v="2"/>
    <n v="6"/>
    <n v="0.21"/>
    <n v="16"/>
    <x v="0"/>
    <x v="1094"/>
  </r>
  <r>
    <n v="7513"/>
    <x v="77"/>
    <x v="76"/>
    <x v="2"/>
    <n v="72"/>
    <n v="3"/>
    <x v="174"/>
    <s v="20:46:00"/>
    <x v="2"/>
    <n v="6"/>
    <n v="0.21"/>
    <n v="20"/>
    <x v="2"/>
    <x v="1087"/>
  </r>
  <r>
    <n v="7514"/>
    <x v="95"/>
    <x v="94"/>
    <x v="5"/>
    <n v="64"/>
    <n v="3"/>
    <x v="1004"/>
    <s v="15:17:00"/>
    <x v="2"/>
    <n v="7"/>
    <n v="0.48"/>
    <n v="15"/>
    <x v="0"/>
    <x v="1042"/>
  </r>
  <r>
    <n v="7515"/>
    <x v="48"/>
    <x v="48"/>
    <x v="2"/>
    <n v="84"/>
    <n v="2"/>
    <x v="1156"/>
    <s v="18:25:00"/>
    <x v="2"/>
    <n v="3"/>
    <n v="0.33"/>
    <n v="18"/>
    <x v="0"/>
    <x v="726"/>
  </r>
  <r>
    <n v="7516"/>
    <x v="88"/>
    <x v="87"/>
    <x v="5"/>
    <n v="72"/>
    <n v="2"/>
    <x v="608"/>
    <s v="20:22:00"/>
    <x v="0"/>
    <n v="5"/>
    <n v="0.48"/>
    <n v="20"/>
    <x v="2"/>
    <x v="1093"/>
  </r>
  <r>
    <n v="7517"/>
    <x v="10"/>
    <x v="10"/>
    <x v="2"/>
    <n v="46"/>
    <n v="1"/>
    <x v="547"/>
    <s v="18:57:00"/>
    <x v="2"/>
    <n v="6"/>
    <n v="0.48"/>
    <n v="18"/>
    <x v="0"/>
    <x v="1044"/>
  </r>
  <r>
    <n v="7518"/>
    <x v="77"/>
    <x v="76"/>
    <x v="5"/>
    <n v="15"/>
    <n v="3"/>
    <x v="968"/>
    <s v="20:26:00"/>
    <x v="2"/>
    <n v="3"/>
    <n v="0.21"/>
    <n v="20"/>
    <x v="2"/>
    <x v="1072"/>
  </r>
  <r>
    <n v="7519"/>
    <x v="24"/>
    <x v="24"/>
    <x v="2"/>
    <n v="63"/>
    <n v="3"/>
    <x v="931"/>
    <s v="16:36:00"/>
    <x v="2"/>
    <n v="5"/>
    <n v="0.33"/>
    <n v="16"/>
    <x v="0"/>
    <x v="1082"/>
  </r>
  <r>
    <n v="7520"/>
    <x v="67"/>
    <x v="66"/>
    <x v="5"/>
    <n v="84"/>
    <n v="1"/>
    <x v="282"/>
    <s v="19:02:00"/>
    <x v="2"/>
    <n v="7"/>
    <n v="0.48"/>
    <n v="19"/>
    <x v="2"/>
    <x v="1034"/>
  </r>
  <r>
    <n v="7521"/>
    <x v="10"/>
    <x v="10"/>
    <x v="2"/>
    <n v="24"/>
    <n v="1"/>
    <x v="1359"/>
    <s v="18:39:00"/>
    <x v="2"/>
    <n v="6"/>
    <n v="0.48"/>
    <n v="18"/>
    <x v="0"/>
    <x v="1099"/>
  </r>
  <r>
    <n v="7522"/>
    <x v="87"/>
    <x v="86"/>
    <x v="5"/>
    <n v="84"/>
    <n v="3"/>
    <x v="100"/>
    <s v="16:02:00"/>
    <x v="2"/>
    <n v="6"/>
    <n v="0.33"/>
    <n v="16"/>
    <x v="0"/>
    <x v="1009"/>
  </r>
  <r>
    <n v="7523"/>
    <x v="9"/>
    <x v="9"/>
    <x v="2"/>
    <n v="85"/>
    <n v="2"/>
    <x v="353"/>
    <s v="19:25:00"/>
    <x v="2"/>
    <n v="7"/>
    <n v="0.33"/>
    <n v="19"/>
    <x v="2"/>
    <x v="1024"/>
  </r>
  <r>
    <n v="7524"/>
    <x v="42"/>
    <x v="42"/>
    <x v="5"/>
    <n v="54"/>
    <n v="3"/>
    <x v="694"/>
    <s v="16:43:00"/>
    <x v="2"/>
    <n v="5"/>
    <n v="0.33"/>
    <n v="16"/>
    <x v="0"/>
    <x v="1095"/>
  </r>
  <r>
    <n v="7525"/>
    <x v="85"/>
    <x v="84"/>
    <x v="2"/>
    <n v="53"/>
    <n v="3"/>
    <x v="1200"/>
    <s v="15:55:00"/>
    <x v="2"/>
    <n v="6"/>
    <n v="0.33"/>
    <n v="15"/>
    <x v="0"/>
    <x v="1130"/>
  </r>
  <r>
    <n v="7526"/>
    <x v="87"/>
    <x v="86"/>
    <x v="5"/>
    <n v="63"/>
    <n v="3"/>
    <x v="242"/>
    <s v="18:14:00"/>
    <x v="2"/>
    <n v="6"/>
    <n v="0.33"/>
    <n v="18"/>
    <x v="0"/>
    <x v="1082"/>
  </r>
  <r>
    <n v="7527"/>
    <x v="0"/>
    <x v="0"/>
    <x v="2"/>
    <n v="36"/>
    <n v="2"/>
    <x v="670"/>
    <s v="16:48:00"/>
    <x v="2"/>
    <n v="6"/>
    <n v="0.48"/>
    <n v="16"/>
    <x v="0"/>
    <x v="1048"/>
  </r>
  <r>
    <n v="7528"/>
    <x v="88"/>
    <x v="87"/>
    <x v="5"/>
    <n v="54"/>
    <n v="2"/>
    <x v="1248"/>
    <s v="18:10:00"/>
    <x v="0"/>
    <n v="7"/>
    <n v="0.48"/>
    <n v="18"/>
    <x v="0"/>
    <x v="1007"/>
  </r>
  <r>
    <n v="7529"/>
    <x v="66"/>
    <x v="65"/>
    <x v="2"/>
    <n v="84"/>
    <n v="2"/>
    <x v="1307"/>
    <s v="16:26:00"/>
    <x v="2"/>
    <n v="3"/>
    <n v="0.48"/>
    <n v="16"/>
    <x v="0"/>
    <x v="726"/>
  </r>
  <r>
    <n v="7530"/>
    <x v="22"/>
    <x v="22"/>
    <x v="5"/>
    <n v="44"/>
    <n v="3"/>
    <x v="935"/>
    <s v="16:27:00"/>
    <x v="2"/>
    <n v="3"/>
    <n v="0.48"/>
    <n v="16"/>
    <x v="0"/>
    <x v="993"/>
  </r>
  <r>
    <n v="7531"/>
    <x v="88"/>
    <x v="87"/>
    <x v="2"/>
    <n v="21"/>
    <n v="2"/>
    <x v="1286"/>
    <s v="16:26:00"/>
    <x v="0"/>
    <n v="3"/>
    <n v="0.48"/>
    <n v="16"/>
    <x v="0"/>
    <x v="1040"/>
  </r>
  <r>
    <n v="7532"/>
    <x v="9"/>
    <x v="9"/>
    <x v="5"/>
    <n v="59"/>
    <n v="2"/>
    <x v="800"/>
    <s v="19:56:00"/>
    <x v="2"/>
    <n v="3"/>
    <n v="0.33"/>
    <n v="19"/>
    <x v="2"/>
    <x v="1027"/>
  </r>
  <r>
    <n v="7533"/>
    <x v="24"/>
    <x v="24"/>
    <x v="2"/>
    <n v="64"/>
    <n v="3"/>
    <x v="102"/>
    <s v="17:47:00"/>
    <x v="2"/>
    <n v="3"/>
    <n v="0.33"/>
    <n v="17"/>
    <x v="0"/>
    <x v="1042"/>
  </r>
  <r>
    <n v="7534"/>
    <x v="65"/>
    <x v="49"/>
    <x v="5"/>
    <n v="52"/>
    <n v="1"/>
    <x v="608"/>
    <s v="19:07:00"/>
    <x v="2"/>
    <n v="5"/>
    <n v="0.33"/>
    <n v="19"/>
    <x v="2"/>
    <x v="1061"/>
  </r>
  <r>
    <n v="7535"/>
    <x v="14"/>
    <x v="14"/>
    <x v="2"/>
    <n v="27"/>
    <n v="3"/>
    <x v="1311"/>
    <s v="15:48:00"/>
    <x v="2"/>
    <n v="7"/>
    <n v="0.48"/>
    <n v="15"/>
    <x v="0"/>
    <x v="1021"/>
  </r>
  <r>
    <n v="7536"/>
    <x v="33"/>
    <x v="33"/>
    <x v="5"/>
    <n v="16"/>
    <n v="3"/>
    <x v="349"/>
    <s v="17:29:00"/>
    <x v="2"/>
    <n v="5"/>
    <n v="0.48"/>
    <n v="17"/>
    <x v="0"/>
    <x v="1006"/>
  </r>
  <r>
    <n v="7537"/>
    <x v="48"/>
    <x v="48"/>
    <x v="2"/>
    <n v="79"/>
    <n v="3"/>
    <x v="1252"/>
    <s v="16:38:00"/>
    <x v="2"/>
    <n v="6"/>
    <n v="0.33"/>
    <n v="16"/>
    <x v="0"/>
    <x v="1026"/>
  </r>
  <r>
    <n v="7538"/>
    <x v="77"/>
    <x v="76"/>
    <x v="5"/>
    <n v="34"/>
    <n v="3"/>
    <x v="745"/>
    <s v="15:11:00"/>
    <x v="2"/>
    <n v="5"/>
    <n v="0.21"/>
    <n v="15"/>
    <x v="0"/>
    <x v="1023"/>
  </r>
  <r>
    <n v="7539"/>
    <x v="85"/>
    <x v="84"/>
    <x v="2"/>
    <n v="83"/>
    <n v="2"/>
    <x v="663"/>
    <s v="19:33:00"/>
    <x v="2"/>
    <n v="3"/>
    <n v="0.33"/>
    <n v="19"/>
    <x v="2"/>
    <x v="197"/>
  </r>
  <r>
    <n v="7540"/>
    <x v="96"/>
    <x v="78"/>
    <x v="5"/>
    <n v="23"/>
    <n v="1"/>
    <x v="935"/>
    <s v="16:23:00"/>
    <x v="2"/>
    <n v="7"/>
    <n v="0.33"/>
    <n v="16"/>
    <x v="0"/>
    <x v="1122"/>
  </r>
  <r>
    <n v="7541"/>
    <x v="48"/>
    <x v="48"/>
    <x v="2"/>
    <n v="48"/>
    <n v="3"/>
    <x v="1269"/>
    <s v="19:49:00"/>
    <x v="2"/>
    <n v="4"/>
    <n v="0.33"/>
    <n v="19"/>
    <x v="2"/>
    <x v="1093"/>
  </r>
  <r>
    <n v="7542"/>
    <x v="66"/>
    <x v="65"/>
    <x v="5"/>
    <n v="44"/>
    <n v="2"/>
    <x v="378"/>
    <s v="15:04:00"/>
    <x v="2"/>
    <n v="4"/>
    <n v="0.48"/>
    <n v="15"/>
    <x v="0"/>
    <x v="1065"/>
  </r>
  <r>
    <n v="7543"/>
    <x v="66"/>
    <x v="65"/>
    <x v="2"/>
    <n v="44"/>
    <n v="3"/>
    <x v="1311"/>
    <s v="20:32:00"/>
    <x v="2"/>
    <n v="4"/>
    <n v="0.48"/>
    <n v="20"/>
    <x v="2"/>
    <x v="993"/>
  </r>
  <r>
    <n v="7544"/>
    <x v="66"/>
    <x v="65"/>
    <x v="5"/>
    <n v="69"/>
    <n v="2"/>
    <x v="434"/>
    <s v="17:05:00"/>
    <x v="2"/>
    <n v="7"/>
    <n v="0.48"/>
    <n v="17"/>
    <x v="0"/>
    <x v="1064"/>
  </r>
  <r>
    <n v="7545"/>
    <x v="88"/>
    <x v="87"/>
    <x v="2"/>
    <n v="66"/>
    <n v="1"/>
    <x v="326"/>
    <s v="16:40:00"/>
    <x v="0"/>
    <n v="5"/>
    <n v="0.48"/>
    <n v="16"/>
    <x v="0"/>
    <x v="999"/>
  </r>
  <r>
    <n v="7546"/>
    <x v="87"/>
    <x v="86"/>
    <x v="5"/>
    <n v="46"/>
    <n v="1"/>
    <x v="1278"/>
    <s v="17:17:00"/>
    <x v="2"/>
    <n v="6"/>
    <n v="0.33"/>
    <n v="17"/>
    <x v="0"/>
    <x v="1044"/>
  </r>
  <r>
    <n v="7547"/>
    <x v="87"/>
    <x v="86"/>
    <x v="2"/>
    <n v="16"/>
    <n v="3"/>
    <x v="893"/>
    <s v="18:47:00"/>
    <x v="2"/>
    <n v="3"/>
    <n v="0.33"/>
    <n v="18"/>
    <x v="0"/>
    <x v="1006"/>
  </r>
  <r>
    <n v="7548"/>
    <x v="85"/>
    <x v="84"/>
    <x v="5"/>
    <n v="66"/>
    <n v="3"/>
    <x v="1327"/>
    <s v="17:33:00"/>
    <x v="2"/>
    <n v="4"/>
    <n v="0.33"/>
    <n v="17"/>
    <x v="0"/>
    <x v="1068"/>
  </r>
  <r>
    <n v="7549"/>
    <x v="33"/>
    <x v="33"/>
    <x v="2"/>
    <n v="47"/>
    <n v="3"/>
    <x v="490"/>
    <s v="19:25:00"/>
    <x v="2"/>
    <n v="6"/>
    <n v="0.48"/>
    <n v="19"/>
    <x v="2"/>
    <x v="1094"/>
  </r>
  <r>
    <n v="7550"/>
    <x v="65"/>
    <x v="49"/>
    <x v="5"/>
    <n v="75"/>
    <n v="3"/>
    <x v="434"/>
    <s v="18:49:00"/>
    <x v="2"/>
    <n v="7"/>
    <n v="0.33"/>
    <n v="18"/>
    <x v="0"/>
    <x v="1051"/>
  </r>
  <r>
    <n v="7551"/>
    <x v="67"/>
    <x v="66"/>
    <x v="2"/>
    <n v="66"/>
    <n v="1"/>
    <x v="261"/>
    <s v="15:25:00"/>
    <x v="2"/>
    <n v="3"/>
    <n v="0.48"/>
    <n v="15"/>
    <x v="0"/>
    <x v="999"/>
  </r>
  <r>
    <n v="7552"/>
    <x v="96"/>
    <x v="78"/>
    <x v="5"/>
    <n v="78"/>
    <n v="1"/>
    <x v="1257"/>
    <s v="17:21:00"/>
    <x v="2"/>
    <n v="3"/>
    <n v="0.33"/>
    <n v="17"/>
    <x v="0"/>
    <x v="1060"/>
  </r>
  <r>
    <n v="7553"/>
    <x v="96"/>
    <x v="78"/>
    <x v="2"/>
    <n v="62"/>
    <n v="1"/>
    <x v="680"/>
    <s v="18:06:00"/>
    <x v="2"/>
    <n v="4"/>
    <n v="0.33"/>
    <n v="18"/>
    <x v="0"/>
    <x v="1010"/>
  </r>
  <r>
    <n v="7554"/>
    <x v="82"/>
    <x v="81"/>
    <x v="5"/>
    <n v="15"/>
    <n v="1"/>
    <x v="893"/>
    <s v="18:21:00"/>
    <x v="2"/>
    <n v="7"/>
    <n v="0.33"/>
    <n v="18"/>
    <x v="0"/>
    <x v="1088"/>
  </r>
  <r>
    <n v="7555"/>
    <x v="24"/>
    <x v="24"/>
    <x v="2"/>
    <n v="52"/>
    <n v="3"/>
    <x v="298"/>
    <s v="15:59:00"/>
    <x v="2"/>
    <n v="6"/>
    <n v="0.33"/>
    <n v="15"/>
    <x v="0"/>
    <x v="1119"/>
  </r>
  <r>
    <n v="7556"/>
    <x v="42"/>
    <x v="42"/>
    <x v="5"/>
    <n v="46"/>
    <n v="2"/>
    <x v="1322"/>
    <s v="17:07:00"/>
    <x v="2"/>
    <n v="7"/>
    <n v="0.33"/>
    <n v="17"/>
    <x v="0"/>
    <x v="1104"/>
  </r>
  <r>
    <n v="7557"/>
    <x v="96"/>
    <x v="78"/>
    <x v="2"/>
    <n v="83"/>
    <n v="1"/>
    <x v="1254"/>
    <s v="17:11:00"/>
    <x v="2"/>
    <n v="3"/>
    <n v="0.33"/>
    <n v="17"/>
    <x v="0"/>
    <x v="1055"/>
  </r>
  <r>
    <n v="7558"/>
    <x v="78"/>
    <x v="77"/>
    <x v="5"/>
    <n v="81"/>
    <n v="2"/>
    <x v="999"/>
    <s v="18:23:00"/>
    <x v="2"/>
    <n v="3"/>
    <n v="0.18"/>
    <n v="18"/>
    <x v="0"/>
    <x v="1095"/>
  </r>
  <r>
    <n v="7559"/>
    <x v="38"/>
    <x v="38"/>
    <x v="2"/>
    <n v="55"/>
    <n v="2"/>
    <x v="1185"/>
    <s v="19:35:00"/>
    <x v="2"/>
    <n v="4"/>
    <n v="0.33"/>
    <n v="19"/>
    <x v="2"/>
    <x v="991"/>
  </r>
  <r>
    <n v="7560"/>
    <x v="79"/>
    <x v="78"/>
    <x v="5"/>
    <n v="38"/>
    <n v="2"/>
    <x v="536"/>
    <s v="17:33:00"/>
    <x v="2"/>
    <n v="7"/>
    <n v="0.33"/>
    <n v="17"/>
    <x v="0"/>
    <x v="1126"/>
  </r>
  <r>
    <n v="7561"/>
    <x v="22"/>
    <x v="22"/>
    <x v="2"/>
    <n v="50"/>
    <n v="2"/>
    <x v="782"/>
    <s v="15:34:00"/>
    <x v="2"/>
    <n v="3"/>
    <n v="0.48"/>
    <n v="15"/>
    <x v="0"/>
    <x v="1097"/>
  </r>
  <r>
    <n v="7562"/>
    <x v="24"/>
    <x v="24"/>
    <x v="5"/>
    <n v="79"/>
    <n v="3"/>
    <x v="645"/>
    <s v="16:02:00"/>
    <x v="2"/>
    <n v="4"/>
    <n v="0.33"/>
    <n v="16"/>
    <x v="0"/>
    <x v="1026"/>
  </r>
  <r>
    <n v="7563"/>
    <x v="49"/>
    <x v="49"/>
    <x v="2"/>
    <n v="75"/>
    <n v="1"/>
    <x v="1156"/>
    <s v="17:30:00"/>
    <x v="2"/>
    <n v="3"/>
    <n v="0.33"/>
    <n v="17"/>
    <x v="0"/>
    <x v="996"/>
  </r>
  <r>
    <n v="7564"/>
    <x v="14"/>
    <x v="14"/>
    <x v="5"/>
    <n v="61"/>
    <n v="3"/>
    <x v="352"/>
    <s v="19:31:00"/>
    <x v="2"/>
    <n v="4"/>
    <n v="0.48"/>
    <n v="19"/>
    <x v="2"/>
    <x v="1096"/>
  </r>
  <r>
    <n v="7565"/>
    <x v="88"/>
    <x v="87"/>
    <x v="2"/>
    <n v="40"/>
    <n v="1"/>
    <x v="1267"/>
    <s v="17:13:00"/>
    <x v="0"/>
    <n v="5"/>
    <n v="0.48"/>
    <n v="17"/>
    <x v="0"/>
    <x v="1081"/>
  </r>
  <r>
    <n v="7566"/>
    <x v="10"/>
    <x v="10"/>
    <x v="5"/>
    <n v="37"/>
    <n v="2"/>
    <x v="1359"/>
    <s v="18:02:00"/>
    <x v="2"/>
    <n v="4"/>
    <n v="0.48"/>
    <n v="18"/>
    <x v="0"/>
    <x v="1120"/>
  </r>
  <r>
    <n v="7567"/>
    <x v="9"/>
    <x v="9"/>
    <x v="2"/>
    <n v="85"/>
    <n v="3"/>
    <x v="1290"/>
    <s v="20:22:00"/>
    <x v="2"/>
    <n v="4"/>
    <n v="0.33"/>
    <n v="20"/>
    <x v="2"/>
    <x v="1112"/>
  </r>
  <r>
    <n v="7568"/>
    <x v="90"/>
    <x v="89"/>
    <x v="5"/>
    <n v="15"/>
    <n v="2"/>
    <x v="220"/>
    <s v="20:40:00"/>
    <x v="2"/>
    <n v="6"/>
    <n v="0.48"/>
    <n v="20"/>
    <x v="2"/>
    <x v="1022"/>
  </r>
  <r>
    <n v="7569"/>
    <x v="95"/>
    <x v="94"/>
    <x v="2"/>
    <n v="81"/>
    <n v="3"/>
    <x v="935"/>
    <s v="17:38:00"/>
    <x v="2"/>
    <n v="6"/>
    <n v="0.48"/>
    <n v="17"/>
    <x v="0"/>
    <x v="352"/>
  </r>
  <r>
    <n v="7570"/>
    <x v="82"/>
    <x v="81"/>
    <x v="5"/>
    <n v="66"/>
    <n v="1"/>
    <x v="352"/>
    <s v="19:46:00"/>
    <x v="2"/>
    <n v="6"/>
    <n v="0.33"/>
    <n v="19"/>
    <x v="2"/>
    <x v="999"/>
  </r>
  <r>
    <n v="7571"/>
    <x v="90"/>
    <x v="89"/>
    <x v="2"/>
    <n v="17"/>
    <n v="2"/>
    <x v="380"/>
    <s v="17:28:00"/>
    <x v="2"/>
    <n v="4"/>
    <n v="0.48"/>
    <n v="17"/>
    <x v="0"/>
    <x v="1063"/>
  </r>
  <r>
    <n v="7572"/>
    <x v="42"/>
    <x v="42"/>
    <x v="5"/>
    <n v="33"/>
    <n v="1"/>
    <x v="434"/>
    <s v="20:02:00"/>
    <x v="2"/>
    <n v="6"/>
    <n v="0.33"/>
    <n v="20"/>
    <x v="2"/>
    <x v="1114"/>
  </r>
  <r>
    <n v="7573"/>
    <x v="96"/>
    <x v="78"/>
    <x v="2"/>
    <n v="51"/>
    <n v="1"/>
    <x v="968"/>
    <s v="15:33:00"/>
    <x v="2"/>
    <n v="4"/>
    <n v="0.33"/>
    <n v="15"/>
    <x v="0"/>
    <x v="1127"/>
  </r>
  <r>
    <n v="7574"/>
    <x v="82"/>
    <x v="81"/>
    <x v="5"/>
    <n v="23"/>
    <n v="2"/>
    <x v="1125"/>
    <s v="19:11:00"/>
    <x v="2"/>
    <n v="7"/>
    <n v="0.33"/>
    <n v="19"/>
    <x v="2"/>
    <x v="1044"/>
  </r>
  <r>
    <n v="7575"/>
    <x v="82"/>
    <x v="81"/>
    <x v="2"/>
    <n v="50"/>
    <n v="2"/>
    <x v="108"/>
    <s v="18:39:00"/>
    <x v="2"/>
    <n v="4"/>
    <n v="0.33"/>
    <n v="18"/>
    <x v="0"/>
    <x v="1097"/>
  </r>
  <r>
    <n v="7576"/>
    <x v="14"/>
    <x v="14"/>
    <x v="5"/>
    <n v="67"/>
    <n v="3"/>
    <x v="424"/>
    <s v="19:21:00"/>
    <x v="2"/>
    <n v="5"/>
    <n v="0.48"/>
    <n v="19"/>
    <x v="2"/>
    <x v="1039"/>
  </r>
  <r>
    <n v="7577"/>
    <x v="67"/>
    <x v="66"/>
    <x v="2"/>
    <n v="59"/>
    <n v="3"/>
    <x v="1353"/>
    <s v="18:20:00"/>
    <x v="2"/>
    <n v="3"/>
    <n v="0.48"/>
    <n v="18"/>
    <x v="0"/>
    <x v="1089"/>
  </r>
  <r>
    <n v="7578"/>
    <x v="24"/>
    <x v="24"/>
    <x v="5"/>
    <n v="75"/>
    <n v="2"/>
    <x v="400"/>
    <s v="15:36:00"/>
    <x v="2"/>
    <n v="6"/>
    <n v="0.33"/>
    <n v="15"/>
    <x v="0"/>
    <x v="995"/>
  </r>
  <r>
    <n v="7579"/>
    <x v="39"/>
    <x v="39"/>
    <x v="2"/>
    <n v="15"/>
    <n v="1"/>
    <x v="161"/>
    <s v="19:09:00"/>
    <x v="2"/>
    <n v="3"/>
    <n v="0.33"/>
    <n v="19"/>
    <x v="2"/>
    <x v="1088"/>
  </r>
  <r>
    <n v="7580"/>
    <x v="22"/>
    <x v="22"/>
    <x v="5"/>
    <n v="20"/>
    <n v="2"/>
    <x v="604"/>
    <s v="18:13:00"/>
    <x v="2"/>
    <n v="7"/>
    <n v="0.48"/>
    <n v="18"/>
    <x v="0"/>
    <x v="1081"/>
  </r>
  <r>
    <n v="7581"/>
    <x v="78"/>
    <x v="77"/>
    <x v="2"/>
    <n v="27"/>
    <n v="1"/>
    <x v="534"/>
    <s v="19:14:00"/>
    <x v="2"/>
    <n v="5"/>
    <n v="0.18"/>
    <n v="19"/>
    <x v="2"/>
    <x v="1050"/>
  </r>
  <r>
    <n v="7582"/>
    <x v="42"/>
    <x v="42"/>
    <x v="5"/>
    <n v="59"/>
    <n v="2"/>
    <x v="352"/>
    <s v="16:24:00"/>
    <x v="2"/>
    <n v="4"/>
    <n v="0.33"/>
    <n v="16"/>
    <x v="0"/>
    <x v="1027"/>
  </r>
  <r>
    <n v="7583"/>
    <x v="66"/>
    <x v="65"/>
    <x v="2"/>
    <n v="16"/>
    <n v="1"/>
    <x v="146"/>
    <s v="19:21:00"/>
    <x v="2"/>
    <n v="3"/>
    <n v="0.48"/>
    <n v="19"/>
    <x v="2"/>
    <x v="1062"/>
  </r>
  <r>
    <n v="7584"/>
    <x v="65"/>
    <x v="49"/>
    <x v="5"/>
    <n v="67"/>
    <n v="2"/>
    <x v="1269"/>
    <s v="17:45:00"/>
    <x v="2"/>
    <n v="5"/>
    <n v="0.33"/>
    <n v="17"/>
    <x v="0"/>
    <x v="1013"/>
  </r>
  <r>
    <n v="7585"/>
    <x v="66"/>
    <x v="65"/>
    <x v="2"/>
    <n v="16"/>
    <n v="3"/>
    <x v="222"/>
    <s v="20:09:00"/>
    <x v="2"/>
    <n v="5"/>
    <n v="0.48"/>
    <n v="20"/>
    <x v="2"/>
    <x v="1006"/>
  </r>
  <r>
    <n v="7586"/>
    <x v="67"/>
    <x v="66"/>
    <x v="5"/>
    <n v="82"/>
    <n v="1"/>
    <x v="1256"/>
    <s v="20:00:00"/>
    <x v="2"/>
    <n v="6"/>
    <n v="0.48"/>
    <n v="20"/>
    <x v="2"/>
    <x v="1005"/>
  </r>
  <r>
    <n v="7587"/>
    <x v="0"/>
    <x v="0"/>
    <x v="2"/>
    <n v="56"/>
    <n v="3"/>
    <x v="806"/>
    <s v="17:10:00"/>
    <x v="2"/>
    <n v="3"/>
    <n v="0.48"/>
    <n v="17"/>
    <x v="0"/>
    <x v="726"/>
  </r>
  <r>
    <n v="7588"/>
    <x v="65"/>
    <x v="49"/>
    <x v="5"/>
    <n v="34"/>
    <n v="3"/>
    <x v="605"/>
    <s v="18:09:00"/>
    <x v="2"/>
    <n v="3"/>
    <n v="0.33"/>
    <n v="18"/>
    <x v="0"/>
    <x v="1023"/>
  </r>
  <r>
    <n v="7589"/>
    <x v="82"/>
    <x v="81"/>
    <x v="2"/>
    <n v="46"/>
    <n v="2"/>
    <x v="1287"/>
    <s v="19:17:00"/>
    <x v="2"/>
    <n v="7"/>
    <n v="0.33"/>
    <n v="19"/>
    <x v="2"/>
    <x v="1104"/>
  </r>
  <r>
    <n v="7590"/>
    <x v="96"/>
    <x v="78"/>
    <x v="5"/>
    <n v="58"/>
    <n v="1"/>
    <x v="1269"/>
    <s v="16:10:00"/>
    <x v="2"/>
    <n v="5"/>
    <n v="0.33"/>
    <n v="16"/>
    <x v="0"/>
    <x v="1031"/>
  </r>
  <r>
    <n v="7591"/>
    <x v="88"/>
    <x v="87"/>
    <x v="2"/>
    <n v="54"/>
    <n v="2"/>
    <x v="663"/>
    <s v="20:35:00"/>
    <x v="0"/>
    <n v="7"/>
    <n v="0.48"/>
    <n v="20"/>
    <x v="2"/>
    <x v="1007"/>
  </r>
  <r>
    <n v="7592"/>
    <x v="9"/>
    <x v="9"/>
    <x v="5"/>
    <n v="72"/>
    <n v="3"/>
    <x v="403"/>
    <s v="20:55:00"/>
    <x v="2"/>
    <n v="3"/>
    <n v="0.33"/>
    <n v="20"/>
    <x v="2"/>
    <x v="1087"/>
  </r>
  <r>
    <n v="7593"/>
    <x v="82"/>
    <x v="81"/>
    <x v="2"/>
    <n v="15"/>
    <n v="3"/>
    <x v="1258"/>
    <s v="16:40:00"/>
    <x v="2"/>
    <n v="7"/>
    <n v="0.33"/>
    <n v="16"/>
    <x v="0"/>
    <x v="1072"/>
  </r>
  <r>
    <n v="7594"/>
    <x v="79"/>
    <x v="78"/>
    <x v="5"/>
    <n v="22"/>
    <n v="2"/>
    <x v="1325"/>
    <s v="20:46:00"/>
    <x v="2"/>
    <n v="7"/>
    <n v="0.33"/>
    <n v="20"/>
    <x v="2"/>
    <x v="1083"/>
  </r>
  <r>
    <n v="7595"/>
    <x v="49"/>
    <x v="49"/>
    <x v="2"/>
    <n v="34"/>
    <n v="2"/>
    <x v="1330"/>
    <s v="15:59:00"/>
    <x v="2"/>
    <n v="6"/>
    <n v="0.33"/>
    <n v="15"/>
    <x v="0"/>
    <x v="1049"/>
  </r>
  <r>
    <n v="7596"/>
    <x v="10"/>
    <x v="10"/>
    <x v="5"/>
    <n v="41"/>
    <n v="1"/>
    <x v="604"/>
    <s v="15:55:00"/>
    <x v="2"/>
    <n v="4"/>
    <n v="0.48"/>
    <n v="15"/>
    <x v="0"/>
    <x v="1059"/>
  </r>
  <r>
    <n v="7597"/>
    <x v="95"/>
    <x v="94"/>
    <x v="2"/>
    <n v="69"/>
    <n v="1"/>
    <x v="574"/>
    <s v="17:03:00"/>
    <x v="2"/>
    <n v="6"/>
    <n v="0.48"/>
    <n v="17"/>
    <x v="0"/>
    <x v="1116"/>
  </r>
  <r>
    <n v="7598"/>
    <x v="66"/>
    <x v="65"/>
    <x v="5"/>
    <n v="78"/>
    <n v="3"/>
    <x v="1294"/>
    <s v="19:11:00"/>
    <x v="2"/>
    <n v="4"/>
    <n v="0.48"/>
    <n v="19"/>
    <x v="2"/>
    <x v="1017"/>
  </r>
  <r>
    <n v="7599"/>
    <x v="0"/>
    <x v="0"/>
    <x v="2"/>
    <n v="20"/>
    <n v="3"/>
    <x v="1330"/>
    <s v="18:03:00"/>
    <x v="2"/>
    <n v="7"/>
    <n v="0.48"/>
    <n v="18"/>
    <x v="0"/>
    <x v="1014"/>
  </r>
  <r>
    <n v="7600"/>
    <x v="22"/>
    <x v="22"/>
    <x v="5"/>
    <n v="16"/>
    <n v="3"/>
    <x v="574"/>
    <s v="20:05:00"/>
    <x v="2"/>
    <n v="7"/>
    <n v="0.48"/>
    <n v="20"/>
    <x v="2"/>
    <x v="1006"/>
  </r>
  <r>
    <n v="7601"/>
    <x v="39"/>
    <x v="39"/>
    <x v="2"/>
    <n v="32"/>
    <n v="2"/>
    <x v="451"/>
    <s v="16:42:00"/>
    <x v="2"/>
    <n v="3"/>
    <n v="0.33"/>
    <n v="16"/>
    <x v="0"/>
    <x v="1011"/>
  </r>
  <r>
    <n v="7602"/>
    <x v="42"/>
    <x v="42"/>
    <x v="5"/>
    <n v="74"/>
    <n v="1"/>
    <x v="704"/>
    <s v="15:34:00"/>
    <x v="2"/>
    <n v="6"/>
    <n v="0.33"/>
    <n v="15"/>
    <x v="0"/>
    <x v="1120"/>
  </r>
  <r>
    <n v="7603"/>
    <x v="78"/>
    <x v="77"/>
    <x v="2"/>
    <n v="71"/>
    <n v="3"/>
    <x v="378"/>
    <s v="18:39:00"/>
    <x v="2"/>
    <n v="4"/>
    <n v="0.18"/>
    <n v="18"/>
    <x v="0"/>
    <x v="1003"/>
  </r>
  <r>
    <n v="7604"/>
    <x v="49"/>
    <x v="49"/>
    <x v="5"/>
    <n v="70"/>
    <n v="1"/>
    <x v="161"/>
    <s v="19:23:00"/>
    <x v="2"/>
    <n v="7"/>
    <n v="0.33"/>
    <n v="19"/>
    <x v="2"/>
    <x v="1098"/>
  </r>
  <r>
    <n v="7605"/>
    <x v="95"/>
    <x v="94"/>
    <x v="2"/>
    <n v="70"/>
    <n v="1"/>
    <x v="311"/>
    <s v="18:02:00"/>
    <x v="2"/>
    <n v="5"/>
    <n v="0.48"/>
    <n v="18"/>
    <x v="0"/>
    <x v="1098"/>
  </r>
  <r>
    <n v="7606"/>
    <x v="65"/>
    <x v="49"/>
    <x v="5"/>
    <n v="15"/>
    <n v="1"/>
    <x v="1336"/>
    <s v="17:28:00"/>
    <x v="2"/>
    <n v="6"/>
    <n v="0.33"/>
    <n v="17"/>
    <x v="0"/>
    <x v="1088"/>
  </r>
  <r>
    <n v="7607"/>
    <x v="66"/>
    <x v="65"/>
    <x v="2"/>
    <n v="70"/>
    <n v="3"/>
    <x v="1356"/>
    <s v="15:02:00"/>
    <x v="2"/>
    <n v="4"/>
    <n v="0.48"/>
    <n v="15"/>
    <x v="0"/>
    <x v="1020"/>
  </r>
  <r>
    <n v="7608"/>
    <x v="85"/>
    <x v="84"/>
    <x v="5"/>
    <n v="76"/>
    <n v="3"/>
    <x v="1259"/>
    <s v="19:57:00"/>
    <x v="2"/>
    <n v="4"/>
    <n v="0.33"/>
    <n v="19"/>
    <x v="2"/>
    <x v="720"/>
  </r>
  <r>
    <n v="7609"/>
    <x v="87"/>
    <x v="86"/>
    <x v="2"/>
    <n v="60"/>
    <n v="3"/>
    <x v="512"/>
    <s v="16:17:00"/>
    <x v="2"/>
    <n v="7"/>
    <n v="0.33"/>
    <n v="16"/>
    <x v="0"/>
    <x v="1135"/>
  </r>
  <r>
    <n v="7610"/>
    <x v="10"/>
    <x v="10"/>
    <x v="5"/>
    <n v="40"/>
    <n v="2"/>
    <x v="719"/>
    <s v="19:25:00"/>
    <x v="2"/>
    <n v="3"/>
    <n v="0.48"/>
    <n v="19"/>
    <x v="2"/>
    <x v="1071"/>
  </r>
  <r>
    <n v="7611"/>
    <x v="87"/>
    <x v="86"/>
    <x v="2"/>
    <n v="53"/>
    <n v="2"/>
    <x v="1023"/>
    <s v="15:08:00"/>
    <x v="2"/>
    <n v="4"/>
    <n v="0.33"/>
    <n v="15"/>
    <x v="0"/>
    <x v="992"/>
  </r>
  <r>
    <n v="7612"/>
    <x v="10"/>
    <x v="10"/>
    <x v="5"/>
    <n v="18"/>
    <n v="3"/>
    <x v="694"/>
    <s v="15:39:00"/>
    <x v="2"/>
    <n v="6"/>
    <n v="0.48"/>
    <n v="15"/>
    <x v="0"/>
    <x v="1045"/>
  </r>
  <r>
    <n v="7613"/>
    <x v="90"/>
    <x v="89"/>
    <x v="2"/>
    <n v="60"/>
    <n v="1"/>
    <x v="877"/>
    <s v="16:34:00"/>
    <x v="2"/>
    <n v="3"/>
    <n v="0.48"/>
    <n v="16"/>
    <x v="0"/>
    <x v="1014"/>
  </r>
  <r>
    <n v="7614"/>
    <x v="67"/>
    <x v="66"/>
    <x v="5"/>
    <n v="33"/>
    <n v="1"/>
    <x v="1114"/>
    <s v="17:14:00"/>
    <x v="2"/>
    <n v="7"/>
    <n v="0.48"/>
    <n v="17"/>
    <x v="0"/>
    <x v="1114"/>
  </r>
  <r>
    <n v="7615"/>
    <x v="65"/>
    <x v="49"/>
    <x v="2"/>
    <n v="59"/>
    <n v="3"/>
    <x v="509"/>
    <s v="17:59:00"/>
    <x v="2"/>
    <n v="6"/>
    <n v="0.33"/>
    <n v="17"/>
    <x v="0"/>
    <x v="1089"/>
  </r>
  <r>
    <n v="7616"/>
    <x v="85"/>
    <x v="84"/>
    <x v="5"/>
    <n v="65"/>
    <n v="2"/>
    <x v="145"/>
    <s v="20:57:00"/>
    <x v="2"/>
    <n v="7"/>
    <n v="0.33"/>
    <n v="20"/>
    <x v="2"/>
    <x v="1117"/>
  </r>
  <r>
    <n v="7617"/>
    <x v="65"/>
    <x v="49"/>
    <x v="2"/>
    <n v="45"/>
    <n v="3"/>
    <x v="1254"/>
    <s v="17:45:00"/>
    <x v="2"/>
    <n v="4"/>
    <n v="0.33"/>
    <n v="17"/>
    <x v="0"/>
    <x v="348"/>
  </r>
  <r>
    <n v="7618"/>
    <x v="0"/>
    <x v="0"/>
    <x v="5"/>
    <n v="60"/>
    <n v="1"/>
    <x v="788"/>
    <s v="19:39:00"/>
    <x v="2"/>
    <n v="7"/>
    <n v="0.48"/>
    <n v="19"/>
    <x v="2"/>
    <x v="1014"/>
  </r>
  <r>
    <n v="7619"/>
    <x v="85"/>
    <x v="84"/>
    <x v="2"/>
    <n v="28"/>
    <n v="3"/>
    <x v="941"/>
    <s v="20:14:00"/>
    <x v="2"/>
    <n v="6"/>
    <n v="0.33"/>
    <n v="20"/>
    <x v="2"/>
    <x v="1034"/>
  </r>
  <r>
    <n v="7620"/>
    <x v="33"/>
    <x v="33"/>
    <x v="5"/>
    <n v="65"/>
    <n v="1"/>
    <x v="643"/>
    <s v="18:29:00"/>
    <x v="2"/>
    <n v="6"/>
    <n v="0.48"/>
    <n v="18"/>
    <x v="0"/>
    <x v="1102"/>
  </r>
  <r>
    <n v="7621"/>
    <x v="65"/>
    <x v="49"/>
    <x v="2"/>
    <n v="46"/>
    <n v="2"/>
    <x v="622"/>
    <s v="16:58:00"/>
    <x v="2"/>
    <n v="4"/>
    <n v="0.33"/>
    <n v="16"/>
    <x v="0"/>
    <x v="1104"/>
  </r>
  <r>
    <n v="7622"/>
    <x v="82"/>
    <x v="81"/>
    <x v="5"/>
    <n v="46"/>
    <n v="3"/>
    <x v="1330"/>
    <s v="18:14:00"/>
    <x v="2"/>
    <n v="6"/>
    <n v="0.33"/>
    <n v="18"/>
    <x v="0"/>
    <x v="1064"/>
  </r>
  <r>
    <n v="7623"/>
    <x v="88"/>
    <x v="87"/>
    <x v="2"/>
    <n v="51"/>
    <n v="3"/>
    <x v="100"/>
    <s v="16:38:00"/>
    <x v="0"/>
    <n v="5"/>
    <n v="0.48"/>
    <n v="16"/>
    <x v="0"/>
    <x v="1100"/>
  </r>
  <r>
    <n v="7624"/>
    <x v="9"/>
    <x v="9"/>
    <x v="5"/>
    <n v="52"/>
    <n v="3"/>
    <x v="490"/>
    <s v="17:02:00"/>
    <x v="2"/>
    <n v="5"/>
    <n v="0.33"/>
    <n v="17"/>
    <x v="0"/>
    <x v="1119"/>
  </r>
  <r>
    <n v="7625"/>
    <x v="77"/>
    <x v="76"/>
    <x v="2"/>
    <n v="39"/>
    <n v="1"/>
    <x v="1352"/>
    <s v="20:37:00"/>
    <x v="2"/>
    <n v="7"/>
    <n v="0.21"/>
    <n v="20"/>
    <x v="2"/>
    <x v="1028"/>
  </r>
  <r>
    <n v="7626"/>
    <x v="0"/>
    <x v="0"/>
    <x v="5"/>
    <n v="66"/>
    <n v="2"/>
    <x v="495"/>
    <s v="17:42:00"/>
    <x v="2"/>
    <n v="3"/>
    <n v="0.48"/>
    <n v="17"/>
    <x v="0"/>
    <x v="993"/>
  </r>
  <r>
    <n v="7627"/>
    <x v="77"/>
    <x v="76"/>
    <x v="2"/>
    <n v="77"/>
    <n v="3"/>
    <x v="1216"/>
    <s v="19:22:00"/>
    <x v="2"/>
    <n v="7"/>
    <n v="0.21"/>
    <n v="19"/>
    <x v="2"/>
    <x v="1103"/>
  </r>
  <r>
    <n v="7628"/>
    <x v="96"/>
    <x v="78"/>
    <x v="5"/>
    <n v="29"/>
    <n v="2"/>
    <x v="1346"/>
    <s v="18:49:00"/>
    <x v="2"/>
    <n v="3"/>
    <n v="0.33"/>
    <n v="18"/>
    <x v="0"/>
    <x v="1031"/>
  </r>
  <r>
    <n v="7629"/>
    <x v="87"/>
    <x v="86"/>
    <x v="2"/>
    <n v="77"/>
    <n v="2"/>
    <x v="836"/>
    <s v="17:50:00"/>
    <x v="2"/>
    <n v="6"/>
    <n v="0.33"/>
    <n v="17"/>
    <x v="0"/>
    <x v="81"/>
  </r>
  <r>
    <n v="7630"/>
    <x v="96"/>
    <x v="78"/>
    <x v="5"/>
    <n v="42"/>
    <n v="3"/>
    <x v="1230"/>
    <s v="20:05:00"/>
    <x v="2"/>
    <n v="5"/>
    <n v="0.33"/>
    <n v="20"/>
    <x v="2"/>
    <x v="1078"/>
  </r>
  <r>
    <n v="7631"/>
    <x v="90"/>
    <x v="89"/>
    <x v="2"/>
    <n v="18"/>
    <n v="1"/>
    <x v="782"/>
    <s v="16:38:00"/>
    <x v="2"/>
    <n v="4"/>
    <n v="0.48"/>
    <n v="16"/>
    <x v="0"/>
    <x v="1115"/>
  </r>
  <r>
    <n v="7632"/>
    <x v="88"/>
    <x v="87"/>
    <x v="5"/>
    <n v="27"/>
    <n v="1"/>
    <x v="1099"/>
    <s v="20:23:00"/>
    <x v="0"/>
    <n v="4"/>
    <n v="0.48"/>
    <n v="20"/>
    <x v="2"/>
    <x v="1050"/>
  </r>
  <r>
    <n v="7633"/>
    <x v="96"/>
    <x v="78"/>
    <x v="2"/>
    <n v="41"/>
    <n v="2"/>
    <x v="122"/>
    <s v="17:07:00"/>
    <x v="2"/>
    <n v="7"/>
    <n v="0.33"/>
    <n v="17"/>
    <x v="0"/>
    <x v="1005"/>
  </r>
  <r>
    <n v="7634"/>
    <x v="95"/>
    <x v="94"/>
    <x v="5"/>
    <n v="61"/>
    <n v="1"/>
    <x v="1269"/>
    <s v="19:38:00"/>
    <x v="2"/>
    <n v="6"/>
    <n v="0.48"/>
    <n v="19"/>
    <x v="2"/>
    <x v="1041"/>
  </r>
  <r>
    <n v="7635"/>
    <x v="85"/>
    <x v="84"/>
    <x v="2"/>
    <n v="27"/>
    <n v="3"/>
    <x v="108"/>
    <s v="17:40:00"/>
    <x v="2"/>
    <n v="4"/>
    <n v="0.33"/>
    <n v="17"/>
    <x v="0"/>
    <x v="1021"/>
  </r>
  <r>
    <n v="7636"/>
    <x v="95"/>
    <x v="94"/>
    <x v="5"/>
    <n v="70"/>
    <n v="1"/>
    <x v="214"/>
    <s v="18:13:00"/>
    <x v="2"/>
    <n v="6"/>
    <n v="0.48"/>
    <n v="18"/>
    <x v="0"/>
    <x v="1098"/>
  </r>
  <r>
    <n v="7637"/>
    <x v="33"/>
    <x v="33"/>
    <x v="2"/>
    <n v="62"/>
    <n v="2"/>
    <x v="943"/>
    <s v="20:54:00"/>
    <x v="2"/>
    <n v="5"/>
    <n v="0.48"/>
    <n v="20"/>
    <x v="2"/>
    <x v="1125"/>
  </r>
  <r>
    <n v="7638"/>
    <x v="48"/>
    <x v="48"/>
    <x v="5"/>
    <n v="35"/>
    <n v="1"/>
    <x v="311"/>
    <s v="16:21:00"/>
    <x v="2"/>
    <n v="4"/>
    <n v="0.33"/>
    <n v="16"/>
    <x v="0"/>
    <x v="1111"/>
  </r>
  <r>
    <n v="7639"/>
    <x v="78"/>
    <x v="77"/>
    <x v="2"/>
    <n v="67"/>
    <n v="1"/>
    <x v="472"/>
    <s v="15:51:00"/>
    <x v="2"/>
    <n v="4"/>
    <n v="0.18"/>
    <n v="15"/>
    <x v="0"/>
    <x v="1113"/>
  </r>
  <r>
    <n v="7640"/>
    <x v="38"/>
    <x v="38"/>
    <x v="5"/>
    <n v="46"/>
    <n v="3"/>
    <x v="1140"/>
    <s v="19:02:00"/>
    <x v="2"/>
    <n v="4"/>
    <n v="0.33"/>
    <n v="19"/>
    <x v="2"/>
    <x v="1064"/>
  </r>
  <r>
    <n v="7641"/>
    <x v="24"/>
    <x v="24"/>
    <x v="2"/>
    <n v="19"/>
    <n v="2"/>
    <x v="893"/>
    <s v="16:25:00"/>
    <x v="2"/>
    <n v="7"/>
    <n v="0.33"/>
    <n v="16"/>
    <x v="0"/>
    <x v="1092"/>
  </r>
  <r>
    <n v="7642"/>
    <x v="9"/>
    <x v="9"/>
    <x v="5"/>
    <n v="17"/>
    <n v="1"/>
    <x v="472"/>
    <s v="19:57:00"/>
    <x v="2"/>
    <n v="6"/>
    <n v="0.33"/>
    <n v="19"/>
    <x v="2"/>
    <x v="1057"/>
  </r>
  <r>
    <n v="7643"/>
    <x v="0"/>
    <x v="0"/>
    <x v="2"/>
    <n v="39"/>
    <n v="3"/>
    <x v="1139"/>
    <s v="19:25:00"/>
    <x v="2"/>
    <n v="4"/>
    <n v="0.48"/>
    <n v="19"/>
    <x v="2"/>
    <x v="997"/>
  </r>
  <r>
    <n v="7644"/>
    <x v="0"/>
    <x v="0"/>
    <x v="5"/>
    <n v="71"/>
    <n v="2"/>
    <x v="1269"/>
    <s v="15:17:00"/>
    <x v="2"/>
    <n v="4"/>
    <n v="0.48"/>
    <n v="15"/>
    <x v="0"/>
    <x v="1073"/>
  </r>
  <r>
    <n v="7645"/>
    <x v="9"/>
    <x v="9"/>
    <x v="2"/>
    <n v="68"/>
    <n v="3"/>
    <x v="108"/>
    <s v="15:53:00"/>
    <x v="2"/>
    <n v="3"/>
    <n v="0.33"/>
    <n v="15"/>
    <x v="0"/>
    <x v="1012"/>
  </r>
  <r>
    <n v="7646"/>
    <x v="87"/>
    <x v="86"/>
    <x v="5"/>
    <n v="83"/>
    <n v="3"/>
    <x v="745"/>
    <s v="15:13:00"/>
    <x v="2"/>
    <n v="4"/>
    <n v="0.33"/>
    <n v="15"/>
    <x v="0"/>
    <x v="1015"/>
  </r>
  <r>
    <n v="7647"/>
    <x v="39"/>
    <x v="39"/>
    <x v="2"/>
    <n v="37"/>
    <n v="3"/>
    <x v="1218"/>
    <s v="15:36:00"/>
    <x v="2"/>
    <n v="5"/>
    <n v="0.33"/>
    <n v="15"/>
    <x v="0"/>
    <x v="1131"/>
  </r>
  <r>
    <n v="7648"/>
    <x v="96"/>
    <x v="78"/>
    <x v="5"/>
    <n v="20"/>
    <n v="1"/>
    <x v="788"/>
    <s v="16:02:00"/>
    <x v="2"/>
    <n v="6"/>
    <n v="0.33"/>
    <n v="16"/>
    <x v="0"/>
    <x v="1118"/>
  </r>
  <r>
    <n v="7649"/>
    <x v="9"/>
    <x v="9"/>
    <x v="2"/>
    <n v="63"/>
    <n v="3"/>
    <x v="434"/>
    <s v="17:54:00"/>
    <x v="2"/>
    <n v="6"/>
    <n v="0.33"/>
    <n v="17"/>
    <x v="0"/>
    <x v="1082"/>
  </r>
  <r>
    <n v="7650"/>
    <x v="90"/>
    <x v="89"/>
    <x v="5"/>
    <n v="39"/>
    <n v="2"/>
    <x v="472"/>
    <s v="17:58:00"/>
    <x v="2"/>
    <n v="6"/>
    <n v="0.48"/>
    <n v="17"/>
    <x v="0"/>
    <x v="1060"/>
  </r>
  <r>
    <n v="7651"/>
    <x v="66"/>
    <x v="65"/>
    <x v="2"/>
    <n v="45"/>
    <n v="2"/>
    <x v="298"/>
    <s v="18:02:00"/>
    <x v="2"/>
    <n v="4"/>
    <n v="0.48"/>
    <n v="18"/>
    <x v="0"/>
    <x v="1001"/>
  </r>
  <r>
    <n v="7652"/>
    <x v="39"/>
    <x v="39"/>
    <x v="5"/>
    <n v="48"/>
    <n v="2"/>
    <x v="1261"/>
    <s v="17:52:00"/>
    <x v="2"/>
    <n v="7"/>
    <n v="0.33"/>
    <n v="17"/>
    <x v="0"/>
    <x v="1000"/>
  </r>
  <r>
    <n v="7653"/>
    <x v="87"/>
    <x v="86"/>
    <x v="2"/>
    <n v="22"/>
    <n v="2"/>
    <x v="378"/>
    <s v="15:25:00"/>
    <x v="2"/>
    <n v="4"/>
    <n v="0.33"/>
    <n v="15"/>
    <x v="0"/>
    <x v="1083"/>
  </r>
  <r>
    <n v="7654"/>
    <x v="0"/>
    <x v="0"/>
    <x v="5"/>
    <n v="61"/>
    <n v="2"/>
    <x v="1337"/>
    <s v="15:27:00"/>
    <x v="2"/>
    <n v="3"/>
    <n v="0.48"/>
    <n v="15"/>
    <x v="0"/>
    <x v="1132"/>
  </r>
  <r>
    <n v="7655"/>
    <x v="0"/>
    <x v="0"/>
    <x v="2"/>
    <n v="34"/>
    <n v="2"/>
    <x v="663"/>
    <s v="18:13:00"/>
    <x v="2"/>
    <n v="3"/>
    <n v="0.48"/>
    <n v="18"/>
    <x v="0"/>
    <x v="1049"/>
  </r>
  <r>
    <n v="7656"/>
    <x v="85"/>
    <x v="84"/>
    <x v="5"/>
    <n v="28"/>
    <n v="3"/>
    <x v="1320"/>
    <s v="18:35:00"/>
    <x v="2"/>
    <n v="4"/>
    <n v="0.33"/>
    <n v="18"/>
    <x v="0"/>
    <x v="1034"/>
  </r>
  <r>
    <n v="7657"/>
    <x v="67"/>
    <x v="66"/>
    <x v="2"/>
    <n v="84"/>
    <n v="1"/>
    <x v="836"/>
    <s v="20:52:00"/>
    <x v="2"/>
    <n v="4"/>
    <n v="0.48"/>
    <n v="20"/>
    <x v="2"/>
    <x v="1034"/>
  </r>
  <r>
    <n v="7658"/>
    <x v="9"/>
    <x v="9"/>
    <x v="5"/>
    <n v="61"/>
    <n v="2"/>
    <x v="1307"/>
    <s v="17:36:00"/>
    <x v="2"/>
    <n v="4"/>
    <n v="0.33"/>
    <n v="17"/>
    <x v="0"/>
    <x v="1132"/>
  </r>
  <r>
    <n v="7659"/>
    <x v="33"/>
    <x v="33"/>
    <x v="2"/>
    <n v="17"/>
    <n v="2"/>
    <x v="1248"/>
    <s v="16:06:00"/>
    <x v="2"/>
    <n v="3"/>
    <n v="0.48"/>
    <n v="16"/>
    <x v="0"/>
    <x v="1063"/>
  </r>
  <r>
    <n v="7660"/>
    <x v="22"/>
    <x v="22"/>
    <x v="5"/>
    <n v="53"/>
    <n v="1"/>
    <x v="233"/>
    <s v="20:29:00"/>
    <x v="2"/>
    <n v="5"/>
    <n v="0.48"/>
    <n v="20"/>
    <x v="2"/>
    <x v="1036"/>
  </r>
  <r>
    <n v="7661"/>
    <x v="79"/>
    <x v="78"/>
    <x v="2"/>
    <n v="73"/>
    <n v="1"/>
    <x v="936"/>
    <s v="18:10:00"/>
    <x v="2"/>
    <n v="6"/>
    <n v="0.33"/>
    <n v="18"/>
    <x v="0"/>
    <x v="1069"/>
  </r>
  <r>
    <n v="7662"/>
    <x v="88"/>
    <x v="87"/>
    <x v="5"/>
    <n v="58"/>
    <n v="3"/>
    <x v="509"/>
    <s v="16:37:00"/>
    <x v="0"/>
    <n v="7"/>
    <n v="0.48"/>
    <n v="16"/>
    <x v="0"/>
    <x v="1084"/>
  </r>
  <r>
    <n v="7663"/>
    <x v="87"/>
    <x v="86"/>
    <x v="2"/>
    <n v="81"/>
    <n v="1"/>
    <x v="1057"/>
    <s v="17:19:00"/>
    <x v="2"/>
    <n v="4"/>
    <n v="0.33"/>
    <n v="17"/>
    <x v="0"/>
    <x v="1021"/>
  </r>
  <r>
    <n v="7664"/>
    <x v="66"/>
    <x v="65"/>
    <x v="5"/>
    <n v="52"/>
    <n v="2"/>
    <x v="1330"/>
    <s v="16:55:00"/>
    <x v="2"/>
    <n v="5"/>
    <n v="0.48"/>
    <n v="16"/>
    <x v="0"/>
    <x v="1075"/>
  </r>
  <r>
    <n v="7665"/>
    <x v="24"/>
    <x v="24"/>
    <x v="2"/>
    <n v="24"/>
    <n v="1"/>
    <x v="1264"/>
    <s v="16:08:00"/>
    <x v="2"/>
    <n v="6"/>
    <n v="0.33"/>
    <n v="16"/>
    <x v="0"/>
    <x v="1099"/>
  </r>
  <r>
    <n v="7666"/>
    <x v="0"/>
    <x v="0"/>
    <x v="5"/>
    <n v="22"/>
    <n v="3"/>
    <x v="100"/>
    <s v="18:22:00"/>
    <x v="2"/>
    <n v="3"/>
    <n v="0.48"/>
    <n v="18"/>
    <x v="0"/>
    <x v="999"/>
  </r>
  <r>
    <n v="7667"/>
    <x v="33"/>
    <x v="33"/>
    <x v="2"/>
    <n v="34"/>
    <n v="3"/>
    <x v="1254"/>
    <s v="17:35:00"/>
    <x v="2"/>
    <n v="6"/>
    <n v="0.48"/>
    <n v="17"/>
    <x v="0"/>
    <x v="1023"/>
  </r>
  <r>
    <n v="7668"/>
    <x v="78"/>
    <x v="77"/>
    <x v="5"/>
    <n v="59"/>
    <n v="3"/>
    <x v="1174"/>
    <s v="15:41:00"/>
    <x v="2"/>
    <n v="5"/>
    <n v="0.18"/>
    <n v="15"/>
    <x v="0"/>
    <x v="1089"/>
  </r>
  <r>
    <n v="7669"/>
    <x v="78"/>
    <x v="77"/>
    <x v="2"/>
    <n v="30"/>
    <n v="2"/>
    <x v="472"/>
    <s v="18:55:00"/>
    <x v="2"/>
    <n v="3"/>
    <n v="0.18"/>
    <n v="18"/>
    <x v="0"/>
    <x v="1014"/>
  </r>
  <r>
    <n v="7670"/>
    <x v="96"/>
    <x v="78"/>
    <x v="5"/>
    <n v="54"/>
    <n v="1"/>
    <x v="306"/>
    <s v="17:09:00"/>
    <x v="2"/>
    <n v="7"/>
    <n v="0.33"/>
    <n v="17"/>
    <x v="0"/>
    <x v="1045"/>
  </r>
  <r>
    <n v="7671"/>
    <x v="87"/>
    <x v="86"/>
    <x v="2"/>
    <n v="50"/>
    <n v="2"/>
    <x v="788"/>
    <s v="18:55:00"/>
    <x v="2"/>
    <n v="7"/>
    <n v="0.33"/>
    <n v="18"/>
    <x v="0"/>
    <x v="1097"/>
  </r>
  <r>
    <n v="7672"/>
    <x v="82"/>
    <x v="81"/>
    <x v="5"/>
    <n v="85"/>
    <n v="1"/>
    <x v="694"/>
    <s v="19:18:00"/>
    <x v="2"/>
    <n v="5"/>
    <n v="0.33"/>
    <n v="19"/>
    <x v="2"/>
    <x v="1121"/>
  </r>
  <r>
    <n v="7673"/>
    <x v="22"/>
    <x v="22"/>
    <x v="2"/>
    <n v="25"/>
    <n v="1"/>
    <x v="877"/>
    <s v="18:25:00"/>
    <x v="2"/>
    <n v="5"/>
    <n v="0.48"/>
    <n v="18"/>
    <x v="0"/>
    <x v="451"/>
  </r>
  <r>
    <n v="7674"/>
    <x v="87"/>
    <x v="86"/>
    <x v="5"/>
    <n v="65"/>
    <n v="3"/>
    <x v="677"/>
    <s v="15:10:00"/>
    <x v="2"/>
    <n v="7"/>
    <n v="0.33"/>
    <n v="15"/>
    <x v="0"/>
    <x v="1110"/>
  </r>
  <r>
    <n v="7675"/>
    <x v="90"/>
    <x v="89"/>
    <x v="2"/>
    <n v="76"/>
    <n v="2"/>
    <x v="1004"/>
    <s v="17:31:00"/>
    <x v="2"/>
    <n v="7"/>
    <n v="0.48"/>
    <n v="17"/>
    <x v="0"/>
    <x v="1058"/>
  </r>
  <r>
    <n v="7676"/>
    <x v="49"/>
    <x v="49"/>
    <x v="5"/>
    <n v="80"/>
    <n v="2"/>
    <x v="1330"/>
    <s v="19:52:00"/>
    <x v="2"/>
    <n v="7"/>
    <n v="0.33"/>
    <n v="19"/>
    <x v="2"/>
    <x v="1106"/>
  </r>
  <r>
    <n v="7677"/>
    <x v="22"/>
    <x v="22"/>
    <x v="2"/>
    <n v="79"/>
    <n v="2"/>
    <x v="1298"/>
    <s v="15:40:00"/>
    <x v="2"/>
    <n v="6"/>
    <n v="0.48"/>
    <n v="15"/>
    <x v="0"/>
    <x v="949"/>
  </r>
  <r>
    <n v="7678"/>
    <x v="22"/>
    <x v="22"/>
    <x v="5"/>
    <n v="26"/>
    <n v="3"/>
    <x v="931"/>
    <s v="16:15:00"/>
    <x v="2"/>
    <n v="5"/>
    <n v="0.48"/>
    <n v="16"/>
    <x v="0"/>
    <x v="1060"/>
  </r>
  <r>
    <n v="7679"/>
    <x v="14"/>
    <x v="14"/>
    <x v="2"/>
    <n v="27"/>
    <n v="2"/>
    <x v="670"/>
    <s v="19:14:00"/>
    <x v="2"/>
    <n v="4"/>
    <n v="0.48"/>
    <n v="19"/>
    <x v="2"/>
    <x v="1045"/>
  </r>
  <r>
    <n v="7680"/>
    <x v="0"/>
    <x v="0"/>
    <x v="5"/>
    <n v="52"/>
    <n v="1"/>
    <x v="271"/>
    <s v="19:28:00"/>
    <x v="2"/>
    <n v="4"/>
    <n v="0.48"/>
    <n v="19"/>
    <x v="2"/>
    <x v="1061"/>
  </r>
  <r>
    <n v="7681"/>
    <x v="39"/>
    <x v="39"/>
    <x v="2"/>
    <n v="60"/>
    <n v="3"/>
    <x v="936"/>
    <s v="18:41:00"/>
    <x v="2"/>
    <n v="5"/>
    <n v="0.33"/>
    <n v="18"/>
    <x v="0"/>
    <x v="1135"/>
  </r>
  <r>
    <n v="7682"/>
    <x v="95"/>
    <x v="94"/>
    <x v="5"/>
    <n v="23"/>
    <n v="2"/>
    <x v="694"/>
    <s v="17:38:00"/>
    <x v="2"/>
    <n v="7"/>
    <n v="0.48"/>
    <n v="17"/>
    <x v="0"/>
    <x v="1044"/>
  </r>
  <r>
    <n v="7683"/>
    <x v="14"/>
    <x v="14"/>
    <x v="2"/>
    <n v="24"/>
    <n v="3"/>
    <x v="306"/>
    <s v="19:38:00"/>
    <x v="2"/>
    <n v="5"/>
    <n v="0.48"/>
    <n v="19"/>
    <x v="2"/>
    <x v="1048"/>
  </r>
  <r>
    <n v="7684"/>
    <x v="9"/>
    <x v="9"/>
    <x v="5"/>
    <n v="69"/>
    <n v="3"/>
    <x v="262"/>
    <s v="18:23:00"/>
    <x v="2"/>
    <n v="4"/>
    <n v="0.33"/>
    <n v="18"/>
    <x v="0"/>
    <x v="1124"/>
  </r>
  <r>
    <n v="7685"/>
    <x v="79"/>
    <x v="78"/>
    <x v="2"/>
    <n v="35"/>
    <n v="1"/>
    <x v="1298"/>
    <s v="15:05:00"/>
    <x v="2"/>
    <n v="6"/>
    <n v="0.33"/>
    <n v="15"/>
    <x v="0"/>
    <x v="1111"/>
  </r>
  <r>
    <n v="7686"/>
    <x v="96"/>
    <x v="78"/>
    <x v="5"/>
    <n v="82"/>
    <n v="2"/>
    <x v="1004"/>
    <s v="18:21:00"/>
    <x v="2"/>
    <n v="3"/>
    <n v="0.33"/>
    <n v="18"/>
    <x v="0"/>
    <x v="1134"/>
  </r>
  <r>
    <n v="7687"/>
    <x v="66"/>
    <x v="65"/>
    <x v="2"/>
    <n v="24"/>
    <n v="1"/>
    <x v="1020"/>
    <s v="17:29:00"/>
    <x v="2"/>
    <n v="7"/>
    <n v="0.48"/>
    <n v="17"/>
    <x v="0"/>
    <x v="1099"/>
  </r>
  <r>
    <n v="7688"/>
    <x v="10"/>
    <x v="10"/>
    <x v="5"/>
    <n v="71"/>
    <n v="1"/>
    <x v="1265"/>
    <s v="16:33:00"/>
    <x v="2"/>
    <n v="7"/>
    <n v="0.48"/>
    <n v="16"/>
    <x v="0"/>
    <x v="1047"/>
  </r>
  <r>
    <n v="7689"/>
    <x v="65"/>
    <x v="49"/>
    <x v="2"/>
    <n v="34"/>
    <n v="3"/>
    <x v="1135"/>
    <s v="15:15:00"/>
    <x v="2"/>
    <n v="4"/>
    <n v="0.33"/>
    <n v="15"/>
    <x v="0"/>
    <x v="1023"/>
  </r>
  <r>
    <n v="7690"/>
    <x v="10"/>
    <x v="10"/>
    <x v="5"/>
    <n v="59"/>
    <n v="3"/>
    <x v="457"/>
    <s v="20:45:00"/>
    <x v="2"/>
    <n v="4"/>
    <n v="0.48"/>
    <n v="20"/>
    <x v="2"/>
    <x v="1089"/>
  </r>
  <r>
    <n v="7691"/>
    <x v="48"/>
    <x v="48"/>
    <x v="2"/>
    <n v="66"/>
    <n v="1"/>
    <x v="533"/>
    <s v="15:05:00"/>
    <x v="2"/>
    <n v="6"/>
    <n v="0.33"/>
    <n v="15"/>
    <x v="0"/>
    <x v="999"/>
  </r>
  <r>
    <n v="7692"/>
    <x v="90"/>
    <x v="89"/>
    <x v="5"/>
    <n v="60"/>
    <n v="2"/>
    <x v="518"/>
    <s v="15:33:00"/>
    <x v="2"/>
    <n v="3"/>
    <n v="0.48"/>
    <n v="15"/>
    <x v="0"/>
    <x v="1037"/>
  </r>
  <r>
    <n v="7693"/>
    <x v="39"/>
    <x v="39"/>
    <x v="2"/>
    <n v="15"/>
    <n v="1"/>
    <x v="1355"/>
    <s v="16:23:00"/>
    <x v="2"/>
    <n v="7"/>
    <n v="0.33"/>
    <n v="16"/>
    <x v="0"/>
    <x v="1088"/>
  </r>
  <r>
    <n v="7694"/>
    <x v="48"/>
    <x v="48"/>
    <x v="5"/>
    <n v="68"/>
    <n v="1"/>
    <x v="1353"/>
    <s v="16:37:00"/>
    <x v="2"/>
    <n v="3"/>
    <n v="0.33"/>
    <n v="16"/>
    <x v="0"/>
    <x v="1049"/>
  </r>
  <r>
    <n v="7695"/>
    <x v="95"/>
    <x v="94"/>
    <x v="2"/>
    <n v="30"/>
    <n v="2"/>
    <x v="835"/>
    <s v="16:08:00"/>
    <x v="2"/>
    <n v="3"/>
    <n v="0.48"/>
    <n v="16"/>
    <x v="0"/>
    <x v="1014"/>
  </r>
  <r>
    <n v="7696"/>
    <x v="42"/>
    <x v="42"/>
    <x v="5"/>
    <n v="55"/>
    <n v="3"/>
    <x v="579"/>
    <s v="15:09:00"/>
    <x v="2"/>
    <n v="3"/>
    <n v="0.33"/>
    <n v="15"/>
    <x v="0"/>
    <x v="1074"/>
  </r>
  <r>
    <n v="7697"/>
    <x v="85"/>
    <x v="84"/>
    <x v="2"/>
    <n v="78"/>
    <n v="3"/>
    <x v="1238"/>
    <s v="17:53:00"/>
    <x v="2"/>
    <n v="7"/>
    <n v="0.33"/>
    <n v="17"/>
    <x v="0"/>
    <x v="1017"/>
  </r>
  <r>
    <n v="7698"/>
    <x v="0"/>
    <x v="0"/>
    <x v="5"/>
    <n v="63"/>
    <n v="2"/>
    <x v="1356"/>
    <s v="18:34:00"/>
    <x v="2"/>
    <n v="7"/>
    <n v="0.48"/>
    <n v="18"/>
    <x v="0"/>
    <x v="1078"/>
  </r>
  <r>
    <n v="7699"/>
    <x v="82"/>
    <x v="81"/>
    <x v="2"/>
    <n v="42"/>
    <n v="1"/>
    <x v="747"/>
    <s v="20:01:00"/>
    <x v="2"/>
    <n v="5"/>
    <n v="0.33"/>
    <n v="20"/>
    <x v="2"/>
    <x v="1040"/>
  </r>
  <r>
    <n v="7700"/>
    <x v="87"/>
    <x v="86"/>
    <x v="5"/>
    <n v="22"/>
    <n v="2"/>
    <x v="1028"/>
    <s v="18:15:00"/>
    <x v="2"/>
    <n v="7"/>
    <n v="0.33"/>
    <n v="18"/>
    <x v="0"/>
    <x v="1083"/>
  </r>
  <r>
    <n v="7701"/>
    <x v="49"/>
    <x v="49"/>
    <x v="2"/>
    <n v="37"/>
    <n v="2"/>
    <x v="512"/>
    <s v="18:02:00"/>
    <x v="2"/>
    <n v="4"/>
    <n v="0.33"/>
    <n v="18"/>
    <x v="0"/>
    <x v="1120"/>
  </r>
  <r>
    <n v="7702"/>
    <x v="82"/>
    <x v="81"/>
    <x v="5"/>
    <n v="19"/>
    <n v="2"/>
    <x v="298"/>
    <s v="15:25:00"/>
    <x v="2"/>
    <n v="4"/>
    <n v="0.33"/>
    <n v="15"/>
    <x v="0"/>
    <x v="1092"/>
  </r>
  <r>
    <n v="7703"/>
    <x v="85"/>
    <x v="84"/>
    <x v="2"/>
    <n v="61"/>
    <n v="1"/>
    <x v="945"/>
    <s v="18:56:00"/>
    <x v="2"/>
    <n v="4"/>
    <n v="0.33"/>
    <n v="18"/>
    <x v="0"/>
    <x v="1041"/>
  </r>
  <r>
    <n v="7704"/>
    <x v="90"/>
    <x v="89"/>
    <x v="5"/>
    <n v="74"/>
    <n v="2"/>
    <x v="108"/>
    <s v="17:00:00"/>
    <x v="2"/>
    <n v="3"/>
    <n v="0.48"/>
    <n v="17"/>
    <x v="0"/>
    <x v="1105"/>
  </r>
  <r>
    <n v="7705"/>
    <x v="9"/>
    <x v="9"/>
    <x v="2"/>
    <n v="33"/>
    <n v="1"/>
    <x v="391"/>
    <s v="18:31:00"/>
    <x v="2"/>
    <n v="6"/>
    <n v="0.33"/>
    <n v="18"/>
    <x v="0"/>
    <x v="1114"/>
  </r>
  <r>
    <n v="7706"/>
    <x v="77"/>
    <x v="76"/>
    <x v="5"/>
    <n v="33"/>
    <n v="3"/>
    <x v="215"/>
    <s v="15:59:00"/>
    <x v="2"/>
    <n v="6"/>
    <n v="0.21"/>
    <n v="15"/>
    <x v="0"/>
    <x v="1038"/>
  </r>
  <r>
    <n v="7707"/>
    <x v="49"/>
    <x v="49"/>
    <x v="2"/>
    <n v="45"/>
    <n v="3"/>
    <x v="910"/>
    <s v="16:09:00"/>
    <x v="2"/>
    <n v="3"/>
    <n v="0.33"/>
    <n v="16"/>
    <x v="0"/>
    <x v="348"/>
  </r>
  <r>
    <n v="7708"/>
    <x v="78"/>
    <x v="77"/>
    <x v="5"/>
    <n v="54"/>
    <n v="1"/>
    <x v="1356"/>
    <s v="16:09:00"/>
    <x v="2"/>
    <n v="4"/>
    <n v="0.18"/>
    <n v="16"/>
    <x v="0"/>
    <x v="1045"/>
  </r>
  <r>
    <n v="7709"/>
    <x v="88"/>
    <x v="87"/>
    <x v="2"/>
    <n v="70"/>
    <n v="1"/>
    <x v="1030"/>
    <s v="19:01:00"/>
    <x v="0"/>
    <n v="5"/>
    <n v="0.48"/>
    <n v="19"/>
    <x v="2"/>
    <x v="1098"/>
  </r>
  <r>
    <n v="7710"/>
    <x v="22"/>
    <x v="22"/>
    <x v="5"/>
    <n v="55"/>
    <n v="1"/>
    <x v="139"/>
    <s v="19:22:00"/>
    <x v="2"/>
    <n v="3"/>
    <n v="0.48"/>
    <n v="19"/>
    <x v="2"/>
    <x v="1030"/>
  </r>
  <r>
    <n v="7711"/>
    <x v="0"/>
    <x v="0"/>
    <x v="2"/>
    <n v="40"/>
    <n v="3"/>
    <x v="694"/>
    <s v="18:22:00"/>
    <x v="2"/>
    <n v="3"/>
    <n v="0.48"/>
    <n v="18"/>
    <x v="0"/>
    <x v="1037"/>
  </r>
  <r>
    <n v="7712"/>
    <x v="0"/>
    <x v="0"/>
    <x v="5"/>
    <n v="55"/>
    <n v="2"/>
    <x v="1333"/>
    <s v="16:42:00"/>
    <x v="2"/>
    <n v="6"/>
    <n v="0.48"/>
    <n v="16"/>
    <x v="0"/>
    <x v="991"/>
  </r>
  <r>
    <n v="7713"/>
    <x v="82"/>
    <x v="81"/>
    <x v="2"/>
    <n v="82"/>
    <n v="3"/>
    <x v="1244"/>
    <s v="20:55:00"/>
    <x v="2"/>
    <n v="3"/>
    <n v="0.33"/>
    <n v="20"/>
    <x v="2"/>
    <x v="1054"/>
  </r>
  <r>
    <n v="7714"/>
    <x v="48"/>
    <x v="48"/>
    <x v="5"/>
    <n v="63"/>
    <n v="2"/>
    <x v="1063"/>
    <s v="16:32:00"/>
    <x v="2"/>
    <n v="6"/>
    <n v="0.33"/>
    <n v="16"/>
    <x v="0"/>
    <x v="1078"/>
  </r>
  <r>
    <n v="7715"/>
    <x v="49"/>
    <x v="49"/>
    <x v="2"/>
    <n v="73"/>
    <n v="3"/>
    <x v="102"/>
    <s v="19:37:00"/>
    <x v="2"/>
    <n v="4"/>
    <n v="0.33"/>
    <n v="19"/>
    <x v="2"/>
    <x v="1133"/>
  </r>
  <r>
    <n v="7716"/>
    <x v="38"/>
    <x v="38"/>
    <x v="5"/>
    <n v="82"/>
    <n v="2"/>
    <x v="1265"/>
    <s v="17:06:00"/>
    <x v="2"/>
    <n v="4"/>
    <n v="0.33"/>
    <n v="17"/>
    <x v="0"/>
    <x v="1134"/>
  </r>
  <r>
    <n v="7717"/>
    <x v="9"/>
    <x v="9"/>
    <x v="2"/>
    <n v="22"/>
    <n v="3"/>
    <x v="800"/>
    <s v="20:13:00"/>
    <x v="2"/>
    <n v="4"/>
    <n v="0.33"/>
    <n v="20"/>
    <x v="2"/>
    <x v="999"/>
  </r>
  <r>
    <n v="7718"/>
    <x v="39"/>
    <x v="39"/>
    <x v="5"/>
    <n v="49"/>
    <n v="1"/>
    <x v="122"/>
    <s v="15:32:00"/>
    <x v="2"/>
    <n v="5"/>
    <n v="0.33"/>
    <n v="15"/>
    <x v="0"/>
    <x v="1032"/>
  </r>
  <r>
    <n v="7719"/>
    <x v="95"/>
    <x v="94"/>
    <x v="2"/>
    <n v="64"/>
    <n v="1"/>
    <x v="127"/>
    <s v="20:17:00"/>
    <x v="2"/>
    <n v="7"/>
    <n v="0.48"/>
    <n v="20"/>
    <x v="2"/>
    <x v="1011"/>
  </r>
  <r>
    <n v="7720"/>
    <x v="24"/>
    <x v="24"/>
    <x v="5"/>
    <n v="77"/>
    <n v="2"/>
    <x v="403"/>
    <s v="20:28:00"/>
    <x v="2"/>
    <n v="6"/>
    <n v="0.33"/>
    <n v="20"/>
    <x v="2"/>
    <x v="81"/>
  </r>
  <r>
    <n v="7721"/>
    <x v="90"/>
    <x v="89"/>
    <x v="2"/>
    <n v="80"/>
    <n v="3"/>
    <x v="471"/>
    <s v="16:14:00"/>
    <x v="2"/>
    <n v="7"/>
    <n v="0.48"/>
    <n v="16"/>
    <x v="0"/>
    <x v="1076"/>
  </r>
  <r>
    <n v="7722"/>
    <x v="90"/>
    <x v="89"/>
    <x v="5"/>
    <n v="66"/>
    <n v="1"/>
    <x v="968"/>
    <s v="20:23:00"/>
    <x v="2"/>
    <n v="5"/>
    <n v="0.48"/>
    <n v="20"/>
    <x v="2"/>
    <x v="999"/>
  </r>
  <r>
    <n v="7723"/>
    <x v="9"/>
    <x v="9"/>
    <x v="2"/>
    <n v="56"/>
    <n v="2"/>
    <x v="1255"/>
    <s v="15:29:00"/>
    <x v="2"/>
    <n v="5"/>
    <n v="0.33"/>
    <n v="15"/>
    <x v="0"/>
    <x v="998"/>
  </r>
  <r>
    <n v="7724"/>
    <x v="9"/>
    <x v="9"/>
    <x v="5"/>
    <n v="65"/>
    <n v="2"/>
    <x v="434"/>
    <s v="18:40:00"/>
    <x v="2"/>
    <n v="6"/>
    <n v="0.33"/>
    <n v="18"/>
    <x v="0"/>
    <x v="1117"/>
  </r>
  <r>
    <n v="7725"/>
    <x v="0"/>
    <x v="0"/>
    <x v="2"/>
    <n v="44"/>
    <n v="2"/>
    <x v="461"/>
    <s v="19:35:00"/>
    <x v="2"/>
    <n v="5"/>
    <n v="0.48"/>
    <n v="19"/>
    <x v="2"/>
    <x v="1065"/>
  </r>
  <r>
    <n v="7726"/>
    <x v="39"/>
    <x v="39"/>
    <x v="5"/>
    <n v="37"/>
    <n v="2"/>
    <x v="775"/>
    <s v="17:25:00"/>
    <x v="2"/>
    <n v="5"/>
    <n v="0.33"/>
    <n v="17"/>
    <x v="0"/>
    <x v="1120"/>
  </r>
  <r>
    <n v="7727"/>
    <x v="87"/>
    <x v="86"/>
    <x v="2"/>
    <n v="76"/>
    <n v="3"/>
    <x v="1327"/>
    <s v="15:22:00"/>
    <x v="2"/>
    <n v="6"/>
    <n v="0.33"/>
    <n v="15"/>
    <x v="0"/>
    <x v="720"/>
  </r>
  <r>
    <n v="7728"/>
    <x v="90"/>
    <x v="89"/>
    <x v="5"/>
    <n v="36"/>
    <n v="3"/>
    <x v="943"/>
    <s v="15:02:00"/>
    <x v="2"/>
    <n v="6"/>
    <n v="0.48"/>
    <n v="15"/>
    <x v="0"/>
    <x v="1007"/>
  </r>
  <r>
    <n v="7729"/>
    <x v="96"/>
    <x v="78"/>
    <x v="2"/>
    <n v="66"/>
    <n v="2"/>
    <x v="545"/>
    <s v="16:45:00"/>
    <x v="2"/>
    <n v="4"/>
    <n v="0.33"/>
    <n v="16"/>
    <x v="0"/>
    <x v="993"/>
  </r>
  <r>
    <n v="7730"/>
    <x v="78"/>
    <x v="77"/>
    <x v="5"/>
    <n v="79"/>
    <n v="1"/>
    <x v="615"/>
    <s v="16:23:00"/>
    <x v="2"/>
    <n v="5"/>
    <n v="0.18"/>
    <n v="16"/>
    <x v="0"/>
    <x v="1109"/>
  </r>
  <r>
    <n v="7731"/>
    <x v="87"/>
    <x v="86"/>
    <x v="2"/>
    <n v="28"/>
    <n v="3"/>
    <x v="406"/>
    <s v="18:32:00"/>
    <x v="2"/>
    <n v="5"/>
    <n v="0.33"/>
    <n v="18"/>
    <x v="0"/>
    <x v="1034"/>
  </r>
  <r>
    <n v="7732"/>
    <x v="49"/>
    <x v="49"/>
    <x v="5"/>
    <n v="76"/>
    <n v="2"/>
    <x v="1238"/>
    <s v="19:22:00"/>
    <x v="2"/>
    <n v="5"/>
    <n v="0.33"/>
    <n v="19"/>
    <x v="2"/>
    <x v="1058"/>
  </r>
  <r>
    <n v="7733"/>
    <x v="38"/>
    <x v="38"/>
    <x v="2"/>
    <n v="15"/>
    <n v="1"/>
    <x v="471"/>
    <s v="16:29:00"/>
    <x v="2"/>
    <n v="7"/>
    <n v="0.33"/>
    <n v="16"/>
    <x v="0"/>
    <x v="1088"/>
  </r>
  <r>
    <n v="7734"/>
    <x v="79"/>
    <x v="78"/>
    <x v="5"/>
    <n v="79"/>
    <n v="3"/>
    <x v="223"/>
    <s v="18:33:00"/>
    <x v="2"/>
    <n v="3"/>
    <n v="0.33"/>
    <n v="18"/>
    <x v="0"/>
    <x v="1026"/>
  </r>
  <r>
    <n v="7735"/>
    <x v="39"/>
    <x v="39"/>
    <x v="2"/>
    <n v="71"/>
    <n v="1"/>
    <x v="1320"/>
    <s v="19:44:00"/>
    <x v="2"/>
    <n v="3"/>
    <n v="0.33"/>
    <n v="19"/>
    <x v="2"/>
    <x v="1047"/>
  </r>
  <r>
    <n v="7736"/>
    <x v="10"/>
    <x v="10"/>
    <x v="5"/>
    <n v="20"/>
    <n v="1"/>
    <x v="349"/>
    <s v="15:21:00"/>
    <x v="2"/>
    <n v="6"/>
    <n v="0.48"/>
    <n v="15"/>
    <x v="0"/>
    <x v="1118"/>
  </r>
  <r>
    <n v="7737"/>
    <x v="42"/>
    <x v="42"/>
    <x v="2"/>
    <n v="77"/>
    <n v="3"/>
    <x v="1125"/>
    <s v="15:58:00"/>
    <x v="2"/>
    <n v="4"/>
    <n v="0.33"/>
    <n v="15"/>
    <x v="0"/>
    <x v="1103"/>
  </r>
  <r>
    <n v="7738"/>
    <x v="78"/>
    <x v="77"/>
    <x v="5"/>
    <n v="56"/>
    <n v="2"/>
    <x v="912"/>
    <s v="15:42:00"/>
    <x v="2"/>
    <n v="6"/>
    <n v="0.18"/>
    <n v="15"/>
    <x v="0"/>
    <x v="998"/>
  </r>
  <r>
    <n v="7739"/>
    <x v="38"/>
    <x v="38"/>
    <x v="2"/>
    <n v="24"/>
    <n v="2"/>
    <x v="512"/>
    <s v="15:27:00"/>
    <x v="2"/>
    <n v="7"/>
    <n v="0.33"/>
    <n v="15"/>
    <x v="0"/>
    <x v="1006"/>
  </r>
  <r>
    <n v="7740"/>
    <x v="22"/>
    <x v="22"/>
    <x v="5"/>
    <n v="55"/>
    <n v="2"/>
    <x v="515"/>
    <s v="17:45:00"/>
    <x v="2"/>
    <n v="5"/>
    <n v="0.48"/>
    <n v="17"/>
    <x v="0"/>
    <x v="991"/>
  </r>
  <r>
    <n v="7741"/>
    <x v="82"/>
    <x v="81"/>
    <x v="2"/>
    <n v="58"/>
    <n v="3"/>
    <x v="1001"/>
    <s v="15:30:00"/>
    <x v="2"/>
    <n v="5"/>
    <n v="0.33"/>
    <n v="15"/>
    <x v="0"/>
    <x v="1084"/>
  </r>
  <r>
    <n v="7742"/>
    <x v="82"/>
    <x v="81"/>
    <x v="5"/>
    <n v="15"/>
    <n v="1"/>
    <x v="444"/>
    <s v="16:39:00"/>
    <x v="2"/>
    <n v="3"/>
    <n v="0.33"/>
    <n v="16"/>
    <x v="0"/>
    <x v="1088"/>
  </r>
  <r>
    <n v="7743"/>
    <x v="85"/>
    <x v="84"/>
    <x v="2"/>
    <n v="29"/>
    <n v="3"/>
    <x v="545"/>
    <s v="19:37:00"/>
    <x v="2"/>
    <n v="5"/>
    <n v="0.33"/>
    <n v="19"/>
    <x v="2"/>
    <x v="1033"/>
  </r>
  <r>
    <n v="7744"/>
    <x v="66"/>
    <x v="65"/>
    <x v="5"/>
    <n v="57"/>
    <n v="3"/>
    <x v="1238"/>
    <s v="16:19:00"/>
    <x v="2"/>
    <n v="3"/>
    <n v="0.48"/>
    <n v="16"/>
    <x v="0"/>
    <x v="1086"/>
  </r>
  <r>
    <n v="7745"/>
    <x v="87"/>
    <x v="86"/>
    <x v="2"/>
    <n v="30"/>
    <n v="2"/>
    <x v="207"/>
    <s v="17:00:00"/>
    <x v="2"/>
    <n v="6"/>
    <n v="0.33"/>
    <n v="17"/>
    <x v="0"/>
    <x v="1014"/>
  </r>
  <r>
    <n v="7746"/>
    <x v="39"/>
    <x v="39"/>
    <x v="5"/>
    <n v="83"/>
    <n v="2"/>
    <x v="400"/>
    <s v="15:54:00"/>
    <x v="2"/>
    <n v="4"/>
    <n v="0.33"/>
    <n v="15"/>
    <x v="0"/>
    <x v="197"/>
  </r>
  <r>
    <n v="7747"/>
    <x v="49"/>
    <x v="49"/>
    <x v="2"/>
    <n v="77"/>
    <n v="2"/>
    <x v="1320"/>
    <s v="20:06:00"/>
    <x v="2"/>
    <n v="4"/>
    <n v="0.33"/>
    <n v="20"/>
    <x v="2"/>
    <x v="81"/>
  </r>
  <r>
    <n v="7748"/>
    <x v="79"/>
    <x v="78"/>
    <x v="5"/>
    <n v="75"/>
    <n v="3"/>
    <x v="351"/>
    <s v="17:23:00"/>
    <x v="2"/>
    <n v="7"/>
    <n v="0.33"/>
    <n v="17"/>
    <x v="0"/>
    <x v="1051"/>
  </r>
  <r>
    <n v="7749"/>
    <x v="33"/>
    <x v="33"/>
    <x v="2"/>
    <n v="16"/>
    <n v="1"/>
    <x v="1300"/>
    <s v="17:06:00"/>
    <x v="2"/>
    <n v="6"/>
    <n v="0.48"/>
    <n v="17"/>
    <x v="0"/>
    <x v="1062"/>
  </r>
  <r>
    <n v="7750"/>
    <x v="9"/>
    <x v="9"/>
    <x v="5"/>
    <n v="40"/>
    <n v="1"/>
    <x v="1118"/>
    <s v="19:14:00"/>
    <x v="2"/>
    <n v="5"/>
    <n v="0.33"/>
    <n v="19"/>
    <x v="2"/>
    <x v="1081"/>
  </r>
  <r>
    <n v="7751"/>
    <x v="24"/>
    <x v="24"/>
    <x v="2"/>
    <n v="30"/>
    <n v="2"/>
    <x v="1356"/>
    <s v="17:16:00"/>
    <x v="2"/>
    <n v="4"/>
    <n v="0.33"/>
    <n v="17"/>
    <x v="0"/>
    <x v="1014"/>
  </r>
  <r>
    <n v="7752"/>
    <x v="77"/>
    <x v="76"/>
    <x v="5"/>
    <n v="44"/>
    <n v="1"/>
    <x v="670"/>
    <s v="17:19:00"/>
    <x v="2"/>
    <n v="6"/>
    <n v="0.21"/>
    <n v="17"/>
    <x v="0"/>
    <x v="1083"/>
  </r>
  <r>
    <n v="7753"/>
    <x v="95"/>
    <x v="94"/>
    <x v="2"/>
    <n v="66"/>
    <n v="3"/>
    <x v="223"/>
    <s v="19:35:00"/>
    <x v="2"/>
    <n v="7"/>
    <n v="0.48"/>
    <n v="19"/>
    <x v="2"/>
    <x v="1068"/>
  </r>
  <r>
    <n v="7754"/>
    <x v="49"/>
    <x v="49"/>
    <x v="5"/>
    <n v="44"/>
    <n v="1"/>
    <x v="943"/>
    <s v="17:59:00"/>
    <x v="2"/>
    <n v="5"/>
    <n v="0.33"/>
    <n v="17"/>
    <x v="0"/>
    <x v="1083"/>
  </r>
  <r>
    <n v="7755"/>
    <x v="22"/>
    <x v="22"/>
    <x v="2"/>
    <n v="63"/>
    <n v="1"/>
    <x v="1216"/>
    <s v="18:07:00"/>
    <x v="2"/>
    <n v="7"/>
    <n v="0.48"/>
    <n v="18"/>
    <x v="0"/>
    <x v="1019"/>
  </r>
  <r>
    <n v="7756"/>
    <x v="33"/>
    <x v="33"/>
    <x v="5"/>
    <n v="53"/>
    <n v="3"/>
    <x v="1020"/>
    <s v="16:31:00"/>
    <x v="2"/>
    <n v="7"/>
    <n v="0.48"/>
    <n v="16"/>
    <x v="0"/>
    <x v="1130"/>
  </r>
  <r>
    <n v="7757"/>
    <x v="79"/>
    <x v="78"/>
    <x v="2"/>
    <n v="49"/>
    <n v="1"/>
    <x v="615"/>
    <s v="20:04:00"/>
    <x v="2"/>
    <n v="7"/>
    <n v="0.33"/>
    <n v="20"/>
    <x v="2"/>
    <x v="1032"/>
  </r>
  <r>
    <n v="7758"/>
    <x v="90"/>
    <x v="89"/>
    <x v="5"/>
    <n v="61"/>
    <n v="1"/>
    <x v="108"/>
    <s v="20:39:00"/>
    <x v="2"/>
    <n v="6"/>
    <n v="0.48"/>
    <n v="20"/>
    <x v="2"/>
    <x v="1041"/>
  </r>
  <r>
    <n v="7759"/>
    <x v="48"/>
    <x v="48"/>
    <x v="2"/>
    <n v="66"/>
    <n v="3"/>
    <x v="893"/>
    <s v="20:56:00"/>
    <x v="2"/>
    <n v="3"/>
    <n v="0.33"/>
    <n v="20"/>
    <x v="2"/>
    <x v="1068"/>
  </r>
  <r>
    <n v="7760"/>
    <x v="77"/>
    <x v="76"/>
    <x v="5"/>
    <n v="79"/>
    <n v="1"/>
    <x v="1312"/>
    <s v="17:27:00"/>
    <x v="2"/>
    <n v="6"/>
    <n v="0.21"/>
    <n v="17"/>
    <x v="0"/>
    <x v="1109"/>
  </r>
  <r>
    <n v="7761"/>
    <x v="48"/>
    <x v="48"/>
    <x v="2"/>
    <n v="72"/>
    <n v="2"/>
    <x v="920"/>
    <s v="16:31:00"/>
    <x v="2"/>
    <n v="4"/>
    <n v="0.33"/>
    <n v="16"/>
    <x v="0"/>
    <x v="1093"/>
  </r>
  <r>
    <n v="7762"/>
    <x v="90"/>
    <x v="89"/>
    <x v="5"/>
    <n v="24"/>
    <n v="2"/>
    <x v="215"/>
    <s v="15:06:00"/>
    <x v="2"/>
    <n v="3"/>
    <n v="0.48"/>
    <n v="15"/>
    <x v="0"/>
    <x v="1006"/>
  </r>
  <r>
    <n v="7763"/>
    <x v="48"/>
    <x v="48"/>
    <x v="2"/>
    <n v="46"/>
    <n v="3"/>
    <x v="1356"/>
    <s v="18:21:00"/>
    <x v="2"/>
    <n v="7"/>
    <n v="0.33"/>
    <n v="18"/>
    <x v="0"/>
    <x v="1064"/>
  </r>
  <r>
    <n v="7764"/>
    <x v="49"/>
    <x v="49"/>
    <x v="5"/>
    <n v="51"/>
    <n v="1"/>
    <x v="108"/>
    <s v="18:10:00"/>
    <x v="2"/>
    <n v="6"/>
    <n v="0.33"/>
    <n v="18"/>
    <x v="0"/>
    <x v="1127"/>
  </r>
  <r>
    <n v="7765"/>
    <x v="95"/>
    <x v="94"/>
    <x v="2"/>
    <n v="23"/>
    <n v="1"/>
    <x v="920"/>
    <s v="19:46:00"/>
    <x v="2"/>
    <n v="3"/>
    <n v="0.48"/>
    <n v="19"/>
    <x v="2"/>
    <x v="1122"/>
  </r>
  <r>
    <n v="7766"/>
    <x v="38"/>
    <x v="38"/>
    <x v="5"/>
    <n v="85"/>
    <n v="1"/>
    <x v="1354"/>
    <s v="18:12:00"/>
    <x v="2"/>
    <n v="7"/>
    <n v="0.33"/>
    <n v="18"/>
    <x v="0"/>
    <x v="1121"/>
  </r>
  <r>
    <n v="7767"/>
    <x v="9"/>
    <x v="9"/>
    <x v="2"/>
    <n v="72"/>
    <n v="1"/>
    <x v="1287"/>
    <s v="15:55:00"/>
    <x v="2"/>
    <n v="7"/>
    <n v="0.33"/>
    <n v="15"/>
    <x v="0"/>
    <x v="1048"/>
  </r>
  <r>
    <n v="7768"/>
    <x v="10"/>
    <x v="10"/>
    <x v="5"/>
    <n v="15"/>
    <n v="1"/>
    <x v="539"/>
    <s v="18:33:00"/>
    <x v="2"/>
    <n v="7"/>
    <n v="0.48"/>
    <n v="18"/>
    <x v="0"/>
    <x v="1088"/>
  </r>
  <r>
    <n v="7769"/>
    <x v="48"/>
    <x v="48"/>
    <x v="2"/>
    <n v="77"/>
    <n v="3"/>
    <x v="846"/>
    <s v="20:52:00"/>
    <x v="2"/>
    <n v="7"/>
    <n v="0.33"/>
    <n v="20"/>
    <x v="2"/>
    <x v="1103"/>
  </r>
  <r>
    <n v="7770"/>
    <x v="85"/>
    <x v="84"/>
    <x v="5"/>
    <n v="15"/>
    <n v="2"/>
    <x v="1248"/>
    <s v="19:13:00"/>
    <x v="2"/>
    <n v="3"/>
    <n v="0.33"/>
    <n v="19"/>
    <x v="2"/>
    <x v="1022"/>
  </r>
  <r>
    <n v="7771"/>
    <x v="24"/>
    <x v="24"/>
    <x v="2"/>
    <n v="35"/>
    <n v="2"/>
    <x v="889"/>
    <s v="15:52:00"/>
    <x v="2"/>
    <n v="7"/>
    <n v="0.33"/>
    <n v="15"/>
    <x v="0"/>
    <x v="1098"/>
  </r>
  <r>
    <n v="7772"/>
    <x v="10"/>
    <x v="10"/>
    <x v="5"/>
    <n v="54"/>
    <n v="3"/>
    <x v="574"/>
    <s v="19:13:00"/>
    <x v="2"/>
    <n v="4"/>
    <n v="0.48"/>
    <n v="19"/>
    <x v="2"/>
    <x v="1095"/>
  </r>
  <r>
    <n v="7773"/>
    <x v="79"/>
    <x v="78"/>
    <x v="2"/>
    <n v="77"/>
    <n v="2"/>
    <x v="1354"/>
    <s v="18:37:00"/>
    <x v="2"/>
    <n v="4"/>
    <n v="0.33"/>
    <n v="18"/>
    <x v="0"/>
    <x v="81"/>
  </r>
  <r>
    <n v="7774"/>
    <x v="42"/>
    <x v="42"/>
    <x v="5"/>
    <n v="77"/>
    <n v="1"/>
    <x v="122"/>
    <s v="16:49:00"/>
    <x v="2"/>
    <n v="5"/>
    <n v="0.33"/>
    <n v="16"/>
    <x v="0"/>
    <x v="1077"/>
  </r>
  <r>
    <n v="7775"/>
    <x v="0"/>
    <x v="0"/>
    <x v="2"/>
    <n v="33"/>
    <n v="1"/>
    <x v="704"/>
    <s v="19:31:00"/>
    <x v="2"/>
    <n v="5"/>
    <n v="0.48"/>
    <n v="19"/>
    <x v="2"/>
    <x v="1114"/>
  </r>
  <r>
    <n v="7776"/>
    <x v="88"/>
    <x v="87"/>
    <x v="5"/>
    <n v="81"/>
    <n v="3"/>
    <x v="1001"/>
    <s v="17:20:00"/>
    <x v="0"/>
    <n v="3"/>
    <n v="0.48"/>
    <n v="17"/>
    <x v="0"/>
    <x v="352"/>
  </r>
  <r>
    <n v="7777"/>
    <x v="39"/>
    <x v="39"/>
    <x v="2"/>
    <n v="41"/>
    <n v="3"/>
    <x v="515"/>
    <s v="16:38:00"/>
    <x v="2"/>
    <n v="7"/>
    <n v="0.33"/>
    <n v="16"/>
    <x v="0"/>
    <x v="1101"/>
  </r>
  <r>
    <n v="7778"/>
    <x v="22"/>
    <x v="22"/>
    <x v="5"/>
    <n v="71"/>
    <n v="1"/>
    <x v="782"/>
    <s v="20:20:00"/>
    <x v="2"/>
    <n v="7"/>
    <n v="0.48"/>
    <n v="20"/>
    <x v="2"/>
    <x v="1047"/>
  </r>
  <r>
    <n v="7779"/>
    <x v="79"/>
    <x v="78"/>
    <x v="2"/>
    <n v="49"/>
    <n v="2"/>
    <x v="1278"/>
    <s v="17:50:00"/>
    <x v="2"/>
    <n v="5"/>
    <n v="0.33"/>
    <n v="17"/>
    <x v="0"/>
    <x v="1091"/>
  </r>
  <r>
    <n v="7780"/>
    <x v="87"/>
    <x v="86"/>
    <x v="5"/>
    <n v="31"/>
    <n v="2"/>
    <x v="689"/>
    <s v="18:49:00"/>
    <x v="2"/>
    <n v="5"/>
    <n v="0.33"/>
    <n v="18"/>
    <x v="0"/>
    <x v="1010"/>
  </r>
  <r>
    <n v="7781"/>
    <x v="78"/>
    <x v="77"/>
    <x v="2"/>
    <n v="62"/>
    <n v="2"/>
    <x v="451"/>
    <s v="16:44:00"/>
    <x v="2"/>
    <n v="4"/>
    <n v="0.18"/>
    <n v="16"/>
    <x v="0"/>
    <x v="1125"/>
  </r>
  <r>
    <n v="7782"/>
    <x v="42"/>
    <x v="42"/>
    <x v="5"/>
    <n v="65"/>
    <n v="1"/>
    <x v="161"/>
    <s v="20:38:00"/>
    <x v="2"/>
    <n v="5"/>
    <n v="0.33"/>
    <n v="20"/>
    <x v="2"/>
    <x v="1102"/>
  </r>
  <r>
    <n v="7783"/>
    <x v="88"/>
    <x v="87"/>
    <x v="2"/>
    <n v="67"/>
    <n v="1"/>
    <x v="1092"/>
    <s v="16:01:00"/>
    <x v="0"/>
    <n v="3"/>
    <n v="0.48"/>
    <n v="16"/>
    <x v="0"/>
    <x v="1113"/>
  </r>
  <r>
    <n v="7784"/>
    <x v="48"/>
    <x v="48"/>
    <x v="5"/>
    <n v="83"/>
    <n v="2"/>
    <x v="670"/>
    <s v="16:20:00"/>
    <x v="2"/>
    <n v="5"/>
    <n v="0.33"/>
    <n v="16"/>
    <x v="0"/>
    <x v="197"/>
  </r>
  <r>
    <n v="7785"/>
    <x v="38"/>
    <x v="38"/>
    <x v="2"/>
    <n v="23"/>
    <n v="1"/>
    <x v="583"/>
    <s v="19:46:00"/>
    <x v="2"/>
    <n v="4"/>
    <n v="0.33"/>
    <n v="19"/>
    <x v="2"/>
    <x v="1122"/>
  </r>
  <r>
    <n v="7786"/>
    <x v="9"/>
    <x v="9"/>
    <x v="5"/>
    <n v="45"/>
    <n v="3"/>
    <x v="1337"/>
    <s v="20:09:00"/>
    <x v="2"/>
    <n v="7"/>
    <n v="0.33"/>
    <n v="20"/>
    <x v="2"/>
    <x v="348"/>
  </r>
  <r>
    <n v="7787"/>
    <x v="79"/>
    <x v="78"/>
    <x v="2"/>
    <n v="40"/>
    <n v="3"/>
    <x v="444"/>
    <s v="17:58:00"/>
    <x v="2"/>
    <n v="6"/>
    <n v="0.33"/>
    <n v="17"/>
    <x v="0"/>
    <x v="1037"/>
  </r>
  <r>
    <n v="7788"/>
    <x v="77"/>
    <x v="76"/>
    <x v="5"/>
    <n v="78"/>
    <n v="2"/>
    <x v="797"/>
    <s v="17:51:00"/>
    <x v="2"/>
    <n v="4"/>
    <n v="0.21"/>
    <n v="17"/>
    <x v="0"/>
    <x v="1119"/>
  </r>
  <r>
    <n v="7789"/>
    <x v="9"/>
    <x v="9"/>
    <x v="2"/>
    <n v="35"/>
    <n v="1"/>
    <x v="335"/>
    <s v="19:47:00"/>
    <x v="2"/>
    <n v="3"/>
    <n v="0.33"/>
    <n v="19"/>
    <x v="2"/>
    <x v="1111"/>
  </r>
  <r>
    <n v="7790"/>
    <x v="22"/>
    <x v="22"/>
    <x v="5"/>
    <n v="39"/>
    <n v="3"/>
    <x v="1269"/>
    <s v="20:22:00"/>
    <x v="2"/>
    <n v="7"/>
    <n v="0.48"/>
    <n v="20"/>
    <x v="2"/>
    <x v="997"/>
  </r>
  <r>
    <n v="7791"/>
    <x v="66"/>
    <x v="65"/>
    <x v="2"/>
    <n v="52"/>
    <n v="3"/>
    <x v="1353"/>
    <s v="19:25:00"/>
    <x v="2"/>
    <n v="6"/>
    <n v="0.48"/>
    <n v="19"/>
    <x v="2"/>
    <x v="1119"/>
  </r>
  <r>
    <n v="7792"/>
    <x v="90"/>
    <x v="89"/>
    <x v="5"/>
    <n v="64"/>
    <n v="3"/>
    <x v="1004"/>
    <s v="20:19:00"/>
    <x v="2"/>
    <n v="4"/>
    <n v="0.48"/>
    <n v="20"/>
    <x v="2"/>
    <x v="1042"/>
  </r>
  <r>
    <n v="7793"/>
    <x v="96"/>
    <x v="78"/>
    <x v="2"/>
    <n v="79"/>
    <n v="3"/>
    <x v="261"/>
    <s v="15:45:00"/>
    <x v="2"/>
    <n v="5"/>
    <n v="0.33"/>
    <n v="15"/>
    <x v="0"/>
    <x v="1026"/>
  </r>
  <r>
    <n v="7794"/>
    <x v="95"/>
    <x v="94"/>
    <x v="5"/>
    <n v="23"/>
    <n v="3"/>
    <x v="127"/>
    <s v="20:29:00"/>
    <x v="2"/>
    <n v="4"/>
    <n v="0.48"/>
    <n v="20"/>
    <x v="2"/>
    <x v="1116"/>
  </r>
  <r>
    <n v="7795"/>
    <x v="95"/>
    <x v="94"/>
    <x v="2"/>
    <n v="55"/>
    <n v="2"/>
    <x v="1279"/>
    <s v="17:22:00"/>
    <x v="2"/>
    <n v="7"/>
    <n v="0.48"/>
    <n v="17"/>
    <x v="0"/>
    <x v="991"/>
  </r>
  <r>
    <n v="7796"/>
    <x v="90"/>
    <x v="89"/>
    <x v="5"/>
    <n v="59"/>
    <n v="3"/>
    <x v="1317"/>
    <s v="19:27:00"/>
    <x v="2"/>
    <n v="3"/>
    <n v="0.48"/>
    <n v="19"/>
    <x v="2"/>
    <x v="1089"/>
  </r>
  <r>
    <n v="7797"/>
    <x v="9"/>
    <x v="9"/>
    <x v="2"/>
    <n v="24"/>
    <n v="1"/>
    <x v="335"/>
    <s v="19:46:00"/>
    <x v="2"/>
    <n v="4"/>
    <n v="0.33"/>
    <n v="19"/>
    <x v="2"/>
    <x v="1099"/>
  </r>
  <r>
    <n v="7798"/>
    <x v="38"/>
    <x v="38"/>
    <x v="5"/>
    <n v="60"/>
    <n v="3"/>
    <x v="242"/>
    <s v="20:05:00"/>
    <x v="2"/>
    <n v="4"/>
    <n v="0.33"/>
    <n v="20"/>
    <x v="2"/>
    <x v="1135"/>
  </r>
  <r>
    <n v="7799"/>
    <x v="24"/>
    <x v="24"/>
    <x v="2"/>
    <n v="17"/>
    <n v="3"/>
    <x v="670"/>
    <s v="15:51:00"/>
    <x v="2"/>
    <n v="3"/>
    <n v="0.33"/>
    <n v="15"/>
    <x v="0"/>
    <x v="1127"/>
  </r>
  <r>
    <n v="7800"/>
    <x v="0"/>
    <x v="0"/>
    <x v="5"/>
    <n v="36"/>
    <n v="1"/>
    <x v="1028"/>
    <s v="16:03:00"/>
    <x v="2"/>
    <n v="3"/>
    <n v="0.48"/>
    <n v="16"/>
    <x v="0"/>
    <x v="994"/>
  </r>
  <r>
    <n v="7801"/>
    <x v="24"/>
    <x v="24"/>
    <x v="2"/>
    <n v="74"/>
    <n v="3"/>
    <x v="518"/>
    <s v="20:47:00"/>
    <x v="2"/>
    <n v="3"/>
    <n v="0.33"/>
    <n v="20"/>
    <x v="2"/>
    <x v="758"/>
  </r>
  <r>
    <n v="7802"/>
    <x v="82"/>
    <x v="81"/>
    <x v="5"/>
    <n v="62"/>
    <n v="2"/>
    <x v="461"/>
    <s v="16:16:00"/>
    <x v="2"/>
    <n v="3"/>
    <n v="0.33"/>
    <n v="16"/>
    <x v="0"/>
    <x v="1125"/>
  </r>
  <r>
    <n v="7803"/>
    <x v="22"/>
    <x v="22"/>
    <x v="2"/>
    <n v="45"/>
    <n v="2"/>
    <x v="1313"/>
    <s v="17:18:00"/>
    <x v="2"/>
    <n v="7"/>
    <n v="0.48"/>
    <n v="17"/>
    <x v="0"/>
    <x v="1001"/>
  </r>
  <r>
    <n v="7804"/>
    <x v="87"/>
    <x v="86"/>
    <x v="5"/>
    <n v="24"/>
    <n v="3"/>
    <x v="704"/>
    <s v="18:38:00"/>
    <x v="2"/>
    <n v="6"/>
    <n v="0.33"/>
    <n v="18"/>
    <x v="0"/>
    <x v="1048"/>
  </r>
  <r>
    <n v="7805"/>
    <x v="65"/>
    <x v="49"/>
    <x v="2"/>
    <n v="42"/>
    <n v="1"/>
    <x v="274"/>
    <s v="17:47:00"/>
    <x v="2"/>
    <n v="3"/>
    <n v="0.33"/>
    <n v="17"/>
    <x v="0"/>
    <x v="1040"/>
  </r>
  <r>
    <n v="7806"/>
    <x v="38"/>
    <x v="38"/>
    <x v="5"/>
    <n v="50"/>
    <n v="2"/>
    <x v="806"/>
    <s v="19:46:00"/>
    <x v="2"/>
    <n v="4"/>
    <n v="0.33"/>
    <n v="19"/>
    <x v="2"/>
    <x v="1097"/>
  </r>
  <r>
    <n v="7807"/>
    <x v="85"/>
    <x v="84"/>
    <x v="2"/>
    <n v="83"/>
    <n v="2"/>
    <x v="912"/>
    <s v="15:03:00"/>
    <x v="2"/>
    <n v="6"/>
    <n v="0.33"/>
    <n v="15"/>
    <x v="0"/>
    <x v="197"/>
  </r>
  <r>
    <n v="7808"/>
    <x v="9"/>
    <x v="9"/>
    <x v="5"/>
    <n v="71"/>
    <n v="3"/>
    <x v="1194"/>
    <s v="20:18:00"/>
    <x v="2"/>
    <n v="5"/>
    <n v="0.33"/>
    <n v="20"/>
    <x v="2"/>
    <x v="1003"/>
  </r>
  <r>
    <n v="7809"/>
    <x v="90"/>
    <x v="89"/>
    <x v="2"/>
    <n v="61"/>
    <n v="3"/>
    <x v="139"/>
    <s v="16:41:00"/>
    <x v="2"/>
    <n v="4"/>
    <n v="0.48"/>
    <n v="16"/>
    <x v="0"/>
    <x v="1096"/>
  </r>
  <r>
    <n v="7810"/>
    <x v="65"/>
    <x v="49"/>
    <x v="5"/>
    <n v="41"/>
    <n v="3"/>
    <x v="670"/>
    <s v="18:41:00"/>
    <x v="2"/>
    <n v="5"/>
    <n v="0.33"/>
    <n v="18"/>
    <x v="0"/>
    <x v="1101"/>
  </r>
  <r>
    <n v="7811"/>
    <x v="22"/>
    <x v="22"/>
    <x v="2"/>
    <n v="40"/>
    <n v="3"/>
    <x v="1028"/>
    <s v="17:42:00"/>
    <x v="2"/>
    <n v="3"/>
    <n v="0.48"/>
    <n v="17"/>
    <x v="0"/>
    <x v="1037"/>
  </r>
  <r>
    <n v="7812"/>
    <x v="39"/>
    <x v="39"/>
    <x v="5"/>
    <n v="76"/>
    <n v="1"/>
    <x v="719"/>
    <s v="18:00:00"/>
    <x v="2"/>
    <n v="5"/>
    <n v="0.33"/>
    <n v="18"/>
    <x v="0"/>
    <x v="1126"/>
  </r>
  <r>
    <n v="7813"/>
    <x v="0"/>
    <x v="0"/>
    <x v="2"/>
    <n v="45"/>
    <n v="3"/>
    <x v="518"/>
    <s v="18:27:00"/>
    <x v="2"/>
    <n v="6"/>
    <n v="0.48"/>
    <n v="18"/>
    <x v="0"/>
    <x v="348"/>
  </r>
  <r>
    <n v="7814"/>
    <x v="82"/>
    <x v="81"/>
    <x v="5"/>
    <n v="24"/>
    <n v="3"/>
    <x v="1294"/>
    <s v="19:45:00"/>
    <x v="2"/>
    <n v="3"/>
    <n v="0.33"/>
    <n v="19"/>
    <x v="2"/>
    <x v="1048"/>
  </r>
  <r>
    <n v="7815"/>
    <x v="65"/>
    <x v="49"/>
    <x v="2"/>
    <n v="31"/>
    <n v="2"/>
    <x v="161"/>
    <s v="17:17:00"/>
    <x v="2"/>
    <n v="6"/>
    <n v="0.33"/>
    <n v="17"/>
    <x v="0"/>
    <x v="1010"/>
  </r>
  <r>
    <n v="7816"/>
    <x v="49"/>
    <x v="49"/>
    <x v="5"/>
    <n v="21"/>
    <n v="1"/>
    <x v="1257"/>
    <s v="17:37:00"/>
    <x v="2"/>
    <n v="4"/>
    <n v="0.33"/>
    <n v="17"/>
    <x v="0"/>
    <x v="1090"/>
  </r>
  <r>
    <n v="7817"/>
    <x v="67"/>
    <x v="66"/>
    <x v="2"/>
    <n v="51"/>
    <n v="3"/>
    <x v="380"/>
    <s v="20:40:00"/>
    <x v="2"/>
    <n v="6"/>
    <n v="0.48"/>
    <n v="20"/>
    <x v="2"/>
    <x v="1100"/>
  </r>
  <r>
    <n v="7818"/>
    <x v="9"/>
    <x v="9"/>
    <x v="5"/>
    <n v="31"/>
    <n v="1"/>
    <x v="850"/>
    <s v="20:26:00"/>
    <x v="2"/>
    <n v="3"/>
    <n v="0.33"/>
    <n v="20"/>
    <x v="2"/>
    <x v="1107"/>
  </r>
  <r>
    <n v="7819"/>
    <x v="49"/>
    <x v="49"/>
    <x v="2"/>
    <n v="32"/>
    <n v="2"/>
    <x v="800"/>
    <s v="16:23:00"/>
    <x v="2"/>
    <n v="4"/>
    <n v="0.33"/>
    <n v="16"/>
    <x v="0"/>
    <x v="1011"/>
  </r>
  <r>
    <n v="7820"/>
    <x v="42"/>
    <x v="42"/>
    <x v="5"/>
    <n v="58"/>
    <n v="2"/>
    <x v="640"/>
    <s v="15:34:00"/>
    <x v="2"/>
    <n v="5"/>
    <n v="0.33"/>
    <n v="15"/>
    <x v="0"/>
    <x v="1080"/>
  </r>
  <r>
    <n v="7821"/>
    <x v="82"/>
    <x v="81"/>
    <x v="2"/>
    <n v="32"/>
    <n v="3"/>
    <x v="534"/>
    <s v="19:31:00"/>
    <x v="2"/>
    <n v="5"/>
    <n v="0.33"/>
    <n v="19"/>
    <x v="2"/>
    <x v="1000"/>
  </r>
  <r>
    <n v="7822"/>
    <x v="95"/>
    <x v="94"/>
    <x v="5"/>
    <n v="76"/>
    <n v="2"/>
    <x v="1140"/>
    <s v="17:54:00"/>
    <x v="2"/>
    <n v="4"/>
    <n v="0.48"/>
    <n v="17"/>
    <x v="0"/>
    <x v="1058"/>
  </r>
  <r>
    <n v="7823"/>
    <x v="33"/>
    <x v="33"/>
    <x v="2"/>
    <n v="20"/>
    <n v="2"/>
    <x v="471"/>
    <s v="17:43:00"/>
    <x v="2"/>
    <n v="5"/>
    <n v="0.48"/>
    <n v="17"/>
    <x v="0"/>
    <x v="1081"/>
  </r>
  <r>
    <n v="7824"/>
    <x v="77"/>
    <x v="76"/>
    <x v="5"/>
    <n v="46"/>
    <n v="2"/>
    <x v="262"/>
    <s v="16:30:00"/>
    <x v="2"/>
    <n v="4"/>
    <n v="0.21"/>
    <n v="16"/>
    <x v="0"/>
    <x v="1104"/>
  </r>
  <r>
    <n v="7825"/>
    <x v="78"/>
    <x v="77"/>
    <x v="2"/>
    <n v="59"/>
    <n v="3"/>
    <x v="1312"/>
    <s v="19:37:00"/>
    <x v="2"/>
    <n v="7"/>
    <n v="0.18"/>
    <n v="19"/>
    <x v="2"/>
    <x v="1089"/>
  </r>
  <r>
    <n v="7826"/>
    <x v="77"/>
    <x v="76"/>
    <x v="5"/>
    <n v="77"/>
    <n v="2"/>
    <x v="910"/>
    <s v="19:32:00"/>
    <x v="2"/>
    <n v="4"/>
    <n v="0.21"/>
    <n v="19"/>
    <x v="2"/>
    <x v="81"/>
  </r>
  <r>
    <n v="7827"/>
    <x v="22"/>
    <x v="22"/>
    <x v="2"/>
    <n v="22"/>
    <n v="2"/>
    <x v="1300"/>
    <s v="15:29:00"/>
    <x v="2"/>
    <n v="7"/>
    <n v="0.48"/>
    <n v="15"/>
    <x v="0"/>
    <x v="1083"/>
  </r>
  <r>
    <n v="7828"/>
    <x v="77"/>
    <x v="76"/>
    <x v="5"/>
    <n v="38"/>
    <n v="3"/>
    <x v="802"/>
    <s v="18:48:00"/>
    <x v="2"/>
    <n v="7"/>
    <n v="0.21"/>
    <n v="18"/>
    <x v="0"/>
    <x v="1079"/>
  </r>
  <r>
    <n v="7829"/>
    <x v="78"/>
    <x v="77"/>
    <x v="2"/>
    <n v="68"/>
    <n v="2"/>
    <x v="536"/>
    <s v="18:44:00"/>
    <x v="2"/>
    <n v="7"/>
    <n v="0.18"/>
    <n v="18"/>
    <x v="0"/>
    <x v="1035"/>
  </r>
  <r>
    <n v="7830"/>
    <x v="39"/>
    <x v="39"/>
    <x v="5"/>
    <n v="50"/>
    <n v="3"/>
    <x v="306"/>
    <s v="17:14:00"/>
    <x v="2"/>
    <n v="5"/>
    <n v="0.33"/>
    <n v="17"/>
    <x v="0"/>
    <x v="995"/>
  </r>
  <r>
    <n v="7831"/>
    <x v="38"/>
    <x v="38"/>
    <x v="2"/>
    <n v="37"/>
    <n v="2"/>
    <x v="549"/>
    <s v="18:28:00"/>
    <x v="2"/>
    <n v="3"/>
    <n v="0.33"/>
    <n v="18"/>
    <x v="0"/>
    <x v="1120"/>
  </r>
  <r>
    <n v="7832"/>
    <x v="82"/>
    <x v="81"/>
    <x v="5"/>
    <n v="71"/>
    <n v="3"/>
    <x v="487"/>
    <s v="18:31:00"/>
    <x v="2"/>
    <n v="5"/>
    <n v="0.33"/>
    <n v="18"/>
    <x v="0"/>
    <x v="1003"/>
  </r>
  <r>
    <n v="7833"/>
    <x v="33"/>
    <x v="33"/>
    <x v="2"/>
    <n v="53"/>
    <n v="1"/>
    <x v="935"/>
    <s v="19:32:00"/>
    <x v="2"/>
    <n v="5"/>
    <n v="0.48"/>
    <n v="19"/>
    <x v="2"/>
    <x v="1036"/>
  </r>
  <r>
    <n v="7834"/>
    <x v="10"/>
    <x v="10"/>
    <x v="5"/>
    <n v="27"/>
    <n v="3"/>
    <x v="154"/>
    <s v="18:30:00"/>
    <x v="2"/>
    <n v="3"/>
    <n v="0.48"/>
    <n v="18"/>
    <x v="0"/>
    <x v="1021"/>
  </r>
  <r>
    <n v="7835"/>
    <x v="14"/>
    <x v="14"/>
    <x v="2"/>
    <n v="68"/>
    <n v="1"/>
    <x v="174"/>
    <s v="15:16:00"/>
    <x v="2"/>
    <n v="4"/>
    <n v="0.48"/>
    <n v="15"/>
    <x v="0"/>
    <x v="1049"/>
  </r>
  <r>
    <n v="7836"/>
    <x v="9"/>
    <x v="9"/>
    <x v="5"/>
    <n v="23"/>
    <n v="1"/>
    <x v="262"/>
    <s v="19:04:00"/>
    <x v="2"/>
    <n v="3"/>
    <n v="0.33"/>
    <n v="19"/>
    <x v="2"/>
    <x v="1122"/>
  </r>
  <r>
    <n v="7837"/>
    <x v="77"/>
    <x v="76"/>
    <x v="2"/>
    <n v="45"/>
    <n v="1"/>
    <x v="1200"/>
    <s v="18:25:00"/>
    <x v="2"/>
    <n v="6"/>
    <n v="0.21"/>
    <n v="18"/>
    <x v="0"/>
    <x v="1072"/>
  </r>
  <r>
    <n v="7838"/>
    <x v="33"/>
    <x v="33"/>
    <x v="5"/>
    <n v="55"/>
    <n v="3"/>
    <x v="275"/>
    <s v="15:22:00"/>
    <x v="2"/>
    <n v="4"/>
    <n v="0.48"/>
    <n v="15"/>
    <x v="0"/>
    <x v="1074"/>
  </r>
  <r>
    <n v="7839"/>
    <x v="0"/>
    <x v="0"/>
    <x v="2"/>
    <n v="84"/>
    <n v="3"/>
    <x v="605"/>
    <s v="15:10:00"/>
    <x v="2"/>
    <n v="4"/>
    <n v="0.48"/>
    <n v="15"/>
    <x v="0"/>
    <x v="1009"/>
  </r>
  <r>
    <n v="7840"/>
    <x v="87"/>
    <x v="86"/>
    <x v="5"/>
    <n v="26"/>
    <n v="3"/>
    <x v="1233"/>
    <s v="15:28:00"/>
    <x v="2"/>
    <n v="4"/>
    <n v="0.33"/>
    <n v="15"/>
    <x v="0"/>
    <x v="1060"/>
  </r>
  <r>
    <n v="7841"/>
    <x v="10"/>
    <x v="10"/>
    <x v="2"/>
    <n v="60"/>
    <n v="3"/>
    <x v="874"/>
    <s v="16:48:00"/>
    <x v="2"/>
    <n v="7"/>
    <n v="0.48"/>
    <n v="16"/>
    <x v="0"/>
    <x v="1135"/>
  </r>
  <r>
    <n v="7842"/>
    <x v="82"/>
    <x v="81"/>
    <x v="5"/>
    <n v="24"/>
    <n v="1"/>
    <x v="275"/>
    <s v="17:55:00"/>
    <x v="2"/>
    <n v="5"/>
    <n v="0.33"/>
    <n v="17"/>
    <x v="0"/>
    <x v="1099"/>
  </r>
  <r>
    <n v="7843"/>
    <x v="78"/>
    <x v="77"/>
    <x v="2"/>
    <n v="54"/>
    <n v="3"/>
    <x v="820"/>
    <s v="19:44:00"/>
    <x v="2"/>
    <n v="6"/>
    <n v="0.18"/>
    <n v="19"/>
    <x v="2"/>
    <x v="1095"/>
  </r>
  <r>
    <n v="7844"/>
    <x v="87"/>
    <x v="86"/>
    <x v="5"/>
    <n v="85"/>
    <n v="1"/>
    <x v="242"/>
    <s v="20:11:00"/>
    <x v="2"/>
    <n v="5"/>
    <n v="0.33"/>
    <n v="20"/>
    <x v="2"/>
    <x v="1121"/>
  </r>
  <r>
    <n v="7845"/>
    <x v="42"/>
    <x v="42"/>
    <x v="2"/>
    <n v="66"/>
    <n v="1"/>
    <x v="1304"/>
    <s v="18:39:00"/>
    <x v="2"/>
    <n v="4"/>
    <n v="0.33"/>
    <n v="18"/>
    <x v="0"/>
    <x v="999"/>
  </r>
  <r>
    <n v="7846"/>
    <x v="90"/>
    <x v="89"/>
    <x v="5"/>
    <n v="42"/>
    <n v="2"/>
    <x v="1287"/>
    <s v="15:10:00"/>
    <x v="2"/>
    <n v="5"/>
    <n v="0.48"/>
    <n v="15"/>
    <x v="0"/>
    <x v="1034"/>
  </r>
  <r>
    <n v="7847"/>
    <x v="42"/>
    <x v="42"/>
    <x v="2"/>
    <n v="59"/>
    <n v="3"/>
    <x v="102"/>
    <s v="19:32:00"/>
    <x v="2"/>
    <n v="5"/>
    <n v="0.33"/>
    <n v="19"/>
    <x v="2"/>
    <x v="1089"/>
  </r>
  <r>
    <n v="7848"/>
    <x v="85"/>
    <x v="84"/>
    <x v="5"/>
    <n v="50"/>
    <n v="1"/>
    <x v="1023"/>
    <s v="17:18:00"/>
    <x v="2"/>
    <n v="3"/>
    <n v="0.33"/>
    <n v="17"/>
    <x v="0"/>
    <x v="1046"/>
  </r>
  <r>
    <n v="7849"/>
    <x v="66"/>
    <x v="65"/>
    <x v="2"/>
    <n v="41"/>
    <n v="3"/>
    <x v="132"/>
    <s v="19:18:00"/>
    <x v="2"/>
    <n v="4"/>
    <n v="0.48"/>
    <n v="19"/>
    <x v="2"/>
    <x v="1101"/>
  </r>
  <r>
    <n v="7850"/>
    <x v="48"/>
    <x v="48"/>
    <x v="5"/>
    <n v="58"/>
    <n v="2"/>
    <x v="1101"/>
    <s v="19:33:00"/>
    <x v="2"/>
    <n v="7"/>
    <n v="0.33"/>
    <n v="19"/>
    <x v="2"/>
    <x v="1080"/>
  </r>
  <r>
    <n v="7851"/>
    <x v="14"/>
    <x v="14"/>
    <x v="2"/>
    <n v="23"/>
    <n v="1"/>
    <x v="745"/>
    <s v="17:11:00"/>
    <x v="2"/>
    <n v="6"/>
    <n v="0.48"/>
    <n v="17"/>
    <x v="0"/>
    <x v="1122"/>
  </r>
  <r>
    <n v="7852"/>
    <x v="14"/>
    <x v="14"/>
    <x v="5"/>
    <n v="49"/>
    <n v="2"/>
    <x v="1140"/>
    <s v="18:03:00"/>
    <x v="2"/>
    <n v="4"/>
    <n v="0.48"/>
    <n v="18"/>
    <x v="0"/>
    <x v="1091"/>
  </r>
  <r>
    <n v="7853"/>
    <x v="87"/>
    <x v="86"/>
    <x v="2"/>
    <n v="20"/>
    <n v="2"/>
    <x v="1286"/>
    <s v="17:04:00"/>
    <x v="2"/>
    <n v="4"/>
    <n v="0.33"/>
    <n v="17"/>
    <x v="0"/>
    <x v="1081"/>
  </r>
  <r>
    <n v="7854"/>
    <x v="42"/>
    <x v="42"/>
    <x v="5"/>
    <n v="44"/>
    <n v="1"/>
    <x v="1294"/>
    <s v="18:50:00"/>
    <x v="2"/>
    <n v="7"/>
    <n v="0.33"/>
    <n v="18"/>
    <x v="0"/>
    <x v="1083"/>
  </r>
  <r>
    <n v="7855"/>
    <x v="24"/>
    <x v="24"/>
    <x v="2"/>
    <n v="71"/>
    <n v="2"/>
    <x v="1256"/>
    <s v="15:09:00"/>
    <x v="2"/>
    <n v="4"/>
    <n v="0.33"/>
    <n v="15"/>
    <x v="0"/>
    <x v="1073"/>
  </r>
  <r>
    <n v="7856"/>
    <x v="88"/>
    <x v="87"/>
    <x v="5"/>
    <n v="25"/>
    <n v="3"/>
    <x v="889"/>
    <s v="15:08:00"/>
    <x v="0"/>
    <n v="4"/>
    <n v="0.48"/>
    <n v="15"/>
    <x v="0"/>
    <x v="996"/>
  </r>
  <r>
    <n v="7857"/>
    <x v="67"/>
    <x v="66"/>
    <x v="2"/>
    <n v="19"/>
    <n v="3"/>
    <x v="100"/>
    <s v="16:18:00"/>
    <x v="2"/>
    <n v="3"/>
    <n v="0.48"/>
    <n v="16"/>
    <x v="0"/>
    <x v="1056"/>
  </r>
  <r>
    <n v="7858"/>
    <x v="33"/>
    <x v="33"/>
    <x v="5"/>
    <n v="18"/>
    <n v="1"/>
    <x v="509"/>
    <s v="17:11:00"/>
    <x v="2"/>
    <n v="7"/>
    <n v="0.48"/>
    <n v="17"/>
    <x v="0"/>
    <x v="1115"/>
  </r>
  <r>
    <n v="7859"/>
    <x v="67"/>
    <x v="66"/>
    <x v="2"/>
    <n v="34"/>
    <n v="3"/>
    <x v="1265"/>
    <s v="18:13:00"/>
    <x v="2"/>
    <n v="7"/>
    <n v="0.48"/>
    <n v="18"/>
    <x v="0"/>
    <x v="1023"/>
  </r>
  <r>
    <n v="7860"/>
    <x v="77"/>
    <x v="76"/>
    <x v="5"/>
    <n v="85"/>
    <n v="2"/>
    <x v="443"/>
    <s v="18:10:00"/>
    <x v="2"/>
    <n v="5"/>
    <n v="0.21"/>
    <n v="18"/>
    <x v="0"/>
    <x v="1024"/>
  </r>
  <r>
    <n v="7861"/>
    <x v="90"/>
    <x v="89"/>
    <x v="2"/>
    <n v="20"/>
    <n v="1"/>
    <x v="457"/>
    <s v="20:47:00"/>
    <x v="2"/>
    <n v="3"/>
    <n v="0.48"/>
    <n v="20"/>
    <x v="2"/>
    <x v="1118"/>
  </r>
  <r>
    <n v="7862"/>
    <x v="88"/>
    <x v="87"/>
    <x v="5"/>
    <n v="44"/>
    <n v="3"/>
    <x v="121"/>
    <s v="20:32:00"/>
    <x v="0"/>
    <n v="5"/>
    <n v="0.48"/>
    <n v="20"/>
    <x v="2"/>
    <x v="993"/>
  </r>
  <r>
    <n v="7863"/>
    <x v="77"/>
    <x v="76"/>
    <x v="2"/>
    <n v="40"/>
    <n v="2"/>
    <x v="1200"/>
    <s v="16:16:00"/>
    <x v="2"/>
    <n v="5"/>
    <n v="0.21"/>
    <n v="16"/>
    <x v="0"/>
    <x v="1071"/>
  </r>
  <r>
    <n v="7864"/>
    <x v="66"/>
    <x v="65"/>
    <x v="5"/>
    <n v="25"/>
    <n v="3"/>
    <x v="1081"/>
    <s v="20:14:00"/>
    <x v="2"/>
    <n v="6"/>
    <n v="0.48"/>
    <n v="20"/>
    <x v="2"/>
    <x v="996"/>
  </r>
  <r>
    <n v="7865"/>
    <x v="9"/>
    <x v="9"/>
    <x v="2"/>
    <n v="20"/>
    <n v="3"/>
    <x v="850"/>
    <s v="17:38:00"/>
    <x v="2"/>
    <n v="3"/>
    <n v="0.33"/>
    <n v="17"/>
    <x v="0"/>
    <x v="1014"/>
  </r>
  <r>
    <n v="7866"/>
    <x v="0"/>
    <x v="0"/>
    <x v="5"/>
    <n v="37"/>
    <n v="3"/>
    <x v="335"/>
    <s v="19:12:00"/>
    <x v="2"/>
    <n v="6"/>
    <n v="0.48"/>
    <n v="19"/>
    <x v="2"/>
    <x v="1131"/>
  </r>
  <r>
    <n v="7867"/>
    <x v="0"/>
    <x v="0"/>
    <x v="2"/>
    <n v="16"/>
    <n v="1"/>
    <x v="1362"/>
    <s v="16:17:00"/>
    <x v="2"/>
    <n v="6"/>
    <n v="0.48"/>
    <n v="16"/>
    <x v="0"/>
    <x v="1062"/>
  </r>
  <r>
    <n v="7868"/>
    <x v="77"/>
    <x v="76"/>
    <x v="5"/>
    <n v="41"/>
    <n v="1"/>
    <x v="139"/>
    <s v="17:44:00"/>
    <x v="2"/>
    <n v="6"/>
    <n v="0.21"/>
    <n v="17"/>
    <x v="0"/>
    <x v="1059"/>
  </r>
  <r>
    <n v="7869"/>
    <x v="82"/>
    <x v="81"/>
    <x v="2"/>
    <n v="32"/>
    <n v="1"/>
    <x v="161"/>
    <s v="18:48:00"/>
    <x v="2"/>
    <n v="6"/>
    <n v="0.33"/>
    <n v="18"/>
    <x v="0"/>
    <x v="1043"/>
  </r>
  <r>
    <n v="7870"/>
    <x v="49"/>
    <x v="49"/>
    <x v="5"/>
    <n v="81"/>
    <n v="1"/>
    <x v="138"/>
    <s v="18:24:00"/>
    <x v="2"/>
    <n v="4"/>
    <n v="0.33"/>
    <n v="18"/>
    <x v="0"/>
    <x v="1021"/>
  </r>
  <r>
    <n v="7871"/>
    <x v="79"/>
    <x v="78"/>
    <x v="2"/>
    <n v="18"/>
    <n v="3"/>
    <x v="1261"/>
    <s v="17:13:00"/>
    <x v="2"/>
    <n v="4"/>
    <n v="0.33"/>
    <n v="17"/>
    <x v="0"/>
    <x v="1045"/>
  </r>
  <r>
    <n v="7872"/>
    <x v="79"/>
    <x v="78"/>
    <x v="5"/>
    <n v="63"/>
    <n v="1"/>
    <x v="1194"/>
    <s v="17:59:00"/>
    <x v="2"/>
    <n v="7"/>
    <n v="0.33"/>
    <n v="17"/>
    <x v="0"/>
    <x v="1019"/>
  </r>
  <r>
    <n v="7873"/>
    <x v="82"/>
    <x v="81"/>
    <x v="2"/>
    <n v="64"/>
    <n v="3"/>
    <x v="893"/>
    <s v="15:59:00"/>
    <x v="2"/>
    <n v="7"/>
    <n v="0.33"/>
    <n v="15"/>
    <x v="0"/>
    <x v="1042"/>
  </r>
  <r>
    <n v="7874"/>
    <x v="39"/>
    <x v="39"/>
    <x v="5"/>
    <n v="76"/>
    <n v="1"/>
    <x v="1244"/>
    <s v="16:38:00"/>
    <x v="2"/>
    <n v="6"/>
    <n v="0.33"/>
    <n v="16"/>
    <x v="0"/>
    <x v="1126"/>
  </r>
  <r>
    <n v="7875"/>
    <x v="42"/>
    <x v="42"/>
    <x v="2"/>
    <n v="78"/>
    <n v="3"/>
    <x v="1081"/>
    <s v="18:33:00"/>
    <x v="2"/>
    <n v="6"/>
    <n v="0.33"/>
    <n v="18"/>
    <x v="0"/>
    <x v="1017"/>
  </r>
  <r>
    <n v="7876"/>
    <x v="49"/>
    <x v="49"/>
    <x v="5"/>
    <n v="25"/>
    <n v="2"/>
    <x v="424"/>
    <s v="15:02:00"/>
    <x v="2"/>
    <n v="7"/>
    <n v="0.33"/>
    <n v="15"/>
    <x v="0"/>
    <x v="1046"/>
  </r>
  <r>
    <n v="7877"/>
    <x v="82"/>
    <x v="81"/>
    <x v="2"/>
    <n v="40"/>
    <n v="1"/>
    <x v="615"/>
    <s v="17:50:00"/>
    <x v="2"/>
    <n v="7"/>
    <n v="0.33"/>
    <n v="17"/>
    <x v="0"/>
    <x v="1081"/>
  </r>
  <r>
    <n v="7878"/>
    <x v="95"/>
    <x v="94"/>
    <x v="5"/>
    <n v="22"/>
    <n v="3"/>
    <x v="1057"/>
    <s v="19:20:00"/>
    <x v="2"/>
    <n v="7"/>
    <n v="0.48"/>
    <n v="19"/>
    <x v="2"/>
    <x v="999"/>
  </r>
  <r>
    <n v="7879"/>
    <x v="96"/>
    <x v="78"/>
    <x v="2"/>
    <n v="81"/>
    <n v="1"/>
    <x v="800"/>
    <s v="16:03:00"/>
    <x v="2"/>
    <n v="6"/>
    <n v="0.33"/>
    <n v="16"/>
    <x v="0"/>
    <x v="1021"/>
  </r>
  <r>
    <n v="7880"/>
    <x v="82"/>
    <x v="81"/>
    <x v="5"/>
    <n v="18"/>
    <n v="3"/>
    <x v="1023"/>
    <s v="20:13:00"/>
    <x v="2"/>
    <n v="7"/>
    <n v="0.33"/>
    <n v="20"/>
    <x v="2"/>
    <x v="1045"/>
  </r>
  <r>
    <n v="7881"/>
    <x v="48"/>
    <x v="48"/>
    <x v="2"/>
    <n v="16"/>
    <n v="2"/>
    <x v="290"/>
    <s v="16:18:00"/>
    <x v="2"/>
    <n v="5"/>
    <n v="0.33"/>
    <n v="16"/>
    <x v="0"/>
    <x v="1043"/>
  </r>
  <r>
    <n v="7882"/>
    <x v="38"/>
    <x v="38"/>
    <x v="5"/>
    <n v="58"/>
    <n v="1"/>
    <x v="862"/>
    <s v="15:56:00"/>
    <x v="2"/>
    <n v="7"/>
    <n v="0.33"/>
    <n v="15"/>
    <x v="0"/>
    <x v="1031"/>
  </r>
  <r>
    <n v="7883"/>
    <x v="77"/>
    <x v="76"/>
    <x v="2"/>
    <n v="55"/>
    <n v="3"/>
    <x v="262"/>
    <s v="20:14:00"/>
    <x v="2"/>
    <n v="4"/>
    <n v="0.21"/>
    <n v="20"/>
    <x v="2"/>
    <x v="1074"/>
  </r>
  <r>
    <n v="7884"/>
    <x v="82"/>
    <x v="81"/>
    <x v="5"/>
    <n v="35"/>
    <n v="2"/>
    <x v="663"/>
    <s v="15:25:00"/>
    <x v="2"/>
    <n v="6"/>
    <n v="0.33"/>
    <n v="15"/>
    <x v="0"/>
    <x v="1098"/>
  </r>
  <r>
    <n v="7885"/>
    <x v="88"/>
    <x v="87"/>
    <x v="2"/>
    <n v="66"/>
    <n v="3"/>
    <x v="349"/>
    <s v="17:45:00"/>
    <x v="0"/>
    <n v="3"/>
    <n v="0.48"/>
    <n v="17"/>
    <x v="0"/>
    <x v="1068"/>
  </r>
  <r>
    <n v="7886"/>
    <x v="88"/>
    <x v="87"/>
    <x v="5"/>
    <n v="33"/>
    <n v="2"/>
    <x v="936"/>
    <s v="15:32:00"/>
    <x v="0"/>
    <n v="3"/>
    <n v="0.48"/>
    <n v="15"/>
    <x v="0"/>
    <x v="999"/>
  </r>
  <r>
    <n v="7887"/>
    <x v="79"/>
    <x v="78"/>
    <x v="2"/>
    <n v="50"/>
    <n v="2"/>
    <x v="1294"/>
    <s v="18:48:00"/>
    <x v="2"/>
    <n v="4"/>
    <n v="0.33"/>
    <n v="18"/>
    <x v="0"/>
    <x v="1097"/>
  </r>
  <r>
    <n v="7888"/>
    <x v="67"/>
    <x v="66"/>
    <x v="5"/>
    <n v="50"/>
    <n v="2"/>
    <x v="810"/>
    <s v="15:04:00"/>
    <x v="2"/>
    <n v="3"/>
    <n v="0.48"/>
    <n v="15"/>
    <x v="0"/>
    <x v="1097"/>
  </r>
  <r>
    <n v="7889"/>
    <x v="38"/>
    <x v="38"/>
    <x v="2"/>
    <n v="44"/>
    <n v="3"/>
    <x v="1330"/>
    <s v="15:38:00"/>
    <x v="2"/>
    <n v="6"/>
    <n v="0.33"/>
    <n v="15"/>
    <x v="0"/>
    <x v="993"/>
  </r>
  <r>
    <n v="7890"/>
    <x v="90"/>
    <x v="89"/>
    <x v="5"/>
    <n v="47"/>
    <n v="1"/>
    <x v="608"/>
    <s v="17:49:00"/>
    <x v="2"/>
    <n v="7"/>
    <n v="0.48"/>
    <n v="17"/>
    <x v="0"/>
    <x v="1008"/>
  </r>
  <r>
    <n v="7891"/>
    <x v="79"/>
    <x v="78"/>
    <x v="2"/>
    <n v="63"/>
    <n v="1"/>
    <x v="788"/>
    <s v="19:52:00"/>
    <x v="2"/>
    <n v="3"/>
    <n v="0.33"/>
    <n v="19"/>
    <x v="2"/>
    <x v="1019"/>
  </r>
  <r>
    <n v="7892"/>
    <x v="14"/>
    <x v="14"/>
    <x v="5"/>
    <n v="54"/>
    <n v="2"/>
    <x v="1300"/>
    <s v="18:13:00"/>
    <x v="2"/>
    <n v="4"/>
    <n v="0.48"/>
    <n v="18"/>
    <x v="0"/>
    <x v="1007"/>
  </r>
  <r>
    <n v="7893"/>
    <x v="66"/>
    <x v="65"/>
    <x v="2"/>
    <n v="31"/>
    <n v="1"/>
    <x v="327"/>
    <s v="18:25:00"/>
    <x v="2"/>
    <n v="3"/>
    <n v="0.48"/>
    <n v="18"/>
    <x v="0"/>
    <x v="1107"/>
  </r>
  <r>
    <n v="7894"/>
    <x v="14"/>
    <x v="14"/>
    <x v="5"/>
    <n v="73"/>
    <n v="3"/>
    <x v="1286"/>
    <s v="18:37:00"/>
    <x v="2"/>
    <n v="7"/>
    <n v="0.48"/>
    <n v="18"/>
    <x v="0"/>
    <x v="1133"/>
  </r>
  <r>
    <n v="7895"/>
    <x v="82"/>
    <x v="81"/>
    <x v="2"/>
    <n v="55"/>
    <n v="1"/>
    <x v="877"/>
    <s v="18:42:00"/>
    <x v="2"/>
    <n v="6"/>
    <n v="0.33"/>
    <n v="18"/>
    <x v="0"/>
    <x v="1030"/>
  </r>
  <r>
    <n v="7896"/>
    <x v="77"/>
    <x v="76"/>
    <x v="5"/>
    <n v="61"/>
    <n v="2"/>
    <x v="102"/>
    <s v="19:21:00"/>
    <x v="2"/>
    <n v="5"/>
    <n v="0.21"/>
    <n v="19"/>
    <x v="2"/>
    <x v="1132"/>
  </r>
  <r>
    <n v="7897"/>
    <x v="33"/>
    <x v="33"/>
    <x v="2"/>
    <n v="57"/>
    <n v="1"/>
    <x v="233"/>
    <s v="18:37:00"/>
    <x v="2"/>
    <n v="4"/>
    <n v="0.48"/>
    <n v="18"/>
    <x v="0"/>
    <x v="1056"/>
  </r>
  <r>
    <n v="7898"/>
    <x v="14"/>
    <x v="14"/>
    <x v="5"/>
    <n v="18"/>
    <n v="1"/>
    <x v="1215"/>
    <s v="18:28:00"/>
    <x v="2"/>
    <n v="5"/>
    <n v="0.48"/>
    <n v="18"/>
    <x v="0"/>
    <x v="1115"/>
  </r>
  <r>
    <n v="7899"/>
    <x v="95"/>
    <x v="94"/>
    <x v="2"/>
    <n v="23"/>
    <n v="3"/>
    <x v="868"/>
    <s v="17:43:00"/>
    <x v="2"/>
    <n v="4"/>
    <n v="0.48"/>
    <n v="17"/>
    <x v="0"/>
    <x v="1116"/>
  </r>
  <r>
    <n v="7900"/>
    <x v="79"/>
    <x v="78"/>
    <x v="5"/>
    <n v="25"/>
    <n v="3"/>
    <x v="1313"/>
    <s v="15:37:00"/>
    <x v="2"/>
    <n v="7"/>
    <n v="0.33"/>
    <n v="15"/>
    <x v="0"/>
    <x v="996"/>
  </r>
  <r>
    <n v="7901"/>
    <x v="42"/>
    <x v="42"/>
    <x v="2"/>
    <n v="22"/>
    <n v="3"/>
    <x v="434"/>
    <s v="18:30:00"/>
    <x v="2"/>
    <n v="4"/>
    <n v="0.33"/>
    <n v="18"/>
    <x v="0"/>
    <x v="999"/>
  </r>
  <r>
    <n v="7902"/>
    <x v="14"/>
    <x v="14"/>
    <x v="5"/>
    <n v="26"/>
    <n v="1"/>
    <x v="1320"/>
    <s v="15:10:00"/>
    <x v="2"/>
    <n v="3"/>
    <n v="0.48"/>
    <n v="15"/>
    <x v="0"/>
    <x v="1067"/>
  </r>
  <r>
    <n v="7903"/>
    <x v="95"/>
    <x v="94"/>
    <x v="2"/>
    <n v="20"/>
    <n v="1"/>
    <x v="1320"/>
    <s v="16:22:00"/>
    <x v="2"/>
    <n v="6"/>
    <n v="0.48"/>
    <n v="16"/>
    <x v="0"/>
    <x v="1118"/>
  </r>
  <r>
    <n v="7904"/>
    <x v="42"/>
    <x v="42"/>
    <x v="5"/>
    <n v="25"/>
    <n v="1"/>
    <x v="1148"/>
    <s v="15:42:00"/>
    <x v="2"/>
    <n v="7"/>
    <n v="0.33"/>
    <n v="15"/>
    <x v="0"/>
    <x v="451"/>
  </r>
  <r>
    <n v="7905"/>
    <x v="24"/>
    <x v="24"/>
    <x v="2"/>
    <n v="19"/>
    <n v="3"/>
    <x v="1215"/>
    <s v="20:22:00"/>
    <x v="2"/>
    <n v="6"/>
    <n v="0.33"/>
    <n v="20"/>
    <x v="2"/>
    <x v="1056"/>
  </r>
  <r>
    <n v="7906"/>
    <x v="85"/>
    <x v="84"/>
    <x v="5"/>
    <n v="38"/>
    <n v="1"/>
    <x v="1333"/>
    <s v="17:10:00"/>
    <x v="2"/>
    <n v="5"/>
    <n v="0.33"/>
    <n v="17"/>
    <x v="0"/>
    <x v="1092"/>
  </r>
  <r>
    <n v="7907"/>
    <x v="42"/>
    <x v="42"/>
    <x v="2"/>
    <n v="20"/>
    <n v="1"/>
    <x v="1257"/>
    <s v="19:55:00"/>
    <x v="2"/>
    <n v="5"/>
    <n v="0.33"/>
    <n v="19"/>
    <x v="2"/>
    <x v="1118"/>
  </r>
  <r>
    <n v="7908"/>
    <x v="9"/>
    <x v="9"/>
    <x v="5"/>
    <n v="82"/>
    <n v="3"/>
    <x v="1352"/>
    <s v="16:19:00"/>
    <x v="2"/>
    <n v="6"/>
    <n v="0.33"/>
    <n v="16"/>
    <x v="0"/>
    <x v="1054"/>
  </r>
  <r>
    <n v="7909"/>
    <x v="10"/>
    <x v="10"/>
    <x v="2"/>
    <n v="34"/>
    <n v="1"/>
    <x v="910"/>
    <s v="17:09:00"/>
    <x v="2"/>
    <n v="6"/>
    <n v="0.48"/>
    <n v="17"/>
    <x v="0"/>
    <x v="1063"/>
  </r>
  <r>
    <n v="7910"/>
    <x v="79"/>
    <x v="78"/>
    <x v="5"/>
    <n v="18"/>
    <n v="3"/>
    <x v="1231"/>
    <s v="17:07:00"/>
    <x v="2"/>
    <n v="7"/>
    <n v="0.33"/>
    <n v="17"/>
    <x v="0"/>
    <x v="1045"/>
  </r>
  <r>
    <n v="7911"/>
    <x v="95"/>
    <x v="94"/>
    <x v="2"/>
    <n v="76"/>
    <n v="3"/>
    <x v="912"/>
    <s v="15:28:00"/>
    <x v="2"/>
    <n v="4"/>
    <n v="0.48"/>
    <n v="15"/>
    <x v="0"/>
    <x v="720"/>
  </r>
  <r>
    <n v="7912"/>
    <x v="66"/>
    <x v="65"/>
    <x v="5"/>
    <n v="77"/>
    <n v="3"/>
    <x v="677"/>
    <s v="17:15:00"/>
    <x v="2"/>
    <n v="3"/>
    <n v="0.48"/>
    <n v="17"/>
    <x v="0"/>
    <x v="1103"/>
  </r>
  <r>
    <n v="7913"/>
    <x v="22"/>
    <x v="22"/>
    <x v="2"/>
    <n v="48"/>
    <n v="2"/>
    <x v="518"/>
    <s v="18:31:00"/>
    <x v="2"/>
    <n v="4"/>
    <n v="0.48"/>
    <n v="18"/>
    <x v="0"/>
    <x v="1000"/>
  </r>
  <r>
    <n v="7914"/>
    <x v="22"/>
    <x v="22"/>
    <x v="5"/>
    <n v="69"/>
    <n v="3"/>
    <x v="1298"/>
    <s v="21:00:00"/>
    <x v="2"/>
    <n v="3"/>
    <n v="0.48"/>
    <n v="21"/>
    <x v="2"/>
    <x v="1124"/>
  </r>
  <r>
    <n v="7915"/>
    <x v="77"/>
    <x v="76"/>
    <x v="2"/>
    <n v="63"/>
    <n v="2"/>
    <x v="806"/>
    <s v="19:17:00"/>
    <x v="2"/>
    <n v="4"/>
    <n v="0.21"/>
    <n v="19"/>
    <x v="2"/>
    <x v="1078"/>
  </r>
  <r>
    <n v="7916"/>
    <x v="42"/>
    <x v="42"/>
    <x v="5"/>
    <n v="74"/>
    <n v="3"/>
    <x v="1325"/>
    <s v="17:36:00"/>
    <x v="2"/>
    <n v="3"/>
    <n v="0.33"/>
    <n v="17"/>
    <x v="0"/>
    <x v="758"/>
  </r>
  <r>
    <n v="7917"/>
    <x v="96"/>
    <x v="78"/>
    <x v="2"/>
    <n v="43"/>
    <n v="1"/>
    <x v="663"/>
    <s v="15:08:00"/>
    <x v="2"/>
    <n v="7"/>
    <n v="0.33"/>
    <n v="15"/>
    <x v="0"/>
    <x v="1085"/>
  </r>
  <r>
    <n v="7918"/>
    <x v="87"/>
    <x v="86"/>
    <x v="5"/>
    <n v="55"/>
    <n v="1"/>
    <x v="1311"/>
    <s v="20:54:00"/>
    <x v="2"/>
    <n v="5"/>
    <n v="0.33"/>
    <n v="20"/>
    <x v="2"/>
    <x v="1030"/>
  </r>
  <r>
    <n v="7919"/>
    <x v="10"/>
    <x v="10"/>
    <x v="2"/>
    <n v="63"/>
    <n v="1"/>
    <x v="1358"/>
    <s v="15:57:00"/>
    <x v="2"/>
    <n v="6"/>
    <n v="0.48"/>
    <n v="15"/>
    <x v="0"/>
    <x v="1019"/>
  </r>
  <r>
    <n v="7920"/>
    <x v="65"/>
    <x v="49"/>
    <x v="5"/>
    <n v="55"/>
    <n v="1"/>
    <x v="862"/>
    <s v="16:22:00"/>
    <x v="2"/>
    <n v="4"/>
    <n v="0.33"/>
    <n v="16"/>
    <x v="0"/>
    <x v="1030"/>
  </r>
  <r>
    <n v="7921"/>
    <x v="49"/>
    <x v="49"/>
    <x v="2"/>
    <n v="56"/>
    <n v="2"/>
    <x v="1265"/>
    <s v="19:21:00"/>
    <x v="2"/>
    <n v="5"/>
    <n v="0.33"/>
    <n v="19"/>
    <x v="2"/>
    <x v="998"/>
  </r>
  <r>
    <n v="7922"/>
    <x v="22"/>
    <x v="22"/>
    <x v="5"/>
    <n v="62"/>
    <n v="2"/>
    <x v="909"/>
    <s v="15:39:00"/>
    <x v="2"/>
    <n v="7"/>
    <n v="0.48"/>
    <n v="15"/>
    <x v="0"/>
    <x v="1125"/>
  </r>
  <r>
    <n v="7923"/>
    <x v="33"/>
    <x v="33"/>
    <x v="2"/>
    <n v="71"/>
    <n v="2"/>
    <x v="1325"/>
    <s v="15:06:00"/>
    <x v="2"/>
    <n v="6"/>
    <n v="0.48"/>
    <n v="15"/>
    <x v="0"/>
    <x v="1073"/>
  </r>
  <r>
    <n v="7924"/>
    <x v="85"/>
    <x v="84"/>
    <x v="5"/>
    <n v="85"/>
    <n v="3"/>
    <x v="1313"/>
    <s v="16:44:00"/>
    <x v="2"/>
    <n v="3"/>
    <n v="0.33"/>
    <n v="16"/>
    <x v="0"/>
    <x v="1112"/>
  </r>
  <r>
    <n v="7925"/>
    <x v="67"/>
    <x v="66"/>
    <x v="2"/>
    <n v="40"/>
    <n v="3"/>
    <x v="1012"/>
    <s v="17:35:00"/>
    <x v="2"/>
    <n v="5"/>
    <n v="0.48"/>
    <n v="17"/>
    <x v="0"/>
    <x v="1037"/>
  </r>
  <r>
    <n v="7926"/>
    <x v="14"/>
    <x v="14"/>
    <x v="5"/>
    <n v="25"/>
    <n v="3"/>
    <x v="797"/>
    <s v="18:57:00"/>
    <x v="2"/>
    <n v="6"/>
    <n v="0.48"/>
    <n v="18"/>
    <x v="0"/>
    <x v="996"/>
  </r>
  <r>
    <n v="7927"/>
    <x v="42"/>
    <x v="42"/>
    <x v="2"/>
    <n v="44"/>
    <n v="1"/>
    <x v="262"/>
    <s v="16:31:00"/>
    <x v="2"/>
    <n v="7"/>
    <n v="0.33"/>
    <n v="16"/>
    <x v="0"/>
    <x v="1083"/>
  </r>
  <r>
    <n v="7928"/>
    <x v="24"/>
    <x v="24"/>
    <x v="5"/>
    <n v="32"/>
    <n v="3"/>
    <x v="622"/>
    <s v="19:40:00"/>
    <x v="2"/>
    <n v="5"/>
    <n v="0.33"/>
    <n v="19"/>
    <x v="2"/>
    <x v="1000"/>
  </r>
  <r>
    <n v="7929"/>
    <x v="66"/>
    <x v="65"/>
    <x v="2"/>
    <n v="22"/>
    <n v="2"/>
    <x v="921"/>
    <s v="20:06:00"/>
    <x v="2"/>
    <n v="6"/>
    <n v="0.48"/>
    <n v="20"/>
    <x v="2"/>
    <x v="1083"/>
  </r>
  <r>
    <n v="7930"/>
    <x v="67"/>
    <x v="66"/>
    <x v="5"/>
    <n v="19"/>
    <n v="1"/>
    <x v="574"/>
    <s v="16:21:00"/>
    <x v="2"/>
    <n v="7"/>
    <n v="0.48"/>
    <n v="16"/>
    <x v="0"/>
    <x v="1016"/>
  </r>
  <r>
    <n v="7931"/>
    <x v="88"/>
    <x v="87"/>
    <x v="2"/>
    <n v="46"/>
    <n v="2"/>
    <x v="518"/>
    <s v="16:33:00"/>
    <x v="0"/>
    <n v="3"/>
    <n v="0.48"/>
    <n v="16"/>
    <x v="0"/>
    <x v="1104"/>
  </r>
  <r>
    <n v="7932"/>
    <x v="95"/>
    <x v="94"/>
    <x v="5"/>
    <n v="73"/>
    <n v="3"/>
    <x v="271"/>
    <s v="19:50:00"/>
    <x v="2"/>
    <n v="4"/>
    <n v="0.48"/>
    <n v="19"/>
    <x v="2"/>
    <x v="1133"/>
  </r>
  <r>
    <n v="7933"/>
    <x v="87"/>
    <x v="86"/>
    <x v="2"/>
    <n v="70"/>
    <n v="1"/>
    <x v="1258"/>
    <s v="16:40:00"/>
    <x v="2"/>
    <n v="5"/>
    <n v="0.33"/>
    <n v="16"/>
    <x v="0"/>
    <x v="1098"/>
  </r>
  <r>
    <n v="7934"/>
    <x v="95"/>
    <x v="94"/>
    <x v="5"/>
    <n v="46"/>
    <n v="3"/>
    <x v="1322"/>
    <s v="17:18:00"/>
    <x v="2"/>
    <n v="5"/>
    <n v="0.48"/>
    <n v="17"/>
    <x v="0"/>
    <x v="1064"/>
  </r>
  <r>
    <n v="7935"/>
    <x v="87"/>
    <x v="86"/>
    <x v="2"/>
    <n v="60"/>
    <n v="3"/>
    <x v="1215"/>
    <s v="15:12:00"/>
    <x v="2"/>
    <n v="4"/>
    <n v="0.33"/>
    <n v="15"/>
    <x v="0"/>
    <x v="1135"/>
  </r>
  <r>
    <n v="7936"/>
    <x v="88"/>
    <x v="87"/>
    <x v="5"/>
    <n v="55"/>
    <n v="1"/>
    <x v="920"/>
    <s v="18:43:00"/>
    <x v="0"/>
    <n v="3"/>
    <n v="0.48"/>
    <n v="18"/>
    <x v="0"/>
    <x v="1030"/>
  </r>
  <r>
    <n v="7937"/>
    <x v="10"/>
    <x v="10"/>
    <x v="2"/>
    <n v="45"/>
    <n v="3"/>
    <x v="349"/>
    <s v="20:14:00"/>
    <x v="2"/>
    <n v="7"/>
    <n v="0.48"/>
    <n v="20"/>
    <x v="2"/>
    <x v="348"/>
  </r>
  <r>
    <n v="7938"/>
    <x v="9"/>
    <x v="9"/>
    <x v="5"/>
    <n v="20"/>
    <n v="2"/>
    <x v="1057"/>
    <s v="15:25:00"/>
    <x v="2"/>
    <n v="5"/>
    <n v="0.33"/>
    <n v="15"/>
    <x v="0"/>
    <x v="1081"/>
  </r>
  <r>
    <n v="7939"/>
    <x v="82"/>
    <x v="81"/>
    <x v="2"/>
    <n v="16"/>
    <n v="2"/>
    <x v="583"/>
    <s v="16:37:00"/>
    <x v="2"/>
    <n v="5"/>
    <n v="0.33"/>
    <n v="16"/>
    <x v="0"/>
    <x v="1043"/>
  </r>
  <r>
    <n v="7940"/>
    <x v="39"/>
    <x v="39"/>
    <x v="5"/>
    <n v="38"/>
    <n v="3"/>
    <x v="694"/>
    <s v="20:01:00"/>
    <x v="2"/>
    <n v="3"/>
    <n v="0.33"/>
    <n v="20"/>
    <x v="2"/>
    <x v="1079"/>
  </r>
  <r>
    <n v="7941"/>
    <x v="66"/>
    <x v="65"/>
    <x v="2"/>
    <n v="63"/>
    <n v="1"/>
    <x v="351"/>
    <s v="20:50:00"/>
    <x v="2"/>
    <n v="6"/>
    <n v="0.48"/>
    <n v="20"/>
    <x v="2"/>
    <x v="1019"/>
  </r>
  <r>
    <n v="7942"/>
    <x v="78"/>
    <x v="77"/>
    <x v="5"/>
    <n v="27"/>
    <n v="2"/>
    <x v="909"/>
    <s v="17:30:00"/>
    <x v="2"/>
    <n v="4"/>
    <n v="0.18"/>
    <n v="17"/>
    <x v="0"/>
    <x v="1045"/>
  </r>
  <r>
    <n v="7943"/>
    <x v="38"/>
    <x v="38"/>
    <x v="2"/>
    <n v="56"/>
    <n v="3"/>
    <x v="174"/>
    <s v="15:01:00"/>
    <x v="2"/>
    <n v="3"/>
    <n v="0.33"/>
    <n v="15"/>
    <x v="0"/>
    <x v="726"/>
  </r>
  <r>
    <n v="7944"/>
    <x v="95"/>
    <x v="94"/>
    <x v="5"/>
    <n v="23"/>
    <n v="2"/>
    <x v="534"/>
    <s v="20:21:00"/>
    <x v="2"/>
    <n v="7"/>
    <n v="0.48"/>
    <n v="20"/>
    <x v="2"/>
    <x v="1044"/>
  </r>
  <r>
    <n v="7945"/>
    <x v="24"/>
    <x v="24"/>
    <x v="2"/>
    <n v="16"/>
    <n v="1"/>
    <x v="1330"/>
    <s v="17:53:00"/>
    <x v="2"/>
    <n v="6"/>
    <n v="0.33"/>
    <n v="17"/>
    <x v="0"/>
    <x v="1062"/>
  </r>
  <r>
    <n v="7946"/>
    <x v="9"/>
    <x v="9"/>
    <x v="5"/>
    <n v="45"/>
    <n v="1"/>
    <x v="1248"/>
    <s v="20:49:00"/>
    <x v="2"/>
    <n v="7"/>
    <n v="0.33"/>
    <n v="20"/>
    <x v="2"/>
    <x v="1072"/>
  </r>
  <r>
    <n v="7947"/>
    <x v="65"/>
    <x v="49"/>
    <x v="2"/>
    <n v="77"/>
    <n v="2"/>
    <x v="534"/>
    <s v="16:25:00"/>
    <x v="2"/>
    <n v="3"/>
    <n v="0.33"/>
    <n v="16"/>
    <x v="0"/>
    <x v="81"/>
  </r>
  <r>
    <n v="7948"/>
    <x v="79"/>
    <x v="78"/>
    <x v="5"/>
    <n v="52"/>
    <n v="2"/>
    <x v="1279"/>
    <s v="20:51:00"/>
    <x v="2"/>
    <n v="4"/>
    <n v="0.33"/>
    <n v="20"/>
    <x v="2"/>
    <x v="1075"/>
  </r>
  <r>
    <n v="7949"/>
    <x v="85"/>
    <x v="84"/>
    <x v="2"/>
    <n v="44"/>
    <n v="3"/>
    <x v="910"/>
    <s v="17:16:00"/>
    <x v="2"/>
    <n v="4"/>
    <n v="0.33"/>
    <n v="17"/>
    <x v="0"/>
    <x v="993"/>
  </r>
  <r>
    <n v="7950"/>
    <x v="39"/>
    <x v="39"/>
    <x v="5"/>
    <n v="44"/>
    <n v="2"/>
    <x v="579"/>
    <s v="20:07:00"/>
    <x v="2"/>
    <n v="5"/>
    <n v="0.33"/>
    <n v="20"/>
    <x v="2"/>
    <x v="1065"/>
  </r>
  <r>
    <n v="7951"/>
    <x v="95"/>
    <x v="94"/>
    <x v="2"/>
    <n v="57"/>
    <n v="3"/>
    <x v="223"/>
    <s v="20:45:00"/>
    <x v="2"/>
    <n v="6"/>
    <n v="0.48"/>
    <n v="20"/>
    <x v="2"/>
    <x v="1086"/>
  </r>
  <r>
    <n v="7952"/>
    <x v="49"/>
    <x v="49"/>
    <x v="5"/>
    <n v="80"/>
    <n v="1"/>
    <x v="1327"/>
    <s v="16:19:00"/>
    <x v="2"/>
    <n v="6"/>
    <n v="0.33"/>
    <n v="16"/>
    <x v="0"/>
    <x v="1071"/>
  </r>
  <r>
    <n v="7953"/>
    <x v="0"/>
    <x v="0"/>
    <x v="2"/>
    <n v="29"/>
    <n v="3"/>
    <x v="121"/>
    <s v="17:17:00"/>
    <x v="2"/>
    <n v="7"/>
    <n v="0.48"/>
    <n v="17"/>
    <x v="0"/>
    <x v="1033"/>
  </r>
  <r>
    <n v="7954"/>
    <x v="65"/>
    <x v="49"/>
    <x v="5"/>
    <n v="54"/>
    <n v="3"/>
    <x v="145"/>
    <s v="19:59:00"/>
    <x v="2"/>
    <n v="5"/>
    <n v="0.33"/>
    <n v="19"/>
    <x v="2"/>
    <x v="1095"/>
  </r>
  <r>
    <n v="7955"/>
    <x v="33"/>
    <x v="33"/>
    <x v="2"/>
    <n v="54"/>
    <n v="3"/>
    <x v="1333"/>
    <s v="16:49:00"/>
    <x v="2"/>
    <n v="3"/>
    <n v="0.48"/>
    <n v="16"/>
    <x v="0"/>
    <x v="1095"/>
  </r>
  <r>
    <n v="7956"/>
    <x v="85"/>
    <x v="84"/>
    <x v="5"/>
    <n v="50"/>
    <n v="3"/>
    <x v="1020"/>
    <s v="18:48:00"/>
    <x v="2"/>
    <n v="4"/>
    <n v="0.33"/>
    <n v="18"/>
    <x v="0"/>
    <x v="995"/>
  </r>
  <r>
    <n v="7957"/>
    <x v="22"/>
    <x v="22"/>
    <x v="2"/>
    <n v="56"/>
    <n v="3"/>
    <x v="643"/>
    <s v="19:08:00"/>
    <x v="2"/>
    <n v="5"/>
    <n v="0.48"/>
    <n v="19"/>
    <x v="2"/>
    <x v="726"/>
  </r>
  <r>
    <n v="7958"/>
    <x v="90"/>
    <x v="89"/>
    <x v="5"/>
    <n v="43"/>
    <n v="3"/>
    <x v="262"/>
    <s v="20:14:00"/>
    <x v="2"/>
    <n v="7"/>
    <n v="0.48"/>
    <n v="20"/>
    <x v="2"/>
    <x v="257"/>
  </r>
  <r>
    <n v="7959"/>
    <x v="90"/>
    <x v="89"/>
    <x v="2"/>
    <n v="48"/>
    <n v="1"/>
    <x v="868"/>
    <s v="18:07:00"/>
    <x v="2"/>
    <n v="4"/>
    <n v="0.48"/>
    <n v="18"/>
    <x v="0"/>
    <x v="1006"/>
  </r>
  <r>
    <n v="7960"/>
    <x v="42"/>
    <x v="42"/>
    <x v="5"/>
    <n v="83"/>
    <n v="2"/>
    <x v="1362"/>
    <s v="20:23:00"/>
    <x v="2"/>
    <n v="4"/>
    <n v="0.33"/>
    <n v="20"/>
    <x v="2"/>
    <x v="197"/>
  </r>
  <r>
    <n v="7961"/>
    <x v="10"/>
    <x v="10"/>
    <x v="2"/>
    <n v="15"/>
    <n v="2"/>
    <x v="1286"/>
    <s v="18:38:00"/>
    <x v="2"/>
    <n v="4"/>
    <n v="0.48"/>
    <n v="18"/>
    <x v="0"/>
    <x v="1022"/>
  </r>
  <r>
    <n v="7962"/>
    <x v="49"/>
    <x v="49"/>
    <x v="5"/>
    <n v="40"/>
    <n v="1"/>
    <x v="762"/>
    <s v="20:46:00"/>
    <x v="2"/>
    <n v="3"/>
    <n v="0.33"/>
    <n v="20"/>
    <x v="2"/>
    <x v="1081"/>
  </r>
  <r>
    <n v="7963"/>
    <x v="49"/>
    <x v="49"/>
    <x v="2"/>
    <n v="71"/>
    <n v="3"/>
    <x v="747"/>
    <s v="19:42:00"/>
    <x v="2"/>
    <n v="5"/>
    <n v="0.33"/>
    <n v="19"/>
    <x v="2"/>
    <x v="1003"/>
  </r>
  <r>
    <n v="7964"/>
    <x v="49"/>
    <x v="49"/>
    <x v="5"/>
    <n v="44"/>
    <n v="2"/>
    <x v="772"/>
    <s v="15:09:00"/>
    <x v="2"/>
    <n v="5"/>
    <n v="0.33"/>
    <n v="15"/>
    <x v="0"/>
    <x v="1065"/>
  </r>
  <r>
    <n v="7965"/>
    <x v="48"/>
    <x v="48"/>
    <x v="2"/>
    <n v="24"/>
    <n v="2"/>
    <x v="1071"/>
    <s v="16:52:00"/>
    <x v="2"/>
    <n v="4"/>
    <n v="0.33"/>
    <n v="16"/>
    <x v="0"/>
    <x v="1006"/>
  </r>
  <r>
    <n v="7966"/>
    <x v="49"/>
    <x v="49"/>
    <x v="5"/>
    <n v="41"/>
    <n v="3"/>
    <x v="161"/>
    <s v="15:21:00"/>
    <x v="2"/>
    <n v="6"/>
    <n v="0.33"/>
    <n v="15"/>
    <x v="0"/>
    <x v="1101"/>
  </r>
  <r>
    <n v="7967"/>
    <x v="22"/>
    <x v="22"/>
    <x v="2"/>
    <n v="25"/>
    <n v="3"/>
    <x v="1311"/>
    <s v="17:10:00"/>
    <x v="2"/>
    <n v="3"/>
    <n v="0.48"/>
    <n v="17"/>
    <x v="0"/>
    <x v="996"/>
  </r>
  <r>
    <n v="7968"/>
    <x v="14"/>
    <x v="14"/>
    <x v="5"/>
    <n v="27"/>
    <n v="2"/>
    <x v="424"/>
    <s v="16:35:00"/>
    <x v="2"/>
    <n v="5"/>
    <n v="0.48"/>
    <n v="16"/>
    <x v="0"/>
    <x v="1045"/>
  </r>
  <r>
    <n v="7969"/>
    <x v="42"/>
    <x v="42"/>
    <x v="2"/>
    <n v="16"/>
    <n v="3"/>
    <x v="1257"/>
    <s v="15:36:00"/>
    <x v="2"/>
    <n v="5"/>
    <n v="0.33"/>
    <n v="15"/>
    <x v="0"/>
    <x v="1006"/>
  </r>
  <r>
    <n v="7970"/>
    <x v="67"/>
    <x v="66"/>
    <x v="5"/>
    <n v="34"/>
    <n v="1"/>
    <x v="403"/>
    <s v="15:50:00"/>
    <x v="2"/>
    <n v="7"/>
    <n v="0.48"/>
    <n v="15"/>
    <x v="0"/>
    <x v="1063"/>
  </r>
  <r>
    <n v="7971"/>
    <x v="38"/>
    <x v="38"/>
    <x v="2"/>
    <n v="65"/>
    <n v="3"/>
    <x v="257"/>
    <s v="18:56:00"/>
    <x v="2"/>
    <n v="5"/>
    <n v="0.33"/>
    <n v="18"/>
    <x v="0"/>
    <x v="1110"/>
  </r>
  <r>
    <n v="7972"/>
    <x v="39"/>
    <x v="39"/>
    <x v="5"/>
    <n v="34"/>
    <n v="1"/>
    <x v="391"/>
    <s v="18:32:00"/>
    <x v="2"/>
    <n v="3"/>
    <n v="0.33"/>
    <n v="18"/>
    <x v="0"/>
    <x v="1063"/>
  </r>
  <r>
    <n v="7973"/>
    <x v="66"/>
    <x v="65"/>
    <x v="2"/>
    <n v="56"/>
    <n v="1"/>
    <x v="1100"/>
    <s v="18:23:00"/>
    <x v="2"/>
    <n v="6"/>
    <n v="0.48"/>
    <n v="18"/>
    <x v="0"/>
    <x v="1029"/>
  </r>
  <r>
    <n v="7974"/>
    <x v="39"/>
    <x v="39"/>
    <x v="5"/>
    <n v="23"/>
    <n v="3"/>
    <x v="820"/>
    <s v="16:28:00"/>
    <x v="2"/>
    <n v="5"/>
    <n v="0.33"/>
    <n v="16"/>
    <x v="0"/>
    <x v="1116"/>
  </r>
  <r>
    <n v="7975"/>
    <x v="48"/>
    <x v="48"/>
    <x v="2"/>
    <n v="34"/>
    <n v="2"/>
    <x v="797"/>
    <s v="16:54:00"/>
    <x v="2"/>
    <n v="5"/>
    <n v="0.33"/>
    <n v="16"/>
    <x v="0"/>
    <x v="1049"/>
  </r>
  <r>
    <n v="7976"/>
    <x v="78"/>
    <x v="77"/>
    <x v="5"/>
    <n v="65"/>
    <n v="1"/>
    <x v="903"/>
    <s v="16:48:00"/>
    <x v="2"/>
    <n v="4"/>
    <n v="0.18"/>
    <n v="16"/>
    <x v="0"/>
    <x v="1102"/>
  </r>
  <r>
    <n v="7977"/>
    <x v="77"/>
    <x v="76"/>
    <x v="2"/>
    <n v="20"/>
    <n v="2"/>
    <x v="1250"/>
    <s v="16:05:00"/>
    <x v="2"/>
    <n v="7"/>
    <n v="0.21"/>
    <n v="16"/>
    <x v="0"/>
    <x v="1081"/>
  </r>
  <r>
    <n v="7978"/>
    <x v="0"/>
    <x v="0"/>
    <x v="5"/>
    <n v="29"/>
    <n v="2"/>
    <x v="400"/>
    <s v="17:01:00"/>
    <x v="2"/>
    <n v="4"/>
    <n v="0.48"/>
    <n v="17"/>
    <x v="0"/>
    <x v="1031"/>
  </r>
  <r>
    <n v="7979"/>
    <x v="65"/>
    <x v="49"/>
    <x v="2"/>
    <n v="70"/>
    <n v="1"/>
    <x v="1125"/>
    <s v="18:11:00"/>
    <x v="2"/>
    <n v="6"/>
    <n v="0.33"/>
    <n v="18"/>
    <x v="0"/>
    <x v="1098"/>
  </r>
  <r>
    <n v="7980"/>
    <x v="24"/>
    <x v="24"/>
    <x v="5"/>
    <n v="43"/>
    <n v="2"/>
    <x v="694"/>
    <s v="15:14:00"/>
    <x v="2"/>
    <n v="3"/>
    <n v="0.33"/>
    <n v="15"/>
    <x v="0"/>
    <x v="804"/>
  </r>
  <r>
    <n v="7981"/>
    <x v="14"/>
    <x v="14"/>
    <x v="2"/>
    <n v="23"/>
    <n v="3"/>
    <x v="1290"/>
    <s v="20:27:00"/>
    <x v="2"/>
    <n v="4"/>
    <n v="0.48"/>
    <n v="20"/>
    <x v="2"/>
    <x v="1116"/>
  </r>
  <r>
    <n v="7982"/>
    <x v="14"/>
    <x v="14"/>
    <x v="5"/>
    <n v="68"/>
    <n v="2"/>
    <x v="579"/>
    <s v="15:51:00"/>
    <x v="2"/>
    <n v="5"/>
    <n v="0.48"/>
    <n v="15"/>
    <x v="0"/>
    <x v="1035"/>
  </r>
  <r>
    <n v="7983"/>
    <x v="82"/>
    <x v="81"/>
    <x v="2"/>
    <n v="56"/>
    <n v="2"/>
    <x v="704"/>
    <s v="15:33:00"/>
    <x v="2"/>
    <n v="7"/>
    <n v="0.33"/>
    <n v="15"/>
    <x v="0"/>
    <x v="998"/>
  </r>
  <r>
    <n v="7984"/>
    <x v="49"/>
    <x v="49"/>
    <x v="5"/>
    <n v="36"/>
    <n v="2"/>
    <x v="903"/>
    <s v="16:34:00"/>
    <x v="2"/>
    <n v="7"/>
    <n v="0.33"/>
    <n v="16"/>
    <x v="0"/>
    <x v="1048"/>
  </r>
  <r>
    <n v="7985"/>
    <x v="88"/>
    <x v="87"/>
    <x v="2"/>
    <n v="75"/>
    <n v="1"/>
    <x v="1256"/>
    <s v="16:50:00"/>
    <x v="0"/>
    <n v="3"/>
    <n v="0.48"/>
    <n v="16"/>
    <x v="0"/>
    <x v="996"/>
  </r>
  <r>
    <n v="7986"/>
    <x v="0"/>
    <x v="0"/>
    <x v="5"/>
    <n v="23"/>
    <n v="2"/>
    <x v="335"/>
    <s v="18:18:00"/>
    <x v="2"/>
    <n v="3"/>
    <n v="0.48"/>
    <n v="18"/>
    <x v="0"/>
    <x v="1044"/>
  </r>
  <r>
    <n v="7987"/>
    <x v="90"/>
    <x v="89"/>
    <x v="2"/>
    <n v="24"/>
    <n v="2"/>
    <x v="1023"/>
    <s v="19:18:00"/>
    <x v="2"/>
    <n v="7"/>
    <n v="0.48"/>
    <n v="19"/>
    <x v="2"/>
    <x v="1006"/>
  </r>
  <r>
    <n v="7988"/>
    <x v="38"/>
    <x v="38"/>
    <x v="5"/>
    <n v="25"/>
    <n v="3"/>
    <x v="100"/>
    <s v="20:39:00"/>
    <x v="2"/>
    <n v="7"/>
    <n v="0.33"/>
    <n v="20"/>
    <x v="2"/>
    <x v="996"/>
  </r>
  <r>
    <n v="7989"/>
    <x v="48"/>
    <x v="48"/>
    <x v="2"/>
    <n v="15"/>
    <n v="2"/>
    <x v="487"/>
    <s v="17:45:00"/>
    <x v="2"/>
    <n v="7"/>
    <n v="0.33"/>
    <n v="17"/>
    <x v="0"/>
    <x v="1022"/>
  </r>
  <r>
    <n v="7990"/>
    <x v="9"/>
    <x v="9"/>
    <x v="5"/>
    <n v="81"/>
    <n v="2"/>
    <x v="443"/>
    <s v="17:32:00"/>
    <x v="2"/>
    <n v="5"/>
    <n v="0.33"/>
    <n v="17"/>
    <x v="0"/>
    <x v="1095"/>
  </r>
  <r>
    <n v="7991"/>
    <x v="82"/>
    <x v="81"/>
    <x v="2"/>
    <n v="45"/>
    <n v="1"/>
    <x v="868"/>
    <s v="17:26:00"/>
    <x v="2"/>
    <n v="4"/>
    <n v="0.33"/>
    <n v="17"/>
    <x v="0"/>
    <x v="1072"/>
  </r>
  <r>
    <n v="7992"/>
    <x v="96"/>
    <x v="78"/>
    <x v="5"/>
    <n v="53"/>
    <n v="1"/>
    <x v="518"/>
    <s v="16:54:00"/>
    <x v="2"/>
    <n v="3"/>
    <n v="0.33"/>
    <n v="16"/>
    <x v="0"/>
    <x v="1036"/>
  </r>
  <r>
    <n v="7993"/>
    <x v="42"/>
    <x v="42"/>
    <x v="2"/>
    <n v="79"/>
    <n v="2"/>
    <x v="1330"/>
    <s v="15:04:00"/>
    <x v="2"/>
    <n v="7"/>
    <n v="0.33"/>
    <n v="15"/>
    <x v="0"/>
    <x v="949"/>
  </r>
  <r>
    <n v="7994"/>
    <x v="82"/>
    <x v="81"/>
    <x v="5"/>
    <n v="44"/>
    <n v="1"/>
    <x v="1335"/>
    <s v="20:07:00"/>
    <x v="2"/>
    <n v="7"/>
    <n v="0.33"/>
    <n v="20"/>
    <x v="2"/>
    <x v="1083"/>
  </r>
  <r>
    <n v="7995"/>
    <x v="95"/>
    <x v="94"/>
    <x v="2"/>
    <n v="63"/>
    <n v="2"/>
    <x v="1028"/>
    <s v="18:48:00"/>
    <x v="2"/>
    <n v="6"/>
    <n v="0.48"/>
    <n v="18"/>
    <x v="0"/>
    <x v="1078"/>
  </r>
  <r>
    <n v="7996"/>
    <x v="39"/>
    <x v="39"/>
    <x v="5"/>
    <n v="59"/>
    <n v="3"/>
    <x v="391"/>
    <s v="19:45:00"/>
    <x v="2"/>
    <n v="6"/>
    <n v="0.33"/>
    <n v="19"/>
    <x v="2"/>
    <x v="1089"/>
  </r>
  <r>
    <n v="7997"/>
    <x v="22"/>
    <x v="22"/>
    <x v="2"/>
    <n v="41"/>
    <n v="1"/>
    <x v="233"/>
    <s v="15:48:00"/>
    <x v="2"/>
    <n v="5"/>
    <n v="0.48"/>
    <n v="15"/>
    <x v="0"/>
    <x v="1059"/>
  </r>
  <r>
    <n v="7998"/>
    <x v="79"/>
    <x v="78"/>
    <x v="5"/>
    <n v="54"/>
    <n v="3"/>
    <x v="311"/>
    <s v="20:10:00"/>
    <x v="2"/>
    <n v="4"/>
    <n v="0.33"/>
    <n v="20"/>
    <x v="2"/>
    <x v="1095"/>
  </r>
  <r>
    <n v="7999"/>
    <x v="85"/>
    <x v="84"/>
    <x v="2"/>
    <n v="31"/>
    <n v="3"/>
    <x v="643"/>
    <s v="20:15:00"/>
    <x v="2"/>
    <n v="3"/>
    <n v="0.33"/>
    <n v="20"/>
    <x v="2"/>
    <x v="1002"/>
  </r>
  <r>
    <n v="8000"/>
    <x v="88"/>
    <x v="87"/>
    <x v="5"/>
    <n v="65"/>
    <n v="2"/>
    <x v="262"/>
    <s v="15:47:00"/>
    <x v="0"/>
    <n v="5"/>
    <n v="0.48"/>
    <n v="15"/>
    <x v="0"/>
    <x v="1117"/>
  </r>
  <r>
    <n v="8001"/>
    <x v="10"/>
    <x v="10"/>
    <x v="2"/>
    <n v="66"/>
    <n v="1"/>
    <x v="463"/>
    <s v="20:55:00"/>
    <x v="2"/>
    <n v="4"/>
    <n v="0.48"/>
    <n v="20"/>
    <x v="2"/>
    <x v="999"/>
  </r>
  <r>
    <n v="8002"/>
    <x v="67"/>
    <x v="66"/>
    <x v="5"/>
    <n v="67"/>
    <n v="2"/>
    <x v="1294"/>
    <s v="18:27:00"/>
    <x v="2"/>
    <n v="3"/>
    <n v="0.48"/>
    <n v="18"/>
    <x v="0"/>
    <x v="1013"/>
  </r>
  <r>
    <n v="8003"/>
    <x v="24"/>
    <x v="24"/>
    <x v="2"/>
    <n v="47"/>
    <n v="1"/>
    <x v="1354"/>
    <s v="20:19:00"/>
    <x v="2"/>
    <n v="6"/>
    <n v="0.33"/>
    <n v="20"/>
    <x v="2"/>
    <x v="1008"/>
  </r>
  <r>
    <n v="8004"/>
    <x v="38"/>
    <x v="38"/>
    <x v="5"/>
    <n v="51"/>
    <n v="1"/>
    <x v="1304"/>
    <s v="18:30:00"/>
    <x v="2"/>
    <n v="4"/>
    <n v="0.33"/>
    <n v="18"/>
    <x v="0"/>
    <x v="1127"/>
  </r>
  <r>
    <n v="8005"/>
    <x v="38"/>
    <x v="38"/>
    <x v="2"/>
    <n v="60"/>
    <n v="2"/>
    <x v="444"/>
    <s v="17:50:00"/>
    <x v="2"/>
    <n v="6"/>
    <n v="0.33"/>
    <n v="17"/>
    <x v="0"/>
    <x v="1037"/>
  </r>
  <r>
    <n v="8006"/>
    <x v="79"/>
    <x v="78"/>
    <x v="5"/>
    <n v="51"/>
    <n v="3"/>
    <x v="704"/>
    <s v="19:53:00"/>
    <x v="2"/>
    <n v="4"/>
    <n v="0.33"/>
    <n v="19"/>
    <x v="2"/>
    <x v="1100"/>
  </r>
  <r>
    <n v="8007"/>
    <x v="88"/>
    <x v="87"/>
    <x v="2"/>
    <n v="50"/>
    <n v="3"/>
    <x v="1300"/>
    <s v="17:07:00"/>
    <x v="0"/>
    <n v="6"/>
    <n v="0.48"/>
    <n v="17"/>
    <x v="0"/>
    <x v="995"/>
  </r>
  <r>
    <n v="8008"/>
    <x v="14"/>
    <x v="14"/>
    <x v="5"/>
    <n v="27"/>
    <n v="1"/>
    <x v="762"/>
    <s v="16:25:00"/>
    <x v="2"/>
    <n v="7"/>
    <n v="0.48"/>
    <n v="16"/>
    <x v="0"/>
    <x v="1050"/>
  </r>
  <r>
    <n v="8009"/>
    <x v="0"/>
    <x v="0"/>
    <x v="2"/>
    <n v="38"/>
    <n v="2"/>
    <x v="1278"/>
    <s v="17:56:00"/>
    <x v="2"/>
    <n v="3"/>
    <n v="0.48"/>
    <n v="17"/>
    <x v="0"/>
    <x v="1126"/>
  </r>
  <r>
    <n v="8010"/>
    <x v="14"/>
    <x v="14"/>
    <x v="5"/>
    <n v="80"/>
    <n v="1"/>
    <x v="889"/>
    <s v="16:59:00"/>
    <x v="2"/>
    <n v="3"/>
    <n v="0.48"/>
    <n v="16"/>
    <x v="0"/>
    <x v="1071"/>
  </r>
  <r>
    <n v="8011"/>
    <x v="48"/>
    <x v="48"/>
    <x v="2"/>
    <n v="58"/>
    <n v="1"/>
    <x v="719"/>
    <s v="16:40:00"/>
    <x v="2"/>
    <n v="3"/>
    <n v="0.33"/>
    <n v="16"/>
    <x v="0"/>
    <x v="1031"/>
  </r>
  <r>
    <n v="8012"/>
    <x v="0"/>
    <x v="0"/>
    <x v="5"/>
    <n v="23"/>
    <n v="1"/>
    <x v="1304"/>
    <s v="15:19:00"/>
    <x v="2"/>
    <n v="7"/>
    <n v="0.48"/>
    <n v="15"/>
    <x v="0"/>
    <x v="1122"/>
  </r>
  <r>
    <n v="8013"/>
    <x v="82"/>
    <x v="81"/>
    <x v="2"/>
    <n v="45"/>
    <n v="3"/>
    <x v="1313"/>
    <s v="20:24:00"/>
    <x v="2"/>
    <n v="4"/>
    <n v="0.33"/>
    <n v="20"/>
    <x v="2"/>
    <x v="348"/>
  </r>
  <r>
    <n v="8014"/>
    <x v="33"/>
    <x v="33"/>
    <x v="5"/>
    <n v="74"/>
    <n v="1"/>
    <x v="1248"/>
    <s v="15:04:00"/>
    <x v="2"/>
    <n v="3"/>
    <n v="0.48"/>
    <n v="15"/>
    <x v="0"/>
    <x v="1120"/>
  </r>
  <r>
    <n v="8015"/>
    <x v="10"/>
    <x v="10"/>
    <x v="2"/>
    <n v="29"/>
    <n v="1"/>
    <x v="820"/>
    <s v="15:37:00"/>
    <x v="2"/>
    <n v="7"/>
    <n v="0.48"/>
    <n v="15"/>
    <x v="0"/>
    <x v="1025"/>
  </r>
  <r>
    <n v="8016"/>
    <x v="48"/>
    <x v="48"/>
    <x v="5"/>
    <n v="37"/>
    <n v="3"/>
    <x v="788"/>
    <s v="17:54:00"/>
    <x v="2"/>
    <n v="6"/>
    <n v="0.33"/>
    <n v="17"/>
    <x v="0"/>
    <x v="1131"/>
  </r>
  <r>
    <n v="8017"/>
    <x v="90"/>
    <x v="89"/>
    <x v="2"/>
    <n v="32"/>
    <n v="2"/>
    <x v="515"/>
    <s v="17:46:00"/>
    <x v="2"/>
    <n v="7"/>
    <n v="0.48"/>
    <n v="17"/>
    <x v="0"/>
    <x v="1011"/>
  </r>
  <r>
    <n v="8018"/>
    <x v="95"/>
    <x v="94"/>
    <x v="5"/>
    <n v="51"/>
    <n v="1"/>
    <x v="282"/>
    <s v="17:02:00"/>
    <x v="2"/>
    <n v="6"/>
    <n v="0.48"/>
    <n v="17"/>
    <x v="0"/>
    <x v="1127"/>
  </r>
  <r>
    <n v="8019"/>
    <x v="38"/>
    <x v="38"/>
    <x v="2"/>
    <n v="20"/>
    <n v="3"/>
    <x v="1071"/>
    <s v="17:29:00"/>
    <x v="2"/>
    <n v="3"/>
    <n v="0.33"/>
    <n v="17"/>
    <x v="0"/>
    <x v="1014"/>
  </r>
  <r>
    <n v="8020"/>
    <x v="82"/>
    <x v="81"/>
    <x v="5"/>
    <n v="69"/>
    <n v="1"/>
    <x v="877"/>
    <s v="16:03:00"/>
    <x v="2"/>
    <n v="7"/>
    <n v="0.33"/>
    <n v="16"/>
    <x v="0"/>
    <x v="1116"/>
  </r>
  <r>
    <n v="8021"/>
    <x v="0"/>
    <x v="0"/>
    <x v="2"/>
    <n v="64"/>
    <n v="1"/>
    <x v="463"/>
    <s v="20:33:00"/>
    <x v="2"/>
    <n v="7"/>
    <n v="0.48"/>
    <n v="20"/>
    <x v="2"/>
    <x v="1011"/>
  </r>
  <r>
    <n v="8022"/>
    <x v="66"/>
    <x v="65"/>
    <x v="5"/>
    <n v="24"/>
    <n v="3"/>
    <x v="108"/>
    <s v="16:34:00"/>
    <x v="2"/>
    <n v="6"/>
    <n v="0.48"/>
    <n v="16"/>
    <x v="0"/>
    <x v="1048"/>
  </r>
  <r>
    <n v="8023"/>
    <x v="78"/>
    <x v="77"/>
    <x v="2"/>
    <n v="15"/>
    <n v="2"/>
    <x v="138"/>
    <s v="15:58:00"/>
    <x v="2"/>
    <n v="7"/>
    <n v="0.18"/>
    <n v="15"/>
    <x v="0"/>
    <x v="1022"/>
  </r>
  <r>
    <n v="8024"/>
    <x v="77"/>
    <x v="76"/>
    <x v="5"/>
    <n v="55"/>
    <n v="1"/>
    <x v="512"/>
    <s v="16:42:00"/>
    <x v="2"/>
    <n v="6"/>
    <n v="0.21"/>
    <n v="16"/>
    <x v="0"/>
    <x v="1030"/>
  </r>
  <r>
    <n v="8025"/>
    <x v="0"/>
    <x v="0"/>
    <x v="2"/>
    <n v="65"/>
    <n v="2"/>
    <x v="1101"/>
    <s v="20:29:00"/>
    <x v="2"/>
    <n v="7"/>
    <n v="0.48"/>
    <n v="20"/>
    <x v="2"/>
    <x v="1117"/>
  </r>
  <r>
    <n v="8026"/>
    <x v="22"/>
    <x v="22"/>
    <x v="5"/>
    <n v="17"/>
    <n v="1"/>
    <x v="622"/>
    <s v="15:47:00"/>
    <x v="2"/>
    <n v="4"/>
    <n v="0.48"/>
    <n v="15"/>
    <x v="0"/>
    <x v="1057"/>
  </r>
  <r>
    <n v="8027"/>
    <x v="65"/>
    <x v="49"/>
    <x v="2"/>
    <n v="56"/>
    <n v="1"/>
    <x v="810"/>
    <s v="18:25:00"/>
    <x v="2"/>
    <n v="7"/>
    <n v="0.33"/>
    <n v="18"/>
    <x v="0"/>
    <x v="1029"/>
  </r>
  <r>
    <n v="8028"/>
    <x v="88"/>
    <x v="87"/>
    <x v="5"/>
    <n v="64"/>
    <n v="2"/>
    <x v="846"/>
    <s v="17:31:00"/>
    <x v="0"/>
    <n v="5"/>
    <n v="0.48"/>
    <n v="17"/>
    <x v="0"/>
    <x v="1129"/>
  </r>
  <r>
    <n v="8029"/>
    <x v="78"/>
    <x v="77"/>
    <x v="2"/>
    <n v="16"/>
    <n v="1"/>
    <x v="1081"/>
    <s v="15:54:00"/>
    <x v="2"/>
    <n v="3"/>
    <n v="0.18"/>
    <n v="15"/>
    <x v="0"/>
    <x v="1062"/>
  </r>
  <r>
    <n v="8030"/>
    <x v="24"/>
    <x v="24"/>
    <x v="5"/>
    <n v="32"/>
    <n v="2"/>
    <x v="1215"/>
    <s v="16:08:00"/>
    <x v="2"/>
    <n v="4"/>
    <n v="0.33"/>
    <n v="16"/>
    <x v="0"/>
    <x v="1011"/>
  </r>
  <r>
    <n v="8031"/>
    <x v="38"/>
    <x v="38"/>
    <x v="2"/>
    <n v="82"/>
    <n v="2"/>
    <x v="471"/>
    <s v="19:03:00"/>
    <x v="2"/>
    <n v="4"/>
    <n v="0.33"/>
    <n v="19"/>
    <x v="2"/>
    <x v="1134"/>
  </r>
  <r>
    <n v="8032"/>
    <x v="33"/>
    <x v="33"/>
    <x v="5"/>
    <n v="26"/>
    <n v="2"/>
    <x v="637"/>
    <s v="15:06:00"/>
    <x v="2"/>
    <n v="7"/>
    <n v="0.48"/>
    <n v="15"/>
    <x v="0"/>
    <x v="1061"/>
  </r>
  <r>
    <n v="8033"/>
    <x v="95"/>
    <x v="94"/>
    <x v="2"/>
    <n v="83"/>
    <n v="3"/>
    <x v="680"/>
    <s v="15:31:00"/>
    <x v="2"/>
    <n v="4"/>
    <n v="0.48"/>
    <n v="15"/>
    <x v="0"/>
    <x v="1015"/>
  </r>
  <r>
    <n v="8034"/>
    <x v="67"/>
    <x v="66"/>
    <x v="5"/>
    <n v="59"/>
    <n v="2"/>
    <x v="1300"/>
    <s v="16:59:00"/>
    <x v="2"/>
    <n v="7"/>
    <n v="0.48"/>
    <n v="16"/>
    <x v="0"/>
    <x v="1027"/>
  </r>
  <r>
    <n v="8035"/>
    <x v="82"/>
    <x v="81"/>
    <x v="2"/>
    <n v="73"/>
    <n v="3"/>
    <x v="349"/>
    <s v="17:06:00"/>
    <x v="2"/>
    <n v="4"/>
    <n v="0.33"/>
    <n v="17"/>
    <x v="0"/>
    <x v="1133"/>
  </r>
  <r>
    <n v="8036"/>
    <x v="24"/>
    <x v="24"/>
    <x v="5"/>
    <n v="39"/>
    <n v="1"/>
    <x v="275"/>
    <s v="18:25:00"/>
    <x v="2"/>
    <n v="4"/>
    <n v="0.33"/>
    <n v="18"/>
    <x v="0"/>
    <x v="1028"/>
  </r>
  <r>
    <n v="8037"/>
    <x v="39"/>
    <x v="39"/>
    <x v="2"/>
    <n v="53"/>
    <n v="1"/>
    <x v="654"/>
    <s v="16:41:00"/>
    <x v="2"/>
    <n v="4"/>
    <n v="0.33"/>
    <n v="16"/>
    <x v="0"/>
    <x v="1036"/>
  </r>
  <r>
    <n v="8038"/>
    <x v="10"/>
    <x v="10"/>
    <x v="5"/>
    <n v="65"/>
    <n v="1"/>
    <x v="936"/>
    <s v="17:19:00"/>
    <x v="2"/>
    <n v="3"/>
    <n v="0.48"/>
    <n v="17"/>
    <x v="0"/>
    <x v="1102"/>
  </r>
  <r>
    <n v="8039"/>
    <x v="77"/>
    <x v="76"/>
    <x v="2"/>
    <n v="37"/>
    <n v="1"/>
    <x v="121"/>
    <s v="16:44:00"/>
    <x v="2"/>
    <n v="3"/>
    <n v="0.21"/>
    <n v="16"/>
    <x v="0"/>
    <x v="280"/>
  </r>
  <r>
    <n v="8040"/>
    <x v="0"/>
    <x v="0"/>
    <x v="5"/>
    <n v="15"/>
    <n v="3"/>
    <x v="299"/>
    <s v="20:46:00"/>
    <x v="2"/>
    <n v="5"/>
    <n v="0.48"/>
    <n v="20"/>
    <x v="2"/>
    <x v="1072"/>
  </r>
  <r>
    <n v="8041"/>
    <x v="90"/>
    <x v="89"/>
    <x v="2"/>
    <n v="52"/>
    <n v="1"/>
    <x v="222"/>
    <s v="19:30:00"/>
    <x v="2"/>
    <n v="7"/>
    <n v="0.48"/>
    <n v="19"/>
    <x v="2"/>
    <x v="1061"/>
  </r>
  <r>
    <n v="8042"/>
    <x v="77"/>
    <x v="76"/>
    <x v="5"/>
    <n v="62"/>
    <n v="2"/>
    <x v="868"/>
    <s v="15:33:00"/>
    <x v="2"/>
    <n v="7"/>
    <n v="0.21"/>
    <n v="15"/>
    <x v="0"/>
    <x v="1125"/>
  </r>
  <r>
    <n v="8043"/>
    <x v="66"/>
    <x v="65"/>
    <x v="2"/>
    <n v="45"/>
    <n v="1"/>
    <x v="670"/>
    <s v="15:55:00"/>
    <x v="2"/>
    <n v="4"/>
    <n v="0.48"/>
    <n v="15"/>
    <x v="0"/>
    <x v="1072"/>
  </r>
  <r>
    <n v="8044"/>
    <x v="22"/>
    <x v="22"/>
    <x v="5"/>
    <n v="32"/>
    <n v="1"/>
    <x v="127"/>
    <s v="15:17:00"/>
    <x v="2"/>
    <n v="6"/>
    <n v="0.48"/>
    <n v="15"/>
    <x v="0"/>
    <x v="1043"/>
  </r>
  <r>
    <n v="8045"/>
    <x v="10"/>
    <x v="10"/>
    <x v="2"/>
    <n v="64"/>
    <n v="3"/>
    <x v="745"/>
    <s v="19:41:00"/>
    <x v="2"/>
    <n v="7"/>
    <n v="0.48"/>
    <n v="19"/>
    <x v="2"/>
    <x v="1042"/>
  </r>
  <r>
    <n v="8046"/>
    <x v="22"/>
    <x v="22"/>
    <x v="5"/>
    <n v="64"/>
    <n v="3"/>
    <x v="529"/>
    <s v="15:01:00"/>
    <x v="2"/>
    <n v="3"/>
    <n v="0.48"/>
    <n v="15"/>
    <x v="0"/>
    <x v="1042"/>
  </r>
  <r>
    <n v="8047"/>
    <x v="90"/>
    <x v="89"/>
    <x v="2"/>
    <n v="16"/>
    <n v="3"/>
    <x v="689"/>
    <s v="18:18:00"/>
    <x v="2"/>
    <n v="3"/>
    <n v="0.48"/>
    <n v="18"/>
    <x v="0"/>
    <x v="1006"/>
  </r>
  <r>
    <n v="8048"/>
    <x v="82"/>
    <x v="81"/>
    <x v="5"/>
    <n v="24"/>
    <n v="3"/>
    <x v="146"/>
    <s v="20:19:00"/>
    <x v="2"/>
    <n v="7"/>
    <n v="0.33"/>
    <n v="20"/>
    <x v="2"/>
    <x v="1048"/>
  </r>
  <r>
    <n v="8049"/>
    <x v="38"/>
    <x v="38"/>
    <x v="2"/>
    <n v="38"/>
    <n v="1"/>
    <x v="1337"/>
    <s v="20:31:00"/>
    <x v="2"/>
    <n v="3"/>
    <n v="0.33"/>
    <n v="20"/>
    <x v="2"/>
    <x v="1092"/>
  </r>
  <r>
    <n v="8050"/>
    <x v="79"/>
    <x v="78"/>
    <x v="5"/>
    <n v="65"/>
    <n v="3"/>
    <x v="223"/>
    <s v="20:37:00"/>
    <x v="2"/>
    <n v="7"/>
    <n v="0.33"/>
    <n v="20"/>
    <x v="2"/>
    <x v="1110"/>
  </r>
  <r>
    <n v="8051"/>
    <x v="96"/>
    <x v="78"/>
    <x v="2"/>
    <n v="34"/>
    <n v="1"/>
    <x v="686"/>
    <s v="16:59:00"/>
    <x v="2"/>
    <n v="4"/>
    <n v="0.33"/>
    <n v="16"/>
    <x v="0"/>
    <x v="1063"/>
  </r>
  <r>
    <n v="8052"/>
    <x v="85"/>
    <x v="84"/>
    <x v="5"/>
    <n v="70"/>
    <n v="3"/>
    <x v="850"/>
    <s v="17:48:00"/>
    <x v="2"/>
    <n v="4"/>
    <n v="0.33"/>
    <n v="17"/>
    <x v="0"/>
    <x v="1020"/>
  </r>
  <r>
    <n v="8053"/>
    <x v="82"/>
    <x v="81"/>
    <x v="2"/>
    <n v="48"/>
    <n v="1"/>
    <x v="434"/>
    <s v="15:31:00"/>
    <x v="2"/>
    <n v="5"/>
    <n v="0.33"/>
    <n v="15"/>
    <x v="0"/>
    <x v="1006"/>
  </r>
  <r>
    <n v="8054"/>
    <x v="24"/>
    <x v="24"/>
    <x v="5"/>
    <n v="54"/>
    <n v="3"/>
    <x v="274"/>
    <s v="16:14:00"/>
    <x v="2"/>
    <n v="5"/>
    <n v="0.33"/>
    <n v="16"/>
    <x v="0"/>
    <x v="1095"/>
  </r>
  <r>
    <n v="8055"/>
    <x v="39"/>
    <x v="39"/>
    <x v="2"/>
    <n v="62"/>
    <n v="2"/>
    <x v="353"/>
    <s v="18:06:00"/>
    <x v="2"/>
    <n v="3"/>
    <n v="0.33"/>
    <n v="18"/>
    <x v="0"/>
    <x v="1125"/>
  </r>
  <r>
    <n v="8056"/>
    <x v="0"/>
    <x v="0"/>
    <x v="5"/>
    <n v="21"/>
    <n v="2"/>
    <x v="1353"/>
    <s v="18:44:00"/>
    <x v="2"/>
    <n v="4"/>
    <n v="0.48"/>
    <n v="18"/>
    <x v="0"/>
    <x v="1040"/>
  </r>
  <r>
    <n v="8057"/>
    <x v="96"/>
    <x v="78"/>
    <x v="2"/>
    <n v="42"/>
    <n v="1"/>
    <x v="704"/>
    <s v="20:30:00"/>
    <x v="2"/>
    <n v="5"/>
    <n v="0.33"/>
    <n v="20"/>
    <x v="2"/>
    <x v="1040"/>
  </r>
  <r>
    <n v="8058"/>
    <x v="88"/>
    <x v="87"/>
    <x v="5"/>
    <n v="35"/>
    <n v="1"/>
    <x v="689"/>
    <s v="19:16:00"/>
    <x v="0"/>
    <n v="4"/>
    <n v="0.48"/>
    <n v="19"/>
    <x v="2"/>
    <x v="1111"/>
  </r>
  <r>
    <n v="8059"/>
    <x v="66"/>
    <x v="65"/>
    <x v="2"/>
    <n v="53"/>
    <n v="1"/>
    <x v="797"/>
    <s v="20:31:00"/>
    <x v="2"/>
    <n v="5"/>
    <n v="0.48"/>
    <n v="20"/>
    <x v="2"/>
    <x v="1036"/>
  </r>
  <r>
    <n v="8060"/>
    <x v="87"/>
    <x v="86"/>
    <x v="5"/>
    <n v="19"/>
    <n v="2"/>
    <x v="850"/>
    <s v="20:57:00"/>
    <x v="2"/>
    <n v="6"/>
    <n v="0.33"/>
    <n v="20"/>
    <x v="2"/>
    <x v="1092"/>
  </r>
  <r>
    <n v="8061"/>
    <x v="85"/>
    <x v="84"/>
    <x v="2"/>
    <n v="44"/>
    <n v="1"/>
    <x v="999"/>
    <s v="15:40:00"/>
    <x v="2"/>
    <n v="3"/>
    <n v="0.33"/>
    <n v="15"/>
    <x v="0"/>
    <x v="1083"/>
  </r>
  <r>
    <n v="8062"/>
    <x v="95"/>
    <x v="94"/>
    <x v="5"/>
    <n v="53"/>
    <n v="1"/>
    <x v="579"/>
    <s v="21:00:00"/>
    <x v="2"/>
    <n v="4"/>
    <n v="0.48"/>
    <n v="21"/>
    <x v="2"/>
    <x v="1036"/>
  </r>
  <r>
    <n v="8063"/>
    <x v="49"/>
    <x v="49"/>
    <x v="2"/>
    <n v="56"/>
    <n v="3"/>
    <x v="846"/>
    <s v="20:32:00"/>
    <x v="2"/>
    <n v="6"/>
    <n v="0.33"/>
    <n v="20"/>
    <x v="2"/>
    <x v="726"/>
  </r>
  <r>
    <n v="8064"/>
    <x v="95"/>
    <x v="94"/>
    <x v="5"/>
    <n v="20"/>
    <n v="2"/>
    <x v="968"/>
    <s v="20:12:00"/>
    <x v="2"/>
    <n v="6"/>
    <n v="0.48"/>
    <n v="20"/>
    <x v="2"/>
    <x v="1081"/>
  </r>
  <r>
    <n v="8065"/>
    <x v="87"/>
    <x v="86"/>
    <x v="2"/>
    <n v="50"/>
    <n v="2"/>
    <x v="102"/>
    <s v="19:59:00"/>
    <x v="2"/>
    <n v="4"/>
    <n v="0.33"/>
    <n v="19"/>
    <x v="2"/>
    <x v="1097"/>
  </r>
  <r>
    <n v="8066"/>
    <x v="96"/>
    <x v="78"/>
    <x v="5"/>
    <n v="57"/>
    <n v="2"/>
    <x v="518"/>
    <s v="18:24:00"/>
    <x v="2"/>
    <n v="3"/>
    <n v="0.33"/>
    <n v="18"/>
    <x v="0"/>
    <x v="1079"/>
  </r>
  <r>
    <n v="8067"/>
    <x v="42"/>
    <x v="42"/>
    <x v="2"/>
    <n v="80"/>
    <n v="2"/>
    <x v="1135"/>
    <s v="19:53:00"/>
    <x v="2"/>
    <n v="3"/>
    <n v="0.33"/>
    <n v="19"/>
    <x v="2"/>
    <x v="1106"/>
  </r>
  <r>
    <n v="8068"/>
    <x v="10"/>
    <x v="10"/>
    <x v="5"/>
    <n v="85"/>
    <n v="2"/>
    <x v="102"/>
    <s v="20:24:00"/>
    <x v="2"/>
    <n v="7"/>
    <n v="0.48"/>
    <n v="20"/>
    <x v="2"/>
    <x v="1024"/>
  </r>
  <r>
    <n v="8069"/>
    <x v="87"/>
    <x v="86"/>
    <x v="2"/>
    <n v="77"/>
    <n v="1"/>
    <x v="663"/>
    <s v="18:32:00"/>
    <x v="2"/>
    <n v="6"/>
    <n v="0.33"/>
    <n v="18"/>
    <x v="0"/>
    <x v="1077"/>
  </r>
  <r>
    <n v="8070"/>
    <x v="78"/>
    <x v="77"/>
    <x v="5"/>
    <n v="80"/>
    <n v="2"/>
    <x v="941"/>
    <s v="17:26:00"/>
    <x v="2"/>
    <n v="4"/>
    <n v="0.18"/>
    <n v="17"/>
    <x v="0"/>
    <x v="1106"/>
  </r>
  <r>
    <n v="8071"/>
    <x v="42"/>
    <x v="42"/>
    <x v="2"/>
    <n v="80"/>
    <n v="1"/>
    <x v="174"/>
    <s v="16:28:00"/>
    <x v="2"/>
    <n v="4"/>
    <n v="0.33"/>
    <n v="16"/>
    <x v="0"/>
    <x v="1071"/>
  </r>
  <r>
    <n v="8072"/>
    <x v="79"/>
    <x v="78"/>
    <x v="5"/>
    <n v="40"/>
    <n v="1"/>
    <x v="214"/>
    <s v="16:04:00"/>
    <x v="2"/>
    <n v="7"/>
    <n v="0.33"/>
    <n v="16"/>
    <x v="0"/>
    <x v="1081"/>
  </r>
  <r>
    <n v="8073"/>
    <x v="48"/>
    <x v="48"/>
    <x v="2"/>
    <n v="65"/>
    <n v="1"/>
    <x v="515"/>
    <s v="17:46:00"/>
    <x v="2"/>
    <n v="6"/>
    <n v="0.33"/>
    <n v="17"/>
    <x v="0"/>
    <x v="1102"/>
  </r>
  <r>
    <n v="8074"/>
    <x v="22"/>
    <x v="22"/>
    <x v="5"/>
    <n v="64"/>
    <n v="2"/>
    <x v="1233"/>
    <s v="20:34:00"/>
    <x v="2"/>
    <n v="7"/>
    <n v="0.48"/>
    <n v="20"/>
    <x v="2"/>
    <x v="1129"/>
  </r>
  <r>
    <n v="8075"/>
    <x v="22"/>
    <x v="22"/>
    <x v="2"/>
    <n v="42"/>
    <n v="2"/>
    <x v="877"/>
    <s v="18:58:00"/>
    <x v="2"/>
    <n v="7"/>
    <n v="0.48"/>
    <n v="18"/>
    <x v="0"/>
    <x v="1034"/>
  </r>
  <r>
    <n v="8076"/>
    <x v="96"/>
    <x v="78"/>
    <x v="5"/>
    <n v="20"/>
    <n v="1"/>
    <x v="1287"/>
    <s v="15:31:00"/>
    <x v="2"/>
    <n v="3"/>
    <n v="0.33"/>
    <n v="15"/>
    <x v="0"/>
    <x v="1118"/>
  </r>
  <r>
    <n v="8077"/>
    <x v="33"/>
    <x v="33"/>
    <x v="2"/>
    <n v="23"/>
    <n v="1"/>
    <x v="1056"/>
    <s v="19:10:00"/>
    <x v="2"/>
    <n v="6"/>
    <n v="0.48"/>
    <n v="19"/>
    <x v="2"/>
    <x v="1122"/>
  </r>
  <r>
    <n v="8078"/>
    <x v="96"/>
    <x v="78"/>
    <x v="5"/>
    <n v="27"/>
    <n v="1"/>
    <x v="836"/>
    <s v="15:16:00"/>
    <x v="2"/>
    <n v="3"/>
    <n v="0.33"/>
    <n v="15"/>
    <x v="0"/>
    <x v="1050"/>
  </r>
  <r>
    <n v="8079"/>
    <x v="78"/>
    <x v="77"/>
    <x v="2"/>
    <n v="24"/>
    <n v="3"/>
    <x v="1265"/>
    <s v="15:40:00"/>
    <x v="2"/>
    <n v="4"/>
    <n v="0.18"/>
    <n v="15"/>
    <x v="0"/>
    <x v="1048"/>
  </r>
  <r>
    <n v="8080"/>
    <x v="87"/>
    <x v="86"/>
    <x v="5"/>
    <n v="61"/>
    <n v="2"/>
    <x v="471"/>
    <s v="18:49:00"/>
    <x v="2"/>
    <n v="5"/>
    <n v="0.33"/>
    <n v="18"/>
    <x v="0"/>
    <x v="1132"/>
  </r>
  <r>
    <n v="8081"/>
    <x v="66"/>
    <x v="65"/>
    <x v="2"/>
    <n v="46"/>
    <n v="2"/>
    <x v="1317"/>
    <s v="17:37:00"/>
    <x v="2"/>
    <n v="6"/>
    <n v="0.48"/>
    <n v="17"/>
    <x v="0"/>
    <x v="1104"/>
  </r>
  <r>
    <n v="8082"/>
    <x v="39"/>
    <x v="39"/>
    <x v="5"/>
    <n v="70"/>
    <n v="2"/>
    <x v="605"/>
    <s v="19:45:00"/>
    <x v="2"/>
    <n v="5"/>
    <n v="0.33"/>
    <n v="19"/>
    <x v="2"/>
    <x v="1128"/>
  </r>
  <r>
    <n v="8083"/>
    <x v="67"/>
    <x v="66"/>
    <x v="2"/>
    <n v="72"/>
    <n v="2"/>
    <x v="1267"/>
    <s v="20:09:00"/>
    <x v="2"/>
    <n v="6"/>
    <n v="0.48"/>
    <n v="20"/>
    <x v="2"/>
    <x v="1093"/>
  </r>
  <r>
    <n v="8084"/>
    <x v="48"/>
    <x v="48"/>
    <x v="5"/>
    <n v="29"/>
    <n v="1"/>
    <x v="683"/>
    <s v="15:15:00"/>
    <x v="2"/>
    <n v="4"/>
    <n v="0.33"/>
    <n v="15"/>
    <x v="0"/>
    <x v="1025"/>
  </r>
  <r>
    <n v="8085"/>
    <x v="85"/>
    <x v="84"/>
    <x v="2"/>
    <n v="29"/>
    <n v="2"/>
    <x v="509"/>
    <s v="19:36:00"/>
    <x v="2"/>
    <n v="5"/>
    <n v="0.33"/>
    <n v="19"/>
    <x v="2"/>
    <x v="1031"/>
  </r>
  <r>
    <n v="8086"/>
    <x v="10"/>
    <x v="10"/>
    <x v="5"/>
    <n v="67"/>
    <n v="1"/>
    <x v="846"/>
    <s v="19:26:00"/>
    <x v="2"/>
    <n v="5"/>
    <n v="0.48"/>
    <n v="19"/>
    <x v="2"/>
    <x v="1113"/>
  </r>
  <r>
    <n v="8087"/>
    <x v="96"/>
    <x v="78"/>
    <x v="2"/>
    <n v="31"/>
    <n v="2"/>
    <x v="1023"/>
    <s v="15:14:00"/>
    <x v="2"/>
    <n v="7"/>
    <n v="0.33"/>
    <n v="15"/>
    <x v="0"/>
    <x v="1010"/>
  </r>
  <r>
    <n v="8088"/>
    <x v="38"/>
    <x v="38"/>
    <x v="5"/>
    <n v="79"/>
    <n v="1"/>
    <x v="154"/>
    <s v="17:39:00"/>
    <x v="2"/>
    <n v="6"/>
    <n v="0.33"/>
    <n v="17"/>
    <x v="0"/>
    <x v="1109"/>
  </r>
  <r>
    <n v="8089"/>
    <x v="14"/>
    <x v="14"/>
    <x v="2"/>
    <n v="63"/>
    <n v="3"/>
    <x v="1347"/>
    <s v="19:34:00"/>
    <x v="2"/>
    <n v="3"/>
    <n v="0.48"/>
    <n v="19"/>
    <x v="2"/>
    <x v="1082"/>
  </r>
  <r>
    <n v="8090"/>
    <x v="67"/>
    <x v="66"/>
    <x v="5"/>
    <n v="23"/>
    <n v="3"/>
    <x v="1311"/>
    <s v="17:30:00"/>
    <x v="2"/>
    <n v="6"/>
    <n v="0.48"/>
    <n v="17"/>
    <x v="0"/>
    <x v="1116"/>
  </r>
  <r>
    <n v="8091"/>
    <x v="66"/>
    <x v="65"/>
    <x v="2"/>
    <n v="53"/>
    <n v="1"/>
    <x v="836"/>
    <s v="15:48:00"/>
    <x v="2"/>
    <n v="7"/>
    <n v="0.48"/>
    <n v="15"/>
    <x v="0"/>
    <x v="1036"/>
  </r>
  <r>
    <n v="8092"/>
    <x v="82"/>
    <x v="81"/>
    <x v="5"/>
    <n v="38"/>
    <n v="3"/>
    <x v="906"/>
    <s v="15:19:00"/>
    <x v="2"/>
    <n v="7"/>
    <n v="0.33"/>
    <n v="15"/>
    <x v="0"/>
    <x v="1079"/>
  </r>
  <r>
    <n v="8093"/>
    <x v="66"/>
    <x v="65"/>
    <x v="2"/>
    <n v="47"/>
    <n v="1"/>
    <x v="1020"/>
    <s v="20:26:00"/>
    <x v="2"/>
    <n v="7"/>
    <n v="0.48"/>
    <n v="20"/>
    <x v="2"/>
    <x v="1008"/>
  </r>
  <r>
    <n v="8094"/>
    <x v="78"/>
    <x v="77"/>
    <x v="5"/>
    <n v="51"/>
    <n v="3"/>
    <x v="941"/>
    <s v="17:57:00"/>
    <x v="2"/>
    <n v="3"/>
    <n v="0.18"/>
    <n v="17"/>
    <x v="0"/>
    <x v="1100"/>
  </r>
  <r>
    <n v="8095"/>
    <x v="10"/>
    <x v="10"/>
    <x v="2"/>
    <n v="38"/>
    <n v="2"/>
    <x v="583"/>
    <s v="17:43:00"/>
    <x v="2"/>
    <n v="3"/>
    <n v="0.48"/>
    <n v="17"/>
    <x v="0"/>
    <x v="1126"/>
  </r>
  <r>
    <n v="8096"/>
    <x v="9"/>
    <x v="9"/>
    <x v="5"/>
    <n v="22"/>
    <n v="1"/>
    <x v="1352"/>
    <s v="18:17:00"/>
    <x v="2"/>
    <n v="3"/>
    <n v="0.33"/>
    <n v="18"/>
    <x v="0"/>
    <x v="1004"/>
  </r>
  <r>
    <n v="8097"/>
    <x v="9"/>
    <x v="9"/>
    <x v="2"/>
    <n v="26"/>
    <n v="3"/>
    <x v="223"/>
    <s v="20:34:00"/>
    <x v="2"/>
    <n v="7"/>
    <n v="0.33"/>
    <n v="20"/>
    <x v="2"/>
    <x v="1060"/>
  </r>
  <r>
    <n v="8098"/>
    <x v="42"/>
    <x v="42"/>
    <x v="5"/>
    <n v="33"/>
    <n v="3"/>
    <x v="1290"/>
    <s v="17:52:00"/>
    <x v="2"/>
    <n v="5"/>
    <n v="0.33"/>
    <n v="17"/>
    <x v="0"/>
    <x v="1038"/>
  </r>
  <r>
    <n v="8099"/>
    <x v="96"/>
    <x v="78"/>
    <x v="2"/>
    <n v="43"/>
    <n v="2"/>
    <x v="1001"/>
    <s v="20:10:00"/>
    <x v="2"/>
    <n v="7"/>
    <n v="0.33"/>
    <n v="20"/>
    <x v="2"/>
    <x v="804"/>
  </r>
  <r>
    <n v="8100"/>
    <x v="96"/>
    <x v="78"/>
    <x v="5"/>
    <n v="16"/>
    <n v="3"/>
    <x v="1101"/>
    <s v="19:10:00"/>
    <x v="2"/>
    <n v="4"/>
    <n v="0.33"/>
    <n v="19"/>
    <x v="2"/>
    <x v="1006"/>
  </r>
  <r>
    <n v="8101"/>
    <x v="39"/>
    <x v="39"/>
    <x v="2"/>
    <n v="50"/>
    <n v="3"/>
    <x v="1215"/>
    <s v="16:33:00"/>
    <x v="2"/>
    <n v="5"/>
    <n v="0.33"/>
    <n v="16"/>
    <x v="0"/>
    <x v="995"/>
  </r>
  <r>
    <n v="8102"/>
    <x v="24"/>
    <x v="24"/>
    <x v="5"/>
    <n v="55"/>
    <n v="1"/>
    <x v="1099"/>
    <s v="10:39:00"/>
    <x v="2"/>
    <n v="7"/>
    <n v="0.33"/>
    <n v="10"/>
    <x v="1"/>
    <x v="1030"/>
  </r>
  <r>
    <n v="8103"/>
    <x v="14"/>
    <x v="14"/>
    <x v="2"/>
    <n v="41"/>
    <n v="3"/>
    <x v="608"/>
    <s v="16:23:00"/>
    <x v="2"/>
    <n v="4"/>
    <n v="0.48"/>
    <n v="16"/>
    <x v="0"/>
    <x v="1101"/>
  </r>
  <r>
    <n v="8104"/>
    <x v="96"/>
    <x v="78"/>
    <x v="5"/>
    <n v="60"/>
    <n v="2"/>
    <x v="583"/>
    <s v="15:39:00"/>
    <x v="2"/>
    <n v="4"/>
    <n v="0.33"/>
    <n v="15"/>
    <x v="0"/>
    <x v="1037"/>
  </r>
  <r>
    <n v="8105"/>
    <x v="87"/>
    <x v="86"/>
    <x v="2"/>
    <n v="63"/>
    <n v="1"/>
    <x v="220"/>
    <s v="14:45:00"/>
    <x v="2"/>
    <n v="4"/>
    <n v="0.33"/>
    <n v="14"/>
    <x v="0"/>
    <x v="1019"/>
  </r>
  <r>
    <n v="8106"/>
    <x v="79"/>
    <x v="78"/>
    <x v="5"/>
    <n v="64"/>
    <n v="2"/>
    <x v="207"/>
    <s v="7:59:00"/>
    <x v="2"/>
    <n v="4"/>
    <n v="0.33"/>
    <n v="7"/>
    <x v="1"/>
    <x v="1129"/>
  </r>
  <r>
    <n v="8107"/>
    <x v="85"/>
    <x v="84"/>
    <x v="2"/>
    <n v="31"/>
    <n v="2"/>
    <x v="889"/>
    <s v="8:03:00"/>
    <x v="2"/>
    <n v="7"/>
    <n v="0.33"/>
    <n v="8"/>
    <x v="1"/>
    <x v="1010"/>
  </r>
  <r>
    <n v="8108"/>
    <x v="65"/>
    <x v="49"/>
    <x v="5"/>
    <n v="76"/>
    <n v="2"/>
    <x v="122"/>
    <s v="11:12:00"/>
    <x v="2"/>
    <n v="6"/>
    <n v="0.33"/>
    <n v="11"/>
    <x v="1"/>
    <x v="1058"/>
  </r>
  <r>
    <n v="8109"/>
    <x v="65"/>
    <x v="49"/>
    <x v="2"/>
    <n v="46"/>
    <n v="3"/>
    <x v="579"/>
    <s v="11:12:00"/>
    <x v="2"/>
    <n v="5"/>
    <n v="0.33"/>
    <n v="11"/>
    <x v="1"/>
    <x v="1064"/>
  </r>
  <r>
    <n v="8110"/>
    <x v="24"/>
    <x v="24"/>
    <x v="5"/>
    <n v="64"/>
    <n v="2"/>
    <x v="1074"/>
    <s v="16:20:00"/>
    <x v="2"/>
    <n v="3"/>
    <n v="0.33"/>
    <n v="16"/>
    <x v="0"/>
    <x v="1129"/>
  </r>
  <r>
    <n v="8111"/>
    <x v="24"/>
    <x v="24"/>
    <x v="2"/>
    <n v="61"/>
    <n v="2"/>
    <x v="893"/>
    <s v="6:28:00"/>
    <x v="2"/>
    <n v="6"/>
    <n v="0.33"/>
    <n v="6"/>
    <x v="3"/>
    <x v="1132"/>
  </r>
  <r>
    <n v="8112"/>
    <x v="14"/>
    <x v="14"/>
    <x v="5"/>
    <n v="67"/>
    <n v="3"/>
    <x v="121"/>
    <s v="10:01:00"/>
    <x v="2"/>
    <n v="5"/>
    <n v="0.48"/>
    <n v="10"/>
    <x v="1"/>
    <x v="1039"/>
  </r>
  <r>
    <n v="8113"/>
    <x v="90"/>
    <x v="89"/>
    <x v="2"/>
    <n v="37"/>
    <n v="1"/>
    <x v="936"/>
    <s v="7:08:00"/>
    <x v="2"/>
    <n v="3"/>
    <n v="0.48"/>
    <n v="7"/>
    <x v="1"/>
    <x v="280"/>
  </r>
  <r>
    <n v="8114"/>
    <x v="95"/>
    <x v="94"/>
    <x v="5"/>
    <n v="35"/>
    <n v="3"/>
    <x v="1320"/>
    <s v="7:48:00"/>
    <x v="2"/>
    <n v="5"/>
    <n v="0.48"/>
    <n v="7"/>
    <x v="1"/>
    <x v="1123"/>
  </r>
  <r>
    <n v="8115"/>
    <x v="88"/>
    <x v="87"/>
    <x v="2"/>
    <n v="78"/>
    <n v="3"/>
    <x v="434"/>
    <s v="15:05:00"/>
    <x v="0"/>
    <n v="6"/>
    <n v="0.48"/>
    <n v="15"/>
    <x v="0"/>
    <x v="1017"/>
  </r>
  <r>
    <n v="8116"/>
    <x v="66"/>
    <x v="65"/>
    <x v="5"/>
    <n v="74"/>
    <n v="2"/>
    <x v="1286"/>
    <s v="14:14:00"/>
    <x v="2"/>
    <n v="3"/>
    <n v="0.48"/>
    <n v="14"/>
    <x v="0"/>
    <x v="1105"/>
  </r>
  <r>
    <n v="8117"/>
    <x v="42"/>
    <x v="42"/>
    <x v="2"/>
    <n v="84"/>
    <n v="2"/>
    <x v="747"/>
    <s v="6:28:00"/>
    <x v="2"/>
    <n v="3"/>
    <n v="0.33"/>
    <n v="6"/>
    <x v="3"/>
    <x v="726"/>
  </r>
  <r>
    <n v="8118"/>
    <x v="90"/>
    <x v="89"/>
    <x v="5"/>
    <n v="54"/>
    <n v="3"/>
    <x v="424"/>
    <s v="8:05:00"/>
    <x v="2"/>
    <n v="3"/>
    <n v="0.48"/>
    <n v="8"/>
    <x v="1"/>
    <x v="1095"/>
  </r>
  <r>
    <n v="8119"/>
    <x v="48"/>
    <x v="48"/>
    <x v="2"/>
    <n v="80"/>
    <n v="3"/>
    <x v="1001"/>
    <s v="15:22:00"/>
    <x v="2"/>
    <n v="4"/>
    <n v="0.33"/>
    <n v="15"/>
    <x v="0"/>
    <x v="1076"/>
  </r>
  <r>
    <n v="8120"/>
    <x v="42"/>
    <x v="42"/>
    <x v="5"/>
    <n v="42"/>
    <n v="3"/>
    <x v="1135"/>
    <s v="14:27:00"/>
    <x v="2"/>
    <n v="6"/>
    <n v="0.33"/>
    <n v="14"/>
    <x v="0"/>
    <x v="1078"/>
  </r>
  <r>
    <n v="8121"/>
    <x v="42"/>
    <x v="42"/>
    <x v="2"/>
    <n v="39"/>
    <n v="1"/>
    <x v="1312"/>
    <s v="8:56:00"/>
    <x v="2"/>
    <n v="6"/>
    <n v="0.33"/>
    <n v="8"/>
    <x v="1"/>
    <x v="1028"/>
  </r>
  <r>
    <n v="8122"/>
    <x v="90"/>
    <x v="89"/>
    <x v="5"/>
    <n v="62"/>
    <n v="3"/>
    <x v="353"/>
    <s v="8:47:00"/>
    <x v="2"/>
    <n v="4"/>
    <n v="0.48"/>
    <n v="8"/>
    <x v="1"/>
    <x v="1053"/>
  </r>
  <r>
    <n v="8123"/>
    <x v="33"/>
    <x v="33"/>
    <x v="2"/>
    <n v="19"/>
    <n v="1"/>
    <x v="1353"/>
    <s v="10:18:00"/>
    <x v="2"/>
    <n v="7"/>
    <n v="0.48"/>
    <n v="10"/>
    <x v="1"/>
    <x v="1016"/>
  </r>
  <r>
    <n v="8124"/>
    <x v="65"/>
    <x v="49"/>
    <x v="5"/>
    <n v="16"/>
    <n v="2"/>
    <x v="1114"/>
    <s v="8:40:00"/>
    <x v="2"/>
    <n v="7"/>
    <n v="0.33"/>
    <n v="8"/>
    <x v="1"/>
    <x v="1043"/>
  </r>
  <r>
    <n v="8125"/>
    <x v="82"/>
    <x v="81"/>
    <x v="2"/>
    <n v="59"/>
    <n v="3"/>
    <x v="1081"/>
    <s v="9:28:00"/>
    <x v="2"/>
    <n v="6"/>
    <n v="0.33"/>
    <n v="9"/>
    <x v="1"/>
    <x v="1089"/>
  </r>
  <r>
    <n v="8126"/>
    <x v="24"/>
    <x v="24"/>
    <x v="5"/>
    <n v="71"/>
    <n v="1"/>
    <x v="645"/>
    <s v="15:20:00"/>
    <x v="2"/>
    <n v="7"/>
    <n v="0.33"/>
    <n v="15"/>
    <x v="0"/>
    <x v="1047"/>
  </r>
  <r>
    <n v="8127"/>
    <x v="9"/>
    <x v="9"/>
    <x v="2"/>
    <n v="45"/>
    <n v="2"/>
    <x v="1279"/>
    <s v="10:27:00"/>
    <x v="2"/>
    <n v="6"/>
    <n v="0.33"/>
    <n v="10"/>
    <x v="1"/>
    <x v="1001"/>
  </r>
  <r>
    <n v="8128"/>
    <x v="95"/>
    <x v="94"/>
    <x v="5"/>
    <n v="66"/>
    <n v="2"/>
    <x v="1139"/>
    <s v="10:21:00"/>
    <x v="2"/>
    <n v="5"/>
    <n v="0.48"/>
    <n v="10"/>
    <x v="1"/>
    <x v="993"/>
  </r>
  <r>
    <n v="8129"/>
    <x v="49"/>
    <x v="49"/>
    <x v="2"/>
    <n v="25"/>
    <n v="2"/>
    <x v="1231"/>
    <s v="6:36:00"/>
    <x v="2"/>
    <n v="3"/>
    <n v="0.33"/>
    <n v="6"/>
    <x v="3"/>
    <x v="1046"/>
  </r>
  <r>
    <n v="8130"/>
    <x v="10"/>
    <x v="10"/>
    <x v="5"/>
    <n v="51"/>
    <n v="3"/>
    <x v="1057"/>
    <s v="12:32:00"/>
    <x v="2"/>
    <n v="7"/>
    <n v="0.48"/>
    <n v="12"/>
    <x v="1"/>
    <x v="1100"/>
  </r>
  <r>
    <n v="8131"/>
    <x v="78"/>
    <x v="77"/>
    <x v="2"/>
    <n v="54"/>
    <n v="1"/>
    <x v="1135"/>
    <s v="10:42:00"/>
    <x v="2"/>
    <n v="5"/>
    <n v="0.18"/>
    <n v="10"/>
    <x v="1"/>
    <x v="1045"/>
  </r>
  <r>
    <n v="8132"/>
    <x v="82"/>
    <x v="81"/>
    <x v="5"/>
    <n v="19"/>
    <n v="1"/>
    <x v="622"/>
    <s v="14:46:00"/>
    <x v="2"/>
    <n v="5"/>
    <n v="0.33"/>
    <n v="14"/>
    <x v="0"/>
    <x v="1016"/>
  </r>
  <r>
    <n v="8133"/>
    <x v="77"/>
    <x v="76"/>
    <x v="2"/>
    <n v="67"/>
    <n v="2"/>
    <x v="806"/>
    <s v="8:33:00"/>
    <x v="2"/>
    <n v="3"/>
    <n v="0.21"/>
    <n v="8"/>
    <x v="1"/>
    <x v="1013"/>
  </r>
  <r>
    <n v="8134"/>
    <x v="88"/>
    <x v="87"/>
    <x v="5"/>
    <n v="47"/>
    <n v="1"/>
    <x v="223"/>
    <s v="13:24:00"/>
    <x v="0"/>
    <n v="6"/>
    <n v="0.48"/>
    <n v="13"/>
    <x v="0"/>
    <x v="1008"/>
  </r>
  <r>
    <n v="8135"/>
    <x v="48"/>
    <x v="48"/>
    <x v="2"/>
    <n v="31"/>
    <n v="2"/>
    <x v="1023"/>
    <s v="11:23:00"/>
    <x v="2"/>
    <n v="5"/>
    <n v="0.33"/>
    <n v="11"/>
    <x v="1"/>
    <x v="1010"/>
  </r>
  <r>
    <n v="8136"/>
    <x v="39"/>
    <x v="39"/>
    <x v="5"/>
    <n v="36"/>
    <n v="3"/>
    <x v="1233"/>
    <s v="14:42:00"/>
    <x v="2"/>
    <n v="6"/>
    <n v="0.33"/>
    <n v="14"/>
    <x v="0"/>
    <x v="1007"/>
  </r>
  <r>
    <n v="8137"/>
    <x v="85"/>
    <x v="84"/>
    <x v="2"/>
    <n v="84"/>
    <n v="2"/>
    <x v="936"/>
    <s v="13:30:00"/>
    <x v="2"/>
    <n v="5"/>
    <n v="0.33"/>
    <n v="13"/>
    <x v="0"/>
    <x v="726"/>
  </r>
  <r>
    <n v="8138"/>
    <x v="48"/>
    <x v="48"/>
    <x v="5"/>
    <n v="69"/>
    <n v="3"/>
    <x v="746"/>
    <s v="11:42:00"/>
    <x v="2"/>
    <n v="7"/>
    <n v="0.33"/>
    <n v="11"/>
    <x v="1"/>
    <x v="1124"/>
  </r>
  <r>
    <n v="8139"/>
    <x v="87"/>
    <x v="86"/>
    <x v="2"/>
    <n v="19"/>
    <n v="2"/>
    <x v="1001"/>
    <s v="6:14:00"/>
    <x v="2"/>
    <n v="3"/>
    <n v="0.33"/>
    <n v="6"/>
    <x v="3"/>
    <x v="1092"/>
  </r>
  <r>
    <n v="8140"/>
    <x v="79"/>
    <x v="78"/>
    <x v="5"/>
    <n v="84"/>
    <n v="2"/>
    <x v="1028"/>
    <s v="16:44:00"/>
    <x v="2"/>
    <n v="3"/>
    <n v="0.33"/>
    <n v="16"/>
    <x v="0"/>
    <x v="726"/>
  </r>
  <r>
    <n v="8141"/>
    <x v="96"/>
    <x v="78"/>
    <x v="2"/>
    <n v="22"/>
    <n v="3"/>
    <x v="261"/>
    <s v="6:03:00"/>
    <x v="2"/>
    <n v="6"/>
    <n v="0.33"/>
    <n v="6"/>
    <x v="3"/>
    <x v="999"/>
  </r>
  <r>
    <n v="8142"/>
    <x v="22"/>
    <x v="22"/>
    <x v="5"/>
    <n v="31"/>
    <n v="3"/>
    <x v="539"/>
    <s v="7:14:00"/>
    <x v="2"/>
    <n v="7"/>
    <n v="0.48"/>
    <n v="7"/>
    <x v="1"/>
    <x v="1002"/>
  </r>
  <r>
    <n v="8143"/>
    <x v="88"/>
    <x v="87"/>
    <x v="2"/>
    <n v="74"/>
    <n v="1"/>
    <x v="1325"/>
    <s v="8:40:00"/>
    <x v="0"/>
    <n v="4"/>
    <n v="0.48"/>
    <n v="8"/>
    <x v="1"/>
    <x v="1120"/>
  </r>
  <r>
    <n v="8144"/>
    <x v="48"/>
    <x v="48"/>
    <x v="5"/>
    <n v="56"/>
    <n v="2"/>
    <x v="108"/>
    <s v="14:31:00"/>
    <x v="2"/>
    <n v="5"/>
    <n v="0.33"/>
    <n v="14"/>
    <x v="0"/>
    <x v="998"/>
  </r>
  <r>
    <n v="8145"/>
    <x v="0"/>
    <x v="0"/>
    <x v="2"/>
    <n v="40"/>
    <n v="1"/>
    <x v="920"/>
    <s v="13:41:00"/>
    <x v="2"/>
    <n v="5"/>
    <n v="0.48"/>
    <n v="13"/>
    <x v="0"/>
    <x v="1081"/>
  </r>
  <r>
    <n v="8146"/>
    <x v="87"/>
    <x v="86"/>
    <x v="5"/>
    <n v="66"/>
    <n v="3"/>
    <x v="391"/>
    <s v="12:15:00"/>
    <x v="2"/>
    <n v="5"/>
    <n v="0.33"/>
    <n v="12"/>
    <x v="1"/>
    <x v="1068"/>
  </r>
  <r>
    <n v="8147"/>
    <x v="79"/>
    <x v="78"/>
    <x v="2"/>
    <n v="19"/>
    <n v="1"/>
    <x v="1327"/>
    <s v="12:20:00"/>
    <x v="2"/>
    <n v="7"/>
    <n v="0.33"/>
    <n v="12"/>
    <x v="1"/>
    <x v="1016"/>
  </r>
  <r>
    <n v="8148"/>
    <x v="9"/>
    <x v="9"/>
    <x v="5"/>
    <n v="55"/>
    <n v="3"/>
    <x v="707"/>
    <s v="15:00:00"/>
    <x v="2"/>
    <n v="7"/>
    <n v="0.33"/>
    <n v="15"/>
    <x v="0"/>
    <x v="1074"/>
  </r>
  <r>
    <n v="8149"/>
    <x v="96"/>
    <x v="78"/>
    <x v="2"/>
    <n v="82"/>
    <n v="1"/>
    <x v="704"/>
    <s v="15:06:00"/>
    <x v="2"/>
    <n v="4"/>
    <n v="0.33"/>
    <n v="15"/>
    <x v="0"/>
    <x v="1005"/>
  </r>
  <r>
    <n v="8150"/>
    <x v="33"/>
    <x v="33"/>
    <x v="5"/>
    <n v="64"/>
    <n v="3"/>
    <x v="1330"/>
    <s v="14:34:00"/>
    <x v="2"/>
    <n v="3"/>
    <n v="0.48"/>
    <n v="14"/>
    <x v="0"/>
    <x v="1042"/>
  </r>
  <r>
    <n v="8151"/>
    <x v="82"/>
    <x v="81"/>
    <x v="2"/>
    <n v="60"/>
    <n v="1"/>
    <x v="874"/>
    <s v="12:56:00"/>
    <x v="2"/>
    <n v="5"/>
    <n v="0.33"/>
    <n v="12"/>
    <x v="1"/>
    <x v="1014"/>
  </r>
  <r>
    <n v="8152"/>
    <x v="65"/>
    <x v="49"/>
    <x v="5"/>
    <n v="31"/>
    <n v="3"/>
    <x v="1317"/>
    <s v="7:17:00"/>
    <x v="2"/>
    <n v="4"/>
    <n v="0.33"/>
    <n v="7"/>
    <x v="1"/>
    <x v="1002"/>
  </r>
  <r>
    <n v="8153"/>
    <x v="39"/>
    <x v="39"/>
    <x v="2"/>
    <n v="51"/>
    <n v="3"/>
    <x v="1269"/>
    <s v="6:29:00"/>
    <x v="2"/>
    <n v="3"/>
    <n v="0.33"/>
    <n v="6"/>
    <x v="3"/>
    <x v="1100"/>
  </r>
  <r>
    <n v="8154"/>
    <x v="0"/>
    <x v="0"/>
    <x v="5"/>
    <n v="30"/>
    <n v="2"/>
    <x v="850"/>
    <s v="6:01:00"/>
    <x v="2"/>
    <n v="3"/>
    <n v="0.48"/>
    <n v="6"/>
    <x v="3"/>
    <x v="1014"/>
  </r>
  <r>
    <n v="8155"/>
    <x v="87"/>
    <x v="86"/>
    <x v="2"/>
    <n v="76"/>
    <n v="1"/>
    <x v="127"/>
    <s v="7:24:00"/>
    <x v="2"/>
    <n v="3"/>
    <n v="0.33"/>
    <n v="7"/>
    <x v="1"/>
    <x v="1126"/>
  </r>
  <r>
    <n v="8156"/>
    <x v="66"/>
    <x v="65"/>
    <x v="5"/>
    <n v="69"/>
    <n v="2"/>
    <x v="534"/>
    <s v="13:19:00"/>
    <x v="2"/>
    <n v="4"/>
    <n v="0.48"/>
    <n v="13"/>
    <x v="0"/>
    <x v="1064"/>
  </r>
  <r>
    <n v="8157"/>
    <x v="42"/>
    <x v="42"/>
    <x v="2"/>
    <n v="30"/>
    <n v="2"/>
    <x v="509"/>
    <s v="15:09:00"/>
    <x v="2"/>
    <n v="6"/>
    <n v="0.33"/>
    <n v="15"/>
    <x v="0"/>
    <x v="1014"/>
  </r>
  <r>
    <n v="8158"/>
    <x v="0"/>
    <x v="0"/>
    <x v="5"/>
    <n v="15"/>
    <n v="2"/>
    <x v="1354"/>
    <s v="6:34:00"/>
    <x v="2"/>
    <n v="3"/>
    <n v="0.48"/>
    <n v="6"/>
    <x v="3"/>
    <x v="1022"/>
  </r>
  <r>
    <n v="8159"/>
    <x v="79"/>
    <x v="78"/>
    <x v="2"/>
    <n v="82"/>
    <n v="3"/>
    <x v="121"/>
    <s v="8:08:00"/>
    <x v="2"/>
    <n v="7"/>
    <n v="0.33"/>
    <n v="8"/>
    <x v="1"/>
    <x v="1054"/>
  </r>
  <r>
    <n v="8160"/>
    <x v="90"/>
    <x v="89"/>
    <x v="5"/>
    <n v="21"/>
    <n v="3"/>
    <x v="457"/>
    <s v="10:40:00"/>
    <x v="2"/>
    <n v="6"/>
    <n v="0.48"/>
    <n v="10"/>
    <x v="1"/>
    <x v="1019"/>
  </r>
  <r>
    <n v="8161"/>
    <x v="66"/>
    <x v="65"/>
    <x v="2"/>
    <n v="54"/>
    <n v="1"/>
    <x v="574"/>
    <s v="6:21:00"/>
    <x v="2"/>
    <n v="4"/>
    <n v="0.48"/>
    <n v="6"/>
    <x v="3"/>
    <x v="1045"/>
  </r>
  <r>
    <n v="8162"/>
    <x v="38"/>
    <x v="38"/>
    <x v="5"/>
    <n v="79"/>
    <n v="2"/>
    <x v="1248"/>
    <s v="8:24:00"/>
    <x v="2"/>
    <n v="6"/>
    <n v="0.33"/>
    <n v="8"/>
    <x v="1"/>
    <x v="949"/>
  </r>
  <r>
    <n v="8163"/>
    <x v="65"/>
    <x v="49"/>
    <x v="2"/>
    <n v="55"/>
    <n v="3"/>
    <x v="282"/>
    <s v="8:47:00"/>
    <x v="2"/>
    <n v="4"/>
    <n v="0.33"/>
    <n v="8"/>
    <x v="1"/>
    <x v="1074"/>
  </r>
  <r>
    <n v="8164"/>
    <x v="24"/>
    <x v="24"/>
    <x v="5"/>
    <n v="77"/>
    <n v="2"/>
    <x v="1125"/>
    <s v="7:43:00"/>
    <x v="2"/>
    <n v="6"/>
    <n v="0.33"/>
    <n v="7"/>
    <x v="1"/>
    <x v="81"/>
  </r>
  <r>
    <n v="8165"/>
    <x v="9"/>
    <x v="9"/>
    <x v="2"/>
    <n v="78"/>
    <n v="1"/>
    <x v="518"/>
    <s v="16:33:00"/>
    <x v="2"/>
    <n v="4"/>
    <n v="0.33"/>
    <n v="16"/>
    <x v="0"/>
    <x v="1060"/>
  </r>
  <r>
    <n v="8166"/>
    <x v="49"/>
    <x v="49"/>
    <x v="5"/>
    <n v="80"/>
    <n v="2"/>
    <x v="719"/>
    <s v="12:27:00"/>
    <x v="2"/>
    <n v="5"/>
    <n v="0.33"/>
    <n v="12"/>
    <x v="1"/>
    <x v="1106"/>
  </r>
  <r>
    <n v="8167"/>
    <x v="87"/>
    <x v="86"/>
    <x v="2"/>
    <n v="24"/>
    <n v="2"/>
    <x v="1258"/>
    <s v="14:47:00"/>
    <x v="2"/>
    <n v="4"/>
    <n v="0.33"/>
    <n v="14"/>
    <x v="0"/>
    <x v="1006"/>
  </r>
  <r>
    <n v="8168"/>
    <x v="77"/>
    <x v="76"/>
    <x v="5"/>
    <n v="80"/>
    <n v="1"/>
    <x v="608"/>
    <s v="6:34:00"/>
    <x v="2"/>
    <n v="3"/>
    <n v="0.21"/>
    <n v="6"/>
    <x v="3"/>
    <x v="1071"/>
  </r>
  <r>
    <n v="8169"/>
    <x v="49"/>
    <x v="49"/>
    <x v="2"/>
    <n v="63"/>
    <n v="3"/>
    <x v="509"/>
    <s v="12:33:00"/>
    <x v="2"/>
    <n v="4"/>
    <n v="0.33"/>
    <n v="12"/>
    <x v="1"/>
    <x v="1082"/>
  </r>
  <r>
    <n v="8170"/>
    <x v="95"/>
    <x v="94"/>
    <x v="5"/>
    <n v="21"/>
    <n v="3"/>
    <x v="257"/>
    <s v="17:00:00"/>
    <x v="2"/>
    <n v="5"/>
    <n v="0.48"/>
    <n v="17"/>
    <x v="0"/>
    <x v="1019"/>
  </r>
  <r>
    <n v="8171"/>
    <x v="77"/>
    <x v="76"/>
    <x v="2"/>
    <n v="39"/>
    <n v="1"/>
    <x v="223"/>
    <s v="15:30:00"/>
    <x v="2"/>
    <n v="3"/>
    <n v="0.21"/>
    <n v="15"/>
    <x v="0"/>
    <x v="1028"/>
  </r>
  <r>
    <n v="8172"/>
    <x v="42"/>
    <x v="42"/>
    <x v="5"/>
    <n v="15"/>
    <n v="3"/>
    <x v="1265"/>
    <s v="7:13:00"/>
    <x v="2"/>
    <n v="7"/>
    <n v="0.33"/>
    <n v="7"/>
    <x v="1"/>
    <x v="1072"/>
  </r>
  <r>
    <n v="8173"/>
    <x v="14"/>
    <x v="14"/>
    <x v="2"/>
    <n v="40"/>
    <n v="3"/>
    <x v="380"/>
    <s v="10:50:00"/>
    <x v="2"/>
    <n v="3"/>
    <n v="0.48"/>
    <n v="10"/>
    <x v="1"/>
    <x v="1037"/>
  </r>
  <r>
    <n v="8174"/>
    <x v="42"/>
    <x v="42"/>
    <x v="5"/>
    <n v="79"/>
    <n v="3"/>
    <x v="1356"/>
    <s v="6:53:00"/>
    <x v="2"/>
    <n v="6"/>
    <n v="0.33"/>
    <n v="6"/>
    <x v="3"/>
    <x v="1026"/>
  </r>
  <r>
    <n v="8175"/>
    <x v="88"/>
    <x v="87"/>
    <x v="2"/>
    <n v="56"/>
    <n v="2"/>
    <x v="529"/>
    <s v="16:36:00"/>
    <x v="0"/>
    <n v="7"/>
    <n v="0.48"/>
    <n v="16"/>
    <x v="0"/>
    <x v="998"/>
  </r>
  <r>
    <n v="8176"/>
    <x v="38"/>
    <x v="38"/>
    <x v="5"/>
    <n v="30"/>
    <n v="3"/>
    <x v="443"/>
    <s v="9:55:00"/>
    <x v="2"/>
    <n v="5"/>
    <n v="0.33"/>
    <n v="9"/>
    <x v="1"/>
    <x v="1001"/>
  </r>
  <r>
    <n v="8177"/>
    <x v="14"/>
    <x v="14"/>
    <x v="2"/>
    <n v="63"/>
    <n v="3"/>
    <x v="893"/>
    <s v="13:02:00"/>
    <x v="2"/>
    <n v="3"/>
    <n v="0.48"/>
    <n v="13"/>
    <x v="0"/>
    <x v="1082"/>
  </r>
  <r>
    <n v="8178"/>
    <x v="67"/>
    <x v="66"/>
    <x v="5"/>
    <n v="75"/>
    <n v="3"/>
    <x v="643"/>
    <s v="14:18:00"/>
    <x v="2"/>
    <n v="6"/>
    <n v="0.48"/>
    <n v="14"/>
    <x v="0"/>
    <x v="1051"/>
  </r>
  <r>
    <n v="8179"/>
    <x v="82"/>
    <x v="81"/>
    <x v="2"/>
    <n v="29"/>
    <n v="2"/>
    <x v="936"/>
    <s v="16:56:00"/>
    <x v="2"/>
    <n v="6"/>
    <n v="0.33"/>
    <n v="16"/>
    <x v="0"/>
    <x v="1031"/>
  </r>
  <r>
    <n v="8180"/>
    <x v="49"/>
    <x v="49"/>
    <x v="5"/>
    <n v="38"/>
    <n v="1"/>
    <x v="1294"/>
    <s v="14:41:00"/>
    <x v="2"/>
    <n v="7"/>
    <n v="0.33"/>
    <n v="14"/>
    <x v="0"/>
    <x v="1092"/>
  </r>
  <r>
    <n v="8181"/>
    <x v="79"/>
    <x v="78"/>
    <x v="2"/>
    <n v="70"/>
    <n v="1"/>
    <x v="745"/>
    <s v="11:53:00"/>
    <x v="2"/>
    <n v="7"/>
    <n v="0.33"/>
    <n v="11"/>
    <x v="1"/>
    <x v="1098"/>
  </r>
  <r>
    <n v="8182"/>
    <x v="33"/>
    <x v="33"/>
    <x v="5"/>
    <n v="36"/>
    <n v="3"/>
    <x v="1233"/>
    <s v="16:26:00"/>
    <x v="2"/>
    <n v="6"/>
    <n v="0.48"/>
    <n v="16"/>
    <x v="0"/>
    <x v="1007"/>
  </r>
  <r>
    <n v="8183"/>
    <x v="79"/>
    <x v="78"/>
    <x v="2"/>
    <n v="22"/>
    <n v="1"/>
    <x v="515"/>
    <s v="12:39:00"/>
    <x v="2"/>
    <n v="3"/>
    <n v="0.33"/>
    <n v="12"/>
    <x v="1"/>
    <x v="1004"/>
  </r>
  <r>
    <n v="8184"/>
    <x v="95"/>
    <x v="94"/>
    <x v="5"/>
    <n v="53"/>
    <n v="3"/>
    <x v="1132"/>
    <s v="16:36:00"/>
    <x v="2"/>
    <n v="5"/>
    <n v="0.48"/>
    <n v="16"/>
    <x v="0"/>
    <x v="1130"/>
  </r>
  <r>
    <n v="8185"/>
    <x v="66"/>
    <x v="65"/>
    <x v="2"/>
    <n v="21"/>
    <n v="3"/>
    <x v="444"/>
    <s v="16:32:00"/>
    <x v="2"/>
    <n v="4"/>
    <n v="0.48"/>
    <n v="16"/>
    <x v="0"/>
    <x v="1019"/>
  </r>
  <r>
    <n v="8186"/>
    <x v="49"/>
    <x v="49"/>
    <x v="5"/>
    <n v="53"/>
    <n v="2"/>
    <x v="604"/>
    <s v="16:50:00"/>
    <x v="2"/>
    <n v="3"/>
    <n v="0.33"/>
    <n v="16"/>
    <x v="0"/>
    <x v="992"/>
  </r>
  <r>
    <n v="8187"/>
    <x v="78"/>
    <x v="77"/>
    <x v="2"/>
    <n v="20"/>
    <n v="1"/>
    <x v="463"/>
    <s v="16:47:00"/>
    <x v="2"/>
    <n v="7"/>
    <n v="0.18"/>
    <n v="16"/>
    <x v="0"/>
    <x v="1118"/>
  </r>
  <r>
    <n v="8188"/>
    <x v="66"/>
    <x v="65"/>
    <x v="5"/>
    <n v="21"/>
    <n v="3"/>
    <x v="154"/>
    <s v="9:49:00"/>
    <x v="2"/>
    <n v="6"/>
    <n v="0.48"/>
    <n v="9"/>
    <x v="1"/>
    <x v="1019"/>
  </r>
  <r>
    <n v="8189"/>
    <x v="33"/>
    <x v="33"/>
    <x v="2"/>
    <n v="28"/>
    <n v="2"/>
    <x v="1258"/>
    <s v="13:30:00"/>
    <x v="2"/>
    <n v="4"/>
    <n v="0.48"/>
    <n v="13"/>
    <x v="0"/>
    <x v="1029"/>
  </r>
  <r>
    <n v="8190"/>
    <x v="38"/>
    <x v="38"/>
    <x v="5"/>
    <n v="20"/>
    <n v="3"/>
    <x v="146"/>
    <s v="12:32:00"/>
    <x v="2"/>
    <n v="5"/>
    <n v="0.33"/>
    <n v="12"/>
    <x v="1"/>
    <x v="1014"/>
  </r>
  <r>
    <n v="8191"/>
    <x v="42"/>
    <x v="42"/>
    <x v="2"/>
    <n v="65"/>
    <n v="1"/>
    <x v="1218"/>
    <s v="16:15:00"/>
    <x v="2"/>
    <n v="5"/>
    <n v="0.33"/>
    <n v="16"/>
    <x v="0"/>
    <x v="1102"/>
  </r>
  <r>
    <n v="8192"/>
    <x v="90"/>
    <x v="89"/>
    <x v="5"/>
    <n v="53"/>
    <n v="1"/>
    <x v="1259"/>
    <s v="6:06:00"/>
    <x v="2"/>
    <n v="7"/>
    <n v="0.48"/>
    <n v="6"/>
    <x v="3"/>
    <x v="1036"/>
  </r>
  <r>
    <n v="8193"/>
    <x v="79"/>
    <x v="78"/>
    <x v="2"/>
    <n v="54"/>
    <n v="2"/>
    <x v="1252"/>
    <s v="15:34:00"/>
    <x v="2"/>
    <n v="4"/>
    <n v="0.33"/>
    <n v="15"/>
    <x v="0"/>
    <x v="1007"/>
  </r>
  <r>
    <n v="8194"/>
    <x v="88"/>
    <x v="87"/>
    <x v="5"/>
    <n v="63"/>
    <n v="3"/>
    <x v="905"/>
    <s v="15:32:00"/>
    <x v="0"/>
    <n v="6"/>
    <n v="0.48"/>
    <n v="15"/>
    <x v="0"/>
    <x v="1082"/>
  </r>
  <r>
    <n v="8195"/>
    <x v="90"/>
    <x v="89"/>
    <x v="2"/>
    <n v="75"/>
    <n v="2"/>
    <x v="802"/>
    <s v="15:34:00"/>
    <x v="2"/>
    <n v="4"/>
    <n v="0.48"/>
    <n v="15"/>
    <x v="0"/>
    <x v="995"/>
  </r>
  <r>
    <n v="8196"/>
    <x v="0"/>
    <x v="0"/>
    <x v="5"/>
    <n v="21"/>
    <n v="3"/>
    <x v="472"/>
    <s v="6:08:00"/>
    <x v="2"/>
    <n v="5"/>
    <n v="0.48"/>
    <n v="6"/>
    <x v="3"/>
    <x v="1019"/>
  </r>
  <r>
    <n v="8197"/>
    <x v="9"/>
    <x v="9"/>
    <x v="2"/>
    <n v="73"/>
    <n v="2"/>
    <x v="1140"/>
    <s v="8:49:00"/>
    <x v="2"/>
    <n v="6"/>
    <n v="0.33"/>
    <n v="8"/>
    <x v="1"/>
    <x v="1108"/>
  </r>
  <r>
    <n v="8198"/>
    <x v="65"/>
    <x v="49"/>
    <x v="5"/>
    <n v="27"/>
    <n v="1"/>
    <x v="306"/>
    <s v="8:33:00"/>
    <x v="2"/>
    <n v="7"/>
    <n v="0.33"/>
    <n v="8"/>
    <x v="1"/>
    <x v="1050"/>
  </r>
  <r>
    <n v="8199"/>
    <x v="49"/>
    <x v="49"/>
    <x v="2"/>
    <n v="15"/>
    <n v="1"/>
    <x v="1279"/>
    <s v="13:56:00"/>
    <x v="2"/>
    <n v="4"/>
    <n v="0.33"/>
    <n v="13"/>
    <x v="0"/>
    <x v="1088"/>
  </r>
  <r>
    <n v="8200"/>
    <x v="38"/>
    <x v="38"/>
    <x v="5"/>
    <n v="27"/>
    <n v="1"/>
    <x v="262"/>
    <s v="12:36:00"/>
    <x v="2"/>
    <n v="4"/>
    <n v="0.33"/>
    <n v="12"/>
    <x v="1"/>
    <x v="1050"/>
  </r>
  <r>
    <n v="8201"/>
    <x v="0"/>
    <x v="0"/>
    <x v="2"/>
    <n v="81"/>
    <n v="2"/>
    <x v="1056"/>
    <s v="10:34:00"/>
    <x v="2"/>
    <n v="7"/>
    <n v="0.48"/>
    <n v="10"/>
    <x v="1"/>
    <x v="1095"/>
  </r>
  <r>
    <n v="8202"/>
    <x v="24"/>
    <x v="24"/>
    <x v="5"/>
    <n v="29"/>
    <n v="2"/>
    <x v="1200"/>
    <s v="13:31:00"/>
    <x v="2"/>
    <n v="6"/>
    <n v="0.33"/>
    <n v="13"/>
    <x v="0"/>
    <x v="1031"/>
  </r>
  <r>
    <n v="8203"/>
    <x v="90"/>
    <x v="89"/>
    <x v="2"/>
    <n v="55"/>
    <n v="1"/>
    <x v="1258"/>
    <s v="12:02:00"/>
    <x v="2"/>
    <n v="7"/>
    <n v="0.48"/>
    <n v="12"/>
    <x v="1"/>
    <x v="1030"/>
  </r>
  <r>
    <n v="8204"/>
    <x v="67"/>
    <x v="66"/>
    <x v="5"/>
    <n v="21"/>
    <n v="1"/>
    <x v="707"/>
    <s v="15:14:00"/>
    <x v="2"/>
    <n v="7"/>
    <n v="0.48"/>
    <n v="15"/>
    <x v="0"/>
    <x v="1090"/>
  </r>
  <r>
    <n v="8205"/>
    <x v="67"/>
    <x v="66"/>
    <x v="2"/>
    <n v="41"/>
    <n v="1"/>
    <x v="802"/>
    <s v="15:08:00"/>
    <x v="2"/>
    <n v="5"/>
    <n v="0.48"/>
    <n v="15"/>
    <x v="0"/>
    <x v="1059"/>
  </r>
  <r>
    <n v="8206"/>
    <x v="88"/>
    <x v="87"/>
    <x v="5"/>
    <n v="23"/>
    <n v="1"/>
    <x v="1282"/>
    <s v="13:26:00"/>
    <x v="0"/>
    <n v="5"/>
    <n v="0.48"/>
    <n v="13"/>
    <x v="0"/>
    <x v="1122"/>
  </r>
  <r>
    <n v="8207"/>
    <x v="42"/>
    <x v="42"/>
    <x v="2"/>
    <n v="41"/>
    <n v="2"/>
    <x v="378"/>
    <s v="10:52:00"/>
    <x v="2"/>
    <n v="6"/>
    <n v="0.33"/>
    <n v="10"/>
    <x v="1"/>
    <x v="1005"/>
  </r>
  <r>
    <n v="8208"/>
    <x v="88"/>
    <x v="87"/>
    <x v="5"/>
    <n v="31"/>
    <n v="2"/>
    <x v="704"/>
    <s v="11:44:00"/>
    <x v="0"/>
    <n v="3"/>
    <n v="0.48"/>
    <n v="11"/>
    <x v="1"/>
    <x v="1010"/>
  </r>
  <r>
    <n v="8209"/>
    <x v="87"/>
    <x v="86"/>
    <x v="2"/>
    <n v="75"/>
    <n v="2"/>
    <x v="484"/>
    <s v="13:47:00"/>
    <x v="2"/>
    <n v="6"/>
    <n v="0.33"/>
    <n v="13"/>
    <x v="0"/>
    <x v="995"/>
  </r>
  <r>
    <n v="8210"/>
    <x v="79"/>
    <x v="78"/>
    <x v="5"/>
    <n v="54"/>
    <n v="3"/>
    <x v="391"/>
    <s v="13:04:00"/>
    <x v="2"/>
    <n v="3"/>
    <n v="0.33"/>
    <n v="13"/>
    <x v="0"/>
    <x v="1095"/>
  </r>
  <r>
    <n v="8211"/>
    <x v="88"/>
    <x v="87"/>
    <x v="2"/>
    <n v="82"/>
    <n v="3"/>
    <x v="1304"/>
    <s v="8:27:00"/>
    <x v="0"/>
    <n v="5"/>
    <n v="0.48"/>
    <n v="8"/>
    <x v="1"/>
    <x v="1054"/>
  </r>
  <r>
    <n v="8212"/>
    <x v="65"/>
    <x v="49"/>
    <x v="5"/>
    <n v="32"/>
    <n v="2"/>
    <x v="282"/>
    <s v="11:03:00"/>
    <x v="2"/>
    <n v="4"/>
    <n v="0.33"/>
    <n v="11"/>
    <x v="1"/>
    <x v="1011"/>
  </r>
  <r>
    <n v="8213"/>
    <x v="0"/>
    <x v="0"/>
    <x v="2"/>
    <n v="68"/>
    <n v="3"/>
    <x v="207"/>
    <s v="7:52:00"/>
    <x v="2"/>
    <n v="4"/>
    <n v="0.48"/>
    <n v="7"/>
    <x v="1"/>
    <x v="1012"/>
  </r>
  <r>
    <n v="8214"/>
    <x v="77"/>
    <x v="76"/>
    <x v="5"/>
    <n v="51"/>
    <n v="1"/>
    <x v="1290"/>
    <s v="12:53:00"/>
    <x v="2"/>
    <n v="3"/>
    <n v="0.21"/>
    <n v="12"/>
    <x v="1"/>
    <x v="1127"/>
  </r>
  <r>
    <n v="8215"/>
    <x v="77"/>
    <x v="76"/>
    <x v="2"/>
    <n v="63"/>
    <n v="3"/>
    <x v="683"/>
    <s v="16:12:00"/>
    <x v="2"/>
    <n v="4"/>
    <n v="0.21"/>
    <n v="16"/>
    <x v="0"/>
    <x v="1082"/>
  </r>
  <r>
    <n v="8216"/>
    <x v="42"/>
    <x v="42"/>
    <x v="5"/>
    <n v="69"/>
    <n v="2"/>
    <x v="694"/>
    <s v="8:55:00"/>
    <x v="2"/>
    <n v="5"/>
    <n v="0.33"/>
    <n v="8"/>
    <x v="1"/>
    <x v="1064"/>
  </r>
  <r>
    <n v="8217"/>
    <x v="38"/>
    <x v="38"/>
    <x v="2"/>
    <n v="57"/>
    <n v="2"/>
    <x v="1265"/>
    <s v="12:08:00"/>
    <x v="2"/>
    <n v="6"/>
    <n v="0.33"/>
    <n v="12"/>
    <x v="1"/>
    <x v="1079"/>
  </r>
  <r>
    <n v="8218"/>
    <x v="33"/>
    <x v="33"/>
    <x v="5"/>
    <n v="23"/>
    <n v="2"/>
    <x v="726"/>
    <s v="9:25:00"/>
    <x v="2"/>
    <n v="7"/>
    <n v="0.48"/>
    <n v="9"/>
    <x v="1"/>
    <x v="1044"/>
  </r>
  <r>
    <n v="8219"/>
    <x v="22"/>
    <x v="22"/>
    <x v="2"/>
    <n v="31"/>
    <n v="1"/>
    <x v="1132"/>
    <s v="14:15:00"/>
    <x v="2"/>
    <n v="3"/>
    <n v="0.48"/>
    <n v="14"/>
    <x v="0"/>
    <x v="1107"/>
  </r>
  <r>
    <n v="8220"/>
    <x v="77"/>
    <x v="76"/>
    <x v="5"/>
    <n v="37"/>
    <n v="1"/>
    <x v="941"/>
    <s v="11:06:00"/>
    <x v="2"/>
    <n v="6"/>
    <n v="0.21"/>
    <n v="11"/>
    <x v="1"/>
    <x v="280"/>
  </r>
  <r>
    <n v="8221"/>
    <x v="49"/>
    <x v="49"/>
    <x v="2"/>
    <n v="62"/>
    <n v="1"/>
    <x v="1125"/>
    <s v="9:37:00"/>
    <x v="2"/>
    <n v="3"/>
    <n v="0.33"/>
    <n v="9"/>
    <x v="1"/>
    <x v="1010"/>
  </r>
  <r>
    <n v="8222"/>
    <x v="87"/>
    <x v="86"/>
    <x v="5"/>
    <n v="71"/>
    <n v="3"/>
    <x v="1358"/>
    <s v="9:58:00"/>
    <x v="2"/>
    <n v="7"/>
    <n v="0.33"/>
    <n v="9"/>
    <x v="1"/>
    <x v="1003"/>
  </r>
  <r>
    <n v="8223"/>
    <x v="87"/>
    <x v="86"/>
    <x v="2"/>
    <n v="39"/>
    <n v="2"/>
    <x v="1248"/>
    <s v="7:07:00"/>
    <x v="2"/>
    <n v="5"/>
    <n v="0.33"/>
    <n v="7"/>
    <x v="1"/>
    <x v="1060"/>
  </r>
  <r>
    <n v="8224"/>
    <x v="96"/>
    <x v="78"/>
    <x v="5"/>
    <n v="22"/>
    <n v="3"/>
    <x v="935"/>
    <s v="16:41:00"/>
    <x v="2"/>
    <n v="7"/>
    <n v="0.33"/>
    <n v="16"/>
    <x v="0"/>
    <x v="999"/>
  </r>
  <r>
    <n v="8225"/>
    <x v="38"/>
    <x v="38"/>
    <x v="2"/>
    <n v="24"/>
    <n v="2"/>
    <x v="1298"/>
    <s v="8:19:00"/>
    <x v="2"/>
    <n v="6"/>
    <n v="0.33"/>
    <n v="8"/>
    <x v="1"/>
    <x v="1006"/>
  </r>
  <r>
    <n v="8226"/>
    <x v="87"/>
    <x v="86"/>
    <x v="5"/>
    <n v="71"/>
    <n v="3"/>
    <x v="215"/>
    <s v="13:08:00"/>
    <x v="2"/>
    <n v="4"/>
    <n v="0.33"/>
    <n v="13"/>
    <x v="0"/>
    <x v="1003"/>
  </r>
  <r>
    <n v="8227"/>
    <x v="87"/>
    <x v="86"/>
    <x v="2"/>
    <n v="18"/>
    <n v="1"/>
    <x v="782"/>
    <s v="8:24:00"/>
    <x v="2"/>
    <n v="6"/>
    <n v="0.33"/>
    <n v="8"/>
    <x v="1"/>
    <x v="1115"/>
  </r>
  <r>
    <n v="8228"/>
    <x v="38"/>
    <x v="38"/>
    <x v="5"/>
    <n v="15"/>
    <n v="3"/>
    <x v="397"/>
    <s v="10:42:00"/>
    <x v="2"/>
    <n v="4"/>
    <n v="0.33"/>
    <n v="10"/>
    <x v="1"/>
    <x v="1072"/>
  </r>
  <r>
    <n v="8229"/>
    <x v="77"/>
    <x v="76"/>
    <x v="2"/>
    <n v="84"/>
    <n v="3"/>
    <x v="1233"/>
    <s v="15:17:00"/>
    <x v="2"/>
    <n v="6"/>
    <n v="0.21"/>
    <n v="15"/>
    <x v="0"/>
    <x v="1009"/>
  </r>
  <r>
    <n v="8230"/>
    <x v="77"/>
    <x v="76"/>
    <x v="5"/>
    <n v="19"/>
    <n v="1"/>
    <x v="487"/>
    <s v="11:02:00"/>
    <x v="2"/>
    <n v="5"/>
    <n v="0.21"/>
    <n v="11"/>
    <x v="1"/>
    <x v="1016"/>
  </r>
  <r>
    <n v="8231"/>
    <x v="24"/>
    <x v="24"/>
    <x v="2"/>
    <n v="16"/>
    <n v="1"/>
    <x v="586"/>
    <s v="15:53:00"/>
    <x v="2"/>
    <n v="4"/>
    <n v="0.33"/>
    <n v="15"/>
    <x v="0"/>
    <x v="1062"/>
  </r>
  <r>
    <n v="8232"/>
    <x v="82"/>
    <x v="81"/>
    <x v="5"/>
    <n v="82"/>
    <n v="2"/>
    <x v="1252"/>
    <s v="14:05:00"/>
    <x v="2"/>
    <n v="4"/>
    <n v="0.33"/>
    <n v="14"/>
    <x v="0"/>
    <x v="1134"/>
  </r>
  <r>
    <n v="8233"/>
    <x v="9"/>
    <x v="9"/>
    <x v="2"/>
    <n v="81"/>
    <n v="1"/>
    <x v="1282"/>
    <s v="10:50:00"/>
    <x v="2"/>
    <n v="3"/>
    <n v="0.33"/>
    <n v="10"/>
    <x v="1"/>
    <x v="1021"/>
  </r>
  <r>
    <n v="8234"/>
    <x v="66"/>
    <x v="65"/>
    <x v="5"/>
    <n v="59"/>
    <n v="3"/>
    <x v="1148"/>
    <s v="11:53:00"/>
    <x v="2"/>
    <n v="6"/>
    <n v="0.48"/>
    <n v="11"/>
    <x v="1"/>
    <x v="1089"/>
  </r>
  <r>
    <n v="8235"/>
    <x v="96"/>
    <x v="78"/>
    <x v="2"/>
    <n v="48"/>
    <n v="2"/>
    <x v="1135"/>
    <s v="12:39:00"/>
    <x v="2"/>
    <n v="4"/>
    <n v="0.33"/>
    <n v="12"/>
    <x v="1"/>
    <x v="1000"/>
  </r>
  <r>
    <n v="8236"/>
    <x v="33"/>
    <x v="33"/>
    <x v="5"/>
    <n v="43"/>
    <n v="1"/>
    <x v="490"/>
    <s v="16:21:00"/>
    <x v="2"/>
    <n v="6"/>
    <n v="0.48"/>
    <n v="16"/>
    <x v="0"/>
    <x v="1085"/>
  </r>
  <r>
    <n v="8237"/>
    <x v="67"/>
    <x v="66"/>
    <x v="2"/>
    <n v="61"/>
    <n v="2"/>
    <x v="1265"/>
    <s v="14:47:00"/>
    <x v="2"/>
    <n v="3"/>
    <n v="0.48"/>
    <n v="14"/>
    <x v="0"/>
    <x v="1132"/>
  </r>
  <r>
    <n v="8238"/>
    <x v="67"/>
    <x v="66"/>
    <x v="5"/>
    <n v="57"/>
    <n v="3"/>
    <x v="1304"/>
    <s v="14:01:00"/>
    <x v="2"/>
    <n v="6"/>
    <n v="0.48"/>
    <n v="14"/>
    <x v="0"/>
    <x v="1086"/>
  </r>
  <r>
    <n v="8239"/>
    <x v="14"/>
    <x v="14"/>
    <x v="2"/>
    <n v="45"/>
    <n v="1"/>
    <x v="586"/>
    <s v="7:37:00"/>
    <x v="2"/>
    <n v="7"/>
    <n v="0.48"/>
    <n v="7"/>
    <x v="1"/>
    <x v="1072"/>
  </r>
  <r>
    <n v="8240"/>
    <x v="33"/>
    <x v="33"/>
    <x v="5"/>
    <n v="32"/>
    <n v="3"/>
    <x v="579"/>
    <s v="6:54:00"/>
    <x v="2"/>
    <n v="7"/>
    <n v="0.48"/>
    <n v="6"/>
    <x v="3"/>
    <x v="1000"/>
  </r>
  <r>
    <n v="8241"/>
    <x v="49"/>
    <x v="49"/>
    <x v="2"/>
    <n v="66"/>
    <n v="3"/>
    <x v="512"/>
    <s v="7:11:00"/>
    <x v="2"/>
    <n v="6"/>
    <n v="0.33"/>
    <n v="7"/>
    <x v="1"/>
    <x v="1068"/>
  </r>
  <r>
    <n v="8242"/>
    <x v="78"/>
    <x v="77"/>
    <x v="5"/>
    <n v="74"/>
    <n v="2"/>
    <x v="534"/>
    <s v="14:54:00"/>
    <x v="2"/>
    <n v="7"/>
    <n v="0.18"/>
    <n v="14"/>
    <x v="0"/>
    <x v="1105"/>
  </r>
  <r>
    <n v="8243"/>
    <x v="88"/>
    <x v="87"/>
    <x v="2"/>
    <n v="82"/>
    <n v="3"/>
    <x v="353"/>
    <s v="9:46:00"/>
    <x v="0"/>
    <n v="7"/>
    <n v="0.48"/>
    <n v="9"/>
    <x v="1"/>
    <x v="1054"/>
  </r>
  <r>
    <n v="8244"/>
    <x v="82"/>
    <x v="81"/>
    <x v="5"/>
    <n v="83"/>
    <n v="3"/>
    <x v="214"/>
    <s v="10:52:00"/>
    <x v="2"/>
    <n v="6"/>
    <n v="0.33"/>
    <n v="10"/>
    <x v="1"/>
    <x v="1015"/>
  </r>
  <r>
    <n v="8245"/>
    <x v="78"/>
    <x v="77"/>
    <x v="2"/>
    <n v="16"/>
    <n v="3"/>
    <x v="726"/>
    <s v="14:27:00"/>
    <x v="2"/>
    <n v="7"/>
    <n v="0.18"/>
    <n v="14"/>
    <x v="0"/>
    <x v="1006"/>
  </r>
  <r>
    <n v="8246"/>
    <x v="38"/>
    <x v="38"/>
    <x v="5"/>
    <n v="31"/>
    <n v="3"/>
    <x v="836"/>
    <s v="11:17:00"/>
    <x v="2"/>
    <n v="7"/>
    <n v="0.33"/>
    <n v="11"/>
    <x v="1"/>
    <x v="1002"/>
  </r>
  <r>
    <n v="8247"/>
    <x v="24"/>
    <x v="24"/>
    <x v="2"/>
    <n v="47"/>
    <n v="1"/>
    <x v="1359"/>
    <s v="13:00:00"/>
    <x v="2"/>
    <n v="4"/>
    <n v="0.33"/>
    <n v="13"/>
    <x v="0"/>
    <x v="1008"/>
  </r>
  <r>
    <n v="8248"/>
    <x v="66"/>
    <x v="65"/>
    <x v="5"/>
    <n v="60"/>
    <n v="2"/>
    <x v="1320"/>
    <s v="16:50:00"/>
    <x v="2"/>
    <n v="7"/>
    <n v="0.48"/>
    <n v="16"/>
    <x v="0"/>
    <x v="1037"/>
  </r>
  <r>
    <n v="8249"/>
    <x v="88"/>
    <x v="87"/>
    <x v="2"/>
    <n v="42"/>
    <n v="2"/>
    <x v="495"/>
    <s v="11:37:00"/>
    <x v="0"/>
    <n v="3"/>
    <n v="0.48"/>
    <n v="11"/>
    <x v="1"/>
    <x v="1034"/>
  </r>
  <r>
    <n v="8250"/>
    <x v="96"/>
    <x v="78"/>
    <x v="5"/>
    <n v="41"/>
    <n v="1"/>
    <x v="683"/>
    <s v="8:20:00"/>
    <x v="2"/>
    <n v="4"/>
    <n v="0.33"/>
    <n v="8"/>
    <x v="1"/>
    <x v="1059"/>
  </r>
  <r>
    <n v="8251"/>
    <x v="65"/>
    <x v="49"/>
    <x v="2"/>
    <n v="34"/>
    <n v="1"/>
    <x v="1200"/>
    <s v="16:59:00"/>
    <x v="2"/>
    <n v="7"/>
    <n v="0.33"/>
    <n v="16"/>
    <x v="0"/>
    <x v="1063"/>
  </r>
  <r>
    <n v="8252"/>
    <x v="39"/>
    <x v="39"/>
    <x v="5"/>
    <n v="34"/>
    <n v="1"/>
    <x v="1139"/>
    <s v="10:44:00"/>
    <x v="2"/>
    <n v="6"/>
    <n v="0.33"/>
    <n v="10"/>
    <x v="1"/>
    <x v="1063"/>
  </r>
  <r>
    <n v="8253"/>
    <x v="79"/>
    <x v="78"/>
    <x v="2"/>
    <n v="54"/>
    <n v="3"/>
    <x v="886"/>
    <s v="11:29:00"/>
    <x v="2"/>
    <n v="4"/>
    <n v="0.33"/>
    <n v="11"/>
    <x v="1"/>
    <x v="1095"/>
  </r>
  <r>
    <n v="8254"/>
    <x v="42"/>
    <x v="42"/>
    <x v="5"/>
    <n v="73"/>
    <n v="2"/>
    <x v="862"/>
    <s v="15:19:00"/>
    <x v="2"/>
    <n v="3"/>
    <n v="0.33"/>
    <n v="15"/>
    <x v="0"/>
    <x v="1108"/>
  </r>
  <r>
    <n v="8255"/>
    <x v="10"/>
    <x v="10"/>
    <x v="2"/>
    <n v="75"/>
    <n v="3"/>
    <x v="850"/>
    <s v="7:26:00"/>
    <x v="2"/>
    <n v="5"/>
    <n v="0.48"/>
    <n v="7"/>
    <x v="1"/>
    <x v="1051"/>
  </r>
  <r>
    <n v="8256"/>
    <x v="49"/>
    <x v="49"/>
    <x v="5"/>
    <n v="52"/>
    <n v="2"/>
    <x v="592"/>
    <s v="13:23:00"/>
    <x v="2"/>
    <n v="6"/>
    <n v="0.33"/>
    <n v="13"/>
    <x v="0"/>
    <x v="1075"/>
  </r>
  <r>
    <n v="8257"/>
    <x v="87"/>
    <x v="86"/>
    <x v="2"/>
    <n v="41"/>
    <n v="1"/>
    <x v="327"/>
    <s v="8:07:00"/>
    <x v="2"/>
    <n v="4"/>
    <n v="0.33"/>
    <n v="8"/>
    <x v="1"/>
    <x v="1059"/>
  </r>
  <r>
    <n v="8258"/>
    <x v="42"/>
    <x v="42"/>
    <x v="5"/>
    <n v="81"/>
    <n v="2"/>
    <x v="640"/>
    <s v="8:27:00"/>
    <x v="2"/>
    <n v="5"/>
    <n v="0.33"/>
    <n v="8"/>
    <x v="1"/>
    <x v="1095"/>
  </r>
  <r>
    <n v="8259"/>
    <x v="33"/>
    <x v="33"/>
    <x v="2"/>
    <n v="25"/>
    <n v="1"/>
    <x v="637"/>
    <s v="11:33:00"/>
    <x v="2"/>
    <n v="3"/>
    <n v="0.48"/>
    <n v="11"/>
    <x v="1"/>
    <x v="451"/>
  </r>
  <r>
    <n v="8260"/>
    <x v="33"/>
    <x v="33"/>
    <x v="5"/>
    <n v="82"/>
    <n v="2"/>
    <x v="622"/>
    <s v="7:38:00"/>
    <x v="2"/>
    <n v="5"/>
    <n v="0.48"/>
    <n v="7"/>
    <x v="1"/>
    <x v="1134"/>
  </r>
  <r>
    <n v="8261"/>
    <x v="67"/>
    <x v="66"/>
    <x v="2"/>
    <n v="18"/>
    <n v="2"/>
    <x v="154"/>
    <s v="10:49:00"/>
    <x v="2"/>
    <n v="7"/>
    <n v="0.48"/>
    <n v="10"/>
    <x v="1"/>
    <x v="994"/>
  </r>
  <r>
    <n v="8262"/>
    <x v="39"/>
    <x v="39"/>
    <x v="5"/>
    <n v="70"/>
    <n v="3"/>
    <x v="1325"/>
    <s v="12:50:00"/>
    <x v="2"/>
    <n v="3"/>
    <n v="0.33"/>
    <n v="12"/>
    <x v="1"/>
    <x v="1020"/>
  </r>
  <r>
    <n v="8263"/>
    <x v="24"/>
    <x v="24"/>
    <x v="2"/>
    <n v="43"/>
    <n v="3"/>
    <x v="677"/>
    <s v="8:19:00"/>
    <x v="2"/>
    <n v="6"/>
    <n v="0.33"/>
    <n v="8"/>
    <x v="1"/>
    <x v="257"/>
  </r>
  <r>
    <n v="8264"/>
    <x v="78"/>
    <x v="77"/>
    <x v="5"/>
    <n v="30"/>
    <n v="2"/>
    <x v="1056"/>
    <s v="10:46:00"/>
    <x v="2"/>
    <n v="7"/>
    <n v="0.18"/>
    <n v="10"/>
    <x v="1"/>
    <x v="1014"/>
  </r>
  <r>
    <n v="8265"/>
    <x v="82"/>
    <x v="81"/>
    <x v="2"/>
    <n v="44"/>
    <n v="3"/>
    <x v="108"/>
    <s v="11:20:00"/>
    <x v="2"/>
    <n v="7"/>
    <n v="0.33"/>
    <n v="11"/>
    <x v="1"/>
    <x v="993"/>
  </r>
  <r>
    <n v="8266"/>
    <x v="9"/>
    <x v="9"/>
    <x v="5"/>
    <n v="15"/>
    <n v="3"/>
    <x v="290"/>
    <s v="8:09:00"/>
    <x v="2"/>
    <n v="6"/>
    <n v="0.33"/>
    <n v="8"/>
    <x v="1"/>
    <x v="1072"/>
  </r>
  <r>
    <n v="8267"/>
    <x v="9"/>
    <x v="9"/>
    <x v="2"/>
    <n v="35"/>
    <n v="2"/>
    <x v="586"/>
    <s v="15:33:00"/>
    <x v="2"/>
    <n v="6"/>
    <n v="0.33"/>
    <n v="15"/>
    <x v="0"/>
    <x v="1098"/>
  </r>
  <r>
    <n v="8268"/>
    <x v="79"/>
    <x v="78"/>
    <x v="5"/>
    <n v="24"/>
    <n v="2"/>
    <x v="806"/>
    <s v="8:39:00"/>
    <x v="2"/>
    <n v="5"/>
    <n v="0.33"/>
    <n v="8"/>
    <x v="1"/>
    <x v="1006"/>
  </r>
  <r>
    <n v="8269"/>
    <x v="49"/>
    <x v="49"/>
    <x v="2"/>
    <n v="25"/>
    <n v="2"/>
    <x v="1101"/>
    <s v="16:10:00"/>
    <x v="2"/>
    <n v="6"/>
    <n v="0.33"/>
    <n v="16"/>
    <x v="0"/>
    <x v="1046"/>
  </r>
  <r>
    <n v="8270"/>
    <x v="77"/>
    <x v="76"/>
    <x v="5"/>
    <n v="36"/>
    <n v="3"/>
    <x v="1174"/>
    <s v="7:19:00"/>
    <x v="2"/>
    <n v="4"/>
    <n v="0.21"/>
    <n v="7"/>
    <x v="1"/>
    <x v="1007"/>
  </r>
  <r>
    <n v="8271"/>
    <x v="9"/>
    <x v="9"/>
    <x v="2"/>
    <n v="36"/>
    <n v="2"/>
    <x v="1307"/>
    <s v="6:02:00"/>
    <x v="2"/>
    <n v="5"/>
    <n v="0.33"/>
    <n v="6"/>
    <x v="3"/>
    <x v="1048"/>
  </r>
  <r>
    <n v="8272"/>
    <x v="88"/>
    <x v="87"/>
    <x v="5"/>
    <n v="82"/>
    <n v="2"/>
    <x v="1071"/>
    <s v="6:34:00"/>
    <x v="0"/>
    <n v="6"/>
    <n v="0.48"/>
    <n v="6"/>
    <x v="3"/>
    <x v="1134"/>
  </r>
  <r>
    <n v="8273"/>
    <x v="33"/>
    <x v="33"/>
    <x v="2"/>
    <n v="23"/>
    <n v="1"/>
    <x v="406"/>
    <s v="8:08:00"/>
    <x v="2"/>
    <n v="7"/>
    <n v="0.48"/>
    <n v="8"/>
    <x v="1"/>
    <x v="1122"/>
  </r>
  <r>
    <n v="8274"/>
    <x v="9"/>
    <x v="9"/>
    <x v="5"/>
    <n v="73"/>
    <n v="2"/>
    <x v="835"/>
    <s v="15:21:00"/>
    <x v="2"/>
    <n v="3"/>
    <n v="0.33"/>
    <n v="15"/>
    <x v="0"/>
    <x v="1108"/>
  </r>
  <r>
    <n v="8275"/>
    <x v="33"/>
    <x v="33"/>
    <x v="2"/>
    <n v="25"/>
    <n v="1"/>
    <x v="574"/>
    <s v="11:05:00"/>
    <x v="2"/>
    <n v="5"/>
    <n v="0.48"/>
    <n v="11"/>
    <x v="1"/>
    <x v="451"/>
  </r>
  <r>
    <n v="8276"/>
    <x v="49"/>
    <x v="49"/>
    <x v="5"/>
    <n v="48"/>
    <n v="2"/>
    <x v="1185"/>
    <s v="7:38:00"/>
    <x v="2"/>
    <n v="3"/>
    <n v="0.33"/>
    <n v="7"/>
    <x v="1"/>
    <x v="1000"/>
  </r>
  <r>
    <n v="8277"/>
    <x v="48"/>
    <x v="48"/>
    <x v="2"/>
    <n v="34"/>
    <n v="2"/>
    <x v="1278"/>
    <s v="10:22:00"/>
    <x v="2"/>
    <n v="5"/>
    <n v="0.33"/>
    <n v="10"/>
    <x v="1"/>
    <x v="1049"/>
  </r>
  <r>
    <n v="8278"/>
    <x v="65"/>
    <x v="49"/>
    <x v="5"/>
    <n v="59"/>
    <n v="1"/>
    <x v="615"/>
    <s v="6:45:00"/>
    <x v="2"/>
    <n v="4"/>
    <n v="0.33"/>
    <n v="6"/>
    <x v="3"/>
    <x v="1052"/>
  </r>
  <r>
    <n v="8279"/>
    <x v="65"/>
    <x v="49"/>
    <x v="2"/>
    <n v="56"/>
    <n v="3"/>
    <x v="271"/>
    <s v="6:03:00"/>
    <x v="2"/>
    <n v="5"/>
    <n v="0.33"/>
    <n v="6"/>
    <x v="3"/>
    <x v="726"/>
  </r>
  <r>
    <n v="8280"/>
    <x v="22"/>
    <x v="22"/>
    <x v="5"/>
    <n v="22"/>
    <n v="1"/>
    <x v="893"/>
    <s v="16:41:00"/>
    <x v="2"/>
    <n v="4"/>
    <n v="0.48"/>
    <n v="16"/>
    <x v="0"/>
    <x v="1004"/>
  </r>
  <r>
    <n v="8281"/>
    <x v="38"/>
    <x v="38"/>
    <x v="2"/>
    <n v="39"/>
    <n v="3"/>
    <x v="262"/>
    <s v="14:41:00"/>
    <x v="2"/>
    <n v="7"/>
    <n v="0.33"/>
    <n v="14"/>
    <x v="0"/>
    <x v="997"/>
  </r>
  <r>
    <n v="8282"/>
    <x v="9"/>
    <x v="9"/>
    <x v="5"/>
    <n v="38"/>
    <n v="2"/>
    <x v="1156"/>
    <s v="6:44:00"/>
    <x v="2"/>
    <n v="4"/>
    <n v="0.33"/>
    <n v="6"/>
    <x v="3"/>
    <x v="1126"/>
  </r>
  <r>
    <n v="8283"/>
    <x v="87"/>
    <x v="86"/>
    <x v="2"/>
    <n v="22"/>
    <n v="1"/>
    <x v="397"/>
    <s v="14:57:00"/>
    <x v="2"/>
    <n v="4"/>
    <n v="0.33"/>
    <n v="14"/>
    <x v="0"/>
    <x v="1004"/>
  </r>
  <r>
    <n v="8284"/>
    <x v="14"/>
    <x v="14"/>
    <x v="5"/>
    <n v="75"/>
    <n v="3"/>
    <x v="1267"/>
    <s v="8:23:00"/>
    <x v="2"/>
    <n v="3"/>
    <n v="0.48"/>
    <n v="8"/>
    <x v="1"/>
    <x v="1051"/>
  </r>
  <r>
    <n v="8285"/>
    <x v="24"/>
    <x v="24"/>
    <x v="2"/>
    <n v="19"/>
    <n v="3"/>
    <x v="877"/>
    <s v="15:53:00"/>
    <x v="2"/>
    <n v="3"/>
    <n v="0.33"/>
    <n v="15"/>
    <x v="0"/>
    <x v="1056"/>
  </r>
  <r>
    <n v="8286"/>
    <x v="77"/>
    <x v="76"/>
    <x v="5"/>
    <n v="38"/>
    <n v="3"/>
    <x v="434"/>
    <s v="12:51:00"/>
    <x v="2"/>
    <n v="3"/>
    <n v="0.21"/>
    <n v="12"/>
    <x v="1"/>
    <x v="1079"/>
  </r>
  <r>
    <n v="8287"/>
    <x v="77"/>
    <x v="76"/>
    <x v="2"/>
    <n v="39"/>
    <n v="3"/>
    <x v="1286"/>
    <s v="13:42:00"/>
    <x v="2"/>
    <n v="4"/>
    <n v="0.21"/>
    <n v="13"/>
    <x v="0"/>
    <x v="997"/>
  </r>
  <r>
    <n v="8288"/>
    <x v="0"/>
    <x v="0"/>
    <x v="5"/>
    <n v="66"/>
    <n v="3"/>
    <x v="306"/>
    <s v="12:42:00"/>
    <x v="2"/>
    <n v="6"/>
    <n v="0.48"/>
    <n v="12"/>
    <x v="1"/>
    <x v="1068"/>
  </r>
  <r>
    <n v="8289"/>
    <x v="9"/>
    <x v="9"/>
    <x v="2"/>
    <n v="81"/>
    <n v="1"/>
    <x v="484"/>
    <s v="15:53:00"/>
    <x v="2"/>
    <n v="6"/>
    <n v="0.33"/>
    <n v="15"/>
    <x v="0"/>
    <x v="1021"/>
  </r>
  <r>
    <n v="8290"/>
    <x v="65"/>
    <x v="49"/>
    <x v="5"/>
    <n v="41"/>
    <n v="1"/>
    <x v="935"/>
    <s v="12:39:00"/>
    <x v="2"/>
    <n v="5"/>
    <n v="0.33"/>
    <n v="12"/>
    <x v="1"/>
    <x v="1059"/>
  </r>
  <r>
    <n v="8291"/>
    <x v="14"/>
    <x v="14"/>
    <x v="2"/>
    <n v="56"/>
    <n v="3"/>
    <x v="772"/>
    <s v="12:31:00"/>
    <x v="2"/>
    <n v="5"/>
    <n v="0.48"/>
    <n v="12"/>
    <x v="1"/>
    <x v="726"/>
  </r>
  <r>
    <n v="8292"/>
    <x v="49"/>
    <x v="49"/>
    <x v="5"/>
    <n v="35"/>
    <n v="1"/>
    <x v="1135"/>
    <s v="7:26:00"/>
    <x v="2"/>
    <n v="7"/>
    <n v="0.33"/>
    <n v="7"/>
    <x v="1"/>
    <x v="1111"/>
  </r>
  <r>
    <n v="8293"/>
    <x v="66"/>
    <x v="65"/>
    <x v="2"/>
    <n v="16"/>
    <n v="1"/>
    <x v="262"/>
    <s v="12:19:00"/>
    <x v="2"/>
    <n v="7"/>
    <n v="0.48"/>
    <n v="12"/>
    <x v="1"/>
    <x v="1062"/>
  </r>
  <r>
    <n v="8294"/>
    <x v="22"/>
    <x v="22"/>
    <x v="5"/>
    <n v="34"/>
    <n v="3"/>
    <x v="397"/>
    <s v="9:15:00"/>
    <x v="2"/>
    <n v="5"/>
    <n v="0.48"/>
    <n v="9"/>
    <x v="1"/>
    <x v="1023"/>
  </r>
  <r>
    <n v="8295"/>
    <x v="49"/>
    <x v="49"/>
    <x v="2"/>
    <n v="46"/>
    <n v="3"/>
    <x v="683"/>
    <s v="8:05:00"/>
    <x v="2"/>
    <n v="3"/>
    <n v="0.33"/>
    <n v="8"/>
    <x v="1"/>
    <x v="1064"/>
  </r>
  <r>
    <n v="8296"/>
    <x v="66"/>
    <x v="65"/>
    <x v="5"/>
    <n v="79"/>
    <n v="2"/>
    <x v="1335"/>
    <s v="14:25:00"/>
    <x v="2"/>
    <n v="7"/>
    <n v="0.48"/>
    <n v="14"/>
    <x v="0"/>
    <x v="949"/>
  </r>
  <r>
    <n v="8297"/>
    <x v="79"/>
    <x v="78"/>
    <x v="2"/>
    <n v="57"/>
    <n v="1"/>
    <x v="906"/>
    <s v="6:41:00"/>
    <x v="2"/>
    <n v="6"/>
    <n v="0.33"/>
    <n v="6"/>
    <x v="3"/>
    <x v="1056"/>
  </r>
  <r>
    <n v="8298"/>
    <x v="85"/>
    <x v="84"/>
    <x v="5"/>
    <n v="33"/>
    <n v="2"/>
    <x v="457"/>
    <s v="12:02:00"/>
    <x v="2"/>
    <n v="3"/>
    <n v="0.33"/>
    <n v="12"/>
    <x v="1"/>
    <x v="999"/>
  </r>
  <r>
    <n v="8299"/>
    <x v="87"/>
    <x v="86"/>
    <x v="2"/>
    <n v="64"/>
    <n v="2"/>
    <x v="1267"/>
    <s v="15:28:00"/>
    <x v="2"/>
    <n v="6"/>
    <n v="0.33"/>
    <n v="15"/>
    <x v="0"/>
    <x v="1129"/>
  </r>
  <r>
    <n v="8300"/>
    <x v="88"/>
    <x v="87"/>
    <x v="5"/>
    <n v="38"/>
    <n v="1"/>
    <x v="222"/>
    <s v="13:11:00"/>
    <x v="0"/>
    <n v="7"/>
    <n v="0.48"/>
    <n v="13"/>
    <x v="0"/>
    <x v="1092"/>
  </r>
  <r>
    <n v="8301"/>
    <x v="79"/>
    <x v="78"/>
    <x v="2"/>
    <n v="41"/>
    <n v="1"/>
    <x v="1358"/>
    <s v="12:30:00"/>
    <x v="2"/>
    <n v="7"/>
    <n v="0.33"/>
    <n v="12"/>
    <x v="1"/>
    <x v="1059"/>
  </r>
  <r>
    <n v="8302"/>
    <x v="10"/>
    <x v="10"/>
    <x v="5"/>
    <n v="57"/>
    <n v="3"/>
    <x v="1156"/>
    <s v="10:38:00"/>
    <x v="2"/>
    <n v="3"/>
    <n v="0.48"/>
    <n v="10"/>
    <x v="1"/>
    <x v="1086"/>
  </r>
  <r>
    <n v="8303"/>
    <x v="10"/>
    <x v="10"/>
    <x v="2"/>
    <n v="66"/>
    <n v="2"/>
    <x v="1028"/>
    <s v="6:10:00"/>
    <x v="2"/>
    <n v="4"/>
    <n v="0.48"/>
    <n v="6"/>
    <x v="3"/>
    <x v="993"/>
  </r>
  <r>
    <n v="8304"/>
    <x v="22"/>
    <x v="22"/>
    <x v="5"/>
    <n v="20"/>
    <n v="3"/>
    <x v="426"/>
    <s v="16:32:00"/>
    <x v="2"/>
    <n v="6"/>
    <n v="0.48"/>
    <n v="16"/>
    <x v="0"/>
    <x v="1014"/>
  </r>
  <r>
    <n v="8305"/>
    <x v="22"/>
    <x v="22"/>
    <x v="2"/>
    <n v="56"/>
    <n v="1"/>
    <x v="802"/>
    <s v="12:22:00"/>
    <x v="2"/>
    <n v="5"/>
    <n v="0.48"/>
    <n v="12"/>
    <x v="1"/>
    <x v="1029"/>
  </r>
  <r>
    <n v="8306"/>
    <x v="48"/>
    <x v="48"/>
    <x v="5"/>
    <n v="32"/>
    <n v="1"/>
    <x v="637"/>
    <s v="11:51:00"/>
    <x v="2"/>
    <n v="4"/>
    <n v="0.33"/>
    <n v="11"/>
    <x v="1"/>
    <x v="1043"/>
  </r>
  <r>
    <n v="8307"/>
    <x v="87"/>
    <x v="86"/>
    <x v="2"/>
    <n v="55"/>
    <n v="1"/>
    <x v="1294"/>
    <s v="8:38:00"/>
    <x v="2"/>
    <n v="3"/>
    <n v="0.33"/>
    <n v="8"/>
    <x v="1"/>
    <x v="1030"/>
  </r>
  <r>
    <n v="8308"/>
    <x v="88"/>
    <x v="87"/>
    <x v="5"/>
    <n v="77"/>
    <n v="1"/>
    <x v="298"/>
    <s v="15:34:00"/>
    <x v="0"/>
    <n v="5"/>
    <n v="0.48"/>
    <n v="15"/>
    <x v="0"/>
    <x v="1077"/>
  </r>
  <r>
    <n v="8309"/>
    <x v="49"/>
    <x v="49"/>
    <x v="2"/>
    <n v="59"/>
    <n v="3"/>
    <x v="694"/>
    <s v="7:05:00"/>
    <x v="2"/>
    <n v="4"/>
    <n v="0.33"/>
    <n v="7"/>
    <x v="1"/>
    <x v="1089"/>
  </r>
  <r>
    <n v="8310"/>
    <x v="48"/>
    <x v="48"/>
    <x v="5"/>
    <n v="17"/>
    <n v="1"/>
    <x v="492"/>
    <s v="7:39:00"/>
    <x v="2"/>
    <n v="6"/>
    <n v="0.33"/>
    <n v="7"/>
    <x v="1"/>
    <x v="1057"/>
  </r>
  <r>
    <n v="8311"/>
    <x v="82"/>
    <x v="81"/>
    <x v="2"/>
    <n v="47"/>
    <n v="2"/>
    <x v="461"/>
    <s v="15:07:00"/>
    <x v="2"/>
    <n v="4"/>
    <n v="0.33"/>
    <n v="15"/>
    <x v="0"/>
    <x v="1070"/>
  </r>
  <r>
    <n v="8312"/>
    <x v="0"/>
    <x v="0"/>
    <x v="5"/>
    <n v="26"/>
    <n v="2"/>
    <x v="910"/>
    <s v="8:47:00"/>
    <x v="2"/>
    <n v="6"/>
    <n v="0.48"/>
    <n v="8"/>
    <x v="1"/>
    <x v="1061"/>
  </r>
  <r>
    <n v="8313"/>
    <x v="82"/>
    <x v="81"/>
    <x v="2"/>
    <n v="45"/>
    <n v="2"/>
    <x v="1353"/>
    <s v="11:37:00"/>
    <x v="2"/>
    <n v="5"/>
    <n v="0.33"/>
    <n v="11"/>
    <x v="1"/>
    <x v="1001"/>
  </r>
  <r>
    <n v="8314"/>
    <x v="42"/>
    <x v="42"/>
    <x v="5"/>
    <n v="24"/>
    <n v="3"/>
    <x v="1244"/>
    <s v="16:03:00"/>
    <x v="2"/>
    <n v="4"/>
    <n v="0.33"/>
    <n v="16"/>
    <x v="0"/>
    <x v="1048"/>
  </r>
  <r>
    <n v="8315"/>
    <x v="77"/>
    <x v="76"/>
    <x v="2"/>
    <n v="37"/>
    <n v="1"/>
    <x v="1028"/>
    <s v="10:11:00"/>
    <x v="2"/>
    <n v="3"/>
    <n v="0.21"/>
    <n v="10"/>
    <x v="1"/>
    <x v="280"/>
  </r>
  <r>
    <n v="8316"/>
    <x v="39"/>
    <x v="39"/>
    <x v="5"/>
    <n v="51"/>
    <n v="1"/>
    <x v="547"/>
    <s v="6:53:00"/>
    <x v="2"/>
    <n v="4"/>
    <n v="0.33"/>
    <n v="6"/>
    <x v="3"/>
    <x v="1127"/>
  </r>
  <r>
    <n v="8317"/>
    <x v="79"/>
    <x v="78"/>
    <x v="2"/>
    <n v="44"/>
    <n v="3"/>
    <x v="903"/>
    <s v="8:34:00"/>
    <x v="2"/>
    <n v="7"/>
    <n v="0.33"/>
    <n v="8"/>
    <x v="1"/>
    <x v="993"/>
  </r>
  <r>
    <n v="8318"/>
    <x v="42"/>
    <x v="42"/>
    <x v="5"/>
    <n v="58"/>
    <n v="1"/>
    <x v="788"/>
    <s v="8:22:00"/>
    <x v="2"/>
    <n v="6"/>
    <n v="0.33"/>
    <n v="8"/>
    <x v="1"/>
    <x v="1031"/>
  </r>
  <r>
    <n v="8319"/>
    <x v="24"/>
    <x v="24"/>
    <x v="2"/>
    <n v="78"/>
    <n v="3"/>
    <x v="936"/>
    <s v="12:29:00"/>
    <x v="2"/>
    <n v="4"/>
    <n v="0.33"/>
    <n v="12"/>
    <x v="1"/>
    <x v="1017"/>
  </r>
  <r>
    <n v="8320"/>
    <x v="22"/>
    <x v="22"/>
    <x v="5"/>
    <n v="51"/>
    <n v="3"/>
    <x v="1200"/>
    <s v="8:50:00"/>
    <x v="2"/>
    <n v="3"/>
    <n v="0.48"/>
    <n v="8"/>
    <x v="1"/>
    <x v="1100"/>
  </r>
  <r>
    <n v="8321"/>
    <x v="90"/>
    <x v="89"/>
    <x v="2"/>
    <n v="52"/>
    <n v="1"/>
    <x v="1261"/>
    <s v="15:17:00"/>
    <x v="2"/>
    <n v="3"/>
    <n v="0.48"/>
    <n v="15"/>
    <x v="0"/>
    <x v="1061"/>
  </r>
  <r>
    <n v="8322"/>
    <x v="87"/>
    <x v="86"/>
    <x v="5"/>
    <n v="53"/>
    <n v="2"/>
    <x v="694"/>
    <s v="7:03:00"/>
    <x v="2"/>
    <n v="6"/>
    <n v="0.33"/>
    <n v="7"/>
    <x v="1"/>
    <x v="992"/>
  </r>
  <r>
    <n v="8323"/>
    <x v="42"/>
    <x v="42"/>
    <x v="2"/>
    <n v="80"/>
    <n v="3"/>
    <x v="214"/>
    <s v="7:30:00"/>
    <x v="2"/>
    <n v="6"/>
    <n v="0.33"/>
    <n v="7"/>
    <x v="1"/>
    <x v="1076"/>
  </r>
  <r>
    <n v="8324"/>
    <x v="39"/>
    <x v="39"/>
    <x v="5"/>
    <n v="34"/>
    <n v="2"/>
    <x v="215"/>
    <s v="8:56:00"/>
    <x v="2"/>
    <n v="4"/>
    <n v="0.33"/>
    <n v="8"/>
    <x v="1"/>
    <x v="1049"/>
  </r>
  <r>
    <n v="8325"/>
    <x v="90"/>
    <x v="89"/>
    <x v="2"/>
    <n v="83"/>
    <n v="3"/>
    <x v="403"/>
    <s v="12:19:00"/>
    <x v="2"/>
    <n v="6"/>
    <n v="0.48"/>
    <n v="12"/>
    <x v="1"/>
    <x v="1015"/>
  </r>
  <r>
    <n v="8326"/>
    <x v="9"/>
    <x v="9"/>
    <x v="5"/>
    <n v="65"/>
    <n v="1"/>
    <x v="515"/>
    <s v="7:14:00"/>
    <x v="2"/>
    <n v="7"/>
    <n v="0.33"/>
    <n v="7"/>
    <x v="1"/>
    <x v="1102"/>
  </r>
  <r>
    <n v="8327"/>
    <x v="24"/>
    <x v="24"/>
    <x v="2"/>
    <n v="70"/>
    <n v="2"/>
    <x v="654"/>
    <s v="12:46:00"/>
    <x v="2"/>
    <n v="6"/>
    <n v="0.33"/>
    <n v="12"/>
    <x v="1"/>
    <x v="1128"/>
  </r>
  <r>
    <n v="8328"/>
    <x v="87"/>
    <x v="86"/>
    <x v="5"/>
    <n v="42"/>
    <n v="2"/>
    <x v="262"/>
    <s v="8:21:00"/>
    <x v="2"/>
    <n v="3"/>
    <n v="0.33"/>
    <n v="8"/>
    <x v="1"/>
    <x v="1034"/>
  </r>
  <r>
    <n v="8329"/>
    <x v="79"/>
    <x v="78"/>
    <x v="2"/>
    <n v="49"/>
    <n v="1"/>
    <x v="484"/>
    <s v="6:30:00"/>
    <x v="2"/>
    <n v="3"/>
    <n v="0.33"/>
    <n v="6"/>
    <x v="3"/>
    <x v="1032"/>
  </r>
  <r>
    <n v="8330"/>
    <x v="90"/>
    <x v="89"/>
    <x v="5"/>
    <n v="71"/>
    <n v="1"/>
    <x v="1253"/>
    <s v="16:01:00"/>
    <x v="2"/>
    <n v="5"/>
    <n v="0.48"/>
    <n v="16"/>
    <x v="0"/>
    <x v="1047"/>
  </r>
  <r>
    <n v="8331"/>
    <x v="88"/>
    <x v="87"/>
    <x v="2"/>
    <n v="82"/>
    <n v="2"/>
    <x v="677"/>
    <s v="12:37:00"/>
    <x v="0"/>
    <n v="4"/>
    <n v="0.48"/>
    <n v="12"/>
    <x v="1"/>
    <x v="1134"/>
  </r>
  <r>
    <n v="8332"/>
    <x v="42"/>
    <x v="42"/>
    <x v="5"/>
    <n v="75"/>
    <n v="2"/>
    <x v="903"/>
    <s v="11:12:00"/>
    <x v="2"/>
    <n v="4"/>
    <n v="0.33"/>
    <n v="11"/>
    <x v="1"/>
    <x v="995"/>
  </r>
  <r>
    <n v="8333"/>
    <x v="79"/>
    <x v="78"/>
    <x v="2"/>
    <n v="65"/>
    <n v="3"/>
    <x v="772"/>
    <s v="6:56:00"/>
    <x v="2"/>
    <n v="3"/>
    <n v="0.33"/>
    <n v="6"/>
    <x v="3"/>
    <x v="1110"/>
  </r>
  <r>
    <n v="8334"/>
    <x v="65"/>
    <x v="49"/>
    <x v="5"/>
    <n v="71"/>
    <n v="2"/>
    <x v="424"/>
    <s v="14:49:00"/>
    <x v="2"/>
    <n v="7"/>
    <n v="0.33"/>
    <n v="14"/>
    <x v="0"/>
    <x v="1073"/>
  </r>
  <r>
    <n v="8335"/>
    <x v="14"/>
    <x v="14"/>
    <x v="2"/>
    <n v="55"/>
    <n v="3"/>
    <x v="102"/>
    <s v="14:17:00"/>
    <x v="2"/>
    <n v="5"/>
    <n v="0.48"/>
    <n v="14"/>
    <x v="0"/>
    <x v="1074"/>
  </r>
  <r>
    <n v="8336"/>
    <x v="49"/>
    <x v="49"/>
    <x v="5"/>
    <n v="79"/>
    <n v="3"/>
    <x v="529"/>
    <s v="7:50:00"/>
    <x v="2"/>
    <n v="6"/>
    <n v="0.33"/>
    <n v="7"/>
    <x v="1"/>
    <x v="1026"/>
  </r>
  <r>
    <n v="8337"/>
    <x v="39"/>
    <x v="39"/>
    <x v="2"/>
    <n v="28"/>
    <n v="3"/>
    <x v="529"/>
    <s v="13:04:00"/>
    <x v="2"/>
    <n v="6"/>
    <n v="0.33"/>
    <n v="13"/>
    <x v="0"/>
    <x v="1034"/>
  </r>
  <r>
    <n v="8338"/>
    <x v="78"/>
    <x v="77"/>
    <x v="5"/>
    <n v="67"/>
    <n v="1"/>
    <x v="1354"/>
    <s v="9:09:00"/>
    <x v="2"/>
    <n v="5"/>
    <n v="0.18"/>
    <n v="9"/>
    <x v="1"/>
    <x v="1113"/>
  </r>
  <r>
    <n v="8339"/>
    <x v="33"/>
    <x v="33"/>
    <x v="2"/>
    <n v="55"/>
    <n v="2"/>
    <x v="780"/>
    <s v="16:41:00"/>
    <x v="2"/>
    <n v="6"/>
    <n v="0.48"/>
    <n v="16"/>
    <x v="0"/>
    <x v="991"/>
  </r>
  <r>
    <n v="8340"/>
    <x v="14"/>
    <x v="14"/>
    <x v="5"/>
    <n v="39"/>
    <n v="2"/>
    <x v="1358"/>
    <s v="9:31:00"/>
    <x v="2"/>
    <n v="4"/>
    <n v="0.48"/>
    <n v="9"/>
    <x v="1"/>
    <x v="1060"/>
  </r>
  <r>
    <n v="8341"/>
    <x v="39"/>
    <x v="39"/>
    <x v="2"/>
    <n v="62"/>
    <n v="2"/>
    <x v="1335"/>
    <s v="12:23:00"/>
    <x v="2"/>
    <n v="4"/>
    <n v="0.33"/>
    <n v="12"/>
    <x v="1"/>
    <x v="1125"/>
  </r>
  <r>
    <n v="8342"/>
    <x v="22"/>
    <x v="22"/>
    <x v="5"/>
    <n v="60"/>
    <n v="1"/>
    <x v="536"/>
    <s v="16:23:00"/>
    <x v="2"/>
    <n v="7"/>
    <n v="0.48"/>
    <n v="16"/>
    <x v="0"/>
    <x v="1014"/>
  </r>
  <r>
    <n v="8343"/>
    <x v="0"/>
    <x v="0"/>
    <x v="2"/>
    <n v="19"/>
    <n v="2"/>
    <x v="999"/>
    <s v="6:03:00"/>
    <x v="2"/>
    <n v="4"/>
    <n v="0.48"/>
    <n v="6"/>
    <x v="3"/>
    <x v="1092"/>
  </r>
  <r>
    <n v="8344"/>
    <x v="0"/>
    <x v="0"/>
    <x v="5"/>
    <n v="19"/>
    <n v="1"/>
    <x v="501"/>
    <s v="16:07:00"/>
    <x v="2"/>
    <n v="6"/>
    <n v="0.48"/>
    <n v="16"/>
    <x v="0"/>
    <x v="1016"/>
  </r>
  <r>
    <n v="8345"/>
    <x v="79"/>
    <x v="78"/>
    <x v="2"/>
    <n v="70"/>
    <n v="2"/>
    <x v="1336"/>
    <s v="14:42:00"/>
    <x v="2"/>
    <n v="6"/>
    <n v="0.33"/>
    <n v="14"/>
    <x v="0"/>
    <x v="1128"/>
  </r>
  <r>
    <n v="8346"/>
    <x v="49"/>
    <x v="49"/>
    <x v="5"/>
    <n v="65"/>
    <n v="1"/>
    <x v="495"/>
    <s v="6:48:00"/>
    <x v="2"/>
    <n v="7"/>
    <n v="0.33"/>
    <n v="6"/>
    <x v="3"/>
    <x v="1102"/>
  </r>
  <r>
    <n v="8347"/>
    <x v="96"/>
    <x v="78"/>
    <x v="2"/>
    <n v="27"/>
    <n v="2"/>
    <x v="1286"/>
    <s v="13:07:00"/>
    <x v="2"/>
    <n v="4"/>
    <n v="0.33"/>
    <n v="13"/>
    <x v="0"/>
    <x v="1045"/>
  </r>
  <r>
    <n v="8348"/>
    <x v="24"/>
    <x v="24"/>
    <x v="5"/>
    <n v="43"/>
    <n v="3"/>
    <x v="1311"/>
    <s v="15:19:00"/>
    <x v="2"/>
    <n v="6"/>
    <n v="0.33"/>
    <n v="15"/>
    <x v="0"/>
    <x v="257"/>
  </r>
  <r>
    <n v="8349"/>
    <x v="95"/>
    <x v="94"/>
    <x v="2"/>
    <n v="83"/>
    <n v="1"/>
    <x v="1294"/>
    <s v="9:07:00"/>
    <x v="2"/>
    <n v="7"/>
    <n v="0.48"/>
    <n v="9"/>
    <x v="1"/>
    <x v="1055"/>
  </r>
  <r>
    <n v="8350"/>
    <x v="65"/>
    <x v="49"/>
    <x v="5"/>
    <n v="49"/>
    <n v="2"/>
    <x v="262"/>
    <s v="14:46:00"/>
    <x v="2"/>
    <n v="4"/>
    <n v="0.33"/>
    <n v="14"/>
    <x v="0"/>
    <x v="1091"/>
  </r>
  <r>
    <n v="8351"/>
    <x v="66"/>
    <x v="65"/>
    <x v="2"/>
    <n v="79"/>
    <n v="3"/>
    <x v="214"/>
    <s v="9:22:00"/>
    <x v="2"/>
    <n v="5"/>
    <n v="0.48"/>
    <n v="9"/>
    <x v="1"/>
    <x v="1026"/>
  </r>
  <r>
    <n v="8352"/>
    <x v="66"/>
    <x v="65"/>
    <x v="5"/>
    <n v="59"/>
    <n v="2"/>
    <x v="127"/>
    <s v="11:31:00"/>
    <x v="2"/>
    <n v="7"/>
    <n v="0.48"/>
    <n v="11"/>
    <x v="1"/>
    <x v="1027"/>
  </r>
  <r>
    <n v="8353"/>
    <x v="39"/>
    <x v="39"/>
    <x v="2"/>
    <n v="35"/>
    <n v="2"/>
    <x v="850"/>
    <s v="10:20:00"/>
    <x v="2"/>
    <n v="6"/>
    <n v="0.33"/>
    <n v="10"/>
    <x v="1"/>
    <x v="1098"/>
  </r>
  <r>
    <n v="8354"/>
    <x v="95"/>
    <x v="94"/>
    <x v="5"/>
    <n v="85"/>
    <n v="3"/>
    <x v="686"/>
    <s v="15:00:00"/>
    <x v="2"/>
    <n v="3"/>
    <n v="0.48"/>
    <n v="15"/>
    <x v="0"/>
    <x v="1112"/>
  </r>
  <r>
    <n v="8355"/>
    <x v="0"/>
    <x v="0"/>
    <x v="2"/>
    <n v="48"/>
    <n v="3"/>
    <x v="747"/>
    <s v="13:11:00"/>
    <x v="2"/>
    <n v="5"/>
    <n v="0.48"/>
    <n v="13"/>
    <x v="0"/>
    <x v="1093"/>
  </r>
  <r>
    <n v="8356"/>
    <x v="87"/>
    <x v="86"/>
    <x v="5"/>
    <n v="25"/>
    <n v="2"/>
    <x v="1352"/>
    <s v="14:08:00"/>
    <x v="2"/>
    <n v="4"/>
    <n v="0.33"/>
    <n v="14"/>
    <x v="0"/>
    <x v="1046"/>
  </r>
  <r>
    <n v="8357"/>
    <x v="24"/>
    <x v="24"/>
    <x v="2"/>
    <n v="54"/>
    <n v="2"/>
    <x v="802"/>
    <s v="14:31:00"/>
    <x v="2"/>
    <n v="6"/>
    <n v="0.33"/>
    <n v="14"/>
    <x v="0"/>
    <x v="1007"/>
  </r>
  <r>
    <n v="8358"/>
    <x v="48"/>
    <x v="48"/>
    <x v="5"/>
    <n v="58"/>
    <n v="2"/>
    <x v="1174"/>
    <s v="6:09:00"/>
    <x v="2"/>
    <n v="5"/>
    <n v="0.33"/>
    <n v="6"/>
    <x v="3"/>
    <x v="1080"/>
  </r>
  <r>
    <n v="8359"/>
    <x v="96"/>
    <x v="78"/>
    <x v="2"/>
    <n v="45"/>
    <n v="2"/>
    <x v="893"/>
    <s v="8:48:00"/>
    <x v="2"/>
    <n v="7"/>
    <n v="0.33"/>
    <n v="8"/>
    <x v="1"/>
    <x v="1001"/>
  </r>
  <r>
    <n v="8360"/>
    <x v="87"/>
    <x v="86"/>
    <x v="5"/>
    <n v="76"/>
    <n v="2"/>
    <x v="1174"/>
    <s v="15:40:00"/>
    <x v="2"/>
    <n v="6"/>
    <n v="0.33"/>
    <n v="15"/>
    <x v="0"/>
    <x v="1058"/>
  </r>
  <r>
    <n v="8361"/>
    <x v="38"/>
    <x v="38"/>
    <x v="2"/>
    <n v="39"/>
    <n v="1"/>
    <x v="1244"/>
    <s v="13:32:00"/>
    <x v="2"/>
    <n v="6"/>
    <n v="0.33"/>
    <n v="13"/>
    <x v="0"/>
    <x v="1028"/>
  </r>
  <r>
    <n v="8362"/>
    <x v="33"/>
    <x v="33"/>
    <x v="5"/>
    <n v="70"/>
    <n v="2"/>
    <x v="800"/>
    <s v="14:04:00"/>
    <x v="2"/>
    <n v="6"/>
    <n v="0.48"/>
    <n v="14"/>
    <x v="0"/>
    <x v="1128"/>
  </r>
  <r>
    <n v="8363"/>
    <x v="67"/>
    <x v="66"/>
    <x v="2"/>
    <n v="52"/>
    <n v="2"/>
    <x v="945"/>
    <s v="13:10:00"/>
    <x v="2"/>
    <n v="5"/>
    <n v="0.48"/>
    <n v="13"/>
    <x v="0"/>
    <x v="1075"/>
  </r>
  <r>
    <n v="8364"/>
    <x v="38"/>
    <x v="38"/>
    <x v="5"/>
    <n v="68"/>
    <n v="1"/>
    <x v="903"/>
    <s v="7:43:00"/>
    <x v="2"/>
    <n v="5"/>
    <n v="0.33"/>
    <n v="7"/>
    <x v="1"/>
    <x v="1049"/>
  </r>
  <r>
    <n v="8365"/>
    <x v="39"/>
    <x v="39"/>
    <x v="2"/>
    <n v="55"/>
    <n v="1"/>
    <x v="862"/>
    <s v="12:45:00"/>
    <x v="2"/>
    <n v="3"/>
    <n v="0.33"/>
    <n v="12"/>
    <x v="1"/>
    <x v="1030"/>
  </r>
  <r>
    <n v="8366"/>
    <x v="87"/>
    <x v="86"/>
    <x v="5"/>
    <n v="49"/>
    <n v="1"/>
    <x v="282"/>
    <s v="8:36:00"/>
    <x v="2"/>
    <n v="6"/>
    <n v="0.33"/>
    <n v="8"/>
    <x v="1"/>
    <x v="1032"/>
  </r>
  <r>
    <n v="8367"/>
    <x v="14"/>
    <x v="14"/>
    <x v="2"/>
    <n v="58"/>
    <n v="3"/>
    <x v="583"/>
    <s v="10:19:00"/>
    <x v="2"/>
    <n v="6"/>
    <n v="0.48"/>
    <n v="10"/>
    <x v="1"/>
    <x v="1084"/>
  </r>
  <r>
    <n v="8368"/>
    <x v="90"/>
    <x v="89"/>
    <x v="5"/>
    <n v="45"/>
    <n v="3"/>
    <x v="1307"/>
    <s v="6:35:00"/>
    <x v="2"/>
    <n v="5"/>
    <n v="0.48"/>
    <n v="6"/>
    <x v="3"/>
    <x v="348"/>
  </r>
  <r>
    <n v="8369"/>
    <x v="33"/>
    <x v="33"/>
    <x v="2"/>
    <n v="51"/>
    <n v="3"/>
    <x v="1118"/>
    <s v="6:18:00"/>
    <x v="2"/>
    <n v="7"/>
    <n v="0.48"/>
    <n v="6"/>
    <x v="3"/>
    <x v="1100"/>
  </r>
  <r>
    <n v="8370"/>
    <x v="67"/>
    <x v="66"/>
    <x v="5"/>
    <n v="67"/>
    <n v="1"/>
    <x v="463"/>
    <s v="11:40:00"/>
    <x v="2"/>
    <n v="6"/>
    <n v="0.48"/>
    <n v="11"/>
    <x v="1"/>
    <x v="1113"/>
  </r>
  <r>
    <n v="8371"/>
    <x v="79"/>
    <x v="78"/>
    <x v="2"/>
    <n v="26"/>
    <n v="1"/>
    <x v="352"/>
    <s v="10:57:00"/>
    <x v="2"/>
    <n v="3"/>
    <n v="0.33"/>
    <n v="10"/>
    <x v="1"/>
    <x v="1067"/>
  </r>
  <r>
    <n v="8372"/>
    <x v="22"/>
    <x v="22"/>
    <x v="5"/>
    <n v="65"/>
    <n v="2"/>
    <x v="1063"/>
    <s v="13:01:00"/>
    <x v="2"/>
    <n v="5"/>
    <n v="0.48"/>
    <n v="13"/>
    <x v="0"/>
    <x v="1117"/>
  </r>
  <r>
    <n v="8373"/>
    <x v="66"/>
    <x v="65"/>
    <x v="2"/>
    <n v="76"/>
    <n v="3"/>
    <x v="1356"/>
    <s v="9:30:00"/>
    <x v="2"/>
    <n v="7"/>
    <n v="0.48"/>
    <n v="9"/>
    <x v="1"/>
    <x v="720"/>
  </r>
  <r>
    <n v="8374"/>
    <x v="38"/>
    <x v="38"/>
    <x v="5"/>
    <n v="20"/>
    <n v="2"/>
    <x v="1256"/>
    <s v="10:16:00"/>
    <x v="2"/>
    <n v="4"/>
    <n v="0.33"/>
    <n v="10"/>
    <x v="1"/>
    <x v="1081"/>
  </r>
  <r>
    <n v="8375"/>
    <x v="95"/>
    <x v="94"/>
    <x v="2"/>
    <n v="70"/>
    <n v="1"/>
    <x v="623"/>
    <s v="9:23:00"/>
    <x v="2"/>
    <n v="3"/>
    <n v="0.48"/>
    <n v="9"/>
    <x v="1"/>
    <x v="1098"/>
  </r>
  <r>
    <n v="8376"/>
    <x v="85"/>
    <x v="84"/>
    <x v="5"/>
    <n v="29"/>
    <n v="3"/>
    <x v="592"/>
    <s v="7:15:00"/>
    <x v="2"/>
    <n v="4"/>
    <n v="0.33"/>
    <n v="7"/>
    <x v="1"/>
    <x v="1033"/>
  </r>
  <r>
    <n v="8377"/>
    <x v="65"/>
    <x v="49"/>
    <x v="2"/>
    <n v="33"/>
    <n v="2"/>
    <x v="903"/>
    <s v="10:37:00"/>
    <x v="2"/>
    <n v="6"/>
    <n v="0.33"/>
    <n v="10"/>
    <x v="1"/>
    <x v="999"/>
  </r>
  <r>
    <n v="8378"/>
    <x v="77"/>
    <x v="76"/>
    <x v="5"/>
    <n v="59"/>
    <n v="3"/>
    <x v="1057"/>
    <s v="6:44:00"/>
    <x v="2"/>
    <n v="3"/>
    <n v="0.21"/>
    <n v="6"/>
    <x v="3"/>
    <x v="1089"/>
  </r>
  <r>
    <n v="8379"/>
    <x v="87"/>
    <x v="86"/>
    <x v="2"/>
    <n v="39"/>
    <n v="1"/>
    <x v="1185"/>
    <s v="7:43:00"/>
    <x v="2"/>
    <n v="7"/>
    <n v="0.33"/>
    <n v="7"/>
    <x v="1"/>
    <x v="1028"/>
  </r>
  <r>
    <n v="8380"/>
    <x v="49"/>
    <x v="49"/>
    <x v="5"/>
    <n v="76"/>
    <n v="2"/>
    <x v="1352"/>
    <s v="9:12:00"/>
    <x v="2"/>
    <n v="4"/>
    <n v="0.33"/>
    <n v="9"/>
    <x v="1"/>
    <x v="1058"/>
  </r>
  <r>
    <n v="8381"/>
    <x v="96"/>
    <x v="78"/>
    <x v="2"/>
    <n v="51"/>
    <n v="3"/>
    <x v="545"/>
    <s v="11:50:00"/>
    <x v="2"/>
    <n v="3"/>
    <n v="0.33"/>
    <n v="11"/>
    <x v="1"/>
    <x v="1100"/>
  </r>
  <r>
    <n v="8382"/>
    <x v="22"/>
    <x v="22"/>
    <x v="5"/>
    <n v="49"/>
    <n v="1"/>
    <x v="1347"/>
    <s v="15:48:00"/>
    <x v="2"/>
    <n v="3"/>
    <n v="0.48"/>
    <n v="15"/>
    <x v="0"/>
    <x v="1032"/>
  </r>
  <r>
    <n v="8383"/>
    <x v="90"/>
    <x v="89"/>
    <x v="2"/>
    <n v="25"/>
    <n v="3"/>
    <x v="509"/>
    <s v="10:37:00"/>
    <x v="2"/>
    <n v="3"/>
    <n v="0.48"/>
    <n v="10"/>
    <x v="1"/>
    <x v="996"/>
  </r>
  <r>
    <n v="8384"/>
    <x v="49"/>
    <x v="49"/>
    <x v="5"/>
    <n v="35"/>
    <n v="2"/>
    <x v="1358"/>
    <s v="12:57:00"/>
    <x v="2"/>
    <n v="6"/>
    <n v="0.33"/>
    <n v="12"/>
    <x v="1"/>
    <x v="1098"/>
  </r>
  <r>
    <n v="8385"/>
    <x v="66"/>
    <x v="65"/>
    <x v="2"/>
    <n v="66"/>
    <n v="1"/>
    <x v="442"/>
    <s v="11:22:00"/>
    <x v="2"/>
    <n v="6"/>
    <n v="0.48"/>
    <n v="11"/>
    <x v="1"/>
    <x v="999"/>
  </r>
  <r>
    <n v="8386"/>
    <x v="39"/>
    <x v="39"/>
    <x v="5"/>
    <n v="46"/>
    <n v="2"/>
    <x v="1312"/>
    <s v="14:16:00"/>
    <x v="2"/>
    <n v="5"/>
    <n v="0.33"/>
    <n v="14"/>
    <x v="0"/>
    <x v="1104"/>
  </r>
  <r>
    <n v="8387"/>
    <x v="95"/>
    <x v="94"/>
    <x v="2"/>
    <n v="17"/>
    <n v="3"/>
    <x v="154"/>
    <s v="16:37:00"/>
    <x v="2"/>
    <n v="6"/>
    <n v="0.48"/>
    <n v="16"/>
    <x v="0"/>
    <x v="1127"/>
  </r>
  <r>
    <n v="8388"/>
    <x v="24"/>
    <x v="24"/>
    <x v="5"/>
    <n v="54"/>
    <n v="1"/>
    <x v="921"/>
    <s v="10:29:00"/>
    <x v="2"/>
    <n v="5"/>
    <n v="0.33"/>
    <n v="10"/>
    <x v="1"/>
    <x v="1045"/>
  </r>
  <r>
    <n v="8389"/>
    <x v="66"/>
    <x v="65"/>
    <x v="2"/>
    <n v="23"/>
    <n v="1"/>
    <x v="1118"/>
    <s v="8:25:00"/>
    <x v="2"/>
    <n v="5"/>
    <n v="0.48"/>
    <n v="8"/>
    <x v="1"/>
    <x v="1122"/>
  </r>
  <r>
    <n v="8390"/>
    <x v="96"/>
    <x v="78"/>
    <x v="5"/>
    <n v="61"/>
    <n v="3"/>
    <x v="349"/>
    <s v="16:07:00"/>
    <x v="2"/>
    <n v="5"/>
    <n v="0.33"/>
    <n v="16"/>
    <x v="0"/>
    <x v="1096"/>
  </r>
  <r>
    <n v="8391"/>
    <x v="49"/>
    <x v="49"/>
    <x v="2"/>
    <n v="71"/>
    <n v="3"/>
    <x v="536"/>
    <s v="16:36:00"/>
    <x v="2"/>
    <n v="4"/>
    <n v="0.33"/>
    <n v="16"/>
    <x v="0"/>
    <x v="1003"/>
  </r>
  <r>
    <n v="8392"/>
    <x v="85"/>
    <x v="84"/>
    <x v="5"/>
    <n v="51"/>
    <n v="3"/>
    <x v="174"/>
    <s v="12:40:00"/>
    <x v="2"/>
    <n v="3"/>
    <n v="0.33"/>
    <n v="12"/>
    <x v="1"/>
    <x v="1100"/>
  </r>
  <r>
    <n v="8393"/>
    <x v="22"/>
    <x v="22"/>
    <x v="2"/>
    <n v="84"/>
    <n v="3"/>
    <x v="1327"/>
    <s v="10:14:00"/>
    <x v="2"/>
    <n v="6"/>
    <n v="0.48"/>
    <n v="10"/>
    <x v="1"/>
    <x v="1009"/>
  </r>
  <r>
    <n v="8394"/>
    <x v="48"/>
    <x v="48"/>
    <x v="5"/>
    <n v="69"/>
    <n v="2"/>
    <x v="1287"/>
    <s v="15:20:00"/>
    <x v="2"/>
    <n v="5"/>
    <n v="0.33"/>
    <n v="15"/>
    <x v="0"/>
    <x v="1064"/>
  </r>
  <r>
    <n v="8395"/>
    <x v="39"/>
    <x v="39"/>
    <x v="2"/>
    <n v="60"/>
    <n v="1"/>
    <x v="1320"/>
    <s v="13:25:00"/>
    <x v="2"/>
    <n v="6"/>
    <n v="0.33"/>
    <n v="13"/>
    <x v="0"/>
    <x v="1014"/>
  </r>
  <r>
    <n v="8396"/>
    <x v="49"/>
    <x v="49"/>
    <x v="5"/>
    <n v="22"/>
    <n v="2"/>
    <x v="1252"/>
    <s v="10:32:00"/>
    <x v="2"/>
    <n v="5"/>
    <n v="0.33"/>
    <n v="10"/>
    <x v="1"/>
    <x v="1083"/>
  </r>
  <r>
    <n v="8397"/>
    <x v="33"/>
    <x v="33"/>
    <x v="2"/>
    <n v="51"/>
    <n v="1"/>
    <x v="820"/>
    <s v="6:34:00"/>
    <x v="2"/>
    <n v="6"/>
    <n v="0.48"/>
    <n v="6"/>
    <x v="3"/>
    <x v="1127"/>
  </r>
  <r>
    <n v="8398"/>
    <x v="33"/>
    <x v="33"/>
    <x v="5"/>
    <n v="47"/>
    <n v="1"/>
    <x v="586"/>
    <s v="15:35:00"/>
    <x v="2"/>
    <n v="4"/>
    <n v="0.48"/>
    <n v="15"/>
    <x v="0"/>
    <x v="1008"/>
  </r>
  <r>
    <n v="8399"/>
    <x v="38"/>
    <x v="38"/>
    <x v="2"/>
    <n v="18"/>
    <n v="2"/>
    <x v="579"/>
    <s v="16:42:00"/>
    <x v="2"/>
    <n v="3"/>
    <n v="0.33"/>
    <n v="16"/>
    <x v="0"/>
    <x v="994"/>
  </r>
  <r>
    <n v="8400"/>
    <x v="90"/>
    <x v="89"/>
    <x v="5"/>
    <n v="54"/>
    <n v="2"/>
    <x v="719"/>
    <s v="7:49:00"/>
    <x v="2"/>
    <n v="7"/>
    <n v="0.48"/>
    <n v="7"/>
    <x v="1"/>
    <x v="1007"/>
  </r>
  <r>
    <n v="8401"/>
    <x v="79"/>
    <x v="78"/>
    <x v="2"/>
    <n v="62"/>
    <n v="2"/>
    <x v="941"/>
    <s v="6:49:00"/>
    <x v="2"/>
    <n v="6"/>
    <n v="0.33"/>
    <n v="6"/>
    <x v="3"/>
    <x v="1125"/>
  </r>
  <r>
    <n v="8402"/>
    <x v="87"/>
    <x v="86"/>
    <x v="5"/>
    <n v="21"/>
    <n v="1"/>
    <x v="1030"/>
    <s v="15:38:00"/>
    <x v="2"/>
    <n v="7"/>
    <n v="0.33"/>
    <n v="15"/>
    <x v="0"/>
    <x v="1090"/>
  </r>
  <r>
    <n v="8403"/>
    <x v="67"/>
    <x v="66"/>
    <x v="2"/>
    <n v="18"/>
    <n v="1"/>
    <x v="403"/>
    <s v="14:12:00"/>
    <x v="2"/>
    <n v="4"/>
    <n v="0.48"/>
    <n v="14"/>
    <x v="0"/>
    <x v="1115"/>
  </r>
  <r>
    <n v="8404"/>
    <x v="88"/>
    <x v="87"/>
    <x v="5"/>
    <n v="20"/>
    <n v="2"/>
    <x v="1256"/>
    <s v="9:06:00"/>
    <x v="0"/>
    <n v="4"/>
    <n v="0.48"/>
    <n v="9"/>
    <x v="1"/>
    <x v="1081"/>
  </r>
  <r>
    <n v="8405"/>
    <x v="10"/>
    <x v="10"/>
    <x v="2"/>
    <n v="61"/>
    <n v="3"/>
    <x v="545"/>
    <s v="16:35:00"/>
    <x v="2"/>
    <n v="4"/>
    <n v="0.48"/>
    <n v="16"/>
    <x v="0"/>
    <x v="1096"/>
  </r>
  <r>
    <n v="8406"/>
    <x v="66"/>
    <x v="65"/>
    <x v="5"/>
    <n v="37"/>
    <n v="3"/>
    <x v="846"/>
    <s v="8:10:00"/>
    <x v="2"/>
    <n v="6"/>
    <n v="0.48"/>
    <n v="8"/>
    <x v="1"/>
    <x v="1131"/>
  </r>
  <r>
    <n v="8407"/>
    <x v="39"/>
    <x v="39"/>
    <x v="2"/>
    <n v="49"/>
    <n v="1"/>
    <x v="1279"/>
    <s v="14:44:00"/>
    <x v="2"/>
    <n v="6"/>
    <n v="0.33"/>
    <n v="14"/>
    <x v="0"/>
    <x v="1032"/>
  </r>
  <r>
    <n v="8408"/>
    <x v="65"/>
    <x v="49"/>
    <x v="5"/>
    <n v="73"/>
    <n v="2"/>
    <x v="282"/>
    <s v="15:48:00"/>
    <x v="2"/>
    <n v="3"/>
    <n v="0.33"/>
    <n v="15"/>
    <x v="0"/>
    <x v="1108"/>
  </r>
  <r>
    <n v="8409"/>
    <x v="77"/>
    <x v="76"/>
    <x v="2"/>
    <n v="66"/>
    <n v="3"/>
    <x v="351"/>
    <s v="7:21:00"/>
    <x v="2"/>
    <n v="6"/>
    <n v="0.21"/>
    <n v="7"/>
    <x v="1"/>
    <x v="1068"/>
  </r>
  <r>
    <n v="8410"/>
    <x v="42"/>
    <x v="42"/>
    <x v="5"/>
    <n v="41"/>
    <n v="2"/>
    <x v="836"/>
    <s v="7:37:00"/>
    <x v="2"/>
    <n v="7"/>
    <n v="0.33"/>
    <n v="7"/>
    <x v="1"/>
    <x v="1005"/>
  </r>
  <r>
    <n v="8411"/>
    <x v="85"/>
    <x v="84"/>
    <x v="2"/>
    <n v="28"/>
    <n v="2"/>
    <x v="1320"/>
    <s v="8:25:00"/>
    <x v="2"/>
    <n v="5"/>
    <n v="0.33"/>
    <n v="8"/>
    <x v="1"/>
    <x v="1029"/>
  </r>
  <r>
    <n v="8412"/>
    <x v="24"/>
    <x v="24"/>
    <x v="5"/>
    <n v="72"/>
    <n v="1"/>
    <x v="472"/>
    <s v="12:56:00"/>
    <x v="2"/>
    <n v="5"/>
    <n v="0.33"/>
    <n v="12"/>
    <x v="1"/>
    <x v="1048"/>
  </r>
  <r>
    <n v="8413"/>
    <x v="33"/>
    <x v="33"/>
    <x v="2"/>
    <n v="50"/>
    <n v="2"/>
    <x v="680"/>
    <s v="6:17:00"/>
    <x v="2"/>
    <n v="4"/>
    <n v="0.48"/>
    <n v="6"/>
    <x v="3"/>
    <x v="1097"/>
  </r>
  <r>
    <n v="8414"/>
    <x v="10"/>
    <x v="10"/>
    <x v="5"/>
    <n v="76"/>
    <n v="2"/>
    <x v="640"/>
    <s v="11:19:00"/>
    <x v="2"/>
    <n v="3"/>
    <n v="0.48"/>
    <n v="11"/>
    <x v="1"/>
    <x v="1058"/>
  </r>
  <r>
    <n v="8415"/>
    <x v="66"/>
    <x v="65"/>
    <x v="2"/>
    <n v="18"/>
    <n v="1"/>
    <x v="1269"/>
    <s v="14:38:00"/>
    <x v="2"/>
    <n v="4"/>
    <n v="0.48"/>
    <n v="14"/>
    <x v="0"/>
    <x v="1115"/>
  </r>
  <r>
    <n v="8416"/>
    <x v="90"/>
    <x v="89"/>
    <x v="5"/>
    <n v="39"/>
    <n v="1"/>
    <x v="1354"/>
    <s v="16:45:00"/>
    <x v="2"/>
    <n v="4"/>
    <n v="0.48"/>
    <n v="16"/>
    <x v="0"/>
    <x v="1028"/>
  </r>
  <r>
    <n v="8417"/>
    <x v="90"/>
    <x v="89"/>
    <x v="2"/>
    <n v="42"/>
    <n v="2"/>
    <x v="1261"/>
    <s v="6:37:00"/>
    <x v="2"/>
    <n v="7"/>
    <n v="0.48"/>
    <n v="6"/>
    <x v="3"/>
    <x v="1034"/>
  </r>
  <r>
    <n v="8418"/>
    <x v="49"/>
    <x v="49"/>
    <x v="5"/>
    <n v="17"/>
    <n v="3"/>
    <x v="623"/>
    <s v="6:53:00"/>
    <x v="2"/>
    <n v="3"/>
    <n v="0.33"/>
    <n v="6"/>
    <x v="3"/>
    <x v="1127"/>
  </r>
  <r>
    <n v="8419"/>
    <x v="49"/>
    <x v="49"/>
    <x v="2"/>
    <n v="32"/>
    <n v="1"/>
    <x v="403"/>
    <s v="9:03:00"/>
    <x v="2"/>
    <n v="5"/>
    <n v="0.33"/>
    <n v="9"/>
    <x v="1"/>
    <x v="1043"/>
  </r>
  <r>
    <n v="8420"/>
    <x v="96"/>
    <x v="78"/>
    <x v="5"/>
    <n v="38"/>
    <n v="2"/>
    <x v="1001"/>
    <s v="6:42:00"/>
    <x v="2"/>
    <n v="5"/>
    <n v="0.33"/>
    <n v="6"/>
    <x v="3"/>
    <x v="1126"/>
  </r>
  <r>
    <n v="8421"/>
    <x v="87"/>
    <x v="86"/>
    <x v="2"/>
    <n v="41"/>
    <n v="1"/>
    <x v="539"/>
    <s v="10:21:00"/>
    <x v="2"/>
    <n v="6"/>
    <n v="0.33"/>
    <n v="10"/>
    <x v="1"/>
    <x v="1059"/>
  </r>
  <r>
    <n v="8422"/>
    <x v="90"/>
    <x v="89"/>
    <x v="5"/>
    <n v="29"/>
    <n v="1"/>
    <x v="534"/>
    <s v="14:51:00"/>
    <x v="2"/>
    <n v="3"/>
    <n v="0.48"/>
    <n v="14"/>
    <x v="0"/>
    <x v="1025"/>
  </r>
  <r>
    <n v="8423"/>
    <x v="24"/>
    <x v="24"/>
    <x v="2"/>
    <n v="35"/>
    <n v="3"/>
    <x v="670"/>
    <s v="7:47:00"/>
    <x v="2"/>
    <n v="4"/>
    <n v="0.33"/>
    <n v="7"/>
    <x v="1"/>
    <x v="1123"/>
  </r>
  <r>
    <n v="8424"/>
    <x v="9"/>
    <x v="9"/>
    <x v="5"/>
    <n v="18"/>
    <n v="1"/>
    <x v="1279"/>
    <s v="7:15:00"/>
    <x v="2"/>
    <n v="7"/>
    <n v="0.33"/>
    <n v="7"/>
    <x v="1"/>
    <x v="1115"/>
  </r>
  <r>
    <n v="8425"/>
    <x v="85"/>
    <x v="84"/>
    <x v="2"/>
    <n v="57"/>
    <n v="2"/>
    <x v="615"/>
    <s v="12:26:00"/>
    <x v="2"/>
    <n v="7"/>
    <n v="0.33"/>
    <n v="12"/>
    <x v="1"/>
    <x v="1079"/>
  </r>
  <r>
    <n v="8426"/>
    <x v="38"/>
    <x v="38"/>
    <x v="5"/>
    <n v="70"/>
    <n v="2"/>
    <x v="1194"/>
    <s v="12:11:00"/>
    <x v="2"/>
    <n v="4"/>
    <n v="0.33"/>
    <n v="12"/>
    <x v="1"/>
    <x v="1128"/>
  </r>
  <r>
    <n v="8427"/>
    <x v="67"/>
    <x v="66"/>
    <x v="2"/>
    <n v="52"/>
    <n v="1"/>
    <x v="509"/>
    <s v="13:29:00"/>
    <x v="2"/>
    <n v="5"/>
    <n v="0.48"/>
    <n v="13"/>
    <x v="0"/>
    <x v="1061"/>
  </r>
  <r>
    <n v="8428"/>
    <x v="39"/>
    <x v="39"/>
    <x v="5"/>
    <n v="27"/>
    <n v="3"/>
    <x v="397"/>
    <s v="11:06:00"/>
    <x v="2"/>
    <n v="7"/>
    <n v="0.33"/>
    <n v="11"/>
    <x v="1"/>
    <x v="1021"/>
  </r>
  <r>
    <n v="8429"/>
    <x v="66"/>
    <x v="65"/>
    <x v="2"/>
    <n v="37"/>
    <n v="3"/>
    <x v="290"/>
    <s v="6:19:00"/>
    <x v="2"/>
    <n v="3"/>
    <n v="0.48"/>
    <n v="6"/>
    <x v="3"/>
    <x v="1131"/>
  </r>
  <r>
    <n v="8430"/>
    <x v="65"/>
    <x v="49"/>
    <x v="5"/>
    <n v="16"/>
    <n v="2"/>
    <x v="223"/>
    <s v="12:24:00"/>
    <x v="2"/>
    <n v="4"/>
    <n v="0.33"/>
    <n v="12"/>
    <x v="1"/>
    <x v="1043"/>
  </r>
  <r>
    <n v="8431"/>
    <x v="77"/>
    <x v="76"/>
    <x v="2"/>
    <n v="35"/>
    <n v="1"/>
    <x v="1004"/>
    <s v="10:17:00"/>
    <x v="2"/>
    <n v="3"/>
    <n v="0.21"/>
    <n v="10"/>
    <x v="1"/>
    <x v="1111"/>
  </r>
  <r>
    <n v="8432"/>
    <x v="10"/>
    <x v="10"/>
    <x v="5"/>
    <n v="73"/>
    <n v="2"/>
    <x v="935"/>
    <s v="11:14:00"/>
    <x v="2"/>
    <n v="3"/>
    <n v="0.48"/>
    <n v="11"/>
    <x v="1"/>
    <x v="1108"/>
  </r>
  <r>
    <n v="8433"/>
    <x v="67"/>
    <x v="66"/>
    <x v="2"/>
    <n v="50"/>
    <n v="2"/>
    <x v="579"/>
    <s v="16:31:00"/>
    <x v="2"/>
    <n v="4"/>
    <n v="0.48"/>
    <n v="16"/>
    <x v="0"/>
    <x v="1097"/>
  </r>
  <r>
    <n v="8434"/>
    <x v="33"/>
    <x v="33"/>
    <x v="5"/>
    <n v="63"/>
    <n v="1"/>
    <x v="1286"/>
    <s v="16:33:00"/>
    <x v="2"/>
    <n v="4"/>
    <n v="0.48"/>
    <n v="16"/>
    <x v="0"/>
    <x v="1019"/>
  </r>
  <r>
    <n v="8435"/>
    <x v="42"/>
    <x v="42"/>
    <x v="2"/>
    <n v="61"/>
    <n v="3"/>
    <x v="893"/>
    <s v="11:56:00"/>
    <x v="2"/>
    <n v="6"/>
    <n v="0.33"/>
    <n v="11"/>
    <x v="1"/>
    <x v="1096"/>
  </r>
  <r>
    <n v="8436"/>
    <x v="96"/>
    <x v="78"/>
    <x v="5"/>
    <n v="15"/>
    <n v="1"/>
    <x v="968"/>
    <s v="16:12:00"/>
    <x v="2"/>
    <n v="7"/>
    <n v="0.33"/>
    <n v="16"/>
    <x v="0"/>
    <x v="1088"/>
  </r>
  <r>
    <n v="8437"/>
    <x v="96"/>
    <x v="78"/>
    <x v="2"/>
    <n v="78"/>
    <n v="3"/>
    <x v="1001"/>
    <s v="6:09:00"/>
    <x v="2"/>
    <n v="6"/>
    <n v="0.33"/>
    <n v="6"/>
    <x v="3"/>
    <x v="1017"/>
  </r>
  <r>
    <n v="8438"/>
    <x v="24"/>
    <x v="24"/>
    <x v="5"/>
    <n v="64"/>
    <n v="2"/>
    <x v="549"/>
    <s v="13:24:00"/>
    <x v="2"/>
    <n v="7"/>
    <n v="0.33"/>
    <n v="13"/>
    <x v="0"/>
    <x v="1129"/>
  </r>
  <r>
    <n v="8439"/>
    <x v="0"/>
    <x v="0"/>
    <x v="2"/>
    <n v="19"/>
    <n v="3"/>
    <x v="299"/>
    <s v="10:00:00"/>
    <x v="2"/>
    <n v="7"/>
    <n v="0.48"/>
    <n v="10"/>
    <x v="1"/>
    <x v="1056"/>
  </r>
  <r>
    <n v="8440"/>
    <x v="49"/>
    <x v="49"/>
    <x v="5"/>
    <n v="28"/>
    <n v="1"/>
    <x v="1258"/>
    <s v="7:53:00"/>
    <x v="2"/>
    <n v="3"/>
    <n v="0.33"/>
    <n v="7"/>
    <x v="1"/>
    <x v="1018"/>
  </r>
  <r>
    <n v="8441"/>
    <x v="77"/>
    <x v="76"/>
    <x v="2"/>
    <n v="72"/>
    <n v="2"/>
    <x v="905"/>
    <s v="15:04:00"/>
    <x v="2"/>
    <n v="3"/>
    <n v="0.21"/>
    <n v="15"/>
    <x v="0"/>
    <x v="1093"/>
  </r>
  <r>
    <n v="8442"/>
    <x v="79"/>
    <x v="78"/>
    <x v="5"/>
    <n v="50"/>
    <n v="2"/>
    <x v="1132"/>
    <s v="11:12:00"/>
    <x v="2"/>
    <n v="5"/>
    <n v="0.33"/>
    <n v="11"/>
    <x v="1"/>
    <x v="1097"/>
  </r>
  <r>
    <n v="8443"/>
    <x v="96"/>
    <x v="78"/>
    <x v="2"/>
    <n v="18"/>
    <n v="1"/>
    <x v="1028"/>
    <s v="16:07:00"/>
    <x v="2"/>
    <n v="4"/>
    <n v="0.33"/>
    <n v="16"/>
    <x v="0"/>
    <x v="1115"/>
  </r>
  <r>
    <n v="8444"/>
    <x v="48"/>
    <x v="48"/>
    <x v="5"/>
    <n v="29"/>
    <n v="2"/>
    <x v="920"/>
    <s v="9:17:00"/>
    <x v="2"/>
    <n v="7"/>
    <n v="0.33"/>
    <n v="9"/>
    <x v="1"/>
    <x v="1031"/>
  </r>
  <r>
    <n v="8445"/>
    <x v="14"/>
    <x v="14"/>
    <x v="2"/>
    <n v="83"/>
    <n v="3"/>
    <x v="108"/>
    <s v="8:34:00"/>
    <x v="2"/>
    <n v="6"/>
    <n v="0.48"/>
    <n v="8"/>
    <x v="1"/>
    <x v="1015"/>
  </r>
  <r>
    <n v="8446"/>
    <x v="66"/>
    <x v="65"/>
    <x v="5"/>
    <n v="35"/>
    <n v="2"/>
    <x v="444"/>
    <s v="15:02:00"/>
    <x v="2"/>
    <n v="5"/>
    <n v="0.48"/>
    <n v="15"/>
    <x v="0"/>
    <x v="1098"/>
  </r>
  <r>
    <n v="8447"/>
    <x v="38"/>
    <x v="38"/>
    <x v="2"/>
    <n v="25"/>
    <n v="3"/>
    <x v="515"/>
    <s v="14:13:00"/>
    <x v="2"/>
    <n v="3"/>
    <n v="0.33"/>
    <n v="14"/>
    <x v="0"/>
    <x v="996"/>
  </r>
  <r>
    <n v="8448"/>
    <x v="48"/>
    <x v="48"/>
    <x v="5"/>
    <n v="26"/>
    <n v="1"/>
    <x v="397"/>
    <s v="8:29:00"/>
    <x v="2"/>
    <n v="6"/>
    <n v="0.33"/>
    <n v="8"/>
    <x v="1"/>
    <x v="1067"/>
  </r>
  <r>
    <n v="8449"/>
    <x v="9"/>
    <x v="9"/>
    <x v="2"/>
    <n v="55"/>
    <n v="2"/>
    <x v="1140"/>
    <s v="10:39:00"/>
    <x v="2"/>
    <n v="3"/>
    <n v="0.33"/>
    <n v="10"/>
    <x v="1"/>
    <x v="991"/>
  </r>
  <r>
    <n v="8450"/>
    <x v="22"/>
    <x v="22"/>
    <x v="5"/>
    <n v="26"/>
    <n v="2"/>
    <x v="806"/>
    <s v="10:51:00"/>
    <x v="2"/>
    <n v="3"/>
    <n v="0.48"/>
    <n v="10"/>
    <x v="1"/>
    <x v="1061"/>
  </r>
  <r>
    <n v="8451"/>
    <x v="39"/>
    <x v="39"/>
    <x v="2"/>
    <n v="17"/>
    <n v="3"/>
    <x v="174"/>
    <s v="14:06:00"/>
    <x v="2"/>
    <n v="5"/>
    <n v="0.33"/>
    <n v="14"/>
    <x v="0"/>
    <x v="1127"/>
  </r>
  <r>
    <n v="8452"/>
    <x v="33"/>
    <x v="33"/>
    <x v="5"/>
    <n v="16"/>
    <n v="3"/>
    <x v="1194"/>
    <s v="6:30:00"/>
    <x v="2"/>
    <n v="4"/>
    <n v="0.48"/>
    <n v="6"/>
    <x v="3"/>
    <x v="1006"/>
  </r>
  <r>
    <n v="8453"/>
    <x v="33"/>
    <x v="33"/>
    <x v="2"/>
    <n v="34"/>
    <n v="1"/>
    <x v="529"/>
    <s v="7:50:00"/>
    <x v="2"/>
    <n v="3"/>
    <n v="0.48"/>
    <n v="7"/>
    <x v="1"/>
    <x v="1063"/>
  </r>
  <r>
    <n v="8454"/>
    <x v="9"/>
    <x v="9"/>
    <x v="5"/>
    <n v="33"/>
    <n v="3"/>
    <x v="1257"/>
    <s v="7:08:00"/>
    <x v="2"/>
    <n v="5"/>
    <n v="0.33"/>
    <n v="7"/>
    <x v="1"/>
    <x v="1038"/>
  </r>
  <r>
    <n v="8455"/>
    <x v="82"/>
    <x v="81"/>
    <x v="2"/>
    <n v="34"/>
    <n v="3"/>
    <x v="145"/>
    <s v="9:08:00"/>
    <x v="2"/>
    <n v="6"/>
    <n v="0.33"/>
    <n v="9"/>
    <x v="1"/>
    <x v="1023"/>
  </r>
  <r>
    <n v="8456"/>
    <x v="67"/>
    <x v="66"/>
    <x v="5"/>
    <n v="85"/>
    <n v="3"/>
    <x v="1030"/>
    <s v="9:49:00"/>
    <x v="2"/>
    <n v="4"/>
    <n v="0.48"/>
    <n v="9"/>
    <x v="1"/>
    <x v="1112"/>
  </r>
  <r>
    <n v="8457"/>
    <x v="88"/>
    <x v="87"/>
    <x v="2"/>
    <n v="51"/>
    <n v="3"/>
    <x v="1352"/>
    <s v="13:07:00"/>
    <x v="0"/>
    <n v="6"/>
    <n v="0.48"/>
    <n v="13"/>
    <x v="0"/>
    <x v="1100"/>
  </r>
  <r>
    <n v="8458"/>
    <x v="90"/>
    <x v="89"/>
    <x v="5"/>
    <n v="57"/>
    <n v="1"/>
    <x v="533"/>
    <s v="16:58:00"/>
    <x v="2"/>
    <n v="5"/>
    <n v="0.48"/>
    <n v="16"/>
    <x v="0"/>
    <x v="1056"/>
  </r>
  <r>
    <n v="8459"/>
    <x v="87"/>
    <x v="86"/>
    <x v="2"/>
    <n v="40"/>
    <n v="2"/>
    <x v="1125"/>
    <s v="10:30:00"/>
    <x v="2"/>
    <n v="5"/>
    <n v="0.33"/>
    <n v="10"/>
    <x v="1"/>
    <x v="1071"/>
  </r>
  <r>
    <n v="8460"/>
    <x v="42"/>
    <x v="42"/>
    <x v="5"/>
    <n v="25"/>
    <n v="3"/>
    <x v="1056"/>
    <s v="6:05:00"/>
    <x v="2"/>
    <n v="4"/>
    <n v="0.33"/>
    <n v="6"/>
    <x v="3"/>
    <x v="996"/>
  </r>
  <r>
    <n v="8461"/>
    <x v="79"/>
    <x v="78"/>
    <x v="2"/>
    <n v="35"/>
    <n v="2"/>
    <x v="583"/>
    <s v="6:55:00"/>
    <x v="2"/>
    <n v="7"/>
    <n v="0.33"/>
    <n v="6"/>
    <x v="3"/>
    <x v="1098"/>
  </r>
  <r>
    <n v="8462"/>
    <x v="88"/>
    <x v="87"/>
    <x v="5"/>
    <n v="16"/>
    <n v="3"/>
    <x v="282"/>
    <s v="16:13:00"/>
    <x v="0"/>
    <n v="7"/>
    <n v="0.48"/>
    <n v="16"/>
    <x v="0"/>
    <x v="1006"/>
  </r>
  <r>
    <n v="8463"/>
    <x v="42"/>
    <x v="42"/>
    <x v="2"/>
    <n v="38"/>
    <n v="2"/>
    <x v="1074"/>
    <s v="15:59:00"/>
    <x v="2"/>
    <n v="3"/>
    <n v="0.33"/>
    <n v="15"/>
    <x v="0"/>
    <x v="1126"/>
  </r>
  <r>
    <n v="8464"/>
    <x v="48"/>
    <x v="48"/>
    <x v="5"/>
    <n v="64"/>
    <n v="2"/>
    <x v="1358"/>
    <s v="15:58:00"/>
    <x v="2"/>
    <n v="5"/>
    <n v="0.33"/>
    <n v="15"/>
    <x v="0"/>
    <x v="1129"/>
  </r>
  <r>
    <n v="8465"/>
    <x v="88"/>
    <x v="87"/>
    <x v="2"/>
    <n v="66"/>
    <n v="2"/>
    <x v="290"/>
    <s v="14:20:00"/>
    <x v="0"/>
    <n v="6"/>
    <n v="0.48"/>
    <n v="14"/>
    <x v="0"/>
    <x v="993"/>
  </r>
  <r>
    <n v="8466"/>
    <x v="14"/>
    <x v="14"/>
    <x v="5"/>
    <n v="26"/>
    <n v="2"/>
    <x v="1200"/>
    <s v="9:44:00"/>
    <x v="2"/>
    <n v="5"/>
    <n v="0.48"/>
    <n v="9"/>
    <x v="1"/>
    <x v="1061"/>
  </r>
  <r>
    <n v="8467"/>
    <x v="14"/>
    <x v="14"/>
    <x v="2"/>
    <n v="38"/>
    <n v="2"/>
    <x v="1135"/>
    <s v="15:32:00"/>
    <x v="2"/>
    <n v="6"/>
    <n v="0.48"/>
    <n v="15"/>
    <x v="0"/>
    <x v="1126"/>
  </r>
  <r>
    <n v="8468"/>
    <x v="14"/>
    <x v="14"/>
    <x v="5"/>
    <n v="19"/>
    <n v="2"/>
    <x v="222"/>
    <s v="6:21:00"/>
    <x v="2"/>
    <n v="7"/>
    <n v="0.48"/>
    <n v="6"/>
    <x v="3"/>
    <x v="1092"/>
  </r>
  <r>
    <n v="8469"/>
    <x v="82"/>
    <x v="81"/>
    <x v="2"/>
    <n v="32"/>
    <n v="3"/>
    <x v="893"/>
    <s v="16:48:00"/>
    <x v="2"/>
    <n v="7"/>
    <n v="0.33"/>
    <n v="16"/>
    <x v="0"/>
    <x v="1000"/>
  </r>
  <r>
    <n v="8470"/>
    <x v="38"/>
    <x v="38"/>
    <x v="5"/>
    <n v="36"/>
    <n v="3"/>
    <x v="257"/>
    <s v="15:22:00"/>
    <x v="2"/>
    <n v="5"/>
    <n v="0.33"/>
    <n v="15"/>
    <x v="0"/>
    <x v="1007"/>
  </r>
  <r>
    <n v="8471"/>
    <x v="42"/>
    <x v="42"/>
    <x v="2"/>
    <n v="15"/>
    <n v="1"/>
    <x v="862"/>
    <s v="13:32:00"/>
    <x v="2"/>
    <n v="3"/>
    <n v="0.33"/>
    <n v="13"/>
    <x v="0"/>
    <x v="1088"/>
  </r>
  <r>
    <n v="8472"/>
    <x v="39"/>
    <x v="39"/>
    <x v="5"/>
    <n v="51"/>
    <n v="3"/>
    <x v="326"/>
    <s v="8:53:00"/>
    <x v="2"/>
    <n v="5"/>
    <n v="0.33"/>
    <n v="8"/>
    <x v="1"/>
    <x v="1100"/>
  </r>
  <r>
    <n v="8473"/>
    <x v="88"/>
    <x v="87"/>
    <x v="2"/>
    <n v="19"/>
    <n v="3"/>
    <x v="1258"/>
    <s v="14:09:00"/>
    <x v="0"/>
    <n v="3"/>
    <n v="0.48"/>
    <n v="14"/>
    <x v="0"/>
    <x v="1056"/>
  </r>
  <r>
    <n v="8474"/>
    <x v="0"/>
    <x v="0"/>
    <x v="5"/>
    <n v="31"/>
    <n v="3"/>
    <x v="643"/>
    <s v="9:23:00"/>
    <x v="2"/>
    <n v="3"/>
    <n v="0.48"/>
    <n v="9"/>
    <x v="1"/>
    <x v="1002"/>
  </r>
  <r>
    <n v="8475"/>
    <x v="22"/>
    <x v="22"/>
    <x v="2"/>
    <n v="63"/>
    <n v="1"/>
    <x v="921"/>
    <s v="13:45:00"/>
    <x v="2"/>
    <n v="6"/>
    <n v="0.48"/>
    <n v="13"/>
    <x v="0"/>
    <x v="1019"/>
  </r>
  <r>
    <n v="8476"/>
    <x v="85"/>
    <x v="84"/>
    <x v="5"/>
    <n v="24"/>
    <n v="1"/>
    <x v="335"/>
    <s v="16:02:00"/>
    <x v="2"/>
    <n v="5"/>
    <n v="0.33"/>
    <n v="16"/>
    <x v="0"/>
    <x v="1099"/>
  </r>
  <r>
    <n v="8477"/>
    <x v="22"/>
    <x v="22"/>
    <x v="2"/>
    <n v="40"/>
    <n v="3"/>
    <x v="1290"/>
    <s v="15:00:00"/>
    <x v="2"/>
    <n v="7"/>
    <n v="0.48"/>
    <n v="15"/>
    <x v="0"/>
    <x v="1037"/>
  </r>
  <r>
    <n v="8478"/>
    <x v="85"/>
    <x v="84"/>
    <x v="5"/>
    <n v="73"/>
    <n v="1"/>
    <x v="1244"/>
    <s v="11:09:00"/>
    <x v="2"/>
    <n v="7"/>
    <n v="0.33"/>
    <n v="11"/>
    <x v="1"/>
    <x v="1069"/>
  </r>
  <r>
    <n v="8479"/>
    <x v="82"/>
    <x v="81"/>
    <x v="2"/>
    <n v="47"/>
    <n v="2"/>
    <x v="406"/>
    <s v="14:34:00"/>
    <x v="2"/>
    <n v="6"/>
    <n v="0.33"/>
    <n v="14"/>
    <x v="0"/>
    <x v="1070"/>
  </r>
  <r>
    <n v="8480"/>
    <x v="0"/>
    <x v="0"/>
    <x v="5"/>
    <n v="65"/>
    <n v="1"/>
    <x v="1101"/>
    <s v="12:18:00"/>
    <x v="2"/>
    <n v="4"/>
    <n v="0.48"/>
    <n v="12"/>
    <x v="1"/>
    <x v="1102"/>
  </r>
  <r>
    <n v="8481"/>
    <x v="90"/>
    <x v="89"/>
    <x v="2"/>
    <n v="85"/>
    <n v="1"/>
    <x v="920"/>
    <s v="10:58:00"/>
    <x v="2"/>
    <n v="3"/>
    <n v="0.48"/>
    <n v="10"/>
    <x v="1"/>
    <x v="1121"/>
  </r>
  <r>
    <n v="8482"/>
    <x v="22"/>
    <x v="22"/>
    <x v="5"/>
    <n v="48"/>
    <n v="2"/>
    <x v="102"/>
    <s v="15:23:00"/>
    <x v="2"/>
    <n v="3"/>
    <n v="0.48"/>
    <n v="15"/>
    <x v="0"/>
    <x v="1000"/>
  </r>
  <r>
    <n v="8483"/>
    <x v="78"/>
    <x v="77"/>
    <x v="2"/>
    <n v="56"/>
    <n v="1"/>
    <x v="484"/>
    <s v="11:11:00"/>
    <x v="2"/>
    <n v="5"/>
    <n v="0.18"/>
    <n v="11"/>
    <x v="1"/>
    <x v="1029"/>
  </r>
  <r>
    <n v="8484"/>
    <x v="38"/>
    <x v="38"/>
    <x v="5"/>
    <n v="42"/>
    <n v="1"/>
    <x v="1057"/>
    <s v="6:07:00"/>
    <x v="2"/>
    <n v="5"/>
    <n v="0.33"/>
    <n v="6"/>
    <x v="3"/>
    <x v="1040"/>
  </r>
  <r>
    <n v="8485"/>
    <x v="79"/>
    <x v="78"/>
    <x v="2"/>
    <n v="38"/>
    <n v="1"/>
    <x v="1304"/>
    <s v="11:14:00"/>
    <x v="2"/>
    <n v="6"/>
    <n v="0.33"/>
    <n v="11"/>
    <x v="1"/>
    <x v="1092"/>
  </r>
  <r>
    <n v="8486"/>
    <x v="77"/>
    <x v="76"/>
    <x v="5"/>
    <n v="28"/>
    <n v="3"/>
    <x v="800"/>
    <s v="16:31:00"/>
    <x v="2"/>
    <n v="4"/>
    <n v="0.21"/>
    <n v="16"/>
    <x v="0"/>
    <x v="1034"/>
  </r>
  <r>
    <n v="8487"/>
    <x v="95"/>
    <x v="94"/>
    <x v="2"/>
    <n v="63"/>
    <n v="1"/>
    <x v="1267"/>
    <s v="14:53:00"/>
    <x v="2"/>
    <n v="7"/>
    <n v="0.48"/>
    <n v="14"/>
    <x v="0"/>
    <x v="1019"/>
  </r>
  <r>
    <n v="8488"/>
    <x v="85"/>
    <x v="84"/>
    <x v="5"/>
    <n v="33"/>
    <n v="3"/>
    <x v="518"/>
    <s v="13:46:00"/>
    <x v="2"/>
    <n v="7"/>
    <n v="0.33"/>
    <n v="13"/>
    <x v="0"/>
    <x v="1038"/>
  </r>
  <r>
    <n v="8489"/>
    <x v="78"/>
    <x v="77"/>
    <x v="2"/>
    <n v="57"/>
    <n v="1"/>
    <x v="1335"/>
    <s v="6:36:00"/>
    <x v="2"/>
    <n v="5"/>
    <n v="0.18"/>
    <n v="6"/>
    <x v="3"/>
    <x v="1056"/>
  </r>
  <r>
    <n v="8490"/>
    <x v="14"/>
    <x v="14"/>
    <x v="5"/>
    <n v="69"/>
    <n v="1"/>
    <x v="391"/>
    <s v="13:54:00"/>
    <x v="2"/>
    <n v="5"/>
    <n v="0.48"/>
    <n v="13"/>
    <x v="0"/>
    <x v="1116"/>
  </r>
  <r>
    <n v="8491"/>
    <x v="79"/>
    <x v="78"/>
    <x v="2"/>
    <n v="42"/>
    <n v="1"/>
    <x v="905"/>
    <s v="8:07:00"/>
    <x v="2"/>
    <n v="3"/>
    <n v="0.33"/>
    <n v="8"/>
    <x v="1"/>
    <x v="1040"/>
  </r>
  <r>
    <n v="8492"/>
    <x v="67"/>
    <x v="66"/>
    <x v="5"/>
    <n v="69"/>
    <n v="2"/>
    <x v="1354"/>
    <s v="7:08:00"/>
    <x v="2"/>
    <n v="5"/>
    <n v="0.48"/>
    <n v="7"/>
    <x v="1"/>
    <x v="1064"/>
  </r>
  <r>
    <n v="8493"/>
    <x v="39"/>
    <x v="39"/>
    <x v="2"/>
    <n v="85"/>
    <n v="3"/>
    <x v="1092"/>
    <s v="8:15:00"/>
    <x v="2"/>
    <n v="3"/>
    <n v="0.33"/>
    <n v="8"/>
    <x v="1"/>
    <x v="1112"/>
  </r>
  <r>
    <n v="8494"/>
    <x v="88"/>
    <x v="87"/>
    <x v="5"/>
    <n v="47"/>
    <n v="2"/>
    <x v="306"/>
    <s v="9:46:00"/>
    <x v="0"/>
    <n v="7"/>
    <n v="0.48"/>
    <n v="9"/>
    <x v="1"/>
    <x v="1070"/>
  </r>
  <r>
    <n v="8495"/>
    <x v="38"/>
    <x v="38"/>
    <x v="2"/>
    <n v="73"/>
    <n v="1"/>
    <x v="1286"/>
    <s v="6:19:00"/>
    <x v="2"/>
    <n v="4"/>
    <n v="0.33"/>
    <n v="6"/>
    <x v="3"/>
    <x v="1069"/>
  </r>
  <r>
    <n v="8496"/>
    <x v="90"/>
    <x v="89"/>
    <x v="5"/>
    <n v="31"/>
    <n v="1"/>
    <x v="1230"/>
    <s v="12:01:00"/>
    <x v="2"/>
    <n v="5"/>
    <n v="0.48"/>
    <n v="12"/>
    <x v="1"/>
    <x v="1107"/>
  </r>
  <r>
    <n v="8497"/>
    <x v="48"/>
    <x v="48"/>
    <x v="2"/>
    <n v="29"/>
    <n v="3"/>
    <x v="782"/>
    <s v="13:01:00"/>
    <x v="2"/>
    <n v="5"/>
    <n v="0.33"/>
    <n v="13"/>
    <x v="0"/>
    <x v="1033"/>
  </r>
  <r>
    <n v="8498"/>
    <x v="65"/>
    <x v="49"/>
    <x v="5"/>
    <n v="80"/>
    <n v="3"/>
    <x v="146"/>
    <s v="7:39:00"/>
    <x v="2"/>
    <n v="4"/>
    <n v="0.33"/>
    <n v="7"/>
    <x v="1"/>
    <x v="1076"/>
  </r>
  <r>
    <n v="8499"/>
    <x v="66"/>
    <x v="65"/>
    <x v="2"/>
    <n v="31"/>
    <n v="3"/>
    <x v="903"/>
    <s v="7:36:00"/>
    <x v="2"/>
    <n v="4"/>
    <n v="0.48"/>
    <n v="7"/>
    <x v="1"/>
    <x v="1002"/>
  </r>
  <r>
    <n v="8500"/>
    <x v="39"/>
    <x v="39"/>
    <x v="5"/>
    <n v="66"/>
    <n v="3"/>
    <x v="586"/>
    <s v="14:10:00"/>
    <x v="2"/>
    <n v="5"/>
    <n v="0.33"/>
    <n v="14"/>
    <x v="0"/>
    <x v="1068"/>
  </r>
  <r>
    <n v="8501"/>
    <x v="96"/>
    <x v="78"/>
    <x v="2"/>
    <n v="57"/>
    <n v="2"/>
    <x v="529"/>
    <s v="9:44:00"/>
    <x v="2"/>
    <n v="7"/>
    <n v="0.33"/>
    <n v="9"/>
    <x v="1"/>
    <x v="1079"/>
  </r>
  <r>
    <n v="8502"/>
    <x v="82"/>
    <x v="81"/>
    <x v="5"/>
    <n v="23"/>
    <n v="1"/>
    <x v="1101"/>
    <s v="16:54:00"/>
    <x v="2"/>
    <n v="7"/>
    <n v="0.33"/>
    <n v="16"/>
    <x v="0"/>
    <x v="1122"/>
  </r>
  <r>
    <n v="8503"/>
    <x v="0"/>
    <x v="0"/>
    <x v="2"/>
    <n v="62"/>
    <n v="1"/>
    <x v="1012"/>
    <s v="14:55:00"/>
    <x v="2"/>
    <n v="4"/>
    <n v="0.48"/>
    <n v="14"/>
    <x v="0"/>
    <x v="1010"/>
  </r>
  <r>
    <n v="8504"/>
    <x v="49"/>
    <x v="49"/>
    <x v="5"/>
    <n v="46"/>
    <n v="1"/>
    <x v="1092"/>
    <s v="15:17:00"/>
    <x v="2"/>
    <n v="7"/>
    <n v="0.33"/>
    <n v="15"/>
    <x v="0"/>
    <x v="1044"/>
  </r>
  <r>
    <n v="8505"/>
    <x v="78"/>
    <x v="77"/>
    <x v="2"/>
    <n v="55"/>
    <n v="2"/>
    <x v="1071"/>
    <s v="9:16:00"/>
    <x v="2"/>
    <n v="7"/>
    <n v="0.18"/>
    <n v="9"/>
    <x v="1"/>
    <x v="991"/>
  </r>
  <r>
    <n v="8506"/>
    <x v="14"/>
    <x v="14"/>
    <x v="5"/>
    <n v="60"/>
    <n v="2"/>
    <x v="108"/>
    <s v="16:03:00"/>
    <x v="2"/>
    <n v="7"/>
    <n v="0.48"/>
    <n v="16"/>
    <x v="0"/>
    <x v="1037"/>
  </r>
  <r>
    <n v="8507"/>
    <x v="66"/>
    <x v="65"/>
    <x v="2"/>
    <n v="53"/>
    <n v="1"/>
    <x v="298"/>
    <s v="7:05:00"/>
    <x v="2"/>
    <n v="6"/>
    <n v="0.48"/>
    <n v="7"/>
    <x v="1"/>
    <x v="1036"/>
  </r>
  <r>
    <n v="8508"/>
    <x v="90"/>
    <x v="89"/>
    <x v="5"/>
    <n v="39"/>
    <n v="2"/>
    <x v="1101"/>
    <s v="13:57:00"/>
    <x v="2"/>
    <n v="6"/>
    <n v="0.48"/>
    <n v="13"/>
    <x v="0"/>
    <x v="1060"/>
  </r>
  <r>
    <n v="8509"/>
    <x v="24"/>
    <x v="24"/>
    <x v="2"/>
    <n v="32"/>
    <n v="1"/>
    <x v="274"/>
    <s v="9:16:00"/>
    <x v="2"/>
    <n v="7"/>
    <n v="0.33"/>
    <n v="9"/>
    <x v="1"/>
    <x v="1043"/>
  </r>
  <r>
    <n v="8510"/>
    <x v="88"/>
    <x v="87"/>
    <x v="5"/>
    <n v="71"/>
    <n v="3"/>
    <x v="862"/>
    <s v="10:22:00"/>
    <x v="0"/>
    <n v="3"/>
    <n v="0.48"/>
    <n v="10"/>
    <x v="1"/>
    <x v="1003"/>
  </r>
  <r>
    <n v="8511"/>
    <x v="24"/>
    <x v="24"/>
    <x v="2"/>
    <n v="40"/>
    <n v="2"/>
    <x v="677"/>
    <s v="15:26:00"/>
    <x v="2"/>
    <n v="3"/>
    <n v="0.33"/>
    <n v="15"/>
    <x v="0"/>
    <x v="1071"/>
  </r>
  <r>
    <n v="8512"/>
    <x v="88"/>
    <x v="87"/>
    <x v="5"/>
    <n v="20"/>
    <n v="2"/>
    <x v="663"/>
    <s v="15:51:00"/>
    <x v="0"/>
    <n v="5"/>
    <n v="0.48"/>
    <n v="15"/>
    <x v="0"/>
    <x v="1081"/>
  </r>
  <r>
    <n v="8513"/>
    <x v="87"/>
    <x v="86"/>
    <x v="2"/>
    <n v="37"/>
    <n v="3"/>
    <x v="1352"/>
    <s v="8:00:00"/>
    <x v="2"/>
    <n v="7"/>
    <n v="0.33"/>
    <n v="8"/>
    <x v="1"/>
    <x v="1131"/>
  </r>
  <r>
    <n v="8514"/>
    <x v="39"/>
    <x v="39"/>
    <x v="5"/>
    <n v="81"/>
    <n v="2"/>
    <x v="223"/>
    <s v="10:47:00"/>
    <x v="2"/>
    <n v="4"/>
    <n v="0.33"/>
    <n v="10"/>
    <x v="1"/>
    <x v="1095"/>
  </r>
  <r>
    <n v="8515"/>
    <x v="38"/>
    <x v="38"/>
    <x v="2"/>
    <n v="49"/>
    <n v="3"/>
    <x v="536"/>
    <s v="11:51:00"/>
    <x v="2"/>
    <n v="3"/>
    <n v="0.33"/>
    <n v="11"/>
    <x v="1"/>
    <x v="1066"/>
  </r>
  <r>
    <n v="8516"/>
    <x v="82"/>
    <x v="81"/>
    <x v="5"/>
    <n v="29"/>
    <n v="1"/>
    <x v="1140"/>
    <s v="10:46:00"/>
    <x v="2"/>
    <n v="5"/>
    <n v="0.33"/>
    <n v="10"/>
    <x v="1"/>
    <x v="1025"/>
  </r>
  <r>
    <n v="8517"/>
    <x v="39"/>
    <x v="39"/>
    <x v="2"/>
    <n v="65"/>
    <n v="1"/>
    <x v="605"/>
    <s v="7:58:00"/>
    <x v="2"/>
    <n v="5"/>
    <n v="0.33"/>
    <n v="7"/>
    <x v="1"/>
    <x v="1102"/>
  </r>
  <r>
    <n v="8518"/>
    <x v="33"/>
    <x v="33"/>
    <x v="5"/>
    <n v="80"/>
    <n v="3"/>
    <x v="1185"/>
    <s v="10:34:00"/>
    <x v="2"/>
    <n v="5"/>
    <n v="0.48"/>
    <n v="10"/>
    <x v="1"/>
    <x v="1076"/>
  </r>
  <r>
    <n v="8519"/>
    <x v="14"/>
    <x v="14"/>
    <x v="2"/>
    <n v="45"/>
    <n v="1"/>
    <x v="509"/>
    <s v="9:38:00"/>
    <x v="2"/>
    <n v="7"/>
    <n v="0.48"/>
    <n v="9"/>
    <x v="1"/>
    <x v="1072"/>
  </r>
  <r>
    <n v="8520"/>
    <x v="39"/>
    <x v="39"/>
    <x v="5"/>
    <n v="15"/>
    <n v="3"/>
    <x v="694"/>
    <s v="6:37:00"/>
    <x v="2"/>
    <n v="4"/>
    <n v="0.33"/>
    <n v="6"/>
    <x v="3"/>
    <x v="1072"/>
  </r>
  <r>
    <n v="8521"/>
    <x v="14"/>
    <x v="14"/>
    <x v="2"/>
    <n v="35"/>
    <n v="2"/>
    <x v="515"/>
    <s v="16:57:00"/>
    <x v="2"/>
    <n v="4"/>
    <n v="0.48"/>
    <n v="16"/>
    <x v="0"/>
    <x v="1098"/>
  </r>
  <r>
    <n v="8522"/>
    <x v="96"/>
    <x v="78"/>
    <x v="5"/>
    <n v="25"/>
    <n v="3"/>
    <x v="1001"/>
    <s v="9:25:00"/>
    <x v="2"/>
    <n v="3"/>
    <n v="0.33"/>
    <n v="9"/>
    <x v="1"/>
    <x v="996"/>
  </r>
  <r>
    <n v="8523"/>
    <x v="90"/>
    <x v="89"/>
    <x v="2"/>
    <n v="51"/>
    <n v="2"/>
    <x v="1353"/>
    <s v="9:11:00"/>
    <x v="2"/>
    <n v="5"/>
    <n v="0.48"/>
    <n v="9"/>
    <x v="1"/>
    <x v="1023"/>
  </r>
  <r>
    <n v="8524"/>
    <x v="90"/>
    <x v="89"/>
    <x v="5"/>
    <n v="83"/>
    <n v="1"/>
    <x v="689"/>
    <s v="8:06:00"/>
    <x v="2"/>
    <n v="3"/>
    <n v="0.48"/>
    <n v="8"/>
    <x v="1"/>
    <x v="1055"/>
  </r>
  <r>
    <n v="8525"/>
    <x v="96"/>
    <x v="78"/>
    <x v="2"/>
    <n v="65"/>
    <n v="1"/>
    <x v="1028"/>
    <s v="16:48:00"/>
    <x v="2"/>
    <n v="7"/>
    <n v="0.33"/>
    <n v="16"/>
    <x v="0"/>
    <x v="1102"/>
  </r>
  <r>
    <n v="8526"/>
    <x v="82"/>
    <x v="81"/>
    <x v="5"/>
    <n v="16"/>
    <n v="3"/>
    <x v="1185"/>
    <s v="13:14:00"/>
    <x v="2"/>
    <n v="6"/>
    <n v="0.33"/>
    <n v="13"/>
    <x v="0"/>
    <x v="1006"/>
  </r>
  <r>
    <n v="8527"/>
    <x v="10"/>
    <x v="10"/>
    <x v="2"/>
    <n v="18"/>
    <n v="1"/>
    <x v="1194"/>
    <s v="10:35:00"/>
    <x v="2"/>
    <n v="7"/>
    <n v="0.48"/>
    <n v="10"/>
    <x v="1"/>
    <x v="1115"/>
  </r>
  <r>
    <n v="8528"/>
    <x v="87"/>
    <x v="86"/>
    <x v="5"/>
    <n v="39"/>
    <n v="2"/>
    <x v="202"/>
    <s v="7:11:00"/>
    <x v="2"/>
    <n v="4"/>
    <n v="0.33"/>
    <n v="7"/>
    <x v="1"/>
    <x v="1060"/>
  </r>
  <r>
    <n v="8529"/>
    <x v="95"/>
    <x v="94"/>
    <x v="2"/>
    <n v="70"/>
    <n v="2"/>
    <x v="243"/>
    <s v="13:58:00"/>
    <x v="2"/>
    <n v="3"/>
    <n v="0.48"/>
    <n v="13"/>
    <x v="0"/>
    <x v="1128"/>
  </r>
  <r>
    <n v="8530"/>
    <x v="90"/>
    <x v="89"/>
    <x v="5"/>
    <n v="63"/>
    <n v="3"/>
    <x v="1300"/>
    <s v="10:38:00"/>
    <x v="2"/>
    <n v="6"/>
    <n v="0.48"/>
    <n v="10"/>
    <x v="1"/>
    <x v="1082"/>
  </r>
  <r>
    <n v="8531"/>
    <x v="95"/>
    <x v="94"/>
    <x v="2"/>
    <n v="67"/>
    <n v="3"/>
    <x v="912"/>
    <s v="9:31:00"/>
    <x v="2"/>
    <n v="4"/>
    <n v="0.48"/>
    <n v="9"/>
    <x v="1"/>
    <x v="1039"/>
  </r>
  <r>
    <n v="8532"/>
    <x v="66"/>
    <x v="65"/>
    <x v="5"/>
    <n v="35"/>
    <n v="3"/>
    <x v="299"/>
    <s v="9:21:00"/>
    <x v="2"/>
    <n v="6"/>
    <n v="0.48"/>
    <n v="9"/>
    <x v="1"/>
    <x v="1123"/>
  </r>
  <r>
    <n v="8533"/>
    <x v="14"/>
    <x v="14"/>
    <x v="2"/>
    <n v="50"/>
    <n v="1"/>
    <x v="920"/>
    <s v="13:42:00"/>
    <x v="2"/>
    <n v="4"/>
    <n v="0.48"/>
    <n v="13"/>
    <x v="0"/>
    <x v="1046"/>
  </r>
  <r>
    <n v="8534"/>
    <x v="88"/>
    <x v="87"/>
    <x v="5"/>
    <n v="15"/>
    <n v="3"/>
    <x v="1298"/>
    <s v="11:22:00"/>
    <x v="0"/>
    <n v="7"/>
    <n v="0.48"/>
    <n v="11"/>
    <x v="1"/>
    <x v="1072"/>
  </r>
  <r>
    <n v="8535"/>
    <x v="39"/>
    <x v="39"/>
    <x v="2"/>
    <n v="30"/>
    <n v="1"/>
    <x v="680"/>
    <s v="12:49:00"/>
    <x v="2"/>
    <n v="5"/>
    <n v="0.33"/>
    <n v="12"/>
    <x v="1"/>
    <x v="1022"/>
  </r>
  <r>
    <n v="8536"/>
    <x v="66"/>
    <x v="65"/>
    <x v="5"/>
    <n v="29"/>
    <n v="3"/>
    <x v="524"/>
    <s v="16:12:00"/>
    <x v="2"/>
    <n v="3"/>
    <n v="0.48"/>
    <n v="16"/>
    <x v="0"/>
    <x v="1033"/>
  </r>
  <r>
    <n v="8537"/>
    <x v="67"/>
    <x v="66"/>
    <x v="2"/>
    <n v="60"/>
    <n v="3"/>
    <x v="1074"/>
    <s v="9:10:00"/>
    <x v="2"/>
    <n v="6"/>
    <n v="0.48"/>
    <n v="9"/>
    <x v="1"/>
    <x v="1135"/>
  </r>
  <r>
    <n v="8538"/>
    <x v="77"/>
    <x v="76"/>
    <x v="5"/>
    <n v="29"/>
    <n v="1"/>
    <x v="583"/>
    <s v="9:12:00"/>
    <x v="2"/>
    <n v="6"/>
    <n v="0.21"/>
    <n v="9"/>
    <x v="1"/>
    <x v="1025"/>
  </r>
  <r>
    <n v="8539"/>
    <x v="42"/>
    <x v="42"/>
    <x v="2"/>
    <n v="19"/>
    <n v="3"/>
    <x v="1253"/>
    <s v="7:14:00"/>
    <x v="2"/>
    <n v="5"/>
    <n v="0.33"/>
    <n v="7"/>
    <x v="1"/>
    <x v="1056"/>
  </r>
  <r>
    <n v="8540"/>
    <x v="0"/>
    <x v="0"/>
    <x v="5"/>
    <n v="81"/>
    <n v="3"/>
    <x v="490"/>
    <s v="16:20:00"/>
    <x v="2"/>
    <n v="3"/>
    <n v="0.48"/>
    <n v="16"/>
    <x v="0"/>
    <x v="352"/>
  </r>
  <r>
    <n v="8541"/>
    <x v="67"/>
    <x v="66"/>
    <x v="2"/>
    <n v="71"/>
    <n v="1"/>
    <x v="274"/>
    <s v="12:26:00"/>
    <x v="2"/>
    <n v="3"/>
    <n v="0.48"/>
    <n v="12"/>
    <x v="1"/>
    <x v="1047"/>
  </r>
  <r>
    <n v="8542"/>
    <x v="90"/>
    <x v="89"/>
    <x v="5"/>
    <n v="65"/>
    <n v="1"/>
    <x v="1359"/>
    <s v="8:11:00"/>
    <x v="2"/>
    <n v="5"/>
    <n v="0.48"/>
    <n v="8"/>
    <x v="1"/>
    <x v="1102"/>
  </r>
  <r>
    <n v="8543"/>
    <x v="39"/>
    <x v="39"/>
    <x v="2"/>
    <n v="66"/>
    <n v="3"/>
    <x v="434"/>
    <s v="14:43:00"/>
    <x v="2"/>
    <n v="6"/>
    <n v="0.33"/>
    <n v="14"/>
    <x v="0"/>
    <x v="1068"/>
  </r>
  <r>
    <n v="8544"/>
    <x v="39"/>
    <x v="39"/>
    <x v="5"/>
    <n v="55"/>
    <n v="1"/>
    <x v="298"/>
    <s v="13:39:00"/>
    <x v="2"/>
    <n v="5"/>
    <n v="0.33"/>
    <n v="13"/>
    <x v="0"/>
    <x v="1030"/>
  </r>
  <r>
    <n v="8545"/>
    <x v="10"/>
    <x v="10"/>
    <x v="2"/>
    <n v="80"/>
    <n v="2"/>
    <x v="931"/>
    <s v="10:04:00"/>
    <x v="2"/>
    <n v="5"/>
    <n v="0.48"/>
    <n v="10"/>
    <x v="1"/>
    <x v="1106"/>
  </r>
  <r>
    <n v="8546"/>
    <x v="96"/>
    <x v="78"/>
    <x v="5"/>
    <n v="69"/>
    <n v="2"/>
    <x v="846"/>
    <s v="15:48:00"/>
    <x v="2"/>
    <n v="4"/>
    <n v="0.33"/>
    <n v="15"/>
    <x v="0"/>
    <x v="1064"/>
  </r>
  <r>
    <n v="8547"/>
    <x v="14"/>
    <x v="14"/>
    <x v="2"/>
    <n v="60"/>
    <n v="2"/>
    <x v="547"/>
    <s v="12:53:00"/>
    <x v="2"/>
    <n v="5"/>
    <n v="0.48"/>
    <n v="12"/>
    <x v="1"/>
    <x v="1037"/>
  </r>
  <r>
    <n v="8548"/>
    <x v="79"/>
    <x v="78"/>
    <x v="5"/>
    <n v="46"/>
    <n v="1"/>
    <x v="243"/>
    <s v="6:31:00"/>
    <x v="2"/>
    <n v="6"/>
    <n v="0.33"/>
    <n v="6"/>
    <x v="3"/>
    <x v="1044"/>
  </r>
  <r>
    <n v="8549"/>
    <x v="33"/>
    <x v="33"/>
    <x v="2"/>
    <n v="66"/>
    <n v="3"/>
    <x v="1254"/>
    <s v="14:06:00"/>
    <x v="2"/>
    <n v="7"/>
    <n v="0.48"/>
    <n v="14"/>
    <x v="0"/>
    <x v="1068"/>
  </r>
  <r>
    <n v="8550"/>
    <x v="95"/>
    <x v="94"/>
    <x v="5"/>
    <n v="26"/>
    <n v="3"/>
    <x v="1317"/>
    <s v="8:11:00"/>
    <x v="2"/>
    <n v="5"/>
    <n v="0.48"/>
    <n v="8"/>
    <x v="1"/>
    <x v="1060"/>
  </r>
  <r>
    <n v="8551"/>
    <x v="88"/>
    <x v="87"/>
    <x v="2"/>
    <n v="59"/>
    <n v="3"/>
    <x v="1325"/>
    <s v="7:21:00"/>
    <x v="0"/>
    <n v="6"/>
    <n v="0.48"/>
    <n v="7"/>
    <x v="1"/>
    <x v="1089"/>
  </r>
  <r>
    <n v="8552"/>
    <x v="79"/>
    <x v="78"/>
    <x v="5"/>
    <n v="23"/>
    <n v="3"/>
    <x v="846"/>
    <s v="15:14:00"/>
    <x v="2"/>
    <n v="4"/>
    <n v="0.33"/>
    <n v="15"/>
    <x v="0"/>
    <x v="1116"/>
  </r>
  <r>
    <n v="8553"/>
    <x v="85"/>
    <x v="84"/>
    <x v="2"/>
    <n v="46"/>
    <n v="3"/>
    <x v="349"/>
    <s v="13:06:00"/>
    <x v="2"/>
    <n v="7"/>
    <n v="0.33"/>
    <n v="13"/>
    <x v="0"/>
    <x v="1064"/>
  </r>
  <r>
    <n v="8554"/>
    <x v="82"/>
    <x v="81"/>
    <x v="5"/>
    <n v="76"/>
    <n v="2"/>
    <x v="579"/>
    <s v="8:35:00"/>
    <x v="2"/>
    <n v="5"/>
    <n v="0.33"/>
    <n v="8"/>
    <x v="1"/>
    <x v="1058"/>
  </r>
  <r>
    <n v="8555"/>
    <x v="39"/>
    <x v="39"/>
    <x v="2"/>
    <n v="29"/>
    <n v="2"/>
    <x v="1259"/>
    <s v="10:19:00"/>
    <x v="2"/>
    <n v="4"/>
    <n v="0.33"/>
    <n v="10"/>
    <x v="1"/>
    <x v="1031"/>
  </r>
  <r>
    <n v="8556"/>
    <x v="9"/>
    <x v="9"/>
    <x v="5"/>
    <n v="64"/>
    <n v="2"/>
    <x v="810"/>
    <s v="11:35:00"/>
    <x v="2"/>
    <n v="6"/>
    <n v="0.33"/>
    <n v="11"/>
    <x v="1"/>
    <x v="1129"/>
  </r>
  <r>
    <n v="8557"/>
    <x v="24"/>
    <x v="24"/>
    <x v="2"/>
    <n v="53"/>
    <n v="3"/>
    <x v="1300"/>
    <s v="11:34:00"/>
    <x v="2"/>
    <n v="5"/>
    <n v="0.33"/>
    <n v="11"/>
    <x v="1"/>
    <x v="1130"/>
  </r>
  <r>
    <n v="8558"/>
    <x v="65"/>
    <x v="49"/>
    <x v="5"/>
    <n v="36"/>
    <n v="3"/>
    <x v="574"/>
    <s v="10:20:00"/>
    <x v="2"/>
    <n v="4"/>
    <n v="0.33"/>
    <n v="10"/>
    <x v="1"/>
    <x v="1007"/>
  </r>
  <r>
    <n v="8559"/>
    <x v="42"/>
    <x v="42"/>
    <x v="2"/>
    <n v="50"/>
    <n v="1"/>
    <x v="1362"/>
    <s v="11:50:00"/>
    <x v="2"/>
    <n v="5"/>
    <n v="0.33"/>
    <n v="11"/>
    <x v="1"/>
    <x v="1046"/>
  </r>
  <r>
    <n v="8560"/>
    <x v="90"/>
    <x v="89"/>
    <x v="5"/>
    <n v="71"/>
    <n v="2"/>
    <x v="202"/>
    <s v="11:09:00"/>
    <x v="2"/>
    <n v="7"/>
    <n v="0.48"/>
    <n v="11"/>
    <x v="1"/>
    <x v="1073"/>
  </r>
  <r>
    <n v="8561"/>
    <x v="79"/>
    <x v="78"/>
    <x v="2"/>
    <n v="85"/>
    <n v="1"/>
    <x v="1156"/>
    <s v="11:39:00"/>
    <x v="2"/>
    <n v="6"/>
    <n v="0.33"/>
    <n v="11"/>
    <x v="1"/>
    <x v="1121"/>
  </r>
  <r>
    <n v="8562"/>
    <x v="90"/>
    <x v="89"/>
    <x v="5"/>
    <n v="54"/>
    <n v="2"/>
    <x v="941"/>
    <s v="13:35:00"/>
    <x v="2"/>
    <n v="5"/>
    <n v="0.48"/>
    <n v="13"/>
    <x v="0"/>
    <x v="1007"/>
  </r>
  <r>
    <n v="8563"/>
    <x v="88"/>
    <x v="87"/>
    <x v="2"/>
    <n v="32"/>
    <n v="3"/>
    <x v="694"/>
    <s v="8:01:00"/>
    <x v="0"/>
    <n v="6"/>
    <n v="0.48"/>
    <n v="8"/>
    <x v="1"/>
    <x v="1000"/>
  </r>
  <r>
    <n v="8564"/>
    <x v="82"/>
    <x v="81"/>
    <x v="5"/>
    <n v="55"/>
    <n v="1"/>
    <x v="215"/>
    <s v="15:56:00"/>
    <x v="1"/>
    <n v="5"/>
    <n v="0.33"/>
    <n v="15"/>
    <x v="0"/>
    <x v="1030"/>
  </r>
  <r>
    <n v="8565"/>
    <x v="14"/>
    <x v="14"/>
    <x v="2"/>
    <n v="43"/>
    <n v="3"/>
    <x v="487"/>
    <s v="12:33:00"/>
    <x v="1"/>
    <n v="6"/>
    <n v="0.48"/>
    <n v="12"/>
    <x v="1"/>
    <x v="257"/>
  </r>
  <r>
    <n v="8566"/>
    <x v="22"/>
    <x v="22"/>
    <x v="5"/>
    <n v="77"/>
    <n v="2"/>
    <x v="518"/>
    <s v="8:08:00"/>
    <x v="1"/>
    <n v="5"/>
    <n v="0.48"/>
    <n v="8"/>
    <x v="1"/>
    <x v="81"/>
  </r>
  <r>
    <n v="8567"/>
    <x v="85"/>
    <x v="84"/>
    <x v="2"/>
    <n v="45"/>
    <n v="2"/>
    <x v="539"/>
    <s v="9:24:00"/>
    <x v="1"/>
    <n v="6"/>
    <n v="0.33"/>
    <n v="9"/>
    <x v="1"/>
    <x v="1001"/>
  </r>
  <r>
    <n v="8568"/>
    <x v="42"/>
    <x v="42"/>
    <x v="5"/>
    <n v="80"/>
    <n v="3"/>
    <x v="707"/>
    <s v="13:17:00"/>
    <x v="1"/>
    <n v="7"/>
    <n v="0.33"/>
    <n v="13"/>
    <x v="0"/>
    <x v="1076"/>
  </r>
  <r>
    <n v="8569"/>
    <x v="96"/>
    <x v="78"/>
    <x v="2"/>
    <n v="57"/>
    <n v="1"/>
    <x v="483"/>
    <s v="6:38:00"/>
    <x v="1"/>
    <n v="6"/>
    <n v="0.33"/>
    <n v="6"/>
    <x v="3"/>
    <x v="1056"/>
  </r>
  <r>
    <n v="8570"/>
    <x v="24"/>
    <x v="24"/>
    <x v="5"/>
    <n v="50"/>
    <n v="3"/>
    <x v="434"/>
    <s v="6:22:00"/>
    <x v="1"/>
    <n v="5"/>
    <n v="0.33"/>
    <n v="6"/>
    <x v="3"/>
    <x v="995"/>
  </r>
  <r>
    <n v="8571"/>
    <x v="77"/>
    <x v="76"/>
    <x v="2"/>
    <n v="76"/>
    <n v="2"/>
    <x v="782"/>
    <s v="10:43:00"/>
    <x v="1"/>
    <n v="5"/>
    <n v="0.21"/>
    <n v="10"/>
    <x v="1"/>
    <x v="1058"/>
  </r>
  <r>
    <n v="8572"/>
    <x v="88"/>
    <x v="87"/>
    <x v="5"/>
    <n v="23"/>
    <n v="2"/>
    <x v="444"/>
    <s v="11:22:00"/>
    <x v="0"/>
    <n v="7"/>
    <n v="0.48"/>
    <n v="11"/>
    <x v="1"/>
    <x v="1044"/>
  </r>
  <r>
    <n v="8573"/>
    <x v="67"/>
    <x v="66"/>
    <x v="2"/>
    <n v="63"/>
    <n v="1"/>
    <x v="274"/>
    <s v="12:53:00"/>
    <x v="1"/>
    <n v="5"/>
    <n v="0.48"/>
    <n v="12"/>
    <x v="1"/>
    <x v="1019"/>
  </r>
  <r>
    <n v="8574"/>
    <x v="79"/>
    <x v="78"/>
    <x v="5"/>
    <n v="73"/>
    <n v="2"/>
    <x v="637"/>
    <s v="12:17:00"/>
    <x v="1"/>
    <n v="4"/>
    <n v="0.33"/>
    <n v="12"/>
    <x v="1"/>
    <x v="1108"/>
  </r>
  <r>
    <n v="8575"/>
    <x v="14"/>
    <x v="14"/>
    <x v="2"/>
    <n v="55"/>
    <n v="3"/>
    <x v="471"/>
    <s v="16:42:00"/>
    <x v="1"/>
    <n v="4"/>
    <n v="0.48"/>
    <n v="16"/>
    <x v="0"/>
    <x v="1074"/>
  </r>
  <r>
    <n v="8576"/>
    <x v="42"/>
    <x v="42"/>
    <x v="5"/>
    <n v="37"/>
    <n v="3"/>
    <x v="921"/>
    <s v="16:03:00"/>
    <x v="1"/>
    <n v="7"/>
    <n v="0.33"/>
    <n v="16"/>
    <x v="0"/>
    <x v="1131"/>
  </r>
  <r>
    <n v="8577"/>
    <x v="33"/>
    <x v="33"/>
    <x v="2"/>
    <n v="69"/>
    <n v="3"/>
    <x v="788"/>
    <s v="6:35:00"/>
    <x v="1"/>
    <n v="5"/>
    <n v="0.48"/>
    <n v="6"/>
    <x v="3"/>
    <x v="1124"/>
  </r>
  <r>
    <n v="8578"/>
    <x v="42"/>
    <x v="42"/>
    <x v="5"/>
    <n v="64"/>
    <n v="2"/>
    <x v="1286"/>
    <s v="7:15:00"/>
    <x v="1"/>
    <n v="3"/>
    <n v="0.33"/>
    <n v="7"/>
    <x v="1"/>
    <x v="1129"/>
  </r>
  <r>
    <n v="8579"/>
    <x v="87"/>
    <x v="86"/>
    <x v="2"/>
    <n v="65"/>
    <n v="1"/>
    <x v="694"/>
    <s v="10:39:00"/>
    <x v="1"/>
    <n v="5"/>
    <n v="0.33"/>
    <n v="10"/>
    <x v="1"/>
    <x v="1102"/>
  </r>
  <r>
    <n v="8580"/>
    <x v="10"/>
    <x v="10"/>
    <x v="5"/>
    <n v="46"/>
    <n v="3"/>
    <x v="800"/>
    <s v="14:32:00"/>
    <x v="1"/>
    <n v="3"/>
    <n v="0.48"/>
    <n v="14"/>
    <x v="0"/>
    <x v="1064"/>
  </r>
  <r>
    <n v="8581"/>
    <x v="65"/>
    <x v="49"/>
    <x v="2"/>
    <n v="17"/>
    <n v="1"/>
    <x v="935"/>
    <s v="8:16:00"/>
    <x v="1"/>
    <n v="7"/>
    <n v="0.33"/>
    <n v="8"/>
    <x v="1"/>
    <x v="1057"/>
  </r>
  <r>
    <n v="8582"/>
    <x v="67"/>
    <x v="66"/>
    <x v="5"/>
    <n v="80"/>
    <n v="3"/>
    <x v="400"/>
    <s v="6:57:00"/>
    <x v="1"/>
    <n v="3"/>
    <n v="0.48"/>
    <n v="6"/>
    <x v="3"/>
    <x v="1076"/>
  </r>
  <r>
    <n v="8583"/>
    <x v="9"/>
    <x v="9"/>
    <x v="2"/>
    <n v="18"/>
    <n v="3"/>
    <x v="1342"/>
    <s v="12:46:00"/>
    <x v="1"/>
    <n v="6"/>
    <n v="0.33"/>
    <n v="12"/>
    <x v="1"/>
    <x v="1045"/>
  </r>
  <r>
    <n v="8584"/>
    <x v="96"/>
    <x v="78"/>
    <x v="5"/>
    <n v="59"/>
    <n v="2"/>
    <x v="1264"/>
    <s v="12:39:00"/>
    <x v="1"/>
    <n v="5"/>
    <n v="0.33"/>
    <n v="12"/>
    <x v="1"/>
    <x v="1027"/>
  </r>
  <r>
    <n v="8585"/>
    <x v="95"/>
    <x v="94"/>
    <x v="2"/>
    <n v="74"/>
    <n v="2"/>
    <x v="352"/>
    <s v="6:50:00"/>
    <x v="1"/>
    <n v="5"/>
    <n v="0.48"/>
    <n v="6"/>
    <x v="3"/>
    <x v="1105"/>
  </r>
  <r>
    <n v="8586"/>
    <x v="14"/>
    <x v="14"/>
    <x v="5"/>
    <n v="85"/>
    <n v="3"/>
    <x v="1307"/>
    <s v="9:39:00"/>
    <x v="1"/>
    <n v="4"/>
    <n v="0.48"/>
    <n v="9"/>
    <x v="1"/>
    <x v="1112"/>
  </r>
  <r>
    <n v="8587"/>
    <x v="22"/>
    <x v="22"/>
    <x v="2"/>
    <n v="46"/>
    <n v="1"/>
    <x v="1198"/>
    <s v="7:22:00"/>
    <x v="1"/>
    <n v="6"/>
    <n v="0.48"/>
    <n v="7"/>
    <x v="1"/>
    <x v="1044"/>
  </r>
  <r>
    <n v="8588"/>
    <x v="78"/>
    <x v="77"/>
    <x v="5"/>
    <n v="28"/>
    <n v="3"/>
    <x v="931"/>
    <s v="6:08:00"/>
    <x v="1"/>
    <n v="6"/>
    <n v="0.18"/>
    <n v="6"/>
    <x v="3"/>
    <x v="1034"/>
  </r>
  <r>
    <n v="8589"/>
    <x v="87"/>
    <x v="86"/>
    <x v="2"/>
    <n v="37"/>
    <n v="3"/>
    <x v="1020"/>
    <s v="13:08:00"/>
    <x v="1"/>
    <n v="4"/>
    <n v="0.33"/>
    <n v="13"/>
    <x v="0"/>
    <x v="1131"/>
  </r>
  <r>
    <n v="8590"/>
    <x v="82"/>
    <x v="81"/>
    <x v="5"/>
    <n v="17"/>
    <n v="3"/>
    <x v="306"/>
    <s v="7:01:00"/>
    <x v="1"/>
    <n v="3"/>
    <n v="0.33"/>
    <n v="7"/>
    <x v="1"/>
    <x v="1127"/>
  </r>
  <r>
    <n v="8591"/>
    <x v="95"/>
    <x v="94"/>
    <x v="2"/>
    <n v="22"/>
    <n v="3"/>
    <x v="637"/>
    <s v="11:58:00"/>
    <x v="1"/>
    <n v="5"/>
    <n v="0.48"/>
    <n v="11"/>
    <x v="1"/>
    <x v="999"/>
  </r>
  <r>
    <n v="8592"/>
    <x v="96"/>
    <x v="78"/>
    <x v="5"/>
    <n v="53"/>
    <n v="3"/>
    <x v="615"/>
    <s v="12:20:00"/>
    <x v="1"/>
    <n v="7"/>
    <n v="0.33"/>
    <n v="12"/>
    <x v="1"/>
    <x v="1130"/>
  </r>
  <r>
    <n v="8593"/>
    <x v="24"/>
    <x v="24"/>
    <x v="2"/>
    <n v="43"/>
    <n v="3"/>
    <x v="680"/>
    <s v="9:48:00"/>
    <x v="1"/>
    <n v="3"/>
    <n v="0.33"/>
    <n v="9"/>
    <x v="1"/>
    <x v="257"/>
  </r>
  <r>
    <n v="8594"/>
    <x v="95"/>
    <x v="94"/>
    <x v="5"/>
    <n v="65"/>
    <n v="1"/>
    <x v="622"/>
    <s v="11:28:00"/>
    <x v="1"/>
    <n v="4"/>
    <n v="0.48"/>
    <n v="11"/>
    <x v="1"/>
    <x v="1102"/>
  </r>
  <r>
    <n v="8595"/>
    <x v="39"/>
    <x v="39"/>
    <x v="2"/>
    <n v="60"/>
    <n v="2"/>
    <x v="1248"/>
    <s v="15:23:00"/>
    <x v="1"/>
    <n v="3"/>
    <n v="0.33"/>
    <n v="15"/>
    <x v="0"/>
    <x v="1037"/>
  </r>
  <r>
    <n v="8596"/>
    <x v="39"/>
    <x v="39"/>
    <x v="5"/>
    <n v="61"/>
    <n v="1"/>
    <x v="574"/>
    <s v="8:58:00"/>
    <x v="1"/>
    <n v="4"/>
    <n v="0.33"/>
    <n v="8"/>
    <x v="1"/>
    <x v="1041"/>
  </r>
  <r>
    <n v="8597"/>
    <x v="96"/>
    <x v="78"/>
    <x v="2"/>
    <n v="71"/>
    <n v="2"/>
    <x v="223"/>
    <s v="15:52:00"/>
    <x v="1"/>
    <n v="4"/>
    <n v="0.33"/>
    <n v="15"/>
    <x v="0"/>
    <x v="1073"/>
  </r>
  <r>
    <n v="8598"/>
    <x v="33"/>
    <x v="33"/>
    <x v="5"/>
    <n v="78"/>
    <n v="1"/>
    <x v="999"/>
    <s v="8:14:00"/>
    <x v="1"/>
    <n v="3"/>
    <n v="0.48"/>
    <n v="8"/>
    <x v="1"/>
    <x v="1060"/>
  </r>
  <r>
    <n v="8599"/>
    <x v="85"/>
    <x v="84"/>
    <x v="2"/>
    <n v="21"/>
    <n v="3"/>
    <x v="746"/>
    <s v="9:01:00"/>
    <x v="1"/>
    <n v="7"/>
    <n v="0.33"/>
    <n v="9"/>
    <x v="1"/>
    <x v="1019"/>
  </r>
  <r>
    <n v="8600"/>
    <x v="82"/>
    <x v="81"/>
    <x v="5"/>
    <n v="84"/>
    <n v="1"/>
    <x v="586"/>
    <s v="7:48:00"/>
    <x v="1"/>
    <n v="3"/>
    <n v="0.33"/>
    <n v="7"/>
    <x v="1"/>
    <x v="1034"/>
  </r>
  <r>
    <n v="8601"/>
    <x v="96"/>
    <x v="78"/>
    <x v="2"/>
    <n v="79"/>
    <n v="2"/>
    <x v="654"/>
    <s v="6:21:00"/>
    <x v="1"/>
    <n v="5"/>
    <n v="0.33"/>
    <n v="6"/>
    <x v="3"/>
    <x v="949"/>
  </r>
  <r>
    <n v="8602"/>
    <x v="14"/>
    <x v="14"/>
    <x v="5"/>
    <n v="62"/>
    <n v="3"/>
    <x v="707"/>
    <s v="13:25:00"/>
    <x v="1"/>
    <n v="3"/>
    <n v="0.48"/>
    <n v="13"/>
    <x v="0"/>
    <x v="1053"/>
  </r>
  <r>
    <n v="8603"/>
    <x v="66"/>
    <x v="65"/>
    <x v="2"/>
    <n v="48"/>
    <n v="2"/>
    <x v="615"/>
    <s v="10:54:00"/>
    <x v="1"/>
    <n v="6"/>
    <n v="0.48"/>
    <n v="10"/>
    <x v="1"/>
    <x v="1000"/>
  </r>
  <r>
    <n v="8604"/>
    <x v="0"/>
    <x v="0"/>
    <x v="5"/>
    <n v="38"/>
    <n v="3"/>
    <x v="1250"/>
    <s v="6:20:00"/>
    <x v="1"/>
    <n v="4"/>
    <n v="0.48"/>
    <n v="6"/>
    <x v="3"/>
    <x v="1079"/>
  </r>
  <r>
    <n v="8605"/>
    <x v="78"/>
    <x v="77"/>
    <x v="2"/>
    <n v="45"/>
    <n v="3"/>
    <x v="745"/>
    <s v="16:31:00"/>
    <x v="1"/>
    <n v="3"/>
    <n v="0.18"/>
    <n v="16"/>
    <x v="0"/>
    <x v="348"/>
  </r>
  <r>
    <n v="8606"/>
    <x v="85"/>
    <x v="84"/>
    <x v="5"/>
    <n v="56"/>
    <n v="1"/>
    <x v="1311"/>
    <s v="10:49:00"/>
    <x v="1"/>
    <n v="7"/>
    <n v="0.33"/>
    <n v="10"/>
    <x v="1"/>
    <x v="1029"/>
  </r>
  <r>
    <n v="8607"/>
    <x v="78"/>
    <x v="77"/>
    <x v="2"/>
    <n v="58"/>
    <n v="1"/>
    <x v="495"/>
    <s v="12:47:00"/>
    <x v="1"/>
    <n v="5"/>
    <n v="0.18"/>
    <n v="12"/>
    <x v="1"/>
    <x v="1031"/>
  </r>
  <r>
    <n v="8608"/>
    <x v="33"/>
    <x v="33"/>
    <x v="5"/>
    <n v="69"/>
    <n v="2"/>
    <x v="326"/>
    <s v="14:20:00"/>
    <x v="1"/>
    <n v="6"/>
    <n v="0.48"/>
    <n v="14"/>
    <x v="0"/>
    <x v="1064"/>
  </r>
  <r>
    <n v="8609"/>
    <x v="85"/>
    <x v="84"/>
    <x v="2"/>
    <n v="34"/>
    <n v="3"/>
    <x v="326"/>
    <s v="11:35:00"/>
    <x v="1"/>
    <n v="7"/>
    <n v="0.33"/>
    <n v="11"/>
    <x v="1"/>
    <x v="1023"/>
  </r>
  <r>
    <n v="8610"/>
    <x v="14"/>
    <x v="14"/>
    <x v="5"/>
    <n v="65"/>
    <n v="1"/>
    <x v="1261"/>
    <s v="12:13:00"/>
    <x v="1"/>
    <n v="6"/>
    <n v="0.48"/>
    <n v="12"/>
    <x v="1"/>
    <x v="1102"/>
  </r>
  <r>
    <n v="8611"/>
    <x v="48"/>
    <x v="48"/>
    <x v="2"/>
    <n v="80"/>
    <n v="2"/>
    <x v="380"/>
    <s v="11:00:00"/>
    <x v="1"/>
    <n v="4"/>
    <n v="0.33"/>
    <n v="11"/>
    <x v="1"/>
    <x v="1106"/>
  </r>
  <r>
    <n v="8612"/>
    <x v="87"/>
    <x v="86"/>
    <x v="5"/>
    <n v="31"/>
    <n v="3"/>
    <x v="579"/>
    <s v="9:25:00"/>
    <x v="1"/>
    <n v="3"/>
    <n v="0.33"/>
    <n v="9"/>
    <x v="1"/>
    <x v="1002"/>
  </r>
  <r>
    <n v="8613"/>
    <x v="24"/>
    <x v="24"/>
    <x v="2"/>
    <n v="63"/>
    <n v="3"/>
    <x v="257"/>
    <s v="6:10:00"/>
    <x v="1"/>
    <n v="7"/>
    <n v="0.33"/>
    <n v="6"/>
    <x v="3"/>
    <x v="1082"/>
  </r>
  <r>
    <n v="8614"/>
    <x v="38"/>
    <x v="38"/>
    <x v="5"/>
    <n v="69"/>
    <n v="3"/>
    <x v="936"/>
    <s v="10:11:00"/>
    <x v="1"/>
    <n v="7"/>
    <n v="0.33"/>
    <n v="10"/>
    <x v="1"/>
    <x v="1124"/>
  </r>
  <r>
    <n v="8615"/>
    <x v="79"/>
    <x v="78"/>
    <x v="2"/>
    <n v="83"/>
    <n v="1"/>
    <x v="1250"/>
    <s v="8:58:00"/>
    <x v="1"/>
    <n v="4"/>
    <n v="0.33"/>
    <n v="8"/>
    <x v="1"/>
    <x v="1055"/>
  </r>
  <r>
    <n v="8616"/>
    <x v="66"/>
    <x v="65"/>
    <x v="5"/>
    <n v="48"/>
    <n v="3"/>
    <x v="1307"/>
    <s v="7:08:00"/>
    <x v="1"/>
    <n v="3"/>
    <n v="0.48"/>
    <n v="7"/>
    <x v="1"/>
    <x v="1093"/>
  </r>
  <r>
    <n v="8617"/>
    <x v="78"/>
    <x v="77"/>
    <x v="2"/>
    <n v="69"/>
    <n v="1"/>
    <x v="1312"/>
    <s v="7:37:00"/>
    <x v="1"/>
    <n v="7"/>
    <n v="0.18"/>
    <n v="7"/>
    <x v="1"/>
    <x v="1116"/>
  </r>
  <r>
    <n v="8618"/>
    <x v="42"/>
    <x v="42"/>
    <x v="5"/>
    <n v="41"/>
    <n v="3"/>
    <x v="1216"/>
    <s v="9:09:00"/>
    <x v="1"/>
    <n v="6"/>
    <n v="0.33"/>
    <n v="9"/>
    <x v="1"/>
    <x v="1101"/>
  </r>
  <r>
    <n v="8619"/>
    <x v="33"/>
    <x v="33"/>
    <x v="2"/>
    <n v="70"/>
    <n v="1"/>
    <x v="122"/>
    <s v="8:36:00"/>
    <x v="1"/>
    <n v="5"/>
    <n v="0.48"/>
    <n v="8"/>
    <x v="1"/>
    <x v="1098"/>
  </r>
  <r>
    <n v="8620"/>
    <x v="88"/>
    <x v="87"/>
    <x v="5"/>
    <n v="68"/>
    <n v="3"/>
    <x v="1057"/>
    <s v="11:08:00"/>
    <x v="0"/>
    <n v="6"/>
    <n v="0.48"/>
    <n v="11"/>
    <x v="1"/>
    <x v="1012"/>
  </r>
  <r>
    <n v="8621"/>
    <x v="66"/>
    <x v="65"/>
    <x v="2"/>
    <n v="38"/>
    <n v="2"/>
    <x v="920"/>
    <s v="11:14:00"/>
    <x v="1"/>
    <n v="5"/>
    <n v="0.48"/>
    <n v="11"/>
    <x v="1"/>
    <x v="1126"/>
  </r>
  <r>
    <n v="8622"/>
    <x v="95"/>
    <x v="94"/>
    <x v="5"/>
    <n v="85"/>
    <n v="1"/>
    <x v="205"/>
    <s v="16:34:00"/>
    <x v="1"/>
    <n v="4"/>
    <n v="0.48"/>
    <n v="16"/>
    <x v="0"/>
    <x v="1121"/>
  </r>
  <r>
    <n v="8623"/>
    <x v="66"/>
    <x v="65"/>
    <x v="2"/>
    <n v="66"/>
    <n v="2"/>
    <x v="1216"/>
    <s v="13:54:00"/>
    <x v="1"/>
    <n v="5"/>
    <n v="0.48"/>
    <n v="13"/>
    <x v="0"/>
    <x v="993"/>
  </r>
  <r>
    <n v="8624"/>
    <x v="88"/>
    <x v="87"/>
    <x v="5"/>
    <n v="18"/>
    <n v="1"/>
    <x v="1118"/>
    <s v="15:14:00"/>
    <x v="0"/>
    <n v="7"/>
    <n v="0.48"/>
    <n v="15"/>
    <x v="0"/>
    <x v="1115"/>
  </r>
  <r>
    <n v="8625"/>
    <x v="39"/>
    <x v="39"/>
    <x v="2"/>
    <n v="57"/>
    <n v="2"/>
    <x v="534"/>
    <s v="6:57:00"/>
    <x v="1"/>
    <n v="5"/>
    <n v="0.33"/>
    <n v="6"/>
    <x v="3"/>
    <x v="1079"/>
  </r>
  <r>
    <n v="8626"/>
    <x v="95"/>
    <x v="94"/>
    <x v="5"/>
    <n v="78"/>
    <n v="3"/>
    <x v="262"/>
    <s v="9:23:00"/>
    <x v="1"/>
    <n v="4"/>
    <n v="0.48"/>
    <n v="9"/>
    <x v="1"/>
    <x v="1017"/>
  </r>
  <r>
    <n v="8627"/>
    <x v="88"/>
    <x v="87"/>
    <x v="2"/>
    <n v="31"/>
    <n v="2"/>
    <x v="810"/>
    <s v="7:33:00"/>
    <x v="0"/>
    <n v="3"/>
    <n v="0.48"/>
    <n v="7"/>
    <x v="1"/>
    <x v="1010"/>
  </r>
  <r>
    <n v="8628"/>
    <x v="42"/>
    <x v="42"/>
    <x v="5"/>
    <n v="40"/>
    <n v="3"/>
    <x v="1286"/>
    <s v="16:34:00"/>
    <x v="1"/>
    <n v="5"/>
    <n v="0.33"/>
    <n v="16"/>
    <x v="0"/>
    <x v="1037"/>
  </r>
  <r>
    <n v="8629"/>
    <x v="14"/>
    <x v="14"/>
    <x v="2"/>
    <n v="38"/>
    <n v="3"/>
    <x v="797"/>
    <s v="7:49:00"/>
    <x v="1"/>
    <n v="5"/>
    <n v="0.48"/>
    <n v="7"/>
    <x v="1"/>
    <x v="1079"/>
  </r>
  <r>
    <n v="8630"/>
    <x v="82"/>
    <x v="81"/>
    <x v="5"/>
    <n v="56"/>
    <n v="3"/>
    <x v="403"/>
    <s v="11:14:00"/>
    <x v="1"/>
    <n v="3"/>
    <n v="0.33"/>
    <n v="11"/>
    <x v="1"/>
    <x v="726"/>
  </r>
  <r>
    <n v="8631"/>
    <x v="42"/>
    <x v="42"/>
    <x v="2"/>
    <n v="25"/>
    <n v="2"/>
    <x v="663"/>
    <s v="10:12:00"/>
    <x v="1"/>
    <n v="4"/>
    <n v="0.33"/>
    <n v="10"/>
    <x v="1"/>
    <x v="1046"/>
  </r>
  <r>
    <n v="8632"/>
    <x v="65"/>
    <x v="49"/>
    <x v="5"/>
    <n v="38"/>
    <n v="3"/>
    <x v="1269"/>
    <s v="11:03:00"/>
    <x v="1"/>
    <n v="6"/>
    <n v="0.33"/>
    <n v="11"/>
    <x v="1"/>
    <x v="1079"/>
  </r>
  <r>
    <n v="8633"/>
    <x v="0"/>
    <x v="0"/>
    <x v="2"/>
    <n v="50"/>
    <n v="3"/>
    <x v="719"/>
    <s v="16:50:00"/>
    <x v="1"/>
    <n v="5"/>
    <n v="0.48"/>
    <n v="16"/>
    <x v="0"/>
    <x v="995"/>
  </r>
  <r>
    <n v="8634"/>
    <x v="9"/>
    <x v="9"/>
    <x v="5"/>
    <n v="36"/>
    <n v="1"/>
    <x v="127"/>
    <s v="12:50:00"/>
    <x v="1"/>
    <n v="7"/>
    <n v="0.33"/>
    <n v="12"/>
    <x v="1"/>
    <x v="994"/>
  </r>
  <r>
    <n v="8635"/>
    <x v="48"/>
    <x v="48"/>
    <x v="2"/>
    <n v="33"/>
    <n v="1"/>
    <x v="1023"/>
    <s v="12:19:00"/>
    <x v="1"/>
    <n v="3"/>
    <n v="0.33"/>
    <n v="12"/>
    <x v="1"/>
    <x v="1114"/>
  </r>
  <r>
    <n v="8636"/>
    <x v="66"/>
    <x v="65"/>
    <x v="5"/>
    <n v="15"/>
    <n v="1"/>
    <x v="1023"/>
    <s v="8:09:00"/>
    <x v="1"/>
    <n v="7"/>
    <n v="0.48"/>
    <n v="8"/>
    <x v="1"/>
    <x v="1088"/>
  </r>
  <r>
    <n v="8637"/>
    <x v="82"/>
    <x v="81"/>
    <x v="2"/>
    <n v="37"/>
    <n v="1"/>
    <x v="726"/>
    <s v="6:02:00"/>
    <x v="1"/>
    <n v="3"/>
    <n v="0.33"/>
    <n v="6"/>
    <x v="3"/>
    <x v="280"/>
  </r>
  <r>
    <n v="8638"/>
    <x v="22"/>
    <x v="22"/>
    <x v="5"/>
    <n v="63"/>
    <n v="3"/>
    <x v="1337"/>
    <s v="6:59:00"/>
    <x v="1"/>
    <n v="3"/>
    <n v="0.48"/>
    <n v="6"/>
    <x v="3"/>
    <x v="1082"/>
  </r>
  <r>
    <n v="8639"/>
    <x v="67"/>
    <x v="66"/>
    <x v="2"/>
    <n v="81"/>
    <n v="1"/>
    <x v="146"/>
    <s v="9:51:00"/>
    <x v="1"/>
    <n v="4"/>
    <n v="0.48"/>
    <n v="9"/>
    <x v="1"/>
    <x v="1021"/>
  </r>
  <r>
    <n v="8640"/>
    <x v="79"/>
    <x v="78"/>
    <x v="5"/>
    <n v="40"/>
    <n v="3"/>
    <x v="501"/>
    <s v="13:34:00"/>
    <x v="1"/>
    <n v="5"/>
    <n v="0.33"/>
    <n v="13"/>
    <x v="0"/>
    <x v="1037"/>
  </r>
  <r>
    <n v="8641"/>
    <x v="38"/>
    <x v="38"/>
    <x v="2"/>
    <n v="58"/>
    <n v="3"/>
    <x v="222"/>
    <s v="7:48:00"/>
    <x v="1"/>
    <n v="5"/>
    <n v="0.33"/>
    <n v="7"/>
    <x v="1"/>
    <x v="1084"/>
  </r>
  <r>
    <n v="8642"/>
    <x v="65"/>
    <x v="49"/>
    <x v="5"/>
    <n v="23"/>
    <n v="2"/>
    <x v="534"/>
    <s v="14:36:00"/>
    <x v="1"/>
    <n v="4"/>
    <n v="0.33"/>
    <n v="14"/>
    <x v="0"/>
    <x v="1044"/>
  </r>
  <r>
    <n v="8643"/>
    <x v="78"/>
    <x v="77"/>
    <x v="2"/>
    <n v="41"/>
    <n v="2"/>
    <x v="1081"/>
    <s v="16:23:00"/>
    <x v="1"/>
    <n v="3"/>
    <n v="0.18"/>
    <n v="16"/>
    <x v="0"/>
    <x v="1005"/>
  </r>
  <r>
    <n v="8644"/>
    <x v="22"/>
    <x v="22"/>
    <x v="5"/>
    <n v="83"/>
    <n v="3"/>
    <x v="1354"/>
    <s v="7:23:00"/>
    <x v="1"/>
    <n v="6"/>
    <n v="0.48"/>
    <n v="7"/>
    <x v="1"/>
    <x v="1015"/>
  </r>
  <r>
    <n v="8645"/>
    <x v="96"/>
    <x v="78"/>
    <x v="2"/>
    <n v="30"/>
    <n v="2"/>
    <x v="941"/>
    <s v="13:38:00"/>
    <x v="1"/>
    <n v="5"/>
    <n v="0.33"/>
    <n v="13"/>
    <x v="0"/>
    <x v="1014"/>
  </r>
  <r>
    <n v="8646"/>
    <x v="66"/>
    <x v="65"/>
    <x v="5"/>
    <n v="26"/>
    <n v="1"/>
    <x v="999"/>
    <s v="11:10:00"/>
    <x v="1"/>
    <n v="4"/>
    <n v="0.48"/>
    <n v="11"/>
    <x v="1"/>
    <x v="1067"/>
  </r>
  <r>
    <n v="8647"/>
    <x v="79"/>
    <x v="78"/>
    <x v="2"/>
    <n v="83"/>
    <n v="3"/>
    <x v="1114"/>
    <s v="6:21:00"/>
    <x v="1"/>
    <n v="5"/>
    <n v="0.33"/>
    <n v="6"/>
    <x v="3"/>
    <x v="1015"/>
  </r>
  <r>
    <n v="8648"/>
    <x v="10"/>
    <x v="10"/>
    <x v="5"/>
    <n v="30"/>
    <n v="2"/>
    <x v="1325"/>
    <s v="15:07:00"/>
    <x v="1"/>
    <n v="6"/>
    <n v="0.48"/>
    <n v="15"/>
    <x v="0"/>
    <x v="1014"/>
  </r>
  <r>
    <n v="8649"/>
    <x v="9"/>
    <x v="9"/>
    <x v="2"/>
    <n v="80"/>
    <n v="1"/>
    <x v="903"/>
    <s v="12:20:00"/>
    <x v="1"/>
    <n v="3"/>
    <n v="0.33"/>
    <n v="12"/>
    <x v="1"/>
    <x v="1071"/>
  </r>
  <r>
    <n v="8650"/>
    <x v="87"/>
    <x v="86"/>
    <x v="5"/>
    <n v="48"/>
    <n v="1"/>
    <x v="242"/>
    <s v="13:35:00"/>
    <x v="1"/>
    <n v="7"/>
    <n v="0.33"/>
    <n v="13"/>
    <x v="0"/>
    <x v="1006"/>
  </r>
  <r>
    <n v="8651"/>
    <x v="66"/>
    <x v="65"/>
    <x v="2"/>
    <n v="70"/>
    <n v="1"/>
    <x v="1358"/>
    <s v="16:58:00"/>
    <x v="1"/>
    <n v="6"/>
    <n v="0.48"/>
    <n v="16"/>
    <x v="0"/>
    <x v="1098"/>
  </r>
  <r>
    <n v="8652"/>
    <x v="49"/>
    <x v="49"/>
    <x v="5"/>
    <n v="29"/>
    <n v="1"/>
    <x v="146"/>
    <s v="11:22:00"/>
    <x v="1"/>
    <n v="7"/>
    <n v="0.33"/>
    <n v="11"/>
    <x v="1"/>
    <x v="1025"/>
  </r>
  <r>
    <n v="8653"/>
    <x v="88"/>
    <x v="87"/>
    <x v="2"/>
    <n v="39"/>
    <n v="3"/>
    <x v="1135"/>
    <s v="10:29:00"/>
    <x v="0"/>
    <n v="3"/>
    <n v="0.48"/>
    <n v="10"/>
    <x v="1"/>
    <x v="997"/>
  </r>
  <r>
    <n v="8654"/>
    <x v="10"/>
    <x v="10"/>
    <x v="5"/>
    <n v="32"/>
    <n v="3"/>
    <x v="905"/>
    <s v="6:38:00"/>
    <x v="1"/>
    <n v="6"/>
    <n v="0.48"/>
    <n v="6"/>
    <x v="3"/>
    <x v="1000"/>
  </r>
  <r>
    <n v="8655"/>
    <x v="38"/>
    <x v="38"/>
    <x v="2"/>
    <n v="72"/>
    <n v="2"/>
    <x v="1258"/>
    <s v="10:21:00"/>
    <x v="1"/>
    <n v="7"/>
    <n v="0.33"/>
    <n v="10"/>
    <x v="1"/>
    <x v="1093"/>
  </r>
  <r>
    <n v="8656"/>
    <x v="14"/>
    <x v="14"/>
    <x v="5"/>
    <n v="18"/>
    <n v="2"/>
    <x v="1101"/>
    <s v="15:36:00"/>
    <x v="1"/>
    <n v="5"/>
    <n v="0.48"/>
    <n v="15"/>
    <x v="0"/>
    <x v="994"/>
  </r>
  <r>
    <n v="8657"/>
    <x v="90"/>
    <x v="89"/>
    <x v="2"/>
    <n v="41"/>
    <n v="2"/>
    <x v="518"/>
    <s v="6:07:00"/>
    <x v="1"/>
    <n v="4"/>
    <n v="0.48"/>
    <n v="6"/>
    <x v="3"/>
    <x v="1005"/>
  </r>
  <r>
    <n v="8658"/>
    <x v="67"/>
    <x v="66"/>
    <x v="5"/>
    <n v="36"/>
    <n v="3"/>
    <x v="242"/>
    <s v="16:15:00"/>
    <x v="1"/>
    <n v="7"/>
    <n v="0.48"/>
    <n v="16"/>
    <x v="0"/>
    <x v="1007"/>
  </r>
  <r>
    <n v="8659"/>
    <x v="78"/>
    <x v="77"/>
    <x v="2"/>
    <n v="18"/>
    <n v="1"/>
    <x v="893"/>
    <s v="13:00:00"/>
    <x v="1"/>
    <n v="7"/>
    <n v="0.18"/>
    <n v="13"/>
    <x v="0"/>
    <x v="1115"/>
  </r>
  <r>
    <n v="8660"/>
    <x v="79"/>
    <x v="78"/>
    <x v="5"/>
    <n v="24"/>
    <n v="2"/>
    <x v="406"/>
    <s v="6:20:00"/>
    <x v="1"/>
    <n v="4"/>
    <n v="0.33"/>
    <n v="6"/>
    <x v="3"/>
    <x v="1006"/>
  </r>
  <r>
    <n v="8661"/>
    <x v="85"/>
    <x v="84"/>
    <x v="2"/>
    <n v="64"/>
    <n v="3"/>
    <x v="1139"/>
    <s v="11:55:00"/>
    <x v="1"/>
    <n v="5"/>
    <n v="0.33"/>
    <n v="11"/>
    <x v="1"/>
    <x v="1042"/>
  </r>
  <r>
    <n v="8662"/>
    <x v="22"/>
    <x v="22"/>
    <x v="5"/>
    <n v="59"/>
    <n v="3"/>
    <x v="397"/>
    <s v="6:45:00"/>
    <x v="1"/>
    <n v="5"/>
    <n v="0.48"/>
    <n v="6"/>
    <x v="3"/>
    <x v="1089"/>
  </r>
  <r>
    <n v="8663"/>
    <x v="33"/>
    <x v="33"/>
    <x v="2"/>
    <n v="48"/>
    <n v="2"/>
    <x v="999"/>
    <s v="12:57:00"/>
    <x v="1"/>
    <n v="5"/>
    <n v="0.48"/>
    <n v="12"/>
    <x v="1"/>
    <x v="1000"/>
  </r>
  <r>
    <n v="8664"/>
    <x v="39"/>
    <x v="39"/>
    <x v="5"/>
    <n v="53"/>
    <n v="2"/>
    <x v="592"/>
    <s v="9:53:00"/>
    <x v="1"/>
    <n v="6"/>
    <n v="0.33"/>
    <n v="9"/>
    <x v="1"/>
    <x v="992"/>
  </r>
  <r>
    <n v="8665"/>
    <x v="49"/>
    <x v="49"/>
    <x v="2"/>
    <n v="67"/>
    <n v="3"/>
    <x v="889"/>
    <s v="6:05:00"/>
    <x v="1"/>
    <n v="3"/>
    <n v="0.33"/>
    <n v="6"/>
    <x v="3"/>
    <x v="1039"/>
  </r>
  <r>
    <n v="8666"/>
    <x v="95"/>
    <x v="94"/>
    <x v="5"/>
    <n v="71"/>
    <n v="2"/>
    <x v="1074"/>
    <s v="16:32:00"/>
    <x v="1"/>
    <n v="3"/>
    <n v="0.48"/>
    <n v="16"/>
    <x v="0"/>
    <x v="1073"/>
  </r>
  <r>
    <n v="8667"/>
    <x v="82"/>
    <x v="81"/>
    <x v="2"/>
    <n v="81"/>
    <n v="2"/>
    <x v="1001"/>
    <s v="16:33:00"/>
    <x v="1"/>
    <n v="6"/>
    <n v="0.33"/>
    <n v="16"/>
    <x v="0"/>
    <x v="1095"/>
  </r>
  <r>
    <n v="8668"/>
    <x v="42"/>
    <x v="42"/>
    <x v="5"/>
    <n v="72"/>
    <n v="1"/>
    <x v="689"/>
    <s v="8:34:00"/>
    <x v="1"/>
    <n v="7"/>
    <n v="0.33"/>
    <n v="8"/>
    <x v="1"/>
    <x v="1048"/>
  </r>
  <r>
    <n v="8669"/>
    <x v="66"/>
    <x v="65"/>
    <x v="2"/>
    <n v="79"/>
    <n v="3"/>
    <x v="243"/>
    <s v="12:36:00"/>
    <x v="1"/>
    <n v="6"/>
    <n v="0.48"/>
    <n v="12"/>
    <x v="1"/>
    <x v="1026"/>
  </r>
  <r>
    <n v="8670"/>
    <x v="48"/>
    <x v="48"/>
    <x v="5"/>
    <n v="58"/>
    <n v="3"/>
    <x v="780"/>
    <s v="15:45:00"/>
    <x v="1"/>
    <n v="3"/>
    <n v="0.33"/>
    <n v="15"/>
    <x v="0"/>
    <x v="1084"/>
  </r>
  <r>
    <n v="8671"/>
    <x v="87"/>
    <x v="86"/>
    <x v="2"/>
    <n v="35"/>
    <n v="2"/>
    <x v="484"/>
    <s v="14:37:00"/>
    <x v="1"/>
    <n v="7"/>
    <n v="0.33"/>
    <n v="14"/>
    <x v="0"/>
    <x v="1098"/>
  </r>
  <r>
    <n v="8672"/>
    <x v="82"/>
    <x v="81"/>
    <x v="5"/>
    <n v="72"/>
    <n v="1"/>
    <x v="1252"/>
    <s v="12:36:00"/>
    <x v="1"/>
    <n v="3"/>
    <n v="0.33"/>
    <n v="12"/>
    <x v="1"/>
    <x v="1048"/>
  </r>
  <r>
    <n v="8673"/>
    <x v="49"/>
    <x v="49"/>
    <x v="2"/>
    <n v="69"/>
    <n v="2"/>
    <x v="400"/>
    <s v="7:45:00"/>
    <x v="1"/>
    <n v="6"/>
    <n v="0.33"/>
    <n v="7"/>
    <x v="1"/>
    <x v="1064"/>
  </r>
  <r>
    <n v="8674"/>
    <x v="78"/>
    <x v="77"/>
    <x v="5"/>
    <n v="37"/>
    <n v="1"/>
    <x v="121"/>
    <s v="14:39:00"/>
    <x v="1"/>
    <n v="6"/>
    <n v="0.18"/>
    <n v="14"/>
    <x v="0"/>
    <x v="280"/>
  </r>
  <r>
    <n v="8675"/>
    <x v="14"/>
    <x v="14"/>
    <x v="2"/>
    <n v="34"/>
    <n v="2"/>
    <x v="1294"/>
    <s v="16:47:00"/>
    <x v="1"/>
    <n v="7"/>
    <n v="0.48"/>
    <n v="16"/>
    <x v="0"/>
    <x v="1049"/>
  </r>
  <r>
    <n v="8676"/>
    <x v="10"/>
    <x v="10"/>
    <x v="5"/>
    <n v="30"/>
    <n v="3"/>
    <x v="487"/>
    <s v="10:14:00"/>
    <x v="1"/>
    <n v="5"/>
    <n v="0.48"/>
    <n v="10"/>
    <x v="1"/>
    <x v="1001"/>
  </r>
  <r>
    <n v="8677"/>
    <x v="33"/>
    <x v="33"/>
    <x v="2"/>
    <n v="40"/>
    <n v="2"/>
    <x v="283"/>
    <s v="11:12:00"/>
    <x v="1"/>
    <n v="5"/>
    <n v="0.48"/>
    <n v="11"/>
    <x v="1"/>
    <x v="1071"/>
  </r>
  <r>
    <n v="8678"/>
    <x v="90"/>
    <x v="89"/>
    <x v="5"/>
    <n v="39"/>
    <n v="2"/>
    <x v="471"/>
    <s v="11:06:00"/>
    <x v="1"/>
    <n v="3"/>
    <n v="0.48"/>
    <n v="11"/>
    <x v="1"/>
    <x v="1060"/>
  </r>
  <r>
    <n v="8679"/>
    <x v="79"/>
    <x v="78"/>
    <x v="2"/>
    <n v="69"/>
    <n v="1"/>
    <x v="391"/>
    <s v="15:40:00"/>
    <x v="1"/>
    <n v="6"/>
    <n v="0.33"/>
    <n v="15"/>
    <x v="0"/>
    <x v="1116"/>
  </r>
  <r>
    <n v="8680"/>
    <x v="90"/>
    <x v="89"/>
    <x v="5"/>
    <n v="33"/>
    <n v="1"/>
    <x v="1279"/>
    <s v="15:14:00"/>
    <x v="1"/>
    <n v="5"/>
    <n v="0.48"/>
    <n v="15"/>
    <x v="0"/>
    <x v="1114"/>
  </r>
  <r>
    <n v="8681"/>
    <x v="82"/>
    <x v="81"/>
    <x v="2"/>
    <n v="76"/>
    <n v="1"/>
    <x v="220"/>
    <s v="12:31:00"/>
    <x v="1"/>
    <n v="5"/>
    <n v="0.33"/>
    <n v="12"/>
    <x v="1"/>
    <x v="1126"/>
  </r>
  <r>
    <n v="8682"/>
    <x v="9"/>
    <x v="9"/>
    <x v="5"/>
    <n v="46"/>
    <n v="3"/>
    <x v="1135"/>
    <s v="7:53:00"/>
    <x v="1"/>
    <n v="3"/>
    <n v="0.33"/>
    <n v="7"/>
    <x v="1"/>
    <x v="1064"/>
  </r>
  <r>
    <n v="8683"/>
    <x v="67"/>
    <x v="66"/>
    <x v="2"/>
    <n v="80"/>
    <n v="1"/>
    <x v="820"/>
    <s v="15:12:00"/>
    <x v="1"/>
    <n v="3"/>
    <n v="0.48"/>
    <n v="15"/>
    <x v="0"/>
    <x v="1071"/>
  </r>
  <r>
    <n v="8684"/>
    <x v="90"/>
    <x v="89"/>
    <x v="5"/>
    <n v="57"/>
    <n v="2"/>
    <x v="242"/>
    <s v="16:34:00"/>
    <x v="1"/>
    <n v="4"/>
    <n v="0.48"/>
    <n v="16"/>
    <x v="0"/>
    <x v="1079"/>
  </r>
  <r>
    <n v="8685"/>
    <x v="95"/>
    <x v="94"/>
    <x v="2"/>
    <n v="59"/>
    <n v="1"/>
    <x v="215"/>
    <s v="13:30:00"/>
    <x v="1"/>
    <n v="5"/>
    <n v="0.48"/>
    <n v="13"/>
    <x v="0"/>
    <x v="1052"/>
  </r>
  <r>
    <n v="8686"/>
    <x v="77"/>
    <x v="76"/>
    <x v="5"/>
    <n v="82"/>
    <n v="2"/>
    <x v="442"/>
    <s v="12:43:00"/>
    <x v="1"/>
    <n v="6"/>
    <n v="0.21"/>
    <n v="12"/>
    <x v="1"/>
    <x v="1134"/>
  </r>
  <r>
    <n v="8687"/>
    <x v="39"/>
    <x v="39"/>
    <x v="2"/>
    <n v="18"/>
    <n v="2"/>
    <x v="257"/>
    <s v="11:58:00"/>
    <x v="1"/>
    <n v="4"/>
    <n v="0.33"/>
    <n v="11"/>
    <x v="1"/>
    <x v="994"/>
  </r>
  <r>
    <n v="8688"/>
    <x v="9"/>
    <x v="9"/>
    <x v="5"/>
    <n v="32"/>
    <n v="1"/>
    <x v="1244"/>
    <s v="10:02:00"/>
    <x v="1"/>
    <n v="6"/>
    <n v="0.33"/>
    <n v="10"/>
    <x v="1"/>
    <x v="1043"/>
  </r>
  <r>
    <n v="8689"/>
    <x v="78"/>
    <x v="77"/>
    <x v="2"/>
    <n v="34"/>
    <n v="3"/>
    <x v="1358"/>
    <s v="12:35:00"/>
    <x v="1"/>
    <n v="5"/>
    <n v="0.18"/>
    <n v="12"/>
    <x v="1"/>
    <x v="1023"/>
  </r>
  <r>
    <n v="8690"/>
    <x v="96"/>
    <x v="78"/>
    <x v="5"/>
    <n v="59"/>
    <n v="2"/>
    <x v="1185"/>
    <s v="6:46:00"/>
    <x v="1"/>
    <n v="4"/>
    <n v="0.33"/>
    <n v="6"/>
    <x v="3"/>
    <x v="1027"/>
  </r>
  <r>
    <n v="8691"/>
    <x v="82"/>
    <x v="81"/>
    <x v="2"/>
    <n v="20"/>
    <n v="1"/>
    <x v="1258"/>
    <s v="10:17:00"/>
    <x v="1"/>
    <n v="7"/>
    <n v="0.33"/>
    <n v="10"/>
    <x v="1"/>
    <x v="1118"/>
  </r>
  <r>
    <n v="8692"/>
    <x v="33"/>
    <x v="33"/>
    <x v="5"/>
    <n v="79"/>
    <n v="3"/>
    <x v="1311"/>
    <s v="12:48:00"/>
    <x v="1"/>
    <n v="3"/>
    <n v="0.48"/>
    <n v="12"/>
    <x v="1"/>
    <x v="1026"/>
  </r>
  <r>
    <n v="8693"/>
    <x v="77"/>
    <x v="76"/>
    <x v="2"/>
    <n v="81"/>
    <n v="2"/>
    <x v="1252"/>
    <s v="10:38:00"/>
    <x v="1"/>
    <n v="3"/>
    <n v="0.21"/>
    <n v="10"/>
    <x v="1"/>
    <x v="1095"/>
  </r>
  <r>
    <n v="8694"/>
    <x v="24"/>
    <x v="24"/>
    <x v="5"/>
    <n v="36"/>
    <n v="3"/>
    <x v="788"/>
    <s v="14:21:00"/>
    <x v="1"/>
    <n v="4"/>
    <n v="0.33"/>
    <n v="14"/>
    <x v="0"/>
    <x v="1007"/>
  </r>
  <r>
    <n v="8695"/>
    <x v="65"/>
    <x v="49"/>
    <x v="2"/>
    <n v="64"/>
    <n v="3"/>
    <x v="461"/>
    <s v="9:05:00"/>
    <x v="1"/>
    <n v="4"/>
    <n v="0.33"/>
    <n v="9"/>
    <x v="1"/>
    <x v="1042"/>
  </r>
  <r>
    <n v="8696"/>
    <x v="9"/>
    <x v="9"/>
    <x v="5"/>
    <n v="21"/>
    <n v="2"/>
    <x v="1255"/>
    <s v="14:44:00"/>
    <x v="1"/>
    <n v="6"/>
    <n v="0.33"/>
    <n v="14"/>
    <x v="0"/>
    <x v="1040"/>
  </r>
  <r>
    <n v="8697"/>
    <x v="48"/>
    <x v="48"/>
    <x v="2"/>
    <n v="79"/>
    <n v="3"/>
    <x v="780"/>
    <s v="10:12:00"/>
    <x v="1"/>
    <n v="5"/>
    <n v="0.33"/>
    <n v="10"/>
    <x v="1"/>
    <x v="1026"/>
  </r>
  <r>
    <n v="8698"/>
    <x v="90"/>
    <x v="89"/>
    <x v="5"/>
    <n v="73"/>
    <n v="1"/>
    <x v="868"/>
    <s v="15:10:00"/>
    <x v="1"/>
    <n v="3"/>
    <n v="0.48"/>
    <n v="15"/>
    <x v="0"/>
    <x v="1069"/>
  </r>
  <r>
    <n v="8699"/>
    <x v="10"/>
    <x v="10"/>
    <x v="2"/>
    <n v="46"/>
    <n v="3"/>
    <x v="434"/>
    <s v="7:18:00"/>
    <x v="1"/>
    <n v="4"/>
    <n v="0.48"/>
    <n v="7"/>
    <x v="1"/>
    <x v="1064"/>
  </r>
  <r>
    <n v="8700"/>
    <x v="14"/>
    <x v="14"/>
    <x v="5"/>
    <n v="59"/>
    <n v="1"/>
    <x v="220"/>
    <s v="11:47:00"/>
    <x v="1"/>
    <n v="5"/>
    <n v="0.48"/>
    <n v="11"/>
    <x v="1"/>
    <x v="1052"/>
  </r>
  <r>
    <n v="8701"/>
    <x v="42"/>
    <x v="42"/>
    <x v="2"/>
    <n v="54"/>
    <n v="3"/>
    <x v="351"/>
    <s v="10:08:00"/>
    <x v="1"/>
    <n v="3"/>
    <n v="0.33"/>
    <n v="10"/>
    <x v="1"/>
    <x v="1095"/>
  </r>
  <r>
    <n v="8702"/>
    <x v="33"/>
    <x v="33"/>
    <x v="5"/>
    <n v="55"/>
    <n v="2"/>
    <x v="726"/>
    <s v="14:09:00"/>
    <x v="1"/>
    <n v="5"/>
    <n v="0.48"/>
    <n v="14"/>
    <x v="0"/>
    <x v="991"/>
  </r>
  <r>
    <n v="8703"/>
    <x v="66"/>
    <x v="65"/>
    <x v="2"/>
    <n v="32"/>
    <n v="1"/>
    <x v="275"/>
    <s v="7:20:00"/>
    <x v="1"/>
    <n v="7"/>
    <n v="0.48"/>
    <n v="7"/>
    <x v="1"/>
    <x v="1043"/>
  </r>
  <r>
    <n v="8704"/>
    <x v="10"/>
    <x v="10"/>
    <x v="5"/>
    <n v="30"/>
    <n v="3"/>
    <x v="1023"/>
    <s v="10:50:00"/>
    <x v="1"/>
    <n v="3"/>
    <n v="0.48"/>
    <n v="10"/>
    <x v="1"/>
    <x v="1001"/>
  </r>
  <r>
    <n v="8705"/>
    <x v="49"/>
    <x v="49"/>
    <x v="2"/>
    <n v="37"/>
    <n v="3"/>
    <x v="1230"/>
    <s v="8:35:00"/>
    <x v="1"/>
    <n v="5"/>
    <n v="0.33"/>
    <n v="8"/>
    <x v="1"/>
    <x v="1131"/>
  </r>
  <r>
    <n v="8706"/>
    <x v="87"/>
    <x v="86"/>
    <x v="5"/>
    <n v="28"/>
    <n v="2"/>
    <x v="261"/>
    <s v="14:21:00"/>
    <x v="1"/>
    <n v="3"/>
    <n v="0.33"/>
    <n v="14"/>
    <x v="0"/>
    <x v="1029"/>
  </r>
  <r>
    <n v="8707"/>
    <x v="87"/>
    <x v="86"/>
    <x v="2"/>
    <n v="70"/>
    <n v="1"/>
    <x v="719"/>
    <s v="9:54:00"/>
    <x v="1"/>
    <n v="6"/>
    <n v="0.33"/>
    <n v="9"/>
    <x v="1"/>
    <x v="1098"/>
  </r>
  <r>
    <n v="8708"/>
    <x v="0"/>
    <x v="0"/>
    <x v="5"/>
    <n v="75"/>
    <n v="3"/>
    <x v="1362"/>
    <s v="15:39:00"/>
    <x v="1"/>
    <n v="5"/>
    <n v="0.48"/>
    <n v="15"/>
    <x v="0"/>
    <x v="1051"/>
  </r>
  <r>
    <n v="8709"/>
    <x v="96"/>
    <x v="78"/>
    <x v="2"/>
    <n v="85"/>
    <n v="2"/>
    <x v="788"/>
    <s v="16:47:00"/>
    <x v="1"/>
    <n v="7"/>
    <n v="0.33"/>
    <n v="16"/>
    <x v="0"/>
    <x v="1024"/>
  </r>
  <r>
    <n v="8710"/>
    <x v="33"/>
    <x v="33"/>
    <x v="5"/>
    <n v="71"/>
    <n v="2"/>
    <x v="529"/>
    <s v="12:38:00"/>
    <x v="1"/>
    <n v="4"/>
    <n v="0.48"/>
    <n v="12"/>
    <x v="1"/>
    <x v="1073"/>
  </r>
  <r>
    <n v="8711"/>
    <x v="48"/>
    <x v="48"/>
    <x v="2"/>
    <n v="67"/>
    <n v="2"/>
    <x v="704"/>
    <s v="14:40:00"/>
    <x v="1"/>
    <n v="3"/>
    <n v="0.33"/>
    <n v="14"/>
    <x v="0"/>
    <x v="1013"/>
  </r>
  <r>
    <n v="8712"/>
    <x v="85"/>
    <x v="84"/>
    <x v="5"/>
    <n v="71"/>
    <n v="2"/>
    <x v="622"/>
    <s v="10:35:00"/>
    <x v="1"/>
    <n v="3"/>
    <n v="0.33"/>
    <n v="10"/>
    <x v="1"/>
    <x v="1073"/>
  </r>
  <r>
    <n v="8713"/>
    <x v="48"/>
    <x v="48"/>
    <x v="2"/>
    <n v="46"/>
    <n v="3"/>
    <x v="592"/>
    <s v="13:24:00"/>
    <x v="1"/>
    <n v="6"/>
    <n v="0.33"/>
    <n v="13"/>
    <x v="0"/>
    <x v="1064"/>
  </r>
  <r>
    <n v="8714"/>
    <x v="87"/>
    <x v="86"/>
    <x v="5"/>
    <n v="30"/>
    <n v="2"/>
    <x v="836"/>
    <s v="6:59:00"/>
    <x v="1"/>
    <n v="4"/>
    <n v="0.33"/>
    <n v="6"/>
    <x v="3"/>
    <x v="1014"/>
  </r>
  <r>
    <n v="8715"/>
    <x v="82"/>
    <x v="81"/>
    <x v="2"/>
    <n v="62"/>
    <n v="3"/>
    <x v="1174"/>
    <s v="10:56:00"/>
    <x v="1"/>
    <n v="6"/>
    <n v="0.33"/>
    <n v="10"/>
    <x v="1"/>
    <x v="1053"/>
  </r>
  <r>
    <n v="8716"/>
    <x v="66"/>
    <x v="65"/>
    <x v="5"/>
    <n v="51"/>
    <n v="2"/>
    <x v="261"/>
    <s v="12:03:00"/>
    <x v="1"/>
    <n v="7"/>
    <n v="0.48"/>
    <n v="12"/>
    <x v="1"/>
    <x v="1023"/>
  </r>
  <r>
    <n v="8717"/>
    <x v="95"/>
    <x v="94"/>
    <x v="2"/>
    <n v="65"/>
    <n v="2"/>
    <x v="1258"/>
    <s v="6:36:00"/>
    <x v="1"/>
    <n v="6"/>
    <n v="0.48"/>
    <n v="6"/>
    <x v="3"/>
    <x v="1117"/>
  </r>
  <r>
    <n v="8718"/>
    <x v="78"/>
    <x v="77"/>
    <x v="5"/>
    <n v="17"/>
    <n v="3"/>
    <x v="1346"/>
    <s v="16:32:00"/>
    <x v="1"/>
    <n v="5"/>
    <n v="0.18"/>
    <n v="16"/>
    <x v="0"/>
    <x v="1127"/>
  </r>
  <r>
    <n v="8719"/>
    <x v="49"/>
    <x v="49"/>
    <x v="2"/>
    <n v="69"/>
    <n v="3"/>
    <x v="1330"/>
    <s v="10:26:00"/>
    <x v="1"/>
    <n v="3"/>
    <n v="0.33"/>
    <n v="10"/>
    <x v="1"/>
    <x v="1124"/>
  </r>
  <r>
    <n v="8720"/>
    <x v="95"/>
    <x v="94"/>
    <x v="5"/>
    <n v="30"/>
    <n v="2"/>
    <x v="592"/>
    <s v="11:12:00"/>
    <x v="1"/>
    <n v="3"/>
    <n v="0.48"/>
    <n v="11"/>
    <x v="1"/>
    <x v="1014"/>
  </r>
  <r>
    <n v="8721"/>
    <x v="0"/>
    <x v="0"/>
    <x v="2"/>
    <n v="25"/>
    <n v="1"/>
    <x v="444"/>
    <s v="9:56:00"/>
    <x v="1"/>
    <n v="5"/>
    <n v="0.48"/>
    <n v="9"/>
    <x v="1"/>
    <x v="451"/>
  </r>
  <r>
    <n v="8722"/>
    <x v="77"/>
    <x v="76"/>
    <x v="5"/>
    <n v="23"/>
    <n v="1"/>
    <x v="223"/>
    <s v="11:38:00"/>
    <x v="1"/>
    <n v="6"/>
    <n v="0.21"/>
    <n v="11"/>
    <x v="1"/>
    <x v="1122"/>
  </r>
  <r>
    <n v="8723"/>
    <x v="33"/>
    <x v="33"/>
    <x v="2"/>
    <n v="23"/>
    <n v="3"/>
    <x v="1101"/>
    <s v="14:53:00"/>
    <x v="1"/>
    <n v="6"/>
    <n v="0.48"/>
    <n v="14"/>
    <x v="0"/>
    <x v="1116"/>
  </r>
  <r>
    <n v="8724"/>
    <x v="82"/>
    <x v="81"/>
    <x v="5"/>
    <n v="58"/>
    <n v="3"/>
    <x v="1312"/>
    <s v="7:32:00"/>
    <x v="1"/>
    <n v="7"/>
    <n v="0.33"/>
    <n v="7"/>
    <x v="1"/>
    <x v="1084"/>
  </r>
  <r>
    <n v="8725"/>
    <x v="88"/>
    <x v="87"/>
    <x v="2"/>
    <n v="73"/>
    <n v="1"/>
    <x v="941"/>
    <s v="9:06:00"/>
    <x v="0"/>
    <n v="5"/>
    <n v="0.48"/>
    <n v="9"/>
    <x v="1"/>
    <x v="1069"/>
  </r>
  <r>
    <n v="8726"/>
    <x v="96"/>
    <x v="78"/>
    <x v="5"/>
    <n v="52"/>
    <n v="1"/>
    <x v="122"/>
    <s v="7:56:00"/>
    <x v="1"/>
    <n v="6"/>
    <n v="0.33"/>
    <n v="7"/>
    <x v="1"/>
    <x v="1061"/>
  </r>
  <r>
    <n v="8727"/>
    <x v="0"/>
    <x v="0"/>
    <x v="2"/>
    <n v="54"/>
    <n v="2"/>
    <x v="512"/>
    <s v="10:53:00"/>
    <x v="1"/>
    <n v="4"/>
    <n v="0.48"/>
    <n v="10"/>
    <x v="1"/>
    <x v="1007"/>
  </r>
  <r>
    <n v="8728"/>
    <x v="82"/>
    <x v="81"/>
    <x v="5"/>
    <n v="35"/>
    <n v="3"/>
    <x v="471"/>
    <s v="12:33:00"/>
    <x v="1"/>
    <n v="5"/>
    <n v="0.33"/>
    <n v="12"/>
    <x v="1"/>
    <x v="1123"/>
  </r>
  <r>
    <n v="8729"/>
    <x v="66"/>
    <x v="65"/>
    <x v="2"/>
    <n v="85"/>
    <n v="1"/>
    <x v="1148"/>
    <s v="15:37:00"/>
    <x v="1"/>
    <n v="5"/>
    <n v="0.48"/>
    <n v="15"/>
    <x v="0"/>
    <x v="1121"/>
  </r>
  <r>
    <n v="8730"/>
    <x v="77"/>
    <x v="76"/>
    <x v="5"/>
    <n v="75"/>
    <n v="2"/>
    <x v="443"/>
    <s v="10:03:00"/>
    <x v="1"/>
    <n v="6"/>
    <n v="0.21"/>
    <n v="10"/>
    <x v="1"/>
    <x v="995"/>
  </r>
  <r>
    <n v="8731"/>
    <x v="14"/>
    <x v="14"/>
    <x v="2"/>
    <n v="45"/>
    <n v="3"/>
    <x v="483"/>
    <s v="9:28:00"/>
    <x v="1"/>
    <n v="3"/>
    <n v="0.48"/>
    <n v="9"/>
    <x v="1"/>
    <x v="348"/>
  </r>
  <r>
    <n v="8732"/>
    <x v="22"/>
    <x v="22"/>
    <x v="5"/>
    <n v="33"/>
    <n v="1"/>
    <x v="1004"/>
    <s v="12:15:00"/>
    <x v="1"/>
    <n v="6"/>
    <n v="0.48"/>
    <n v="12"/>
    <x v="1"/>
    <x v="1114"/>
  </r>
  <r>
    <n v="8733"/>
    <x v="33"/>
    <x v="33"/>
    <x v="2"/>
    <n v="56"/>
    <n v="2"/>
    <x v="1030"/>
    <s v="14:27:00"/>
    <x v="1"/>
    <n v="6"/>
    <n v="0.48"/>
    <n v="14"/>
    <x v="0"/>
    <x v="998"/>
  </r>
  <r>
    <n v="8734"/>
    <x v="95"/>
    <x v="94"/>
    <x v="5"/>
    <n v="85"/>
    <n v="1"/>
    <x v="903"/>
    <s v="6:23:00"/>
    <x v="1"/>
    <n v="7"/>
    <n v="0.48"/>
    <n v="6"/>
    <x v="3"/>
    <x v="1121"/>
  </r>
  <r>
    <n v="8735"/>
    <x v="82"/>
    <x v="81"/>
    <x v="2"/>
    <n v="26"/>
    <n v="2"/>
    <x v="1307"/>
    <s v="14:13:00"/>
    <x v="1"/>
    <n v="7"/>
    <n v="0.33"/>
    <n v="14"/>
    <x v="0"/>
    <x v="1061"/>
  </r>
  <r>
    <n v="8736"/>
    <x v="0"/>
    <x v="0"/>
    <x v="5"/>
    <n v="15"/>
    <n v="1"/>
    <x v="547"/>
    <s v="15:33:00"/>
    <x v="1"/>
    <n v="4"/>
    <n v="0.48"/>
    <n v="15"/>
    <x v="0"/>
    <x v="1088"/>
  </r>
  <r>
    <n v="8737"/>
    <x v="49"/>
    <x v="49"/>
    <x v="2"/>
    <n v="34"/>
    <n v="3"/>
    <x v="936"/>
    <s v="14:04:00"/>
    <x v="1"/>
    <n v="7"/>
    <n v="0.33"/>
    <n v="14"/>
    <x v="0"/>
    <x v="1023"/>
  </r>
  <r>
    <n v="8738"/>
    <x v="33"/>
    <x v="33"/>
    <x v="5"/>
    <n v="20"/>
    <n v="2"/>
    <x v="1012"/>
    <s v="6:02:00"/>
    <x v="1"/>
    <n v="7"/>
    <n v="0.48"/>
    <n v="6"/>
    <x v="3"/>
    <x v="1081"/>
  </r>
  <r>
    <n v="8739"/>
    <x v="77"/>
    <x v="76"/>
    <x v="2"/>
    <n v="42"/>
    <n v="3"/>
    <x v="886"/>
    <s v="6:01:00"/>
    <x v="1"/>
    <n v="6"/>
    <n v="0.21"/>
    <n v="6"/>
    <x v="3"/>
    <x v="1078"/>
  </r>
  <r>
    <n v="8740"/>
    <x v="78"/>
    <x v="77"/>
    <x v="5"/>
    <n v="43"/>
    <n v="2"/>
    <x v="274"/>
    <s v="15:42:00"/>
    <x v="1"/>
    <n v="6"/>
    <n v="0.18"/>
    <n v="15"/>
    <x v="0"/>
    <x v="804"/>
  </r>
  <r>
    <n v="8741"/>
    <x v="65"/>
    <x v="49"/>
    <x v="2"/>
    <n v="20"/>
    <n v="3"/>
    <x v="604"/>
    <s v="7:07:00"/>
    <x v="1"/>
    <n v="7"/>
    <n v="0.33"/>
    <n v="7"/>
    <x v="1"/>
    <x v="1014"/>
  </r>
  <r>
    <n v="8742"/>
    <x v="42"/>
    <x v="42"/>
    <x v="5"/>
    <n v="83"/>
    <n v="1"/>
    <x v="174"/>
    <s v="15:45:00"/>
    <x v="1"/>
    <n v="5"/>
    <n v="0.33"/>
    <n v="15"/>
    <x v="0"/>
    <x v="1055"/>
  </r>
  <r>
    <n v="8743"/>
    <x v="48"/>
    <x v="48"/>
    <x v="2"/>
    <n v="53"/>
    <n v="3"/>
    <x v="1056"/>
    <s v="12:38:00"/>
    <x v="1"/>
    <n v="5"/>
    <n v="0.33"/>
    <n v="12"/>
    <x v="1"/>
    <x v="1130"/>
  </r>
  <r>
    <n v="8744"/>
    <x v="22"/>
    <x v="22"/>
    <x v="5"/>
    <n v="17"/>
    <n v="3"/>
    <x v="1252"/>
    <s v="9:42:00"/>
    <x v="1"/>
    <n v="5"/>
    <n v="0.48"/>
    <n v="9"/>
    <x v="1"/>
    <x v="1127"/>
  </r>
  <r>
    <n v="8745"/>
    <x v="95"/>
    <x v="94"/>
    <x v="2"/>
    <n v="26"/>
    <n v="1"/>
    <x v="1028"/>
    <s v="11:10:00"/>
    <x v="1"/>
    <n v="4"/>
    <n v="0.48"/>
    <n v="11"/>
    <x v="1"/>
    <x v="1067"/>
  </r>
  <r>
    <n v="8746"/>
    <x v="82"/>
    <x v="81"/>
    <x v="5"/>
    <n v="38"/>
    <n v="2"/>
    <x v="694"/>
    <s v="7:50:00"/>
    <x v="1"/>
    <n v="6"/>
    <n v="0.33"/>
    <n v="7"/>
    <x v="1"/>
    <x v="1126"/>
  </r>
  <r>
    <n v="8747"/>
    <x v="0"/>
    <x v="0"/>
    <x v="2"/>
    <n v="63"/>
    <n v="3"/>
    <x v="1337"/>
    <s v="7:41:00"/>
    <x v="1"/>
    <n v="7"/>
    <n v="0.48"/>
    <n v="7"/>
    <x v="1"/>
    <x v="1082"/>
  </r>
  <r>
    <n v="8748"/>
    <x v="22"/>
    <x v="22"/>
    <x v="5"/>
    <n v="57"/>
    <n v="2"/>
    <x v="271"/>
    <s v="15:47:00"/>
    <x v="1"/>
    <n v="4"/>
    <n v="0.48"/>
    <n v="15"/>
    <x v="0"/>
    <x v="1079"/>
  </r>
  <r>
    <n v="8749"/>
    <x v="79"/>
    <x v="78"/>
    <x v="2"/>
    <n v="34"/>
    <n v="2"/>
    <x v="1337"/>
    <s v="16:25:00"/>
    <x v="1"/>
    <n v="5"/>
    <n v="0.33"/>
    <n v="16"/>
    <x v="0"/>
    <x v="1049"/>
  </r>
  <r>
    <n v="8750"/>
    <x v="78"/>
    <x v="77"/>
    <x v="5"/>
    <n v="20"/>
    <n v="2"/>
    <x v="683"/>
    <s v="6:52:00"/>
    <x v="1"/>
    <n v="6"/>
    <n v="0.18"/>
    <n v="6"/>
    <x v="3"/>
    <x v="1081"/>
  </r>
  <r>
    <n v="8751"/>
    <x v="49"/>
    <x v="49"/>
    <x v="2"/>
    <n v="62"/>
    <n v="1"/>
    <x v="501"/>
    <s v="8:56:00"/>
    <x v="1"/>
    <n v="4"/>
    <n v="0.33"/>
    <n v="8"/>
    <x v="1"/>
    <x v="1010"/>
  </r>
  <r>
    <n v="8752"/>
    <x v="9"/>
    <x v="9"/>
    <x v="5"/>
    <n v="30"/>
    <n v="2"/>
    <x v="1362"/>
    <s v="7:11:00"/>
    <x v="1"/>
    <n v="3"/>
    <n v="0.33"/>
    <n v="7"/>
    <x v="1"/>
    <x v="1014"/>
  </r>
  <r>
    <n v="8753"/>
    <x v="9"/>
    <x v="9"/>
    <x v="2"/>
    <n v="64"/>
    <n v="1"/>
    <x v="261"/>
    <s v="9:26:00"/>
    <x v="1"/>
    <n v="5"/>
    <n v="0.33"/>
    <n v="9"/>
    <x v="1"/>
    <x v="1011"/>
  </r>
  <r>
    <n v="8754"/>
    <x v="65"/>
    <x v="49"/>
    <x v="5"/>
    <n v="34"/>
    <n v="2"/>
    <x v="1001"/>
    <s v="7:42:00"/>
    <x v="1"/>
    <n v="4"/>
    <n v="0.33"/>
    <n v="7"/>
    <x v="1"/>
    <x v="1049"/>
  </r>
  <r>
    <n v="8755"/>
    <x v="66"/>
    <x v="65"/>
    <x v="2"/>
    <n v="44"/>
    <n v="1"/>
    <x v="893"/>
    <s v="13:40:00"/>
    <x v="1"/>
    <n v="3"/>
    <n v="0.48"/>
    <n v="13"/>
    <x v="0"/>
    <x v="1083"/>
  </r>
  <r>
    <n v="8756"/>
    <x v="85"/>
    <x v="84"/>
    <x v="5"/>
    <n v="45"/>
    <n v="2"/>
    <x v="534"/>
    <s v="6:20:00"/>
    <x v="1"/>
    <n v="6"/>
    <n v="0.33"/>
    <n v="6"/>
    <x v="3"/>
    <x v="1001"/>
  </r>
  <r>
    <n v="8757"/>
    <x v="39"/>
    <x v="39"/>
    <x v="2"/>
    <n v="15"/>
    <n v="1"/>
    <x v="677"/>
    <s v="7:16:00"/>
    <x v="1"/>
    <n v="4"/>
    <n v="0.33"/>
    <n v="7"/>
    <x v="1"/>
    <x v="1088"/>
  </r>
  <r>
    <n v="8758"/>
    <x v="49"/>
    <x v="49"/>
    <x v="5"/>
    <n v="42"/>
    <n v="3"/>
    <x v="920"/>
    <s v="12:48:00"/>
    <x v="1"/>
    <n v="5"/>
    <n v="0.33"/>
    <n v="12"/>
    <x v="1"/>
    <x v="1078"/>
  </r>
  <r>
    <n v="8759"/>
    <x v="67"/>
    <x v="66"/>
    <x v="2"/>
    <n v="72"/>
    <n v="3"/>
    <x v="1194"/>
    <s v="10:44:00"/>
    <x v="1"/>
    <n v="4"/>
    <n v="0.48"/>
    <n v="10"/>
    <x v="1"/>
    <x v="1087"/>
  </r>
  <r>
    <n v="8760"/>
    <x v="10"/>
    <x v="10"/>
    <x v="5"/>
    <n v="55"/>
    <n v="1"/>
    <x v="1200"/>
    <s v="6:47:00"/>
    <x v="1"/>
    <n v="5"/>
    <n v="0.48"/>
    <n v="6"/>
    <x v="3"/>
    <x v="1030"/>
  </r>
  <r>
    <n v="8761"/>
    <x v="9"/>
    <x v="9"/>
    <x v="2"/>
    <n v="18"/>
    <n v="3"/>
    <x v="1320"/>
    <s v="6:08:00"/>
    <x v="1"/>
    <n v="3"/>
    <n v="0.33"/>
    <n v="6"/>
    <x v="3"/>
    <x v="1045"/>
  </r>
  <r>
    <n v="8762"/>
    <x v="87"/>
    <x v="86"/>
    <x v="5"/>
    <n v="51"/>
    <n v="2"/>
    <x v="1233"/>
    <s v="11:31:00"/>
    <x v="1"/>
    <n v="6"/>
    <n v="0.33"/>
    <n v="11"/>
    <x v="1"/>
    <x v="1023"/>
  </r>
  <r>
    <n v="8763"/>
    <x v="24"/>
    <x v="24"/>
    <x v="2"/>
    <n v="46"/>
    <n v="1"/>
    <x v="202"/>
    <s v="7:22:00"/>
    <x v="1"/>
    <n v="4"/>
    <n v="0.33"/>
    <n v="7"/>
    <x v="1"/>
    <x v="1044"/>
  </r>
  <r>
    <n v="8764"/>
    <x v="65"/>
    <x v="49"/>
    <x v="5"/>
    <n v="42"/>
    <n v="3"/>
    <x v="442"/>
    <s v="11:35:00"/>
    <x v="1"/>
    <n v="3"/>
    <n v="0.33"/>
    <n v="11"/>
    <x v="1"/>
    <x v="1078"/>
  </r>
  <r>
    <n v="8765"/>
    <x v="85"/>
    <x v="84"/>
    <x v="2"/>
    <n v="23"/>
    <n v="3"/>
    <x v="262"/>
    <s v="13:50:00"/>
    <x v="1"/>
    <n v="3"/>
    <n v="0.33"/>
    <n v="13"/>
    <x v="0"/>
    <x v="1116"/>
  </r>
  <r>
    <n v="8766"/>
    <x v="14"/>
    <x v="14"/>
    <x v="5"/>
    <n v="15"/>
    <n v="2"/>
    <x v="643"/>
    <s v="15:18:00"/>
    <x v="1"/>
    <n v="6"/>
    <n v="0.48"/>
    <n v="15"/>
    <x v="0"/>
    <x v="1022"/>
  </r>
  <r>
    <n v="8767"/>
    <x v="66"/>
    <x v="65"/>
    <x v="2"/>
    <n v="27"/>
    <n v="3"/>
    <x v="680"/>
    <s v="14:35:00"/>
    <x v="1"/>
    <n v="6"/>
    <n v="0.48"/>
    <n v="14"/>
    <x v="0"/>
    <x v="1021"/>
  </r>
  <r>
    <n v="8768"/>
    <x v="77"/>
    <x v="76"/>
    <x v="5"/>
    <n v="49"/>
    <n v="2"/>
    <x v="1311"/>
    <s v="15:25:00"/>
    <x v="1"/>
    <n v="4"/>
    <n v="0.21"/>
    <n v="15"/>
    <x v="0"/>
    <x v="1091"/>
  </r>
  <r>
    <n v="8769"/>
    <x v="82"/>
    <x v="81"/>
    <x v="2"/>
    <n v="59"/>
    <n v="3"/>
    <x v="529"/>
    <s v="11:33:00"/>
    <x v="1"/>
    <n v="3"/>
    <n v="0.33"/>
    <n v="11"/>
    <x v="1"/>
    <x v="1089"/>
  </r>
  <r>
    <n v="8770"/>
    <x v="14"/>
    <x v="14"/>
    <x v="5"/>
    <n v="74"/>
    <n v="2"/>
    <x v="275"/>
    <s v="9:17:00"/>
    <x v="1"/>
    <n v="6"/>
    <n v="0.48"/>
    <n v="9"/>
    <x v="1"/>
    <x v="1105"/>
  </r>
  <r>
    <n v="8771"/>
    <x v="65"/>
    <x v="49"/>
    <x v="2"/>
    <n v="74"/>
    <n v="2"/>
    <x v="274"/>
    <s v="8:59:00"/>
    <x v="1"/>
    <n v="7"/>
    <n v="0.33"/>
    <n v="8"/>
    <x v="1"/>
    <x v="1105"/>
  </r>
  <r>
    <n v="8772"/>
    <x v="10"/>
    <x v="10"/>
    <x v="5"/>
    <n v="79"/>
    <n v="2"/>
    <x v="539"/>
    <s v="12:07:00"/>
    <x v="1"/>
    <n v="3"/>
    <n v="0.48"/>
    <n v="12"/>
    <x v="1"/>
    <x v="949"/>
  </r>
  <r>
    <n v="8773"/>
    <x v="77"/>
    <x v="76"/>
    <x v="2"/>
    <n v="75"/>
    <n v="3"/>
    <x v="215"/>
    <s v="11:51:00"/>
    <x v="1"/>
    <n v="6"/>
    <n v="0.21"/>
    <n v="11"/>
    <x v="1"/>
    <x v="1051"/>
  </r>
  <r>
    <n v="8774"/>
    <x v="39"/>
    <x v="39"/>
    <x v="5"/>
    <n v="73"/>
    <n v="1"/>
    <x v="349"/>
    <s v="14:25:00"/>
    <x v="1"/>
    <n v="6"/>
    <n v="0.33"/>
    <n v="14"/>
    <x v="0"/>
    <x v="1069"/>
  </r>
  <r>
    <n v="8775"/>
    <x v="79"/>
    <x v="78"/>
    <x v="2"/>
    <n v="84"/>
    <n v="2"/>
    <x v="782"/>
    <s v="11:57:00"/>
    <x v="1"/>
    <n v="6"/>
    <n v="0.33"/>
    <n v="11"/>
    <x v="1"/>
    <x v="726"/>
  </r>
  <r>
    <n v="8776"/>
    <x v="77"/>
    <x v="76"/>
    <x v="5"/>
    <n v="35"/>
    <n v="1"/>
    <x v="874"/>
    <s v="11:07:00"/>
    <x v="1"/>
    <n v="6"/>
    <n v="0.21"/>
    <n v="11"/>
    <x v="1"/>
    <x v="1111"/>
  </r>
  <r>
    <n v="8777"/>
    <x v="95"/>
    <x v="94"/>
    <x v="2"/>
    <n v="62"/>
    <n v="1"/>
    <x v="893"/>
    <s v="11:27:00"/>
    <x v="1"/>
    <n v="4"/>
    <n v="0.48"/>
    <n v="11"/>
    <x v="1"/>
    <x v="1010"/>
  </r>
  <r>
    <n v="8778"/>
    <x v="90"/>
    <x v="89"/>
    <x v="5"/>
    <n v="45"/>
    <n v="2"/>
    <x v="772"/>
    <s v="11:06:00"/>
    <x v="1"/>
    <n v="5"/>
    <n v="0.48"/>
    <n v="11"/>
    <x v="1"/>
    <x v="1001"/>
  </r>
  <r>
    <n v="8779"/>
    <x v="79"/>
    <x v="78"/>
    <x v="2"/>
    <n v="77"/>
    <n v="3"/>
    <x v="1254"/>
    <s v="16:39:00"/>
    <x v="1"/>
    <n v="3"/>
    <n v="0.33"/>
    <n v="16"/>
    <x v="0"/>
    <x v="1103"/>
  </r>
  <r>
    <n v="8780"/>
    <x v="14"/>
    <x v="14"/>
    <x v="5"/>
    <n v="29"/>
    <n v="3"/>
    <x v="906"/>
    <s v="14:24:00"/>
    <x v="1"/>
    <n v="3"/>
    <n v="0.48"/>
    <n v="14"/>
    <x v="0"/>
    <x v="1033"/>
  </r>
  <r>
    <n v="8781"/>
    <x v="85"/>
    <x v="84"/>
    <x v="2"/>
    <n v="73"/>
    <n v="1"/>
    <x v="127"/>
    <s v="11:33:00"/>
    <x v="1"/>
    <n v="5"/>
    <n v="0.33"/>
    <n v="11"/>
    <x v="1"/>
    <x v="1069"/>
  </r>
  <r>
    <n v="8782"/>
    <x v="39"/>
    <x v="39"/>
    <x v="5"/>
    <n v="20"/>
    <n v="2"/>
    <x v="1347"/>
    <s v="15:09:00"/>
    <x v="1"/>
    <n v="3"/>
    <n v="0.33"/>
    <n v="15"/>
    <x v="0"/>
    <x v="1081"/>
  </r>
  <r>
    <n v="8783"/>
    <x v="42"/>
    <x v="42"/>
    <x v="2"/>
    <n v="48"/>
    <n v="1"/>
    <x v="797"/>
    <s v="6:43:00"/>
    <x v="1"/>
    <n v="7"/>
    <n v="0.33"/>
    <n v="6"/>
    <x v="3"/>
    <x v="1006"/>
  </r>
  <r>
    <n v="8784"/>
    <x v="87"/>
    <x v="86"/>
    <x v="5"/>
    <n v="18"/>
    <n v="2"/>
    <x v="846"/>
    <s v="15:58:00"/>
    <x v="1"/>
    <n v="6"/>
    <n v="0.33"/>
    <n v="15"/>
    <x v="0"/>
    <x v="994"/>
  </r>
  <r>
    <n v="8785"/>
    <x v="88"/>
    <x v="87"/>
    <x v="2"/>
    <n v="35"/>
    <n v="3"/>
    <x v="222"/>
    <s v="14:26:00"/>
    <x v="2"/>
    <n v="3"/>
    <n v="0.48"/>
    <n v="14"/>
    <x v="0"/>
    <x v="1123"/>
  </r>
  <r>
    <n v="8786"/>
    <x v="82"/>
    <x v="81"/>
    <x v="5"/>
    <n v="77"/>
    <n v="1"/>
    <x v="1359"/>
    <s v="13:33:00"/>
    <x v="1"/>
    <n v="3"/>
    <n v="0.33"/>
    <n v="13"/>
    <x v="0"/>
    <x v="1077"/>
  </r>
  <r>
    <n v="8787"/>
    <x v="48"/>
    <x v="48"/>
    <x v="2"/>
    <n v="83"/>
    <n v="1"/>
    <x v="1198"/>
    <s v="7:41:00"/>
    <x v="1"/>
    <n v="3"/>
    <n v="0.33"/>
    <n v="7"/>
    <x v="1"/>
    <x v="1055"/>
  </r>
  <r>
    <n v="8788"/>
    <x v="0"/>
    <x v="0"/>
    <x v="5"/>
    <n v="84"/>
    <n v="2"/>
    <x v="1198"/>
    <s v="16:41:00"/>
    <x v="1"/>
    <n v="3"/>
    <n v="0.48"/>
    <n v="16"/>
    <x v="0"/>
    <x v="726"/>
  </r>
  <r>
    <n v="8789"/>
    <x v="39"/>
    <x v="39"/>
    <x v="2"/>
    <n v="47"/>
    <n v="1"/>
    <x v="800"/>
    <s v="16:57:00"/>
    <x v="1"/>
    <n v="4"/>
    <n v="0.33"/>
    <n v="16"/>
    <x v="0"/>
    <x v="1008"/>
  </r>
  <r>
    <n v="8790"/>
    <x v="10"/>
    <x v="10"/>
    <x v="5"/>
    <n v="58"/>
    <n v="2"/>
    <x v="161"/>
    <s v="9:12:00"/>
    <x v="1"/>
    <n v="4"/>
    <n v="0.48"/>
    <n v="9"/>
    <x v="1"/>
    <x v="1080"/>
  </r>
  <r>
    <n v="8791"/>
    <x v="78"/>
    <x v="77"/>
    <x v="2"/>
    <n v="22"/>
    <n v="2"/>
    <x v="645"/>
    <s v="10:12:00"/>
    <x v="1"/>
    <n v="7"/>
    <n v="0.18"/>
    <n v="10"/>
    <x v="1"/>
    <x v="1083"/>
  </r>
  <r>
    <n v="8792"/>
    <x v="82"/>
    <x v="81"/>
    <x v="5"/>
    <n v="66"/>
    <n v="1"/>
    <x v="921"/>
    <s v="15:33:00"/>
    <x v="1"/>
    <n v="7"/>
    <n v="0.33"/>
    <n v="15"/>
    <x v="0"/>
    <x v="999"/>
  </r>
  <r>
    <n v="8793"/>
    <x v="9"/>
    <x v="9"/>
    <x v="2"/>
    <n v="71"/>
    <n v="3"/>
    <x v="1244"/>
    <s v="7:23:00"/>
    <x v="1"/>
    <n v="4"/>
    <n v="0.33"/>
    <n v="7"/>
    <x v="1"/>
    <x v="1003"/>
  </r>
  <r>
    <n v="8794"/>
    <x v="0"/>
    <x v="0"/>
    <x v="5"/>
    <n v="74"/>
    <n v="2"/>
    <x v="604"/>
    <s v="10:14:00"/>
    <x v="1"/>
    <n v="6"/>
    <n v="0.48"/>
    <n v="10"/>
    <x v="1"/>
    <x v="1105"/>
  </r>
  <r>
    <n v="8795"/>
    <x v="49"/>
    <x v="49"/>
    <x v="2"/>
    <n v="84"/>
    <n v="3"/>
    <x v="1336"/>
    <s v="9:44:00"/>
    <x v="1"/>
    <n v="6"/>
    <n v="0.33"/>
    <n v="9"/>
    <x v="1"/>
    <x v="1009"/>
  </r>
  <r>
    <n v="8796"/>
    <x v="85"/>
    <x v="84"/>
    <x v="5"/>
    <n v="38"/>
    <n v="3"/>
    <x v="1256"/>
    <s v="16:59:00"/>
    <x v="1"/>
    <n v="6"/>
    <n v="0.33"/>
    <n v="16"/>
    <x v="0"/>
    <x v="1079"/>
  </r>
  <r>
    <n v="8797"/>
    <x v="38"/>
    <x v="38"/>
    <x v="2"/>
    <n v="84"/>
    <n v="1"/>
    <x v="400"/>
    <s v="8:39:00"/>
    <x v="1"/>
    <n v="3"/>
    <n v="0.33"/>
    <n v="8"/>
    <x v="1"/>
    <x v="1034"/>
  </r>
  <r>
    <n v="8798"/>
    <x v="79"/>
    <x v="78"/>
    <x v="5"/>
    <n v="21"/>
    <n v="1"/>
    <x v="1101"/>
    <s v="12:06:00"/>
    <x v="1"/>
    <n v="5"/>
    <n v="0.33"/>
    <n v="12"/>
    <x v="1"/>
    <x v="1090"/>
  </r>
  <r>
    <n v="8799"/>
    <x v="33"/>
    <x v="33"/>
    <x v="2"/>
    <n v="48"/>
    <n v="1"/>
    <x v="214"/>
    <s v="11:07:00"/>
    <x v="1"/>
    <n v="3"/>
    <n v="0.48"/>
    <n v="11"/>
    <x v="1"/>
    <x v="1006"/>
  </r>
  <r>
    <n v="8800"/>
    <x v="49"/>
    <x v="49"/>
    <x v="5"/>
    <n v="64"/>
    <n v="1"/>
    <x v="471"/>
    <s v="14:50:00"/>
    <x v="1"/>
    <n v="7"/>
    <n v="0.33"/>
    <n v="14"/>
    <x v="0"/>
    <x v="1011"/>
  </r>
  <r>
    <n v="8801"/>
    <x v="0"/>
    <x v="0"/>
    <x v="2"/>
    <n v="82"/>
    <n v="3"/>
    <x v="623"/>
    <s v="16:17:00"/>
    <x v="1"/>
    <n v="7"/>
    <n v="0.48"/>
    <n v="16"/>
    <x v="0"/>
    <x v="1054"/>
  </r>
  <r>
    <n v="8802"/>
    <x v="82"/>
    <x v="81"/>
    <x v="5"/>
    <n v="64"/>
    <n v="3"/>
    <x v="424"/>
    <s v="8:32:00"/>
    <x v="1"/>
    <n v="6"/>
    <n v="0.33"/>
    <n v="8"/>
    <x v="1"/>
    <x v="1042"/>
  </r>
  <r>
    <n v="8803"/>
    <x v="65"/>
    <x v="49"/>
    <x v="2"/>
    <n v="60"/>
    <n v="3"/>
    <x v="1100"/>
    <s v="8:29:00"/>
    <x v="1"/>
    <n v="5"/>
    <n v="0.33"/>
    <n v="8"/>
    <x v="1"/>
    <x v="1135"/>
  </r>
  <r>
    <n v="8804"/>
    <x v="82"/>
    <x v="81"/>
    <x v="5"/>
    <n v="65"/>
    <n v="2"/>
    <x v="139"/>
    <s v="7:31:00"/>
    <x v="1"/>
    <n v="4"/>
    <n v="0.33"/>
    <n v="7"/>
    <x v="1"/>
    <x v="1117"/>
  </r>
  <r>
    <n v="8805"/>
    <x v="87"/>
    <x v="86"/>
    <x v="2"/>
    <n v="83"/>
    <n v="1"/>
    <x v="745"/>
    <s v="10:57:00"/>
    <x v="1"/>
    <n v="6"/>
    <n v="0.33"/>
    <n v="10"/>
    <x v="1"/>
    <x v="1055"/>
  </r>
  <r>
    <n v="8806"/>
    <x v="0"/>
    <x v="0"/>
    <x v="5"/>
    <n v="71"/>
    <n v="3"/>
    <x v="311"/>
    <s v="13:25:00"/>
    <x v="1"/>
    <n v="6"/>
    <n v="0.48"/>
    <n v="13"/>
    <x v="0"/>
    <x v="1003"/>
  </r>
  <r>
    <n v="8807"/>
    <x v="9"/>
    <x v="9"/>
    <x v="2"/>
    <n v="24"/>
    <n v="1"/>
    <x v="424"/>
    <s v="16:09:00"/>
    <x v="1"/>
    <n v="4"/>
    <n v="0.33"/>
    <n v="16"/>
    <x v="0"/>
    <x v="1099"/>
  </r>
  <r>
    <n v="8808"/>
    <x v="0"/>
    <x v="0"/>
    <x v="5"/>
    <n v="42"/>
    <n v="2"/>
    <x v="154"/>
    <s v="11:23:00"/>
    <x v="1"/>
    <n v="4"/>
    <n v="0.48"/>
    <n v="11"/>
    <x v="1"/>
    <x v="1034"/>
  </r>
  <r>
    <n v="8809"/>
    <x v="42"/>
    <x v="42"/>
    <x v="2"/>
    <n v="28"/>
    <n v="3"/>
    <x v="205"/>
    <s v="6:49:00"/>
    <x v="1"/>
    <n v="4"/>
    <n v="0.33"/>
    <n v="6"/>
    <x v="3"/>
    <x v="1034"/>
  </r>
  <r>
    <n v="8810"/>
    <x v="38"/>
    <x v="38"/>
    <x v="5"/>
    <n v="28"/>
    <n v="2"/>
    <x v="515"/>
    <s v="9:17:00"/>
    <x v="1"/>
    <n v="4"/>
    <n v="0.33"/>
    <n v="9"/>
    <x v="1"/>
    <x v="1029"/>
  </r>
  <r>
    <n v="8811"/>
    <x v="0"/>
    <x v="0"/>
    <x v="2"/>
    <n v="67"/>
    <n v="1"/>
    <x v="592"/>
    <s v="12:25:00"/>
    <x v="1"/>
    <n v="7"/>
    <n v="0.48"/>
    <n v="12"/>
    <x v="1"/>
    <x v="1113"/>
  </r>
  <r>
    <n v="8812"/>
    <x v="90"/>
    <x v="89"/>
    <x v="5"/>
    <n v="81"/>
    <n v="1"/>
    <x v="941"/>
    <s v="7:19:00"/>
    <x v="1"/>
    <n v="3"/>
    <n v="0.48"/>
    <n v="7"/>
    <x v="1"/>
    <x v="1021"/>
  </r>
  <r>
    <n v="8813"/>
    <x v="66"/>
    <x v="65"/>
    <x v="2"/>
    <n v="32"/>
    <n v="2"/>
    <x v="261"/>
    <s v="15:41:00"/>
    <x v="1"/>
    <n v="3"/>
    <n v="0.48"/>
    <n v="15"/>
    <x v="0"/>
    <x v="1011"/>
  </r>
  <r>
    <n v="8814"/>
    <x v="39"/>
    <x v="39"/>
    <x v="5"/>
    <n v="62"/>
    <n v="2"/>
    <x v="534"/>
    <s v="14:43:00"/>
    <x v="1"/>
    <n v="4"/>
    <n v="0.33"/>
    <n v="14"/>
    <x v="0"/>
    <x v="1125"/>
  </r>
  <r>
    <n v="8815"/>
    <x v="14"/>
    <x v="14"/>
    <x v="2"/>
    <n v="78"/>
    <n v="1"/>
    <x v="121"/>
    <s v="9:21:00"/>
    <x v="1"/>
    <n v="5"/>
    <n v="0.48"/>
    <n v="9"/>
    <x v="1"/>
    <x v="1060"/>
  </r>
  <r>
    <n v="8816"/>
    <x v="82"/>
    <x v="81"/>
    <x v="5"/>
    <n v="57"/>
    <n v="3"/>
    <x v="290"/>
    <s v="10:04:00"/>
    <x v="1"/>
    <n v="4"/>
    <n v="0.33"/>
    <n v="10"/>
    <x v="1"/>
    <x v="1086"/>
  </r>
  <r>
    <n v="8817"/>
    <x v="65"/>
    <x v="49"/>
    <x v="2"/>
    <n v="34"/>
    <n v="1"/>
    <x v="1001"/>
    <s v="8:11:00"/>
    <x v="1"/>
    <n v="4"/>
    <n v="0.33"/>
    <n v="8"/>
    <x v="1"/>
    <x v="1063"/>
  </r>
  <r>
    <n v="8818"/>
    <x v="87"/>
    <x v="86"/>
    <x v="5"/>
    <n v="47"/>
    <n v="2"/>
    <x v="1269"/>
    <s v="14:10:00"/>
    <x v="1"/>
    <n v="3"/>
    <n v="0.33"/>
    <n v="14"/>
    <x v="0"/>
    <x v="1070"/>
  </r>
  <r>
    <n v="8819"/>
    <x v="87"/>
    <x v="86"/>
    <x v="2"/>
    <n v="84"/>
    <n v="2"/>
    <x v="351"/>
    <s v="11:05:00"/>
    <x v="1"/>
    <n v="6"/>
    <n v="0.33"/>
    <n v="11"/>
    <x v="1"/>
    <x v="726"/>
  </r>
  <r>
    <n v="8820"/>
    <x v="48"/>
    <x v="48"/>
    <x v="5"/>
    <n v="73"/>
    <n v="3"/>
    <x v="262"/>
    <s v="15:29:00"/>
    <x v="1"/>
    <n v="5"/>
    <n v="0.33"/>
    <n v="15"/>
    <x v="0"/>
    <x v="1133"/>
  </r>
  <r>
    <n v="8821"/>
    <x v="82"/>
    <x v="81"/>
    <x v="2"/>
    <n v="65"/>
    <n v="1"/>
    <x v="1020"/>
    <s v="7:13:00"/>
    <x v="1"/>
    <n v="5"/>
    <n v="0.33"/>
    <n v="7"/>
    <x v="1"/>
    <x v="1102"/>
  </r>
  <r>
    <n v="8822"/>
    <x v="39"/>
    <x v="39"/>
    <x v="5"/>
    <n v="61"/>
    <n v="2"/>
    <x v="121"/>
    <s v="10:45:00"/>
    <x v="1"/>
    <n v="6"/>
    <n v="0.33"/>
    <n v="10"/>
    <x v="1"/>
    <x v="1132"/>
  </r>
  <r>
    <n v="8823"/>
    <x v="24"/>
    <x v="24"/>
    <x v="2"/>
    <n v="36"/>
    <n v="2"/>
    <x v="214"/>
    <s v="14:13:00"/>
    <x v="1"/>
    <n v="4"/>
    <n v="0.33"/>
    <n v="14"/>
    <x v="0"/>
    <x v="1048"/>
  </r>
  <r>
    <n v="8824"/>
    <x v="49"/>
    <x v="49"/>
    <x v="5"/>
    <n v="56"/>
    <n v="2"/>
    <x v="1320"/>
    <s v="11:10:00"/>
    <x v="1"/>
    <n v="3"/>
    <n v="0.33"/>
    <n v="11"/>
    <x v="1"/>
    <x v="998"/>
  </r>
  <r>
    <n v="8825"/>
    <x v="85"/>
    <x v="84"/>
    <x v="2"/>
    <n v="21"/>
    <n v="1"/>
    <x v="275"/>
    <s v="6:40:00"/>
    <x v="1"/>
    <n v="5"/>
    <n v="0.33"/>
    <n v="6"/>
    <x v="3"/>
    <x v="1090"/>
  </r>
  <r>
    <n v="8826"/>
    <x v="10"/>
    <x v="10"/>
    <x v="5"/>
    <n v="36"/>
    <n v="2"/>
    <x v="202"/>
    <s v="12:17:00"/>
    <x v="1"/>
    <n v="6"/>
    <n v="0.48"/>
    <n v="12"/>
    <x v="1"/>
    <x v="1048"/>
  </r>
  <r>
    <n v="8827"/>
    <x v="33"/>
    <x v="33"/>
    <x v="2"/>
    <n v="57"/>
    <n v="2"/>
    <x v="1312"/>
    <s v="8:30:00"/>
    <x v="1"/>
    <n v="4"/>
    <n v="0.48"/>
    <n v="8"/>
    <x v="1"/>
    <x v="1079"/>
  </r>
  <r>
    <n v="8828"/>
    <x v="82"/>
    <x v="81"/>
    <x v="5"/>
    <n v="70"/>
    <n v="2"/>
    <x v="391"/>
    <s v="15:10:00"/>
    <x v="1"/>
    <n v="3"/>
    <n v="0.33"/>
    <n v="15"/>
    <x v="0"/>
    <x v="1128"/>
  </r>
  <r>
    <n v="8829"/>
    <x v="0"/>
    <x v="0"/>
    <x v="2"/>
    <n v="50"/>
    <n v="2"/>
    <x v="1244"/>
    <s v="12:28:00"/>
    <x v="1"/>
    <n v="7"/>
    <n v="0.48"/>
    <n v="12"/>
    <x v="1"/>
    <x v="1097"/>
  </r>
  <r>
    <n v="8830"/>
    <x v="38"/>
    <x v="38"/>
    <x v="5"/>
    <n v="21"/>
    <n v="3"/>
    <x v="1030"/>
    <s v="11:48:00"/>
    <x v="1"/>
    <n v="3"/>
    <n v="0.33"/>
    <n v="11"/>
    <x v="1"/>
    <x v="1019"/>
  </r>
  <r>
    <n v="8831"/>
    <x v="85"/>
    <x v="84"/>
    <x v="2"/>
    <n v="69"/>
    <n v="2"/>
    <x v="906"/>
    <s v="9:58:00"/>
    <x v="1"/>
    <n v="7"/>
    <n v="0.33"/>
    <n v="9"/>
    <x v="1"/>
    <x v="1064"/>
  </r>
  <r>
    <n v="8832"/>
    <x v="33"/>
    <x v="33"/>
    <x v="5"/>
    <n v="78"/>
    <n v="2"/>
    <x v="275"/>
    <s v="12:39:00"/>
    <x v="1"/>
    <n v="6"/>
    <n v="0.48"/>
    <n v="12"/>
    <x v="1"/>
    <x v="1119"/>
  </r>
  <r>
    <n v="8833"/>
    <x v="96"/>
    <x v="78"/>
    <x v="2"/>
    <n v="46"/>
    <n v="2"/>
    <x v="1135"/>
    <s v="8:46:00"/>
    <x v="1"/>
    <n v="7"/>
    <n v="0.33"/>
    <n v="8"/>
    <x v="1"/>
    <x v="1104"/>
  </r>
  <r>
    <n v="8834"/>
    <x v="66"/>
    <x v="65"/>
    <x v="5"/>
    <n v="43"/>
    <n v="1"/>
    <x v="1114"/>
    <s v="16:37:00"/>
    <x v="1"/>
    <n v="4"/>
    <n v="0.48"/>
    <n v="16"/>
    <x v="0"/>
    <x v="1085"/>
  </r>
  <r>
    <n v="8835"/>
    <x v="95"/>
    <x v="94"/>
    <x v="2"/>
    <n v="71"/>
    <n v="1"/>
    <x v="1267"/>
    <s v="10:14:00"/>
    <x v="1"/>
    <n v="7"/>
    <n v="0.48"/>
    <n v="10"/>
    <x v="1"/>
    <x v="1047"/>
  </r>
  <r>
    <n v="8836"/>
    <x v="38"/>
    <x v="38"/>
    <x v="5"/>
    <n v="40"/>
    <n v="3"/>
    <x v="1258"/>
    <s v="11:21:00"/>
    <x v="1"/>
    <n v="6"/>
    <n v="0.33"/>
    <n v="11"/>
    <x v="1"/>
    <x v="1037"/>
  </r>
  <r>
    <n v="8837"/>
    <x v="24"/>
    <x v="24"/>
    <x v="2"/>
    <n v="52"/>
    <n v="2"/>
    <x v="1294"/>
    <s v="16:09:00"/>
    <x v="1"/>
    <n v="6"/>
    <n v="0.33"/>
    <n v="16"/>
    <x v="0"/>
    <x v="1075"/>
  </r>
  <r>
    <n v="8838"/>
    <x v="49"/>
    <x v="49"/>
    <x v="5"/>
    <n v="83"/>
    <n v="1"/>
    <x v="1337"/>
    <s v="16:29:00"/>
    <x v="1"/>
    <n v="7"/>
    <n v="0.33"/>
    <n v="16"/>
    <x v="0"/>
    <x v="1055"/>
  </r>
  <r>
    <n v="8839"/>
    <x v="67"/>
    <x v="66"/>
    <x v="2"/>
    <n v="37"/>
    <n v="3"/>
    <x v="1004"/>
    <s v="15:15:00"/>
    <x v="1"/>
    <n v="7"/>
    <n v="0.48"/>
    <n v="15"/>
    <x v="0"/>
    <x v="1131"/>
  </r>
  <r>
    <n v="8840"/>
    <x v="9"/>
    <x v="9"/>
    <x v="5"/>
    <n v="15"/>
    <n v="1"/>
    <x v="138"/>
    <s v="16:23:00"/>
    <x v="1"/>
    <n v="3"/>
    <n v="0.33"/>
    <n v="16"/>
    <x v="0"/>
    <x v="1088"/>
  </r>
  <r>
    <n v="8841"/>
    <x v="66"/>
    <x v="65"/>
    <x v="2"/>
    <n v="52"/>
    <n v="1"/>
    <x v="941"/>
    <s v="6:58:00"/>
    <x v="1"/>
    <n v="4"/>
    <n v="0.48"/>
    <n v="6"/>
    <x v="3"/>
    <x v="1061"/>
  </r>
  <r>
    <n v="8842"/>
    <x v="10"/>
    <x v="10"/>
    <x v="5"/>
    <n v="24"/>
    <n v="3"/>
    <x v="1342"/>
    <s v="13:17:00"/>
    <x v="1"/>
    <n v="4"/>
    <n v="0.48"/>
    <n v="13"/>
    <x v="0"/>
    <x v="1048"/>
  </r>
  <r>
    <n v="8843"/>
    <x v="77"/>
    <x v="76"/>
    <x v="2"/>
    <n v="39"/>
    <n v="3"/>
    <x v="1322"/>
    <s v="7:16:00"/>
    <x v="1"/>
    <n v="6"/>
    <n v="0.21"/>
    <n v="7"/>
    <x v="1"/>
    <x v="997"/>
  </r>
  <r>
    <n v="8844"/>
    <x v="85"/>
    <x v="84"/>
    <x v="5"/>
    <n v="77"/>
    <n v="2"/>
    <x v="202"/>
    <s v="14:58:00"/>
    <x v="1"/>
    <n v="4"/>
    <n v="0.33"/>
    <n v="14"/>
    <x v="0"/>
    <x v="81"/>
  </r>
  <r>
    <n v="8845"/>
    <x v="33"/>
    <x v="33"/>
    <x v="2"/>
    <n v="69"/>
    <n v="3"/>
    <x v="457"/>
    <s v="12:26:00"/>
    <x v="1"/>
    <n v="4"/>
    <n v="0.48"/>
    <n v="12"/>
    <x v="1"/>
    <x v="1124"/>
  </r>
  <r>
    <n v="8846"/>
    <x v="65"/>
    <x v="49"/>
    <x v="5"/>
    <n v="63"/>
    <n v="1"/>
    <x v="426"/>
    <s v="15:13:00"/>
    <x v="1"/>
    <n v="6"/>
    <n v="0.33"/>
    <n v="15"/>
    <x v="0"/>
    <x v="1019"/>
  </r>
  <r>
    <n v="8847"/>
    <x v="95"/>
    <x v="94"/>
    <x v="2"/>
    <n v="67"/>
    <n v="2"/>
    <x v="1279"/>
    <s v="10:22:00"/>
    <x v="1"/>
    <n v="5"/>
    <n v="0.48"/>
    <n v="10"/>
    <x v="1"/>
    <x v="1013"/>
  </r>
  <r>
    <n v="8848"/>
    <x v="85"/>
    <x v="84"/>
    <x v="5"/>
    <n v="17"/>
    <n v="3"/>
    <x v="1333"/>
    <s v="15:00:00"/>
    <x v="1"/>
    <n v="4"/>
    <n v="0.33"/>
    <n v="15"/>
    <x v="0"/>
    <x v="1127"/>
  </r>
  <r>
    <n v="8849"/>
    <x v="10"/>
    <x v="10"/>
    <x v="2"/>
    <n v="38"/>
    <n v="1"/>
    <x v="1335"/>
    <s v="13:30:00"/>
    <x v="1"/>
    <n v="7"/>
    <n v="0.48"/>
    <n v="13"/>
    <x v="0"/>
    <x v="1092"/>
  </r>
  <r>
    <n v="8850"/>
    <x v="10"/>
    <x v="10"/>
    <x v="5"/>
    <n v="64"/>
    <n v="2"/>
    <x v="1063"/>
    <s v="8:50:00"/>
    <x v="1"/>
    <n v="6"/>
    <n v="0.48"/>
    <n v="8"/>
    <x v="1"/>
    <x v="1129"/>
  </r>
  <r>
    <n v="8851"/>
    <x v="95"/>
    <x v="94"/>
    <x v="2"/>
    <n v="60"/>
    <n v="2"/>
    <x v="788"/>
    <s v="15:42:00"/>
    <x v="1"/>
    <n v="7"/>
    <n v="0.48"/>
    <n v="15"/>
    <x v="0"/>
    <x v="1037"/>
  </r>
  <r>
    <n v="8852"/>
    <x v="22"/>
    <x v="22"/>
    <x v="5"/>
    <n v="20"/>
    <n v="2"/>
    <x v="886"/>
    <s v="16:05:00"/>
    <x v="1"/>
    <n v="3"/>
    <n v="0.48"/>
    <n v="16"/>
    <x v="0"/>
    <x v="1081"/>
  </r>
  <r>
    <n v="8853"/>
    <x v="77"/>
    <x v="76"/>
    <x v="2"/>
    <n v="26"/>
    <n v="1"/>
    <x v="1298"/>
    <s v="14:53:00"/>
    <x v="1"/>
    <n v="6"/>
    <n v="0.21"/>
    <n v="14"/>
    <x v="0"/>
    <x v="1067"/>
  </r>
  <r>
    <n v="8854"/>
    <x v="79"/>
    <x v="78"/>
    <x v="5"/>
    <n v="62"/>
    <n v="2"/>
    <x v="707"/>
    <s v="14:37:00"/>
    <x v="1"/>
    <n v="5"/>
    <n v="0.33"/>
    <n v="14"/>
    <x v="0"/>
    <x v="1125"/>
  </r>
  <r>
    <n v="8855"/>
    <x v="39"/>
    <x v="39"/>
    <x v="2"/>
    <n v="46"/>
    <n v="2"/>
    <x v="1071"/>
    <s v="7:38:00"/>
    <x v="1"/>
    <n v="5"/>
    <n v="0.33"/>
    <n v="7"/>
    <x v="1"/>
    <x v="1104"/>
  </r>
  <r>
    <n v="8856"/>
    <x v="90"/>
    <x v="89"/>
    <x v="5"/>
    <n v="25"/>
    <n v="2"/>
    <x v="788"/>
    <s v="9:16:00"/>
    <x v="1"/>
    <n v="4"/>
    <n v="0.48"/>
    <n v="9"/>
    <x v="1"/>
    <x v="1046"/>
  </r>
  <r>
    <n v="8857"/>
    <x v="88"/>
    <x v="87"/>
    <x v="2"/>
    <n v="76"/>
    <n v="2"/>
    <x v="797"/>
    <s v="12:41:00"/>
    <x v="2"/>
    <n v="3"/>
    <n v="0.48"/>
    <n v="12"/>
    <x v="1"/>
    <x v="1058"/>
  </r>
  <r>
    <n v="8858"/>
    <x v="42"/>
    <x v="42"/>
    <x v="5"/>
    <n v="51"/>
    <n v="3"/>
    <x v="406"/>
    <s v="6:10:00"/>
    <x v="1"/>
    <n v="4"/>
    <n v="0.33"/>
    <n v="6"/>
    <x v="3"/>
    <x v="1100"/>
  </r>
  <r>
    <n v="8859"/>
    <x v="85"/>
    <x v="84"/>
    <x v="2"/>
    <n v="71"/>
    <n v="2"/>
    <x v="378"/>
    <s v="13:39:00"/>
    <x v="1"/>
    <n v="3"/>
    <n v="0.33"/>
    <n v="13"/>
    <x v="0"/>
    <x v="1073"/>
  </r>
  <r>
    <n v="8860"/>
    <x v="66"/>
    <x v="65"/>
    <x v="5"/>
    <n v="51"/>
    <n v="2"/>
    <x v="905"/>
    <s v="10:19:00"/>
    <x v="1"/>
    <n v="4"/>
    <n v="0.48"/>
    <n v="10"/>
    <x v="1"/>
    <x v="1023"/>
  </r>
  <r>
    <n v="8861"/>
    <x v="90"/>
    <x v="89"/>
    <x v="2"/>
    <n v="64"/>
    <n v="2"/>
    <x v="426"/>
    <s v="14:12:00"/>
    <x v="1"/>
    <n v="5"/>
    <n v="0.48"/>
    <n v="14"/>
    <x v="0"/>
    <x v="1129"/>
  </r>
  <r>
    <n v="8862"/>
    <x v="87"/>
    <x v="86"/>
    <x v="5"/>
    <n v="58"/>
    <n v="2"/>
    <x v="1225"/>
    <s v="13:37:00"/>
    <x v="1"/>
    <n v="6"/>
    <n v="0.33"/>
    <n v="13"/>
    <x v="0"/>
    <x v="1080"/>
  </r>
  <r>
    <n v="8863"/>
    <x v="48"/>
    <x v="48"/>
    <x v="2"/>
    <n v="84"/>
    <n v="3"/>
    <x v="1171"/>
    <s v="10:54:00"/>
    <x v="1"/>
    <n v="6"/>
    <n v="0.33"/>
    <n v="10"/>
    <x v="1"/>
    <x v="1009"/>
  </r>
  <r>
    <n v="8864"/>
    <x v="24"/>
    <x v="24"/>
    <x v="5"/>
    <n v="25"/>
    <n v="2"/>
    <x v="699"/>
    <s v="15:46:00"/>
    <x v="1"/>
    <n v="5"/>
    <n v="0.33"/>
    <n v="15"/>
    <x v="0"/>
    <x v="1046"/>
  </r>
  <r>
    <n v="8865"/>
    <x v="78"/>
    <x v="77"/>
    <x v="2"/>
    <n v="17"/>
    <n v="3"/>
    <x v="188"/>
    <s v="14:30:00"/>
    <x v="1"/>
    <n v="5"/>
    <n v="0.18"/>
    <n v="14"/>
    <x v="0"/>
    <x v="1127"/>
  </r>
  <r>
    <n v="8866"/>
    <x v="78"/>
    <x v="77"/>
    <x v="5"/>
    <n v="61"/>
    <n v="3"/>
    <x v="245"/>
    <s v="13:25:00"/>
    <x v="1"/>
    <n v="5"/>
    <n v="0.18"/>
    <n v="13"/>
    <x v="0"/>
    <x v="1096"/>
  </r>
  <r>
    <n v="8867"/>
    <x v="82"/>
    <x v="81"/>
    <x v="2"/>
    <n v="34"/>
    <n v="2"/>
    <x v="603"/>
    <s v="16:55:00"/>
    <x v="1"/>
    <n v="4"/>
    <n v="0.33"/>
    <n v="16"/>
    <x v="0"/>
    <x v="1049"/>
  </r>
  <r>
    <n v="8868"/>
    <x v="66"/>
    <x v="65"/>
    <x v="5"/>
    <n v="72"/>
    <n v="1"/>
    <x v="1357"/>
    <s v="9:31:00"/>
    <x v="1"/>
    <n v="3"/>
    <n v="0.48"/>
    <n v="9"/>
    <x v="1"/>
    <x v="1048"/>
  </r>
  <r>
    <n v="8869"/>
    <x v="96"/>
    <x v="78"/>
    <x v="2"/>
    <n v="64"/>
    <n v="3"/>
    <x v="834"/>
    <s v="7:25:00"/>
    <x v="1"/>
    <n v="6"/>
    <n v="0.33"/>
    <n v="7"/>
    <x v="1"/>
    <x v="1042"/>
  </r>
  <r>
    <n v="8870"/>
    <x v="85"/>
    <x v="84"/>
    <x v="5"/>
    <n v="57"/>
    <n v="1"/>
    <x v="878"/>
    <s v="8:36:00"/>
    <x v="1"/>
    <n v="4"/>
    <n v="0.33"/>
    <n v="8"/>
    <x v="1"/>
    <x v="1056"/>
  </r>
  <r>
    <n v="8871"/>
    <x v="65"/>
    <x v="49"/>
    <x v="2"/>
    <n v="34"/>
    <n v="3"/>
    <x v="1363"/>
    <s v="10:52:00"/>
    <x v="1"/>
    <n v="3"/>
    <n v="0.33"/>
    <n v="10"/>
    <x v="1"/>
    <x v="1023"/>
  </r>
  <r>
    <n v="8872"/>
    <x v="33"/>
    <x v="33"/>
    <x v="5"/>
    <n v="24"/>
    <n v="1"/>
    <x v="1364"/>
    <s v="11:38:00"/>
    <x v="1"/>
    <n v="7"/>
    <n v="0.48"/>
    <n v="11"/>
    <x v="1"/>
    <x v="1099"/>
  </r>
  <r>
    <n v="8873"/>
    <x v="87"/>
    <x v="86"/>
    <x v="2"/>
    <n v="58"/>
    <n v="3"/>
    <x v="729"/>
    <s v="14:34:00"/>
    <x v="1"/>
    <n v="6"/>
    <n v="0.33"/>
    <n v="14"/>
    <x v="0"/>
    <x v="1084"/>
  </r>
  <r>
    <n v="8874"/>
    <x v="0"/>
    <x v="0"/>
    <x v="5"/>
    <n v="52"/>
    <n v="2"/>
    <x v="848"/>
    <s v="6:47:00"/>
    <x v="1"/>
    <n v="6"/>
    <n v="0.48"/>
    <n v="6"/>
    <x v="3"/>
    <x v="1075"/>
  </r>
  <r>
    <n v="8875"/>
    <x v="48"/>
    <x v="48"/>
    <x v="2"/>
    <n v="15"/>
    <n v="1"/>
    <x v="778"/>
    <s v="10:23:00"/>
    <x v="1"/>
    <n v="3"/>
    <n v="0.33"/>
    <n v="10"/>
    <x v="1"/>
    <x v="1088"/>
  </r>
  <r>
    <n v="8876"/>
    <x v="39"/>
    <x v="39"/>
    <x v="5"/>
    <n v="61"/>
    <n v="3"/>
    <x v="122"/>
    <s v="16:32:00"/>
    <x v="1"/>
    <n v="6"/>
    <n v="0.33"/>
    <n v="16"/>
    <x v="0"/>
    <x v="1096"/>
  </r>
  <r>
    <n v="8877"/>
    <x v="82"/>
    <x v="81"/>
    <x v="2"/>
    <n v="41"/>
    <n v="1"/>
    <x v="1365"/>
    <s v="9:17:00"/>
    <x v="1"/>
    <n v="7"/>
    <n v="0.33"/>
    <n v="9"/>
    <x v="1"/>
    <x v="1059"/>
  </r>
  <r>
    <n v="8878"/>
    <x v="78"/>
    <x v="77"/>
    <x v="5"/>
    <n v="48"/>
    <n v="2"/>
    <x v="150"/>
    <s v="13:15:00"/>
    <x v="1"/>
    <n v="3"/>
    <n v="0.18"/>
    <n v="13"/>
    <x v="0"/>
    <x v="1000"/>
  </r>
  <r>
    <n v="8879"/>
    <x v="88"/>
    <x v="87"/>
    <x v="2"/>
    <n v="36"/>
    <n v="3"/>
    <x v="826"/>
    <s v="13:15:00"/>
    <x v="2"/>
    <n v="4"/>
    <n v="0.48"/>
    <n v="13"/>
    <x v="0"/>
    <x v="1007"/>
  </r>
  <r>
    <n v="8880"/>
    <x v="39"/>
    <x v="39"/>
    <x v="5"/>
    <n v="57"/>
    <n v="2"/>
    <x v="1332"/>
    <s v="16:11:00"/>
    <x v="1"/>
    <n v="6"/>
    <n v="0.33"/>
    <n v="16"/>
    <x v="0"/>
    <x v="1079"/>
  </r>
  <r>
    <n v="8881"/>
    <x v="22"/>
    <x v="22"/>
    <x v="2"/>
    <n v="56"/>
    <n v="3"/>
    <x v="648"/>
    <s v="8:24:00"/>
    <x v="1"/>
    <n v="3"/>
    <n v="0.48"/>
    <n v="8"/>
    <x v="1"/>
    <x v="726"/>
  </r>
  <r>
    <n v="8882"/>
    <x v="95"/>
    <x v="94"/>
    <x v="5"/>
    <n v="54"/>
    <n v="3"/>
    <x v="1366"/>
    <s v="11:54:00"/>
    <x v="1"/>
    <n v="7"/>
    <n v="0.48"/>
    <n v="11"/>
    <x v="1"/>
    <x v="1095"/>
  </r>
  <r>
    <n v="8883"/>
    <x v="96"/>
    <x v="78"/>
    <x v="2"/>
    <n v="27"/>
    <n v="1"/>
    <x v="1039"/>
    <s v="10:41:00"/>
    <x v="1"/>
    <n v="5"/>
    <n v="0.33"/>
    <n v="10"/>
    <x v="1"/>
    <x v="1050"/>
  </r>
  <r>
    <n v="8884"/>
    <x v="49"/>
    <x v="49"/>
    <x v="5"/>
    <n v="68"/>
    <n v="1"/>
    <x v="797"/>
    <s v="6:18:00"/>
    <x v="1"/>
    <n v="3"/>
    <n v="0.33"/>
    <n v="6"/>
    <x v="3"/>
    <x v="1049"/>
  </r>
  <r>
    <n v="8885"/>
    <x v="9"/>
    <x v="9"/>
    <x v="2"/>
    <n v="28"/>
    <n v="1"/>
    <x v="663"/>
    <s v="12:53:00"/>
    <x v="1"/>
    <n v="3"/>
    <n v="0.33"/>
    <n v="12"/>
    <x v="1"/>
    <x v="1018"/>
  </r>
  <r>
    <n v="8886"/>
    <x v="77"/>
    <x v="76"/>
    <x v="5"/>
    <n v="42"/>
    <n v="1"/>
    <x v="1222"/>
    <s v="8:25:00"/>
    <x v="1"/>
    <n v="7"/>
    <n v="0.21"/>
    <n v="8"/>
    <x v="1"/>
    <x v="1040"/>
  </r>
  <r>
    <n v="8887"/>
    <x v="38"/>
    <x v="38"/>
    <x v="2"/>
    <n v="80"/>
    <n v="2"/>
    <x v="1367"/>
    <s v="10:26:00"/>
    <x v="1"/>
    <n v="7"/>
    <n v="0.33"/>
    <n v="10"/>
    <x v="1"/>
    <x v="1106"/>
  </r>
  <r>
    <n v="8888"/>
    <x v="24"/>
    <x v="24"/>
    <x v="5"/>
    <n v="68"/>
    <n v="3"/>
    <x v="236"/>
    <s v="10:38:00"/>
    <x v="1"/>
    <n v="6"/>
    <n v="0.33"/>
    <n v="10"/>
    <x v="1"/>
    <x v="1012"/>
  </r>
  <r>
    <n v="8889"/>
    <x v="66"/>
    <x v="65"/>
    <x v="2"/>
    <n v="37"/>
    <n v="2"/>
    <x v="235"/>
    <s v="7:32:00"/>
    <x v="1"/>
    <n v="3"/>
    <n v="0.48"/>
    <n v="7"/>
    <x v="1"/>
    <x v="1120"/>
  </r>
  <r>
    <n v="8890"/>
    <x v="48"/>
    <x v="48"/>
    <x v="5"/>
    <n v="82"/>
    <n v="1"/>
    <x v="321"/>
    <s v="9:08:00"/>
    <x v="1"/>
    <n v="4"/>
    <n v="0.33"/>
    <n v="9"/>
    <x v="1"/>
    <x v="1005"/>
  </r>
  <r>
    <n v="8891"/>
    <x v="95"/>
    <x v="94"/>
    <x v="2"/>
    <n v="53"/>
    <n v="2"/>
    <x v="165"/>
    <s v="16:07:00"/>
    <x v="1"/>
    <n v="5"/>
    <n v="0.48"/>
    <n v="16"/>
    <x v="0"/>
    <x v="992"/>
  </r>
  <r>
    <n v="8892"/>
    <x v="14"/>
    <x v="14"/>
    <x v="5"/>
    <n v="48"/>
    <n v="1"/>
    <x v="1368"/>
    <s v="10:21:00"/>
    <x v="1"/>
    <n v="3"/>
    <n v="0.48"/>
    <n v="10"/>
    <x v="1"/>
    <x v="1006"/>
  </r>
  <r>
    <n v="8893"/>
    <x v="88"/>
    <x v="87"/>
    <x v="2"/>
    <n v="63"/>
    <n v="3"/>
    <x v="604"/>
    <s v="11:08:00"/>
    <x v="2"/>
    <n v="5"/>
    <n v="0.48"/>
    <n v="11"/>
    <x v="1"/>
    <x v="1082"/>
  </r>
  <r>
    <n v="8894"/>
    <x v="77"/>
    <x v="76"/>
    <x v="5"/>
    <n v="17"/>
    <n v="3"/>
    <x v="1234"/>
    <s v="8:23:00"/>
    <x v="1"/>
    <n v="6"/>
    <n v="0.21"/>
    <n v="8"/>
    <x v="1"/>
    <x v="1127"/>
  </r>
  <r>
    <n v="8895"/>
    <x v="66"/>
    <x v="65"/>
    <x v="2"/>
    <n v="81"/>
    <n v="1"/>
    <x v="149"/>
    <s v="13:29:00"/>
    <x v="1"/>
    <n v="6"/>
    <n v="0.48"/>
    <n v="13"/>
    <x v="0"/>
    <x v="1021"/>
  </r>
  <r>
    <n v="8896"/>
    <x v="67"/>
    <x v="66"/>
    <x v="5"/>
    <n v="42"/>
    <n v="2"/>
    <x v="425"/>
    <s v="15:12:00"/>
    <x v="1"/>
    <n v="7"/>
    <n v="0.48"/>
    <n v="15"/>
    <x v="0"/>
    <x v="1034"/>
  </r>
  <r>
    <n v="8897"/>
    <x v="42"/>
    <x v="42"/>
    <x v="2"/>
    <n v="53"/>
    <n v="2"/>
    <x v="986"/>
    <s v="7:10:00"/>
    <x v="1"/>
    <n v="3"/>
    <n v="0.33"/>
    <n v="7"/>
    <x v="1"/>
    <x v="992"/>
  </r>
  <r>
    <n v="8898"/>
    <x v="10"/>
    <x v="10"/>
    <x v="5"/>
    <n v="81"/>
    <n v="1"/>
    <x v="1143"/>
    <s v="10:38:00"/>
    <x v="1"/>
    <n v="5"/>
    <n v="0.48"/>
    <n v="10"/>
    <x v="1"/>
    <x v="1021"/>
  </r>
  <r>
    <n v="8899"/>
    <x v="78"/>
    <x v="77"/>
    <x v="2"/>
    <n v="58"/>
    <n v="3"/>
    <x v="348"/>
    <s v="11:16:00"/>
    <x v="1"/>
    <n v="5"/>
    <n v="0.18"/>
    <n v="11"/>
    <x v="1"/>
    <x v="1084"/>
  </r>
  <r>
    <n v="8900"/>
    <x v="77"/>
    <x v="76"/>
    <x v="5"/>
    <n v="83"/>
    <n v="3"/>
    <x v="935"/>
    <s v="9:33:00"/>
    <x v="1"/>
    <n v="3"/>
    <n v="0.21"/>
    <n v="9"/>
    <x v="1"/>
    <x v="1015"/>
  </r>
  <r>
    <n v="8901"/>
    <x v="90"/>
    <x v="89"/>
    <x v="2"/>
    <n v="36"/>
    <n v="3"/>
    <x v="1340"/>
    <s v="10:48:00"/>
    <x v="1"/>
    <n v="4"/>
    <n v="0.48"/>
    <n v="10"/>
    <x v="1"/>
    <x v="1007"/>
  </r>
  <r>
    <n v="8902"/>
    <x v="22"/>
    <x v="22"/>
    <x v="5"/>
    <n v="41"/>
    <n v="1"/>
    <x v="1101"/>
    <s v="8:50:00"/>
    <x v="1"/>
    <n v="4"/>
    <n v="0.48"/>
    <n v="8"/>
    <x v="1"/>
    <x v="1059"/>
  </r>
  <r>
    <n v="8903"/>
    <x v="87"/>
    <x v="86"/>
    <x v="2"/>
    <n v="23"/>
    <n v="3"/>
    <x v="274"/>
    <s v="10:58:00"/>
    <x v="1"/>
    <n v="3"/>
    <n v="0.33"/>
    <n v="10"/>
    <x v="1"/>
    <x v="1116"/>
  </r>
  <r>
    <n v="8904"/>
    <x v="79"/>
    <x v="78"/>
    <x v="5"/>
    <n v="82"/>
    <n v="2"/>
    <x v="981"/>
    <s v="10:04:00"/>
    <x v="1"/>
    <n v="4"/>
    <n v="0.33"/>
    <n v="10"/>
    <x v="1"/>
    <x v="1134"/>
  </r>
  <r>
    <n v="8905"/>
    <x v="85"/>
    <x v="84"/>
    <x v="2"/>
    <n v="36"/>
    <n v="1"/>
    <x v="288"/>
    <s v="16:31:00"/>
    <x v="1"/>
    <n v="3"/>
    <n v="0.33"/>
    <n v="16"/>
    <x v="0"/>
    <x v="994"/>
  </r>
  <r>
    <n v="8906"/>
    <x v="9"/>
    <x v="9"/>
    <x v="5"/>
    <n v="34"/>
    <n v="3"/>
    <x v="1369"/>
    <s v="11:20:00"/>
    <x v="1"/>
    <n v="4"/>
    <n v="0.33"/>
    <n v="11"/>
    <x v="1"/>
    <x v="1023"/>
  </r>
  <r>
    <n v="8907"/>
    <x v="24"/>
    <x v="24"/>
    <x v="2"/>
    <n v="38"/>
    <n v="2"/>
    <x v="1370"/>
    <s v="13:41:00"/>
    <x v="1"/>
    <n v="6"/>
    <n v="0.33"/>
    <n v="13"/>
    <x v="0"/>
    <x v="1126"/>
  </r>
  <r>
    <n v="8908"/>
    <x v="24"/>
    <x v="24"/>
    <x v="5"/>
    <n v="83"/>
    <n v="1"/>
    <x v="801"/>
    <s v="10:27:00"/>
    <x v="1"/>
    <n v="5"/>
    <n v="0.33"/>
    <n v="10"/>
    <x v="1"/>
    <x v="1055"/>
  </r>
  <r>
    <n v="8909"/>
    <x v="14"/>
    <x v="14"/>
    <x v="2"/>
    <n v="52"/>
    <n v="1"/>
    <x v="896"/>
    <s v="9:55:00"/>
    <x v="1"/>
    <n v="6"/>
    <n v="0.48"/>
    <n v="9"/>
    <x v="1"/>
    <x v="1061"/>
  </r>
  <r>
    <n v="8910"/>
    <x v="48"/>
    <x v="48"/>
    <x v="5"/>
    <n v="35"/>
    <n v="3"/>
    <x v="257"/>
    <s v="9:14:00"/>
    <x v="1"/>
    <n v="3"/>
    <n v="0.33"/>
    <n v="9"/>
    <x v="1"/>
    <x v="1123"/>
  </r>
  <r>
    <n v="8911"/>
    <x v="14"/>
    <x v="14"/>
    <x v="2"/>
    <n v="62"/>
    <n v="2"/>
    <x v="187"/>
    <s v="7:02:00"/>
    <x v="1"/>
    <n v="3"/>
    <n v="0.48"/>
    <n v="7"/>
    <x v="1"/>
    <x v="1125"/>
  </r>
  <r>
    <n v="8912"/>
    <x v="10"/>
    <x v="10"/>
    <x v="5"/>
    <n v="74"/>
    <n v="3"/>
    <x v="453"/>
    <s v="14:47:00"/>
    <x v="1"/>
    <n v="3"/>
    <n v="0.48"/>
    <n v="14"/>
    <x v="0"/>
    <x v="758"/>
  </r>
  <r>
    <n v="8913"/>
    <x v="66"/>
    <x v="65"/>
    <x v="2"/>
    <n v="22"/>
    <n v="1"/>
    <x v="1171"/>
    <s v="14:32:00"/>
    <x v="1"/>
    <n v="5"/>
    <n v="0.48"/>
    <n v="14"/>
    <x v="0"/>
    <x v="1004"/>
  </r>
  <r>
    <n v="8914"/>
    <x v="67"/>
    <x v="66"/>
    <x v="5"/>
    <n v="85"/>
    <n v="1"/>
    <x v="1371"/>
    <s v="13:16:00"/>
    <x v="1"/>
    <n v="5"/>
    <n v="0.48"/>
    <n v="13"/>
    <x v="0"/>
    <x v="1121"/>
  </r>
  <r>
    <n v="8915"/>
    <x v="0"/>
    <x v="0"/>
    <x v="2"/>
    <n v="35"/>
    <n v="1"/>
    <x v="260"/>
    <s v="8:47:00"/>
    <x v="1"/>
    <n v="5"/>
    <n v="0.48"/>
    <n v="8"/>
    <x v="1"/>
    <x v="1111"/>
  </r>
  <r>
    <n v="8916"/>
    <x v="78"/>
    <x v="77"/>
    <x v="5"/>
    <n v="55"/>
    <n v="2"/>
    <x v="393"/>
    <s v="14:06:00"/>
    <x v="1"/>
    <n v="4"/>
    <n v="0.18"/>
    <n v="14"/>
    <x v="0"/>
    <x v="991"/>
  </r>
  <r>
    <n v="8917"/>
    <x v="78"/>
    <x v="77"/>
    <x v="2"/>
    <n v="28"/>
    <n v="2"/>
    <x v="1209"/>
    <s v="16:09:00"/>
    <x v="1"/>
    <n v="7"/>
    <n v="0.18"/>
    <n v="16"/>
    <x v="0"/>
    <x v="1029"/>
  </r>
  <r>
    <n v="8918"/>
    <x v="95"/>
    <x v="94"/>
    <x v="5"/>
    <n v="69"/>
    <n v="3"/>
    <x v="592"/>
    <s v="9:57:00"/>
    <x v="1"/>
    <n v="6"/>
    <n v="0.48"/>
    <n v="9"/>
    <x v="1"/>
    <x v="1124"/>
  </r>
  <r>
    <n v="8919"/>
    <x v="24"/>
    <x v="24"/>
    <x v="2"/>
    <n v="64"/>
    <n v="3"/>
    <x v="535"/>
    <s v="16:18:00"/>
    <x v="1"/>
    <n v="3"/>
    <n v="0.33"/>
    <n v="16"/>
    <x v="0"/>
    <x v="1042"/>
  </r>
  <r>
    <n v="8920"/>
    <x v="14"/>
    <x v="14"/>
    <x v="5"/>
    <n v="79"/>
    <n v="3"/>
    <x v="991"/>
    <s v="10:16:00"/>
    <x v="1"/>
    <n v="6"/>
    <n v="0.48"/>
    <n v="10"/>
    <x v="1"/>
    <x v="1026"/>
  </r>
  <r>
    <n v="8921"/>
    <x v="0"/>
    <x v="0"/>
    <x v="2"/>
    <n v="60"/>
    <n v="2"/>
    <x v="1212"/>
    <s v="9:27:00"/>
    <x v="1"/>
    <n v="4"/>
    <n v="0.48"/>
    <n v="9"/>
    <x v="1"/>
    <x v="1037"/>
  </r>
  <r>
    <n v="8922"/>
    <x v="22"/>
    <x v="22"/>
    <x v="5"/>
    <n v="20"/>
    <n v="3"/>
    <x v="906"/>
    <s v="6:28:00"/>
    <x v="1"/>
    <n v="6"/>
    <n v="0.48"/>
    <n v="6"/>
    <x v="3"/>
    <x v="1014"/>
  </r>
  <r>
    <n v="8923"/>
    <x v="42"/>
    <x v="42"/>
    <x v="2"/>
    <n v="26"/>
    <n v="3"/>
    <x v="657"/>
    <s v="16:56:00"/>
    <x v="1"/>
    <n v="5"/>
    <n v="0.33"/>
    <n v="16"/>
    <x v="0"/>
    <x v="1060"/>
  </r>
  <r>
    <n v="8924"/>
    <x v="49"/>
    <x v="49"/>
    <x v="5"/>
    <n v="25"/>
    <n v="2"/>
    <x v="1189"/>
    <s v="8:11:00"/>
    <x v="1"/>
    <n v="7"/>
    <n v="0.33"/>
    <n v="8"/>
    <x v="1"/>
    <x v="1046"/>
  </r>
  <r>
    <n v="8925"/>
    <x v="39"/>
    <x v="39"/>
    <x v="2"/>
    <n v="83"/>
    <n v="2"/>
    <x v="866"/>
    <s v="15:36:00"/>
    <x v="1"/>
    <n v="6"/>
    <n v="0.33"/>
    <n v="15"/>
    <x v="0"/>
    <x v="197"/>
  </r>
  <r>
    <n v="8926"/>
    <x v="82"/>
    <x v="81"/>
    <x v="5"/>
    <n v="20"/>
    <n v="3"/>
    <x v="717"/>
    <s v="10:01:00"/>
    <x v="1"/>
    <n v="4"/>
    <n v="0.33"/>
    <n v="10"/>
    <x v="1"/>
    <x v="1014"/>
  </r>
  <r>
    <n v="8927"/>
    <x v="9"/>
    <x v="9"/>
    <x v="2"/>
    <n v="78"/>
    <n v="1"/>
    <x v="1372"/>
    <s v="9:53:00"/>
    <x v="1"/>
    <n v="4"/>
    <n v="0.33"/>
    <n v="9"/>
    <x v="1"/>
    <x v="1060"/>
  </r>
  <r>
    <n v="8928"/>
    <x v="88"/>
    <x v="87"/>
    <x v="5"/>
    <n v="72"/>
    <n v="3"/>
    <x v="1373"/>
    <s v="10:40:00"/>
    <x v="2"/>
    <n v="7"/>
    <n v="0.48"/>
    <n v="10"/>
    <x v="1"/>
    <x v="1087"/>
  </r>
  <r>
    <n v="8929"/>
    <x v="82"/>
    <x v="81"/>
    <x v="2"/>
    <n v="78"/>
    <n v="3"/>
    <x v="1362"/>
    <s v="13:09:00"/>
    <x v="1"/>
    <n v="6"/>
    <n v="0.33"/>
    <n v="13"/>
    <x v="0"/>
    <x v="1017"/>
  </r>
  <r>
    <n v="8930"/>
    <x v="39"/>
    <x v="39"/>
    <x v="5"/>
    <n v="56"/>
    <n v="2"/>
    <x v="237"/>
    <s v="14:40:00"/>
    <x v="1"/>
    <n v="3"/>
    <n v="0.33"/>
    <n v="14"/>
    <x v="0"/>
    <x v="998"/>
  </r>
  <r>
    <n v="8931"/>
    <x v="38"/>
    <x v="38"/>
    <x v="2"/>
    <n v="67"/>
    <n v="1"/>
    <x v="93"/>
    <s v="16:44:00"/>
    <x v="1"/>
    <n v="3"/>
    <n v="0.33"/>
    <n v="16"/>
    <x v="0"/>
    <x v="1113"/>
  </r>
  <r>
    <n v="8932"/>
    <x v="79"/>
    <x v="78"/>
    <x v="5"/>
    <n v="63"/>
    <n v="2"/>
    <x v="1374"/>
    <s v="12:17:00"/>
    <x v="1"/>
    <n v="4"/>
    <n v="0.33"/>
    <n v="12"/>
    <x v="1"/>
    <x v="1078"/>
  </r>
  <r>
    <n v="8933"/>
    <x v="33"/>
    <x v="33"/>
    <x v="2"/>
    <n v="36"/>
    <n v="3"/>
    <x v="206"/>
    <s v="10:33:00"/>
    <x v="1"/>
    <n v="3"/>
    <n v="0.48"/>
    <n v="10"/>
    <x v="1"/>
    <x v="1007"/>
  </r>
  <r>
    <n v="8934"/>
    <x v="77"/>
    <x v="76"/>
    <x v="5"/>
    <n v="31"/>
    <n v="1"/>
    <x v="1375"/>
    <s v="12:02:00"/>
    <x v="1"/>
    <n v="5"/>
    <n v="0.21"/>
    <n v="12"/>
    <x v="1"/>
    <x v="1107"/>
  </r>
  <r>
    <n v="8935"/>
    <x v="96"/>
    <x v="78"/>
    <x v="2"/>
    <n v="59"/>
    <n v="1"/>
    <x v="838"/>
    <s v="14:41:00"/>
    <x v="1"/>
    <n v="5"/>
    <n v="0.33"/>
    <n v="14"/>
    <x v="0"/>
    <x v="1052"/>
  </r>
  <r>
    <n v="8936"/>
    <x v="48"/>
    <x v="48"/>
    <x v="5"/>
    <n v="49"/>
    <n v="1"/>
    <x v="295"/>
    <s v="13:53:00"/>
    <x v="1"/>
    <n v="7"/>
    <n v="0.33"/>
    <n v="13"/>
    <x v="0"/>
    <x v="1032"/>
  </r>
  <r>
    <n v="8937"/>
    <x v="22"/>
    <x v="22"/>
    <x v="2"/>
    <n v="60"/>
    <n v="2"/>
    <x v="728"/>
    <s v="13:00:00"/>
    <x v="1"/>
    <n v="4"/>
    <n v="0.48"/>
    <n v="13"/>
    <x v="0"/>
    <x v="1037"/>
  </r>
  <r>
    <n v="8938"/>
    <x v="10"/>
    <x v="10"/>
    <x v="5"/>
    <n v="34"/>
    <n v="2"/>
    <x v="1247"/>
    <s v="14:08:00"/>
    <x v="1"/>
    <n v="3"/>
    <n v="0.48"/>
    <n v="14"/>
    <x v="0"/>
    <x v="1049"/>
  </r>
  <r>
    <n v="8939"/>
    <x v="22"/>
    <x v="22"/>
    <x v="2"/>
    <n v="77"/>
    <n v="2"/>
    <x v="673"/>
    <s v="12:09:00"/>
    <x v="1"/>
    <n v="7"/>
    <n v="0.48"/>
    <n v="12"/>
    <x v="1"/>
    <x v="81"/>
  </r>
  <r>
    <n v="8940"/>
    <x v="10"/>
    <x v="10"/>
    <x v="5"/>
    <n v="43"/>
    <n v="1"/>
    <x v="1376"/>
    <s v="14:16:00"/>
    <x v="1"/>
    <n v="5"/>
    <n v="0.48"/>
    <n v="14"/>
    <x v="0"/>
    <x v="1085"/>
  </r>
  <r>
    <n v="8941"/>
    <x v="87"/>
    <x v="86"/>
    <x v="2"/>
    <n v="63"/>
    <n v="2"/>
    <x v="1112"/>
    <s v="10:57:00"/>
    <x v="1"/>
    <n v="3"/>
    <n v="0.33"/>
    <n v="10"/>
    <x v="1"/>
    <x v="1078"/>
  </r>
  <r>
    <n v="8942"/>
    <x v="10"/>
    <x v="10"/>
    <x v="5"/>
    <n v="16"/>
    <n v="2"/>
    <x v="1057"/>
    <s v="16:13:00"/>
    <x v="1"/>
    <n v="6"/>
    <n v="0.48"/>
    <n v="16"/>
    <x v="0"/>
    <x v="1043"/>
  </r>
  <r>
    <n v="8943"/>
    <x v="49"/>
    <x v="49"/>
    <x v="2"/>
    <n v="68"/>
    <n v="3"/>
    <x v="1166"/>
    <s v="14:23:00"/>
    <x v="1"/>
    <n v="7"/>
    <n v="0.33"/>
    <n v="14"/>
    <x v="0"/>
    <x v="1012"/>
  </r>
  <r>
    <n v="8944"/>
    <x v="42"/>
    <x v="42"/>
    <x v="5"/>
    <n v="66"/>
    <n v="2"/>
    <x v="1280"/>
    <s v="11:16:00"/>
    <x v="1"/>
    <n v="3"/>
    <n v="0.33"/>
    <n v="11"/>
    <x v="1"/>
    <x v="993"/>
  </r>
  <r>
    <n v="8945"/>
    <x v="85"/>
    <x v="84"/>
    <x v="2"/>
    <n v="70"/>
    <n v="3"/>
    <x v="982"/>
    <s v="11:47:00"/>
    <x v="1"/>
    <n v="5"/>
    <n v="0.33"/>
    <n v="11"/>
    <x v="1"/>
    <x v="1020"/>
  </r>
  <r>
    <n v="8946"/>
    <x v="39"/>
    <x v="39"/>
    <x v="5"/>
    <n v="43"/>
    <n v="3"/>
    <x v="1285"/>
    <s v="7:59:00"/>
    <x v="1"/>
    <n v="6"/>
    <n v="0.33"/>
    <n v="7"/>
    <x v="1"/>
    <x v="257"/>
  </r>
  <r>
    <n v="8947"/>
    <x v="79"/>
    <x v="78"/>
    <x v="2"/>
    <n v="66"/>
    <n v="2"/>
    <x v="1302"/>
    <s v="10:13:00"/>
    <x v="1"/>
    <n v="4"/>
    <n v="0.33"/>
    <n v="10"/>
    <x v="1"/>
    <x v="993"/>
  </r>
  <r>
    <n v="8948"/>
    <x v="65"/>
    <x v="49"/>
    <x v="5"/>
    <n v="21"/>
    <n v="1"/>
    <x v="218"/>
    <s v="6:20:00"/>
    <x v="1"/>
    <n v="6"/>
    <n v="0.33"/>
    <n v="6"/>
    <x v="3"/>
    <x v="1090"/>
  </r>
  <r>
    <n v="8949"/>
    <x v="78"/>
    <x v="77"/>
    <x v="2"/>
    <n v="66"/>
    <n v="2"/>
    <x v="333"/>
    <s v="13:20:00"/>
    <x v="1"/>
    <n v="4"/>
    <n v="0.18"/>
    <n v="13"/>
    <x v="0"/>
    <x v="993"/>
  </r>
  <r>
    <n v="8950"/>
    <x v="49"/>
    <x v="49"/>
    <x v="5"/>
    <n v="64"/>
    <n v="1"/>
    <x v="162"/>
    <s v="12:17:00"/>
    <x v="1"/>
    <n v="5"/>
    <n v="0.33"/>
    <n v="12"/>
    <x v="1"/>
    <x v="1011"/>
  </r>
  <r>
    <n v="8951"/>
    <x v="95"/>
    <x v="94"/>
    <x v="2"/>
    <n v="45"/>
    <n v="2"/>
    <x v="1298"/>
    <s v="7:43:00"/>
    <x v="1"/>
    <n v="5"/>
    <n v="0.48"/>
    <n v="7"/>
    <x v="1"/>
    <x v="1001"/>
  </r>
  <r>
    <n v="8952"/>
    <x v="24"/>
    <x v="24"/>
    <x v="5"/>
    <n v="82"/>
    <n v="3"/>
    <x v="541"/>
    <s v="12:25:00"/>
    <x v="1"/>
    <n v="5"/>
    <n v="0.33"/>
    <n v="12"/>
    <x v="1"/>
    <x v="1054"/>
  </r>
  <r>
    <n v="8953"/>
    <x v="22"/>
    <x v="22"/>
    <x v="2"/>
    <n v="26"/>
    <n v="1"/>
    <x v="630"/>
    <s v="10:05:00"/>
    <x v="1"/>
    <n v="7"/>
    <n v="0.48"/>
    <n v="10"/>
    <x v="1"/>
    <x v="1067"/>
  </r>
  <r>
    <n v="8954"/>
    <x v="10"/>
    <x v="10"/>
    <x v="5"/>
    <n v="77"/>
    <n v="3"/>
    <x v="394"/>
    <s v="11:24:00"/>
    <x v="1"/>
    <n v="6"/>
    <n v="0.48"/>
    <n v="11"/>
    <x v="1"/>
    <x v="1103"/>
  </r>
  <r>
    <n v="8955"/>
    <x v="87"/>
    <x v="86"/>
    <x v="2"/>
    <n v="36"/>
    <n v="2"/>
    <x v="773"/>
    <s v="9:55:00"/>
    <x v="1"/>
    <n v="6"/>
    <n v="0.33"/>
    <n v="9"/>
    <x v="1"/>
    <x v="1048"/>
  </r>
  <r>
    <n v="8956"/>
    <x v="66"/>
    <x v="65"/>
    <x v="5"/>
    <n v="31"/>
    <n v="3"/>
    <x v="527"/>
    <s v="16:36:00"/>
    <x v="1"/>
    <n v="5"/>
    <n v="0.48"/>
    <n v="16"/>
    <x v="0"/>
    <x v="1002"/>
  </r>
  <r>
    <n v="8957"/>
    <x v="87"/>
    <x v="86"/>
    <x v="2"/>
    <n v="39"/>
    <n v="1"/>
    <x v="1377"/>
    <s v="12:28:00"/>
    <x v="1"/>
    <n v="4"/>
    <n v="0.33"/>
    <n v="12"/>
    <x v="1"/>
    <x v="1028"/>
  </r>
  <r>
    <n v="8958"/>
    <x v="0"/>
    <x v="0"/>
    <x v="5"/>
    <n v="29"/>
    <n v="1"/>
    <x v="544"/>
    <s v="11:08:00"/>
    <x v="1"/>
    <n v="4"/>
    <n v="0.48"/>
    <n v="11"/>
    <x v="1"/>
    <x v="1025"/>
  </r>
  <r>
    <n v="8959"/>
    <x v="33"/>
    <x v="33"/>
    <x v="2"/>
    <n v="56"/>
    <n v="3"/>
    <x v="876"/>
    <s v="11:24:00"/>
    <x v="1"/>
    <n v="5"/>
    <n v="0.48"/>
    <n v="11"/>
    <x v="1"/>
    <x v="726"/>
  </r>
  <r>
    <n v="8960"/>
    <x v="24"/>
    <x v="24"/>
    <x v="5"/>
    <n v="77"/>
    <n v="3"/>
    <x v="753"/>
    <s v="13:42:00"/>
    <x v="1"/>
    <n v="6"/>
    <n v="0.33"/>
    <n v="13"/>
    <x v="0"/>
    <x v="1103"/>
  </r>
  <r>
    <n v="8961"/>
    <x v="38"/>
    <x v="38"/>
    <x v="2"/>
    <n v="58"/>
    <n v="3"/>
    <x v="669"/>
    <s v="7:20:00"/>
    <x v="1"/>
    <n v="3"/>
    <n v="0.33"/>
    <n v="7"/>
    <x v="1"/>
    <x v="1084"/>
  </r>
  <r>
    <n v="8962"/>
    <x v="0"/>
    <x v="0"/>
    <x v="5"/>
    <n v="69"/>
    <n v="1"/>
    <x v="645"/>
    <s v="11:36:00"/>
    <x v="1"/>
    <n v="4"/>
    <n v="0.48"/>
    <n v="11"/>
    <x v="1"/>
    <x v="1116"/>
  </r>
  <r>
    <n v="8963"/>
    <x v="79"/>
    <x v="78"/>
    <x v="2"/>
    <n v="44"/>
    <n v="1"/>
    <x v="259"/>
    <s v="12:25:00"/>
    <x v="1"/>
    <n v="7"/>
    <n v="0.33"/>
    <n v="12"/>
    <x v="1"/>
    <x v="1083"/>
  </r>
  <r>
    <n v="8964"/>
    <x v="42"/>
    <x v="42"/>
    <x v="5"/>
    <n v="22"/>
    <n v="1"/>
    <x v="1172"/>
    <s v="16:17:00"/>
    <x v="1"/>
    <n v="3"/>
    <n v="0.33"/>
    <n v="16"/>
    <x v="0"/>
    <x v="1004"/>
  </r>
  <r>
    <n v="8965"/>
    <x v="10"/>
    <x v="10"/>
    <x v="2"/>
    <n v="25"/>
    <n v="2"/>
    <x v="1378"/>
    <s v="16:19:00"/>
    <x v="1"/>
    <n v="5"/>
    <n v="0.48"/>
    <n v="16"/>
    <x v="0"/>
    <x v="1046"/>
  </r>
  <r>
    <n v="8966"/>
    <x v="9"/>
    <x v="9"/>
    <x v="5"/>
    <n v="22"/>
    <n v="1"/>
    <x v="1379"/>
    <s v="6:18:00"/>
    <x v="1"/>
    <n v="7"/>
    <n v="0.33"/>
    <n v="6"/>
    <x v="3"/>
    <x v="1004"/>
  </r>
  <r>
    <n v="8967"/>
    <x v="10"/>
    <x v="10"/>
    <x v="2"/>
    <n v="55"/>
    <n v="3"/>
    <x v="1120"/>
    <s v="13:45:00"/>
    <x v="1"/>
    <n v="4"/>
    <n v="0.48"/>
    <n v="13"/>
    <x v="0"/>
    <x v="1074"/>
  </r>
  <r>
    <n v="8968"/>
    <x v="65"/>
    <x v="49"/>
    <x v="5"/>
    <n v="43"/>
    <n v="3"/>
    <x v="949"/>
    <s v="9:55:00"/>
    <x v="1"/>
    <n v="6"/>
    <n v="0.33"/>
    <n v="9"/>
    <x v="1"/>
    <x v="257"/>
  </r>
  <r>
    <n v="8969"/>
    <x v="79"/>
    <x v="78"/>
    <x v="2"/>
    <n v="76"/>
    <n v="1"/>
    <x v="1380"/>
    <s v="8:28:00"/>
    <x v="1"/>
    <n v="3"/>
    <n v="0.33"/>
    <n v="8"/>
    <x v="1"/>
    <x v="1126"/>
  </r>
  <r>
    <n v="8970"/>
    <x v="9"/>
    <x v="9"/>
    <x v="5"/>
    <n v="46"/>
    <n v="2"/>
    <x v="590"/>
    <s v="14:30:00"/>
    <x v="1"/>
    <n v="4"/>
    <n v="0.33"/>
    <n v="14"/>
    <x v="0"/>
    <x v="1104"/>
  </r>
  <r>
    <n v="8971"/>
    <x v="78"/>
    <x v="77"/>
    <x v="2"/>
    <n v="63"/>
    <n v="3"/>
    <x v="938"/>
    <s v="7:09:00"/>
    <x v="1"/>
    <n v="6"/>
    <n v="0.18"/>
    <n v="7"/>
    <x v="1"/>
    <x v="1082"/>
  </r>
  <r>
    <n v="8972"/>
    <x v="85"/>
    <x v="84"/>
    <x v="5"/>
    <n v="35"/>
    <n v="3"/>
    <x v="394"/>
    <s v="9:20:00"/>
    <x v="1"/>
    <n v="5"/>
    <n v="0.33"/>
    <n v="9"/>
    <x v="1"/>
    <x v="1123"/>
  </r>
  <r>
    <n v="8973"/>
    <x v="95"/>
    <x v="94"/>
    <x v="2"/>
    <n v="38"/>
    <n v="3"/>
    <x v="1276"/>
    <s v="6:11:00"/>
    <x v="1"/>
    <n v="3"/>
    <n v="0.48"/>
    <n v="6"/>
    <x v="3"/>
    <x v="1079"/>
  </r>
  <r>
    <n v="8974"/>
    <x v="48"/>
    <x v="48"/>
    <x v="5"/>
    <n v="59"/>
    <n v="2"/>
    <x v="1061"/>
    <s v="7:24:00"/>
    <x v="1"/>
    <n v="5"/>
    <n v="0.33"/>
    <n v="7"/>
    <x v="1"/>
    <x v="1027"/>
  </r>
  <r>
    <n v="8975"/>
    <x v="85"/>
    <x v="84"/>
    <x v="2"/>
    <n v="37"/>
    <n v="3"/>
    <x v="723"/>
    <s v="8:50:00"/>
    <x v="1"/>
    <n v="7"/>
    <n v="0.33"/>
    <n v="8"/>
    <x v="1"/>
    <x v="1131"/>
  </r>
  <r>
    <n v="8976"/>
    <x v="79"/>
    <x v="78"/>
    <x v="5"/>
    <n v="16"/>
    <n v="3"/>
    <x v="551"/>
    <s v="8:18:00"/>
    <x v="1"/>
    <n v="3"/>
    <n v="0.33"/>
    <n v="8"/>
    <x v="1"/>
    <x v="1006"/>
  </r>
  <r>
    <n v="8977"/>
    <x v="77"/>
    <x v="76"/>
    <x v="2"/>
    <n v="77"/>
    <n v="3"/>
    <x v="873"/>
    <s v="8:12:00"/>
    <x v="1"/>
    <n v="6"/>
    <n v="0.21"/>
    <n v="8"/>
    <x v="1"/>
    <x v="1103"/>
  </r>
  <r>
    <n v="8978"/>
    <x v="95"/>
    <x v="94"/>
    <x v="5"/>
    <n v="62"/>
    <n v="1"/>
    <x v="365"/>
    <s v="7:43:00"/>
    <x v="1"/>
    <n v="7"/>
    <n v="0.48"/>
    <n v="7"/>
    <x v="1"/>
    <x v="1010"/>
  </r>
  <r>
    <n v="8979"/>
    <x v="39"/>
    <x v="39"/>
    <x v="2"/>
    <n v="67"/>
    <n v="3"/>
    <x v="272"/>
    <s v="6:52:00"/>
    <x v="1"/>
    <n v="3"/>
    <n v="0.33"/>
    <n v="6"/>
    <x v="3"/>
    <x v="1039"/>
  </r>
  <r>
    <n v="8980"/>
    <x v="65"/>
    <x v="49"/>
    <x v="5"/>
    <n v="40"/>
    <n v="3"/>
    <x v="1381"/>
    <s v="12:04:00"/>
    <x v="1"/>
    <n v="5"/>
    <n v="0.33"/>
    <n v="12"/>
    <x v="1"/>
    <x v="1037"/>
  </r>
  <r>
    <n v="8981"/>
    <x v="79"/>
    <x v="78"/>
    <x v="2"/>
    <n v="29"/>
    <n v="2"/>
    <x v="1265"/>
    <s v="7:34:00"/>
    <x v="1"/>
    <n v="4"/>
    <n v="0.33"/>
    <n v="7"/>
    <x v="1"/>
    <x v="1031"/>
  </r>
  <r>
    <n v="8982"/>
    <x v="78"/>
    <x v="77"/>
    <x v="5"/>
    <n v="84"/>
    <n v="3"/>
    <x v="1145"/>
    <s v="13:55:00"/>
    <x v="1"/>
    <n v="5"/>
    <n v="0.18"/>
    <n v="13"/>
    <x v="0"/>
    <x v="1009"/>
  </r>
  <r>
    <n v="8983"/>
    <x v="87"/>
    <x v="86"/>
    <x v="2"/>
    <n v="64"/>
    <n v="3"/>
    <x v="1106"/>
    <s v="12:27:00"/>
    <x v="1"/>
    <n v="4"/>
    <n v="0.33"/>
    <n v="12"/>
    <x v="1"/>
    <x v="1042"/>
  </r>
  <r>
    <n v="8984"/>
    <x v="49"/>
    <x v="49"/>
    <x v="5"/>
    <n v="55"/>
    <n v="1"/>
    <x v="781"/>
    <s v="15:30:00"/>
    <x v="1"/>
    <n v="7"/>
    <n v="0.33"/>
    <n v="15"/>
    <x v="0"/>
    <x v="1030"/>
  </r>
  <r>
    <n v="8985"/>
    <x v="42"/>
    <x v="42"/>
    <x v="2"/>
    <n v="24"/>
    <n v="2"/>
    <x v="1049"/>
    <s v="14:20:00"/>
    <x v="1"/>
    <n v="4"/>
    <n v="0.33"/>
    <n v="14"/>
    <x v="0"/>
    <x v="1006"/>
  </r>
  <r>
    <n v="8986"/>
    <x v="38"/>
    <x v="38"/>
    <x v="5"/>
    <n v="15"/>
    <n v="2"/>
    <x v="726"/>
    <s v="13:18:00"/>
    <x v="1"/>
    <n v="6"/>
    <n v="0.33"/>
    <n v="13"/>
    <x v="0"/>
    <x v="1022"/>
  </r>
  <r>
    <n v="8987"/>
    <x v="95"/>
    <x v="94"/>
    <x v="2"/>
    <n v="32"/>
    <n v="2"/>
    <x v="1190"/>
    <s v="12:25:00"/>
    <x v="1"/>
    <n v="5"/>
    <n v="0.48"/>
    <n v="12"/>
    <x v="1"/>
    <x v="1011"/>
  </r>
  <r>
    <n v="8988"/>
    <x v="9"/>
    <x v="9"/>
    <x v="5"/>
    <n v="23"/>
    <n v="1"/>
    <x v="699"/>
    <s v="6:22:00"/>
    <x v="1"/>
    <n v="5"/>
    <n v="0.33"/>
    <n v="6"/>
    <x v="3"/>
    <x v="1122"/>
  </r>
  <r>
    <n v="8989"/>
    <x v="77"/>
    <x v="76"/>
    <x v="2"/>
    <n v="43"/>
    <n v="1"/>
    <x v="1264"/>
    <s v="13:50:00"/>
    <x v="1"/>
    <n v="6"/>
    <n v="0.21"/>
    <n v="13"/>
    <x v="0"/>
    <x v="1085"/>
  </r>
  <r>
    <n v="8990"/>
    <x v="66"/>
    <x v="65"/>
    <x v="5"/>
    <n v="27"/>
    <n v="3"/>
    <x v="565"/>
    <s v="15:39:00"/>
    <x v="1"/>
    <n v="5"/>
    <n v="0.48"/>
    <n v="15"/>
    <x v="0"/>
    <x v="1021"/>
  </r>
  <r>
    <n v="8991"/>
    <x v="79"/>
    <x v="78"/>
    <x v="2"/>
    <n v="17"/>
    <n v="2"/>
    <x v="661"/>
    <s v="9:24:00"/>
    <x v="1"/>
    <n v="5"/>
    <n v="0.33"/>
    <n v="9"/>
    <x v="1"/>
    <x v="1063"/>
  </r>
  <r>
    <n v="8992"/>
    <x v="79"/>
    <x v="78"/>
    <x v="5"/>
    <n v="69"/>
    <n v="2"/>
    <x v="1382"/>
    <s v="12:06:00"/>
    <x v="1"/>
    <n v="3"/>
    <n v="0.33"/>
    <n v="12"/>
    <x v="1"/>
    <x v="1064"/>
  </r>
  <r>
    <n v="8993"/>
    <x v="14"/>
    <x v="14"/>
    <x v="2"/>
    <n v="30"/>
    <n v="3"/>
    <x v="717"/>
    <s v="16:42:00"/>
    <x v="1"/>
    <n v="7"/>
    <n v="0.48"/>
    <n v="16"/>
    <x v="0"/>
    <x v="1001"/>
  </r>
  <r>
    <n v="8994"/>
    <x v="33"/>
    <x v="33"/>
    <x v="5"/>
    <n v="68"/>
    <n v="3"/>
    <x v="1357"/>
    <s v="15:56:00"/>
    <x v="1"/>
    <n v="4"/>
    <n v="0.48"/>
    <n v="15"/>
    <x v="0"/>
    <x v="1012"/>
  </r>
  <r>
    <n v="8995"/>
    <x v="78"/>
    <x v="77"/>
    <x v="2"/>
    <n v="79"/>
    <n v="2"/>
    <x v="899"/>
    <s v="16:50:00"/>
    <x v="1"/>
    <n v="3"/>
    <n v="0.18"/>
    <n v="16"/>
    <x v="0"/>
    <x v="949"/>
  </r>
  <r>
    <n v="8996"/>
    <x v="33"/>
    <x v="33"/>
    <x v="5"/>
    <n v="76"/>
    <n v="2"/>
    <x v="630"/>
    <s v="16:57:00"/>
    <x v="1"/>
    <n v="3"/>
    <n v="0.48"/>
    <n v="16"/>
    <x v="0"/>
    <x v="1058"/>
  </r>
  <r>
    <n v="8997"/>
    <x v="79"/>
    <x v="78"/>
    <x v="2"/>
    <n v="39"/>
    <n v="3"/>
    <x v="840"/>
    <s v="15:02:00"/>
    <x v="1"/>
    <n v="5"/>
    <n v="0.33"/>
    <n v="15"/>
    <x v="0"/>
    <x v="997"/>
  </r>
  <r>
    <n v="8998"/>
    <x v="77"/>
    <x v="76"/>
    <x v="5"/>
    <n v="28"/>
    <n v="1"/>
    <x v="759"/>
    <s v="11:11:00"/>
    <x v="1"/>
    <n v="6"/>
    <n v="0.21"/>
    <n v="11"/>
    <x v="1"/>
    <x v="1018"/>
  </r>
  <r>
    <n v="8999"/>
    <x v="79"/>
    <x v="78"/>
    <x v="2"/>
    <n v="55"/>
    <n v="3"/>
    <x v="465"/>
    <s v="16:03:00"/>
    <x v="1"/>
    <n v="6"/>
    <n v="0.33"/>
    <n v="16"/>
    <x v="0"/>
    <x v="1074"/>
  </r>
  <r>
    <n v="9000"/>
    <x v="9"/>
    <x v="9"/>
    <x v="5"/>
    <n v="55"/>
    <n v="2"/>
    <x v="478"/>
    <s v="14:10:00"/>
    <x v="1"/>
    <n v="5"/>
    <n v="0.33"/>
    <n v="14"/>
    <x v="0"/>
    <x v="991"/>
  </r>
  <r>
    <n v="9001"/>
    <x v="10"/>
    <x v="10"/>
    <x v="2"/>
    <n v="58"/>
    <n v="2"/>
    <x v="677"/>
    <s v="9:39:00"/>
    <x v="1"/>
    <n v="7"/>
    <n v="0.48"/>
    <n v="9"/>
    <x v="1"/>
    <x v="1080"/>
  </r>
  <r>
    <n v="9002"/>
    <x v="39"/>
    <x v="39"/>
    <x v="5"/>
    <n v="75"/>
    <n v="2"/>
    <x v="774"/>
    <s v="12:53:00"/>
    <x v="1"/>
    <n v="3"/>
    <n v="0.33"/>
    <n v="12"/>
    <x v="1"/>
    <x v="995"/>
  </r>
  <r>
    <n v="9003"/>
    <x v="79"/>
    <x v="78"/>
    <x v="2"/>
    <n v="52"/>
    <n v="1"/>
    <x v="860"/>
    <s v="16:35:00"/>
    <x v="1"/>
    <n v="5"/>
    <n v="0.33"/>
    <n v="16"/>
    <x v="0"/>
    <x v="1061"/>
  </r>
  <r>
    <n v="9004"/>
    <x v="79"/>
    <x v="78"/>
    <x v="5"/>
    <n v="58"/>
    <n v="1"/>
    <x v="345"/>
    <s v="9:41:00"/>
    <x v="1"/>
    <n v="4"/>
    <n v="0.33"/>
    <n v="9"/>
    <x v="1"/>
    <x v="1031"/>
  </r>
  <r>
    <n v="9005"/>
    <x v="14"/>
    <x v="14"/>
    <x v="2"/>
    <n v="75"/>
    <n v="3"/>
    <x v="1119"/>
    <s v="9:40:00"/>
    <x v="1"/>
    <n v="6"/>
    <n v="0.48"/>
    <n v="9"/>
    <x v="1"/>
    <x v="1051"/>
  </r>
  <r>
    <n v="9006"/>
    <x v="14"/>
    <x v="14"/>
    <x v="5"/>
    <n v="81"/>
    <n v="1"/>
    <x v="516"/>
    <s v="10:36:00"/>
    <x v="1"/>
    <n v="3"/>
    <n v="0.48"/>
    <n v="10"/>
    <x v="1"/>
    <x v="1021"/>
  </r>
  <r>
    <n v="9007"/>
    <x v="38"/>
    <x v="38"/>
    <x v="2"/>
    <n v="35"/>
    <n v="2"/>
    <x v="1383"/>
    <s v="16:48:00"/>
    <x v="1"/>
    <n v="4"/>
    <n v="0.33"/>
    <n v="16"/>
    <x v="0"/>
    <x v="1098"/>
  </r>
  <r>
    <n v="9008"/>
    <x v="95"/>
    <x v="94"/>
    <x v="5"/>
    <n v="17"/>
    <n v="3"/>
    <x v="1230"/>
    <s v="7:54:00"/>
    <x v="1"/>
    <n v="6"/>
    <n v="0.48"/>
    <n v="7"/>
    <x v="1"/>
    <x v="1127"/>
  </r>
  <r>
    <n v="9009"/>
    <x v="42"/>
    <x v="42"/>
    <x v="2"/>
    <n v="24"/>
    <n v="1"/>
    <x v="951"/>
    <s v="8:00:00"/>
    <x v="1"/>
    <n v="4"/>
    <n v="0.33"/>
    <n v="8"/>
    <x v="1"/>
    <x v="1099"/>
  </r>
  <r>
    <n v="9010"/>
    <x v="24"/>
    <x v="24"/>
    <x v="5"/>
    <n v="69"/>
    <n v="3"/>
    <x v="1266"/>
    <s v="11:48:00"/>
    <x v="1"/>
    <n v="7"/>
    <n v="0.33"/>
    <n v="11"/>
    <x v="1"/>
    <x v="1124"/>
  </r>
  <r>
    <n v="9011"/>
    <x v="48"/>
    <x v="48"/>
    <x v="2"/>
    <n v="39"/>
    <n v="3"/>
    <x v="1384"/>
    <s v="13:02:00"/>
    <x v="1"/>
    <n v="4"/>
    <n v="0.33"/>
    <n v="13"/>
    <x v="0"/>
    <x v="997"/>
  </r>
  <r>
    <n v="9012"/>
    <x v="78"/>
    <x v="77"/>
    <x v="5"/>
    <n v="65"/>
    <n v="1"/>
    <x v="1284"/>
    <s v="6:08:00"/>
    <x v="1"/>
    <n v="5"/>
    <n v="0.18"/>
    <n v="6"/>
    <x v="3"/>
    <x v="1102"/>
  </r>
  <r>
    <n v="9013"/>
    <x v="67"/>
    <x v="66"/>
    <x v="2"/>
    <n v="31"/>
    <n v="3"/>
    <x v="906"/>
    <s v="10:15:00"/>
    <x v="1"/>
    <n v="7"/>
    <n v="0.48"/>
    <n v="10"/>
    <x v="1"/>
    <x v="1002"/>
  </r>
  <r>
    <n v="9014"/>
    <x v="79"/>
    <x v="78"/>
    <x v="5"/>
    <n v="20"/>
    <n v="3"/>
    <x v="518"/>
    <s v="11:14:00"/>
    <x v="1"/>
    <n v="3"/>
    <n v="0.33"/>
    <n v="11"/>
    <x v="1"/>
    <x v="1014"/>
  </r>
  <r>
    <n v="9015"/>
    <x v="82"/>
    <x v="81"/>
    <x v="2"/>
    <n v="61"/>
    <n v="1"/>
    <x v="636"/>
    <s v="11:32:00"/>
    <x v="1"/>
    <n v="7"/>
    <n v="0.33"/>
    <n v="11"/>
    <x v="1"/>
    <x v="1041"/>
  </r>
  <r>
    <n v="9016"/>
    <x v="42"/>
    <x v="42"/>
    <x v="5"/>
    <n v="26"/>
    <n v="2"/>
    <x v="1355"/>
    <s v="15:56:00"/>
    <x v="1"/>
    <n v="7"/>
    <n v="0.33"/>
    <n v="15"/>
    <x v="0"/>
    <x v="1061"/>
  </r>
  <r>
    <n v="9017"/>
    <x v="88"/>
    <x v="87"/>
    <x v="2"/>
    <n v="23"/>
    <n v="3"/>
    <x v="1326"/>
    <s v="13:27:00"/>
    <x v="2"/>
    <n v="4"/>
    <n v="0.48"/>
    <n v="13"/>
    <x v="0"/>
    <x v="1116"/>
  </r>
  <r>
    <n v="9018"/>
    <x v="88"/>
    <x v="87"/>
    <x v="5"/>
    <n v="58"/>
    <n v="1"/>
    <x v="834"/>
    <s v="14:50:00"/>
    <x v="2"/>
    <n v="4"/>
    <n v="0.48"/>
    <n v="14"/>
    <x v="0"/>
    <x v="1031"/>
  </r>
  <r>
    <n v="9019"/>
    <x v="49"/>
    <x v="49"/>
    <x v="2"/>
    <n v="20"/>
    <n v="3"/>
    <x v="152"/>
    <s v="10:50:00"/>
    <x v="1"/>
    <n v="7"/>
    <n v="0.33"/>
    <n v="10"/>
    <x v="1"/>
    <x v="1014"/>
  </r>
  <r>
    <n v="9020"/>
    <x v="38"/>
    <x v="38"/>
    <x v="5"/>
    <n v="64"/>
    <n v="2"/>
    <x v="1093"/>
    <s v="7:42:00"/>
    <x v="1"/>
    <n v="3"/>
    <n v="0.33"/>
    <n v="7"/>
    <x v="1"/>
    <x v="1129"/>
  </r>
  <r>
    <n v="9021"/>
    <x v="87"/>
    <x v="86"/>
    <x v="2"/>
    <n v="25"/>
    <n v="1"/>
    <x v="500"/>
    <s v="6:29:00"/>
    <x v="1"/>
    <n v="5"/>
    <n v="0.33"/>
    <n v="6"/>
    <x v="3"/>
    <x v="451"/>
  </r>
  <r>
    <n v="9022"/>
    <x v="10"/>
    <x v="10"/>
    <x v="5"/>
    <n v="67"/>
    <n v="2"/>
    <x v="1303"/>
    <s v="15:29:00"/>
    <x v="1"/>
    <n v="6"/>
    <n v="0.48"/>
    <n v="15"/>
    <x v="0"/>
    <x v="1013"/>
  </r>
  <r>
    <n v="9023"/>
    <x v="38"/>
    <x v="38"/>
    <x v="2"/>
    <n v="38"/>
    <n v="3"/>
    <x v="235"/>
    <s v="13:36:00"/>
    <x v="1"/>
    <n v="4"/>
    <n v="0.33"/>
    <n v="13"/>
    <x v="0"/>
    <x v="1079"/>
  </r>
  <r>
    <n v="9024"/>
    <x v="33"/>
    <x v="33"/>
    <x v="5"/>
    <n v="54"/>
    <n v="3"/>
    <x v="157"/>
    <s v="15:32:00"/>
    <x v="1"/>
    <n v="4"/>
    <n v="0.48"/>
    <n v="15"/>
    <x v="0"/>
    <x v="1095"/>
  </r>
  <r>
    <n v="9025"/>
    <x v="10"/>
    <x v="10"/>
    <x v="2"/>
    <n v="67"/>
    <n v="2"/>
    <x v="1237"/>
    <s v="11:23:00"/>
    <x v="1"/>
    <n v="5"/>
    <n v="0.48"/>
    <n v="11"/>
    <x v="1"/>
    <x v="1013"/>
  </r>
  <r>
    <n v="9026"/>
    <x v="77"/>
    <x v="76"/>
    <x v="5"/>
    <n v="53"/>
    <n v="3"/>
    <x v="1112"/>
    <s v="9:14:00"/>
    <x v="1"/>
    <n v="5"/>
    <n v="0.21"/>
    <n v="9"/>
    <x v="1"/>
    <x v="1130"/>
  </r>
  <r>
    <n v="9027"/>
    <x v="88"/>
    <x v="87"/>
    <x v="2"/>
    <n v="45"/>
    <n v="2"/>
    <x v="579"/>
    <s v="16:43:00"/>
    <x v="2"/>
    <n v="5"/>
    <n v="0.48"/>
    <n v="16"/>
    <x v="0"/>
    <x v="1001"/>
  </r>
  <r>
    <n v="9028"/>
    <x v="39"/>
    <x v="39"/>
    <x v="5"/>
    <n v="19"/>
    <n v="1"/>
    <x v="600"/>
    <s v="13:14:00"/>
    <x v="1"/>
    <n v="6"/>
    <n v="0.33"/>
    <n v="13"/>
    <x v="0"/>
    <x v="1016"/>
  </r>
  <r>
    <n v="9029"/>
    <x v="22"/>
    <x v="22"/>
    <x v="2"/>
    <n v="60"/>
    <n v="1"/>
    <x v="515"/>
    <s v="13:06:00"/>
    <x v="1"/>
    <n v="6"/>
    <n v="0.48"/>
    <n v="13"/>
    <x v="0"/>
    <x v="1014"/>
  </r>
  <r>
    <n v="9030"/>
    <x v="24"/>
    <x v="24"/>
    <x v="5"/>
    <n v="60"/>
    <n v="2"/>
    <x v="1385"/>
    <s v="10:21:00"/>
    <x v="1"/>
    <n v="5"/>
    <n v="0.33"/>
    <n v="10"/>
    <x v="1"/>
    <x v="1037"/>
  </r>
  <r>
    <n v="9031"/>
    <x v="65"/>
    <x v="49"/>
    <x v="2"/>
    <n v="46"/>
    <n v="1"/>
    <x v="1087"/>
    <s v="9:18:00"/>
    <x v="1"/>
    <n v="6"/>
    <n v="0.33"/>
    <n v="9"/>
    <x v="1"/>
    <x v="1044"/>
  </r>
  <r>
    <n v="9032"/>
    <x v="79"/>
    <x v="78"/>
    <x v="5"/>
    <n v="57"/>
    <n v="2"/>
    <x v="225"/>
    <s v="13:35:00"/>
    <x v="1"/>
    <n v="6"/>
    <n v="0.33"/>
    <n v="13"/>
    <x v="0"/>
    <x v="1079"/>
  </r>
  <r>
    <n v="9033"/>
    <x v="33"/>
    <x v="33"/>
    <x v="2"/>
    <n v="66"/>
    <n v="3"/>
    <x v="1386"/>
    <s v="7:27:00"/>
    <x v="1"/>
    <n v="5"/>
    <n v="0.48"/>
    <n v="7"/>
    <x v="1"/>
    <x v="1068"/>
  </r>
  <r>
    <n v="9034"/>
    <x v="90"/>
    <x v="89"/>
    <x v="5"/>
    <n v="53"/>
    <n v="1"/>
    <x v="959"/>
    <s v="7:41:00"/>
    <x v="1"/>
    <n v="7"/>
    <n v="0.48"/>
    <n v="7"/>
    <x v="1"/>
    <x v="1036"/>
  </r>
  <r>
    <n v="9035"/>
    <x v="95"/>
    <x v="94"/>
    <x v="2"/>
    <n v="39"/>
    <n v="3"/>
    <x v="1387"/>
    <s v="8:53:00"/>
    <x v="1"/>
    <n v="5"/>
    <n v="0.48"/>
    <n v="8"/>
    <x v="1"/>
    <x v="997"/>
  </r>
  <r>
    <n v="9036"/>
    <x v="79"/>
    <x v="78"/>
    <x v="5"/>
    <n v="78"/>
    <n v="2"/>
    <x v="1221"/>
    <s v="8:27:00"/>
    <x v="1"/>
    <n v="6"/>
    <n v="0.33"/>
    <n v="8"/>
    <x v="1"/>
    <x v="1119"/>
  </r>
  <r>
    <n v="9037"/>
    <x v="85"/>
    <x v="84"/>
    <x v="2"/>
    <n v="79"/>
    <n v="3"/>
    <x v="383"/>
    <s v="7:15:00"/>
    <x v="1"/>
    <n v="3"/>
    <n v="0.33"/>
    <n v="7"/>
    <x v="1"/>
    <x v="1026"/>
  </r>
  <r>
    <n v="9038"/>
    <x v="42"/>
    <x v="42"/>
    <x v="5"/>
    <n v="39"/>
    <n v="2"/>
    <x v="124"/>
    <s v="11:54:00"/>
    <x v="1"/>
    <n v="5"/>
    <n v="0.33"/>
    <n v="11"/>
    <x v="1"/>
    <x v="1060"/>
  </r>
  <r>
    <n v="9039"/>
    <x v="49"/>
    <x v="49"/>
    <x v="2"/>
    <n v="66"/>
    <n v="2"/>
    <x v="177"/>
    <s v="6:58:00"/>
    <x v="1"/>
    <n v="5"/>
    <n v="0.33"/>
    <n v="6"/>
    <x v="3"/>
    <x v="993"/>
  </r>
  <r>
    <n v="9040"/>
    <x v="90"/>
    <x v="89"/>
    <x v="5"/>
    <n v="36"/>
    <n v="3"/>
    <x v="1388"/>
    <s v="14:17:00"/>
    <x v="1"/>
    <n v="6"/>
    <n v="0.48"/>
    <n v="14"/>
    <x v="0"/>
    <x v="1007"/>
  </r>
  <r>
    <n v="9041"/>
    <x v="9"/>
    <x v="9"/>
    <x v="2"/>
    <n v="50"/>
    <n v="2"/>
    <x v="385"/>
    <s v="10:29:00"/>
    <x v="1"/>
    <n v="7"/>
    <n v="0.33"/>
    <n v="10"/>
    <x v="1"/>
    <x v="1097"/>
  </r>
  <r>
    <n v="9042"/>
    <x v="65"/>
    <x v="49"/>
    <x v="5"/>
    <n v="58"/>
    <n v="2"/>
    <x v="925"/>
    <s v="14:29:00"/>
    <x v="1"/>
    <n v="5"/>
    <n v="0.33"/>
    <n v="14"/>
    <x v="0"/>
    <x v="1080"/>
  </r>
  <r>
    <n v="9043"/>
    <x v="67"/>
    <x v="66"/>
    <x v="2"/>
    <n v="78"/>
    <n v="2"/>
    <x v="111"/>
    <s v="9:29:00"/>
    <x v="1"/>
    <n v="5"/>
    <n v="0.48"/>
    <n v="9"/>
    <x v="1"/>
    <x v="1119"/>
  </r>
  <r>
    <n v="9044"/>
    <x v="9"/>
    <x v="9"/>
    <x v="5"/>
    <n v="84"/>
    <n v="3"/>
    <x v="1389"/>
    <s v="9:09:00"/>
    <x v="1"/>
    <n v="5"/>
    <n v="0.33"/>
    <n v="9"/>
    <x v="1"/>
    <x v="1009"/>
  </r>
  <r>
    <n v="9045"/>
    <x v="39"/>
    <x v="39"/>
    <x v="2"/>
    <n v="30"/>
    <n v="3"/>
    <x v="231"/>
    <s v="14:48:00"/>
    <x v="1"/>
    <n v="7"/>
    <n v="0.33"/>
    <n v="14"/>
    <x v="0"/>
    <x v="1001"/>
  </r>
  <r>
    <n v="9046"/>
    <x v="10"/>
    <x v="10"/>
    <x v="5"/>
    <n v="84"/>
    <n v="1"/>
    <x v="194"/>
    <s v="9:51:00"/>
    <x v="1"/>
    <n v="5"/>
    <n v="0.48"/>
    <n v="9"/>
    <x v="1"/>
    <x v="1034"/>
  </r>
  <r>
    <n v="9047"/>
    <x v="96"/>
    <x v="78"/>
    <x v="2"/>
    <n v="24"/>
    <n v="2"/>
    <x v="166"/>
    <s v="8:29:00"/>
    <x v="1"/>
    <n v="5"/>
    <n v="0.33"/>
    <n v="8"/>
    <x v="1"/>
    <x v="1006"/>
  </r>
  <r>
    <n v="9048"/>
    <x v="85"/>
    <x v="84"/>
    <x v="5"/>
    <n v="68"/>
    <n v="1"/>
    <x v="860"/>
    <s v="8:59:00"/>
    <x v="1"/>
    <n v="3"/>
    <n v="0.33"/>
    <n v="8"/>
    <x v="1"/>
    <x v="1049"/>
  </r>
  <r>
    <n v="9049"/>
    <x v="39"/>
    <x v="39"/>
    <x v="2"/>
    <n v="61"/>
    <n v="2"/>
    <x v="1337"/>
    <s v="8:08:00"/>
    <x v="1"/>
    <n v="4"/>
    <n v="0.33"/>
    <n v="8"/>
    <x v="1"/>
    <x v="1132"/>
  </r>
  <r>
    <n v="9050"/>
    <x v="66"/>
    <x v="65"/>
    <x v="5"/>
    <n v="74"/>
    <n v="2"/>
    <x v="1303"/>
    <s v="16:53:00"/>
    <x v="1"/>
    <n v="4"/>
    <n v="0.48"/>
    <n v="16"/>
    <x v="0"/>
    <x v="1105"/>
  </r>
  <r>
    <n v="9051"/>
    <x v="82"/>
    <x v="81"/>
    <x v="2"/>
    <n v="83"/>
    <n v="3"/>
    <x v="784"/>
    <s v="7:06:00"/>
    <x v="1"/>
    <n v="6"/>
    <n v="0.33"/>
    <n v="7"/>
    <x v="1"/>
    <x v="1015"/>
  </r>
  <r>
    <n v="9052"/>
    <x v="39"/>
    <x v="39"/>
    <x v="5"/>
    <n v="28"/>
    <n v="3"/>
    <x v="1390"/>
    <s v="6:25:00"/>
    <x v="1"/>
    <n v="5"/>
    <n v="0.33"/>
    <n v="6"/>
    <x v="3"/>
    <x v="1034"/>
  </r>
  <r>
    <n v="9053"/>
    <x v="22"/>
    <x v="22"/>
    <x v="2"/>
    <n v="31"/>
    <n v="2"/>
    <x v="706"/>
    <s v="16:49:00"/>
    <x v="1"/>
    <n v="5"/>
    <n v="0.48"/>
    <n v="16"/>
    <x v="0"/>
    <x v="1010"/>
  </r>
  <r>
    <n v="9054"/>
    <x v="78"/>
    <x v="77"/>
    <x v="5"/>
    <n v="52"/>
    <n v="1"/>
    <x v="480"/>
    <s v="9:30:00"/>
    <x v="1"/>
    <n v="4"/>
    <n v="0.18"/>
    <n v="9"/>
    <x v="1"/>
    <x v="1061"/>
  </r>
  <r>
    <n v="9055"/>
    <x v="42"/>
    <x v="42"/>
    <x v="2"/>
    <n v="25"/>
    <n v="1"/>
    <x v="743"/>
    <s v="12:08:00"/>
    <x v="1"/>
    <n v="6"/>
    <n v="0.33"/>
    <n v="12"/>
    <x v="1"/>
    <x v="451"/>
  </r>
  <r>
    <n v="9056"/>
    <x v="9"/>
    <x v="9"/>
    <x v="5"/>
    <n v="70"/>
    <n v="1"/>
    <x v="874"/>
    <s v="16:35:00"/>
    <x v="1"/>
    <n v="3"/>
    <n v="0.33"/>
    <n v="16"/>
    <x v="0"/>
    <x v="1098"/>
  </r>
  <r>
    <n v="9057"/>
    <x v="48"/>
    <x v="48"/>
    <x v="2"/>
    <n v="77"/>
    <n v="1"/>
    <x v="675"/>
    <s v="10:06:00"/>
    <x v="1"/>
    <n v="3"/>
    <n v="0.33"/>
    <n v="10"/>
    <x v="1"/>
    <x v="1077"/>
  </r>
  <r>
    <n v="9058"/>
    <x v="82"/>
    <x v="81"/>
    <x v="5"/>
    <n v="19"/>
    <n v="3"/>
    <x v="867"/>
    <s v="8:26:00"/>
    <x v="1"/>
    <n v="6"/>
    <n v="0.33"/>
    <n v="8"/>
    <x v="1"/>
    <x v="1056"/>
  </r>
  <r>
    <n v="9059"/>
    <x v="38"/>
    <x v="38"/>
    <x v="2"/>
    <n v="50"/>
    <n v="3"/>
    <x v="1355"/>
    <s v="14:25:00"/>
    <x v="1"/>
    <n v="4"/>
    <n v="0.33"/>
    <n v="14"/>
    <x v="0"/>
    <x v="995"/>
  </r>
  <r>
    <n v="9060"/>
    <x v="24"/>
    <x v="24"/>
    <x v="5"/>
    <n v="68"/>
    <n v="3"/>
    <x v="670"/>
    <s v="7:43:00"/>
    <x v="1"/>
    <n v="7"/>
    <n v="0.33"/>
    <n v="7"/>
    <x v="1"/>
    <x v="1012"/>
  </r>
  <r>
    <n v="9061"/>
    <x v="66"/>
    <x v="65"/>
    <x v="2"/>
    <n v="48"/>
    <n v="1"/>
    <x v="1391"/>
    <s v="11:07:00"/>
    <x v="1"/>
    <n v="7"/>
    <n v="0.48"/>
    <n v="11"/>
    <x v="1"/>
    <x v="1006"/>
  </r>
  <r>
    <n v="9062"/>
    <x v="24"/>
    <x v="24"/>
    <x v="5"/>
    <n v="25"/>
    <n v="2"/>
    <x v="108"/>
    <s v="15:24:00"/>
    <x v="1"/>
    <n v="5"/>
    <n v="0.33"/>
    <n v="15"/>
    <x v="0"/>
    <x v="1046"/>
  </r>
  <r>
    <n v="9063"/>
    <x v="10"/>
    <x v="10"/>
    <x v="2"/>
    <n v="62"/>
    <n v="3"/>
    <x v="971"/>
    <s v="14:21:00"/>
    <x v="1"/>
    <n v="3"/>
    <n v="0.48"/>
    <n v="14"/>
    <x v="0"/>
    <x v="1053"/>
  </r>
  <r>
    <n v="9064"/>
    <x v="22"/>
    <x v="22"/>
    <x v="5"/>
    <n v="81"/>
    <n v="2"/>
    <x v="358"/>
    <s v="15:34:00"/>
    <x v="1"/>
    <n v="5"/>
    <n v="0.48"/>
    <n v="15"/>
    <x v="0"/>
    <x v="1095"/>
  </r>
  <r>
    <n v="9065"/>
    <x v="67"/>
    <x v="66"/>
    <x v="2"/>
    <n v="28"/>
    <n v="3"/>
    <x v="1333"/>
    <s v="10:56:00"/>
    <x v="1"/>
    <n v="5"/>
    <n v="0.48"/>
    <n v="10"/>
    <x v="1"/>
    <x v="1034"/>
  </r>
  <r>
    <n v="9066"/>
    <x v="9"/>
    <x v="9"/>
    <x v="5"/>
    <n v="15"/>
    <n v="1"/>
    <x v="711"/>
    <s v="7:43:00"/>
    <x v="1"/>
    <n v="6"/>
    <n v="0.33"/>
    <n v="7"/>
    <x v="1"/>
    <x v="1088"/>
  </r>
  <r>
    <n v="9067"/>
    <x v="95"/>
    <x v="94"/>
    <x v="2"/>
    <n v="70"/>
    <n v="2"/>
    <x v="617"/>
    <s v="12:43:00"/>
    <x v="1"/>
    <n v="4"/>
    <n v="0.48"/>
    <n v="12"/>
    <x v="1"/>
    <x v="1128"/>
  </r>
  <r>
    <n v="9068"/>
    <x v="65"/>
    <x v="49"/>
    <x v="5"/>
    <n v="50"/>
    <n v="3"/>
    <x v="1065"/>
    <s v="15:33:00"/>
    <x v="1"/>
    <n v="5"/>
    <n v="0.33"/>
    <n v="15"/>
    <x v="0"/>
    <x v="995"/>
  </r>
  <r>
    <n v="9069"/>
    <x v="67"/>
    <x v="66"/>
    <x v="2"/>
    <n v="47"/>
    <n v="2"/>
    <x v="1392"/>
    <s v="7:13:00"/>
    <x v="1"/>
    <n v="7"/>
    <n v="0.48"/>
    <n v="7"/>
    <x v="1"/>
    <x v="1070"/>
  </r>
  <r>
    <n v="9070"/>
    <x v="14"/>
    <x v="14"/>
    <x v="5"/>
    <n v="28"/>
    <n v="1"/>
    <x v="682"/>
    <s v="6:58:00"/>
    <x v="1"/>
    <n v="7"/>
    <n v="0.48"/>
    <n v="6"/>
    <x v="3"/>
    <x v="1018"/>
  </r>
  <r>
    <n v="9071"/>
    <x v="33"/>
    <x v="33"/>
    <x v="2"/>
    <n v="54"/>
    <n v="2"/>
    <x v="1344"/>
    <s v="10:00:00"/>
    <x v="1"/>
    <n v="7"/>
    <n v="0.48"/>
    <n v="10"/>
    <x v="1"/>
    <x v="1007"/>
  </r>
  <r>
    <n v="9072"/>
    <x v="67"/>
    <x v="66"/>
    <x v="5"/>
    <n v="68"/>
    <n v="3"/>
    <x v="361"/>
    <s v="12:51:00"/>
    <x v="1"/>
    <n v="4"/>
    <n v="0.48"/>
    <n v="12"/>
    <x v="1"/>
    <x v="1012"/>
  </r>
  <r>
    <n v="9073"/>
    <x v="39"/>
    <x v="39"/>
    <x v="2"/>
    <n v="83"/>
    <n v="2"/>
    <x v="144"/>
    <s v="16:17:00"/>
    <x v="1"/>
    <n v="5"/>
    <n v="0.33"/>
    <n v="16"/>
    <x v="0"/>
    <x v="197"/>
  </r>
  <r>
    <n v="9074"/>
    <x v="79"/>
    <x v="78"/>
    <x v="5"/>
    <n v="51"/>
    <n v="3"/>
    <x v="489"/>
    <s v="16:27:00"/>
    <x v="1"/>
    <n v="3"/>
    <n v="0.33"/>
    <n v="16"/>
    <x v="0"/>
    <x v="1100"/>
  </r>
  <r>
    <n v="9075"/>
    <x v="88"/>
    <x v="87"/>
    <x v="2"/>
    <n v="57"/>
    <n v="3"/>
    <x v="1393"/>
    <s v="12:56:00"/>
    <x v="2"/>
    <n v="4"/>
    <n v="0.48"/>
    <n v="12"/>
    <x v="1"/>
    <x v="1086"/>
  </r>
  <r>
    <n v="9076"/>
    <x v="9"/>
    <x v="9"/>
    <x v="5"/>
    <n v="36"/>
    <n v="1"/>
    <x v="578"/>
    <s v="15:16:00"/>
    <x v="1"/>
    <n v="5"/>
    <n v="0.33"/>
    <n v="15"/>
    <x v="0"/>
    <x v="994"/>
  </r>
  <r>
    <n v="9077"/>
    <x v="78"/>
    <x v="77"/>
    <x v="2"/>
    <n v="71"/>
    <n v="1"/>
    <x v="189"/>
    <s v="13:01:00"/>
    <x v="1"/>
    <n v="5"/>
    <n v="0.18"/>
    <n v="13"/>
    <x v="0"/>
    <x v="1047"/>
  </r>
  <r>
    <n v="9078"/>
    <x v="42"/>
    <x v="42"/>
    <x v="5"/>
    <n v="56"/>
    <n v="1"/>
    <x v="1303"/>
    <s v="11:42:00"/>
    <x v="1"/>
    <n v="4"/>
    <n v="0.33"/>
    <n v="11"/>
    <x v="1"/>
    <x v="1029"/>
  </r>
  <r>
    <n v="9079"/>
    <x v="39"/>
    <x v="39"/>
    <x v="2"/>
    <n v="67"/>
    <n v="1"/>
    <x v="977"/>
    <s v="11:18:00"/>
    <x v="1"/>
    <n v="6"/>
    <n v="0.33"/>
    <n v="11"/>
    <x v="1"/>
    <x v="1113"/>
  </r>
  <r>
    <n v="9080"/>
    <x v="48"/>
    <x v="48"/>
    <x v="5"/>
    <n v="15"/>
    <n v="3"/>
    <x v="641"/>
    <s v="11:33:00"/>
    <x v="1"/>
    <n v="4"/>
    <n v="0.33"/>
    <n v="11"/>
    <x v="1"/>
    <x v="1072"/>
  </r>
  <r>
    <n v="9081"/>
    <x v="38"/>
    <x v="38"/>
    <x v="2"/>
    <n v="32"/>
    <n v="2"/>
    <x v="1394"/>
    <s v="9:24:00"/>
    <x v="1"/>
    <n v="4"/>
    <n v="0.33"/>
    <n v="9"/>
    <x v="1"/>
    <x v="1011"/>
  </r>
  <r>
    <n v="9082"/>
    <x v="88"/>
    <x v="87"/>
    <x v="5"/>
    <n v="81"/>
    <n v="1"/>
    <x v="567"/>
    <s v="13:54:00"/>
    <x v="2"/>
    <n v="4"/>
    <n v="0.48"/>
    <n v="13"/>
    <x v="0"/>
    <x v="1021"/>
  </r>
  <r>
    <n v="9083"/>
    <x v="10"/>
    <x v="10"/>
    <x v="2"/>
    <n v="17"/>
    <n v="2"/>
    <x v="267"/>
    <s v="7:58:00"/>
    <x v="1"/>
    <n v="6"/>
    <n v="0.48"/>
    <n v="7"/>
    <x v="1"/>
    <x v="1063"/>
  </r>
  <r>
    <n v="9084"/>
    <x v="78"/>
    <x v="77"/>
    <x v="5"/>
    <n v="85"/>
    <n v="3"/>
    <x v="1203"/>
    <s v="8:09:00"/>
    <x v="1"/>
    <n v="5"/>
    <n v="0.18"/>
    <n v="8"/>
    <x v="1"/>
    <x v="1112"/>
  </r>
  <r>
    <n v="9085"/>
    <x v="88"/>
    <x v="87"/>
    <x v="2"/>
    <n v="21"/>
    <n v="1"/>
    <x v="958"/>
    <s v="14:07:00"/>
    <x v="2"/>
    <n v="6"/>
    <n v="0.48"/>
    <n v="14"/>
    <x v="0"/>
    <x v="1090"/>
  </r>
  <r>
    <n v="9086"/>
    <x v="49"/>
    <x v="49"/>
    <x v="5"/>
    <n v="22"/>
    <n v="3"/>
    <x v="740"/>
    <s v="7:58:00"/>
    <x v="1"/>
    <n v="6"/>
    <n v="0.33"/>
    <n v="7"/>
    <x v="1"/>
    <x v="999"/>
  </r>
  <r>
    <n v="9087"/>
    <x v="42"/>
    <x v="42"/>
    <x v="2"/>
    <n v="77"/>
    <n v="1"/>
    <x v="1338"/>
    <s v="12:31:00"/>
    <x v="1"/>
    <n v="3"/>
    <n v="0.33"/>
    <n v="12"/>
    <x v="1"/>
    <x v="1077"/>
  </r>
  <r>
    <n v="9088"/>
    <x v="0"/>
    <x v="0"/>
    <x v="5"/>
    <n v="49"/>
    <n v="2"/>
    <x v="242"/>
    <s v="6:39:00"/>
    <x v="1"/>
    <n v="3"/>
    <n v="0.48"/>
    <n v="6"/>
    <x v="3"/>
    <x v="1091"/>
  </r>
  <r>
    <n v="9089"/>
    <x v="85"/>
    <x v="84"/>
    <x v="2"/>
    <n v="16"/>
    <n v="3"/>
    <x v="1395"/>
    <s v="12:42:00"/>
    <x v="1"/>
    <n v="4"/>
    <n v="0.33"/>
    <n v="12"/>
    <x v="1"/>
    <x v="1006"/>
  </r>
  <r>
    <n v="9090"/>
    <x v="22"/>
    <x v="22"/>
    <x v="5"/>
    <n v="54"/>
    <n v="3"/>
    <x v="1035"/>
    <s v="11:11:00"/>
    <x v="1"/>
    <n v="7"/>
    <n v="0.48"/>
    <n v="11"/>
    <x v="1"/>
    <x v="1095"/>
  </r>
  <r>
    <n v="9091"/>
    <x v="0"/>
    <x v="0"/>
    <x v="2"/>
    <n v="49"/>
    <n v="2"/>
    <x v="1365"/>
    <s v="12:15:00"/>
    <x v="1"/>
    <n v="3"/>
    <n v="0.48"/>
    <n v="12"/>
    <x v="1"/>
    <x v="1091"/>
  </r>
  <r>
    <n v="9092"/>
    <x v="82"/>
    <x v="81"/>
    <x v="5"/>
    <n v="50"/>
    <n v="3"/>
    <x v="140"/>
    <s v="6:37:00"/>
    <x v="1"/>
    <n v="7"/>
    <n v="0.33"/>
    <n v="6"/>
    <x v="3"/>
    <x v="995"/>
  </r>
  <r>
    <n v="9093"/>
    <x v="79"/>
    <x v="78"/>
    <x v="2"/>
    <n v="79"/>
    <n v="3"/>
    <x v="1282"/>
    <s v="9:27:00"/>
    <x v="1"/>
    <n v="3"/>
    <n v="0.33"/>
    <n v="9"/>
    <x v="1"/>
    <x v="1026"/>
  </r>
  <r>
    <n v="9094"/>
    <x v="9"/>
    <x v="9"/>
    <x v="5"/>
    <n v="82"/>
    <n v="3"/>
    <x v="582"/>
    <s v="15:40:00"/>
    <x v="1"/>
    <n v="4"/>
    <n v="0.33"/>
    <n v="15"/>
    <x v="0"/>
    <x v="1054"/>
  </r>
  <r>
    <n v="9095"/>
    <x v="66"/>
    <x v="65"/>
    <x v="2"/>
    <n v="30"/>
    <n v="1"/>
    <x v="535"/>
    <s v="13:52:00"/>
    <x v="1"/>
    <n v="7"/>
    <n v="0.48"/>
    <n v="13"/>
    <x v="0"/>
    <x v="1022"/>
  </r>
  <r>
    <n v="9096"/>
    <x v="42"/>
    <x v="42"/>
    <x v="5"/>
    <n v="35"/>
    <n v="3"/>
    <x v="240"/>
    <s v="13:11:00"/>
    <x v="1"/>
    <n v="7"/>
    <n v="0.33"/>
    <n v="13"/>
    <x v="0"/>
    <x v="1123"/>
  </r>
  <r>
    <n v="9097"/>
    <x v="66"/>
    <x v="65"/>
    <x v="2"/>
    <n v="57"/>
    <n v="1"/>
    <x v="1084"/>
    <s v="6:18:00"/>
    <x v="1"/>
    <n v="4"/>
    <n v="0.48"/>
    <n v="6"/>
    <x v="3"/>
    <x v="1056"/>
  </r>
  <r>
    <n v="9098"/>
    <x v="77"/>
    <x v="76"/>
    <x v="5"/>
    <n v="20"/>
    <n v="2"/>
    <x v="874"/>
    <s v="14:56:00"/>
    <x v="1"/>
    <n v="4"/>
    <n v="0.21"/>
    <n v="14"/>
    <x v="0"/>
    <x v="1081"/>
  </r>
  <r>
    <n v="9099"/>
    <x v="67"/>
    <x v="66"/>
    <x v="2"/>
    <n v="36"/>
    <n v="2"/>
    <x v="1214"/>
    <s v="10:12:00"/>
    <x v="1"/>
    <n v="5"/>
    <n v="0.48"/>
    <n v="10"/>
    <x v="1"/>
    <x v="1048"/>
  </r>
  <r>
    <n v="9100"/>
    <x v="77"/>
    <x v="76"/>
    <x v="5"/>
    <n v="58"/>
    <n v="2"/>
    <x v="617"/>
    <s v="10:35:00"/>
    <x v="1"/>
    <n v="3"/>
    <n v="0.21"/>
    <n v="10"/>
    <x v="1"/>
    <x v="1080"/>
  </r>
  <r>
    <n v="9101"/>
    <x v="14"/>
    <x v="14"/>
    <x v="2"/>
    <n v="36"/>
    <n v="1"/>
    <x v="984"/>
    <s v="9:25:00"/>
    <x v="1"/>
    <n v="3"/>
    <n v="0.48"/>
    <n v="9"/>
    <x v="1"/>
    <x v="994"/>
  </r>
  <r>
    <n v="9102"/>
    <x v="24"/>
    <x v="24"/>
    <x v="5"/>
    <n v="23"/>
    <n v="2"/>
    <x v="1205"/>
    <s v="7:34:00"/>
    <x v="1"/>
    <n v="7"/>
    <n v="0.33"/>
    <n v="7"/>
    <x v="1"/>
    <x v="1044"/>
  </r>
  <r>
    <n v="9103"/>
    <x v="9"/>
    <x v="9"/>
    <x v="2"/>
    <n v="31"/>
    <n v="1"/>
    <x v="1361"/>
    <s v="7:51:00"/>
    <x v="1"/>
    <n v="7"/>
    <n v="0.33"/>
    <n v="7"/>
    <x v="1"/>
    <x v="1107"/>
  </r>
  <r>
    <n v="9104"/>
    <x v="88"/>
    <x v="87"/>
    <x v="5"/>
    <n v="73"/>
    <n v="1"/>
    <x v="606"/>
    <s v="6:43:00"/>
    <x v="2"/>
    <n v="7"/>
    <n v="0.48"/>
    <n v="6"/>
    <x v="3"/>
    <x v="1069"/>
  </r>
  <r>
    <n v="9105"/>
    <x v="96"/>
    <x v="78"/>
    <x v="2"/>
    <n v="75"/>
    <n v="3"/>
    <x v="807"/>
    <s v="8:25:00"/>
    <x v="1"/>
    <n v="3"/>
    <n v="0.33"/>
    <n v="8"/>
    <x v="1"/>
    <x v="1051"/>
  </r>
  <r>
    <n v="9106"/>
    <x v="42"/>
    <x v="42"/>
    <x v="5"/>
    <n v="83"/>
    <n v="2"/>
    <x v="747"/>
    <s v="8:39:00"/>
    <x v="1"/>
    <n v="7"/>
    <n v="0.33"/>
    <n v="8"/>
    <x v="1"/>
    <x v="197"/>
  </r>
  <r>
    <n v="9107"/>
    <x v="22"/>
    <x v="22"/>
    <x v="2"/>
    <n v="30"/>
    <n v="3"/>
    <x v="741"/>
    <s v="8:06:00"/>
    <x v="1"/>
    <n v="3"/>
    <n v="0.48"/>
    <n v="8"/>
    <x v="1"/>
    <x v="1001"/>
  </r>
  <r>
    <n v="9108"/>
    <x v="49"/>
    <x v="49"/>
    <x v="5"/>
    <n v="78"/>
    <n v="1"/>
    <x v="794"/>
    <s v="10:32:00"/>
    <x v="1"/>
    <n v="4"/>
    <n v="0.33"/>
    <n v="10"/>
    <x v="1"/>
    <x v="1060"/>
  </r>
  <r>
    <n v="9109"/>
    <x v="77"/>
    <x v="76"/>
    <x v="2"/>
    <n v="28"/>
    <n v="1"/>
    <x v="880"/>
    <s v="8:28:00"/>
    <x v="1"/>
    <n v="6"/>
    <n v="0.21"/>
    <n v="8"/>
    <x v="1"/>
    <x v="1018"/>
  </r>
  <r>
    <n v="9110"/>
    <x v="24"/>
    <x v="24"/>
    <x v="5"/>
    <n v="19"/>
    <n v="1"/>
    <x v="917"/>
    <s v="13:38:00"/>
    <x v="1"/>
    <n v="6"/>
    <n v="0.33"/>
    <n v="13"/>
    <x v="0"/>
    <x v="1016"/>
  </r>
  <r>
    <n v="9111"/>
    <x v="88"/>
    <x v="87"/>
    <x v="2"/>
    <n v="48"/>
    <n v="3"/>
    <x v="767"/>
    <s v="7:26:00"/>
    <x v="2"/>
    <n v="4"/>
    <n v="0.48"/>
    <n v="7"/>
    <x v="1"/>
    <x v="1093"/>
  </r>
  <r>
    <n v="9112"/>
    <x v="77"/>
    <x v="76"/>
    <x v="5"/>
    <n v="57"/>
    <n v="1"/>
    <x v="1114"/>
    <s v="9:26:00"/>
    <x v="1"/>
    <n v="3"/>
    <n v="0.33"/>
    <n v="9"/>
    <x v="1"/>
    <x v="1056"/>
  </r>
  <r>
    <n v="9113"/>
    <x v="67"/>
    <x v="66"/>
    <x v="2"/>
    <n v="60"/>
    <n v="2"/>
    <x v="280"/>
    <s v="11:00:00"/>
    <x v="1"/>
    <n v="7"/>
    <n v="0.48"/>
    <n v="11"/>
    <x v="1"/>
    <x v="1037"/>
  </r>
  <r>
    <n v="9114"/>
    <x v="78"/>
    <x v="77"/>
    <x v="5"/>
    <n v="19"/>
    <n v="2"/>
    <x v="1396"/>
    <s v="12:17:00"/>
    <x v="1"/>
    <n v="3"/>
    <n v="0.18"/>
    <n v="12"/>
    <x v="1"/>
    <x v="1092"/>
  </r>
  <r>
    <n v="9115"/>
    <x v="79"/>
    <x v="78"/>
    <x v="2"/>
    <n v="81"/>
    <n v="2"/>
    <x v="638"/>
    <s v="12:20:00"/>
    <x v="1"/>
    <n v="7"/>
    <n v="0.33"/>
    <n v="12"/>
    <x v="1"/>
    <x v="1095"/>
  </r>
  <r>
    <n v="9116"/>
    <x v="49"/>
    <x v="49"/>
    <x v="5"/>
    <n v="69"/>
    <n v="2"/>
    <x v="1397"/>
    <s v="7:11:00"/>
    <x v="1"/>
    <n v="7"/>
    <n v="0.33"/>
    <n v="7"/>
    <x v="1"/>
    <x v="1064"/>
  </r>
  <r>
    <n v="9117"/>
    <x v="88"/>
    <x v="87"/>
    <x v="2"/>
    <n v="33"/>
    <n v="2"/>
    <x v="740"/>
    <s v="11:14:00"/>
    <x v="2"/>
    <n v="6"/>
    <n v="0.48"/>
    <n v="11"/>
    <x v="1"/>
    <x v="999"/>
  </r>
  <r>
    <n v="9118"/>
    <x v="0"/>
    <x v="0"/>
    <x v="5"/>
    <n v="73"/>
    <n v="1"/>
    <x v="440"/>
    <s v="13:44:00"/>
    <x v="1"/>
    <n v="7"/>
    <n v="0.48"/>
    <n v="13"/>
    <x v="0"/>
    <x v="1069"/>
  </r>
  <r>
    <n v="9119"/>
    <x v="49"/>
    <x v="49"/>
    <x v="2"/>
    <n v="28"/>
    <n v="2"/>
    <x v="456"/>
    <s v="13:09:00"/>
    <x v="1"/>
    <n v="5"/>
    <n v="0.33"/>
    <n v="13"/>
    <x v="0"/>
    <x v="1029"/>
  </r>
  <r>
    <n v="9120"/>
    <x v="22"/>
    <x v="22"/>
    <x v="5"/>
    <n v="19"/>
    <n v="2"/>
    <x v="782"/>
    <s v="8:50:00"/>
    <x v="1"/>
    <n v="4"/>
    <n v="0.48"/>
    <n v="8"/>
    <x v="1"/>
    <x v="1092"/>
  </r>
  <r>
    <n v="9121"/>
    <x v="82"/>
    <x v="81"/>
    <x v="2"/>
    <n v="46"/>
    <n v="1"/>
    <x v="1089"/>
    <s v="14:57:00"/>
    <x v="1"/>
    <n v="4"/>
    <n v="0.33"/>
    <n v="14"/>
    <x v="0"/>
    <x v="1044"/>
  </r>
  <r>
    <n v="9122"/>
    <x v="38"/>
    <x v="38"/>
    <x v="5"/>
    <n v="20"/>
    <n v="3"/>
    <x v="767"/>
    <s v="14:39:00"/>
    <x v="1"/>
    <n v="6"/>
    <n v="0.33"/>
    <n v="14"/>
    <x v="0"/>
    <x v="1014"/>
  </r>
  <r>
    <n v="9123"/>
    <x v="96"/>
    <x v="78"/>
    <x v="2"/>
    <n v="78"/>
    <n v="2"/>
    <x v="422"/>
    <s v="14:59:00"/>
    <x v="1"/>
    <n v="6"/>
    <n v="0.33"/>
    <n v="14"/>
    <x v="0"/>
    <x v="1119"/>
  </r>
  <r>
    <n v="9124"/>
    <x v="79"/>
    <x v="78"/>
    <x v="5"/>
    <n v="31"/>
    <n v="1"/>
    <x v="680"/>
    <s v="13:40:00"/>
    <x v="1"/>
    <n v="4"/>
    <n v="0.33"/>
    <n v="13"/>
    <x v="0"/>
    <x v="1107"/>
  </r>
  <r>
    <n v="9125"/>
    <x v="38"/>
    <x v="38"/>
    <x v="2"/>
    <n v="62"/>
    <n v="3"/>
    <x v="787"/>
    <s v="15:26:00"/>
    <x v="1"/>
    <n v="4"/>
    <n v="0.33"/>
    <n v="15"/>
    <x v="0"/>
    <x v="1053"/>
  </r>
  <r>
    <n v="9126"/>
    <x v="66"/>
    <x v="65"/>
    <x v="5"/>
    <n v="18"/>
    <n v="2"/>
    <x v="777"/>
    <s v="13:44:00"/>
    <x v="1"/>
    <n v="5"/>
    <n v="0.48"/>
    <n v="13"/>
    <x v="0"/>
    <x v="994"/>
  </r>
  <r>
    <n v="9127"/>
    <x v="66"/>
    <x v="65"/>
    <x v="2"/>
    <n v="29"/>
    <n v="2"/>
    <x v="225"/>
    <s v="13:15:00"/>
    <x v="1"/>
    <n v="6"/>
    <n v="0.48"/>
    <n v="13"/>
    <x v="0"/>
    <x v="1031"/>
  </r>
  <r>
    <n v="9128"/>
    <x v="90"/>
    <x v="89"/>
    <x v="5"/>
    <n v="44"/>
    <n v="1"/>
    <x v="648"/>
    <s v="7:45:00"/>
    <x v="1"/>
    <n v="5"/>
    <n v="0.48"/>
    <n v="7"/>
    <x v="1"/>
    <x v="1083"/>
  </r>
  <r>
    <n v="9129"/>
    <x v="67"/>
    <x v="66"/>
    <x v="2"/>
    <n v="33"/>
    <n v="2"/>
    <x v="635"/>
    <s v="8:30:00"/>
    <x v="1"/>
    <n v="5"/>
    <n v="0.48"/>
    <n v="8"/>
    <x v="1"/>
    <x v="999"/>
  </r>
  <r>
    <n v="9130"/>
    <x v="67"/>
    <x v="66"/>
    <x v="5"/>
    <n v="34"/>
    <n v="1"/>
    <x v="440"/>
    <s v="11:09:00"/>
    <x v="1"/>
    <n v="5"/>
    <n v="0.48"/>
    <n v="11"/>
    <x v="1"/>
    <x v="1063"/>
  </r>
  <r>
    <n v="9131"/>
    <x v="79"/>
    <x v="78"/>
    <x v="2"/>
    <n v="75"/>
    <n v="1"/>
    <x v="1398"/>
    <s v="9:55:00"/>
    <x v="1"/>
    <n v="7"/>
    <n v="0.33"/>
    <n v="9"/>
    <x v="1"/>
    <x v="996"/>
  </r>
  <r>
    <n v="9132"/>
    <x v="22"/>
    <x v="22"/>
    <x v="5"/>
    <n v="79"/>
    <n v="2"/>
    <x v="120"/>
    <s v="12:05:00"/>
    <x v="1"/>
    <n v="7"/>
    <n v="0.48"/>
    <n v="12"/>
    <x v="1"/>
    <x v="949"/>
  </r>
  <r>
    <n v="9133"/>
    <x v="82"/>
    <x v="81"/>
    <x v="2"/>
    <n v="73"/>
    <n v="3"/>
    <x v="197"/>
    <s v="14:43:00"/>
    <x v="1"/>
    <n v="7"/>
    <n v="0.33"/>
    <n v="14"/>
    <x v="0"/>
    <x v="1133"/>
  </r>
  <r>
    <n v="9134"/>
    <x v="96"/>
    <x v="78"/>
    <x v="5"/>
    <n v="73"/>
    <n v="1"/>
    <x v="542"/>
    <s v="8:33:00"/>
    <x v="1"/>
    <n v="7"/>
    <n v="0.33"/>
    <n v="8"/>
    <x v="1"/>
    <x v="1069"/>
  </r>
  <r>
    <n v="9135"/>
    <x v="24"/>
    <x v="24"/>
    <x v="2"/>
    <n v="44"/>
    <n v="2"/>
    <x v="369"/>
    <s v="14:25:00"/>
    <x v="1"/>
    <n v="5"/>
    <n v="0.33"/>
    <n v="14"/>
    <x v="0"/>
    <x v="1065"/>
  </r>
  <r>
    <n v="9136"/>
    <x v="66"/>
    <x v="65"/>
    <x v="5"/>
    <n v="73"/>
    <n v="2"/>
    <x v="1307"/>
    <s v="15:33:00"/>
    <x v="1"/>
    <n v="4"/>
    <n v="0.48"/>
    <n v="15"/>
    <x v="0"/>
    <x v="1108"/>
  </r>
  <r>
    <n v="9137"/>
    <x v="79"/>
    <x v="78"/>
    <x v="2"/>
    <n v="40"/>
    <n v="1"/>
    <x v="1023"/>
    <s v="7:08:00"/>
    <x v="1"/>
    <n v="6"/>
    <n v="0.33"/>
    <n v="7"/>
    <x v="1"/>
    <x v="1081"/>
  </r>
  <r>
    <n v="9138"/>
    <x v="33"/>
    <x v="33"/>
    <x v="5"/>
    <n v="72"/>
    <n v="3"/>
    <x v="660"/>
    <s v="6:16:00"/>
    <x v="1"/>
    <n v="3"/>
    <n v="0.48"/>
    <n v="6"/>
    <x v="3"/>
    <x v="1087"/>
  </r>
  <r>
    <n v="9139"/>
    <x v="65"/>
    <x v="49"/>
    <x v="2"/>
    <n v="63"/>
    <n v="2"/>
    <x v="1027"/>
    <s v="7:39:00"/>
    <x v="1"/>
    <n v="4"/>
    <n v="0.33"/>
    <n v="7"/>
    <x v="1"/>
    <x v="1078"/>
  </r>
  <r>
    <n v="9140"/>
    <x v="22"/>
    <x v="22"/>
    <x v="5"/>
    <n v="35"/>
    <n v="3"/>
    <x v="1399"/>
    <s v="16:17:00"/>
    <x v="1"/>
    <n v="6"/>
    <n v="0.48"/>
    <n v="16"/>
    <x v="0"/>
    <x v="1123"/>
  </r>
  <r>
    <n v="9141"/>
    <x v="22"/>
    <x v="22"/>
    <x v="2"/>
    <n v="30"/>
    <n v="2"/>
    <x v="1028"/>
    <s v="6:46:00"/>
    <x v="1"/>
    <n v="5"/>
    <n v="0.48"/>
    <n v="6"/>
    <x v="3"/>
    <x v="1014"/>
  </r>
  <r>
    <n v="9142"/>
    <x v="66"/>
    <x v="65"/>
    <x v="5"/>
    <n v="22"/>
    <n v="2"/>
    <x v="308"/>
    <s v="6:46:00"/>
    <x v="1"/>
    <n v="7"/>
    <n v="0.48"/>
    <n v="6"/>
    <x v="3"/>
    <x v="1083"/>
  </r>
  <r>
    <n v="9143"/>
    <x v="79"/>
    <x v="78"/>
    <x v="2"/>
    <n v="17"/>
    <n v="2"/>
    <x v="1106"/>
    <s v="8:18:00"/>
    <x v="1"/>
    <n v="6"/>
    <n v="0.33"/>
    <n v="8"/>
    <x v="1"/>
    <x v="1063"/>
  </r>
  <r>
    <n v="9144"/>
    <x v="78"/>
    <x v="77"/>
    <x v="5"/>
    <n v="69"/>
    <n v="3"/>
    <x v="124"/>
    <s v="7:48:00"/>
    <x v="1"/>
    <n v="5"/>
    <n v="0.18"/>
    <n v="7"/>
    <x v="1"/>
    <x v="1124"/>
  </r>
  <r>
    <n v="9145"/>
    <x v="96"/>
    <x v="78"/>
    <x v="2"/>
    <n v="63"/>
    <n v="1"/>
    <x v="188"/>
    <s v="10:50:00"/>
    <x v="1"/>
    <n v="3"/>
    <n v="0.33"/>
    <n v="10"/>
    <x v="1"/>
    <x v="1019"/>
  </r>
  <r>
    <n v="9146"/>
    <x v="96"/>
    <x v="78"/>
    <x v="5"/>
    <n v="38"/>
    <n v="3"/>
    <x v="1300"/>
    <s v="9:41:00"/>
    <x v="1"/>
    <n v="3"/>
    <n v="0.33"/>
    <n v="9"/>
    <x v="1"/>
    <x v="1079"/>
  </r>
  <r>
    <n v="9147"/>
    <x v="77"/>
    <x v="76"/>
    <x v="2"/>
    <n v="40"/>
    <n v="1"/>
    <x v="1396"/>
    <s v="15:08:00"/>
    <x v="1"/>
    <n v="4"/>
    <n v="0.21"/>
    <n v="15"/>
    <x v="0"/>
    <x v="1081"/>
  </r>
  <r>
    <n v="9148"/>
    <x v="95"/>
    <x v="94"/>
    <x v="5"/>
    <n v="37"/>
    <n v="2"/>
    <x v="275"/>
    <s v="13:46:00"/>
    <x v="1"/>
    <n v="7"/>
    <n v="0.48"/>
    <n v="13"/>
    <x v="0"/>
    <x v="1120"/>
  </r>
  <r>
    <n v="9149"/>
    <x v="42"/>
    <x v="42"/>
    <x v="2"/>
    <n v="66"/>
    <n v="1"/>
    <x v="504"/>
    <s v="6:31:00"/>
    <x v="1"/>
    <n v="7"/>
    <n v="0.33"/>
    <n v="6"/>
    <x v="3"/>
    <x v="999"/>
  </r>
  <r>
    <n v="9150"/>
    <x v="96"/>
    <x v="78"/>
    <x v="5"/>
    <n v="83"/>
    <n v="3"/>
    <x v="231"/>
    <s v="13:38:00"/>
    <x v="1"/>
    <n v="3"/>
    <n v="0.33"/>
    <n v="13"/>
    <x v="0"/>
    <x v="1015"/>
  </r>
  <r>
    <n v="9151"/>
    <x v="67"/>
    <x v="66"/>
    <x v="2"/>
    <n v="60"/>
    <n v="2"/>
    <x v="613"/>
    <s v="12:32:00"/>
    <x v="1"/>
    <n v="7"/>
    <n v="0.48"/>
    <n v="12"/>
    <x v="1"/>
    <x v="1037"/>
  </r>
  <r>
    <n v="9152"/>
    <x v="65"/>
    <x v="49"/>
    <x v="5"/>
    <n v="84"/>
    <n v="3"/>
    <x v="387"/>
    <s v="15:30:00"/>
    <x v="1"/>
    <n v="5"/>
    <n v="0.33"/>
    <n v="15"/>
    <x v="0"/>
    <x v="1009"/>
  </r>
  <r>
    <n v="9153"/>
    <x v="42"/>
    <x v="42"/>
    <x v="2"/>
    <n v="16"/>
    <n v="2"/>
    <x v="1400"/>
    <s v="6:49:00"/>
    <x v="1"/>
    <n v="6"/>
    <n v="0.33"/>
    <n v="6"/>
    <x v="3"/>
    <x v="1043"/>
  </r>
  <r>
    <n v="9154"/>
    <x v="49"/>
    <x v="49"/>
    <x v="5"/>
    <n v="84"/>
    <n v="3"/>
    <x v="1312"/>
    <s v="9:06:00"/>
    <x v="1"/>
    <n v="5"/>
    <n v="0.33"/>
    <n v="9"/>
    <x v="1"/>
    <x v="1009"/>
  </r>
  <r>
    <n v="9155"/>
    <x v="66"/>
    <x v="65"/>
    <x v="2"/>
    <n v="70"/>
    <n v="2"/>
    <x v="555"/>
    <s v="13:35:00"/>
    <x v="1"/>
    <n v="5"/>
    <n v="0.48"/>
    <n v="13"/>
    <x v="0"/>
    <x v="1128"/>
  </r>
  <r>
    <n v="9156"/>
    <x v="14"/>
    <x v="14"/>
    <x v="5"/>
    <n v="40"/>
    <n v="1"/>
    <x v="928"/>
    <s v="11:39:00"/>
    <x v="1"/>
    <n v="3"/>
    <n v="0.48"/>
    <n v="11"/>
    <x v="1"/>
    <x v="1081"/>
  </r>
  <r>
    <n v="9157"/>
    <x v="38"/>
    <x v="38"/>
    <x v="2"/>
    <n v="27"/>
    <n v="1"/>
    <x v="319"/>
    <s v="8:14:00"/>
    <x v="1"/>
    <n v="5"/>
    <n v="0.33"/>
    <n v="8"/>
    <x v="1"/>
    <x v="1050"/>
  </r>
  <r>
    <n v="9158"/>
    <x v="87"/>
    <x v="86"/>
    <x v="5"/>
    <n v="73"/>
    <n v="3"/>
    <x v="692"/>
    <s v="13:49:00"/>
    <x v="1"/>
    <n v="3"/>
    <n v="0.33"/>
    <n v="13"/>
    <x v="0"/>
    <x v="1133"/>
  </r>
  <r>
    <n v="9159"/>
    <x v="85"/>
    <x v="84"/>
    <x v="2"/>
    <n v="35"/>
    <n v="3"/>
    <x v="916"/>
    <s v="16:19:00"/>
    <x v="1"/>
    <n v="4"/>
    <n v="0.33"/>
    <n v="16"/>
    <x v="0"/>
    <x v="1123"/>
  </r>
  <r>
    <n v="9160"/>
    <x v="77"/>
    <x v="76"/>
    <x v="5"/>
    <n v="52"/>
    <n v="2"/>
    <x v="1286"/>
    <s v="6:18:00"/>
    <x v="1"/>
    <n v="5"/>
    <n v="0.33"/>
    <n v="6"/>
    <x v="3"/>
    <x v="1075"/>
  </r>
  <r>
    <n v="9161"/>
    <x v="88"/>
    <x v="87"/>
    <x v="2"/>
    <n v="19"/>
    <n v="2"/>
    <x v="957"/>
    <s v="9:39:00"/>
    <x v="2"/>
    <n v="6"/>
    <n v="0.48"/>
    <n v="9"/>
    <x v="1"/>
    <x v="1092"/>
  </r>
  <r>
    <n v="9162"/>
    <x v="24"/>
    <x v="24"/>
    <x v="5"/>
    <n v="38"/>
    <n v="3"/>
    <x v="219"/>
    <s v="16:45:00"/>
    <x v="1"/>
    <n v="7"/>
    <n v="0.33"/>
    <n v="16"/>
    <x v="0"/>
    <x v="1079"/>
  </r>
  <r>
    <n v="9163"/>
    <x v="48"/>
    <x v="48"/>
    <x v="2"/>
    <n v="69"/>
    <n v="2"/>
    <x v="445"/>
    <s v="13:12:00"/>
    <x v="1"/>
    <n v="7"/>
    <n v="0.33"/>
    <n v="13"/>
    <x v="0"/>
    <x v="1064"/>
  </r>
  <r>
    <n v="9164"/>
    <x v="24"/>
    <x v="24"/>
    <x v="5"/>
    <n v="57"/>
    <n v="2"/>
    <x v="1386"/>
    <s v="16:36:00"/>
    <x v="1"/>
    <n v="6"/>
    <n v="0.33"/>
    <n v="16"/>
    <x v="0"/>
    <x v="1079"/>
  </r>
  <r>
    <n v="9165"/>
    <x v="42"/>
    <x v="42"/>
    <x v="2"/>
    <n v="80"/>
    <n v="2"/>
    <x v="231"/>
    <s v="10:20:00"/>
    <x v="1"/>
    <n v="7"/>
    <n v="0.33"/>
    <n v="10"/>
    <x v="1"/>
    <x v="1106"/>
  </r>
  <r>
    <n v="9166"/>
    <x v="14"/>
    <x v="14"/>
    <x v="5"/>
    <n v="41"/>
    <n v="3"/>
    <x v="455"/>
    <s v="14:22:00"/>
    <x v="1"/>
    <n v="7"/>
    <n v="0.48"/>
    <n v="14"/>
    <x v="0"/>
    <x v="1101"/>
  </r>
  <r>
    <n v="9167"/>
    <x v="42"/>
    <x v="42"/>
    <x v="2"/>
    <n v="16"/>
    <n v="3"/>
    <x v="615"/>
    <s v="12:02:00"/>
    <x v="1"/>
    <n v="7"/>
    <n v="0.33"/>
    <n v="12"/>
    <x v="1"/>
    <x v="1006"/>
  </r>
  <r>
    <n v="9168"/>
    <x v="88"/>
    <x v="87"/>
    <x v="5"/>
    <n v="60"/>
    <n v="1"/>
    <x v="1401"/>
    <s v="15:13:00"/>
    <x v="2"/>
    <n v="6"/>
    <n v="0.48"/>
    <n v="15"/>
    <x v="0"/>
    <x v="1014"/>
  </r>
  <r>
    <n v="9169"/>
    <x v="24"/>
    <x v="24"/>
    <x v="2"/>
    <n v="26"/>
    <n v="1"/>
    <x v="323"/>
    <s v="9:14:00"/>
    <x v="1"/>
    <n v="7"/>
    <n v="0.33"/>
    <n v="9"/>
    <x v="1"/>
    <x v="1067"/>
  </r>
  <r>
    <n v="9170"/>
    <x v="96"/>
    <x v="78"/>
    <x v="5"/>
    <n v="22"/>
    <n v="3"/>
    <x v="1260"/>
    <s v="13:33:00"/>
    <x v="1"/>
    <n v="7"/>
    <n v="0.33"/>
    <n v="13"/>
    <x v="0"/>
    <x v="999"/>
  </r>
  <r>
    <n v="9171"/>
    <x v="90"/>
    <x v="89"/>
    <x v="2"/>
    <n v="79"/>
    <n v="2"/>
    <x v="633"/>
    <s v="11:37:00"/>
    <x v="1"/>
    <n v="4"/>
    <n v="0.48"/>
    <n v="11"/>
    <x v="1"/>
    <x v="949"/>
  </r>
  <r>
    <n v="9172"/>
    <x v="38"/>
    <x v="38"/>
    <x v="5"/>
    <n v="43"/>
    <n v="3"/>
    <x v="416"/>
    <s v="10:57:00"/>
    <x v="1"/>
    <n v="4"/>
    <n v="0.33"/>
    <n v="10"/>
    <x v="1"/>
    <x v="257"/>
  </r>
  <r>
    <n v="9173"/>
    <x v="24"/>
    <x v="24"/>
    <x v="2"/>
    <n v="44"/>
    <n v="1"/>
    <x v="1238"/>
    <s v="12:23:00"/>
    <x v="1"/>
    <n v="5"/>
    <n v="0.33"/>
    <n v="12"/>
    <x v="1"/>
    <x v="1083"/>
  </r>
  <r>
    <n v="9174"/>
    <x v="39"/>
    <x v="39"/>
    <x v="5"/>
    <n v="36"/>
    <n v="2"/>
    <x v="252"/>
    <s v="11:48:00"/>
    <x v="1"/>
    <n v="4"/>
    <n v="0.33"/>
    <n v="11"/>
    <x v="1"/>
    <x v="1048"/>
  </r>
  <r>
    <n v="9175"/>
    <x v="95"/>
    <x v="94"/>
    <x v="2"/>
    <n v="60"/>
    <n v="2"/>
    <x v="761"/>
    <s v="7:57:00"/>
    <x v="1"/>
    <n v="5"/>
    <n v="0.48"/>
    <n v="7"/>
    <x v="1"/>
    <x v="1037"/>
  </r>
  <r>
    <n v="9176"/>
    <x v="0"/>
    <x v="0"/>
    <x v="5"/>
    <n v="83"/>
    <n v="2"/>
    <x v="910"/>
    <s v="13:26:00"/>
    <x v="1"/>
    <n v="4"/>
    <n v="0.48"/>
    <n v="13"/>
    <x v="0"/>
    <x v="197"/>
  </r>
  <r>
    <n v="9177"/>
    <x v="14"/>
    <x v="14"/>
    <x v="2"/>
    <n v="81"/>
    <n v="2"/>
    <x v="1353"/>
    <s v="14:54:00"/>
    <x v="1"/>
    <n v="4"/>
    <n v="0.48"/>
    <n v="14"/>
    <x v="0"/>
    <x v="1095"/>
  </r>
  <r>
    <n v="9178"/>
    <x v="65"/>
    <x v="49"/>
    <x v="5"/>
    <n v="25"/>
    <n v="3"/>
    <x v="408"/>
    <s v="13:40:00"/>
    <x v="1"/>
    <n v="5"/>
    <n v="0.33"/>
    <n v="13"/>
    <x v="0"/>
    <x v="996"/>
  </r>
  <r>
    <n v="9179"/>
    <x v="39"/>
    <x v="39"/>
    <x v="2"/>
    <n v="67"/>
    <n v="1"/>
    <x v="1402"/>
    <s v="16:51:00"/>
    <x v="1"/>
    <n v="7"/>
    <n v="0.33"/>
    <n v="16"/>
    <x v="0"/>
    <x v="1113"/>
  </r>
  <r>
    <n v="9180"/>
    <x v="67"/>
    <x v="66"/>
    <x v="5"/>
    <n v="56"/>
    <n v="1"/>
    <x v="221"/>
    <s v="16:40:00"/>
    <x v="1"/>
    <n v="5"/>
    <n v="0.48"/>
    <n v="16"/>
    <x v="0"/>
    <x v="1029"/>
  </r>
  <r>
    <n v="9181"/>
    <x v="38"/>
    <x v="38"/>
    <x v="2"/>
    <n v="43"/>
    <n v="2"/>
    <x v="1403"/>
    <s v="13:56:00"/>
    <x v="1"/>
    <n v="3"/>
    <n v="0.33"/>
    <n v="13"/>
    <x v="0"/>
    <x v="804"/>
  </r>
  <r>
    <n v="9182"/>
    <x v="22"/>
    <x v="22"/>
    <x v="5"/>
    <n v="23"/>
    <n v="3"/>
    <x v="606"/>
    <s v="15:39:00"/>
    <x v="1"/>
    <n v="7"/>
    <n v="0.48"/>
    <n v="15"/>
    <x v="0"/>
    <x v="1116"/>
  </r>
  <r>
    <n v="9183"/>
    <x v="66"/>
    <x v="65"/>
    <x v="2"/>
    <n v="50"/>
    <n v="1"/>
    <x v="1404"/>
    <s v="8:16:00"/>
    <x v="1"/>
    <n v="7"/>
    <n v="0.48"/>
    <n v="8"/>
    <x v="1"/>
    <x v="1046"/>
  </r>
  <r>
    <n v="9184"/>
    <x v="87"/>
    <x v="86"/>
    <x v="5"/>
    <n v="60"/>
    <n v="3"/>
    <x v="934"/>
    <s v="7:23:00"/>
    <x v="1"/>
    <n v="7"/>
    <n v="0.33"/>
    <n v="7"/>
    <x v="1"/>
    <x v="1135"/>
  </r>
  <r>
    <n v="9185"/>
    <x v="67"/>
    <x v="66"/>
    <x v="2"/>
    <n v="28"/>
    <n v="1"/>
    <x v="534"/>
    <s v="11:44:00"/>
    <x v="1"/>
    <n v="3"/>
    <n v="0.48"/>
    <n v="11"/>
    <x v="1"/>
    <x v="1018"/>
  </r>
  <r>
    <n v="9186"/>
    <x v="49"/>
    <x v="49"/>
    <x v="5"/>
    <n v="27"/>
    <n v="2"/>
    <x v="549"/>
    <s v="10:34:00"/>
    <x v="1"/>
    <n v="4"/>
    <n v="0.33"/>
    <n v="10"/>
    <x v="1"/>
    <x v="1045"/>
  </r>
  <r>
    <n v="9187"/>
    <x v="78"/>
    <x v="77"/>
    <x v="2"/>
    <n v="48"/>
    <n v="3"/>
    <x v="1169"/>
    <s v="13:43:00"/>
    <x v="1"/>
    <n v="6"/>
    <n v="0.18"/>
    <n v="13"/>
    <x v="0"/>
    <x v="1093"/>
  </r>
  <r>
    <n v="9188"/>
    <x v="14"/>
    <x v="14"/>
    <x v="5"/>
    <n v="54"/>
    <n v="3"/>
    <x v="1372"/>
    <s v="11:42:00"/>
    <x v="1"/>
    <n v="6"/>
    <n v="0.48"/>
    <n v="11"/>
    <x v="1"/>
    <x v="1095"/>
  </r>
  <r>
    <n v="9189"/>
    <x v="39"/>
    <x v="39"/>
    <x v="2"/>
    <n v="37"/>
    <n v="1"/>
    <x v="480"/>
    <s v="9:00:00"/>
    <x v="1"/>
    <n v="3"/>
    <n v="0.33"/>
    <n v="9"/>
    <x v="1"/>
    <x v="280"/>
  </r>
  <r>
    <n v="9190"/>
    <x v="42"/>
    <x v="42"/>
    <x v="5"/>
    <n v="33"/>
    <n v="2"/>
    <x v="464"/>
    <s v="9:34:00"/>
    <x v="1"/>
    <n v="4"/>
    <n v="0.33"/>
    <n v="9"/>
    <x v="1"/>
    <x v="999"/>
  </r>
  <r>
    <n v="9191"/>
    <x v="78"/>
    <x v="77"/>
    <x v="2"/>
    <n v="74"/>
    <n v="2"/>
    <x v="1405"/>
    <s v="7:51:00"/>
    <x v="1"/>
    <n v="7"/>
    <n v="0.18"/>
    <n v="7"/>
    <x v="1"/>
    <x v="1105"/>
  </r>
  <r>
    <n v="9192"/>
    <x v="66"/>
    <x v="65"/>
    <x v="5"/>
    <n v="34"/>
    <n v="2"/>
    <x v="142"/>
    <s v="8:33:00"/>
    <x v="1"/>
    <n v="3"/>
    <n v="0.48"/>
    <n v="8"/>
    <x v="1"/>
    <x v="1049"/>
  </r>
  <r>
    <n v="9193"/>
    <x v="66"/>
    <x v="65"/>
    <x v="2"/>
    <n v="63"/>
    <n v="2"/>
    <x v="570"/>
    <s v="6:30:00"/>
    <x v="1"/>
    <n v="4"/>
    <n v="0.48"/>
    <n v="6"/>
    <x v="3"/>
    <x v="1078"/>
  </r>
  <r>
    <n v="9194"/>
    <x v="77"/>
    <x v="76"/>
    <x v="5"/>
    <n v="39"/>
    <n v="3"/>
    <x v="186"/>
    <s v="7:21:00"/>
    <x v="1"/>
    <n v="7"/>
    <n v="0.33"/>
    <n v="7"/>
    <x v="1"/>
    <x v="997"/>
  </r>
  <r>
    <n v="9195"/>
    <x v="22"/>
    <x v="22"/>
    <x v="2"/>
    <n v="57"/>
    <n v="1"/>
    <x v="610"/>
    <s v="7:59:00"/>
    <x v="1"/>
    <n v="6"/>
    <n v="0.48"/>
    <n v="7"/>
    <x v="1"/>
    <x v="1056"/>
  </r>
  <r>
    <n v="9196"/>
    <x v="67"/>
    <x v="66"/>
    <x v="5"/>
    <n v="51"/>
    <n v="2"/>
    <x v="979"/>
    <s v="14:02:00"/>
    <x v="1"/>
    <n v="4"/>
    <n v="0.48"/>
    <n v="14"/>
    <x v="0"/>
    <x v="1023"/>
  </r>
  <r>
    <n v="9197"/>
    <x v="96"/>
    <x v="78"/>
    <x v="2"/>
    <n v="40"/>
    <n v="2"/>
    <x v="1119"/>
    <s v="14:40:00"/>
    <x v="1"/>
    <n v="4"/>
    <n v="0.33"/>
    <n v="14"/>
    <x v="0"/>
    <x v="1071"/>
  </r>
  <r>
    <n v="9198"/>
    <x v="49"/>
    <x v="49"/>
    <x v="5"/>
    <n v="30"/>
    <n v="1"/>
    <x v="912"/>
    <s v="11:11:00"/>
    <x v="1"/>
    <n v="5"/>
    <n v="0.33"/>
    <n v="11"/>
    <x v="1"/>
    <x v="1022"/>
  </r>
  <r>
    <n v="9199"/>
    <x v="49"/>
    <x v="49"/>
    <x v="2"/>
    <n v="39"/>
    <n v="1"/>
    <x v="587"/>
    <s v="16:43:00"/>
    <x v="1"/>
    <n v="7"/>
    <n v="0.33"/>
    <n v="16"/>
    <x v="0"/>
    <x v="1028"/>
  </r>
  <r>
    <n v="9200"/>
    <x v="48"/>
    <x v="48"/>
    <x v="5"/>
    <n v="68"/>
    <n v="2"/>
    <x v="637"/>
    <s v="6:24:00"/>
    <x v="1"/>
    <n v="5"/>
    <n v="0.33"/>
    <n v="6"/>
    <x v="3"/>
    <x v="1035"/>
  </r>
  <r>
    <n v="9201"/>
    <x v="82"/>
    <x v="81"/>
    <x v="2"/>
    <n v="51"/>
    <n v="3"/>
    <x v="327"/>
    <s v="6:53:00"/>
    <x v="1"/>
    <n v="7"/>
    <n v="0.33"/>
    <n v="6"/>
    <x v="3"/>
    <x v="1100"/>
  </r>
  <r>
    <n v="9202"/>
    <x v="33"/>
    <x v="33"/>
    <x v="5"/>
    <n v="19"/>
    <n v="2"/>
    <x v="914"/>
    <s v="16:32:00"/>
    <x v="1"/>
    <n v="6"/>
    <n v="0.48"/>
    <n v="16"/>
    <x v="0"/>
    <x v="1092"/>
  </r>
  <r>
    <n v="9203"/>
    <x v="10"/>
    <x v="10"/>
    <x v="2"/>
    <n v="83"/>
    <n v="2"/>
    <x v="874"/>
    <s v="14:41:00"/>
    <x v="1"/>
    <n v="3"/>
    <n v="0.48"/>
    <n v="14"/>
    <x v="0"/>
    <x v="197"/>
  </r>
  <r>
    <n v="9204"/>
    <x v="90"/>
    <x v="89"/>
    <x v="5"/>
    <n v="44"/>
    <n v="2"/>
    <x v="1406"/>
    <s v="14:15:00"/>
    <x v="1"/>
    <n v="6"/>
    <n v="0.48"/>
    <n v="14"/>
    <x v="0"/>
    <x v="1065"/>
  </r>
  <r>
    <n v="9205"/>
    <x v="90"/>
    <x v="89"/>
    <x v="2"/>
    <n v="46"/>
    <n v="3"/>
    <x v="202"/>
    <s v="10:00:00"/>
    <x v="1"/>
    <n v="5"/>
    <n v="0.48"/>
    <n v="10"/>
    <x v="1"/>
    <x v="1064"/>
  </r>
  <r>
    <n v="9206"/>
    <x v="10"/>
    <x v="10"/>
    <x v="5"/>
    <n v="45"/>
    <n v="3"/>
    <x v="830"/>
    <s v="14:29:00"/>
    <x v="1"/>
    <n v="5"/>
    <n v="0.48"/>
    <n v="14"/>
    <x v="0"/>
    <x v="348"/>
  </r>
  <r>
    <n v="9207"/>
    <x v="77"/>
    <x v="76"/>
    <x v="2"/>
    <n v="76"/>
    <n v="2"/>
    <x v="1407"/>
    <s v="13:00:00"/>
    <x v="1"/>
    <n v="3"/>
    <n v="0.21"/>
    <n v="13"/>
    <x v="0"/>
    <x v="1058"/>
  </r>
  <r>
    <n v="9208"/>
    <x v="90"/>
    <x v="89"/>
    <x v="5"/>
    <n v="61"/>
    <n v="2"/>
    <x v="1147"/>
    <s v="11:44:00"/>
    <x v="1"/>
    <n v="4"/>
    <n v="0.48"/>
    <n v="11"/>
    <x v="1"/>
    <x v="1132"/>
  </r>
  <r>
    <n v="9209"/>
    <x v="88"/>
    <x v="87"/>
    <x v="2"/>
    <n v="35"/>
    <n v="3"/>
    <x v="942"/>
    <s v="6:56:00"/>
    <x v="2"/>
    <n v="4"/>
    <n v="0.48"/>
    <n v="6"/>
    <x v="3"/>
    <x v="1123"/>
  </r>
  <r>
    <n v="9210"/>
    <x v="24"/>
    <x v="24"/>
    <x v="5"/>
    <n v="52"/>
    <n v="3"/>
    <x v="737"/>
    <s v="10:16:00"/>
    <x v="1"/>
    <n v="3"/>
    <n v="0.33"/>
    <n v="10"/>
    <x v="1"/>
    <x v="1119"/>
  </r>
  <r>
    <n v="9211"/>
    <x v="65"/>
    <x v="49"/>
    <x v="2"/>
    <n v="46"/>
    <n v="2"/>
    <x v="795"/>
    <s v="10:43:00"/>
    <x v="1"/>
    <n v="4"/>
    <n v="0.33"/>
    <n v="10"/>
    <x v="1"/>
    <x v="1104"/>
  </r>
  <r>
    <n v="9212"/>
    <x v="33"/>
    <x v="33"/>
    <x v="5"/>
    <n v="36"/>
    <n v="2"/>
    <x v="875"/>
    <s v="7:25:00"/>
    <x v="1"/>
    <n v="3"/>
    <n v="0.48"/>
    <n v="7"/>
    <x v="1"/>
    <x v="1048"/>
  </r>
  <r>
    <n v="9213"/>
    <x v="22"/>
    <x v="22"/>
    <x v="2"/>
    <n v="78"/>
    <n v="3"/>
    <x v="580"/>
    <s v="9:23:00"/>
    <x v="1"/>
    <n v="6"/>
    <n v="0.48"/>
    <n v="9"/>
    <x v="1"/>
    <x v="1017"/>
  </r>
  <r>
    <n v="9214"/>
    <x v="49"/>
    <x v="49"/>
    <x v="5"/>
    <n v="23"/>
    <n v="3"/>
    <x v="1392"/>
    <s v="13:35:00"/>
    <x v="1"/>
    <n v="4"/>
    <n v="0.33"/>
    <n v="13"/>
    <x v="0"/>
    <x v="1116"/>
  </r>
  <r>
    <n v="9215"/>
    <x v="90"/>
    <x v="89"/>
    <x v="2"/>
    <n v="74"/>
    <n v="3"/>
    <x v="512"/>
    <s v="16:03:00"/>
    <x v="1"/>
    <n v="4"/>
    <n v="0.48"/>
    <n v="16"/>
    <x v="0"/>
    <x v="758"/>
  </r>
  <r>
    <n v="9216"/>
    <x v="39"/>
    <x v="39"/>
    <x v="5"/>
    <n v="71"/>
    <n v="1"/>
    <x v="1037"/>
    <s v="7:43:00"/>
    <x v="1"/>
    <n v="6"/>
    <n v="0.33"/>
    <n v="7"/>
    <x v="1"/>
    <x v="1047"/>
  </r>
  <r>
    <n v="9217"/>
    <x v="65"/>
    <x v="49"/>
    <x v="2"/>
    <n v="45"/>
    <n v="3"/>
    <x v="1325"/>
    <s v="13:02:00"/>
    <x v="1"/>
    <n v="5"/>
    <n v="0.33"/>
    <n v="13"/>
    <x v="0"/>
    <x v="348"/>
  </r>
  <r>
    <n v="9218"/>
    <x v="0"/>
    <x v="0"/>
    <x v="5"/>
    <n v="79"/>
    <n v="2"/>
    <x v="332"/>
    <s v="13:16:00"/>
    <x v="1"/>
    <n v="3"/>
    <n v="0.48"/>
    <n v="13"/>
    <x v="0"/>
    <x v="949"/>
  </r>
  <r>
    <n v="9219"/>
    <x v="24"/>
    <x v="24"/>
    <x v="2"/>
    <n v="60"/>
    <n v="1"/>
    <x v="1394"/>
    <s v="11:16:00"/>
    <x v="1"/>
    <n v="7"/>
    <n v="0.33"/>
    <n v="11"/>
    <x v="1"/>
    <x v="1014"/>
  </r>
  <r>
    <n v="9220"/>
    <x v="22"/>
    <x v="22"/>
    <x v="5"/>
    <n v="58"/>
    <n v="2"/>
    <x v="749"/>
    <s v="9:18:00"/>
    <x v="1"/>
    <n v="3"/>
    <n v="0.48"/>
    <n v="9"/>
    <x v="1"/>
    <x v="1080"/>
  </r>
  <r>
    <n v="9221"/>
    <x v="9"/>
    <x v="9"/>
    <x v="2"/>
    <n v="27"/>
    <n v="1"/>
    <x v="1299"/>
    <s v="13:56:00"/>
    <x v="1"/>
    <n v="4"/>
    <n v="0.33"/>
    <n v="13"/>
    <x v="0"/>
    <x v="1050"/>
  </r>
  <r>
    <n v="9222"/>
    <x v="87"/>
    <x v="86"/>
    <x v="5"/>
    <n v="69"/>
    <n v="1"/>
    <x v="443"/>
    <s v="10:19:00"/>
    <x v="1"/>
    <n v="5"/>
    <n v="0.33"/>
    <n v="10"/>
    <x v="1"/>
    <x v="1116"/>
  </r>
  <r>
    <n v="9223"/>
    <x v="22"/>
    <x v="22"/>
    <x v="2"/>
    <n v="55"/>
    <n v="1"/>
    <x v="910"/>
    <s v="8:09:00"/>
    <x v="1"/>
    <n v="4"/>
    <n v="0.48"/>
    <n v="8"/>
    <x v="1"/>
    <x v="1030"/>
  </r>
  <r>
    <n v="9224"/>
    <x v="39"/>
    <x v="39"/>
    <x v="5"/>
    <n v="79"/>
    <n v="2"/>
    <x v="664"/>
    <s v="9:56:00"/>
    <x v="1"/>
    <n v="6"/>
    <n v="0.33"/>
    <n v="9"/>
    <x v="1"/>
    <x v="949"/>
  </r>
  <r>
    <n v="9225"/>
    <x v="10"/>
    <x v="10"/>
    <x v="2"/>
    <n v="52"/>
    <n v="2"/>
    <x v="275"/>
    <s v="7:55:00"/>
    <x v="1"/>
    <n v="6"/>
    <n v="0.48"/>
    <n v="7"/>
    <x v="1"/>
    <x v="1075"/>
  </r>
  <r>
    <n v="9226"/>
    <x v="38"/>
    <x v="38"/>
    <x v="5"/>
    <n v="56"/>
    <n v="1"/>
    <x v="1334"/>
    <s v="15:25:00"/>
    <x v="1"/>
    <n v="4"/>
    <n v="0.33"/>
    <n v="15"/>
    <x v="0"/>
    <x v="1029"/>
  </r>
  <r>
    <n v="9227"/>
    <x v="49"/>
    <x v="49"/>
    <x v="2"/>
    <n v="35"/>
    <n v="1"/>
    <x v="796"/>
    <s v="16:42:00"/>
    <x v="1"/>
    <n v="6"/>
    <n v="0.33"/>
    <n v="16"/>
    <x v="0"/>
    <x v="1111"/>
  </r>
  <r>
    <n v="9228"/>
    <x v="33"/>
    <x v="33"/>
    <x v="5"/>
    <n v="23"/>
    <n v="3"/>
    <x v="108"/>
    <s v="13:40:00"/>
    <x v="1"/>
    <n v="7"/>
    <n v="0.48"/>
    <n v="13"/>
    <x v="0"/>
    <x v="1116"/>
  </r>
  <r>
    <n v="9229"/>
    <x v="96"/>
    <x v="78"/>
    <x v="2"/>
    <n v="23"/>
    <n v="2"/>
    <x v="1408"/>
    <s v="9:11:00"/>
    <x v="1"/>
    <n v="7"/>
    <n v="0.33"/>
    <n v="9"/>
    <x v="1"/>
    <x v="1044"/>
  </r>
  <r>
    <n v="9230"/>
    <x v="66"/>
    <x v="65"/>
    <x v="5"/>
    <n v="38"/>
    <n v="1"/>
    <x v="812"/>
    <s v="15:15:00"/>
    <x v="1"/>
    <n v="7"/>
    <n v="0.48"/>
    <n v="15"/>
    <x v="0"/>
    <x v="1092"/>
  </r>
  <r>
    <n v="9231"/>
    <x v="14"/>
    <x v="14"/>
    <x v="2"/>
    <n v="37"/>
    <n v="2"/>
    <x v="1210"/>
    <s v="14:17:00"/>
    <x v="1"/>
    <n v="5"/>
    <n v="0.48"/>
    <n v="14"/>
    <x v="0"/>
    <x v="1120"/>
  </r>
  <r>
    <n v="9232"/>
    <x v="79"/>
    <x v="78"/>
    <x v="5"/>
    <n v="79"/>
    <n v="3"/>
    <x v="98"/>
    <s v="13:23:00"/>
    <x v="1"/>
    <n v="6"/>
    <n v="0.33"/>
    <n v="13"/>
    <x v="0"/>
    <x v="1026"/>
  </r>
  <r>
    <n v="9233"/>
    <x v="77"/>
    <x v="76"/>
    <x v="2"/>
    <n v="71"/>
    <n v="1"/>
    <x v="1283"/>
    <s v="13:38:00"/>
    <x v="1"/>
    <n v="7"/>
    <n v="0.21"/>
    <n v="13"/>
    <x v="0"/>
    <x v="1047"/>
  </r>
  <r>
    <n v="9234"/>
    <x v="77"/>
    <x v="76"/>
    <x v="5"/>
    <n v="59"/>
    <n v="1"/>
    <x v="356"/>
    <s v="10:21:00"/>
    <x v="1"/>
    <n v="4"/>
    <n v="0.33"/>
    <n v="10"/>
    <x v="1"/>
    <x v="1052"/>
  </r>
  <r>
    <n v="9235"/>
    <x v="82"/>
    <x v="81"/>
    <x v="2"/>
    <n v="21"/>
    <n v="1"/>
    <x v="1217"/>
    <s v="14:29:00"/>
    <x v="1"/>
    <n v="5"/>
    <n v="0.33"/>
    <n v="14"/>
    <x v="0"/>
    <x v="1090"/>
  </r>
  <r>
    <n v="9236"/>
    <x v="39"/>
    <x v="39"/>
    <x v="5"/>
    <n v="68"/>
    <n v="3"/>
    <x v="481"/>
    <s v="8:49:00"/>
    <x v="1"/>
    <n v="7"/>
    <n v="0.33"/>
    <n v="8"/>
    <x v="1"/>
    <x v="1012"/>
  </r>
  <r>
    <n v="9237"/>
    <x v="78"/>
    <x v="77"/>
    <x v="2"/>
    <n v="41"/>
    <n v="2"/>
    <x v="1258"/>
    <s v="10:07:00"/>
    <x v="1"/>
    <n v="4"/>
    <n v="0.18"/>
    <n v="10"/>
    <x v="1"/>
    <x v="1005"/>
  </r>
  <r>
    <n v="9238"/>
    <x v="66"/>
    <x v="65"/>
    <x v="5"/>
    <n v="71"/>
    <n v="3"/>
    <x v="160"/>
    <s v="8:23:00"/>
    <x v="1"/>
    <n v="7"/>
    <n v="0.48"/>
    <n v="8"/>
    <x v="1"/>
    <x v="1003"/>
  </r>
  <r>
    <n v="9239"/>
    <x v="88"/>
    <x v="87"/>
    <x v="2"/>
    <n v="84"/>
    <n v="1"/>
    <x v="1189"/>
    <s v="8:43:00"/>
    <x v="2"/>
    <n v="5"/>
    <n v="0.48"/>
    <n v="8"/>
    <x v="1"/>
    <x v="1034"/>
  </r>
  <r>
    <n v="9240"/>
    <x v="78"/>
    <x v="77"/>
    <x v="5"/>
    <n v="26"/>
    <n v="2"/>
    <x v="1246"/>
    <s v="16:43:00"/>
    <x v="1"/>
    <n v="3"/>
    <n v="0.18"/>
    <n v="16"/>
    <x v="0"/>
    <x v="1061"/>
  </r>
  <r>
    <n v="9241"/>
    <x v="78"/>
    <x v="77"/>
    <x v="2"/>
    <n v="70"/>
    <n v="2"/>
    <x v="883"/>
    <s v="14:03:00"/>
    <x v="1"/>
    <n v="4"/>
    <n v="0.18"/>
    <n v="14"/>
    <x v="0"/>
    <x v="1128"/>
  </r>
  <r>
    <n v="9242"/>
    <x v="42"/>
    <x v="42"/>
    <x v="5"/>
    <n v="79"/>
    <n v="3"/>
    <x v="1401"/>
    <s v="9:32:00"/>
    <x v="1"/>
    <n v="7"/>
    <n v="0.33"/>
    <n v="9"/>
    <x v="1"/>
    <x v="1026"/>
  </r>
  <r>
    <n v="9243"/>
    <x v="87"/>
    <x v="86"/>
    <x v="2"/>
    <n v="31"/>
    <n v="3"/>
    <x v="119"/>
    <s v="6:46:00"/>
    <x v="1"/>
    <n v="7"/>
    <n v="0.33"/>
    <n v="6"/>
    <x v="3"/>
    <x v="1002"/>
  </r>
  <r>
    <n v="9244"/>
    <x v="22"/>
    <x v="22"/>
    <x v="5"/>
    <n v="54"/>
    <n v="1"/>
    <x v="1062"/>
    <s v="9:19:00"/>
    <x v="1"/>
    <n v="4"/>
    <n v="0.48"/>
    <n v="9"/>
    <x v="1"/>
    <x v="1045"/>
  </r>
  <r>
    <n v="9245"/>
    <x v="10"/>
    <x v="10"/>
    <x v="2"/>
    <n v="76"/>
    <n v="1"/>
    <x v="1143"/>
    <s v="7:39:00"/>
    <x v="1"/>
    <n v="6"/>
    <n v="0.48"/>
    <n v="7"/>
    <x v="1"/>
    <x v="1126"/>
  </r>
  <r>
    <n v="9246"/>
    <x v="22"/>
    <x v="22"/>
    <x v="5"/>
    <n v="63"/>
    <n v="1"/>
    <x v="1213"/>
    <s v="13:33:00"/>
    <x v="1"/>
    <n v="5"/>
    <n v="0.48"/>
    <n v="13"/>
    <x v="0"/>
    <x v="1019"/>
  </r>
  <r>
    <n v="9247"/>
    <x v="95"/>
    <x v="94"/>
    <x v="2"/>
    <n v="60"/>
    <n v="1"/>
    <x v="223"/>
    <s v="11:19:00"/>
    <x v="1"/>
    <n v="7"/>
    <n v="0.48"/>
    <n v="11"/>
    <x v="1"/>
    <x v="1014"/>
  </r>
  <r>
    <n v="9248"/>
    <x v="65"/>
    <x v="49"/>
    <x v="5"/>
    <n v="30"/>
    <n v="2"/>
    <x v="326"/>
    <s v="16:10:00"/>
    <x v="1"/>
    <n v="3"/>
    <n v="0.33"/>
    <n v="16"/>
    <x v="0"/>
    <x v="1014"/>
  </r>
  <r>
    <n v="9249"/>
    <x v="78"/>
    <x v="77"/>
    <x v="2"/>
    <n v="28"/>
    <n v="2"/>
    <x v="1029"/>
    <s v="8:05:00"/>
    <x v="1"/>
    <n v="5"/>
    <n v="0.18"/>
    <n v="8"/>
    <x v="1"/>
    <x v="1029"/>
  </r>
  <r>
    <n v="9250"/>
    <x v="77"/>
    <x v="76"/>
    <x v="5"/>
    <n v="50"/>
    <n v="3"/>
    <x v="701"/>
    <s v="11:45:00"/>
    <x v="1"/>
    <n v="5"/>
    <n v="0.33"/>
    <n v="11"/>
    <x v="1"/>
    <x v="995"/>
  </r>
  <r>
    <n v="9251"/>
    <x v="96"/>
    <x v="78"/>
    <x v="2"/>
    <n v="37"/>
    <n v="3"/>
    <x v="1197"/>
    <s v="8:32:00"/>
    <x v="1"/>
    <n v="3"/>
    <n v="0.33"/>
    <n v="8"/>
    <x v="1"/>
    <x v="1131"/>
  </r>
  <r>
    <n v="9252"/>
    <x v="87"/>
    <x v="86"/>
    <x v="5"/>
    <n v="41"/>
    <n v="3"/>
    <x v="184"/>
    <s v="6:26:00"/>
    <x v="1"/>
    <n v="7"/>
    <n v="0.33"/>
    <n v="6"/>
    <x v="3"/>
    <x v="1101"/>
  </r>
  <r>
    <n v="9253"/>
    <x v="9"/>
    <x v="9"/>
    <x v="2"/>
    <n v="79"/>
    <n v="3"/>
    <x v="1409"/>
    <s v="11:06:00"/>
    <x v="1"/>
    <n v="4"/>
    <n v="0.33"/>
    <n v="11"/>
    <x v="1"/>
    <x v="1026"/>
  </r>
  <r>
    <n v="9254"/>
    <x v="49"/>
    <x v="49"/>
    <x v="5"/>
    <n v="25"/>
    <n v="3"/>
    <x v="900"/>
    <s v="13:29:00"/>
    <x v="1"/>
    <n v="5"/>
    <n v="0.33"/>
    <n v="13"/>
    <x v="0"/>
    <x v="996"/>
  </r>
  <r>
    <n v="9255"/>
    <x v="88"/>
    <x v="87"/>
    <x v="2"/>
    <n v="85"/>
    <n v="3"/>
    <x v="1335"/>
    <s v="15:11:00"/>
    <x v="2"/>
    <n v="7"/>
    <n v="0.48"/>
    <n v="15"/>
    <x v="0"/>
    <x v="1112"/>
  </r>
  <r>
    <n v="9256"/>
    <x v="49"/>
    <x v="49"/>
    <x v="5"/>
    <n v="29"/>
    <n v="3"/>
    <x v="288"/>
    <s v="14:02:00"/>
    <x v="1"/>
    <n v="4"/>
    <n v="0.33"/>
    <n v="14"/>
    <x v="0"/>
    <x v="1033"/>
  </r>
  <r>
    <n v="9257"/>
    <x v="77"/>
    <x v="76"/>
    <x v="2"/>
    <n v="36"/>
    <n v="3"/>
    <x v="1041"/>
    <s v="7:35:00"/>
    <x v="1"/>
    <n v="3"/>
    <n v="0.21"/>
    <n v="7"/>
    <x v="1"/>
    <x v="1007"/>
  </r>
  <r>
    <n v="9258"/>
    <x v="96"/>
    <x v="78"/>
    <x v="5"/>
    <n v="42"/>
    <n v="1"/>
    <x v="1251"/>
    <s v="14:20:00"/>
    <x v="1"/>
    <n v="7"/>
    <n v="0.33"/>
    <n v="14"/>
    <x v="0"/>
    <x v="1040"/>
  </r>
  <r>
    <n v="9259"/>
    <x v="49"/>
    <x v="49"/>
    <x v="2"/>
    <n v="44"/>
    <n v="2"/>
    <x v="1303"/>
    <s v="13:54:00"/>
    <x v="1"/>
    <n v="6"/>
    <n v="0.33"/>
    <n v="13"/>
    <x v="0"/>
    <x v="1065"/>
  </r>
  <r>
    <n v="9260"/>
    <x v="67"/>
    <x v="66"/>
    <x v="5"/>
    <n v="69"/>
    <n v="3"/>
    <x v="571"/>
    <s v="10:23:00"/>
    <x v="1"/>
    <n v="6"/>
    <n v="0.48"/>
    <n v="10"/>
    <x v="1"/>
    <x v="1124"/>
  </r>
  <r>
    <n v="9261"/>
    <x v="33"/>
    <x v="33"/>
    <x v="2"/>
    <n v="67"/>
    <n v="2"/>
    <x v="518"/>
    <s v="11:12:00"/>
    <x v="1"/>
    <n v="3"/>
    <n v="0.48"/>
    <n v="11"/>
    <x v="1"/>
    <x v="1013"/>
  </r>
  <r>
    <n v="9262"/>
    <x v="48"/>
    <x v="48"/>
    <x v="5"/>
    <n v="60"/>
    <n v="1"/>
    <x v="736"/>
    <s v="13:56:00"/>
    <x v="1"/>
    <n v="5"/>
    <n v="0.33"/>
    <n v="13"/>
    <x v="0"/>
    <x v="1014"/>
  </r>
  <r>
    <n v="9263"/>
    <x v="65"/>
    <x v="49"/>
    <x v="2"/>
    <n v="32"/>
    <n v="2"/>
    <x v="397"/>
    <s v="14:46:00"/>
    <x v="1"/>
    <n v="7"/>
    <n v="0.33"/>
    <n v="14"/>
    <x v="0"/>
    <x v="1011"/>
  </r>
  <r>
    <n v="9264"/>
    <x v="95"/>
    <x v="94"/>
    <x v="5"/>
    <n v="71"/>
    <n v="1"/>
    <x v="155"/>
    <s v="11:25:00"/>
    <x v="1"/>
    <n v="6"/>
    <n v="0.48"/>
    <n v="11"/>
    <x v="1"/>
    <x v="1047"/>
  </r>
  <r>
    <n v="9265"/>
    <x v="38"/>
    <x v="38"/>
    <x v="2"/>
    <n v="34"/>
    <n v="2"/>
    <x v="1018"/>
    <s v="7:58:00"/>
    <x v="1"/>
    <n v="4"/>
    <n v="0.33"/>
    <n v="7"/>
    <x v="1"/>
    <x v="1049"/>
  </r>
  <r>
    <n v="9266"/>
    <x v="24"/>
    <x v="24"/>
    <x v="5"/>
    <n v="28"/>
    <n v="2"/>
    <x v="891"/>
    <s v="12:14:00"/>
    <x v="1"/>
    <n v="5"/>
    <n v="0.33"/>
    <n v="12"/>
    <x v="1"/>
    <x v="1029"/>
  </r>
  <r>
    <n v="9267"/>
    <x v="96"/>
    <x v="78"/>
    <x v="2"/>
    <n v="75"/>
    <n v="2"/>
    <x v="287"/>
    <s v="7:25:00"/>
    <x v="1"/>
    <n v="7"/>
    <n v="0.33"/>
    <n v="7"/>
    <x v="1"/>
    <x v="995"/>
  </r>
  <r>
    <n v="9268"/>
    <x v="79"/>
    <x v="78"/>
    <x v="5"/>
    <n v="70"/>
    <n v="2"/>
    <x v="273"/>
    <s v="15:49:00"/>
    <x v="1"/>
    <n v="7"/>
    <n v="0.33"/>
    <n v="15"/>
    <x v="0"/>
    <x v="1128"/>
  </r>
  <r>
    <n v="9269"/>
    <x v="88"/>
    <x v="87"/>
    <x v="2"/>
    <n v="79"/>
    <n v="3"/>
    <x v="1008"/>
    <s v="16:29:00"/>
    <x v="2"/>
    <n v="6"/>
    <n v="0.48"/>
    <n v="16"/>
    <x v="0"/>
    <x v="1026"/>
  </r>
  <r>
    <n v="9270"/>
    <x v="88"/>
    <x v="87"/>
    <x v="5"/>
    <n v="80"/>
    <n v="1"/>
    <x v="1222"/>
    <s v="12:35:00"/>
    <x v="2"/>
    <n v="4"/>
    <n v="0.48"/>
    <n v="12"/>
    <x v="1"/>
    <x v="1071"/>
  </r>
  <r>
    <n v="9271"/>
    <x v="96"/>
    <x v="78"/>
    <x v="2"/>
    <n v="20"/>
    <n v="3"/>
    <x v="414"/>
    <s v="10:19:00"/>
    <x v="1"/>
    <n v="4"/>
    <n v="0.33"/>
    <n v="10"/>
    <x v="1"/>
    <x v="1014"/>
  </r>
  <r>
    <n v="9272"/>
    <x v="33"/>
    <x v="33"/>
    <x v="5"/>
    <n v="28"/>
    <n v="1"/>
    <x v="1285"/>
    <s v="12:15:00"/>
    <x v="1"/>
    <n v="4"/>
    <n v="0.48"/>
    <n v="12"/>
    <x v="1"/>
    <x v="1018"/>
  </r>
  <r>
    <n v="9273"/>
    <x v="24"/>
    <x v="24"/>
    <x v="2"/>
    <n v="66"/>
    <n v="1"/>
    <x v="129"/>
    <s v="9:22:00"/>
    <x v="1"/>
    <n v="4"/>
    <n v="0.33"/>
    <n v="9"/>
    <x v="1"/>
    <x v="999"/>
  </r>
  <r>
    <n v="9274"/>
    <x v="95"/>
    <x v="94"/>
    <x v="5"/>
    <n v="33"/>
    <n v="2"/>
    <x v="436"/>
    <s v="8:00:00"/>
    <x v="1"/>
    <n v="7"/>
    <n v="0.48"/>
    <n v="8"/>
    <x v="1"/>
    <x v="999"/>
  </r>
  <r>
    <n v="9275"/>
    <x v="77"/>
    <x v="76"/>
    <x v="2"/>
    <n v="65"/>
    <n v="1"/>
    <x v="980"/>
    <s v="15:11:00"/>
    <x v="1"/>
    <n v="5"/>
    <n v="0.21"/>
    <n v="15"/>
    <x v="0"/>
    <x v="1102"/>
  </r>
  <r>
    <n v="9276"/>
    <x v="96"/>
    <x v="78"/>
    <x v="5"/>
    <n v="43"/>
    <n v="1"/>
    <x v="655"/>
    <s v="12:55:00"/>
    <x v="1"/>
    <n v="7"/>
    <n v="0.33"/>
    <n v="12"/>
    <x v="1"/>
    <x v="1085"/>
  </r>
  <r>
    <n v="9277"/>
    <x v="10"/>
    <x v="10"/>
    <x v="2"/>
    <n v="37"/>
    <n v="2"/>
    <x v="298"/>
    <s v="12:57:00"/>
    <x v="1"/>
    <n v="5"/>
    <n v="0.48"/>
    <n v="12"/>
    <x v="1"/>
    <x v="1120"/>
  </r>
  <r>
    <n v="9278"/>
    <x v="67"/>
    <x v="66"/>
    <x v="5"/>
    <n v="84"/>
    <n v="2"/>
    <x v="1316"/>
    <s v="16:34:00"/>
    <x v="1"/>
    <n v="7"/>
    <n v="0.48"/>
    <n v="16"/>
    <x v="0"/>
    <x v="726"/>
  </r>
  <r>
    <n v="9279"/>
    <x v="82"/>
    <x v="81"/>
    <x v="2"/>
    <n v="66"/>
    <n v="1"/>
    <x v="402"/>
    <s v="10:56:00"/>
    <x v="1"/>
    <n v="7"/>
    <n v="0.33"/>
    <n v="10"/>
    <x v="1"/>
    <x v="999"/>
  </r>
  <r>
    <n v="9280"/>
    <x v="0"/>
    <x v="0"/>
    <x v="5"/>
    <n v="18"/>
    <n v="3"/>
    <x v="281"/>
    <s v="15:22:00"/>
    <x v="1"/>
    <n v="7"/>
    <n v="0.48"/>
    <n v="15"/>
    <x v="0"/>
    <x v="1045"/>
  </r>
  <r>
    <n v="9281"/>
    <x v="24"/>
    <x v="24"/>
    <x v="2"/>
    <n v="71"/>
    <n v="3"/>
    <x v="1410"/>
    <s v="11:57:00"/>
    <x v="1"/>
    <n v="4"/>
    <n v="0.33"/>
    <n v="11"/>
    <x v="1"/>
    <x v="1003"/>
  </r>
  <r>
    <n v="9282"/>
    <x v="67"/>
    <x v="66"/>
    <x v="5"/>
    <n v="57"/>
    <n v="1"/>
    <x v="846"/>
    <s v="8:10:00"/>
    <x v="1"/>
    <n v="7"/>
    <n v="0.48"/>
    <n v="8"/>
    <x v="1"/>
    <x v="1056"/>
  </r>
  <r>
    <n v="9283"/>
    <x v="22"/>
    <x v="22"/>
    <x v="2"/>
    <n v="55"/>
    <n v="1"/>
    <x v="507"/>
    <s v="14:45:00"/>
    <x v="1"/>
    <n v="3"/>
    <n v="0.48"/>
    <n v="14"/>
    <x v="0"/>
    <x v="1030"/>
  </r>
  <r>
    <n v="9284"/>
    <x v="90"/>
    <x v="89"/>
    <x v="5"/>
    <n v="24"/>
    <n v="3"/>
    <x v="1161"/>
    <s v="8:19:00"/>
    <x v="1"/>
    <n v="7"/>
    <n v="0.48"/>
    <n v="8"/>
    <x v="1"/>
    <x v="1048"/>
  </r>
  <r>
    <n v="9285"/>
    <x v="96"/>
    <x v="78"/>
    <x v="2"/>
    <n v="22"/>
    <n v="3"/>
    <x v="561"/>
    <s v="14:56:00"/>
    <x v="1"/>
    <n v="3"/>
    <n v="0.33"/>
    <n v="14"/>
    <x v="0"/>
    <x v="999"/>
  </r>
  <r>
    <n v="9286"/>
    <x v="22"/>
    <x v="22"/>
    <x v="5"/>
    <n v="75"/>
    <n v="2"/>
    <x v="253"/>
    <s v="16:26:00"/>
    <x v="1"/>
    <n v="6"/>
    <n v="0.48"/>
    <n v="16"/>
    <x v="0"/>
    <x v="995"/>
  </r>
  <r>
    <n v="9287"/>
    <x v="85"/>
    <x v="84"/>
    <x v="2"/>
    <n v="45"/>
    <n v="1"/>
    <x v="288"/>
    <s v="8:18:00"/>
    <x v="1"/>
    <n v="5"/>
    <n v="0.33"/>
    <n v="8"/>
    <x v="1"/>
    <x v="1072"/>
  </r>
  <r>
    <n v="9288"/>
    <x v="48"/>
    <x v="48"/>
    <x v="5"/>
    <n v="29"/>
    <n v="3"/>
    <x v="1411"/>
    <s v="15:05:00"/>
    <x v="1"/>
    <n v="5"/>
    <n v="0.33"/>
    <n v="15"/>
    <x v="0"/>
    <x v="1033"/>
  </r>
  <r>
    <n v="9289"/>
    <x v="85"/>
    <x v="84"/>
    <x v="2"/>
    <n v="19"/>
    <n v="1"/>
    <x v="589"/>
    <s v="10:26:00"/>
    <x v="1"/>
    <n v="7"/>
    <n v="0.33"/>
    <n v="10"/>
    <x v="1"/>
    <x v="1016"/>
  </r>
  <r>
    <n v="9290"/>
    <x v="77"/>
    <x v="76"/>
    <x v="5"/>
    <n v="34"/>
    <n v="3"/>
    <x v="463"/>
    <s v="16:38:00"/>
    <x v="1"/>
    <n v="6"/>
    <n v="0.33"/>
    <n v="16"/>
    <x v="0"/>
    <x v="1023"/>
  </r>
  <r>
    <n v="9291"/>
    <x v="67"/>
    <x v="66"/>
    <x v="2"/>
    <n v="63"/>
    <n v="1"/>
    <x v="89"/>
    <s v="14:41:00"/>
    <x v="1"/>
    <n v="3"/>
    <n v="0.48"/>
    <n v="14"/>
    <x v="0"/>
    <x v="1019"/>
  </r>
  <r>
    <n v="9292"/>
    <x v="10"/>
    <x v="10"/>
    <x v="5"/>
    <n v="64"/>
    <n v="3"/>
    <x v="838"/>
    <s v="11:01:00"/>
    <x v="1"/>
    <n v="4"/>
    <n v="0.48"/>
    <n v="11"/>
    <x v="1"/>
    <x v="1042"/>
  </r>
  <r>
    <n v="9293"/>
    <x v="87"/>
    <x v="86"/>
    <x v="2"/>
    <n v="56"/>
    <n v="3"/>
    <x v="602"/>
    <s v="13:19:00"/>
    <x v="1"/>
    <n v="7"/>
    <n v="0.33"/>
    <n v="13"/>
    <x v="0"/>
    <x v="726"/>
  </r>
  <r>
    <n v="9294"/>
    <x v="90"/>
    <x v="89"/>
    <x v="5"/>
    <n v="54"/>
    <n v="1"/>
    <x v="898"/>
    <s v="10:21:00"/>
    <x v="1"/>
    <n v="6"/>
    <n v="0.48"/>
    <n v="10"/>
    <x v="1"/>
    <x v="1045"/>
  </r>
  <r>
    <n v="9295"/>
    <x v="42"/>
    <x v="42"/>
    <x v="2"/>
    <n v="85"/>
    <n v="3"/>
    <x v="1394"/>
    <s v="12:16:00"/>
    <x v="1"/>
    <n v="3"/>
    <n v="0.33"/>
    <n v="12"/>
    <x v="1"/>
    <x v="1112"/>
  </r>
  <r>
    <n v="9296"/>
    <x v="67"/>
    <x v="66"/>
    <x v="5"/>
    <n v="29"/>
    <n v="2"/>
    <x v="515"/>
    <s v="16:33:00"/>
    <x v="1"/>
    <n v="6"/>
    <n v="0.48"/>
    <n v="16"/>
    <x v="0"/>
    <x v="1031"/>
  </r>
  <r>
    <n v="9297"/>
    <x v="79"/>
    <x v="78"/>
    <x v="2"/>
    <n v="24"/>
    <n v="3"/>
    <x v="512"/>
    <s v="7:33:00"/>
    <x v="1"/>
    <n v="6"/>
    <n v="0.33"/>
    <n v="7"/>
    <x v="1"/>
    <x v="1048"/>
  </r>
  <r>
    <n v="9298"/>
    <x v="42"/>
    <x v="42"/>
    <x v="5"/>
    <n v="18"/>
    <n v="1"/>
    <x v="731"/>
    <s v="16:08:00"/>
    <x v="1"/>
    <n v="4"/>
    <n v="0.33"/>
    <n v="16"/>
    <x v="0"/>
    <x v="1115"/>
  </r>
  <r>
    <n v="9299"/>
    <x v="10"/>
    <x v="10"/>
    <x v="2"/>
    <n v="37"/>
    <n v="3"/>
    <x v="968"/>
    <s v="13:21:00"/>
    <x v="1"/>
    <n v="4"/>
    <n v="0.48"/>
    <n v="13"/>
    <x v="0"/>
    <x v="1131"/>
  </r>
  <r>
    <n v="9300"/>
    <x v="24"/>
    <x v="24"/>
    <x v="5"/>
    <n v="68"/>
    <n v="1"/>
    <x v="897"/>
    <s v="11:56:00"/>
    <x v="1"/>
    <n v="3"/>
    <n v="0.33"/>
    <n v="11"/>
    <x v="1"/>
    <x v="1049"/>
  </r>
  <r>
    <n v="9301"/>
    <x v="82"/>
    <x v="81"/>
    <x v="2"/>
    <n v="41"/>
    <n v="2"/>
    <x v="672"/>
    <s v="14:09:00"/>
    <x v="1"/>
    <n v="4"/>
    <n v="0.33"/>
    <n v="14"/>
    <x v="0"/>
    <x v="1005"/>
  </r>
  <r>
    <n v="9302"/>
    <x v="24"/>
    <x v="24"/>
    <x v="5"/>
    <n v="59"/>
    <n v="3"/>
    <x v="645"/>
    <s v="15:39:00"/>
    <x v="1"/>
    <n v="6"/>
    <n v="0.33"/>
    <n v="15"/>
    <x v="0"/>
    <x v="1089"/>
  </r>
  <r>
    <n v="9303"/>
    <x v="10"/>
    <x v="10"/>
    <x v="2"/>
    <n v="73"/>
    <n v="1"/>
    <x v="1127"/>
    <s v="16:30:00"/>
    <x v="1"/>
    <n v="4"/>
    <n v="0.48"/>
    <n v="16"/>
    <x v="0"/>
    <x v="1069"/>
  </r>
  <r>
    <n v="9304"/>
    <x v="24"/>
    <x v="24"/>
    <x v="5"/>
    <n v="74"/>
    <n v="2"/>
    <x v="787"/>
    <s v="8:48:00"/>
    <x v="1"/>
    <n v="4"/>
    <n v="0.33"/>
    <n v="8"/>
    <x v="1"/>
    <x v="1105"/>
  </r>
  <r>
    <n v="9305"/>
    <x v="95"/>
    <x v="94"/>
    <x v="2"/>
    <n v="78"/>
    <n v="3"/>
    <x v="724"/>
    <s v="11:34:00"/>
    <x v="1"/>
    <n v="7"/>
    <n v="0.48"/>
    <n v="11"/>
    <x v="1"/>
    <x v="1017"/>
  </r>
  <r>
    <n v="9306"/>
    <x v="78"/>
    <x v="77"/>
    <x v="5"/>
    <n v="55"/>
    <n v="3"/>
    <x v="1412"/>
    <s v="10:43:00"/>
    <x v="1"/>
    <n v="5"/>
    <n v="0.18"/>
    <n v="10"/>
    <x v="1"/>
    <x v="1074"/>
  </r>
  <r>
    <n v="9307"/>
    <x v="96"/>
    <x v="78"/>
    <x v="2"/>
    <n v="45"/>
    <n v="3"/>
    <x v="1413"/>
    <s v="13:06:00"/>
    <x v="1"/>
    <n v="5"/>
    <n v="0.33"/>
    <n v="13"/>
    <x v="0"/>
    <x v="348"/>
  </r>
  <r>
    <n v="9308"/>
    <x v="38"/>
    <x v="38"/>
    <x v="5"/>
    <n v="65"/>
    <n v="3"/>
    <x v="1282"/>
    <s v="7:36:00"/>
    <x v="1"/>
    <n v="5"/>
    <n v="0.33"/>
    <n v="7"/>
    <x v="1"/>
    <x v="1110"/>
  </r>
  <r>
    <n v="9309"/>
    <x v="78"/>
    <x v="77"/>
    <x v="2"/>
    <n v="19"/>
    <n v="2"/>
    <x v="1276"/>
    <s v="14:56:00"/>
    <x v="1"/>
    <n v="7"/>
    <n v="0.18"/>
    <n v="14"/>
    <x v="0"/>
    <x v="1092"/>
  </r>
  <r>
    <n v="9310"/>
    <x v="39"/>
    <x v="39"/>
    <x v="5"/>
    <n v="54"/>
    <n v="3"/>
    <x v="1275"/>
    <s v="7:30:00"/>
    <x v="1"/>
    <n v="3"/>
    <n v="0.33"/>
    <n v="7"/>
    <x v="1"/>
    <x v="1095"/>
  </r>
  <r>
    <n v="9311"/>
    <x v="79"/>
    <x v="78"/>
    <x v="2"/>
    <n v="74"/>
    <n v="1"/>
    <x v="162"/>
    <s v="13:30:00"/>
    <x v="1"/>
    <n v="4"/>
    <n v="0.33"/>
    <n v="13"/>
    <x v="0"/>
    <x v="1120"/>
  </r>
  <r>
    <n v="9312"/>
    <x v="79"/>
    <x v="78"/>
    <x v="5"/>
    <n v="44"/>
    <n v="3"/>
    <x v="448"/>
    <s v="9:06:00"/>
    <x v="1"/>
    <n v="3"/>
    <n v="0.33"/>
    <n v="9"/>
    <x v="1"/>
    <x v="993"/>
  </r>
  <r>
    <n v="9313"/>
    <x v="48"/>
    <x v="48"/>
    <x v="2"/>
    <n v="21"/>
    <n v="3"/>
    <x v="702"/>
    <s v="9:11:00"/>
    <x v="1"/>
    <n v="4"/>
    <n v="0.33"/>
    <n v="9"/>
    <x v="1"/>
    <x v="1019"/>
  </r>
  <r>
    <n v="9314"/>
    <x v="14"/>
    <x v="14"/>
    <x v="5"/>
    <n v="38"/>
    <n v="1"/>
    <x v="771"/>
    <s v="10:33:00"/>
    <x v="1"/>
    <n v="6"/>
    <n v="0.48"/>
    <n v="10"/>
    <x v="1"/>
    <x v="1092"/>
  </r>
  <r>
    <n v="9315"/>
    <x v="24"/>
    <x v="24"/>
    <x v="2"/>
    <n v="82"/>
    <n v="3"/>
    <x v="1372"/>
    <s v="9:15:00"/>
    <x v="1"/>
    <n v="5"/>
    <n v="0.33"/>
    <n v="9"/>
    <x v="1"/>
    <x v="1054"/>
  </r>
  <r>
    <n v="9316"/>
    <x v="14"/>
    <x v="14"/>
    <x v="5"/>
    <n v="74"/>
    <n v="1"/>
    <x v="764"/>
    <s v="12:34:00"/>
    <x v="1"/>
    <n v="4"/>
    <n v="0.48"/>
    <n v="12"/>
    <x v="1"/>
    <x v="1120"/>
  </r>
  <r>
    <n v="9317"/>
    <x v="14"/>
    <x v="14"/>
    <x v="2"/>
    <n v="21"/>
    <n v="2"/>
    <x v="834"/>
    <s v="9:32:00"/>
    <x v="1"/>
    <n v="5"/>
    <n v="0.48"/>
    <n v="9"/>
    <x v="1"/>
    <x v="1040"/>
  </r>
  <r>
    <n v="9318"/>
    <x v="48"/>
    <x v="48"/>
    <x v="5"/>
    <n v="76"/>
    <n v="1"/>
    <x v="1139"/>
    <s v="10:13:00"/>
    <x v="1"/>
    <n v="3"/>
    <n v="0.33"/>
    <n v="10"/>
    <x v="1"/>
    <x v="1126"/>
  </r>
  <r>
    <n v="9319"/>
    <x v="48"/>
    <x v="48"/>
    <x v="2"/>
    <n v="16"/>
    <n v="1"/>
    <x v="1414"/>
    <s v="12:50:00"/>
    <x v="1"/>
    <n v="3"/>
    <n v="0.33"/>
    <n v="12"/>
    <x v="1"/>
    <x v="1062"/>
  </r>
  <r>
    <n v="9320"/>
    <x v="67"/>
    <x v="66"/>
    <x v="5"/>
    <n v="76"/>
    <n v="3"/>
    <x v="727"/>
    <s v="6:30:00"/>
    <x v="1"/>
    <n v="7"/>
    <n v="0.48"/>
    <n v="6"/>
    <x v="3"/>
    <x v="720"/>
  </r>
  <r>
    <n v="9321"/>
    <x v="67"/>
    <x v="66"/>
    <x v="2"/>
    <n v="53"/>
    <n v="1"/>
    <x v="731"/>
    <s v="12:06:00"/>
    <x v="1"/>
    <n v="6"/>
    <n v="0.48"/>
    <n v="12"/>
    <x v="1"/>
    <x v="1036"/>
  </r>
  <r>
    <n v="9322"/>
    <x v="24"/>
    <x v="24"/>
    <x v="5"/>
    <n v="81"/>
    <n v="1"/>
    <x v="271"/>
    <s v="11:27:00"/>
    <x v="1"/>
    <n v="6"/>
    <n v="0.33"/>
    <n v="11"/>
    <x v="1"/>
    <x v="1021"/>
  </r>
  <r>
    <n v="9323"/>
    <x v="65"/>
    <x v="49"/>
    <x v="2"/>
    <n v="47"/>
    <n v="2"/>
    <x v="1111"/>
    <s v="11:30:00"/>
    <x v="1"/>
    <n v="5"/>
    <n v="0.33"/>
    <n v="11"/>
    <x v="1"/>
    <x v="1070"/>
  </r>
  <r>
    <n v="9324"/>
    <x v="96"/>
    <x v="78"/>
    <x v="5"/>
    <n v="75"/>
    <n v="1"/>
    <x v="814"/>
    <s v="10:33:00"/>
    <x v="1"/>
    <n v="3"/>
    <n v="0.33"/>
    <n v="10"/>
    <x v="1"/>
    <x v="996"/>
  </r>
  <r>
    <n v="9325"/>
    <x v="87"/>
    <x v="86"/>
    <x v="2"/>
    <n v="15"/>
    <n v="3"/>
    <x v="339"/>
    <s v="16:45:00"/>
    <x v="1"/>
    <n v="6"/>
    <n v="0.33"/>
    <n v="16"/>
    <x v="0"/>
    <x v="1072"/>
  </r>
  <r>
    <n v="9326"/>
    <x v="65"/>
    <x v="49"/>
    <x v="5"/>
    <n v="58"/>
    <n v="2"/>
    <x v="1042"/>
    <s v="6:59:00"/>
    <x v="1"/>
    <n v="7"/>
    <n v="0.33"/>
    <n v="6"/>
    <x v="3"/>
    <x v="1080"/>
  </r>
  <r>
    <n v="9327"/>
    <x v="0"/>
    <x v="0"/>
    <x v="2"/>
    <n v="71"/>
    <n v="2"/>
    <x v="808"/>
    <s v="11:57:00"/>
    <x v="1"/>
    <n v="5"/>
    <n v="0.48"/>
    <n v="11"/>
    <x v="1"/>
    <x v="1073"/>
  </r>
  <r>
    <n v="9328"/>
    <x v="67"/>
    <x v="66"/>
    <x v="5"/>
    <n v="62"/>
    <n v="1"/>
    <x v="515"/>
    <s v="10:00:00"/>
    <x v="1"/>
    <n v="7"/>
    <n v="0.48"/>
    <n v="10"/>
    <x v="1"/>
    <x v="1010"/>
  </r>
  <r>
    <n v="9329"/>
    <x v="38"/>
    <x v="38"/>
    <x v="2"/>
    <n v="57"/>
    <n v="1"/>
    <x v="1236"/>
    <s v="7:20:00"/>
    <x v="1"/>
    <n v="3"/>
    <n v="0.33"/>
    <n v="7"/>
    <x v="1"/>
    <x v="1056"/>
  </r>
  <r>
    <n v="9330"/>
    <x v="22"/>
    <x v="22"/>
    <x v="5"/>
    <n v="59"/>
    <n v="3"/>
    <x v="954"/>
    <s v="10:12:00"/>
    <x v="1"/>
    <n v="4"/>
    <n v="0.48"/>
    <n v="10"/>
    <x v="1"/>
    <x v="1089"/>
  </r>
  <r>
    <n v="9331"/>
    <x v="96"/>
    <x v="78"/>
    <x v="2"/>
    <n v="17"/>
    <n v="3"/>
    <x v="1148"/>
    <s v="12:18:00"/>
    <x v="1"/>
    <n v="4"/>
    <n v="0.33"/>
    <n v="12"/>
    <x v="1"/>
    <x v="1127"/>
  </r>
  <r>
    <n v="9332"/>
    <x v="78"/>
    <x v="77"/>
    <x v="5"/>
    <n v="56"/>
    <n v="1"/>
    <x v="1182"/>
    <s v="11:00:00"/>
    <x v="1"/>
    <n v="7"/>
    <n v="0.18"/>
    <n v="11"/>
    <x v="1"/>
    <x v="1029"/>
  </r>
  <r>
    <n v="9333"/>
    <x v="77"/>
    <x v="76"/>
    <x v="2"/>
    <n v="68"/>
    <n v="3"/>
    <x v="159"/>
    <s v="7:34:00"/>
    <x v="1"/>
    <n v="7"/>
    <n v="0.21"/>
    <n v="7"/>
    <x v="1"/>
    <x v="1012"/>
  </r>
  <r>
    <n v="9334"/>
    <x v="38"/>
    <x v="38"/>
    <x v="5"/>
    <n v="61"/>
    <n v="3"/>
    <x v="469"/>
    <s v="8:56:00"/>
    <x v="1"/>
    <n v="5"/>
    <n v="0.33"/>
    <n v="8"/>
    <x v="1"/>
    <x v="1096"/>
  </r>
  <r>
    <n v="9335"/>
    <x v="14"/>
    <x v="14"/>
    <x v="2"/>
    <n v="24"/>
    <n v="3"/>
    <x v="787"/>
    <s v="7:06:00"/>
    <x v="1"/>
    <n v="4"/>
    <n v="0.48"/>
    <n v="7"/>
    <x v="1"/>
    <x v="1048"/>
  </r>
  <r>
    <n v="9336"/>
    <x v="90"/>
    <x v="89"/>
    <x v="5"/>
    <n v="72"/>
    <n v="2"/>
    <x v="811"/>
    <s v="9:51:00"/>
    <x v="1"/>
    <n v="4"/>
    <n v="0.48"/>
    <n v="9"/>
    <x v="1"/>
    <x v="1093"/>
  </r>
  <r>
    <n v="9337"/>
    <x v="42"/>
    <x v="42"/>
    <x v="2"/>
    <n v="36"/>
    <n v="1"/>
    <x v="856"/>
    <s v="11:54:00"/>
    <x v="1"/>
    <n v="5"/>
    <n v="0.33"/>
    <n v="11"/>
    <x v="1"/>
    <x v="994"/>
  </r>
  <r>
    <n v="9338"/>
    <x v="14"/>
    <x v="14"/>
    <x v="5"/>
    <n v="19"/>
    <n v="1"/>
    <x v="315"/>
    <s v="14:18:00"/>
    <x v="1"/>
    <n v="6"/>
    <n v="0.48"/>
    <n v="14"/>
    <x v="0"/>
    <x v="1016"/>
  </r>
  <r>
    <n v="9339"/>
    <x v="79"/>
    <x v="78"/>
    <x v="2"/>
    <n v="50"/>
    <n v="1"/>
    <x v="1415"/>
    <s v="6:34:00"/>
    <x v="1"/>
    <n v="7"/>
    <n v="0.33"/>
    <n v="6"/>
    <x v="3"/>
    <x v="1046"/>
  </r>
  <r>
    <n v="9340"/>
    <x v="48"/>
    <x v="48"/>
    <x v="5"/>
    <n v="83"/>
    <n v="2"/>
    <x v="1070"/>
    <s v="11:08:00"/>
    <x v="1"/>
    <n v="3"/>
    <n v="0.33"/>
    <n v="11"/>
    <x v="1"/>
    <x v="197"/>
  </r>
  <r>
    <n v="9341"/>
    <x v="87"/>
    <x v="86"/>
    <x v="2"/>
    <n v="84"/>
    <n v="2"/>
    <x v="690"/>
    <s v="12:23:00"/>
    <x v="1"/>
    <n v="3"/>
    <n v="0.33"/>
    <n v="12"/>
    <x v="1"/>
    <x v="726"/>
  </r>
  <r>
    <n v="9342"/>
    <x v="96"/>
    <x v="78"/>
    <x v="5"/>
    <n v="80"/>
    <n v="1"/>
    <x v="749"/>
    <s v="10:29:00"/>
    <x v="1"/>
    <n v="7"/>
    <n v="0.33"/>
    <n v="10"/>
    <x v="1"/>
    <x v="1071"/>
  </r>
  <r>
    <n v="9343"/>
    <x v="87"/>
    <x v="86"/>
    <x v="2"/>
    <n v="19"/>
    <n v="2"/>
    <x v="1098"/>
    <s v="9:14:00"/>
    <x v="1"/>
    <n v="7"/>
    <n v="0.33"/>
    <n v="9"/>
    <x v="1"/>
    <x v="1092"/>
  </r>
  <r>
    <n v="9344"/>
    <x v="85"/>
    <x v="84"/>
    <x v="5"/>
    <n v="69"/>
    <n v="1"/>
    <x v="593"/>
    <s v="13:23:00"/>
    <x v="1"/>
    <n v="7"/>
    <n v="0.33"/>
    <n v="13"/>
    <x v="0"/>
    <x v="1116"/>
  </r>
  <r>
    <n v="9345"/>
    <x v="77"/>
    <x v="76"/>
    <x v="2"/>
    <n v="63"/>
    <n v="2"/>
    <x v="230"/>
    <s v="10:28:00"/>
    <x v="1"/>
    <n v="3"/>
    <n v="0.21"/>
    <n v="10"/>
    <x v="1"/>
    <x v="1078"/>
  </r>
  <r>
    <n v="9346"/>
    <x v="88"/>
    <x v="87"/>
    <x v="5"/>
    <n v="72"/>
    <n v="2"/>
    <x v="913"/>
    <s v="10:49:00"/>
    <x v="2"/>
    <n v="6"/>
    <n v="0.48"/>
    <n v="10"/>
    <x v="1"/>
    <x v="1093"/>
  </r>
  <r>
    <n v="9347"/>
    <x v="90"/>
    <x v="89"/>
    <x v="2"/>
    <n v="34"/>
    <n v="2"/>
    <x v="328"/>
    <s v="16:10:00"/>
    <x v="1"/>
    <n v="6"/>
    <n v="0.48"/>
    <n v="16"/>
    <x v="0"/>
    <x v="1049"/>
  </r>
  <r>
    <n v="9348"/>
    <x v="66"/>
    <x v="65"/>
    <x v="5"/>
    <n v="32"/>
    <n v="3"/>
    <x v="1070"/>
    <s v="7:49:00"/>
    <x v="1"/>
    <n v="7"/>
    <n v="0.48"/>
    <n v="7"/>
    <x v="1"/>
    <x v="1000"/>
  </r>
  <r>
    <n v="9349"/>
    <x v="39"/>
    <x v="39"/>
    <x v="2"/>
    <n v="40"/>
    <n v="2"/>
    <x v="1250"/>
    <s v="11:16:00"/>
    <x v="1"/>
    <n v="4"/>
    <n v="0.33"/>
    <n v="11"/>
    <x v="1"/>
    <x v="1071"/>
  </r>
  <r>
    <n v="9350"/>
    <x v="10"/>
    <x v="10"/>
    <x v="5"/>
    <n v="60"/>
    <n v="2"/>
    <x v="1346"/>
    <s v="7:13:00"/>
    <x v="1"/>
    <n v="3"/>
    <n v="0.48"/>
    <n v="7"/>
    <x v="1"/>
    <x v="1037"/>
  </r>
  <r>
    <n v="9351"/>
    <x v="49"/>
    <x v="49"/>
    <x v="2"/>
    <n v="19"/>
    <n v="3"/>
    <x v="950"/>
    <s v="11:23:00"/>
    <x v="1"/>
    <n v="7"/>
    <n v="0.33"/>
    <n v="11"/>
    <x v="1"/>
    <x v="1056"/>
  </r>
  <r>
    <n v="9352"/>
    <x v="95"/>
    <x v="94"/>
    <x v="5"/>
    <n v="70"/>
    <n v="1"/>
    <x v="858"/>
    <s v="14:54:00"/>
    <x v="1"/>
    <n v="3"/>
    <n v="0.48"/>
    <n v="14"/>
    <x v="0"/>
    <x v="1098"/>
  </r>
  <r>
    <n v="9353"/>
    <x v="33"/>
    <x v="33"/>
    <x v="2"/>
    <n v="47"/>
    <n v="3"/>
    <x v="803"/>
    <s v="15:24:00"/>
    <x v="1"/>
    <n v="3"/>
    <n v="0.48"/>
    <n v="15"/>
    <x v="0"/>
    <x v="1094"/>
  </r>
  <r>
    <n v="9354"/>
    <x v="33"/>
    <x v="33"/>
    <x v="5"/>
    <n v="61"/>
    <n v="2"/>
    <x v="733"/>
    <s v="15:32:00"/>
    <x v="1"/>
    <n v="3"/>
    <n v="0.48"/>
    <n v="15"/>
    <x v="0"/>
    <x v="1132"/>
  </r>
  <r>
    <n v="9355"/>
    <x v="10"/>
    <x v="10"/>
    <x v="2"/>
    <n v="31"/>
    <n v="2"/>
    <x v="1297"/>
    <s v="16:28:00"/>
    <x v="1"/>
    <n v="5"/>
    <n v="0.48"/>
    <n v="16"/>
    <x v="0"/>
    <x v="1010"/>
  </r>
  <r>
    <n v="9356"/>
    <x v="77"/>
    <x v="76"/>
    <x v="5"/>
    <n v="50"/>
    <n v="1"/>
    <x v="842"/>
    <s v="13:12:00"/>
    <x v="1"/>
    <n v="5"/>
    <n v="0.33"/>
    <n v="13"/>
    <x v="0"/>
    <x v="1046"/>
  </r>
  <r>
    <n v="9357"/>
    <x v="14"/>
    <x v="14"/>
    <x v="2"/>
    <n v="82"/>
    <n v="3"/>
    <x v="1380"/>
    <s v="13:37:00"/>
    <x v="1"/>
    <n v="7"/>
    <n v="0.48"/>
    <n v="13"/>
    <x v="0"/>
    <x v="1054"/>
  </r>
  <r>
    <n v="9358"/>
    <x v="78"/>
    <x v="77"/>
    <x v="5"/>
    <n v="47"/>
    <n v="3"/>
    <x v="161"/>
    <s v="13:03:00"/>
    <x v="1"/>
    <n v="6"/>
    <n v="0.18"/>
    <n v="13"/>
    <x v="0"/>
    <x v="1094"/>
  </r>
  <r>
    <n v="9359"/>
    <x v="65"/>
    <x v="49"/>
    <x v="2"/>
    <n v="63"/>
    <n v="2"/>
    <x v="622"/>
    <s v="13:00:00"/>
    <x v="1"/>
    <n v="3"/>
    <n v="0.33"/>
    <n v="13"/>
    <x v="0"/>
    <x v="1078"/>
  </r>
  <r>
    <n v="9360"/>
    <x v="90"/>
    <x v="89"/>
    <x v="5"/>
    <n v="82"/>
    <n v="3"/>
    <x v="1005"/>
    <s v="7:08:00"/>
    <x v="1"/>
    <n v="4"/>
    <n v="0.48"/>
    <n v="7"/>
    <x v="1"/>
    <x v="1054"/>
  </r>
  <r>
    <n v="9361"/>
    <x v="24"/>
    <x v="24"/>
    <x v="2"/>
    <n v="77"/>
    <n v="3"/>
    <x v="995"/>
    <s v="11:33:00"/>
    <x v="1"/>
    <n v="4"/>
    <n v="0.33"/>
    <n v="11"/>
    <x v="1"/>
    <x v="1103"/>
  </r>
  <r>
    <n v="9362"/>
    <x v="90"/>
    <x v="89"/>
    <x v="5"/>
    <n v="83"/>
    <n v="3"/>
    <x v="577"/>
    <s v="11:42:00"/>
    <x v="1"/>
    <n v="5"/>
    <n v="0.48"/>
    <n v="11"/>
    <x v="1"/>
    <x v="1015"/>
  </r>
  <r>
    <n v="9363"/>
    <x v="88"/>
    <x v="87"/>
    <x v="2"/>
    <n v="60"/>
    <n v="2"/>
    <x v="1152"/>
    <s v="15:06:00"/>
    <x v="2"/>
    <n v="7"/>
    <n v="0.48"/>
    <n v="15"/>
    <x v="0"/>
    <x v="1037"/>
  </r>
  <r>
    <n v="9364"/>
    <x v="82"/>
    <x v="81"/>
    <x v="5"/>
    <n v="46"/>
    <n v="1"/>
    <x v="154"/>
    <s v="14:18:00"/>
    <x v="1"/>
    <n v="6"/>
    <n v="0.33"/>
    <n v="14"/>
    <x v="0"/>
    <x v="1044"/>
  </r>
  <r>
    <n v="9365"/>
    <x v="77"/>
    <x v="76"/>
    <x v="2"/>
    <n v="56"/>
    <n v="3"/>
    <x v="111"/>
    <s v="9:11:00"/>
    <x v="1"/>
    <n v="7"/>
    <n v="0.21"/>
    <n v="9"/>
    <x v="1"/>
    <x v="726"/>
  </r>
  <r>
    <n v="9366"/>
    <x v="9"/>
    <x v="9"/>
    <x v="5"/>
    <n v="67"/>
    <n v="3"/>
    <x v="216"/>
    <s v="7:29:00"/>
    <x v="1"/>
    <n v="6"/>
    <n v="0.33"/>
    <n v="7"/>
    <x v="1"/>
    <x v="1039"/>
  </r>
  <r>
    <n v="9367"/>
    <x v="66"/>
    <x v="65"/>
    <x v="2"/>
    <n v="66"/>
    <n v="2"/>
    <x v="1416"/>
    <s v="8:05:00"/>
    <x v="1"/>
    <n v="4"/>
    <n v="0.48"/>
    <n v="8"/>
    <x v="1"/>
    <x v="993"/>
  </r>
  <r>
    <n v="9368"/>
    <x v="66"/>
    <x v="65"/>
    <x v="5"/>
    <n v="15"/>
    <n v="3"/>
    <x v="653"/>
    <s v="14:43:00"/>
    <x v="1"/>
    <n v="6"/>
    <n v="0.48"/>
    <n v="14"/>
    <x v="0"/>
    <x v="1072"/>
  </r>
  <r>
    <n v="9369"/>
    <x v="87"/>
    <x v="86"/>
    <x v="2"/>
    <n v="68"/>
    <n v="1"/>
    <x v="397"/>
    <s v="9:09:00"/>
    <x v="1"/>
    <n v="5"/>
    <n v="0.33"/>
    <n v="9"/>
    <x v="1"/>
    <x v="1049"/>
  </r>
  <r>
    <n v="9370"/>
    <x v="14"/>
    <x v="14"/>
    <x v="5"/>
    <n v="53"/>
    <n v="1"/>
    <x v="106"/>
    <s v="12:46:00"/>
    <x v="1"/>
    <n v="6"/>
    <n v="0.48"/>
    <n v="12"/>
    <x v="1"/>
    <x v="1036"/>
  </r>
  <r>
    <n v="9371"/>
    <x v="96"/>
    <x v="78"/>
    <x v="2"/>
    <n v="84"/>
    <n v="1"/>
    <x v="722"/>
    <s v="9:39:00"/>
    <x v="1"/>
    <n v="7"/>
    <n v="0.33"/>
    <n v="9"/>
    <x v="1"/>
    <x v="1034"/>
  </r>
  <r>
    <n v="9372"/>
    <x v="87"/>
    <x v="86"/>
    <x v="5"/>
    <n v="29"/>
    <n v="1"/>
    <x v="623"/>
    <s v="7:57:00"/>
    <x v="1"/>
    <n v="3"/>
    <n v="0.33"/>
    <n v="7"/>
    <x v="1"/>
    <x v="1025"/>
  </r>
  <r>
    <n v="9373"/>
    <x v="78"/>
    <x v="77"/>
    <x v="2"/>
    <n v="79"/>
    <n v="3"/>
    <x v="1167"/>
    <s v="15:16:00"/>
    <x v="1"/>
    <n v="6"/>
    <n v="0.18"/>
    <n v="15"/>
    <x v="0"/>
    <x v="1026"/>
  </r>
  <r>
    <n v="9374"/>
    <x v="38"/>
    <x v="38"/>
    <x v="5"/>
    <n v="41"/>
    <n v="3"/>
    <x v="629"/>
    <s v="7:05:00"/>
    <x v="1"/>
    <n v="4"/>
    <n v="0.33"/>
    <n v="7"/>
    <x v="1"/>
    <x v="1101"/>
  </r>
  <r>
    <n v="9375"/>
    <x v="85"/>
    <x v="84"/>
    <x v="2"/>
    <n v="40"/>
    <n v="2"/>
    <x v="408"/>
    <s v="6:46:00"/>
    <x v="1"/>
    <n v="4"/>
    <n v="0.33"/>
    <n v="6"/>
    <x v="3"/>
    <x v="1071"/>
  </r>
  <r>
    <n v="9376"/>
    <x v="87"/>
    <x v="86"/>
    <x v="5"/>
    <n v="17"/>
    <n v="3"/>
    <x v="1393"/>
    <s v="11:30:00"/>
    <x v="1"/>
    <n v="3"/>
    <n v="0.33"/>
    <n v="11"/>
    <x v="1"/>
    <x v="1127"/>
  </r>
  <r>
    <n v="9377"/>
    <x v="42"/>
    <x v="42"/>
    <x v="2"/>
    <n v="76"/>
    <n v="1"/>
    <x v="165"/>
    <s v="14:13:00"/>
    <x v="1"/>
    <n v="5"/>
    <n v="0.33"/>
    <n v="14"/>
    <x v="0"/>
    <x v="1126"/>
  </r>
  <r>
    <n v="9378"/>
    <x v="38"/>
    <x v="38"/>
    <x v="5"/>
    <n v="30"/>
    <n v="1"/>
    <x v="609"/>
    <s v="6:09:00"/>
    <x v="1"/>
    <n v="5"/>
    <n v="0.33"/>
    <n v="6"/>
    <x v="3"/>
    <x v="1022"/>
  </r>
  <r>
    <n v="9379"/>
    <x v="77"/>
    <x v="76"/>
    <x v="2"/>
    <n v="46"/>
    <n v="1"/>
    <x v="1141"/>
    <s v="14:42:00"/>
    <x v="1"/>
    <n v="5"/>
    <n v="0.21"/>
    <n v="14"/>
    <x v="0"/>
    <x v="1044"/>
  </r>
  <r>
    <n v="9380"/>
    <x v="49"/>
    <x v="49"/>
    <x v="5"/>
    <n v="23"/>
    <n v="1"/>
    <x v="536"/>
    <s v="11:49:00"/>
    <x v="1"/>
    <n v="7"/>
    <n v="0.33"/>
    <n v="11"/>
    <x v="1"/>
    <x v="1122"/>
  </r>
  <r>
    <n v="9381"/>
    <x v="85"/>
    <x v="84"/>
    <x v="2"/>
    <n v="63"/>
    <n v="2"/>
    <x v="1207"/>
    <s v="6:44:00"/>
    <x v="1"/>
    <n v="7"/>
    <n v="0.33"/>
    <n v="6"/>
    <x v="3"/>
    <x v="1078"/>
  </r>
  <r>
    <n v="9382"/>
    <x v="14"/>
    <x v="14"/>
    <x v="5"/>
    <n v="71"/>
    <n v="3"/>
    <x v="980"/>
    <s v="14:10:00"/>
    <x v="1"/>
    <n v="5"/>
    <n v="0.48"/>
    <n v="14"/>
    <x v="0"/>
    <x v="1003"/>
  </r>
  <r>
    <n v="9383"/>
    <x v="9"/>
    <x v="9"/>
    <x v="2"/>
    <n v="83"/>
    <n v="2"/>
    <x v="1417"/>
    <s v="9:06:00"/>
    <x v="1"/>
    <n v="6"/>
    <n v="0.33"/>
    <n v="9"/>
    <x v="1"/>
    <x v="197"/>
  </r>
  <r>
    <n v="9384"/>
    <x v="39"/>
    <x v="39"/>
    <x v="5"/>
    <n v="52"/>
    <n v="2"/>
    <x v="1418"/>
    <s v="12:11:00"/>
    <x v="1"/>
    <n v="3"/>
    <n v="0.33"/>
    <n v="12"/>
    <x v="1"/>
    <x v="1075"/>
  </r>
  <r>
    <n v="9385"/>
    <x v="42"/>
    <x v="42"/>
    <x v="2"/>
    <n v="56"/>
    <n v="3"/>
    <x v="1089"/>
    <s v="7:05:00"/>
    <x v="1"/>
    <n v="3"/>
    <n v="0.33"/>
    <n v="7"/>
    <x v="1"/>
    <x v="726"/>
  </r>
  <r>
    <n v="9386"/>
    <x v="65"/>
    <x v="49"/>
    <x v="5"/>
    <n v="59"/>
    <n v="2"/>
    <x v="409"/>
    <s v="6:50:00"/>
    <x v="1"/>
    <n v="4"/>
    <n v="0.33"/>
    <n v="6"/>
    <x v="3"/>
    <x v="1027"/>
  </r>
  <r>
    <n v="9387"/>
    <x v="22"/>
    <x v="22"/>
    <x v="2"/>
    <n v="62"/>
    <n v="3"/>
    <x v="1294"/>
    <s v="6:37:00"/>
    <x v="1"/>
    <n v="4"/>
    <n v="0.48"/>
    <n v="6"/>
    <x v="3"/>
    <x v="1053"/>
  </r>
  <r>
    <n v="9388"/>
    <x v="0"/>
    <x v="0"/>
    <x v="5"/>
    <n v="72"/>
    <n v="3"/>
    <x v="438"/>
    <s v="14:21:00"/>
    <x v="1"/>
    <n v="6"/>
    <n v="0.48"/>
    <n v="14"/>
    <x v="0"/>
    <x v="1087"/>
  </r>
  <r>
    <n v="9389"/>
    <x v="95"/>
    <x v="94"/>
    <x v="2"/>
    <n v="27"/>
    <n v="1"/>
    <x v="199"/>
    <s v="8:35:00"/>
    <x v="1"/>
    <n v="7"/>
    <n v="0.48"/>
    <n v="8"/>
    <x v="1"/>
    <x v="1050"/>
  </r>
  <r>
    <n v="9390"/>
    <x v="78"/>
    <x v="77"/>
    <x v="5"/>
    <n v="83"/>
    <n v="3"/>
    <x v="1233"/>
    <s v="14:55:00"/>
    <x v="1"/>
    <n v="6"/>
    <n v="0.18"/>
    <n v="14"/>
    <x v="0"/>
    <x v="1015"/>
  </r>
  <r>
    <n v="9391"/>
    <x v="82"/>
    <x v="81"/>
    <x v="2"/>
    <n v="29"/>
    <n v="3"/>
    <x v="231"/>
    <s v="7:26:00"/>
    <x v="1"/>
    <n v="7"/>
    <n v="0.33"/>
    <n v="7"/>
    <x v="1"/>
    <x v="1033"/>
  </r>
  <r>
    <n v="9392"/>
    <x v="24"/>
    <x v="24"/>
    <x v="5"/>
    <n v="28"/>
    <n v="2"/>
    <x v="539"/>
    <s v="9:46:00"/>
    <x v="1"/>
    <n v="4"/>
    <n v="0.33"/>
    <n v="9"/>
    <x v="1"/>
    <x v="1029"/>
  </r>
  <r>
    <n v="9393"/>
    <x v="88"/>
    <x v="87"/>
    <x v="2"/>
    <n v="62"/>
    <n v="3"/>
    <x v="685"/>
    <s v="12:37:00"/>
    <x v="2"/>
    <n v="5"/>
    <n v="0.48"/>
    <n v="12"/>
    <x v="1"/>
    <x v="1053"/>
  </r>
  <r>
    <n v="9394"/>
    <x v="22"/>
    <x v="22"/>
    <x v="5"/>
    <n v="29"/>
    <n v="1"/>
    <x v="306"/>
    <s v="14:33:00"/>
    <x v="1"/>
    <n v="4"/>
    <n v="0.48"/>
    <n v="14"/>
    <x v="0"/>
    <x v="1025"/>
  </r>
  <r>
    <n v="9395"/>
    <x v="82"/>
    <x v="81"/>
    <x v="2"/>
    <n v="28"/>
    <n v="1"/>
    <x v="1002"/>
    <s v="7:44:00"/>
    <x v="1"/>
    <n v="4"/>
    <n v="0.33"/>
    <n v="7"/>
    <x v="1"/>
    <x v="1018"/>
  </r>
  <r>
    <n v="9396"/>
    <x v="0"/>
    <x v="0"/>
    <x v="5"/>
    <n v="59"/>
    <n v="3"/>
    <x v="465"/>
    <s v="11:01:00"/>
    <x v="1"/>
    <n v="5"/>
    <n v="0.48"/>
    <n v="11"/>
    <x v="1"/>
    <x v="1089"/>
  </r>
  <r>
    <n v="9397"/>
    <x v="82"/>
    <x v="81"/>
    <x v="2"/>
    <n v="17"/>
    <n v="1"/>
    <x v="437"/>
    <s v="16:36:00"/>
    <x v="1"/>
    <n v="6"/>
    <n v="0.33"/>
    <n v="16"/>
    <x v="0"/>
    <x v="1057"/>
  </r>
  <r>
    <n v="9398"/>
    <x v="9"/>
    <x v="9"/>
    <x v="5"/>
    <n v="66"/>
    <n v="3"/>
    <x v="1117"/>
    <s v="15:27:00"/>
    <x v="1"/>
    <n v="4"/>
    <n v="0.33"/>
    <n v="15"/>
    <x v="0"/>
    <x v="1068"/>
  </r>
  <r>
    <n v="9399"/>
    <x v="82"/>
    <x v="81"/>
    <x v="2"/>
    <n v="80"/>
    <n v="1"/>
    <x v="594"/>
    <s v="16:38:00"/>
    <x v="1"/>
    <n v="4"/>
    <n v="0.33"/>
    <n v="16"/>
    <x v="0"/>
    <x v="1071"/>
  </r>
  <r>
    <n v="9400"/>
    <x v="95"/>
    <x v="94"/>
    <x v="5"/>
    <n v="33"/>
    <n v="3"/>
    <x v="428"/>
    <s v="15:38:00"/>
    <x v="1"/>
    <n v="5"/>
    <n v="0.48"/>
    <n v="15"/>
    <x v="0"/>
    <x v="1038"/>
  </r>
  <r>
    <n v="9401"/>
    <x v="24"/>
    <x v="24"/>
    <x v="2"/>
    <n v="62"/>
    <n v="3"/>
    <x v="1419"/>
    <s v="13:29:00"/>
    <x v="1"/>
    <n v="5"/>
    <n v="0.33"/>
    <n v="13"/>
    <x v="0"/>
    <x v="1053"/>
  </r>
  <r>
    <n v="9402"/>
    <x v="14"/>
    <x v="14"/>
    <x v="5"/>
    <n v="55"/>
    <n v="2"/>
    <x v="1141"/>
    <s v="10:56:00"/>
    <x v="1"/>
    <n v="7"/>
    <n v="0.48"/>
    <n v="10"/>
    <x v="1"/>
    <x v="991"/>
  </r>
  <r>
    <n v="9403"/>
    <x v="49"/>
    <x v="49"/>
    <x v="2"/>
    <n v="59"/>
    <n v="1"/>
    <x v="906"/>
    <s v="9:08:00"/>
    <x v="1"/>
    <n v="5"/>
    <n v="0.33"/>
    <n v="9"/>
    <x v="1"/>
    <x v="1052"/>
  </r>
  <r>
    <n v="9404"/>
    <x v="87"/>
    <x v="86"/>
    <x v="5"/>
    <n v="16"/>
    <n v="1"/>
    <x v="302"/>
    <s v="16:44:00"/>
    <x v="1"/>
    <n v="3"/>
    <n v="0.33"/>
    <n v="16"/>
    <x v="0"/>
    <x v="1062"/>
  </r>
  <r>
    <n v="9405"/>
    <x v="78"/>
    <x v="77"/>
    <x v="2"/>
    <n v="58"/>
    <n v="1"/>
    <x v="1273"/>
    <s v="11:45:00"/>
    <x v="1"/>
    <n v="7"/>
    <n v="0.18"/>
    <n v="11"/>
    <x v="1"/>
    <x v="1031"/>
  </r>
  <r>
    <n v="9406"/>
    <x v="82"/>
    <x v="81"/>
    <x v="5"/>
    <n v="67"/>
    <n v="2"/>
    <x v="1420"/>
    <s v="9:53:00"/>
    <x v="1"/>
    <n v="6"/>
    <n v="0.33"/>
    <n v="9"/>
    <x v="1"/>
    <x v="1013"/>
  </r>
  <r>
    <n v="9407"/>
    <x v="9"/>
    <x v="9"/>
    <x v="2"/>
    <n v="38"/>
    <n v="3"/>
    <x v="901"/>
    <s v="16:27:00"/>
    <x v="1"/>
    <n v="3"/>
    <n v="0.33"/>
    <n v="16"/>
    <x v="0"/>
    <x v="1079"/>
  </r>
  <r>
    <n v="9408"/>
    <x v="9"/>
    <x v="9"/>
    <x v="5"/>
    <n v="20"/>
    <n v="3"/>
    <x v="368"/>
    <s v="15:39:00"/>
    <x v="1"/>
    <n v="6"/>
    <n v="0.33"/>
    <n v="15"/>
    <x v="0"/>
    <x v="1014"/>
  </r>
  <r>
    <n v="9409"/>
    <x v="79"/>
    <x v="78"/>
    <x v="2"/>
    <n v="29"/>
    <n v="2"/>
    <x v="239"/>
    <s v="11:51:00"/>
    <x v="1"/>
    <n v="7"/>
    <n v="0.33"/>
    <n v="11"/>
    <x v="1"/>
    <x v="1031"/>
  </r>
  <r>
    <n v="9410"/>
    <x v="39"/>
    <x v="39"/>
    <x v="5"/>
    <n v="55"/>
    <n v="1"/>
    <x v="1421"/>
    <s v="10:14:00"/>
    <x v="1"/>
    <n v="3"/>
    <n v="0.33"/>
    <n v="10"/>
    <x v="1"/>
    <x v="1030"/>
  </r>
  <r>
    <n v="9411"/>
    <x v="90"/>
    <x v="89"/>
    <x v="2"/>
    <n v="33"/>
    <n v="2"/>
    <x v="1213"/>
    <s v="15:23:00"/>
    <x v="1"/>
    <n v="5"/>
    <n v="0.48"/>
    <n v="15"/>
    <x v="0"/>
    <x v="999"/>
  </r>
  <r>
    <n v="9412"/>
    <x v="0"/>
    <x v="0"/>
    <x v="5"/>
    <n v="52"/>
    <n v="3"/>
    <x v="622"/>
    <s v="6:58:00"/>
    <x v="1"/>
    <n v="5"/>
    <n v="0.48"/>
    <n v="6"/>
    <x v="3"/>
    <x v="1119"/>
  </r>
  <r>
    <n v="9413"/>
    <x v="9"/>
    <x v="9"/>
    <x v="2"/>
    <n v="37"/>
    <n v="3"/>
    <x v="493"/>
    <s v="11:07:00"/>
    <x v="1"/>
    <n v="3"/>
    <n v="0.33"/>
    <n v="11"/>
    <x v="1"/>
    <x v="1131"/>
  </r>
  <r>
    <n v="9414"/>
    <x v="0"/>
    <x v="0"/>
    <x v="5"/>
    <n v="39"/>
    <n v="2"/>
    <x v="1422"/>
    <s v="8:15:00"/>
    <x v="1"/>
    <n v="4"/>
    <n v="0.48"/>
    <n v="8"/>
    <x v="1"/>
    <x v="1060"/>
  </r>
  <r>
    <n v="9415"/>
    <x v="87"/>
    <x v="86"/>
    <x v="2"/>
    <n v="22"/>
    <n v="1"/>
    <x v="1202"/>
    <s v="16:45:00"/>
    <x v="1"/>
    <n v="6"/>
    <n v="0.33"/>
    <n v="16"/>
    <x v="0"/>
    <x v="1004"/>
  </r>
  <r>
    <n v="9416"/>
    <x v="79"/>
    <x v="78"/>
    <x v="5"/>
    <n v="54"/>
    <n v="1"/>
    <x v="595"/>
    <s v="16:33:00"/>
    <x v="1"/>
    <n v="4"/>
    <n v="0.33"/>
    <n v="16"/>
    <x v="0"/>
    <x v="1045"/>
  </r>
  <r>
    <n v="9417"/>
    <x v="14"/>
    <x v="14"/>
    <x v="2"/>
    <n v="50"/>
    <n v="3"/>
    <x v="1247"/>
    <s v="12:59:00"/>
    <x v="1"/>
    <n v="7"/>
    <n v="0.48"/>
    <n v="12"/>
    <x v="1"/>
    <x v="995"/>
  </r>
  <r>
    <n v="9418"/>
    <x v="77"/>
    <x v="76"/>
    <x v="5"/>
    <n v="62"/>
    <n v="2"/>
    <x v="237"/>
    <s v="11:03:00"/>
    <x v="1"/>
    <n v="7"/>
    <n v="0.33"/>
    <n v="11"/>
    <x v="1"/>
    <x v="1125"/>
  </r>
  <r>
    <n v="9419"/>
    <x v="9"/>
    <x v="9"/>
    <x v="2"/>
    <n v="37"/>
    <n v="1"/>
    <x v="911"/>
    <s v="11:53:00"/>
    <x v="1"/>
    <n v="4"/>
    <n v="0.33"/>
    <n v="11"/>
    <x v="1"/>
    <x v="280"/>
  </r>
  <r>
    <n v="9420"/>
    <x v="33"/>
    <x v="33"/>
    <x v="5"/>
    <n v="70"/>
    <n v="2"/>
    <x v="557"/>
    <s v="13:27:00"/>
    <x v="1"/>
    <n v="6"/>
    <n v="0.48"/>
    <n v="13"/>
    <x v="0"/>
    <x v="1128"/>
  </r>
  <r>
    <n v="9421"/>
    <x v="88"/>
    <x v="87"/>
    <x v="2"/>
    <n v="62"/>
    <n v="2"/>
    <x v="90"/>
    <s v="11:01:00"/>
    <x v="2"/>
    <n v="7"/>
    <n v="0.48"/>
    <n v="11"/>
    <x v="1"/>
    <x v="1125"/>
  </r>
  <r>
    <n v="9422"/>
    <x v="77"/>
    <x v="76"/>
    <x v="5"/>
    <n v="44"/>
    <n v="2"/>
    <x v="89"/>
    <s v="12:39:00"/>
    <x v="1"/>
    <n v="7"/>
    <n v="0.33"/>
    <n v="12"/>
    <x v="1"/>
    <x v="1065"/>
  </r>
  <r>
    <n v="9423"/>
    <x v="85"/>
    <x v="84"/>
    <x v="2"/>
    <n v="30"/>
    <n v="2"/>
    <x v="1373"/>
    <s v="13:02:00"/>
    <x v="1"/>
    <n v="7"/>
    <n v="0.33"/>
    <n v="13"/>
    <x v="0"/>
    <x v="1014"/>
  </r>
  <r>
    <n v="9424"/>
    <x v="66"/>
    <x v="65"/>
    <x v="5"/>
    <n v="66"/>
    <n v="1"/>
    <x v="380"/>
    <s v="6:58:00"/>
    <x v="1"/>
    <n v="4"/>
    <n v="0.48"/>
    <n v="6"/>
    <x v="3"/>
    <x v="999"/>
  </r>
  <r>
    <n v="9425"/>
    <x v="90"/>
    <x v="89"/>
    <x v="2"/>
    <n v="16"/>
    <n v="1"/>
    <x v="669"/>
    <s v="8:50:00"/>
    <x v="1"/>
    <n v="7"/>
    <n v="0.48"/>
    <n v="8"/>
    <x v="1"/>
    <x v="1062"/>
  </r>
  <r>
    <n v="9426"/>
    <x v="78"/>
    <x v="77"/>
    <x v="5"/>
    <n v="84"/>
    <n v="2"/>
    <x v="737"/>
    <s v="6:36:00"/>
    <x v="1"/>
    <n v="5"/>
    <n v="0.18"/>
    <n v="6"/>
    <x v="3"/>
    <x v="726"/>
  </r>
  <r>
    <n v="9427"/>
    <x v="77"/>
    <x v="76"/>
    <x v="2"/>
    <n v="25"/>
    <n v="3"/>
    <x v="723"/>
    <s v="9:24:00"/>
    <x v="1"/>
    <n v="6"/>
    <n v="0.21"/>
    <n v="9"/>
    <x v="1"/>
    <x v="996"/>
  </r>
  <r>
    <n v="9428"/>
    <x v="88"/>
    <x v="87"/>
    <x v="5"/>
    <n v="39"/>
    <n v="2"/>
    <x v="497"/>
    <s v="13:56:00"/>
    <x v="2"/>
    <n v="5"/>
    <n v="0.48"/>
    <n v="13"/>
    <x v="0"/>
    <x v="1060"/>
  </r>
  <r>
    <n v="9429"/>
    <x v="95"/>
    <x v="94"/>
    <x v="2"/>
    <n v="44"/>
    <n v="1"/>
    <x v="795"/>
    <s v="7:37:00"/>
    <x v="1"/>
    <n v="7"/>
    <n v="0.48"/>
    <n v="7"/>
    <x v="1"/>
    <x v="1083"/>
  </r>
  <r>
    <n v="9430"/>
    <x v="87"/>
    <x v="86"/>
    <x v="5"/>
    <n v="48"/>
    <n v="3"/>
    <x v="219"/>
    <s v="16:37:00"/>
    <x v="1"/>
    <n v="4"/>
    <n v="0.33"/>
    <n v="16"/>
    <x v="0"/>
    <x v="1093"/>
  </r>
  <r>
    <n v="9431"/>
    <x v="66"/>
    <x v="65"/>
    <x v="2"/>
    <n v="57"/>
    <n v="2"/>
    <x v="1232"/>
    <s v="8:51:00"/>
    <x v="1"/>
    <n v="3"/>
    <n v="0.48"/>
    <n v="8"/>
    <x v="1"/>
    <x v="1079"/>
  </r>
  <r>
    <n v="9432"/>
    <x v="49"/>
    <x v="49"/>
    <x v="5"/>
    <n v="16"/>
    <n v="2"/>
    <x v="623"/>
    <s v="16:41:00"/>
    <x v="1"/>
    <n v="4"/>
    <n v="0.33"/>
    <n v="16"/>
    <x v="0"/>
    <x v="1043"/>
  </r>
  <r>
    <n v="9433"/>
    <x v="38"/>
    <x v="38"/>
    <x v="2"/>
    <n v="50"/>
    <n v="3"/>
    <x v="1134"/>
    <s v="8:20:00"/>
    <x v="1"/>
    <n v="5"/>
    <n v="0.33"/>
    <n v="8"/>
    <x v="1"/>
    <x v="995"/>
  </r>
  <r>
    <n v="9434"/>
    <x v="10"/>
    <x v="10"/>
    <x v="5"/>
    <n v="85"/>
    <n v="3"/>
    <x v="482"/>
    <s v="14:32:00"/>
    <x v="1"/>
    <n v="5"/>
    <n v="0.48"/>
    <n v="14"/>
    <x v="0"/>
    <x v="1112"/>
  </r>
  <r>
    <n v="9435"/>
    <x v="78"/>
    <x v="77"/>
    <x v="2"/>
    <n v="53"/>
    <n v="2"/>
    <x v="1241"/>
    <s v="7:12:00"/>
    <x v="1"/>
    <n v="5"/>
    <n v="0.18"/>
    <n v="7"/>
    <x v="1"/>
    <x v="992"/>
  </r>
  <r>
    <n v="9436"/>
    <x v="65"/>
    <x v="49"/>
    <x v="5"/>
    <n v="75"/>
    <n v="3"/>
    <x v="1144"/>
    <s v="15:59:00"/>
    <x v="1"/>
    <n v="7"/>
    <n v="0.33"/>
    <n v="15"/>
    <x v="0"/>
    <x v="1051"/>
  </r>
  <r>
    <n v="9437"/>
    <x v="49"/>
    <x v="49"/>
    <x v="2"/>
    <n v="69"/>
    <n v="2"/>
    <x v="979"/>
    <s v="16:33:00"/>
    <x v="1"/>
    <n v="5"/>
    <n v="0.33"/>
    <n v="16"/>
    <x v="0"/>
    <x v="1064"/>
  </r>
  <r>
    <n v="9438"/>
    <x v="87"/>
    <x v="86"/>
    <x v="5"/>
    <n v="34"/>
    <n v="3"/>
    <x v="1367"/>
    <s v="9:26:00"/>
    <x v="1"/>
    <n v="4"/>
    <n v="0.33"/>
    <n v="9"/>
    <x v="1"/>
    <x v="1023"/>
  </r>
  <r>
    <n v="9439"/>
    <x v="24"/>
    <x v="24"/>
    <x v="2"/>
    <n v="56"/>
    <n v="2"/>
    <x v="418"/>
    <s v="7:21:00"/>
    <x v="1"/>
    <n v="7"/>
    <n v="0.33"/>
    <n v="7"/>
    <x v="1"/>
    <x v="998"/>
  </r>
  <r>
    <n v="9440"/>
    <x v="87"/>
    <x v="86"/>
    <x v="5"/>
    <n v="54"/>
    <n v="3"/>
    <x v="1377"/>
    <s v="6:54:00"/>
    <x v="1"/>
    <n v="5"/>
    <n v="0.33"/>
    <n v="6"/>
    <x v="3"/>
    <x v="1095"/>
  </r>
  <r>
    <n v="9441"/>
    <x v="9"/>
    <x v="9"/>
    <x v="2"/>
    <n v="37"/>
    <n v="2"/>
    <x v="1283"/>
    <s v="15:02:00"/>
    <x v="1"/>
    <n v="4"/>
    <n v="0.33"/>
    <n v="15"/>
    <x v="0"/>
    <x v="1120"/>
  </r>
  <r>
    <n v="9442"/>
    <x v="39"/>
    <x v="39"/>
    <x v="5"/>
    <n v="55"/>
    <n v="2"/>
    <x v="363"/>
    <s v="15:37:00"/>
    <x v="1"/>
    <n v="5"/>
    <n v="0.33"/>
    <n v="15"/>
    <x v="0"/>
    <x v="991"/>
  </r>
  <r>
    <n v="9443"/>
    <x v="42"/>
    <x v="42"/>
    <x v="2"/>
    <n v="20"/>
    <n v="1"/>
    <x v="818"/>
    <s v="15:16:00"/>
    <x v="1"/>
    <n v="4"/>
    <n v="0.33"/>
    <n v="15"/>
    <x v="0"/>
    <x v="1118"/>
  </r>
  <r>
    <n v="9444"/>
    <x v="65"/>
    <x v="49"/>
    <x v="5"/>
    <n v="44"/>
    <n v="1"/>
    <x v="231"/>
    <s v="13:03:00"/>
    <x v="1"/>
    <n v="3"/>
    <n v="0.33"/>
    <n v="13"/>
    <x v="0"/>
    <x v="1083"/>
  </r>
  <r>
    <n v="9445"/>
    <x v="9"/>
    <x v="9"/>
    <x v="2"/>
    <n v="68"/>
    <n v="2"/>
    <x v="716"/>
    <s v="13:06:00"/>
    <x v="1"/>
    <n v="7"/>
    <n v="0.33"/>
    <n v="13"/>
    <x v="0"/>
    <x v="1035"/>
  </r>
  <r>
    <n v="9446"/>
    <x v="96"/>
    <x v="78"/>
    <x v="5"/>
    <n v="71"/>
    <n v="3"/>
    <x v="1226"/>
    <s v="9:06:00"/>
    <x v="1"/>
    <n v="3"/>
    <n v="0.33"/>
    <n v="9"/>
    <x v="1"/>
    <x v="1003"/>
  </r>
  <r>
    <n v="9447"/>
    <x v="14"/>
    <x v="14"/>
    <x v="2"/>
    <n v="52"/>
    <n v="1"/>
    <x v="1420"/>
    <s v="9:48:00"/>
    <x v="1"/>
    <n v="4"/>
    <n v="0.48"/>
    <n v="9"/>
    <x v="1"/>
    <x v="1061"/>
  </r>
  <r>
    <n v="9448"/>
    <x v="87"/>
    <x v="86"/>
    <x v="5"/>
    <n v="77"/>
    <n v="3"/>
    <x v="944"/>
    <s v="12:54:00"/>
    <x v="1"/>
    <n v="7"/>
    <n v="0.33"/>
    <n v="12"/>
    <x v="1"/>
    <x v="1103"/>
  </r>
  <r>
    <n v="9449"/>
    <x v="39"/>
    <x v="39"/>
    <x v="2"/>
    <n v="52"/>
    <n v="2"/>
    <x v="1423"/>
    <s v="16:27:00"/>
    <x v="1"/>
    <n v="3"/>
    <n v="0.33"/>
    <n v="16"/>
    <x v="0"/>
    <x v="1075"/>
  </r>
  <r>
    <n v="9450"/>
    <x v="77"/>
    <x v="76"/>
    <x v="5"/>
    <n v="28"/>
    <n v="3"/>
    <x v="126"/>
    <s v="16:53:00"/>
    <x v="1"/>
    <n v="7"/>
    <n v="0.33"/>
    <n v="16"/>
    <x v="0"/>
    <x v="1034"/>
  </r>
  <r>
    <n v="9451"/>
    <x v="77"/>
    <x v="76"/>
    <x v="2"/>
    <n v="51"/>
    <n v="2"/>
    <x v="1424"/>
    <s v="7:14:00"/>
    <x v="1"/>
    <n v="6"/>
    <n v="0.21"/>
    <n v="7"/>
    <x v="1"/>
    <x v="1023"/>
  </r>
  <r>
    <n v="9452"/>
    <x v="33"/>
    <x v="33"/>
    <x v="5"/>
    <n v="82"/>
    <n v="2"/>
    <x v="307"/>
    <s v="8:25:00"/>
    <x v="1"/>
    <n v="5"/>
    <n v="0.48"/>
    <n v="8"/>
    <x v="1"/>
    <x v="1134"/>
  </r>
  <r>
    <n v="9453"/>
    <x v="48"/>
    <x v="48"/>
    <x v="2"/>
    <n v="62"/>
    <n v="3"/>
    <x v="947"/>
    <s v="6:03:00"/>
    <x v="1"/>
    <n v="3"/>
    <n v="0.33"/>
    <n v="6"/>
    <x v="3"/>
    <x v="1053"/>
  </r>
  <r>
    <n v="9454"/>
    <x v="42"/>
    <x v="42"/>
    <x v="5"/>
    <n v="15"/>
    <n v="3"/>
    <x v="338"/>
    <s v="16:06:00"/>
    <x v="1"/>
    <n v="6"/>
    <n v="0.33"/>
    <n v="16"/>
    <x v="0"/>
    <x v="1072"/>
  </r>
  <r>
    <n v="9455"/>
    <x v="9"/>
    <x v="9"/>
    <x v="2"/>
    <n v="69"/>
    <n v="3"/>
    <x v="100"/>
    <s v="16:02:00"/>
    <x v="1"/>
    <n v="3"/>
    <n v="0.33"/>
    <n v="16"/>
    <x v="0"/>
    <x v="1124"/>
  </r>
  <r>
    <n v="9456"/>
    <x v="0"/>
    <x v="0"/>
    <x v="5"/>
    <n v="64"/>
    <n v="1"/>
    <x v="663"/>
    <s v="15:50:00"/>
    <x v="1"/>
    <n v="6"/>
    <n v="0.48"/>
    <n v="15"/>
    <x v="0"/>
    <x v="1011"/>
  </r>
  <r>
    <n v="9457"/>
    <x v="90"/>
    <x v="89"/>
    <x v="2"/>
    <n v="20"/>
    <n v="2"/>
    <x v="1371"/>
    <s v="14:21:00"/>
    <x v="1"/>
    <n v="7"/>
    <n v="0.48"/>
    <n v="14"/>
    <x v="0"/>
    <x v="1081"/>
  </r>
  <r>
    <n v="9458"/>
    <x v="87"/>
    <x v="86"/>
    <x v="5"/>
    <n v="47"/>
    <n v="1"/>
    <x v="1425"/>
    <s v="12:42:00"/>
    <x v="1"/>
    <n v="4"/>
    <n v="0.33"/>
    <n v="12"/>
    <x v="1"/>
    <x v="1008"/>
  </r>
  <r>
    <n v="9459"/>
    <x v="66"/>
    <x v="65"/>
    <x v="2"/>
    <n v="33"/>
    <n v="1"/>
    <x v="1211"/>
    <s v="14:42:00"/>
    <x v="1"/>
    <n v="5"/>
    <n v="0.48"/>
    <n v="14"/>
    <x v="0"/>
    <x v="1114"/>
  </r>
  <r>
    <n v="9460"/>
    <x v="87"/>
    <x v="86"/>
    <x v="5"/>
    <n v="72"/>
    <n v="1"/>
    <x v="667"/>
    <s v="7:28:00"/>
    <x v="1"/>
    <n v="5"/>
    <n v="0.33"/>
    <n v="7"/>
    <x v="1"/>
    <x v="1048"/>
  </r>
  <r>
    <n v="9461"/>
    <x v="48"/>
    <x v="48"/>
    <x v="2"/>
    <n v="73"/>
    <n v="3"/>
    <x v="1394"/>
    <s v="9:44:00"/>
    <x v="1"/>
    <n v="4"/>
    <n v="0.33"/>
    <n v="9"/>
    <x v="1"/>
    <x v="1133"/>
  </r>
  <r>
    <n v="9462"/>
    <x v="38"/>
    <x v="38"/>
    <x v="5"/>
    <n v="22"/>
    <n v="1"/>
    <x v="302"/>
    <s v="6:39:00"/>
    <x v="1"/>
    <n v="7"/>
    <n v="0.33"/>
    <n v="6"/>
    <x v="3"/>
    <x v="1004"/>
  </r>
  <r>
    <n v="9463"/>
    <x v="95"/>
    <x v="94"/>
    <x v="2"/>
    <n v="18"/>
    <n v="1"/>
    <x v="717"/>
    <s v="13:49:00"/>
    <x v="1"/>
    <n v="3"/>
    <n v="0.48"/>
    <n v="13"/>
    <x v="0"/>
    <x v="1115"/>
  </r>
  <r>
    <n v="9464"/>
    <x v="78"/>
    <x v="77"/>
    <x v="5"/>
    <n v="30"/>
    <n v="1"/>
    <x v="943"/>
    <s v="16:18:00"/>
    <x v="1"/>
    <n v="6"/>
    <n v="0.18"/>
    <n v="16"/>
    <x v="0"/>
    <x v="1022"/>
  </r>
  <r>
    <n v="9465"/>
    <x v="78"/>
    <x v="77"/>
    <x v="2"/>
    <n v="36"/>
    <n v="2"/>
    <x v="496"/>
    <s v="13:22:00"/>
    <x v="1"/>
    <n v="3"/>
    <n v="0.18"/>
    <n v="13"/>
    <x v="0"/>
    <x v="1048"/>
  </r>
  <r>
    <n v="9466"/>
    <x v="87"/>
    <x v="86"/>
    <x v="5"/>
    <n v="82"/>
    <n v="3"/>
    <x v="1235"/>
    <s v="9:31:00"/>
    <x v="1"/>
    <n v="6"/>
    <n v="0.33"/>
    <n v="9"/>
    <x v="1"/>
    <x v="1054"/>
  </r>
  <r>
    <n v="9467"/>
    <x v="66"/>
    <x v="65"/>
    <x v="2"/>
    <n v="40"/>
    <n v="3"/>
    <x v="1426"/>
    <s v="13:30:00"/>
    <x v="1"/>
    <n v="6"/>
    <n v="0.48"/>
    <n v="13"/>
    <x v="0"/>
    <x v="1037"/>
  </r>
  <r>
    <n v="9468"/>
    <x v="24"/>
    <x v="24"/>
    <x v="5"/>
    <n v="81"/>
    <n v="2"/>
    <x v="1427"/>
    <s v="9:39:00"/>
    <x v="1"/>
    <n v="5"/>
    <n v="0.33"/>
    <n v="9"/>
    <x v="1"/>
    <x v="1095"/>
  </r>
  <r>
    <n v="9469"/>
    <x v="88"/>
    <x v="87"/>
    <x v="2"/>
    <n v="26"/>
    <n v="1"/>
    <x v="337"/>
    <s v="13:52:00"/>
    <x v="2"/>
    <n v="5"/>
    <n v="0.48"/>
    <n v="13"/>
    <x v="0"/>
    <x v="1067"/>
  </r>
  <r>
    <n v="9470"/>
    <x v="85"/>
    <x v="84"/>
    <x v="5"/>
    <n v="49"/>
    <n v="3"/>
    <x v="697"/>
    <s v="8:44:00"/>
    <x v="1"/>
    <n v="7"/>
    <n v="0.33"/>
    <n v="8"/>
    <x v="1"/>
    <x v="1066"/>
  </r>
  <r>
    <n v="9471"/>
    <x v="49"/>
    <x v="49"/>
    <x v="2"/>
    <n v="53"/>
    <n v="3"/>
    <x v="603"/>
    <s v="9:20:00"/>
    <x v="1"/>
    <n v="7"/>
    <n v="0.33"/>
    <n v="9"/>
    <x v="1"/>
    <x v="1130"/>
  </r>
  <r>
    <n v="9472"/>
    <x v="48"/>
    <x v="48"/>
    <x v="5"/>
    <n v="28"/>
    <n v="2"/>
    <x v="381"/>
    <s v="16:27:00"/>
    <x v="1"/>
    <n v="7"/>
    <n v="0.33"/>
    <n v="16"/>
    <x v="0"/>
    <x v="1029"/>
  </r>
  <r>
    <n v="9473"/>
    <x v="14"/>
    <x v="14"/>
    <x v="2"/>
    <n v="64"/>
    <n v="2"/>
    <x v="635"/>
    <s v="11:17:00"/>
    <x v="1"/>
    <n v="6"/>
    <n v="0.48"/>
    <n v="11"/>
    <x v="1"/>
    <x v="1129"/>
  </r>
  <r>
    <n v="9474"/>
    <x v="24"/>
    <x v="24"/>
    <x v="5"/>
    <n v="24"/>
    <n v="3"/>
    <x v="1268"/>
    <s v="12:44:00"/>
    <x v="1"/>
    <n v="3"/>
    <n v="0.33"/>
    <n v="12"/>
    <x v="1"/>
    <x v="1048"/>
  </r>
  <r>
    <n v="9475"/>
    <x v="82"/>
    <x v="81"/>
    <x v="2"/>
    <n v="71"/>
    <n v="3"/>
    <x v="185"/>
    <s v="9:13:00"/>
    <x v="1"/>
    <n v="5"/>
    <n v="0.33"/>
    <n v="9"/>
    <x v="1"/>
    <x v="1003"/>
  </r>
  <r>
    <n v="9476"/>
    <x v="96"/>
    <x v="78"/>
    <x v="5"/>
    <n v="34"/>
    <n v="2"/>
    <x v="1399"/>
    <s v="8:08:00"/>
    <x v="1"/>
    <n v="4"/>
    <n v="0.33"/>
    <n v="8"/>
    <x v="1"/>
    <x v="1049"/>
  </r>
  <r>
    <n v="9477"/>
    <x v="66"/>
    <x v="65"/>
    <x v="2"/>
    <n v="50"/>
    <n v="1"/>
    <x v="1276"/>
    <s v="15:17:00"/>
    <x v="1"/>
    <n v="5"/>
    <n v="0.48"/>
    <n v="15"/>
    <x v="0"/>
    <x v="1046"/>
  </r>
  <r>
    <n v="9478"/>
    <x v="10"/>
    <x v="10"/>
    <x v="5"/>
    <n v="38"/>
    <n v="2"/>
    <x v="1336"/>
    <s v="10:15:00"/>
    <x v="1"/>
    <n v="6"/>
    <n v="0.48"/>
    <n v="10"/>
    <x v="1"/>
    <x v="1126"/>
  </r>
  <r>
    <n v="9479"/>
    <x v="66"/>
    <x v="65"/>
    <x v="2"/>
    <n v="59"/>
    <n v="1"/>
    <x v="329"/>
    <s v="13:00:00"/>
    <x v="1"/>
    <n v="7"/>
    <n v="0.48"/>
    <n v="13"/>
    <x v="0"/>
    <x v="1052"/>
  </r>
  <r>
    <n v="9480"/>
    <x v="78"/>
    <x v="77"/>
    <x v="5"/>
    <n v="37"/>
    <n v="1"/>
    <x v="186"/>
    <s v="9:20:00"/>
    <x v="1"/>
    <n v="3"/>
    <n v="0.18"/>
    <n v="9"/>
    <x v="1"/>
    <x v="280"/>
  </r>
  <r>
    <n v="9481"/>
    <x v="82"/>
    <x v="81"/>
    <x v="2"/>
    <n v="28"/>
    <n v="2"/>
    <x v="1421"/>
    <s v="11:48:00"/>
    <x v="1"/>
    <n v="7"/>
    <n v="0.33"/>
    <n v="11"/>
    <x v="1"/>
    <x v="1029"/>
  </r>
  <r>
    <n v="9482"/>
    <x v="87"/>
    <x v="86"/>
    <x v="5"/>
    <n v="16"/>
    <n v="2"/>
    <x v="793"/>
    <s v="6:22:00"/>
    <x v="1"/>
    <n v="6"/>
    <n v="0.33"/>
    <n v="6"/>
    <x v="3"/>
    <x v="1043"/>
  </r>
  <r>
    <n v="9483"/>
    <x v="79"/>
    <x v="78"/>
    <x v="2"/>
    <n v="50"/>
    <n v="1"/>
    <x v="1104"/>
    <s v="11:52:00"/>
    <x v="1"/>
    <n v="5"/>
    <n v="0.33"/>
    <n v="11"/>
    <x v="1"/>
    <x v="1046"/>
  </r>
  <r>
    <n v="9484"/>
    <x v="38"/>
    <x v="38"/>
    <x v="5"/>
    <n v="39"/>
    <n v="1"/>
    <x v="252"/>
    <s v="11:40:00"/>
    <x v="1"/>
    <n v="4"/>
    <n v="0.33"/>
    <n v="11"/>
    <x v="1"/>
    <x v="1028"/>
  </r>
  <r>
    <n v="9485"/>
    <x v="49"/>
    <x v="49"/>
    <x v="2"/>
    <n v="67"/>
    <n v="2"/>
    <x v="1428"/>
    <s v="15:13:00"/>
    <x v="1"/>
    <n v="5"/>
    <n v="0.33"/>
    <n v="15"/>
    <x v="0"/>
    <x v="1013"/>
  </r>
  <r>
    <n v="9486"/>
    <x v="78"/>
    <x v="77"/>
    <x v="5"/>
    <n v="16"/>
    <n v="1"/>
    <x v="620"/>
    <s v="16:41:00"/>
    <x v="1"/>
    <n v="7"/>
    <n v="0.18"/>
    <n v="16"/>
    <x v="0"/>
    <x v="1062"/>
  </r>
  <r>
    <n v="9487"/>
    <x v="10"/>
    <x v="10"/>
    <x v="2"/>
    <n v="21"/>
    <n v="3"/>
    <x v="1274"/>
    <s v="6:20:00"/>
    <x v="1"/>
    <n v="6"/>
    <n v="0.48"/>
    <n v="6"/>
    <x v="3"/>
    <x v="1019"/>
  </r>
  <r>
    <n v="9488"/>
    <x v="39"/>
    <x v="39"/>
    <x v="5"/>
    <n v="22"/>
    <n v="3"/>
    <x v="824"/>
    <s v="11:26:00"/>
    <x v="1"/>
    <n v="7"/>
    <n v="0.33"/>
    <n v="11"/>
    <x v="1"/>
    <x v="999"/>
  </r>
  <r>
    <n v="9489"/>
    <x v="96"/>
    <x v="78"/>
    <x v="2"/>
    <n v="80"/>
    <n v="2"/>
    <x v="964"/>
    <s v="10:22:00"/>
    <x v="1"/>
    <n v="3"/>
    <n v="0.33"/>
    <n v="10"/>
    <x v="1"/>
    <x v="1106"/>
  </r>
  <r>
    <n v="9490"/>
    <x v="82"/>
    <x v="81"/>
    <x v="5"/>
    <n v="61"/>
    <n v="3"/>
    <x v="1326"/>
    <s v="13:49:00"/>
    <x v="1"/>
    <n v="3"/>
    <n v="0.33"/>
    <n v="13"/>
    <x v="0"/>
    <x v="1096"/>
  </r>
  <r>
    <n v="9491"/>
    <x v="90"/>
    <x v="89"/>
    <x v="2"/>
    <n v="23"/>
    <n v="1"/>
    <x v="1429"/>
    <s v="12:02:00"/>
    <x v="1"/>
    <n v="7"/>
    <n v="0.48"/>
    <n v="12"/>
    <x v="1"/>
    <x v="1122"/>
  </r>
  <r>
    <n v="9492"/>
    <x v="48"/>
    <x v="48"/>
    <x v="5"/>
    <n v="71"/>
    <n v="3"/>
    <x v="1176"/>
    <s v="11:46:00"/>
    <x v="1"/>
    <n v="7"/>
    <n v="0.33"/>
    <n v="11"/>
    <x v="1"/>
    <x v="1003"/>
  </r>
  <r>
    <n v="9493"/>
    <x v="95"/>
    <x v="94"/>
    <x v="2"/>
    <n v="82"/>
    <n v="3"/>
    <x v="257"/>
    <s v="15:24:00"/>
    <x v="1"/>
    <n v="3"/>
    <n v="0.48"/>
    <n v="15"/>
    <x v="0"/>
    <x v="1054"/>
  </r>
  <r>
    <n v="9494"/>
    <x v="22"/>
    <x v="22"/>
    <x v="5"/>
    <n v="45"/>
    <n v="3"/>
    <x v="1375"/>
    <s v="7:28:00"/>
    <x v="1"/>
    <n v="3"/>
    <n v="0.48"/>
    <n v="7"/>
    <x v="1"/>
    <x v="348"/>
  </r>
  <r>
    <n v="9495"/>
    <x v="42"/>
    <x v="42"/>
    <x v="2"/>
    <n v="80"/>
    <n v="1"/>
    <x v="1124"/>
    <s v="13:04:00"/>
    <x v="1"/>
    <n v="7"/>
    <n v="0.33"/>
    <n v="13"/>
    <x v="0"/>
    <x v="1071"/>
  </r>
  <r>
    <n v="9496"/>
    <x v="78"/>
    <x v="77"/>
    <x v="5"/>
    <n v="67"/>
    <n v="2"/>
    <x v="949"/>
    <s v="9:18:00"/>
    <x v="1"/>
    <n v="7"/>
    <n v="0.18"/>
    <n v="9"/>
    <x v="1"/>
    <x v="1013"/>
  </r>
  <r>
    <n v="9497"/>
    <x v="49"/>
    <x v="49"/>
    <x v="2"/>
    <n v="60"/>
    <n v="1"/>
    <x v="405"/>
    <s v="13:53:00"/>
    <x v="1"/>
    <n v="4"/>
    <n v="0.33"/>
    <n v="13"/>
    <x v="0"/>
    <x v="1014"/>
  </r>
  <r>
    <n v="9498"/>
    <x v="9"/>
    <x v="9"/>
    <x v="5"/>
    <n v="20"/>
    <n v="3"/>
    <x v="737"/>
    <s v="7:46:00"/>
    <x v="1"/>
    <n v="7"/>
    <n v="0.33"/>
    <n v="7"/>
    <x v="1"/>
    <x v="1014"/>
  </r>
  <r>
    <n v="9499"/>
    <x v="79"/>
    <x v="78"/>
    <x v="2"/>
    <n v="22"/>
    <n v="2"/>
    <x v="1430"/>
    <s v="9:27:00"/>
    <x v="1"/>
    <n v="7"/>
    <n v="0.33"/>
    <n v="9"/>
    <x v="1"/>
    <x v="1083"/>
  </r>
  <r>
    <n v="9500"/>
    <x v="0"/>
    <x v="0"/>
    <x v="5"/>
    <n v="77"/>
    <n v="3"/>
    <x v="618"/>
    <s v="7:38:00"/>
    <x v="1"/>
    <n v="4"/>
    <n v="0.48"/>
    <n v="7"/>
    <x v="1"/>
    <x v="1103"/>
  </r>
  <r>
    <n v="9501"/>
    <x v="82"/>
    <x v="81"/>
    <x v="2"/>
    <n v="37"/>
    <n v="3"/>
    <x v="827"/>
    <s v="15:48:00"/>
    <x v="1"/>
    <n v="3"/>
    <n v="0.33"/>
    <n v="15"/>
    <x v="0"/>
    <x v="1131"/>
  </r>
  <r>
    <n v="9502"/>
    <x v="95"/>
    <x v="94"/>
    <x v="5"/>
    <n v="56"/>
    <n v="3"/>
    <x v="793"/>
    <s v="9:18:00"/>
    <x v="1"/>
    <n v="4"/>
    <n v="0.48"/>
    <n v="9"/>
    <x v="1"/>
    <x v="726"/>
  </r>
  <r>
    <n v="9503"/>
    <x v="96"/>
    <x v="78"/>
    <x v="2"/>
    <n v="33"/>
    <n v="1"/>
    <x v="373"/>
    <s v="13:08:00"/>
    <x v="1"/>
    <n v="6"/>
    <n v="0.33"/>
    <n v="13"/>
    <x v="0"/>
    <x v="1114"/>
  </r>
  <r>
    <n v="9504"/>
    <x v="82"/>
    <x v="81"/>
    <x v="5"/>
    <n v="48"/>
    <n v="1"/>
    <x v="1042"/>
    <s v="12:45:00"/>
    <x v="1"/>
    <n v="4"/>
    <n v="0.33"/>
    <n v="12"/>
    <x v="1"/>
    <x v="1006"/>
  </r>
  <r>
    <n v="9505"/>
    <x v="14"/>
    <x v="14"/>
    <x v="2"/>
    <n v="44"/>
    <n v="1"/>
    <x v="960"/>
    <s v="16:16:00"/>
    <x v="1"/>
    <n v="5"/>
    <n v="0.48"/>
    <n v="16"/>
    <x v="0"/>
    <x v="1083"/>
  </r>
  <r>
    <n v="9506"/>
    <x v="0"/>
    <x v="0"/>
    <x v="5"/>
    <n v="19"/>
    <n v="1"/>
    <x v="221"/>
    <s v="9:54:00"/>
    <x v="1"/>
    <n v="6"/>
    <n v="0.48"/>
    <n v="9"/>
    <x v="1"/>
    <x v="1016"/>
  </r>
  <r>
    <n v="9507"/>
    <x v="78"/>
    <x v="77"/>
    <x v="2"/>
    <n v="39"/>
    <n v="1"/>
    <x v="1217"/>
    <s v="13:44:00"/>
    <x v="1"/>
    <n v="7"/>
    <n v="0.18"/>
    <n v="13"/>
    <x v="0"/>
    <x v="1028"/>
  </r>
  <r>
    <n v="9508"/>
    <x v="39"/>
    <x v="39"/>
    <x v="5"/>
    <n v="33"/>
    <n v="3"/>
    <x v="1212"/>
    <s v="12:04:00"/>
    <x v="1"/>
    <n v="4"/>
    <n v="0.33"/>
    <n v="12"/>
    <x v="1"/>
    <x v="1038"/>
  </r>
  <r>
    <n v="9509"/>
    <x v="96"/>
    <x v="78"/>
    <x v="2"/>
    <n v="39"/>
    <n v="1"/>
    <x v="408"/>
    <s v="13:43:00"/>
    <x v="1"/>
    <n v="4"/>
    <n v="0.33"/>
    <n v="13"/>
    <x v="0"/>
    <x v="1028"/>
  </r>
  <r>
    <n v="9510"/>
    <x v="90"/>
    <x v="89"/>
    <x v="5"/>
    <n v="83"/>
    <n v="3"/>
    <x v="1235"/>
    <s v="13:03:00"/>
    <x v="1"/>
    <n v="7"/>
    <n v="0.48"/>
    <n v="13"/>
    <x v="0"/>
    <x v="1015"/>
  </r>
  <r>
    <n v="9511"/>
    <x v="87"/>
    <x v="86"/>
    <x v="2"/>
    <n v="32"/>
    <n v="2"/>
    <x v="226"/>
    <s v="16:48:00"/>
    <x v="1"/>
    <n v="5"/>
    <n v="0.33"/>
    <n v="16"/>
    <x v="0"/>
    <x v="1011"/>
  </r>
  <r>
    <n v="9512"/>
    <x v="39"/>
    <x v="39"/>
    <x v="5"/>
    <n v="15"/>
    <n v="1"/>
    <x v="1191"/>
    <s v="7:26:00"/>
    <x v="1"/>
    <n v="3"/>
    <n v="0.33"/>
    <n v="7"/>
    <x v="1"/>
    <x v="1088"/>
  </r>
  <r>
    <n v="9513"/>
    <x v="24"/>
    <x v="24"/>
    <x v="2"/>
    <n v="51"/>
    <n v="2"/>
    <x v="1370"/>
    <s v="6:14:00"/>
    <x v="1"/>
    <n v="5"/>
    <n v="0.33"/>
    <n v="6"/>
    <x v="3"/>
    <x v="1023"/>
  </r>
  <r>
    <n v="9514"/>
    <x v="82"/>
    <x v="81"/>
    <x v="5"/>
    <n v="51"/>
    <n v="2"/>
    <x v="720"/>
    <s v="6:36:00"/>
    <x v="1"/>
    <n v="5"/>
    <n v="0.33"/>
    <n v="6"/>
    <x v="3"/>
    <x v="1023"/>
  </r>
  <r>
    <n v="9515"/>
    <x v="42"/>
    <x v="42"/>
    <x v="2"/>
    <n v="68"/>
    <n v="2"/>
    <x v="830"/>
    <s v="11:53:00"/>
    <x v="1"/>
    <n v="6"/>
    <n v="0.33"/>
    <n v="11"/>
    <x v="1"/>
    <x v="1035"/>
  </r>
  <r>
    <n v="9516"/>
    <x v="67"/>
    <x v="66"/>
    <x v="5"/>
    <n v="45"/>
    <n v="1"/>
    <x v="418"/>
    <s v="12:38:00"/>
    <x v="1"/>
    <n v="7"/>
    <n v="0.48"/>
    <n v="12"/>
    <x v="1"/>
    <x v="1072"/>
  </r>
  <r>
    <n v="9517"/>
    <x v="0"/>
    <x v="0"/>
    <x v="2"/>
    <n v="52"/>
    <n v="2"/>
    <x v="1163"/>
    <s v="15:06:00"/>
    <x v="1"/>
    <n v="6"/>
    <n v="0.48"/>
    <n v="15"/>
    <x v="0"/>
    <x v="1075"/>
  </r>
  <r>
    <n v="9518"/>
    <x v="9"/>
    <x v="9"/>
    <x v="5"/>
    <n v="78"/>
    <n v="1"/>
    <x v="308"/>
    <s v="13:10:00"/>
    <x v="1"/>
    <n v="4"/>
    <n v="0.33"/>
    <n v="13"/>
    <x v="0"/>
    <x v="1060"/>
  </r>
  <r>
    <n v="9519"/>
    <x v="77"/>
    <x v="76"/>
    <x v="2"/>
    <n v="83"/>
    <n v="2"/>
    <x v="819"/>
    <s v="12:04:00"/>
    <x v="1"/>
    <n v="6"/>
    <n v="0.21"/>
    <n v="12"/>
    <x v="1"/>
    <x v="197"/>
  </r>
  <r>
    <n v="9520"/>
    <x v="77"/>
    <x v="76"/>
    <x v="5"/>
    <n v="15"/>
    <n v="1"/>
    <x v="849"/>
    <s v="10:51:00"/>
    <x v="1"/>
    <n v="7"/>
    <n v="0.33"/>
    <n v="10"/>
    <x v="1"/>
    <x v="1088"/>
  </r>
  <r>
    <n v="9521"/>
    <x v="78"/>
    <x v="77"/>
    <x v="2"/>
    <n v="81"/>
    <n v="3"/>
    <x v="567"/>
    <s v="8:42:00"/>
    <x v="1"/>
    <n v="6"/>
    <n v="0.18"/>
    <n v="8"/>
    <x v="1"/>
    <x v="352"/>
  </r>
  <r>
    <n v="9522"/>
    <x v="42"/>
    <x v="42"/>
    <x v="5"/>
    <n v="55"/>
    <n v="2"/>
    <x v="124"/>
    <s v="8:10:00"/>
    <x v="1"/>
    <n v="3"/>
    <n v="0.33"/>
    <n v="8"/>
    <x v="1"/>
    <x v="991"/>
  </r>
  <r>
    <n v="9523"/>
    <x v="96"/>
    <x v="78"/>
    <x v="2"/>
    <n v="30"/>
    <n v="1"/>
    <x v="1093"/>
    <s v="8:25:00"/>
    <x v="1"/>
    <n v="4"/>
    <n v="0.33"/>
    <n v="8"/>
    <x v="1"/>
    <x v="1022"/>
  </r>
  <r>
    <n v="9524"/>
    <x v="22"/>
    <x v="22"/>
    <x v="5"/>
    <n v="82"/>
    <n v="1"/>
    <x v="1013"/>
    <s v="7:25:00"/>
    <x v="1"/>
    <n v="4"/>
    <n v="0.48"/>
    <n v="7"/>
    <x v="1"/>
    <x v="1005"/>
  </r>
  <r>
    <n v="9525"/>
    <x v="67"/>
    <x v="66"/>
    <x v="2"/>
    <n v="79"/>
    <n v="1"/>
    <x v="951"/>
    <s v="10:08:00"/>
    <x v="1"/>
    <n v="3"/>
    <n v="0.48"/>
    <n v="10"/>
    <x v="1"/>
    <x v="1109"/>
  </r>
  <r>
    <n v="9526"/>
    <x v="95"/>
    <x v="94"/>
    <x v="5"/>
    <n v="43"/>
    <n v="2"/>
    <x v="1148"/>
    <s v="13:20:00"/>
    <x v="1"/>
    <n v="4"/>
    <n v="0.48"/>
    <n v="13"/>
    <x v="0"/>
    <x v="804"/>
  </r>
  <r>
    <n v="9527"/>
    <x v="79"/>
    <x v="78"/>
    <x v="2"/>
    <n v="45"/>
    <n v="2"/>
    <x v="403"/>
    <s v="11:43:00"/>
    <x v="1"/>
    <n v="7"/>
    <n v="0.33"/>
    <n v="11"/>
    <x v="1"/>
    <x v="1001"/>
  </r>
  <r>
    <n v="9528"/>
    <x v="66"/>
    <x v="65"/>
    <x v="5"/>
    <n v="48"/>
    <n v="3"/>
    <x v="791"/>
    <s v="11:34:00"/>
    <x v="1"/>
    <n v="7"/>
    <n v="0.48"/>
    <n v="11"/>
    <x v="1"/>
    <x v="1093"/>
  </r>
  <r>
    <n v="9529"/>
    <x v="33"/>
    <x v="33"/>
    <x v="2"/>
    <n v="30"/>
    <n v="3"/>
    <x v="1431"/>
    <s v="6:52:00"/>
    <x v="1"/>
    <n v="4"/>
    <n v="0.48"/>
    <n v="6"/>
    <x v="3"/>
    <x v="1001"/>
  </r>
  <r>
    <n v="9530"/>
    <x v="0"/>
    <x v="0"/>
    <x v="5"/>
    <n v="85"/>
    <n v="1"/>
    <x v="544"/>
    <s v="10:07:00"/>
    <x v="1"/>
    <n v="7"/>
    <n v="0.48"/>
    <n v="10"/>
    <x v="1"/>
    <x v="1121"/>
  </r>
  <r>
    <n v="9531"/>
    <x v="14"/>
    <x v="14"/>
    <x v="2"/>
    <n v="56"/>
    <n v="2"/>
    <x v="888"/>
    <s v="12:04:00"/>
    <x v="1"/>
    <n v="3"/>
    <n v="0.48"/>
    <n v="12"/>
    <x v="1"/>
    <x v="998"/>
  </r>
  <r>
    <n v="9532"/>
    <x v="90"/>
    <x v="89"/>
    <x v="5"/>
    <n v="78"/>
    <n v="3"/>
    <x v="694"/>
    <s v="15:41:00"/>
    <x v="1"/>
    <n v="6"/>
    <n v="0.48"/>
    <n v="15"/>
    <x v="0"/>
    <x v="1017"/>
  </r>
  <r>
    <n v="9533"/>
    <x v="96"/>
    <x v="78"/>
    <x v="2"/>
    <n v="64"/>
    <n v="3"/>
    <x v="707"/>
    <s v="10:58:00"/>
    <x v="1"/>
    <n v="6"/>
    <n v="0.33"/>
    <n v="10"/>
    <x v="1"/>
    <x v="1042"/>
  </r>
  <r>
    <n v="9534"/>
    <x v="0"/>
    <x v="0"/>
    <x v="5"/>
    <n v="64"/>
    <n v="2"/>
    <x v="480"/>
    <s v="14:49:00"/>
    <x v="1"/>
    <n v="6"/>
    <n v="0.48"/>
    <n v="14"/>
    <x v="0"/>
    <x v="1129"/>
  </r>
  <r>
    <n v="9535"/>
    <x v="49"/>
    <x v="49"/>
    <x v="2"/>
    <n v="54"/>
    <n v="2"/>
    <x v="762"/>
    <s v="16:42:00"/>
    <x v="1"/>
    <n v="5"/>
    <n v="0.33"/>
    <n v="16"/>
    <x v="0"/>
    <x v="1007"/>
  </r>
  <r>
    <n v="9536"/>
    <x v="78"/>
    <x v="77"/>
    <x v="5"/>
    <n v="15"/>
    <n v="1"/>
    <x v="1414"/>
    <s v="6:48:00"/>
    <x v="1"/>
    <n v="4"/>
    <n v="0.18"/>
    <n v="6"/>
    <x v="3"/>
    <x v="1088"/>
  </r>
  <r>
    <n v="9537"/>
    <x v="88"/>
    <x v="87"/>
    <x v="2"/>
    <n v="17"/>
    <n v="3"/>
    <x v="934"/>
    <s v="13:11:00"/>
    <x v="2"/>
    <n v="5"/>
    <n v="0.48"/>
    <n v="13"/>
    <x v="0"/>
    <x v="1127"/>
  </r>
  <r>
    <n v="9538"/>
    <x v="42"/>
    <x v="42"/>
    <x v="5"/>
    <n v="33"/>
    <n v="3"/>
    <x v="1095"/>
    <s v="6:43:00"/>
    <x v="1"/>
    <n v="6"/>
    <n v="0.33"/>
    <n v="6"/>
    <x v="3"/>
    <x v="1038"/>
  </r>
  <r>
    <n v="9539"/>
    <x v="22"/>
    <x v="22"/>
    <x v="2"/>
    <n v="83"/>
    <n v="3"/>
    <x v="1106"/>
    <s v="15:40:00"/>
    <x v="1"/>
    <n v="3"/>
    <n v="0.48"/>
    <n v="15"/>
    <x v="0"/>
    <x v="1015"/>
  </r>
  <r>
    <n v="9540"/>
    <x v="88"/>
    <x v="87"/>
    <x v="5"/>
    <n v="43"/>
    <n v="1"/>
    <x v="343"/>
    <s v="9:45:00"/>
    <x v="2"/>
    <n v="6"/>
    <n v="0.48"/>
    <n v="9"/>
    <x v="1"/>
    <x v="1085"/>
  </r>
  <r>
    <n v="9541"/>
    <x v="78"/>
    <x v="77"/>
    <x v="2"/>
    <n v="58"/>
    <n v="3"/>
    <x v="1316"/>
    <s v="6:37:00"/>
    <x v="1"/>
    <n v="7"/>
    <n v="0.18"/>
    <n v="6"/>
    <x v="3"/>
    <x v="1084"/>
  </r>
  <r>
    <n v="9542"/>
    <x v="67"/>
    <x v="66"/>
    <x v="5"/>
    <n v="74"/>
    <n v="2"/>
    <x v="1432"/>
    <s v="11:57:00"/>
    <x v="1"/>
    <n v="6"/>
    <n v="0.48"/>
    <n v="11"/>
    <x v="1"/>
    <x v="1105"/>
  </r>
  <r>
    <n v="9543"/>
    <x v="90"/>
    <x v="89"/>
    <x v="2"/>
    <n v="45"/>
    <n v="3"/>
    <x v="118"/>
    <s v="9:13:00"/>
    <x v="1"/>
    <n v="7"/>
    <n v="0.48"/>
    <n v="9"/>
    <x v="1"/>
    <x v="348"/>
  </r>
  <r>
    <n v="9544"/>
    <x v="42"/>
    <x v="42"/>
    <x v="5"/>
    <n v="50"/>
    <n v="2"/>
    <x v="1433"/>
    <s v="9:10:00"/>
    <x v="1"/>
    <n v="3"/>
    <n v="0.33"/>
    <n v="9"/>
    <x v="1"/>
    <x v="1097"/>
  </r>
  <r>
    <n v="9545"/>
    <x v="49"/>
    <x v="49"/>
    <x v="2"/>
    <n v="84"/>
    <n v="3"/>
    <x v="1198"/>
    <s v="7:56:00"/>
    <x v="1"/>
    <n v="4"/>
    <n v="0.33"/>
    <n v="7"/>
    <x v="1"/>
    <x v="1009"/>
  </r>
  <r>
    <n v="9546"/>
    <x v="0"/>
    <x v="0"/>
    <x v="5"/>
    <n v="69"/>
    <n v="2"/>
    <x v="439"/>
    <s v="8:08:00"/>
    <x v="1"/>
    <n v="7"/>
    <n v="0.48"/>
    <n v="8"/>
    <x v="1"/>
    <x v="1064"/>
  </r>
  <r>
    <n v="9547"/>
    <x v="9"/>
    <x v="9"/>
    <x v="2"/>
    <n v="80"/>
    <n v="2"/>
    <x v="260"/>
    <s v="11:20:00"/>
    <x v="1"/>
    <n v="4"/>
    <n v="0.33"/>
    <n v="11"/>
    <x v="1"/>
    <x v="1106"/>
  </r>
  <r>
    <n v="9548"/>
    <x v="33"/>
    <x v="33"/>
    <x v="5"/>
    <n v="30"/>
    <n v="2"/>
    <x v="1100"/>
    <s v="9:23:00"/>
    <x v="1"/>
    <n v="4"/>
    <n v="0.48"/>
    <n v="9"/>
    <x v="1"/>
    <x v="1014"/>
  </r>
  <r>
    <n v="9549"/>
    <x v="82"/>
    <x v="81"/>
    <x v="2"/>
    <n v="70"/>
    <n v="2"/>
    <x v="908"/>
    <s v="7:21:00"/>
    <x v="1"/>
    <n v="6"/>
    <n v="0.33"/>
    <n v="7"/>
    <x v="1"/>
    <x v="1128"/>
  </r>
  <r>
    <n v="9550"/>
    <x v="90"/>
    <x v="89"/>
    <x v="5"/>
    <n v="45"/>
    <n v="2"/>
    <x v="1434"/>
    <s v="9:14:00"/>
    <x v="1"/>
    <n v="7"/>
    <n v="0.48"/>
    <n v="9"/>
    <x v="1"/>
    <x v="1001"/>
  </r>
  <r>
    <n v="9551"/>
    <x v="77"/>
    <x v="76"/>
    <x v="2"/>
    <n v="42"/>
    <n v="3"/>
    <x v="739"/>
    <s v="16:51:00"/>
    <x v="1"/>
    <n v="7"/>
    <n v="0.21"/>
    <n v="16"/>
    <x v="0"/>
    <x v="1078"/>
  </r>
  <r>
    <n v="9552"/>
    <x v="0"/>
    <x v="0"/>
    <x v="5"/>
    <n v="32"/>
    <n v="3"/>
    <x v="440"/>
    <s v="8:34:00"/>
    <x v="1"/>
    <n v="6"/>
    <n v="0.48"/>
    <n v="8"/>
    <x v="1"/>
    <x v="1000"/>
  </r>
  <r>
    <n v="9553"/>
    <x v="78"/>
    <x v="77"/>
    <x v="2"/>
    <n v="29"/>
    <n v="2"/>
    <x v="662"/>
    <s v="15:05:00"/>
    <x v="1"/>
    <n v="3"/>
    <n v="0.18"/>
    <n v="15"/>
    <x v="0"/>
    <x v="1031"/>
  </r>
  <r>
    <n v="9554"/>
    <x v="10"/>
    <x v="10"/>
    <x v="5"/>
    <n v="56"/>
    <n v="3"/>
    <x v="752"/>
    <s v="6:36:00"/>
    <x v="1"/>
    <n v="3"/>
    <n v="0.48"/>
    <n v="6"/>
    <x v="3"/>
    <x v="726"/>
  </r>
  <r>
    <n v="9555"/>
    <x v="38"/>
    <x v="38"/>
    <x v="2"/>
    <n v="46"/>
    <n v="3"/>
    <x v="1435"/>
    <s v="7:32:00"/>
    <x v="1"/>
    <n v="4"/>
    <n v="0.33"/>
    <n v="7"/>
    <x v="1"/>
    <x v="1064"/>
  </r>
  <r>
    <n v="9556"/>
    <x v="78"/>
    <x v="77"/>
    <x v="5"/>
    <n v="31"/>
    <n v="1"/>
    <x v="98"/>
    <s v="16:05:00"/>
    <x v="1"/>
    <n v="3"/>
    <n v="0.18"/>
    <n v="16"/>
    <x v="0"/>
    <x v="1107"/>
  </r>
  <r>
    <n v="9557"/>
    <x v="79"/>
    <x v="78"/>
    <x v="2"/>
    <n v="32"/>
    <n v="2"/>
    <x v="215"/>
    <s v="7:55:00"/>
    <x v="1"/>
    <n v="5"/>
    <n v="0.33"/>
    <n v="7"/>
    <x v="1"/>
    <x v="1011"/>
  </r>
  <r>
    <n v="9558"/>
    <x v="95"/>
    <x v="94"/>
    <x v="5"/>
    <n v="49"/>
    <n v="1"/>
    <x v="638"/>
    <s v="7:01:00"/>
    <x v="1"/>
    <n v="7"/>
    <n v="0.48"/>
    <n v="7"/>
    <x v="1"/>
    <x v="1032"/>
  </r>
  <r>
    <n v="9559"/>
    <x v="39"/>
    <x v="39"/>
    <x v="2"/>
    <n v="72"/>
    <n v="3"/>
    <x v="455"/>
    <s v="13:29:00"/>
    <x v="1"/>
    <n v="3"/>
    <n v="0.33"/>
    <n v="13"/>
    <x v="0"/>
    <x v="1087"/>
  </r>
  <r>
    <n v="9560"/>
    <x v="77"/>
    <x v="76"/>
    <x v="5"/>
    <n v="53"/>
    <n v="1"/>
    <x v="448"/>
    <s v="11:17:00"/>
    <x v="1"/>
    <n v="4"/>
    <n v="0.33"/>
    <n v="11"/>
    <x v="1"/>
    <x v="1036"/>
  </r>
  <r>
    <n v="9561"/>
    <x v="67"/>
    <x v="66"/>
    <x v="2"/>
    <n v="46"/>
    <n v="1"/>
    <x v="250"/>
    <s v="15:50:00"/>
    <x v="1"/>
    <n v="6"/>
    <n v="0.48"/>
    <n v="15"/>
    <x v="0"/>
    <x v="1044"/>
  </r>
  <r>
    <n v="9562"/>
    <x v="42"/>
    <x v="42"/>
    <x v="5"/>
    <n v="24"/>
    <n v="3"/>
    <x v="930"/>
    <s v="12:34:00"/>
    <x v="1"/>
    <n v="7"/>
    <n v="0.33"/>
    <n v="12"/>
    <x v="1"/>
    <x v="1048"/>
  </r>
  <r>
    <n v="9563"/>
    <x v="33"/>
    <x v="33"/>
    <x v="2"/>
    <n v="19"/>
    <n v="3"/>
    <x v="963"/>
    <s v="9:27:00"/>
    <x v="1"/>
    <n v="6"/>
    <n v="0.48"/>
    <n v="9"/>
    <x v="1"/>
    <x v="1056"/>
  </r>
  <r>
    <n v="9564"/>
    <x v="66"/>
    <x v="65"/>
    <x v="5"/>
    <n v="73"/>
    <n v="2"/>
    <x v="774"/>
    <s v="8:41:00"/>
    <x v="1"/>
    <n v="3"/>
    <n v="0.48"/>
    <n v="8"/>
    <x v="1"/>
    <x v="1108"/>
  </r>
  <r>
    <n v="9565"/>
    <x v="78"/>
    <x v="77"/>
    <x v="2"/>
    <n v="76"/>
    <n v="1"/>
    <x v="513"/>
    <s v="13:15:00"/>
    <x v="1"/>
    <n v="6"/>
    <n v="0.18"/>
    <n v="13"/>
    <x v="0"/>
    <x v="1126"/>
  </r>
  <r>
    <n v="9566"/>
    <x v="90"/>
    <x v="89"/>
    <x v="5"/>
    <n v="34"/>
    <n v="1"/>
    <x v="1260"/>
    <s v="12:51:00"/>
    <x v="1"/>
    <n v="3"/>
    <n v="0.48"/>
    <n v="12"/>
    <x v="1"/>
    <x v="1063"/>
  </r>
  <r>
    <n v="9567"/>
    <x v="85"/>
    <x v="84"/>
    <x v="2"/>
    <n v="26"/>
    <n v="3"/>
    <x v="1393"/>
    <s v="17:00:00"/>
    <x v="1"/>
    <n v="7"/>
    <n v="0.33"/>
    <n v="17"/>
    <x v="0"/>
    <x v="1060"/>
  </r>
  <r>
    <n v="9568"/>
    <x v="39"/>
    <x v="39"/>
    <x v="5"/>
    <n v="39"/>
    <n v="2"/>
    <x v="792"/>
    <s v="13:03:00"/>
    <x v="1"/>
    <n v="5"/>
    <n v="0.33"/>
    <n v="13"/>
    <x v="0"/>
    <x v="1060"/>
  </r>
  <r>
    <n v="9569"/>
    <x v="85"/>
    <x v="84"/>
    <x v="2"/>
    <n v="42"/>
    <n v="2"/>
    <x v="284"/>
    <s v="8:07:00"/>
    <x v="1"/>
    <n v="6"/>
    <n v="0.33"/>
    <n v="8"/>
    <x v="1"/>
    <x v="1034"/>
  </r>
  <r>
    <n v="9570"/>
    <x v="39"/>
    <x v="39"/>
    <x v="5"/>
    <n v="36"/>
    <n v="1"/>
    <x v="97"/>
    <s v="10:38:00"/>
    <x v="1"/>
    <n v="3"/>
    <n v="0.33"/>
    <n v="10"/>
    <x v="1"/>
    <x v="994"/>
  </r>
  <r>
    <n v="9571"/>
    <x v="38"/>
    <x v="38"/>
    <x v="2"/>
    <n v="72"/>
    <n v="1"/>
    <x v="1424"/>
    <s v="16:02:00"/>
    <x v="1"/>
    <n v="5"/>
    <n v="0.33"/>
    <n v="16"/>
    <x v="0"/>
    <x v="1048"/>
  </r>
  <r>
    <n v="9572"/>
    <x v="65"/>
    <x v="49"/>
    <x v="5"/>
    <n v="33"/>
    <n v="1"/>
    <x v="1116"/>
    <s v="13:08:00"/>
    <x v="1"/>
    <n v="5"/>
    <n v="0.33"/>
    <n v="13"/>
    <x v="0"/>
    <x v="1114"/>
  </r>
  <r>
    <n v="9573"/>
    <x v="10"/>
    <x v="10"/>
    <x v="2"/>
    <n v="47"/>
    <n v="2"/>
    <x v="1163"/>
    <s v="9:17:00"/>
    <x v="1"/>
    <n v="4"/>
    <n v="0.48"/>
    <n v="9"/>
    <x v="1"/>
    <x v="1070"/>
  </r>
  <r>
    <n v="9574"/>
    <x v="49"/>
    <x v="49"/>
    <x v="5"/>
    <n v="29"/>
    <n v="2"/>
    <x v="947"/>
    <s v="15:42:00"/>
    <x v="1"/>
    <n v="6"/>
    <n v="0.33"/>
    <n v="15"/>
    <x v="0"/>
    <x v="1031"/>
  </r>
  <r>
    <n v="9575"/>
    <x v="48"/>
    <x v="48"/>
    <x v="2"/>
    <n v="62"/>
    <n v="3"/>
    <x v="1281"/>
    <s v="15:32:00"/>
    <x v="1"/>
    <n v="4"/>
    <n v="0.33"/>
    <n v="15"/>
    <x v="0"/>
    <x v="1053"/>
  </r>
  <r>
    <n v="9576"/>
    <x v="9"/>
    <x v="9"/>
    <x v="5"/>
    <n v="50"/>
    <n v="3"/>
    <x v="440"/>
    <s v="6:05:00"/>
    <x v="1"/>
    <n v="7"/>
    <n v="0.33"/>
    <n v="6"/>
    <x v="3"/>
    <x v="995"/>
  </r>
  <r>
    <n v="9577"/>
    <x v="85"/>
    <x v="84"/>
    <x v="2"/>
    <n v="18"/>
    <n v="1"/>
    <x v="883"/>
    <s v="15:28:00"/>
    <x v="1"/>
    <n v="6"/>
    <n v="0.33"/>
    <n v="15"/>
    <x v="0"/>
    <x v="1115"/>
  </r>
  <r>
    <n v="9578"/>
    <x v="22"/>
    <x v="22"/>
    <x v="5"/>
    <n v="78"/>
    <n v="3"/>
    <x v="1149"/>
    <s v="9:11:00"/>
    <x v="1"/>
    <n v="3"/>
    <n v="0.48"/>
    <n v="9"/>
    <x v="1"/>
    <x v="1017"/>
  </r>
  <r>
    <n v="9579"/>
    <x v="79"/>
    <x v="78"/>
    <x v="2"/>
    <n v="85"/>
    <n v="2"/>
    <x v="1080"/>
    <s v="8:05:00"/>
    <x v="1"/>
    <n v="5"/>
    <n v="0.33"/>
    <n v="8"/>
    <x v="1"/>
    <x v="1024"/>
  </r>
  <r>
    <n v="9580"/>
    <x v="78"/>
    <x v="77"/>
    <x v="5"/>
    <n v="63"/>
    <n v="3"/>
    <x v="1409"/>
    <s v="15:22:00"/>
    <x v="1"/>
    <n v="4"/>
    <n v="0.18"/>
    <n v="15"/>
    <x v="0"/>
    <x v="1082"/>
  </r>
  <r>
    <n v="9581"/>
    <x v="85"/>
    <x v="84"/>
    <x v="2"/>
    <n v="66"/>
    <n v="3"/>
    <x v="1377"/>
    <s v="16:03:00"/>
    <x v="1"/>
    <n v="3"/>
    <n v="0.33"/>
    <n v="16"/>
    <x v="0"/>
    <x v="1068"/>
  </r>
  <r>
    <n v="9582"/>
    <x v="38"/>
    <x v="38"/>
    <x v="5"/>
    <n v="54"/>
    <n v="1"/>
    <x v="979"/>
    <s v="8:54:00"/>
    <x v="1"/>
    <n v="5"/>
    <n v="0.33"/>
    <n v="8"/>
    <x v="1"/>
    <x v="1045"/>
  </r>
  <r>
    <n v="9583"/>
    <x v="9"/>
    <x v="9"/>
    <x v="2"/>
    <n v="32"/>
    <n v="1"/>
    <x v="100"/>
    <s v="11:37:00"/>
    <x v="1"/>
    <n v="5"/>
    <n v="0.33"/>
    <n v="11"/>
    <x v="1"/>
    <x v="1043"/>
  </r>
  <r>
    <n v="9584"/>
    <x v="38"/>
    <x v="38"/>
    <x v="5"/>
    <n v="59"/>
    <n v="3"/>
    <x v="760"/>
    <s v="12:22:00"/>
    <x v="1"/>
    <n v="5"/>
    <n v="0.33"/>
    <n v="12"/>
    <x v="1"/>
    <x v="1089"/>
  </r>
  <r>
    <n v="9585"/>
    <x v="67"/>
    <x v="66"/>
    <x v="2"/>
    <n v="40"/>
    <n v="3"/>
    <x v="1436"/>
    <s v="6:37:00"/>
    <x v="1"/>
    <n v="6"/>
    <n v="0.48"/>
    <n v="6"/>
    <x v="3"/>
    <x v="1037"/>
  </r>
  <r>
    <n v="9586"/>
    <x v="79"/>
    <x v="78"/>
    <x v="5"/>
    <n v="83"/>
    <n v="1"/>
    <x v="1044"/>
    <s v="14:15:00"/>
    <x v="1"/>
    <n v="7"/>
    <n v="0.33"/>
    <n v="14"/>
    <x v="0"/>
    <x v="1055"/>
  </r>
  <r>
    <n v="9587"/>
    <x v="0"/>
    <x v="0"/>
    <x v="2"/>
    <n v="24"/>
    <n v="2"/>
    <x v="833"/>
    <s v="11:29:00"/>
    <x v="1"/>
    <n v="7"/>
    <n v="0.48"/>
    <n v="11"/>
    <x v="1"/>
    <x v="1006"/>
  </r>
  <r>
    <n v="9588"/>
    <x v="87"/>
    <x v="86"/>
    <x v="5"/>
    <n v="19"/>
    <n v="1"/>
    <x v="913"/>
    <s v="8:51:00"/>
    <x v="1"/>
    <n v="4"/>
    <n v="0.33"/>
    <n v="8"/>
    <x v="1"/>
    <x v="1016"/>
  </r>
  <r>
    <n v="9589"/>
    <x v="65"/>
    <x v="49"/>
    <x v="2"/>
    <n v="17"/>
    <n v="3"/>
    <x v="213"/>
    <s v="6:24:00"/>
    <x v="1"/>
    <n v="6"/>
    <n v="0.33"/>
    <n v="6"/>
    <x v="3"/>
    <x v="1127"/>
  </r>
  <r>
    <n v="9590"/>
    <x v="48"/>
    <x v="48"/>
    <x v="5"/>
    <n v="16"/>
    <n v="2"/>
    <x v="1044"/>
    <s v="8:35:00"/>
    <x v="1"/>
    <n v="6"/>
    <n v="0.33"/>
    <n v="8"/>
    <x v="1"/>
    <x v="1043"/>
  </r>
  <r>
    <n v="9591"/>
    <x v="95"/>
    <x v="94"/>
    <x v="2"/>
    <n v="84"/>
    <n v="3"/>
    <x v="453"/>
    <s v="10:48:00"/>
    <x v="1"/>
    <n v="3"/>
    <n v="0.48"/>
    <n v="10"/>
    <x v="1"/>
    <x v="1009"/>
  </r>
  <r>
    <n v="9592"/>
    <x v="85"/>
    <x v="84"/>
    <x v="5"/>
    <n v="56"/>
    <n v="2"/>
    <x v="777"/>
    <s v="7:19:00"/>
    <x v="1"/>
    <n v="7"/>
    <n v="0.33"/>
    <n v="7"/>
    <x v="1"/>
    <x v="998"/>
  </r>
  <r>
    <n v="9593"/>
    <x v="33"/>
    <x v="33"/>
    <x v="2"/>
    <n v="47"/>
    <n v="2"/>
    <x v="944"/>
    <s v="12:34:00"/>
    <x v="1"/>
    <n v="7"/>
    <n v="0.48"/>
    <n v="12"/>
    <x v="1"/>
    <x v="1070"/>
  </r>
  <r>
    <n v="9594"/>
    <x v="67"/>
    <x v="66"/>
    <x v="5"/>
    <n v="67"/>
    <n v="3"/>
    <x v="1106"/>
    <s v="11:47:00"/>
    <x v="1"/>
    <n v="5"/>
    <n v="0.48"/>
    <n v="11"/>
    <x v="1"/>
    <x v="1039"/>
  </r>
  <r>
    <n v="9595"/>
    <x v="67"/>
    <x v="66"/>
    <x v="2"/>
    <n v="37"/>
    <n v="2"/>
    <x v="978"/>
    <s v="6:22:00"/>
    <x v="1"/>
    <n v="4"/>
    <n v="0.48"/>
    <n v="6"/>
    <x v="3"/>
    <x v="1120"/>
  </r>
  <r>
    <n v="9596"/>
    <x v="96"/>
    <x v="78"/>
    <x v="5"/>
    <n v="47"/>
    <n v="2"/>
    <x v="1163"/>
    <s v="13:56:00"/>
    <x v="1"/>
    <n v="5"/>
    <n v="0.33"/>
    <n v="13"/>
    <x v="0"/>
    <x v="1070"/>
  </r>
  <r>
    <n v="9597"/>
    <x v="96"/>
    <x v="78"/>
    <x v="2"/>
    <n v="75"/>
    <n v="3"/>
    <x v="112"/>
    <s v="6:29:00"/>
    <x v="1"/>
    <n v="4"/>
    <n v="0.33"/>
    <n v="6"/>
    <x v="3"/>
    <x v="1051"/>
  </r>
  <r>
    <n v="9598"/>
    <x v="90"/>
    <x v="89"/>
    <x v="5"/>
    <n v="69"/>
    <n v="2"/>
    <x v="283"/>
    <s v="14:11:00"/>
    <x v="1"/>
    <n v="6"/>
    <n v="0.48"/>
    <n v="14"/>
    <x v="0"/>
    <x v="1064"/>
  </r>
  <r>
    <n v="9599"/>
    <x v="90"/>
    <x v="89"/>
    <x v="2"/>
    <n v="17"/>
    <n v="3"/>
    <x v="1374"/>
    <s v="13:40:00"/>
    <x v="1"/>
    <n v="6"/>
    <n v="0.48"/>
    <n v="13"/>
    <x v="0"/>
    <x v="1127"/>
  </r>
  <r>
    <n v="9600"/>
    <x v="24"/>
    <x v="24"/>
    <x v="5"/>
    <n v="26"/>
    <n v="1"/>
    <x v="901"/>
    <s v="10:40:00"/>
    <x v="1"/>
    <n v="5"/>
    <n v="0.33"/>
    <n v="10"/>
    <x v="1"/>
    <x v="1067"/>
  </r>
  <r>
    <n v="9601"/>
    <x v="9"/>
    <x v="9"/>
    <x v="2"/>
    <n v="30"/>
    <n v="2"/>
    <x v="810"/>
    <s v="11:40:00"/>
    <x v="1"/>
    <n v="3"/>
    <n v="0.33"/>
    <n v="11"/>
    <x v="1"/>
    <x v="1014"/>
  </r>
  <r>
    <n v="9602"/>
    <x v="65"/>
    <x v="49"/>
    <x v="5"/>
    <n v="23"/>
    <n v="1"/>
    <x v="550"/>
    <s v="11:36:00"/>
    <x v="1"/>
    <n v="7"/>
    <n v="0.33"/>
    <n v="11"/>
    <x v="1"/>
    <x v="1122"/>
  </r>
  <r>
    <n v="9603"/>
    <x v="14"/>
    <x v="14"/>
    <x v="2"/>
    <n v="54"/>
    <n v="2"/>
    <x v="1194"/>
    <s v="14:54:00"/>
    <x v="1"/>
    <n v="6"/>
    <n v="0.48"/>
    <n v="14"/>
    <x v="0"/>
    <x v="1007"/>
  </r>
  <r>
    <n v="9604"/>
    <x v="49"/>
    <x v="49"/>
    <x v="5"/>
    <n v="16"/>
    <n v="1"/>
    <x v="1168"/>
    <s v="9:57:00"/>
    <x v="1"/>
    <n v="7"/>
    <n v="0.33"/>
    <n v="9"/>
    <x v="1"/>
    <x v="1062"/>
  </r>
  <r>
    <n v="9605"/>
    <x v="10"/>
    <x v="10"/>
    <x v="2"/>
    <n v="23"/>
    <n v="2"/>
    <x v="816"/>
    <s v="8:15:00"/>
    <x v="1"/>
    <n v="7"/>
    <n v="0.48"/>
    <n v="8"/>
    <x v="1"/>
    <x v="1044"/>
  </r>
  <r>
    <n v="9606"/>
    <x v="24"/>
    <x v="24"/>
    <x v="5"/>
    <n v="82"/>
    <n v="3"/>
    <x v="196"/>
    <s v="14:31:00"/>
    <x v="1"/>
    <n v="7"/>
    <n v="0.33"/>
    <n v="14"/>
    <x v="0"/>
    <x v="1054"/>
  </r>
  <r>
    <n v="9607"/>
    <x v="67"/>
    <x v="66"/>
    <x v="2"/>
    <n v="80"/>
    <n v="1"/>
    <x v="92"/>
    <s v="13:04:00"/>
    <x v="1"/>
    <n v="5"/>
    <n v="0.48"/>
    <n v="13"/>
    <x v="0"/>
    <x v="1071"/>
  </r>
  <r>
    <n v="9608"/>
    <x v="90"/>
    <x v="89"/>
    <x v="5"/>
    <n v="31"/>
    <n v="3"/>
    <x v="820"/>
    <s v="9:28:00"/>
    <x v="1"/>
    <n v="4"/>
    <n v="0.48"/>
    <n v="9"/>
    <x v="1"/>
    <x v="1002"/>
  </r>
  <r>
    <n v="9609"/>
    <x v="0"/>
    <x v="0"/>
    <x v="2"/>
    <n v="62"/>
    <n v="2"/>
    <x v="1288"/>
    <s v="6:53:00"/>
    <x v="1"/>
    <n v="5"/>
    <n v="0.48"/>
    <n v="6"/>
    <x v="3"/>
    <x v="1125"/>
  </r>
  <r>
    <n v="9610"/>
    <x v="38"/>
    <x v="38"/>
    <x v="5"/>
    <n v="76"/>
    <n v="1"/>
    <x v="1437"/>
    <s v="13:04:00"/>
    <x v="1"/>
    <n v="3"/>
    <n v="0.33"/>
    <n v="13"/>
    <x v="0"/>
    <x v="1126"/>
  </r>
  <r>
    <n v="9611"/>
    <x v="42"/>
    <x v="42"/>
    <x v="2"/>
    <n v="71"/>
    <n v="2"/>
    <x v="1438"/>
    <s v="13:37:00"/>
    <x v="1"/>
    <n v="4"/>
    <n v="0.33"/>
    <n v="13"/>
    <x v="0"/>
    <x v="1073"/>
  </r>
  <r>
    <n v="9612"/>
    <x v="82"/>
    <x v="81"/>
    <x v="5"/>
    <n v="49"/>
    <n v="3"/>
    <x v="298"/>
    <s v="16:24:00"/>
    <x v="1"/>
    <n v="7"/>
    <n v="0.33"/>
    <n v="16"/>
    <x v="0"/>
    <x v="1066"/>
  </r>
  <r>
    <n v="9613"/>
    <x v="77"/>
    <x v="76"/>
    <x v="2"/>
    <n v="46"/>
    <n v="2"/>
    <x v="603"/>
    <s v="10:46:00"/>
    <x v="1"/>
    <n v="5"/>
    <n v="0.21"/>
    <n v="10"/>
    <x v="1"/>
    <x v="1104"/>
  </r>
  <r>
    <n v="9614"/>
    <x v="24"/>
    <x v="24"/>
    <x v="5"/>
    <n v="39"/>
    <n v="3"/>
    <x v="1188"/>
    <s v="10:13:00"/>
    <x v="1"/>
    <n v="4"/>
    <n v="0.33"/>
    <n v="10"/>
    <x v="1"/>
    <x v="997"/>
  </r>
  <r>
    <n v="9615"/>
    <x v="67"/>
    <x v="66"/>
    <x v="2"/>
    <n v="51"/>
    <n v="1"/>
    <x v="404"/>
    <s v="10:22:00"/>
    <x v="1"/>
    <n v="3"/>
    <n v="0.48"/>
    <n v="10"/>
    <x v="1"/>
    <x v="1127"/>
  </r>
  <r>
    <n v="9616"/>
    <x v="0"/>
    <x v="0"/>
    <x v="5"/>
    <n v="37"/>
    <n v="1"/>
    <x v="1231"/>
    <s v="6:28:00"/>
    <x v="1"/>
    <n v="7"/>
    <n v="0.48"/>
    <n v="6"/>
    <x v="3"/>
    <x v="280"/>
  </r>
  <r>
    <n v="9617"/>
    <x v="0"/>
    <x v="0"/>
    <x v="2"/>
    <n v="78"/>
    <n v="2"/>
    <x v="1439"/>
    <s v="11:26:00"/>
    <x v="1"/>
    <n v="3"/>
    <n v="0.48"/>
    <n v="11"/>
    <x v="1"/>
    <x v="1119"/>
  </r>
  <r>
    <n v="9618"/>
    <x v="38"/>
    <x v="38"/>
    <x v="5"/>
    <n v="43"/>
    <n v="1"/>
    <x v="241"/>
    <s v="12:40:00"/>
    <x v="1"/>
    <n v="6"/>
    <n v="0.33"/>
    <n v="12"/>
    <x v="1"/>
    <x v="1085"/>
  </r>
  <r>
    <n v="9619"/>
    <x v="79"/>
    <x v="78"/>
    <x v="2"/>
    <n v="84"/>
    <n v="1"/>
    <x v="505"/>
    <s v="11:01:00"/>
    <x v="1"/>
    <n v="7"/>
    <n v="0.33"/>
    <n v="11"/>
    <x v="1"/>
    <x v="1034"/>
  </r>
  <r>
    <n v="9620"/>
    <x v="48"/>
    <x v="48"/>
    <x v="5"/>
    <n v="26"/>
    <n v="2"/>
    <x v="645"/>
    <s v="14:10:00"/>
    <x v="1"/>
    <n v="6"/>
    <n v="0.33"/>
    <n v="14"/>
    <x v="0"/>
    <x v="1061"/>
  </r>
  <r>
    <n v="9621"/>
    <x v="85"/>
    <x v="84"/>
    <x v="2"/>
    <n v="39"/>
    <n v="1"/>
    <x v="895"/>
    <s v="14:57:00"/>
    <x v="1"/>
    <n v="3"/>
    <n v="0.33"/>
    <n v="14"/>
    <x v="0"/>
    <x v="1028"/>
  </r>
  <r>
    <n v="9622"/>
    <x v="24"/>
    <x v="24"/>
    <x v="5"/>
    <n v="36"/>
    <n v="1"/>
    <x v="924"/>
    <s v="13:21:00"/>
    <x v="1"/>
    <n v="3"/>
    <n v="0.33"/>
    <n v="13"/>
    <x v="0"/>
    <x v="994"/>
  </r>
  <r>
    <n v="9623"/>
    <x v="90"/>
    <x v="89"/>
    <x v="2"/>
    <n v="53"/>
    <n v="3"/>
    <x v="557"/>
    <s v="7:39:00"/>
    <x v="1"/>
    <n v="5"/>
    <n v="0.48"/>
    <n v="7"/>
    <x v="1"/>
    <x v="1130"/>
  </r>
  <r>
    <n v="9624"/>
    <x v="88"/>
    <x v="87"/>
    <x v="5"/>
    <n v="79"/>
    <n v="2"/>
    <x v="552"/>
    <s v="8:23:00"/>
    <x v="2"/>
    <n v="3"/>
    <n v="0.48"/>
    <n v="8"/>
    <x v="1"/>
    <x v="949"/>
  </r>
  <r>
    <n v="9625"/>
    <x v="24"/>
    <x v="24"/>
    <x v="2"/>
    <n v="70"/>
    <n v="1"/>
    <x v="1170"/>
    <s v="15:05:00"/>
    <x v="1"/>
    <n v="4"/>
    <n v="0.33"/>
    <n v="15"/>
    <x v="0"/>
    <x v="1098"/>
  </r>
  <r>
    <n v="9626"/>
    <x v="9"/>
    <x v="9"/>
    <x v="5"/>
    <n v="30"/>
    <n v="1"/>
    <x v="571"/>
    <s v="8:51:00"/>
    <x v="1"/>
    <n v="3"/>
    <n v="0.33"/>
    <n v="8"/>
    <x v="1"/>
    <x v="1022"/>
  </r>
  <r>
    <n v="9627"/>
    <x v="42"/>
    <x v="42"/>
    <x v="2"/>
    <n v="61"/>
    <n v="3"/>
    <x v="1128"/>
    <s v="9:02:00"/>
    <x v="1"/>
    <n v="4"/>
    <n v="0.33"/>
    <n v="9"/>
    <x v="1"/>
    <x v="1096"/>
  </r>
  <r>
    <n v="9628"/>
    <x v="33"/>
    <x v="33"/>
    <x v="5"/>
    <n v="74"/>
    <n v="3"/>
    <x v="535"/>
    <s v="12:54:00"/>
    <x v="1"/>
    <n v="7"/>
    <n v="0.48"/>
    <n v="12"/>
    <x v="1"/>
    <x v="758"/>
  </r>
  <r>
    <n v="9629"/>
    <x v="38"/>
    <x v="38"/>
    <x v="2"/>
    <n v="49"/>
    <n v="1"/>
    <x v="471"/>
    <s v="16:53:00"/>
    <x v="1"/>
    <n v="4"/>
    <n v="0.33"/>
    <n v="16"/>
    <x v="0"/>
    <x v="1032"/>
  </r>
  <r>
    <n v="9630"/>
    <x v="0"/>
    <x v="0"/>
    <x v="5"/>
    <n v="80"/>
    <n v="2"/>
    <x v="799"/>
    <s v="12:15:00"/>
    <x v="1"/>
    <n v="7"/>
    <n v="0.48"/>
    <n v="12"/>
    <x v="1"/>
    <x v="1106"/>
  </r>
  <r>
    <n v="9631"/>
    <x v="79"/>
    <x v="78"/>
    <x v="2"/>
    <n v="42"/>
    <n v="3"/>
    <x v="391"/>
    <s v="8:42:00"/>
    <x v="1"/>
    <n v="7"/>
    <n v="0.33"/>
    <n v="8"/>
    <x v="1"/>
    <x v="1078"/>
  </r>
  <r>
    <n v="9632"/>
    <x v="82"/>
    <x v="81"/>
    <x v="5"/>
    <n v="69"/>
    <n v="2"/>
    <x v="814"/>
    <s v="9:59:00"/>
    <x v="1"/>
    <n v="4"/>
    <n v="0.33"/>
    <n v="9"/>
    <x v="1"/>
    <x v="1064"/>
  </r>
  <r>
    <n v="9633"/>
    <x v="90"/>
    <x v="89"/>
    <x v="2"/>
    <n v="36"/>
    <n v="3"/>
    <x v="496"/>
    <s v="14:26:00"/>
    <x v="1"/>
    <n v="3"/>
    <n v="0.48"/>
    <n v="14"/>
    <x v="0"/>
    <x v="1007"/>
  </r>
  <r>
    <n v="9634"/>
    <x v="9"/>
    <x v="9"/>
    <x v="5"/>
    <n v="45"/>
    <n v="3"/>
    <x v="809"/>
    <s v="10:14:00"/>
    <x v="1"/>
    <n v="6"/>
    <n v="0.33"/>
    <n v="10"/>
    <x v="1"/>
    <x v="348"/>
  </r>
  <r>
    <n v="9635"/>
    <x v="88"/>
    <x v="87"/>
    <x v="2"/>
    <n v="27"/>
    <n v="2"/>
    <x v="1268"/>
    <s v="7:02:00"/>
    <x v="2"/>
    <n v="6"/>
    <n v="0.48"/>
    <n v="7"/>
    <x v="1"/>
    <x v="1045"/>
  </r>
  <r>
    <n v="9636"/>
    <x v="24"/>
    <x v="24"/>
    <x v="5"/>
    <n v="77"/>
    <n v="2"/>
    <x v="665"/>
    <s v="14:03:00"/>
    <x v="1"/>
    <n v="3"/>
    <n v="0.33"/>
    <n v="14"/>
    <x v="0"/>
    <x v="81"/>
  </r>
  <r>
    <n v="9637"/>
    <x v="0"/>
    <x v="0"/>
    <x v="2"/>
    <n v="78"/>
    <n v="3"/>
    <x v="1440"/>
    <s v="11:04:00"/>
    <x v="1"/>
    <n v="5"/>
    <n v="0.48"/>
    <n v="11"/>
    <x v="1"/>
    <x v="1017"/>
  </r>
  <r>
    <n v="9638"/>
    <x v="95"/>
    <x v="94"/>
    <x v="5"/>
    <n v="42"/>
    <n v="1"/>
    <x v="1258"/>
    <s v="9:19:00"/>
    <x v="1"/>
    <n v="4"/>
    <n v="0.48"/>
    <n v="9"/>
    <x v="1"/>
    <x v="1040"/>
  </r>
  <r>
    <n v="9639"/>
    <x v="82"/>
    <x v="81"/>
    <x v="2"/>
    <n v="42"/>
    <n v="1"/>
    <x v="300"/>
    <s v="10:23:00"/>
    <x v="1"/>
    <n v="3"/>
    <n v="0.33"/>
    <n v="10"/>
    <x v="1"/>
    <x v="1040"/>
  </r>
  <r>
    <n v="9640"/>
    <x v="14"/>
    <x v="14"/>
    <x v="5"/>
    <n v="57"/>
    <n v="1"/>
    <x v="1184"/>
    <s v="6:37:00"/>
    <x v="1"/>
    <n v="7"/>
    <n v="0.48"/>
    <n v="6"/>
    <x v="3"/>
    <x v="1056"/>
  </r>
  <r>
    <n v="9641"/>
    <x v="10"/>
    <x v="10"/>
    <x v="2"/>
    <n v="17"/>
    <n v="1"/>
    <x v="397"/>
    <s v="12:49:00"/>
    <x v="1"/>
    <n v="6"/>
    <n v="0.48"/>
    <n v="12"/>
    <x v="1"/>
    <x v="1057"/>
  </r>
  <r>
    <n v="9642"/>
    <x v="79"/>
    <x v="78"/>
    <x v="5"/>
    <n v="67"/>
    <n v="2"/>
    <x v="859"/>
    <s v="6:50:00"/>
    <x v="1"/>
    <n v="3"/>
    <n v="0.33"/>
    <n v="6"/>
    <x v="3"/>
    <x v="1013"/>
  </r>
  <r>
    <n v="9643"/>
    <x v="82"/>
    <x v="81"/>
    <x v="2"/>
    <n v="22"/>
    <n v="3"/>
    <x v="913"/>
    <s v="12:32:00"/>
    <x v="1"/>
    <n v="5"/>
    <n v="0.33"/>
    <n v="12"/>
    <x v="1"/>
    <x v="999"/>
  </r>
  <r>
    <n v="9644"/>
    <x v="22"/>
    <x v="22"/>
    <x v="5"/>
    <n v="28"/>
    <n v="2"/>
    <x v="1210"/>
    <s v="10:57:00"/>
    <x v="1"/>
    <n v="3"/>
    <n v="0.48"/>
    <n v="10"/>
    <x v="1"/>
    <x v="1029"/>
  </r>
  <r>
    <n v="9645"/>
    <x v="14"/>
    <x v="14"/>
    <x v="2"/>
    <n v="28"/>
    <n v="3"/>
    <x v="358"/>
    <s v="7:53:00"/>
    <x v="1"/>
    <n v="4"/>
    <n v="0.48"/>
    <n v="7"/>
    <x v="1"/>
    <x v="1034"/>
  </r>
  <r>
    <n v="9646"/>
    <x v="22"/>
    <x v="22"/>
    <x v="5"/>
    <n v="29"/>
    <n v="3"/>
    <x v="770"/>
    <s v="16:22:00"/>
    <x v="1"/>
    <n v="7"/>
    <n v="0.48"/>
    <n v="16"/>
    <x v="0"/>
    <x v="1033"/>
  </r>
  <r>
    <n v="9647"/>
    <x v="95"/>
    <x v="94"/>
    <x v="2"/>
    <n v="30"/>
    <n v="3"/>
    <x v="327"/>
    <s v="9:16:00"/>
    <x v="1"/>
    <n v="6"/>
    <n v="0.48"/>
    <n v="9"/>
    <x v="1"/>
    <x v="1001"/>
  </r>
  <r>
    <n v="9648"/>
    <x v="78"/>
    <x v="77"/>
    <x v="5"/>
    <n v="55"/>
    <n v="3"/>
    <x v="770"/>
    <s v="16:54:00"/>
    <x v="1"/>
    <n v="7"/>
    <n v="0.18"/>
    <n v="16"/>
    <x v="0"/>
    <x v="1074"/>
  </r>
  <r>
    <n v="9649"/>
    <x v="90"/>
    <x v="89"/>
    <x v="2"/>
    <n v="63"/>
    <n v="2"/>
    <x v="1349"/>
    <s v="14:39:00"/>
    <x v="1"/>
    <n v="4"/>
    <n v="0.48"/>
    <n v="14"/>
    <x v="0"/>
    <x v="1078"/>
  </r>
  <r>
    <n v="9650"/>
    <x v="38"/>
    <x v="38"/>
    <x v="5"/>
    <n v="32"/>
    <n v="1"/>
    <x v="1215"/>
    <s v="8:41:00"/>
    <x v="1"/>
    <n v="5"/>
    <n v="0.33"/>
    <n v="8"/>
    <x v="1"/>
    <x v="1043"/>
  </r>
  <r>
    <n v="9651"/>
    <x v="82"/>
    <x v="81"/>
    <x v="2"/>
    <n v="84"/>
    <n v="1"/>
    <x v="411"/>
    <s v="13:04:00"/>
    <x v="1"/>
    <n v="5"/>
    <n v="0.33"/>
    <n v="13"/>
    <x v="0"/>
    <x v="1034"/>
  </r>
  <r>
    <n v="9652"/>
    <x v="48"/>
    <x v="48"/>
    <x v="5"/>
    <n v="15"/>
    <n v="1"/>
    <x v="385"/>
    <s v="13:08:00"/>
    <x v="1"/>
    <n v="4"/>
    <n v="0.33"/>
    <n v="13"/>
    <x v="0"/>
    <x v="1088"/>
  </r>
  <r>
    <n v="9653"/>
    <x v="78"/>
    <x v="77"/>
    <x v="2"/>
    <n v="85"/>
    <n v="2"/>
    <x v="1441"/>
    <s v="7:11:00"/>
    <x v="1"/>
    <n v="5"/>
    <n v="0.18"/>
    <n v="7"/>
    <x v="1"/>
    <x v="1024"/>
  </r>
  <r>
    <n v="9654"/>
    <x v="95"/>
    <x v="94"/>
    <x v="5"/>
    <n v="25"/>
    <n v="3"/>
    <x v="168"/>
    <s v="16:10:00"/>
    <x v="1"/>
    <n v="6"/>
    <n v="0.48"/>
    <n v="16"/>
    <x v="0"/>
    <x v="996"/>
  </r>
  <r>
    <n v="9655"/>
    <x v="88"/>
    <x v="87"/>
    <x v="2"/>
    <n v="52"/>
    <n v="2"/>
    <x v="792"/>
    <s v="12:56:00"/>
    <x v="2"/>
    <n v="7"/>
    <n v="0.48"/>
    <n v="12"/>
    <x v="1"/>
    <x v="1075"/>
  </r>
  <r>
    <n v="9656"/>
    <x v="9"/>
    <x v="9"/>
    <x v="5"/>
    <n v="56"/>
    <n v="1"/>
    <x v="249"/>
    <s v="10:09:00"/>
    <x v="1"/>
    <n v="5"/>
    <n v="0.33"/>
    <n v="10"/>
    <x v="1"/>
    <x v="1029"/>
  </r>
  <r>
    <n v="9657"/>
    <x v="33"/>
    <x v="33"/>
    <x v="2"/>
    <n v="33"/>
    <n v="1"/>
    <x v="651"/>
    <s v="15:19:00"/>
    <x v="1"/>
    <n v="5"/>
    <n v="0.48"/>
    <n v="15"/>
    <x v="0"/>
    <x v="1114"/>
  </r>
  <r>
    <n v="9658"/>
    <x v="90"/>
    <x v="89"/>
    <x v="5"/>
    <n v="60"/>
    <n v="2"/>
    <x v="961"/>
    <s v="7:37:00"/>
    <x v="1"/>
    <n v="6"/>
    <n v="0.48"/>
    <n v="7"/>
    <x v="1"/>
    <x v="1037"/>
  </r>
  <r>
    <n v="9659"/>
    <x v="49"/>
    <x v="49"/>
    <x v="2"/>
    <n v="47"/>
    <n v="1"/>
    <x v="159"/>
    <s v="15:01:00"/>
    <x v="1"/>
    <n v="7"/>
    <n v="0.33"/>
    <n v="15"/>
    <x v="0"/>
    <x v="1008"/>
  </r>
  <r>
    <n v="9660"/>
    <x v="66"/>
    <x v="65"/>
    <x v="5"/>
    <n v="62"/>
    <n v="1"/>
    <x v="1253"/>
    <s v="15:06:00"/>
    <x v="1"/>
    <n v="6"/>
    <n v="0.48"/>
    <n v="15"/>
    <x v="0"/>
    <x v="1010"/>
  </r>
  <r>
    <n v="9661"/>
    <x v="65"/>
    <x v="49"/>
    <x v="2"/>
    <n v="55"/>
    <n v="2"/>
    <x v="1442"/>
    <s v="12:12:00"/>
    <x v="1"/>
    <n v="4"/>
    <n v="0.33"/>
    <n v="12"/>
    <x v="1"/>
    <x v="991"/>
  </r>
  <r>
    <n v="9662"/>
    <x v="10"/>
    <x v="10"/>
    <x v="5"/>
    <n v="27"/>
    <n v="3"/>
    <x v="342"/>
    <s v="13:12:00"/>
    <x v="1"/>
    <n v="6"/>
    <n v="0.48"/>
    <n v="13"/>
    <x v="0"/>
    <x v="1021"/>
  </r>
  <r>
    <n v="9663"/>
    <x v="14"/>
    <x v="14"/>
    <x v="2"/>
    <n v="64"/>
    <n v="3"/>
    <x v="1397"/>
    <s v="12:39:00"/>
    <x v="1"/>
    <n v="6"/>
    <n v="0.48"/>
    <n v="12"/>
    <x v="1"/>
    <x v="1042"/>
  </r>
  <r>
    <n v="9664"/>
    <x v="65"/>
    <x v="49"/>
    <x v="5"/>
    <n v="47"/>
    <n v="3"/>
    <x v="451"/>
    <s v="14:08:00"/>
    <x v="1"/>
    <n v="7"/>
    <n v="0.33"/>
    <n v="14"/>
    <x v="0"/>
    <x v="1094"/>
  </r>
  <r>
    <n v="9665"/>
    <x v="38"/>
    <x v="38"/>
    <x v="2"/>
    <n v="66"/>
    <n v="2"/>
    <x v="656"/>
    <s v="15:59:00"/>
    <x v="1"/>
    <n v="7"/>
    <n v="0.33"/>
    <n v="15"/>
    <x v="0"/>
    <x v="993"/>
  </r>
  <r>
    <n v="9666"/>
    <x v="85"/>
    <x v="84"/>
    <x v="5"/>
    <n v="50"/>
    <n v="3"/>
    <x v="1443"/>
    <s v="11:49:00"/>
    <x v="1"/>
    <n v="6"/>
    <n v="0.33"/>
    <n v="11"/>
    <x v="1"/>
    <x v="995"/>
  </r>
  <r>
    <n v="9667"/>
    <x v="39"/>
    <x v="39"/>
    <x v="2"/>
    <n v="76"/>
    <n v="3"/>
    <x v="846"/>
    <s v="10:05:00"/>
    <x v="1"/>
    <n v="6"/>
    <n v="0.33"/>
    <n v="10"/>
    <x v="1"/>
    <x v="720"/>
  </r>
  <r>
    <n v="9668"/>
    <x v="79"/>
    <x v="78"/>
    <x v="5"/>
    <n v="15"/>
    <n v="1"/>
    <x v="554"/>
    <s v="13:24:00"/>
    <x v="1"/>
    <n v="3"/>
    <n v="0.33"/>
    <n v="13"/>
    <x v="0"/>
    <x v="1088"/>
  </r>
  <r>
    <n v="9669"/>
    <x v="95"/>
    <x v="94"/>
    <x v="2"/>
    <n v="59"/>
    <n v="3"/>
    <x v="878"/>
    <s v="8:08:00"/>
    <x v="1"/>
    <n v="5"/>
    <n v="0.48"/>
    <n v="8"/>
    <x v="1"/>
    <x v="1089"/>
  </r>
  <r>
    <n v="9670"/>
    <x v="65"/>
    <x v="49"/>
    <x v="5"/>
    <n v="76"/>
    <n v="2"/>
    <x v="283"/>
    <s v="9:11:00"/>
    <x v="1"/>
    <n v="4"/>
    <n v="0.33"/>
    <n v="9"/>
    <x v="1"/>
    <x v="1058"/>
  </r>
  <r>
    <n v="9671"/>
    <x v="77"/>
    <x v="76"/>
    <x v="2"/>
    <n v="44"/>
    <n v="1"/>
    <x v="527"/>
    <s v="11:55:00"/>
    <x v="1"/>
    <n v="7"/>
    <n v="0.21"/>
    <n v="11"/>
    <x v="1"/>
    <x v="1083"/>
  </r>
  <r>
    <n v="9672"/>
    <x v="85"/>
    <x v="84"/>
    <x v="5"/>
    <n v="65"/>
    <n v="1"/>
    <x v="950"/>
    <s v="14:04:00"/>
    <x v="1"/>
    <n v="6"/>
    <n v="0.33"/>
    <n v="14"/>
    <x v="0"/>
    <x v="1102"/>
  </r>
  <r>
    <n v="9673"/>
    <x v="78"/>
    <x v="77"/>
    <x v="2"/>
    <n v="36"/>
    <n v="2"/>
    <x v="457"/>
    <s v="13:01:00"/>
    <x v="1"/>
    <n v="7"/>
    <n v="0.18"/>
    <n v="13"/>
    <x v="0"/>
    <x v="1048"/>
  </r>
  <r>
    <n v="9674"/>
    <x v="77"/>
    <x v="76"/>
    <x v="5"/>
    <n v="21"/>
    <n v="1"/>
    <x v="692"/>
    <s v="15:29:00"/>
    <x v="1"/>
    <n v="4"/>
    <n v="0.33"/>
    <n v="15"/>
    <x v="0"/>
    <x v="1090"/>
  </r>
  <r>
    <n v="9675"/>
    <x v="67"/>
    <x v="66"/>
    <x v="2"/>
    <n v="36"/>
    <n v="1"/>
    <x v="1059"/>
    <s v="9:55:00"/>
    <x v="1"/>
    <n v="4"/>
    <n v="0.48"/>
    <n v="9"/>
    <x v="1"/>
    <x v="994"/>
  </r>
  <r>
    <n v="9676"/>
    <x v="66"/>
    <x v="65"/>
    <x v="5"/>
    <n v="18"/>
    <n v="3"/>
    <x v="1432"/>
    <s v="7:21:00"/>
    <x v="1"/>
    <n v="5"/>
    <n v="0.48"/>
    <n v="7"/>
    <x v="1"/>
    <x v="1045"/>
  </r>
  <r>
    <n v="9677"/>
    <x v="78"/>
    <x v="77"/>
    <x v="2"/>
    <n v="36"/>
    <n v="2"/>
    <x v="676"/>
    <s v="7:47:00"/>
    <x v="1"/>
    <n v="7"/>
    <n v="0.18"/>
    <n v="7"/>
    <x v="1"/>
    <x v="1048"/>
  </r>
  <r>
    <n v="9678"/>
    <x v="22"/>
    <x v="22"/>
    <x v="5"/>
    <n v="42"/>
    <n v="1"/>
    <x v="149"/>
    <s v="12:37:00"/>
    <x v="1"/>
    <n v="3"/>
    <n v="0.48"/>
    <n v="12"/>
    <x v="1"/>
    <x v="1040"/>
  </r>
  <r>
    <n v="9679"/>
    <x v="77"/>
    <x v="76"/>
    <x v="2"/>
    <n v="18"/>
    <n v="1"/>
    <x v="163"/>
    <s v="15:59:00"/>
    <x v="1"/>
    <n v="5"/>
    <n v="0.21"/>
    <n v="15"/>
    <x v="0"/>
    <x v="1115"/>
  </r>
  <r>
    <n v="9680"/>
    <x v="42"/>
    <x v="42"/>
    <x v="5"/>
    <n v="32"/>
    <n v="2"/>
    <x v="1394"/>
    <s v="11:56:00"/>
    <x v="1"/>
    <n v="5"/>
    <n v="0.33"/>
    <n v="11"/>
    <x v="1"/>
    <x v="1011"/>
  </r>
  <r>
    <n v="9681"/>
    <x v="42"/>
    <x v="42"/>
    <x v="2"/>
    <n v="43"/>
    <n v="3"/>
    <x v="1444"/>
    <s v="8:01:00"/>
    <x v="1"/>
    <n v="6"/>
    <n v="0.33"/>
    <n v="8"/>
    <x v="1"/>
    <x v="257"/>
  </r>
  <r>
    <n v="9682"/>
    <x v="87"/>
    <x v="86"/>
    <x v="5"/>
    <n v="38"/>
    <n v="1"/>
    <x v="1404"/>
    <s v="12:44:00"/>
    <x v="1"/>
    <n v="6"/>
    <n v="0.33"/>
    <n v="12"/>
    <x v="1"/>
    <x v="1092"/>
  </r>
  <r>
    <n v="9683"/>
    <x v="39"/>
    <x v="39"/>
    <x v="2"/>
    <n v="43"/>
    <n v="2"/>
    <x v="778"/>
    <s v="13:09:00"/>
    <x v="1"/>
    <n v="5"/>
    <n v="0.33"/>
    <n v="13"/>
    <x v="0"/>
    <x v="804"/>
  </r>
  <r>
    <n v="9684"/>
    <x v="38"/>
    <x v="38"/>
    <x v="5"/>
    <n v="72"/>
    <n v="1"/>
    <x v="1398"/>
    <s v="9:58:00"/>
    <x v="1"/>
    <n v="5"/>
    <n v="0.33"/>
    <n v="9"/>
    <x v="1"/>
    <x v="1048"/>
  </r>
  <r>
    <n v="9685"/>
    <x v="65"/>
    <x v="49"/>
    <x v="2"/>
    <n v="49"/>
    <n v="3"/>
    <x v="156"/>
    <s v="11:09:00"/>
    <x v="1"/>
    <n v="5"/>
    <n v="0.33"/>
    <n v="11"/>
    <x v="1"/>
    <x v="1066"/>
  </r>
  <r>
    <n v="9686"/>
    <x v="39"/>
    <x v="39"/>
    <x v="5"/>
    <n v="36"/>
    <n v="1"/>
    <x v="166"/>
    <s v="7:59:00"/>
    <x v="1"/>
    <n v="6"/>
    <n v="0.33"/>
    <n v="7"/>
    <x v="1"/>
    <x v="994"/>
  </r>
  <r>
    <n v="9687"/>
    <x v="22"/>
    <x v="22"/>
    <x v="2"/>
    <n v="16"/>
    <n v="3"/>
    <x v="1122"/>
    <s v="10:58:00"/>
    <x v="1"/>
    <n v="6"/>
    <n v="0.48"/>
    <n v="10"/>
    <x v="1"/>
    <x v="1006"/>
  </r>
  <r>
    <n v="9688"/>
    <x v="0"/>
    <x v="0"/>
    <x v="5"/>
    <n v="45"/>
    <n v="1"/>
    <x v="1372"/>
    <s v="14:30:00"/>
    <x v="1"/>
    <n v="7"/>
    <n v="0.48"/>
    <n v="14"/>
    <x v="0"/>
    <x v="1072"/>
  </r>
  <r>
    <n v="9689"/>
    <x v="66"/>
    <x v="65"/>
    <x v="2"/>
    <n v="80"/>
    <n v="1"/>
    <x v="129"/>
    <s v="13:21:00"/>
    <x v="1"/>
    <n v="5"/>
    <n v="0.48"/>
    <n v="13"/>
    <x v="0"/>
    <x v="1071"/>
  </r>
  <r>
    <n v="9690"/>
    <x v="79"/>
    <x v="78"/>
    <x v="5"/>
    <n v="56"/>
    <n v="3"/>
    <x v="639"/>
    <s v="16:22:00"/>
    <x v="1"/>
    <n v="3"/>
    <n v="0.33"/>
    <n v="16"/>
    <x v="0"/>
    <x v="726"/>
  </r>
  <r>
    <n v="9691"/>
    <x v="49"/>
    <x v="49"/>
    <x v="2"/>
    <n v="60"/>
    <n v="3"/>
    <x v="539"/>
    <s v="16:55:00"/>
    <x v="1"/>
    <n v="6"/>
    <n v="0.33"/>
    <n v="16"/>
    <x v="0"/>
    <x v="1135"/>
  </r>
  <r>
    <n v="9692"/>
    <x v="96"/>
    <x v="78"/>
    <x v="5"/>
    <n v="55"/>
    <n v="3"/>
    <x v="604"/>
    <s v="10:54:00"/>
    <x v="1"/>
    <n v="7"/>
    <n v="0.33"/>
    <n v="10"/>
    <x v="1"/>
    <x v="1074"/>
  </r>
  <r>
    <n v="9693"/>
    <x v="14"/>
    <x v="14"/>
    <x v="2"/>
    <n v="61"/>
    <n v="2"/>
    <x v="682"/>
    <s v="8:37:00"/>
    <x v="1"/>
    <n v="4"/>
    <n v="0.48"/>
    <n v="8"/>
    <x v="1"/>
    <x v="1132"/>
  </r>
  <r>
    <n v="9694"/>
    <x v="48"/>
    <x v="48"/>
    <x v="5"/>
    <n v="66"/>
    <n v="3"/>
    <x v="1165"/>
    <s v="8:24:00"/>
    <x v="1"/>
    <n v="3"/>
    <n v="0.33"/>
    <n v="8"/>
    <x v="1"/>
    <x v="1068"/>
  </r>
  <r>
    <n v="9695"/>
    <x v="38"/>
    <x v="38"/>
    <x v="2"/>
    <n v="75"/>
    <n v="3"/>
    <x v="574"/>
    <s v="10:31:00"/>
    <x v="1"/>
    <n v="7"/>
    <n v="0.33"/>
    <n v="10"/>
    <x v="1"/>
    <x v="1051"/>
  </r>
  <r>
    <n v="9696"/>
    <x v="42"/>
    <x v="42"/>
    <x v="5"/>
    <n v="80"/>
    <n v="2"/>
    <x v="655"/>
    <s v="16:01:00"/>
    <x v="1"/>
    <n v="5"/>
    <n v="0.33"/>
    <n v="16"/>
    <x v="0"/>
    <x v="1106"/>
  </r>
  <r>
    <n v="9697"/>
    <x v="9"/>
    <x v="9"/>
    <x v="2"/>
    <n v="71"/>
    <n v="1"/>
    <x v="417"/>
    <s v="16:15:00"/>
    <x v="1"/>
    <n v="7"/>
    <n v="0.33"/>
    <n v="16"/>
    <x v="0"/>
    <x v="1047"/>
  </r>
  <r>
    <n v="9698"/>
    <x v="95"/>
    <x v="94"/>
    <x v="5"/>
    <n v="53"/>
    <n v="1"/>
    <x v="1227"/>
    <s v="12:36:00"/>
    <x v="1"/>
    <n v="7"/>
    <n v="0.48"/>
    <n v="12"/>
    <x v="1"/>
    <x v="1036"/>
  </r>
  <r>
    <n v="9699"/>
    <x v="96"/>
    <x v="78"/>
    <x v="2"/>
    <n v="50"/>
    <n v="2"/>
    <x v="670"/>
    <s v="7:53:00"/>
    <x v="1"/>
    <n v="6"/>
    <n v="0.33"/>
    <n v="7"/>
    <x v="1"/>
    <x v="1097"/>
  </r>
  <r>
    <n v="9700"/>
    <x v="85"/>
    <x v="84"/>
    <x v="5"/>
    <n v="51"/>
    <n v="2"/>
    <x v="110"/>
    <s v="12:45:00"/>
    <x v="1"/>
    <n v="4"/>
    <n v="0.33"/>
    <n v="12"/>
    <x v="1"/>
    <x v="1023"/>
  </r>
  <r>
    <n v="9701"/>
    <x v="79"/>
    <x v="78"/>
    <x v="2"/>
    <n v="81"/>
    <n v="2"/>
    <x v="1076"/>
    <s v="11:43:00"/>
    <x v="1"/>
    <n v="3"/>
    <n v="0.33"/>
    <n v="11"/>
    <x v="1"/>
    <x v="1095"/>
  </r>
  <r>
    <n v="9702"/>
    <x v="49"/>
    <x v="49"/>
    <x v="5"/>
    <n v="39"/>
    <n v="3"/>
    <x v="1346"/>
    <s v="15:58:00"/>
    <x v="1"/>
    <n v="6"/>
    <n v="0.33"/>
    <n v="15"/>
    <x v="0"/>
    <x v="997"/>
  </r>
  <r>
    <n v="9703"/>
    <x v="78"/>
    <x v="77"/>
    <x v="2"/>
    <n v="17"/>
    <n v="2"/>
    <x v="634"/>
    <s v="8:37:00"/>
    <x v="1"/>
    <n v="6"/>
    <n v="0.18"/>
    <n v="8"/>
    <x v="1"/>
    <x v="1063"/>
  </r>
  <r>
    <n v="9704"/>
    <x v="95"/>
    <x v="94"/>
    <x v="5"/>
    <n v="44"/>
    <n v="2"/>
    <x v="605"/>
    <s v="12:08:00"/>
    <x v="1"/>
    <n v="7"/>
    <n v="0.48"/>
    <n v="12"/>
    <x v="1"/>
    <x v="1065"/>
  </r>
  <r>
    <n v="9705"/>
    <x v="77"/>
    <x v="76"/>
    <x v="2"/>
    <n v="75"/>
    <n v="1"/>
    <x v="1237"/>
    <s v="10:09:00"/>
    <x v="1"/>
    <n v="3"/>
    <n v="0.21"/>
    <n v="10"/>
    <x v="1"/>
    <x v="996"/>
  </r>
  <r>
    <n v="9706"/>
    <x v="79"/>
    <x v="78"/>
    <x v="5"/>
    <n v="66"/>
    <n v="2"/>
    <x v="454"/>
    <s v="13:50:00"/>
    <x v="1"/>
    <n v="3"/>
    <n v="0.33"/>
    <n v="13"/>
    <x v="0"/>
    <x v="993"/>
  </r>
  <r>
    <n v="9707"/>
    <x v="66"/>
    <x v="65"/>
    <x v="2"/>
    <n v="45"/>
    <n v="3"/>
    <x v="197"/>
    <s v="13:32:00"/>
    <x v="1"/>
    <n v="7"/>
    <n v="0.48"/>
    <n v="13"/>
    <x v="0"/>
    <x v="348"/>
  </r>
  <r>
    <n v="9708"/>
    <x v="67"/>
    <x v="66"/>
    <x v="5"/>
    <n v="22"/>
    <n v="1"/>
    <x v="604"/>
    <s v="11:29:00"/>
    <x v="1"/>
    <n v="4"/>
    <n v="0.48"/>
    <n v="11"/>
    <x v="1"/>
    <x v="1004"/>
  </r>
  <r>
    <n v="9709"/>
    <x v="42"/>
    <x v="42"/>
    <x v="2"/>
    <n v="54"/>
    <n v="1"/>
    <x v="1044"/>
    <s v="15:56:00"/>
    <x v="1"/>
    <n v="7"/>
    <n v="0.33"/>
    <n v="15"/>
    <x v="0"/>
    <x v="1045"/>
  </r>
  <r>
    <n v="9710"/>
    <x v="48"/>
    <x v="48"/>
    <x v="5"/>
    <n v="28"/>
    <n v="1"/>
    <x v="373"/>
    <s v="7:25:00"/>
    <x v="1"/>
    <n v="5"/>
    <n v="0.33"/>
    <n v="7"/>
    <x v="1"/>
    <x v="1018"/>
  </r>
  <r>
    <n v="9711"/>
    <x v="10"/>
    <x v="10"/>
    <x v="2"/>
    <n v="66"/>
    <n v="3"/>
    <x v="205"/>
    <s v="9:07:00"/>
    <x v="1"/>
    <n v="5"/>
    <n v="0.48"/>
    <n v="9"/>
    <x v="1"/>
    <x v="1068"/>
  </r>
  <r>
    <n v="9712"/>
    <x v="88"/>
    <x v="87"/>
    <x v="5"/>
    <n v="67"/>
    <n v="1"/>
    <x v="1068"/>
    <s v="8:39:00"/>
    <x v="2"/>
    <n v="7"/>
    <n v="0.48"/>
    <n v="8"/>
    <x v="1"/>
    <x v="1113"/>
  </r>
  <r>
    <n v="9713"/>
    <x v="22"/>
    <x v="22"/>
    <x v="2"/>
    <n v="47"/>
    <n v="3"/>
    <x v="1163"/>
    <s v="12:11:00"/>
    <x v="1"/>
    <n v="3"/>
    <n v="0.48"/>
    <n v="12"/>
    <x v="1"/>
    <x v="1094"/>
  </r>
  <r>
    <n v="9714"/>
    <x v="88"/>
    <x v="87"/>
    <x v="5"/>
    <n v="26"/>
    <n v="2"/>
    <x v="308"/>
    <s v="9:36:00"/>
    <x v="2"/>
    <n v="4"/>
    <n v="0.48"/>
    <n v="9"/>
    <x v="1"/>
    <x v="1061"/>
  </r>
  <r>
    <n v="9715"/>
    <x v="79"/>
    <x v="78"/>
    <x v="2"/>
    <n v="19"/>
    <n v="1"/>
    <x v="404"/>
    <s v="14:07:00"/>
    <x v="1"/>
    <n v="5"/>
    <n v="0.33"/>
    <n v="14"/>
    <x v="0"/>
    <x v="1016"/>
  </r>
  <r>
    <n v="9716"/>
    <x v="9"/>
    <x v="9"/>
    <x v="5"/>
    <n v="63"/>
    <n v="1"/>
    <x v="702"/>
    <s v="15:00:00"/>
    <x v="1"/>
    <n v="6"/>
    <n v="0.33"/>
    <n v="15"/>
    <x v="0"/>
    <x v="1019"/>
  </r>
  <r>
    <n v="9717"/>
    <x v="42"/>
    <x v="42"/>
    <x v="2"/>
    <n v="68"/>
    <n v="3"/>
    <x v="744"/>
    <s v="7:12:00"/>
    <x v="1"/>
    <n v="6"/>
    <n v="0.33"/>
    <n v="7"/>
    <x v="1"/>
    <x v="1012"/>
  </r>
  <r>
    <n v="9718"/>
    <x v="66"/>
    <x v="65"/>
    <x v="5"/>
    <n v="68"/>
    <n v="2"/>
    <x v="1362"/>
    <s v="14:13:00"/>
    <x v="1"/>
    <n v="7"/>
    <n v="0.48"/>
    <n v="14"/>
    <x v="0"/>
    <x v="1035"/>
  </r>
  <r>
    <n v="9719"/>
    <x v="14"/>
    <x v="14"/>
    <x v="2"/>
    <n v="32"/>
    <n v="3"/>
    <x v="1073"/>
    <s v="15:00:00"/>
    <x v="1"/>
    <n v="7"/>
    <n v="0.48"/>
    <n v="15"/>
    <x v="0"/>
    <x v="1000"/>
  </r>
  <r>
    <n v="9720"/>
    <x v="78"/>
    <x v="77"/>
    <x v="5"/>
    <n v="23"/>
    <n v="3"/>
    <x v="1269"/>
    <s v="10:52:00"/>
    <x v="1"/>
    <n v="5"/>
    <n v="0.18"/>
    <n v="10"/>
    <x v="1"/>
    <x v="1116"/>
  </r>
  <r>
    <n v="9721"/>
    <x v="48"/>
    <x v="48"/>
    <x v="2"/>
    <n v="28"/>
    <n v="3"/>
    <x v="1359"/>
    <s v="11:10:00"/>
    <x v="1"/>
    <n v="4"/>
    <n v="0.33"/>
    <n v="11"/>
    <x v="1"/>
    <x v="1034"/>
  </r>
  <r>
    <n v="9722"/>
    <x v="38"/>
    <x v="38"/>
    <x v="5"/>
    <n v="68"/>
    <n v="1"/>
    <x v="336"/>
    <s v="9:46:00"/>
    <x v="1"/>
    <n v="6"/>
    <n v="0.33"/>
    <n v="9"/>
    <x v="1"/>
    <x v="1049"/>
  </r>
  <r>
    <n v="9723"/>
    <x v="67"/>
    <x v="66"/>
    <x v="2"/>
    <n v="38"/>
    <n v="1"/>
    <x v="1253"/>
    <s v="6:20:00"/>
    <x v="1"/>
    <n v="6"/>
    <n v="0.48"/>
    <n v="6"/>
    <x v="3"/>
    <x v="1092"/>
  </r>
  <r>
    <n v="9724"/>
    <x v="96"/>
    <x v="78"/>
    <x v="5"/>
    <n v="37"/>
    <n v="3"/>
    <x v="249"/>
    <s v="10:38:00"/>
    <x v="1"/>
    <n v="5"/>
    <n v="0.33"/>
    <n v="10"/>
    <x v="1"/>
    <x v="1131"/>
  </r>
  <r>
    <n v="9725"/>
    <x v="87"/>
    <x v="86"/>
    <x v="2"/>
    <n v="79"/>
    <n v="2"/>
    <x v="515"/>
    <s v="14:06:00"/>
    <x v="1"/>
    <n v="4"/>
    <n v="0.33"/>
    <n v="14"/>
    <x v="0"/>
    <x v="949"/>
  </r>
  <r>
    <n v="9726"/>
    <x v="24"/>
    <x v="24"/>
    <x v="5"/>
    <n v="29"/>
    <n v="3"/>
    <x v="1262"/>
    <s v="6:07:00"/>
    <x v="1"/>
    <n v="4"/>
    <n v="0.33"/>
    <n v="6"/>
    <x v="3"/>
    <x v="1033"/>
  </r>
  <r>
    <n v="9727"/>
    <x v="22"/>
    <x v="22"/>
    <x v="2"/>
    <n v="61"/>
    <n v="3"/>
    <x v="956"/>
    <s v="10:33:00"/>
    <x v="1"/>
    <n v="5"/>
    <n v="0.48"/>
    <n v="10"/>
    <x v="1"/>
    <x v="1096"/>
  </r>
  <r>
    <n v="9728"/>
    <x v="39"/>
    <x v="39"/>
    <x v="5"/>
    <n v="49"/>
    <n v="2"/>
    <x v="1052"/>
    <s v="16:17:00"/>
    <x v="1"/>
    <n v="7"/>
    <n v="0.33"/>
    <n v="16"/>
    <x v="0"/>
    <x v="1091"/>
  </r>
  <r>
    <n v="9729"/>
    <x v="67"/>
    <x v="66"/>
    <x v="2"/>
    <n v="53"/>
    <n v="1"/>
    <x v="146"/>
    <s v="14:06:00"/>
    <x v="1"/>
    <n v="4"/>
    <n v="0.48"/>
    <n v="14"/>
    <x v="0"/>
    <x v="1036"/>
  </r>
  <r>
    <n v="9730"/>
    <x v="67"/>
    <x v="66"/>
    <x v="5"/>
    <n v="40"/>
    <n v="3"/>
    <x v="1268"/>
    <s v="6:35:00"/>
    <x v="1"/>
    <n v="3"/>
    <n v="0.48"/>
    <n v="6"/>
    <x v="3"/>
    <x v="1037"/>
  </r>
  <r>
    <n v="9731"/>
    <x v="67"/>
    <x v="66"/>
    <x v="2"/>
    <n v="41"/>
    <n v="1"/>
    <x v="1070"/>
    <s v="14:28:00"/>
    <x v="1"/>
    <n v="7"/>
    <n v="0.48"/>
    <n v="14"/>
    <x v="0"/>
    <x v="1059"/>
  </r>
  <r>
    <n v="9732"/>
    <x v="42"/>
    <x v="42"/>
    <x v="5"/>
    <n v="29"/>
    <n v="1"/>
    <x v="1320"/>
    <s v="8:18:00"/>
    <x v="1"/>
    <n v="5"/>
    <n v="0.33"/>
    <n v="8"/>
    <x v="1"/>
    <x v="1025"/>
  </r>
  <r>
    <n v="9733"/>
    <x v="39"/>
    <x v="39"/>
    <x v="2"/>
    <n v="62"/>
    <n v="3"/>
    <x v="943"/>
    <s v="10:04:00"/>
    <x v="1"/>
    <n v="4"/>
    <n v="0.33"/>
    <n v="10"/>
    <x v="1"/>
    <x v="1053"/>
  </r>
  <r>
    <n v="9734"/>
    <x v="78"/>
    <x v="77"/>
    <x v="5"/>
    <n v="46"/>
    <n v="2"/>
    <x v="90"/>
    <s v="10:29:00"/>
    <x v="1"/>
    <n v="5"/>
    <n v="0.18"/>
    <n v="10"/>
    <x v="1"/>
    <x v="1104"/>
  </r>
  <r>
    <n v="9735"/>
    <x v="82"/>
    <x v="81"/>
    <x v="2"/>
    <n v="55"/>
    <n v="1"/>
    <x v="216"/>
    <s v="9:07:00"/>
    <x v="1"/>
    <n v="5"/>
    <n v="0.33"/>
    <n v="9"/>
    <x v="1"/>
    <x v="1030"/>
  </r>
  <r>
    <n v="9736"/>
    <x v="90"/>
    <x v="89"/>
    <x v="5"/>
    <n v="67"/>
    <n v="2"/>
    <x v="979"/>
    <s v="12:11:00"/>
    <x v="1"/>
    <n v="4"/>
    <n v="0.48"/>
    <n v="12"/>
    <x v="1"/>
    <x v="1013"/>
  </r>
  <r>
    <n v="9737"/>
    <x v="0"/>
    <x v="0"/>
    <x v="2"/>
    <n v="42"/>
    <n v="1"/>
    <x v="389"/>
    <s v="8:54:00"/>
    <x v="1"/>
    <n v="7"/>
    <n v="0.48"/>
    <n v="8"/>
    <x v="1"/>
    <x v="1040"/>
  </r>
  <r>
    <n v="9738"/>
    <x v="77"/>
    <x v="76"/>
    <x v="5"/>
    <n v="42"/>
    <n v="1"/>
    <x v="446"/>
    <s v="12:21:00"/>
    <x v="1"/>
    <n v="7"/>
    <n v="0.33"/>
    <n v="12"/>
    <x v="1"/>
    <x v="1040"/>
  </r>
  <r>
    <n v="9739"/>
    <x v="82"/>
    <x v="81"/>
    <x v="2"/>
    <n v="63"/>
    <n v="1"/>
    <x v="393"/>
    <s v="11:56:00"/>
    <x v="1"/>
    <n v="7"/>
    <n v="0.33"/>
    <n v="11"/>
    <x v="1"/>
    <x v="1019"/>
  </r>
  <r>
    <n v="9740"/>
    <x v="48"/>
    <x v="48"/>
    <x v="5"/>
    <n v="81"/>
    <n v="3"/>
    <x v="443"/>
    <s v="13:42:00"/>
    <x v="1"/>
    <n v="7"/>
    <n v="0.33"/>
    <n v="13"/>
    <x v="0"/>
    <x v="352"/>
  </r>
  <r>
    <n v="9741"/>
    <x v="38"/>
    <x v="38"/>
    <x v="2"/>
    <n v="29"/>
    <n v="1"/>
    <x v="1306"/>
    <s v="9:53:00"/>
    <x v="1"/>
    <n v="5"/>
    <n v="0.33"/>
    <n v="9"/>
    <x v="1"/>
    <x v="1025"/>
  </r>
  <r>
    <n v="9742"/>
    <x v="48"/>
    <x v="48"/>
    <x v="5"/>
    <n v="75"/>
    <n v="3"/>
    <x v="264"/>
    <s v="6:20:00"/>
    <x v="1"/>
    <n v="3"/>
    <n v="0.33"/>
    <n v="6"/>
    <x v="3"/>
    <x v="1051"/>
  </r>
  <r>
    <n v="9743"/>
    <x v="48"/>
    <x v="48"/>
    <x v="2"/>
    <n v="43"/>
    <n v="3"/>
    <x v="305"/>
    <s v="10:51:00"/>
    <x v="1"/>
    <n v="4"/>
    <n v="0.33"/>
    <n v="10"/>
    <x v="1"/>
    <x v="257"/>
  </r>
  <r>
    <n v="9744"/>
    <x v="82"/>
    <x v="81"/>
    <x v="5"/>
    <n v="78"/>
    <n v="2"/>
    <x v="617"/>
    <s v="14:32:00"/>
    <x v="1"/>
    <n v="5"/>
    <n v="0.33"/>
    <n v="14"/>
    <x v="0"/>
    <x v="1119"/>
  </r>
  <r>
    <n v="9745"/>
    <x v="49"/>
    <x v="49"/>
    <x v="2"/>
    <n v="24"/>
    <n v="3"/>
    <x v="1445"/>
    <s v="12:15:00"/>
    <x v="1"/>
    <n v="3"/>
    <n v="0.33"/>
    <n v="12"/>
    <x v="1"/>
    <x v="1048"/>
  </r>
  <r>
    <n v="9746"/>
    <x v="48"/>
    <x v="48"/>
    <x v="5"/>
    <n v="24"/>
    <n v="3"/>
    <x v="1005"/>
    <s v="7:32:00"/>
    <x v="1"/>
    <n v="5"/>
    <n v="0.33"/>
    <n v="7"/>
    <x v="1"/>
    <x v="1048"/>
  </r>
  <r>
    <n v="9747"/>
    <x v="88"/>
    <x v="87"/>
    <x v="2"/>
    <n v="19"/>
    <n v="1"/>
    <x v="624"/>
    <s v="10:04:00"/>
    <x v="2"/>
    <n v="4"/>
    <n v="0.48"/>
    <n v="10"/>
    <x v="1"/>
    <x v="1016"/>
  </r>
  <r>
    <n v="9748"/>
    <x v="65"/>
    <x v="49"/>
    <x v="5"/>
    <n v="50"/>
    <n v="2"/>
    <x v="340"/>
    <s v="9:34:00"/>
    <x v="1"/>
    <n v="5"/>
    <n v="0.33"/>
    <n v="9"/>
    <x v="1"/>
    <x v="1097"/>
  </r>
  <r>
    <n v="9749"/>
    <x v="49"/>
    <x v="49"/>
    <x v="2"/>
    <n v="26"/>
    <n v="1"/>
    <x v="348"/>
    <s v="14:04:00"/>
    <x v="1"/>
    <n v="6"/>
    <n v="0.33"/>
    <n v="14"/>
    <x v="0"/>
    <x v="1067"/>
  </r>
  <r>
    <n v="9750"/>
    <x v="42"/>
    <x v="42"/>
    <x v="5"/>
    <n v="68"/>
    <n v="1"/>
    <x v="1014"/>
    <s v="16:30:00"/>
    <x v="1"/>
    <n v="3"/>
    <n v="0.33"/>
    <n v="16"/>
    <x v="0"/>
    <x v="1049"/>
  </r>
  <r>
    <n v="9751"/>
    <x v="24"/>
    <x v="24"/>
    <x v="2"/>
    <n v="19"/>
    <n v="2"/>
    <x v="1272"/>
    <s v="12:04:00"/>
    <x v="1"/>
    <n v="7"/>
    <n v="0.33"/>
    <n v="12"/>
    <x v="1"/>
    <x v="1092"/>
  </r>
  <r>
    <n v="9752"/>
    <x v="38"/>
    <x v="38"/>
    <x v="5"/>
    <n v="73"/>
    <n v="2"/>
    <x v="421"/>
    <s v="16:57:00"/>
    <x v="1"/>
    <n v="6"/>
    <n v="0.33"/>
    <n v="16"/>
    <x v="0"/>
    <x v="1108"/>
  </r>
  <r>
    <n v="9753"/>
    <x v="0"/>
    <x v="0"/>
    <x v="2"/>
    <n v="48"/>
    <n v="1"/>
    <x v="296"/>
    <s v="12:07:00"/>
    <x v="1"/>
    <n v="5"/>
    <n v="0.48"/>
    <n v="12"/>
    <x v="1"/>
    <x v="1006"/>
  </r>
  <r>
    <n v="9754"/>
    <x v="77"/>
    <x v="76"/>
    <x v="5"/>
    <n v="33"/>
    <n v="3"/>
    <x v="1446"/>
    <s v="10:54:00"/>
    <x v="1"/>
    <n v="6"/>
    <n v="0.33"/>
    <n v="10"/>
    <x v="1"/>
    <x v="1038"/>
  </r>
  <r>
    <n v="9755"/>
    <x v="38"/>
    <x v="38"/>
    <x v="2"/>
    <n v="36"/>
    <n v="1"/>
    <x v="566"/>
    <s v="10:59:00"/>
    <x v="1"/>
    <n v="5"/>
    <n v="0.33"/>
    <n v="10"/>
    <x v="1"/>
    <x v="994"/>
  </r>
  <r>
    <n v="9756"/>
    <x v="79"/>
    <x v="78"/>
    <x v="5"/>
    <n v="35"/>
    <n v="2"/>
    <x v="372"/>
    <s v="11:08:00"/>
    <x v="1"/>
    <n v="3"/>
    <n v="0.33"/>
    <n v="11"/>
    <x v="1"/>
    <x v="1098"/>
  </r>
  <r>
    <n v="9757"/>
    <x v="82"/>
    <x v="81"/>
    <x v="2"/>
    <n v="46"/>
    <n v="2"/>
    <x v="899"/>
    <s v="10:46:00"/>
    <x v="1"/>
    <n v="6"/>
    <n v="0.33"/>
    <n v="10"/>
    <x v="1"/>
    <x v="1104"/>
  </r>
  <r>
    <n v="9758"/>
    <x v="66"/>
    <x v="65"/>
    <x v="5"/>
    <n v="52"/>
    <n v="3"/>
    <x v="1447"/>
    <s v="13:03:00"/>
    <x v="1"/>
    <n v="6"/>
    <n v="0.48"/>
    <n v="13"/>
    <x v="0"/>
    <x v="1119"/>
  </r>
  <r>
    <n v="9759"/>
    <x v="42"/>
    <x v="42"/>
    <x v="2"/>
    <n v="33"/>
    <n v="1"/>
    <x v="810"/>
    <s v="8:47:00"/>
    <x v="1"/>
    <n v="7"/>
    <n v="0.33"/>
    <n v="8"/>
    <x v="1"/>
    <x v="1114"/>
  </r>
  <r>
    <n v="9760"/>
    <x v="78"/>
    <x v="77"/>
    <x v="5"/>
    <n v="34"/>
    <n v="2"/>
    <x v="1101"/>
    <s v="15:08:00"/>
    <x v="1"/>
    <n v="5"/>
    <n v="0.18"/>
    <n v="15"/>
    <x v="0"/>
    <x v="1049"/>
  </r>
  <r>
    <n v="9761"/>
    <x v="79"/>
    <x v="78"/>
    <x v="2"/>
    <n v="39"/>
    <n v="2"/>
    <x v="1223"/>
    <s v="16:27:00"/>
    <x v="1"/>
    <n v="4"/>
    <n v="0.33"/>
    <n v="16"/>
    <x v="0"/>
    <x v="1060"/>
  </r>
  <r>
    <n v="9762"/>
    <x v="39"/>
    <x v="39"/>
    <x v="5"/>
    <n v="66"/>
    <n v="1"/>
    <x v="1261"/>
    <s v="8:32:00"/>
    <x v="1"/>
    <n v="6"/>
    <n v="0.33"/>
    <n v="8"/>
    <x v="1"/>
    <x v="999"/>
  </r>
  <r>
    <n v="9763"/>
    <x v="90"/>
    <x v="89"/>
    <x v="2"/>
    <n v="17"/>
    <n v="1"/>
    <x v="1448"/>
    <s v="11:11:00"/>
    <x v="1"/>
    <n v="4"/>
    <n v="0.48"/>
    <n v="11"/>
    <x v="1"/>
    <x v="1057"/>
  </r>
  <r>
    <n v="9764"/>
    <x v="65"/>
    <x v="49"/>
    <x v="5"/>
    <n v="48"/>
    <n v="2"/>
    <x v="884"/>
    <s v="6:36:00"/>
    <x v="1"/>
    <n v="6"/>
    <n v="0.33"/>
    <n v="6"/>
    <x v="3"/>
    <x v="1000"/>
  </r>
  <r>
    <n v="9765"/>
    <x v="82"/>
    <x v="81"/>
    <x v="2"/>
    <n v="34"/>
    <n v="3"/>
    <x v="767"/>
    <s v="8:19:00"/>
    <x v="1"/>
    <n v="3"/>
    <n v="0.33"/>
    <n v="8"/>
    <x v="1"/>
    <x v="1023"/>
  </r>
  <r>
    <n v="9766"/>
    <x v="77"/>
    <x v="76"/>
    <x v="5"/>
    <n v="46"/>
    <n v="2"/>
    <x v="386"/>
    <s v="11:18:00"/>
    <x v="1"/>
    <n v="4"/>
    <n v="0.33"/>
    <n v="11"/>
    <x v="1"/>
    <x v="1104"/>
  </r>
  <r>
    <n v="9767"/>
    <x v="90"/>
    <x v="89"/>
    <x v="2"/>
    <n v="72"/>
    <n v="3"/>
    <x v="1333"/>
    <s v="11:25:00"/>
    <x v="1"/>
    <n v="7"/>
    <n v="0.48"/>
    <n v="11"/>
    <x v="1"/>
    <x v="1087"/>
  </r>
  <r>
    <n v="9768"/>
    <x v="24"/>
    <x v="24"/>
    <x v="5"/>
    <n v="40"/>
    <n v="2"/>
    <x v="158"/>
    <s v="14:42:00"/>
    <x v="1"/>
    <n v="3"/>
    <n v="0.33"/>
    <n v="14"/>
    <x v="0"/>
    <x v="1071"/>
  </r>
  <r>
    <n v="9769"/>
    <x v="49"/>
    <x v="49"/>
    <x v="2"/>
    <n v="44"/>
    <n v="2"/>
    <x v="735"/>
    <s v="16:19:00"/>
    <x v="1"/>
    <n v="4"/>
    <n v="0.33"/>
    <n v="16"/>
    <x v="0"/>
    <x v="1065"/>
  </r>
  <r>
    <n v="9770"/>
    <x v="78"/>
    <x v="77"/>
    <x v="5"/>
    <n v="39"/>
    <n v="1"/>
    <x v="333"/>
    <s v="12:32:00"/>
    <x v="1"/>
    <n v="5"/>
    <n v="0.18"/>
    <n v="12"/>
    <x v="1"/>
    <x v="1028"/>
  </r>
  <r>
    <n v="9771"/>
    <x v="77"/>
    <x v="76"/>
    <x v="2"/>
    <n v="64"/>
    <n v="1"/>
    <x v="1001"/>
    <s v="10:16:00"/>
    <x v="1"/>
    <n v="7"/>
    <n v="0.21"/>
    <n v="10"/>
    <x v="1"/>
    <x v="1011"/>
  </r>
  <r>
    <n v="9772"/>
    <x v="85"/>
    <x v="84"/>
    <x v="5"/>
    <n v="82"/>
    <n v="3"/>
    <x v="697"/>
    <s v="11:12:00"/>
    <x v="1"/>
    <n v="6"/>
    <n v="0.33"/>
    <n v="11"/>
    <x v="1"/>
    <x v="1054"/>
  </r>
  <r>
    <n v="9773"/>
    <x v="14"/>
    <x v="14"/>
    <x v="2"/>
    <n v="61"/>
    <n v="3"/>
    <x v="306"/>
    <s v="13:12:00"/>
    <x v="1"/>
    <n v="6"/>
    <n v="0.48"/>
    <n v="13"/>
    <x v="0"/>
    <x v="1096"/>
  </r>
  <r>
    <n v="9774"/>
    <x v="42"/>
    <x v="42"/>
    <x v="5"/>
    <n v="68"/>
    <n v="3"/>
    <x v="1075"/>
    <s v="14:04:00"/>
    <x v="1"/>
    <n v="5"/>
    <n v="0.33"/>
    <n v="14"/>
    <x v="0"/>
    <x v="1012"/>
  </r>
  <r>
    <n v="9775"/>
    <x v="14"/>
    <x v="14"/>
    <x v="2"/>
    <n v="61"/>
    <n v="3"/>
    <x v="233"/>
    <s v="11:06:00"/>
    <x v="1"/>
    <n v="3"/>
    <n v="0.48"/>
    <n v="11"/>
    <x v="1"/>
    <x v="1096"/>
  </r>
  <r>
    <n v="9776"/>
    <x v="65"/>
    <x v="49"/>
    <x v="5"/>
    <n v="29"/>
    <n v="2"/>
    <x v="1449"/>
    <s v="14:28:00"/>
    <x v="1"/>
    <n v="4"/>
    <n v="0.33"/>
    <n v="14"/>
    <x v="0"/>
    <x v="1031"/>
  </r>
  <r>
    <n v="9777"/>
    <x v="10"/>
    <x v="10"/>
    <x v="2"/>
    <n v="74"/>
    <n v="1"/>
    <x v="1384"/>
    <s v="10:03:00"/>
    <x v="1"/>
    <n v="4"/>
    <n v="0.48"/>
    <n v="10"/>
    <x v="1"/>
    <x v="1120"/>
  </r>
  <r>
    <n v="9778"/>
    <x v="78"/>
    <x v="77"/>
    <x v="5"/>
    <n v="19"/>
    <n v="3"/>
    <x v="1450"/>
    <s v="12:05:00"/>
    <x v="1"/>
    <n v="5"/>
    <n v="0.18"/>
    <n v="12"/>
    <x v="1"/>
    <x v="1056"/>
  </r>
  <r>
    <n v="9779"/>
    <x v="48"/>
    <x v="48"/>
    <x v="2"/>
    <n v="78"/>
    <n v="2"/>
    <x v="816"/>
    <s v="6:55:00"/>
    <x v="1"/>
    <n v="5"/>
    <n v="0.33"/>
    <n v="6"/>
    <x v="3"/>
    <x v="1119"/>
  </r>
  <r>
    <n v="9780"/>
    <x v="14"/>
    <x v="14"/>
    <x v="5"/>
    <n v="71"/>
    <n v="1"/>
    <x v="1451"/>
    <s v="7:39:00"/>
    <x v="1"/>
    <n v="5"/>
    <n v="0.48"/>
    <n v="7"/>
    <x v="1"/>
    <x v="1047"/>
  </r>
  <r>
    <n v="9781"/>
    <x v="88"/>
    <x v="87"/>
    <x v="2"/>
    <n v="62"/>
    <n v="3"/>
    <x v="1241"/>
    <s v="6:45:00"/>
    <x v="2"/>
    <n v="5"/>
    <n v="0.48"/>
    <n v="6"/>
    <x v="3"/>
    <x v="1053"/>
  </r>
  <r>
    <n v="9782"/>
    <x v="38"/>
    <x v="38"/>
    <x v="5"/>
    <n v="66"/>
    <n v="1"/>
    <x v="1443"/>
    <s v="16:36:00"/>
    <x v="1"/>
    <n v="7"/>
    <n v="0.33"/>
    <n v="16"/>
    <x v="0"/>
    <x v="999"/>
  </r>
  <r>
    <n v="9783"/>
    <x v="49"/>
    <x v="49"/>
    <x v="2"/>
    <n v="25"/>
    <n v="3"/>
    <x v="435"/>
    <s v="10:05:00"/>
    <x v="1"/>
    <n v="7"/>
    <n v="0.33"/>
    <n v="10"/>
    <x v="1"/>
    <x v="996"/>
  </r>
  <r>
    <n v="9784"/>
    <x v="14"/>
    <x v="14"/>
    <x v="5"/>
    <n v="16"/>
    <n v="1"/>
    <x v="323"/>
    <s v="12:44:00"/>
    <x v="1"/>
    <n v="6"/>
    <n v="0.48"/>
    <n v="12"/>
    <x v="1"/>
    <x v="1062"/>
  </r>
  <r>
    <n v="9785"/>
    <x v="9"/>
    <x v="9"/>
    <x v="2"/>
    <n v="77"/>
    <n v="3"/>
    <x v="126"/>
    <s v="13:26:00"/>
    <x v="1"/>
    <n v="4"/>
    <n v="0.33"/>
    <n v="13"/>
    <x v="0"/>
    <x v="1103"/>
  </r>
  <r>
    <n v="9786"/>
    <x v="88"/>
    <x v="87"/>
    <x v="5"/>
    <n v="24"/>
    <n v="1"/>
    <x v="580"/>
    <s v="10:57:00"/>
    <x v="2"/>
    <n v="4"/>
    <n v="0.48"/>
    <n v="10"/>
    <x v="1"/>
    <x v="1099"/>
  </r>
  <r>
    <n v="9787"/>
    <x v="87"/>
    <x v="86"/>
    <x v="2"/>
    <n v="56"/>
    <n v="3"/>
    <x v="785"/>
    <s v="7:17:00"/>
    <x v="1"/>
    <n v="3"/>
    <n v="0.33"/>
    <n v="7"/>
    <x v="1"/>
    <x v="726"/>
  </r>
  <r>
    <n v="9788"/>
    <x v="9"/>
    <x v="9"/>
    <x v="5"/>
    <n v="52"/>
    <n v="3"/>
    <x v="648"/>
    <s v="13:50:00"/>
    <x v="1"/>
    <n v="4"/>
    <n v="0.33"/>
    <n v="13"/>
    <x v="0"/>
    <x v="1119"/>
  </r>
  <r>
    <n v="9789"/>
    <x v="49"/>
    <x v="49"/>
    <x v="2"/>
    <n v="56"/>
    <n v="2"/>
    <x v="871"/>
    <s v="8:42:00"/>
    <x v="1"/>
    <n v="3"/>
    <n v="0.33"/>
    <n v="8"/>
    <x v="1"/>
    <x v="998"/>
  </r>
  <r>
    <n v="9790"/>
    <x v="65"/>
    <x v="49"/>
    <x v="5"/>
    <n v="70"/>
    <n v="1"/>
    <x v="561"/>
    <s v="7:43:00"/>
    <x v="1"/>
    <n v="6"/>
    <n v="0.33"/>
    <n v="7"/>
    <x v="1"/>
    <x v="1098"/>
  </r>
  <r>
    <n v="9791"/>
    <x v="87"/>
    <x v="86"/>
    <x v="2"/>
    <n v="15"/>
    <n v="2"/>
    <x v="1437"/>
    <s v="8:11:00"/>
    <x v="1"/>
    <n v="5"/>
    <n v="0.33"/>
    <n v="8"/>
    <x v="1"/>
    <x v="1022"/>
  </r>
  <r>
    <n v="9792"/>
    <x v="85"/>
    <x v="84"/>
    <x v="5"/>
    <n v="48"/>
    <n v="3"/>
    <x v="927"/>
    <s v="15:44:00"/>
    <x v="1"/>
    <n v="5"/>
    <n v="0.33"/>
    <n v="15"/>
    <x v="0"/>
    <x v="1093"/>
  </r>
  <r>
    <n v="9793"/>
    <x v="10"/>
    <x v="10"/>
    <x v="2"/>
    <n v="56"/>
    <n v="1"/>
    <x v="1407"/>
    <s v="7:03:00"/>
    <x v="1"/>
    <n v="7"/>
    <n v="0.48"/>
    <n v="7"/>
    <x v="1"/>
    <x v="1029"/>
  </r>
  <r>
    <n v="9794"/>
    <x v="42"/>
    <x v="42"/>
    <x v="5"/>
    <n v="39"/>
    <n v="1"/>
    <x v="794"/>
    <s v="10:52:00"/>
    <x v="1"/>
    <n v="4"/>
    <n v="0.33"/>
    <n v="10"/>
    <x v="1"/>
    <x v="1028"/>
  </r>
  <r>
    <n v="9795"/>
    <x v="49"/>
    <x v="49"/>
    <x v="2"/>
    <n v="67"/>
    <n v="1"/>
    <x v="828"/>
    <s v="13:55:00"/>
    <x v="1"/>
    <n v="3"/>
    <n v="0.33"/>
    <n v="13"/>
    <x v="0"/>
    <x v="1113"/>
  </r>
  <r>
    <n v="9796"/>
    <x v="96"/>
    <x v="78"/>
    <x v="5"/>
    <n v="76"/>
    <n v="1"/>
    <x v="660"/>
    <s v="15:48:00"/>
    <x v="1"/>
    <n v="7"/>
    <n v="0.33"/>
    <n v="15"/>
    <x v="0"/>
    <x v="1126"/>
  </r>
  <r>
    <n v="9797"/>
    <x v="0"/>
    <x v="0"/>
    <x v="2"/>
    <n v="85"/>
    <n v="3"/>
    <x v="1129"/>
    <s v="8:06:00"/>
    <x v="1"/>
    <n v="5"/>
    <n v="0.48"/>
    <n v="8"/>
    <x v="1"/>
    <x v="1112"/>
  </r>
  <r>
    <n v="9798"/>
    <x v="85"/>
    <x v="84"/>
    <x v="5"/>
    <n v="41"/>
    <n v="1"/>
    <x v="871"/>
    <s v="8:53:00"/>
    <x v="1"/>
    <n v="6"/>
    <n v="0.33"/>
    <n v="8"/>
    <x v="1"/>
    <x v="1059"/>
  </r>
  <r>
    <n v="9799"/>
    <x v="65"/>
    <x v="49"/>
    <x v="2"/>
    <n v="76"/>
    <n v="3"/>
    <x v="222"/>
    <s v="8:28:00"/>
    <x v="1"/>
    <n v="5"/>
    <n v="0.33"/>
    <n v="8"/>
    <x v="1"/>
    <x v="720"/>
  </r>
  <r>
    <n v="9800"/>
    <x v="82"/>
    <x v="81"/>
    <x v="5"/>
    <n v="21"/>
    <n v="3"/>
    <x v="1370"/>
    <s v="7:48:00"/>
    <x v="1"/>
    <n v="6"/>
    <n v="0.33"/>
    <n v="7"/>
    <x v="1"/>
    <x v="1019"/>
  </r>
  <r>
    <n v="9801"/>
    <x v="65"/>
    <x v="49"/>
    <x v="2"/>
    <n v="24"/>
    <n v="2"/>
    <x v="294"/>
    <s v="13:08:00"/>
    <x v="1"/>
    <n v="3"/>
    <n v="0.33"/>
    <n v="13"/>
    <x v="0"/>
    <x v="1006"/>
  </r>
  <r>
    <n v="9802"/>
    <x v="79"/>
    <x v="78"/>
    <x v="5"/>
    <n v="26"/>
    <n v="3"/>
    <x v="811"/>
    <s v="16:24:00"/>
    <x v="1"/>
    <n v="3"/>
    <n v="0.33"/>
    <n v="16"/>
    <x v="0"/>
    <x v="1060"/>
  </r>
  <r>
    <n v="9803"/>
    <x v="14"/>
    <x v="14"/>
    <x v="2"/>
    <n v="34"/>
    <n v="1"/>
    <x v="748"/>
    <s v="9:11:00"/>
    <x v="1"/>
    <n v="4"/>
    <n v="0.48"/>
    <n v="9"/>
    <x v="1"/>
    <x v="1063"/>
  </r>
  <r>
    <n v="9804"/>
    <x v="67"/>
    <x v="66"/>
    <x v="5"/>
    <n v="45"/>
    <n v="1"/>
    <x v="357"/>
    <s v="6:45:00"/>
    <x v="1"/>
    <n v="5"/>
    <n v="0.48"/>
    <n v="6"/>
    <x v="3"/>
    <x v="1072"/>
  </r>
  <r>
    <n v="9805"/>
    <x v="49"/>
    <x v="49"/>
    <x v="2"/>
    <n v="31"/>
    <n v="3"/>
    <x v="1255"/>
    <s v="10:38:00"/>
    <x v="1"/>
    <n v="6"/>
    <n v="0.33"/>
    <n v="10"/>
    <x v="1"/>
    <x v="1002"/>
  </r>
  <r>
    <n v="9806"/>
    <x v="67"/>
    <x v="66"/>
    <x v="5"/>
    <n v="52"/>
    <n v="1"/>
    <x v="639"/>
    <s v="13:34:00"/>
    <x v="1"/>
    <n v="6"/>
    <n v="0.48"/>
    <n v="13"/>
    <x v="0"/>
    <x v="1061"/>
  </r>
  <r>
    <n v="9807"/>
    <x v="38"/>
    <x v="38"/>
    <x v="2"/>
    <n v="33"/>
    <n v="2"/>
    <x v="973"/>
    <s v="15:40:00"/>
    <x v="1"/>
    <n v="6"/>
    <n v="0.33"/>
    <n v="15"/>
    <x v="0"/>
    <x v="999"/>
  </r>
  <r>
    <n v="9808"/>
    <x v="42"/>
    <x v="42"/>
    <x v="5"/>
    <n v="47"/>
    <n v="2"/>
    <x v="688"/>
    <s v="9:23:00"/>
    <x v="1"/>
    <n v="4"/>
    <n v="0.33"/>
    <n v="9"/>
    <x v="1"/>
    <x v="1070"/>
  </r>
  <r>
    <n v="9809"/>
    <x v="48"/>
    <x v="48"/>
    <x v="2"/>
    <n v="68"/>
    <n v="1"/>
    <x v="1098"/>
    <s v="7:22:00"/>
    <x v="1"/>
    <n v="3"/>
    <n v="0.33"/>
    <n v="7"/>
    <x v="1"/>
    <x v="1049"/>
  </r>
  <r>
    <n v="9810"/>
    <x v="79"/>
    <x v="78"/>
    <x v="5"/>
    <n v="30"/>
    <n v="3"/>
    <x v="808"/>
    <s v="16:49:00"/>
    <x v="1"/>
    <n v="4"/>
    <n v="0.33"/>
    <n v="16"/>
    <x v="0"/>
    <x v="1001"/>
  </r>
  <r>
    <n v="9811"/>
    <x v="90"/>
    <x v="89"/>
    <x v="2"/>
    <n v="84"/>
    <n v="3"/>
    <x v="634"/>
    <s v="8:39:00"/>
    <x v="1"/>
    <n v="4"/>
    <n v="0.48"/>
    <n v="8"/>
    <x v="1"/>
    <x v="1009"/>
  </r>
  <r>
    <n v="9812"/>
    <x v="24"/>
    <x v="24"/>
    <x v="5"/>
    <n v="78"/>
    <n v="1"/>
    <x v="247"/>
    <s v="10:15:00"/>
    <x v="1"/>
    <n v="7"/>
    <n v="0.33"/>
    <n v="10"/>
    <x v="1"/>
    <x v="1060"/>
  </r>
  <r>
    <n v="9813"/>
    <x v="10"/>
    <x v="10"/>
    <x v="2"/>
    <n v="85"/>
    <n v="2"/>
    <x v="1452"/>
    <s v="14:04:00"/>
    <x v="1"/>
    <n v="7"/>
    <n v="0.48"/>
    <n v="14"/>
    <x v="0"/>
    <x v="1024"/>
  </r>
  <r>
    <n v="9814"/>
    <x v="10"/>
    <x v="10"/>
    <x v="5"/>
    <n v="71"/>
    <n v="3"/>
    <x v="986"/>
    <s v="11:32:00"/>
    <x v="1"/>
    <n v="6"/>
    <n v="0.48"/>
    <n v="11"/>
    <x v="1"/>
    <x v="1003"/>
  </r>
  <r>
    <n v="9815"/>
    <x v="79"/>
    <x v="78"/>
    <x v="2"/>
    <n v="31"/>
    <n v="1"/>
    <x v="1183"/>
    <s v="13:11:00"/>
    <x v="1"/>
    <n v="4"/>
    <n v="0.33"/>
    <n v="13"/>
    <x v="0"/>
    <x v="1107"/>
  </r>
  <r>
    <n v="9816"/>
    <x v="85"/>
    <x v="84"/>
    <x v="5"/>
    <n v="17"/>
    <n v="2"/>
    <x v="108"/>
    <s v="7:38:00"/>
    <x v="1"/>
    <n v="5"/>
    <n v="0.33"/>
    <n v="7"/>
    <x v="1"/>
    <x v="1063"/>
  </r>
  <r>
    <n v="9817"/>
    <x v="48"/>
    <x v="48"/>
    <x v="2"/>
    <n v="27"/>
    <n v="2"/>
    <x v="1415"/>
    <s v="9:20:00"/>
    <x v="1"/>
    <n v="6"/>
    <n v="0.33"/>
    <n v="9"/>
    <x v="1"/>
    <x v="1045"/>
  </r>
  <r>
    <n v="9818"/>
    <x v="65"/>
    <x v="49"/>
    <x v="5"/>
    <n v="78"/>
    <n v="3"/>
    <x v="1375"/>
    <s v="15:36:00"/>
    <x v="1"/>
    <n v="3"/>
    <n v="0.33"/>
    <n v="15"/>
    <x v="0"/>
    <x v="1017"/>
  </r>
  <r>
    <n v="9819"/>
    <x v="42"/>
    <x v="42"/>
    <x v="2"/>
    <n v="34"/>
    <n v="2"/>
    <x v="940"/>
    <s v="7:03:00"/>
    <x v="1"/>
    <n v="7"/>
    <n v="0.33"/>
    <n v="7"/>
    <x v="1"/>
    <x v="1049"/>
  </r>
  <r>
    <n v="9820"/>
    <x v="90"/>
    <x v="89"/>
    <x v="5"/>
    <n v="22"/>
    <n v="1"/>
    <x v="914"/>
    <s v="11:21:00"/>
    <x v="1"/>
    <n v="6"/>
    <n v="0.48"/>
    <n v="11"/>
    <x v="1"/>
    <x v="1004"/>
  </r>
  <r>
    <n v="9821"/>
    <x v="48"/>
    <x v="48"/>
    <x v="2"/>
    <n v="26"/>
    <n v="3"/>
    <x v="618"/>
    <s v="9:29:00"/>
    <x v="1"/>
    <n v="3"/>
    <n v="0.33"/>
    <n v="9"/>
    <x v="1"/>
    <x v="1060"/>
  </r>
  <r>
    <n v="9822"/>
    <x v="24"/>
    <x v="24"/>
    <x v="5"/>
    <n v="36"/>
    <n v="3"/>
    <x v="1246"/>
    <s v="16:36:00"/>
    <x v="1"/>
    <n v="5"/>
    <n v="0.33"/>
    <n v="16"/>
    <x v="0"/>
    <x v="1007"/>
  </r>
  <r>
    <n v="9823"/>
    <x v="95"/>
    <x v="94"/>
    <x v="2"/>
    <n v="65"/>
    <n v="3"/>
    <x v="996"/>
    <s v="14:56:00"/>
    <x v="1"/>
    <n v="3"/>
    <n v="0.48"/>
    <n v="14"/>
    <x v="0"/>
    <x v="1110"/>
  </r>
  <r>
    <n v="9824"/>
    <x v="24"/>
    <x v="24"/>
    <x v="5"/>
    <n v="24"/>
    <n v="1"/>
    <x v="355"/>
    <s v="11:33:00"/>
    <x v="1"/>
    <n v="3"/>
    <n v="0.33"/>
    <n v="11"/>
    <x v="1"/>
    <x v="1099"/>
  </r>
  <r>
    <n v="9825"/>
    <x v="14"/>
    <x v="14"/>
    <x v="2"/>
    <n v="54"/>
    <n v="1"/>
    <x v="523"/>
    <s v="15:17:00"/>
    <x v="1"/>
    <n v="7"/>
    <n v="0.48"/>
    <n v="15"/>
    <x v="0"/>
    <x v="1045"/>
  </r>
  <r>
    <n v="9826"/>
    <x v="14"/>
    <x v="14"/>
    <x v="5"/>
    <n v="58"/>
    <n v="3"/>
    <x v="724"/>
    <s v="10:33:00"/>
    <x v="1"/>
    <n v="5"/>
    <n v="0.48"/>
    <n v="10"/>
    <x v="1"/>
    <x v="1084"/>
  </r>
  <r>
    <n v="9827"/>
    <x v="65"/>
    <x v="49"/>
    <x v="2"/>
    <n v="56"/>
    <n v="2"/>
    <x v="926"/>
    <s v="11:53:00"/>
    <x v="1"/>
    <n v="5"/>
    <n v="0.33"/>
    <n v="11"/>
    <x v="1"/>
    <x v="998"/>
  </r>
  <r>
    <n v="9828"/>
    <x v="87"/>
    <x v="86"/>
    <x v="5"/>
    <n v="54"/>
    <n v="2"/>
    <x v="680"/>
    <s v="10:51:00"/>
    <x v="1"/>
    <n v="4"/>
    <n v="0.33"/>
    <n v="10"/>
    <x v="1"/>
    <x v="1007"/>
  </r>
  <r>
    <n v="9829"/>
    <x v="65"/>
    <x v="49"/>
    <x v="2"/>
    <n v="83"/>
    <n v="1"/>
    <x v="402"/>
    <s v="9:15:00"/>
    <x v="1"/>
    <n v="7"/>
    <n v="0.33"/>
    <n v="9"/>
    <x v="1"/>
    <x v="1055"/>
  </r>
  <r>
    <n v="9830"/>
    <x v="22"/>
    <x v="22"/>
    <x v="5"/>
    <n v="35"/>
    <n v="2"/>
    <x v="100"/>
    <s v="7:58:00"/>
    <x v="1"/>
    <n v="4"/>
    <n v="0.48"/>
    <n v="7"/>
    <x v="1"/>
    <x v="1098"/>
  </r>
  <r>
    <n v="9831"/>
    <x v="87"/>
    <x v="86"/>
    <x v="2"/>
    <n v="69"/>
    <n v="1"/>
    <x v="452"/>
    <s v="10:13:00"/>
    <x v="1"/>
    <n v="4"/>
    <n v="0.33"/>
    <n v="10"/>
    <x v="1"/>
    <x v="1116"/>
  </r>
  <r>
    <n v="9832"/>
    <x v="9"/>
    <x v="9"/>
    <x v="5"/>
    <n v="82"/>
    <n v="1"/>
    <x v="686"/>
    <s v="16:47:00"/>
    <x v="1"/>
    <n v="4"/>
    <n v="0.33"/>
    <n v="16"/>
    <x v="0"/>
    <x v="1005"/>
  </r>
  <r>
    <n v="9833"/>
    <x v="67"/>
    <x v="66"/>
    <x v="2"/>
    <n v="68"/>
    <n v="2"/>
    <x v="696"/>
    <s v="11:25:00"/>
    <x v="1"/>
    <n v="5"/>
    <n v="0.48"/>
    <n v="11"/>
    <x v="1"/>
    <x v="1035"/>
  </r>
  <r>
    <n v="9834"/>
    <x v="85"/>
    <x v="84"/>
    <x v="5"/>
    <n v="63"/>
    <n v="1"/>
    <x v="800"/>
    <s v="12:52:00"/>
    <x v="1"/>
    <n v="5"/>
    <n v="0.33"/>
    <n v="12"/>
    <x v="1"/>
    <x v="1019"/>
  </r>
  <r>
    <n v="9835"/>
    <x v="48"/>
    <x v="48"/>
    <x v="2"/>
    <n v="35"/>
    <n v="3"/>
    <x v="511"/>
    <s v="16:27:00"/>
    <x v="1"/>
    <n v="4"/>
    <n v="0.33"/>
    <n v="16"/>
    <x v="0"/>
    <x v="1123"/>
  </r>
  <r>
    <n v="9836"/>
    <x v="14"/>
    <x v="14"/>
    <x v="5"/>
    <n v="18"/>
    <n v="3"/>
    <x v="104"/>
    <s v="15:07:00"/>
    <x v="1"/>
    <n v="5"/>
    <n v="0.48"/>
    <n v="15"/>
    <x v="0"/>
    <x v="1045"/>
  </r>
  <r>
    <n v="9837"/>
    <x v="39"/>
    <x v="39"/>
    <x v="2"/>
    <n v="80"/>
    <n v="1"/>
    <x v="1438"/>
    <s v="13:34:00"/>
    <x v="1"/>
    <n v="7"/>
    <n v="0.33"/>
    <n v="13"/>
    <x v="0"/>
    <x v="1071"/>
  </r>
  <r>
    <n v="9838"/>
    <x v="10"/>
    <x v="10"/>
    <x v="5"/>
    <n v="59"/>
    <n v="1"/>
    <x v="1271"/>
    <s v="8:30:00"/>
    <x v="1"/>
    <n v="5"/>
    <n v="0.48"/>
    <n v="8"/>
    <x v="1"/>
    <x v="1052"/>
  </r>
  <r>
    <n v="9839"/>
    <x v="77"/>
    <x v="76"/>
    <x v="2"/>
    <n v="45"/>
    <n v="3"/>
    <x v="1124"/>
    <s v="16:36:00"/>
    <x v="1"/>
    <n v="3"/>
    <n v="0.21"/>
    <n v="16"/>
    <x v="0"/>
    <x v="348"/>
  </r>
  <r>
    <n v="9840"/>
    <x v="33"/>
    <x v="33"/>
    <x v="5"/>
    <n v="69"/>
    <n v="3"/>
    <x v="217"/>
    <s v="7:17:00"/>
    <x v="1"/>
    <n v="3"/>
    <n v="0.48"/>
    <n v="7"/>
    <x v="1"/>
    <x v="1124"/>
  </r>
  <r>
    <n v="9841"/>
    <x v="96"/>
    <x v="78"/>
    <x v="2"/>
    <n v="78"/>
    <n v="3"/>
    <x v="776"/>
    <s v="12:20:00"/>
    <x v="1"/>
    <n v="6"/>
    <n v="0.33"/>
    <n v="12"/>
    <x v="1"/>
    <x v="1017"/>
  </r>
  <r>
    <n v="9842"/>
    <x v="24"/>
    <x v="24"/>
    <x v="5"/>
    <n v="74"/>
    <n v="2"/>
    <x v="603"/>
    <s v="14:32:00"/>
    <x v="1"/>
    <n v="7"/>
    <n v="0.33"/>
    <n v="14"/>
    <x v="0"/>
    <x v="1105"/>
  </r>
  <r>
    <n v="9843"/>
    <x v="38"/>
    <x v="38"/>
    <x v="2"/>
    <n v="33"/>
    <n v="1"/>
    <x v="978"/>
    <s v="12:21:00"/>
    <x v="1"/>
    <n v="5"/>
    <n v="0.33"/>
    <n v="12"/>
    <x v="1"/>
    <x v="1114"/>
  </r>
  <r>
    <n v="9844"/>
    <x v="38"/>
    <x v="38"/>
    <x v="5"/>
    <n v="34"/>
    <n v="2"/>
    <x v="1384"/>
    <s v="6:46:00"/>
    <x v="1"/>
    <n v="7"/>
    <n v="0.33"/>
    <n v="6"/>
    <x v="3"/>
    <x v="1049"/>
  </r>
  <r>
    <n v="9845"/>
    <x v="88"/>
    <x v="87"/>
    <x v="2"/>
    <n v="60"/>
    <n v="3"/>
    <x v="1341"/>
    <s v="12:35:00"/>
    <x v="2"/>
    <n v="7"/>
    <n v="0.48"/>
    <n v="12"/>
    <x v="1"/>
    <x v="1135"/>
  </r>
  <r>
    <n v="9846"/>
    <x v="39"/>
    <x v="39"/>
    <x v="5"/>
    <n v="48"/>
    <n v="1"/>
    <x v="716"/>
    <s v="8:06:00"/>
    <x v="1"/>
    <n v="4"/>
    <n v="0.33"/>
    <n v="8"/>
    <x v="1"/>
    <x v="1006"/>
  </r>
  <r>
    <n v="9847"/>
    <x v="9"/>
    <x v="9"/>
    <x v="2"/>
    <n v="78"/>
    <n v="1"/>
    <x v="1262"/>
    <s v="16:25:00"/>
    <x v="1"/>
    <n v="5"/>
    <n v="0.33"/>
    <n v="16"/>
    <x v="0"/>
    <x v="1060"/>
  </r>
  <r>
    <n v="9848"/>
    <x v="10"/>
    <x v="10"/>
    <x v="5"/>
    <n v="33"/>
    <n v="1"/>
    <x v="431"/>
    <s v="16:09:00"/>
    <x v="1"/>
    <n v="4"/>
    <n v="0.48"/>
    <n v="16"/>
    <x v="0"/>
    <x v="1114"/>
  </r>
  <r>
    <n v="9849"/>
    <x v="9"/>
    <x v="9"/>
    <x v="2"/>
    <n v="38"/>
    <n v="3"/>
    <x v="929"/>
    <s v="10:17:00"/>
    <x v="1"/>
    <n v="5"/>
    <n v="0.33"/>
    <n v="10"/>
    <x v="1"/>
    <x v="1079"/>
  </r>
  <r>
    <n v="9850"/>
    <x v="66"/>
    <x v="65"/>
    <x v="5"/>
    <n v="54"/>
    <n v="3"/>
    <x v="789"/>
    <s v="13:15:00"/>
    <x v="1"/>
    <n v="5"/>
    <n v="0.48"/>
    <n v="13"/>
    <x v="0"/>
    <x v="1095"/>
  </r>
  <r>
    <n v="9851"/>
    <x v="90"/>
    <x v="89"/>
    <x v="2"/>
    <n v="52"/>
    <n v="2"/>
    <x v="405"/>
    <s v="10:33:00"/>
    <x v="1"/>
    <n v="3"/>
    <n v="0.48"/>
    <n v="10"/>
    <x v="1"/>
    <x v="1075"/>
  </r>
  <r>
    <n v="9852"/>
    <x v="38"/>
    <x v="38"/>
    <x v="5"/>
    <n v="25"/>
    <n v="3"/>
    <x v="371"/>
    <s v="11:12:00"/>
    <x v="1"/>
    <n v="5"/>
    <n v="0.33"/>
    <n v="11"/>
    <x v="1"/>
    <x v="996"/>
  </r>
  <r>
    <n v="9853"/>
    <x v="39"/>
    <x v="39"/>
    <x v="2"/>
    <n v="44"/>
    <n v="1"/>
    <x v="146"/>
    <s v="15:42:00"/>
    <x v="1"/>
    <n v="7"/>
    <n v="0.33"/>
    <n v="15"/>
    <x v="0"/>
    <x v="1083"/>
  </r>
  <r>
    <n v="9854"/>
    <x v="66"/>
    <x v="65"/>
    <x v="5"/>
    <n v="70"/>
    <n v="1"/>
    <x v="710"/>
    <s v="14:34:00"/>
    <x v="1"/>
    <n v="6"/>
    <n v="0.48"/>
    <n v="14"/>
    <x v="0"/>
    <x v="1098"/>
  </r>
  <r>
    <n v="9855"/>
    <x v="22"/>
    <x v="22"/>
    <x v="2"/>
    <n v="18"/>
    <n v="3"/>
    <x v="741"/>
    <s v="9:51:00"/>
    <x v="1"/>
    <n v="6"/>
    <n v="0.48"/>
    <n v="9"/>
    <x v="1"/>
    <x v="1045"/>
  </r>
  <r>
    <n v="9856"/>
    <x v="22"/>
    <x v="22"/>
    <x v="5"/>
    <n v="81"/>
    <n v="1"/>
    <x v="351"/>
    <s v="7:59:00"/>
    <x v="1"/>
    <n v="5"/>
    <n v="0.48"/>
    <n v="7"/>
    <x v="1"/>
    <x v="1021"/>
  </r>
  <r>
    <n v="9857"/>
    <x v="79"/>
    <x v="78"/>
    <x v="2"/>
    <n v="29"/>
    <n v="1"/>
    <x v="545"/>
    <s v="10:33:00"/>
    <x v="1"/>
    <n v="7"/>
    <n v="0.33"/>
    <n v="10"/>
    <x v="1"/>
    <x v="1025"/>
  </r>
  <r>
    <n v="9858"/>
    <x v="14"/>
    <x v="14"/>
    <x v="5"/>
    <n v="18"/>
    <n v="1"/>
    <x v="1009"/>
    <s v="8:08:00"/>
    <x v="1"/>
    <n v="7"/>
    <n v="0.48"/>
    <n v="8"/>
    <x v="1"/>
    <x v="1115"/>
  </r>
  <r>
    <n v="9859"/>
    <x v="14"/>
    <x v="14"/>
    <x v="2"/>
    <n v="28"/>
    <n v="3"/>
    <x v="903"/>
    <s v="11:03:00"/>
    <x v="1"/>
    <n v="3"/>
    <n v="0.48"/>
    <n v="11"/>
    <x v="1"/>
    <x v="1034"/>
  </r>
  <r>
    <n v="9860"/>
    <x v="48"/>
    <x v="48"/>
    <x v="5"/>
    <n v="73"/>
    <n v="3"/>
    <x v="1094"/>
    <s v="14:00:00"/>
    <x v="1"/>
    <n v="4"/>
    <n v="0.33"/>
    <n v="14"/>
    <x v="0"/>
    <x v="1133"/>
  </r>
  <r>
    <n v="9861"/>
    <x v="85"/>
    <x v="84"/>
    <x v="2"/>
    <n v="31"/>
    <n v="3"/>
    <x v="553"/>
    <s v="15:20:00"/>
    <x v="1"/>
    <n v="4"/>
    <n v="0.33"/>
    <n v="15"/>
    <x v="0"/>
    <x v="1002"/>
  </r>
  <r>
    <n v="9862"/>
    <x v="85"/>
    <x v="84"/>
    <x v="5"/>
    <n v="83"/>
    <n v="2"/>
    <x v="892"/>
    <s v="8:33:00"/>
    <x v="1"/>
    <n v="7"/>
    <n v="0.33"/>
    <n v="8"/>
    <x v="1"/>
    <x v="197"/>
  </r>
  <r>
    <n v="9863"/>
    <x v="66"/>
    <x v="65"/>
    <x v="2"/>
    <n v="63"/>
    <n v="1"/>
    <x v="538"/>
    <s v="12:25:00"/>
    <x v="1"/>
    <n v="3"/>
    <n v="0.48"/>
    <n v="12"/>
    <x v="1"/>
    <x v="1019"/>
  </r>
  <r>
    <n v="9864"/>
    <x v="90"/>
    <x v="89"/>
    <x v="5"/>
    <n v="75"/>
    <n v="1"/>
    <x v="1407"/>
    <s v="16:33:00"/>
    <x v="1"/>
    <n v="5"/>
    <n v="0.48"/>
    <n v="16"/>
    <x v="0"/>
    <x v="996"/>
  </r>
  <r>
    <n v="9865"/>
    <x v="14"/>
    <x v="14"/>
    <x v="2"/>
    <n v="23"/>
    <n v="1"/>
    <x v="599"/>
    <s v="17:00:00"/>
    <x v="1"/>
    <n v="3"/>
    <n v="0.48"/>
    <n v="17"/>
    <x v="0"/>
    <x v="1122"/>
  </r>
  <r>
    <n v="9866"/>
    <x v="79"/>
    <x v="78"/>
    <x v="5"/>
    <n v="72"/>
    <n v="3"/>
    <x v="689"/>
    <s v="9:36:00"/>
    <x v="1"/>
    <n v="3"/>
    <n v="0.33"/>
    <n v="9"/>
    <x v="1"/>
    <x v="1087"/>
  </r>
  <r>
    <n v="9867"/>
    <x v="22"/>
    <x v="22"/>
    <x v="2"/>
    <n v="31"/>
    <n v="3"/>
    <x v="1007"/>
    <s v="9:25:00"/>
    <x v="1"/>
    <n v="6"/>
    <n v="0.48"/>
    <n v="9"/>
    <x v="1"/>
    <x v="1002"/>
  </r>
  <r>
    <n v="9868"/>
    <x v="65"/>
    <x v="49"/>
    <x v="5"/>
    <n v="36"/>
    <n v="1"/>
    <x v="1015"/>
    <s v="7:42:00"/>
    <x v="1"/>
    <n v="7"/>
    <n v="0.33"/>
    <n v="7"/>
    <x v="1"/>
    <x v="994"/>
  </r>
  <r>
    <n v="9869"/>
    <x v="85"/>
    <x v="84"/>
    <x v="2"/>
    <n v="57"/>
    <n v="1"/>
    <x v="551"/>
    <s v="15:19:00"/>
    <x v="1"/>
    <n v="7"/>
    <n v="0.33"/>
    <n v="15"/>
    <x v="0"/>
    <x v="1056"/>
  </r>
  <r>
    <n v="9870"/>
    <x v="42"/>
    <x v="42"/>
    <x v="5"/>
    <n v="32"/>
    <n v="1"/>
    <x v="1453"/>
    <s v="11:14:00"/>
    <x v="1"/>
    <n v="4"/>
    <n v="0.33"/>
    <n v="11"/>
    <x v="1"/>
    <x v="1043"/>
  </r>
  <r>
    <n v="9871"/>
    <x v="67"/>
    <x v="66"/>
    <x v="2"/>
    <n v="29"/>
    <n v="1"/>
    <x v="1187"/>
    <s v="8:27:00"/>
    <x v="1"/>
    <n v="3"/>
    <n v="0.48"/>
    <n v="8"/>
    <x v="1"/>
    <x v="1025"/>
  </r>
  <r>
    <n v="9872"/>
    <x v="38"/>
    <x v="38"/>
    <x v="5"/>
    <n v="47"/>
    <n v="2"/>
    <x v="946"/>
    <s v="8:29:00"/>
    <x v="1"/>
    <n v="3"/>
    <n v="0.33"/>
    <n v="8"/>
    <x v="1"/>
    <x v="1070"/>
  </r>
  <r>
    <n v="9873"/>
    <x v="14"/>
    <x v="14"/>
    <x v="2"/>
    <n v="43"/>
    <n v="2"/>
    <x v="623"/>
    <s v="16:08:00"/>
    <x v="1"/>
    <n v="6"/>
    <n v="0.48"/>
    <n v="16"/>
    <x v="0"/>
    <x v="804"/>
  </r>
  <r>
    <n v="9874"/>
    <x v="24"/>
    <x v="24"/>
    <x v="5"/>
    <n v="50"/>
    <n v="1"/>
    <x v="774"/>
    <s v="9:58:00"/>
    <x v="1"/>
    <n v="5"/>
    <n v="0.33"/>
    <n v="9"/>
    <x v="1"/>
    <x v="1046"/>
  </r>
  <r>
    <n v="9875"/>
    <x v="49"/>
    <x v="49"/>
    <x v="2"/>
    <n v="41"/>
    <n v="2"/>
    <x v="305"/>
    <s v="13:39:00"/>
    <x v="1"/>
    <n v="3"/>
    <n v="0.33"/>
    <n v="13"/>
    <x v="0"/>
    <x v="1005"/>
  </r>
  <r>
    <n v="9876"/>
    <x v="65"/>
    <x v="49"/>
    <x v="5"/>
    <n v="48"/>
    <n v="2"/>
    <x v="1299"/>
    <s v="10:52:00"/>
    <x v="1"/>
    <n v="3"/>
    <n v="0.33"/>
    <n v="10"/>
    <x v="1"/>
    <x v="1000"/>
  </r>
  <r>
    <n v="9877"/>
    <x v="67"/>
    <x v="66"/>
    <x v="2"/>
    <n v="20"/>
    <n v="1"/>
    <x v="363"/>
    <s v="6:12:00"/>
    <x v="1"/>
    <n v="4"/>
    <n v="0.48"/>
    <n v="6"/>
    <x v="3"/>
    <x v="1118"/>
  </r>
  <r>
    <n v="9878"/>
    <x v="48"/>
    <x v="48"/>
    <x v="5"/>
    <n v="35"/>
    <n v="1"/>
    <x v="120"/>
    <s v="6:40:00"/>
    <x v="1"/>
    <n v="6"/>
    <n v="0.33"/>
    <n v="6"/>
    <x v="3"/>
    <x v="1111"/>
  </r>
  <r>
    <n v="9879"/>
    <x v="0"/>
    <x v="0"/>
    <x v="2"/>
    <n v="29"/>
    <n v="1"/>
    <x v="794"/>
    <s v="13:14:00"/>
    <x v="1"/>
    <n v="4"/>
    <n v="0.48"/>
    <n v="13"/>
    <x v="0"/>
    <x v="1025"/>
  </r>
  <r>
    <n v="9880"/>
    <x v="87"/>
    <x v="86"/>
    <x v="5"/>
    <n v="28"/>
    <n v="2"/>
    <x v="1048"/>
    <s v="9:34:00"/>
    <x v="1"/>
    <n v="5"/>
    <n v="0.33"/>
    <n v="9"/>
    <x v="1"/>
    <x v="1029"/>
  </r>
  <r>
    <n v="9881"/>
    <x v="78"/>
    <x v="77"/>
    <x v="2"/>
    <n v="45"/>
    <n v="2"/>
    <x v="1181"/>
    <s v="9:27:00"/>
    <x v="1"/>
    <n v="4"/>
    <n v="0.18"/>
    <n v="9"/>
    <x v="1"/>
    <x v="1001"/>
  </r>
  <r>
    <n v="9882"/>
    <x v="96"/>
    <x v="78"/>
    <x v="5"/>
    <n v="73"/>
    <n v="1"/>
    <x v="1454"/>
    <s v="8:03:00"/>
    <x v="1"/>
    <n v="5"/>
    <n v="0.33"/>
    <n v="8"/>
    <x v="1"/>
    <x v="1069"/>
  </r>
  <r>
    <n v="9883"/>
    <x v="48"/>
    <x v="48"/>
    <x v="2"/>
    <n v="81"/>
    <n v="2"/>
    <x v="244"/>
    <s v="12:23:00"/>
    <x v="1"/>
    <n v="5"/>
    <n v="0.33"/>
    <n v="12"/>
    <x v="1"/>
    <x v="1095"/>
  </r>
  <r>
    <n v="9884"/>
    <x v="82"/>
    <x v="81"/>
    <x v="5"/>
    <n v="56"/>
    <n v="2"/>
    <x v="663"/>
    <s v="14:13:00"/>
    <x v="1"/>
    <n v="6"/>
    <n v="0.33"/>
    <n v="14"/>
    <x v="0"/>
    <x v="998"/>
  </r>
  <r>
    <n v="9885"/>
    <x v="9"/>
    <x v="9"/>
    <x v="2"/>
    <n v="15"/>
    <n v="1"/>
    <x v="274"/>
    <s v="15:06:00"/>
    <x v="1"/>
    <n v="7"/>
    <n v="0.33"/>
    <n v="15"/>
    <x v="0"/>
    <x v="1088"/>
  </r>
  <r>
    <n v="9886"/>
    <x v="67"/>
    <x v="66"/>
    <x v="5"/>
    <n v="67"/>
    <n v="2"/>
    <x v="702"/>
    <s v="6:58:00"/>
    <x v="1"/>
    <n v="3"/>
    <n v="0.48"/>
    <n v="6"/>
    <x v="3"/>
    <x v="1013"/>
  </r>
  <r>
    <n v="9887"/>
    <x v="95"/>
    <x v="94"/>
    <x v="2"/>
    <n v="75"/>
    <n v="3"/>
    <x v="440"/>
    <s v="12:28:00"/>
    <x v="1"/>
    <n v="6"/>
    <n v="0.48"/>
    <n v="12"/>
    <x v="1"/>
    <x v="1051"/>
  </r>
  <r>
    <n v="9888"/>
    <x v="14"/>
    <x v="14"/>
    <x v="5"/>
    <n v="29"/>
    <n v="1"/>
    <x v="228"/>
    <s v="13:59:00"/>
    <x v="1"/>
    <n v="5"/>
    <n v="0.48"/>
    <n v="13"/>
    <x v="0"/>
    <x v="1025"/>
  </r>
  <r>
    <n v="9889"/>
    <x v="9"/>
    <x v="9"/>
    <x v="2"/>
    <n v="84"/>
    <n v="1"/>
    <x v="457"/>
    <s v="6:46:00"/>
    <x v="1"/>
    <n v="5"/>
    <n v="0.33"/>
    <n v="6"/>
    <x v="3"/>
    <x v="1034"/>
  </r>
  <r>
    <n v="9890"/>
    <x v="66"/>
    <x v="65"/>
    <x v="5"/>
    <n v="73"/>
    <n v="1"/>
    <x v="967"/>
    <s v="11:12:00"/>
    <x v="1"/>
    <n v="4"/>
    <n v="0.48"/>
    <n v="11"/>
    <x v="1"/>
    <x v="1069"/>
  </r>
  <r>
    <n v="9891"/>
    <x v="78"/>
    <x v="77"/>
    <x v="2"/>
    <n v="47"/>
    <n v="2"/>
    <x v="348"/>
    <s v="12:49:00"/>
    <x v="1"/>
    <n v="5"/>
    <n v="0.18"/>
    <n v="12"/>
    <x v="1"/>
    <x v="1070"/>
  </r>
  <r>
    <n v="9892"/>
    <x v="48"/>
    <x v="48"/>
    <x v="5"/>
    <n v="47"/>
    <n v="1"/>
    <x v="419"/>
    <s v="16:10:00"/>
    <x v="1"/>
    <n v="3"/>
    <n v="0.33"/>
    <n v="16"/>
    <x v="0"/>
    <x v="1008"/>
  </r>
  <r>
    <n v="9893"/>
    <x v="14"/>
    <x v="14"/>
    <x v="2"/>
    <n v="57"/>
    <n v="1"/>
    <x v="615"/>
    <s v="6:07:00"/>
    <x v="1"/>
    <n v="5"/>
    <n v="0.48"/>
    <n v="6"/>
    <x v="3"/>
    <x v="1056"/>
  </r>
  <r>
    <n v="9894"/>
    <x v="85"/>
    <x v="84"/>
    <x v="5"/>
    <n v="35"/>
    <n v="3"/>
    <x v="986"/>
    <s v="8:42:00"/>
    <x v="1"/>
    <n v="5"/>
    <n v="0.33"/>
    <n v="8"/>
    <x v="1"/>
    <x v="1123"/>
  </r>
  <r>
    <n v="9895"/>
    <x v="77"/>
    <x v="76"/>
    <x v="2"/>
    <n v="84"/>
    <n v="3"/>
    <x v="502"/>
    <s v="6:59:00"/>
    <x v="1"/>
    <n v="4"/>
    <n v="0.21"/>
    <n v="6"/>
    <x v="3"/>
    <x v="1009"/>
  </r>
  <r>
    <n v="9896"/>
    <x v="24"/>
    <x v="24"/>
    <x v="5"/>
    <n v="22"/>
    <n v="3"/>
    <x v="165"/>
    <s v="15:57:00"/>
    <x v="1"/>
    <n v="3"/>
    <n v="0.33"/>
    <n v="15"/>
    <x v="0"/>
    <x v="999"/>
  </r>
  <r>
    <n v="9897"/>
    <x v="67"/>
    <x v="66"/>
    <x v="2"/>
    <n v="70"/>
    <n v="1"/>
    <x v="1324"/>
    <s v="11:28:00"/>
    <x v="1"/>
    <n v="3"/>
    <n v="0.48"/>
    <n v="11"/>
    <x v="1"/>
    <x v="1098"/>
  </r>
  <r>
    <n v="9898"/>
    <x v="38"/>
    <x v="38"/>
    <x v="5"/>
    <n v="79"/>
    <n v="2"/>
    <x v="1200"/>
    <s v="12:50:00"/>
    <x v="1"/>
    <n v="6"/>
    <n v="0.33"/>
    <n v="12"/>
    <x v="1"/>
    <x v="949"/>
  </r>
  <r>
    <n v="9899"/>
    <x v="95"/>
    <x v="94"/>
    <x v="2"/>
    <n v="62"/>
    <n v="2"/>
    <x v="273"/>
    <s v="14:14:00"/>
    <x v="1"/>
    <n v="4"/>
    <n v="0.48"/>
    <n v="14"/>
    <x v="0"/>
    <x v="1125"/>
  </r>
  <r>
    <n v="9900"/>
    <x v="79"/>
    <x v="78"/>
    <x v="5"/>
    <n v="26"/>
    <n v="3"/>
    <x v="786"/>
    <s v="15:14:00"/>
    <x v="1"/>
    <n v="6"/>
    <n v="0.33"/>
    <n v="15"/>
    <x v="0"/>
    <x v="1060"/>
  </r>
  <r>
    <n v="9901"/>
    <x v="48"/>
    <x v="48"/>
    <x v="2"/>
    <n v="43"/>
    <n v="3"/>
    <x v="1455"/>
    <s v="10:01:00"/>
    <x v="1"/>
    <n v="7"/>
    <n v="0.33"/>
    <n v="10"/>
    <x v="1"/>
    <x v="257"/>
  </r>
  <r>
    <n v="9902"/>
    <x v="96"/>
    <x v="78"/>
    <x v="5"/>
    <n v="44"/>
    <n v="2"/>
    <x v="1317"/>
    <s v="9:39:00"/>
    <x v="1"/>
    <n v="5"/>
    <n v="0.33"/>
    <n v="9"/>
    <x v="1"/>
    <x v="1065"/>
  </r>
  <r>
    <n v="9903"/>
    <x v="33"/>
    <x v="33"/>
    <x v="2"/>
    <n v="43"/>
    <n v="2"/>
    <x v="552"/>
    <s v="9:10:00"/>
    <x v="1"/>
    <n v="3"/>
    <n v="0.48"/>
    <n v="9"/>
    <x v="1"/>
    <x v="804"/>
  </r>
  <r>
    <n v="9904"/>
    <x v="66"/>
    <x v="65"/>
    <x v="5"/>
    <n v="71"/>
    <n v="3"/>
    <x v="189"/>
    <s v="13:00:00"/>
    <x v="1"/>
    <n v="5"/>
    <n v="0.48"/>
    <n v="13"/>
    <x v="0"/>
    <x v="1003"/>
  </r>
  <r>
    <n v="9905"/>
    <x v="95"/>
    <x v="94"/>
    <x v="2"/>
    <n v="35"/>
    <n v="3"/>
    <x v="615"/>
    <s v="8:54:00"/>
    <x v="1"/>
    <n v="6"/>
    <n v="0.48"/>
    <n v="8"/>
    <x v="1"/>
    <x v="1123"/>
  </r>
  <r>
    <n v="9906"/>
    <x v="10"/>
    <x v="10"/>
    <x v="5"/>
    <n v="73"/>
    <n v="2"/>
    <x v="1225"/>
    <s v="14:12:00"/>
    <x v="1"/>
    <n v="7"/>
    <n v="0.48"/>
    <n v="14"/>
    <x v="0"/>
    <x v="1108"/>
  </r>
  <r>
    <n v="9907"/>
    <x v="42"/>
    <x v="42"/>
    <x v="2"/>
    <n v="63"/>
    <n v="3"/>
    <x v="247"/>
    <s v="7:05:00"/>
    <x v="1"/>
    <n v="3"/>
    <n v="0.33"/>
    <n v="7"/>
    <x v="1"/>
    <x v="1082"/>
  </r>
  <r>
    <n v="9908"/>
    <x v="66"/>
    <x v="65"/>
    <x v="5"/>
    <n v="39"/>
    <n v="2"/>
    <x v="204"/>
    <s v="6:50:00"/>
    <x v="1"/>
    <n v="4"/>
    <n v="0.48"/>
    <n v="6"/>
    <x v="3"/>
    <x v="1060"/>
  </r>
  <r>
    <n v="9909"/>
    <x v="78"/>
    <x v="77"/>
    <x v="2"/>
    <n v="82"/>
    <n v="2"/>
    <x v="920"/>
    <s v="12:34:00"/>
    <x v="1"/>
    <n v="3"/>
    <n v="0.18"/>
    <n v="12"/>
    <x v="1"/>
    <x v="1134"/>
  </r>
  <r>
    <n v="9910"/>
    <x v="42"/>
    <x v="42"/>
    <x v="5"/>
    <n v="31"/>
    <n v="3"/>
    <x v="184"/>
    <s v="15:38:00"/>
    <x v="1"/>
    <n v="4"/>
    <n v="0.33"/>
    <n v="15"/>
    <x v="0"/>
    <x v="1002"/>
  </r>
  <r>
    <n v="9911"/>
    <x v="14"/>
    <x v="14"/>
    <x v="2"/>
    <n v="44"/>
    <n v="1"/>
    <x v="681"/>
    <s v="15:07:00"/>
    <x v="1"/>
    <n v="6"/>
    <n v="0.48"/>
    <n v="15"/>
    <x v="0"/>
    <x v="1083"/>
  </r>
  <r>
    <n v="9912"/>
    <x v="77"/>
    <x v="76"/>
    <x v="5"/>
    <n v="27"/>
    <n v="2"/>
    <x v="1406"/>
    <s v="13:19:00"/>
    <x v="1"/>
    <n v="4"/>
    <n v="0.33"/>
    <n v="13"/>
    <x v="0"/>
    <x v="1045"/>
  </r>
  <r>
    <n v="9913"/>
    <x v="96"/>
    <x v="78"/>
    <x v="2"/>
    <n v="47"/>
    <n v="2"/>
    <x v="323"/>
    <s v="16:51:00"/>
    <x v="1"/>
    <n v="7"/>
    <n v="0.33"/>
    <n v="16"/>
    <x v="0"/>
    <x v="1070"/>
  </r>
  <r>
    <n v="9914"/>
    <x v="39"/>
    <x v="39"/>
    <x v="5"/>
    <n v="29"/>
    <n v="1"/>
    <x v="1382"/>
    <s v="12:13:00"/>
    <x v="1"/>
    <n v="7"/>
    <n v="0.33"/>
    <n v="12"/>
    <x v="1"/>
    <x v="1025"/>
  </r>
  <r>
    <n v="9915"/>
    <x v="38"/>
    <x v="38"/>
    <x v="2"/>
    <n v="52"/>
    <n v="3"/>
    <x v="405"/>
    <s v="15:24:00"/>
    <x v="1"/>
    <n v="6"/>
    <n v="0.33"/>
    <n v="15"/>
    <x v="0"/>
    <x v="1119"/>
  </r>
  <r>
    <n v="9916"/>
    <x v="10"/>
    <x v="10"/>
    <x v="5"/>
    <n v="28"/>
    <n v="2"/>
    <x v="187"/>
    <s v="11:55:00"/>
    <x v="1"/>
    <n v="3"/>
    <n v="0.48"/>
    <n v="11"/>
    <x v="1"/>
    <x v="1029"/>
  </r>
  <r>
    <n v="9917"/>
    <x v="90"/>
    <x v="89"/>
    <x v="2"/>
    <n v="37"/>
    <n v="3"/>
    <x v="1059"/>
    <s v="16:49:00"/>
    <x v="1"/>
    <n v="5"/>
    <n v="0.48"/>
    <n v="16"/>
    <x v="0"/>
    <x v="1131"/>
  </r>
  <r>
    <n v="9918"/>
    <x v="24"/>
    <x v="24"/>
    <x v="5"/>
    <n v="33"/>
    <n v="3"/>
    <x v="287"/>
    <s v="14:39:00"/>
    <x v="1"/>
    <n v="3"/>
    <n v="0.33"/>
    <n v="14"/>
    <x v="0"/>
    <x v="1038"/>
  </r>
  <r>
    <n v="9919"/>
    <x v="96"/>
    <x v="78"/>
    <x v="2"/>
    <n v="25"/>
    <n v="3"/>
    <x v="1024"/>
    <s v="10:34:00"/>
    <x v="1"/>
    <n v="7"/>
    <n v="0.33"/>
    <n v="10"/>
    <x v="1"/>
    <x v="996"/>
  </r>
  <r>
    <n v="9920"/>
    <x v="42"/>
    <x v="42"/>
    <x v="5"/>
    <n v="83"/>
    <n v="3"/>
    <x v="396"/>
    <s v="14:22:00"/>
    <x v="1"/>
    <n v="3"/>
    <n v="0.33"/>
    <n v="14"/>
    <x v="0"/>
    <x v="1015"/>
  </r>
  <r>
    <n v="9921"/>
    <x v="95"/>
    <x v="94"/>
    <x v="2"/>
    <n v="28"/>
    <n v="1"/>
    <x v="1039"/>
    <s v="7:49:00"/>
    <x v="1"/>
    <n v="4"/>
    <n v="0.48"/>
    <n v="7"/>
    <x v="1"/>
    <x v="1018"/>
  </r>
  <r>
    <n v="9922"/>
    <x v="0"/>
    <x v="0"/>
    <x v="5"/>
    <n v="53"/>
    <n v="1"/>
    <x v="1040"/>
    <s v="15:51:00"/>
    <x v="1"/>
    <n v="5"/>
    <n v="0.48"/>
    <n v="15"/>
    <x v="0"/>
    <x v="1036"/>
  </r>
  <r>
    <n v="9923"/>
    <x v="9"/>
    <x v="9"/>
    <x v="2"/>
    <n v="45"/>
    <n v="3"/>
    <x v="1285"/>
    <s v="15:17:00"/>
    <x v="1"/>
    <n v="6"/>
    <n v="0.33"/>
    <n v="15"/>
    <x v="0"/>
    <x v="348"/>
  </r>
  <r>
    <n v="9924"/>
    <x v="79"/>
    <x v="78"/>
    <x v="5"/>
    <n v="60"/>
    <n v="2"/>
    <x v="525"/>
    <s v="11:43:00"/>
    <x v="1"/>
    <n v="5"/>
    <n v="0.33"/>
    <n v="11"/>
    <x v="1"/>
    <x v="1037"/>
  </r>
  <r>
    <n v="9925"/>
    <x v="22"/>
    <x v="22"/>
    <x v="2"/>
    <n v="17"/>
    <n v="1"/>
    <x v="976"/>
    <s v="16:20:00"/>
    <x v="1"/>
    <n v="4"/>
    <n v="0.48"/>
    <n v="16"/>
    <x v="0"/>
    <x v="1057"/>
  </r>
  <r>
    <n v="9926"/>
    <x v="49"/>
    <x v="49"/>
    <x v="5"/>
    <n v="53"/>
    <n v="1"/>
    <x v="1393"/>
    <s v="12:45:00"/>
    <x v="1"/>
    <n v="7"/>
    <n v="0.33"/>
    <n v="12"/>
    <x v="1"/>
    <x v="1036"/>
  </r>
  <r>
    <n v="9927"/>
    <x v="42"/>
    <x v="42"/>
    <x v="2"/>
    <n v="50"/>
    <n v="1"/>
    <x v="1452"/>
    <s v="7:18:00"/>
    <x v="1"/>
    <n v="7"/>
    <n v="0.33"/>
    <n v="7"/>
    <x v="1"/>
    <x v="1046"/>
  </r>
  <r>
    <n v="9928"/>
    <x v="67"/>
    <x v="66"/>
    <x v="5"/>
    <n v="38"/>
    <n v="2"/>
    <x v="886"/>
    <s v="8:58:00"/>
    <x v="1"/>
    <n v="4"/>
    <n v="0.48"/>
    <n v="8"/>
    <x v="1"/>
    <x v="1126"/>
  </r>
  <r>
    <n v="9929"/>
    <x v="14"/>
    <x v="14"/>
    <x v="2"/>
    <n v="51"/>
    <n v="2"/>
    <x v="547"/>
    <s v="10:39:00"/>
    <x v="1"/>
    <n v="6"/>
    <n v="0.48"/>
    <n v="10"/>
    <x v="1"/>
    <x v="1023"/>
  </r>
  <r>
    <n v="9930"/>
    <x v="22"/>
    <x v="22"/>
    <x v="5"/>
    <n v="74"/>
    <n v="2"/>
    <x v="1385"/>
    <s v="10:02:00"/>
    <x v="1"/>
    <n v="7"/>
    <n v="0.48"/>
    <n v="10"/>
    <x v="1"/>
    <x v="1105"/>
  </r>
  <r>
    <n v="9931"/>
    <x v="95"/>
    <x v="94"/>
    <x v="2"/>
    <n v="29"/>
    <n v="3"/>
    <x v="1212"/>
    <s v="7:38:00"/>
    <x v="1"/>
    <n v="3"/>
    <n v="0.48"/>
    <n v="7"/>
    <x v="1"/>
    <x v="1033"/>
  </r>
  <r>
    <n v="9932"/>
    <x v="33"/>
    <x v="33"/>
    <x v="5"/>
    <n v="24"/>
    <n v="3"/>
    <x v="1433"/>
    <s v="10:15:00"/>
    <x v="1"/>
    <n v="4"/>
    <n v="0.48"/>
    <n v="10"/>
    <x v="1"/>
    <x v="1048"/>
  </r>
  <r>
    <n v="9933"/>
    <x v="82"/>
    <x v="81"/>
    <x v="2"/>
    <n v="66"/>
    <n v="3"/>
    <x v="233"/>
    <s v="12:21:00"/>
    <x v="1"/>
    <n v="3"/>
    <n v="0.33"/>
    <n v="12"/>
    <x v="1"/>
    <x v="1068"/>
  </r>
  <r>
    <n v="9934"/>
    <x v="96"/>
    <x v="78"/>
    <x v="5"/>
    <n v="70"/>
    <n v="2"/>
    <x v="735"/>
    <s v="7:17:00"/>
    <x v="1"/>
    <n v="3"/>
    <n v="0.33"/>
    <n v="7"/>
    <x v="1"/>
    <x v="1128"/>
  </r>
  <r>
    <n v="9935"/>
    <x v="48"/>
    <x v="48"/>
    <x v="2"/>
    <n v="23"/>
    <n v="2"/>
    <x v="669"/>
    <s v="10:06:00"/>
    <x v="1"/>
    <n v="7"/>
    <n v="0.33"/>
    <n v="10"/>
    <x v="1"/>
    <x v="1044"/>
  </r>
  <r>
    <n v="9936"/>
    <x v="85"/>
    <x v="84"/>
    <x v="5"/>
    <n v="17"/>
    <n v="3"/>
    <x v="877"/>
    <s v="12:12:00"/>
    <x v="1"/>
    <n v="7"/>
    <n v="0.33"/>
    <n v="12"/>
    <x v="1"/>
    <x v="1127"/>
  </r>
  <r>
    <n v="9937"/>
    <x v="79"/>
    <x v="78"/>
    <x v="2"/>
    <n v="50"/>
    <n v="3"/>
    <x v="490"/>
    <s v="10:48:00"/>
    <x v="1"/>
    <n v="4"/>
    <n v="0.33"/>
    <n v="10"/>
    <x v="1"/>
    <x v="995"/>
  </r>
  <r>
    <n v="9938"/>
    <x v="87"/>
    <x v="86"/>
    <x v="5"/>
    <n v="41"/>
    <n v="3"/>
    <x v="361"/>
    <s v="12:33:00"/>
    <x v="1"/>
    <n v="3"/>
    <n v="0.33"/>
    <n v="12"/>
    <x v="1"/>
    <x v="1101"/>
  </r>
  <r>
    <n v="9939"/>
    <x v="14"/>
    <x v="14"/>
    <x v="2"/>
    <n v="28"/>
    <n v="3"/>
    <x v="485"/>
    <s v="10:53:00"/>
    <x v="1"/>
    <n v="5"/>
    <n v="0.48"/>
    <n v="10"/>
    <x v="1"/>
    <x v="1034"/>
  </r>
  <r>
    <n v="9940"/>
    <x v="88"/>
    <x v="87"/>
    <x v="5"/>
    <n v="22"/>
    <n v="1"/>
    <x v="961"/>
    <s v="7:31:00"/>
    <x v="2"/>
    <n v="5"/>
    <n v="0.48"/>
    <n v="7"/>
    <x v="1"/>
    <x v="1004"/>
  </r>
  <r>
    <n v="9941"/>
    <x v="24"/>
    <x v="24"/>
    <x v="2"/>
    <n v="19"/>
    <n v="3"/>
    <x v="1149"/>
    <s v="10:14:00"/>
    <x v="1"/>
    <n v="7"/>
    <n v="0.33"/>
    <n v="10"/>
    <x v="1"/>
    <x v="1056"/>
  </r>
  <r>
    <n v="9942"/>
    <x v="90"/>
    <x v="89"/>
    <x v="5"/>
    <n v="72"/>
    <n v="2"/>
    <x v="987"/>
    <s v="13:42:00"/>
    <x v="1"/>
    <n v="3"/>
    <n v="0.48"/>
    <n v="13"/>
    <x v="0"/>
    <x v="1093"/>
  </r>
  <r>
    <n v="9943"/>
    <x v="33"/>
    <x v="33"/>
    <x v="2"/>
    <n v="48"/>
    <n v="1"/>
    <x v="1043"/>
    <s v="8:40:00"/>
    <x v="1"/>
    <n v="5"/>
    <n v="0.48"/>
    <n v="8"/>
    <x v="1"/>
    <x v="1006"/>
  </r>
  <r>
    <n v="9944"/>
    <x v="96"/>
    <x v="78"/>
    <x v="5"/>
    <n v="67"/>
    <n v="2"/>
    <x v="275"/>
    <s v="6:34:00"/>
    <x v="1"/>
    <n v="3"/>
    <n v="0.33"/>
    <n v="6"/>
    <x v="3"/>
    <x v="1013"/>
  </r>
  <r>
    <n v="9945"/>
    <x v="90"/>
    <x v="89"/>
    <x v="2"/>
    <n v="34"/>
    <n v="3"/>
    <x v="100"/>
    <s v="13:57:00"/>
    <x v="1"/>
    <n v="3"/>
    <n v="0.48"/>
    <n v="13"/>
    <x v="0"/>
    <x v="1023"/>
  </r>
  <r>
    <n v="9946"/>
    <x v="24"/>
    <x v="24"/>
    <x v="5"/>
    <n v="47"/>
    <n v="1"/>
    <x v="1258"/>
    <s v="10:17:00"/>
    <x v="1"/>
    <n v="6"/>
    <n v="0.33"/>
    <n v="10"/>
    <x v="1"/>
    <x v="1008"/>
  </r>
  <r>
    <n v="9947"/>
    <x v="77"/>
    <x v="76"/>
    <x v="2"/>
    <n v="52"/>
    <n v="2"/>
    <x v="531"/>
    <s v="6:35:00"/>
    <x v="1"/>
    <n v="5"/>
    <n v="0.21"/>
    <n v="6"/>
    <x v="3"/>
    <x v="1075"/>
  </r>
  <r>
    <n v="9948"/>
    <x v="49"/>
    <x v="49"/>
    <x v="5"/>
    <n v="21"/>
    <n v="3"/>
    <x v="1020"/>
    <s v="6:44:00"/>
    <x v="1"/>
    <n v="7"/>
    <n v="0.33"/>
    <n v="6"/>
    <x v="3"/>
    <x v="1019"/>
  </r>
  <r>
    <n v="9949"/>
    <x v="48"/>
    <x v="48"/>
    <x v="2"/>
    <n v="37"/>
    <n v="2"/>
    <x v="1253"/>
    <s v="8:47:00"/>
    <x v="1"/>
    <n v="6"/>
    <n v="0.33"/>
    <n v="8"/>
    <x v="1"/>
    <x v="1120"/>
  </r>
  <r>
    <n v="9950"/>
    <x v="66"/>
    <x v="65"/>
    <x v="5"/>
    <n v="17"/>
    <n v="1"/>
    <x v="810"/>
    <s v="9:15:00"/>
    <x v="1"/>
    <n v="3"/>
    <n v="0.48"/>
    <n v="9"/>
    <x v="1"/>
    <x v="1057"/>
  </r>
  <r>
    <n v="9951"/>
    <x v="96"/>
    <x v="78"/>
    <x v="2"/>
    <n v="58"/>
    <n v="2"/>
    <x v="1080"/>
    <s v="12:39:00"/>
    <x v="1"/>
    <n v="6"/>
    <n v="0.33"/>
    <n v="12"/>
    <x v="1"/>
    <x v="1080"/>
  </r>
  <r>
    <n v="9952"/>
    <x v="10"/>
    <x v="10"/>
    <x v="5"/>
    <n v="76"/>
    <n v="3"/>
    <x v="504"/>
    <s v="16:34:00"/>
    <x v="1"/>
    <n v="6"/>
    <n v="0.48"/>
    <n v="16"/>
    <x v="0"/>
    <x v="720"/>
  </r>
  <r>
    <n v="9953"/>
    <x v="82"/>
    <x v="81"/>
    <x v="2"/>
    <n v="68"/>
    <n v="3"/>
    <x v="1391"/>
    <s v="10:52:00"/>
    <x v="1"/>
    <n v="5"/>
    <n v="0.33"/>
    <n v="10"/>
    <x v="1"/>
    <x v="1012"/>
  </r>
  <r>
    <n v="9954"/>
    <x v="22"/>
    <x v="22"/>
    <x v="5"/>
    <n v="40"/>
    <n v="1"/>
    <x v="1361"/>
    <s v="14:38:00"/>
    <x v="1"/>
    <n v="6"/>
    <n v="0.48"/>
    <n v="14"/>
    <x v="0"/>
    <x v="1081"/>
  </r>
  <r>
    <n v="9955"/>
    <x v="77"/>
    <x v="76"/>
    <x v="2"/>
    <n v="61"/>
    <n v="3"/>
    <x v="905"/>
    <s v="7:46:00"/>
    <x v="1"/>
    <n v="3"/>
    <n v="0.21"/>
    <n v="7"/>
    <x v="1"/>
    <x v="1096"/>
  </r>
  <r>
    <n v="9956"/>
    <x v="0"/>
    <x v="0"/>
    <x v="5"/>
    <n v="17"/>
    <n v="3"/>
    <x v="527"/>
    <s v="7:13:00"/>
    <x v="1"/>
    <n v="4"/>
    <n v="0.48"/>
    <n v="7"/>
    <x v="1"/>
    <x v="1127"/>
  </r>
  <r>
    <n v="9957"/>
    <x v="14"/>
    <x v="14"/>
    <x v="2"/>
    <n v="53"/>
    <n v="1"/>
    <x v="1410"/>
    <s v="13:41:00"/>
    <x v="1"/>
    <n v="4"/>
    <n v="0.48"/>
    <n v="13"/>
    <x v="0"/>
    <x v="1036"/>
  </r>
  <r>
    <n v="9958"/>
    <x v="82"/>
    <x v="81"/>
    <x v="5"/>
    <n v="35"/>
    <n v="2"/>
    <x v="1384"/>
    <s v="14:58:00"/>
    <x v="1"/>
    <n v="7"/>
    <n v="0.33"/>
    <n v="14"/>
    <x v="0"/>
    <x v="1098"/>
  </r>
  <r>
    <n v="9959"/>
    <x v="9"/>
    <x v="9"/>
    <x v="2"/>
    <n v="36"/>
    <n v="1"/>
    <x v="1430"/>
    <s v="10:26:00"/>
    <x v="1"/>
    <n v="4"/>
    <n v="0.33"/>
    <n v="10"/>
    <x v="1"/>
    <x v="994"/>
  </r>
  <r>
    <n v="9960"/>
    <x v="77"/>
    <x v="76"/>
    <x v="5"/>
    <n v="42"/>
    <n v="1"/>
    <x v="1358"/>
    <s v="9:56:00"/>
    <x v="1"/>
    <n v="3"/>
    <n v="0.33"/>
    <n v="9"/>
    <x v="1"/>
    <x v="1040"/>
  </r>
  <r>
    <n v="9961"/>
    <x v="22"/>
    <x v="22"/>
    <x v="2"/>
    <n v="70"/>
    <n v="3"/>
    <x v="167"/>
    <s v="6:19:00"/>
    <x v="1"/>
    <n v="3"/>
    <n v="0.48"/>
    <n v="6"/>
    <x v="3"/>
    <x v="1020"/>
  </r>
  <r>
    <n v="9962"/>
    <x v="10"/>
    <x v="10"/>
    <x v="5"/>
    <n v="53"/>
    <n v="2"/>
    <x v="157"/>
    <s v="16:01:00"/>
    <x v="1"/>
    <n v="7"/>
    <n v="0.48"/>
    <n v="16"/>
    <x v="0"/>
    <x v="992"/>
  </r>
  <r>
    <n v="9963"/>
    <x v="66"/>
    <x v="65"/>
    <x v="2"/>
    <n v="70"/>
    <n v="2"/>
    <x v="1217"/>
    <s v="13:04:00"/>
    <x v="1"/>
    <n v="6"/>
    <n v="0.48"/>
    <n v="13"/>
    <x v="0"/>
    <x v="1128"/>
  </r>
  <r>
    <n v="9964"/>
    <x v="67"/>
    <x v="66"/>
    <x v="5"/>
    <n v="60"/>
    <n v="3"/>
    <x v="1456"/>
    <s v="7:33:00"/>
    <x v="1"/>
    <n v="7"/>
    <n v="0.48"/>
    <n v="7"/>
    <x v="1"/>
    <x v="1135"/>
  </r>
  <r>
    <n v="9965"/>
    <x v="10"/>
    <x v="10"/>
    <x v="2"/>
    <n v="68"/>
    <n v="1"/>
    <x v="1154"/>
    <s v="15:34:00"/>
    <x v="1"/>
    <n v="6"/>
    <n v="0.48"/>
    <n v="15"/>
    <x v="0"/>
    <x v="1049"/>
  </r>
  <r>
    <n v="9966"/>
    <x v="10"/>
    <x v="10"/>
    <x v="5"/>
    <n v="23"/>
    <n v="1"/>
    <x v="1457"/>
    <s v="6:01:00"/>
    <x v="1"/>
    <n v="5"/>
    <n v="0.48"/>
    <n v="6"/>
    <x v="3"/>
    <x v="1122"/>
  </r>
  <r>
    <n v="9967"/>
    <x v="85"/>
    <x v="84"/>
    <x v="2"/>
    <n v="76"/>
    <n v="2"/>
    <x v="1367"/>
    <s v="11:49:00"/>
    <x v="1"/>
    <n v="3"/>
    <n v="0.33"/>
    <n v="11"/>
    <x v="1"/>
    <x v="1058"/>
  </r>
  <r>
    <n v="9968"/>
    <x v="67"/>
    <x v="66"/>
    <x v="5"/>
    <n v="85"/>
    <n v="1"/>
    <x v="940"/>
    <s v="14:31:00"/>
    <x v="1"/>
    <n v="3"/>
    <n v="0.48"/>
    <n v="14"/>
    <x v="0"/>
    <x v="1121"/>
  </r>
  <r>
    <n v="9969"/>
    <x v="39"/>
    <x v="39"/>
    <x v="2"/>
    <n v="42"/>
    <n v="3"/>
    <x v="1449"/>
    <s v="9:38:00"/>
    <x v="1"/>
    <n v="3"/>
    <n v="0.33"/>
    <n v="9"/>
    <x v="1"/>
    <x v="1078"/>
  </r>
  <r>
    <n v="9970"/>
    <x v="22"/>
    <x v="22"/>
    <x v="5"/>
    <n v="26"/>
    <n v="2"/>
    <x v="913"/>
    <s v="15:23:00"/>
    <x v="1"/>
    <n v="7"/>
    <n v="0.48"/>
    <n v="15"/>
    <x v="0"/>
    <x v="1061"/>
  </r>
  <r>
    <n v="9971"/>
    <x v="78"/>
    <x v="77"/>
    <x v="2"/>
    <n v="83"/>
    <n v="1"/>
    <x v="174"/>
    <s v="15:54:00"/>
    <x v="1"/>
    <n v="6"/>
    <n v="0.18"/>
    <n v="15"/>
    <x v="0"/>
    <x v="1055"/>
  </r>
  <r>
    <n v="9972"/>
    <x v="90"/>
    <x v="89"/>
    <x v="5"/>
    <n v="24"/>
    <n v="1"/>
    <x v="1119"/>
    <s v="16:53:00"/>
    <x v="1"/>
    <n v="7"/>
    <n v="0.48"/>
    <n v="16"/>
    <x v="0"/>
    <x v="1099"/>
  </r>
  <r>
    <n v="9973"/>
    <x v="9"/>
    <x v="9"/>
    <x v="2"/>
    <n v="53"/>
    <n v="3"/>
    <x v="850"/>
    <s v="8:24:00"/>
    <x v="1"/>
    <n v="6"/>
    <n v="0.33"/>
    <n v="8"/>
    <x v="1"/>
    <x v="1130"/>
  </r>
  <r>
    <n v="9974"/>
    <x v="9"/>
    <x v="9"/>
    <x v="5"/>
    <n v="52"/>
    <n v="1"/>
    <x v="979"/>
    <s v="12:40:00"/>
    <x v="1"/>
    <n v="7"/>
    <n v="0.33"/>
    <n v="12"/>
    <x v="1"/>
    <x v="1061"/>
  </r>
  <r>
    <n v="9975"/>
    <x v="79"/>
    <x v="78"/>
    <x v="2"/>
    <n v="24"/>
    <n v="3"/>
    <x v="594"/>
    <s v="10:18:00"/>
    <x v="1"/>
    <n v="4"/>
    <n v="0.33"/>
    <n v="10"/>
    <x v="1"/>
    <x v="1048"/>
  </r>
  <r>
    <n v="9976"/>
    <x v="38"/>
    <x v="38"/>
    <x v="5"/>
    <n v="71"/>
    <n v="1"/>
    <x v="1216"/>
    <s v="15:08:00"/>
    <x v="1"/>
    <n v="7"/>
    <n v="0.33"/>
    <n v="15"/>
    <x v="0"/>
    <x v="1047"/>
  </r>
  <r>
    <n v="9977"/>
    <x v="14"/>
    <x v="14"/>
    <x v="2"/>
    <n v="55"/>
    <n v="3"/>
    <x v="336"/>
    <s v="11:30:00"/>
    <x v="1"/>
    <n v="4"/>
    <n v="0.48"/>
    <n v="11"/>
    <x v="1"/>
    <x v="1074"/>
  </r>
  <r>
    <n v="9978"/>
    <x v="78"/>
    <x v="77"/>
    <x v="5"/>
    <n v="70"/>
    <n v="2"/>
    <x v="1458"/>
    <s v="14:21:00"/>
    <x v="1"/>
    <n v="4"/>
    <n v="0.18"/>
    <n v="14"/>
    <x v="0"/>
    <x v="1128"/>
  </r>
  <r>
    <n v="9979"/>
    <x v="33"/>
    <x v="33"/>
    <x v="2"/>
    <n v="26"/>
    <n v="2"/>
    <x v="356"/>
    <s v="6:06:00"/>
    <x v="1"/>
    <n v="3"/>
    <n v="0.48"/>
    <n v="6"/>
    <x v="3"/>
    <x v="1061"/>
  </r>
  <r>
    <n v="9980"/>
    <x v="78"/>
    <x v="77"/>
    <x v="5"/>
    <n v="46"/>
    <n v="2"/>
    <x v="792"/>
    <s v="13:11:00"/>
    <x v="1"/>
    <n v="5"/>
    <n v="0.18"/>
    <n v="13"/>
    <x v="0"/>
    <x v="1104"/>
  </r>
  <r>
    <n v="9981"/>
    <x v="65"/>
    <x v="49"/>
    <x v="2"/>
    <n v="85"/>
    <n v="1"/>
    <x v="1459"/>
    <s v="16:29:00"/>
    <x v="1"/>
    <n v="5"/>
    <n v="0.33"/>
    <n v="16"/>
    <x v="0"/>
    <x v="1121"/>
  </r>
  <r>
    <n v="9982"/>
    <x v="88"/>
    <x v="87"/>
    <x v="5"/>
    <n v="41"/>
    <n v="1"/>
    <x v="663"/>
    <s v="9:51:00"/>
    <x v="2"/>
    <n v="7"/>
    <n v="0.48"/>
    <n v="9"/>
    <x v="1"/>
    <x v="1059"/>
  </r>
  <r>
    <n v="9983"/>
    <x v="66"/>
    <x v="65"/>
    <x v="2"/>
    <n v="84"/>
    <n v="1"/>
    <x v="965"/>
    <s v="14:35:00"/>
    <x v="1"/>
    <n v="5"/>
    <n v="0.48"/>
    <n v="14"/>
    <x v="0"/>
    <x v="1034"/>
  </r>
  <r>
    <n v="9984"/>
    <x v="22"/>
    <x v="22"/>
    <x v="5"/>
    <n v="81"/>
    <n v="2"/>
    <x v="196"/>
    <s v="14:55:00"/>
    <x v="1"/>
    <n v="4"/>
    <n v="0.48"/>
    <n v="14"/>
    <x v="0"/>
    <x v="1095"/>
  </r>
  <r>
    <n v="9985"/>
    <x v="9"/>
    <x v="9"/>
    <x v="2"/>
    <n v="59"/>
    <n v="2"/>
    <x v="1064"/>
    <s v="9:25:00"/>
    <x v="1"/>
    <n v="6"/>
    <n v="0.33"/>
    <n v="9"/>
    <x v="1"/>
    <x v="1027"/>
  </r>
  <r>
    <n v="9986"/>
    <x v="88"/>
    <x v="87"/>
    <x v="5"/>
    <n v="44"/>
    <n v="2"/>
    <x v="291"/>
    <s v="12:34:00"/>
    <x v="2"/>
    <n v="5"/>
    <n v="0.48"/>
    <n v="12"/>
    <x v="1"/>
    <x v="1065"/>
  </r>
  <r>
    <n v="9987"/>
    <x v="82"/>
    <x v="81"/>
    <x v="2"/>
    <n v="27"/>
    <n v="2"/>
    <x v="923"/>
    <s v="11:58:00"/>
    <x v="1"/>
    <n v="7"/>
    <n v="0.33"/>
    <n v="11"/>
    <x v="1"/>
    <x v="1045"/>
  </r>
  <r>
    <n v="9988"/>
    <x v="38"/>
    <x v="38"/>
    <x v="5"/>
    <n v="23"/>
    <n v="2"/>
    <x v="417"/>
    <s v="16:20:00"/>
    <x v="1"/>
    <n v="4"/>
    <n v="0.33"/>
    <n v="16"/>
    <x v="0"/>
    <x v="1044"/>
  </r>
  <r>
    <n v="9989"/>
    <x v="38"/>
    <x v="38"/>
    <x v="2"/>
    <n v="83"/>
    <n v="1"/>
    <x v="541"/>
    <s v="12:08:00"/>
    <x v="1"/>
    <n v="3"/>
    <n v="0.33"/>
    <n v="12"/>
    <x v="1"/>
    <x v="1055"/>
  </r>
  <r>
    <n v="9990"/>
    <x v="87"/>
    <x v="86"/>
    <x v="5"/>
    <n v="56"/>
    <n v="2"/>
    <x v="343"/>
    <s v="12:37:00"/>
    <x v="1"/>
    <n v="3"/>
    <n v="0.33"/>
    <n v="12"/>
    <x v="1"/>
    <x v="998"/>
  </r>
  <r>
    <n v="9991"/>
    <x v="79"/>
    <x v="78"/>
    <x v="2"/>
    <n v="35"/>
    <n v="3"/>
    <x v="771"/>
    <s v="6:38:00"/>
    <x v="1"/>
    <n v="5"/>
    <n v="0.33"/>
    <n v="6"/>
    <x v="3"/>
    <x v="1123"/>
  </r>
  <r>
    <n v="9992"/>
    <x v="49"/>
    <x v="49"/>
    <x v="5"/>
    <n v="48"/>
    <n v="3"/>
    <x v="1421"/>
    <s v="10:54:00"/>
    <x v="1"/>
    <n v="6"/>
    <n v="0.33"/>
    <n v="10"/>
    <x v="1"/>
    <x v="1093"/>
  </r>
  <r>
    <n v="9993"/>
    <x v="85"/>
    <x v="84"/>
    <x v="2"/>
    <n v="31"/>
    <n v="2"/>
    <x v="145"/>
    <s v="15:21:00"/>
    <x v="1"/>
    <n v="5"/>
    <n v="0.33"/>
    <n v="15"/>
    <x v="0"/>
    <x v="1010"/>
  </r>
  <r>
    <n v="9994"/>
    <x v="65"/>
    <x v="49"/>
    <x v="5"/>
    <n v="34"/>
    <n v="1"/>
    <x v="1181"/>
    <s v="14:34:00"/>
    <x v="1"/>
    <n v="6"/>
    <n v="0.33"/>
    <n v="14"/>
    <x v="0"/>
    <x v="1063"/>
  </r>
  <r>
    <n v="9995"/>
    <x v="33"/>
    <x v="33"/>
    <x v="2"/>
    <n v="62"/>
    <n v="1"/>
    <x v="251"/>
    <s v="9:04:00"/>
    <x v="1"/>
    <n v="3"/>
    <n v="0.48"/>
    <n v="9"/>
    <x v="1"/>
    <x v="1010"/>
  </r>
  <r>
    <n v="9996"/>
    <x v="38"/>
    <x v="38"/>
    <x v="5"/>
    <n v="37"/>
    <n v="3"/>
    <x v="1283"/>
    <s v="10:10:00"/>
    <x v="1"/>
    <n v="3"/>
    <n v="0.33"/>
    <n v="10"/>
    <x v="1"/>
    <x v="1131"/>
  </r>
  <r>
    <n v="9997"/>
    <x v="33"/>
    <x v="33"/>
    <x v="2"/>
    <n v="58"/>
    <n v="2"/>
    <x v="1413"/>
    <s v="14:20:00"/>
    <x v="1"/>
    <n v="7"/>
    <n v="0.48"/>
    <n v="14"/>
    <x v="0"/>
    <x v="1080"/>
  </r>
  <r>
    <n v="9998"/>
    <x v="88"/>
    <x v="87"/>
    <x v="5"/>
    <n v="52"/>
    <n v="3"/>
    <x v="1041"/>
    <s v="16:00:00"/>
    <x v="2"/>
    <n v="4"/>
    <n v="0.48"/>
    <n v="16"/>
    <x v="0"/>
    <x v="1119"/>
  </r>
  <r>
    <n v="9999"/>
    <x v="95"/>
    <x v="94"/>
    <x v="2"/>
    <n v="79"/>
    <n v="2"/>
    <x v="284"/>
    <s v="12:25:00"/>
    <x v="1"/>
    <n v="7"/>
    <n v="0.48"/>
    <n v="12"/>
    <x v="1"/>
    <x v="949"/>
  </r>
  <r>
    <n v="10000"/>
    <x v="48"/>
    <x v="48"/>
    <x v="5"/>
    <n v="62"/>
    <n v="3"/>
    <x v="303"/>
    <s v="9:48:00"/>
    <x v="1"/>
    <n v="3"/>
    <n v="0.33"/>
    <n v="9"/>
    <x v="1"/>
    <x v="105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69">
  <r>
    <n v="18"/>
    <x v="0"/>
    <x v="0"/>
    <s v="Sports and travel"/>
    <n v="72.61"/>
    <n v="6"/>
    <d v="2019-01-01T00:00:00"/>
    <s v="10:39:00"/>
    <s v="Credit card"/>
    <n v="6.9"/>
    <n v="0.33"/>
    <n v="10"/>
    <s v="Morning"/>
    <n v="435.65999999999997"/>
    <n v="0"/>
    <n v="23483"/>
    <n v="0"/>
  </r>
  <r>
    <n v="246"/>
    <x v="1"/>
    <x v="1"/>
    <s v="Home and lifestyle"/>
    <n v="47.59"/>
    <n v="8"/>
    <d v="2019-01-01T00:00:00"/>
    <s v="14:47:00"/>
    <s v="Cash"/>
    <n v="5.7"/>
    <n v="0.48"/>
    <n v="14"/>
    <s v="Morning"/>
    <n v="380.72"/>
    <n v="-12.610751503465991"/>
    <m/>
    <n v="45.454545454545439"/>
  </r>
  <r>
    <n v="451"/>
    <x v="2"/>
    <x v="2"/>
    <s v="Electronic accessories"/>
    <n v="74.709999999999994"/>
    <n v="6"/>
    <d v="2019-01-01T00:00:00"/>
    <s v="19:07:00"/>
    <s v="Cash"/>
    <n v="6.7"/>
    <n v="0.18"/>
    <n v="19"/>
    <s v="Morning"/>
    <n v="448.26"/>
    <n v="17.740071443580575"/>
    <m/>
    <n v="-62.5"/>
  </r>
  <r>
    <n v="485"/>
    <x v="3"/>
    <x v="3"/>
    <s v="Sports and travel"/>
    <n v="36.979999999999997"/>
    <n v="10"/>
    <d v="2019-01-01T00:00:00"/>
    <s v="19:48:00"/>
    <s v="Credit card"/>
    <n v="7"/>
    <n v="0.36"/>
    <n v="19"/>
    <s v="Morning"/>
    <n v="369.79999999999995"/>
    <n v="-17.503234729844294"/>
    <m/>
    <n v="100"/>
  </r>
  <r>
    <n v="497"/>
    <x v="4"/>
    <x v="4"/>
    <s v="Electronic accessories"/>
    <n v="63.22"/>
    <n v="2"/>
    <d v="2019-01-01T00:00:00"/>
    <s v="15:51:00"/>
    <s v="Cash"/>
    <n v="8.5"/>
    <n v="0.21"/>
    <n v="15"/>
    <s v="Morning"/>
    <n v="126.44"/>
    <n v="-65.808545159545702"/>
    <m/>
    <n v="-41.666666666666671"/>
  </r>
  <r>
    <n v="524"/>
    <x v="5"/>
    <x v="5"/>
    <s v="Health and beauty"/>
    <n v="62.87"/>
    <n v="2"/>
    <d v="2019-01-01T00:00:00"/>
    <s v="11:43:00"/>
    <s v="Cash"/>
    <n v="5"/>
    <n v="0.33"/>
    <n v="11"/>
    <s v="Morning"/>
    <n v="125.74"/>
    <n v="-0.55362227143309306"/>
    <n v="61.606472957307119"/>
    <n v="57.142857142857153"/>
  </r>
  <r>
    <n v="568"/>
    <x v="6"/>
    <x v="6"/>
    <s v="Fashion accessories"/>
    <n v="65.739999999999995"/>
    <n v="9"/>
    <d v="2019-01-01T00:00:00"/>
    <s v="13:55:00"/>
    <s v="Cash"/>
    <n v="7.7"/>
    <n v="0.33"/>
    <n v="13"/>
    <s v="Morning"/>
    <n v="591.66"/>
    <n v="370.5423890567838"/>
    <m/>
    <n v="0"/>
  </r>
  <r>
    <n v="697"/>
    <x v="7"/>
    <x v="7"/>
    <s v="Sports and travel"/>
    <n v="27.04"/>
    <n v="4"/>
    <d v="2019-01-01T00:00:00"/>
    <s v="20:26:00"/>
    <s v="Ewallet"/>
    <n v="6.9"/>
    <n v="0.48"/>
    <n v="20"/>
    <s v="Morning"/>
    <n v="108.16"/>
    <n v="-81.71923063921848"/>
    <n v="0.3937436051760303"/>
    <n v="45.454545454545439"/>
  </r>
  <r>
    <n v="830"/>
    <x v="8"/>
    <x v="8"/>
    <s v="Electronic accessories"/>
    <n v="74.22"/>
    <n v="10"/>
    <d v="2019-01-01T00:00:00"/>
    <s v="14:42:00"/>
    <s v="Credit card"/>
    <n v="4.3"/>
    <n v="0.48"/>
    <n v="14"/>
    <s v="Morning"/>
    <n v="742.2"/>
    <n v="586.2056213017753"/>
    <m/>
    <n v="0"/>
  </r>
  <r>
    <n v="840"/>
    <x v="9"/>
    <x v="9"/>
    <s v="Sports and travel"/>
    <n v="29.22"/>
    <n v="6"/>
    <d v="2019-01-01T00:00:00"/>
    <s v="11:40:00"/>
    <s v="Ewallet"/>
    <n v="5"/>
    <n v="0.33"/>
    <n v="11"/>
    <s v="Morning"/>
    <n v="175.32"/>
    <n v="-76.378334680679075"/>
    <m/>
    <n v="-31.249999999999993"/>
  </r>
  <r>
    <n v="857"/>
    <x v="10"/>
    <x v="10"/>
    <s v="Food and beverages"/>
    <n v="21.12"/>
    <n v="8"/>
    <d v="2019-01-01T00:00:00"/>
    <s v="19:31:00"/>
    <s v="Cash"/>
    <n v="6.3"/>
    <n v="0.48"/>
    <n v="19"/>
    <s v="Morning"/>
    <n v="168.96"/>
    <n v="-3.6276522929500259"/>
    <m/>
    <n v="45.454545454545439"/>
  </r>
  <r>
    <n v="971"/>
    <x v="11"/>
    <x v="11"/>
    <s v="Food and beverages"/>
    <n v="84.63"/>
    <n v="10"/>
    <d v="2019-01-01T00:00:00"/>
    <s v="11:36:00"/>
    <s v="Credit card"/>
    <n v="9"/>
    <n v="0.18"/>
    <n v="11"/>
    <s v="Morning"/>
    <n v="846.3"/>
    <n v="400.88778409090901"/>
    <m/>
    <n v="-62.5"/>
  </r>
  <r>
    <n v="89"/>
    <x v="8"/>
    <x v="8"/>
    <s v="Sports and travel"/>
    <n v="42.47"/>
    <n v="1"/>
    <d v="2019-01-02T00:00:00"/>
    <s v="16:57:00"/>
    <s v="Cash"/>
    <n v="5.7"/>
    <n v="0.48"/>
    <n v="16"/>
    <s v="Morning"/>
    <n v="42.47"/>
    <n v="-94.981684981684978"/>
    <m/>
    <n v="166.66666666666669"/>
  </r>
  <r>
    <n v="301"/>
    <x v="12"/>
    <x v="12"/>
    <s v="Fashion accessories"/>
    <n v="99.82"/>
    <n v="2"/>
    <d v="2019-01-02T00:00:00"/>
    <s v="18:09:00"/>
    <s v="Credit card"/>
    <n v="6.7"/>
    <n v="0.18"/>
    <n v="18"/>
    <s v="Morning"/>
    <n v="199.64"/>
    <n v="370.07299270072991"/>
    <m/>
    <n v="-62.5"/>
  </r>
  <r>
    <n v="411"/>
    <x v="8"/>
    <x v="8"/>
    <s v="Health and beauty"/>
    <n v="34.21"/>
    <n v="10"/>
    <d v="2019-01-02T00:00:00"/>
    <s v="13:00:00"/>
    <s v="Cash"/>
    <n v="5.0999999999999996"/>
    <n v="0.48"/>
    <n v="13"/>
    <s v="Morning"/>
    <n v="342.1"/>
    <n v="71.358445201362471"/>
    <m/>
    <n v="166.66666666666669"/>
  </r>
  <r>
    <n v="426"/>
    <x v="13"/>
    <x v="13"/>
    <s v="Fashion accessories"/>
    <n v="40.61"/>
    <n v="9"/>
    <d v="2019-01-02T00:00:00"/>
    <s v="13:40:00"/>
    <s v="Cash"/>
    <n v="7"/>
    <n v="0.48"/>
    <n v="13"/>
    <s v="Morning"/>
    <n v="365.49"/>
    <n v="6.8371821104940027"/>
    <m/>
    <n v="0"/>
  </r>
  <r>
    <n v="452"/>
    <x v="14"/>
    <x v="14"/>
    <s v="Electronic accessories"/>
    <n v="22.01"/>
    <n v="6"/>
    <d v="2019-01-02T00:00:00"/>
    <s v="18:50:00"/>
    <s v="Cash"/>
    <n v="7.6"/>
    <n v="0.33"/>
    <n v="18"/>
    <s v="Morning"/>
    <n v="132.06"/>
    <n v="-63.867684478371501"/>
    <m/>
    <n v="-31.249999999999993"/>
  </r>
  <r>
    <n v="559"/>
    <x v="15"/>
    <x v="15"/>
    <s v="Food and beverages"/>
    <n v="41.66"/>
    <n v="6"/>
    <d v="2019-01-02T00:00:00"/>
    <s v="15:24:00"/>
    <s v="Ewallet"/>
    <n v="5.6"/>
    <n v="0.48"/>
    <n v="15"/>
    <s v="Morning"/>
    <n v="249.95999999999998"/>
    <n v="89.277601090413427"/>
    <m/>
    <n v="45.454545454545439"/>
  </r>
  <r>
    <n v="745"/>
    <x v="16"/>
    <x v="16"/>
    <s v="Sports and travel"/>
    <n v="31.67"/>
    <n v="8"/>
    <d v="2019-01-02T00:00:00"/>
    <s v="16:19:00"/>
    <s v="Credit card"/>
    <n v="5.6"/>
    <n v="0.36"/>
    <n v="16"/>
    <s v="Morning"/>
    <n v="253.36"/>
    <n v="1.3602176348215853"/>
    <m/>
    <n v="-25"/>
  </r>
  <r>
    <n v="838"/>
    <x v="17"/>
    <x v="17"/>
    <s v="Sports and travel"/>
    <n v="44.63"/>
    <n v="6"/>
    <d v="2019-01-02T00:00:00"/>
    <s v="20:08:00"/>
    <s v="Credit card"/>
    <n v="5.0999999999999996"/>
    <n v="0.18"/>
    <n v="20"/>
    <s v="Morning"/>
    <n v="267.78000000000003"/>
    <n v="5.6915061572466117"/>
    <m/>
    <n v="-50"/>
  </r>
  <r>
    <n v="171"/>
    <x v="18"/>
    <x v="18"/>
    <s v="Health and beauty"/>
    <n v="70.010000000000005"/>
    <n v="5"/>
    <d v="2019-01-03T00:00:00"/>
    <s v="11:36:00"/>
    <s v="Ewallet"/>
    <n v="5.5"/>
    <n v="0.48"/>
    <n v="11"/>
    <s v="Morning"/>
    <n v="350.05"/>
    <n v="30.722981552020308"/>
    <m/>
    <n v="166.66666666666669"/>
  </r>
  <r>
    <n v="206"/>
    <x v="9"/>
    <x v="9"/>
    <s v="Health and beauty"/>
    <n v="23.03"/>
    <n v="9"/>
    <d v="2019-01-03T00:00:00"/>
    <s v="12:02:00"/>
    <s v="Ewallet"/>
    <n v="7.9"/>
    <n v="0.33"/>
    <n v="12"/>
    <s v="Morning"/>
    <n v="207.27"/>
    <n v="-40.788458791601201"/>
    <m/>
    <n v="-31.249999999999993"/>
  </r>
  <r>
    <n v="272"/>
    <x v="19"/>
    <x v="19"/>
    <s v="Health and beauty"/>
    <n v="21.12"/>
    <n v="2"/>
    <d v="2019-01-03T00:00:00"/>
    <s v="19:17:00"/>
    <s v="Cash"/>
    <n v="9.6999999999999993"/>
    <n v="0.48"/>
    <n v="19"/>
    <s v="Morning"/>
    <n v="42.24"/>
    <n v="-79.620784484006364"/>
    <m/>
    <n v="45.454545454545439"/>
  </r>
  <r>
    <n v="375"/>
    <x v="20"/>
    <x v="20"/>
    <s v="Home and lifestyle"/>
    <n v="67.09"/>
    <n v="5"/>
    <d v="2019-01-03T00:00:00"/>
    <s v="16:47:00"/>
    <s v="Credit card"/>
    <n v="9.1"/>
    <n v="0.48"/>
    <n v="16"/>
    <s v="Morning"/>
    <n v="335.45000000000005"/>
    <n v="694.15246212121224"/>
    <m/>
    <n v="0"/>
  </r>
  <r>
    <n v="542"/>
    <x v="13"/>
    <x v="13"/>
    <s v="Health and beauty"/>
    <n v="75.88"/>
    <n v="1"/>
    <d v="2019-01-03T00:00:00"/>
    <s v="10:30:00"/>
    <s v="Credit card"/>
    <n v="7.1"/>
    <n v="0.48"/>
    <n v="10"/>
    <s v="Morning"/>
    <n v="75.88"/>
    <n v="-77.379639290505295"/>
    <m/>
    <n v="0"/>
  </r>
  <r>
    <n v="778"/>
    <x v="11"/>
    <x v="11"/>
    <s v="Sports and travel"/>
    <n v="93.38"/>
    <n v="1"/>
    <d v="2019-01-03T00:00:00"/>
    <s v="13:07:00"/>
    <s v="Cash"/>
    <n v="9.6"/>
    <n v="0.33"/>
    <n v="13"/>
    <s v="Morning"/>
    <n v="93.38"/>
    <n v="23.062730627306273"/>
    <m/>
    <n v="-31.249999999999993"/>
  </r>
  <r>
    <n v="935"/>
    <x v="21"/>
    <x v="21"/>
    <s v="Home and lifestyle"/>
    <n v="63.15"/>
    <n v="6"/>
    <d v="2019-01-03T00:00:00"/>
    <s v="20:24:00"/>
    <s v="Ewallet"/>
    <n v="9.8000000000000007"/>
    <n v="0.48"/>
    <n v="20"/>
    <s v="Morning"/>
    <n v="378.9"/>
    <n v="305.76140501177986"/>
    <m/>
    <n v="45.454545454545439"/>
  </r>
  <r>
    <n v="988"/>
    <x v="15"/>
    <x v="15"/>
    <s v="Health and beauty"/>
    <n v="62"/>
    <n v="8"/>
    <d v="2019-01-03T00:00:00"/>
    <s v="19:08:00"/>
    <s v="Credit card"/>
    <n v="6.2"/>
    <n v="0.48"/>
    <n v="19"/>
    <s v="Morning"/>
    <n v="496"/>
    <n v="30.905252045394572"/>
    <m/>
    <n v="0"/>
  </r>
  <r>
    <n v="157"/>
    <x v="22"/>
    <x v="22"/>
    <s v="Electronic accessories"/>
    <n v="72.17"/>
    <n v="1"/>
    <d v="2019-01-04T00:00:00"/>
    <s v="19:40:00"/>
    <s v="Cash"/>
    <n v="6.1"/>
    <n v="0.48"/>
    <n v="19"/>
    <s v="Morning"/>
    <n v="72.17"/>
    <n v="-85.449596774193552"/>
    <m/>
    <n v="0"/>
  </r>
  <r>
    <n v="207"/>
    <x v="23"/>
    <x v="23"/>
    <s v="Electronic accessories"/>
    <n v="66.650000000000006"/>
    <n v="9"/>
    <d v="2019-01-04T00:00:00"/>
    <s v="18:19:00"/>
    <s v="Credit card"/>
    <n v="9.6999999999999993"/>
    <n v="0.48"/>
    <n v="18"/>
    <s v="Morning"/>
    <n v="599.85"/>
    <n v="731.16253290841075"/>
    <m/>
    <n v="0"/>
  </r>
  <r>
    <n v="214"/>
    <x v="24"/>
    <x v="24"/>
    <s v="Sports and travel"/>
    <n v="46.42"/>
    <n v="3"/>
    <d v="2019-01-04T00:00:00"/>
    <s v="13:24:00"/>
    <s v="Credit card"/>
    <n v="4.4000000000000004"/>
    <n v="0.33"/>
    <n v="13"/>
    <s v="Morning"/>
    <n v="139.26"/>
    <n v="-76.784196049012252"/>
    <m/>
    <n v="-31.249999999999993"/>
  </r>
  <r>
    <n v="270"/>
    <x v="25"/>
    <x v="25"/>
    <s v="Home and lifestyle"/>
    <n v="35.54"/>
    <n v="10"/>
    <d v="2019-01-04T00:00:00"/>
    <s v="13:34:00"/>
    <s v="Ewallet"/>
    <n v="7"/>
    <n v="0.36"/>
    <n v="13"/>
    <s v="Morning"/>
    <n v="355.4"/>
    <n v="155.20608932931208"/>
    <m/>
    <n v="9.0909090909090811"/>
  </r>
  <r>
    <n v="408"/>
    <x v="26"/>
    <x v="26"/>
    <s v="Fashion accessories"/>
    <n v="68.709999999999994"/>
    <n v="4"/>
    <d v="2019-01-04T00:00:00"/>
    <s v="19:01:00"/>
    <s v="Cash"/>
    <n v="4.0999999999999996"/>
    <n v="0.48"/>
    <n v="19"/>
    <s v="Morning"/>
    <n v="274.83999999999997"/>
    <n v="-22.667416994935287"/>
    <m/>
    <n v="33.333333333333329"/>
  </r>
  <r>
    <n v="413"/>
    <x v="27"/>
    <x v="27"/>
    <s v="Health and beauty"/>
    <n v="20.97"/>
    <n v="5"/>
    <d v="2019-01-04T00:00:00"/>
    <s v="13:21:00"/>
    <s v="Cash"/>
    <n v="7.8"/>
    <n v="0.48"/>
    <n v="13"/>
    <s v="Morning"/>
    <n v="104.85"/>
    <n v="-61.850531218163297"/>
    <m/>
    <n v="0"/>
  </r>
  <r>
    <n v="1"/>
    <x v="3"/>
    <x v="3"/>
    <s v="Health and beauty"/>
    <n v="74.69"/>
    <n v="7"/>
    <d v="2019-01-05T00:00:00"/>
    <s v="13:08:00"/>
    <s v="Ewallet"/>
    <n v="9.1"/>
    <n v="0.48"/>
    <n v="13"/>
    <s v="Morning"/>
    <n v="522.82999999999993"/>
    <n v="398.64568431092027"/>
    <m/>
    <n v="0"/>
  </r>
  <r>
    <n v="107"/>
    <x v="28"/>
    <x v="28"/>
    <s v="Fashion accessories"/>
    <n v="27.38"/>
    <n v="6"/>
    <d v="2019-01-05T00:00:00"/>
    <s v="20:54:00"/>
    <s v="Credit card"/>
    <n v="7.9"/>
    <n v="0.48"/>
    <n v="20"/>
    <s v="Morning"/>
    <n v="164.28"/>
    <n v="-68.578696708299063"/>
    <m/>
    <n v="0"/>
  </r>
  <r>
    <n v="244"/>
    <x v="23"/>
    <x v="23"/>
    <s v="Home and lifestyle"/>
    <n v="62.65"/>
    <n v="4"/>
    <d v="2019-01-05T00:00:00"/>
    <s v="11:25:00"/>
    <s v="Cash"/>
    <n v="4.2"/>
    <n v="0.48"/>
    <n v="11"/>
    <s v="Morning"/>
    <n v="250.6"/>
    <n v="52.544436328220115"/>
    <m/>
    <n v="0"/>
  </r>
  <r>
    <n v="269"/>
    <x v="25"/>
    <x v="25"/>
    <s v="Home and lifestyle"/>
    <n v="70.739999999999995"/>
    <n v="4"/>
    <d v="2019-01-05T00:00:00"/>
    <s v="16:05:00"/>
    <s v="Credit card"/>
    <n v="4.4000000000000004"/>
    <n v="0.36"/>
    <n v="16"/>
    <s v="Morning"/>
    <n v="282.95999999999998"/>
    <n v="12.913008778930561"/>
    <m/>
    <n v="-25"/>
  </r>
  <r>
    <n v="377"/>
    <x v="11"/>
    <x v="11"/>
    <s v="Home and lifestyle"/>
    <n v="35.380000000000003"/>
    <n v="9"/>
    <d v="2019-01-05T00:00:00"/>
    <s v="19:50:00"/>
    <s v="Credit card"/>
    <n v="9.6"/>
    <n v="0.33"/>
    <n v="19"/>
    <s v="Morning"/>
    <n v="318.42"/>
    <n v="12.531806615776095"/>
    <m/>
    <n v="-8.333333333333325"/>
  </r>
  <r>
    <n v="502"/>
    <x v="21"/>
    <x v="21"/>
    <s v="Fashion accessories"/>
    <n v="31.9"/>
    <n v="1"/>
    <d v="2019-01-05T00:00:00"/>
    <s v="12:40:00"/>
    <s v="Ewallet"/>
    <n v="9.1"/>
    <n v="0.48"/>
    <n v="12"/>
    <s v="Morning"/>
    <n v="31.9"/>
    <n v="-89.981785063752284"/>
    <m/>
    <n v="45.454545454545439"/>
  </r>
  <r>
    <n v="512"/>
    <x v="29"/>
    <x v="29"/>
    <s v="Home and lifestyle"/>
    <n v="42.91"/>
    <n v="5"/>
    <d v="2019-01-05T00:00:00"/>
    <s v="17:29:00"/>
    <s v="Ewallet"/>
    <n v="6.1"/>
    <n v="0.48"/>
    <n v="17"/>
    <s v="Morning"/>
    <n v="214.54999999999998"/>
    <n v="572.57053291536045"/>
    <m/>
    <n v="0"/>
  </r>
  <r>
    <n v="537"/>
    <x v="30"/>
    <x v="30"/>
    <s v="Fashion accessories"/>
    <n v="73.959999999999994"/>
    <n v="1"/>
    <d v="2019-01-05T00:00:00"/>
    <s v="11:32:00"/>
    <s v="Credit card"/>
    <n v="5"/>
    <n v="0.33"/>
    <n v="11"/>
    <s v="Morning"/>
    <n v="73.959999999999994"/>
    <n v="-65.527848986250277"/>
    <m/>
    <n v="-31.249999999999993"/>
  </r>
  <r>
    <n v="545"/>
    <x v="31"/>
    <x v="31"/>
    <s v="Food and beverages"/>
    <n v="71.2"/>
    <n v="1"/>
    <d v="2019-01-05T00:00:00"/>
    <s v="20:40:00"/>
    <s v="Credit card"/>
    <n v="9.1999999999999993"/>
    <n v="0.18"/>
    <n v="20"/>
    <s v="Morning"/>
    <n v="71.2"/>
    <n v="-3.7317468902109132"/>
    <m/>
    <n v="-45.45454545454546"/>
  </r>
  <r>
    <n v="767"/>
    <x v="32"/>
    <x v="32"/>
    <s v="Fashion accessories"/>
    <n v="76.06"/>
    <n v="3"/>
    <d v="2019-01-05T00:00:00"/>
    <s v="20:30:00"/>
    <s v="Credit card"/>
    <n v="9.8000000000000007"/>
    <n v="0.33"/>
    <n v="20"/>
    <s v="Morning"/>
    <n v="228.18"/>
    <n v="220.47752808988767"/>
    <m/>
    <n v="83.333333333333343"/>
  </r>
  <r>
    <n v="937"/>
    <x v="33"/>
    <x v="33"/>
    <s v="Health and beauty"/>
    <n v="78.89"/>
    <n v="7"/>
    <d v="2019-01-05T00:00:00"/>
    <s v="19:48:00"/>
    <s v="Ewallet"/>
    <n v="7.5"/>
    <n v="0.33"/>
    <n v="19"/>
    <s v="Morning"/>
    <n v="552.23"/>
    <n v="142.01507581733719"/>
    <m/>
    <n v="0"/>
  </r>
  <r>
    <n v="946"/>
    <x v="31"/>
    <x v="31"/>
    <s v="Electronic accessories"/>
    <n v="93.88"/>
    <n v="7"/>
    <d v="2019-01-05T00:00:00"/>
    <s v="11:51:00"/>
    <s v="Credit card"/>
    <n v="7.3"/>
    <n v="0.18"/>
    <n v="11"/>
    <s v="Morning"/>
    <n v="657.16"/>
    <n v="19.001140829002399"/>
    <m/>
    <n v="-45.45454545454546"/>
  </r>
  <r>
    <n v="71"/>
    <x v="29"/>
    <x v="29"/>
    <s v="Food and beverages"/>
    <n v="89.48"/>
    <n v="10"/>
    <d v="2019-01-06T00:00:00"/>
    <s v="12:46:00"/>
    <s v="Credit card"/>
    <n v="9.6"/>
    <n v="0.48"/>
    <n v="12"/>
    <s v="Morning"/>
    <n v="894.80000000000007"/>
    <n v="36.161665347860506"/>
    <m/>
    <n v="166.66666666666669"/>
  </r>
  <r>
    <n v="255"/>
    <x v="34"/>
    <x v="34"/>
    <s v="Home and lifestyle"/>
    <n v="58.9"/>
    <n v="8"/>
    <d v="2019-01-06T00:00:00"/>
    <s v="11:23:00"/>
    <s v="Cash"/>
    <n v="8.9"/>
    <n v="0.48"/>
    <n v="11"/>
    <s v="Morning"/>
    <n v="471.2"/>
    <n v="-47.340187751452845"/>
    <m/>
    <n v="0"/>
  </r>
  <r>
    <n v="283"/>
    <x v="31"/>
    <x v="31"/>
    <s v="Sports and travel"/>
    <n v="15.34"/>
    <n v="1"/>
    <d v="2019-01-06T00:00:00"/>
    <s v="11:09:00"/>
    <s v="Cash"/>
    <n v="6.5"/>
    <n v="0.18"/>
    <n v="11"/>
    <s v="Morning"/>
    <n v="15.34"/>
    <n v="-96.744482173174873"/>
    <m/>
    <n v="-62.5"/>
  </r>
  <r>
    <n v="366"/>
    <x v="35"/>
    <x v="35"/>
    <s v="Fashion accessories"/>
    <n v="81.680000000000007"/>
    <n v="4"/>
    <d v="2019-01-06T00:00:00"/>
    <s v="12:12:00"/>
    <s v="Cash"/>
    <n v="9.1"/>
    <n v="0.33"/>
    <n v="12"/>
    <s v="Morning"/>
    <n v="326.72000000000003"/>
    <n v="2029.8565840938725"/>
    <m/>
    <n v="83.333333333333343"/>
  </r>
  <r>
    <n v="385"/>
    <x v="36"/>
    <x v="36"/>
    <s v="Food and beverages"/>
    <n v="40.94"/>
    <n v="5"/>
    <d v="2019-01-06T00:00:00"/>
    <s v="13:58:00"/>
    <s v="Ewallet"/>
    <n v="9.9"/>
    <n v="0.48"/>
    <n v="13"/>
    <s v="Morning"/>
    <n v="204.7"/>
    <n v="-37.346963761018621"/>
    <m/>
    <n v="45.454545454545439"/>
  </r>
  <r>
    <n v="698"/>
    <x v="35"/>
    <x v="35"/>
    <s v="Home and lifestyle"/>
    <n v="62.19"/>
    <n v="4"/>
    <d v="2019-01-06T00:00:00"/>
    <s v="19:46:00"/>
    <s v="Ewallet"/>
    <n v="4.3"/>
    <n v="0.33"/>
    <n v="19"/>
    <s v="Morning"/>
    <n v="248.76"/>
    <n v="21.524181729360041"/>
    <m/>
    <n v="-31.249999999999993"/>
  </r>
  <r>
    <n v="704"/>
    <x v="37"/>
    <x v="37"/>
    <s v="Health and beauty"/>
    <n v="80.47"/>
    <n v="9"/>
    <d v="2019-01-06T00:00:00"/>
    <s v="11:18:00"/>
    <s v="Cash"/>
    <n v="9.1999999999999993"/>
    <n v="0.48"/>
    <n v="11"/>
    <s v="Morning"/>
    <n v="724.23"/>
    <n v="191.13603473227209"/>
    <m/>
    <n v="45.454545454545439"/>
  </r>
  <r>
    <n v="870"/>
    <x v="38"/>
    <x v="38"/>
    <s v="Sports and travel"/>
    <n v="64.59"/>
    <n v="4"/>
    <d v="2019-01-06T00:00:00"/>
    <s v="13:35:00"/>
    <s v="Ewallet"/>
    <n v="9.3000000000000007"/>
    <n v="0.48"/>
    <n v="13"/>
    <s v="Morning"/>
    <n v="258.36"/>
    <n v="-64.326249948220877"/>
    <m/>
    <n v="0"/>
  </r>
  <r>
    <n v="956"/>
    <x v="14"/>
    <x v="14"/>
    <s v="Fashion accessories"/>
    <n v="42.57"/>
    <n v="7"/>
    <d v="2019-01-06T00:00:00"/>
    <s v="11:51:00"/>
    <s v="Cash"/>
    <n v="6.8"/>
    <n v="0.33"/>
    <n v="11"/>
    <s v="Morning"/>
    <n v="297.99"/>
    <n v="15.339061774268458"/>
    <m/>
    <n v="-31.249999999999993"/>
  </r>
  <r>
    <n v="36"/>
    <x v="39"/>
    <x v="39"/>
    <s v="Sports and travel"/>
    <n v="68.12"/>
    <n v="1"/>
    <d v="2019-01-07T00:00:00"/>
    <s v="12:28:00"/>
    <s v="Ewallet"/>
    <n v="6.8"/>
    <n v="0.33"/>
    <n v="12"/>
    <s v="Morning"/>
    <n v="68.12"/>
    <n v="-77.1401724890097"/>
    <m/>
    <n v="0"/>
  </r>
  <r>
    <n v="68"/>
    <x v="40"/>
    <x v="40"/>
    <s v="Fashion accessories"/>
    <n v="97.61"/>
    <n v="6"/>
    <d v="2019-01-07T00:00:00"/>
    <s v="15:01:00"/>
    <s v="Ewallet"/>
    <n v="9.9"/>
    <n v="0.48"/>
    <n v="15"/>
    <s v="Morning"/>
    <n v="585.66"/>
    <n v="759.74750440399282"/>
    <m/>
    <n v="45.454545454545439"/>
  </r>
  <r>
    <n v="249"/>
    <x v="41"/>
    <x v="41"/>
    <s v="Electronic accessories"/>
    <n v="77.72"/>
    <n v="4"/>
    <d v="2019-01-07T00:00:00"/>
    <s v="16:11:00"/>
    <s v="Credit card"/>
    <n v="8.8000000000000007"/>
    <n v="0.48"/>
    <n v="16"/>
    <s v="Morning"/>
    <n v="310.88"/>
    <n v="-46.918007034798343"/>
    <m/>
    <n v="0"/>
  </r>
  <r>
    <n v="273"/>
    <x v="42"/>
    <x v="42"/>
    <s v="Home and lifestyle"/>
    <n v="21.54"/>
    <n v="9"/>
    <d v="2019-01-07T00:00:00"/>
    <s v="11:44:00"/>
    <s v="Credit card"/>
    <n v="8.8000000000000007"/>
    <n v="0.33"/>
    <n v="11"/>
    <s v="Morning"/>
    <n v="193.85999999999999"/>
    <n v="-37.641533710756562"/>
    <m/>
    <n v="-31.249999999999993"/>
  </r>
  <r>
    <n v="276"/>
    <x v="32"/>
    <x v="32"/>
    <s v="Fashion accessories"/>
    <n v="47.97"/>
    <n v="7"/>
    <d v="2019-01-07T00:00:00"/>
    <s v="20:52:00"/>
    <s v="Cash"/>
    <n v="6.2"/>
    <n v="0.33"/>
    <n v="20"/>
    <s v="Morning"/>
    <n v="335.78999999999996"/>
    <n v="73.212627669452175"/>
    <m/>
    <n v="0"/>
  </r>
  <r>
    <n v="277"/>
    <x v="19"/>
    <x v="19"/>
    <s v="Home and lifestyle"/>
    <n v="21.82"/>
    <n v="10"/>
    <d v="2019-01-07T00:00:00"/>
    <s v="17:36:00"/>
    <s v="Cash"/>
    <n v="7.1"/>
    <n v="0.48"/>
    <n v="17"/>
    <s v="Morning"/>
    <n v="218.2"/>
    <n v="-35.018910628666724"/>
    <m/>
    <n v="45.454545454545439"/>
  </r>
  <r>
    <n v="356"/>
    <x v="43"/>
    <x v="43"/>
    <s v="Food and beverages"/>
    <n v="89.14"/>
    <n v="4"/>
    <d v="2019-01-07T00:00:00"/>
    <s v="12:20:00"/>
    <s v="Credit card"/>
    <n v="7.8"/>
    <n v="0.33"/>
    <n v="12"/>
    <s v="Morning"/>
    <n v="356.56"/>
    <n v="63.409715857011925"/>
    <m/>
    <n v="-31.249999999999993"/>
  </r>
  <r>
    <n v="548"/>
    <x v="24"/>
    <x v="24"/>
    <s v="Sports and travel"/>
    <n v="60.95"/>
    <n v="9"/>
    <d v="2019-01-07T00:00:00"/>
    <s v="12:08:00"/>
    <s v="Credit card"/>
    <n v="6"/>
    <n v="0.33"/>
    <n v="12"/>
    <s v="Morning"/>
    <n v="548.55000000000007"/>
    <n v="53.845075162665488"/>
    <m/>
    <n v="0"/>
  </r>
  <r>
    <n v="581"/>
    <x v="37"/>
    <x v="37"/>
    <s v="Food and beverages"/>
    <n v="27.22"/>
    <n v="3"/>
    <d v="2019-01-07T00:00:00"/>
    <s v="12:37:00"/>
    <s v="Cash"/>
    <n v="7.3"/>
    <n v="0.48"/>
    <n v="12"/>
    <s v="Morning"/>
    <n v="81.66"/>
    <n v="-85.113480995351381"/>
    <m/>
    <n v="45.454545454545439"/>
  </r>
  <r>
    <n v="128"/>
    <x v="37"/>
    <x v="37"/>
    <s v="Fashion accessories"/>
    <n v="31.73"/>
    <n v="9"/>
    <d v="2019-01-08T00:00:00"/>
    <s v="16:17:00"/>
    <s v="Credit card"/>
    <n v="5.9"/>
    <n v="0.48"/>
    <n v="16"/>
    <s v="Morning"/>
    <n v="285.57"/>
    <n v="249.70609845701694"/>
    <m/>
    <n v="0"/>
  </r>
  <r>
    <n v="129"/>
    <x v="38"/>
    <x v="38"/>
    <s v="Food and beverages"/>
    <n v="68.540000000000006"/>
    <n v="8"/>
    <d v="2019-01-08T00:00:00"/>
    <s v="15:57:00"/>
    <s v="Ewallet"/>
    <n v="8.5"/>
    <n v="0.48"/>
    <n v="15"/>
    <s v="Morning"/>
    <n v="548.32000000000005"/>
    <n v="92.008964527086206"/>
    <m/>
    <n v="0"/>
  </r>
  <r>
    <n v="268"/>
    <x v="33"/>
    <x v="33"/>
    <s v="Food and beverages"/>
    <n v="74.599999999999994"/>
    <n v="10"/>
    <d v="2019-01-08T00:00:00"/>
    <s v="20:55:00"/>
    <s v="Cash"/>
    <n v="9.5"/>
    <n v="0.33"/>
    <n v="20"/>
    <s v="Morning"/>
    <n v="746"/>
    <n v="36.051940472716652"/>
    <m/>
    <n v="-31.249999999999993"/>
  </r>
  <r>
    <n v="417"/>
    <x v="38"/>
    <x v="38"/>
    <s v="Home and lifestyle"/>
    <n v="45.38"/>
    <n v="4"/>
    <d v="2019-01-08T00:00:00"/>
    <s v="13:48:00"/>
    <s v="Credit card"/>
    <n v="8.6999999999999993"/>
    <n v="0.48"/>
    <n v="13"/>
    <s v="Morning"/>
    <n v="181.52"/>
    <n v="-75.667560321715825"/>
    <m/>
    <n v="45.454545454545439"/>
  </r>
  <r>
    <n v="444"/>
    <x v="44"/>
    <x v="44"/>
    <s v="Fashion accessories"/>
    <n v="12.78"/>
    <n v="1"/>
    <d v="2019-01-08T00:00:00"/>
    <s v="14:11:00"/>
    <s v="Ewallet"/>
    <n v="9.5"/>
    <n v="0.48"/>
    <n v="14"/>
    <s v="Morning"/>
    <n v="12.78"/>
    <n v="-92.959453503746147"/>
    <m/>
    <n v="0"/>
  </r>
  <r>
    <n v="483"/>
    <x v="42"/>
    <x v="42"/>
    <s v="Sports and travel"/>
    <n v="37.14"/>
    <n v="5"/>
    <d v="2019-01-08T00:00:00"/>
    <s v="13:05:00"/>
    <s v="Ewallet"/>
    <n v="5"/>
    <n v="0.33"/>
    <n v="13"/>
    <s v="Morning"/>
    <n v="185.7"/>
    <n v="1353.0516431924882"/>
    <m/>
    <n v="-31.249999999999993"/>
  </r>
  <r>
    <n v="507"/>
    <x v="41"/>
    <x v="41"/>
    <s v="Sports and travel"/>
    <n v="48.5"/>
    <n v="3"/>
    <d v="2019-01-08T00:00:00"/>
    <s v="12:50:00"/>
    <s v="Cash"/>
    <n v="6.7"/>
    <n v="0.48"/>
    <n v="12"/>
    <s v="Morning"/>
    <n v="145.5"/>
    <n v="-21.647819063004842"/>
    <m/>
    <n v="45.454545454545439"/>
  </r>
  <r>
    <n v="605"/>
    <x v="11"/>
    <x v="11"/>
    <s v="Fashion accessories"/>
    <n v="51.89"/>
    <n v="7"/>
    <d v="2019-01-08T00:00:00"/>
    <s v="20:08:00"/>
    <s v="Cash"/>
    <n v="4.5"/>
    <n v="0.18"/>
    <n v="20"/>
    <s v="Morning"/>
    <n v="363.23"/>
    <n v="149.6426116838488"/>
    <m/>
    <n v="-62.5"/>
  </r>
  <r>
    <n v="686"/>
    <x v="45"/>
    <x v="45"/>
    <s v="Home and lifestyle"/>
    <n v="49.1"/>
    <n v="2"/>
    <d v="2019-01-08T00:00:00"/>
    <s v="12:58:00"/>
    <s v="Ewallet"/>
    <n v="6.4"/>
    <n v="0.48"/>
    <n v="12"/>
    <s v="Morning"/>
    <n v="98.2"/>
    <n v="-72.96478815075848"/>
    <m/>
    <n v="166.66666666666669"/>
  </r>
  <r>
    <n v="687"/>
    <x v="3"/>
    <x v="3"/>
    <s v="Sports and travel"/>
    <n v="64.83"/>
    <n v="2"/>
    <d v="2019-01-08T00:00:00"/>
    <s v="11:59:00"/>
    <s v="Credit card"/>
    <n v="8"/>
    <n v="0.36"/>
    <n v="11"/>
    <s v="Morning"/>
    <n v="129.66"/>
    <n v="32.036659877800403"/>
    <m/>
    <n v="-25"/>
  </r>
  <r>
    <n v="727"/>
    <x v="46"/>
    <x v="46"/>
    <s v="Home and lifestyle"/>
    <n v="55.57"/>
    <n v="3"/>
    <d v="2019-01-08T00:00:00"/>
    <s v="11:42:00"/>
    <s v="Credit card"/>
    <n v="5.9"/>
    <n v="0.33"/>
    <n v="11"/>
    <s v="Morning"/>
    <n v="166.71"/>
    <n v="28.57473391948173"/>
    <m/>
    <n v="-8.333333333333325"/>
  </r>
  <r>
    <n v="747"/>
    <x v="47"/>
    <x v="47"/>
    <s v="Fashion accessories"/>
    <n v="65.23"/>
    <n v="10"/>
    <d v="2019-01-08T00:00:00"/>
    <s v="19:07:00"/>
    <s v="Credit card"/>
    <n v="5.2"/>
    <n v="0.33"/>
    <n v="19"/>
    <s v="Morning"/>
    <n v="652.30000000000007"/>
    <n v="291.2782676504109"/>
    <m/>
    <n v="0"/>
  </r>
  <r>
    <n v="808"/>
    <x v="48"/>
    <x v="48"/>
    <s v="Electronic accessories"/>
    <n v="50.23"/>
    <n v="4"/>
    <d v="2019-01-08T00:00:00"/>
    <s v="17:12:00"/>
    <s v="Cash"/>
    <n v="9"/>
    <n v="0.48"/>
    <n v="17"/>
    <s v="Morning"/>
    <n v="200.92"/>
    <n v="-69.198221677142428"/>
    <m/>
    <n v="45.454545454545439"/>
  </r>
  <r>
    <n v="849"/>
    <x v="49"/>
    <x v="49"/>
    <s v="Food and beverages"/>
    <n v="72.88"/>
    <n v="9"/>
    <d v="2019-01-08T00:00:00"/>
    <s v="19:38:00"/>
    <s v="Cash"/>
    <n v="4"/>
    <n v="0.48"/>
    <n v="19"/>
    <s v="Morning"/>
    <n v="655.92"/>
    <n v="226.45829185745572"/>
    <m/>
    <n v="0"/>
  </r>
  <r>
    <n v="862"/>
    <x v="50"/>
    <x v="50"/>
    <s v="Sports and travel"/>
    <n v="12.76"/>
    <n v="2"/>
    <d v="2019-01-08T00:00:00"/>
    <s v="18:06:00"/>
    <s v="Ewallet"/>
    <n v="7.8"/>
    <n v="0.33"/>
    <n v="18"/>
    <s v="Morning"/>
    <n v="25.52"/>
    <n v="-96.109281619709719"/>
    <m/>
    <n v="-31.249999999999993"/>
  </r>
  <r>
    <n v="865"/>
    <x v="51"/>
    <x v="51"/>
    <s v="Electronic accessories"/>
    <n v="79.59"/>
    <n v="3"/>
    <d v="2019-01-08T00:00:00"/>
    <s v="14:30:00"/>
    <s v="Cash"/>
    <n v="6.6"/>
    <n v="0.56999999999999995"/>
    <n v="14"/>
    <s v="Morning"/>
    <n v="238.77"/>
    <n v="835.61912225705339"/>
    <m/>
    <n v="72.727272727272705"/>
  </r>
  <r>
    <n v="869"/>
    <x v="26"/>
    <x v="26"/>
    <s v="Food and beverages"/>
    <n v="24.31"/>
    <n v="3"/>
    <d v="2019-01-08T00:00:00"/>
    <s v="19:09:00"/>
    <s v="Credit card"/>
    <n v="4.3"/>
    <n v="0.48"/>
    <n v="19"/>
    <s v="Morning"/>
    <n v="72.929999999999993"/>
    <n v="-69.455961804246783"/>
    <m/>
    <n v="-15.789473684210522"/>
  </r>
  <r>
    <n v="881"/>
    <x v="52"/>
    <x v="52"/>
    <s v="Food and beverages"/>
    <n v="33.21"/>
    <n v="10"/>
    <d v="2019-01-08T00:00:00"/>
    <s v="14:25:00"/>
    <s v="Ewallet"/>
    <n v="6"/>
    <n v="0.48"/>
    <n v="14"/>
    <s v="Morning"/>
    <n v="332.1"/>
    <n v="355.36816125051428"/>
    <m/>
    <n v="0"/>
  </r>
  <r>
    <n v="77"/>
    <x v="53"/>
    <x v="53"/>
    <s v="Fashion accessories"/>
    <n v="49.04"/>
    <n v="9"/>
    <d v="2019-01-09T00:00:00"/>
    <s v="14:20:00"/>
    <s v="Credit card"/>
    <n v="8.6"/>
    <n v="0.33"/>
    <n v="14"/>
    <s v="Morning"/>
    <n v="441.36"/>
    <n v="32.899728997289969"/>
    <m/>
    <n v="-31.249999999999993"/>
  </r>
  <r>
    <n v="358"/>
    <x v="49"/>
    <x v="49"/>
    <s v="Sports and travel"/>
    <n v="95.44"/>
    <n v="10"/>
    <d v="2019-01-09T00:00:00"/>
    <s v="13:45:00"/>
    <s v="Cash"/>
    <n v="5.2"/>
    <n v="0.48"/>
    <n v="13"/>
    <s v="Morning"/>
    <n v="954.4"/>
    <n v="116.24071053108574"/>
    <m/>
    <n v="45.454545454545439"/>
  </r>
  <r>
    <n v="683"/>
    <x v="54"/>
    <x v="54"/>
    <s v="Fashion accessories"/>
    <n v="49.32"/>
    <n v="6"/>
    <d v="2019-01-09T00:00:00"/>
    <s v="13:46:00"/>
    <s v="Cash"/>
    <n v="7.1"/>
    <n v="0.33"/>
    <n v="13"/>
    <s v="Morning"/>
    <n v="295.92"/>
    <n v="-68.994132439228835"/>
    <m/>
    <n v="-31.249999999999993"/>
  </r>
  <r>
    <n v="833"/>
    <x v="55"/>
    <x v="55"/>
    <s v="Sports and travel"/>
    <n v="11.85"/>
    <n v="8"/>
    <d v="2019-01-09T00:00:00"/>
    <s v="16:34:00"/>
    <s v="Cash"/>
    <n v="4.0999999999999996"/>
    <n v="0.33"/>
    <n v="16"/>
    <s v="Morning"/>
    <n v="94.8"/>
    <n v="-67.964314679643138"/>
    <m/>
    <n v="0"/>
  </r>
  <r>
    <n v="837"/>
    <x v="6"/>
    <x v="6"/>
    <s v="Fashion accessories"/>
    <n v="38.54"/>
    <n v="5"/>
    <d v="2019-01-09T00:00:00"/>
    <s v="13:34:00"/>
    <s v="Ewallet"/>
    <n v="5.6"/>
    <n v="0.33"/>
    <n v="13"/>
    <s v="Morning"/>
    <n v="192.7"/>
    <n v="103.27004219409281"/>
    <m/>
    <n v="0"/>
  </r>
  <r>
    <n v="952"/>
    <x v="36"/>
    <x v="36"/>
    <s v="Home and lifestyle"/>
    <n v="21.9"/>
    <n v="3"/>
    <d v="2019-01-09T00:00:00"/>
    <s v="18:43:00"/>
    <s v="Ewallet"/>
    <n v="4.7"/>
    <n v="0.48"/>
    <n v="18"/>
    <s v="Morning"/>
    <n v="65.699999999999989"/>
    <n v="-65.905552672548012"/>
    <m/>
    <n v="45.454545454545439"/>
  </r>
  <r>
    <n v="959"/>
    <x v="24"/>
    <x v="24"/>
    <s v="Home and lifestyle"/>
    <n v="15.8"/>
    <n v="10"/>
    <d v="2019-01-09T00:00:00"/>
    <s v="12:07:00"/>
    <s v="Cash"/>
    <n v="7.8"/>
    <n v="0.33"/>
    <n v="12"/>
    <s v="Morning"/>
    <n v="158"/>
    <n v="140.48706240487064"/>
    <m/>
    <n v="-31.249999999999993"/>
  </r>
  <r>
    <n v="985"/>
    <x v="6"/>
    <x v="6"/>
    <s v="Electronic accessories"/>
    <n v="96.37"/>
    <n v="7"/>
    <d v="2019-01-09T00:00:00"/>
    <s v="11:40:00"/>
    <s v="Cash"/>
    <n v="6"/>
    <n v="0.33"/>
    <n v="11"/>
    <s v="Morning"/>
    <n v="674.59"/>
    <n v="326.95569620253167"/>
    <m/>
    <n v="0"/>
  </r>
  <r>
    <n v="9"/>
    <x v="56"/>
    <x v="56"/>
    <s v="Health and beauty"/>
    <n v="36.26"/>
    <n v="2"/>
    <d v="2019-01-10T00:00:00"/>
    <s v="17:15:00"/>
    <s v="Credit card"/>
    <n v="7.2"/>
    <n v="0.33"/>
    <n v="17"/>
    <s v="Morning"/>
    <n v="72.52"/>
    <n v="-89.249766524852134"/>
    <m/>
    <n v="0"/>
  </r>
  <r>
    <n v="33"/>
    <x v="1"/>
    <x v="1"/>
    <s v="Sports and travel"/>
    <n v="83.78"/>
    <n v="8"/>
    <d v="2019-01-10T00:00:00"/>
    <s v="14:49:00"/>
    <s v="Cash"/>
    <n v="5.0999999999999996"/>
    <n v="0.48"/>
    <n v="14"/>
    <s v="Morning"/>
    <n v="670.24"/>
    <n v="824.21400992829581"/>
    <m/>
    <n v="45.454545454545439"/>
  </r>
  <r>
    <n v="93"/>
    <x v="7"/>
    <x v="7"/>
    <s v="Sports and travel"/>
    <n v="21.98"/>
    <n v="7"/>
    <d v="2019-01-10T00:00:00"/>
    <s v="16:42:00"/>
    <s v="Ewallet"/>
    <n v="5.0999999999999996"/>
    <n v="0.48"/>
    <n v="16"/>
    <s v="Morning"/>
    <n v="153.86000000000001"/>
    <n v="-77.044043924564335"/>
    <m/>
    <n v="0"/>
  </r>
  <r>
    <n v="298"/>
    <x v="9"/>
    <x v="9"/>
    <s v="Home and lifestyle"/>
    <n v="78.38"/>
    <n v="6"/>
    <d v="2019-01-10T00:00:00"/>
    <s v="14:16:00"/>
    <s v="Ewallet"/>
    <n v="5.8"/>
    <n v="0.33"/>
    <n v="14"/>
    <s v="Morning"/>
    <n v="470.28"/>
    <n v="205.65449109580132"/>
    <m/>
    <n v="-31.249999999999993"/>
  </r>
  <r>
    <n v="318"/>
    <x v="57"/>
    <x v="57"/>
    <s v="Electronic accessories"/>
    <n v="74.790000000000006"/>
    <n v="5"/>
    <d v="2019-01-10T00:00:00"/>
    <s v="11:34:00"/>
    <s v="Cash"/>
    <n v="4.9000000000000004"/>
    <n v="0.33"/>
    <n v="11"/>
    <s v="Morning"/>
    <n v="373.95000000000005"/>
    <n v="-20.483541719826473"/>
    <m/>
    <n v="0"/>
  </r>
  <r>
    <n v="569"/>
    <x v="58"/>
    <x v="54"/>
    <s v="Fashion accessories"/>
    <n v="79.86"/>
    <n v="7"/>
    <d v="2019-01-10T00:00:00"/>
    <s v="10:33:00"/>
    <s v="Cash"/>
    <n v="5.5"/>
    <n v="0.33"/>
    <n v="10"/>
    <s v="Morning"/>
    <n v="559.02"/>
    <n v="49.490573606097051"/>
    <m/>
    <n v="0"/>
  </r>
  <r>
    <n v="924"/>
    <x v="50"/>
    <x v="50"/>
    <s v="Sports and travel"/>
    <n v="83.14"/>
    <n v="7"/>
    <d v="2019-01-10T00:00:00"/>
    <s v="10:31:00"/>
    <s v="Credit card"/>
    <n v="6.6"/>
    <n v="0.33"/>
    <n v="10"/>
    <s v="Morning"/>
    <n v="581.98"/>
    <n v="4.1071875782619651"/>
    <m/>
    <n v="0"/>
  </r>
  <r>
    <n v="926"/>
    <x v="16"/>
    <x v="16"/>
    <s v="Electronic accessories"/>
    <n v="13.78"/>
    <n v="4"/>
    <d v="2019-01-10T00:00:00"/>
    <s v="11:10:00"/>
    <s v="Ewallet"/>
    <n v="9"/>
    <n v="0.36"/>
    <n v="11"/>
    <s v="Morning"/>
    <n v="55.12"/>
    <n v="-90.528884154094641"/>
    <m/>
    <n v="9.0909090909090811"/>
  </r>
  <r>
    <n v="957"/>
    <x v="22"/>
    <x v="22"/>
    <s v="Food and beverages"/>
    <n v="50.49"/>
    <n v="9"/>
    <d v="2019-01-10T00:00:00"/>
    <s v="17:16:00"/>
    <s v="Cash"/>
    <n v="5.4"/>
    <n v="0.48"/>
    <n v="17"/>
    <s v="Morning"/>
    <n v="454.41"/>
    <n v="724.40130624092888"/>
    <m/>
    <n v="33.333333333333329"/>
  </r>
  <r>
    <n v="226"/>
    <x v="46"/>
    <x v="46"/>
    <s v="Sports and travel"/>
    <n v="87.16"/>
    <n v="2"/>
    <d v="2019-01-11T00:00:00"/>
    <s v="14:29:00"/>
    <s v="Credit card"/>
    <n v="9.6999999999999993"/>
    <n v="0.33"/>
    <n v="14"/>
    <s v="Morning"/>
    <n v="174.32"/>
    <n v="-61.63816817411589"/>
    <m/>
    <n v="-31.249999999999993"/>
  </r>
  <r>
    <n v="240"/>
    <x v="9"/>
    <x v="9"/>
    <s v="Fashion accessories"/>
    <n v="89.69"/>
    <n v="1"/>
    <d v="2019-01-11T00:00:00"/>
    <s v="11:20:00"/>
    <s v="Ewallet"/>
    <n v="4.9000000000000004"/>
    <n v="0.33"/>
    <n v="11"/>
    <s v="Morning"/>
    <n v="89.69"/>
    <n v="-48.548646167966957"/>
    <m/>
    <n v="0"/>
  </r>
  <r>
    <n v="241"/>
    <x v="59"/>
    <x v="58"/>
    <s v="Food and beverages"/>
    <n v="24.94"/>
    <n v="9"/>
    <d v="2019-01-11T00:00:00"/>
    <s v="16:49:00"/>
    <s v="Credit card"/>
    <n v="5.6"/>
    <n v="0.48"/>
    <n v="16"/>
    <s v="Morning"/>
    <n v="224.46"/>
    <n v="150.26201360240833"/>
    <m/>
    <n v="45.454545454545439"/>
  </r>
  <r>
    <n v="381"/>
    <x v="60"/>
    <x v="59"/>
    <s v="Sports and travel"/>
    <n v="82.33"/>
    <n v="4"/>
    <d v="2019-01-11T00:00:00"/>
    <s v="10:37:00"/>
    <s v="Credit card"/>
    <n v="7.5"/>
    <n v="0.48"/>
    <n v="10"/>
    <s v="Morning"/>
    <n v="329.32"/>
    <n v="46.716564198520885"/>
    <m/>
    <n v="0"/>
  </r>
  <r>
    <n v="407"/>
    <x v="59"/>
    <x v="58"/>
    <s v="Food and beverages"/>
    <n v="13.79"/>
    <n v="5"/>
    <d v="2019-01-11T00:00:00"/>
    <s v="19:07:00"/>
    <s v="Credit card"/>
    <n v="7.8"/>
    <n v="0.48"/>
    <n v="19"/>
    <s v="Morning"/>
    <n v="68.949999999999989"/>
    <n v="-79.062917527025391"/>
    <m/>
    <n v="0"/>
  </r>
  <r>
    <n v="680"/>
    <x v="58"/>
    <x v="54"/>
    <s v="Food and beverages"/>
    <n v="48.5"/>
    <n v="6"/>
    <d v="2019-01-11T00:00:00"/>
    <s v="13:57:00"/>
    <s v="Cash"/>
    <n v="9.4"/>
    <n v="0.33"/>
    <n v="13"/>
    <s v="Morning"/>
    <n v="291"/>
    <n v="322.04496011602618"/>
    <m/>
    <n v="-31.249999999999993"/>
  </r>
  <r>
    <n v="724"/>
    <x v="61"/>
    <x v="60"/>
    <s v="Food and beverages"/>
    <n v="36.770000000000003"/>
    <n v="7"/>
    <d v="2019-01-11T00:00:00"/>
    <s v="20:10:00"/>
    <s v="Cash"/>
    <n v="7.4"/>
    <n v="0.48"/>
    <n v="20"/>
    <s v="Morning"/>
    <n v="257.39000000000004"/>
    <n v="-11.549828178694144"/>
    <m/>
    <n v="45.454545454545439"/>
  </r>
  <r>
    <n v="758"/>
    <x v="30"/>
    <x v="30"/>
    <s v="Home and lifestyle"/>
    <n v="96.52"/>
    <n v="6"/>
    <d v="2019-01-11T00:00:00"/>
    <s v="11:52:00"/>
    <s v="Cash"/>
    <n v="4.5"/>
    <n v="0.33"/>
    <n v="11"/>
    <s v="Morning"/>
    <n v="579.12"/>
    <n v="124.99708613388241"/>
    <m/>
    <n v="-31.249999999999993"/>
  </r>
  <r>
    <n v="78"/>
    <x v="42"/>
    <x v="42"/>
    <s v="Fashion accessories"/>
    <n v="20.010000000000002"/>
    <n v="9"/>
    <d v="2019-01-12T00:00:00"/>
    <s v="15:48:00"/>
    <s v="Credit card"/>
    <n v="5.7"/>
    <n v="0.33"/>
    <n v="15"/>
    <s v="Morning"/>
    <n v="180.09"/>
    <n v="-68.902818068794019"/>
    <m/>
    <n v="0"/>
  </r>
  <r>
    <n v="106"/>
    <x v="62"/>
    <x v="61"/>
    <s v="Electronic accessories"/>
    <n v="88.67"/>
    <n v="10"/>
    <d v="2019-01-12T00:00:00"/>
    <s v="14:50:00"/>
    <s v="Ewallet"/>
    <n v="7.3"/>
    <n v="0.33"/>
    <n v="14"/>
    <s v="Morning"/>
    <n v="886.7"/>
    <n v="392.36492864678769"/>
    <m/>
    <n v="0"/>
  </r>
  <r>
    <n v="122"/>
    <x v="63"/>
    <x v="62"/>
    <s v="Sports and travel"/>
    <n v="57.12"/>
    <n v="7"/>
    <d v="2019-01-12T00:00:00"/>
    <s v="12:02:00"/>
    <s v="Credit card"/>
    <n v="6.5"/>
    <n v="0.33"/>
    <n v="12"/>
    <s v="Morning"/>
    <n v="399.84"/>
    <n v="-54.906958385023117"/>
    <m/>
    <n v="0"/>
  </r>
  <r>
    <n v="419"/>
    <x v="47"/>
    <x v="47"/>
    <s v="Health and beauty"/>
    <n v="57.22"/>
    <n v="2"/>
    <d v="2019-01-12T00:00:00"/>
    <s v="17:13:00"/>
    <s v="Ewallet"/>
    <n v="8.3000000000000007"/>
    <n v="0.33"/>
    <n v="17"/>
    <s v="Morning"/>
    <n v="114.44"/>
    <n v="-71.378551420568229"/>
    <m/>
    <n v="0"/>
  </r>
  <r>
    <n v="449"/>
    <x v="30"/>
    <x v="30"/>
    <s v="Health and beauty"/>
    <n v="27.07"/>
    <n v="1"/>
    <d v="2019-01-12T00:00:00"/>
    <s v="20:07:00"/>
    <s v="Credit card"/>
    <n v="5.3"/>
    <n v="0.33"/>
    <n v="20"/>
    <s v="Morning"/>
    <n v="27.07"/>
    <n v="-76.345683327507871"/>
    <m/>
    <n v="0"/>
  </r>
  <r>
    <n v="547"/>
    <x v="64"/>
    <x v="63"/>
    <s v="Fashion accessories"/>
    <n v="29.42"/>
    <n v="10"/>
    <d v="2019-01-12T00:00:00"/>
    <s v="16:23:00"/>
    <s v="Ewallet"/>
    <n v="8.9"/>
    <n v="0.48"/>
    <n v="16"/>
    <s v="Morning"/>
    <n v="294.20000000000005"/>
    <n v="986.81196896933886"/>
    <m/>
    <n v="45.454545454545439"/>
  </r>
  <r>
    <n v="624"/>
    <x v="65"/>
    <x v="64"/>
    <s v="Fashion accessories"/>
    <n v="83.25"/>
    <n v="10"/>
    <d v="2019-01-12T00:00:00"/>
    <s v="11:25:00"/>
    <s v="Credit card"/>
    <n v="4.4000000000000004"/>
    <n v="0.48"/>
    <n v="11"/>
    <s v="Morning"/>
    <n v="832.5"/>
    <n v="182.9707681849082"/>
    <m/>
    <n v="0"/>
  </r>
  <r>
    <n v="700"/>
    <x v="56"/>
    <x v="56"/>
    <s v="Home and lifestyle"/>
    <n v="97.5"/>
    <n v="10"/>
    <d v="2019-01-12T00:00:00"/>
    <s v="16:18:00"/>
    <s v="Ewallet"/>
    <n v="8"/>
    <n v="0.33"/>
    <n v="16"/>
    <s v="Morning"/>
    <n v="975"/>
    <n v="17.117117117117118"/>
    <m/>
    <n v="-31.249999999999993"/>
  </r>
  <r>
    <n v="739"/>
    <x v="66"/>
    <x v="65"/>
    <s v="Electronic accessories"/>
    <n v="91.56"/>
    <n v="8"/>
    <d v="2019-01-12T00:00:00"/>
    <s v="18:22:00"/>
    <s v="Ewallet"/>
    <n v="6"/>
    <n v="0.33"/>
    <n v="18"/>
    <s v="Morning"/>
    <n v="732.48"/>
    <n v="-24.873846153846152"/>
    <m/>
    <n v="0"/>
  </r>
  <r>
    <n v="801"/>
    <x v="5"/>
    <x v="5"/>
    <s v="Sports and travel"/>
    <n v="23.01"/>
    <n v="6"/>
    <d v="2019-01-12T00:00:00"/>
    <s v="16:45:00"/>
    <s v="Ewallet"/>
    <n v="7.9"/>
    <n v="0.33"/>
    <n v="16"/>
    <s v="Morning"/>
    <n v="138.06"/>
    <n v="-81.151703800786379"/>
    <m/>
    <n v="0"/>
  </r>
  <r>
    <n v="864"/>
    <x v="67"/>
    <x v="66"/>
    <s v="Home and lifestyle"/>
    <n v="51.07"/>
    <n v="7"/>
    <d v="2019-01-12T00:00:00"/>
    <s v="11:42:00"/>
    <s v="Cash"/>
    <n v="7"/>
    <n v="0.48"/>
    <n v="11"/>
    <s v="Morning"/>
    <n v="357.49"/>
    <n v="158.93814283644792"/>
    <m/>
    <n v="45.454545454545439"/>
  </r>
  <r>
    <n v="76"/>
    <x v="3"/>
    <x v="3"/>
    <s v="Electronic accessories"/>
    <n v="41.65"/>
    <n v="10"/>
    <d v="2019-01-13T00:00:00"/>
    <s v="17:04:00"/>
    <s v="Credit card"/>
    <n v="5.4"/>
    <n v="0.48"/>
    <n v="17"/>
    <s v="Morning"/>
    <n v="416.5"/>
    <n v="16.506755433718425"/>
    <m/>
    <n v="0"/>
  </r>
  <r>
    <n v="196"/>
    <x v="56"/>
    <x v="56"/>
    <s v="Fashion accessories"/>
    <n v="74.290000000000006"/>
    <n v="1"/>
    <d v="2019-01-13T00:00:00"/>
    <s v="19:30:00"/>
    <s v="Cash"/>
    <n v="5"/>
    <n v="0.33"/>
    <n v="19"/>
    <s v="Morning"/>
    <n v="74.290000000000006"/>
    <n v="-82.16326530612244"/>
    <m/>
    <n v="-31.249999999999993"/>
  </r>
  <r>
    <n v="433"/>
    <x v="47"/>
    <x v="47"/>
    <s v="Electronic accessories"/>
    <n v="23.46"/>
    <n v="6"/>
    <d v="2019-01-13T00:00:00"/>
    <s v="19:14:00"/>
    <s v="Ewallet"/>
    <n v="6.4"/>
    <n v="0.33"/>
    <n v="19"/>
    <s v="Morning"/>
    <n v="140.76"/>
    <n v="89.473684210526287"/>
    <m/>
    <n v="0"/>
  </r>
  <r>
    <n v="528"/>
    <x v="68"/>
    <x v="67"/>
    <s v="Fashion accessories"/>
    <n v="59.86"/>
    <n v="2"/>
    <d v="2019-01-13T00:00:00"/>
    <s v="14:55:00"/>
    <s v="Ewallet"/>
    <n v="6.7"/>
    <n v="0.48"/>
    <n v="14"/>
    <s v="Morning"/>
    <n v="119.72"/>
    <n v="-14.94742824666098"/>
    <m/>
    <n v="45.454545454545439"/>
  </r>
  <r>
    <n v="574"/>
    <x v="30"/>
    <x v="30"/>
    <s v="Food and beverages"/>
    <n v="72.39"/>
    <n v="2"/>
    <d v="2019-01-13T00:00:00"/>
    <s v="19:55:00"/>
    <s v="Credit card"/>
    <n v="8.1"/>
    <n v="0.33"/>
    <n v="19"/>
    <s v="Morning"/>
    <n v="144.78"/>
    <n v="20.932175075175412"/>
    <m/>
    <n v="-31.249999999999993"/>
  </r>
  <r>
    <n v="617"/>
    <x v="50"/>
    <x v="50"/>
    <s v="Sports and travel"/>
    <n v="72.599999999999994"/>
    <n v="6"/>
    <d v="2019-01-13T00:00:00"/>
    <s v="19:51:00"/>
    <s v="Cash"/>
    <n v="6.9"/>
    <n v="0.33"/>
    <n v="19"/>
    <s v="Morning"/>
    <n v="435.59999999999997"/>
    <n v="200.8702859510982"/>
    <m/>
    <n v="0"/>
  </r>
  <r>
    <n v="886"/>
    <x v="69"/>
    <x v="68"/>
    <s v="Sports and travel"/>
    <n v="45.58"/>
    <n v="7"/>
    <d v="2019-01-13T00:00:00"/>
    <s v="10:03:00"/>
    <s v="Cash"/>
    <n v="5"/>
    <n v="0.48"/>
    <n v="10"/>
    <s v="Morning"/>
    <n v="319.06"/>
    <n v="-26.753902662993568"/>
    <m/>
    <n v="45.454545454545439"/>
  </r>
  <r>
    <n v="928"/>
    <x v="70"/>
    <x v="69"/>
    <s v="Health and beauty"/>
    <n v="39.619999999999997"/>
    <n v="9"/>
    <d v="2019-01-13T00:00:00"/>
    <s v="17:54:00"/>
    <s v="Credit card"/>
    <n v="6.8"/>
    <n v="0.33"/>
    <n v="17"/>
    <s v="Morning"/>
    <n v="356.58"/>
    <n v="11.759543659499775"/>
    <m/>
    <n v="-31.249999999999993"/>
  </r>
  <r>
    <n v="954"/>
    <x v="56"/>
    <x v="56"/>
    <s v="Food and beverages"/>
    <n v="21.04"/>
    <n v="4"/>
    <d v="2019-01-13T00:00:00"/>
    <s v="13:58:00"/>
    <s v="Cash"/>
    <n v="7.6"/>
    <n v="0.33"/>
    <n v="13"/>
    <s v="Morning"/>
    <n v="84.16"/>
    <n v="-76.398003253126916"/>
    <m/>
    <n v="0"/>
  </r>
  <r>
    <n v="968"/>
    <x v="10"/>
    <x v="10"/>
    <s v="Home and lifestyle"/>
    <n v="81.010000000000005"/>
    <n v="3"/>
    <d v="2019-01-13T00:00:00"/>
    <s v="12:55:00"/>
    <s v="Credit card"/>
    <n v="9.3000000000000007"/>
    <n v="0.48"/>
    <n v="12"/>
    <s v="Morning"/>
    <n v="243.03000000000003"/>
    <n v="188.77138783269967"/>
    <m/>
    <n v="45.454545454545439"/>
  </r>
  <r>
    <n v="203"/>
    <x v="71"/>
    <x v="70"/>
    <s v="Electronic accessories"/>
    <n v="61.41"/>
    <n v="7"/>
    <d v="2019-01-14T00:00:00"/>
    <s v="10:02:00"/>
    <s v="Cash"/>
    <n v="9.8000000000000007"/>
    <n v="0.33"/>
    <n v="10"/>
    <s v="Morning"/>
    <n v="429.87"/>
    <n v="76.879397605233905"/>
    <m/>
    <n v="-31.249999999999993"/>
  </r>
  <r>
    <n v="250"/>
    <x v="72"/>
    <x v="71"/>
    <s v="Food and beverages"/>
    <n v="73.06"/>
    <n v="7"/>
    <d v="2019-01-14T00:00:00"/>
    <s v="19:06:00"/>
    <s v="Credit card"/>
    <n v="4.2"/>
    <n v="0.48"/>
    <n v="19"/>
    <s v="Morning"/>
    <n v="511.42"/>
    <n v="18.970851652825274"/>
    <m/>
    <n v="45.454545454545439"/>
  </r>
  <r>
    <n v="376"/>
    <x v="59"/>
    <x v="58"/>
    <s v="Fashion accessories"/>
    <n v="96.7"/>
    <n v="5"/>
    <d v="2019-01-14T00:00:00"/>
    <s v="12:52:00"/>
    <s v="Ewallet"/>
    <n v="7"/>
    <n v="0.48"/>
    <n v="12"/>
    <s v="Morning"/>
    <n v="483.5"/>
    <n v="-5.4593093739001244"/>
    <m/>
    <n v="0"/>
  </r>
  <r>
    <n v="383"/>
    <x v="0"/>
    <x v="0"/>
    <s v="Food and beverages"/>
    <n v="99.69"/>
    <n v="5"/>
    <d v="2019-01-14T00:00:00"/>
    <s v="12:09:00"/>
    <s v="Cash"/>
    <n v="9.9"/>
    <n v="0.33"/>
    <n v="12"/>
    <s v="Morning"/>
    <n v="498.45"/>
    <n v="3.0920372285418796"/>
    <m/>
    <n v="-31.249999999999993"/>
  </r>
  <r>
    <n v="578"/>
    <x v="19"/>
    <x v="19"/>
    <s v="Food and beverages"/>
    <n v="31.77"/>
    <n v="4"/>
    <d v="2019-01-14T00:00:00"/>
    <s v="14:43:00"/>
    <s v="Ewallet"/>
    <n v="6.2"/>
    <n v="0.48"/>
    <n v="14"/>
    <s v="Morning"/>
    <n v="127.08"/>
    <n v="-74.504965392717423"/>
    <m/>
    <n v="45.454545454545439"/>
  </r>
  <r>
    <n v="584"/>
    <x v="25"/>
    <x v="25"/>
    <s v="Fashion accessories"/>
    <n v="18.079999999999998"/>
    <n v="4"/>
    <d v="2019-01-14T00:00:00"/>
    <s v="18:03:00"/>
    <s v="Credit card"/>
    <n v="9.5"/>
    <n v="0.36"/>
    <n v="18"/>
    <s v="Morning"/>
    <n v="72.319999999999993"/>
    <n v="-43.09096632042808"/>
    <m/>
    <n v="-25"/>
  </r>
  <r>
    <n v="671"/>
    <x v="73"/>
    <x v="72"/>
    <s v="Fashion accessories"/>
    <n v="56.04"/>
    <n v="10"/>
    <d v="2019-01-14T00:00:00"/>
    <s v="19:30:00"/>
    <s v="Ewallet"/>
    <n v="4.4000000000000004"/>
    <n v="0.33"/>
    <n v="19"/>
    <s v="Morning"/>
    <n v="560.4"/>
    <n v="674.88938053097354"/>
    <m/>
    <n v="-8.333333333333325"/>
  </r>
  <r>
    <n v="682"/>
    <x v="12"/>
    <x v="12"/>
    <s v="Sports and travel"/>
    <n v="34.81"/>
    <n v="1"/>
    <d v="2019-01-14T00:00:00"/>
    <s v="10:11:00"/>
    <s v="Credit card"/>
    <n v="7"/>
    <n v="0.18"/>
    <n v="10"/>
    <s v="Morning"/>
    <n v="34.81"/>
    <n v="-93.788365453247664"/>
    <m/>
    <n v="-45.45454545454546"/>
  </r>
  <r>
    <n v="742"/>
    <x v="74"/>
    <x v="73"/>
    <s v="Food and beverages"/>
    <n v="84.83"/>
    <n v="1"/>
    <d v="2019-01-14T00:00:00"/>
    <s v="15:20:00"/>
    <s v="Ewallet"/>
    <n v="8.8000000000000007"/>
    <n v="0.33"/>
    <n v="15"/>
    <s v="Morning"/>
    <n v="84.83"/>
    <n v="143.69434070669348"/>
    <m/>
    <n v="83.333333333333343"/>
  </r>
  <r>
    <n v="789"/>
    <x v="49"/>
    <x v="49"/>
    <s v="Health and beauty"/>
    <n v="60.47"/>
    <n v="3"/>
    <d v="2019-01-14T00:00:00"/>
    <s v="10:55:00"/>
    <s v="Credit card"/>
    <n v="5.6"/>
    <n v="0.48"/>
    <n v="10"/>
    <s v="Morning"/>
    <n v="181.41"/>
    <n v="113.85123187551574"/>
    <m/>
    <n v="45.454545454545439"/>
  </r>
  <r>
    <n v="809"/>
    <x v="7"/>
    <x v="7"/>
    <s v="Health and beauty"/>
    <n v="17.75"/>
    <n v="1"/>
    <d v="2019-01-14T00:00:00"/>
    <s v="10:38:00"/>
    <s v="Cash"/>
    <n v="8.6"/>
    <n v="0.48"/>
    <n v="10"/>
    <s v="Morning"/>
    <n v="17.75"/>
    <n v="-90.215533873546107"/>
    <m/>
    <n v="0"/>
  </r>
  <r>
    <n v="853"/>
    <x v="75"/>
    <x v="74"/>
    <s v="Health and beauty"/>
    <n v="53.19"/>
    <n v="7"/>
    <d v="2019-01-14T00:00:00"/>
    <s v="15:42:00"/>
    <s v="Ewallet"/>
    <n v="5"/>
    <n v="0.48"/>
    <n v="15"/>
    <s v="Morning"/>
    <n v="372.33"/>
    <n v="1997.6338028169014"/>
    <m/>
    <n v="0"/>
  </r>
  <r>
    <n v="901"/>
    <x v="36"/>
    <x v="36"/>
    <s v="Electronic accessories"/>
    <n v="44.84"/>
    <n v="9"/>
    <d v="2019-01-14T00:00:00"/>
    <s v="14:00:00"/>
    <s v="Credit card"/>
    <n v="7.5"/>
    <n v="0.48"/>
    <n v="14"/>
    <s v="Morning"/>
    <n v="403.56000000000006"/>
    <n v="8.3877205704617079"/>
    <m/>
    <n v="0"/>
  </r>
  <r>
    <n v="16"/>
    <x v="61"/>
    <x v="60"/>
    <s v="Sports and travel"/>
    <n v="93.72"/>
    <n v="6"/>
    <d v="2019-01-15T00:00:00"/>
    <s v="16:19:00"/>
    <s v="Cash"/>
    <n v="4.5"/>
    <n v="0.48"/>
    <n v="16"/>
    <s v="Morning"/>
    <n v="562.31999999999994"/>
    <n v="39.339875111507546"/>
    <m/>
    <n v="0"/>
  </r>
  <r>
    <n v="38"/>
    <x v="76"/>
    <x v="75"/>
    <s v="Electronic accessories"/>
    <n v="60.88"/>
    <n v="9"/>
    <d v="2019-01-15T00:00:00"/>
    <s v="17:17:00"/>
    <s v="Ewallet"/>
    <n v="4.7"/>
    <n v="0.33"/>
    <n v="17"/>
    <s v="Morning"/>
    <n v="547.92000000000007"/>
    <n v="-2.5608194622278888"/>
    <m/>
    <n v="-31.249999999999993"/>
  </r>
  <r>
    <n v="192"/>
    <x v="47"/>
    <x v="47"/>
    <s v="Fashion accessories"/>
    <n v="73.52"/>
    <n v="2"/>
    <d v="2019-01-15T00:00:00"/>
    <s v="13:41:00"/>
    <s v="Ewallet"/>
    <n v="4.5999999999999996"/>
    <n v="0.33"/>
    <n v="13"/>
    <s v="Morning"/>
    <n v="147.04"/>
    <n v="-73.163965542414971"/>
    <m/>
    <n v="0"/>
  </r>
  <r>
    <n v="441"/>
    <x v="31"/>
    <x v="31"/>
    <s v="Food and beverages"/>
    <n v="17.440000000000001"/>
    <n v="5"/>
    <d v="2019-01-15T00:00:00"/>
    <s v="19:25:00"/>
    <s v="Cash"/>
    <n v="8.1"/>
    <n v="0.18"/>
    <n v="19"/>
    <s v="Morning"/>
    <n v="87.2"/>
    <n v="-40.696409140369958"/>
    <m/>
    <n v="-45.45454545454546"/>
  </r>
  <r>
    <n v="443"/>
    <x v="40"/>
    <x v="40"/>
    <s v="Home and lifestyle"/>
    <n v="89.21"/>
    <n v="9"/>
    <d v="2019-01-15T00:00:00"/>
    <s v="15:42:00"/>
    <s v="Credit card"/>
    <n v="6.5"/>
    <n v="0.48"/>
    <n v="15"/>
    <s v="Morning"/>
    <n v="802.89"/>
    <n v="820.74541284403665"/>
    <m/>
    <n v="166.66666666666669"/>
  </r>
  <r>
    <n v="445"/>
    <x v="63"/>
    <x v="62"/>
    <s v="Sports and travel"/>
    <n v="19.100000000000001"/>
    <n v="7"/>
    <d v="2019-01-15T00:00:00"/>
    <s v="10:43:00"/>
    <s v="Cash"/>
    <n v="9.6999999999999993"/>
    <n v="0.33"/>
    <n v="10"/>
    <s v="Morning"/>
    <n v="133.70000000000002"/>
    <n v="-83.347656590566572"/>
    <m/>
    <n v="-31.249999999999993"/>
  </r>
  <r>
    <n v="633"/>
    <x v="20"/>
    <x v="20"/>
    <s v="Food and beverages"/>
    <n v="83.77"/>
    <n v="2"/>
    <d v="2019-01-15T00:00:00"/>
    <s v="10:54:00"/>
    <s v="Credit card"/>
    <n v="7"/>
    <n v="0.48"/>
    <n v="10"/>
    <s v="Morning"/>
    <n v="167.54"/>
    <n v="25.310396409872826"/>
    <m/>
    <n v="45.454545454545439"/>
  </r>
  <r>
    <n v="636"/>
    <x v="3"/>
    <x v="3"/>
    <s v="Health and beauty"/>
    <n v="66.47"/>
    <n v="10"/>
    <d v="2019-01-15T00:00:00"/>
    <s v="15:01:00"/>
    <s v="Credit card"/>
    <n v="5"/>
    <n v="0.48"/>
    <n v="15"/>
    <s v="Morning"/>
    <n v="664.7"/>
    <n v="296.74107675778924"/>
    <m/>
    <n v="0"/>
  </r>
  <r>
    <n v="651"/>
    <x v="77"/>
    <x v="76"/>
    <s v="Electronic accessories"/>
    <n v="75.66"/>
    <n v="5"/>
    <d v="2019-01-15T00:00:00"/>
    <s v="18:22:00"/>
    <s v="Ewallet"/>
    <n v="7.8"/>
    <n v="0.33"/>
    <n v="18"/>
    <s v="Morning"/>
    <n v="378.29999999999995"/>
    <n v="-43.087106965548379"/>
    <m/>
    <n v="-31.249999999999993"/>
  </r>
  <r>
    <n v="750"/>
    <x v="27"/>
    <x v="27"/>
    <s v="Health and beauty"/>
    <n v="81.23"/>
    <n v="7"/>
    <d v="2019-01-15T00:00:00"/>
    <s v="20:44:00"/>
    <s v="Cash"/>
    <n v="9"/>
    <n v="0.48"/>
    <n v="20"/>
    <s v="Morning"/>
    <n v="568.61"/>
    <n v="50.306634945810224"/>
    <m/>
    <n v="45.454545454545439"/>
  </r>
  <r>
    <n v="770"/>
    <x v="20"/>
    <x v="20"/>
    <s v="Home and lifestyle"/>
    <n v="11.43"/>
    <n v="6"/>
    <d v="2019-01-15T00:00:00"/>
    <s v="17:24:00"/>
    <s v="Cash"/>
    <n v="7.7"/>
    <n v="0.48"/>
    <n v="17"/>
    <s v="Morning"/>
    <n v="68.58"/>
    <n v="-87.939009162694987"/>
    <m/>
    <n v="0"/>
  </r>
  <r>
    <n v="793"/>
    <x v="61"/>
    <x v="60"/>
    <s v="Home and lifestyle"/>
    <n v="97.37"/>
    <n v="10"/>
    <d v="2019-01-15T00:00:00"/>
    <s v="13:48:00"/>
    <s v="Credit card"/>
    <n v="4.9000000000000004"/>
    <n v="0.48"/>
    <n v="13"/>
    <s v="Morning"/>
    <n v="973.7"/>
    <n v="1319.8016914552347"/>
    <m/>
    <n v="0"/>
  </r>
  <r>
    <n v="839"/>
    <x v="74"/>
    <x v="73"/>
    <s v="Electronic accessories"/>
    <n v="55.87"/>
    <n v="10"/>
    <d v="2019-01-15T00:00:00"/>
    <s v="15:01:00"/>
    <s v="Cash"/>
    <n v="5.8"/>
    <n v="0.33"/>
    <n v="15"/>
    <s v="Morning"/>
    <n v="558.69999999999993"/>
    <n v="-42.62093047139777"/>
    <m/>
    <n v="-31.249999999999993"/>
  </r>
  <r>
    <n v="118"/>
    <x v="70"/>
    <x v="69"/>
    <s v="Fashion accessories"/>
    <n v="51.36"/>
    <n v="1"/>
    <d v="2019-01-16T00:00:00"/>
    <s v="15:26:00"/>
    <s v="Ewallet"/>
    <n v="5.2"/>
    <n v="0.33"/>
    <n v="15"/>
    <s v="Morning"/>
    <n v="51.36"/>
    <n v="-90.807231072131728"/>
    <m/>
    <n v="0"/>
  </r>
  <r>
    <n v="167"/>
    <x v="0"/>
    <x v="0"/>
    <s v="Home and lifestyle"/>
    <n v="95.58"/>
    <n v="10"/>
    <d v="2019-01-16T00:00:00"/>
    <s v="13:32:00"/>
    <s v="Cash"/>
    <n v="4.8"/>
    <n v="0.33"/>
    <n v="13"/>
    <s v="Morning"/>
    <n v="955.8"/>
    <n v="1760.9813084112147"/>
    <m/>
    <n v="0"/>
  </r>
  <r>
    <n v="212"/>
    <x v="73"/>
    <x v="72"/>
    <s v="Food and beverages"/>
    <n v="93.26"/>
    <n v="9"/>
    <d v="2019-01-16T00:00:00"/>
    <s v="18:08:00"/>
    <s v="Cash"/>
    <n v="8.8000000000000007"/>
    <n v="0.33"/>
    <n v="18"/>
    <s v="Morning"/>
    <n v="839.34"/>
    <n v="-12.18455743879472"/>
    <m/>
    <n v="0"/>
  </r>
  <r>
    <n v="511"/>
    <x v="73"/>
    <x v="72"/>
    <s v="Sports and travel"/>
    <n v="90.74"/>
    <n v="7"/>
    <d v="2019-01-16T00:00:00"/>
    <s v="18:03:00"/>
    <s v="Credit card"/>
    <n v="6.2"/>
    <n v="0.33"/>
    <n v="18"/>
    <s v="Morning"/>
    <n v="635.17999999999995"/>
    <n v="-24.323873519670226"/>
    <m/>
    <n v="0"/>
  </r>
  <r>
    <n v="527"/>
    <x v="39"/>
    <x v="39"/>
    <s v="Fashion accessories"/>
    <n v="39.21"/>
    <n v="4"/>
    <d v="2019-01-16T00:00:00"/>
    <s v="20:03:00"/>
    <s v="Credit card"/>
    <n v="9"/>
    <n v="0.33"/>
    <n v="20"/>
    <s v="Morning"/>
    <n v="156.84"/>
    <n v="-75.307786769104808"/>
    <m/>
    <n v="0"/>
  </r>
  <r>
    <n v="649"/>
    <x v="62"/>
    <x v="61"/>
    <s v="Sports and travel"/>
    <n v="15.49"/>
    <n v="2"/>
    <d v="2019-01-16T00:00:00"/>
    <s v="15:10:00"/>
    <s v="Cash"/>
    <n v="6.3"/>
    <n v="0.33"/>
    <n v="15"/>
    <s v="Morning"/>
    <n v="30.98"/>
    <n v="-80.247385870951277"/>
    <m/>
    <n v="0"/>
  </r>
  <r>
    <n v="662"/>
    <x v="31"/>
    <x v="31"/>
    <s v="Sports and travel"/>
    <n v="17.14"/>
    <n v="7"/>
    <d v="2019-01-16T00:00:00"/>
    <s v="12:07:00"/>
    <s v="Credit card"/>
    <n v="7.9"/>
    <n v="0.18"/>
    <n v="12"/>
    <s v="Morning"/>
    <n v="119.98"/>
    <n v="287.28211749515816"/>
    <m/>
    <n v="-45.45454545454546"/>
  </r>
  <r>
    <n v="688"/>
    <x v="78"/>
    <x v="77"/>
    <s v="Home and lifestyle"/>
    <n v="63.56"/>
    <n v="10"/>
    <d v="2019-01-16T00:00:00"/>
    <s v="17:59:00"/>
    <s v="Cash"/>
    <n v="4.3"/>
    <n v="0.33"/>
    <n v="17"/>
    <s v="Morning"/>
    <n v="635.6"/>
    <n v="429.75495915985994"/>
    <m/>
    <n v="83.333333333333343"/>
  </r>
  <r>
    <n v="695"/>
    <x v="59"/>
    <x v="58"/>
    <s v="Food and beverages"/>
    <n v="52.6"/>
    <n v="9"/>
    <d v="2019-01-16T00:00:00"/>
    <s v="14:42:00"/>
    <s v="Cash"/>
    <n v="7.6"/>
    <n v="0.48"/>
    <n v="14"/>
    <s v="Morning"/>
    <n v="473.40000000000003"/>
    <n v="-25.519194461925736"/>
    <m/>
    <n v="45.454545454545439"/>
  </r>
  <r>
    <n v="807"/>
    <x v="79"/>
    <x v="78"/>
    <s v="Sports and travel"/>
    <n v="93.18"/>
    <n v="2"/>
    <d v="2019-01-16T00:00:00"/>
    <s v="18:41:00"/>
    <s v="Credit card"/>
    <n v="8.5"/>
    <n v="0.33"/>
    <n v="18"/>
    <s v="Morning"/>
    <n v="186.36"/>
    <n v="-60.633713561470216"/>
    <m/>
    <n v="-31.249999999999993"/>
  </r>
  <r>
    <n v="41"/>
    <x v="80"/>
    <x v="79"/>
    <s v="Home and lifestyle"/>
    <n v="86.72"/>
    <n v="1"/>
    <d v="2019-01-17T00:00:00"/>
    <s v="18:45:00"/>
    <s v="Ewallet"/>
    <n v="7.9"/>
    <n v="0.48"/>
    <n v="18"/>
    <s v="Morning"/>
    <n v="86.72"/>
    <n v="-53.466409100665381"/>
    <m/>
    <n v="45.454545454545439"/>
  </r>
  <r>
    <n v="325"/>
    <x v="71"/>
    <x v="70"/>
    <s v="Home and lifestyle"/>
    <n v="21.52"/>
    <n v="6"/>
    <d v="2019-01-17T00:00:00"/>
    <s v="12:48:00"/>
    <s v="Credit card"/>
    <n v="9.4"/>
    <n v="0.33"/>
    <n v="12"/>
    <s v="Morning"/>
    <n v="129.12"/>
    <n v="48.892988929889306"/>
    <m/>
    <n v="-31.249999999999993"/>
  </r>
  <r>
    <n v="520"/>
    <x v="80"/>
    <x v="79"/>
    <s v="Sports and travel"/>
    <n v="71.92"/>
    <n v="5"/>
    <d v="2019-01-17T00:00:00"/>
    <s v="15:05:00"/>
    <s v="Credit card"/>
    <n v="4.3"/>
    <n v="0.48"/>
    <n v="15"/>
    <s v="Morning"/>
    <n v="359.6"/>
    <n v="178.5006195786865"/>
    <m/>
    <n v="45.454545454545439"/>
  </r>
  <r>
    <n v="566"/>
    <x v="10"/>
    <x v="10"/>
    <s v="Food and beverages"/>
    <n v="81.209999999999994"/>
    <n v="10"/>
    <d v="2019-01-17T00:00:00"/>
    <s v="13:01:00"/>
    <s v="Credit card"/>
    <n v="6.3"/>
    <n v="0.48"/>
    <n v="13"/>
    <s v="Morning"/>
    <n v="812.09999999999991"/>
    <n v="125.83426028921019"/>
    <m/>
    <n v="0"/>
  </r>
  <r>
    <n v="610"/>
    <x v="40"/>
    <x v="40"/>
    <s v="Food and beverages"/>
    <n v="57.89"/>
    <n v="2"/>
    <d v="2019-01-17T00:00:00"/>
    <s v="10:37:00"/>
    <s v="Ewallet"/>
    <n v="8.9"/>
    <n v="0.48"/>
    <n v="10"/>
    <s v="Morning"/>
    <n v="115.78"/>
    <n v="-85.743135081886464"/>
    <m/>
    <n v="0"/>
  </r>
  <r>
    <n v="623"/>
    <x v="49"/>
    <x v="49"/>
    <s v="Home and lifestyle"/>
    <n v="94.59"/>
    <n v="7"/>
    <d v="2019-01-17T00:00:00"/>
    <s v="15:27:00"/>
    <s v="Credit card"/>
    <n v="4.9000000000000004"/>
    <n v="0.48"/>
    <n v="15"/>
    <s v="Morning"/>
    <n v="662.13"/>
    <n v="471.8863361547763"/>
    <m/>
    <n v="0"/>
  </r>
  <r>
    <n v="670"/>
    <x v="81"/>
    <x v="80"/>
    <s v="Sports and travel"/>
    <n v="40.619999999999997"/>
    <n v="2"/>
    <d v="2019-01-17T00:00:00"/>
    <s v="10:01:00"/>
    <s v="Credit card"/>
    <n v="4.0999999999999996"/>
    <n v="0.48"/>
    <n v="10"/>
    <s v="Morning"/>
    <n v="81.239999999999995"/>
    <n v="-87.730506093969467"/>
    <m/>
    <n v="0"/>
  </r>
  <r>
    <n v="710"/>
    <x v="7"/>
    <x v="7"/>
    <s v="Sports and travel"/>
    <n v="25.7"/>
    <n v="3"/>
    <d v="2019-01-17T00:00:00"/>
    <s v="17:59:00"/>
    <s v="Ewallet"/>
    <n v="6.1"/>
    <n v="0.48"/>
    <n v="17"/>
    <s v="Morning"/>
    <n v="77.099999999999994"/>
    <n v="-5.0960118168389972"/>
    <m/>
    <n v="0"/>
  </r>
  <r>
    <n v="775"/>
    <x v="51"/>
    <x v="51"/>
    <s v="Food and beverages"/>
    <n v="65.650000000000006"/>
    <n v="2"/>
    <d v="2019-01-17T00:00:00"/>
    <s v="16:46:00"/>
    <s v="Cash"/>
    <n v="6"/>
    <n v="0.56999999999999995"/>
    <n v="16"/>
    <s v="Morning"/>
    <n v="131.30000000000001"/>
    <n v="70.29831387808045"/>
    <m/>
    <n v="18.749999999999993"/>
  </r>
  <r>
    <n v="790"/>
    <x v="78"/>
    <x v="77"/>
    <s v="Sports and travel"/>
    <n v="58.91"/>
    <n v="7"/>
    <d v="2019-01-17T00:00:00"/>
    <s v="15:15:00"/>
    <s v="Ewallet"/>
    <n v="9.6999999999999993"/>
    <n v="0.33"/>
    <n v="15"/>
    <s v="Morning"/>
    <n v="412.37"/>
    <n v="214.06702208682401"/>
    <m/>
    <n v="-42.105263157894726"/>
  </r>
  <r>
    <n v="868"/>
    <x v="4"/>
    <x v="4"/>
    <s v="Health and beauty"/>
    <n v="62.82"/>
    <n v="2"/>
    <d v="2019-01-17T00:00:00"/>
    <s v="12:36:00"/>
    <s v="Ewallet"/>
    <n v="4.9000000000000004"/>
    <n v="0.56999999999999995"/>
    <n v="12"/>
    <s v="Morning"/>
    <n v="125.64"/>
    <n v="-69.532216213594594"/>
    <m/>
    <n v="72.727272727272705"/>
  </r>
  <r>
    <n v="137"/>
    <x v="19"/>
    <x v="19"/>
    <s v="Electronic accessories"/>
    <n v="26.31"/>
    <n v="5"/>
    <d v="2019-01-18T00:00:00"/>
    <s v="20:59:00"/>
    <s v="Credit card"/>
    <n v="8.8000000000000007"/>
    <n v="0.48"/>
    <n v="20"/>
    <s v="Morning"/>
    <n v="131.54999999999998"/>
    <n v="4.7039159503342747"/>
    <m/>
    <n v="-15.789473684210522"/>
  </r>
  <r>
    <n v="175"/>
    <x v="70"/>
    <x v="69"/>
    <s v="Food and beverages"/>
    <n v="19.79"/>
    <n v="8"/>
    <d v="2019-01-18T00:00:00"/>
    <s v="12:04:00"/>
    <s v="Ewallet"/>
    <n v="8.6999999999999993"/>
    <n v="0.33"/>
    <n v="12"/>
    <s v="Morning"/>
    <n v="158.32"/>
    <n v="20.349676928924374"/>
    <m/>
    <n v="-31.249999999999993"/>
  </r>
  <r>
    <n v="322"/>
    <x v="34"/>
    <x v="34"/>
    <s v="Health and beauty"/>
    <n v="39.42"/>
    <n v="1"/>
    <d v="2019-01-18T00:00:00"/>
    <s v="15:08:00"/>
    <s v="Cash"/>
    <n v="8.4"/>
    <n v="0.48"/>
    <n v="15"/>
    <s v="Morning"/>
    <n v="39.42"/>
    <n v="-75.101061141990897"/>
    <m/>
    <n v="45.454545454545439"/>
  </r>
  <r>
    <n v="646"/>
    <x v="17"/>
    <x v="17"/>
    <s v="Home and lifestyle"/>
    <n v="19.36"/>
    <n v="9"/>
    <d v="2019-01-18T00:00:00"/>
    <s v="18:43:00"/>
    <s v="Ewallet"/>
    <n v="8.6999999999999993"/>
    <n v="0.18"/>
    <n v="18"/>
    <s v="Morning"/>
    <n v="174.24"/>
    <n v="342.0091324200913"/>
    <m/>
    <n v="-62.5"/>
  </r>
  <r>
    <n v="658"/>
    <x v="82"/>
    <x v="81"/>
    <s v="Fashion accessories"/>
    <n v="88.15"/>
    <n v="3"/>
    <d v="2019-01-18T00:00:00"/>
    <s v="10:11:00"/>
    <s v="Ewallet"/>
    <n v="7.9"/>
    <n v="0.21"/>
    <n v="10"/>
    <s v="Morning"/>
    <n v="264.45000000000005"/>
    <n v="51.773415977961449"/>
    <m/>
    <n v="16.666666666666664"/>
  </r>
  <r>
    <n v="720"/>
    <x v="32"/>
    <x v="32"/>
    <s v="Fashion accessories"/>
    <n v="17.48"/>
    <n v="6"/>
    <d v="2019-01-18T00:00:00"/>
    <s v="15:04:00"/>
    <s v="Credit card"/>
    <n v="6.1"/>
    <n v="0.33"/>
    <n v="15"/>
    <s v="Morning"/>
    <n v="104.88"/>
    <n v="-60.340328984685208"/>
    <m/>
    <n v="57.142857142857153"/>
  </r>
  <r>
    <n v="722"/>
    <x v="83"/>
    <x v="82"/>
    <s v="Sports and travel"/>
    <n v="90.63"/>
    <n v="9"/>
    <d v="2019-01-18T00:00:00"/>
    <s v="15:28:00"/>
    <s v="Cash"/>
    <n v="5.0999999999999996"/>
    <n v="0.48"/>
    <n v="15"/>
    <s v="Morning"/>
    <n v="815.67"/>
    <n v="677.71739130434787"/>
    <m/>
    <n v="45.454545454545439"/>
  </r>
  <r>
    <n v="874"/>
    <x v="84"/>
    <x v="83"/>
    <s v="Sports and travel"/>
    <n v="89.06"/>
    <n v="6"/>
    <d v="2019-01-18T00:00:00"/>
    <s v="17:26:00"/>
    <s v="Cash"/>
    <n v="9.9"/>
    <n v="0.33"/>
    <n v="17"/>
    <s v="Morning"/>
    <n v="534.36"/>
    <n v="-34.4882121446173"/>
    <m/>
    <n v="-31.249999999999993"/>
  </r>
  <r>
    <n v="897"/>
    <x v="85"/>
    <x v="84"/>
    <s v="Fashion accessories"/>
    <n v="60.74"/>
    <n v="7"/>
    <d v="2019-01-18T00:00:00"/>
    <s v="16:23:00"/>
    <s v="Ewallet"/>
    <n v="5"/>
    <n v="0.33"/>
    <n v="16"/>
    <s v="Morning"/>
    <n v="425.18"/>
    <n v="-20.431918556778204"/>
    <m/>
    <n v="0"/>
  </r>
  <r>
    <n v="114"/>
    <x v="86"/>
    <x v="85"/>
    <s v="Home and lifestyle"/>
    <n v="58.07"/>
    <n v="9"/>
    <d v="2019-01-19T00:00:00"/>
    <s v="20:07:00"/>
    <s v="Ewallet"/>
    <n v="4.3"/>
    <n v="0.48"/>
    <n v="20"/>
    <s v="Morning"/>
    <n v="522.63"/>
    <n v="22.91970459570064"/>
    <m/>
    <n v="45.454545454545439"/>
  </r>
  <r>
    <n v="161"/>
    <x v="87"/>
    <x v="86"/>
    <s v="Food and beverages"/>
    <n v="43.18"/>
    <n v="8"/>
    <d v="2019-01-19T00:00:00"/>
    <s v="19:39:00"/>
    <s v="Credit card"/>
    <n v="8.3000000000000007"/>
    <n v="0.48"/>
    <n v="19"/>
    <s v="Morning"/>
    <n v="345.44"/>
    <n v="-33.90352639534661"/>
    <m/>
    <n v="0"/>
  </r>
  <r>
    <n v="169"/>
    <x v="63"/>
    <x v="62"/>
    <s v="Food and beverages"/>
    <n v="51.28"/>
    <n v="6"/>
    <d v="2019-01-19T00:00:00"/>
    <s v="16:31:00"/>
    <s v="Cash"/>
    <n v="6.5"/>
    <n v="0.33"/>
    <n v="16"/>
    <s v="Morning"/>
    <n v="307.68"/>
    <n v="-10.930986567855486"/>
    <m/>
    <n v="-31.249999999999993"/>
  </r>
  <r>
    <n v="174"/>
    <x v="60"/>
    <x v="59"/>
    <s v="Electronic accessories"/>
    <n v="52.89"/>
    <n v="6"/>
    <d v="2019-01-19T00:00:00"/>
    <s v="17:34:00"/>
    <s v="Credit card"/>
    <n v="9.8000000000000007"/>
    <n v="0.48"/>
    <n v="17"/>
    <s v="Morning"/>
    <n v="317.34000000000003"/>
    <n v="3.1396255850234089"/>
    <m/>
    <n v="45.454545454545439"/>
  </r>
  <r>
    <n v="300"/>
    <x v="49"/>
    <x v="49"/>
    <s v="Home and lifestyle"/>
    <n v="88.61"/>
    <n v="1"/>
    <d v="2019-01-19T00:00:00"/>
    <s v="10:21:00"/>
    <s v="Cash"/>
    <n v="7.7"/>
    <n v="0.48"/>
    <n v="10"/>
    <s v="Morning"/>
    <n v="88.61"/>
    <n v="-72.077267284300746"/>
    <m/>
    <n v="0"/>
  </r>
  <r>
    <n v="406"/>
    <x v="39"/>
    <x v="39"/>
    <s v="Sports and travel"/>
    <n v="67.260000000000005"/>
    <n v="4"/>
    <d v="2019-01-19T00:00:00"/>
    <s v="15:28:00"/>
    <s v="Credit card"/>
    <n v="8"/>
    <n v="0.33"/>
    <n v="15"/>
    <s v="Morning"/>
    <n v="269.04000000000002"/>
    <n v="203.62261595756686"/>
    <m/>
    <n v="-31.249999999999993"/>
  </r>
  <r>
    <n v="585"/>
    <x v="77"/>
    <x v="76"/>
    <s v="Sports and travel"/>
    <n v="63.06"/>
    <n v="3"/>
    <d v="2019-01-19T00:00:00"/>
    <s v="15:58:00"/>
    <s v="Ewallet"/>
    <n v="7"/>
    <n v="0.33"/>
    <n v="15"/>
    <s v="Morning"/>
    <n v="189.18"/>
    <n v="-29.683318465655667"/>
    <m/>
    <n v="0"/>
  </r>
  <r>
    <n v="614"/>
    <x v="88"/>
    <x v="87"/>
    <s v="Sports and travel"/>
    <n v="80.930000000000007"/>
    <n v="1"/>
    <d v="2019-01-19T00:00:00"/>
    <s v="16:08:00"/>
    <s v="Credit card"/>
    <n v="9"/>
    <n v="0.48"/>
    <n v="16"/>
    <s v="Morning"/>
    <n v="80.930000000000007"/>
    <n v="-57.22063643091235"/>
    <m/>
    <n v="45.454545454545439"/>
  </r>
  <r>
    <n v="631"/>
    <x v="21"/>
    <x v="21"/>
    <s v="Sports and travel"/>
    <n v="64.19"/>
    <n v="10"/>
    <d v="2019-01-19T00:00:00"/>
    <s v="14:08:00"/>
    <s v="Credit card"/>
    <n v="6.7"/>
    <n v="0.48"/>
    <n v="14"/>
    <s v="Morning"/>
    <n v="641.9"/>
    <n v="693.15457803039658"/>
    <m/>
    <n v="0"/>
  </r>
  <r>
    <n v="718"/>
    <x v="7"/>
    <x v="7"/>
    <s v="Electronic accessories"/>
    <n v="11.94"/>
    <n v="3"/>
    <d v="2019-01-19T00:00:00"/>
    <s v="12:47:00"/>
    <s v="Credit card"/>
    <n v="8.1"/>
    <n v="0.48"/>
    <n v="12"/>
    <s v="Morning"/>
    <n v="35.82"/>
    <n v="-94.419691540738427"/>
    <m/>
    <n v="0"/>
  </r>
  <r>
    <n v="818"/>
    <x v="55"/>
    <x v="55"/>
    <s v="Food and beverages"/>
    <n v="33.880000000000003"/>
    <n v="8"/>
    <d v="2019-01-19T00:00:00"/>
    <s v="20:29:00"/>
    <s v="Ewallet"/>
    <n v="9.6"/>
    <n v="0.33"/>
    <n v="20"/>
    <s v="Morning"/>
    <n v="271.04000000000002"/>
    <n v="656.67225013958694"/>
    <m/>
    <n v="-31.249999999999993"/>
  </r>
  <r>
    <n v="850"/>
    <x v="80"/>
    <x v="79"/>
    <s v="Fashion accessories"/>
    <n v="99.1"/>
    <n v="6"/>
    <d v="2019-01-19T00:00:00"/>
    <s v="13:11:00"/>
    <s v="Cash"/>
    <n v="4.2"/>
    <n v="0.48"/>
    <n v="13"/>
    <s v="Morning"/>
    <n v="594.59999999999991"/>
    <n v="119.37721369539547"/>
    <m/>
    <n v="45.454545454545439"/>
  </r>
  <r>
    <n v="880"/>
    <x v="68"/>
    <x v="67"/>
    <s v="Electronic accessories"/>
    <n v="12.1"/>
    <n v="8"/>
    <d v="2019-01-19T00:00:00"/>
    <s v="10:17:00"/>
    <s v="Ewallet"/>
    <n v="8.6"/>
    <n v="0.48"/>
    <n v="10"/>
    <s v="Morning"/>
    <n v="96.8"/>
    <n v="-83.720147998654554"/>
    <m/>
    <n v="0"/>
  </r>
  <r>
    <n v="912"/>
    <x v="16"/>
    <x v="16"/>
    <s v="Electronic accessories"/>
    <n v="56.13"/>
    <n v="4"/>
    <d v="2019-01-19T00:00:00"/>
    <s v="11:43:00"/>
    <s v="Ewallet"/>
    <n v="8.6"/>
    <n v="0.36"/>
    <n v="11"/>
    <s v="Morning"/>
    <n v="224.52"/>
    <n v="131.94214876033058"/>
    <m/>
    <n v="-25"/>
  </r>
  <r>
    <n v="943"/>
    <x v="54"/>
    <x v="54"/>
    <s v="Home and lifestyle"/>
    <n v="45.68"/>
    <n v="10"/>
    <d v="2019-01-19T00:00:00"/>
    <s v="19:30:00"/>
    <s v="Cash"/>
    <n v="5.7"/>
    <n v="0.33"/>
    <n v="19"/>
    <s v="Morning"/>
    <n v="456.8"/>
    <n v="103.45626224835203"/>
    <m/>
    <n v="-8.333333333333325"/>
  </r>
  <r>
    <n v="981"/>
    <x v="89"/>
    <x v="88"/>
    <s v="Food and beverages"/>
    <n v="59.59"/>
    <n v="4"/>
    <d v="2019-01-19T00:00:00"/>
    <s v="12:46:00"/>
    <s v="Cash"/>
    <n v="9.8000000000000007"/>
    <n v="0.33"/>
    <n v="12"/>
    <s v="Morning"/>
    <n v="238.36"/>
    <n v="-47.819614711033275"/>
    <m/>
    <n v="0"/>
  </r>
  <r>
    <n v="59"/>
    <x v="56"/>
    <x v="56"/>
    <s v="Home and lifestyle"/>
    <n v="72.349999999999994"/>
    <n v="10"/>
    <d v="2019-01-20T00:00:00"/>
    <s v="15:55:00"/>
    <s v="Cash"/>
    <n v="5.4"/>
    <n v="0.33"/>
    <n v="15"/>
    <s v="Morning"/>
    <n v="723.5"/>
    <n v="203.5324718912569"/>
    <m/>
    <n v="0"/>
  </r>
  <r>
    <n v="120"/>
    <x v="70"/>
    <x v="69"/>
    <s v="Home and lifestyle"/>
    <n v="53.44"/>
    <n v="2"/>
    <d v="2019-01-20T00:00:00"/>
    <s v="20:38:00"/>
    <s v="Ewallet"/>
    <n v="4.0999999999999996"/>
    <n v="0.33"/>
    <n v="20"/>
    <s v="Morning"/>
    <n v="106.88"/>
    <n v="-85.227366966136827"/>
    <m/>
    <n v="0"/>
  </r>
  <r>
    <n v="236"/>
    <x v="90"/>
    <x v="89"/>
    <s v="Sports and travel"/>
    <n v="93.14"/>
    <n v="2"/>
    <d v="2019-01-20T00:00:00"/>
    <s v="18:09:00"/>
    <s v="Ewallet"/>
    <n v="4.0999999999999996"/>
    <n v="0.33"/>
    <n v="18"/>
    <s v="Morning"/>
    <n v="186.28"/>
    <n v="74.288922155688624"/>
    <m/>
    <n v="0"/>
  </r>
  <r>
    <n v="348"/>
    <x v="56"/>
    <x v="56"/>
    <s v="Home and lifestyle"/>
    <n v="89.25"/>
    <n v="8"/>
    <d v="2019-01-20T00:00:00"/>
    <s v="10:13:00"/>
    <s v="Cash"/>
    <n v="4.7"/>
    <n v="0.33"/>
    <n v="10"/>
    <s v="Morning"/>
    <n v="714"/>
    <n v="283.29396607257894"/>
    <m/>
    <n v="0"/>
  </r>
  <r>
    <n v="437"/>
    <x v="59"/>
    <x v="58"/>
    <s v="Sports and travel"/>
    <n v="82.93"/>
    <n v="4"/>
    <d v="2019-01-20T00:00:00"/>
    <s v="16:51:00"/>
    <s v="Ewallet"/>
    <n v="9.6"/>
    <n v="0.48"/>
    <n v="16"/>
    <s v="Morning"/>
    <n v="331.72"/>
    <n v="-53.540616246498594"/>
    <m/>
    <n v="45.454545454545439"/>
  </r>
  <r>
    <n v="556"/>
    <x v="67"/>
    <x v="66"/>
    <s v="Home and lifestyle"/>
    <n v="37.479999999999997"/>
    <n v="3"/>
    <d v="2019-01-20T00:00:00"/>
    <s v="13:45:00"/>
    <s v="Credit card"/>
    <n v="7.7"/>
    <n v="0.48"/>
    <n v="13"/>
    <s v="Morning"/>
    <n v="112.44"/>
    <n v="-66.103943084529121"/>
    <m/>
    <n v="0"/>
  </r>
  <r>
    <n v="709"/>
    <x v="13"/>
    <x v="13"/>
    <s v="Fashion accessories"/>
    <n v="15.62"/>
    <n v="8"/>
    <d v="2019-01-20T00:00:00"/>
    <s v="20:37:00"/>
    <s v="Ewallet"/>
    <n v="9.1"/>
    <n v="0.48"/>
    <n v="20"/>
    <s v="Morning"/>
    <n v="124.96"/>
    <n v="11.134827463536105"/>
    <m/>
    <n v="0"/>
  </r>
  <r>
    <n v="763"/>
    <x v="70"/>
    <x v="69"/>
    <s v="Fashion accessories"/>
    <n v="63.88"/>
    <n v="8"/>
    <d v="2019-01-20T00:00:00"/>
    <s v="17:48:00"/>
    <s v="Ewallet"/>
    <n v="9.9"/>
    <n v="0.33"/>
    <n v="17"/>
    <s v="Morning"/>
    <n v="511.04"/>
    <n v="308.96286811779771"/>
    <m/>
    <n v="-31.249999999999993"/>
  </r>
  <r>
    <n v="765"/>
    <x v="64"/>
    <x v="63"/>
    <s v="Health and beauty"/>
    <n v="55.5"/>
    <n v="4"/>
    <d v="2019-01-20T00:00:00"/>
    <s v="15:48:00"/>
    <s v="Credit card"/>
    <n v="6.6"/>
    <n v="0.48"/>
    <n v="15"/>
    <s v="Morning"/>
    <n v="222"/>
    <n v="-56.559173450219156"/>
    <m/>
    <n v="45.454545454545439"/>
  </r>
  <r>
    <n v="934"/>
    <x v="68"/>
    <x v="67"/>
    <s v="Health and beauty"/>
    <n v="64.08"/>
    <n v="7"/>
    <d v="2019-01-20T00:00:00"/>
    <s v="12:27:00"/>
    <s v="Ewallet"/>
    <n v="7.6"/>
    <n v="0.48"/>
    <n v="12"/>
    <s v="Morning"/>
    <n v="448.56"/>
    <n v="102.05405405405405"/>
    <m/>
    <n v="0"/>
  </r>
  <r>
    <n v="19"/>
    <x v="4"/>
    <x v="4"/>
    <s v="Food and beverages"/>
    <n v="54.67"/>
    <n v="3"/>
    <d v="2019-01-21T00:00:00"/>
    <s v="18:00:00"/>
    <s v="Credit card"/>
    <n v="8.6"/>
    <n v="0.56999999999999995"/>
    <n v="18"/>
    <s v="Morning"/>
    <n v="164.01"/>
    <n v="-63.436329588014985"/>
    <m/>
    <n v="18.749999999999993"/>
  </r>
  <r>
    <n v="81"/>
    <x v="0"/>
    <x v="0"/>
    <s v="Health and beauty"/>
    <n v="99.19"/>
    <n v="6"/>
    <d v="2019-01-21T00:00:00"/>
    <s v="14:42:00"/>
    <s v="Credit card"/>
    <n v="5.5"/>
    <n v="0.33"/>
    <n v="14"/>
    <s v="Morning"/>
    <n v="595.14"/>
    <n v="262.86811779769528"/>
    <m/>
    <n v="-42.105263157894726"/>
  </r>
  <r>
    <n v="145"/>
    <x v="88"/>
    <x v="87"/>
    <s v="Home and lifestyle"/>
    <n v="77.95"/>
    <n v="6"/>
    <d v="2019-01-21T00:00:00"/>
    <s v="16:37:00"/>
    <s v="Credit card"/>
    <n v="8"/>
    <n v="0.48"/>
    <n v="16"/>
    <s v="Morning"/>
    <n v="467.70000000000005"/>
    <n v="-21.413448936384707"/>
    <m/>
    <n v="45.454545454545439"/>
  </r>
  <r>
    <n v="294"/>
    <x v="69"/>
    <x v="68"/>
    <s v="Food and beverages"/>
    <n v="36.36"/>
    <n v="2"/>
    <d v="2019-01-21T00:00:00"/>
    <s v="10:00:00"/>
    <s v="Cash"/>
    <n v="7.1"/>
    <n v="0.48"/>
    <n v="10"/>
    <s v="Morning"/>
    <n v="72.72"/>
    <n v="-84.451571520205263"/>
    <m/>
    <n v="0"/>
  </r>
  <r>
    <n v="364"/>
    <x v="78"/>
    <x v="77"/>
    <s v="Home and lifestyle"/>
    <n v="73.22"/>
    <n v="6"/>
    <d v="2019-01-21T00:00:00"/>
    <s v="17:44:00"/>
    <s v="Cash"/>
    <n v="7.2"/>
    <n v="0.33"/>
    <n v="17"/>
    <s v="Morning"/>
    <n v="439.32"/>
    <n v="504.12541254125421"/>
    <m/>
    <n v="-31.249999999999993"/>
  </r>
  <r>
    <n v="427"/>
    <x v="12"/>
    <x v="12"/>
    <s v="Health and beauty"/>
    <n v="53.17"/>
    <n v="7"/>
    <d v="2019-01-21T00:00:00"/>
    <s v="18:01:00"/>
    <s v="Cash"/>
    <n v="8.9"/>
    <n v="0.18"/>
    <n v="18"/>
    <s v="Morning"/>
    <n v="372.19"/>
    <n v="-15.280433397068197"/>
    <m/>
    <n v="-45.45454545454546"/>
  </r>
  <r>
    <n v="499"/>
    <x v="91"/>
    <x v="90"/>
    <s v="Sports and travel"/>
    <n v="98.13"/>
    <n v="1"/>
    <d v="2019-01-21T00:00:00"/>
    <s v="17:36:00"/>
    <s v="Cash"/>
    <n v="8.9"/>
    <n v="0.33"/>
    <n v="17"/>
    <s v="Morning"/>
    <n v="98.13"/>
    <n v="-73.634434025632061"/>
    <m/>
    <n v="83.333333333333343"/>
  </r>
  <r>
    <n v="708"/>
    <x v="63"/>
    <x v="62"/>
    <s v="Food and beverages"/>
    <n v="68.98"/>
    <n v="1"/>
    <d v="2019-01-21T00:00:00"/>
    <s v="20:13:00"/>
    <s v="Cash"/>
    <n v="4.8"/>
    <n v="0.33"/>
    <n v="20"/>
    <s v="Morning"/>
    <n v="68.98"/>
    <n v="-29.705492713747063"/>
    <m/>
    <n v="0"/>
  </r>
  <r>
    <n v="75"/>
    <x v="89"/>
    <x v="88"/>
    <s v="Home and lifestyle"/>
    <n v="74.67"/>
    <n v="9"/>
    <d v="2019-01-22T00:00:00"/>
    <s v="10:55:00"/>
    <s v="Ewallet"/>
    <n v="9.4"/>
    <n v="0.33"/>
    <n v="10"/>
    <s v="Morning"/>
    <n v="672.03"/>
    <n v="874.23890982893579"/>
    <m/>
    <n v="0"/>
  </r>
  <r>
    <n v="80"/>
    <x v="70"/>
    <x v="69"/>
    <s v="Health and beauty"/>
    <n v="20.38"/>
    <n v="5"/>
    <d v="2019-01-22T00:00:00"/>
    <s v="18:56:00"/>
    <s v="Cash"/>
    <n v="6"/>
    <n v="0.33"/>
    <n v="18"/>
    <s v="Morning"/>
    <n v="101.89999999999999"/>
    <n v="-84.836986444057558"/>
    <m/>
    <n v="0"/>
  </r>
  <r>
    <n v="418"/>
    <x v="4"/>
    <x v="4"/>
    <s v="Health and beauty"/>
    <n v="81.510000000000005"/>
    <n v="1"/>
    <d v="2019-01-22T00:00:00"/>
    <s v="10:57:00"/>
    <s v="Ewallet"/>
    <n v="9.1999999999999993"/>
    <n v="0.56999999999999995"/>
    <n v="10"/>
    <s v="Morning"/>
    <n v="81.510000000000005"/>
    <n v="-20.009813542688899"/>
    <m/>
    <n v="72.727272727272705"/>
  </r>
  <r>
    <n v="518"/>
    <x v="78"/>
    <x v="77"/>
    <s v="Home and lifestyle"/>
    <n v="39.39"/>
    <n v="5"/>
    <d v="2019-01-22T00:00:00"/>
    <s v="20:46:00"/>
    <s v="Credit card"/>
    <n v="8.6999999999999993"/>
    <n v="0.33"/>
    <n v="20"/>
    <s v="Morning"/>
    <n v="196.95"/>
    <n v="141.62679425837317"/>
    <m/>
    <n v="-42.105263157894726"/>
  </r>
  <r>
    <n v="541"/>
    <x v="22"/>
    <x v="22"/>
    <s v="Home and lifestyle"/>
    <n v="30.68"/>
    <n v="3"/>
    <d v="2019-01-22T00:00:00"/>
    <s v="11:00:00"/>
    <s v="Ewallet"/>
    <n v="9.1"/>
    <n v="0.48"/>
    <n v="11"/>
    <s v="Morning"/>
    <n v="92.039999999999992"/>
    <n v="-53.267326732673268"/>
    <m/>
    <n v="45.454545454545439"/>
  </r>
  <r>
    <n v="652"/>
    <x v="85"/>
    <x v="84"/>
    <s v="Health and beauty"/>
    <n v="55.81"/>
    <n v="6"/>
    <d v="2019-01-22T00:00:00"/>
    <s v="11:52:00"/>
    <s v="Cash"/>
    <n v="9.9"/>
    <n v="0.33"/>
    <n v="11"/>
    <s v="Morning"/>
    <n v="334.86"/>
    <n v="263.8200782268579"/>
    <m/>
    <n v="-31.249999999999993"/>
  </r>
  <r>
    <n v="776"/>
    <x v="4"/>
    <x v="4"/>
    <s v="Food and beverages"/>
    <n v="28.86"/>
    <n v="5"/>
    <d v="2019-01-22T00:00:00"/>
    <s v="18:08:00"/>
    <s v="Credit card"/>
    <n v="8"/>
    <n v="0.56999999999999995"/>
    <n v="18"/>
    <s v="Morning"/>
    <n v="144.30000000000001"/>
    <n v="-56.907364271635906"/>
    <m/>
    <n v="72.727272727272705"/>
  </r>
  <r>
    <n v="83"/>
    <x v="0"/>
    <x v="0"/>
    <s v="Food and beverages"/>
    <n v="19.25"/>
    <n v="8"/>
    <d v="2019-01-23T00:00:00"/>
    <s v="18:37:00"/>
    <s v="Ewallet"/>
    <n v="6.6"/>
    <n v="0.33"/>
    <n v="18"/>
    <s v="Morning"/>
    <n v="154"/>
    <n v="6.7221067221067132"/>
    <m/>
    <n v="-42.105263157894726"/>
  </r>
  <r>
    <n v="91"/>
    <x v="39"/>
    <x v="39"/>
    <s v="Home and lifestyle"/>
    <n v="47.38"/>
    <n v="4"/>
    <d v="2019-01-23T00:00:00"/>
    <s v="10:25:00"/>
    <s v="Cash"/>
    <n v="7.1"/>
    <n v="0.33"/>
    <n v="10"/>
    <s v="Morning"/>
    <n v="189.52"/>
    <n v="23.064935064935071"/>
    <m/>
    <n v="0"/>
  </r>
  <r>
    <n v="141"/>
    <x v="52"/>
    <x v="52"/>
    <s v="Sports and travel"/>
    <n v="89.8"/>
    <n v="10"/>
    <d v="2019-01-23T00:00:00"/>
    <s v="13:00:00"/>
    <s v="Credit card"/>
    <n v="5.4"/>
    <n v="0.48"/>
    <n v="13"/>
    <s v="Morning"/>
    <n v="898"/>
    <n v="373.82861967074712"/>
    <m/>
    <n v="45.454545454545439"/>
  </r>
  <r>
    <n v="182"/>
    <x v="87"/>
    <x v="86"/>
    <s v="Food and beverages"/>
    <n v="38.47"/>
    <n v="8"/>
    <d v="2019-01-23T00:00:00"/>
    <s v="11:51:00"/>
    <s v="Cash"/>
    <n v="7.7"/>
    <n v="0.48"/>
    <n v="11"/>
    <s v="Morning"/>
    <n v="307.76"/>
    <n v="-65.728285077951"/>
    <m/>
    <n v="0"/>
  </r>
  <r>
    <n v="248"/>
    <x v="62"/>
    <x v="61"/>
    <s v="Fashion accessories"/>
    <n v="17.940000000000001"/>
    <n v="5"/>
    <d v="2019-01-23T00:00:00"/>
    <s v="14:04:00"/>
    <s v="Ewallet"/>
    <n v="6.8"/>
    <n v="0.33"/>
    <n v="14"/>
    <s v="Morning"/>
    <n v="89.7"/>
    <n v="-70.853912139329353"/>
    <m/>
    <n v="-31.249999999999993"/>
  </r>
  <r>
    <n v="422"/>
    <x v="81"/>
    <x v="80"/>
    <s v="Electronic accessories"/>
    <n v="84.05"/>
    <n v="3"/>
    <d v="2019-01-23T00:00:00"/>
    <s v="13:29:00"/>
    <s v="Cash"/>
    <n v="9.8000000000000007"/>
    <n v="0.48"/>
    <n v="13"/>
    <s v="Morning"/>
    <n v="252.14999999999998"/>
    <n v="181.10367892976586"/>
    <m/>
    <n v="45.454545454545439"/>
  </r>
  <r>
    <n v="471"/>
    <x v="34"/>
    <x v="34"/>
    <s v="Home and lifestyle"/>
    <n v="83.77"/>
    <n v="6"/>
    <d v="2019-01-23T00:00:00"/>
    <s v="12:10:00"/>
    <s v="Ewallet"/>
    <n v="5.4"/>
    <n v="0.48"/>
    <n v="12"/>
    <s v="Morning"/>
    <n v="502.62"/>
    <n v="99.3337299226651"/>
    <m/>
    <n v="0"/>
  </r>
  <r>
    <n v="550"/>
    <x v="92"/>
    <x v="91"/>
    <s v="Electronic accessories"/>
    <n v="66.06"/>
    <n v="6"/>
    <d v="2019-01-23T00:00:00"/>
    <s v="10:28:00"/>
    <s v="Cash"/>
    <n v="7.3"/>
    <n v="0.48"/>
    <n v="10"/>
    <s v="Morning"/>
    <n v="396.36"/>
    <n v="-21.141220007162467"/>
    <m/>
    <n v="0"/>
  </r>
  <r>
    <n v="601"/>
    <x v="79"/>
    <x v="78"/>
    <s v="Electronic accessories"/>
    <n v="83.08"/>
    <n v="1"/>
    <d v="2019-01-23T00:00:00"/>
    <s v="17:16:00"/>
    <s v="Ewallet"/>
    <n v="6.4"/>
    <n v="0.33"/>
    <n v="17"/>
    <s v="Morning"/>
    <n v="83.08"/>
    <n v="-79.039257240892127"/>
    <m/>
    <n v="-31.249999999999993"/>
  </r>
  <r>
    <n v="609"/>
    <x v="10"/>
    <x v="10"/>
    <s v="Fashion accessories"/>
    <n v="30.61"/>
    <n v="1"/>
    <d v="2019-01-23T00:00:00"/>
    <s v="12:20:00"/>
    <s v="Ewallet"/>
    <n v="5.2"/>
    <n v="0.48"/>
    <n v="12"/>
    <s v="Morning"/>
    <n v="30.61"/>
    <n v="-63.155994222436206"/>
    <m/>
    <n v="45.454545454545439"/>
  </r>
  <r>
    <n v="619"/>
    <x v="75"/>
    <x v="74"/>
    <s v="Food and beverages"/>
    <n v="98.53"/>
    <n v="6"/>
    <d v="2019-01-23T00:00:00"/>
    <s v="11:22:00"/>
    <s v="Credit card"/>
    <n v="4"/>
    <n v="0.48"/>
    <n v="11"/>
    <s v="Morning"/>
    <n v="591.18000000000006"/>
    <n v="1831.3296308395952"/>
    <m/>
    <n v="0"/>
  </r>
  <r>
    <n v="788"/>
    <x v="48"/>
    <x v="48"/>
    <s v="Health and beauty"/>
    <n v="10.99"/>
    <n v="5"/>
    <d v="2019-01-23T00:00:00"/>
    <s v="10:18:00"/>
    <s v="Credit card"/>
    <n v="9.3000000000000007"/>
    <n v="0.48"/>
    <n v="10"/>
    <s v="Morning"/>
    <n v="54.95"/>
    <n v="-90.705030616732628"/>
    <m/>
    <n v="0"/>
  </r>
  <r>
    <n v="817"/>
    <x v="53"/>
    <x v="53"/>
    <s v="Fashion accessories"/>
    <n v="45.44"/>
    <n v="7"/>
    <d v="2019-01-23T00:00:00"/>
    <s v="11:15:00"/>
    <s v="Cash"/>
    <n v="9.1999999999999993"/>
    <n v="0.33"/>
    <n v="11"/>
    <s v="Morning"/>
    <n v="318.08"/>
    <n v="478.85350318471336"/>
    <m/>
    <n v="-31.249999999999993"/>
  </r>
  <r>
    <n v="855"/>
    <x v="93"/>
    <x v="61"/>
    <s v="Health and beauty"/>
    <n v="95.95"/>
    <n v="5"/>
    <d v="2019-01-23T00:00:00"/>
    <s v="14:21:00"/>
    <s v="Ewallet"/>
    <n v="8.8000000000000007"/>
    <n v="0.33"/>
    <n v="14"/>
    <s v="Morning"/>
    <n v="479.75"/>
    <n v="50.826836016096586"/>
    <m/>
    <n v="0"/>
  </r>
  <r>
    <n v="860"/>
    <x v="31"/>
    <x v="31"/>
    <s v="Food and beverages"/>
    <n v="47.63"/>
    <n v="9"/>
    <d v="2019-01-23T00:00:00"/>
    <s v="12:35:00"/>
    <s v="Cash"/>
    <n v="5"/>
    <n v="0.18"/>
    <n v="12"/>
    <s v="Morning"/>
    <n v="428.67"/>
    <n v="-10.647212089630012"/>
    <m/>
    <n v="-45.45454545454546"/>
  </r>
  <r>
    <n v="982"/>
    <x v="52"/>
    <x v="52"/>
    <s v="Health and beauty"/>
    <n v="58.15"/>
    <n v="4"/>
    <d v="2019-01-23T00:00:00"/>
    <s v="17:44:00"/>
    <s v="Cash"/>
    <n v="8.4"/>
    <n v="0.48"/>
    <n v="17"/>
    <s v="Morning"/>
    <n v="232.6"/>
    <n v="-45.739146662934196"/>
    <m/>
    <n v="166.66666666666669"/>
  </r>
  <r>
    <n v="984"/>
    <x v="94"/>
    <x v="92"/>
    <s v="Health and beauty"/>
    <n v="99.96"/>
    <n v="7"/>
    <d v="2019-01-23T00:00:00"/>
    <s v="10:33:00"/>
    <s v="Cash"/>
    <n v="6.1"/>
    <n v="0.33"/>
    <n v="10"/>
    <s v="Morning"/>
    <n v="699.71999999999991"/>
    <n v="200.82545141874459"/>
    <m/>
    <n v="-31.249999999999993"/>
  </r>
  <r>
    <n v="69"/>
    <x v="35"/>
    <x v="35"/>
    <s v="Sports and travel"/>
    <n v="78.77"/>
    <n v="10"/>
    <d v="2019-01-24T00:00:00"/>
    <s v="10:04:00"/>
    <s v="Cash"/>
    <n v="6.4"/>
    <n v="0.33"/>
    <n v="10"/>
    <s v="Morning"/>
    <n v="787.69999999999993"/>
    <n v="12.573600868919"/>
    <m/>
    <n v="0"/>
  </r>
  <r>
    <n v="291"/>
    <x v="49"/>
    <x v="49"/>
    <s v="Electronic accessories"/>
    <n v="40.299999999999997"/>
    <n v="10"/>
    <d v="2019-01-24T00:00:00"/>
    <s v="17:37:00"/>
    <s v="Credit card"/>
    <n v="7"/>
    <n v="0.48"/>
    <n v="17"/>
    <s v="Morning"/>
    <n v="403"/>
    <n v="-48.838390250095209"/>
    <m/>
    <n v="45.454545454545439"/>
  </r>
  <r>
    <n v="396"/>
    <x v="47"/>
    <x v="47"/>
    <s v="Health and beauty"/>
    <n v="77.5"/>
    <n v="5"/>
    <d v="2019-01-24T00:00:00"/>
    <s v="20:36:00"/>
    <s v="Ewallet"/>
    <n v="4.3"/>
    <n v="0.33"/>
    <n v="20"/>
    <s v="Morning"/>
    <n v="387.5"/>
    <n v="-3.8461538461538463"/>
    <m/>
    <n v="-31.249999999999993"/>
  </r>
  <r>
    <n v="532"/>
    <x v="54"/>
    <x v="54"/>
    <s v="Fashion accessories"/>
    <n v="86.68"/>
    <n v="8"/>
    <d v="2019-01-24T00:00:00"/>
    <s v="18:04:00"/>
    <s v="Cash"/>
    <n v="7.2"/>
    <n v="0.33"/>
    <n v="18"/>
    <s v="Morning"/>
    <n v="693.44"/>
    <n v="78.952258064516144"/>
    <m/>
    <n v="0"/>
  </r>
  <r>
    <n v="613"/>
    <x v="63"/>
    <x v="62"/>
    <s v="Fashion accessories"/>
    <n v="93.22"/>
    <n v="3"/>
    <d v="2019-01-24T00:00:00"/>
    <s v="11:45:00"/>
    <s v="Cash"/>
    <n v="7.2"/>
    <n v="0.33"/>
    <n v="11"/>
    <s v="Morning"/>
    <n v="279.65999999999997"/>
    <n v="-59.67062759575451"/>
    <m/>
    <n v="0"/>
  </r>
  <r>
    <n v="685"/>
    <x v="30"/>
    <x v="30"/>
    <s v="Sports and travel"/>
    <n v="23.08"/>
    <n v="6"/>
    <d v="2019-01-24T00:00:00"/>
    <s v="19:20:00"/>
    <s v="Ewallet"/>
    <n v="4.9000000000000004"/>
    <n v="0.33"/>
    <n v="19"/>
    <s v="Morning"/>
    <n v="138.47999999999999"/>
    <n v="-50.482729028105553"/>
    <m/>
    <n v="0"/>
  </r>
  <r>
    <n v="734"/>
    <x v="51"/>
    <x v="51"/>
    <s v="Electronic accessories"/>
    <n v="75.88"/>
    <n v="7"/>
    <d v="2019-01-24T00:00:00"/>
    <s v="10:38:00"/>
    <s v="Ewallet"/>
    <n v="8.9"/>
    <n v="0.56999999999999995"/>
    <n v="10"/>
    <s v="Morning"/>
    <n v="531.16"/>
    <n v="283.56441363373773"/>
    <m/>
    <n v="72.727272727272705"/>
  </r>
  <r>
    <n v="754"/>
    <x v="58"/>
    <x v="54"/>
    <s v="Home and lifestyle"/>
    <n v="73.28"/>
    <n v="5"/>
    <d v="2019-01-24T00:00:00"/>
    <s v="15:05:00"/>
    <s v="Cash"/>
    <n v="8.4"/>
    <n v="0.33"/>
    <n v="15"/>
    <s v="Morning"/>
    <n v="366.4"/>
    <n v="-31.018902025754951"/>
    <m/>
    <n v="-42.105263157894726"/>
  </r>
  <r>
    <n v="797"/>
    <x v="46"/>
    <x v="46"/>
    <s v="Home and lifestyle"/>
    <n v="60.87"/>
    <n v="1"/>
    <d v="2019-01-24T00:00:00"/>
    <s v="13:24:00"/>
    <s v="Cash"/>
    <n v="5.5"/>
    <n v="0.33"/>
    <n v="13"/>
    <s v="Morning"/>
    <n v="60.87"/>
    <n v="-83.387008733624455"/>
    <m/>
    <n v="0"/>
  </r>
  <r>
    <n v="815"/>
    <x v="87"/>
    <x v="86"/>
    <s v="Electronic accessories"/>
    <n v="48.62"/>
    <n v="8"/>
    <d v="2019-01-24T00:00:00"/>
    <s v="10:57:00"/>
    <s v="Cash"/>
    <n v="5"/>
    <n v="0.48"/>
    <n v="10"/>
    <s v="Morning"/>
    <n v="388.96"/>
    <n v="539.00114999178572"/>
    <m/>
    <n v="45.454545454545439"/>
  </r>
  <r>
    <n v="831"/>
    <x v="3"/>
    <x v="3"/>
    <s v="Electronic accessories"/>
    <n v="10.56"/>
    <n v="8"/>
    <d v="2019-01-24T00:00:00"/>
    <s v="17:43:00"/>
    <s v="Cash"/>
    <n v="7.6"/>
    <n v="0.48"/>
    <n v="17"/>
    <s v="Morning"/>
    <n v="84.48"/>
    <n v="-78.280542986425345"/>
    <m/>
    <n v="0"/>
  </r>
  <r>
    <n v="936"/>
    <x v="2"/>
    <x v="2"/>
    <s v="Home and lifestyle"/>
    <n v="85.72"/>
    <n v="3"/>
    <d v="2019-01-24T00:00:00"/>
    <s v="20:59:00"/>
    <s v="Ewallet"/>
    <n v="5.0999999999999996"/>
    <n v="0.18"/>
    <n v="20"/>
    <s v="Morning"/>
    <n v="257.15999999999997"/>
    <n v="204.40340909090904"/>
    <m/>
    <n v="-62.5"/>
  </r>
  <r>
    <n v="992"/>
    <x v="25"/>
    <x v="25"/>
    <s v="Sports and travel"/>
    <n v="76.599999999999994"/>
    <n v="10"/>
    <d v="2019-01-24T00:00:00"/>
    <s v="18:10:00"/>
    <s v="Ewallet"/>
    <n v="6"/>
    <n v="0.36"/>
    <n v="18"/>
    <s v="Morning"/>
    <n v="766"/>
    <n v="197.86903095349203"/>
    <m/>
    <n v="100"/>
  </r>
  <r>
    <n v="29"/>
    <x v="95"/>
    <x v="93"/>
    <s v="Food and beverages"/>
    <n v="88.36"/>
    <n v="5"/>
    <d v="2019-01-25T00:00:00"/>
    <s v="19:48:00"/>
    <s v="Cash"/>
    <n v="9.6"/>
    <n v="0.48"/>
    <n v="19"/>
    <s v="Morning"/>
    <n v="441.8"/>
    <n v="-42.323759791122711"/>
    <m/>
    <n v="33.333333333333329"/>
  </r>
  <r>
    <n v="54"/>
    <x v="88"/>
    <x v="87"/>
    <s v="Fashion accessories"/>
    <n v="15.43"/>
    <n v="1"/>
    <d v="2019-01-25T00:00:00"/>
    <s v="15:46:00"/>
    <s v="Credit card"/>
    <n v="6.1"/>
    <n v="0.48"/>
    <n v="15"/>
    <s v="Morning"/>
    <n v="15.43"/>
    <n v="-96.507469443186963"/>
    <m/>
    <n v="0"/>
  </r>
  <r>
    <n v="131"/>
    <x v="96"/>
    <x v="94"/>
    <s v="Fashion accessories"/>
    <n v="39.619999999999997"/>
    <n v="7"/>
    <d v="2019-01-25T00:00:00"/>
    <s v="13:18:00"/>
    <s v="Cash"/>
    <n v="7.5"/>
    <n v="0.48"/>
    <n v="13"/>
    <s v="Morning"/>
    <n v="277.33999999999997"/>
    <n v="1697.4076474400515"/>
    <m/>
    <n v="0"/>
  </r>
  <r>
    <n v="142"/>
    <x v="95"/>
    <x v="93"/>
    <s v="Health and beauty"/>
    <n v="90.5"/>
    <n v="10"/>
    <d v="2019-01-25T00:00:00"/>
    <s v="13:48:00"/>
    <s v="Cash"/>
    <n v="8.1"/>
    <n v="0.48"/>
    <n v="13"/>
    <s v="Morning"/>
    <n v="905"/>
    <n v="226.31427129155551"/>
    <m/>
    <n v="0"/>
  </r>
  <r>
    <n v="184"/>
    <x v="86"/>
    <x v="85"/>
    <s v="Health and beauty"/>
    <n v="34.31"/>
    <n v="8"/>
    <d v="2019-01-25T00:00:00"/>
    <s v="15:00:00"/>
    <s v="Ewallet"/>
    <n v="5.7"/>
    <n v="0.48"/>
    <n v="15"/>
    <s v="Morning"/>
    <n v="274.48"/>
    <n v="-69.670718232044194"/>
    <m/>
    <n v="0"/>
  </r>
  <r>
    <n v="211"/>
    <x v="44"/>
    <x v="44"/>
    <s v="Electronic accessories"/>
    <n v="26.23"/>
    <n v="9"/>
    <d v="2019-01-25T00:00:00"/>
    <s v="20:24:00"/>
    <s v="Ewallet"/>
    <n v="5.9"/>
    <n v="0.48"/>
    <n v="20"/>
    <s v="Morning"/>
    <n v="236.07"/>
    <n v="-13.993733605362877"/>
    <m/>
    <n v="0"/>
  </r>
  <r>
    <n v="289"/>
    <x v="42"/>
    <x v="42"/>
    <s v="Food and beverages"/>
    <n v="48.51"/>
    <n v="7"/>
    <d v="2019-01-25T00:00:00"/>
    <s v="13:30:00"/>
    <s v="Credit card"/>
    <n v="5.2"/>
    <n v="0.33"/>
    <n v="13"/>
    <s v="Morning"/>
    <n v="339.57"/>
    <n v="43.842927945101032"/>
    <m/>
    <n v="-31.249999999999993"/>
  </r>
  <r>
    <n v="299"/>
    <x v="39"/>
    <x v="39"/>
    <s v="Home and lifestyle"/>
    <n v="60.01"/>
    <n v="4"/>
    <d v="2019-01-25T00:00:00"/>
    <s v="15:54:00"/>
    <s v="Cash"/>
    <n v="4.5"/>
    <n v="0.33"/>
    <n v="15"/>
    <s v="Morning"/>
    <n v="240.04"/>
    <n v="-29.3105986983538"/>
    <m/>
    <n v="0"/>
  </r>
  <r>
    <n v="329"/>
    <x v="51"/>
    <x v="51"/>
    <s v="Health and beauty"/>
    <n v="51.13"/>
    <n v="4"/>
    <d v="2019-01-25T00:00:00"/>
    <s v="10:11:00"/>
    <s v="Credit card"/>
    <n v="4"/>
    <n v="0.56999999999999995"/>
    <n v="10"/>
    <s v="Morning"/>
    <n v="204.52"/>
    <n v="-14.797533744375929"/>
    <m/>
    <n v="72.727272727272705"/>
  </r>
  <r>
    <n v="372"/>
    <x v="70"/>
    <x v="69"/>
    <s v="Fashion accessories"/>
    <n v="60.96"/>
    <n v="2"/>
    <d v="2019-01-25T00:00:00"/>
    <s v="19:39:00"/>
    <s v="Credit card"/>
    <n v="4.9000000000000004"/>
    <n v="0.33"/>
    <n v="19"/>
    <s v="Morning"/>
    <n v="121.92"/>
    <n v="-40.387248190885977"/>
    <m/>
    <n v="-42.105263157894726"/>
  </r>
  <r>
    <n v="412"/>
    <x v="42"/>
    <x v="42"/>
    <s v="Sports and travel"/>
    <n v="21.87"/>
    <n v="2"/>
    <d v="2019-01-25T00:00:00"/>
    <s v="14:29:00"/>
    <s v="Ewallet"/>
    <n v="6.9"/>
    <n v="0.33"/>
    <n v="14"/>
    <s v="Morning"/>
    <n v="43.74"/>
    <n v="-64.12401574803151"/>
    <m/>
    <n v="0"/>
  </r>
  <r>
    <n v="416"/>
    <x v="48"/>
    <x v="48"/>
    <s v="Health and beauty"/>
    <n v="96.11"/>
    <n v="1"/>
    <d v="2019-01-25T00:00:00"/>
    <s v="16:28:00"/>
    <s v="Ewallet"/>
    <n v="7.8"/>
    <n v="0.48"/>
    <n v="16"/>
    <s v="Morning"/>
    <n v="96.11"/>
    <n v="119.73022405121169"/>
    <m/>
    <n v="45.454545454545439"/>
  </r>
  <r>
    <n v="472"/>
    <x v="24"/>
    <x v="24"/>
    <s v="Sports and travel"/>
    <n v="40.049999999999997"/>
    <n v="4"/>
    <d v="2019-01-25T00:00:00"/>
    <s v="11:40:00"/>
    <s v="Cash"/>
    <n v="9.6999999999999993"/>
    <n v="0.33"/>
    <n v="11"/>
    <s v="Morning"/>
    <n v="160.19999999999999"/>
    <n v="66.68400790760586"/>
    <m/>
    <n v="-31.249999999999993"/>
  </r>
  <r>
    <n v="629"/>
    <x v="10"/>
    <x v="10"/>
    <s v="Home and lifestyle"/>
    <n v="53.3"/>
    <n v="3"/>
    <d v="2019-01-25T00:00:00"/>
    <s v="14:19:00"/>
    <s v="Ewallet"/>
    <n v="7.5"/>
    <n v="0.48"/>
    <n v="14"/>
    <s v="Morning"/>
    <n v="159.89999999999998"/>
    <n v="-0.18726591760300337"/>
    <m/>
    <n v="45.454545454545439"/>
  </r>
  <r>
    <n v="691"/>
    <x v="73"/>
    <x v="72"/>
    <s v="Sports and travel"/>
    <n v="70.19"/>
    <n v="9"/>
    <d v="2019-01-25T00:00:00"/>
    <s v="13:38:00"/>
    <s v="Cash"/>
    <n v="6.7"/>
    <n v="0.33"/>
    <n v="13"/>
    <s v="Morning"/>
    <n v="631.71"/>
    <n v="295.06566604127585"/>
    <m/>
    <n v="-31.249999999999993"/>
  </r>
  <r>
    <n v="755"/>
    <x v="1"/>
    <x v="1"/>
    <s v="Fashion accessories"/>
    <n v="84.87"/>
    <n v="3"/>
    <d v="2019-01-25T00:00:00"/>
    <s v="18:30:00"/>
    <s v="Ewallet"/>
    <n v="7.4"/>
    <n v="0.48"/>
    <n v="18"/>
    <s v="Morning"/>
    <n v="254.61"/>
    <n v="-59.695113263997726"/>
    <m/>
    <n v="45.454545454545439"/>
  </r>
  <r>
    <n v="851"/>
    <x v="62"/>
    <x v="61"/>
    <s v="Fashion accessories"/>
    <n v="74.099999999999994"/>
    <n v="1"/>
    <d v="2019-01-25T00:00:00"/>
    <s v="11:05:00"/>
    <s v="Cash"/>
    <n v="9.1999999999999993"/>
    <n v="0.33"/>
    <n v="11"/>
    <s v="Morning"/>
    <n v="74.099999999999994"/>
    <n v="-70.896665488394021"/>
    <m/>
    <n v="-31.249999999999993"/>
  </r>
  <r>
    <n v="82"/>
    <x v="43"/>
    <x v="43"/>
    <s v="Food and beverages"/>
    <n v="96.68"/>
    <n v="3"/>
    <d v="2019-01-26T00:00:00"/>
    <s v="19:56:00"/>
    <s v="Ewallet"/>
    <n v="6.4"/>
    <n v="0.33"/>
    <n v="19"/>
    <s v="Morning"/>
    <n v="290.04000000000002"/>
    <n v="291.41700404858307"/>
    <m/>
    <n v="0"/>
  </r>
  <r>
    <n v="92"/>
    <x v="10"/>
    <x v="10"/>
    <s v="Sports and travel"/>
    <n v="44.86"/>
    <n v="10"/>
    <d v="2019-01-26T00:00:00"/>
    <s v="19:54:00"/>
    <s v="Ewallet"/>
    <n v="8.1999999999999993"/>
    <n v="0.48"/>
    <n v="19"/>
    <s v="Morning"/>
    <n v="448.6"/>
    <n v="54.668321610812299"/>
    <m/>
    <n v="45.454545454545439"/>
  </r>
  <r>
    <n v="172"/>
    <x v="36"/>
    <x v="36"/>
    <s v="Food and beverages"/>
    <n v="80.05"/>
    <n v="5"/>
    <d v="2019-01-26T00:00:00"/>
    <s v="12:45:00"/>
    <s v="Credit card"/>
    <n v="9.4"/>
    <n v="0.48"/>
    <n v="12"/>
    <s v="Morning"/>
    <n v="400.25"/>
    <n v="-10.777975925100316"/>
    <m/>
    <n v="0"/>
  </r>
  <r>
    <n v="194"/>
    <x v="69"/>
    <x v="68"/>
    <s v="Home and lifestyle"/>
    <n v="25.55"/>
    <n v="4"/>
    <d v="2019-01-26T00:00:00"/>
    <s v="20:23:00"/>
    <s v="Ewallet"/>
    <n v="5.7"/>
    <n v="0.48"/>
    <n v="20"/>
    <s v="Morning"/>
    <n v="102.2"/>
    <n v="-74.465958775765145"/>
    <m/>
    <n v="0"/>
  </r>
  <r>
    <n v="227"/>
    <x v="84"/>
    <x v="83"/>
    <s v="Health and beauty"/>
    <n v="69.37"/>
    <n v="9"/>
    <d v="2019-01-26T00:00:00"/>
    <s v="19:14:00"/>
    <s v="Ewallet"/>
    <n v="4"/>
    <n v="0.33"/>
    <n v="19"/>
    <s v="Morning"/>
    <n v="624.33000000000004"/>
    <n v="510.89041095890411"/>
    <m/>
    <n v="-31.249999999999993"/>
  </r>
  <r>
    <n v="231"/>
    <x v="29"/>
    <x v="29"/>
    <s v="Fashion accessories"/>
    <n v="81.37"/>
    <n v="2"/>
    <d v="2019-01-26T00:00:00"/>
    <s v="19:28:00"/>
    <s v="Cash"/>
    <n v="6.5"/>
    <n v="0.48"/>
    <n v="19"/>
    <s v="Morning"/>
    <n v="162.74"/>
    <n v="-73.933656880175548"/>
    <m/>
    <n v="45.454545454545439"/>
  </r>
  <r>
    <n v="352"/>
    <x v="40"/>
    <x v="40"/>
    <s v="Electronic accessories"/>
    <n v="51.69"/>
    <n v="7"/>
    <d v="2019-01-26T00:00:00"/>
    <s v="18:22:00"/>
    <s v="Cash"/>
    <n v="5.5"/>
    <n v="0.48"/>
    <n v="18"/>
    <s v="Morning"/>
    <n v="361.83"/>
    <n v="122.33624185817867"/>
    <m/>
    <n v="0"/>
  </r>
  <r>
    <n v="392"/>
    <x v="16"/>
    <x v="16"/>
    <s v="Fashion accessories"/>
    <n v="37.950000000000003"/>
    <n v="10"/>
    <d v="2019-01-26T00:00:00"/>
    <s v="14:51:00"/>
    <s v="Cash"/>
    <n v="9.6999999999999993"/>
    <n v="0.36"/>
    <n v="14"/>
    <s v="Morning"/>
    <n v="379.5"/>
    <n v="4.8835088301135938"/>
    <m/>
    <n v="-25"/>
  </r>
  <r>
    <n v="549"/>
    <x v="73"/>
    <x v="72"/>
    <s v="Sports and travel"/>
    <n v="51.54"/>
    <n v="5"/>
    <d v="2019-01-26T00:00:00"/>
    <s v="17:45:00"/>
    <s v="Cash"/>
    <n v="4.2"/>
    <n v="0.33"/>
    <n v="17"/>
    <s v="Morning"/>
    <n v="257.7"/>
    <n v="-32.094861660079054"/>
    <m/>
    <n v="-8.333333333333325"/>
  </r>
  <r>
    <n v="599"/>
    <x v="13"/>
    <x v="13"/>
    <s v="Fashion accessories"/>
    <n v="36.85"/>
    <n v="5"/>
    <d v="2019-01-26T00:00:00"/>
    <s v="18:53:00"/>
    <s v="Cash"/>
    <n v="9.1999999999999993"/>
    <n v="0.48"/>
    <n v="18"/>
    <s v="Morning"/>
    <n v="184.25"/>
    <n v="-28.502134264648816"/>
    <m/>
    <n v="45.454545454545439"/>
  </r>
  <r>
    <n v="602"/>
    <x v="66"/>
    <x v="65"/>
    <s v="Fashion accessories"/>
    <n v="64.989999999999995"/>
    <n v="1"/>
    <d v="2019-01-26T00:00:00"/>
    <s v="10:06:00"/>
    <s v="Credit card"/>
    <n v="4.5"/>
    <n v="0.33"/>
    <n v="10"/>
    <s v="Morning"/>
    <n v="64.989999999999995"/>
    <n v="-64.727272727272734"/>
    <m/>
    <n v="-31.249999999999993"/>
  </r>
  <r>
    <n v="626"/>
    <x v="20"/>
    <x v="20"/>
    <s v="Food and beverages"/>
    <n v="78.88"/>
    <n v="2"/>
    <d v="2019-01-26T00:00:00"/>
    <s v="16:04:00"/>
    <s v="Cash"/>
    <n v="9.1"/>
    <n v="0.48"/>
    <n v="16"/>
    <s v="Morning"/>
    <n v="157.76"/>
    <n v="142.74503769810741"/>
    <m/>
    <n v="45.454545454545439"/>
  </r>
  <r>
    <n v="630"/>
    <x v="84"/>
    <x v="83"/>
    <s v="Fashion accessories"/>
    <n v="12.09"/>
    <n v="1"/>
    <d v="2019-01-26T00:00:00"/>
    <s v="18:19:00"/>
    <s v="Credit card"/>
    <n v="8.1999999999999993"/>
    <n v="0.33"/>
    <n v="18"/>
    <s v="Morning"/>
    <n v="12.09"/>
    <n v="-92.336460446247457"/>
    <m/>
    <n v="-31.249999999999993"/>
  </r>
  <r>
    <n v="845"/>
    <x v="26"/>
    <x v="26"/>
    <s v="Fashion accessories"/>
    <n v="21.32"/>
    <n v="1"/>
    <d v="2019-01-26T00:00:00"/>
    <s v="12:43:00"/>
    <s v="Cash"/>
    <n v="5.9"/>
    <n v="0.48"/>
    <n v="12"/>
    <s v="Morning"/>
    <n v="21.32"/>
    <n v="76.34408602150539"/>
    <m/>
    <n v="45.454545454545439"/>
  </r>
  <r>
    <n v="866"/>
    <x v="5"/>
    <x v="5"/>
    <s v="Health and beauty"/>
    <n v="33.81"/>
    <n v="3"/>
    <d v="2019-01-26T00:00:00"/>
    <s v="15:11:00"/>
    <s v="Ewallet"/>
    <n v="7.3"/>
    <n v="0.33"/>
    <n v="15"/>
    <s v="Morning"/>
    <n v="101.43"/>
    <n v="375.75046904315201"/>
    <m/>
    <n v="-31.249999999999993"/>
  </r>
  <r>
    <n v="965"/>
    <x v="57"/>
    <x v="57"/>
    <s v="Food and beverages"/>
    <n v="33.33"/>
    <n v="2"/>
    <d v="2019-01-26T00:00:00"/>
    <s v="14:41:00"/>
    <s v="Credit card"/>
    <n v="6.4"/>
    <n v="0.33"/>
    <n v="14"/>
    <s v="Morning"/>
    <n v="66.66"/>
    <n v="-34.279798876072178"/>
    <m/>
    <n v="0"/>
  </r>
  <r>
    <n v="973"/>
    <x v="64"/>
    <x v="63"/>
    <s v="Electronic accessories"/>
    <n v="87.08"/>
    <n v="7"/>
    <d v="2019-01-26T00:00:00"/>
    <s v="15:17:00"/>
    <s v="Cash"/>
    <n v="5.5"/>
    <n v="0.48"/>
    <n v="15"/>
    <s v="Morning"/>
    <n v="609.55999999999995"/>
    <n v="814.43144314431436"/>
    <m/>
    <n v="45.454545454545439"/>
  </r>
  <r>
    <n v="4"/>
    <x v="66"/>
    <x v="65"/>
    <s v="Health and beauty"/>
    <n v="58.22"/>
    <n v="8"/>
    <d v="2019-01-27T00:00:00"/>
    <s v="20:33:00"/>
    <s v="Ewallet"/>
    <n v="8.4"/>
    <n v="0.33"/>
    <n v="20"/>
    <s v="Morning"/>
    <n v="465.76"/>
    <n v="-23.590786797033921"/>
    <m/>
    <n v="-31.249999999999993"/>
  </r>
  <r>
    <n v="127"/>
    <x v="34"/>
    <x v="34"/>
    <s v="Sports and travel"/>
    <n v="32.25"/>
    <n v="5"/>
    <d v="2019-01-27T00:00:00"/>
    <s v="13:26:00"/>
    <s v="Cash"/>
    <n v="9"/>
    <n v="0.48"/>
    <n v="13"/>
    <s v="Morning"/>
    <n v="161.25"/>
    <n v="-65.379165235314332"/>
    <m/>
    <n v="45.454545454545439"/>
  </r>
  <r>
    <n v="274"/>
    <x v="48"/>
    <x v="48"/>
    <s v="Home and lifestyle"/>
    <n v="12.03"/>
    <n v="2"/>
    <d v="2019-01-27T00:00:00"/>
    <s v="15:51:00"/>
    <s v="Cash"/>
    <n v="5.0999999999999996"/>
    <n v="0.48"/>
    <n v="15"/>
    <s v="Morning"/>
    <n v="24.06"/>
    <n v="-85.079069767441865"/>
    <m/>
    <n v="0"/>
  </r>
  <r>
    <n v="369"/>
    <x v="72"/>
    <x v="71"/>
    <s v="Sports and travel"/>
    <n v="14.36"/>
    <n v="10"/>
    <d v="2019-01-27T00:00:00"/>
    <s v="14:28:00"/>
    <s v="Cash"/>
    <n v="5.4"/>
    <n v="0.48"/>
    <n v="14"/>
    <s v="Morning"/>
    <n v="143.6"/>
    <n v="496.84123025768912"/>
    <m/>
    <n v="0"/>
  </r>
  <r>
    <n v="389"/>
    <x v="58"/>
    <x v="54"/>
    <s v="Fashion accessories"/>
    <n v="54.07"/>
    <n v="9"/>
    <d v="2019-01-27T00:00:00"/>
    <s v="14:55:00"/>
    <s v="Cash"/>
    <n v="9.5"/>
    <n v="0.33"/>
    <n v="14"/>
    <s v="Morning"/>
    <n v="486.63"/>
    <n v="238.87883008356545"/>
    <m/>
    <n v="-31.249999999999993"/>
  </r>
  <r>
    <n v="459"/>
    <x v="57"/>
    <x v="57"/>
    <s v="Electronic accessories"/>
    <n v="46.57"/>
    <n v="10"/>
    <d v="2019-01-27T00:00:00"/>
    <s v="13:58:00"/>
    <s v="Cash"/>
    <n v="7.6"/>
    <n v="0.33"/>
    <n v="13"/>
    <s v="Morning"/>
    <n v="465.7"/>
    <n v="-4.3010089801286417"/>
    <m/>
    <n v="0"/>
  </r>
  <r>
    <n v="498"/>
    <x v="17"/>
    <x v="17"/>
    <s v="Food and beverages"/>
    <n v="90.24"/>
    <n v="6"/>
    <d v="2019-01-27T00:00:00"/>
    <s v="11:17:00"/>
    <s v="Cash"/>
    <n v="6.2"/>
    <n v="0.18"/>
    <n v="11"/>
    <s v="Morning"/>
    <n v="541.43999999999994"/>
    <n v="16.26368907021687"/>
    <m/>
    <n v="-45.45454545454546"/>
  </r>
  <r>
    <n v="503"/>
    <x v="16"/>
    <x v="16"/>
    <s v="Home and lifestyle"/>
    <n v="69.400000000000006"/>
    <n v="2"/>
    <d v="2019-01-27T00:00:00"/>
    <s v="19:48:00"/>
    <s v="Ewallet"/>
    <n v="9"/>
    <n v="0.36"/>
    <n v="19"/>
    <s v="Morning"/>
    <n v="138.80000000000001"/>
    <n v="-74.364657210401887"/>
    <m/>
    <n v="100"/>
  </r>
  <r>
    <n v="513"/>
    <x v="70"/>
    <x v="69"/>
    <s v="Fashion accessories"/>
    <n v="54.28"/>
    <n v="7"/>
    <d v="2019-01-27T00:00:00"/>
    <s v="18:05:00"/>
    <s v="Ewallet"/>
    <n v="9.3000000000000007"/>
    <n v="0.33"/>
    <n v="18"/>
    <s v="Morning"/>
    <n v="379.96000000000004"/>
    <n v="173.74639769452449"/>
    <m/>
    <n v="-8.333333333333325"/>
  </r>
  <r>
    <n v="525"/>
    <x v="5"/>
    <x v="5"/>
    <s v="Food and beverages"/>
    <n v="81.709999999999994"/>
    <n v="6"/>
    <d v="2019-01-27T00:00:00"/>
    <s v="14:36:00"/>
    <s v="Credit card"/>
    <n v="8"/>
    <n v="0.33"/>
    <n v="14"/>
    <s v="Morning"/>
    <n v="490.26"/>
    <n v="29.029371512790807"/>
    <m/>
    <n v="0"/>
  </r>
  <r>
    <n v="592"/>
    <x v="75"/>
    <x v="74"/>
    <s v="Home and lifestyle"/>
    <n v="24.24"/>
    <n v="7"/>
    <d v="2019-01-27T00:00:00"/>
    <s v="17:38:00"/>
    <s v="Ewallet"/>
    <n v="9.4"/>
    <n v="0.48"/>
    <n v="17"/>
    <s v="Morning"/>
    <n v="169.67999999999998"/>
    <n v="-65.389793170970506"/>
    <m/>
    <n v="45.454545454545439"/>
  </r>
  <r>
    <n v="819"/>
    <x v="61"/>
    <x v="60"/>
    <s v="Health and beauty"/>
    <n v="96.16"/>
    <n v="4"/>
    <d v="2019-01-27T00:00:00"/>
    <s v="20:03:00"/>
    <s v="Credit card"/>
    <n v="8.4"/>
    <n v="0.48"/>
    <n v="20"/>
    <s v="Morning"/>
    <n v="384.64"/>
    <n v="126.6855256954267"/>
    <m/>
    <n v="0"/>
  </r>
  <r>
    <n v="847"/>
    <x v="83"/>
    <x v="82"/>
    <s v="Electronic accessories"/>
    <n v="73.260000000000005"/>
    <n v="1"/>
    <d v="2019-01-27T00:00:00"/>
    <s v="18:08:00"/>
    <s v="Ewallet"/>
    <n v="9.6999999999999993"/>
    <n v="0.48"/>
    <n v="18"/>
    <s v="Morning"/>
    <n v="73.260000000000005"/>
    <n v="-80.953618968386024"/>
    <m/>
    <n v="0"/>
  </r>
  <r>
    <n v="910"/>
    <x v="59"/>
    <x v="58"/>
    <s v="Home and lifestyle"/>
    <n v="49.01"/>
    <n v="10"/>
    <d v="2019-01-27T00:00:00"/>
    <s v="10:44:00"/>
    <s v="Credit card"/>
    <n v="4.2"/>
    <n v="0.48"/>
    <n v="10"/>
    <s v="Morning"/>
    <n v="490.09999999999997"/>
    <n v="568.98716898716884"/>
    <m/>
    <n v="0"/>
  </r>
  <r>
    <n v="32"/>
    <x v="17"/>
    <x v="17"/>
    <s v="Sports and travel"/>
    <n v="78.069999999999993"/>
    <n v="9"/>
    <d v="2019-01-28T00:00:00"/>
    <s v="12:43:00"/>
    <s v="Cash"/>
    <n v="4.5"/>
    <n v="0.18"/>
    <n v="12"/>
    <s v="Morning"/>
    <n v="702.62999999999988"/>
    <n v="43.364619465415203"/>
    <m/>
    <n v="-62.5"/>
  </r>
  <r>
    <n v="155"/>
    <x v="55"/>
    <x v="55"/>
    <s v="Sports and travel"/>
    <n v="80.97"/>
    <n v="8"/>
    <d v="2019-01-28T00:00:00"/>
    <s v="13:05:00"/>
    <s v="Cash"/>
    <n v="9.3000000000000007"/>
    <n v="0.33"/>
    <n v="13"/>
    <s v="Morning"/>
    <n v="647.76"/>
    <n v="-7.8092310319798326"/>
    <m/>
    <n v="83.333333333333343"/>
  </r>
  <r>
    <n v="180"/>
    <x v="71"/>
    <x v="70"/>
    <s v="Health and beauty"/>
    <n v="86.8"/>
    <n v="3"/>
    <d v="2019-01-28T00:00:00"/>
    <s v="16:47:00"/>
    <s v="Ewallet"/>
    <n v="9.9"/>
    <n v="0.33"/>
    <n v="16"/>
    <s v="Morning"/>
    <n v="260.39999999999998"/>
    <n v="-59.799925898480922"/>
    <m/>
    <n v="0"/>
  </r>
  <r>
    <n v="190"/>
    <x v="90"/>
    <x v="89"/>
    <s v="Home and lifestyle"/>
    <n v="69.81"/>
    <n v="4"/>
    <d v="2019-01-28T00:00:00"/>
    <s v="20:50:00"/>
    <s v="Credit card"/>
    <n v="5.9"/>
    <n v="0.33"/>
    <n v="20"/>
    <s v="Morning"/>
    <n v="279.24"/>
    <n v="7.2350230414746672"/>
    <m/>
    <n v="0"/>
  </r>
  <r>
    <n v="237"/>
    <x v="50"/>
    <x v="50"/>
    <s v="Health and beauty"/>
    <n v="17.41"/>
    <n v="5"/>
    <d v="2019-01-28T00:00:00"/>
    <s v="15:16:00"/>
    <s v="Credit card"/>
    <n v="4.9000000000000004"/>
    <n v="0.33"/>
    <n v="15"/>
    <s v="Morning"/>
    <n v="87.05"/>
    <n v="-68.82609941269159"/>
    <m/>
    <n v="0"/>
  </r>
  <r>
    <n v="410"/>
    <x v="60"/>
    <x v="59"/>
    <s v="Fashion accessories"/>
    <n v="23.82"/>
    <n v="5"/>
    <d v="2019-01-28T00:00:00"/>
    <s v="19:24:00"/>
    <s v="Ewallet"/>
    <n v="5.4"/>
    <n v="0.48"/>
    <n v="19"/>
    <s v="Morning"/>
    <n v="119.1"/>
    <n v="36.817920735209647"/>
    <m/>
    <n v="45.454545454545439"/>
  </r>
  <r>
    <n v="446"/>
    <x v="8"/>
    <x v="8"/>
    <s v="Health and beauty"/>
    <n v="19.149999999999999"/>
    <n v="1"/>
    <d v="2019-01-28T00:00:00"/>
    <s v="17:58:00"/>
    <s v="Credit card"/>
    <n v="9.5"/>
    <n v="0.48"/>
    <n v="17"/>
    <s v="Morning"/>
    <n v="19.149999999999999"/>
    <n v="-83.921074727120057"/>
    <m/>
    <n v="0"/>
  </r>
  <r>
    <n v="506"/>
    <x v="7"/>
    <x v="7"/>
    <s v="Electronic accessories"/>
    <n v="24.18"/>
    <n v="8"/>
    <d v="2019-01-28T00:00:00"/>
    <s v="20:54:00"/>
    <s v="Ewallet"/>
    <n v="9.8000000000000007"/>
    <n v="0.48"/>
    <n v="20"/>
    <s v="Morning"/>
    <n v="193.44"/>
    <n v="910.13054830287206"/>
    <m/>
    <n v="0"/>
  </r>
  <r>
    <n v="544"/>
    <x v="62"/>
    <x v="61"/>
    <s v="Electronic accessories"/>
    <n v="18.77"/>
    <n v="6"/>
    <d v="2019-01-28T00:00:00"/>
    <s v="16:43:00"/>
    <s v="Credit card"/>
    <n v="5.5"/>
    <n v="0.33"/>
    <n v="16"/>
    <s v="Morning"/>
    <n v="112.62"/>
    <n v="-41.780397022332508"/>
    <m/>
    <n v="-31.249999999999993"/>
  </r>
  <r>
    <n v="827"/>
    <x v="91"/>
    <x v="90"/>
    <s v="Health and beauty"/>
    <n v="72.11"/>
    <n v="9"/>
    <d v="2019-01-28T00:00:00"/>
    <s v="13:53:00"/>
    <s v="Credit card"/>
    <n v="7.7"/>
    <n v="0.33"/>
    <n v="13"/>
    <s v="Morning"/>
    <n v="648.99"/>
    <n v="476.26531699520507"/>
    <m/>
    <n v="0"/>
  </r>
  <r>
    <n v="873"/>
    <x v="27"/>
    <x v="27"/>
    <s v="Electronic accessories"/>
    <n v="21.43"/>
    <n v="10"/>
    <d v="2019-01-28T00:00:00"/>
    <s v="11:51:00"/>
    <s v="Cash"/>
    <n v="6.2"/>
    <n v="0.48"/>
    <n v="11"/>
    <s v="Morning"/>
    <n v="214.3"/>
    <n v="-66.979460392301888"/>
    <m/>
    <n v="45.454545454545439"/>
  </r>
  <r>
    <n v="896"/>
    <x v="26"/>
    <x v="26"/>
    <s v="Health and beauty"/>
    <n v="99.16"/>
    <n v="8"/>
    <d v="2019-01-28T00:00:00"/>
    <s v="17:47:00"/>
    <s v="Credit card"/>
    <n v="4.2"/>
    <n v="0.48"/>
    <n v="17"/>
    <s v="Morning"/>
    <n v="793.28"/>
    <n v="270.17265515632289"/>
    <m/>
    <n v="0"/>
  </r>
  <r>
    <n v="904"/>
    <x v="51"/>
    <x v="51"/>
    <s v="Food and beverages"/>
    <n v="11.53"/>
    <n v="7"/>
    <d v="2019-01-28T00:00:00"/>
    <s v="17:35:00"/>
    <s v="Cash"/>
    <n v="8.1"/>
    <n v="0.56999999999999995"/>
    <n v="17"/>
    <s v="Morning"/>
    <n v="80.709999999999994"/>
    <n v="-89.825786607503019"/>
    <m/>
    <n v="18.749999999999993"/>
  </r>
  <r>
    <n v="990"/>
    <x v="39"/>
    <x v="39"/>
    <s v="Health and beauty"/>
    <n v="75.37"/>
    <n v="8"/>
    <d v="2019-01-28T00:00:00"/>
    <s v="15:46:00"/>
    <s v="Credit card"/>
    <n v="8.4"/>
    <n v="0.33"/>
    <n v="15"/>
    <s v="Morning"/>
    <n v="602.96"/>
    <n v="647.06975591624337"/>
    <m/>
    <n v="-42.105263157894726"/>
  </r>
  <r>
    <n v="153"/>
    <x v="2"/>
    <x v="2"/>
    <s v="Fashion accessories"/>
    <n v="83.24"/>
    <n v="9"/>
    <d v="2019-01-29T00:00:00"/>
    <s v="11:56:00"/>
    <s v="Credit card"/>
    <n v="7.4"/>
    <n v="0.18"/>
    <n v="11"/>
    <s v="Morning"/>
    <n v="749.16"/>
    <n v="24.247047897041249"/>
    <m/>
    <n v="-45.45454545454546"/>
  </r>
  <r>
    <n v="201"/>
    <x v="12"/>
    <x v="12"/>
    <s v="Sports and travel"/>
    <n v="19.149999999999999"/>
    <n v="6"/>
    <d v="2019-01-29T00:00:00"/>
    <s v="10:01:00"/>
    <s v="Credit card"/>
    <n v="6.8"/>
    <n v="0.18"/>
    <n v="10"/>
    <s v="Morning"/>
    <n v="114.89999999999999"/>
    <n v="-84.662822361044377"/>
    <m/>
    <n v="0"/>
  </r>
  <r>
    <n v="256"/>
    <x v="13"/>
    <x v="13"/>
    <s v="Fashion accessories"/>
    <n v="32.619999999999997"/>
    <n v="4"/>
    <d v="2019-01-29T00:00:00"/>
    <s v="14:12:00"/>
    <s v="Cash"/>
    <n v="9"/>
    <n v="0.48"/>
    <n v="14"/>
    <s v="Morning"/>
    <n v="130.47999999999999"/>
    <n v="13.559617058311574"/>
    <m/>
    <n v="166.66666666666669"/>
  </r>
  <r>
    <n v="374"/>
    <x v="67"/>
    <x v="66"/>
    <s v="Fashion accessories"/>
    <n v="42.08"/>
    <n v="6"/>
    <d v="2019-01-29T00:00:00"/>
    <s v="12:25:00"/>
    <s v="Cash"/>
    <n v="8.9"/>
    <n v="0.48"/>
    <n v="12"/>
    <s v="Morning"/>
    <n v="252.48"/>
    <n v="93.500919681177194"/>
    <m/>
    <n v="0"/>
  </r>
  <r>
    <n v="480"/>
    <x v="73"/>
    <x v="72"/>
    <s v="Electronic accessories"/>
    <n v="38.6"/>
    <n v="1"/>
    <d v="2019-01-29T00:00:00"/>
    <s v="11:26:00"/>
    <s v="Ewallet"/>
    <n v="6.7"/>
    <n v="0.33"/>
    <n v="11"/>
    <s v="Morning"/>
    <n v="38.6"/>
    <n v="-84.711660329531057"/>
    <m/>
    <n v="-31.249999999999993"/>
  </r>
  <r>
    <n v="508"/>
    <x v="84"/>
    <x v="83"/>
    <s v="Food and beverages"/>
    <n v="84.05"/>
    <n v="6"/>
    <d v="2019-01-29T00:00:00"/>
    <s v="10:48:00"/>
    <s v="Credit card"/>
    <n v="7.7"/>
    <n v="0.33"/>
    <n v="10"/>
    <s v="Morning"/>
    <n v="504.29999999999995"/>
    <n v="1206.4766839378237"/>
    <m/>
    <n v="0"/>
  </r>
  <r>
    <n v="572"/>
    <x v="97"/>
    <x v="95"/>
    <s v="Sports and travel"/>
    <n v="26.67"/>
    <n v="10"/>
    <d v="2019-01-29T00:00:00"/>
    <s v="11:48:00"/>
    <s v="Cash"/>
    <n v="8.6"/>
    <n v="0.33"/>
    <n v="11"/>
    <s v="Morning"/>
    <n v="266.70000000000005"/>
    <n v="-47.114812611540735"/>
    <m/>
    <n v="0"/>
  </r>
  <r>
    <n v="659"/>
    <x v="70"/>
    <x v="69"/>
    <s v="Sports and travel"/>
    <n v="27.93"/>
    <n v="5"/>
    <d v="2019-01-29T00:00:00"/>
    <s v="15:48:00"/>
    <s v="Cash"/>
    <n v="5.9"/>
    <n v="0.33"/>
    <n v="15"/>
    <s v="Morning"/>
    <n v="139.65"/>
    <n v="-47.637795275590555"/>
    <m/>
    <n v="0"/>
  </r>
  <r>
    <n v="696"/>
    <x v="51"/>
    <x v="51"/>
    <s v="Home and lifestyle"/>
    <n v="87.37"/>
    <n v="5"/>
    <d v="2019-01-29T00:00:00"/>
    <s v="19:45:00"/>
    <s v="Cash"/>
    <n v="6.6"/>
    <n v="0.56999999999999995"/>
    <n v="19"/>
    <s v="Morning"/>
    <n v="436.85"/>
    <n v="212.81775868242033"/>
    <m/>
    <n v="72.727272727272705"/>
  </r>
  <r>
    <n v="738"/>
    <x v="98"/>
    <x v="96"/>
    <s v="Electronic accessories"/>
    <n v="58.76"/>
    <n v="10"/>
    <d v="2019-01-29T00:00:00"/>
    <s v="14:26:00"/>
    <s v="Ewallet"/>
    <n v="9"/>
    <n v="0.48"/>
    <n v="14"/>
    <s v="Morning"/>
    <n v="587.6"/>
    <n v="34.508412498569299"/>
    <m/>
    <n v="-15.789473684210522"/>
  </r>
  <r>
    <n v="826"/>
    <x v="8"/>
    <x v="8"/>
    <s v="Sports and travel"/>
    <n v="22.01"/>
    <n v="4"/>
    <d v="2019-01-29T00:00:00"/>
    <s v="18:15:00"/>
    <s v="Credit card"/>
    <n v="6.6"/>
    <n v="0.48"/>
    <n v="18"/>
    <s v="Morning"/>
    <n v="88.04"/>
    <n v="-85.017018379850242"/>
    <m/>
    <n v="0"/>
  </r>
  <r>
    <n v="996"/>
    <x v="95"/>
    <x v="93"/>
    <s v="Health and beauty"/>
    <n v="40.35"/>
    <n v="1"/>
    <d v="2019-01-29T00:00:00"/>
    <s v="13:46:00"/>
    <s v="Ewallet"/>
    <n v="6.2"/>
    <n v="0.48"/>
    <n v="13"/>
    <s v="Morning"/>
    <n v="40.35"/>
    <n v="-54.168559745570199"/>
    <m/>
    <n v="0"/>
  </r>
  <r>
    <n v="164"/>
    <x v="90"/>
    <x v="89"/>
    <s v="Sports and travel"/>
    <n v="76.400000000000006"/>
    <n v="2"/>
    <d v="2019-01-30T00:00:00"/>
    <s v="19:42:00"/>
    <s v="Ewallet"/>
    <n v="6.5"/>
    <n v="0.33"/>
    <n v="19"/>
    <s v="Morning"/>
    <n v="152.80000000000001"/>
    <n v="278.68649318463451"/>
    <m/>
    <n v="-31.249999999999993"/>
  </r>
  <r>
    <n v="344"/>
    <x v="88"/>
    <x v="87"/>
    <s v="Food and beverages"/>
    <n v="97.03"/>
    <n v="5"/>
    <d v="2019-01-30T00:00:00"/>
    <s v="16:24:00"/>
    <s v="Credit card"/>
    <n v="9.3000000000000007"/>
    <n v="0.48"/>
    <n v="16"/>
    <s v="Morning"/>
    <n v="485.15"/>
    <n v="217.50654450261777"/>
    <m/>
    <n v="45.454545454545439"/>
  </r>
  <r>
    <n v="380"/>
    <x v="88"/>
    <x v="87"/>
    <s v="Electronic accessories"/>
    <n v="23.65"/>
    <n v="4"/>
    <d v="2019-01-30T00:00:00"/>
    <s v="13:32:00"/>
    <s v="Credit card"/>
    <n v="4"/>
    <n v="0.48"/>
    <n v="13"/>
    <s v="Morning"/>
    <n v="94.6"/>
    <n v="-80.500876017726469"/>
    <m/>
    <n v="0"/>
  </r>
  <r>
    <n v="489"/>
    <x v="44"/>
    <x v="44"/>
    <s v="Home and lifestyle"/>
    <n v="22.96"/>
    <n v="1"/>
    <d v="2019-01-30T00:00:00"/>
    <s v="20:47:00"/>
    <s v="Ewallet"/>
    <n v="4.3"/>
    <n v="0.48"/>
    <n v="20"/>
    <s v="Morning"/>
    <n v="22.96"/>
    <n v="-75.729386892177573"/>
    <m/>
    <n v="0"/>
  </r>
  <r>
    <n v="558"/>
    <x v="22"/>
    <x v="22"/>
    <s v="Food and beverages"/>
    <n v="98.52"/>
    <n v="10"/>
    <d v="2019-01-30T00:00:00"/>
    <s v="20:23:00"/>
    <s v="Ewallet"/>
    <n v="4.5"/>
    <n v="0.48"/>
    <n v="20"/>
    <s v="Morning"/>
    <n v="985.19999999999993"/>
    <n v="4190.9407665505223"/>
    <m/>
    <n v="0"/>
  </r>
  <r>
    <n v="563"/>
    <x v="78"/>
    <x v="77"/>
    <s v="Electronic accessories"/>
    <n v="42.42"/>
    <n v="8"/>
    <d v="2019-01-30T00:00:00"/>
    <s v="13:58:00"/>
    <s v="Ewallet"/>
    <n v="5.7"/>
    <n v="0.33"/>
    <n v="13"/>
    <s v="Morning"/>
    <n v="339.36"/>
    <n v="-65.55420219244823"/>
    <m/>
    <n v="-31.249999999999993"/>
  </r>
  <r>
    <n v="748"/>
    <x v="34"/>
    <x v="34"/>
    <s v="Home and lifestyle"/>
    <n v="10.53"/>
    <n v="5"/>
    <d v="2019-01-30T00:00:00"/>
    <s v="14:43:00"/>
    <s v="Credit card"/>
    <n v="5.8"/>
    <n v="0.48"/>
    <n v="14"/>
    <s v="Morning"/>
    <n v="52.65"/>
    <n v="-84.485502121640749"/>
    <m/>
    <n v="45.454545454545439"/>
  </r>
  <r>
    <n v="846"/>
    <x v="26"/>
    <x v="26"/>
    <s v="Electronic accessories"/>
    <n v="93.78"/>
    <n v="3"/>
    <d v="2019-01-30T00:00:00"/>
    <s v="11:32:00"/>
    <s v="Credit card"/>
    <n v="5.9"/>
    <n v="0.56999999999999995"/>
    <n v="11"/>
    <s v="Morning"/>
    <n v="281.34000000000003"/>
    <n v="434.35897435897442"/>
    <m/>
    <n v="18.749999999999993"/>
  </r>
  <r>
    <n v="848"/>
    <x v="72"/>
    <x v="71"/>
    <s v="Sports and travel"/>
    <n v="22.38"/>
    <n v="1"/>
    <d v="2019-01-30T00:00:00"/>
    <s v="17:08:00"/>
    <s v="Credit card"/>
    <n v="8.6"/>
    <n v="0.48"/>
    <n v="17"/>
    <s v="Morning"/>
    <n v="22.38"/>
    <n v="-92.045212198763053"/>
    <m/>
    <n v="-15.789473684210522"/>
  </r>
  <r>
    <n v="221"/>
    <x v="16"/>
    <x v="16"/>
    <s v="Electronic accessories"/>
    <n v="45.35"/>
    <n v="6"/>
    <d v="2019-01-31T00:00:00"/>
    <s v="13:44:00"/>
    <s v="Ewallet"/>
    <n v="6.1"/>
    <n v="0.36"/>
    <n v="13"/>
    <s v="Morning"/>
    <n v="272.10000000000002"/>
    <n v="1115.8176943699734"/>
    <m/>
    <n v="-25"/>
  </r>
  <r>
    <n v="228"/>
    <x v="50"/>
    <x v="50"/>
    <s v="Electronic accessories"/>
    <n v="37.06"/>
    <n v="4"/>
    <d v="2019-01-31T00:00:00"/>
    <s v="16:24:00"/>
    <s v="Ewallet"/>
    <n v="9.6999999999999993"/>
    <n v="0.33"/>
    <n v="16"/>
    <s v="Morning"/>
    <n v="148.24"/>
    <n v="-45.520029400955529"/>
    <m/>
    <n v="-8.333333333333325"/>
  </r>
  <r>
    <n v="257"/>
    <x v="46"/>
    <x v="46"/>
    <s v="Electronic accessories"/>
    <n v="66.349999999999994"/>
    <n v="1"/>
    <d v="2019-01-31T00:00:00"/>
    <s v="10:46:00"/>
    <s v="Credit card"/>
    <n v="9.6999999999999993"/>
    <n v="0.33"/>
    <n v="10"/>
    <s v="Morning"/>
    <n v="66.349999999999994"/>
    <n v="-55.241500269832713"/>
    <m/>
    <n v="0"/>
  </r>
  <r>
    <n v="288"/>
    <x v="35"/>
    <x v="35"/>
    <s v="Sports and travel"/>
    <n v="23.75"/>
    <n v="9"/>
    <d v="2019-01-31T00:00:00"/>
    <s v="12:02:00"/>
    <s v="Cash"/>
    <n v="9.5"/>
    <n v="0.33"/>
    <n v="12"/>
    <s v="Morning"/>
    <n v="213.75"/>
    <n v="222.15523737754336"/>
    <m/>
    <n v="0"/>
  </r>
  <r>
    <n v="311"/>
    <x v="15"/>
    <x v="15"/>
    <s v="Sports and travel"/>
    <n v="79.930000000000007"/>
    <n v="6"/>
    <d v="2019-01-31T00:00:00"/>
    <s v="14:04:00"/>
    <s v="Cash"/>
    <n v="5.5"/>
    <n v="0.48"/>
    <n v="14"/>
    <s v="Morning"/>
    <n v="479.58000000000004"/>
    <n v="124.36491228070177"/>
    <m/>
    <n v="45.454545454545439"/>
  </r>
  <r>
    <n v="386"/>
    <x v="90"/>
    <x v="89"/>
    <s v="Sports and travel"/>
    <n v="75.819999999999993"/>
    <n v="1"/>
    <d v="2019-01-31T00:00:00"/>
    <s v="13:19:00"/>
    <s v="Cash"/>
    <n v="5.8"/>
    <n v="0.33"/>
    <n v="13"/>
    <s v="Morning"/>
    <n v="75.819999999999993"/>
    <n v="-84.190333208223862"/>
    <m/>
    <n v="-31.249999999999993"/>
  </r>
  <r>
    <n v="431"/>
    <x v="90"/>
    <x v="89"/>
    <s v="Fashion accessories"/>
    <n v="69.08"/>
    <n v="2"/>
    <d v="2019-01-31T00:00:00"/>
    <s v="19:48:00"/>
    <s v="Credit card"/>
    <n v="6.9"/>
    <n v="0.33"/>
    <n v="19"/>
    <s v="Morning"/>
    <n v="138.16"/>
    <n v="82.221049854919556"/>
    <m/>
    <n v="0"/>
  </r>
  <r>
    <n v="455"/>
    <x v="87"/>
    <x v="86"/>
    <s v="Electronic accessories"/>
    <n v="20.77"/>
    <n v="4"/>
    <d v="2019-01-31T00:00:00"/>
    <s v="13:47:00"/>
    <s v="Cash"/>
    <n v="4.7"/>
    <n v="0.48"/>
    <n v="13"/>
    <s v="Morning"/>
    <n v="83.08"/>
    <n v="-39.866821077012162"/>
    <m/>
    <n v="45.454545454545439"/>
  </r>
  <r>
    <n v="707"/>
    <x v="18"/>
    <x v="18"/>
    <s v="Electronic accessories"/>
    <n v="43"/>
    <n v="4"/>
    <d v="2019-01-31T00:00:00"/>
    <s v="20:48:00"/>
    <s v="Ewallet"/>
    <n v="7.6"/>
    <n v="0.48"/>
    <n v="20"/>
    <s v="Morning"/>
    <n v="172"/>
    <n v="107.02936928261917"/>
    <m/>
    <n v="0"/>
  </r>
  <r>
    <n v="715"/>
    <x v="10"/>
    <x v="10"/>
    <s v="Fashion accessories"/>
    <n v="98.7"/>
    <n v="8"/>
    <d v="2019-01-31T00:00:00"/>
    <s v="10:36:00"/>
    <s v="Ewallet"/>
    <n v="8.5"/>
    <n v="0.48"/>
    <n v="10"/>
    <s v="Morning"/>
    <n v="789.6"/>
    <n v="359.06976744186051"/>
    <m/>
    <n v="0"/>
  </r>
  <r>
    <n v="762"/>
    <x v="63"/>
    <x v="62"/>
    <s v="Electronic accessories"/>
    <n v="72.13"/>
    <n v="10"/>
    <d v="2019-01-31T00:00:00"/>
    <s v="15:12:00"/>
    <s v="Credit card"/>
    <n v="4.2"/>
    <n v="0.33"/>
    <n v="15"/>
    <s v="Morning"/>
    <n v="721.3"/>
    <n v="-8.6499493414387114"/>
    <m/>
    <n v="-31.249999999999993"/>
  </r>
  <r>
    <n v="780"/>
    <x v="39"/>
    <x v="39"/>
    <s v="Electronic accessories"/>
    <n v="87.87"/>
    <n v="9"/>
    <d v="2019-01-31T00:00:00"/>
    <s v="20:32:00"/>
    <s v="Ewallet"/>
    <n v="5.6"/>
    <n v="0.33"/>
    <n v="20"/>
    <s v="Morning"/>
    <n v="790.83"/>
    <n v="9.6395397199501023"/>
    <m/>
    <n v="0"/>
  </r>
  <r>
    <n v="810"/>
    <x v="84"/>
    <x v="83"/>
    <s v="Fashion accessories"/>
    <n v="62.18"/>
    <n v="10"/>
    <d v="2019-01-31T00:00:00"/>
    <s v="10:33:00"/>
    <s v="Ewallet"/>
    <n v="6"/>
    <n v="0.33"/>
    <n v="10"/>
    <s v="Morning"/>
    <n v="621.79999999999995"/>
    <n v="-21.373746570059314"/>
    <m/>
    <n v="0"/>
  </r>
  <r>
    <n v="914"/>
    <x v="23"/>
    <x v="23"/>
    <s v="Fashion accessories"/>
    <n v="51.34"/>
    <n v="8"/>
    <d v="2019-01-31T00:00:00"/>
    <s v="10:00:00"/>
    <s v="Ewallet"/>
    <n v="7.6"/>
    <n v="0.48"/>
    <n v="10"/>
    <s v="Morning"/>
    <n v="410.72"/>
    <n v="-33.946606625924723"/>
    <m/>
    <n v="45.454545454545439"/>
  </r>
  <r>
    <n v="103"/>
    <x v="52"/>
    <x v="52"/>
    <s v="Electronic accessories"/>
    <n v="23.07"/>
    <n v="9"/>
    <d v="2019-02-01T00:00:00"/>
    <s v="11:27:00"/>
    <s v="Cash"/>
    <n v="4.9000000000000004"/>
    <n v="0.48"/>
    <n v="11"/>
    <s v="Morning"/>
    <n v="207.63"/>
    <n v="-49.447312037397744"/>
    <m/>
    <n v="0"/>
  </r>
  <r>
    <n v="115"/>
    <x v="3"/>
    <x v="3"/>
    <s v="Home and lifestyle"/>
    <n v="80.790000000000006"/>
    <n v="9"/>
    <d v="2019-02-01T00:00:00"/>
    <s v="20:31:00"/>
    <s v="Credit card"/>
    <n v="9.5"/>
    <n v="0.36"/>
    <n v="20"/>
    <s v="Morning"/>
    <n v="727.11"/>
    <n v="250.19505851755528"/>
    <m/>
    <n v="-25"/>
  </r>
  <r>
    <n v="170"/>
    <x v="78"/>
    <x v="77"/>
    <s v="Sports and travel"/>
    <n v="69.52"/>
    <n v="7"/>
    <d v="2019-02-01T00:00:00"/>
    <s v="15:10:00"/>
    <s v="Credit card"/>
    <n v="8.5"/>
    <n v="0.33"/>
    <n v="15"/>
    <s v="Morning"/>
    <n v="486.64"/>
    <n v="-33.072024865563669"/>
    <m/>
    <n v="-8.333333333333325"/>
  </r>
  <r>
    <n v="313"/>
    <x v="95"/>
    <x v="93"/>
    <s v="Food and beverages"/>
    <n v="14.23"/>
    <n v="5"/>
    <d v="2019-02-01T00:00:00"/>
    <s v="10:08:00"/>
    <s v="Credit card"/>
    <n v="4.4000000000000004"/>
    <n v="0.48"/>
    <n v="10"/>
    <s v="Morning"/>
    <n v="71.150000000000006"/>
    <n v="-85.379335854019402"/>
    <m/>
    <n v="45.454545454545439"/>
  </r>
  <r>
    <n v="540"/>
    <x v="47"/>
    <x v="47"/>
    <s v="Food and beverages"/>
    <n v="87.48"/>
    <n v="6"/>
    <d v="2019-02-01T00:00:00"/>
    <s v="18:43:00"/>
    <s v="Ewallet"/>
    <n v="5.0999999999999996"/>
    <n v="0.33"/>
    <n v="18"/>
    <s v="Morning"/>
    <n v="524.88"/>
    <n v="637.70906535488393"/>
    <m/>
    <n v="-31.249999999999993"/>
  </r>
  <r>
    <n v="582"/>
    <x v="39"/>
    <x v="39"/>
    <s v="Health and beauty"/>
    <n v="77.680000000000007"/>
    <n v="4"/>
    <d v="2019-02-01T00:00:00"/>
    <s v="19:54:00"/>
    <s v="Cash"/>
    <n v="8.4"/>
    <n v="0.33"/>
    <n v="19"/>
    <s v="Morning"/>
    <n v="310.72000000000003"/>
    <n v="-40.801707056851086"/>
    <m/>
    <n v="0"/>
  </r>
  <r>
    <n v="42"/>
    <x v="77"/>
    <x v="76"/>
    <s v="Home and lifestyle"/>
    <n v="56.11"/>
    <n v="2"/>
    <d v="2019-02-02T00:00:00"/>
    <s v="10:11:00"/>
    <s v="Cash"/>
    <n v="6.3"/>
    <n v="0.33"/>
    <n v="10"/>
    <s v="Morning"/>
    <n v="112.22"/>
    <n v="-63.883882595262619"/>
    <m/>
    <n v="0"/>
  </r>
  <r>
    <n v="70"/>
    <x v="38"/>
    <x v="38"/>
    <s v="Health and beauty"/>
    <n v="18.329999999999998"/>
    <n v="1"/>
    <d v="2019-02-02T00:00:00"/>
    <s v="18:50:00"/>
    <s v="Cash"/>
    <n v="4.3"/>
    <n v="0.48"/>
    <n v="18"/>
    <s v="Morning"/>
    <n v="18.329999999999998"/>
    <n v="-83.666013188379978"/>
    <m/>
    <n v="45.454545454545439"/>
  </r>
  <r>
    <n v="119"/>
    <x v="19"/>
    <x v="19"/>
    <s v="Food and beverages"/>
    <n v="10.96"/>
    <n v="10"/>
    <d v="2019-02-02T00:00:00"/>
    <s v="20:48:00"/>
    <s v="Ewallet"/>
    <n v="6"/>
    <n v="0.48"/>
    <n v="20"/>
    <s v="Morning"/>
    <n v="109.60000000000001"/>
    <n v="497.92689579923632"/>
    <m/>
    <n v="0"/>
  </r>
  <r>
    <n v="245"/>
    <x v="76"/>
    <x v="75"/>
    <s v="Home and lifestyle"/>
    <n v="93.87"/>
    <n v="8"/>
    <d v="2019-02-02T00:00:00"/>
    <s v="18:42:00"/>
    <s v="Credit card"/>
    <n v="8.3000000000000007"/>
    <n v="0.33"/>
    <n v="18"/>
    <s v="Morning"/>
    <n v="750.96"/>
    <n v="585.18248175182475"/>
    <m/>
    <n v="-31.249999999999993"/>
  </r>
  <r>
    <n v="251"/>
    <x v="80"/>
    <x v="79"/>
    <s v="Food and beverages"/>
    <n v="46.55"/>
    <n v="9"/>
    <d v="2019-02-02T00:00:00"/>
    <s v="15:34:00"/>
    <s v="Ewallet"/>
    <n v="6.4"/>
    <n v="0.48"/>
    <n v="15"/>
    <s v="Morning"/>
    <n v="418.95"/>
    <n v="-44.211409395973163"/>
    <m/>
    <n v="45.454545454545439"/>
  </r>
  <r>
    <n v="278"/>
    <x v="81"/>
    <x v="80"/>
    <s v="Fashion accessories"/>
    <n v="95.42"/>
    <n v="4"/>
    <d v="2019-02-02T00:00:00"/>
    <s v="13:23:00"/>
    <s v="Ewallet"/>
    <n v="6.4"/>
    <n v="0.48"/>
    <n v="13"/>
    <s v="Morning"/>
    <n v="381.68"/>
    <n v="-8.8960496479293418"/>
    <m/>
    <n v="0"/>
  </r>
  <r>
    <n v="371"/>
    <x v="27"/>
    <x v="27"/>
    <s v="Electronic accessories"/>
    <n v="26.26"/>
    <n v="7"/>
    <d v="2019-02-02T00:00:00"/>
    <s v="19:40:00"/>
    <s v="Cash"/>
    <n v="9.9"/>
    <n v="0.48"/>
    <n v="19"/>
    <s v="Morning"/>
    <n v="183.82000000000002"/>
    <n v="-51.8392370572207"/>
    <m/>
    <n v="0"/>
  </r>
  <r>
    <n v="473"/>
    <x v="74"/>
    <x v="73"/>
    <s v="Fashion accessories"/>
    <n v="43.13"/>
    <n v="10"/>
    <d v="2019-02-02T00:00:00"/>
    <s v="18:31:00"/>
    <s v="Credit card"/>
    <n v="5.5"/>
    <n v="0.33"/>
    <n v="18"/>
    <s v="Morning"/>
    <n v="431.3"/>
    <n v="134.63170492873462"/>
    <m/>
    <n v="-31.249999999999993"/>
  </r>
  <r>
    <n v="481"/>
    <x v="55"/>
    <x v="55"/>
    <s v="Food and beverages"/>
    <n v="65.97"/>
    <n v="8"/>
    <d v="2019-02-02T00:00:00"/>
    <s v="20:29:00"/>
    <s v="Cash"/>
    <n v="8.4"/>
    <n v="0.33"/>
    <n v="20"/>
    <s v="Morning"/>
    <n v="527.76"/>
    <n v="22.364943194991881"/>
    <m/>
    <n v="0"/>
  </r>
  <r>
    <n v="500"/>
    <x v="70"/>
    <x v="69"/>
    <s v="Sports and travel"/>
    <n v="51.52"/>
    <n v="8"/>
    <d v="2019-02-02T00:00:00"/>
    <s v="15:47:00"/>
    <s v="Cash"/>
    <n v="9.6"/>
    <n v="0.33"/>
    <n v="15"/>
    <s v="Morning"/>
    <n v="412.16"/>
    <n v="-21.903895710171284"/>
    <m/>
    <n v="0"/>
  </r>
  <r>
    <n v="721"/>
    <x v="64"/>
    <x v="63"/>
    <s v="Fashion accessories"/>
    <n v="25.56"/>
    <n v="7"/>
    <d v="2019-02-02T00:00:00"/>
    <s v="20:42:00"/>
    <s v="Cash"/>
    <n v="7.1"/>
    <n v="0.48"/>
    <n v="20"/>
    <s v="Morning"/>
    <n v="178.92"/>
    <n v="-56.589673913043484"/>
    <m/>
    <n v="45.454545454545439"/>
  </r>
  <r>
    <n v="746"/>
    <x v="33"/>
    <x v="33"/>
    <s v="Food and beverages"/>
    <n v="38.42"/>
    <n v="1"/>
    <d v="2019-02-02T00:00:00"/>
    <s v="16:33:00"/>
    <s v="Cash"/>
    <n v="8.6"/>
    <n v="0.33"/>
    <n v="16"/>
    <s v="Morning"/>
    <n v="38.42"/>
    <n v="-78.526715850659528"/>
    <m/>
    <n v="-31.249999999999993"/>
  </r>
  <r>
    <n v="916"/>
    <x v="87"/>
    <x v="86"/>
    <s v="Electronic accessories"/>
    <n v="35.49"/>
    <n v="6"/>
    <d v="2019-02-02T00:00:00"/>
    <s v="12:40:00"/>
    <s v="Cash"/>
    <n v="4.0999999999999996"/>
    <n v="0.48"/>
    <n v="12"/>
    <s v="Morning"/>
    <n v="212.94"/>
    <n v="454.24258198854756"/>
    <m/>
    <n v="45.454545454545439"/>
  </r>
  <r>
    <n v="932"/>
    <x v="99"/>
    <x v="97"/>
    <s v="Fashion accessories"/>
    <n v="83.35"/>
    <n v="2"/>
    <d v="2019-02-02T00:00:00"/>
    <s v="14:05:00"/>
    <s v="Credit card"/>
    <n v="9.5"/>
    <n v="0.48"/>
    <n v="14"/>
    <s v="Morning"/>
    <n v="166.7"/>
    <n v="-21.715037099652491"/>
    <m/>
    <n v="0"/>
  </r>
  <r>
    <n v="51"/>
    <x v="78"/>
    <x v="77"/>
    <s v="Food and beverages"/>
    <n v="91.4"/>
    <n v="7"/>
    <d v="2019-02-03T00:00:00"/>
    <s v="10:19:00"/>
    <s v="Cash"/>
    <n v="9.5"/>
    <n v="0.33"/>
    <n v="10"/>
    <s v="Morning"/>
    <n v="639.80000000000007"/>
    <n v="283.80323935212965"/>
    <m/>
    <n v="-31.249999999999993"/>
  </r>
  <r>
    <n v="63"/>
    <x v="92"/>
    <x v="91"/>
    <s v="Sports and travel"/>
    <n v="55.07"/>
    <n v="9"/>
    <d v="2019-02-03T00:00:00"/>
    <s v="13:40:00"/>
    <s v="Ewallet"/>
    <n v="10"/>
    <n v="0.48"/>
    <n v="13"/>
    <s v="Morning"/>
    <n v="495.63"/>
    <n v="-22.533604251328548"/>
    <m/>
    <n v="45.454545454545439"/>
  </r>
  <r>
    <n v="290"/>
    <x v="58"/>
    <x v="54"/>
    <s v="Home and lifestyle"/>
    <n v="94.88"/>
    <n v="7"/>
    <d v="2019-02-03T00:00:00"/>
    <s v="14:38:00"/>
    <s v="Cash"/>
    <n v="4.2"/>
    <n v="0.33"/>
    <n v="14"/>
    <s v="Morning"/>
    <n v="664.16"/>
    <n v="34.003187861913112"/>
    <m/>
    <n v="-31.249999999999993"/>
  </r>
  <r>
    <n v="333"/>
    <x v="76"/>
    <x v="75"/>
    <s v="Fashion accessories"/>
    <n v="77.02"/>
    <n v="5"/>
    <d v="2019-02-03T00:00:00"/>
    <s v="15:59:00"/>
    <s v="Cash"/>
    <n v="5.5"/>
    <n v="0.33"/>
    <n v="15"/>
    <s v="Morning"/>
    <n v="385.09999999999997"/>
    <n v="-42.016983859311011"/>
    <m/>
    <n v="0"/>
  </r>
  <r>
    <n v="461"/>
    <x v="66"/>
    <x v="65"/>
    <s v="Food and beverages"/>
    <n v="40.520000000000003"/>
    <n v="5"/>
    <d v="2019-02-03T00:00:00"/>
    <s v="15:19:00"/>
    <s v="Cash"/>
    <n v="4.5"/>
    <n v="0.33"/>
    <n v="15"/>
    <s v="Morning"/>
    <n v="202.60000000000002"/>
    <n v="-47.39028823682159"/>
    <m/>
    <n v="0"/>
  </r>
  <r>
    <n v="463"/>
    <x v="72"/>
    <x v="71"/>
    <s v="Sports and travel"/>
    <n v="73.95"/>
    <n v="4"/>
    <d v="2019-02-03T00:00:00"/>
    <s v="10:02:00"/>
    <s v="Cash"/>
    <n v="6.1"/>
    <n v="0.48"/>
    <n v="10"/>
    <s v="Morning"/>
    <n v="295.8"/>
    <n v="46.001974333662375"/>
    <m/>
    <n v="45.454545454545439"/>
  </r>
  <r>
    <n v="501"/>
    <x v="93"/>
    <x v="61"/>
    <s v="Sports and travel"/>
    <n v="73.97"/>
    <n v="1"/>
    <d v="2019-02-03T00:00:00"/>
    <s v="15:53:00"/>
    <s v="Credit card"/>
    <n v="5.4"/>
    <n v="0.33"/>
    <n v="15"/>
    <s v="Morning"/>
    <n v="73.97"/>
    <n v="-74.993238674780258"/>
    <m/>
    <n v="-31.249999999999993"/>
  </r>
  <r>
    <n v="567"/>
    <x v="43"/>
    <x v="43"/>
    <s v="Sports and travel"/>
    <n v="49.33"/>
    <n v="10"/>
    <d v="2019-02-03T00:00:00"/>
    <s v="16:40:00"/>
    <s v="Credit card"/>
    <n v="9.4"/>
    <n v="0.33"/>
    <n v="16"/>
    <s v="Morning"/>
    <n v="493.29999999999995"/>
    <n v="566.89198323644712"/>
    <m/>
    <n v="0"/>
  </r>
  <r>
    <n v="615"/>
    <x v="95"/>
    <x v="93"/>
    <s v="Food and beverages"/>
    <n v="67.45"/>
    <n v="10"/>
    <d v="2019-02-03T00:00:00"/>
    <s v="11:25:00"/>
    <s v="Ewallet"/>
    <n v="4.2"/>
    <n v="0.48"/>
    <n v="11"/>
    <s v="Morning"/>
    <n v="674.5"/>
    <n v="36.73221163592136"/>
    <m/>
    <n v="45.454545454545439"/>
  </r>
  <r>
    <n v="653"/>
    <x v="20"/>
    <x v="20"/>
    <s v="Home and lifestyle"/>
    <n v="72.78"/>
    <n v="10"/>
    <d v="2019-02-03T00:00:00"/>
    <s v="17:24:00"/>
    <s v="Cash"/>
    <n v="7.3"/>
    <n v="0.48"/>
    <n v="17"/>
    <s v="Morning"/>
    <n v="727.8"/>
    <n v="7.9021497405485475"/>
    <m/>
    <n v="0"/>
  </r>
  <r>
    <n v="661"/>
    <x v="1"/>
    <x v="1"/>
    <s v="Sports and travel"/>
    <n v="42.97"/>
    <n v="3"/>
    <d v="2019-02-03T00:00:00"/>
    <s v="11:46:00"/>
    <s v="Cash"/>
    <n v="9.3000000000000007"/>
    <n v="0.48"/>
    <n v="11"/>
    <s v="Morning"/>
    <n v="128.91"/>
    <n v="-82.287716405605934"/>
    <m/>
    <n v="0"/>
  </r>
  <r>
    <n v="752"/>
    <x v="43"/>
    <x v="43"/>
    <s v="Food and beverages"/>
    <n v="27.28"/>
    <n v="5"/>
    <d v="2019-02-03T00:00:00"/>
    <s v="10:31:00"/>
    <s v="Credit card"/>
    <n v="8.6"/>
    <n v="0.33"/>
    <n v="10"/>
    <s v="Morning"/>
    <n v="136.4"/>
    <n v="5.810255216817942"/>
    <m/>
    <n v="-31.249999999999993"/>
  </r>
  <r>
    <n v="820"/>
    <x v="71"/>
    <x v="70"/>
    <s v="Food and beverages"/>
    <n v="47.16"/>
    <n v="5"/>
    <d v="2019-02-03T00:00:00"/>
    <s v="14:35:00"/>
    <s v="Credit card"/>
    <n v="6"/>
    <n v="0.33"/>
    <n v="14"/>
    <s v="Morning"/>
    <n v="235.79999999999998"/>
    <n v="72.873900293255105"/>
    <m/>
    <n v="0"/>
  </r>
  <r>
    <n v="948"/>
    <x v="59"/>
    <x v="58"/>
    <s v="Fashion accessories"/>
    <n v="53.78"/>
    <n v="1"/>
    <d v="2019-02-03T00:00:00"/>
    <s v="20:13:00"/>
    <s v="Ewallet"/>
    <n v="4.7"/>
    <n v="0.48"/>
    <n v="20"/>
    <s v="Morning"/>
    <n v="53.78"/>
    <n v="-77.192536047497867"/>
    <m/>
    <n v="45.454545454545439"/>
  </r>
  <r>
    <n v="347"/>
    <x v="11"/>
    <x v="11"/>
    <s v="Electronic accessories"/>
    <n v="71.95"/>
    <n v="1"/>
    <d v="2019-02-04T00:00:00"/>
    <s v="12:14:00"/>
    <s v="Cash"/>
    <n v="7.3"/>
    <n v="0.18"/>
    <n v="12"/>
    <s v="Morning"/>
    <n v="71.95"/>
    <n v="33.785793975455562"/>
    <m/>
    <n v="-62.5"/>
  </r>
  <r>
    <n v="403"/>
    <x v="75"/>
    <x v="74"/>
    <s v="Home and lifestyle"/>
    <n v="13.98"/>
    <n v="1"/>
    <d v="2019-02-04T00:00:00"/>
    <s v="13:38:00"/>
    <s v="Ewallet"/>
    <n v="9.8000000000000007"/>
    <n v="0.48"/>
    <n v="13"/>
    <s v="Morning"/>
    <n v="13.98"/>
    <n v="-80.569840166782484"/>
    <m/>
    <n v="166.66666666666669"/>
  </r>
  <r>
    <n v="420"/>
    <x v="17"/>
    <x v="17"/>
    <s v="Electronic accessories"/>
    <n v="25.22"/>
    <n v="7"/>
    <d v="2019-02-04T00:00:00"/>
    <s v="10:23:00"/>
    <s v="Cash"/>
    <n v="8.1999999999999993"/>
    <n v="0.18"/>
    <n v="10"/>
    <s v="Morning"/>
    <n v="176.54"/>
    <n v="1162.8040057224605"/>
    <m/>
    <n v="-62.5"/>
  </r>
  <r>
    <n v="490"/>
    <x v="30"/>
    <x v="30"/>
    <s v="Home and lifestyle"/>
    <n v="77.680000000000007"/>
    <n v="9"/>
    <d v="2019-02-04T00:00:00"/>
    <s v="13:21:00"/>
    <s v="Ewallet"/>
    <n v="9.8000000000000007"/>
    <n v="0.33"/>
    <n v="13"/>
    <s v="Morning"/>
    <n v="699.12000000000012"/>
    <n v="296.01223518749305"/>
    <m/>
    <n v="83.333333333333343"/>
  </r>
  <r>
    <n v="557"/>
    <x v="95"/>
    <x v="93"/>
    <s v="Fashion accessories"/>
    <n v="72.040000000000006"/>
    <n v="2"/>
    <d v="2019-02-04T00:00:00"/>
    <s v="19:38:00"/>
    <s v="Cash"/>
    <n v="9.5"/>
    <n v="0.48"/>
    <n v="19"/>
    <s v="Morning"/>
    <n v="144.08000000000001"/>
    <n v="-79.391234695045199"/>
    <m/>
    <n v="45.454545454545439"/>
  </r>
  <r>
    <n v="588"/>
    <x v="63"/>
    <x v="62"/>
    <s v="Sports and travel"/>
    <n v="43.06"/>
    <n v="5"/>
    <d v="2019-02-04T00:00:00"/>
    <s v="16:38:00"/>
    <s v="Ewallet"/>
    <n v="7.7"/>
    <n v="0.33"/>
    <n v="16"/>
    <s v="Morning"/>
    <n v="215.3"/>
    <n v="49.430871737923368"/>
    <m/>
    <n v="-31.249999999999993"/>
  </r>
  <r>
    <n v="666"/>
    <x v="35"/>
    <x v="35"/>
    <s v="Fashion accessories"/>
    <n v="48.63"/>
    <n v="4"/>
    <d v="2019-02-04T00:00:00"/>
    <s v="15:44:00"/>
    <s v="Ewallet"/>
    <n v="7.6"/>
    <n v="0.33"/>
    <n v="15"/>
    <s v="Morning"/>
    <n v="194.52"/>
    <n v="-9.6516488620529497"/>
    <m/>
    <n v="0"/>
  </r>
  <r>
    <n v="714"/>
    <x v="1"/>
    <x v="1"/>
    <s v="Health and beauty"/>
    <n v="13.85"/>
    <n v="9"/>
    <d v="2019-02-04T00:00:00"/>
    <s v="12:50:00"/>
    <s v="Ewallet"/>
    <n v="6"/>
    <n v="0.48"/>
    <n v="12"/>
    <s v="Morning"/>
    <n v="124.64999999999999"/>
    <n v="-35.919185687847019"/>
    <m/>
    <n v="45.454545454545439"/>
  </r>
  <r>
    <n v="725"/>
    <x v="85"/>
    <x v="84"/>
    <s v="Food and beverages"/>
    <n v="23.34"/>
    <n v="4"/>
    <d v="2019-02-04T00:00:00"/>
    <s v="18:53:00"/>
    <s v="Ewallet"/>
    <n v="7.4"/>
    <n v="0.33"/>
    <n v="18"/>
    <s v="Morning"/>
    <n v="93.36"/>
    <n v="-25.10228640192539"/>
    <m/>
    <n v="-31.249999999999993"/>
  </r>
  <r>
    <n v="786"/>
    <x v="93"/>
    <x v="61"/>
    <s v="Electronic accessories"/>
    <n v="74.58"/>
    <n v="7"/>
    <d v="2019-02-04T00:00:00"/>
    <s v="16:09:00"/>
    <s v="Credit card"/>
    <n v="9"/>
    <n v="0.33"/>
    <n v="16"/>
    <s v="Morning"/>
    <n v="522.05999999999995"/>
    <n v="459.19023136246784"/>
    <m/>
    <n v="0"/>
  </r>
  <r>
    <n v="980"/>
    <x v="23"/>
    <x v="23"/>
    <s v="Food and beverages"/>
    <n v="67.77"/>
    <n v="1"/>
    <d v="2019-02-04T00:00:00"/>
    <s v="20:43:00"/>
    <s v="Credit card"/>
    <n v="6.5"/>
    <n v="0.48"/>
    <n v="20"/>
    <s v="Morning"/>
    <n v="67.77"/>
    <n v="-87.018733478910477"/>
    <m/>
    <n v="45.454545454545439"/>
  </r>
  <r>
    <n v="111"/>
    <x v="29"/>
    <x v="29"/>
    <s v="Sports and travel"/>
    <n v="16.489999999999998"/>
    <n v="2"/>
    <d v="2019-02-05T00:00:00"/>
    <s v="11:32:00"/>
    <s v="Ewallet"/>
    <n v="4.5999999999999996"/>
    <n v="0.48"/>
    <n v="11"/>
    <s v="Morning"/>
    <n v="32.979999999999997"/>
    <n v="-51.335399144164086"/>
    <m/>
    <n v="0"/>
  </r>
  <r>
    <n v="112"/>
    <x v="48"/>
    <x v="48"/>
    <s v="Health and beauty"/>
    <n v="98.21"/>
    <n v="3"/>
    <d v="2019-02-05T00:00:00"/>
    <s v="10:41:00"/>
    <s v="Credit card"/>
    <n v="7.8"/>
    <n v="0.48"/>
    <n v="10"/>
    <s v="Morning"/>
    <n v="294.63"/>
    <n v="793.35961188599151"/>
    <m/>
    <n v="0"/>
  </r>
  <r>
    <n v="143"/>
    <x v="51"/>
    <x v="51"/>
    <s v="Health and beauty"/>
    <n v="68.599999999999994"/>
    <n v="10"/>
    <d v="2019-02-05T00:00:00"/>
    <s v="19:57:00"/>
    <s v="Cash"/>
    <n v="9.1"/>
    <n v="0.56999999999999995"/>
    <n v="19"/>
    <s v="Morning"/>
    <n v="686"/>
    <n v="132.8344024708957"/>
    <m/>
    <n v="18.749999999999993"/>
  </r>
  <r>
    <n v="258"/>
    <x v="10"/>
    <x v="10"/>
    <s v="Home and lifestyle"/>
    <n v="25.91"/>
    <n v="6"/>
    <d v="2019-02-05T00:00:00"/>
    <s v="10:16:00"/>
    <s v="Ewallet"/>
    <n v="8.6999999999999993"/>
    <n v="0.48"/>
    <n v="10"/>
    <s v="Morning"/>
    <n v="155.46"/>
    <n v="-77.338192419825063"/>
    <m/>
    <n v="-15.789473684210522"/>
  </r>
  <r>
    <n v="312"/>
    <x v="74"/>
    <x v="73"/>
    <s v="Fashion accessories"/>
    <n v="69.33"/>
    <n v="2"/>
    <d v="2019-02-05T00:00:00"/>
    <s v="19:05:00"/>
    <s v="Ewallet"/>
    <n v="9.6999999999999993"/>
    <n v="0.33"/>
    <n v="19"/>
    <s v="Morning"/>
    <n v="138.66"/>
    <n v="-10.806638363566197"/>
    <m/>
    <n v="-31.249999999999993"/>
  </r>
  <r>
    <n v="340"/>
    <x v="26"/>
    <x v="26"/>
    <s v="Food and beverages"/>
    <n v="42.82"/>
    <n v="9"/>
    <d v="2019-02-05T00:00:00"/>
    <s v="15:26:00"/>
    <s v="Credit card"/>
    <n v="8.9"/>
    <n v="0.48"/>
    <n v="15"/>
    <s v="Morning"/>
    <n v="385.38"/>
    <n v="177.93163132842926"/>
    <m/>
    <n v="45.454545454545439"/>
  </r>
  <r>
    <n v="553"/>
    <x v="52"/>
    <x v="52"/>
    <s v="Health and beauty"/>
    <n v="58.24"/>
    <n v="9"/>
    <d v="2019-02-05T00:00:00"/>
    <s v="12:34:00"/>
    <s v="Cash"/>
    <n v="9.6999999999999993"/>
    <n v="0.48"/>
    <n v="12"/>
    <s v="Morning"/>
    <n v="524.16"/>
    <n v="36.011209715086402"/>
    <m/>
    <n v="0"/>
  </r>
  <r>
    <n v="594"/>
    <x v="87"/>
    <x v="86"/>
    <s v="Sports and travel"/>
    <n v="75.2"/>
    <n v="3"/>
    <d v="2019-02-05T00:00:00"/>
    <s v="11:51:00"/>
    <s v="Ewallet"/>
    <n v="4.8"/>
    <n v="0.48"/>
    <n v="11"/>
    <s v="Morning"/>
    <n v="225.60000000000002"/>
    <n v="-56.959706959706956"/>
    <m/>
    <n v="0"/>
  </r>
  <r>
    <n v="783"/>
    <x v="30"/>
    <x v="30"/>
    <s v="Fashion accessories"/>
    <n v="30.62"/>
    <n v="1"/>
    <d v="2019-02-05T00:00:00"/>
    <s v="14:14:00"/>
    <s v="Credit card"/>
    <n v="4.0999999999999996"/>
    <n v="0.33"/>
    <n v="14"/>
    <s v="Morning"/>
    <n v="30.62"/>
    <n v="-86.427304964539005"/>
    <m/>
    <n v="-31.249999999999993"/>
  </r>
  <r>
    <n v="887"/>
    <x v="19"/>
    <x v="19"/>
    <s v="Food and beverages"/>
    <n v="87.9"/>
    <n v="1"/>
    <d v="2019-02-05T00:00:00"/>
    <s v="19:42:00"/>
    <s v="Ewallet"/>
    <n v="6.7"/>
    <n v="0.48"/>
    <n v="19"/>
    <s v="Morning"/>
    <n v="87.9"/>
    <n v="187.06727629000653"/>
    <m/>
    <n v="45.454545454545439"/>
  </r>
  <r>
    <n v="898"/>
    <x v="36"/>
    <x v="36"/>
    <s v="Food and beverages"/>
    <n v="47.27"/>
    <n v="6"/>
    <d v="2019-02-05T00:00:00"/>
    <s v="10:17:00"/>
    <s v="Cash"/>
    <n v="8.8000000000000007"/>
    <n v="0.48"/>
    <n v="10"/>
    <s v="Morning"/>
    <n v="283.62"/>
    <n v="222.6621160409556"/>
    <m/>
    <n v="0"/>
  </r>
  <r>
    <n v="962"/>
    <x v="96"/>
    <x v="94"/>
    <s v="Electronic accessories"/>
    <n v="20.89"/>
    <n v="2"/>
    <d v="2019-02-05T00:00:00"/>
    <s v="18:45:00"/>
    <s v="Cash"/>
    <n v="9.8000000000000007"/>
    <n v="0.48"/>
    <n v="18"/>
    <s v="Morning"/>
    <n v="41.78"/>
    <n v="-85.269021930752416"/>
    <m/>
    <n v="0"/>
  </r>
  <r>
    <n v="11"/>
    <x v="68"/>
    <x v="67"/>
    <s v="Fashion accessories"/>
    <n v="14.48"/>
    <n v="4"/>
    <d v="2019-02-06T00:00:00"/>
    <s v="18:07:00"/>
    <s v="Ewallet"/>
    <n v="4.5"/>
    <n v="0.48"/>
    <n v="18"/>
    <s v="Morning"/>
    <n v="57.92"/>
    <n v="38.630923887027286"/>
    <m/>
    <n v="0"/>
  </r>
  <r>
    <n v="35"/>
    <x v="96"/>
    <x v="94"/>
    <s v="Food and beverages"/>
    <n v="99.42"/>
    <n v="4"/>
    <d v="2019-02-06T00:00:00"/>
    <s v="10:42:00"/>
    <s v="Ewallet"/>
    <n v="7.5"/>
    <n v="0.48"/>
    <n v="10"/>
    <s v="Morning"/>
    <n v="397.68"/>
    <n v="586.60220994475139"/>
    <m/>
    <n v="0"/>
  </r>
  <r>
    <n v="48"/>
    <x v="69"/>
    <x v="68"/>
    <s v="Food and beverages"/>
    <n v="20.010000000000002"/>
    <n v="9"/>
    <d v="2019-02-06T00:00:00"/>
    <s v="15:47:00"/>
    <s v="Ewallet"/>
    <n v="4.0999999999999996"/>
    <n v="0.48"/>
    <n v="15"/>
    <s v="Morning"/>
    <n v="180.09"/>
    <n v="-54.714846107423057"/>
    <m/>
    <n v="0"/>
  </r>
  <r>
    <n v="95"/>
    <x v="5"/>
    <x v="5"/>
    <s v="Health and beauty"/>
    <n v="89.75"/>
    <n v="1"/>
    <d v="2019-02-06T00:00:00"/>
    <s v="20:05:00"/>
    <s v="Credit card"/>
    <n v="6.6"/>
    <n v="0.33"/>
    <n v="20"/>
    <s v="Morning"/>
    <n v="89.75"/>
    <n v="-50.163806985396185"/>
    <m/>
    <n v="-31.249999999999993"/>
  </r>
  <r>
    <n v="204"/>
    <x v="40"/>
    <x v="40"/>
    <s v="Health and beauty"/>
    <n v="25.9"/>
    <n v="10"/>
    <d v="2019-02-06T00:00:00"/>
    <s v="14:51:00"/>
    <s v="Ewallet"/>
    <n v="8.6999999999999993"/>
    <n v="0.48"/>
    <n v="14"/>
    <s v="Morning"/>
    <n v="259"/>
    <n v="188.57938718662953"/>
    <m/>
    <n v="45.454545454545439"/>
  </r>
  <r>
    <n v="379"/>
    <x v="59"/>
    <x v="58"/>
    <s v="Fashion accessories"/>
    <n v="96.98"/>
    <n v="4"/>
    <d v="2019-02-06T00:00:00"/>
    <s v="17:20:00"/>
    <s v="Ewallet"/>
    <n v="9.4"/>
    <n v="0.48"/>
    <n v="17"/>
    <s v="Morning"/>
    <n v="387.92"/>
    <n v="49.776061776061781"/>
    <m/>
    <n v="0"/>
  </r>
  <r>
    <n v="523"/>
    <x v="38"/>
    <x v="38"/>
    <s v="Home and lifestyle"/>
    <n v="37.44"/>
    <n v="6"/>
    <d v="2019-02-06T00:00:00"/>
    <s v="13:55:00"/>
    <s v="Credit card"/>
    <n v="5.9"/>
    <n v="0.48"/>
    <n v="13"/>
    <s v="Morning"/>
    <n v="224.64"/>
    <n v="-42.091152815013409"/>
    <m/>
    <n v="0"/>
  </r>
  <r>
    <n v="533"/>
    <x v="30"/>
    <x v="30"/>
    <s v="Electronic accessories"/>
    <n v="22.95"/>
    <n v="10"/>
    <d v="2019-02-06T00:00:00"/>
    <s v="19:20:00"/>
    <s v="Ewallet"/>
    <n v="8.1999999999999993"/>
    <n v="0.33"/>
    <n v="19"/>
    <s v="Morning"/>
    <n v="229.5"/>
    <n v="2.1634615384615445"/>
    <m/>
    <n v="-31.249999999999993"/>
  </r>
  <r>
    <n v="716"/>
    <x v="73"/>
    <x v="72"/>
    <s v="Health and beauty"/>
    <n v="35.68"/>
    <n v="5"/>
    <d v="2019-02-06T00:00:00"/>
    <s v="18:33:00"/>
    <s v="Credit card"/>
    <n v="6.6"/>
    <n v="0.33"/>
    <n v="18"/>
    <s v="Morning"/>
    <n v="178.4"/>
    <n v="-22.265795206971674"/>
    <m/>
    <n v="0"/>
  </r>
  <r>
    <n v="726"/>
    <x v="90"/>
    <x v="89"/>
    <s v="Health and beauty"/>
    <n v="28.5"/>
    <n v="8"/>
    <d v="2019-02-06T00:00:00"/>
    <s v="14:24:00"/>
    <s v="Cash"/>
    <n v="6.6"/>
    <n v="0.33"/>
    <n v="14"/>
    <s v="Morning"/>
    <n v="228"/>
    <n v="27.802690582959638"/>
    <m/>
    <n v="0"/>
  </r>
  <r>
    <n v="774"/>
    <x v="85"/>
    <x v="84"/>
    <s v="Food and beverages"/>
    <n v="52.42"/>
    <n v="1"/>
    <d v="2019-02-06T00:00:00"/>
    <s v="10:22:00"/>
    <s v="Credit card"/>
    <n v="6.3"/>
    <n v="0.33"/>
    <n v="10"/>
    <s v="Morning"/>
    <n v="52.42"/>
    <n v="-77.008771929824562"/>
    <m/>
    <n v="0"/>
  </r>
  <r>
    <n v="895"/>
    <x v="5"/>
    <x v="5"/>
    <s v="Electronic accessories"/>
    <n v="50.45"/>
    <n v="6"/>
    <d v="2019-02-06T00:00:00"/>
    <s v="15:16:00"/>
    <s v="Credit card"/>
    <n v="8.9"/>
    <n v="0.33"/>
    <n v="15"/>
    <s v="Morning"/>
    <n v="302.70000000000005"/>
    <n v="477.4513544448684"/>
    <m/>
    <n v="0"/>
  </r>
  <r>
    <n v="949"/>
    <x v="37"/>
    <x v="37"/>
    <s v="Home and lifestyle"/>
    <n v="35.81"/>
    <n v="5"/>
    <d v="2019-02-06T00:00:00"/>
    <s v="18:44:00"/>
    <s v="Ewallet"/>
    <n v="7.9"/>
    <n v="0.48"/>
    <n v="18"/>
    <s v="Morning"/>
    <n v="179.05"/>
    <n v="-40.849025437727128"/>
    <m/>
    <n v="45.454545454545439"/>
  </r>
  <r>
    <n v="14"/>
    <x v="38"/>
    <x v="38"/>
    <s v="Food and beverages"/>
    <n v="43.19"/>
    <n v="10"/>
    <d v="2019-02-07T00:00:00"/>
    <s v="16:48:00"/>
    <s v="Ewallet"/>
    <n v="8.1999999999999993"/>
    <n v="0.48"/>
    <n v="16"/>
    <s v="Morning"/>
    <n v="431.9"/>
    <n v="141.21753700083772"/>
    <m/>
    <n v="0"/>
  </r>
  <r>
    <n v="58"/>
    <x v="76"/>
    <x v="75"/>
    <s v="Health and beauty"/>
    <n v="89.6"/>
    <n v="8"/>
    <d v="2019-02-07T00:00:00"/>
    <s v="11:28:00"/>
    <s v="Ewallet"/>
    <n v="6.6"/>
    <n v="0.33"/>
    <n v="11"/>
    <s v="Morning"/>
    <n v="716.8"/>
    <n v="65.964343598055109"/>
    <m/>
    <n v="-31.249999999999993"/>
  </r>
  <r>
    <n v="154"/>
    <x v="70"/>
    <x v="69"/>
    <s v="Food and beverages"/>
    <n v="16.48"/>
    <n v="6"/>
    <d v="2019-02-07T00:00:00"/>
    <s v="18:23:00"/>
    <s v="Ewallet"/>
    <n v="9.9"/>
    <n v="0.33"/>
    <n v="18"/>
    <s v="Morning"/>
    <n v="98.88"/>
    <n v="-86.205357142857139"/>
    <m/>
    <n v="0"/>
  </r>
  <r>
    <n v="260"/>
    <x v="12"/>
    <x v="12"/>
    <s v="Electronic accessories"/>
    <n v="65.94"/>
    <n v="4"/>
    <d v="2019-02-07T00:00:00"/>
    <s v="13:05:00"/>
    <s v="Credit card"/>
    <n v="6.9"/>
    <n v="0.18"/>
    <n v="13"/>
    <s v="Morning"/>
    <n v="263.76"/>
    <n v="166.74757281553397"/>
    <m/>
    <n v="-45.45454545454546"/>
  </r>
  <r>
    <n v="331"/>
    <x v="70"/>
    <x v="69"/>
    <s v="Home and lifestyle"/>
    <n v="22.02"/>
    <n v="9"/>
    <d v="2019-02-07T00:00:00"/>
    <s v="18:48:00"/>
    <s v="Cash"/>
    <n v="6.8"/>
    <n v="0.33"/>
    <n v="18"/>
    <s v="Morning"/>
    <n v="198.18"/>
    <n v="-24.863512283894444"/>
    <m/>
    <n v="83.333333333333343"/>
  </r>
  <r>
    <n v="440"/>
    <x v="92"/>
    <x v="91"/>
    <s v="Electronic accessories"/>
    <n v="40.86"/>
    <n v="8"/>
    <d v="2019-02-07T00:00:00"/>
    <s v="14:38:00"/>
    <s v="Credit card"/>
    <n v="6.5"/>
    <n v="0.48"/>
    <n v="14"/>
    <s v="Morning"/>
    <n v="326.88"/>
    <n v="64.940962761126244"/>
    <m/>
    <n v="45.454545454545439"/>
  </r>
  <r>
    <n v="458"/>
    <x v="27"/>
    <x v="27"/>
    <s v="Electronic accessories"/>
    <n v="79.39"/>
    <n v="10"/>
    <d v="2019-02-07T00:00:00"/>
    <s v="20:24:00"/>
    <s v="Cash"/>
    <n v="6.2"/>
    <n v="0.48"/>
    <n v="20"/>
    <s v="Morning"/>
    <n v="793.9"/>
    <n v="142.87200195790504"/>
    <m/>
    <n v="0"/>
  </r>
  <r>
    <n v="529"/>
    <x v="32"/>
    <x v="32"/>
    <s v="Food and beverages"/>
    <n v="54.36"/>
    <n v="10"/>
    <d v="2019-02-07T00:00:00"/>
    <s v="11:28:00"/>
    <s v="Credit card"/>
    <n v="6.1"/>
    <n v="0.33"/>
    <n v="11"/>
    <s v="Morning"/>
    <n v="543.6"/>
    <n v="-31.527900239324847"/>
    <m/>
    <n v="-31.249999999999993"/>
  </r>
  <r>
    <n v="536"/>
    <x v="54"/>
    <x v="54"/>
    <s v="Home and lifestyle"/>
    <n v="16.670000000000002"/>
    <n v="7"/>
    <d v="2019-02-07T00:00:00"/>
    <s v="11:36:00"/>
    <s v="Cash"/>
    <n v="7.4"/>
    <n v="0.33"/>
    <n v="11"/>
    <s v="Morning"/>
    <n v="116.69000000000001"/>
    <n v="-78.533848417954374"/>
    <m/>
    <n v="0"/>
  </r>
  <r>
    <n v="593"/>
    <x v="81"/>
    <x v="80"/>
    <s v="Sports and travel"/>
    <n v="45.58"/>
    <n v="1"/>
    <d v="2019-02-07T00:00:00"/>
    <s v="14:13:00"/>
    <s v="Cash"/>
    <n v="9.8000000000000007"/>
    <n v="0.48"/>
    <n v="14"/>
    <s v="Morning"/>
    <n v="45.58"/>
    <n v="-60.939240723283916"/>
    <m/>
    <n v="45.454545454545439"/>
  </r>
  <r>
    <n v="611"/>
    <x v="28"/>
    <x v="28"/>
    <s v="Electronic accessories"/>
    <n v="28.96"/>
    <n v="1"/>
    <d v="2019-02-07T00:00:00"/>
    <s v="10:18:00"/>
    <s v="Credit card"/>
    <n v="6.2"/>
    <n v="0.48"/>
    <n v="10"/>
    <s v="Morning"/>
    <n v="28.96"/>
    <n v="-36.463361123299684"/>
    <m/>
    <n v="0"/>
  </r>
  <r>
    <n v="620"/>
    <x v="41"/>
    <x v="41"/>
    <s v="Fashion accessories"/>
    <n v="43.46"/>
    <n v="6"/>
    <d v="2019-02-07T00:00:00"/>
    <s v="17:55:00"/>
    <s v="Ewallet"/>
    <n v="8.5"/>
    <n v="0.48"/>
    <n v="17"/>
    <s v="Morning"/>
    <n v="260.76"/>
    <n v="800.41436464088383"/>
    <m/>
    <n v="0"/>
  </r>
  <r>
    <n v="679"/>
    <x v="39"/>
    <x v="39"/>
    <s v="Health and beauty"/>
    <n v="58.95"/>
    <n v="10"/>
    <d v="2019-02-07T00:00:00"/>
    <s v="14:27:00"/>
    <s v="Ewallet"/>
    <n v="8.1"/>
    <n v="0.33"/>
    <n v="14"/>
    <s v="Morning"/>
    <n v="589.5"/>
    <n v="126.06994937873908"/>
    <m/>
    <n v="-31.249999999999993"/>
  </r>
  <r>
    <n v="701"/>
    <x v="0"/>
    <x v="0"/>
    <s v="Fashion accessories"/>
    <n v="60.41"/>
    <n v="8"/>
    <d v="2019-02-07T00:00:00"/>
    <s v="12:23:00"/>
    <s v="Ewallet"/>
    <n v="9.6"/>
    <n v="0.33"/>
    <n v="12"/>
    <s v="Morning"/>
    <n v="483.28"/>
    <n v="-18.018659881255306"/>
    <m/>
    <n v="0"/>
  </r>
  <r>
    <n v="823"/>
    <x v="13"/>
    <x v="13"/>
    <s v="Sports and travel"/>
    <n v="10.17"/>
    <n v="1"/>
    <d v="2019-02-07T00:00:00"/>
    <s v="14:15:00"/>
    <s v="Cash"/>
    <n v="5.9"/>
    <n v="0.48"/>
    <n v="14"/>
    <s v="Morning"/>
    <n v="10.17"/>
    <n v="-97.895629862605531"/>
    <m/>
    <n v="45.454545454545439"/>
  </r>
  <r>
    <n v="892"/>
    <x v="84"/>
    <x v="83"/>
    <s v="Electronic accessories"/>
    <n v="57.91"/>
    <n v="8"/>
    <d v="2019-02-07T00:00:00"/>
    <s v="15:06:00"/>
    <s v="Cash"/>
    <n v="8.1"/>
    <n v="0.33"/>
    <n v="15"/>
    <s v="Morning"/>
    <n v="463.28"/>
    <n v="4455.3588987217299"/>
    <m/>
    <n v="-31.249999999999993"/>
  </r>
  <r>
    <n v="913"/>
    <x v="30"/>
    <x v="30"/>
    <s v="Home and lifestyle"/>
    <n v="93.12"/>
    <n v="8"/>
    <d v="2019-02-07T00:00:00"/>
    <s v="10:09:00"/>
    <s v="Cash"/>
    <n v="6.8"/>
    <n v="0.33"/>
    <n v="10"/>
    <s v="Morning"/>
    <n v="744.96"/>
    <n v="60.801243308582301"/>
    <m/>
    <n v="0"/>
  </r>
  <r>
    <n v="958"/>
    <x v="71"/>
    <x v="70"/>
    <s v="Electronic accessories"/>
    <n v="46.02"/>
    <n v="6"/>
    <d v="2019-02-07T00:00:00"/>
    <s v="15:55:00"/>
    <s v="Cash"/>
    <n v="7.1"/>
    <n v="0.33"/>
    <n v="15"/>
    <s v="Morning"/>
    <n v="276.12"/>
    <n v="-62.934922680412377"/>
    <m/>
    <n v="0"/>
  </r>
  <r>
    <n v="975"/>
    <x v="87"/>
    <x v="86"/>
    <s v="Fashion accessories"/>
    <n v="86.13"/>
    <n v="2"/>
    <d v="2019-02-07T00:00:00"/>
    <s v="17:59:00"/>
    <s v="Cash"/>
    <n v="8.1999999999999993"/>
    <n v="0.48"/>
    <n v="17"/>
    <s v="Morning"/>
    <n v="172.26"/>
    <n v="-37.614080834419823"/>
    <m/>
    <n v="45.454545454545439"/>
  </r>
  <r>
    <n v="986"/>
    <x v="48"/>
    <x v="48"/>
    <s v="Fashion accessories"/>
    <n v="63.71"/>
    <n v="5"/>
    <d v="2019-02-07T00:00:00"/>
    <s v="19:30:00"/>
    <s v="Ewallet"/>
    <n v="8.5"/>
    <n v="0.48"/>
    <n v="19"/>
    <s v="Morning"/>
    <n v="318.55"/>
    <n v="84.923952165331499"/>
    <m/>
    <n v="0"/>
  </r>
  <r>
    <n v="5"/>
    <x v="68"/>
    <x v="67"/>
    <s v="Sports and travel"/>
    <n v="86.31"/>
    <n v="7"/>
    <d v="2019-02-08T00:00:00"/>
    <s v="10:37:00"/>
    <s v="Ewallet"/>
    <n v="5.3"/>
    <n v="0.48"/>
    <n v="10"/>
    <s v="Morning"/>
    <n v="604.17000000000007"/>
    <n v="89.662533354261512"/>
    <m/>
    <n v="0"/>
  </r>
  <r>
    <n v="27"/>
    <x v="89"/>
    <x v="88"/>
    <s v="Fashion accessories"/>
    <n v="33.520000000000003"/>
    <n v="1"/>
    <d v="2019-02-08T00:00:00"/>
    <s v="15:31:00"/>
    <s v="Cash"/>
    <n v="6.7"/>
    <n v="0.33"/>
    <n v="15"/>
    <s v="Morning"/>
    <n v="33.520000000000003"/>
    <n v="-94.451892679212818"/>
    <m/>
    <n v="-31.249999999999993"/>
  </r>
  <r>
    <n v="43"/>
    <x v="35"/>
    <x v="35"/>
    <s v="Sports and travel"/>
    <n v="69.12"/>
    <n v="6"/>
    <d v="2019-02-08T00:00:00"/>
    <s v="13:03:00"/>
    <s v="Cash"/>
    <n v="5.6"/>
    <n v="0.33"/>
    <n v="13"/>
    <s v="Morning"/>
    <n v="414.72"/>
    <n v="1137.2315035799525"/>
    <m/>
    <n v="0"/>
  </r>
  <r>
    <n v="130"/>
    <x v="83"/>
    <x v="82"/>
    <s v="Sports and travel"/>
    <n v="90.28"/>
    <n v="9"/>
    <d v="2019-02-08T00:00:00"/>
    <s v="11:15:00"/>
    <s v="Ewallet"/>
    <n v="7.2"/>
    <n v="0.48"/>
    <n v="11"/>
    <s v="Morning"/>
    <n v="812.52"/>
    <n v="95.920138888888872"/>
    <m/>
    <n v="45.454545454545439"/>
  </r>
  <r>
    <n v="168"/>
    <x v="7"/>
    <x v="7"/>
    <s v="Fashion accessories"/>
    <n v="98.98"/>
    <n v="10"/>
    <d v="2019-02-08T00:00:00"/>
    <s v="16:20:00"/>
    <s v="Credit card"/>
    <n v="8.6999999999999993"/>
    <n v="0.48"/>
    <n v="16"/>
    <s v="Morning"/>
    <n v="989.80000000000007"/>
    <n v="21.818539851326747"/>
    <m/>
    <n v="0"/>
  </r>
  <r>
    <n v="188"/>
    <x v="28"/>
    <x v="28"/>
    <s v="Home and lifestyle"/>
    <n v="46.47"/>
    <n v="4"/>
    <d v="2019-02-08T00:00:00"/>
    <s v="10:53:00"/>
    <s v="Cash"/>
    <n v="7"/>
    <n v="0.48"/>
    <n v="10"/>
    <s v="Morning"/>
    <n v="185.88"/>
    <n v="-81.220448575469788"/>
    <m/>
    <n v="0"/>
  </r>
  <r>
    <n v="423"/>
    <x v="96"/>
    <x v="94"/>
    <s v="Fashion accessories"/>
    <n v="97.21"/>
    <n v="10"/>
    <d v="2019-02-08T00:00:00"/>
    <s v="13:00:00"/>
    <s v="Credit card"/>
    <n v="8.6999999999999993"/>
    <n v="0.48"/>
    <n v="13"/>
    <s v="Morning"/>
    <n v="972.09999999999991"/>
    <n v="422.97180976974386"/>
    <m/>
    <n v="0"/>
  </r>
  <r>
    <n v="467"/>
    <x v="42"/>
    <x v="42"/>
    <s v="Health and beauty"/>
    <n v="37.15"/>
    <n v="7"/>
    <d v="2019-02-08T00:00:00"/>
    <s v="13:12:00"/>
    <s v="Credit card"/>
    <n v="7.7"/>
    <n v="0.33"/>
    <n v="13"/>
    <s v="Morning"/>
    <n v="260.05"/>
    <n v="-73.248636971504993"/>
    <m/>
    <n v="-31.249999999999993"/>
  </r>
  <r>
    <n v="606"/>
    <x v="85"/>
    <x v="84"/>
    <s v="Home and lifestyle"/>
    <n v="31.75"/>
    <n v="4"/>
    <d v="2019-02-08T00:00:00"/>
    <s v="15:26:00"/>
    <s v="Cash"/>
    <n v="8.6"/>
    <n v="0.33"/>
    <n v="15"/>
    <s v="Morning"/>
    <n v="127"/>
    <n v="-51.163237838877137"/>
    <m/>
    <n v="0"/>
  </r>
  <r>
    <n v="733"/>
    <x v="47"/>
    <x v="47"/>
    <s v="Fashion accessories"/>
    <n v="19.7"/>
    <n v="1"/>
    <d v="2019-02-08T00:00:00"/>
    <s v="11:39:00"/>
    <s v="Ewallet"/>
    <n v="9.5"/>
    <n v="0.33"/>
    <n v="11"/>
    <s v="Morning"/>
    <n v="19.7"/>
    <n v="-84.488188976377955"/>
    <m/>
    <n v="0"/>
  </r>
  <r>
    <n v="813"/>
    <x v="71"/>
    <x v="70"/>
    <s v="Sports and travel"/>
    <n v="64.97"/>
    <n v="5"/>
    <d v="2019-02-08T00:00:00"/>
    <s v="12:52:00"/>
    <s v="Credit card"/>
    <n v="6.5"/>
    <n v="0.33"/>
    <n v="12"/>
    <s v="Morning"/>
    <n v="324.85000000000002"/>
    <n v="1548.9847715736041"/>
    <m/>
    <n v="0"/>
  </r>
  <r>
    <n v="922"/>
    <x v="14"/>
    <x v="14"/>
    <s v="Home and lifestyle"/>
    <n v="16.37"/>
    <n v="6"/>
    <d v="2019-02-08T00:00:00"/>
    <s v="10:58:00"/>
    <s v="Cash"/>
    <n v="7"/>
    <n v="0.33"/>
    <n v="10"/>
    <s v="Morning"/>
    <n v="98.22"/>
    <n v="-69.76450669539787"/>
    <m/>
    <n v="0"/>
  </r>
  <r>
    <n v="98"/>
    <x v="11"/>
    <x v="11"/>
    <s v="Electronic accessories"/>
    <n v="12.45"/>
    <n v="6"/>
    <d v="2019-02-09T00:00:00"/>
    <s v="13:11:00"/>
    <s v="Cash"/>
    <n v="4.0999999999999996"/>
    <n v="0.18"/>
    <n v="13"/>
    <s v="Morning"/>
    <n v="74.699999999999989"/>
    <n v="-23.946243127672581"/>
    <m/>
    <n v="-45.45454545454546"/>
  </r>
  <r>
    <n v="181"/>
    <x v="91"/>
    <x v="90"/>
    <s v="Fashion accessories"/>
    <n v="64.260000000000005"/>
    <n v="7"/>
    <d v="2019-02-09T00:00:00"/>
    <s v="10:00:00"/>
    <s v="Cash"/>
    <n v="5.7"/>
    <n v="0.33"/>
    <n v="10"/>
    <s v="Morning"/>
    <n v="449.82000000000005"/>
    <n v="502.16867469879531"/>
    <m/>
    <n v="83.333333333333343"/>
  </r>
  <r>
    <n v="247"/>
    <x v="37"/>
    <x v="37"/>
    <s v="Electronic accessories"/>
    <n v="81.400000000000006"/>
    <n v="3"/>
    <d v="2019-02-09T00:00:00"/>
    <s v="19:43:00"/>
    <s v="Cash"/>
    <n v="4.8"/>
    <n v="0.48"/>
    <n v="19"/>
    <s v="Morning"/>
    <n v="244.20000000000002"/>
    <n v="-45.711617980525546"/>
    <m/>
    <n v="45.454545454545439"/>
  </r>
  <r>
    <n v="264"/>
    <x v="2"/>
    <x v="2"/>
    <s v="Sports and travel"/>
    <n v="22.24"/>
    <n v="10"/>
    <d v="2019-02-09T00:00:00"/>
    <s v="11:00:00"/>
    <s v="Cash"/>
    <n v="4.2"/>
    <n v="0.18"/>
    <n v="11"/>
    <s v="Morning"/>
    <n v="222.39999999999998"/>
    <n v="-8.927108927108943"/>
    <m/>
    <n v="-62.5"/>
  </r>
  <r>
    <n v="317"/>
    <x v="95"/>
    <x v="93"/>
    <s v="Food and beverages"/>
    <n v="21.08"/>
    <n v="3"/>
    <d v="2019-02-09T00:00:00"/>
    <s v="10:25:00"/>
    <s v="Cash"/>
    <n v="7.3"/>
    <n v="0.48"/>
    <n v="10"/>
    <s v="Morning"/>
    <n v="63.239999999999995"/>
    <n v="-71.564748201438846"/>
    <m/>
    <n v="166.66666666666669"/>
  </r>
  <r>
    <n v="469"/>
    <x v="70"/>
    <x v="69"/>
    <s v="Food and beverages"/>
    <n v="21.58"/>
    <n v="1"/>
    <d v="2019-02-09T00:00:00"/>
    <s v="10:02:00"/>
    <s v="Ewallet"/>
    <n v="7.2"/>
    <n v="0.33"/>
    <n v="10"/>
    <s v="Morning"/>
    <n v="21.58"/>
    <n v="-65.876027830487033"/>
    <m/>
    <n v="-31.249999999999993"/>
  </r>
  <r>
    <n v="510"/>
    <x v="62"/>
    <x v="61"/>
    <s v="Home and lifestyle"/>
    <n v="15.95"/>
    <n v="6"/>
    <d v="2019-02-09T00:00:00"/>
    <s v="17:15:00"/>
    <s v="Credit card"/>
    <n v="5.0999999999999996"/>
    <n v="0.33"/>
    <n v="17"/>
    <s v="Morning"/>
    <n v="95.699999999999989"/>
    <n v="343.46617238183501"/>
    <m/>
    <n v="0"/>
  </r>
  <r>
    <n v="551"/>
    <x v="56"/>
    <x v="56"/>
    <s v="Fashion accessories"/>
    <n v="57.27"/>
    <n v="3"/>
    <d v="2019-02-09T00:00:00"/>
    <s v="20:31:00"/>
    <s v="Ewallet"/>
    <n v="6.5"/>
    <n v="0.33"/>
    <n v="20"/>
    <s v="Morning"/>
    <n v="171.81"/>
    <n v="79.529780564263348"/>
    <m/>
    <n v="0"/>
  </r>
  <r>
    <n v="900"/>
    <x v="6"/>
    <x v="6"/>
    <s v="Food and beverages"/>
    <n v="35.04"/>
    <n v="9"/>
    <d v="2019-02-09T00:00:00"/>
    <s v="19:17:00"/>
    <s v="Ewallet"/>
    <n v="4.5999999999999996"/>
    <n v="0.33"/>
    <n v="19"/>
    <s v="Morning"/>
    <n v="315.36"/>
    <n v="83.551597695128351"/>
    <m/>
    <n v="0"/>
  </r>
  <r>
    <n v="902"/>
    <x v="2"/>
    <x v="2"/>
    <s v="Home and lifestyle"/>
    <n v="45.97"/>
    <n v="4"/>
    <d v="2019-02-09T00:00:00"/>
    <s v="12:02:00"/>
    <s v="Ewallet"/>
    <n v="5.0999999999999996"/>
    <n v="0.18"/>
    <n v="12"/>
    <s v="Morning"/>
    <n v="183.88"/>
    <n v="-41.692034500253683"/>
    <m/>
    <n v="-45.45454545454546"/>
  </r>
  <r>
    <n v="907"/>
    <x v="66"/>
    <x v="65"/>
    <s v="Health and beauty"/>
    <n v="84.61"/>
    <n v="10"/>
    <d v="2019-02-09T00:00:00"/>
    <s v="18:58:00"/>
    <s v="Credit card"/>
    <n v="8.8000000000000007"/>
    <n v="0.33"/>
    <n v="18"/>
    <s v="Morning"/>
    <n v="846.1"/>
    <n v="360.1370458994997"/>
    <m/>
    <n v="83.333333333333343"/>
  </r>
  <r>
    <n v="955"/>
    <x v="70"/>
    <x v="69"/>
    <s v="Home and lifestyle"/>
    <n v="65.91"/>
    <n v="6"/>
    <d v="2019-02-09T00:00:00"/>
    <s v="11:45:00"/>
    <s v="Cash"/>
    <n v="5.7"/>
    <n v="0.33"/>
    <n v="11"/>
    <s v="Morning"/>
    <n v="395.46"/>
    <n v="-53.260843871882756"/>
    <m/>
    <n v="0"/>
  </r>
  <r>
    <n v="998"/>
    <x v="45"/>
    <x v="45"/>
    <s v="Food and beverages"/>
    <n v="31.84"/>
    <n v="1"/>
    <d v="2019-02-09T00:00:00"/>
    <s v="13:22:00"/>
    <s v="Ewallet"/>
    <n v="7.7"/>
    <n v="0.48"/>
    <n v="13"/>
    <s v="Morning"/>
    <n v="31.84"/>
    <n v="-91.948616800687816"/>
    <m/>
    <n v="45.454545454545439"/>
  </r>
  <r>
    <n v="49"/>
    <x v="30"/>
    <x v="30"/>
    <s v="Electronic accessories"/>
    <n v="18.93"/>
    <n v="6"/>
    <d v="2019-02-10T00:00:00"/>
    <s v="12:45:00"/>
    <s v="Credit card"/>
    <n v="8.1"/>
    <n v="0.33"/>
    <n v="12"/>
    <s v="Morning"/>
    <n v="113.58"/>
    <n v="256.72110552763814"/>
    <m/>
    <n v="-31.249999999999993"/>
  </r>
  <r>
    <n v="52"/>
    <x v="24"/>
    <x v="24"/>
    <s v="Food and beverages"/>
    <n v="44.59"/>
    <n v="5"/>
    <d v="2019-02-10T00:00:00"/>
    <s v="15:10:00"/>
    <s v="Cash"/>
    <n v="8.5"/>
    <n v="0.33"/>
    <n v="15"/>
    <s v="Morning"/>
    <n v="222.95000000000002"/>
    <n v="96.293361507307637"/>
    <m/>
    <n v="0"/>
  </r>
  <r>
    <n v="67"/>
    <x v="20"/>
    <x v="20"/>
    <s v="Health and beauty"/>
    <n v="33.47"/>
    <n v="2"/>
    <d v="2019-02-10T00:00:00"/>
    <s v="15:43:00"/>
    <s v="Ewallet"/>
    <n v="6.7"/>
    <n v="0.48"/>
    <n v="15"/>
    <s v="Morning"/>
    <n v="66.94"/>
    <n v="-69.975330791657328"/>
    <m/>
    <n v="45.454545454545439"/>
  </r>
  <r>
    <n v="133"/>
    <x v="62"/>
    <x v="61"/>
    <s v="Sports and travel"/>
    <n v="34.840000000000003"/>
    <n v="4"/>
    <d v="2019-02-10T00:00:00"/>
    <s v="18:36:00"/>
    <s v="Cash"/>
    <n v="7.4"/>
    <n v="0.33"/>
    <n v="18"/>
    <s v="Morning"/>
    <n v="139.36000000000001"/>
    <n v="108.1864356139827"/>
    <m/>
    <n v="-31.249999999999993"/>
  </r>
  <r>
    <n v="147"/>
    <x v="72"/>
    <x v="71"/>
    <s v="Fashion accessories"/>
    <n v="30.14"/>
    <n v="10"/>
    <d v="2019-02-10T00:00:00"/>
    <s v="12:28:00"/>
    <s v="Ewallet"/>
    <n v="9.1999999999999993"/>
    <n v="0.48"/>
    <n v="12"/>
    <s v="Morning"/>
    <n v="301.39999999999998"/>
    <n v="116.27439724454646"/>
    <m/>
    <n v="45.454545454545439"/>
  </r>
  <r>
    <n v="189"/>
    <x v="55"/>
    <x v="55"/>
    <s v="Home and lifestyle"/>
    <n v="74.069999999999993"/>
    <n v="1"/>
    <d v="2019-02-10T00:00:00"/>
    <s v="12:50:00"/>
    <s v="Ewallet"/>
    <n v="9.9"/>
    <n v="0.33"/>
    <n v="12"/>
    <s v="Morning"/>
    <n v="74.069999999999993"/>
    <n v="-75.424684804246851"/>
    <m/>
    <n v="-31.249999999999993"/>
  </r>
  <r>
    <n v="315"/>
    <x v="5"/>
    <x v="5"/>
    <s v="Electronic accessories"/>
    <n v="78.13"/>
    <n v="10"/>
    <d v="2019-02-10T00:00:00"/>
    <s v="20:51:00"/>
    <s v="Cash"/>
    <n v="4.4000000000000004"/>
    <n v="0.33"/>
    <n v="20"/>
    <s v="Morning"/>
    <n v="781.3"/>
    <n v="954.81301471580946"/>
    <m/>
    <n v="0"/>
  </r>
  <r>
    <n v="341"/>
    <x v="67"/>
    <x v="66"/>
    <s v="Electronic accessories"/>
    <n v="48.09"/>
    <n v="3"/>
    <d v="2019-02-10T00:00:00"/>
    <s v="18:23:00"/>
    <s v="Credit card"/>
    <n v="7.8"/>
    <n v="0.48"/>
    <n v="18"/>
    <s v="Morning"/>
    <n v="144.27000000000001"/>
    <n v="-81.534621784205811"/>
    <m/>
    <n v="45.454545454545439"/>
  </r>
  <r>
    <n v="607"/>
    <x v="63"/>
    <x v="62"/>
    <s v="Fashion accessories"/>
    <n v="53.65"/>
    <n v="7"/>
    <d v="2019-02-10T00:00:00"/>
    <s v="12:56:00"/>
    <s v="Ewallet"/>
    <n v="5.2"/>
    <n v="0.33"/>
    <n v="12"/>
    <s v="Morning"/>
    <n v="375.55"/>
    <n v="160.31052886948083"/>
    <m/>
    <n v="-31.249999999999993"/>
  </r>
  <r>
    <n v="694"/>
    <x v="95"/>
    <x v="93"/>
    <s v="Fashion accessories"/>
    <n v="73.38"/>
    <n v="7"/>
    <d v="2019-02-10T00:00:00"/>
    <s v="13:56:00"/>
    <s v="Cash"/>
    <n v="9.5"/>
    <n v="0.48"/>
    <n v="13"/>
    <s v="Morning"/>
    <n v="513.66"/>
    <n v="36.775396085740901"/>
    <m/>
    <n v="45.454545454545439"/>
  </r>
  <r>
    <n v="972"/>
    <x v="40"/>
    <x v="40"/>
    <s v="Home and lifestyle"/>
    <n v="36.909999999999997"/>
    <n v="7"/>
    <d v="2019-02-10T00:00:00"/>
    <s v="13:51:00"/>
    <s v="Ewallet"/>
    <n v="6.7"/>
    <n v="0.48"/>
    <n v="13"/>
    <s v="Morning"/>
    <n v="258.37"/>
    <n v="-49.700190787680562"/>
    <m/>
    <n v="0"/>
  </r>
  <r>
    <n v="72"/>
    <x v="49"/>
    <x v="49"/>
    <s v="Fashion accessories"/>
    <n v="62.12"/>
    <n v="10"/>
    <d v="2019-02-11T00:00:00"/>
    <s v="16:19:00"/>
    <s v="Cash"/>
    <n v="5.9"/>
    <n v="0.48"/>
    <n v="16"/>
    <s v="Morning"/>
    <n v="621.19999999999993"/>
    <n v="140.43039052521576"/>
    <m/>
    <n v="0"/>
  </r>
  <r>
    <n v="191"/>
    <x v="84"/>
    <x v="83"/>
    <s v="Home and lifestyle"/>
    <n v="77.040000000000006"/>
    <n v="3"/>
    <d v="2019-02-11T00:00:00"/>
    <s v="10:39:00"/>
    <s v="Credit card"/>
    <n v="7.2"/>
    <n v="0.33"/>
    <n v="10"/>
    <s v="Morning"/>
    <n v="231.12"/>
    <n v="-62.794591113972956"/>
    <m/>
    <n v="-31.249999999999993"/>
  </r>
  <r>
    <n v="233"/>
    <x v="84"/>
    <x v="83"/>
    <s v="Health and beauty"/>
    <n v="84.09"/>
    <n v="9"/>
    <d v="2019-02-11T00:00:00"/>
    <s v="10:54:00"/>
    <s v="Cash"/>
    <n v="8"/>
    <n v="0.33"/>
    <n v="10"/>
    <s v="Morning"/>
    <n v="756.81000000000006"/>
    <n v="227.45327102803739"/>
    <m/>
    <n v="0"/>
  </r>
  <r>
    <n v="562"/>
    <x v="79"/>
    <x v="78"/>
    <s v="Food and beverages"/>
    <n v="89.2"/>
    <n v="10"/>
    <d v="2019-02-11T00:00:00"/>
    <s v="15:42:00"/>
    <s v="Credit card"/>
    <n v="4.4000000000000004"/>
    <n v="0.33"/>
    <n v="15"/>
    <s v="Morning"/>
    <n v="892"/>
    <n v="17.863136057927342"/>
    <m/>
    <n v="0"/>
  </r>
  <r>
    <n v="761"/>
    <x v="3"/>
    <x v="3"/>
    <s v="Food and beverages"/>
    <n v="77.2"/>
    <n v="10"/>
    <d v="2019-02-11T00:00:00"/>
    <s v="10:38:00"/>
    <s v="Credit card"/>
    <n v="5.6"/>
    <n v="0.48"/>
    <n v="10"/>
    <s v="Morning"/>
    <n v="772"/>
    <n v="-13.452914798206278"/>
    <m/>
    <n v="45.454545454545439"/>
  </r>
  <r>
    <n v="782"/>
    <x v="96"/>
    <x v="94"/>
    <s v="Sports and travel"/>
    <n v="94.76"/>
    <n v="4"/>
    <d v="2019-02-11T00:00:00"/>
    <s v="16:06:00"/>
    <s v="Ewallet"/>
    <n v="7.8"/>
    <n v="0.48"/>
    <n v="16"/>
    <s v="Morning"/>
    <n v="379.04"/>
    <n v="-50.901554404145074"/>
    <m/>
    <n v="0"/>
  </r>
  <r>
    <n v="800"/>
    <x v="46"/>
    <x v="46"/>
    <s v="Home and lifestyle"/>
    <n v="86.69"/>
    <n v="5"/>
    <d v="2019-02-11T00:00:00"/>
    <s v="18:38:00"/>
    <s v="Ewallet"/>
    <n v="9.4"/>
    <n v="0.33"/>
    <n v="18"/>
    <s v="Morning"/>
    <n v="433.45"/>
    <n v="14.354685521317002"/>
    <m/>
    <n v="-31.249999999999993"/>
  </r>
  <r>
    <n v="974"/>
    <x v="29"/>
    <x v="29"/>
    <s v="Home and lifestyle"/>
    <n v="80.08"/>
    <n v="3"/>
    <d v="2019-02-11T00:00:00"/>
    <s v="15:29:00"/>
    <s v="Cash"/>
    <n v="5.4"/>
    <n v="0.48"/>
    <n v="15"/>
    <s v="Morning"/>
    <n v="240.24"/>
    <n v="-44.574922136347908"/>
    <m/>
    <n v="45.454545454545439"/>
  </r>
  <r>
    <n v="13"/>
    <x v="19"/>
    <x v="19"/>
    <s v="Electronic accessories"/>
    <n v="46.95"/>
    <n v="5"/>
    <d v="2019-02-12T00:00:00"/>
    <s v="10:25:00"/>
    <s v="Ewallet"/>
    <n v="7.1"/>
    <n v="0.48"/>
    <n v="10"/>
    <s v="Morning"/>
    <n v="234.75"/>
    <n v="-2.285214785214789"/>
    <m/>
    <n v="0"/>
  </r>
  <r>
    <n v="219"/>
    <x v="99"/>
    <x v="97"/>
    <s v="Fashion accessories"/>
    <n v="94.87"/>
    <n v="8"/>
    <d v="2019-02-12T00:00:00"/>
    <s v="12:58:00"/>
    <s v="Ewallet"/>
    <n v="8.6999999999999993"/>
    <n v="0.48"/>
    <n v="12"/>
    <s v="Morning"/>
    <n v="758.96"/>
    <n v="223.30564430244942"/>
    <m/>
    <n v="0"/>
  </r>
  <r>
    <n v="484"/>
    <x v="79"/>
    <x v="78"/>
    <s v="Home and lifestyle"/>
    <n v="60.38"/>
    <n v="10"/>
    <d v="2019-02-12T00:00:00"/>
    <s v="16:19:00"/>
    <s v="Cash"/>
    <n v="6"/>
    <n v="0.33"/>
    <n v="16"/>
    <s v="Morning"/>
    <n v="603.80000000000007"/>
    <n v="-20.443765152313688"/>
    <m/>
    <n v="-31.249999999999993"/>
  </r>
  <r>
    <n v="531"/>
    <x v="91"/>
    <x v="90"/>
    <s v="Health and beauty"/>
    <n v="25.43"/>
    <n v="6"/>
    <d v="2019-02-12T00:00:00"/>
    <s v="19:01:00"/>
    <s v="Ewallet"/>
    <n v="7"/>
    <n v="0.33"/>
    <n v="19"/>
    <s v="Morning"/>
    <n v="152.57999999999998"/>
    <n v="-74.730043060616097"/>
    <m/>
    <n v="0"/>
  </r>
  <r>
    <n v="664"/>
    <x v="37"/>
    <x v="37"/>
    <s v="Food and beverages"/>
    <n v="87.1"/>
    <n v="10"/>
    <d v="2019-02-12T00:00:00"/>
    <s v="14:45:00"/>
    <s v="Credit card"/>
    <n v="9.9"/>
    <n v="0.48"/>
    <n v="14"/>
    <s v="Morning"/>
    <n v="871"/>
    <n v="470.84807969589735"/>
    <m/>
    <n v="45.454545454545439"/>
  </r>
  <r>
    <n v="681"/>
    <x v="9"/>
    <x v="9"/>
    <s v="Electronic accessories"/>
    <n v="39.479999999999997"/>
    <n v="1"/>
    <d v="2019-02-12T00:00:00"/>
    <s v="19:43:00"/>
    <s v="Cash"/>
    <n v="6.5"/>
    <n v="0.33"/>
    <n v="19"/>
    <s v="Morning"/>
    <n v="39.479999999999997"/>
    <n v="-95.467278989667051"/>
    <m/>
    <n v="-31.249999999999993"/>
  </r>
  <r>
    <n v="743"/>
    <x v="13"/>
    <x v="13"/>
    <s v="Sports and travel"/>
    <n v="71.63"/>
    <n v="2"/>
    <d v="2019-02-12T00:00:00"/>
    <s v="14:33:00"/>
    <s v="Ewallet"/>
    <n v="8.8000000000000007"/>
    <n v="0.48"/>
    <n v="14"/>
    <s v="Morning"/>
    <n v="143.26"/>
    <n v="262.86727456940224"/>
    <m/>
    <n v="45.454545454545439"/>
  </r>
  <r>
    <n v="877"/>
    <x v="81"/>
    <x v="80"/>
    <s v="Fashion accessories"/>
    <n v="52.35"/>
    <n v="1"/>
    <d v="2019-02-12T00:00:00"/>
    <s v="17:49:00"/>
    <s v="Cash"/>
    <n v="4"/>
    <n v="0.48"/>
    <n v="17"/>
    <s v="Morning"/>
    <n v="52.35"/>
    <n v="-63.458048303783329"/>
    <m/>
    <n v="0"/>
  </r>
  <r>
    <n v="178"/>
    <x v="84"/>
    <x v="83"/>
    <s v="Fashion accessories"/>
    <n v="22.51"/>
    <n v="7"/>
    <d v="2019-02-13T00:00:00"/>
    <s v="10:50:00"/>
    <s v="Credit card"/>
    <n v="4.8"/>
    <n v="0.33"/>
    <n v="10"/>
    <s v="Morning"/>
    <n v="157.57000000000002"/>
    <n v="200.99331423113665"/>
    <m/>
    <n v="-31.249999999999993"/>
  </r>
  <r>
    <n v="259"/>
    <x v="40"/>
    <x v="40"/>
    <s v="Electronic accessories"/>
    <n v="32.25"/>
    <n v="4"/>
    <d v="2019-02-13T00:00:00"/>
    <s v="12:38:00"/>
    <s v="Ewallet"/>
    <n v="6.5"/>
    <n v="0.48"/>
    <n v="12"/>
    <s v="Morning"/>
    <n v="129"/>
    <n v="-18.131624040109166"/>
    <m/>
    <n v="45.454545454545439"/>
  </r>
  <r>
    <n v="393"/>
    <x v="20"/>
    <x v="20"/>
    <s v="Electronic accessories"/>
    <n v="76.819999999999993"/>
    <n v="1"/>
    <d v="2019-02-13T00:00:00"/>
    <s v="18:27:00"/>
    <s v="Ewallet"/>
    <n v="7.2"/>
    <n v="0.48"/>
    <n v="18"/>
    <s v="Morning"/>
    <n v="76.819999999999993"/>
    <n v="-40.44961240310078"/>
    <m/>
    <n v="0"/>
  </r>
  <r>
    <n v="456"/>
    <x v="98"/>
    <x v="96"/>
    <s v="Fashion accessories"/>
    <n v="29.56"/>
    <n v="5"/>
    <d v="2019-02-13T00:00:00"/>
    <s v="16:59:00"/>
    <s v="Cash"/>
    <n v="6.9"/>
    <n v="0.48"/>
    <n v="16"/>
    <s v="Morning"/>
    <n v="147.79999999999998"/>
    <n v="92.397813069513148"/>
    <m/>
    <n v="0"/>
  </r>
  <r>
    <n v="543"/>
    <x v="57"/>
    <x v="57"/>
    <s v="Sports and travel"/>
    <n v="20.18"/>
    <n v="4"/>
    <d v="2019-02-13T00:00:00"/>
    <s v="12:14:00"/>
    <s v="Credit card"/>
    <n v="5"/>
    <n v="0.33"/>
    <n v="12"/>
    <s v="Morning"/>
    <n v="80.72"/>
    <n v="-45.385656292286868"/>
    <m/>
    <n v="-31.249999999999993"/>
  </r>
  <r>
    <n v="583"/>
    <x v="68"/>
    <x v="67"/>
    <s v="Fashion accessories"/>
    <n v="92.98"/>
    <n v="2"/>
    <d v="2019-02-13T00:00:00"/>
    <s v="15:06:00"/>
    <s v="Credit card"/>
    <n v="8"/>
    <n v="0.48"/>
    <n v="15"/>
    <s v="Morning"/>
    <n v="185.96"/>
    <n v="130.37661050545094"/>
    <m/>
    <n v="45.454545454545439"/>
  </r>
  <r>
    <n v="768"/>
    <x v="21"/>
    <x v="21"/>
    <s v="Sports and travel"/>
    <n v="13.69"/>
    <n v="6"/>
    <d v="2019-02-13T00:00:00"/>
    <s v="13:59:00"/>
    <s v="Cash"/>
    <n v="6.3"/>
    <n v="0.48"/>
    <n v="13"/>
    <s v="Morning"/>
    <n v="82.14"/>
    <n v="-55.829210582921064"/>
    <m/>
    <n v="0"/>
  </r>
  <r>
    <n v="844"/>
    <x v="0"/>
    <x v="0"/>
    <s v="Food and beverages"/>
    <n v="14.87"/>
    <n v="2"/>
    <d v="2019-02-13T00:00:00"/>
    <s v="18:15:00"/>
    <s v="Credit card"/>
    <n v="8.9"/>
    <n v="0.33"/>
    <n v="18"/>
    <s v="Morning"/>
    <n v="29.74"/>
    <n v="-63.793523252982723"/>
    <m/>
    <n v="-31.249999999999993"/>
  </r>
  <r>
    <n v="65"/>
    <x v="93"/>
    <x v="61"/>
    <s v="Health and beauty"/>
    <n v="75.739999999999995"/>
    <n v="4"/>
    <d v="2019-02-14T00:00:00"/>
    <s v="14:35:00"/>
    <s v="Cash"/>
    <n v="7.6"/>
    <n v="0.33"/>
    <n v="14"/>
    <s v="Morning"/>
    <n v="302.95999999999998"/>
    <n v="918.69535978480155"/>
    <m/>
    <n v="0"/>
  </r>
  <r>
    <n v="121"/>
    <x v="67"/>
    <x v="66"/>
    <s v="Electronic accessories"/>
    <n v="99.56"/>
    <n v="8"/>
    <d v="2019-02-14T00:00:00"/>
    <s v="17:03:00"/>
    <s v="Credit card"/>
    <n v="5.2"/>
    <n v="0.48"/>
    <n v="17"/>
    <s v="Morning"/>
    <n v="796.48"/>
    <n v="162.89939265909695"/>
    <m/>
    <n v="45.454545454545439"/>
  </r>
  <r>
    <n v="316"/>
    <x v="75"/>
    <x v="74"/>
    <s v="Food and beverages"/>
    <n v="99.37"/>
    <n v="2"/>
    <d v="2019-02-14T00:00:00"/>
    <s v="17:29:00"/>
    <s v="Cash"/>
    <n v="5.2"/>
    <n v="0.48"/>
    <n v="17"/>
    <s v="Morning"/>
    <n v="198.74"/>
    <n v="-75.047709923664115"/>
    <m/>
    <n v="0"/>
  </r>
  <r>
    <n v="345"/>
    <x v="29"/>
    <x v="29"/>
    <s v="Sports and travel"/>
    <n v="44.65"/>
    <n v="3"/>
    <d v="2019-02-14T00:00:00"/>
    <s v="15:04:00"/>
    <s v="Cash"/>
    <n v="6.2"/>
    <n v="0.48"/>
    <n v="15"/>
    <s v="Morning"/>
    <n v="133.94999999999999"/>
    <n v="-32.600382409177833"/>
    <m/>
    <n v="0"/>
  </r>
  <r>
    <n v="447"/>
    <x v="19"/>
    <x v="19"/>
    <s v="Food and beverages"/>
    <n v="27.66"/>
    <n v="10"/>
    <d v="2019-02-14T00:00:00"/>
    <s v="11:26:00"/>
    <s v="Credit card"/>
    <n v="8.9"/>
    <n v="0.48"/>
    <n v="11"/>
    <s v="Morning"/>
    <n v="276.60000000000002"/>
    <n v="106.49496080627104"/>
    <m/>
    <n v="0"/>
  </r>
  <r>
    <n v="825"/>
    <x v="22"/>
    <x v="22"/>
    <s v="Sports and travel"/>
    <n v="60.08"/>
    <n v="7"/>
    <d v="2019-02-14T00:00:00"/>
    <s v="11:36:00"/>
    <s v="Credit card"/>
    <n v="4.5"/>
    <n v="0.48"/>
    <n v="11"/>
    <s v="Morning"/>
    <n v="420.56"/>
    <n v="52.046276211135201"/>
    <m/>
    <n v="0"/>
  </r>
  <r>
    <n v="834"/>
    <x v="54"/>
    <x v="54"/>
    <s v="Health and beauty"/>
    <n v="91.3"/>
    <n v="1"/>
    <d v="2019-02-14T00:00:00"/>
    <s v="14:42:00"/>
    <s v="Cash"/>
    <n v="9.1999999999999993"/>
    <n v="0.33"/>
    <n v="14"/>
    <s v="Morning"/>
    <n v="91.3"/>
    <n v="-78.290850294844972"/>
    <m/>
    <n v="-31.249999999999993"/>
  </r>
  <r>
    <n v="905"/>
    <x v="95"/>
    <x v="93"/>
    <s v="Health and beauty"/>
    <n v="58.32"/>
    <n v="2"/>
    <d v="2019-02-14T00:00:00"/>
    <s v="12:42:00"/>
    <s v="Ewallet"/>
    <n v="6"/>
    <n v="0.48"/>
    <n v="12"/>
    <s v="Morning"/>
    <n v="116.64"/>
    <n v="27.754654983570653"/>
    <m/>
    <n v="45.454545454545439"/>
  </r>
  <r>
    <n v="61"/>
    <x v="22"/>
    <x v="22"/>
    <s v="Sports and travel"/>
    <n v="24.74"/>
    <n v="3"/>
    <d v="2019-02-15T00:00:00"/>
    <s v="17:47:00"/>
    <s v="Credit card"/>
    <n v="10"/>
    <n v="0.48"/>
    <n v="17"/>
    <s v="Morning"/>
    <n v="74.22"/>
    <n v="-36.36831275720165"/>
    <m/>
    <n v="0"/>
  </r>
  <r>
    <n v="113"/>
    <x v="27"/>
    <x v="27"/>
    <s v="Fashion accessories"/>
    <n v="72.84"/>
    <n v="7"/>
    <d v="2019-02-15T00:00:00"/>
    <s v="12:44:00"/>
    <s v="Cash"/>
    <n v="8.4"/>
    <n v="0.48"/>
    <n v="12"/>
    <s v="Morning"/>
    <n v="509.88"/>
    <n v="586.98464025869032"/>
    <m/>
    <n v="0"/>
  </r>
  <r>
    <n v="205"/>
    <x v="94"/>
    <x v="92"/>
    <s v="Home and lifestyle"/>
    <n v="17.77"/>
    <n v="5"/>
    <d v="2019-02-15T00:00:00"/>
    <s v="12:42:00"/>
    <s v="Credit card"/>
    <n v="5.4"/>
    <n v="0.33"/>
    <n v="12"/>
    <s v="Morning"/>
    <n v="88.85"/>
    <n v="-82.574331215187883"/>
    <m/>
    <n v="-31.249999999999993"/>
  </r>
  <r>
    <n v="281"/>
    <x v="91"/>
    <x v="90"/>
    <s v="Home and lifestyle"/>
    <n v="69.959999999999994"/>
    <n v="8"/>
    <d v="2019-02-15T00:00:00"/>
    <s v="17:01:00"/>
    <s v="Credit card"/>
    <n v="6.4"/>
    <n v="0.33"/>
    <n v="17"/>
    <s v="Morning"/>
    <n v="559.67999999999995"/>
    <n v="529.91558806978048"/>
    <m/>
    <n v="0"/>
  </r>
  <r>
    <n v="323"/>
    <x v="92"/>
    <x v="91"/>
    <s v="Health and beauty"/>
    <n v="15.26"/>
    <n v="6"/>
    <d v="2019-02-15T00:00:00"/>
    <s v="18:03:00"/>
    <s v="Ewallet"/>
    <n v="9.8000000000000007"/>
    <n v="0.48"/>
    <n v="18"/>
    <s v="Morning"/>
    <n v="91.56"/>
    <n v="-83.640651801029151"/>
    <m/>
    <n v="45.454545454545439"/>
  </r>
  <r>
    <n v="343"/>
    <x v="92"/>
    <x v="91"/>
    <s v="Health and beauty"/>
    <n v="76.900000000000006"/>
    <n v="7"/>
    <d v="2019-02-15T00:00:00"/>
    <s v="20:21:00"/>
    <s v="Cash"/>
    <n v="7.7"/>
    <n v="0.48"/>
    <n v="20"/>
    <s v="Morning"/>
    <n v="538.30000000000007"/>
    <n v="487.92048929663616"/>
    <m/>
    <n v="0"/>
  </r>
  <r>
    <n v="351"/>
    <x v="49"/>
    <x v="49"/>
    <s v="Fashion accessories"/>
    <n v="99.3"/>
    <n v="10"/>
    <d v="2019-02-15T00:00:00"/>
    <s v="14:53:00"/>
    <s v="Credit card"/>
    <n v="6.6"/>
    <n v="0.48"/>
    <n v="14"/>
    <s v="Morning"/>
    <n v="993"/>
    <n v="84.469626602266374"/>
    <m/>
    <n v="0"/>
  </r>
  <r>
    <n v="391"/>
    <x v="1"/>
    <x v="1"/>
    <s v="Fashion accessories"/>
    <n v="80.48"/>
    <n v="3"/>
    <d v="2019-02-15T00:00:00"/>
    <s v="12:31:00"/>
    <s v="Cash"/>
    <n v="8.1"/>
    <n v="0.48"/>
    <n v="12"/>
    <s v="Morning"/>
    <n v="241.44"/>
    <n v="-75.685800604229598"/>
    <m/>
    <n v="0"/>
  </r>
  <r>
    <n v="457"/>
    <x v="79"/>
    <x v="78"/>
    <s v="Food and beverages"/>
    <n v="77.400000000000006"/>
    <n v="9"/>
    <d v="2019-02-15T00:00:00"/>
    <s v="14:15:00"/>
    <s v="Credit card"/>
    <n v="4.5"/>
    <n v="0.33"/>
    <n v="14"/>
    <s v="Morning"/>
    <n v="696.6"/>
    <n v="188.51888667992048"/>
    <m/>
    <n v="-31.249999999999993"/>
  </r>
  <r>
    <n v="470"/>
    <x v="70"/>
    <x v="69"/>
    <s v="Electronic accessories"/>
    <n v="98.84"/>
    <n v="1"/>
    <d v="2019-02-15T00:00:00"/>
    <s v="11:21:00"/>
    <s v="Cash"/>
    <n v="8.4"/>
    <n v="0.33"/>
    <n v="11"/>
    <s v="Morning"/>
    <n v="98.84"/>
    <n v="-85.811082400229694"/>
    <m/>
    <n v="0"/>
  </r>
  <r>
    <n v="482"/>
    <x v="56"/>
    <x v="56"/>
    <s v="Electronic accessories"/>
    <n v="32.799999999999997"/>
    <n v="10"/>
    <d v="2019-02-15T00:00:00"/>
    <s v="12:12:00"/>
    <s v="Cash"/>
    <n v="6.2"/>
    <n v="0.33"/>
    <n v="12"/>
    <s v="Morning"/>
    <n v="328"/>
    <n v="231.84945366248479"/>
    <m/>
    <n v="0"/>
  </r>
  <r>
    <n v="597"/>
    <x v="33"/>
    <x v="33"/>
    <s v="Food and beverages"/>
    <n v="52.2"/>
    <n v="3"/>
    <d v="2019-02-15T00:00:00"/>
    <s v="13:30:00"/>
    <s v="Credit card"/>
    <n v="9.5"/>
    <n v="0.33"/>
    <n v="13"/>
    <s v="Morning"/>
    <n v="156.60000000000002"/>
    <n v="-52.256097560975604"/>
    <m/>
    <n v="0"/>
  </r>
  <r>
    <n v="674"/>
    <x v="66"/>
    <x v="65"/>
    <s v="Health and beauty"/>
    <n v="33.64"/>
    <n v="8"/>
    <d v="2019-02-15T00:00:00"/>
    <s v="17:10:00"/>
    <s v="Credit card"/>
    <n v="9.3000000000000007"/>
    <n v="0.33"/>
    <n v="17"/>
    <s v="Morning"/>
    <n v="269.12"/>
    <n v="71.851851851851833"/>
    <m/>
    <n v="0"/>
  </r>
  <r>
    <n v="690"/>
    <x v="6"/>
    <x v="6"/>
    <s v="Food and beverages"/>
    <n v="67.099999999999994"/>
    <n v="3"/>
    <d v="2019-02-15T00:00:00"/>
    <s v="10:36:00"/>
    <s v="Cash"/>
    <n v="7.5"/>
    <n v="0.33"/>
    <n v="10"/>
    <s v="Morning"/>
    <n v="201.29999999999998"/>
    <n v="-25.20065398335316"/>
    <m/>
    <n v="0"/>
  </r>
  <r>
    <n v="792"/>
    <x v="28"/>
    <x v="28"/>
    <s v="Health and beauty"/>
    <n v="68.55"/>
    <n v="4"/>
    <d v="2019-02-15T00:00:00"/>
    <s v="20:21:00"/>
    <s v="Credit card"/>
    <n v="9.1999999999999993"/>
    <n v="0.48"/>
    <n v="20"/>
    <s v="Morning"/>
    <n v="274.2"/>
    <n v="36.214605067064085"/>
    <m/>
    <n v="45.454545454545439"/>
  </r>
  <r>
    <n v="841"/>
    <x v="32"/>
    <x v="32"/>
    <s v="Fashion accessories"/>
    <n v="51.94"/>
    <n v="3"/>
    <d v="2019-02-15T00:00:00"/>
    <s v="15:21:00"/>
    <s v="Cash"/>
    <n v="7.9"/>
    <n v="0.33"/>
    <n v="15"/>
    <s v="Morning"/>
    <n v="155.82"/>
    <n v="-43.172866520787743"/>
    <m/>
    <n v="-31.249999999999993"/>
  </r>
  <r>
    <n v="859"/>
    <x v="24"/>
    <x v="24"/>
    <s v="Health and beauty"/>
    <n v="57.59"/>
    <n v="6"/>
    <d v="2019-02-15T00:00:00"/>
    <s v="13:51:00"/>
    <s v="Cash"/>
    <n v="5.0999999999999996"/>
    <n v="0.33"/>
    <n v="13"/>
    <s v="Morning"/>
    <n v="345.54"/>
    <n v="121.75587216018484"/>
    <m/>
    <n v="0"/>
  </r>
  <r>
    <n v="927"/>
    <x v="62"/>
    <x v="61"/>
    <s v="Sports and travel"/>
    <n v="88.31"/>
    <n v="1"/>
    <d v="2019-02-15T00:00:00"/>
    <s v="17:38:00"/>
    <s v="Credit card"/>
    <n v="5.2"/>
    <n v="0.33"/>
    <n v="17"/>
    <s v="Morning"/>
    <n v="88.31"/>
    <n v="-74.442900966602991"/>
    <m/>
    <n v="0"/>
  </r>
  <r>
    <n v="929"/>
    <x v="82"/>
    <x v="81"/>
    <s v="Electronic accessories"/>
    <n v="88.25"/>
    <n v="9"/>
    <d v="2019-02-15T00:00:00"/>
    <s v="20:51:00"/>
    <s v="Credit card"/>
    <n v="7.6"/>
    <n v="0.33"/>
    <n v="20"/>
    <s v="Morning"/>
    <n v="794.25"/>
    <n v="799.38851772166231"/>
    <m/>
    <n v="0"/>
  </r>
  <r>
    <n v="139"/>
    <x v="40"/>
    <x v="40"/>
    <s v="Sports and travel"/>
    <n v="51.91"/>
    <n v="10"/>
    <d v="2019-02-16T00:00:00"/>
    <s v="12:21:00"/>
    <s v="Cash"/>
    <n v="8.1999999999999993"/>
    <n v="0.48"/>
    <n v="12"/>
    <s v="Morning"/>
    <n v="519.09999999999991"/>
    <n v="-34.642744727730573"/>
    <m/>
    <n v="45.454545454545439"/>
  </r>
  <r>
    <n v="405"/>
    <x v="19"/>
    <x v="19"/>
    <s v="Fashion accessories"/>
    <n v="97.79"/>
    <n v="7"/>
    <d v="2019-02-16T00:00:00"/>
    <s v="17:30:00"/>
    <s v="Ewallet"/>
    <n v="4.9000000000000004"/>
    <n v="0.48"/>
    <n v="17"/>
    <s v="Morning"/>
    <n v="684.53000000000009"/>
    <n v="31.868618763244115"/>
    <m/>
    <n v="0"/>
  </r>
  <r>
    <n v="625"/>
    <x v="52"/>
    <x v="52"/>
    <s v="Fashion accessories"/>
    <n v="91.35"/>
    <n v="1"/>
    <d v="2019-02-16T00:00:00"/>
    <s v="15:42:00"/>
    <s v="Cash"/>
    <n v="6.8"/>
    <n v="0.48"/>
    <n v="15"/>
    <s v="Morning"/>
    <n v="91.35"/>
    <n v="-86.655077206258298"/>
    <m/>
    <n v="0"/>
  </r>
  <r>
    <n v="645"/>
    <x v="29"/>
    <x v="29"/>
    <s v="Electronic accessories"/>
    <n v="12.05"/>
    <n v="5"/>
    <d v="2019-02-16T00:00:00"/>
    <s v="15:53:00"/>
    <s v="Ewallet"/>
    <n v="5.5"/>
    <n v="0.48"/>
    <n v="15"/>
    <s v="Morning"/>
    <n v="60.25"/>
    <n v="-34.044882320744385"/>
    <m/>
    <n v="0"/>
  </r>
  <r>
    <n v="655"/>
    <x v="65"/>
    <x v="64"/>
    <s v="Fashion accessories"/>
    <n v="60.18"/>
    <n v="4"/>
    <d v="2019-02-16T00:00:00"/>
    <s v="18:04:00"/>
    <s v="Credit card"/>
    <n v="9.4"/>
    <n v="0.48"/>
    <n v="18"/>
    <s v="Morning"/>
    <n v="240.72"/>
    <n v="299.53526970954357"/>
    <m/>
    <n v="0"/>
  </r>
  <r>
    <n v="669"/>
    <x v="15"/>
    <x v="15"/>
    <s v="Health and beauty"/>
    <n v="47.71"/>
    <n v="6"/>
    <d v="2019-02-16T00:00:00"/>
    <s v="14:19:00"/>
    <s v="Ewallet"/>
    <n v="4.4000000000000004"/>
    <n v="0.48"/>
    <n v="14"/>
    <s v="Morning"/>
    <n v="286.26"/>
    <n v="18.918245264207375"/>
    <m/>
    <n v="0"/>
  </r>
  <r>
    <n v="856"/>
    <x v="24"/>
    <x v="24"/>
    <s v="Fashion accessories"/>
    <n v="36.51"/>
    <n v="9"/>
    <d v="2019-02-16T00:00:00"/>
    <s v="10:52:00"/>
    <s v="Cash"/>
    <n v="4.2"/>
    <n v="0.33"/>
    <n v="10"/>
    <s v="Morning"/>
    <n v="328.59"/>
    <n v="14.787256340389851"/>
    <m/>
    <n v="-31.249999999999993"/>
  </r>
  <r>
    <n v="871"/>
    <x v="58"/>
    <x v="54"/>
    <s v="Food and beverages"/>
    <n v="24.82"/>
    <n v="7"/>
    <d v="2019-02-16T00:00:00"/>
    <s v="10:33:00"/>
    <s v="Cash"/>
    <n v="7.1"/>
    <n v="0.33"/>
    <n v="10"/>
    <s v="Morning"/>
    <n v="173.74"/>
    <n v="-47.12559724885115"/>
    <m/>
    <n v="0"/>
  </r>
  <r>
    <n v="24"/>
    <x v="46"/>
    <x v="46"/>
    <s v="Electronic accessories"/>
    <n v="34.56"/>
    <n v="5"/>
    <d v="2019-02-17T00:00:00"/>
    <s v="11:15:00"/>
    <s v="Ewallet"/>
    <n v="9.9"/>
    <n v="0.33"/>
    <n v="11"/>
    <s v="Morning"/>
    <n v="172.8"/>
    <n v="-0.54103833314147443"/>
    <m/>
    <n v="0"/>
  </r>
  <r>
    <n v="134"/>
    <x v="16"/>
    <x v="16"/>
    <s v="Electronic accessories"/>
    <n v="87.45"/>
    <n v="6"/>
    <d v="2019-02-17T00:00:00"/>
    <s v="14:40:00"/>
    <s v="Credit card"/>
    <n v="8.8000000000000007"/>
    <n v="0.36"/>
    <n v="14"/>
    <s v="Morning"/>
    <n v="524.70000000000005"/>
    <n v="203.64583333333334"/>
    <m/>
    <n v="9.0909090909090811"/>
  </r>
  <r>
    <n v="200"/>
    <x v="60"/>
    <x v="59"/>
    <s v="Food and beverages"/>
    <n v="71.39"/>
    <n v="5"/>
    <d v="2019-02-17T00:00:00"/>
    <s v="19:57:00"/>
    <s v="Credit card"/>
    <n v="5.5"/>
    <n v="0.48"/>
    <n v="19"/>
    <s v="Morning"/>
    <n v="356.95"/>
    <n v="-31.970649895178205"/>
    <m/>
    <n v="33.333333333333329"/>
  </r>
  <r>
    <n v="223"/>
    <x v="20"/>
    <x v="20"/>
    <s v="Electronic accessories"/>
    <n v="11.81"/>
    <n v="5"/>
    <d v="2019-02-17T00:00:00"/>
    <s v="18:06:00"/>
    <s v="Cash"/>
    <n v="9.4"/>
    <n v="0.48"/>
    <n v="18"/>
    <s v="Morning"/>
    <n v="59.050000000000004"/>
    <n v="-83.457066816080683"/>
    <m/>
    <n v="0"/>
  </r>
  <r>
    <n v="308"/>
    <x v="56"/>
    <x v="56"/>
    <s v="Home and lifestyle"/>
    <n v="88.79"/>
    <n v="8"/>
    <d v="2019-02-17T00:00:00"/>
    <s v="17:09:00"/>
    <s v="Cash"/>
    <n v="4.0999999999999996"/>
    <n v="0.33"/>
    <n v="17"/>
    <s v="Morning"/>
    <n v="710.32"/>
    <n v="1102.9127857747674"/>
    <m/>
    <n v="-31.249999999999993"/>
  </r>
  <r>
    <n v="332"/>
    <x v="74"/>
    <x v="73"/>
    <s v="Food and beverages"/>
    <n v="32.9"/>
    <n v="3"/>
    <d v="2019-02-17T00:00:00"/>
    <s v="17:27:00"/>
    <s v="Credit card"/>
    <n v="9.1"/>
    <n v="0.33"/>
    <n v="17"/>
    <s v="Morning"/>
    <n v="98.699999999999989"/>
    <n v="-86.104854150242161"/>
    <m/>
    <n v="0"/>
  </r>
  <r>
    <n v="361"/>
    <x v="98"/>
    <x v="96"/>
    <s v="Food and beverages"/>
    <n v="80.959999999999994"/>
    <n v="8"/>
    <d v="2019-02-17T00:00:00"/>
    <s v="11:12:00"/>
    <s v="Credit card"/>
    <n v="7.4"/>
    <n v="0.48"/>
    <n v="11"/>
    <s v="Morning"/>
    <n v="647.67999999999995"/>
    <n v="556.21073961499508"/>
    <m/>
    <n v="45.454545454545439"/>
  </r>
  <r>
    <n v="530"/>
    <x v="41"/>
    <x v="41"/>
    <s v="Sports and travel"/>
    <n v="98.09"/>
    <n v="9"/>
    <d v="2019-02-17T00:00:00"/>
    <s v="19:41:00"/>
    <s v="Cash"/>
    <n v="9.3000000000000007"/>
    <n v="0.48"/>
    <n v="19"/>
    <s v="Morning"/>
    <n v="882.81000000000006"/>
    <n v="36.303421442687764"/>
    <m/>
    <n v="0"/>
  </r>
  <r>
    <n v="598"/>
    <x v="20"/>
    <x v="20"/>
    <s v="Sports and travel"/>
    <n v="46.66"/>
    <n v="9"/>
    <d v="2019-02-17T00:00:00"/>
    <s v="19:11:00"/>
    <s v="Ewallet"/>
    <n v="5.3"/>
    <n v="0.48"/>
    <n v="19"/>
    <s v="Morning"/>
    <n v="419.93999999999994"/>
    <n v="-52.431440513813854"/>
    <m/>
    <n v="0"/>
  </r>
  <r>
    <n v="719"/>
    <x v="2"/>
    <x v="2"/>
    <s v="Fashion accessories"/>
    <n v="45.38"/>
    <n v="3"/>
    <d v="2019-02-17T00:00:00"/>
    <s v="13:34:00"/>
    <s v="Credit card"/>
    <n v="7.2"/>
    <n v="0.18"/>
    <n v="13"/>
    <s v="Morning"/>
    <n v="136.14000000000001"/>
    <n v="-67.581083011858837"/>
    <m/>
    <n v="-62.5"/>
  </r>
  <r>
    <n v="757"/>
    <x v="14"/>
    <x v="14"/>
    <s v="Electronic accessories"/>
    <n v="35.74"/>
    <n v="8"/>
    <d v="2019-02-17T00:00:00"/>
    <s v="15:28:00"/>
    <s v="Ewallet"/>
    <n v="4.9000000000000004"/>
    <n v="0.33"/>
    <n v="15"/>
    <s v="Morning"/>
    <n v="285.92"/>
    <n v="110.01909798736594"/>
    <m/>
    <n v="83.333333333333343"/>
  </r>
  <r>
    <n v="773"/>
    <x v="81"/>
    <x v="80"/>
    <s v="Sports and travel"/>
    <n v="67.989999999999995"/>
    <n v="7"/>
    <d v="2019-02-17T00:00:00"/>
    <s v="16:50:00"/>
    <s v="Ewallet"/>
    <n v="5.7"/>
    <n v="0.48"/>
    <n v="16"/>
    <s v="Morning"/>
    <n v="475.92999999999995"/>
    <n v="66.455651930609932"/>
    <m/>
    <n v="45.454545454545439"/>
  </r>
  <r>
    <n v="939"/>
    <x v="77"/>
    <x v="76"/>
    <s v="Health and beauty"/>
    <n v="92.09"/>
    <n v="3"/>
    <d v="2019-02-17T00:00:00"/>
    <s v="16:27:00"/>
    <s v="Cash"/>
    <n v="4.2"/>
    <n v="0.33"/>
    <n v="16"/>
    <s v="Morning"/>
    <n v="276.27"/>
    <n v="-41.951547496480572"/>
    <m/>
    <n v="-31.249999999999993"/>
  </r>
  <r>
    <n v="136"/>
    <x v="17"/>
    <x v="17"/>
    <s v="Fashion accessories"/>
    <n v="90.22"/>
    <n v="3"/>
    <d v="2019-02-18T00:00:00"/>
    <s v="19:39:00"/>
    <s v="Cash"/>
    <n v="6.2"/>
    <n v="0.18"/>
    <n v="19"/>
    <s v="Morning"/>
    <n v="270.65999999999997"/>
    <n v="-2.0306222173960307"/>
    <m/>
    <n v="-45.45454545454546"/>
  </r>
  <r>
    <n v="138"/>
    <x v="24"/>
    <x v="24"/>
    <s v="Home and lifestyle"/>
    <n v="34.42"/>
    <n v="6"/>
    <d v="2019-02-18T00:00:00"/>
    <s v="15:39:00"/>
    <s v="Cash"/>
    <n v="9.8000000000000007"/>
    <n v="0.33"/>
    <n v="15"/>
    <s v="Morning"/>
    <n v="206.52"/>
    <n v="-23.697628020394578"/>
    <m/>
    <n v="83.333333333333343"/>
  </r>
  <r>
    <n v="293"/>
    <x v="29"/>
    <x v="29"/>
    <s v="Electronic accessories"/>
    <n v="62.48"/>
    <n v="1"/>
    <d v="2019-02-18T00:00:00"/>
    <s v="20:29:00"/>
    <s v="Cash"/>
    <n v="4.7"/>
    <n v="0.48"/>
    <n v="20"/>
    <s v="Morning"/>
    <n v="62.48"/>
    <n v="-69.746271547549881"/>
    <m/>
    <n v="45.454545454545439"/>
  </r>
  <r>
    <n v="320"/>
    <x v="84"/>
    <x v="83"/>
    <s v="Health and beauty"/>
    <n v="44.07"/>
    <n v="4"/>
    <d v="2019-02-18T00:00:00"/>
    <s v="16:28:00"/>
    <s v="Ewallet"/>
    <n v="8.4"/>
    <n v="0.33"/>
    <n v="16"/>
    <s v="Morning"/>
    <n v="176.28"/>
    <n v="182.13828425096034"/>
    <m/>
    <n v="-31.249999999999993"/>
  </r>
  <r>
    <n v="987"/>
    <x v="58"/>
    <x v="54"/>
    <s v="Health and beauty"/>
    <n v="14.76"/>
    <n v="2"/>
    <d v="2019-02-18T00:00:00"/>
    <s v="14:42:00"/>
    <s v="Cash"/>
    <n v="4.3"/>
    <n v="0.33"/>
    <n v="14"/>
    <s v="Morning"/>
    <n v="29.52"/>
    <n v="-83.253914227365541"/>
    <m/>
    <n v="0"/>
  </r>
  <r>
    <n v="995"/>
    <x v="60"/>
    <x v="59"/>
    <s v="Electronic accessories"/>
    <n v="60.95"/>
    <n v="1"/>
    <d v="2019-02-18T00:00:00"/>
    <s v="11:40:00"/>
    <s v="Ewallet"/>
    <n v="5.9"/>
    <n v="0.48"/>
    <n v="11"/>
    <s v="Morning"/>
    <n v="60.95"/>
    <n v="106.47018970189703"/>
    <m/>
    <n v="45.454545454545439"/>
  </r>
  <r>
    <n v="1000"/>
    <x v="48"/>
    <x v="48"/>
    <s v="Fashion accessories"/>
    <n v="88.34"/>
    <n v="7"/>
    <d v="2019-02-18T00:00:00"/>
    <s v="13:28:00"/>
    <s v="Cash"/>
    <n v="6.6"/>
    <n v="0.48"/>
    <n v="13"/>
    <s v="Morning"/>
    <n v="618.38"/>
    <n v="914.56931911402785"/>
    <m/>
    <n v="0"/>
  </r>
  <r>
    <n v="365"/>
    <x v="92"/>
    <x v="91"/>
    <s v="Food and beverages"/>
    <n v="41.24"/>
    <n v="4"/>
    <d v="2019-02-19T00:00:00"/>
    <s v="16:23:00"/>
    <s v="Cash"/>
    <n v="7.1"/>
    <n v="0.48"/>
    <n v="16"/>
    <s v="Morning"/>
    <n v="164.96"/>
    <n v="-73.323846178725049"/>
    <m/>
    <n v="0"/>
  </r>
  <r>
    <n v="677"/>
    <x v="47"/>
    <x v="47"/>
    <s v="Sports and travel"/>
    <n v="64.08"/>
    <n v="7"/>
    <d v="2019-02-19T00:00:00"/>
    <s v="19:29:00"/>
    <s v="Credit card"/>
    <n v="7.3"/>
    <n v="0.33"/>
    <n v="19"/>
    <s v="Morning"/>
    <n v="448.56"/>
    <n v="171.9204655674103"/>
    <m/>
    <n v="-31.249999999999993"/>
  </r>
  <r>
    <n v="699"/>
    <x v="77"/>
    <x v="76"/>
    <s v="Electronic accessories"/>
    <n v="69.58"/>
    <n v="9"/>
    <d v="2019-02-19T00:00:00"/>
    <s v="19:38:00"/>
    <s v="Credit card"/>
    <n v="7.8"/>
    <n v="0.33"/>
    <n v="19"/>
    <s v="Morning"/>
    <n v="626.22"/>
    <n v="39.606741573033716"/>
    <m/>
    <n v="0"/>
  </r>
  <r>
    <n v="713"/>
    <x v="58"/>
    <x v="54"/>
    <s v="Electronic accessories"/>
    <n v="77.63"/>
    <n v="9"/>
    <d v="2019-02-19T00:00:00"/>
    <s v="15:14:00"/>
    <s v="Cash"/>
    <n v="7.2"/>
    <n v="0.33"/>
    <n v="15"/>
    <s v="Morning"/>
    <n v="698.67"/>
    <n v="11.569416498993952"/>
    <m/>
    <n v="0"/>
  </r>
  <r>
    <n v="781"/>
    <x v="27"/>
    <x v="27"/>
    <s v="Health and beauty"/>
    <n v="21.8"/>
    <n v="8"/>
    <d v="2019-02-19T00:00:00"/>
    <s v="19:24:00"/>
    <s v="Cash"/>
    <n v="8.3000000000000007"/>
    <n v="0.48"/>
    <n v="19"/>
    <s v="Morning"/>
    <n v="174.4"/>
    <n v="-75.038287031073324"/>
    <m/>
    <n v="45.454545454545439"/>
  </r>
  <r>
    <n v="787"/>
    <x v="47"/>
    <x v="47"/>
    <s v="Electronic accessories"/>
    <n v="71.89"/>
    <n v="8"/>
    <d v="2019-02-19T00:00:00"/>
    <s v="11:33:00"/>
    <s v="Ewallet"/>
    <n v="5.5"/>
    <n v="0.33"/>
    <n v="11"/>
    <s v="Morning"/>
    <n v="575.12"/>
    <n v="229.77064220183485"/>
    <m/>
    <n v="-31.249999999999993"/>
  </r>
  <r>
    <n v="852"/>
    <x v="82"/>
    <x v="81"/>
    <s v="Fashion accessories"/>
    <n v="98.48"/>
    <n v="2"/>
    <d v="2019-02-19T00:00:00"/>
    <s v="10:12:00"/>
    <s v="Ewallet"/>
    <n v="9.1999999999999993"/>
    <n v="0.21"/>
    <n v="10"/>
    <s v="Morning"/>
    <n v="196.96"/>
    <n v="-65.753234107664483"/>
    <m/>
    <n v="-36.363636363636367"/>
  </r>
  <r>
    <n v="944"/>
    <x v="48"/>
    <x v="48"/>
    <s v="Health and beauty"/>
    <n v="50.79"/>
    <n v="5"/>
    <d v="2019-02-19T00:00:00"/>
    <s v="14:53:00"/>
    <s v="Credit card"/>
    <n v="5.3"/>
    <n v="0.48"/>
    <n v="14"/>
    <s v="Morning"/>
    <n v="253.95"/>
    <n v="28.934809098294057"/>
    <m/>
    <n v="128.57142857142858"/>
  </r>
  <r>
    <n v="960"/>
    <x v="48"/>
    <x v="48"/>
    <s v="Food and beverages"/>
    <n v="98.66"/>
    <n v="9"/>
    <d v="2019-02-19T00:00:00"/>
    <s v="15:07:00"/>
    <s v="Cash"/>
    <n v="8.4"/>
    <n v="0.48"/>
    <n v="15"/>
    <s v="Morning"/>
    <n v="887.93999999999994"/>
    <n v="249.65150620200828"/>
    <m/>
    <n v="0"/>
  </r>
  <r>
    <n v="10"/>
    <x v="94"/>
    <x v="92"/>
    <s v="Food and beverages"/>
    <n v="54.84"/>
    <n v="3"/>
    <d v="2019-02-20T00:00:00"/>
    <s v="13:27:00"/>
    <s v="Credit card"/>
    <n v="5.9"/>
    <n v="0.33"/>
    <n v="13"/>
    <s v="Morning"/>
    <n v="164.52"/>
    <n v="-81.471721062233939"/>
    <m/>
    <n v="-31.249999999999993"/>
  </r>
  <r>
    <n v="156"/>
    <x v="58"/>
    <x v="54"/>
    <s v="Food and beverages"/>
    <n v="92.29"/>
    <n v="5"/>
    <d v="2019-02-20T00:00:00"/>
    <s v="15:55:00"/>
    <s v="Cash"/>
    <n v="9"/>
    <n v="0.33"/>
    <n v="15"/>
    <s v="Morning"/>
    <n v="461.45000000000005"/>
    <n v="180.48261609530758"/>
    <m/>
    <n v="0"/>
  </r>
  <r>
    <n v="165"/>
    <x v="73"/>
    <x v="72"/>
    <s v="Food and beverages"/>
    <n v="39.9"/>
    <n v="10"/>
    <d v="2019-02-20T00:00:00"/>
    <s v="15:24:00"/>
    <s v="Credit card"/>
    <n v="5.9"/>
    <n v="0.33"/>
    <n v="15"/>
    <s v="Morning"/>
    <n v="399"/>
    <n v="-13.533427240221052"/>
    <m/>
    <n v="0"/>
  </r>
  <r>
    <n v="286"/>
    <x v="51"/>
    <x v="51"/>
    <s v="Health and beauty"/>
    <n v="66.680000000000007"/>
    <n v="5"/>
    <d v="2019-02-20T00:00:00"/>
    <s v="18:01:00"/>
    <s v="Cash"/>
    <n v="7.6"/>
    <n v="0.56999999999999995"/>
    <n v="18"/>
    <s v="Morning"/>
    <n v="333.40000000000003"/>
    <n v="-16.441102756892224"/>
    <m/>
    <n v="72.727272727272705"/>
  </r>
  <r>
    <n v="388"/>
    <x v="23"/>
    <x v="23"/>
    <s v="Health and beauty"/>
    <n v="32.32"/>
    <n v="10"/>
    <d v="2019-02-20T00:00:00"/>
    <s v="16:49:00"/>
    <s v="Credit card"/>
    <n v="10"/>
    <n v="0.48"/>
    <n v="16"/>
    <s v="Morning"/>
    <n v="323.2"/>
    <n v="-3.0593881223755384"/>
    <m/>
    <n v="-15.789473684210522"/>
  </r>
  <r>
    <n v="577"/>
    <x v="51"/>
    <x v="51"/>
    <s v="Food and beverages"/>
    <n v="60.3"/>
    <n v="4"/>
    <d v="2019-02-20T00:00:00"/>
    <s v="18:43:00"/>
    <s v="Cash"/>
    <n v="5.8"/>
    <n v="0.56999999999999995"/>
    <n v="18"/>
    <s v="Morning"/>
    <n v="241.2"/>
    <n v="-25.371287128712872"/>
    <m/>
    <n v="18.749999999999993"/>
  </r>
  <r>
    <n v="667"/>
    <x v="84"/>
    <x v="83"/>
    <s v="Food and beverages"/>
    <n v="57.74"/>
    <n v="3"/>
    <d v="2019-02-20T00:00:00"/>
    <s v="13:06:00"/>
    <s v="Ewallet"/>
    <n v="7.7"/>
    <n v="0.33"/>
    <n v="13"/>
    <s v="Morning"/>
    <n v="173.22"/>
    <n v="-28.184079601990046"/>
    <m/>
    <n v="-42.105263157894726"/>
  </r>
  <r>
    <n v="744"/>
    <x v="46"/>
    <x v="46"/>
    <s v="Home and lifestyle"/>
    <n v="37.69"/>
    <n v="2"/>
    <d v="2019-02-20T00:00:00"/>
    <s v="15:29:00"/>
    <s v="Ewallet"/>
    <n v="9.5"/>
    <n v="0.33"/>
    <n v="15"/>
    <s v="Morning"/>
    <n v="75.38"/>
    <n v="-56.483085094099991"/>
    <m/>
    <n v="0"/>
  </r>
  <r>
    <n v="861"/>
    <x v="55"/>
    <x v="55"/>
    <s v="Home and lifestyle"/>
    <n v="86.27"/>
    <n v="1"/>
    <d v="2019-02-20T00:00:00"/>
    <s v="13:24:00"/>
    <s v="Ewallet"/>
    <n v="7"/>
    <n v="0.33"/>
    <n v="13"/>
    <s v="Morning"/>
    <n v="86.27"/>
    <n v="14.446802865481562"/>
    <m/>
    <n v="0"/>
  </r>
  <r>
    <n v="883"/>
    <x v="43"/>
    <x v="43"/>
    <s v="Sports and travel"/>
    <n v="31.99"/>
    <n v="10"/>
    <d v="2019-02-20T00:00:00"/>
    <s v="15:18:00"/>
    <s v="Credit card"/>
    <n v="9.9"/>
    <n v="0.33"/>
    <n v="15"/>
    <s v="Morning"/>
    <n v="319.89999999999998"/>
    <n v="270.81256520227191"/>
    <m/>
    <n v="0"/>
  </r>
  <r>
    <n v="218"/>
    <x v="33"/>
    <x v="33"/>
    <s v="Electronic accessories"/>
    <n v="94.64"/>
    <n v="3"/>
    <d v="2019-02-21T00:00:00"/>
    <s v="16:55:00"/>
    <s v="Cash"/>
    <n v="5.5"/>
    <n v="0.33"/>
    <n v="16"/>
    <s v="Morning"/>
    <n v="283.92"/>
    <n v="-11.247264770240688"/>
    <m/>
    <n v="0"/>
  </r>
  <r>
    <n v="224"/>
    <x v="72"/>
    <x v="71"/>
    <s v="Fashion accessories"/>
    <n v="12.54"/>
    <n v="1"/>
    <d v="2019-02-21T00:00:00"/>
    <s v="12:38:00"/>
    <s v="Cash"/>
    <n v="8.1999999999999993"/>
    <n v="0.48"/>
    <n v="12"/>
    <s v="Morning"/>
    <n v="12.54"/>
    <n v="-95.583262890955183"/>
    <m/>
    <n v="45.454545454545439"/>
  </r>
  <r>
    <n v="234"/>
    <x v="88"/>
    <x v="87"/>
    <s v="Fashion accessories"/>
    <n v="73.819999999999993"/>
    <n v="4"/>
    <d v="2019-02-21T00:00:00"/>
    <s v="18:31:00"/>
    <s v="Credit card"/>
    <n v="6.7"/>
    <n v="0.48"/>
    <n v="18"/>
    <s v="Morning"/>
    <n v="295.27999999999997"/>
    <n v="2254.704944178628"/>
    <m/>
    <n v="0"/>
  </r>
  <r>
    <n v="665"/>
    <x v="80"/>
    <x v="79"/>
    <s v="Sports and travel"/>
    <n v="98.8"/>
    <n v="2"/>
    <d v="2019-02-21T00:00:00"/>
    <s v="11:39:00"/>
    <s v="Cash"/>
    <n v="7.7"/>
    <n v="0.48"/>
    <n v="11"/>
    <s v="Morning"/>
    <n v="197.6"/>
    <n v="-33.080465998374422"/>
    <m/>
    <n v="0"/>
  </r>
  <r>
    <n v="891"/>
    <x v="97"/>
    <x v="95"/>
    <s v="Health and beauty"/>
    <n v="83.66"/>
    <n v="5"/>
    <d v="2019-02-21T00:00:00"/>
    <s v="10:26:00"/>
    <s v="Cash"/>
    <n v="7.2"/>
    <n v="0.33"/>
    <n v="10"/>
    <s v="Morning"/>
    <n v="418.29999999999995"/>
    <n v="111.6902834008097"/>
    <m/>
    <n v="-31.249999999999993"/>
  </r>
  <r>
    <n v="951"/>
    <x v="33"/>
    <x v="33"/>
    <s v="Health and beauty"/>
    <n v="39.909999999999997"/>
    <n v="3"/>
    <d v="2019-02-21T00:00:00"/>
    <s v="12:40:00"/>
    <s v="Ewallet"/>
    <n v="9.3000000000000007"/>
    <n v="0.33"/>
    <n v="12"/>
    <s v="Morning"/>
    <n v="119.72999999999999"/>
    <n v="-71.377002151565847"/>
    <m/>
    <n v="0"/>
  </r>
  <r>
    <n v="144"/>
    <x v="31"/>
    <x v="31"/>
    <s v="Food and beverages"/>
    <n v="30.41"/>
    <n v="1"/>
    <d v="2019-02-22T00:00:00"/>
    <s v="10:36:00"/>
    <s v="Credit card"/>
    <n v="8.4"/>
    <n v="0.18"/>
    <n v="10"/>
    <s v="Morning"/>
    <n v="30.41"/>
    <n v="-74.601186001837476"/>
    <m/>
    <n v="-45.45454545454546"/>
  </r>
  <r>
    <n v="378"/>
    <x v="92"/>
    <x v="91"/>
    <s v="Sports and travel"/>
    <n v="95.49"/>
    <n v="7"/>
    <d v="2019-02-22T00:00:00"/>
    <s v="18:17:00"/>
    <s v="Ewallet"/>
    <n v="8.6999999999999993"/>
    <n v="0.48"/>
    <n v="18"/>
    <s v="Morning"/>
    <n v="668.43"/>
    <n v="2098.0598487339689"/>
    <m/>
    <n v="166.66666666666669"/>
  </r>
  <r>
    <n v="404"/>
    <x v="98"/>
    <x v="96"/>
    <s v="Fashion accessories"/>
    <n v="39.75"/>
    <n v="5"/>
    <d v="2019-02-22T00:00:00"/>
    <s v="10:43:00"/>
    <s v="Ewallet"/>
    <n v="9.6"/>
    <n v="0.48"/>
    <n v="10"/>
    <s v="Morning"/>
    <n v="198.75"/>
    <n v="-70.266146043714372"/>
    <m/>
    <n v="0"/>
  </r>
  <r>
    <n v="435"/>
    <x v="5"/>
    <x v="5"/>
    <s v="Fashion accessories"/>
    <n v="47.44"/>
    <n v="1"/>
    <d v="2019-02-22T00:00:00"/>
    <s v="18:19:00"/>
    <s v="Credit card"/>
    <n v="6.8"/>
    <n v="0.33"/>
    <n v="18"/>
    <s v="Morning"/>
    <n v="47.44"/>
    <n v="-76.130817610062891"/>
    <m/>
    <n v="-31.249999999999993"/>
  </r>
  <r>
    <n v="552"/>
    <x v="11"/>
    <x v="11"/>
    <s v="Fashion accessories"/>
    <n v="54.31"/>
    <n v="9"/>
    <d v="2019-02-22T00:00:00"/>
    <s v="10:49:00"/>
    <s v="Cash"/>
    <n v="8.9"/>
    <n v="0.18"/>
    <n v="10"/>
    <s v="Morning"/>
    <n v="488.79"/>
    <n v="930.33305227656001"/>
    <m/>
    <n v="-45.45454545454546"/>
  </r>
  <r>
    <n v="753"/>
    <x v="5"/>
    <x v="5"/>
    <s v="Electronic accessories"/>
    <n v="17.420000000000002"/>
    <n v="10"/>
    <d v="2019-02-22T00:00:00"/>
    <s v="12:30:00"/>
    <s v="Ewallet"/>
    <n v="7"/>
    <n v="0.33"/>
    <n v="12"/>
    <s v="Morning"/>
    <n v="174.20000000000002"/>
    <n v="-64.360973014996219"/>
    <m/>
    <n v="83.333333333333343"/>
  </r>
  <r>
    <n v="798"/>
    <x v="89"/>
    <x v="88"/>
    <s v="Sports and travel"/>
    <n v="24.49"/>
    <n v="10"/>
    <d v="2019-02-22T00:00:00"/>
    <s v="15:15:00"/>
    <s v="Cash"/>
    <n v="8.1"/>
    <n v="0.33"/>
    <n v="15"/>
    <s v="Morning"/>
    <n v="244.89999999999998"/>
    <n v="40.585533869115928"/>
    <m/>
    <n v="0"/>
  </r>
  <r>
    <n v="919"/>
    <x v="73"/>
    <x v="72"/>
    <s v="Home and lifestyle"/>
    <n v="68.97"/>
    <n v="3"/>
    <d v="2019-02-22T00:00:00"/>
    <s v="11:26:00"/>
    <s v="Ewallet"/>
    <n v="8.6999999999999993"/>
    <n v="0.33"/>
    <n v="11"/>
    <s v="Morning"/>
    <n v="206.91"/>
    <n v="-15.512454062882803"/>
    <m/>
    <n v="0"/>
  </r>
  <r>
    <n v="923"/>
    <x v="53"/>
    <x v="53"/>
    <s v="Home and lifestyle"/>
    <n v="12.73"/>
    <n v="2"/>
    <d v="2019-02-22T00:00:00"/>
    <s v="12:10:00"/>
    <s v="Credit card"/>
    <n v="5.2"/>
    <n v="0.33"/>
    <n v="12"/>
    <s v="Morning"/>
    <n v="25.46"/>
    <n v="-87.695133149678597"/>
    <m/>
    <n v="0"/>
  </r>
  <r>
    <n v="994"/>
    <x v="22"/>
    <x v="22"/>
    <s v="Fashion accessories"/>
    <n v="17.489999999999998"/>
    <n v="10"/>
    <d v="2019-02-22T00:00:00"/>
    <s v="18:35:00"/>
    <s v="Ewallet"/>
    <n v="6.6"/>
    <n v="0.48"/>
    <n v="18"/>
    <s v="Morning"/>
    <n v="174.89999999999998"/>
    <n v="586.95993715632358"/>
    <m/>
    <n v="45.454545454545439"/>
  </r>
  <r>
    <n v="999"/>
    <x v="39"/>
    <x v="39"/>
    <s v="Home and lifestyle"/>
    <n v="65.819999999999993"/>
    <n v="1"/>
    <d v="2019-02-22T00:00:00"/>
    <s v="15:33:00"/>
    <s v="Cash"/>
    <n v="4.0999999999999996"/>
    <n v="0.33"/>
    <n v="15"/>
    <s v="Morning"/>
    <n v="65.819999999999993"/>
    <n v="-62.367066895368787"/>
    <m/>
    <n v="-31.249999999999993"/>
  </r>
  <r>
    <n v="84"/>
    <x v="45"/>
    <x v="45"/>
    <s v="Food and beverages"/>
    <n v="80.36"/>
    <n v="4"/>
    <d v="2019-02-23T00:00:00"/>
    <s v="18:45:00"/>
    <s v="Ewallet"/>
    <n v="8.3000000000000007"/>
    <n v="0.48"/>
    <n v="18"/>
    <s v="Morning"/>
    <n v="321.44"/>
    <n v="388.36219993922828"/>
    <m/>
    <n v="45.454545454545439"/>
  </r>
  <r>
    <n v="305"/>
    <x v="88"/>
    <x v="87"/>
    <s v="Electronic accessories"/>
    <n v="14.96"/>
    <n v="8"/>
    <d v="2019-02-23T00:00:00"/>
    <s v="12:29:00"/>
    <s v="Credit card"/>
    <n v="8.6"/>
    <n v="0.48"/>
    <n v="12"/>
    <s v="Morning"/>
    <n v="119.68"/>
    <n v="-62.767546042807368"/>
    <m/>
    <n v="0"/>
  </r>
  <r>
    <n v="460"/>
    <x v="58"/>
    <x v="54"/>
    <s v="Food and beverages"/>
    <n v="35.89"/>
    <n v="1"/>
    <d v="2019-02-23T00:00:00"/>
    <s v="16:52:00"/>
    <s v="Cash"/>
    <n v="7.9"/>
    <n v="0.33"/>
    <n v="16"/>
    <s v="Morning"/>
    <n v="35.89"/>
    <n v="-70.011697860962556"/>
    <m/>
    <n v="-31.249999999999993"/>
  </r>
  <r>
    <n v="515"/>
    <x v="26"/>
    <x v="26"/>
    <s v="Sports and travel"/>
    <n v="58.39"/>
    <n v="7"/>
    <d v="2019-02-23T00:00:00"/>
    <s v="19:49:00"/>
    <s v="Credit card"/>
    <n v="8.1999999999999993"/>
    <n v="0.48"/>
    <n v="19"/>
    <s v="Morning"/>
    <n v="408.73"/>
    <n v="1038.8409027584287"/>
    <m/>
    <n v="45.454545454545439"/>
  </r>
  <r>
    <n v="641"/>
    <x v="74"/>
    <x v="73"/>
    <s v="Food and beverages"/>
    <n v="98.79"/>
    <n v="3"/>
    <d v="2019-02-23T00:00:00"/>
    <s v="20:00:00"/>
    <s v="Ewallet"/>
    <n v="6.4"/>
    <n v="0.33"/>
    <n v="20"/>
    <s v="Morning"/>
    <n v="296.37"/>
    <n v="-27.490030093215573"/>
    <m/>
    <n v="-31.249999999999993"/>
  </r>
  <r>
    <n v="668"/>
    <x v="60"/>
    <x v="59"/>
    <s v="Health and beauty"/>
    <n v="17.97"/>
    <n v="4"/>
    <d v="2019-02-23T00:00:00"/>
    <s v="20:43:00"/>
    <s v="Ewallet"/>
    <n v="6.4"/>
    <n v="0.48"/>
    <n v="20"/>
    <s v="Morning"/>
    <n v="71.88"/>
    <n v="-75.746533049903846"/>
    <m/>
    <n v="45.454545454545439"/>
  </r>
  <r>
    <n v="678"/>
    <x v="56"/>
    <x v="56"/>
    <s v="Food and beverages"/>
    <n v="73.47"/>
    <n v="4"/>
    <d v="2019-02-23T00:00:00"/>
    <s v="18:30:00"/>
    <s v="Cash"/>
    <n v="6"/>
    <n v="0.33"/>
    <n v="18"/>
    <s v="Morning"/>
    <n v="293.88"/>
    <n v="308.84808013355592"/>
    <m/>
    <n v="-31.249999999999993"/>
  </r>
  <r>
    <n v="805"/>
    <x v="59"/>
    <x v="58"/>
    <s v="Electronic accessories"/>
    <n v="75.59"/>
    <n v="9"/>
    <d v="2019-02-23T00:00:00"/>
    <s v="11:12:00"/>
    <s v="Cash"/>
    <n v="8"/>
    <n v="0.48"/>
    <n v="11"/>
    <s v="Morning"/>
    <n v="680.31000000000006"/>
    <n v="131.49244589628421"/>
    <m/>
    <n v="45.454545454545439"/>
  </r>
  <r>
    <n v="8"/>
    <x v="12"/>
    <x v="12"/>
    <s v="Home and lifestyle"/>
    <n v="73.56"/>
    <n v="10"/>
    <d v="2019-02-24T00:00:00"/>
    <s v="11:38:00"/>
    <s v="Ewallet"/>
    <n v="8"/>
    <n v="0.18"/>
    <n v="11"/>
    <s v="Morning"/>
    <n v="735.6"/>
    <n v="8.1271773162234808"/>
    <m/>
    <n v="-62.5"/>
  </r>
  <r>
    <n v="62"/>
    <x v="55"/>
    <x v="55"/>
    <s v="Home and lifestyle"/>
    <n v="55.73"/>
    <n v="6"/>
    <d v="2019-02-24T00:00:00"/>
    <s v="10:55:00"/>
    <s v="Ewallet"/>
    <n v="7"/>
    <n v="0.33"/>
    <n v="10"/>
    <s v="Morning"/>
    <n v="334.38"/>
    <n v="-54.543230016313217"/>
    <m/>
    <n v="83.333333333333343"/>
  </r>
  <r>
    <n v="338"/>
    <x v="12"/>
    <x v="12"/>
    <s v="Sports and travel"/>
    <n v="57.95"/>
    <n v="6"/>
    <d v="2019-02-24T00:00:00"/>
    <s v="13:02:00"/>
    <s v="Cash"/>
    <n v="5.2"/>
    <n v="0.18"/>
    <n v="13"/>
    <s v="Morning"/>
    <n v="347.70000000000005"/>
    <n v="3.9834918356361175"/>
    <m/>
    <n v="-45.45454545454546"/>
  </r>
  <r>
    <n v="650"/>
    <x v="14"/>
    <x v="14"/>
    <s v="Electronic accessories"/>
    <n v="24.74"/>
    <n v="10"/>
    <d v="2019-02-24T00:00:00"/>
    <s v="16:44:00"/>
    <s v="Cash"/>
    <n v="7.1"/>
    <n v="0.33"/>
    <n v="16"/>
    <s v="Morning"/>
    <n v="247.39999999999998"/>
    <n v="-28.846706931262599"/>
    <m/>
    <n v="83.333333333333343"/>
  </r>
  <r>
    <n v="676"/>
    <x v="79"/>
    <x v="78"/>
    <s v="Fashion accessories"/>
    <n v="83.77"/>
    <n v="2"/>
    <d v="2019-02-24T00:00:00"/>
    <s v="19:57:00"/>
    <s v="Cash"/>
    <n v="4.5999999999999996"/>
    <n v="0.33"/>
    <n v="19"/>
    <s v="Morning"/>
    <n v="167.54"/>
    <n v="-32.279708973322549"/>
    <m/>
    <n v="0"/>
  </r>
  <r>
    <n v="785"/>
    <x v="63"/>
    <x v="62"/>
    <s v="Health and beauty"/>
    <n v="10.16"/>
    <n v="5"/>
    <d v="2019-02-24T00:00:00"/>
    <s v="13:08:00"/>
    <s v="Ewallet"/>
    <n v="4.0999999999999996"/>
    <n v="0.33"/>
    <n v="13"/>
    <s v="Morning"/>
    <n v="50.8"/>
    <n v="-69.678882654888383"/>
    <m/>
    <n v="0"/>
  </r>
  <r>
    <n v="812"/>
    <x v="54"/>
    <x v="54"/>
    <s v="Electronic accessories"/>
    <n v="40.26"/>
    <n v="10"/>
    <d v="2019-02-24T00:00:00"/>
    <s v="18:06:00"/>
    <s v="Cash"/>
    <n v="5"/>
    <n v="0.33"/>
    <n v="18"/>
    <s v="Morning"/>
    <n v="402.59999999999997"/>
    <n v="692.51968503936996"/>
    <m/>
    <n v="0"/>
  </r>
  <r>
    <n v="822"/>
    <x v="59"/>
    <x v="58"/>
    <s v="Home and lifestyle"/>
    <n v="47.68"/>
    <n v="2"/>
    <d v="2019-02-24T00:00:00"/>
    <s v="10:10:00"/>
    <s v="Credit card"/>
    <n v="4.0999999999999996"/>
    <n v="0.48"/>
    <n v="10"/>
    <s v="Morning"/>
    <n v="95.36"/>
    <n v="-76.31395926477893"/>
    <m/>
    <n v="45.454545454545439"/>
  </r>
  <r>
    <n v="950"/>
    <x v="20"/>
    <x v="20"/>
    <s v="Food and beverages"/>
    <n v="26.43"/>
    <n v="8"/>
    <d v="2019-02-24T00:00:00"/>
    <s v="14:26:00"/>
    <s v="Ewallet"/>
    <n v="8.9"/>
    <n v="0.48"/>
    <n v="14"/>
    <s v="Morning"/>
    <n v="211.44"/>
    <n v="121.7281879194631"/>
    <m/>
    <n v="0"/>
  </r>
  <r>
    <n v="7"/>
    <x v="77"/>
    <x v="76"/>
    <s v="Electronic accessories"/>
    <n v="68.84"/>
    <n v="6"/>
    <d v="2019-02-25T00:00:00"/>
    <s v="14:36:00"/>
    <s v="Ewallet"/>
    <n v="5.8"/>
    <n v="0.33"/>
    <n v="14"/>
    <s v="Morning"/>
    <n v="413.04"/>
    <n v="95.346197502837697"/>
    <m/>
    <n v="-31.249999999999993"/>
  </r>
  <r>
    <n v="21"/>
    <x v="37"/>
    <x v="37"/>
    <s v="Electronic accessories"/>
    <n v="86.04"/>
    <n v="5"/>
    <d v="2019-02-25T00:00:00"/>
    <s v="11:24:00"/>
    <s v="Ewallet"/>
    <n v="4.8"/>
    <n v="0.48"/>
    <n v="11"/>
    <s v="Morning"/>
    <n v="430.20000000000005"/>
    <n v="4.1545613015688616"/>
    <m/>
    <n v="45.454545454545439"/>
  </r>
  <r>
    <n v="31"/>
    <x v="74"/>
    <x v="73"/>
    <s v="Fashion accessories"/>
    <n v="94.13"/>
    <n v="5"/>
    <d v="2019-02-25T00:00:00"/>
    <s v="19:39:00"/>
    <s v="Credit card"/>
    <n v="4.8"/>
    <n v="0.33"/>
    <n v="19"/>
    <s v="Morning"/>
    <n v="470.65"/>
    <n v="9.4026034402603287"/>
    <m/>
    <n v="-31.249999999999993"/>
  </r>
  <r>
    <n v="162"/>
    <x v="41"/>
    <x v="41"/>
    <s v="Sports and travel"/>
    <n v="63.69"/>
    <n v="1"/>
    <d v="2019-02-25T00:00:00"/>
    <s v="16:21:00"/>
    <s v="Cash"/>
    <n v="6"/>
    <n v="0.48"/>
    <n v="16"/>
    <s v="Morning"/>
    <n v="63.69"/>
    <n v="-86.467651120790407"/>
    <m/>
    <n v="45.454545454545439"/>
  </r>
  <r>
    <n v="166"/>
    <x v="77"/>
    <x v="76"/>
    <s v="Health and beauty"/>
    <n v="42.57"/>
    <n v="8"/>
    <d v="2019-02-25T00:00:00"/>
    <s v="14:12:00"/>
    <s v="Ewallet"/>
    <n v="5.6"/>
    <n v="0.33"/>
    <n v="14"/>
    <s v="Morning"/>
    <n v="340.56"/>
    <n v="434.71502590673578"/>
    <m/>
    <n v="-31.249999999999993"/>
  </r>
  <r>
    <n v="303"/>
    <x v="18"/>
    <x v="18"/>
    <s v="Food and beverages"/>
    <n v="48.61"/>
    <n v="1"/>
    <d v="2019-02-25T00:00:00"/>
    <s v="15:31:00"/>
    <s v="Cash"/>
    <n v="4.4000000000000004"/>
    <n v="0.48"/>
    <n v="15"/>
    <s v="Morning"/>
    <n v="48.61"/>
    <n v="-85.726450552031935"/>
    <m/>
    <n v="45.454545454545439"/>
  </r>
  <r>
    <n v="476"/>
    <x v="98"/>
    <x v="96"/>
    <s v="Health and beauty"/>
    <n v="65.180000000000007"/>
    <n v="3"/>
    <d v="2019-02-25T00:00:00"/>
    <s v="20:35:00"/>
    <s v="Credit card"/>
    <n v="6.3"/>
    <n v="0.48"/>
    <n v="20"/>
    <s v="Morning"/>
    <n v="195.54000000000002"/>
    <n v="302.26290886648843"/>
    <m/>
    <n v="0"/>
  </r>
  <r>
    <n v="505"/>
    <x v="13"/>
    <x v="13"/>
    <s v="Sports and travel"/>
    <n v="88.45"/>
    <n v="1"/>
    <d v="2019-02-25T00:00:00"/>
    <s v="16:36:00"/>
    <s v="Credit card"/>
    <n v="9.5"/>
    <n v="0.48"/>
    <n v="16"/>
    <s v="Morning"/>
    <n v="88.45"/>
    <n v="-54.76628822747265"/>
    <m/>
    <n v="0"/>
  </r>
  <r>
    <n v="526"/>
    <x v="58"/>
    <x v="54"/>
    <s v="Sports and travel"/>
    <n v="91.41"/>
    <n v="5"/>
    <d v="2019-02-25T00:00:00"/>
    <s v="16:03:00"/>
    <s v="Cash"/>
    <n v="7.1"/>
    <n v="0.33"/>
    <n v="16"/>
    <s v="Morning"/>
    <n v="457.04999999999995"/>
    <n v="416.73261729790835"/>
    <m/>
    <n v="-31.249999999999993"/>
  </r>
  <r>
    <n v="539"/>
    <x v="17"/>
    <x v="17"/>
    <s v="Fashion accessories"/>
    <n v="73.05"/>
    <n v="4"/>
    <d v="2019-02-25T00:00:00"/>
    <s v="17:16:00"/>
    <s v="Credit card"/>
    <n v="4.9000000000000004"/>
    <n v="0.18"/>
    <n v="17"/>
    <s v="Morning"/>
    <n v="292.2"/>
    <n v="-36.068263866097801"/>
    <m/>
    <n v="-45.45454545454546"/>
  </r>
  <r>
    <n v="571"/>
    <x v="81"/>
    <x v="80"/>
    <s v="Home and lifestyle"/>
    <n v="82.04"/>
    <n v="5"/>
    <d v="2019-02-25T00:00:00"/>
    <s v="17:16:00"/>
    <s v="Credit card"/>
    <n v="7.6"/>
    <n v="0.48"/>
    <n v="17"/>
    <s v="Morning"/>
    <n v="410.20000000000005"/>
    <n v="40.383299110198514"/>
    <m/>
    <n v="166.66666666666669"/>
  </r>
  <r>
    <n v="832"/>
    <x v="93"/>
    <x v="61"/>
    <s v="Health and beauty"/>
    <n v="62.57"/>
    <n v="4"/>
    <d v="2019-02-25T00:00:00"/>
    <s v="18:37:00"/>
    <s v="Cash"/>
    <n v="9.5"/>
    <n v="0.33"/>
    <n v="18"/>
    <s v="Morning"/>
    <n v="250.28"/>
    <n v="-38.985860555826434"/>
    <m/>
    <n v="-31.249999999999993"/>
  </r>
  <r>
    <n v="854"/>
    <x v="24"/>
    <x v="24"/>
    <s v="Electronic accessories"/>
    <n v="52.79"/>
    <n v="10"/>
    <d v="2019-02-25T00:00:00"/>
    <s v="11:58:00"/>
    <s v="Ewallet"/>
    <n v="10"/>
    <n v="0.33"/>
    <n v="11"/>
    <s v="Morning"/>
    <n v="527.9"/>
    <n v="110.92376538277129"/>
    <m/>
    <n v="0"/>
  </r>
  <r>
    <n v="878"/>
    <x v="60"/>
    <x v="59"/>
    <s v="Electronic accessories"/>
    <n v="39.75"/>
    <n v="1"/>
    <d v="2019-02-25T00:00:00"/>
    <s v="20:19:00"/>
    <s v="Cash"/>
    <n v="6.1"/>
    <n v="0.48"/>
    <n v="20"/>
    <s v="Morning"/>
    <n v="39.75"/>
    <n v="-92.470164803940136"/>
    <m/>
    <n v="45.454545454545439"/>
  </r>
  <r>
    <n v="915"/>
    <x v="27"/>
    <x v="27"/>
    <s v="Food and beverages"/>
    <n v="99.6"/>
    <n v="3"/>
    <d v="2019-02-25T00:00:00"/>
    <s v="18:45:00"/>
    <s v="Cash"/>
    <n v="5.8"/>
    <n v="0.48"/>
    <n v="18"/>
    <s v="Morning"/>
    <n v="298.79999999999995"/>
    <n v="651.69811320754707"/>
    <m/>
    <n v="0"/>
  </r>
  <r>
    <n v="953"/>
    <x v="27"/>
    <x v="27"/>
    <s v="Food and beverages"/>
    <n v="62.85"/>
    <n v="4"/>
    <d v="2019-02-25T00:00:00"/>
    <s v="13:22:00"/>
    <s v="Ewallet"/>
    <n v="8.6999999999999993"/>
    <n v="0.48"/>
    <n v="13"/>
    <s v="Morning"/>
    <n v="251.4"/>
    <n v="-15.86345381526103"/>
    <m/>
    <n v="0"/>
  </r>
  <r>
    <n v="229"/>
    <x v="10"/>
    <x v="10"/>
    <s v="Electronic accessories"/>
    <n v="90.7"/>
    <n v="6"/>
    <d v="2019-02-26T00:00:00"/>
    <s v="10:52:00"/>
    <s v="Cash"/>
    <n v="5.3"/>
    <n v="0.48"/>
    <n v="10"/>
    <s v="Morning"/>
    <n v="544.20000000000005"/>
    <n v="116.46778042959428"/>
    <m/>
    <n v="0"/>
  </r>
  <r>
    <n v="265"/>
    <x v="39"/>
    <x v="39"/>
    <s v="Sports and travel"/>
    <n v="54.45"/>
    <n v="1"/>
    <d v="2019-02-26T00:00:00"/>
    <s v="19:24:00"/>
    <s v="Ewallet"/>
    <n v="7.9"/>
    <n v="0.33"/>
    <n v="19"/>
    <s v="Morning"/>
    <n v="54.45"/>
    <n v="-89.994487320837933"/>
    <m/>
    <n v="-31.249999999999993"/>
  </r>
  <r>
    <n v="275"/>
    <x v="22"/>
    <x v="22"/>
    <s v="Health and beauty"/>
    <n v="99.71"/>
    <n v="6"/>
    <d v="2019-02-26T00:00:00"/>
    <s v="16:52:00"/>
    <s v="Ewallet"/>
    <n v="7.9"/>
    <n v="0.48"/>
    <n v="16"/>
    <s v="Morning"/>
    <n v="598.26"/>
    <n v="998.73278236914587"/>
    <m/>
    <n v="45.454545454545439"/>
  </r>
  <r>
    <n v="321"/>
    <x v="94"/>
    <x v="92"/>
    <s v="Food and beverages"/>
    <n v="22.93"/>
    <n v="9"/>
    <d v="2019-02-26T00:00:00"/>
    <s v="20:26:00"/>
    <s v="Cash"/>
    <n v="5.5"/>
    <n v="0.33"/>
    <n v="20"/>
    <s v="Morning"/>
    <n v="206.37"/>
    <n v="-65.50496439675058"/>
    <m/>
    <n v="-31.249999999999993"/>
  </r>
  <r>
    <n v="495"/>
    <x v="33"/>
    <x v="33"/>
    <s v="Fashion accessories"/>
    <n v="99.89"/>
    <n v="2"/>
    <d v="2019-02-26T00:00:00"/>
    <s v="11:48:00"/>
    <s v="Ewallet"/>
    <n v="7.1"/>
    <n v="0.33"/>
    <n v="11"/>
    <s v="Morning"/>
    <n v="199.78"/>
    <n v="-3.1932935988758073"/>
    <m/>
    <n v="0"/>
  </r>
  <r>
    <n v="660"/>
    <x v="24"/>
    <x v="24"/>
    <s v="Fashion accessories"/>
    <n v="55.45"/>
    <n v="1"/>
    <d v="2019-02-26T00:00:00"/>
    <s v="17:46:00"/>
    <s v="Credit card"/>
    <n v="4.9000000000000004"/>
    <n v="0.33"/>
    <n v="17"/>
    <s v="Morning"/>
    <n v="55.45"/>
    <n v="-72.244468915807374"/>
    <m/>
    <n v="0"/>
  </r>
  <r>
    <n v="771"/>
    <x v="94"/>
    <x v="92"/>
    <s v="Sports and travel"/>
    <n v="95.54"/>
    <n v="4"/>
    <d v="2019-02-26T00:00:00"/>
    <s v="11:58:00"/>
    <s v="Ewallet"/>
    <n v="4.5"/>
    <n v="0.33"/>
    <n v="11"/>
    <s v="Morning"/>
    <n v="382.16"/>
    <n v="589.19747520288558"/>
    <m/>
    <n v="0"/>
  </r>
  <r>
    <n v="795"/>
    <x v="12"/>
    <x v="12"/>
    <s v="Electronic accessories"/>
    <n v="46.61"/>
    <n v="2"/>
    <d v="2019-02-26T00:00:00"/>
    <s v="12:28:00"/>
    <s v="Credit card"/>
    <n v="6.6"/>
    <n v="0.18"/>
    <n v="12"/>
    <s v="Morning"/>
    <n v="93.22"/>
    <n v="-75.607075570441708"/>
    <m/>
    <n v="-45.45454545454546"/>
  </r>
  <r>
    <n v="978"/>
    <x v="57"/>
    <x v="57"/>
    <s v="Food and beverages"/>
    <n v="26.6"/>
    <n v="6"/>
    <d v="2019-02-26T00:00:00"/>
    <s v="15:10:00"/>
    <s v="Ewallet"/>
    <n v="4.9000000000000004"/>
    <n v="0.33"/>
    <n v="15"/>
    <s v="Morning"/>
    <n v="159.60000000000002"/>
    <n v="71.207895301437489"/>
    <m/>
    <n v="83.333333333333343"/>
  </r>
  <r>
    <n v="47"/>
    <x v="53"/>
    <x v="53"/>
    <s v="Health and beauty"/>
    <n v="56.69"/>
    <n v="9"/>
    <d v="2019-02-27T00:00:00"/>
    <s v="17:24:00"/>
    <s v="Credit card"/>
    <n v="8.4"/>
    <n v="0.33"/>
    <n v="17"/>
    <s v="Morning"/>
    <n v="510.21"/>
    <n v="219.68045112781951"/>
    <m/>
    <n v="0"/>
  </r>
  <r>
    <n v="90"/>
    <x v="66"/>
    <x v="65"/>
    <s v="Health and beauty"/>
    <n v="76.989999999999995"/>
    <n v="6"/>
    <d v="2019-02-27T00:00:00"/>
    <s v="17:55:00"/>
    <s v="Cash"/>
    <n v="6.1"/>
    <n v="0.33"/>
    <n v="17"/>
    <s v="Morning"/>
    <n v="461.93999999999994"/>
    <n v="-9.4608102546010535"/>
    <m/>
    <n v="0"/>
  </r>
  <r>
    <n v="346"/>
    <x v="73"/>
    <x v="72"/>
    <s v="Fashion accessories"/>
    <n v="77.930000000000007"/>
    <n v="9"/>
    <d v="2019-02-27T00:00:00"/>
    <s v="16:10:00"/>
    <s v="Ewallet"/>
    <n v="7.6"/>
    <n v="0.33"/>
    <n v="16"/>
    <s v="Morning"/>
    <n v="701.37000000000012"/>
    <n v="51.831406676191762"/>
    <m/>
    <n v="0"/>
  </r>
  <r>
    <n v="350"/>
    <x v="93"/>
    <x v="61"/>
    <s v="Health and beauty"/>
    <n v="13.5"/>
    <n v="10"/>
    <d v="2019-02-27T00:00:00"/>
    <s v="11:06:00"/>
    <s v="Credit card"/>
    <n v="4.8"/>
    <n v="0.33"/>
    <n v="11"/>
    <s v="Morning"/>
    <n v="135"/>
    <n v="-80.751956884383418"/>
    <m/>
    <n v="0"/>
  </r>
  <r>
    <n v="362"/>
    <x v="76"/>
    <x v="75"/>
    <s v="Food and beverages"/>
    <n v="94.47"/>
    <n v="8"/>
    <d v="2019-02-27T00:00:00"/>
    <s v="15:12:00"/>
    <s v="Cash"/>
    <n v="9.1"/>
    <n v="0.33"/>
    <n v="15"/>
    <s v="Morning"/>
    <n v="755.76"/>
    <n v="459.82222222222219"/>
    <m/>
    <n v="0"/>
  </r>
  <r>
    <n v="429"/>
    <x v="39"/>
    <x v="39"/>
    <s v="Sports and travel"/>
    <n v="67.27"/>
    <n v="5"/>
    <d v="2019-02-27T00:00:00"/>
    <s v="17:27:00"/>
    <s v="Cash"/>
    <n v="6.9"/>
    <n v="0.33"/>
    <n v="17"/>
    <s v="Morning"/>
    <n v="336.34999999999997"/>
    <n v="-55.495130729332068"/>
    <m/>
    <n v="0"/>
  </r>
  <r>
    <n v="640"/>
    <x v="56"/>
    <x v="56"/>
    <s v="Fashion accessories"/>
    <n v="52.42"/>
    <n v="3"/>
    <d v="2019-02-27T00:00:00"/>
    <s v="17:36:00"/>
    <s v="Ewallet"/>
    <n v="7.5"/>
    <n v="0.33"/>
    <n v="17"/>
    <s v="Morning"/>
    <n v="157.26"/>
    <n v="-53.245131559387538"/>
    <m/>
    <n v="0"/>
  </r>
  <r>
    <n v="657"/>
    <x v="19"/>
    <x v="19"/>
    <s v="Electronic accessories"/>
    <n v="99.69"/>
    <n v="1"/>
    <d v="2019-02-27T00:00:00"/>
    <s v="10:23:00"/>
    <s v="Credit card"/>
    <n v="8"/>
    <n v="0.48"/>
    <n v="10"/>
    <s v="Morning"/>
    <n v="99.69"/>
    <n v="-36.608164822586801"/>
    <m/>
    <n v="45.454545454545439"/>
  </r>
  <r>
    <n v="684"/>
    <x v="57"/>
    <x v="57"/>
    <s v="Fashion accessories"/>
    <n v="21.48"/>
    <n v="2"/>
    <d v="2019-02-27T00:00:00"/>
    <s v="12:22:00"/>
    <s v="Ewallet"/>
    <n v="6.6"/>
    <n v="0.33"/>
    <n v="12"/>
    <s v="Morning"/>
    <n v="42.96"/>
    <n v="-56.90640987059885"/>
    <m/>
    <n v="-31.249999999999993"/>
  </r>
  <r>
    <n v="703"/>
    <x v="81"/>
    <x v="80"/>
    <s v="Fashion accessories"/>
    <n v="19.77"/>
    <n v="10"/>
    <d v="2019-02-27T00:00:00"/>
    <s v="18:57:00"/>
    <s v="Credit card"/>
    <n v="5"/>
    <n v="0.48"/>
    <n v="18"/>
    <s v="Morning"/>
    <n v="197.7"/>
    <n v="360.19553072625695"/>
    <m/>
    <n v="45.454545454545439"/>
  </r>
  <r>
    <n v="759"/>
    <x v="66"/>
    <x v="65"/>
    <s v="Food and beverages"/>
    <n v="18.850000000000001"/>
    <n v="10"/>
    <d v="2019-02-27T00:00:00"/>
    <s v="18:24:00"/>
    <s v="Ewallet"/>
    <n v="5.6"/>
    <n v="0.33"/>
    <n v="18"/>
    <s v="Morning"/>
    <n v="188.5"/>
    <n v="-4.6535154274152699"/>
    <m/>
    <n v="-31.249999999999993"/>
  </r>
  <r>
    <n v="772"/>
    <x v="36"/>
    <x v="36"/>
    <s v="Health and beauty"/>
    <n v="85.87"/>
    <n v="7"/>
    <d v="2019-02-27T00:00:00"/>
    <s v="19:01:00"/>
    <s v="Credit card"/>
    <n v="8"/>
    <n v="0.48"/>
    <n v="19"/>
    <s v="Morning"/>
    <n v="601.09"/>
    <n v="218.88063660477454"/>
    <m/>
    <n v="45.454545454545439"/>
  </r>
  <r>
    <n v="794"/>
    <x v="96"/>
    <x v="94"/>
    <s v="Electronic accessories"/>
    <n v="92.6"/>
    <n v="7"/>
    <d v="2019-02-27T00:00:00"/>
    <s v="12:52:00"/>
    <s v="Credit card"/>
    <n v="9.3000000000000007"/>
    <n v="0.48"/>
    <n v="12"/>
    <s v="Morning"/>
    <n v="648.19999999999993"/>
    <n v="7.837428671247217"/>
    <m/>
    <n v="0"/>
  </r>
  <r>
    <n v="933"/>
    <x v="28"/>
    <x v="28"/>
    <s v="Food and beverages"/>
    <n v="74.44"/>
    <n v="10"/>
    <d v="2019-02-27T00:00:00"/>
    <s v="11:40:00"/>
    <s v="Ewallet"/>
    <n v="5.0999999999999996"/>
    <n v="0.48"/>
    <n v="11"/>
    <s v="Morning"/>
    <n v="744.4"/>
    <n v="14.841098426411609"/>
    <m/>
    <n v="0"/>
  </r>
  <r>
    <n v="56"/>
    <x v="22"/>
    <x v="22"/>
    <s v="Electronic accessories"/>
    <n v="85.98"/>
    <n v="8"/>
    <d v="2019-02-28T00:00:00"/>
    <s v="19:01:00"/>
    <s v="Cash"/>
    <n v="8.1999999999999993"/>
    <n v="0.48"/>
    <n v="19"/>
    <s v="Morning"/>
    <n v="687.84"/>
    <n v="-7.5980655561525987"/>
    <m/>
    <n v="0"/>
  </r>
  <r>
    <n v="243"/>
    <x v="14"/>
    <x v="14"/>
    <s v="Fashion accessories"/>
    <n v="93.2"/>
    <n v="2"/>
    <d v="2019-02-28T00:00:00"/>
    <s v="18:37:00"/>
    <s v="Credit card"/>
    <n v="6"/>
    <n v="0.33"/>
    <n v="18"/>
    <s v="Morning"/>
    <n v="186.4"/>
    <n v="-72.900674575482668"/>
    <m/>
    <n v="-31.249999999999993"/>
  </r>
  <r>
    <n v="487"/>
    <x v="72"/>
    <x v="71"/>
    <s v="Fashion accessories"/>
    <n v="41.09"/>
    <n v="10"/>
    <d v="2019-02-28T00:00:00"/>
    <s v="14:42:00"/>
    <s v="Cash"/>
    <n v="7.3"/>
    <n v="0.48"/>
    <n v="14"/>
    <s v="Morning"/>
    <n v="410.90000000000003"/>
    <n v="120.43991416309015"/>
    <m/>
    <n v="45.454545454545439"/>
  </r>
  <r>
    <n v="711"/>
    <x v="79"/>
    <x v="78"/>
    <s v="Food and beverages"/>
    <n v="80.62"/>
    <n v="6"/>
    <d v="2019-02-28T00:00:00"/>
    <s v="20:18:00"/>
    <s v="Cash"/>
    <n v="9.1"/>
    <n v="0.33"/>
    <n v="20"/>
    <s v="Morning"/>
    <n v="483.72"/>
    <n v="17.722073497201261"/>
    <m/>
    <n v="-31.249999999999993"/>
  </r>
  <r>
    <n v="732"/>
    <x v="93"/>
    <x v="61"/>
    <s v="Health and beauty"/>
    <n v="56"/>
    <n v="3"/>
    <d v="2019-02-28T00:00:00"/>
    <s v="19:33:00"/>
    <s v="Ewallet"/>
    <n v="4.8"/>
    <n v="0.33"/>
    <n v="19"/>
    <s v="Morning"/>
    <n v="168"/>
    <n v="-65.269163979161505"/>
    <m/>
    <n v="0"/>
  </r>
  <r>
    <n v="842"/>
    <x v="76"/>
    <x v="75"/>
    <s v="Electronic accessories"/>
    <n v="60.3"/>
    <n v="1"/>
    <d v="2019-02-28T00:00:00"/>
    <s v="17:38:00"/>
    <s v="Cash"/>
    <n v="6"/>
    <n v="0.33"/>
    <n v="17"/>
    <s v="Morning"/>
    <n v="60.3"/>
    <n v="-64.107142857142861"/>
    <m/>
    <n v="0"/>
  </r>
  <r>
    <n v="102"/>
    <x v="73"/>
    <x v="72"/>
    <s v="Fashion accessories"/>
    <n v="78.55"/>
    <n v="9"/>
    <d v="2019-03-01T00:00:00"/>
    <s v="13:22:00"/>
    <s v="Cash"/>
    <n v="7.2"/>
    <n v="0.33"/>
    <n v="13"/>
    <s v="Morning"/>
    <n v="706.94999999999993"/>
    <n v="1072.3880597014927"/>
    <m/>
    <n v="0"/>
  </r>
  <r>
    <n v="359"/>
    <x v="76"/>
    <x v="75"/>
    <s v="Electronic accessories"/>
    <n v="27.5"/>
    <n v="3"/>
    <d v="2019-03-01T00:00:00"/>
    <s v="15:40:00"/>
    <s v="Ewallet"/>
    <n v="6.5"/>
    <n v="0.33"/>
    <n v="15"/>
    <s v="Morning"/>
    <n v="82.5"/>
    <n v="-88.330150647146183"/>
    <m/>
    <n v="0"/>
  </r>
  <r>
    <n v="384"/>
    <x v="57"/>
    <x v="57"/>
    <s v="Food and beverages"/>
    <n v="74.89"/>
    <n v="4"/>
    <d v="2019-03-01T00:00:00"/>
    <s v="15:32:00"/>
    <s v="Ewallet"/>
    <n v="4.2"/>
    <n v="0.33"/>
    <n v="15"/>
    <s v="Morning"/>
    <n v="299.56"/>
    <n v="263.10303030303032"/>
    <m/>
    <n v="0"/>
  </r>
  <r>
    <n v="519"/>
    <x v="61"/>
    <x v="60"/>
    <s v="Home and lifestyle"/>
    <n v="34.729999999999997"/>
    <n v="2"/>
    <d v="2019-03-01T00:00:00"/>
    <s v="18:14:00"/>
    <s v="Ewallet"/>
    <n v="9.6999999999999993"/>
    <n v="0.48"/>
    <n v="18"/>
    <s v="Morning"/>
    <n v="69.459999999999994"/>
    <n v="-76.812658565896655"/>
    <m/>
    <n v="45.454545454545439"/>
  </r>
  <r>
    <n v="576"/>
    <x v="60"/>
    <x v="59"/>
    <s v="Fashion accessories"/>
    <n v="81.31"/>
    <n v="7"/>
    <d v="2019-03-01T00:00:00"/>
    <s v="19:49:00"/>
    <s v="Ewallet"/>
    <n v="6.3"/>
    <n v="0.48"/>
    <n v="19"/>
    <s v="Morning"/>
    <n v="569.17000000000007"/>
    <n v="719.42124964008076"/>
    <m/>
    <n v="0"/>
  </r>
  <r>
    <n v="580"/>
    <x v="76"/>
    <x v="75"/>
    <s v="Health and beauty"/>
    <n v="69.510000000000005"/>
    <n v="2"/>
    <d v="2019-03-01T00:00:00"/>
    <s v="12:15:00"/>
    <s v="Ewallet"/>
    <n v="8.1"/>
    <n v="0.33"/>
    <n v="12"/>
    <s v="Morning"/>
    <n v="139.02000000000001"/>
    <n v="-75.574960029516674"/>
    <m/>
    <n v="-31.249999999999993"/>
  </r>
  <r>
    <n v="596"/>
    <x v="72"/>
    <x v="71"/>
    <s v="Health and beauty"/>
    <n v="14.82"/>
    <n v="3"/>
    <d v="2019-03-01T00:00:00"/>
    <s v="11:30:00"/>
    <s v="Credit card"/>
    <n v="8.6999999999999993"/>
    <n v="0.48"/>
    <n v="11"/>
    <s v="Morning"/>
    <n v="44.46"/>
    <n v="-68.01899007337073"/>
    <m/>
    <n v="45.454545454545439"/>
  </r>
  <r>
    <n v="675"/>
    <x v="3"/>
    <x v="3"/>
    <s v="Electronic accessories"/>
    <n v="45.48"/>
    <n v="10"/>
    <d v="2019-03-01T00:00:00"/>
    <s v="10:22:00"/>
    <s v="Credit card"/>
    <n v="4.8"/>
    <n v="0.48"/>
    <n v="10"/>
    <s v="Morning"/>
    <n v="454.79999999999995"/>
    <n v="922.9419703103913"/>
    <m/>
    <n v="0"/>
  </r>
  <r>
    <n v="731"/>
    <x v="55"/>
    <x v="55"/>
    <s v="Fashion accessories"/>
    <n v="22.32"/>
    <n v="4"/>
    <d v="2019-03-01T00:00:00"/>
    <s v="16:23:00"/>
    <s v="Credit card"/>
    <n v="4.4000000000000004"/>
    <n v="0.33"/>
    <n v="16"/>
    <s v="Morning"/>
    <n v="89.28"/>
    <n v="-80.369393139841691"/>
    <m/>
    <n v="-31.249999999999993"/>
  </r>
  <r>
    <n v="735"/>
    <x v="73"/>
    <x v="72"/>
    <s v="Food and beverages"/>
    <n v="53.72"/>
    <n v="1"/>
    <d v="2019-03-01T00:00:00"/>
    <s v="20:03:00"/>
    <s v="Ewallet"/>
    <n v="6.4"/>
    <n v="0.33"/>
    <n v="20"/>
    <s v="Morning"/>
    <n v="53.72"/>
    <n v="-39.829749103942653"/>
    <m/>
    <n v="0"/>
  </r>
  <r>
    <n v="25"/>
    <x v="52"/>
    <x v="52"/>
    <s v="Sports and travel"/>
    <n v="88.63"/>
    <n v="3"/>
    <d v="2019-03-02T00:00:00"/>
    <s v="17:36:00"/>
    <s v="Ewallet"/>
    <n v="6"/>
    <n v="0.48"/>
    <n v="17"/>
    <s v="Morning"/>
    <n v="265.89"/>
    <n v="394.95532390171257"/>
    <m/>
    <n v="45.454545454545439"/>
  </r>
  <r>
    <n v="116"/>
    <x v="93"/>
    <x v="61"/>
    <s v="Fashion accessories"/>
    <n v="27.02"/>
    <n v="3"/>
    <d v="2019-03-02T00:00:00"/>
    <s v="13:01:00"/>
    <s v="Credit card"/>
    <n v="7.1"/>
    <n v="0.33"/>
    <n v="13"/>
    <s v="Morning"/>
    <n v="81.06"/>
    <n v="-69.513708676520352"/>
    <m/>
    <n v="-31.249999999999993"/>
  </r>
  <r>
    <n v="210"/>
    <x v="3"/>
    <x v="3"/>
    <s v="Electronic accessories"/>
    <n v="99.73"/>
    <n v="9"/>
    <d v="2019-03-02T00:00:00"/>
    <s v="19:42:00"/>
    <s v="Credit card"/>
    <n v="6.5"/>
    <n v="0.48"/>
    <n v="19"/>
    <s v="Morning"/>
    <n v="897.57"/>
    <n v="1007.2908956328645"/>
    <m/>
    <n v="45.454545454545439"/>
  </r>
  <r>
    <n v="239"/>
    <x v="7"/>
    <x v="7"/>
    <s v="Electronic accessories"/>
    <n v="13.22"/>
    <n v="5"/>
    <d v="2019-03-02T00:00:00"/>
    <s v="19:26:00"/>
    <s v="Cash"/>
    <n v="4.3"/>
    <n v="0.48"/>
    <n v="19"/>
    <s v="Morning"/>
    <n v="66.100000000000009"/>
    <n v="-92.635671869603485"/>
    <m/>
    <n v="0"/>
  </r>
  <r>
    <n v="253"/>
    <x v="56"/>
    <x v="56"/>
    <s v="Sports and travel"/>
    <n v="14.39"/>
    <n v="2"/>
    <d v="2019-03-02T00:00:00"/>
    <s v="19:44:00"/>
    <s v="Credit card"/>
    <n v="7.2"/>
    <n v="0.33"/>
    <n v="19"/>
    <s v="Morning"/>
    <n v="28.78"/>
    <n v="-56.459909228441759"/>
    <m/>
    <n v="-31.249999999999993"/>
  </r>
  <r>
    <n v="354"/>
    <x v="41"/>
    <x v="41"/>
    <s v="Home and lifestyle"/>
    <n v="27"/>
    <n v="9"/>
    <d v="2019-03-02T00:00:00"/>
    <s v="14:16:00"/>
    <s v="Cash"/>
    <n v="4.8"/>
    <n v="0.48"/>
    <n v="14"/>
    <s v="Morning"/>
    <n v="243"/>
    <n v="744.33634468380819"/>
    <m/>
    <n v="45.454545454545439"/>
  </r>
  <r>
    <n v="466"/>
    <x v="39"/>
    <x v="39"/>
    <s v="Sports and travel"/>
    <n v="54.55"/>
    <n v="10"/>
    <d v="2019-03-02T00:00:00"/>
    <s v="11:22:00"/>
    <s v="Credit card"/>
    <n v="7.1"/>
    <n v="0.33"/>
    <n v="11"/>
    <s v="Morning"/>
    <n v="545.5"/>
    <n v="124.48559670781893"/>
    <m/>
    <n v="-31.249999999999993"/>
  </r>
  <r>
    <n v="570"/>
    <x v="54"/>
    <x v="54"/>
    <s v="Sports and travel"/>
    <n v="73.98"/>
    <n v="7"/>
    <d v="2019-03-02T00:00:00"/>
    <s v="16:42:00"/>
    <s v="Cash"/>
    <n v="4.0999999999999996"/>
    <n v="0.33"/>
    <n v="16"/>
    <s v="Morning"/>
    <n v="517.86"/>
    <n v="-5.0669110907424351"/>
    <m/>
    <n v="0"/>
  </r>
  <r>
    <n v="673"/>
    <x v="14"/>
    <x v="14"/>
    <s v="Health and beauty"/>
    <n v="73.41"/>
    <n v="3"/>
    <d v="2019-03-02T00:00:00"/>
    <s v="13:10:00"/>
    <s v="Ewallet"/>
    <n v="4"/>
    <n v="0.33"/>
    <n v="13"/>
    <s v="Morning"/>
    <n v="220.23"/>
    <n v="-57.473062217587767"/>
    <m/>
    <n v="0"/>
  </r>
  <r>
    <n v="705"/>
    <x v="22"/>
    <x v="22"/>
    <s v="Home and lifestyle"/>
    <n v="88.39"/>
    <n v="9"/>
    <d v="2019-03-02T00:00:00"/>
    <s v="12:40:00"/>
    <s v="Cash"/>
    <n v="6.3"/>
    <n v="0.48"/>
    <n v="12"/>
    <s v="Morning"/>
    <n v="795.51"/>
    <n v="261.21781773600327"/>
    <m/>
    <n v="45.454545454545439"/>
  </r>
  <r>
    <n v="843"/>
    <x v="79"/>
    <x v="78"/>
    <s v="Sports and travel"/>
    <n v="39.47"/>
    <n v="2"/>
    <d v="2019-03-02T00:00:00"/>
    <s v="16:16:00"/>
    <s v="Credit card"/>
    <n v="5"/>
    <n v="0.33"/>
    <n v="16"/>
    <s v="Morning"/>
    <n v="78.94"/>
    <n v="-90.076806074090825"/>
    <m/>
    <n v="-31.249999999999993"/>
  </r>
  <r>
    <n v="893"/>
    <x v="69"/>
    <x v="68"/>
    <s v="Fashion accessories"/>
    <n v="92.49"/>
    <n v="5"/>
    <d v="2019-03-02T00:00:00"/>
    <s v="16:35:00"/>
    <s v="Credit card"/>
    <n v="8.6"/>
    <n v="0.48"/>
    <n v="16"/>
    <s v="Morning"/>
    <n v="462.45"/>
    <n v="485.82467696985054"/>
    <m/>
    <n v="45.454545454545439"/>
  </r>
  <r>
    <n v="899"/>
    <x v="61"/>
    <x v="60"/>
    <s v="Health and beauty"/>
    <n v="85.6"/>
    <n v="7"/>
    <d v="2019-03-02T00:00:00"/>
    <s v="13:50:00"/>
    <s v="Cash"/>
    <n v="5.3"/>
    <n v="0.48"/>
    <n v="13"/>
    <s v="Morning"/>
    <n v="599.19999999999993"/>
    <n v="29.570764406962901"/>
    <m/>
    <n v="0"/>
  </r>
  <r>
    <n v="920"/>
    <x v="63"/>
    <x v="62"/>
    <s v="Electronic accessories"/>
    <n v="26.26"/>
    <n v="3"/>
    <d v="2019-03-02T00:00:00"/>
    <s v="12:36:00"/>
    <s v="Ewallet"/>
    <n v="6.3"/>
    <n v="0.33"/>
    <n v="12"/>
    <s v="Morning"/>
    <n v="78.78"/>
    <n v="-86.852469959946603"/>
    <m/>
    <n v="-31.249999999999993"/>
  </r>
  <r>
    <n v="930"/>
    <x v="86"/>
    <x v="85"/>
    <s v="Sports and travel"/>
    <n v="25.31"/>
    <n v="2"/>
    <d v="2019-03-02T00:00:00"/>
    <s v="19:26:00"/>
    <s v="Ewallet"/>
    <n v="7.2"/>
    <n v="0.48"/>
    <n v="19"/>
    <s v="Morning"/>
    <n v="50.62"/>
    <n v="-35.745112972835749"/>
    <m/>
    <n v="45.454545454545439"/>
  </r>
  <r>
    <n v="941"/>
    <x v="24"/>
    <x v="24"/>
    <s v="Food and beverages"/>
    <n v="66.52"/>
    <n v="4"/>
    <d v="2019-03-02T00:00:00"/>
    <s v="18:14:00"/>
    <s v="Ewallet"/>
    <n v="6.9"/>
    <n v="0.33"/>
    <n v="18"/>
    <s v="Morning"/>
    <n v="266.08"/>
    <n v="425.64203871987354"/>
    <m/>
    <n v="-31.249999999999993"/>
  </r>
  <r>
    <n v="966"/>
    <x v="18"/>
    <x v="18"/>
    <s v="Electronic accessories"/>
    <n v="38.270000000000003"/>
    <n v="2"/>
    <d v="2019-03-02T00:00:00"/>
    <s v="18:18:00"/>
    <s v="Credit card"/>
    <n v="5.8"/>
    <n v="0.48"/>
    <n v="18"/>
    <s v="Morning"/>
    <n v="76.540000000000006"/>
    <n v="-71.234215273601919"/>
    <m/>
    <n v="45.454545454545439"/>
  </r>
  <r>
    <n v="997"/>
    <x v="27"/>
    <x v="27"/>
    <s v="Home and lifestyle"/>
    <n v="97.38"/>
    <n v="10"/>
    <d v="2019-03-02T00:00:00"/>
    <s v="17:16:00"/>
    <s v="Ewallet"/>
    <n v="4.4000000000000004"/>
    <n v="0.48"/>
    <n v="17"/>
    <s v="Morning"/>
    <n v="973.8"/>
    <n v="1172.2759341520773"/>
    <m/>
    <n v="0"/>
  </r>
  <r>
    <n v="3"/>
    <x v="46"/>
    <x v="46"/>
    <s v="Home and lifestyle"/>
    <n v="46.33"/>
    <n v="7"/>
    <d v="2019-03-03T00:00:00"/>
    <s v="13:23:00"/>
    <s v="Credit card"/>
    <n v="7.4"/>
    <n v="0.33"/>
    <n v="13"/>
    <s v="Morning"/>
    <n v="324.31"/>
    <n v="-66.696446909016231"/>
    <m/>
    <n v="-31.249999999999993"/>
  </r>
  <r>
    <n v="40"/>
    <x v="75"/>
    <x v="74"/>
    <s v="Home and lifestyle"/>
    <n v="30.12"/>
    <n v="8"/>
    <d v="2019-03-03T00:00:00"/>
    <s v="13:01:00"/>
    <s v="Cash"/>
    <n v="7.7"/>
    <n v="0.48"/>
    <n v="13"/>
    <s v="Morning"/>
    <n v="240.96"/>
    <n v="-25.700718448398135"/>
    <m/>
    <n v="45.454545454545439"/>
  </r>
  <r>
    <n v="110"/>
    <x v="32"/>
    <x v="32"/>
    <s v="Electronic accessories"/>
    <n v="81.97"/>
    <n v="10"/>
    <d v="2019-03-03T00:00:00"/>
    <s v="14:30:00"/>
    <s v="Cash"/>
    <n v="9.1999999999999993"/>
    <n v="0.33"/>
    <n v="14"/>
    <s v="Morning"/>
    <n v="819.7"/>
    <n v="240.18094289508633"/>
    <m/>
    <n v="-31.249999999999993"/>
  </r>
  <r>
    <n v="173"/>
    <x v="36"/>
    <x v="36"/>
    <s v="Electronic accessories"/>
    <n v="20.85"/>
    <n v="8"/>
    <d v="2019-03-03T00:00:00"/>
    <s v="19:17:00"/>
    <s v="Cash"/>
    <n v="6.3"/>
    <n v="0.48"/>
    <n v="19"/>
    <s v="Morning"/>
    <n v="166.8"/>
    <n v="-79.651091862876669"/>
    <m/>
    <n v="45.454545454545439"/>
  </r>
  <r>
    <n v="177"/>
    <x v="91"/>
    <x v="90"/>
    <s v="Food and beverages"/>
    <n v="22.17"/>
    <n v="8"/>
    <d v="2019-03-03T00:00:00"/>
    <s v="17:01:00"/>
    <s v="Credit card"/>
    <n v="9.6"/>
    <n v="0.33"/>
    <n v="17"/>
    <s v="Morning"/>
    <n v="177.36"/>
    <n v="6.3309352517985626"/>
    <m/>
    <n v="-31.249999999999993"/>
  </r>
  <r>
    <n v="187"/>
    <x v="52"/>
    <x v="52"/>
    <s v="Home and lifestyle"/>
    <n v="94.49"/>
    <n v="8"/>
    <d v="2019-03-03T00:00:00"/>
    <s v="19:00:00"/>
    <s v="Ewallet"/>
    <n v="7.5"/>
    <n v="0.48"/>
    <n v="19"/>
    <s v="Morning"/>
    <n v="755.92"/>
    <n v="326.20658547586822"/>
    <m/>
    <n v="45.454545454545439"/>
  </r>
  <r>
    <n v="296"/>
    <x v="67"/>
    <x v="66"/>
    <s v="Electronic accessories"/>
    <n v="51.92"/>
    <n v="5"/>
    <d v="2019-03-03T00:00:00"/>
    <s v="13:42:00"/>
    <s v="Cash"/>
    <n v="7.5"/>
    <n v="0.48"/>
    <n v="13"/>
    <s v="Morning"/>
    <n v="259.60000000000002"/>
    <n v="-65.657741559953436"/>
    <m/>
    <n v="0"/>
  </r>
  <r>
    <n v="454"/>
    <x v="63"/>
    <x v="62"/>
    <s v="Health and beauty"/>
    <n v="25"/>
    <n v="1"/>
    <d v="2019-03-03T00:00:00"/>
    <s v="15:09:00"/>
    <s v="Ewallet"/>
    <n v="5.5"/>
    <n v="0.33"/>
    <n v="15"/>
    <s v="Morning"/>
    <n v="25"/>
    <n v="-90.369799691833592"/>
    <m/>
    <n v="-31.249999999999993"/>
  </r>
  <r>
    <n v="462"/>
    <x v="71"/>
    <x v="70"/>
    <s v="Food and beverages"/>
    <n v="73.05"/>
    <n v="10"/>
    <d v="2019-03-03T00:00:00"/>
    <s v="12:25:00"/>
    <s v="Credit card"/>
    <n v="8.6999999999999993"/>
    <n v="0.33"/>
    <n v="12"/>
    <s v="Morning"/>
    <n v="730.5"/>
    <n v="2822"/>
    <m/>
    <n v="0"/>
  </r>
  <r>
    <n v="591"/>
    <x v="70"/>
    <x v="69"/>
    <s v="Health and beauty"/>
    <n v="46.53"/>
    <n v="6"/>
    <d v="2019-03-03T00:00:00"/>
    <s v="10:54:00"/>
    <s v="Credit card"/>
    <n v="4.3"/>
    <n v="0.33"/>
    <n v="10"/>
    <s v="Morning"/>
    <n v="279.18"/>
    <n v="-61.782340862422998"/>
    <m/>
    <n v="0"/>
  </r>
  <r>
    <n v="637"/>
    <x v="28"/>
    <x v="28"/>
    <s v="Health and beauty"/>
    <n v="28.95"/>
    <n v="7"/>
    <d v="2019-03-03T00:00:00"/>
    <s v="20:31:00"/>
    <s v="Credit card"/>
    <n v="6"/>
    <n v="0.48"/>
    <n v="20"/>
    <s v="Morning"/>
    <n v="202.65"/>
    <n v="-27.412422093273157"/>
    <m/>
    <n v="45.454545454545439"/>
  </r>
  <r>
    <n v="784"/>
    <x v="62"/>
    <x v="61"/>
    <s v="Home and lifestyle"/>
    <n v="44.01"/>
    <n v="8"/>
    <d v="2019-03-03T00:00:00"/>
    <s v="17:36:00"/>
    <s v="Cash"/>
    <n v="8.8000000000000007"/>
    <n v="0.33"/>
    <n v="17"/>
    <s v="Morning"/>
    <n v="352.08"/>
    <n v="73.737971872686884"/>
    <m/>
    <n v="-31.249999999999993"/>
  </r>
  <r>
    <n v="791"/>
    <x v="18"/>
    <x v="18"/>
    <s v="Fashion accessories"/>
    <n v="46.41"/>
    <n v="1"/>
    <d v="2019-03-03T00:00:00"/>
    <s v="20:06:00"/>
    <s v="Credit card"/>
    <n v="4"/>
    <n v="0.48"/>
    <n v="20"/>
    <s v="Morning"/>
    <n v="46.41"/>
    <n v="-86.818336741649617"/>
    <m/>
    <n v="45.454545454545439"/>
  </r>
  <r>
    <n v="802"/>
    <x v="27"/>
    <x v="27"/>
    <s v="Electronic accessories"/>
    <n v="30.2"/>
    <n v="8"/>
    <d v="2019-03-03T00:00:00"/>
    <s v="19:30:00"/>
    <s v="Ewallet"/>
    <n v="5.0999999999999996"/>
    <n v="0.48"/>
    <n v="19"/>
    <s v="Morning"/>
    <n v="241.6"/>
    <n v="420.57746175393237"/>
    <m/>
    <n v="0"/>
  </r>
  <r>
    <n v="44"/>
    <x v="22"/>
    <x v="22"/>
    <s v="Food and beverages"/>
    <n v="98.7"/>
    <n v="8"/>
    <d v="2019-03-04T00:00:00"/>
    <s v="20:39:00"/>
    <s v="Cash"/>
    <n v="7.6"/>
    <n v="0.48"/>
    <n v="20"/>
    <s v="Morning"/>
    <n v="789.6"/>
    <n v="226.82119205298014"/>
    <m/>
    <n v="0"/>
  </r>
  <r>
    <n v="185"/>
    <x v="31"/>
    <x v="31"/>
    <s v="Sports and travel"/>
    <n v="12.34"/>
    <n v="7"/>
    <d v="2019-03-04T00:00:00"/>
    <s v="11:19:00"/>
    <s v="Credit card"/>
    <n v="6.7"/>
    <n v="0.18"/>
    <n v="11"/>
    <s v="Morning"/>
    <n v="86.38"/>
    <n v="-89.060283687943269"/>
    <m/>
    <n v="-62.5"/>
  </r>
  <r>
    <n v="284"/>
    <x v="75"/>
    <x v="74"/>
    <s v="Health and beauty"/>
    <n v="99.83"/>
    <n v="6"/>
    <d v="2019-03-04T00:00:00"/>
    <s v="15:02:00"/>
    <s v="Ewallet"/>
    <n v="8.5"/>
    <n v="0.48"/>
    <n v="15"/>
    <s v="Morning"/>
    <n v="598.98"/>
    <n v="593.42440379717539"/>
    <m/>
    <n v="166.66666666666669"/>
  </r>
  <r>
    <n v="355"/>
    <x v="54"/>
    <x v="54"/>
    <s v="Electronic accessories"/>
    <n v="30.24"/>
    <n v="1"/>
    <d v="2019-03-04T00:00:00"/>
    <s v="15:44:00"/>
    <s v="Cash"/>
    <n v="8.4"/>
    <n v="0.33"/>
    <n v="15"/>
    <s v="Morning"/>
    <n v="30.24"/>
    <n v="-94.951417409596317"/>
    <m/>
    <n v="-31.249999999999993"/>
  </r>
  <r>
    <n v="400"/>
    <x v="34"/>
    <x v="34"/>
    <s v="Electronic accessories"/>
    <n v="19.239999999999998"/>
    <n v="9"/>
    <d v="2019-03-04T00:00:00"/>
    <s v="16:28:00"/>
    <s v="Cash"/>
    <n v="8"/>
    <n v="0.48"/>
    <n v="16"/>
    <s v="Morning"/>
    <n v="173.16"/>
    <n v="472.61904761904765"/>
    <m/>
    <n v="45.454545454545439"/>
  </r>
  <r>
    <n v="409"/>
    <x v="64"/>
    <x v="63"/>
    <s v="Home and lifestyle"/>
    <n v="56.53"/>
    <n v="4"/>
    <d v="2019-03-04T00:00:00"/>
    <s v="19:48:00"/>
    <s v="Ewallet"/>
    <n v="5.5"/>
    <n v="0.48"/>
    <n v="19"/>
    <s v="Morning"/>
    <n v="226.12"/>
    <n v="30.584430584430589"/>
    <m/>
    <n v="0"/>
  </r>
  <r>
    <n v="590"/>
    <x v="33"/>
    <x v="33"/>
    <s v="Health and beauty"/>
    <n v="14.62"/>
    <n v="5"/>
    <d v="2019-03-04T00:00:00"/>
    <s v="12:23:00"/>
    <s v="Cash"/>
    <n v="4.4000000000000004"/>
    <n v="0.33"/>
    <n v="12"/>
    <s v="Morning"/>
    <n v="73.099999999999994"/>
    <n v="-67.672032549088982"/>
    <m/>
    <n v="-31.249999999999993"/>
  </r>
  <r>
    <n v="693"/>
    <x v="96"/>
    <x v="94"/>
    <s v="Health and beauty"/>
    <n v="48.63"/>
    <n v="10"/>
    <d v="2019-03-04T00:00:00"/>
    <s v="12:44:00"/>
    <s v="Cash"/>
    <n v="8.8000000000000007"/>
    <n v="0.48"/>
    <n v="12"/>
    <s v="Morning"/>
    <n v="486.3"/>
    <n v="565.2530779753763"/>
    <m/>
    <n v="45.454545454545439"/>
  </r>
  <r>
    <n v="804"/>
    <x v="11"/>
    <x v="11"/>
    <s v="Fashion accessories"/>
    <n v="48.96"/>
    <n v="9"/>
    <d v="2019-03-04T00:00:00"/>
    <s v="11:27:00"/>
    <s v="Cash"/>
    <n v="8"/>
    <n v="0.18"/>
    <n v="11"/>
    <s v="Morning"/>
    <n v="440.64"/>
    <n v="-9.3892658852560196"/>
    <m/>
    <n v="-62.5"/>
  </r>
  <r>
    <n v="824"/>
    <x v="38"/>
    <x v="38"/>
    <s v="Health and beauty"/>
    <n v="68.709999999999994"/>
    <n v="3"/>
    <d v="2019-03-04T00:00:00"/>
    <s v="10:05:00"/>
    <s v="Cash"/>
    <n v="8.6999999999999993"/>
    <n v="0.48"/>
    <n v="10"/>
    <s v="Morning"/>
    <n v="206.13"/>
    <n v="-53.22031590413944"/>
    <m/>
    <n v="166.66666666666669"/>
  </r>
  <r>
    <n v="967"/>
    <x v="62"/>
    <x v="61"/>
    <s v="Home and lifestyle"/>
    <n v="33.299999999999997"/>
    <n v="9"/>
    <d v="2019-03-04T00:00:00"/>
    <s v="15:27:00"/>
    <s v="Ewallet"/>
    <n v="7.2"/>
    <n v="0.33"/>
    <n v="15"/>
    <s v="Morning"/>
    <n v="299.7"/>
    <n v="45.393683597729584"/>
    <m/>
    <n v="-31.249999999999993"/>
  </r>
  <r>
    <n v="977"/>
    <x v="33"/>
    <x v="33"/>
    <s v="Food and beverages"/>
    <n v="74.66"/>
    <n v="4"/>
    <d v="2019-03-04T00:00:00"/>
    <s v="10:39:00"/>
    <s v="Cash"/>
    <n v="8.5"/>
    <n v="0.33"/>
    <n v="10"/>
    <s v="Morning"/>
    <n v="298.64"/>
    <n v="-0.35368702035368782"/>
    <m/>
    <n v="0"/>
  </r>
  <r>
    <n v="22"/>
    <x v="77"/>
    <x v="76"/>
    <s v="Health and beauty"/>
    <n v="87.98"/>
    <n v="3"/>
    <d v="2019-03-05T00:00:00"/>
    <s v="10:40:00"/>
    <s v="Ewallet"/>
    <n v="5.0999999999999996"/>
    <n v="0.33"/>
    <n v="10"/>
    <s v="Morning"/>
    <n v="263.94"/>
    <n v="-11.619341012590406"/>
    <m/>
    <n v="0"/>
  </r>
  <r>
    <n v="73"/>
    <x v="11"/>
    <x v="11"/>
    <s v="Food and beverages"/>
    <n v="48.52"/>
    <n v="3"/>
    <d v="2019-03-05T00:00:00"/>
    <s v="18:17:00"/>
    <s v="Ewallet"/>
    <n v="4"/>
    <n v="0.18"/>
    <n v="18"/>
    <s v="Morning"/>
    <n v="145.56"/>
    <n v="-44.851102523300753"/>
    <m/>
    <n v="-45.45454545454546"/>
  </r>
  <r>
    <n v="79"/>
    <x v="30"/>
    <x v="30"/>
    <s v="Food and beverages"/>
    <n v="78.31"/>
    <n v="10"/>
    <d v="2019-03-05T00:00:00"/>
    <s v="16:24:00"/>
    <s v="Ewallet"/>
    <n v="6.6"/>
    <n v="0.33"/>
    <n v="16"/>
    <s v="Morning"/>
    <n v="783.1"/>
    <n v="437.99120637537783"/>
    <m/>
    <n v="83.333333333333343"/>
  </r>
  <r>
    <n v="86"/>
    <x v="99"/>
    <x v="97"/>
    <s v="Sports and travel"/>
    <n v="83.06"/>
    <n v="7"/>
    <d v="2019-03-05T00:00:00"/>
    <s v="14:31:00"/>
    <s v="Ewallet"/>
    <n v="4"/>
    <n v="0.48"/>
    <n v="14"/>
    <s v="Morning"/>
    <n v="581.42000000000007"/>
    <n v="-25.754054399182731"/>
    <m/>
    <n v="45.454545454545439"/>
  </r>
  <r>
    <n v="100"/>
    <x v="8"/>
    <x v="8"/>
    <s v="Home and lifestyle"/>
    <n v="82.7"/>
    <n v="6"/>
    <d v="2019-03-05T00:00:00"/>
    <s v="18:14:00"/>
    <s v="Cash"/>
    <n v="7.4"/>
    <n v="0.48"/>
    <n v="18"/>
    <s v="Morning"/>
    <n v="496.20000000000005"/>
    <n v="-14.657218533934163"/>
    <m/>
    <n v="0"/>
  </r>
  <r>
    <n v="117"/>
    <x v="7"/>
    <x v="7"/>
    <s v="Fashion accessories"/>
    <n v="21.94"/>
    <n v="5"/>
    <d v="2019-03-05T00:00:00"/>
    <s v="12:29:00"/>
    <s v="Ewallet"/>
    <n v="5.3"/>
    <n v="0.48"/>
    <n v="12"/>
    <s v="Morning"/>
    <n v="109.7"/>
    <n v="-77.891979040709387"/>
    <m/>
    <n v="0"/>
  </r>
  <r>
    <n v="186"/>
    <x v="89"/>
    <x v="88"/>
    <s v="Food and beverages"/>
    <n v="18.079999999999998"/>
    <n v="3"/>
    <d v="2019-03-05T00:00:00"/>
    <s v="19:46:00"/>
    <s v="Ewallet"/>
    <n v="8"/>
    <n v="0.33"/>
    <n v="19"/>
    <s v="Morning"/>
    <n v="54.239999999999995"/>
    <n v="-50.556061987237932"/>
    <m/>
    <n v="-31.249999999999993"/>
  </r>
  <r>
    <n v="238"/>
    <x v="52"/>
    <x v="52"/>
    <s v="Fashion accessories"/>
    <n v="44.22"/>
    <n v="5"/>
    <d v="2019-03-05T00:00:00"/>
    <s v="17:07:00"/>
    <s v="Credit card"/>
    <n v="8.6"/>
    <n v="0.48"/>
    <n v="17"/>
    <s v="Morning"/>
    <n v="221.1"/>
    <n v="307.63274336283189"/>
    <m/>
    <n v="45.454545454545439"/>
  </r>
  <r>
    <n v="310"/>
    <x v="95"/>
    <x v="93"/>
    <s v="Fashion accessories"/>
    <n v="81.91"/>
    <n v="2"/>
    <d v="2019-03-05T00:00:00"/>
    <s v="17:43:00"/>
    <s v="Cash"/>
    <n v="7.8"/>
    <n v="0.48"/>
    <n v="17"/>
    <s v="Morning"/>
    <n v="163.82"/>
    <n v="-25.90682948891904"/>
    <m/>
    <n v="0"/>
  </r>
  <r>
    <n v="342"/>
    <x v="75"/>
    <x v="74"/>
    <s v="Health and beauty"/>
    <n v="55.97"/>
    <n v="7"/>
    <d v="2019-03-05T00:00:00"/>
    <s v="19:06:00"/>
    <s v="Ewallet"/>
    <n v="8.9"/>
    <n v="0.48"/>
    <n v="19"/>
    <s v="Morning"/>
    <n v="391.78999999999996"/>
    <n v="139.15883286533997"/>
    <m/>
    <n v="0"/>
  </r>
  <r>
    <n v="399"/>
    <x v="49"/>
    <x v="49"/>
    <s v="Health and beauty"/>
    <n v="41.06"/>
    <n v="6"/>
    <d v="2019-03-05T00:00:00"/>
    <s v="13:30:00"/>
    <s v="Credit card"/>
    <n v="8.3000000000000007"/>
    <n v="0.48"/>
    <n v="13"/>
    <s v="Morning"/>
    <n v="246.36"/>
    <n v="-37.119375175476648"/>
    <m/>
    <n v="0"/>
  </r>
  <r>
    <n v="493"/>
    <x v="9"/>
    <x v="9"/>
    <s v="Health and beauty"/>
    <n v="25.32"/>
    <n v="8"/>
    <d v="2019-03-05T00:00:00"/>
    <s v="20:24:00"/>
    <s v="Ewallet"/>
    <n v="8.6999999999999993"/>
    <n v="0.33"/>
    <n v="20"/>
    <s v="Morning"/>
    <n v="202.56"/>
    <n v="-17.77886020457867"/>
    <m/>
    <n v="-31.249999999999993"/>
  </r>
  <r>
    <n v="494"/>
    <x v="8"/>
    <x v="8"/>
    <s v="Home and lifestyle"/>
    <n v="12.12"/>
    <n v="10"/>
    <d v="2019-03-05T00:00:00"/>
    <s v="13:44:00"/>
    <s v="Credit card"/>
    <n v="8.4"/>
    <n v="0.48"/>
    <n v="13"/>
    <s v="Morning"/>
    <n v="121.19999999999999"/>
    <n v="-40.165876777251192"/>
    <m/>
    <n v="45.454545454545439"/>
  </r>
  <r>
    <n v="632"/>
    <x v="25"/>
    <x v="25"/>
    <s v="Electronic accessories"/>
    <n v="78.31"/>
    <n v="3"/>
    <d v="2019-03-05T00:00:00"/>
    <s v="16:38:00"/>
    <s v="Ewallet"/>
    <n v="5.4"/>
    <n v="0.36"/>
    <n v="16"/>
    <s v="Morning"/>
    <n v="234.93"/>
    <n v="93.836633663366371"/>
    <m/>
    <n v="-25"/>
  </r>
  <r>
    <n v="728"/>
    <x v="99"/>
    <x v="97"/>
    <s v="Sports and travel"/>
    <n v="69.739999999999995"/>
    <n v="10"/>
    <d v="2019-03-05T00:00:00"/>
    <s v="17:49:00"/>
    <s v="Credit card"/>
    <n v="8.9"/>
    <n v="0.48"/>
    <n v="17"/>
    <s v="Morning"/>
    <n v="697.4"/>
    <n v="196.854382156387"/>
    <m/>
    <n v="33.333333333333329"/>
  </r>
  <r>
    <n v="766"/>
    <x v="49"/>
    <x v="49"/>
    <s v="Home and lifestyle"/>
    <n v="95.46"/>
    <n v="8"/>
    <d v="2019-03-05T00:00:00"/>
    <s v="19:40:00"/>
    <s v="Ewallet"/>
    <n v="4.7"/>
    <n v="0.48"/>
    <n v="19"/>
    <s v="Morning"/>
    <n v="763.68"/>
    <n v="9.5038715227989634"/>
    <m/>
    <n v="0"/>
  </r>
  <r>
    <n v="777"/>
    <x v="90"/>
    <x v="89"/>
    <s v="Health and beauty"/>
    <n v="65.31"/>
    <n v="7"/>
    <d v="2019-03-05T00:00:00"/>
    <s v="18:02:00"/>
    <s v="Credit card"/>
    <n v="4.2"/>
    <n v="0.33"/>
    <n v="18"/>
    <s v="Morning"/>
    <n v="457.17"/>
    <n v="-40.135920804525448"/>
    <m/>
    <n v="-31.249999999999993"/>
  </r>
  <r>
    <n v="64"/>
    <x v="63"/>
    <x v="62"/>
    <s v="Sports and travel"/>
    <n v="15.81"/>
    <n v="10"/>
    <d v="2019-03-06T00:00:00"/>
    <s v="12:27:00"/>
    <s v="Credit card"/>
    <n v="8.6"/>
    <n v="0.33"/>
    <n v="12"/>
    <s v="Morning"/>
    <n v="158.1"/>
    <n v="-65.417678325349442"/>
    <m/>
    <n v="0"/>
  </r>
  <r>
    <n v="132"/>
    <x v="50"/>
    <x v="50"/>
    <s v="Sports and travel"/>
    <n v="92.13"/>
    <n v="6"/>
    <d v="2019-03-06T00:00:00"/>
    <s v="20:34:00"/>
    <s v="Cash"/>
    <n v="8.3000000000000007"/>
    <n v="0.33"/>
    <n v="20"/>
    <s v="Morning"/>
    <n v="552.78"/>
    <n v="249.63946869070207"/>
    <m/>
    <n v="0"/>
  </r>
  <r>
    <n v="149"/>
    <x v="10"/>
    <x v="10"/>
    <s v="Home and lifestyle"/>
    <n v="71.86"/>
    <n v="8"/>
    <d v="2019-03-06T00:00:00"/>
    <s v="15:07:00"/>
    <s v="Credit card"/>
    <n v="6.2"/>
    <n v="0.48"/>
    <n v="15"/>
    <s v="Morning"/>
    <n v="574.88"/>
    <n v="3.9979738774919538"/>
    <m/>
    <n v="45.454545454545439"/>
  </r>
  <r>
    <n v="222"/>
    <x v="32"/>
    <x v="32"/>
    <s v="Food and beverages"/>
    <n v="62.08"/>
    <n v="7"/>
    <d v="2019-03-06T00:00:00"/>
    <s v="13:46:00"/>
    <s v="Ewallet"/>
    <n v="5.4"/>
    <n v="0.33"/>
    <n v="13"/>
    <s v="Morning"/>
    <n v="434.56"/>
    <n v="-24.408572223768438"/>
    <m/>
    <n v="-31.249999999999993"/>
  </r>
  <r>
    <n v="271"/>
    <x v="63"/>
    <x v="62"/>
    <s v="Sports and travel"/>
    <n v="67.430000000000007"/>
    <n v="5"/>
    <d v="2019-03-06T00:00:00"/>
    <s v="18:13:00"/>
    <s v="Ewallet"/>
    <n v="6.3"/>
    <n v="0.33"/>
    <n v="18"/>
    <s v="Morning"/>
    <n v="337.15000000000003"/>
    <n v="-22.415776877761406"/>
    <m/>
    <n v="0"/>
  </r>
  <r>
    <n v="282"/>
    <x v="15"/>
    <x v="15"/>
    <s v="Home and lifestyle"/>
    <n v="37"/>
    <n v="1"/>
    <d v="2019-03-06T00:00:00"/>
    <s v="13:29:00"/>
    <s v="Credit card"/>
    <n v="7.9"/>
    <n v="0.48"/>
    <n v="13"/>
    <s v="Morning"/>
    <n v="37"/>
    <n v="-89.025656236096694"/>
    <m/>
    <n v="45.454545454545439"/>
  </r>
  <r>
    <n v="370"/>
    <x v="83"/>
    <x v="82"/>
    <s v="Electronic accessories"/>
    <n v="21.5"/>
    <n v="9"/>
    <d v="2019-03-06T00:00:00"/>
    <s v="12:46:00"/>
    <s v="Credit card"/>
    <n v="7.8"/>
    <n v="0.48"/>
    <n v="12"/>
    <s v="Morning"/>
    <n v="193.5"/>
    <n v="422.97297297297297"/>
    <m/>
    <n v="0"/>
  </r>
  <r>
    <n v="395"/>
    <x v="88"/>
    <x v="87"/>
    <s v="Health and beauty"/>
    <n v="79.739999999999995"/>
    <n v="1"/>
    <d v="2019-03-06T00:00:00"/>
    <s v="10:36:00"/>
    <s v="Credit card"/>
    <n v="7.3"/>
    <n v="0.48"/>
    <n v="10"/>
    <s v="Morning"/>
    <n v="79.739999999999995"/>
    <n v="-58.79069767441861"/>
    <m/>
    <n v="0"/>
  </r>
  <r>
    <n v="654"/>
    <x v="43"/>
    <x v="43"/>
    <s v="Sports and travel"/>
    <n v="37.32"/>
    <n v="9"/>
    <d v="2019-03-06T00:00:00"/>
    <s v="15:31:00"/>
    <s v="Ewallet"/>
    <n v="5.0999999999999996"/>
    <n v="0.33"/>
    <n v="15"/>
    <s v="Morning"/>
    <n v="335.88"/>
    <n v="321.21896162528219"/>
    <m/>
    <n v="-31.249999999999993"/>
  </r>
  <r>
    <n v="894"/>
    <x v="30"/>
    <x v="30"/>
    <s v="Electronic accessories"/>
    <n v="28.38"/>
    <n v="5"/>
    <d v="2019-03-06T00:00:00"/>
    <s v="20:57:00"/>
    <s v="Cash"/>
    <n v="9.4"/>
    <n v="0.33"/>
    <n v="20"/>
    <s v="Morning"/>
    <n v="141.9"/>
    <n v="-57.752768846016437"/>
    <m/>
    <n v="0"/>
  </r>
  <r>
    <n v="976"/>
    <x v="53"/>
    <x v="53"/>
    <s v="Fashion accessories"/>
    <n v="49.92"/>
    <n v="2"/>
    <d v="2019-03-06T00:00:00"/>
    <s v="11:55:00"/>
    <s v="Credit card"/>
    <n v="7"/>
    <n v="0.33"/>
    <n v="11"/>
    <s v="Morning"/>
    <n v="99.84"/>
    <n v="-29.640591966173364"/>
    <m/>
    <n v="0"/>
  </r>
  <r>
    <n v="55"/>
    <x v="27"/>
    <x v="27"/>
    <s v="Home and lifestyle"/>
    <n v="16.16"/>
    <n v="2"/>
    <d v="2019-03-07T00:00:00"/>
    <s v="11:49:00"/>
    <s v="Ewallet"/>
    <n v="6.5"/>
    <n v="0.48"/>
    <n v="11"/>
    <s v="Morning"/>
    <n v="32.32"/>
    <n v="-67.628205128205138"/>
    <m/>
    <n v="45.454545454545439"/>
  </r>
  <r>
    <n v="158"/>
    <x v="68"/>
    <x v="67"/>
    <s v="Home and lifestyle"/>
    <n v="50.28"/>
    <n v="5"/>
    <d v="2019-03-07T00:00:00"/>
    <s v="13:58:00"/>
    <s v="Ewallet"/>
    <n v="9.6999999999999993"/>
    <n v="0.48"/>
    <n v="13"/>
    <s v="Morning"/>
    <n v="251.4"/>
    <n v="677.84653465346537"/>
    <m/>
    <n v="0"/>
  </r>
  <r>
    <n v="262"/>
    <x v="41"/>
    <x v="41"/>
    <s v="Fashion accessories"/>
    <n v="16.45"/>
    <n v="4"/>
    <d v="2019-03-07T00:00:00"/>
    <s v="14:53:00"/>
    <s v="Ewallet"/>
    <n v="5.6"/>
    <n v="0.48"/>
    <n v="14"/>
    <s v="Morning"/>
    <n v="65.8"/>
    <n v="-73.826571201272884"/>
    <m/>
    <n v="0"/>
  </r>
  <r>
    <n v="314"/>
    <x v="72"/>
    <x v="71"/>
    <s v="Health and beauty"/>
    <n v="15.55"/>
    <n v="9"/>
    <d v="2019-03-07T00:00:00"/>
    <s v="13:12:00"/>
    <s v="Cash"/>
    <n v="5"/>
    <n v="0.48"/>
    <n v="13"/>
    <s v="Morning"/>
    <n v="139.95000000000002"/>
    <n v="112.68996960486326"/>
    <m/>
    <n v="0"/>
  </r>
  <r>
    <n v="363"/>
    <x v="16"/>
    <x v="16"/>
    <s v="Food and beverages"/>
    <n v="99.79"/>
    <n v="2"/>
    <d v="2019-03-07T00:00:00"/>
    <s v="20:37:00"/>
    <s v="Ewallet"/>
    <n v="8"/>
    <n v="0.36"/>
    <n v="20"/>
    <s v="Morning"/>
    <n v="199.58"/>
    <n v="42.608074312254367"/>
    <m/>
    <n v="-25"/>
  </r>
  <r>
    <n v="478"/>
    <x v="20"/>
    <x v="20"/>
    <s v="Electronic accessories"/>
    <n v="84.07"/>
    <n v="4"/>
    <d v="2019-03-07T00:00:00"/>
    <s v="16:54:00"/>
    <s v="Ewallet"/>
    <n v="4.4000000000000004"/>
    <n v="0.48"/>
    <n v="16"/>
    <s v="Morning"/>
    <n v="336.28"/>
    <n v="68.493837057821409"/>
    <m/>
    <n v="33.333333333333329"/>
  </r>
  <r>
    <n v="538"/>
    <x v="40"/>
    <x v="40"/>
    <s v="Home and lifestyle"/>
    <n v="97.94"/>
    <n v="1"/>
    <d v="2019-03-07T00:00:00"/>
    <s v="11:44:00"/>
    <s v="Ewallet"/>
    <n v="6.9"/>
    <n v="0.48"/>
    <n v="11"/>
    <s v="Morning"/>
    <n v="97.94"/>
    <n v="-70.87546092541929"/>
    <m/>
    <n v="0"/>
  </r>
  <r>
    <n v="554"/>
    <x v="89"/>
    <x v="88"/>
    <s v="Electronic accessories"/>
    <n v="22.21"/>
    <n v="6"/>
    <d v="2019-03-07T00:00:00"/>
    <s v="10:23:00"/>
    <s v="Credit card"/>
    <n v="8.6"/>
    <n v="0.33"/>
    <n v="10"/>
    <s v="Morning"/>
    <n v="133.26"/>
    <n v="36.062895650398197"/>
    <m/>
    <n v="-31.249999999999993"/>
  </r>
  <r>
    <n v="858"/>
    <x v="46"/>
    <x v="46"/>
    <s v="Home and lifestyle"/>
    <n v="28.31"/>
    <n v="4"/>
    <d v="2019-03-07T00:00:00"/>
    <s v="18:35:00"/>
    <s v="Cash"/>
    <n v="8.1999999999999993"/>
    <n v="0.33"/>
    <n v="18"/>
    <s v="Morning"/>
    <n v="113.24"/>
    <n v="-15.023262794536993"/>
    <m/>
    <n v="0"/>
  </r>
  <r>
    <n v="2"/>
    <x v="13"/>
    <x v="13"/>
    <s v="Electronic accessories"/>
    <n v="15.28"/>
    <n v="5"/>
    <d v="2019-03-08T00:00:00"/>
    <s v="10:29:00"/>
    <s v="Cash"/>
    <n v="9.6"/>
    <n v="0.48"/>
    <n v="10"/>
    <s v="Morning"/>
    <n v="76.399999999999991"/>
    <n v="-32.532673966796189"/>
    <m/>
    <n v="45.454545454545439"/>
  </r>
  <r>
    <n v="96"/>
    <x v="23"/>
    <x v="23"/>
    <s v="Electronic accessories"/>
    <n v="97.16"/>
    <n v="1"/>
    <d v="2019-03-08T00:00:00"/>
    <s v="20:38:00"/>
    <s v="Ewallet"/>
    <n v="7.2"/>
    <n v="0.48"/>
    <n v="20"/>
    <s v="Morning"/>
    <n v="97.16"/>
    <n v="27.172774869109954"/>
    <m/>
    <n v="0"/>
  </r>
  <r>
    <n v="135"/>
    <x v="47"/>
    <x v="47"/>
    <s v="Health and beauty"/>
    <n v="81.3"/>
    <n v="6"/>
    <d v="2019-03-08T00:00:00"/>
    <s v="16:43:00"/>
    <s v="Ewallet"/>
    <n v="5.3"/>
    <n v="0.33"/>
    <n v="16"/>
    <s v="Morning"/>
    <n v="487.79999999999995"/>
    <n v="402.05846027171674"/>
    <m/>
    <n v="-31.249999999999993"/>
  </r>
  <r>
    <n v="146"/>
    <x v="60"/>
    <x v="59"/>
    <s v="Health and beauty"/>
    <n v="46.26"/>
    <n v="6"/>
    <d v="2019-03-08T00:00:00"/>
    <s v="17:11:00"/>
    <s v="Credit card"/>
    <n v="9.5"/>
    <n v="0.48"/>
    <n v="17"/>
    <s v="Morning"/>
    <n v="277.56"/>
    <n v="-43.099630996309955"/>
    <m/>
    <n v="45.454545454545439"/>
  </r>
  <r>
    <n v="324"/>
    <x v="98"/>
    <x v="96"/>
    <s v="Fashion accessories"/>
    <n v="61.77"/>
    <n v="5"/>
    <d v="2019-03-08T00:00:00"/>
    <s v="13:21:00"/>
    <s v="Cash"/>
    <n v="6.7"/>
    <n v="0.48"/>
    <n v="13"/>
    <s v="Morning"/>
    <n v="308.85000000000002"/>
    <n v="11.273238218763519"/>
    <m/>
    <n v="0"/>
  </r>
  <r>
    <n v="357"/>
    <x v="87"/>
    <x v="86"/>
    <s v="Fashion accessories"/>
    <n v="37.549999999999997"/>
    <n v="10"/>
    <d v="2019-03-08T00:00:00"/>
    <s v="20:01:00"/>
    <s v="Credit card"/>
    <n v="9.3000000000000007"/>
    <n v="0.48"/>
    <n v="20"/>
    <s v="Morning"/>
    <n v="375.5"/>
    <n v="21.580055042901076"/>
    <m/>
    <n v="0"/>
  </r>
  <r>
    <n v="430"/>
    <x v="3"/>
    <x v="3"/>
    <s v="Home and lifestyle"/>
    <n v="90.65"/>
    <n v="10"/>
    <d v="2019-03-08T00:00:00"/>
    <s v="10:53:00"/>
    <s v="Ewallet"/>
    <n v="7.3"/>
    <n v="0.36"/>
    <n v="10"/>
    <s v="Morning"/>
    <n v="906.5"/>
    <n v="141.41145139813582"/>
    <m/>
    <n v="-25"/>
  </r>
  <r>
    <n v="432"/>
    <x v="98"/>
    <x v="96"/>
    <s v="Food and beverages"/>
    <n v="43.27"/>
    <n v="2"/>
    <d v="2019-03-08T00:00:00"/>
    <s v="16:53:00"/>
    <s v="Ewallet"/>
    <n v="5.7"/>
    <n v="0.48"/>
    <n v="16"/>
    <s v="Morning"/>
    <n v="86.54"/>
    <n v="-90.453392167677876"/>
    <m/>
    <n v="33.333333333333329"/>
  </r>
  <r>
    <n v="438"/>
    <x v="39"/>
    <x v="39"/>
    <s v="Home and lifestyle"/>
    <n v="33.99"/>
    <n v="6"/>
    <d v="2019-03-08T00:00:00"/>
    <s v="15:37:00"/>
    <s v="Credit card"/>
    <n v="7.7"/>
    <n v="0.33"/>
    <n v="15"/>
    <s v="Morning"/>
    <n v="203.94"/>
    <n v="135.65981049225792"/>
    <m/>
    <n v="-31.249999999999993"/>
  </r>
  <r>
    <n v="439"/>
    <x v="43"/>
    <x v="43"/>
    <s v="Food and beverages"/>
    <n v="17.04"/>
    <n v="4"/>
    <d v="2019-03-08T00:00:00"/>
    <s v="20:15:00"/>
    <s v="Ewallet"/>
    <n v="7"/>
    <n v="0.33"/>
    <n v="20"/>
    <s v="Morning"/>
    <n v="68.16"/>
    <n v="-66.578405413356862"/>
    <m/>
    <n v="0"/>
  </r>
  <r>
    <n v="639"/>
    <x v="16"/>
    <x v="16"/>
    <s v="Food and beverages"/>
    <n v="17.63"/>
    <n v="5"/>
    <d v="2019-03-08T00:00:00"/>
    <s v="15:27:00"/>
    <s v="Cash"/>
    <n v="8.5"/>
    <n v="0.36"/>
    <n v="15"/>
    <s v="Morning"/>
    <n v="88.149999999999991"/>
    <n v="29.328051643192481"/>
    <m/>
    <n v="9.0909090909090811"/>
  </r>
  <r>
    <n v="12"/>
    <x v="38"/>
    <x v="38"/>
    <s v="Electronic accessories"/>
    <n v="25.51"/>
    <n v="4"/>
    <d v="2019-03-09T00:00:00"/>
    <s v="17:03:00"/>
    <s v="Cash"/>
    <n v="6.8"/>
    <n v="0.48"/>
    <n v="17"/>
    <s v="Morning"/>
    <n v="102.04"/>
    <n v="15.757231990924577"/>
    <m/>
    <n v="33.333333333333329"/>
  </r>
  <r>
    <n v="46"/>
    <x v="32"/>
    <x v="32"/>
    <s v="Electronic accessories"/>
    <n v="93.96"/>
    <n v="4"/>
    <d v="2019-03-09T00:00:00"/>
    <s v="18:00:00"/>
    <s v="Cash"/>
    <n v="9.5"/>
    <n v="0.33"/>
    <n v="18"/>
    <s v="Morning"/>
    <n v="375.84"/>
    <n v="268.32614660917284"/>
    <m/>
    <n v="-31.249999999999993"/>
  </r>
  <r>
    <n v="74"/>
    <x v="6"/>
    <x v="6"/>
    <s v="Electronic accessories"/>
    <n v="75.91"/>
    <n v="6"/>
    <d v="2019-03-09T00:00:00"/>
    <s v="18:21:00"/>
    <s v="Cash"/>
    <n v="8.6999999999999993"/>
    <n v="0.33"/>
    <n v="18"/>
    <s v="Morning"/>
    <n v="455.46"/>
    <n v="21.184546615581102"/>
    <m/>
    <n v="0"/>
  </r>
  <r>
    <n v="85"/>
    <x v="31"/>
    <x v="31"/>
    <s v="Sports and travel"/>
    <n v="48.91"/>
    <n v="5"/>
    <d v="2019-03-09T00:00:00"/>
    <s v="10:17:00"/>
    <s v="Cash"/>
    <n v="6.6"/>
    <n v="0.18"/>
    <n v="10"/>
    <s v="Morning"/>
    <n v="244.54999999999998"/>
    <n v="-46.307030255126683"/>
    <m/>
    <n v="-45.45454545454546"/>
  </r>
  <r>
    <n v="123"/>
    <x v="9"/>
    <x v="9"/>
    <s v="Sports and travel"/>
    <n v="99.96"/>
    <n v="9"/>
    <d v="2019-03-09T00:00:00"/>
    <s v="17:26:00"/>
    <s v="Credit card"/>
    <n v="4.2"/>
    <n v="0.33"/>
    <n v="17"/>
    <s v="Morning"/>
    <n v="899.64"/>
    <n v="267.87569004293601"/>
    <m/>
    <n v="83.333333333333343"/>
  </r>
  <r>
    <n v="125"/>
    <x v="77"/>
    <x v="76"/>
    <s v="Fashion accessories"/>
    <n v="56.47"/>
    <n v="8"/>
    <d v="2019-03-09T00:00:00"/>
    <s v="14:57:00"/>
    <s v="Ewallet"/>
    <n v="7.3"/>
    <n v="0.33"/>
    <n v="14"/>
    <s v="Morning"/>
    <n v="451.76"/>
    <n v="-49.784358187719533"/>
    <m/>
    <n v="0"/>
  </r>
  <r>
    <n v="235"/>
    <x v="63"/>
    <x v="62"/>
    <s v="Health and beauty"/>
    <n v="51.94"/>
    <n v="10"/>
    <d v="2019-03-09T00:00:00"/>
    <s v="18:24:00"/>
    <s v="Ewallet"/>
    <n v="6.5"/>
    <n v="0.33"/>
    <n v="18"/>
    <s v="Morning"/>
    <n v="519.4"/>
    <n v="14.972551797414555"/>
    <m/>
    <n v="0"/>
  </r>
  <r>
    <n v="327"/>
    <x v="63"/>
    <x v="62"/>
    <s v="Food and beverages"/>
    <n v="99.78"/>
    <n v="5"/>
    <d v="2019-03-09T00:00:00"/>
    <s v="19:09:00"/>
    <s v="Cash"/>
    <n v="5.4"/>
    <n v="0.33"/>
    <n v="19"/>
    <s v="Morning"/>
    <n v="498.9"/>
    <n v="-3.9468617635733541"/>
    <m/>
    <n v="0"/>
  </r>
  <r>
    <n v="394"/>
    <x v="2"/>
    <x v="2"/>
    <s v="Sports and travel"/>
    <n v="52.26"/>
    <n v="10"/>
    <d v="2019-03-09T00:00:00"/>
    <s v="12:45:00"/>
    <s v="Credit card"/>
    <n v="6.2"/>
    <n v="0.18"/>
    <n v="12"/>
    <s v="Morning"/>
    <n v="522.6"/>
    <n v="4.7504509921828113"/>
    <m/>
    <n v="-45.45454545454546"/>
  </r>
  <r>
    <n v="425"/>
    <x v="96"/>
    <x v="94"/>
    <s v="Fashion accessories"/>
    <n v="16.28"/>
    <n v="1"/>
    <d v="2019-03-09T00:00:00"/>
    <s v="15:36:00"/>
    <s v="Cash"/>
    <n v="5"/>
    <n v="0.48"/>
    <n v="15"/>
    <s v="Morning"/>
    <n v="16.28"/>
    <n v="-96.884806735553013"/>
    <m/>
    <n v="166.66666666666669"/>
  </r>
  <r>
    <n v="434"/>
    <x v="75"/>
    <x v="74"/>
    <s v="Fashion accessories"/>
    <n v="95.54"/>
    <n v="7"/>
    <d v="2019-03-09T00:00:00"/>
    <s v="14:36:00"/>
    <s v="Credit card"/>
    <n v="9.6"/>
    <n v="0.48"/>
    <n v="14"/>
    <s v="Morning"/>
    <n v="668.78000000000009"/>
    <n v="4007.9852579852586"/>
    <m/>
    <n v="0"/>
  </r>
  <r>
    <n v="586"/>
    <x v="20"/>
    <x v="20"/>
    <s v="Health and beauty"/>
    <n v="51.71"/>
    <n v="4"/>
    <d v="2019-03-09T00:00:00"/>
    <s v="13:53:00"/>
    <s v="Credit card"/>
    <n v="9.8000000000000007"/>
    <n v="0.48"/>
    <n v="13"/>
    <s v="Morning"/>
    <n v="206.84"/>
    <n v="-69.072041628039116"/>
    <m/>
    <n v="0"/>
  </r>
  <r>
    <n v="612"/>
    <x v="51"/>
    <x v="51"/>
    <s v="Food and beverages"/>
    <n v="98.97"/>
    <n v="9"/>
    <d v="2019-03-09T00:00:00"/>
    <s v="11:23:00"/>
    <s v="Cash"/>
    <n v="6.7"/>
    <n v="0.56999999999999995"/>
    <n v="11"/>
    <s v="Morning"/>
    <n v="890.73"/>
    <n v="330.63720750338422"/>
    <m/>
    <n v="18.749999999999993"/>
  </r>
  <r>
    <n v="627"/>
    <x v="5"/>
    <x v="5"/>
    <s v="Sports and travel"/>
    <n v="60.87"/>
    <n v="2"/>
    <d v="2019-03-09T00:00:00"/>
    <s v="12:37:00"/>
    <s v="Ewallet"/>
    <n v="8.6999999999999993"/>
    <n v="0.33"/>
    <n v="12"/>
    <s v="Morning"/>
    <n v="121.74"/>
    <n v="-86.332558687817865"/>
    <m/>
    <n v="-42.105263157894726"/>
  </r>
  <r>
    <n v="730"/>
    <x v="40"/>
    <x v="40"/>
    <s v="Home and lifestyle"/>
    <n v="52.18"/>
    <n v="7"/>
    <d v="2019-03-09T00:00:00"/>
    <s v="10:54:00"/>
    <s v="Cash"/>
    <n v="9.3000000000000007"/>
    <n v="0.48"/>
    <n v="10"/>
    <s v="Morning"/>
    <n v="365.26"/>
    <n v="200.03285690816494"/>
    <m/>
    <n v="45.454545454545439"/>
  </r>
  <r>
    <n v="756"/>
    <x v="89"/>
    <x v="88"/>
    <s v="Fashion accessories"/>
    <n v="97.29"/>
    <n v="8"/>
    <d v="2019-03-09T00:00:00"/>
    <s v="13:18:00"/>
    <s v="Credit card"/>
    <n v="6.2"/>
    <n v="0.33"/>
    <n v="13"/>
    <s v="Morning"/>
    <n v="778.32"/>
    <n v="113.08656847177355"/>
    <m/>
    <n v="-31.249999999999993"/>
  </r>
  <r>
    <n v="28"/>
    <x v="81"/>
    <x v="80"/>
    <s v="Fashion accessories"/>
    <n v="87.67"/>
    <n v="2"/>
    <d v="2019-03-10T00:00:00"/>
    <s v="12:17:00"/>
    <s v="Credit card"/>
    <n v="7.7"/>
    <n v="0.48"/>
    <n v="12"/>
    <s v="Morning"/>
    <n v="175.34"/>
    <n v="-77.471990954877171"/>
    <m/>
    <n v="45.454545454545439"/>
  </r>
  <r>
    <n v="37"/>
    <x v="45"/>
    <x v="45"/>
    <s v="Sports and travel"/>
    <n v="62.62"/>
    <n v="5"/>
    <d v="2019-03-10T00:00:00"/>
    <s v="19:15:00"/>
    <s v="Ewallet"/>
    <n v="7"/>
    <n v="0.48"/>
    <n v="19"/>
    <s v="Morning"/>
    <n v="313.09999999999997"/>
    <n v="78.567354853427602"/>
    <m/>
    <n v="0"/>
  </r>
  <r>
    <n v="126"/>
    <x v="23"/>
    <x v="23"/>
    <s v="Home and lifestyle"/>
    <n v="93.69"/>
    <n v="7"/>
    <d v="2019-03-10T00:00:00"/>
    <s v="18:44:00"/>
    <s v="Credit card"/>
    <n v="4.5"/>
    <n v="0.48"/>
    <n v="18"/>
    <s v="Morning"/>
    <n v="655.82999999999993"/>
    <n v="109.46343021398914"/>
    <m/>
    <n v="0"/>
  </r>
  <r>
    <n v="220"/>
    <x v="37"/>
    <x v="37"/>
    <s v="Food and beverages"/>
    <n v="57.34"/>
    <n v="3"/>
    <d v="2019-03-10T00:00:00"/>
    <s v="18:59:00"/>
    <s v="Credit card"/>
    <n v="7.9"/>
    <n v="0.48"/>
    <n v="18"/>
    <s v="Morning"/>
    <n v="172.02"/>
    <n v="-73.77064178216915"/>
    <m/>
    <n v="0"/>
  </r>
  <r>
    <n v="390"/>
    <x v="56"/>
    <x v="56"/>
    <s v="Food and beverages"/>
    <n v="18.22"/>
    <n v="7"/>
    <d v="2019-03-10T00:00:00"/>
    <s v="14:04:00"/>
    <s v="Credit card"/>
    <n v="6.6"/>
    <n v="0.33"/>
    <n v="14"/>
    <s v="Morning"/>
    <n v="127.53999999999999"/>
    <n v="-25.857458435065698"/>
    <m/>
    <n v="-31.249999999999993"/>
  </r>
  <r>
    <n v="414"/>
    <x v="0"/>
    <x v="0"/>
    <s v="Sports and travel"/>
    <n v="25.84"/>
    <n v="3"/>
    <d v="2019-03-10T00:00:00"/>
    <s v="18:55:00"/>
    <s v="Ewallet"/>
    <n v="6.6"/>
    <n v="0.33"/>
    <n v="18"/>
    <s v="Morning"/>
    <n v="77.52"/>
    <n v="-39.219068527520776"/>
    <m/>
    <n v="0"/>
  </r>
  <r>
    <n v="448"/>
    <x v="87"/>
    <x v="86"/>
    <s v="Fashion accessories"/>
    <n v="45.74"/>
    <n v="3"/>
    <d v="2019-03-10T00:00:00"/>
    <s v="17:38:00"/>
    <s v="Credit card"/>
    <n v="6.5"/>
    <n v="0.48"/>
    <n v="17"/>
    <s v="Morning"/>
    <n v="137.22"/>
    <n v="77.01238390092881"/>
    <m/>
    <n v="45.454545454545439"/>
  </r>
  <r>
    <n v="573"/>
    <x v="95"/>
    <x v="93"/>
    <s v="Food and beverages"/>
    <n v="10.130000000000001"/>
    <n v="7"/>
    <d v="2019-03-10T00:00:00"/>
    <s v="19:35:00"/>
    <s v="Ewallet"/>
    <n v="8.3000000000000007"/>
    <n v="0.48"/>
    <n v="19"/>
    <s v="Morning"/>
    <n v="70.910000000000011"/>
    <n v="-48.323859495700326"/>
    <m/>
    <n v="0"/>
  </r>
  <r>
    <n v="736"/>
    <x v="39"/>
    <x v="39"/>
    <s v="Health and beauty"/>
    <n v="81.95"/>
    <n v="10"/>
    <d v="2019-03-10T00:00:00"/>
    <s v="12:39:00"/>
    <s v="Credit card"/>
    <n v="6"/>
    <n v="0.33"/>
    <n v="12"/>
    <s v="Morning"/>
    <n v="819.5"/>
    <n v="1055.6903116626709"/>
    <m/>
    <n v="-31.249999999999993"/>
  </r>
  <r>
    <n v="921"/>
    <x v="97"/>
    <x v="95"/>
    <s v="Home and lifestyle"/>
    <n v="35.79"/>
    <n v="9"/>
    <d v="2019-03-10T00:00:00"/>
    <s v="15:06:00"/>
    <s v="Credit card"/>
    <n v="5.0999999999999996"/>
    <n v="0.33"/>
    <n v="15"/>
    <s v="Morning"/>
    <n v="322.11"/>
    <n v="-60.694325808419769"/>
    <m/>
    <n v="0"/>
  </r>
  <r>
    <n v="979"/>
    <x v="24"/>
    <x v="24"/>
    <s v="Electronic accessories"/>
    <n v="25.45"/>
    <n v="1"/>
    <d v="2019-03-10T00:00:00"/>
    <s v="18:10:00"/>
    <s v="Credit card"/>
    <n v="5.0999999999999996"/>
    <n v="0.33"/>
    <n v="18"/>
    <s v="Morning"/>
    <n v="25.45"/>
    <n v="-92.098972400732677"/>
    <m/>
    <n v="0"/>
  </r>
  <r>
    <n v="993"/>
    <x v="93"/>
    <x v="61"/>
    <s v="Electronic accessories"/>
    <n v="58.03"/>
    <n v="2"/>
    <d v="2019-03-10T00:00:00"/>
    <s v="20:46:00"/>
    <s v="Ewallet"/>
    <n v="8.8000000000000007"/>
    <n v="0.33"/>
    <n v="20"/>
    <s v="Morning"/>
    <n v="116.06"/>
    <n v="356.03143418467585"/>
    <m/>
    <n v="0"/>
  </r>
  <r>
    <n v="17"/>
    <x v="40"/>
    <x v="40"/>
    <s v="Health and beauty"/>
    <n v="68.930000000000007"/>
    <n v="7"/>
    <d v="2019-03-11T00:00:00"/>
    <s v="11:03:00"/>
    <s v="Credit card"/>
    <n v="4.5999999999999996"/>
    <n v="0.48"/>
    <n v="11"/>
    <s v="Morning"/>
    <n v="482.51000000000005"/>
    <n v="315.74185765983117"/>
    <m/>
    <n v="45.454545454545439"/>
  </r>
  <r>
    <n v="20"/>
    <x v="68"/>
    <x v="67"/>
    <s v="Home and lifestyle"/>
    <n v="40.299999999999997"/>
    <n v="2"/>
    <d v="2019-03-11T00:00:00"/>
    <s v="15:30:00"/>
    <s v="Ewallet"/>
    <n v="4.4000000000000004"/>
    <n v="0.48"/>
    <n v="15"/>
    <s v="Morning"/>
    <n v="80.599999999999994"/>
    <n v="-83.295682991026098"/>
    <m/>
    <n v="0"/>
  </r>
  <r>
    <n v="152"/>
    <x v="76"/>
    <x v="75"/>
    <s v="Sports and travel"/>
    <n v="34.56"/>
    <n v="7"/>
    <d v="2019-03-11T00:00:00"/>
    <s v="16:07:00"/>
    <s v="Credit card"/>
    <n v="7.3"/>
    <n v="0.33"/>
    <n v="16"/>
    <s v="Morning"/>
    <n v="241.92000000000002"/>
    <n v="200.14888337468989"/>
    <m/>
    <n v="-31.249999999999993"/>
  </r>
  <r>
    <n v="215"/>
    <x v="94"/>
    <x v="92"/>
    <s v="Sports and travel"/>
    <n v="29.61"/>
    <n v="7"/>
    <d v="2019-03-11T00:00:00"/>
    <s v="15:53:00"/>
    <s v="Cash"/>
    <n v="6.5"/>
    <n v="0.33"/>
    <n v="15"/>
    <s v="Morning"/>
    <n v="207.26999999999998"/>
    <n v="-14.32291666666668"/>
    <m/>
    <n v="0"/>
  </r>
  <r>
    <n v="230"/>
    <x v="93"/>
    <x v="61"/>
    <s v="Home and lifestyle"/>
    <n v="63.42"/>
    <n v="8"/>
    <d v="2019-03-11T00:00:00"/>
    <s v="12:55:00"/>
    <s v="Ewallet"/>
    <n v="7.4"/>
    <n v="0.33"/>
    <n v="12"/>
    <s v="Morning"/>
    <n v="507.36"/>
    <n v="144.78216818642352"/>
    <m/>
    <n v="0"/>
  </r>
  <r>
    <n v="242"/>
    <x v="12"/>
    <x v="12"/>
    <s v="Health and beauty"/>
    <n v="59.77"/>
    <n v="2"/>
    <d v="2019-03-11T00:00:00"/>
    <s v="12:01:00"/>
    <s v="Credit card"/>
    <n v="5.8"/>
    <n v="0.18"/>
    <n v="12"/>
    <s v="Morning"/>
    <n v="119.54"/>
    <n v="-76.438820561337124"/>
    <m/>
    <n v="-45.45454545454546"/>
  </r>
  <r>
    <n v="319"/>
    <x v="13"/>
    <x v="13"/>
    <s v="Health and beauty"/>
    <n v="29.67"/>
    <n v="7"/>
    <d v="2019-03-11T00:00:00"/>
    <s v="18:58:00"/>
    <s v="Credit card"/>
    <n v="8.1"/>
    <n v="0.48"/>
    <n v="18"/>
    <s v="Morning"/>
    <n v="207.69"/>
    <n v="73.741007194244588"/>
    <m/>
    <n v="166.66666666666669"/>
  </r>
  <r>
    <n v="387"/>
    <x v="21"/>
    <x v="21"/>
    <s v="Food and beverages"/>
    <n v="46.77"/>
    <n v="6"/>
    <d v="2019-03-11T00:00:00"/>
    <s v="13:37:00"/>
    <s v="Cash"/>
    <n v="6"/>
    <n v="0.48"/>
    <n v="13"/>
    <s v="Morning"/>
    <n v="280.62"/>
    <n v="35.114834609273437"/>
    <m/>
    <n v="0"/>
  </r>
  <r>
    <n v="535"/>
    <x v="15"/>
    <x v="15"/>
    <s v="Home and lifestyle"/>
    <n v="28.32"/>
    <n v="5"/>
    <d v="2019-03-11T00:00:00"/>
    <s v="13:28:00"/>
    <s v="Ewallet"/>
    <n v="6.2"/>
    <n v="0.48"/>
    <n v="13"/>
    <s v="Morning"/>
    <n v="141.6"/>
    <n v="-49.540303613427412"/>
    <m/>
    <n v="0"/>
  </r>
  <r>
    <n v="918"/>
    <x v="19"/>
    <x v="19"/>
    <s v="Fashion accessories"/>
    <n v="94.67"/>
    <n v="4"/>
    <d v="2019-03-11T00:00:00"/>
    <s v="12:04:00"/>
    <s v="Cash"/>
    <n v="6.8"/>
    <n v="0.48"/>
    <n v="12"/>
    <s v="Morning"/>
    <n v="378.68"/>
    <n v="167.42937853107347"/>
    <m/>
    <n v="0"/>
  </r>
  <r>
    <n v="970"/>
    <x v="72"/>
    <x v="71"/>
    <s v="Electronic accessories"/>
    <n v="34.49"/>
    <n v="5"/>
    <d v="2019-03-11T00:00:00"/>
    <s v="19:44:00"/>
    <s v="Credit card"/>
    <n v="9"/>
    <n v="0.48"/>
    <n v="19"/>
    <s v="Morning"/>
    <n v="172.45000000000002"/>
    <n v="-54.460230273581914"/>
    <m/>
    <n v="0"/>
  </r>
  <r>
    <n v="60"/>
    <x v="18"/>
    <x v="18"/>
    <s v="Electronic accessories"/>
    <n v="30.61"/>
    <n v="6"/>
    <d v="2019-03-12T00:00:00"/>
    <s v="20:36:00"/>
    <s v="Cash"/>
    <n v="9.3000000000000007"/>
    <n v="0.48"/>
    <n v="20"/>
    <s v="Morning"/>
    <n v="183.66"/>
    <n v="6.5004349086691668"/>
    <m/>
    <n v="0"/>
  </r>
  <r>
    <n v="94"/>
    <x v="94"/>
    <x v="92"/>
    <s v="Health and beauty"/>
    <n v="64.36"/>
    <n v="9"/>
    <d v="2019-03-12T00:00:00"/>
    <s v="12:09:00"/>
    <s v="Credit card"/>
    <n v="8.6"/>
    <n v="0.33"/>
    <n v="12"/>
    <s v="Morning"/>
    <n v="579.24"/>
    <n v="215.38712838941527"/>
    <m/>
    <n v="-31.249999999999993"/>
  </r>
  <r>
    <n v="199"/>
    <x v="42"/>
    <x v="42"/>
    <s v="Health and beauty"/>
    <n v="41.5"/>
    <n v="4"/>
    <d v="2019-03-12T00:00:00"/>
    <s v="19:58:00"/>
    <s v="Credit card"/>
    <n v="8.1999999999999993"/>
    <n v="0.33"/>
    <n v="19"/>
    <s v="Morning"/>
    <n v="166"/>
    <n v="-71.34175816587252"/>
    <m/>
    <n v="0"/>
  </r>
  <r>
    <n v="232"/>
    <x v="86"/>
    <x v="85"/>
    <s v="Electronic accessories"/>
    <n v="10.59"/>
    <n v="3"/>
    <d v="2019-03-12T00:00:00"/>
    <s v="13:52:00"/>
    <s v="Credit card"/>
    <n v="8.6999999999999993"/>
    <n v="0.48"/>
    <n v="13"/>
    <s v="Morning"/>
    <n v="31.77"/>
    <n v="-80.861445783132524"/>
    <m/>
    <n v="45.454545454545439"/>
  </r>
  <r>
    <n v="266"/>
    <x v="5"/>
    <x v="5"/>
    <s v="Sports and travel"/>
    <n v="98.4"/>
    <n v="7"/>
    <d v="2019-03-12T00:00:00"/>
    <s v="12:43:00"/>
    <s v="Credit card"/>
    <n v="8.6999999999999993"/>
    <n v="0.33"/>
    <n v="12"/>
    <s v="Morning"/>
    <n v="688.80000000000007"/>
    <n v="2068.0830972615677"/>
    <m/>
    <n v="-31.249999999999993"/>
  </r>
  <r>
    <n v="285"/>
    <x v="35"/>
    <x v="35"/>
    <s v="Health and beauty"/>
    <n v="47.67"/>
    <n v="4"/>
    <d v="2019-03-12T00:00:00"/>
    <s v="14:21:00"/>
    <s v="Cash"/>
    <n v="9.1"/>
    <n v="0.33"/>
    <n v="14"/>
    <s v="Morning"/>
    <n v="190.68"/>
    <n v="-72.317073170731703"/>
    <m/>
    <n v="0"/>
  </r>
  <r>
    <n v="302"/>
    <x v="13"/>
    <x v="13"/>
    <s v="Health and beauty"/>
    <n v="39.01"/>
    <n v="1"/>
    <d v="2019-03-12T00:00:00"/>
    <s v="16:46:00"/>
    <s v="Credit card"/>
    <n v="4.7"/>
    <n v="0.48"/>
    <n v="16"/>
    <s v="Morning"/>
    <n v="39.01"/>
    <n v="-79.541640444724152"/>
    <m/>
    <n v="45.454545454545439"/>
  </r>
  <r>
    <n v="326"/>
    <x v="77"/>
    <x v="76"/>
    <s v="Sports and travel"/>
    <n v="97.74"/>
    <n v="4"/>
    <d v="2019-03-12T00:00:00"/>
    <s v="19:53:00"/>
    <s v="Ewallet"/>
    <n v="6.4"/>
    <n v="0.33"/>
    <n v="19"/>
    <s v="Morning"/>
    <n v="390.96"/>
    <n v="902.20456293258144"/>
    <m/>
    <n v="-31.249999999999993"/>
  </r>
  <r>
    <n v="328"/>
    <x v="73"/>
    <x v="72"/>
    <s v="Food and beverages"/>
    <n v="94.26"/>
    <n v="4"/>
    <d v="2019-03-12T00:00:00"/>
    <s v="16:30:00"/>
    <s v="Cash"/>
    <n v="8.6"/>
    <n v="0.33"/>
    <n v="16"/>
    <s v="Morning"/>
    <n v="377.04"/>
    <n v="-3.5604665438919478"/>
    <m/>
    <n v="0"/>
  </r>
  <r>
    <n v="402"/>
    <x v="90"/>
    <x v="89"/>
    <s v="Home and lifestyle"/>
    <n v="46.22"/>
    <n v="4"/>
    <d v="2019-03-12T00:00:00"/>
    <s v="20:04:00"/>
    <s v="Credit card"/>
    <n v="6.2"/>
    <n v="0.33"/>
    <n v="20"/>
    <s v="Morning"/>
    <n v="184.88"/>
    <n v="-50.96541481009973"/>
    <m/>
    <n v="0"/>
  </r>
  <r>
    <n v="692"/>
    <x v="78"/>
    <x v="77"/>
    <s v="Food and beverages"/>
    <n v="55.04"/>
    <n v="7"/>
    <d v="2019-03-12T00:00:00"/>
    <s v="19:39:00"/>
    <s v="Ewallet"/>
    <n v="5.2"/>
    <n v="0.33"/>
    <n v="19"/>
    <s v="Morning"/>
    <n v="385.28"/>
    <n v="108.39463435742103"/>
    <m/>
    <n v="0"/>
  </r>
  <r>
    <n v="835"/>
    <x v="85"/>
    <x v="84"/>
    <s v="Home and lifestyle"/>
    <n v="40.729999999999997"/>
    <n v="7"/>
    <d v="2019-03-12T00:00:00"/>
    <s v="11:01:00"/>
    <s v="Ewallet"/>
    <n v="5.4"/>
    <n v="0.33"/>
    <n v="11"/>
    <s v="Morning"/>
    <n v="285.10999999999996"/>
    <n v="-25.999273255813961"/>
    <m/>
    <n v="0"/>
  </r>
  <r>
    <n v="66"/>
    <x v="22"/>
    <x v="22"/>
    <s v="Health and beauty"/>
    <n v="15.87"/>
    <n v="10"/>
    <d v="2019-03-13T00:00:00"/>
    <s v="16:40:00"/>
    <s v="Cash"/>
    <n v="5.8"/>
    <n v="0.48"/>
    <n v="16"/>
    <s v="Morning"/>
    <n v="158.69999999999999"/>
    <n v="-44.337273333099503"/>
    <m/>
    <n v="45.454545454545439"/>
  </r>
  <r>
    <n v="124"/>
    <x v="0"/>
    <x v="0"/>
    <s v="Home and lifestyle"/>
    <n v="63.91"/>
    <n v="8"/>
    <d v="2019-03-13T00:00:00"/>
    <s v="19:52:00"/>
    <s v="Credit card"/>
    <n v="4.5999999999999996"/>
    <n v="0.33"/>
    <n v="19"/>
    <s v="Morning"/>
    <n v="511.28"/>
    <n v="222.16761184625079"/>
    <m/>
    <n v="-31.249999999999993"/>
  </r>
  <r>
    <n v="163"/>
    <x v="8"/>
    <x v="8"/>
    <s v="Food and beverages"/>
    <n v="45.79"/>
    <n v="7"/>
    <d v="2019-03-13T00:00:00"/>
    <s v="19:44:00"/>
    <s v="Credit card"/>
    <n v="7"/>
    <n v="0.48"/>
    <n v="19"/>
    <s v="Morning"/>
    <n v="320.52999999999997"/>
    <n v="-37.308324205914566"/>
    <m/>
    <n v="45.454545454545439"/>
  </r>
  <r>
    <n v="263"/>
    <x v="96"/>
    <x v="94"/>
    <s v="Fashion accessories"/>
    <n v="38.299999999999997"/>
    <n v="4"/>
    <d v="2019-03-13T00:00:00"/>
    <s v="19:22:00"/>
    <s v="Cash"/>
    <n v="5.7"/>
    <n v="0.48"/>
    <n v="19"/>
    <s v="Morning"/>
    <n v="153.19999999999999"/>
    <n v="-52.204161856924472"/>
    <m/>
    <n v="0"/>
  </r>
  <r>
    <n v="295"/>
    <x v="52"/>
    <x v="52"/>
    <s v="Health and beauty"/>
    <n v="18.11"/>
    <n v="10"/>
    <d v="2019-03-13T00:00:00"/>
    <s v="11:46:00"/>
    <s v="Ewallet"/>
    <n v="5.9"/>
    <n v="0.48"/>
    <n v="11"/>
    <s v="Morning"/>
    <n v="181.1"/>
    <n v="18.211488250652746"/>
    <m/>
    <n v="0"/>
  </r>
  <r>
    <n v="397"/>
    <x v="5"/>
    <x v="5"/>
    <s v="Food and beverages"/>
    <n v="54.27"/>
    <n v="5"/>
    <d v="2019-03-13T00:00:00"/>
    <s v="14:16:00"/>
    <s v="Ewallet"/>
    <n v="4.5999999999999996"/>
    <n v="0.33"/>
    <n v="14"/>
    <s v="Morning"/>
    <n v="271.35000000000002"/>
    <n v="49.834345665378258"/>
    <m/>
    <n v="-31.249999999999993"/>
  </r>
  <r>
    <n v="491"/>
    <x v="26"/>
    <x v="26"/>
    <s v="Fashion accessories"/>
    <n v="34.700000000000003"/>
    <n v="2"/>
    <d v="2019-03-13T00:00:00"/>
    <s v="19:48:00"/>
    <s v="Ewallet"/>
    <n v="8.1999999999999993"/>
    <n v="0.48"/>
    <n v="19"/>
    <s v="Morning"/>
    <n v="69.400000000000006"/>
    <n v="-74.424175419200296"/>
    <m/>
    <n v="45.454545454545439"/>
  </r>
  <r>
    <n v="689"/>
    <x v="53"/>
    <x v="53"/>
    <s v="Sports and travel"/>
    <n v="72.88"/>
    <n v="2"/>
    <d v="2019-03-13T00:00:00"/>
    <s v="12:51:00"/>
    <s v="Cash"/>
    <n v="6.1"/>
    <n v="0.33"/>
    <n v="12"/>
    <s v="Morning"/>
    <n v="145.76"/>
    <n v="110.02881844380401"/>
    <m/>
    <n v="-31.249999999999993"/>
  </r>
  <r>
    <n v="872"/>
    <x v="57"/>
    <x v="57"/>
    <s v="Fashion accessories"/>
    <n v="56.5"/>
    <n v="1"/>
    <d v="2019-03-13T00:00:00"/>
    <s v="15:45:00"/>
    <s v="Ewallet"/>
    <n v="9.6"/>
    <n v="0.33"/>
    <n v="15"/>
    <s v="Morning"/>
    <n v="56.5"/>
    <n v="-61.237650933040612"/>
    <m/>
    <n v="0"/>
  </r>
  <r>
    <n v="889"/>
    <x v="24"/>
    <x v="24"/>
    <s v="Fashion accessories"/>
    <n v="12.19"/>
    <n v="8"/>
    <d v="2019-03-13T00:00:00"/>
    <s v="12:47:00"/>
    <s v="Ewallet"/>
    <n v="6.8"/>
    <n v="0.33"/>
    <n v="12"/>
    <s v="Morning"/>
    <n v="97.52"/>
    <n v="72.601769911504419"/>
    <m/>
    <n v="0"/>
  </r>
  <r>
    <n v="267"/>
    <x v="89"/>
    <x v="88"/>
    <s v="Home and lifestyle"/>
    <n v="35.47"/>
    <n v="4"/>
    <d v="2019-03-14T00:00:00"/>
    <s v="17:22:00"/>
    <s v="Credit card"/>
    <n v="6.9"/>
    <n v="0.33"/>
    <n v="17"/>
    <s v="Morning"/>
    <n v="141.88"/>
    <n v="45.488105004101726"/>
    <m/>
    <n v="0"/>
  </r>
  <r>
    <n v="292"/>
    <x v="7"/>
    <x v="7"/>
    <s v="Electronic accessories"/>
    <n v="27.85"/>
    <n v="7"/>
    <d v="2019-03-14T00:00:00"/>
    <s v="17:20:00"/>
    <s v="Ewallet"/>
    <n v="6"/>
    <n v="0.48"/>
    <n v="17"/>
    <s v="Morning"/>
    <n v="194.95000000000002"/>
    <n v="37.404849168311266"/>
    <m/>
    <n v="45.454545454545439"/>
  </r>
  <r>
    <n v="334"/>
    <x v="23"/>
    <x v="23"/>
    <s v="Food and beverages"/>
    <n v="23.48"/>
    <n v="2"/>
    <d v="2019-03-14T00:00:00"/>
    <s v="11:21:00"/>
    <s v="Credit card"/>
    <n v="7.9"/>
    <n v="0.48"/>
    <n v="11"/>
    <s v="Morning"/>
    <n v="46.96"/>
    <n v="-75.911772249294685"/>
    <m/>
    <n v="0"/>
  </r>
  <r>
    <n v="353"/>
    <x v="17"/>
    <x v="17"/>
    <s v="Fashion accessories"/>
    <n v="54.73"/>
    <n v="7"/>
    <d v="2019-03-14T00:00:00"/>
    <s v="19:02:00"/>
    <s v="Credit card"/>
    <n v="8.5"/>
    <n v="0.18"/>
    <n v="19"/>
    <s v="Morning"/>
    <n v="383.10999999999996"/>
    <n v="715.82197614991469"/>
    <m/>
    <n v="-62.5"/>
  </r>
  <r>
    <n v="367"/>
    <x v="89"/>
    <x v="88"/>
    <s v="Electronic accessories"/>
    <n v="51.32"/>
    <n v="9"/>
    <d v="2019-03-14T00:00:00"/>
    <s v="19:33:00"/>
    <s v="Cash"/>
    <n v="5.6"/>
    <n v="0.33"/>
    <n v="19"/>
    <s v="Morning"/>
    <n v="461.88"/>
    <n v="20.560674479914397"/>
    <m/>
    <n v="83.333333333333343"/>
  </r>
  <r>
    <n v="373"/>
    <x v="71"/>
    <x v="70"/>
    <s v="Home and lifestyle"/>
    <n v="70.11"/>
    <n v="6"/>
    <d v="2019-03-14T00:00:00"/>
    <s v="17:54:00"/>
    <s v="Ewallet"/>
    <n v="5.2"/>
    <n v="0.33"/>
    <n v="17"/>
    <s v="Morning"/>
    <n v="420.65999999999997"/>
    <n v="-8.9243959469992262"/>
    <m/>
    <n v="0"/>
  </r>
  <r>
    <n v="514"/>
    <x v="77"/>
    <x v="76"/>
    <s v="Electronic accessories"/>
    <n v="99.55"/>
    <n v="7"/>
    <d v="2019-03-14T00:00:00"/>
    <s v="12:07:00"/>
    <s v="Cash"/>
    <n v="7.6"/>
    <n v="0.33"/>
    <n v="12"/>
    <s v="Morning"/>
    <n v="696.85"/>
    <n v="65.656349545951613"/>
    <m/>
    <n v="0"/>
  </r>
  <r>
    <n v="561"/>
    <x v="44"/>
    <x v="44"/>
    <s v="Electronic accessories"/>
    <n v="21.58"/>
    <n v="9"/>
    <d v="2019-03-14T00:00:00"/>
    <s v="12:32:00"/>
    <s v="Ewallet"/>
    <n v="7.3"/>
    <n v="0.48"/>
    <n v="12"/>
    <s v="Morning"/>
    <n v="194.21999999999997"/>
    <n v="-72.128865609528603"/>
    <m/>
    <n v="45.454545454545439"/>
  </r>
  <r>
    <n v="589"/>
    <x v="47"/>
    <x v="47"/>
    <s v="Fashion accessories"/>
    <n v="59.61"/>
    <n v="10"/>
    <d v="2019-03-14T00:00:00"/>
    <s v="11:07:00"/>
    <s v="Cash"/>
    <n v="5.3"/>
    <n v="0.33"/>
    <n v="11"/>
    <s v="Morning"/>
    <n v="596.1"/>
    <n v="206.91998764287928"/>
    <m/>
    <n v="-31.249999999999993"/>
  </r>
  <r>
    <n v="603"/>
    <x v="71"/>
    <x v="70"/>
    <s v="Food and beverages"/>
    <n v="77.56"/>
    <n v="10"/>
    <d v="2019-03-14T00:00:00"/>
    <s v="20:35:00"/>
    <s v="Ewallet"/>
    <n v="6.9"/>
    <n v="0.33"/>
    <n v="20"/>
    <s v="Morning"/>
    <n v="775.6"/>
    <n v="30.112397248783761"/>
    <m/>
    <n v="0"/>
  </r>
  <r>
    <n v="618"/>
    <x v="17"/>
    <x v="17"/>
    <s v="Electronic accessories"/>
    <n v="87.91"/>
    <n v="5"/>
    <d v="2019-03-14T00:00:00"/>
    <s v="18:10:00"/>
    <s v="Ewallet"/>
    <n v="4.4000000000000004"/>
    <n v="0.18"/>
    <n v="18"/>
    <s v="Morning"/>
    <n v="439.54999999999995"/>
    <n v="-43.327746260959266"/>
    <m/>
    <n v="-45.45454545454546"/>
  </r>
  <r>
    <n v="628"/>
    <x v="99"/>
    <x v="97"/>
    <s v="Health and beauty"/>
    <n v="82.58"/>
    <n v="10"/>
    <d v="2019-03-14T00:00:00"/>
    <s v="14:41:00"/>
    <s v="Cash"/>
    <n v="5"/>
    <n v="0.48"/>
    <n v="14"/>
    <s v="Morning"/>
    <n v="825.8"/>
    <n v="87.873962006597665"/>
    <m/>
    <n v="166.66666666666669"/>
  </r>
  <r>
    <n v="656"/>
    <x v="91"/>
    <x v="90"/>
    <s v="Electronic accessories"/>
    <n v="15.69"/>
    <n v="3"/>
    <d v="2019-03-14T00:00:00"/>
    <s v="14:13:00"/>
    <s v="Credit card"/>
    <n v="5.8"/>
    <n v="0.33"/>
    <n v="14"/>
    <s v="Morning"/>
    <n v="47.07"/>
    <n v="-94.300072656817619"/>
    <m/>
    <n v="-31.249999999999993"/>
  </r>
  <r>
    <n v="751"/>
    <x v="85"/>
    <x v="84"/>
    <s v="Fashion accessories"/>
    <n v="22.32"/>
    <n v="4"/>
    <d v="2019-03-14T00:00:00"/>
    <s v="11:16:00"/>
    <s v="Ewallet"/>
    <n v="4.0999999999999996"/>
    <n v="0.33"/>
    <n v="11"/>
    <s v="Morning"/>
    <n v="89.28"/>
    <n v="89.674952198852779"/>
    <m/>
    <n v="0"/>
  </r>
  <r>
    <n v="816"/>
    <x v="89"/>
    <x v="88"/>
    <s v="Food and beverages"/>
    <n v="53.21"/>
    <n v="8"/>
    <d v="2019-03-14T00:00:00"/>
    <s v="16:45:00"/>
    <s v="Ewallet"/>
    <n v="5"/>
    <n v="0.33"/>
    <n v="16"/>
    <s v="Morning"/>
    <n v="425.68"/>
    <n v="376.7921146953405"/>
    <m/>
    <n v="0"/>
  </r>
  <r>
    <n v="917"/>
    <x v="25"/>
    <x v="25"/>
    <s v="Sports and travel"/>
    <n v="42.85"/>
    <n v="1"/>
    <d v="2019-03-14T00:00:00"/>
    <s v="15:36:00"/>
    <s v="Credit card"/>
    <n v="9.3000000000000007"/>
    <n v="0.36"/>
    <n v="15"/>
    <s v="Morning"/>
    <n v="42.85"/>
    <n v="-89.933753053937224"/>
    <m/>
    <n v="9.0909090909090811"/>
  </r>
  <r>
    <n v="925"/>
    <x v="93"/>
    <x v="61"/>
    <s v="Sports and travel"/>
    <n v="35.22"/>
    <n v="6"/>
    <d v="2019-03-14T00:00:00"/>
    <s v="13:49:00"/>
    <s v="Ewallet"/>
    <n v="6.5"/>
    <n v="0.33"/>
    <n v="13"/>
    <s v="Morning"/>
    <n v="211.32"/>
    <n v="393.16219369894981"/>
    <m/>
    <n v="-8.333333333333325"/>
  </r>
  <r>
    <n v="983"/>
    <x v="20"/>
    <x v="20"/>
    <s v="Sports and travel"/>
    <n v="97.48"/>
    <n v="9"/>
    <d v="2019-03-14T00:00:00"/>
    <s v="14:19:00"/>
    <s v="Ewallet"/>
    <n v="7.4"/>
    <n v="0.48"/>
    <n v="14"/>
    <s v="Morning"/>
    <n v="877.32"/>
    <n v="315.16183986371379"/>
    <m/>
    <n v="45.454545454545439"/>
  </r>
  <r>
    <n v="23"/>
    <x v="6"/>
    <x v="6"/>
    <s v="Home and lifestyle"/>
    <n v="33.200000000000003"/>
    <n v="2"/>
    <d v="2019-03-15T00:00:00"/>
    <s v="12:20:00"/>
    <s v="Credit card"/>
    <n v="4.4000000000000004"/>
    <n v="0.33"/>
    <n v="12"/>
    <s v="Morning"/>
    <n v="66.400000000000006"/>
    <n v="-92.431495919390869"/>
    <m/>
    <n v="-31.249999999999993"/>
  </r>
  <r>
    <n v="30"/>
    <x v="5"/>
    <x v="5"/>
    <s v="Health and beauty"/>
    <n v="24.89"/>
    <n v="9"/>
    <d v="2019-03-15T00:00:00"/>
    <s v="15:36:00"/>
    <s v="Cash"/>
    <n v="7.4"/>
    <n v="0.33"/>
    <n v="15"/>
    <s v="Morning"/>
    <n v="224.01"/>
    <n v="237.36445783132524"/>
    <m/>
    <n v="0"/>
  </r>
  <r>
    <n v="34"/>
    <x v="11"/>
    <x v="11"/>
    <s v="Health and beauty"/>
    <n v="96.58"/>
    <n v="2"/>
    <d v="2019-03-15T00:00:00"/>
    <s v="10:12:00"/>
    <s v="Credit card"/>
    <n v="5.0999999999999996"/>
    <n v="0.18"/>
    <n v="10"/>
    <s v="Morning"/>
    <n v="193.16"/>
    <n v="-13.771706620240165"/>
    <m/>
    <n v="-45.45454545454546"/>
  </r>
  <r>
    <n v="202"/>
    <x v="27"/>
    <x v="27"/>
    <s v="Electronic accessories"/>
    <n v="57.49"/>
    <n v="4"/>
    <d v="2019-03-15T00:00:00"/>
    <s v="11:57:00"/>
    <s v="Cash"/>
    <n v="6.6"/>
    <n v="0.48"/>
    <n v="11"/>
    <s v="Morning"/>
    <n v="229.96"/>
    <n v="19.051563470697875"/>
    <m/>
    <n v="166.66666666666669"/>
  </r>
  <r>
    <n v="398"/>
    <x v="97"/>
    <x v="95"/>
    <s v="Home and lifestyle"/>
    <n v="13.59"/>
    <n v="9"/>
    <d v="2019-03-15T00:00:00"/>
    <s v="10:26:00"/>
    <s v="Cash"/>
    <n v="5.8"/>
    <n v="0.33"/>
    <n v="10"/>
    <s v="Morning"/>
    <n v="122.31"/>
    <n v="-46.812489128544094"/>
    <m/>
    <n v="-31.249999999999993"/>
  </r>
  <r>
    <n v="492"/>
    <x v="64"/>
    <x v="63"/>
    <s v="Fashion accessories"/>
    <n v="19.66"/>
    <n v="10"/>
    <d v="2019-03-15T00:00:00"/>
    <s v="18:20:00"/>
    <s v="Credit card"/>
    <n v="7.2"/>
    <n v="0.48"/>
    <n v="18"/>
    <s v="Morning"/>
    <n v="196.6"/>
    <n v="60.739105551467574"/>
    <m/>
    <n v="45.454545454545439"/>
  </r>
  <r>
    <n v="595"/>
    <x v="76"/>
    <x v="75"/>
    <s v="Sports and travel"/>
    <n v="96.8"/>
    <n v="3"/>
    <d v="2019-03-15T00:00:00"/>
    <s v="13:05:00"/>
    <s v="Cash"/>
    <n v="5.3"/>
    <n v="0.33"/>
    <n v="13"/>
    <s v="Morning"/>
    <n v="290.39999999999998"/>
    <n v="47.711088504577816"/>
    <m/>
    <n v="-31.249999999999993"/>
  </r>
  <r>
    <n v="796"/>
    <x v="25"/>
    <x v="25"/>
    <s v="Fashion accessories"/>
    <n v="27.18"/>
    <n v="2"/>
    <d v="2019-03-15T00:00:00"/>
    <s v="16:26:00"/>
    <s v="Ewallet"/>
    <n v="4.3"/>
    <n v="0.36"/>
    <n v="16"/>
    <s v="Morning"/>
    <n v="54.36"/>
    <n v="-81.280991735537185"/>
    <m/>
    <n v="9.0909090909090811"/>
  </r>
  <r>
    <n v="799"/>
    <x v="17"/>
    <x v="17"/>
    <s v="Health and beauty"/>
    <n v="92.78"/>
    <n v="1"/>
    <d v="2019-03-15T00:00:00"/>
    <s v="10:50:00"/>
    <s v="Credit card"/>
    <n v="9.8000000000000007"/>
    <n v="0.18"/>
    <n v="10"/>
    <s v="Morning"/>
    <n v="92.78"/>
    <n v="70.676968359087567"/>
    <m/>
    <n v="-50"/>
  </r>
  <r>
    <n v="811"/>
    <x v="34"/>
    <x v="34"/>
    <s v="Health and beauty"/>
    <n v="10.75"/>
    <n v="8"/>
    <d v="2019-03-15T00:00:00"/>
    <s v="14:38:00"/>
    <s v="Ewallet"/>
    <n v="6.2"/>
    <n v="0.48"/>
    <n v="14"/>
    <s v="Morning"/>
    <n v="86"/>
    <n v="-7.3076093985772808"/>
    <m/>
    <n v="166.66666666666669"/>
  </r>
  <r>
    <n v="867"/>
    <x v="9"/>
    <x v="9"/>
    <s v="Sports and travel"/>
    <n v="90.53"/>
    <n v="8"/>
    <d v="2019-03-15T00:00:00"/>
    <s v="14:48:00"/>
    <s v="Credit card"/>
    <n v="6.5"/>
    <n v="0.33"/>
    <n v="14"/>
    <s v="Morning"/>
    <n v="724.24"/>
    <n v="742.1395348837209"/>
    <m/>
    <n v="-31.249999999999993"/>
  </r>
  <r>
    <n v="876"/>
    <x v="46"/>
    <x v="46"/>
    <s v="Home and lifestyle"/>
    <n v="65.260000000000005"/>
    <n v="8"/>
    <d v="2019-03-15T00:00:00"/>
    <s v="14:04:00"/>
    <s v="Ewallet"/>
    <n v="6.3"/>
    <n v="0.33"/>
    <n v="14"/>
    <s v="Morning"/>
    <n v="522.08000000000004"/>
    <n v="-27.913398873301666"/>
    <m/>
    <n v="0"/>
  </r>
  <r>
    <n v="45"/>
    <x v="15"/>
    <x v="15"/>
    <s v="Health and beauty"/>
    <n v="15.37"/>
    <n v="2"/>
    <d v="2019-03-16T00:00:00"/>
    <s v="19:47:00"/>
    <s v="Cash"/>
    <n v="7.2"/>
    <n v="0.48"/>
    <n v="19"/>
    <s v="Morning"/>
    <n v="30.74"/>
    <n v="-94.112013484523445"/>
    <m/>
    <n v="45.454545454545439"/>
  </r>
  <r>
    <n v="140"/>
    <x v="34"/>
    <x v="34"/>
    <s v="Sports and travel"/>
    <n v="72.5"/>
    <n v="8"/>
    <d v="2019-03-16T00:00:00"/>
    <s v="19:25:00"/>
    <s v="Ewallet"/>
    <n v="9.1999999999999993"/>
    <n v="0.48"/>
    <n v="19"/>
    <s v="Morning"/>
    <n v="580"/>
    <n v="1786.7924528301887"/>
    <m/>
    <n v="0"/>
  </r>
  <r>
    <n v="193"/>
    <x v="43"/>
    <x v="43"/>
    <s v="Food and beverages"/>
    <n v="87.8"/>
    <n v="9"/>
    <d v="2019-03-16T00:00:00"/>
    <s v="19:08:00"/>
    <s v="Cash"/>
    <n v="9.1999999999999993"/>
    <n v="0.33"/>
    <n v="19"/>
    <s v="Morning"/>
    <n v="790.19999999999993"/>
    <n v="36.241379310344819"/>
    <m/>
    <n v="-31.249999999999993"/>
  </r>
  <r>
    <n v="254"/>
    <x v="8"/>
    <x v="8"/>
    <s v="Home and lifestyle"/>
    <n v="23.75"/>
    <n v="4"/>
    <d v="2019-03-16T00:00:00"/>
    <s v="11:22:00"/>
    <s v="Cash"/>
    <n v="5.2"/>
    <n v="0.48"/>
    <n v="11"/>
    <s v="Morning"/>
    <n v="95"/>
    <n v="-87.977727157681599"/>
    <m/>
    <n v="45.454545454545439"/>
  </r>
  <r>
    <n v="360"/>
    <x v="33"/>
    <x v="33"/>
    <s v="Sports and travel"/>
    <n v="74.97"/>
    <n v="1"/>
    <d v="2019-03-16T00:00:00"/>
    <s v="16:58:00"/>
    <s v="Cash"/>
    <n v="5.6"/>
    <n v="0.33"/>
    <n v="16"/>
    <s v="Morning"/>
    <n v="74.97"/>
    <n v="-21.08421052631579"/>
    <m/>
    <n v="-31.249999999999993"/>
  </r>
  <r>
    <n v="453"/>
    <x v="50"/>
    <x v="50"/>
    <s v="Food and beverages"/>
    <n v="63.61"/>
    <n v="5"/>
    <d v="2019-03-16T00:00:00"/>
    <s v="12:43:00"/>
    <s v="Ewallet"/>
    <n v="4.8"/>
    <n v="0.33"/>
    <n v="12"/>
    <s v="Morning"/>
    <n v="318.05"/>
    <n v="324.23636121115112"/>
    <m/>
    <n v="0"/>
  </r>
  <r>
    <n v="479"/>
    <x v="84"/>
    <x v="83"/>
    <s v="Sports and travel"/>
    <n v="34.369999999999997"/>
    <n v="10"/>
    <d v="2019-03-16T00:00:00"/>
    <s v="10:11:00"/>
    <s v="Ewallet"/>
    <n v="6.7"/>
    <n v="0.33"/>
    <n v="10"/>
    <s v="Morning"/>
    <n v="343.7"/>
    <n v="8.0647696903002597"/>
    <m/>
    <n v="0"/>
  </r>
  <r>
    <n v="729"/>
    <x v="11"/>
    <x v="11"/>
    <s v="Fashion accessories"/>
    <n v="97.26"/>
    <n v="4"/>
    <d v="2019-03-16T00:00:00"/>
    <s v="15:33:00"/>
    <s v="Ewallet"/>
    <n v="6.8"/>
    <n v="0.18"/>
    <n v="15"/>
    <s v="Morning"/>
    <n v="389.04"/>
    <n v="13.191736979924363"/>
    <m/>
    <n v="-45.45454545454546"/>
  </r>
  <r>
    <n v="769"/>
    <x v="10"/>
    <x v="10"/>
    <s v="Electronic accessories"/>
    <n v="95.64"/>
    <n v="4"/>
    <d v="2019-03-16T00:00:00"/>
    <s v="18:51:00"/>
    <s v="Cash"/>
    <n v="7.9"/>
    <n v="0.48"/>
    <n v="18"/>
    <s v="Morning"/>
    <n v="382.56"/>
    <n v="-1.6656384947563279"/>
    <m/>
    <n v="166.66666666666669"/>
  </r>
  <r>
    <n v="252"/>
    <x v="55"/>
    <x v="55"/>
    <s v="Fashion accessories"/>
    <n v="35.19"/>
    <n v="10"/>
    <d v="2019-03-17T00:00:00"/>
    <s v="19:06:00"/>
    <s v="Credit card"/>
    <n v="8.4"/>
    <n v="0.33"/>
    <n v="19"/>
    <s v="Morning"/>
    <n v="351.9"/>
    <n v="-8.0144291091593551"/>
    <m/>
    <n v="-31.249999999999993"/>
  </r>
  <r>
    <n v="464"/>
    <x v="73"/>
    <x v="72"/>
    <s v="Food and beverages"/>
    <n v="22.62"/>
    <n v="1"/>
    <d v="2019-03-17T00:00:00"/>
    <s v="18:58:00"/>
    <s v="Cash"/>
    <n v="6.4"/>
    <n v="0.33"/>
    <n v="18"/>
    <s v="Morning"/>
    <n v="22.62"/>
    <n v="-93.572037510656429"/>
    <m/>
    <n v="0"/>
  </r>
  <r>
    <n v="604"/>
    <x v="7"/>
    <x v="7"/>
    <s v="Sports and travel"/>
    <n v="54.51"/>
    <n v="6"/>
    <d v="2019-03-17T00:00:00"/>
    <s v="13:54:00"/>
    <s v="Ewallet"/>
    <n v="7.8"/>
    <n v="0.48"/>
    <n v="13"/>
    <s v="Morning"/>
    <n v="327.06"/>
    <n v="1345.8885941644562"/>
    <m/>
    <n v="45.454545454545439"/>
  </r>
  <r>
    <n v="806"/>
    <x v="58"/>
    <x v="54"/>
    <s v="Home and lifestyle"/>
    <n v="77.47"/>
    <n v="4"/>
    <d v="2019-03-17T00:00:00"/>
    <s v="16:36:00"/>
    <s v="Cash"/>
    <n v="4.2"/>
    <n v="0.33"/>
    <n v="16"/>
    <s v="Morning"/>
    <n v="309.88"/>
    <n v="-5.2528588026661795"/>
    <m/>
    <n v="-31.249999999999993"/>
  </r>
  <r>
    <n v="863"/>
    <x v="18"/>
    <x v="18"/>
    <s v="Home and lifestyle"/>
    <n v="11.28"/>
    <n v="9"/>
    <d v="2019-03-17T00:00:00"/>
    <s v="11:55:00"/>
    <s v="Credit card"/>
    <n v="4.3"/>
    <n v="0.48"/>
    <n v="11"/>
    <s v="Morning"/>
    <n v="101.52"/>
    <n v="-67.238931199173877"/>
    <m/>
    <n v="45.454545454545439"/>
  </r>
  <r>
    <n v="890"/>
    <x v="48"/>
    <x v="48"/>
    <s v="Sports and travel"/>
    <n v="76.92"/>
    <n v="10"/>
    <d v="2019-03-17T00:00:00"/>
    <s v="19:53:00"/>
    <s v="Ewallet"/>
    <n v="5.6"/>
    <n v="0.48"/>
    <n v="19"/>
    <s v="Morning"/>
    <n v="769.2"/>
    <n v="657.68321513002377"/>
    <m/>
    <n v="0"/>
  </r>
  <r>
    <n v="208"/>
    <x v="62"/>
    <x v="61"/>
    <s v="Home and lifestyle"/>
    <n v="28.53"/>
    <n v="10"/>
    <d v="2019-03-18T00:00:00"/>
    <s v="17:38:00"/>
    <s v="Ewallet"/>
    <n v="7.8"/>
    <n v="0.33"/>
    <n v="17"/>
    <s v="Morning"/>
    <n v="285.3"/>
    <n v="-62.909516380655226"/>
    <m/>
    <n v="-31.249999999999993"/>
  </r>
  <r>
    <n v="304"/>
    <x v="72"/>
    <x v="71"/>
    <s v="Electronic accessories"/>
    <n v="51.19"/>
    <n v="4"/>
    <d v="2019-03-18T00:00:00"/>
    <s v="17:15:00"/>
    <s v="Credit card"/>
    <n v="4.7"/>
    <n v="0.48"/>
    <n v="17"/>
    <s v="Morning"/>
    <n v="204.76"/>
    <n v="-28.229933403434988"/>
    <m/>
    <n v="45.454545454545439"/>
  </r>
  <r>
    <n v="477"/>
    <x v="84"/>
    <x v="83"/>
    <s v="Sports and travel"/>
    <n v="33.26"/>
    <n v="5"/>
    <d v="2019-03-18T00:00:00"/>
    <s v="16:10:00"/>
    <s v="Credit card"/>
    <n v="4.2"/>
    <n v="0.33"/>
    <n v="16"/>
    <s v="Morning"/>
    <n v="166.29999999999998"/>
    <n v="-18.782965422934172"/>
    <m/>
    <n v="-31.249999999999993"/>
  </r>
  <r>
    <n v="516"/>
    <x v="48"/>
    <x v="48"/>
    <s v="Fashion accessories"/>
    <n v="51.47"/>
    <n v="1"/>
    <d v="2019-03-18T00:00:00"/>
    <s v="15:52:00"/>
    <s v="Ewallet"/>
    <n v="8.5"/>
    <n v="0.48"/>
    <n v="15"/>
    <s v="Morning"/>
    <n v="51.47"/>
    <n v="-69.04990980156343"/>
    <m/>
    <n v="45.454545454545439"/>
  </r>
  <r>
    <n v="634"/>
    <x v="53"/>
    <x v="53"/>
    <s v="Home and lifestyle"/>
    <n v="99.7"/>
    <n v="3"/>
    <d v="2019-03-18T00:00:00"/>
    <s v="11:29:00"/>
    <s v="Ewallet"/>
    <n v="4.7"/>
    <n v="0.33"/>
    <n v="11"/>
    <s v="Morning"/>
    <n v="299.10000000000002"/>
    <n v="481.11521274528855"/>
    <m/>
    <n v="-31.249999999999993"/>
  </r>
  <r>
    <n v="723"/>
    <x v="93"/>
    <x v="61"/>
    <s v="Home and lifestyle"/>
    <n v="44.12"/>
    <n v="3"/>
    <d v="2019-03-18T00:00:00"/>
    <s v="13:45:00"/>
    <s v="Credit card"/>
    <n v="7.9"/>
    <n v="0.33"/>
    <n v="13"/>
    <s v="Morning"/>
    <n v="132.35999999999999"/>
    <n v="-55.747241725175535"/>
    <m/>
    <n v="0"/>
  </r>
  <r>
    <n v="961"/>
    <x v="68"/>
    <x v="67"/>
    <s v="Fashion accessories"/>
    <n v="91.98"/>
    <n v="1"/>
    <d v="2019-03-18T00:00:00"/>
    <s v="15:29:00"/>
    <s v="Cash"/>
    <n v="9.8000000000000007"/>
    <n v="0.48"/>
    <n v="15"/>
    <s v="Morning"/>
    <n v="91.98"/>
    <n v="-30.507706255666356"/>
    <m/>
    <n v="45.454545454545439"/>
  </r>
  <r>
    <n v="50"/>
    <x v="1"/>
    <x v="1"/>
    <s v="Fashion accessories"/>
    <n v="82.63"/>
    <n v="10"/>
    <d v="2019-03-19T00:00:00"/>
    <s v="17:08:00"/>
    <s v="Ewallet"/>
    <n v="7.9"/>
    <n v="0.48"/>
    <n v="17"/>
    <s v="Morning"/>
    <n v="826.3"/>
    <n v="798.34746684061747"/>
    <m/>
    <n v="0"/>
  </r>
  <r>
    <n v="105"/>
    <x v="55"/>
    <x v="55"/>
    <s v="Health and beauty"/>
    <n v="30.35"/>
    <n v="7"/>
    <d v="2019-03-19T00:00:00"/>
    <s v="18:19:00"/>
    <s v="Cash"/>
    <n v="8"/>
    <n v="0.33"/>
    <n v="18"/>
    <s v="Morning"/>
    <n v="212.45000000000002"/>
    <n v="-74.288999152850039"/>
    <m/>
    <n v="-31.249999999999993"/>
  </r>
  <r>
    <n v="148"/>
    <x v="82"/>
    <x v="81"/>
    <s v="Health and beauty"/>
    <n v="66.14"/>
    <n v="4"/>
    <d v="2019-03-19T00:00:00"/>
    <s v="12:46:00"/>
    <s v="Credit card"/>
    <n v="5.6"/>
    <n v="0.21"/>
    <n v="12"/>
    <s v="Morning"/>
    <n v="264.56"/>
    <n v="24.528124264532821"/>
    <m/>
    <n v="-36.363636363636367"/>
  </r>
  <r>
    <n v="195"/>
    <x v="3"/>
    <x v="3"/>
    <s v="Electronic accessories"/>
    <n v="32.71"/>
    <n v="5"/>
    <d v="2019-03-19T00:00:00"/>
    <s v="11:30:00"/>
    <s v="Credit card"/>
    <n v="9.9"/>
    <n v="0.48"/>
    <n v="11"/>
    <s v="Morning"/>
    <n v="163.55000000000001"/>
    <n v="-38.180374962201384"/>
    <m/>
    <n v="128.57142857142858"/>
  </r>
  <r>
    <n v="261"/>
    <x v="58"/>
    <x v="54"/>
    <s v="Electronic accessories"/>
    <n v="75.06"/>
    <n v="9"/>
    <d v="2019-03-19T00:00:00"/>
    <s v="13:25:00"/>
    <s v="Cash"/>
    <n v="6.2"/>
    <n v="0.33"/>
    <n v="13"/>
    <s v="Morning"/>
    <n v="675.54"/>
    <n v="313.04799755426467"/>
    <m/>
    <n v="-31.249999999999993"/>
  </r>
  <r>
    <n v="337"/>
    <x v="86"/>
    <x v="85"/>
    <s v="Fashion accessories"/>
    <n v="76.400000000000006"/>
    <n v="9"/>
    <d v="2019-03-19T00:00:00"/>
    <s v="15:49:00"/>
    <s v="Ewallet"/>
    <n v="7.5"/>
    <n v="0.48"/>
    <n v="15"/>
    <s v="Morning"/>
    <n v="687.6"/>
    <n v="1.7852384758859667"/>
    <m/>
    <n v="45.454545454545439"/>
  </r>
  <r>
    <n v="382"/>
    <x v="61"/>
    <x v="60"/>
    <s v="Electronic accessories"/>
    <n v="26.61"/>
    <n v="2"/>
    <d v="2019-03-19T00:00:00"/>
    <s v="14:35:00"/>
    <s v="Cash"/>
    <n v="4.2"/>
    <n v="0.48"/>
    <n v="14"/>
    <s v="Morning"/>
    <n v="53.22"/>
    <n v="-92.260034904013949"/>
    <m/>
    <n v="0"/>
  </r>
  <r>
    <n v="424"/>
    <x v="65"/>
    <x v="64"/>
    <s v="Fashion accessories"/>
    <n v="25.42"/>
    <n v="8"/>
    <d v="2019-03-19T00:00:00"/>
    <s v="19:42:00"/>
    <s v="Credit card"/>
    <n v="6.7"/>
    <n v="0.48"/>
    <n v="19"/>
    <s v="Morning"/>
    <n v="203.36"/>
    <n v="282.1119879744457"/>
    <m/>
    <n v="0"/>
  </r>
  <r>
    <n v="436"/>
    <x v="37"/>
    <x v="37"/>
    <s v="Sports and travel"/>
    <n v="99.24"/>
    <n v="9"/>
    <d v="2019-03-19T00:00:00"/>
    <s v="19:09:00"/>
    <s v="Ewallet"/>
    <n v="9"/>
    <n v="0.48"/>
    <n v="19"/>
    <s v="Morning"/>
    <n v="893.16"/>
    <n v="339.20141620771045"/>
    <m/>
    <n v="0"/>
  </r>
  <r>
    <n v="546"/>
    <x v="78"/>
    <x v="77"/>
    <s v="Home and lifestyle"/>
    <n v="38.81"/>
    <n v="4"/>
    <d v="2019-03-19T00:00:00"/>
    <s v="13:40:00"/>
    <s v="Ewallet"/>
    <n v="4.9000000000000004"/>
    <n v="0.33"/>
    <n v="13"/>
    <s v="Morning"/>
    <n v="155.24"/>
    <n v="-82.619015629898342"/>
    <m/>
    <n v="-31.249999999999993"/>
  </r>
  <r>
    <n v="638"/>
    <x v="52"/>
    <x v="52"/>
    <s v="Electronic accessories"/>
    <n v="46.2"/>
    <n v="1"/>
    <d v="2019-03-19T00:00:00"/>
    <s v="12:16:00"/>
    <s v="Cash"/>
    <n v="6.3"/>
    <n v="0.48"/>
    <n v="12"/>
    <s v="Morning"/>
    <n v="46.2"/>
    <n v="-70.239628961607835"/>
    <m/>
    <n v="45.454545454545439"/>
  </r>
  <r>
    <n v="642"/>
    <x v="48"/>
    <x v="48"/>
    <s v="Electronic accessories"/>
    <n v="88.55"/>
    <n v="8"/>
    <d v="2019-03-19T00:00:00"/>
    <s v="15:29:00"/>
    <s v="Ewallet"/>
    <n v="4.7"/>
    <n v="0.48"/>
    <n v="15"/>
    <s v="Morning"/>
    <n v="708.4"/>
    <n v="1433.333333333333"/>
    <m/>
    <n v="0"/>
  </r>
  <r>
    <n v="712"/>
    <x v="29"/>
    <x v="29"/>
    <s v="Home and lifestyle"/>
    <n v="75.53"/>
    <n v="4"/>
    <d v="2019-03-19T00:00:00"/>
    <s v="15:52:00"/>
    <s v="Ewallet"/>
    <n v="8.3000000000000007"/>
    <n v="0.48"/>
    <n v="15"/>
    <s v="Morning"/>
    <n v="302.12"/>
    <n v="-57.351778656126484"/>
    <m/>
    <n v="0"/>
  </r>
  <r>
    <n v="875"/>
    <x v="81"/>
    <x v="80"/>
    <s v="Home and lifestyle"/>
    <n v="23.29"/>
    <n v="4"/>
    <d v="2019-03-19T00:00:00"/>
    <s v="11:52:00"/>
    <s v="Credit card"/>
    <n v="5.9"/>
    <n v="0.48"/>
    <n v="11"/>
    <s v="Morning"/>
    <n v="93.16"/>
    <n v="-69.164570369389651"/>
    <m/>
    <n v="0"/>
  </r>
  <r>
    <n v="885"/>
    <x v="3"/>
    <x v="3"/>
    <s v="Food and beverages"/>
    <n v="83.34"/>
    <n v="2"/>
    <d v="2019-03-19T00:00:00"/>
    <s v="13:37:00"/>
    <s v="Cash"/>
    <n v="7.6"/>
    <n v="0.48"/>
    <n v="13"/>
    <s v="Morning"/>
    <n v="166.68"/>
    <n v="78.917990553885801"/>
    <m/>
    <n v="0"/>
  </r>
  <r>
    <n v="963"/>
    <x v="47"/>
    <x v="47"/>
    <s v="Fashion accessories"/>
    <n v="15.5"/>
    <n v="1"/>
    <d v="2019-03-19T00:00:00"/>
    <s v="15:23:00"/>
    <s v="Credit card"/>
    <n v="7.4"/>
    <n v="0.33"/>
    <n v="15"/>
    <s v="Morning"/>
    <n v="15.5"/>
    <n v="-90.700743940484756"/>
    <m/>
    <n v="-31.249999999999993"/>
  </r>
  <r>
    <n v="213"/>
    <x v="77"/>
    <x v="76"/>
    <s v="Home and lifestyle"/>
    <n v="92.36"/>
    <n v="5"/>
    <d v="2019-03-20T00:00:00"/>
    <s v="19:17:00"/>
    <s v="Ewallet"/>
    <n v="4.9000000000000004"/>
    <n v="0.33"/>
    <n v="19"/>
    <s v="Morning"/>
    <n v="461.8"/>
    <n v="2879.3548387096776"/>
    <m/>
    <n v="0"/>
  </r>
  <r>
    <n v="225"/>
    <x v="3"/>
    <x v="3"/>
    <s v="Food and beverages"/>
    <n v="43.25"/>
    <n v="2"/>
    <d v="2019-03-20T00:00:00"/>
    <s v="15:56:00"/>
    <s v="Cash"/>
    <n v="6.2"/>
    <n v="0.48"/>
    <n v="15"/>
    <s v="Morning"/>
    <n v="86.5"/>
    <n v="-81.268947596362068"/>
    <m/>
    <n v="45.454545454545439"/>
  </r>
  <r>
    <n v="279"/>
    <x v="57"/>
    <x v="57"/>
    <s v="Fashion accessories"/>
    <n v="70.989999999999995"/>
    <n v="10"/>
    <d v="2019-03-20T00:00:00"/>
    <s v="16:28:00"/>
    <s v="Cash"/>
    <n v="5.7"/>
    <n v="0.33"/>
    <n v="16"/>
    <s v="Morning"/>
    <n v="709.9"/>
    <n v="720.69364161849705"/>
    <m/>
    <n v="-31.249999999999993"/>
  </r>
  <r>
    <n v="280"/>
    <x v="26"/>
    <x v="26"/>
    <s v="Sports and travel"/>
    <n v="44.02"/>
    <n v="10"/>
    <d v="2019-03-20T00:00:00"/>
    <s v="19:57:00"/>
    <s v="Credit card"/>
    <n v="9.6"/>
    <n v="0.48"/>
    <n v="19"/>
    <s v="Morning"/>
    <n v="440.20000000000005"/>
    <n v="-37.991266375545848"/>
    <m/>
    <n v="45.454545454545439"/>
  </r>
  <r>
    <n v="428"/>
    <x v="36"/>
    <x v="36"/>
    <s v="Food and beverages"/>
    <n v="20.87"/>
    <n v="3"/>
    <d v="2019-03-20T00:00:00"/>
    <s v="13:53:00"/>
    <s v="Credit card"/>
    <n v="8"/>
    <n v="0.48"/>
    <n v="13"/>
    <s v="Morning"/>
    <n v="62.61"/>
    <n v="-85.776919582008176"/>
    <m/>
    <n v="0"/>
  </r>
  <r>
    <n v="496"/>
    <x v="41"/>
    <x v="41"/>
    <s v="Sports and travel"/>
    <n v="75.92"/>
    <n v="8"/>
    <d v="2019-03-20T00:00:00"/>
    <s v="14:14:00"/>
    <s v="Cash"/>
    <n v="5.5"/>
    <n v="0.48"/>
    <n v="14"/>
    <s v="Morning"/>
    <n v="607.36"/>
    <n v="870.06867912474047"/>
    <m/>
    <n v="0"/>
  </r>
  <r>
    <n v="522"/>
    <x v="31"/>
    <x v="31"/>
    <s v="Home and lifestyle"/>
    <n v="83.17"/>
    <n v="6"/>
    <d v="2019-03-20T00:00:00"/>
    <s v="11:23:00"/>
    <s v="Cash"/>
    <n v="7.3"/>
    <n v="0.18"/>
    <n v="11"/>
    <s v="Morning"/>
    <n v="499.02"/>
    <n v="-17.837855637513176"/>
    <m/>
    <n v="-62.5"/>
  </r>
  <r>
    <n v="564"/>
    <x v="6"/>
    <x v="6"/>
    <s v="Electronic accessories"/>
    <n v="74.510000000000005"/>
    <n v="6"/>
    <d v="2019-03-20T00:00:00"/>
    <s v="15:08:00"/>
    <s v="Ewallet"/>
    <n v="5"/>
    <n v="0.33"/>
    <n v="15"/>
    <s v="Morning"/>
    <n v="447.06000000000006"/>
    <n v="-10.412408320307788"/>
    <m/>
    <n v="83.333333333333343"/>
  </r>
  <r>
    <n v="565"/>
    <x v="20"/>
    <x v="20"/>
    <s v="Fashion accessories"/>
    <n v="99.25"/>
    <n v="2"/>
    <d v="2019-03-20T00:00:00"/>
    <s v="13:02:00"/>
    <s v="Cash"/>
    <n v="9"/>
    <n v="0.48"/>
    <n v="13"/>
    <s v="Morning"/>
    <n v="198.5"/>
    <n v="-55.598801055786709"/>
    <m/>
    <n v="45.454545454545439"/>
  </r>
  <r>
    <n v="616"/>
    <x v="97"/>
    <x v="95"/>
    <s v="Sports and travel"/>
    <n v="38.72"/>
    <n v="9"/>
    <d v="2019-03-20T00:00:00"/>
    <s v="12:24:00"/>
    <s v="Ewallet"/>
    <n v="4.2"/>
    <n v="0.33"/>
    <n v="12"/>
    <s v="Morning"/>
    <n v="348.48"/>
    <n v="75.556675062972303"/>
    <m/>
    <n v="-31.249999999999993"/>
  </r>
  <r>
    <n v="622"/>
    <x v="58"/>
    <x v="54"/>
    <s v="Food and beverages"/>
    <n v="91.61"/>
    <n v="1"/>
    <d v="2019-03-20T00:00:00"/>
    <s v="19:44:00"/>
    <s v="Cash"/>
    <n v="9.8000000000000007"/>
    <n v="0.33"/>
    <n v="19"/>
    <s v="Morning"/>
    <n v="91.61"/>
    <n v="-73.711547291092742"/>
    <m/>
    <n v="0"/>
  </r>
  <r>
    <n v="635"/>
    <x v="10"/>
    <x v="10"/>
    <s v="Food and beverages"/>
    <n v="79.91"/>
    <n v="3"/>
    <d v="2019-03-20T00:00:00"/>
    <s v="19:28:00"/>
    <s v="Credit card"/>
    <n v="5"/>
    <n v="0.48"/>
    <n v="19"/>
    <s v="Morning"/>
    <n v="239.73"/>
    <n v="161.68540552341449"/>
    <m/>
    <n v="45.454545454545439"/>
  </r>
  <r>
    <n v="648"/>
    <x v="75"/>
    <x v="74"/>
    <s v="Fashion accessories"/>
    <n v="33.630000000000003"/>
    <n v="1"/>
    <d v="2019-03-20T00:00:00"/>
    <s v="19:55:00"/>
    <s v="Cash"/>
    <n v="5.6"/>
    <n v="0.48"/>
    <n v="19"/>
    <s v="Morning"/>
    <n v="33.630000000000003"/>
    <n v="-85.971718182955826"/>
    <m/>
    <n v="0"/>
  </r>
  <r>
    <n v="740"/>
    <x v="90"/>
    <x v="89"/>
    <s v="Home and lifestyle"/>
    <n v="93.96"/>
    <n v="9"/>
    <d v="2019-03-20T00:00:00"/>
    <s v="11:32:00"/>
    <s v="Cash"/>
    <n v="9.8000000000000007"/>
    <n v="0.33"/>
    <n v="11"/>
    <s v="Morning"/>
    <n v="845.64"/>
    <n v="2414.5405887600355"/>
    <m/>
    <n v="-31.249999999999993"/>
  </r>
  <r>
    <n v="779"/>
    <x v="18"/>
    <x v="18"/>
    <s v="Sports and travel"/>
    <n v="25.25"/>
    <n v="5"/>
    <d v="2019-03-20T00:00:00"/>
    <s v="17:52:00"/>
    <s v="Cash"/>
    <n v="6.1"/>
    <n v="0.48"/>
    <n v="17"/>
    <s v="Morning"/>
    <n v="126.25"/>
    <n v="-85.070479163710317"/>
    <m/>
    <n v="45.454545454545439"/>
  </r>
  <r>
    <n v="176"/>
    <x v="85"/>
    <x v="84"/>
    <s v="Home and lifestyle"/>
    <n v="33.840000000000003"/>
    <n v="9"/>
    <d v="2019-03-21T00:00:00"/>
    <s v="16:21:00"/>
    <s v="Ewallet"/>
    <n v="8.8000000000000007"/>
    <n v="0.33"/>
    <n v="16"/>
    <s v="Morning"/>
    <n v="304.56000000000006"/>
    <n v="141.23564356435648"/>
    <m/>
    <n v="-31.249999999999993"/>
  </r>
  <r>
    <n v="309"/>
    <x v="80"/>
    <x v="79"/>
    <s v="Electronic accessories"/>
    <n v="26.48"/>
    <n v="3"/>
    <d v="2019-03-21T00:00:00"/>
    <s v="10:40:00"/>
    <s v="Ewallet"/>
    <n v="4.7"/>
    <n v="0.48"/>
    <n v="10"/>
    <s v="Morning"/>
    <n v="79.44"/>
    <n v="-73.916469661150515"/>
    <m/>
    <n v="45.454545454545439"/>
  </r>
  <r>
    <n v="336"/>
    <x v="65"/>
    <x v="64"/>
    <s v="Electronic accessories"/>
    <n v="28.45"/>
    <n v="5"/>
    <d v="2019-03-21T00:00:00"/>
    <s v="10:17:00"/>
    <s v="Credit card"/>
    <n v="9.1"/>
    <n v="0.48"/>
    <n v="10"/>
    <s v="Morning"/>
    <n v="142.25"/>
    <n v="79.065961732124876"/>
    <m/>
    <n v="0"/>
  </r>
  <r>
    <n v="486"/>
    <x v="85"/>
    <x v="84"/>
    <s v="Sports and travel"/>
    <n v="49.49"/>
    <n v="4"/>
    <d v="2019-03-21T00:00:00"/>
    <s v="15:25:00"/>
    <s v="Ewallet"/>
    <n v="6.6"/>
    <n v="0.33"/>
    <n v="15"/>
    <s v="Morning"/>
    <n v="197.96"/>
    <n v="39.163444639718811"/>
    <m/>
    <n v="-31.249999999999993"/>
  </r>
  <r>
    <n v="879"/>
    <x v="46"/>
    <x v="46"/>
    <s v="Electronic accessories"/>
    <n v="90.02"/>
    <n v="8"/>
    <d v="2019-03-21T00:00:00"/>
    <s v="16:08:00"/>
    <s v="Credit card"/>
    <n v="4.5"/>
    <n v="0.33"/>
    <n v="16"/>
    <s v="Morning"/>
    <n v="720.16"/>
    <n v="263.79066478076373"/>
    <m/>
    <n v="0"/>
  </r>
  <r>
    <n v="940"/>
    <x v="46"/>
    <x v="46"/>
    <s v="Food and beverages"/>
    <n v="57.29"/>
    <n v="6"/>
    <d v="2019-03-21T00:00:00"/>
    <s v="17:04:00"/>
    <s v="Ewallet"/>
    <n v="5.9"/>
    <n v="0.33"/>
    <n v="17"/>
    <s v="Morning"/>
    <n v="343.74"/>
    <n v="-52.268940235503216"/>
    <m/>
    <n v="0"/>
  </r>
  <r>
    <n v="26"/>
    <x v="25"/>
    <x v="25"/>
    <s v="Home and lifestyle"/>
    <n v="52.59"/>
    <n v="8"/>
    <d v="2019-03-22T00:00:00"/>
    <s v="19:20:00"/>
    <s v="Credit card"/>
    <n v="8.5"/>
    <n v="0.36"/>
    <n v="19"/>
    <s v="Morning"/>
    <n v="420.72"/>
    <n v="22.394833304241583"/>
    <m/>
    <n v="9.0909090909090811"/>
  </r>
  <r>
    <n v="53"/>
    <x v="45"/>
    <x v="45"/>
    <s v="Fashion accessories"/>
    <n v="17.87"/>
    <n v="4"/>
    <d v="2019-03-22T00:00:00"/>
    <s v="14:42:00"/>
    <s v="Ewallet"/>
    <n v="6.5"/>
    <n v="0.48"/>
    <n v="14"/>
    <s v="Morning"/>
    <n v="71.48"/>
    <n v="-83.010077961589658"/>
    <m/>
    <n v="33.333333333333329"/>
  </r>
  <r>
    <n v="108"/>
    <x v="10"/>
    <x v="10"/>
    <s v="Sports and travel"/>
    <n v="62.13"/>
    <n v="6"/>
    <d v="2019-03-22T00:00:00"/>
    <s v="20:19:00"/>
    <s v="Cash"/>
    <n v="7.4"/>
    <n v="0.48"/>
    <n v="20"/>
    <s v="Morning"/>
    <n v="372.78000000000003"/>
    <n v="421.51650811415777"/>
    <m/>
    <n v="0"/>
  </r>
  <r>
    <n v="216"/>
    <x v="89"/>
    <x v="88"/>
    <s v="Home and lifestyle"/>
    <n v="18.28"/>
    <n v="1"/>
    <d v="2019-03-22T00:00:00"/>
    <s v="15:05:00"/>
    <s v="Credit card"/>
    <n v="8.3000000000000007"/>
    <n v="0.33"/>
    <n v="15"/>
    <s v="Morning"/>
    <n v="18.28"/>
    <n v="-95.096303449755879"/>
    <m/>
    <n v="-31.249999999999993"/>
  </r>
  <r>
    <n v="415"/>
    <x v="58"/>
    <x v="54"/>
    <s v="Home and lifestyle"/>
    <n v="50.93"/>
    <n v="8"/>
    <d v="2019-03-22T00:00:00"/>
    <s v="19:36:00"/>
    <s v="Cash"/>
    <n v="9.1999999999999993"/>
    <n v="0.33"/>
    <n v="19"/>
    <s v="Morning"/>
    <n v="407.44"/>
    <n v="2128.8840262582053"/>
    <m/>
    <n v="0"/>
  </r>
  <r>
    <n v="442"/>
    <x v="25"/>
    <x v="25"/>
    <s v="Sports and travel"/>
    <n v="88.43"/>
    <n v="8"/>
    <d v="2019-03-22T00:00:00"/>
    <s v="19:35:00"/>
    <s v="Credit card"/>
    <n v="4.3"/>
    <n v="0.36"/>
    <n v="19"/>
    <s v="Morning"/>
    <n v="707.44"/>
    <n v="73.630473198507772"/>
    <m/>
    <n v="9.0909090909090811"/>
  </r>
  <r>
    <n v="468"/>
    <x v="60"/>
    <x v="59"/>
    <s v="Sports and travel"/>
    <n v="37.020000000000003"/>
    <n v="6"/>
    <d v="2019-03-22T00:00:00"/>
    <s v="18:33:00"/>
    <s v="Cash"/>
    <n v="4.5"/>
    <n v="0.48"/>
    <n v="18"/>
    <s v="Morning"/>
    <n v="222.12"/>
    <n v="-68.602284292660869"/>
    <m/>
    <n v="33.333333333333329"/>
  </r>
  <r>
    <n v="575"/>
    <x v="75"/>
    <x v="74"/>
    <s v="Sports and travel"/>
    <n v="85.91"/>
    <n v="5"/>
    <d v="2019-03-22T00:00:00"/>
    <s v="14:33:00"/>
    <s v="Credit card"/>
    <n v="8.6"/>
    <n v="0.48"/>
    <n v="14"/>
    <s v="Morning"/>
    <n v="429.54999999999995"/>
    <n v="93.386457770574438"/>
    <m/>
    <n v="0"/>
  </r>
  <r>
    <n v="814"/>
    <x v="14"/>
    <x v="14"/>
    <s v="Electronic accessories"/>
    <n v="95.15"/>
    <n v="1"/>
    <d v="2019-03-22T00:00:00"/>
    <s v="14:00:00"/>
    <s v="Cash"/>
    <n v="6"/>
    <n v="0.33"/>
    <n v="14"/>
    <s v="Morning"/>
    <n v="95.15"/>
    <n v="-77.848911651728557"/>
    <m/>
    <n v="-31.249999999999993"/>
  </r>
  <r>
    <n v="991"/>
    <x v="73"/>
    <x v="72"/>
    <s v="Food and beverages"/>
    <n v="56.56"/>
    <n v="5"/>
    <d v="2019-03-22T00:00:00"/>
    <s v="19:06:00"/>
    <s v="Credit card"/>
    <n v="4.5"/>
    <n v="0.33"/>
    <n v="19"/>
    <s v="Morning"/>
    <n v="282.8"/>
    <n v="197.21492380451917"/>
    <m/>
    <n v="0"/>
  </r>
  <r>
    <n v="39"/>
    <x v="76"/>
    <x v="75"/>
    <s v="Health and beauty"/>
    <n v="54.92"/>
    <n v="8"/>
    <d v="2019-03-23T00:00:00"/>
    <s v="13:24:00"/>
    <s v="Ewallet"/>
    <n v="7.6"/>
    <n v="0.33"/>
    <n v="13"/>
    <s v="Morning"/>
    <n v="439.36"/>
    <n v="55.360678925035359"/>
    <m/>
    <n v="0"/>
  </r>
  <r>
    <n v="99"/>
    <x v="64"/>
    <x v="63"/>
    <s v="Food and beverages"/>
    <n v="52.75"/>
    <n v="3"/>
    <d v="2019-03-23T00:00:00"/>
    <s v="10:16:00"/>
    <s v="Ewallet"/>
    <n v="9.3000000000000007"/>
    <n v="0.48"/>
    <n v="10"/>
    <s v="Morning"/>
    <n v="158.25"/>
    <n v="-63.981700655498905"/>
    <m/>
    <n v="45.454545454545439"/>
  </r>
  <r>
    <n v="151"/>
    <x v="34"/>
    <x v="34"/>
    <s v="Fashion accessories"/>
    <n v="91.54"/>
    <n v="4"/>
    <d v="2019-03-23T00:00:00"/>
    <s v="19:20:00"/>
    <s v="Credit card"/>
    <n v="4.8"/>
    <n v="0.48"/>
    <n v="19"/>
    <s v="Morning"/>
    <n v="366.16"/>
    <n v="131.38072669826227"/>
    <m/>
    <n v="0"/>
  </r>
  <r>
    <n v="179"/>
    <x v="95"/>
    <x v="93"/>
    <s v="Food and beverages"/>
    <n v="73.88"/>
    <n v="6"/>
    <d v="2019-03-23T00:00:00"/>
    <s v="19:16:00"/>
    <s v="Ewallet"/>
    <n v="4.4000000000000004"/>
    <n v="0.48"/>
    <n v="19"/>
    <s v="Morning"/>
    <n v="443.28"/>
    <n v="21.061830893598412"/>
    <m/>
    <n v="0"/>
  </r>
  <r>
    <n v="183"/>
    <x v="4"/>
    <x v="4"/>
    <s v="Sports and travel"/>
    <n v="15.5"/>
    <n v="10"/>
    <d v="2019-03-23T00:00:00"/>
    <s v="10:55:00"/>
    <s v="Ewallet"/>
    <n v="8"/>
    <n v="0.56999999999999995"/>
    <n v="10"/>
    <s v="Morning"/>
    <n v="155"/>
    <n v="-65.033387475184981"/>
    <m/>
    <n v="18.749999999999993"/>
  </r>
  <r>
    <n v="198"/>
    <x v="16"/>
    <x v="16"/>
    <s v="Home and lifestyle"/>
    <n v="25.29"/>
    <n v="1"/>
    <d v="2019-03-23T00:00:00"/>
    <s v="10:13:00"/>
    <s v="Ewallet"/>
    <n v="6.1"/>
    <n v="0.36"/>
    <n v="10"/>
    <s v="Morning"/>
    <n v="25.29"/>
    <n v="-83.683870967741939"/>
    <m/>
    <n v="-36.84210526315789"/>
  </r>
  <r>
    <n v="488"/>
    <x v="79"/>
    <x v="78"/>
    <s v="Fashion accessories"/>
    <n v="37.15"/>
    <n v="4"/>
    <d v="2019-03-23T00:00:00"/>
    <s v="18:59:00"/>
    <s v="Ewallet"/>
    <n v="8.3000000000000007"/>
    <n v="0.33"/>
    <n v="18"/>
    <s v="Morning"/>
    <n v="148.6"/>
    <n v="487.5840253064452"/>
    <m/>
    <n v="-8.333333333333325"/>
  </r>
  <r>
    <n v="737"/>
    <x v="56"/>
    <x v="56"/>
    <s v="Home and lifestyle"/>
    <n v="81.2"/>
    <n v="7"/>
    <d v="2019-03-23T00:00:00"/>
    <s v="15:59:00"/>
    <s v="Credit card"/>
    <n v="8.1"/>
    <n v="0.33"/>
    <n v="15"/>
    <s v="Morning"/>
    <n v="568.4"/>
    <n v="282.50336473755044"/>
    <m/>
    <n v="0"/>
  </r>
  <r>
    <n v="741"/>
    <x v="60"/>
    <x v="59"/>
    <s v="Home and lifestyle"/>
    <n v="55.61"/>
    <n v="7"/>
    <d v="2019-03-23T00:00:00"/>
    <s v="12:41:00"/>
    <s v="Cash"/>
    <n v="8.5"/>
    <n v="0.48"/>
    <n v="12"/>
    <s v="Morning"/>
    <n v="389.27"/>
    <n v="-31.514778325123157"/>
    <m/>
    <n v="45.454545454545439"/>
  </r>
  <r>
    <n v="803"/>
    <x v="92"/>
    <x v="91"/>
    <s v="Fashion accessories"/>
    <n v="67.39"/>
    <n v="7"/>
    <d v="2019-03-23T00:00:00"/>
    <s v="13:23:00"/>
    <s v="Ewallet"/>
    <n v="6.9"/>
    <n v="0.48"/>
    <n v="13"/>
    <s v="Morning"/>
    <n v="471.73"/>
    <n v="21.183240424384113"/>
    <m/>
    <n v="0"/>
  </r>
  <r>
    <n v="888"/>
    <x v="25"/>
    <x v="25"/>
    <s v="Electronic accessories"/>
    <n v="73.47"/>
    <n v="10"/>
    <d v="2019-03-23T00:00:00"/>
    <s v="13:14:00"/>
    <s v="Ewallet"/>
    <n v="9.5"/>
    <n v="0.36"/>
    <n v="13"/>
    <s v="Morning"/>
    <n v="734.7"/>
    <n v="55.74587157908126"/>
    <m/>
    <n v="-25"/>
  </r>
  <r>
    <n v="109"/>
    <x v="37"/>
    <x v="37"/>
    <s v="Food and beverages"/>
    <n v="33.979999999999997"/>
    <n v="9"/>
    <d v="2019-03-24T00:00:00"/>
    <s v="10:43:00"/>
    <s v="Cash"/>
    <n v="4.2"/>
    <n v="0.48"/>
    <n v="10"/>
    <s v="Morning"/>
    <n v="305.82"/>
    <n v="-58.374846876276031"/>
    <m/>
    <n v="33.333333333333329"/>
  </r>
  <r>
    <n v="217"/>
    <x v="28"/>
    <x v="28"/>
    <s v="Sports and travel"/>
    <n v="24.77"/>
    <n v="5"/>
    <d v="2019-03-24T00:00:00"/>
    <s v="18:27:00"/>
    <s v="Cash"/>
    <n v="8.5"/>
    <n v="0.48"/>
    <n v="18"/>
    <s v="Morning"/>
    <n v="123.85"/>
    <n v="-59.502321627100905"/>
    <m/>
    <n v="0"/>
  </r>
  <r>
    <n v="287"/>
    <x v="98"/>
    <x v="96"/>
    <s v="Home and lifestyle"/>
    <n v="74.86"/>
    <n v="1"/>
    <d v="2019-03-24T00:00:00"/>
    <s v="14:49:00"/>
    <s v="Cash"/>
    <n v="6.9"/>
    <n v="0.48"/>
    <n v="14"/>
    <s v="Morning"/>
    <n v="74.86"/>
    <n v="-39.555914412595875"/>
    <m/>
    <n v="0"/>
  </r>
  <r>
    <n v="335"/>
    <x v="78"/>
    <x v="77"/>
    <s v="Sports and travel"/>
    <n v="14.7"/>
    <n v="5"/>
    <d v="2019-03-24T00:00:00"/>
    <s v="13:48:00"/>
    <s v="Ewallet"/>
    <n v="8.5"/>
    <n v="0.33"/>
    <n v="13"/>
    <s v="Morning"/>
    <n v="73.5"/>
    <n v="-1.8167245524979954"/>
    <m/>
    <n v="-31.249999999999993"/>
  </r>
  <r>
    <n v="368"/>
    <x v="13"/>
    <x v="13"/>
    <s v="Home and lifestyle"/>
    <n v="65.94"/>
    <n v="4"/>
    <d v="2019-03-24T00:00:00"/>
    <s v="10:29:00"/>
    <s v="Cash"/>
    <n v="6"/>
    <n v="0.48"/>
    <n v="10"/>
    <s v="Morning"/>
    <n v="263.76"/>
    <n v="258.85714285714283"/>
    <m/>
    <n v="45.454545454545439"/>
  </r>
  <r>
    <n v="600"/>
    <x v="60"/>
    <x v="59"/>
    <s v="Home and lifestyle"/>
    <n v="70.319999999999993"/>
    <n v="2"/>
    <d v="2019-03-24T00:00:00"/>
    <s v="14:22:00"/>
    <s v="Ewallet"/>
    <n v="9.6"/>
    <n v="0.48"/>
    <n v="14"/>
    <s v="Morning"/>
    <n v="140.63999999999999"/>
    <n v="-46.678798908098273"/>
    <m/>
    <n v="0"/>
  </r>
  <r>
    <n v="663"/>
    <x v="88"/>
    <x v="87"/>
    <s v="Fashion accessories"/>
    <n v="58.75"/>
    <n v="6"/>
    <d v="2019-03-24T00:00:00"/>
    <s v="18:14:00"/>
    <s v="Credit card"/>
    <n v="5.9"/>
    <n v="0.48"/>
    <n v="18"/>
    <s v="Morning"/>
    <n v="352.5"/>
    <n v="150.63993174061437"/>
    <m/>
    <n v="0"/>
  </r>
  <r>
    <n v="829"/>
    <x v="20"/>
    <x v="20"/>
    <s v="Electronic accessories"/>
    <n v="64.95"/>
    <n v="10"/>
    <d v="2019-03-24T00:00:00"/>
    <s v="18:27:00"/>
    <s v="Cash"/>
    <n v="5.2"/>
    <n v="0.48"/>
    <n v="18"/>
    <s v="Morning"/>
    <n v="649.5"/>
    <n v="84.255319148936167"/>
    <m/>
    <n v="0"/>
  </r>
  <r>
    <n v="906"/>
    <x v="76"/>
    <x v="75"/>
    <s v="Home and lifestyle"/>
    <n v="78.38"/>
    <n v="4"/>
    <d v="2019-03-24T00:00:00"/>
    <s v="17:56:00"/>
    <s v="Cash"/>
    <n v="7.9"/>
    <n v="0.33"/>
    <n v="17"/>
    <s v="Morning"/>
    <n v="313.52"/>
    <n v="-51.729022324865284"/>
    <m/>
    <n v="-31.249999999999993"/>
  </r>
  <r>
    <n v="908"/>
    <x v="5"/>
    <x v="5"/>
    <s v="Health and beauty"/>
    <n v="82.88"/>
    <n v="5"/>
    <d v="2019-03-24T00:00:00"/>
    <s v="14:08:00"/>
    <s v="Credit card"/>
    <n v="6.6"/>
    <n v="0.33"/>
    <n v="14"/>
    <s v="Morning"/>
    <n v="414.4"/>
    <n v="32.176575657055373"/>
    <m/>
    <n v="0"/>
  </r>
  <r>
    <n v="931"/>
    <x v="47"/>
    <x v="47"/>
    <s v="Home and lifestyle"/>
    <n v="99.92"/>
    <n v="6"/>
    <d v="2019-03-24T00:00:00"/>
    <s v="13:33:00"/>
    <s v="Ewallet"/>
    <n v="7.1"/>
    <n v="0.33"/>
    <n v="13"/>
    <s v="Morning"/>
    <n v="599.52"/>
    <n v="44.671814671814673"/>
    <m/>
    <n v="0"/>
  </r>
  <r>
    <n v="6"/>
    <x v="72"/>
    <x v="71"/>
    <s v="Electronic accessories"/>
    <n v="85.39"/>
    <n v="7"/>
    <d v="2019-03-25T00:00:00"/>
    <s v="18:30:00"/>
    <s v="Ewallet"/>
    <n v="4.0999999999999996"/>
    <n v="0.48"/>
    <n v="18"/>
    <s v="Morning"/>
    <n v="597.73"/>
    <n v="-0.29857219108619626"/>
    <m/>
    <n v="45.454545454545439"/>
  </r>
  <r>
    <n v="87"/>
    <x v="22"/>
    <x v="22"/>
    <s v="Fashion accessories"/>
    <n v="76.52"/>
    <n v="5"/>
    <d v="2019-03-25T00:00:00"/>
    <s v="10:23:00"/>
    <s v="Cash"/>
    <n v="9.9"/>
    <n v="0.48"/>
    <n v="10"/>
    <s v="Morning"/>
    <n v="382.59999999999997"/>
    <n v="-35.991166580228537"/>
    <m/>
    <n v="0"/>
  </r>
  <r>
    <n v="330"/>
    <x v="30"/>
    <x v="30"/>
    <s v="Electronic accessories"/>
    <n v="36.36"/>
    <n v="4"/>
    <d v="2019-03-25T00:00:00"/>
    <s v="13:07:00"/>
    <s v="Cash"/>
    <n v="7.6"/>
    <n v="0.33"/>
    <n v="13"/>
    <s v="Morning"/>
    <n v="145.44"/>
    <n v="-61.986408782017769"/>
    <m/>
    <n v="-31.249999999999993"/>
  </r>
  <r>
    <n v="401"/>
    <x v="33"/>
    <x v="33"/>
    <s v="Food and beverages"/>
    <n v="39.43"/>
    <n v="6"/>
    <d v="2019-03-25T00:00:00"/>
    <s v="20:18:00"/>
    <s v="Credit card"/>
    <n v="9.4"/>
    <n v="0.33"/>
    <n v="20"/>
    <s v="Morning"/>
    <n v="236.57999999999998"/>
    <n v="62.665016501650165"/>
    <m/>
    <n v="0"/>
  </r>
  <r>
    <n v="504"/>
    <x v="5"/>
    <x v="5"/>
    <s v="Sports and travel"/>
    <n v="93.31"/>
    <n v="2"/>
    <d v="2019-03-25T00:00:00"/>
    <s v="17:53:00"/>
    <s v="Cash"/>
    <n v="6.3"/>
    <n v="0.33"/>
    <n v="17"/>
    <s v="Morning"/>
    <n v="186.62"/>
    <n v="-21.11759235776481"/>
    <m/>
    <n v="0"/>
  </r>
  <r>
    <n v="555"/>
    <x v="0"/>
    <x v="0"/>
    <s v="Electronic accessories"/>
    <n v="19.32"/>
    <n v="7"/>
    <d v="2019-03-25T00:00:00"/>
    <s v="18:51:00"/>
    <s v="Cash"/>
    <n v="6.9"/>
    <n v="0.33"/>
    <n v="18"/>
    <s v="Morning"/>
    <n v="135.24"/>
    <n v="-27.531882970742682"/>
    <m/>
    <n v="0"/>
  </r>
  <r>
    <n v="760"/>
    <x v="87"/>
    <x v="86"/>
    <s v="Food and beverages"/>
    <n v="55.39"/>
    <n v="4"/>
    <d v="2019-03-25T00:00:00"/>
    <s v="15:19:00"/>
    <s v="Ewallet"/>
    <n v="8"/>
    <n v="0.48"/>
    <n v="15"/>
    <s v="Morning"/>
    <n v="221.56"/>
    <n v="63.827270038450159"/>
    <m/>
    <n v="45.454545454545439"/>
  </r>
  <r>
    <n v="821"/>
    <x v="63"/>
    <x v="62"/>
    <s v="Electronic accessories"/>
    <n v="52.89"/>
    <n v="4"/>
    <d v="2019-03-25T00:00:00"/>
    <s v="16:32:00"/>
    <s v="Ewallet"/>
    <n v="6.7"/>
    <n v="0.33"/>
    <n v="16"/>
    <s v="Morning"/>
    <n v="211.56"/>
    <n v="-4.5134500812421017"/>
    <m/>
    <n v="-31.249999999999993"/>
  </r>
  <r>
    <n v="969"/>
    <x v="95"/>
    <x v="93"/>
    <s v="Health and beauty"/>
    <n v="15.8"/>
    <n v="3"/>
    <d v="2019-03-25T00:00:00"/>
    <s v="18:02:00"/>
    <s v="Cash"/>
    <n v="9.5"/>
    <n v="0.48"/>
    <n v="18"/>
    <s v="Morning"/>
    <n v="47.400000000000006"/>
    <n v="-77.595008508224623"/>
    <m/>
    <n v="45.454545454545439"/>
  </r>
  <r>
    <n v="101"/>
    <x v="5"/>
    <x v="5"/>
    <s v="Fashion accessories"/>
    <n v="48.71"/>
    <n v="1"/>
    <d v="2019-03-26T00:00:00"/>
    <s v="19:20:00"/>
    <s v="Cash"/>
    <n v="4.0999999999999996"/>
    <n v="0.33"/>
    <n v="19"/>
    <s v="Morning"/>
    <n v="48.71"/>
    <n v="2.7637130801687659"/>
    <m/>
    <n v="-31.249999999999993"/>
  </r>
  <r>
    <n v="197"/>
    <x v="35"/>
    <x v="35"/>
    <s v="Health and beauty"/>
    <n v="43.7"/>
    <n v="2"/>
    <d v="2019-03-26T00:00:00"/>
    <s v="18:03:00"/>
    <s v="Cash"/>
    <n v="4.9000000000000004"/>
    <n v="0.33"/>
    <n v="18"/>
    <s v="Morning"/>
    <n v="87.4"/>
    <n v="79.42927530281257"/>
    <m/>
    <n v="0"/>
  </r>
  <r>
    <n v="306"/>
    <x v="4"/>
    <x v="4"/>
    <s v="Electronic accessories"/>
    <n v="72.2"/>
    <n v="7"/>
    <d v="2019-03-26T00:00:00"/>
    <s v="20:14:00"/>
    <s v="Ewallet"/>
    <n v="4.3"/>
    <n v="0.21"/>
    <n v="20"/>
    <s v="Morning"/>
    <n v="505.40000000000003"/>
    <n v="478.26086956521738"/>
    <m/>
    <n v="-36.363636363636367"/>
  </r>
  <r>
    <n v="450"/>
    <x v="14"/>
    <x v="14"/>
    <s v="Sports and travel"/>
    <n v="39.119999999999997"/>
    <n v="1"/>
    <d v="2019-03-26T00:00:00"/>
    <s v="11:02:00"/>
    <s v="Credit card"/>
    <n v="9.6"/>
    <n v="0.33"/>
    <n v="11"/>
    <s v="Morning"/>
    <n v="39.119999999999997"/>
    <n v="-92.259596359319346"/>
    <m/>
    <n v="57.142857142857153"/>
  </r>
  <r>
    <n v="521"/>
    <x v="84"/>
    <x v="83"/>
    <s v="Electronic accessories"/>
    <n v="45.71"/>
    <n v="3"/>
    <d v="2019-03-26T00:00:00"/>
    <s v="10:34:00"/>
    <s v="Credit card"/>
    <n v="7.7"/>
    <n v="0.33"/>
    <n v="10"/>
    <s v="Morning"/>
    <n v="137.13"/>
    <n v="250.53680981595093"/>
    <m/>
    <n v="0"/>
  </r>
  <r>
    <n v="534"/>
    <x v="9"/>
    <x v="9"/>
    <s v="Food and beverages"/>
    <n v="16.309999999999999"/>
    <n v="9"/>
    <d v="2019-03-26T00:00:00"/>
    <s v="10:31:00"/>
    <s v="Ewallet"/>
    <n v="8.4"/>
    <n v="0.33"/>
    <n v="10"/>
    <s v="Morning"/>
    <n v="146.79"/>
    <n v="7.0444104134762613"/>
    <m/>
    <n v="0"/>
  </r>
  <r>
    <n v="579"/>
    <x v="93"/>
    <x v="61"/>
    <s v="Health and beauty"/>
    <n v="64.27"/>
    <n v="4"/>
    <d v="2019-03-26T00:00:00"/>
    <s v="13:54:00"/>
    <s v="Cash"/>
    <n v="7.7"/>
    <n v="0.33"/>
    <n v="13"/>
    <s v="Morning"/>
    <n v="257.08"/>
    <n v="75.134545949996593"/>
    <m/>
    <n v="0"/>
  </r>
  <r>
    <n v="749"/>
    <x v="48"/>
    <x v="48"/>
    <s v="Home and lifestyle"/>
    <n v="12.29"/>
    <n v="9"/>
    <d v="2019-03-26T00:00:00"/>
    <s v="19:28:00"/>
    <s v="Credit card"/>
    <n v="8"/>
    <n v="0.48"/>
    <n v="19"/>
    <s v="Morning"/>
    <n v="110.60999999999999"/>
    <n v="-56.974482651314773"/>
    <m/>
    <n v="45.454545454545439"/>
  </r>
  <r>
    <n v="764"/>
    <x v="76"/>
    <x v="75"/>
    <s v="Health and beauty"/>
    <n v="10.69"/>
    <n v="5"/>
    <d v="2019-03-26T00:00:00"/>
    <s v="11:07:00"/>
    <s v="Ewallet"/>
    <n v="7.6"/>
    <n v="0.33"/>
    <n v="11"/>
    <s v="Morning"/>
    <n v="53.449999999999996"/>
    <n v="-51.677063556640448"/>
    <m/>
    <n v="-31.249999999999993"/>
  </r>
  <r>
    <n v="828"/>
    <x v="59"/>
    <x v="58"/>
    <s v="Fashion accessories"/>
    <n v="41.28"/>
    <n v="3"/>
    <d v="2019-03-26T00:00:00"/>
    <s v="18:37:00"/>
    <s v="Credit card"/>
    <n v="8.5"/>
    <n v="0.48"/>
    <n v="18"/>
    <s v="Morning"/>
    <n v="123.84"/>
    <n v="131.69317118802624"/>
    <m/>
    <n v="45.454545454545439"/>
  </r>
  <r>
    <n v="836"/>
    <x v="58"/>
    <x v="54"/>
    <s v="Fashion accessories"/>
    <n v="52.38"/>
    <n v="1"/>
    <d v="2019-03-26T00:00:00"/>
    <s v="19:44:00"/>
    <s v="Cash"/>
    <n v="5.8"/>
    <n v="0.33"/>
    <n v="19"/>
    <s v="Morning"/>
    <n v="52.38"/>
    <n v="-57.703488372093027"/>
    <m/>
    <n v="-31.249999999999993"/>
  </r>
  <r>
    <n v="903"/>
    <x v="8"/>
    <x v="8"/>
    <s v="Health and beauty"/>
    <n v="27.73"/>
    <n v="5"/>
    <d v="2019-03-26T00:00:00"/>
    <s v="20:21:00"/>
    <s v="Credit card"/>
    <n v="4.2"/>
    <n v="0.48"/>
    <n v="20"/>
    <s v="Morning"/>
    <n v="138.65"/>
    <n v="164.70026727758687"/>
    <m/>
    <n v="45.454545454545439"/>
  </r>
  <r>
    <n v="947"/>
    <x v="29"/>
    <x v="29"/>
    <s v="Electronic accessories"/>
    <n v="84.25"/>
    <n v="2"/>
    <d v="2019-03-26T00:00:00"/>
    <s v="14:13:00"/>
    <s v="Credit card"/>
    <n v="5.3"/>
    <n v="0.48"/>
    <n v="14"/>
    <s v="Morning"/>
    <n v="168.5"/>
    <n v="21.529029931482143"/>
    <m/>
    <n v="0"/>
  </r>
  <r>
    <n v="57"/>
    <x v="3"/>
    <x v="3"/>
    <s v="Home and lifestyle"/>
    <n v="44.34"/>
    <n v="2"/>
    <d v="2019-03-27T00:00:00"/>
    <s v="11:26:00"/>
    <s v="Cash"/>
    <n v="5.8"/>
    <n v="0.36"/>
    <n v="11"/>
    <s v="Morning"/>
    <n v="88.68"/>
    <n v="-47.370919881305632"/>
    <m/>
    <n v="-25"/>
  </r>
  <r>
    <n v="88"/>
    <x v="81"/>
    <x v="80"/>
    <s v="Food and beverages"/>
    <n v="49.38"/>
    <n v="7"/>
    <d v="2019-03-27T00:00:00"/>
    <s v="20:35:00"/>
    <s v="Credit card"/>
    <n v="7.3"/>
    <n v="0.48"/>
    <n v="20"/>
    <s v="Morning"/>
    <n v="345.66"/>
    <n v="289.78349120433018"/>
    <m/>
    <n v="33.333333333333329"/>
  </r>
  <r>
    <n v="150"/>
    <x v="94"/>
    <x v="92"/>
    <s v="Health and beauty"/>
    <n v="32.46"/>
    <n v="8"/>
    <d v="2019-03-27T00:00:00"/>
    <s v="13:48:00"/>
    <s v="Credit card"/>
    <n v="4.9000000000000004"/>
    <n v="0.33"/>
    <n v="13"/>
    <s v="Morning"/>
    <n v="259.68"/>
    <n v="-24.87415379274432"/>
    <m/>
    <n v="-31.249999999999993"/>
  </r>
  <r>
    <n v="160"/>
    <x v="42"/>
    <x v="42"/>
    <s v="Sports and travel"/>
    <n v="93.39"/>
    <n v="6"/>
    <d v="2019-03-27T00:00:00"/>
    <s v="19:18:00"/>
    <s v="Ewallet"/>
    <n v="10"/>
    <n v="0.33"/>
    <n v="19"/>
    <s v="Morning"/>
    <n v="560.34"/>
    <n v="115.78096118299446"/>
    <m/>
    <n v="0"/>
  </r>
  <r>
    <n v="587"/>
    <x v="28"/>
    <x v="28"/>
    <s v="Food and beverages"/>
    <n v="52.34"/>
    <n v="3"/>
    <d v="2019-03-27T00:00:00"/>
    <s v="14:03:00"/>
    <s v="Cash"/>
    <n v="9.1999999999999993"/>
    <n v="0.48"/>
    <n v="14"/>
    <s v="Morning"/>
    <n v="157.02000000000001"/>
    <n v="-71.977727808116512"/>
    <m/>
    <n v="45.454545454545439"/>
  </r>
  <r>
    <n v="643"/>
    <x v="38"/>
    <x v="38"/>
    <s v="Electronic accessories"/>
    <n v="55.67"/>
    <n v="2"/>
    <d v="2019-03-27T00:00:00"/>
    <s v="15:08:00"/>
    <s v="Ewallet"/>
    <n v="6"/>
    <n v="0.48"/>
    <n v="15"/>
    <s v="Morning"/>
    <n v="111.34"/>
    <n v="-29.091835434976439"/>
    <m/>
    <n v="0"/>
  </r>
  <r>
    <n v="702"/>
    <x v="84"/>
    <x v="83"/>
    <s v="Food and beverages"/>
    <n v="32.32"/>
    <n v="3"/>
    <d v="2019-03-27T00:00:00"/>
    <s v="19:11:00"/>
    <s v="Credit card"/>
    <n v="4.3"/>
    <n v="0.33"/>
    <n v="19"/>
    <s v="Morning"/>
    <n v="96.960000000000008"/>
    <n v="-12.915394287767196"/>
    <m/>
    <n v="-31.249999999999993"/>
  </r>
  <r>
    <n v="909"/>
    <x v="1"/>
    <x v="1"/>
    <s v="Food and beverages"/>
    <n v="79.540000000000006"/>
    <n v="2"/>
    <d v="2019-03-27T00:00:00"/>
    <s v="16:30:00"/>
    <s v="Ewallet"/>
    <n v="6.2"/>
    <n v="0.48"/>
    <n v="16"/>
    <s v="Morning"/>
    <n v="159.08000000000001"/>
    <n v="64.06765676567656"/>
    <m/>
    <n v="45.454545454545439"/>
  </r>
  <r>
    <n v="911"/>
    <x v="30"/>
    <x v="30"/>
    <s v="Food and beverages"/>
    <n v="29.15"/>
    <n v="3"/>
    <d v="2019-03-27T00:00:00"/>
    <s v="20:29:00"/>
    <s v="Credit card"/>
    <n v="7.3"/>
    <n v="0.33"/>
    <n v="20"/>
    <s v="Morning"/>
    <n v="87.449999999999989"/>
    <n v="-45.027659039477001"/>
    <m/>
    <n v="-31.249999999999993"/>
  </r>
  <r>
    <n v="942"/>
    <x v="39"/>
    <x v="39"/>
    <s v="Fashion accessories"/>
    <n v="99.82"/>
    <n v="9"/>
    <d v="2019-03-27T00:00:00"/>
    <s v="10:43:00"/>
    <s v="Cash"/>
    <n v="6.6"/>
    <n v="0.33"/>
    <n v="10"/>
    <s v="Morning"/>
    <n v="898.37999999999988"/>
    <n v="927.30703259005145"/>
    <m/>
    <n v="0"/>
  </r>
  <r>
    <n v="104"/>
    <x v="95"/>
    <x v="93"/>
    <s v="Food and beverages"/>
    <n v="58.26"/>
    <n v="6"/>
    <d v="2019-03-28T00:00:00"/>
    <s v="16:44:00"/>
    <s v="Cash"/>
    <n v="9.9"/>
    <n v="0.48"/>
    <n v="16"/>
    <s v="Morning"/>
    <n v="349.56"/>
    <n v="-61.089961931476658"/>
    <m/>
    <n v="45.454545454545439"/>
  </r>
  <r>
    <n v="209"/>
    <x v="99"/>
    <x v="97"/>
    <s v="Fashion accessories"/>
    <n v="30.37"/>
    <n v="3"/>
    <d v="2019-03-28T00:00:00"/>
    <s v="13:41:00"/>
    <s v="Ewallet"/>
    <n v="5.0999999999999996"/>
    <n v="0.48"/>
    <n v="13"/>
    <s v="Morning"/>
    <n v="91.11"/>
    <n v="-73.935805012015095"/>
    <m/>
    <n v="0"/>
  </r>
  <r>
    <n v="339"/>
    <x v="34"/>
    <x v="34"/>
    <s v="Electronic accessories"/>
    <n v="47.65"/>
    <n v="3"/>
    <d v="2019-03-28T00:00:00"/>
    <s v="12:58:00"/>
    <s v="Credit card"/>
    <n v="9.5"/>
    <n v="0.48"/>
    <n v="12"/>
    <s v="Morning"/>
    <n v="142.94999999999999"/>
    <n v="56.898254856766542"/>
    <m/>
    <n v="0"/>
  </r>
  <r>
    <n v="349"/>
    <x v="39"/>
    <x v="39"/>
    <s v="Electronic accessories"/>
    <n v="26.02"/>
    <n v="7"/>
    <d v="2019-03-28T00:00:00"/>
    <s v="17:38:00"/>
    <s v="Cash"/>
    <n v="5.0999999999999996"/>
    <n v="0.33"/>
    <n v="17"/>
    <s v="Morning"/>
    <n v="182.14"/>
    <n v="27.415180132913608"/>
    <m/>
    <n v="-31.249999999999993"/>
  </r>
  <r>
    <n v="421"/>
    <x v="62"/>
    <x v="61"/>
    <s v="Food and beverages"/>
    <n v="38.6"/>
    <n v="3"/>
    <d v="2019-03-28T00:00:00"/>
    <s v="13:57:00"/>
    <s v="Ewallet"/>
    <n v="7.5"/>
    <n v="0.33"/>
    <n v="13"/>
    <s v="Morning"/>
    <n v="115.80000000000001"/>
    <n v="-36.422532118150862"/>
    <m/>
    <n v="0"/>
  </r>
  <r>
    <n v="465"/>
    <x v="22"/>
    <x v="22"/>
    <s v="Food and beverages"/>
    <n v="51.34"/>
    <n v="5"/>
    <d v="2019-03-28T00:00:00"/>
    <s v="15:31:00"/>
    <s v="Credit card"/>
    <n v="9.1"/>
    <n v="0.48"/>
    <n v="15"/>
    <s v="Morning"/>
    <n v="256.70000000000005"/>
    <n v="121.67530224525045"/>
    <m/>
    <n v="45.454545454545439"/>
  </r>
  <r>
    <n v="608"/>
    <x v="1"/>
    <x v="1"/>
    <s v="Food and beverages"/>
    <n v="49.79"/>
    <n v="4"/>
    <d v="2019-03-28T00:00:00"/>
    <s v="19:16:00"/>
    <s v="Credit card"/>
    <n v="6.4"/>
    <n v="0.48"/>
    <n v="19"/>
    <s v="Morning"/>
    <n v="199.16"/>
    <n v="-22.415270744059228"/>
    <m/>
    <n v="0"/>
  </r>
  <r>
    <n v="621"/>
    <x v="58"/>
    <x v="54"/>
    <s v="Food and beverages"/>
    <n v="71.680000000000007"/>
    <n v="3"/>
    <d v="2019-03-28T00:00:00"/>
    <s v="15:30:00"/>
    <s v="Cash"/>
    <n v="9.1999999999999993"/>
    <n v="0.33"/>
    <n v="15"/>
    <s v="Morning"/>
    <n v="215.04000000000002"/>
    <n v="7.9734886523398396"/>
    <m/>
    <n v="-31.249999999999993"/>
  </r>
  <r>
    <n v="717"/>
    <x v="35"/>
    <x v="35"/>
    <s v="Fashion accessories"/>
    <n v="71.459999999999994"/>
    <n v="7"/>
    <d v="2019-03-28T00:00:00"/>
    <s v="16:06:00"/>
    <s v="Ewallet"/>
    <n v="4.5"/>
    <n v="0.33"/>
    <n v="16"/>
    <s v="Morning"/>
    <n v="500.21999999999997"/>
    <n v="132.61718749999994"/>
    <m/>
    <n v="0"/>
  </r>
  <r>
    <n v="945"/>
    <x v="53"/>
    <x v="53"/>
    <s v="Health and beauty"/>
    <n v="10.08"/>
    <n v="7"/>
    <d v="2019-03-28T00:00:00"/>
    <s v="20:14:00"/>
    <s v="Cash"/>
    <n v="4.2"/>
    <n v="0.33"/>
    <n v="20"/>
    <s v="Morning"/>
    <n v="70.56"/>
    <n v="-85.894206549118394"/>
    <m/>
    <n v="0"/>
  </r>
  <r>
    <n v="15"/>
    <x v="18"/>
    <x v="18"/>
    <s v="Health and beauty"/>
    <n v="71.38"/>
    <n v="10"/>
    <d v="2019-03-29T00:00:00"/>
    <s v="19:21:00"/>
    <s v="Cash"/>
    <n v="5.7"/>
    <n v="0.48"/>
    <n v="19"/>
    <s v="Morning"/>
    <n v="713.8"/>
    <n v="911.62131519274374"/>
    <m/>
    <n v="45.454545454545439"/>
  </r>
  <r>
    <n v="97"/>
    <x v="67"/>
    <x v="66"/>
    <s v="Health and beauty"/>
    <n v="87.87"/>
    <n v="10"/>
    <d v="2019-03-29T00:00:00"/>
    <s v="10:25:00"/>
    <s v="Ewallet"/>
    <n v="5.0999999999999996"/>
    <n v="0.48"/>
    <n v="10"/>
    <s v="Morning"/>
    <n v="878.7"/>
    <n v="23.101709162230328"/>
    <m/>
    <n v="0"/>
  </r>
  <r>
    <n v="297"/>
    <x v="15"/>
    <x v="15"/>
    <s v="Electronic accessories"/>
    <n v="28.84"/>
    <n v="4"/>
    <d v="2019-03-29T00:00:00"/>
    <s v="14:44:00"/>
    <s v="Cash"/>
    <n v="6.4"/>
    <n v="0.48"/>
    <n v="14"/>
    <s v="Morning"/>
    <n v="115.36"/>
    <n v="-86.87151473768067"/>
    <m/>
    <n v="0"/>
  </r>
  <r>
    <n v="509"/>
    <x v="14"/>
    <x v="14"/>
    <s v="Health and beauty"/>
    <n v="61.29"/>
    <n v="5"/>
    <d v="2019-03-29T00:00:00"/>
    <s v="14:28:00"/>
    <s v="Cash"/>
    <n v="7"/>
    <n v="0.33"/>
    <n v="14"/>
    <s v="Morning"/>
    <n v="306.45"/>
    <n v="165.64667128987514"/>
    <m/>
    <n v="-31.249999999999993"/>
  </r>
  <r>
    <n v="517"/>
    <x v="70"/>
    <x v="69"/>
    <s v="Health and beauty"/>
    <n v="54.86"/>
    <n v="5"/>
    <d v="2019-03-29T00:00:00"/>
    <s v="16:48:00"/>
    <s v="Ewallet"/>
    <n v="9.8000000000000007"/>
    <n v="0.33"/>
    <n v="16"/>
    <s v="Morning"/>
    <n v="274.3"/>
    <n v="-10.491107847936036"/>
    <m/>
    <n v="0"/>
  </r>
  <r>
    <n v="560"/>
    <x v="93"/>
    <x v="61"/>
    <s v="Home and lifestyle"/>
    <n v="72.42"/>
    <n v="3"/>
    <d v="2019-03-29T00:00:00"/>
    <s v="16:54:00"/>
    <s v="Ewallet"/>
    <n v="8.1999999999999993"/>
    <n v="0.33"/>
    <n v="16"/>
    <s v="Morning"/>
    <n v="217.26"/>
    <n v="-20.794750273423265"/>
    <m/>
    <n v="0"/>
  </r>
  <r>
    <n v="706"/>
    <x v="88"/>
    <x v="87"/>
    <s v="Health and beauty"/>
    <n v="71.77"/>
    <n v="7"/>
    <d v="2019-03-29T00:00:00"/>
    <s v="14:06:00"/>
    <s v="Credit card"/>
    <n v="8.9"/>
    <n v="0.48"/>
    <n v="14"/>
    <s v="Morning"/>
    <n v="502.39"/>
    <n v="131.239068397312"/>
    <m/>
    <n v="45.454545454545439"/>
  </r>
  <r>
    <n v="989"/>
    <x v="69"/>
    <x v="68"/>
    <s v="Electronic accessories"/>
    <n v="82.34"/>
    <n v="10"/>
    <d v="2019-03-29T00:00:00"/>
    <s v="19:12:00"/>
    <s v="Ewallet"/>
    <n v="4.3"/>
    <n v="0.48"/>
    <n v="19"/>
    <s v="Morning"/>
    <n v="823.40000000000009"/>
    <n v="63.896574374489958"/>
    <m/>
    <n v="0"/>
  </r>
  <r>
    <n v="159"/>
    <x v="12"/>
    <x v="12"/>
    <s v="Health and beauty"/>
    <n v="97.22"/>
    <n v="9"/>
    <d v="2019-03-30T00:00:00"/>
    <s v="14:43:00"/>
    <s v="Ewallet"/>
    <n v="6"/>
    <n v="0.18"/>
    <n v="14"/>
    <s v="Morning"/>
    <n v="874.98"/>
    <n v="6.264270099587069"/>
    <m/>
    <n v="-62.5"/>
  </r>
  <r>
    <n v="307"/>
    <x v="77"/>
    <x v="76"/>
    <s v="Sports and travel"/>
    <n v="40.229999999999997"/>
    <n v="7"/>
    <d v="2019-03-30T00:00:00"/>
    <s v="13:22:00"/>
    <s v="Cash"/>
    <n v="9.6"/>
    <n v="0.33"/>
    <n v="13"/>
    <s v="Morning"/>
    <n v="281.60999999999996"/>
    <n v="-67.815264348899419"/>
    <m/>
    <n v="83.333333333333343"/>
  </r>
  <r>
    <n v="474"/>
    <x v="77"/>
    <x v="76"/>
    <s v="Health and beauty"/>
    <n v="72.569999999999993"/>
    <n v="8"/>
    <d v="2019-03-30T00:00:00"/>
    <s v="17:58:00"/>
    <s v="Cash"/>
    <n v="4.5999999999999996"/>
    <n v="0.33"/>
    <n v="17"/>
    <s v="Morning"/>
    <n v="580.55999999999995"/>
    <n v="106.15745179503571"/>
    <m/>
    <n v="0"/>
  </r>
  <r>
    <n v="475"/>
    <x v="3"/>
    <x v="3"/>
    <s v="Electronic accessories"/>
    <n v="64.44"/>
    <n v="5"/>
    <d v="2019-03-30T00:00:00"/>
    <s v="17:04:00"/>
    <s v="Cash"/>
    <n v="6.6"/>
    <n v="0.48"/>
    <n v="17"/>
    <s v="Morning"/>
    <n v="322.2"/>
    <n v="-44.501860272840013"/>
    <m/>
    <n v="45.454545454545439"/>
  </r>
  <r>
    <n v="644"/>
    <x v="4"/>
    <x v="4"/>
    <s v="Food and beverages"/>
    <n v="72.52"/>
    <n v="8"/>
    <d v="2019-03-30T00:00:00"/>
    <s v="19:26:00"/>
    <s v="Credit card"/>
    <n v="4"/>
    <n v="0.56999999999999995"/>
    <n v="19"/>
    <s v="Morning"/>
    <n v="580.16"/>
    <n v="80.062073246430785"/>
    <m/>
    <n v="18.749999999999993"/>
  </r>
  <r>
    <n v="647"/>
    <x v="88"/>
    <x v="87"/>
    <s v="Health and beauty"/>
    <n v="70.209999999999994"/>
    <n v="6"/>
    <d v="2019-03-30T00:00:00"/>
    <s v="14:58:00"/>
    <s v="Credit card"/>
    <n v="7.4"/>
    <n v="0.48"/>
    <n v="14"/>
    <s v="Morning"/>
    <n v="421.26"/>
    <n v="-27.388996138996134"/>
    <m/>
    <n v="-15.789473684210522"/>
  </r>
  <r>
    <n v="672"/>
    <x v="29"/>
    <x v="29"/>
    <s v="Food and beverages"/>
    <n v="93.4"/>
    <n v="2"/>
    <d v="2019-03-30T00:00:00"/>
    <s v="16:34:00"/>
    <s v="Cash"/>
    <n v="5.5"/>
    <n v="0.48"/>
    <n v="16"/>
    <s v="Morning"/>
    <n v="186.8"/>
    <n v="-55.656839006789149"/>
    <m/>
    <n v="0"/>
  </r>
  <r>
    <n v="882"/>
    <x v="90"/>
    <x v="89"/>
    <s v="Fashion accessories"/>
    <n v="10.18"/>
    <n v="8"/>
    <d v="2019-03-30T00:00:00"/>
    <s v="12:51:00"/>
    <s v="Credit card"/>
    <n v="9.5"/>
    <n v="0.33"/>
    <n v="12"/>
    <s v="Morning"/>
    <n v="81.44"/>
    <n v="-56.402569593147753"/>
    <m/>
    <n v="-31.249999999999993"/>
  </r>
  <r>
    <n v="884"/>
    <x v="54"/>
    <x v="54"/>
    <s v="Home and lifestyle"/>
    <n v="34.42"/>
    <n v="6"/>
    <d v="2019-03-30T00:00:00"/>
    <s v="12:45:00"/>
    <s v="Cash"/>
    <n v="7.5"/>
    <n v="0.33"/>
    <n v="12"/>
    <s v="Morning"/>
    <n v="206.52"/>
    <n v="153.58546168958745"/>
    <m/>
    <n v="0"/>
  </r>
  <r>
    <n v="938"/>
    <x v="10"/>
    <x v="10"/>
    <s v="Sports and travel"/>
    <n v="89.48"/>
    <n v="5"/>
    <d v="2019-03-30T00:00:00"/>
    <s v="10:18:00"/>
    <s v="Cash"/>
    <n v="7.4"/>
    <n v="0.48"/>
    <n v="10"/>
    <s v="Morning"/>
    <n v="447.40000000000003"/>
    <n v="116.63761379043191"/>
    <m/>
    <n v="45.454545454545439"/>
  </r>
  <r>
    <n v="964"/>
    <x v="93"/>
    <x v="61"/>
    <s v="Electronic accessories"/>
    <n v="96.82"/>
    <n v="3"/>
    <d v="2019-03-30T00:00:00"/>
    <s v="20:37:00"/>
    <s v="Cash"/>
    <n v="6.7"/>
    <n v="0.33"/>
    <n v="20"/>
    <s v="Morning"/>
    <n v="290.45999999999998"/>
    <n v="-35.078229772016101"/>
    <m/>
    <n v="-31.249999999999993"/>
  </r>
  <r>
    <n v="3087"/>
    <x v="14"/>
    <x v="14"/>
    <s v="Home and lifestyle"/>
    <n v="21"/>
    <n v="3"/>
    <d v="2020-01-01T00:00:00"/>
    <s v="14:23:00"/>
    <s v="Ewallet"/>
    <n v="9"/>
    <n v="0.33"/>
    <n v="14"/>
    <s v="Afternoon"/>
    <n v="63"/>
    <n v="-78.310266473869035"/>
    <m/>
    <n v="0"/>
  </r>
  <r>
    <n v="1956"/>
    <x v="63"/>
    <x v="62"/>
    <s v="Fashion accessories"/>
    <n v="42"/>
    <n v="2"/>
    <d v="2020-01-02T00:00:00"/>
    <s v="15:05:00"/>
    <s v="Ewallet"/>
    <n v="6"/>
    <n v="0.33"/>
    <n v="15"/>
    <s v="Morning"/>
    <n v="84"/>
    <n v="33.333333333333329"/>
    <m/>
    <n v="0"/>
  </r>
  <r>
    <n v="2264"/>
    <x v="10"/>
    <x v="10"/>
    <s v="Fashion accessories"/>
    <n v="33"/>
    <n v="1"/>
    <d v="2020-01-02T00:00:00"/>
    <s v="15:06:00"/>
    <s v="Ewallet"/>
    <n v="8"/>
    <n v="0.48"/>
    <n v="15"/>
    <s v="Afternoon"/>
    <n v="33"/>
    <n v="-60.714285714285708"/>
    <m/>
    <n v="45.454545454545439"/>
  </r>
  <r>
    <n v="2235"/>
    <x v="35"/>
    <x v="35"/>
    <s v="Home and lifestyle"/>
    <n v="57"/>
    <n v="1"/>
    <d v="2020-01-03T00:00:00"/>
    <s v="10:53:00"/>
    <s v="Ewallet"/>
    <n v="9"/>
    <n v="0.33"/>
    <n v="10"/>
    <s v="Afternoon"/>
    <n v="57"/>
    <n v="72.727272727272734"/>
    <m/>
    <n v="-31.249999999999993"/>
  </r>
  <r>
    <n v="9183"/>
    <x v="28"/>
    <x v="28"/>
    <s v="Home and lifestyle"/>
    <n v="50"/>
    <n v="1"/>
    <d v="2020-01-04T00:00:00"/>
    <s v="8:16:00"/>
    <s v="Cash"/>
    <n v="7"/>
    <n v="0.48"/>
    <n v="8"/>
    <s v="Evening"/>
    <n v="50"/>
    <n v="-12.280701754385964"/>
    <m/>
    <n v="45.454545454545439"/>
  </r>
  <r>
    <n v="9682"/>
    <x v="71"/>
    <x v="70"/>
    <s v="Fashion accessories"/>
    <n v="38"/>
    <n v="1"/>
    <d v="2020-01-04T00:00:00"/>
    <s v="12:44:00"/>
    <s v="Cash"/>
    <n v="6"/>
    <n v="0.33"/>
    <n v="12"/>
    <s v="Evening"/>
    <n v="38"/>
    <n v="-24"/>
    <m/>
    <n v="-31.249999999999993"/>
  </r>
  <r>
    <n v="1078"/>
    <x v="53"/>
    <x v="53"/>
    <s v="Fashion accessories"/>
    <n v="75"/>
    <n v="3"/>
    <d v="2020-01-05T00:00:00"/>
    <s v="11:52:00"/>
    <s v="Ewallet"/>
    <n v="8"/>
    <n v="0.33"/>
    <n v="11"/>
    <s v="Morning"/>
    <n v="225"/>
    <n v="492.1052631578948"/>
    <m/>
    <n v="0"/>
  </r>
  <r>
    <n v="1256"/>
    <x v="52"/>
    <x v="52"/>
    <s v="Fashion accessories"/>
    <n v="24"/>
    <n v="1"/>
    <d v="2020-01-05T00:00:00"/>
    <s v="19:32:00"/>
    <s v="Ewallet"/>
    <n v="4"/>
    <n v="0.48"/>
    <n v="19"/>
    <s v="Morning"/>
    <n v="24"/>
    <n v="-89.333333333333329"/>
    <m/>
    <n v="45.454545454545439"/>
  </r>
  <r>
    <n v="1311"/>
    <x v="50"/>
    <x v="50"/>
    <s v="Home and lifestyle"/>
    <n v="83"/>
    <n v="1"/>
    <d v="2020-01-05T00:00:00"/>
    <s v="13:17:00"/>
    <s v="Ewallet"/>
    <n v="9"/>
    <n v="0.33"/>
    <n v="13"/>
    <s v="Morning"/>
    <n v="83"/>
    <n v="245.83333333333334"/>
    <m/>
    <n v="-31.249999999999993"/>
  </r>
  <r>
    <n v="3198"/>
    <x v="30"/>
    <x v="30"/>
    <s v="Fashion accessories"/>
    <n v="47"/>
    <n v="1"/>
    <d v="2020-01-05T00:00:00"/>
    <s v="8:21:00"/>
    <s v="Ewallet"/>
    <n v="9"/>
    <n v="0.33"/>
    <n v="8"/>
    <s v="Afternoon"/>
    <n v="47"/>
    <n v="-43.373493975903614"/>
    <m/>
    <n v="0"/>
  </r>
  <r>
    <n v="8891"/>
    <x v="65"/>
    <x v="64"/>
    <s v="Home and lifestyle"/>
    <n v="53"/>
    <n v="2"/>
    <d v="2020-01-05T00:00:00"/>
    <s v="16:07:00"/>
    <s v="Cash"/>
    <n v="5"/>
    <n v="0.48"/>
    <n v="16"/>
    <s v="Evening"/>
    <n v="106"/>
    <n v="125.53191489361701"/>
    <m/>
    <n v="45.454545454545439"/>
  </r>
  <r>
    <n v="9377"/>
    <x v="78"/>
    <x v="77"/>
    <s v="Home and lifestyle"/>
    <n v="76"/>
    <n v="1"/>
    <d v="2020-01-05T00:00:00"/>
    <s v="14:13:00"/>
    <s v="Cash"/>
    <n v="5"/>
    <n v="0.33"/>
    <n v="14"/>
    <s v="Evening"/>
    <n v="76"/>
    <n v="-28.30188679245283"/>
    <m/>
    <n v="-31.249999999999993"/>
  </r>
  <r>
    <n v="9896"/>
    <x v="5"/>
    <x v="5"/>
    <s v="Fashion accessories"/>
    <n v="22"/>
    <n v="3"/>
    <d v="2020-01-05T00:00:00"/>
    <s v="15:57:00"/>
    <s v="Cash"/>
    <n v="3"/>
    <n v="0.33"/>
    <n v="15"/>
    <s v="Night"/>
    <n v="66"/>
    <n v="-13.157894736842104"/>
    <m/>
    <n v="0"/>
  </r>
  <r>
    <n v="1153"/>
    <x v="3"/>
    <x v="3"/>
    <s v="Home and lifestyle"/>
    <n v="72"/>
    <n v="3"/>
    <d v="2020-01-07T00:00:00"/>
    <s v="9:37:00"/>
    <s v="Ewallet"/>
    <n v="7"/>
    <n v="0.36"/>
    <n v="9"/>
    <s v="Morning"/>
    <n v="216"/>
    <n v="227.27272727272728"/>
    <m/>
    <n v="9.0909090909090811"/>
  </r>
  <r>
    <n v="2528"/>
    <x v="22"/>
    <x v="22"/>
    <s v="Fashion accessories"/>
    <n v="77"/>
    <n v="2"/>
    <d v="2020-01-07T00:00:00"/>
    <s v="21:57:00"/>
    <s v="Ewallet"/>
    <n v="9"/>
    <n v="0.48"/>
    <n v="21"/>
    <s v="Afternoon"/>
    <n v="154"/>
    <n v="-28.703703703703702"/>
    <m/>
    <n v="33.333333333333329"/>
  </r>
  <r>
    <n v="1316"/>
    <x v="50"/>
    <x v="50"/>
    <s v="Fashion accessories"/>
    <n v="48"/>
    <n v="2"/>
    <d v="2020-01-08T00:00:00"/>
    <s v="14:18:00"/>
    <s v="Ewallet"/>
    <n v="7"/>
    <n v="0.33"/>
    <n v="14"/>
    <s v="Morning"/>
    <n v="96"/>
    <n v="-37.662337662337663"/>
    <m/>
    <n v="-31.249999999999993"/>
  </r>
  <r>
    <n v="1362"/>
    <x v="43"/>
    <x v="43"/>
    <s v="Fashion accessories"/>
    <n v="77"/>
    <n v="2"/>
    <d v="2020-01-08T00:00:00"/>
    <s v="8:12:00"/>
    <s v="Ewallet"/>
    <n v="4"/>
    <n v="0.33"/>
    <n v="8"/>
    <s v="Morning"/>
    <n v="154"/>
    <n v="60.416666666666664"/>
    <m/>
    <n v="0"/>
  </r>
  <r>
    <n v="2553"/>
    <x v="39"/>
    <x v="39"/>
    <s v="Home and lifestyle"/>
    <n v="57"/>
    <n v="3"/>
    <d v="2020-01-08T00:00:00"/>
    <s v="6:51:00"/>
    <s v="Ewallet"/>
    <n v="4"/>
    <n v="0.33"/>
    <n v="6"/>
    <s v="Afternoon"/>
    <n v="171"/>
    <n v="11.038961038961039"/>
    <m/>
    <n v="0"/>
  </r>
  <r>
    <n v="9408"/>
    <x v="94"/>
    <x v="92"/>
    <s v="Fashion accessories"/>
    <n v="20"/>
    <n v="3"/>
    <d v="2020-01-08T00:00:00"/>
    <s v="15:39:00"/>
    <s v="Cash"/>
    <n v="6"/>
    <n v="0.33"/>
    <n v="15"/>
    <s v="Evening"/>
    <n v="60"/>
    <n v="-64.912280701754383"/>
    <m/>
    <n v="0"/>
  </r>
  <r>
    <n v="1604"/>
    <x v="24"/>
    <x v="24"/>
    <s v="Fashion accessories"/>
    <n v="48"/>
    <n v="1"/>
    <d v="2020-01-09T00:00:00"/>
    <s v="19:06:00"/>
    <s v="Ewallet"/>
    <n v="7"/>
    <n v="0.33"/>
    <n v="19"/>
    <s v="Morning"/>
    <n v="48"/>
    <n v="-20"/>
    <m/>
    <n v="0"/>
  </r>
  <r>
    <n v="2125"/>
    <x v="19"/>
    <x v="19"/>
    <s v="Home and lifestyle"/>
    <n v="35"/>
    <n v="1"/>
    <d v="2020-01-09T00:00:00"/>
    <s v="18:46:00"/>
    <s v="Ewallet"/>
    <n v="6"/>
    <n v="0.48"/>
    <n v="18"/>
    <s v="Morning"/>
    <n v="35"/>
    <n v="-27.083333333333332"/>
    <m/>
    <n v="45.454545454545439"/>
  </r>
  <r>
    <n v="1827"/>
    <x v="72"/>
    <x v="71"/>
    <s v="Home and lifestyle"/>
    <n v="17"/>
    <n v="1"/>
    <d v="2020-01-11T00:00:00"/>
    <s v="6:59:00"/>
    <s v="Ewallet"/>
    <n v="5"/>
    <n v="0.48"/>
    <n v="6"/>
    <s v="Morning"/>
    <n v="17"/>
    <n v="-51.428571428571423"/>
    <m/>
    <n v="0"/>
  </r>
  <r>
    <n v="8926"/>
    <x v="90"/>
    <x v="89"/>
    <s v="Fashion accessories"/>
    <n v="20"/>
    <n v="3"/>
    <d v="2020-01-11T00:00:00"/>
    <s v="10:01:00"/>
    <s v="Cash"/>
    <n v="4"/>
    <n v="0.33"/>
    <n v="10"/>
    <s v="Evening"/>
    <n v="60"/>
    <n v="252.94117647058823"/>
    <m/>
    <n v="-31.249999999999993"/>
  </r>
  <r>
    <n v="8993"/>
    <x v="40"/>
    <x v="40"/>
    <s v="Home and lifestyle"/>
    <n v="30"/>
    <n v="3"/>
    <d v="2020-01-11T00:00:00"/>
    <s v="16:42:00"/>
    <s v="Cash"/>
    <n v="7"/>
    <n v="0.48"/>
    <n v="16"/>
    <s v="Evening"/>
    <n v="90"/>
    <n v="50"/>
    <m/>
    <n v="45.454545454545439"/>
  </r>
  <r>
    <n v="9463"/>
    <x v="65"/>
    <x v="64"/>
    <s v="Home and lifestyle"/>
    <n v="18"/>
    <n v="1"/>
    <d v="2020-01-11T00:00:00"/>
    <s v="13:49:00"/>
    <s v="Cash"/>
    <n v="3"/>
    <n v="0.48"/>
    <n v="13"/>
    <s v="Evening"/>
    <n v="18"/>
    <n v="-80"/>
    <m/>
    <n v="0"/>
  </r>
  <r>
    <n v="1460"/>
    <x v="49"/>
    <x v="49"/>
    <s v="Fashion accessories"/>
    <n v="76"/>
    <n v="1"/>
    <d v="2020-01-12T00:00:00"/>
    <s v="9:32:00"/>
    <s v="Ewallet"/>
    <n v="8"/>
    <n v="0.48"/>
    <n v="9"/>
    <s v="Morning"/>
    <n v="76"/>
    <n v="322.22222222222223"/>
    <m/>
    <n v="0"/>
  </r>
  <r>
    <n v="2249"/>
    <x v="56"/>
    <x v="56"/>
    <s v="Home and lifestyle"/>
    <n v="34"/>
    <n v="3"/>
    <d v="2020-01-12T00:00:00"/>
    <s v="7:36:00"/>
    <s v="Ewallet"/>
    <n v="7"/>
    <n v="0.33"/>
    <n v="7"/>
    <s v="Afternoon"/>
    <n v="102"/>
    <n v="34.210526315789473"/>
    <m/>
    <n v="-31.249999999999993"/>
  </r>
  <r>
    <n v="1147"/>
    <x v="94"/>
    <x v="92"/>
    <s v="Home and lifestyle"/>
    <n v="78"/>
    <n v="1"/>
    <d v="2020-01-13T00:00:00"/>
    <s v="21:07:00"/>
    <s v="Ewallet"/>
    <n v="5"/>
    <n v="0.33"/>
    <n v="21"/>
    <s v="Morning"/>
    <n v="78"/>
    <n v="-23.52941176470588"/>
    <m/>
    <n v="0"/>
  </r>
  <r>
    <n v="2460"/>
    <x v="50"/>
    <x v="50"/>
    <s v="Fashion accessories"/>
    <n v="46"/>
    <n v="2"/>
    <d v="2020-01-13T00:00:00"/>
    <s v="22:58:00"/>
    <s v="Ewallet"/>
    <n v="7"/>
    <n v="0.33"/>
    <n v="22"/>
    <s v="Afternoon"/>
    <n v="92"/>
    <n v="17.948717948717949"/>
    <m/>
    <n v="0"/>
  </r>
  <r>
    <n v="9511"/>
    <x v="71"/>
    <x v="70"/>
    <s v="Home and lifestyle"/>
    <n v="32"/>
    <n v="2"/>
    <d v="2020-01-13T00:00:00"/>
    <s v="16:48:00"/>
    <s v="Cash"/>
    <n v="5"/>
    <n v="0.33"/>
    <n v="16"/>
    <s v="Evening"/>
    <n v="64"/>
    <n v="-30.434782608695656"/>
    <m/>
    <n v="0"/>
  </r>
  <r>
    <n v="1597"/>
    <x v="47"/>
    <x v="47"/>
    <s v="Home and lifestyle"/>
    <n v="52"/>
    <n v="1"/>
    <d v="2020-01-14T00:00:00"/>
    <s v="7:48:00"/>
    <s v="Ewallet"/>
    <n v="4"/>
    <n v="0.33"/>
    <n v="7"/>
    <s v="Morning"/>
    <n v="52"/>
    <n v="-18.75"/>
    <m/>
    <n v="0"/>
  </r>
  <r>
    <n v="1632"/>
    <x v="70"/>
    <x v="69"/>
    <s v="Fashion accessories"/>
    <n v="49"/>
    <n v="2"/>
    <d v="2020-01-15T00:00:00"/>
    <s v="18:14:00"/>
    <s v="Ewallet"/>
    <n v="8"/>
    <n v="0.33"/>
    <n v="18"/>
    <s v="Morning"/>
    <n v="98"/>
    <n v="88.461538461538453"/>
    <m/>
    <n v="0"/>
  </r>
  <r>
    <n v="2145"/>
    <x v="79"/>
    <x v="78"/>
    <s v="Home and lifestyle"/>
    <n v="23"/>
    <n v="1"/>
    <d v="2020-01-15T00:00:00"/>
    <s v="7:45:00"/>
    <s v="Ewallet"/>
    <n v="4"/>
    <n v="0.33"/>
    <n v="7"/>
    <s v="Morning"/>
    <n v="23"/>
    <n v="-76.530612244897952"/>
    <m/>
    <n v="0"/>
  </r>
  <r>
    <n v="9865"/>
    <x v="40"/>
    <x v="40"/>
    <s v="Home and lifestyle"/>
    <n v="23"/>
    <n v="1"/>
    <d v="2020-01-15T00:00:00"/>
    <s v="17:00:00"/>
    <s v="Cash"/>
    <n v="3"/>
    <n v="0.48"/>
    <n v="17"/>
    <s v="Night"/>
    <n v="23"/>
    <n v="0"/>
    <m/>
    <n v="45.454545454545439"/>
  </r>
  <r>
    <n v="1245"/>
    <x v="4"/>
    <x v="4"/>
    <s v="Home and lifestyle"/>
    <n v="83"/>
    <n v="2"/>
    <d v="2020-01-17T00:00:00"/>
    <s v="11:44:00"/>
    <s v="Ewallet"/>
    <n v="8"/>
    <n v="0.56999999999999995"/>
    <n v="11"/>
    <s v="Morning"/>
    <n v="166"/>
    <n v="621.73913043478262"/>
    <m/>
    <n v="18.749999999999993"/>
  </r>
  <r>
    <n v="1295"/>
    <x v="69"/>
    <x v="68"/>
    <s v="Home and lifestyle"/>
    <n v="83"/>
    <n v="2"/>
    <d v="2020-01-17T00:00:00"/>
    <s v="21:34:00"/>
    <s v="Ewallet"/>
    <n v="6"/>
    <n v="0.48"/>
    <n v="21"/>
    <s v="Morning"/>
    <n v="166"/>
    <n v="0"/>
    <m/>
    <n v="-15.789473684210522"/>
  </r>
  <r>
    <n v="2400"/>
    <x v="20"/>
    <x v="20"/>
    <s v="Fashion accessories"/>
    <n v="61"/>
    <n v="1"/>
    <d v="2020-01-17T00:00:00"/>
    <s v="8:49:00"/>
    <s v="Ewallet"/>
    <n v="4"/>
    <n v="0.48"/>
    <n v="8"/>
    <s v="Afternoon"/>
    <n v="61"/>
    <n v="-63.253012048192772"/>
    <m/>
    <n v="0"/>
  </r>
  <r>
    <n v="1300"/>
    <x v="77"/>
    <x v="76"/>
    <s v="Fashion accessories"/>
    <n v="44"/>
    <n v="1"/>
    <d v="2020-01-20T00:00:00"/>
    <s v="9:51:00"/>
    <s v="Ewallet"/>
    <n v="6"/>
    <n v="0.33"/>
    <n v="9"/>
    <s v="Morning"/>
    <n v="44"/>
    <n v="-27.868852459016392"/>
    <m/>
    <n v="-31.249999999999993"/>
  </r>
  <r>
    <n v="2832"/>
    <x v="79"/>
    <x v="78"/>
    <s v="Electronic accessories"/>
    <n v="24"/>
    <n v="3"/>
    <d v="2020-01-20T00:00:00"/>
    <s v="15:41:00"/>
    <s v="Ewallet"/>
    <n v="8"/>
    <n v="0.33"/>
    <n v="15"/>
    <s v="Afternoon"/>
    <n v="72"/>
    <n v="63.636363636363633"/>
    <m/>
    <n v="0"/>
  </r>
  <r>
    <n v="3088"/>
    <x v="45"/>
    <x v="45"/>
    <s v="Fashion accessories"/>
    <n v="27"/>
    <n v="2"/>
    <d v="2020-01-20T00:00:00"/>
    <s v="13:25:00"/>
    <s v="Ewallet"/>
    <n v="9"/>
    <n v="0.48"/>
    <n v="13"/>
    <s v="Afternoon"/>
    <n v="54"/>
    <n v="-25"/>
    <m/>
    <n v="45.454545454545439"/>
  </r>
  <r>
    <n v="9804"/>
    <x v="48"/>
    <x v="48"/>
    <s v="Fashion accessories"/>
    <n v="45"/>
    <n v="1"/>
    <d v="2020-01-20T00:00:00"/>
    <s v="6:45:00"/>
    <s v="Cash"/>
    <n v="5"/>
    <n v="0.48"/>
    <n v="6"/>
    <s v="Night"/>
    <n v="45"/>
    <n v="-16.666666666666664"/>
    <m/>
    <n v="0"/>
  </r>
  <r>
    <n v="1484"/>
    <x v="75"/>
    <x v="74"/>
    <s v="Fashion accessories"/>
    <n v="22"/>
    <n v="1"/>
    <d v="2020-01-21T00:00:00"/>
    <s v="19:46:00"/>
    <s v="Ewallet"/>
    <n v="8"/>
    <n v="0.48"/>
    <n v="19"/>
    <s v="Morning"/>
    <n v="22"/>
    <n v="-51.111111111111107"/>
    <m/>
    <n v="0"/>
  </r>
  <r>
    <n v="2143"/>
    <x v="42"/>
    <x v="42"/>
    <s v="Home and lifestyle"/>
    <n v="69"/>
    <n v="2"/>
    <d v="2020-01-21T00:00:00"/>
    <s v="7:09:00"/>
    <s v="Ewallet"/>
    <n v="9"/>
    <n v="0.33"/>
    <n v="7"/>
    <s v="Morning"/>
    <n v="138"/>
    <n v="527.27272727272725"/>
    <m/>
    <n v="-31.249999999999993"/>
  </r>
  <r>
    <n v="1494"/>
    <x v="81"/>
    <x v="80"/>
    <s v="Fashion accessories"/>
    <n v="55"/>
    <n v="2"/>
    <d v="2020-01-22T00:00:00"/>
    <s v="19:40:00"/>
    <s v="Ewallet"/>
    <n v="4"/>
    <n v="0.48"/>
    <n v="19"/>
    <s v="Morning"/>
    <n v="110"/>
    <n v="-20.289855072463769"/>
    <m/>
    <n v="45.454545454545439"/>
  </r>
  <r>
    <n v="1637"/>
    <x v="40"/>
    <x v="40"/>
    <s v="Home and lifestyle"/>
    <n v="76"/>
    <n v="3"/>
    <d v="2020-01-22T00:00:00"/>
    <s v="10:57:00"/>
    <s v="Ewallet"/>
    <n v="6"/>
    <n v="0.48"/>
    <n v="10"/>
    <s v="Morning"/>
    <n v="228"/>
    <n v="107.27272727272728"/>
    <m/>
    <n v="0"/>
  </r>
  <r>
    <n v="1253"/>
    <x v="63"/>
    <x v="62"/>
    <s v="Home and lifestyle"/>
    <n v="15"/>
    <n v="3"/>
    <d v="2020-01-23T00:00:00"/>
    <s v="9:59:00"/>
    <s v="Ewallet"/>
    <n v="9"/>
    <n v="0.33"/>
    <n v="9"/>
    <s v="Morning"/>
    <n v="45"/>
    <n v="-80.26315789473685"/>
    <m/>
    <n v="-31.249999999999993"/>
  </r>
  <r>
    <n v="2289"/>
    <x v="46"/>
    <x v="46"/>
    <s v="Home and lifestyle"/>
    <n v="72"/>
    <n v="2"/>
    <d v="2020-01-23T00:00:00"/>
    <s v="10:48:00"/>
    <s v="Ewallet"/>
    <n v="6"/>
    <n v="0.33"/>
    <n v="10"/>
    <s v="Afternoon"/>
    <n v="144"/>
    <n v="220.00000000000003"/>
    <m/>
    <n v="0"/>
  </r>
  <r>
    <n v="2717"/>
    <x v="77"/>
    <x v="76"/>
    <s v="Home and lifestyle"/>
    <n v="34"/>
    <n v="3"/>
    <d v="2020-01-23T00:00:00"/>
    <s v="10:25:00"/>
    <s v="Ewallet"/>
    <n v="9"/>
    <n v="0.33"/>
    <n v="10"/>
    <s v="Afternoon"/>
    <n v="102"/>
    <n v="-29.166666666666668"/>
    <m/>
    <n v="0"/>
  </r>
  <r>
    <n v="3054"/>
    <x v="63"/>
    <x v="62"/>
    <s v="Fashion accessories"/>
    <n v="56"/>
    <n v="1"/>
    <d v="2020-01-23T00:00:00"/>
    <s v="21:01:00"/>
    <s v="Ewallet"/>
    <n v="7"/>
    <n v="0.33"/>
    <n v="21"/>
    <s v="Afternoon"/>
    <n v="56"/>
    <n v="-45.098039215686278"/>
    <m/>
    <n v="0"/>
  </r>
  <r>
    <n v="1847"/>
    <x v="15"/>
    <x v="15"/>
    <s v="Home and lifestyle"/>
    <n v="61"/>
    <n v="1"/>
    <d v="2020-01-24T00:00:00"/>
    <s v="9:08:00"/>
    <s v="Ewallet"/>
    <n v="4"/>
    <n v="0.48"/>
    <n v="9"/>
    <s v="Morning"/>
    <n v="61"/>
    <n v="8.9285714285714288"/>
    <m/>
    <n v="45.454545454545439"/>
  </r>
  <r>
    <n v="1996"/>
    <x v="92"/>
    <x v="91"/>
    <s v="Fashion accessories"/>
    <n v="38"/>
    <n v="3"/>
    <d v="2020-01-24T00:00:00"/>
    <s v="7:33:00"/>
    <s v="Ewallet"/>
    <n v="5"/>
    <n v="0.48"/>
    <n v="7"/>
    <s v="Morning"/>
    <n v="114"/>
    <n v="86.885245901639337"/>
    <m/>
    <n v="0"/>
  </r>
  <r>
    <n v="2803"/>
    <x v="46"/>
    <x v="46"/>
    <s v="Home and lifestyle"/>
    <n v="77"/>
    <n v="3"/>
    <d v="2020-01-24T00:00:00"/>
    <s v="14:14:00"/>
    <s v="Ewallet"/>
    <n v="7"/>
    <n v="0.33"/>
    <n v="14"/>
    <s v="Afternoon"/>
    <n v="231"/>
    <n v="102.63157894736842"/>
    <m/>
    <n v="-31.249999999999993"/>
  </r>
  <r>
    <n v="9305"/>
    <x v="65"/>
    <x v="64"/>
    <s v="Home and lifestyle"/>
    <n v="78"/>
    <n v="3"/>
    <d v="2020-01-24T00:00:00"/>
    <s v="11:34:00"/>
    <s v="Cash"/>
    <n v="7"/>
    <n v="0.48"/>
    <n v="11"/>
    <s v="Evening"/>
    <n v="234"/>
    <n v="1.2987012987012987"/>
    <m/>
    <n v="45.454545454545439"/>
  </r>
  <r>
    <n v="9826"/>
    <x v="40"/>
    <x v="40"/>
    <s v="Fashion accessories"/>
    <n v="58"/>
    <n v="3"/>
    <d v="2020-01-24T00:00:00"/>
    <s v="10:33:00"/>
    <s v="Cash"/>
    <n v="5"/>
    <n v="0.48"/>
    <n v="10"/>
    <s v="Night"/>
    <n v="174"/>
    <n v="-25.641025641025639"/>
    <m/>
    <n v="0"/>
  </r>
  <r>
    <n v="1342"/>
    <x v="84"/>
    <x v="83"/>
    <s v="Fashion accessories"/>
    <n v="74"/>
    <n v="3"/>
    <d v="2020-01-25T00:00:00"/>
    <s v="21:38:00"/>
    <s v="Ewallet"/>
    <n v="6"/>
    <n v="0.33"/>
    <n v="21"/>
    <s v="Morning"/>
    <n v="222"/>
    <n v="27.586206896551722"/>
    <m/>
    <n v="-31.249999999999993"/>
  </r>
  <r>
    <n v="1489"/>
    <x v="94"/>
    <x v="92"/>
    <s v="Home and lifestyle"/>
    <n v="24"/>
    <n v="3"/>
    <d v="2020-01-25T00:00:00"/>
    <s v="8:01:00"/>
    <s v="Ewallet"/>
    <n v="5"/>
    <n v="0.33"/>
    <n v="8"/>
    <s v="Morning"/>
    <n v="72"/>
    <n v="-67.567567567567565"/>
    <m/>
    <n v="0"/>
  </r>
  <r>
    <n v="1556"/>
    <x v="98"/>
    <x v="96"/>
    <s v="Fashion accessories"/>
    <n v="33"/>
    <n v="3"/>
    <d v="2020-01-25T00:00:00"/>
    <s v="7:21:00"/>
    <s v="Ewallet"/>
    <n v="6"/>
    <n v="0.48"/>
    <n v="7"/>
    <s v="Morning"/>
    <n v="99"/>
    <n v="37.5"/>
    <m/>
    <n v="45.454545454545439"/>
  </r>
  <r>
    <n v="2596"/>
    <x v="72"/>
    <x v="71"/>
    <s v="Fashion accessories"/>
    <n v="30"/>
    <n v="2"/>
    <d v="2020-01-25T00:00:00"/>
    <s v="10:55:00"/>
    <s v="Ewallet"/>
    <n v="7"/>
    <n v="0.48"/>
    <n v="10"/>
    <s v="Afternoon"/>
    <n v="60"/>
    <n v="-39.393939393939391"/>
    <m/>
    <n v="0"/>
  </r>
  <r>
    <n v="2817"/>
    <x v="75"/>
    <x v="74"/>
    <s v="Home and lifestyle"/>
    <n v="57"/>
    <n v="2"/>
    <d v="2020-01-25T00:00:00"/>
    <s v="21:41:00"/>
    <s v="Ewallet"/>
    <n v="7"/>
    <n v="0.48"/>
    <n v="21"/>
    <s v="Afternoon"/>
    <n v="114"/>
    <n v="90"/>
    <m/>
    <n v="0"/>
  </r>
  <r>
    <n v="9737"/>
    <x v="3"/>
    <x v="3"/>
    <s v="Home and lifestyle"/>
    <n v="42"/>
    <n v="1"/>
    <d v="2020-01-25T00:00:00"/>
    <s v="8:54:00"/>
    <s v="Cash"/>
    <n v="7"/>
    <n v="0.48"/>
    <n v="8"/>
    <s v="Night"/>
    <n v="42"/>
    <n v="-63.157894736842103"/>
    <m/>
    <n v="0"/>
  </r>
  <r>
    <n v="9114"/>
    <x v="2"/>
    <x v="2"/>
    <s v="Fashion accessories"/>
    <n v="19"/>
    <n v="2"/>
    <d v="2020-01-26T00:00:00"/>
    <s v="12:17:00"/>
    <s v="Cash"/>
    <n v="3"/>
    <n v="0.18"/>
    <n v="12"/>
    <s v="Evening"/>
    <n v="38"/>
    <n v="-9.5238095238095237"/>
    <m/>
    <n v="-62.5"/>
  </r>
  <r>
    <n v="9147"/>
    <x v="82"/>
    <x v="81"/>
    <s v="Home and lifestyle"/>
    <n v="40"/>
    <n v="1"/>
    <d v="2020-01-26T00:00:00"/>
    <s v="15:08:00"/>
    <s v="Cash"/>
    <n v="4"/>
    <n v="0.21"/>
    <n v="15"/>
    <s v="Evening"/>
    <n v="40"/>
    <n v="5.2631578947368416"/>
    <m/>
    <n v="16.666666666666664"/>
  </r>
  <r>
    <n v="1786"/>
    <x v="11"/>
    <x v="11"/>
    <s v="Fashion accessories"/>
    <n v="29"/>
    <n v="1"/>
    <d v="2020-01-27T00:00:00"/>
    <s v="14:50:00"/>
    <s v="Ewallet"/>
    <n v="6"/>
    <n v="0.18"/>
    <n v="14"/>
    <s v="Morning"/>
    <n v="29"/>
    <n v="-27.500000000000004"/>
    <m/>
    <n v="-14.285714285714285"/>
  </r>
  <r>
    <n v="1830"/>
    <x v="25"/>
    <x v="25"/>
    <s v="Fashion accessories"/>
    <n v="30"/>
    <n v="1"/>
    <d v="2020-01-27T00:00:00"/>
    <s v="19:13:00"/>
    <s v="Ewallet"/>
    <n v="5"/>
    <n v="0.36"/>
    <n v="19"/>
    <s v="Morning"/>
    <n v="30"/>
    <n v="3.4482758620689653"/>
    <m/>
    <n v="100"/>
  </r>
  <r>
    <n v="9341"/>
    <x v="71"/>
    <x v="70"/>
    <s v="Home and lifestyle"/>
    <n v="84"/>
    <n v="2"/>
    <d v="2020-01-27T00:00:00"/>
    <s v="12:23:00"/>
    <s v="Cash"/>
    <n v="3"/>
    <n v="0.33"/>
    <n v="12"/>
    <s v="Evening"/>
    <n v="168"/>
    <n v="459.99999999999994"/>
    <m/>
    <n v="-8.333333333333325"/>
  </r>
  <r>
    <n v="2709"/>
    <x v="45"/>
    <x v="45"/>
    <s v="Home and lifestyle"/>
    <n v="67"/>
    <n v="3"/>
    <d v="2020-01-28T00:00:00"/>
    <s v="6:11:00"/>
    <s v="Ewallet"/>
    <n v="6"/>
    <n v="0.48"/>
    <n v="6"/>
    <s v="Afternoon"/>
    <n v="201"/>
    <n v="19.642857142857142"/>
    <m/>
    <n v="45.454545454545439"/>
  </r>
  <r>
    <n v="8928"/>
    <x v="44"/>
    <x v="44"/>
    <s v="Fashion accessories"/>
    <n v="72"/>
    <n v="3"/>
    <d v="2020-01-29T00:00:00"/>
    <s v="10:40:00"/>
    <s v="Credit card"/>
    <n v="7"/>
    <n v="0.48"/>
    <n v="10"/>
    <s v="Evening"/>
    <n v="216"/>
    <n v="7.4626865671641784"/>
    <m/>
    <n v="0"/>
  </r>
  <r>
    <n v="9423"/>
    <x v="91"/>
    <x v="90"/>
    <s v="Home and lifestyle"/>
    <n v="30"/>
    <n v="2"/>
    <d v="2020-01-29T00:00:00"/>
    <s v="13:02:00"/>
    <s v="Cash"/>
    <n v="7"/>
    <n v="0.33"/>
    <n v="13"/>
    <s v="Evening"/>
    <n v="60"/>
    <n v="-72.222222222222214"/>
    <m/>
    <n v="-31.249999999999993"/>
  </r>
  <r>
    <n v="1567"/>
    <x v="89"/>
    <x v="88"/>
    <s v="Home and lifestyle"/>
    <n v="25"/>
    <n v="1"/>
    <d v="2020-01-30T00:00:00"/>
    <s v="14:48:00"/>
    <s v="Ewallet"/>
    <n v="4"/>
    <n v="0.33"/>
    <n v="14"/>
    <s v="Morning"/>
    <n v="25"/>
    <n v="-58.333333333333336"/>
    <m/>
    <n v="0"/>
  </r>
  <r>
    <n v="1767"/>
    <x v="6"/>
    <x v="6"/>
    <s v="Home and lifestyle"/>
    <n v="57"/>
    <n v="1"/>
    <d v="2020-01-30T00:00:00"/>
    <s v="14:17:00"/>
    <s v="Ewallet"/>
    <n v="6"/>
    <n v="0.33"/>
    <n v="14"/>
    <s v="Morning"/>
    <n v="57"/>
    <n v="128"/>
    <m/>
    <n v="0"/>
  </r>
  <r>
    <n v="2167"/>
    <x v="27"/>
    <x v="27"/>
    <s v="Home and lifestyle"/>
    <n v="40"/>
    <n v="2"/>
    <d v="2020-01-30T00:00:00"/>
    <s v="17:52:00"/>
    <s v="Ewallet"/>
    <n v="8"/>
    <n v="0.48"/>
    <n v="17"/>
    <s v="Morning"/>
    <n v="80"/>
    <n v="40.350877192982452"/>
    <m/>
    <n v="45.454545454545439"/>
  </r>
  <r>
    <n v="2639"/>
    <x v="22"/>
    <x v="22"/>
    <s v="Home and lifestyle"/>
    <n v="44"/>
    <n v="3"/>
    <d v="2020-01-30T00:00:00"/>
    <s v="6:22:00"/>
    <s v="Ewallet"/>
    <n v="4"/>
    <n v="0.48"/>
    <n v="6"/>
    <s v="Afternoon"/>
    <n v="132"/>
    <n v="65"/>
    <m/>
    <n v="0"/>
  </r>
  <r>
    <n v="9155"/>
    <x v="28"/>
    <x v="28"/>
    <s v="Home and lifestyle"/>
    <n v="70"/>
    <n v="2"/>
    <d v="2020-01-30T00:00:00"/>
    <s v="13:35:00"/>
    <s v="Cash"/>
    <n v="5"/>
    <n v="0.48"/>
    <n v="13"/>
    <s v="Evening"/>
    <n v="140"/>
    <n v="6.0606060606060606"/>
    <m/>
    <n v="0"/>
  </r>
  <r>
    <n v="2744"/>
    <x v="29"/>
    <x v="29"/>
    <s v="Fashion accessories"/>
    <n v="25"/>
    <n v="2"/>
    <d v="2020-02-02T00:00:00"/>
    <s v="14:42:00"/>
    <s v="Ewallet"/>
    <n v="6"/>
    <n v="0.48"/>
    <n v="14"/>
    <s v="Afternoon"/>
    <n v="50"/>
    <n v="-64.285714285714292"/>
    <m/>
    <n v="0"/>
  </r>
  <r>
    <n v="3105"/>
    <x v="80"/>
    <x v="79"/>
    <s v="Home and lifestyle"/>
    <n v="18"/>
    <n v="3"/>
    <d v="2020-02-03T00:00:00"/>
    <s v="13:16:00"/>
    <s v="Ewallet"/>
    <n v="9"/>
    <n v="0.48"/>
    <n v="13"/>
    <s v="Afternoon"/>
    <n v="54"/>
    <n v="8"/>
    <m/>
    <n v="0"/>
  </r>
  <r>
    <n v="1226"/>
    <x v="42"/>
    <x v="42"/>
    <s v="Fashion accessories"/>
    <n v="77"/>
    <n v="3"/>
    <d v="2020-02-04T00:00:00"/>
    <s v="15:28:00"/>
    <s v="Ewallet"/>
    <n v="7"/>
    <n v="0.33"/>
    <n v="15"/>
    <s v="Morning"/>
    <n v="231"/>
    <n v="327.77777777777777"/>
    <m/>
    <n v="-31.249999999999993"/>
  </r>
  <r>
    <n v="2479"/>
    <x v="69"/>
    <x v="68"/>
    <s v="Home and lifestyle"/>
    <n v="50"/>
    <n v="1"/>
    <d v="2020-02-04T00:00:00"/>
    <s v="11:18:00"/>
    <s v="Ewallet"/>
    <n v="7"/>
    <n v="0.48"/>
    <n v="11"/>
    <s v="Afternoon"/>
    <n v="50"/>
    <n v="-78.354978354978357"/>
    <m/>
    <n v="45.454545454545439"/>
  </r>
  <r>
    <n v="2866"/>
    <x v="4"/>
    <x v="4"/>
    <s v="Fashion accessories"/>
    <n v="25"/>
    <n v="3"/>
    <d v="2020-02-04T00:00:00"/>
    <s v="19:12:00"/>
    <s v="Ewallet"/>
    <n v="7"/>
    <n v="0.21"/>
    <n v="19"/>
    <s v="Afternoon"/>
    <n v="75"/>
    <n v="50"/>
    <m/>
    <n v="-56.250000000000014"/>
  </r>
  <r>
    <n v="9753"/>
    <x v="3"/>
    <x v="3"/>
    <s v="Home and lifestyle"/>
    <n v="48"/>
    <n v="1"/>
    <d v="2020-02-04T00:00:00"/>
    <s v="12:07:00"/>
    <s v="Cash"/>
    <n v="5"/>
    <n v="0.48"/>
    <n v="12"/>
    <s v="Night"/>
    <n v="48"/>
    <n v="-36"/>
    <m/>
    <n v="128.57142857142858"/>
  </r>
  <r>
    <n v="2798"/>
    <x v="56"/>
    <x v="56"/>
    <s v="Fashion accessories"/>
    <n v="64"/>
    <n v="2"/>
    <d v="2020-02-05T00:00:00"/>
    <s v="17:02:00"/>
    <s v="Ewallet"/>
    <n v="5"/>
    <n v="0.33"/>
    <n v="17"/>
    <s v="Afternoon"/>
    <n v="128"/>
    <n v="166.66666666666669"/>
    <m/>
    <n v="-31.249999999999993"/>
  </r>
  <r>
    <n v="2360"/>
    <x v="15"/>
    <x v="15"/>
    <s v="Fashion accessories"/>
    <n v="68"/>
    <n v="2"/>
    <d v="2020-02-06T00:00:00"/>
    <s v="20:23:00"/>
    <s v="Ewallet"/>
    <n v="7"/>
    <n v="0.48"/>
    <n v="20"/>
    <s v="Afternoon"/>
    <n v="136"/>
    <n v="6.25"/>
    <m/>
    <n v="45.454545454545439"/>
  </r>
  <r>
    <n v="9009"/>
    <x v="78"/>
    <x v="77"/>
    <s v="Home and lifestyle"/>
    <n v="24"/>
    <n v="1"/>
    <d v="2020-02-06T00:00:00"/>
    <s v="8:00:00"/>
    <s v="Cash"/>
    <n v="4"/>
    <n v="0.33"/>
    <n v="8"/>
    <s v="Evening"/>
    <n v="24"/>
    <n v="-82.35294117647058"/>
    <m/>
    <n v="-31.249999999999993"/>
  </r>
  <r>
    <n v="9525"/>
    <x v="48"/>
    <x v="48"/>
    <s v="Home and lifestyle"/>
    <n v="79"/>
    <n v="1"/>
    <d v="2020-02-06T00:00:00"/>
    <s v="10:08:00"/>
    <s v="Cash"/>
    <n v="3"/>
    <n v="0.48"/>
    <n v="10"/>
    <s v="Evening"/>
    <n v="79"/>
    <n v="229.16666666666666"/>
    <m/>
    <n v="45.454545454545439"/>
  </r>
  <r>
    <n v="1884"/>
    <x v="99"/>
    <x v="97"/>
    <s v="Fashion accessories"/>
    <n v="84"/>
    <n v="2"/>
    <d v="2020-02-07T00:00:00"/>
    <s v="18:13:00"/>
    <s v="Ewallet"/>
    <n v="5"/>
    <n v="0.48"/>
    <n v="18"/>
    <s v="Morning"/>
    <n v="168"/>
    <n v="112.65822784810126"/>
    <m/>
    <n v="0"/>
  </r>
  <r>
    <n v="1339"/>
    <x v="15"/>
    <x v="15"/>
    <s v="Home and lifestyle"/>
    <n v="23"/>
    <n v="3"/>
    <d v="2020-02-08T00:00:00"/>
    <s v="6:21:00"/>
    <s v="Ewallet"/>
    <n v="4"/>
    <n v="0.48"/>
    <n v="6"/>
    <s v="Morning"/>
    <n v="69"/>
    <n v="-58.928571428571431"/>
    <m/>
    <n v="0"/>
  </r>
  <r>
    <n v="1683"/>
    <x v="26"/>
    <x v="26"/>
    <s v="Home and lifestyle"/>
    <n v="35"/>
    <n v="2"/>
    <d v="2020-02-08T00:00:00"/>
    <s v="19:02:00"/>
    <s v="Ewallet"/>
    <n v="6"/>
    <n v="0.48"/>
    <n v="19"/>
    <s v="Morning"/>
    <n v="70"/>
    <n v="1.4492753623188406"/>
    <m/>
    <n v="0"/>
  </r>
  <r>
    <n v="1979"/>
    <x v="85"/>
    <x v="84"/>
    <s v="Home and lifestyle"/>
    <n v="46"/>
    <n v="2"/>
    <d v="2020-02-08T00:00:00"/>
    <s v="12:25:00"/>
    <s v="Ewallet"/>
    <n v="5"/>
    <n v="0.33"/>
    <n v="12"/>
    <s v="Morning"/>
    <n v="92"/>
    <n v="31.428571428571427"/>
    <m/>
    <n v="-31.249999999999993"/>
  </r>
  <r>
    <n v="2254"/>
    <x v="53"/>
    <x v="53"/>
    <s v="Fashion accessories"/>
    <n v="19"/>
    <n v="2"/>
    <d v="2020-02-08T00:00:00"/>
    <s v="16:35:00"/>
    <s v="Ewallet"/>
    <n v="5"/>
    <n v="0.33"/>
    <n v="16"/>
    <s v="Afternoon"/>
    <n v="38"/>
    <n v="-58.695652173913047"/>
    <m/>
    <n v="0"/>
  </r>
  <r>
    <n v="9766"/>
    <x v="82"/>
    <x v="81"/>
    <s v="Fashion accessories"/>
    <n v="46"/>
    <n v="2"/>
    <d v="2020-02-08T00:00:00"/>
    <s v="11:18:00"/>
    <s v="Cash"/>
    <n v="4"/>
    <n v="0.33"/>
    <n v="11"/>
    <s v="Night"/>
    <n v="92"/>
    <n v="142.10526315789474"/>
    <m/>
    <n v="0"/>
  </r>
  <r>
    <n v="1029"/>
    <x v="34"/>
    <x v="34"/>
    <s v="Home and lifestyle"/>
    <n v="25"/>
    <n v="3"/>
    <d v="2020-02-09T00:00:00"/>
    <s v="13:07:00"/>
    <s v="Ewallet"/>
    <n v="7"/>
    <n v="0.48"/>
    <n v="13"/>
    <s v="Morning"/>
    <n v="75"/>
    <n v="-18.478260869565215"/>
    <m/>
    <n v="45.454545454545439"/>
  </r>
  <r>
    <n v="1382"/>
    <x v="21"/>
    <x v="21"/>
    <s v="Fashion accessories"/>
    <n v="23"/>
    <n v="1"/>
    <d v="2020-02-10T00:00:00"/>
    <s v="12:38:00"/>
    <s v="Ewallet"/>
    <n v="6"/>
    <n v="0.48"/>
    <n v="12"/>
    <s v="Morning"/>
    <n v="23"/>
    <n v="-69.333333333333343"/>
    <m/>
    <n v="0"/>
  </r>
  <r>
    <n v="1610"/>
    <x v="45"/>
    <x v="45"/>
    <s v="Fashion accessories"/>
    <n v="83"/>
    <n v="3"/>
    <d v="2020-02-10T00:00:00"/>
    <s v="13:55:00"/>
    <s v="Ewallet"/>
    <n v="5"/>
    <n v="0.48"/>
    <n v="13"/>
    <s v="Morning"/>
    <n v="249"/>
    <n v="982.60869565217388"/>
    <m/>
    <n v="0"/>
  </r>
  <r>
    <n v="1670"/>
    <x v="31"/>
    <x v="31"/>
    <s v="Fashion accessories"/>
    <n v="19"/>
    <n v="2"/>
    <d v="2020-02-10T00:00:00"/>
    <s v="12:30:00"/>
    <s v="Ewallet"/>
    <n v="4"/>
    <n v="0.18"/>
    <n v="12"/>
    <s v="Morning"/>
    <n v="38"/>
    <n v="-84.738955823293168"/>
    <m/>
    <n v="-62.5"/>
  </r>
  <r>
    <n v="2779"/>
    <x v="55"/>
    <x v="55"/>
    <s v="Home and lifestyle"/>
    <n v="73"/>
    <n v="1"/>
    <d v="2020-02-10T00:00:00"/>
    <s v="15:02:00"/>
    <s v="Ewallet"/>
    <n v="8"/>
    <n v="0.33"/>
    <n v="15"/>
    <s v="Afternoon"/>
    <n v="73"/>
    <n v="92.10526315789474"/>
    <m/>
    <n v="83.333333333333343"/>
  </r>
  <r>
    <n v="2828"/>
    <x v="72"/>
    <x v="71"/>
    <s v="Electronic accessories"/>
    <n v="15"/>
    <n v="2"/>
    <d v="2020-02-10T00:00:00"/>
    <s v="10:16:00"/>
    <s v="Ewallet"/>
    <n v="9"/>
    <n v="0.48"/>
    <n v="10"/>
    <s v="Afternoon"/>
    <n v="30"/>
    <n v="-58.904109589041099"/>
    <m/>
    <n v="45.454545454545439"/>
  </r>
  <r>
    <n v="3142"/>
    <x v="64"/>
    <x v="63"/>
    <s v="Fashion accessories"/>
    <n v="67"/>
    <n v="2"/>
    <d v="2020-02-10T00:00:00"/>
    <s v="7:49:00"/>
    <s v="Ewallet"/>
    <n v="6"/>
    <n v="0.48"/>
    <n v="7"/>
    <s v="Afternoon"/>
    <n v="134"/>
    <n v="346.66666666666669"/>
    <m/>
    <n v="0"/>
  </r>
  <r>
    <n v="1376"/>
    <x v="53"/>
    <x v="53"/>
    <s v="Fashion accessories"/>
    <n v="27"/>
    <n v="3"/>
    <d v="2020-02-11T00:00:00"/>
    <s v="6:31:00"/>
    <s v="Ewallet"/>
    <n v="8"/>
    <n v="0.33"/>
    <n v="6"/>
    <s v="Morning"/>
    <n v="81"/>
    <n v="-39.552238805970148"/>
    <m/>
    <n v="-31.249999999999993"/>
  </r>
  <r>
    <n v="3020"/>
    <x v="56"/>
    <x v="56"/>
    <s v="Fashion accessories"/>
    <n v="85"/>
    <n v="1"/>
    <d v="2020-02-11T00:00:00"/>
    <s v="12:26:00"/>
    <s v="Ewallet"/>
    <n v="7"/>
    <n v="0.33"/>
    <n v="12"/>
    <s v="Afternoon"/>
    <n v="85"/>
    <n v="4.9382716049382713"/>
    <m/>
    <n v="0"/>
  </r>
  <r>
    <n v="9651"/>
    <x v="90"/>
    <x v="89"/>
    <s v="Home and lifestyle"/>
    <n v="84"/>
    <n v="1"/>
    <d v="2020-02-11T00:00:00"/>
    <s v="13:04:00"/>
    <s v="Cash"/>
    <n v="5"/>
    <n v="0.33"/>
    <n v="13"/>
    <s v="Evening"/>
    <n v="84"/>
    <n v="-1.1764705882352942"/>
    <m/>
    <n v="0"/>
  </r>
  <r>
    <n v="2612"/>
    <x v="41"/>
    <x v="41"/>
    <s v="Fashion accessories"/>
    <n v="23"/>
    <n v="2"/>
    <d v="2020-02-12T00:00:00"/>
    <s v="7:10:00"/>
    <s v="Ewallet"/>
    <n v="5"/>
    <n v="0.48"/>
    <n v="7"/>
    <s v="Afternoon"/>
    <n v="46"/>
    <n v="-45.238095238095241"/>
    <m/>
    <n v="45.454545454545439"/>
  </r>
  <r>
    <n v="8985"/>
    <x v="78"/>
    <x v="77"/>
    <s v="Home and lifestyle"/>
    <n v="24"/>
    <n v="2"/>
    <d v="2020-02-12T00:00:00"/>
    <s v="14:20:00"/>
    <s v="Cash"/>
    <n v="4"/>
    <n v="0.33"/>
    <n v="14"/>
    <s v="Evening"/>
    <n v="48"/>
    <n v="4.3478260869565215"/>
    <m/>
    <n v="-31.249999999999993"/>
  </r>
  <r>
    <n v="1867"/>
    <x v="97"/>
    <x v="95"/>
    <s v="Home and lifestyle"/>
    <n v="37"/>
    <n v="2"/>
    <d v="2020-02-13T00:00:00"/>
    <s v="9:01:00"/>
    <s v="Ewallet"/>
    <n v="4"/>
    <n v="0.33"/>
    <n v="9"/>
    <s v="Morning"/>
    <n v="74"/>
    <n v="54.166666666666664"/>
    <m/>
    <n v="0"/>
  </r>
  <r>
    <n v="9551"/>
    <x v="82"/>
    <x v="81"/>
    <s v="Home and lifestyle"/>
    <n v="42"/>
    <n v="3"/>
    <d v="2020-02-13T00:00:00"/>
    <s v="16:51:00"/>
    <s v="Cash"/>
    <n v="7"/>
    <n v="0.21"/>
    <n v="16"/>
    <s v="Evening"/>
    <n v="126"/>
    <n v="70.270270270270274"/>
    <m/>
    <n v="-36.363636363636367"/>
  </r>
  <r>
    <n v="9754"/>
    <x v="82"/>
    <x v="81"/>
    <s v="Fashion accessories"/>
    <n v="33"/>
    <n v="3"/>
    <d v="2020-02-14T00:00:00"/>
    <s v="10:54:00"/>
    <s v="Cash"/>
    <n v="6"/>
    <n v="0.33"/>
    <n v="10"/>
    <s v="Night"/>
    <n v="99"/>
    <n v="-21.428571428571427"/>
    <m/>
    <n v="57.142857142857153"/>
  </r>
  <r>
    <n v="1723"/>
    <x v="17"/>
    <x v="17"/>
    <s v="Home and lifestyle"/>
    <n v="68"/>
    <n v="1"/>
    <d v="2020-02-15T00:00:00"/>
    <s v="11:16:00"/>
    <s v="Ewallet"/>
    <n v="5"/>
    <n v="0.18"/>
    <n v="11"/>
    <s v="Morning"/>
    <n v="68"/>
    <n v="-31.313131313131315"/>
    <m/>
    <n v="-45.45454545454546"/>
  </r>
  <r>
    <n v="2956"/>
    <x v="88"/>
    <x v="87"/>
    <s v="Fashion accessories"/>
    <n v="48"/>
    <n v="1"/>
    <d v="2020-02-15T00:00:00"/>
    <s v="10:00:00"/>
    <s v="Credit card"/>
    <n v="7"/>
    <n v="0.48"/>
    <n v="10"/>
    <s v="Afternoon"/>
    <n v="48"/>
    <n v="-29.411764705882355"/>
    <m/>
    <n v="166.66666666666669"/>
  </r>
  <r>
    <n v="1624"/>
    <x v="99"/>
    <x v="97"/>
    <s v="Fashion accessories"/>
    <n v="33"/>
    <n v="3"/>
    <d v="2020-02-16T00:00:00"/>
    <s v="17:57:00"/>
    <s v="Ewallet"/>
    <n v="6"/>
    <n v="0.48"/>
    <n v="17"/>
    <s v="Morning"/>
    <n v="99"/>
    <n v="106.25"/>
    <m/>
    <n v="0"/>
  </r>
  <r>
    <n v="9416"/>
    <x v="58"/>
    <x v="54"/>
    <s v="Fashion accessories"/>
    <n v="54"/>
    <n v="1"/>
    <d v="2020-02-16T00:00:00"/>
    <s v="16:33:00"/>
    <s v="Cash"/>
    <n v="4"/>
    <n v="0.33"/>
    <n v="16"/>
    <s v="Evening"/>
    <n v="54"/>
    <n v="-45.454545454545453"/>
    <m/>
    <n v="-31.249999999999993"/>
  </r>
  <r>
    <n v="1559"/>
    <x v="11"/>
    <x v="11"/>
    <s v="Home and lifestyle"/>
    <n v="78"/>
    <n v="2"/>
    <d v="2020-02-17T00:00:00"/>
    <s v="18:54:00"/>
    <s v="Ewallet"/>
    <n v="9"/>
    <n v="0.33"/>
    <n v="18"/>
    <s v="Morning"/>
    <n v="156"/>
    <n v="188.88888888888889"/>
    <m/>
    <n v="0"/>
  </r>
  <r>
    <n v="1236"/>
    <x v="52"/>
    <x v="52"/>
    <s v="Fashion accessories"/>
    <n v="19"/>
    <n v="1"/>
    <d v="2020-02-18T00:00:00"/>
    <s v="9:18:00"/>
    <s v="Ewallet"/>
    <n v="5"/>
    <n v="0.48"/>
    <n v="9"/>
    <s v="Morning"/>
    <n v="19"/>
    <n v="-87.820512820512818"/>
    <m/>
    <n v="45.454545454545439"/>
  </r>
  <r>
    <n v="2802"/>
    <x v="79"/>
    <x v="78"/>
    <s v="Fashion accessories"/>
    <n v="74"/>
    <n v="2"/>
    <d v="2020-02-18T00:00:00"/>
    <s v="15:19:00"/>
    <s v="Ewallet"/>
    <n v="5"/>
    <n v="0.33"/>
    <n v="15"/>
    <s v="Afternoon"/>
    <n v="148"/>
    <n v="678.9473684210526"/>
    <m/>
    <n v="-31.249999999999993"/>
  </r>
  <r>
    <n v="2834"/>
    <x v="34"/>
    <x v="34"/>
    <s v="Electronic accessories"/>
    <n v="79"/>
    <n v="2"/>
    <d v="2020-02-18T00:00:00"/>
    <s v="16:56:00"/>
    <s v="Ewallet"/>
    <n v="5"/>
    <n v="0.48"/>
    <n v="16"/>
    <s v="Afternoon"/>
    <n v="158"/>
    <n v="6.756756756756757"/>
    <m/>
    <n v="45.454545454545439"/>
  </r>
  <r>
    <n v="3213"/>
    <x v="99"/>
    <x v="97"/>
    <s v="Home and lifestyle"/>
    <n v="56"/>
    <n v="2"/>
    <d v="2020-02-18T00:00:00"/>
    <s v="11:22:00"/>
    <s v="Ewallet"/>
    <n v="8"/>
    <n v="0.48"/>
    <n v="11"/>
    <s v="Afternoon"/>
    <n v="112"/>
    <n v="-29.11392405063291"/>
    <m/>
    <n v="0"/>
  </r>
  <r>
    <n v="9743"/>
    <x v="63"/>
    <x v="62"/>
    <s v="Home and lifestyle"/>
    <n v="43"/>
    <n v="3"/>
    <d v="2020-02-18T00:00:00"/>
    <s v="10:51:00"/>
    <s v="Cash"/>
    <n v="4"/>
    <n v="0.33"/>
    <n v="10"/>
    <s v="Night"/>
    <n v="129"/>
    <n v="15.178571428571427"/>
    <m/>
    <n v="-31.249999999999993"/>
  </r>
  <r>
    <n v="9875"/>
    <x v="93"/>
    <x v="61"/>
    <s v="Home and lifestyle"/>
    <n v="41"/>
    <n v="2"/>
    <d v="2020-02-18T00:00:00"/>
    <s v="13:39:00"/>
    <s v="Cash"/>
    <n v="3"/>
    <n v="0.33"/>
    <n v="13"/>
    <s v="Night"/>
    <n v="82"/>
    <n v="-36.434108527131784"/>
    <m/>
    <n v="0"/>
  </r>
  <r>
    <n v="2421"/>
    <x v="6"/>
    <x v="6"/>
    <s v="Home and lifestyle"/>
    <n v="71"/>
    <n v="3"/>
    <d v="2020-02-19T00:00:00"/>
    <s v="9:03:00"/>
    <s v="Ewallet"/>
    <n v="8"/>
    <n v="0.33"/>
    <n v="9"/>
    <s v="Afternoon"/>
    <n v="213"/>
    <n v="159.7560975609756"/>
    <m/>
    <n v="0"/>
  </r>
  <r>
    <n v="9196"/>
    <x v="48"/>
    <x v="48"/>
    <s v="Fashion accessories"/>
    <n v="51"/>
    <n v="2"/>
    <d v="2020-02-19T00:00:00"/>
    <s v="14:02:00"/>
    <s v="Cash"/>
    <n v="4"/>
    <n v="0.48"/>
    <n v="14"/>
    <s v="Evening"/>
    <n v="102"/>
    <n v="-52.112676056338024"/>
    <m/>
    <n v="45.454545454545439"/>
  </r>
  <r>
    <n v="9437"/>
    <x v="93"/>
    <x v="61"/>
    <s v="Home and lifestyle"/>
    <n v="69"/>
    <n v="2"/>
    <d v="2020-02-19T00:00:00"/>
    <s v="16:33:00"/>
    <s v="Cash"/>
    <n v="5"/>
    <n v="0.33"/>
    <n v="16"/>
    <s v="Evening"/>
    <n v="138"/>
    <n v="35.294117647058826"/>
    <m/>
    <n v="-31.249999999999993"/>
  </r>
  <r>
    <n v="9582"/>
    <x v="32"/>
    <x v="32"/>
    <s v="Fashion accessories"/>
    <n v="54"/>
    <n v="1"/>
    <d v="2020-02-19T00:00:00"/>
    <s v="8:54:00"/>
    <s v="Cash"/>
    <n v="5"/>
    <n v="0.33"/>
    <n v="8"/>
    <s v="Evening"/>
    <n v="54"/>
    <n v="-60.869565217391312"/>
    <m/>
    <n v="0"/>
  </r>
  <r>
    <n v="9736"/>
    <x v="59"/>
    <x v="58"/>
    <s v="Fashion accessories"/>
    <n v="67"/>
    <n v="2"/>
    <d v="2020-02-19T00:00:00"/>
    <s v="12:11:00"/>
    <s v="Cash"/>
    <n v="4"/>
    <n v="0.48"/>
    <n v="12"/>
    <s v="Night"/>
    <n v="134"/>
    <n v="148.14814814814815"/>
    <m/>
    <n v="45.454545454545439"/>
  </r>
  <r>
    <n v="9974"/>
    <x v="94"/>
    <x v="92"/>
    <s v="Fashion accessories"/>
    <n v="52"/>
    <n v="1"/>
    <d v="2020-02-19T00:00:00"/>
    <s v="12:40:00"/>
    <s v="Cash"/>
    <n v="7"/>
    <n v="0.33"/>
    <n v="12"/>
    <s v="Night"/>
    <n v="52"/>
    <n v="-61.194029850746269"/>
    <m/>
    <n v="-31.249999999999993"/>
  </r>
  <r>
    <n v="1662"/>
    <x v="12"/>
    <x v="12"/>
    <s v="Fashion accessories"/>
    <n v="18"/>
    <n v="2"/>
    <d v="2020-02-20T00:00:00"/>
    <s v="9:22:00"/>
    <s v="Ewallet"/>
    <n v="7"/>
    <n v="0.18"/>
    <n v="9"/>
    <s v="Morning"/>
    <n v="36"/>
    <n v="-30.76923076923077"/>
    <m/>
    <n v="-45.45454545454546"/>
  </r>
  <r>
    <n v="2008"/>
    <x v="24"/>
    <x v="24"/>
    <s v="Fashion accessories"/>
    <n v="37"/>
    <n v="1"/>
    <d v="2020-02-20T00:00:00"/>
    <s v="7:35:00"/>
    <s v="Ewallet"/>
    <n v="7"/>
    <n v="0.33"/>
    <n v="7"/>
    <s v="Morning"/>
    <n v="37"/>
    <n v="2.7777777777777777"/>
    <m/>
    <n v="83.333333333333343"/>
  </r>
  <r>
    <n v="2180"/>
    <x v="85"/>
    <x v="84"/>
    <s v="Fashion accessories"/>
    <n v="60"/>
    <n v="1"/>
    <d v="2020-02-20T00:00:00"/>
    <s v="12:57:00"/>
    <s v="Ewallet"/>
    <n v="7"/>
    <n v="0.33"/>
    <n v="12"/>
    <s v="Morning"/>
    <n v="60"/>
    <n v="62.162162162162161"/>
    <m/>
    <n v="0"/>
  </r>
  <r>
    <n v="1099"/>
    <x v="71"/>
    <x v="70"/>
    <s v="Home and lifestyle"/>
    <n v="44"/>
    <n v="2"/>
    <d v="2020-02-21T00:00:00"/>
    <s v="14:36:00"/>
    <s v="Ewallet"/>
    <n v="4"/>
    <n v="0.33"/>
    <n v="14"/>
    <s v="Morning"/>
    <n v="88"/>
    <n v="46.666666666666664"/>
    <m/>
    <n v="0"/>
  </r>
  <r>
    <n v="1630"/>
    <x v="90"/>
    <x v="89"/>
    <s v="Fashion accessories"/>
    <n v="48"/>
    <n v="3"/>
    <d v="2020-02-21T00:00:00"/>
    <s v="11:58:00"/>
    <s v="Ewallet"/>
    <n v="7"/>
    <n v="0.33"/>
    <n v="11"/>
    <s v="Morning"/>
    <n v="144"/>
    <n v="63.636363636363633"/>
    <m/>
    <n v="0"/>
  </r>
  <r>
    <n v="2306"/>
    <x v="15"/>
    <x v="15"/>
    <s v="Fashion accessories"/>
    <n v="22"/>
    <n v="1"/>
    <d v="2020-02-21T00:00:00"/>
    <s v="7:52:00"/>
    <s v="Ewallet"/>
    <n v="4"/>
    <n v="0.48"/>
    <n v="7"/>
    <s v="Afternoon"/>
    <n v="22"/>
    <n v="-84.722222222222214"/>
    <m/>
    <n v="45.454545454545439"/>
  </r>
  <r>
    <n v="9475"/>
    <x v="90"/>
    <x v="89"/>
    <s v="Home and lifestyle"/>
    <n v="71"/>
    <n v="3"/>
    <d v="2020-02-21T00:00:00"/>
    <s v="9:13:00"/>
    <s v="Cash"/>
    <n v="5"/>
    <n v="0.33"/>
    <n v="9"/>
    <s v="Evening"/>
    <n v="213"/>
    <n v="868.18181818181813"/>
    <m/>
    <n v="-31.249999999999993"/>
  </r>
  <r>
    <n v="1017"/>
    <x v="25"/>
    <x v="25"/>
    <s v="Home and lifestyle"/>
    <n v="41"/>
    <n v="2"/>
    <d v="2020-02-22T00:00:00"/>
    <s v="16:18:00"/>
    <s v="Ewallet"/>
    <n v="6"/>
    <n v="0.36"/>
    <n v="16"/>
    <s v="Morning"/>
    <n v="82"/>
    <n v="-61.502347417840376"/>
    <m/>
    <n v="9.0909090909090811"/>
  </r>
  <r>
    <n v="1840"/>
    <x v="79"/>
    <x v="78"/>
    <s v="Fashion accessories"/>
    <n v="80"/>
    <n v="2"/>
    <d v="2020-02-22T00:00:00"/>
    <s v="22:13:00"/>
    <s v="Ewallet"/>
    <n v="8"/>
    <n v="0.33"/>
    <n v="22"/>
    <s v="Morning"/>
    <n v="160"/>
    <n v="95.121951219512198"/>
    <m/>
    <n v="-8.333333333333325"/>
  </r>
  <r>
    <n v="1075"/>
    <x v="73"/>
    <x v="72"/>
    <s v="Home and lifestyle"/>
    <n v="34"/>
    <n v="2"/>
    <d v="2020-02-23T00:00:00"/>
    <s v="20:46:00"/>
    <s v="Ewallet"/>
    <n v="8"/>
    <n v="0.33"/>
    <n v="20"/>
    <s v="Morning"/>
    <n v="68"/>
    <n v="-57.499999999999993"/>
    <m/>
    <n v="0"/>
  </r>
  <r>
    <n v="8950"/>
    <x v="93"/>
    <x v="61"/>
    <s v="Fashion accessories"/>
    <n v="64"/>
    <n v="1"/>
    <d v="2020-02-23T00:00:00"/>
    <s v="12:17:00"/>
    <s v="Cash"/>
    <n v="5"/>
    <n v="0.33"/>
    <n v="12"/>
    <s v="Evening"/>
    <n v="64"/>
    <n v="-5.8823529411764701"/>
    <m/>
    <n v="0"/>
  </r>
  <r>
    <n v="9311"/>
    <x v="58"/>
    <x v="54"/>
    <s v="Home and lifestyle"/>
    <n v="74"/>
    <n v="1"/>
    <d v="2020-02-23T00:00:00"/>
    <s v="13:30:00"/>
    <s v="Cash"/>
    <n v="4"/>
    <n v="0.33"/>
    <n v="13"/>
    <s v="Evening"/>
    <n v="74"/>
    <n v="15.625"/>
    <m/>
    <n v="0"/>
  </r>
  <r>
    <n v="1190"/>
    <x v="6"/>
    <x v="6"/>
    <s v="Fashion accessories"/>
    <n v="56"/>
    <n v="3"/>
    <d v="2020-02-24T00:00:00"/>
    <s v="18:24:00"/>
    <s v="Ewallet"/>
    <n v="5"/>
    <n v="0.33"/>
    <n v="18"/>
    <s v="Morning"/>
    <n v="168"/>
    <n v="127.02702702702702"/>
    <m/>
    <n v="0"/>
  </r>
  <r>
    <n v="1434"/>
    <x v="32"/>
    <x v="32"/>
    <s v="Fashion accessories"/>
    <n v="62"/>
    <n v="2"/>
    <d v="2020-02-24T00:00:00"/>
    <s v="7:25:00"/>
    <s v="Ewallet"/>
    <n v="8"/>
    <n v="0.33"/>
    <n v="7"/>
    <s v="Morning"/>
    <n v="124"/>
    <n v="-26.190476190476193"/>
    <m/>
    <n v="0"/>
  </r>
  <r>
    <n v="3011"/>
    <x v="9"/>
    <x v="9"/>
    <s v="Home and lifestyle"/>
    <n v="67"/>
    <n v="1"/>
    <d v="2020-02-24T00:00:00"/>
    <s v="10:37:00"/>
    <s v="Ewallet"/>
    <n v="9"/>
    <n v="0.33"/>
    <n v="10"/>
    <s v="Afternoon"/>
    <n v="67"/>
    <n v="-45.967741935483872"/>
    <m/>
    <n v="0"/>
  </r>
  <r>
    <n v="1259"/>
    <x v="17"/>
    <x v="17"/>
    <s v="Home and lifestyle"/>
    <n v="48"/>
    <n v="2"/>
    <d v="2020-02-25T00:00:00"/>
    <s v="12:15:00"/>
    <s v="Ewallet"/>
    <n v="8"/>
    <n v="0.18"/>
    <n v="12"/>
    <s v="Morning"/>
    <n v="96"/>
    <n v="43.283582089552233"/>
    <m/>
    <n v="-45.45454545454546"/>
  </r>
  <r>
    <n v="2887"/>
    <x v="87"/>
    <x v="86"/>
    <s v="Home and lifestyle"/>
    <n v="85"/>
    <n v="2"/>
    <d v="2020-02-26T00:00:00"/>
    <s v="19:58:00"/>
    <s v="Ewallet"/>
    <n v="9"/>
    <n v="0.48"/>
    <n v="19"/>
    <s v="Afternoon"/>
    <n v="170"/>
    <n v="77.083333333333343"/>
    <m/>
    <n v="166.66666666666669"/>
  </r>
  <r>
    <n v="2972"/>
    <x v="9"/>
    <x v="9"/>
    <s v="Fashion accessories"/>
    <n v="18"/>
    <n v="1"/>
    <d v="2020-02-27T00:00:00"/>
    <s v="13:12:00"/>
    <s v="Ewallet"/>
    <n v="6"/>
    <n v="0.33"/>
    <n v="13"/>
    <s v="Afternoon"/>
    <n v="18"/>
    <n v="-89.411764705882362"/>
    <m/>
    <n v="-31.249999999999993"/>
  </r>
  <r>
    <n v="9517"/>
    <x v="3"/>
    <x v="3"/>
    <s v="Home and lifestyle"/>
    <n v="52"/>
    <n v="2"/>
    <d v="2020-02-27T00:00:00"/>
    <s v="15:06:00"/>
    <s v="Cash"/>
    <n v="6"/>
    <n v="0.48"/>
    <n v="15"/>
    <s v="Evening"/>
    <n v="104"/>
    <n v="477.77777777777777"/>
    <m/>
    <n v="45.454545454545439"/>
  </r>
  <r>
    <n v="9573"/>
    <x v="38"/>
    <x v="38"/>
    <s v="Home and lifestyle"/>
    <n v="47"/>
    <n v="2"/>
    <d v="2020-02-27T00:00:00"/>
    <s v="9:17:00"/>
    <s v="Cash"/>
    <n v="4"/>
    <n v="0.48"/>
    <n v="9"/>
    <s v="Evening"/>
    <n v="94"/>
    <n v="-9.6153846153846168"/>
    <m/>
    <n v="0"/>
  </r>
  <r>
    <n v="9596"/>
    <x v="54"/>
    <x v="54"/>
    <s v="Fashion accessories"/>
    <n v="47"/>
    <n v="2"/>
    <d v="2020-02-27T00:00:00"/>
    <s v="13:56:00"/>
    <s v="Cash"/>
    <n v="5"/>
    <n v="0.33"/>
    <n v="13"/>
    <s v="Evening"/>
    <n v="94"/>
    <n v="0"/>
    <m/>
    <n v="-31.249999999999993"/>
  </r>
  <r>
    <n v="9713"/>
    <x v="81"/>
    <x v="80"/>
    <s v="Home and lifestyle"/>
    <n v="47"/>
    <n v="3"/>
    <d v="2020-02-27T00:00:00"/>
    <s v="12:11:00"/>
    <s v="Cash"/>
    <n v="3"/>
    <n v="0.48"/>
    <n v="12"/>
    <s v="Night"/>
    <n v="141"/>
    <n v="50"/>
    <m/>
    <n v="45.454545454545439"/>
  </r>
  <r>
    <n v="1766"/>
    <x v="9"/>
    <x v="9"/>
    <s v="Fashion accessories"/>
    <n v="75"/>
    <n v="2"/>
    <d v="2020-02-28T00:00:00"/>
    <s v="9:19:00"/>
    <s v="Ewallet"/>
    <n v="8"/>
    <n v="0.33"/>
    <n v="9"/>
    <s v="Morning"/>
    <n v="150"/>
    <n v="6.3829787234042552"/>
    <m/>
    <n v="-31.249999999999993"/>
  </r>
  <r>
    <n v="2131"/>
    <x v="52"/>
    <x v="52"/>
    <s v="Home and lifestyle"/>
    <n v="69"/>
    <n v="2"/>
    <d v="2020-02-28T00:00:00"/>
    <s v="10:04:00"/>
    <s v="Ewallet"/>
    <n v="9"/>
    <n v="0.48"/>
    <n v="10"/>
    <s v="Morning"/>
    <n v="138"/>
    <n v="-8"/>
    <m/>
    <n v="45.454545454545439"/>
  </r>
  <r>
    <n v="9057"/>
    <x v="63"/>
    <x v="62"/>
    <s v="Home and lifestyle"/>
    <n v="77"/>
    <n v="1"/>
    <d v="2020-02-28T00:00:00"/>
    <s v="10:06:00"/>
    <s v="Cash"/>
    <n v="3"/>
    <n v="0.33"/>
    <n v="10"/>
    <s v="Evening"/>
    <n v="77"/>
    <n v="-44.20289855072464"/>
    <m/>
    <n v="-31.249999999999993"/>
  </r>
  <r>
    <n v="1493"/>
    <x v="2"/>
    <x v="2"/>
    <s v="Home and lifestyle"/>
    <n v="27"/>
    <n v="1"/>
    <d v="2020-02-29T00:00:00"/>
    <s v="7:38:00"/>
    <s v="Ewallet"/>
    <n v="4"/>
    <n v="0.18"/>
    <n v="7"/>
    <s v="Morning"/>
    <n v="27"/>
    <n v="-64.935064935064929"/>
    <m/>
    <n v="-45.45454545454546"/>
  </r>
  <r>
    <n v="9619"/>
    <x v="58"/>
    <x v="54"/>
    <s v="Home and lifestyle"/>
    <n v="84"/>
    <n v="1"/>
    <d v="2020-02-29T00:00:00"/>
    <s v="11:01:00"/>
    <s v="Cash"/>
    <n v="7"/>
    <n v="0.33"/>
    <n v="11"/>
    <s v="Evening"/>
    <n v="84"/>
    <n v="211.11111111111111"/>
    <m/>
    <n v="83.333333333333343"/>
  </r>
  <r>
    <n v="2867"/>
    <x v="39"/>
    <x v="39"/>
    <s v="Home and lifestyle"/>
    <n v="57"/>
    <n v="1"/>
    <d v="2020-03-01T00:00:00"/>
    <s v="20:58:00"/>
    <s v="Ewallet"/>
    <n v="6"/>
    <n v="0.33"/>
    <n v="20"/>
    <s v="Afternoon"/>
    <n v="57"/>
    <n v="-32.142857142857146"/>
    <m/>
    <n v="0"/>
  </r>
  <r>
    <n v="2949"/>
    <x v="39"/>
    <x v="39"/>
    <s v="Home and lifestyle"/>
    <n v="33"/>
    <n v="3"/>
    <d v="2020-03-01T00:00:00"/>
    <s v="14:25:00"/>
    <s v="Ewallet"/>
    <n v="8"/>
    <n v="0.33"/>
    <n v="14"/>
    <s v="Afternoon"/>
    <n v="99"/>
    <n v="73.68421052631578"/>
    <m/>
    <n v="0"/>
  </r>
  <r>
    <n v="1185"/>
    <x v="14"/>
    <x v="14"/>
    <s v="Home and lifestyle"/>
    <n v="19"/>
    <n v="2"/>
    <d v="2020-03-02T00:00:00"/>
    <s v="18:11:00"/>
    <s v="Ewallet"/>
    <n v="6"/>
    <n v="0.33"/>
    <n v="18"/>
    <s v="Morning"/>
    <n v="38"/>
    <n v="-61.616161616161612"/>
    <m/>
    <n v="0"/>
  </r>
  <r>
    <n v="1495"/>
    <x v="81"/>
    <x v="80"/>
    <s v="Home and lifestyle"/>
    <n v="70"/>
    <n v="2"/>
    <d v="2020-03-02T00:00:00"/>
    <s v="17:39:00"/>
    <s v="Ewallet"/>
    <n v="5"/>
    <n v="0.48"/>
    <n v="17"/>
    <s v="Morning"/>
    <n v="140"/>
    <n v="268.42105263157896"/>
    <m/>
    <n v="45.454545454545439"/>
  </r>
  <r>
    <n v="2399"/>
    <x v="68"/>
    <x v="67"/>
    <s v="Home and lifestyle"/>
    <n v="49"/>
    <n v="3"/>
    <d v="2020-03-02T00:00:00"/>
    <s v="17:31:00"/>
    <s v="Ewallet"/>
    <n v="6"/>
    <n v="0.48"/>
    <n v="17"/>
    <s v="Afternoon"/>
    <n v="147"/>
    <n v="5"/>
    <m/>
    <n v="0"/>
  </r>
  <r>
    <n v="8915"/>
    <x v="3"/>
    <x v="3"/>
    <s v="Home and lifestyle"/>
    <n v="35"/>
    <n v="1"/>
    <d v="2020-03-02T00:00:00"/>
    <s v="8:47:00"/>
    <s v="Cash"/>
    <n v="5"/>
    <n v="0.48"/>
    <n v="8"/>
    <s v="Evening"/>
    <n v="35"/>
    <n v="-76.19047619047619"/>
    <m/>
    <n v="0"/>
  </r>
  <r>
    <n v="9547"/>
    <x v="94"/>
    <x v="92"/>
    <s v="Home and lifestyle"/>
    <n v="80"/>
    <n v="2"/>
    <d v="2020-03-02T00:00:00"/>
    <s v="11:20:00"/>
    <s v="Cash"/>
    <n v="4"/>
    <n v="0.33"/>
    <n v="11"/>
    <s v="Evening"/>
    <n v="160"/>
    <n v="357.14285714285717"/>
    <m/>
    <n v="-31.249999999999993"/>
  </r>
  <r>
    <n v="1126"/>
    <x v="43"/>
    <x v="43"/>
    <s v="Fashion accessories"/>
    <n v="15"/>
    <n v="2"/>
    <d v="2020-03-03T00:00:00"/>
    <s v="19:52:00"/>
    <s v="Ewallet"/>
    <n v="5"/>
    <n v="0.33"/>
    <n v="19"/>
    <s v="Morning"/>
    <n v="30"/>
    <n v="-81.25"/>
    <m/>
    <n v="0"/>
  </r>
  <r>
    <n v="2006"/>
    <x v="42"/>
    <x v="42"/>
    <s v="Fashion accessories"/>
    <n v="44"/>
    <n v="3"/>
    <d v="2020-03-03T00:00:00"/>
    <s v="8:50:00"/>
    <s v="Ewallet"/>
    <n v="8"/>
    <n v="0.33"/>
    <n v="8"/>
    <s v="Morning"/>
    <n v="132"/>
    <n v="340"/>
    <m/>
    <n v="0"/>
  </r>
  <r>
    <n v="2200"/>
    <x v="0"/>
    <x v="0"/>
    <s v="Fashion accessories"/>
    <n v="32"/>
    <n v="1"/>
    <d v="2020-03-03T00:00:00"/>
    <s v="6:47:00"/>
    <s v="Ewallet"/>
    <n v="9"/>
    <n v="0.33"/>
    <n v="6"/>
    <s v="Morning"/>
    <n v="32"/>
    <n v="-75.757575757575751"/>
    <m/>
    <n v="0"/>
  </r>
  <r>
    <n v="2983"/>
    <x v="45"/>
    <x v="45"/>
    <s v="Home and lifestyle"/>
    <n v="69"/>
    <n v="1"/>
    <d v="2020-03-03T00:00:00"/>
    <s v="8:08:00"/>
    <s v="Ewallet"/>
    <n v="8"/>
    <n v="0.48"/>
    <n v="8"/>
    <s v="Afternoon"/>
    <n v="69"/>
    <n v="115.625"/>
    <m/>
    <n v="45.454545454545439"/>
  </r>
  <r>
    <n v="1833"/>
    <x v="74"/>
    <x v="73"/>
    <s v="Home and lifestyle"/>
    <n v="42"/>
    <n v="1"/>
    <d v="2020-03-04T00:00:00"/>
    <s v="7:03:00"/>
    <s v="Ewallet"/>
    <n v="5"/>
    <n v="0.33"/>
    <n v="7"/>
    <s v="Morning"/>
    <n v="42"/>
    <n v="-39.130434782608695"/>
    <m/>
    <n v="-31.249999999999993"/>
  </r>
  <r>
    <n v="1981"/>
    <x v="27"/>
    <x v="27"/>
    <s v="Home and lifestyle"/>
    <n v="50"/>
    <n v="1"/>
    <d v="2020-03-04T00:00:00"/>
    <s v="17:18:00"/>
    <s v="Ewallet"/>
    <n v="7"/>
    <n v="0.48"/>
    <n v="17"/>
    <s v="Morning"/>
    <n v="50"/>
    <n v="19.047619047619047"/>
    <m/>
    <n v="45.454545454545439"/>
  </r>
  <r>
    <n v="9514"/>
    <x v="90"/>
    <x v="89"/>
    <s v="Fashion accessories"/>
    <n v="51"/>
    <n v="2"/>
    <d v="2020-03-04T00:00:00"/>
    <s v="6:36:00"/>
    <s v="Cash"/>
    <n v="5"/>
    <n v="0.33"/>
    <n v="6"/>
    <s v="Evening"/>
    <n v="102"/>
    <n v="104"/>
    <m/>
    <n v="-31.249999999999993"/>
  </r>
  <r>
    <n v="9758"/>
    <x v="28"/>
    <x v="28"/>
    <s v="Fashion accessories"/>
    <n v="52"/>
    <n v="3"/>
    <d v="2020-03-05T00:00:00"/>
    <s v="13:03:00"/>
    <s v="Cash"/>
    <n v="6"/>
    <n v="0.48"/>
    <n v="13"/>
    <s v="Night"/>
    <n v="156"/>
    <n v="52.941176470588239"/>
    <m/>
    <n v="45.454545454545439"/>
  </r>
  <r>
    <n v="2166"/>
    <x v="52"/>
    <x v="52"/>
    <s v="Fashion accessories"/>
    <n v="39"/>
    <n v="1"/>
    <d v="2020-03-07T00:00:00"/>
    <s v="10:12:00"/>
    <s v="Ewallet"/>
    <n v="6"/>
    <n v="0.48"/>
    <n v="10"/>
    <s v="Morning"/>
    <n v="39"/>
    <n v="-75"/>
    <m/>
    <n v="0"/>
  </r>
  <r>
    <n v="3128"/>
    <x v="80"/>
    <x v="79"/>
    <s v="Fashion accessories"/>
    <n v="21"/>
    <n v="1"/>
    <d v="2020-03-07T00:00:00"/>
    <s v="19:10:00"/>
    <s v="Ewallet"/>
    <n v="8"/>
    <n v="0.48"/>
    <n v="19"/>
    <s v="Afternoon"/>
    <n v="21"/>
    <n v="-46.153846153846153"/>
    <m/>
    <n v="0"/>
  </r>
  <r>
    <n v="9212"/>
    <x v="75"/>
    <x v="74"/>
    <s v="Fashion accessories"/>
    <n v="36"/>
    <n v="2"/>
    <d v="2020-03-07T00:00:00"/>
    <s v="7:25:00"/>
    <s v="Cash"/>
    <n v="3"/>
    <n v="0.48"/>
    <n v="7"/>
    <s v="Evening"/>
    <n v="72"/>
    <n v="242.85714285714283"/>
    <m/>
    <n v="0"/>
  </r>
  <r>
    <n v="2110"/>
    <x v="17"/>
    <x v="17"/>
    <s v="Fashion accessories"/>
    <n v="50"/>
    <n v="3"/>
    <d v="2020-03-08T00:00:00"/>
    <s v="19:46:00"/>
    <s v="Ewallet"/>
    <n v="9"/>
    <n v="0.18"/>
    <n v="19"/>
    <s v="Morning"/>
    <n v="150"/>
    <n v="108.33333333333333"/>
    <m/>
    <n v="-62.5"/>
  </r>
  <r>
    <n v="8874"/>
    <x v="3"/>
    <x v="3"/>
    <s v="Fashion accessories"/>
    <n v="52"/>
    <n v="2"/>
    <d v="2020-03-08T00:00:00"/>
    <s v="6:47:00"/>
    <s v="Cash"/>
    <n v="6"/>
    <n v="0.48"/>
    <n v="6"/>
    <s v="Evening"/>
    <n v="104"/>
    <n v="-30.666666666666664"/>
    <m/>
    <n v="166.66666666666669"/>
  </r>
  <r>
    <n v="2932"/>
    <x v="98"/>
    <x v="96"/>
    <s v="Fashion accessories"/>
    <n v="24"/>
    <n v="1"/>
    <d v="2020-03-09T00:00:00"/>
    <s v="19:11:00"/>
    <s v="Ewallet"/>
    <n v="5"/>
    <n v="0.48"/>
    <n v="19"/>
    <s v="Afternoon"/>
    <n v="24"/>
    <n v="-76.923076923076934"/>
    <m/>
    <n v="0"/>
  </r>
  <r>
    <n v="1086"/>
    <x v="48"/>
    <x v="48"/>
    <s v="Fashion accessories"/>
    <n v="17"/>
    <n v="1"/>
    <d v="2020-03-10T00:00:00"/>
    <s v="11:01:00"/>
    <s v="Ewallet"/>
    <n v="9"/>
    <n v="0.48"/>
    <n v="11"/>
    <s v="Morning"/>
    <n v="17"/>
    <n v="-29.166666666666668"/>
    <m/>
    <n v="0"/>
  </r>
  <r>
    <n v="1225"/>
    <x v="3"/>
    <x v="3"/>
    <s v="Home and lifestyle"/>
    <n v="66"/>
    <n v="1"/>
    <d v="2020-03-11T00:00:00"/>
    <s v="10:01:00"/>
    <s v="Ewallet"/>
    <n v="8"/>
    <n v="0.36"/>
    <n v="10"/>
    <s v="Morning"/>
    <n v="66"/>
    <n v="288.23529411764707"/>
    <m/>
    <n v="-25"/>
  </r>
  <r>
    <n v="8936"/>
    <x v="63"/>
    <x v="62"/>
    <s v="Fashion accessories"/>
    <n v="49"/>
    <n v="1"/>
    <d v="2020-03-11T00:00:00"/>
    <s v="13:53:00"/>
    <s v="Cash"/>
    <n v="7"/>
    <n v="0.33"/>
    <n v="13"/>
    <s v="Evening"/>
    <n v="49"/>
    <n v="-25.757575757575758"/>
    <m/>
    <n v="-8.333333333333325"/>
  </r>
  <r>
    <n v="8992"/>
    <x v="58"/>
    <x v="54"/>
    <s v="Fashion accessories"/>
    <n v="69"/>
    <n v="2"/>
    <d v="2020-03-12T00:00:00"/>
    <s v="12:06:00"/>
    <s v="Cash"/>
    <n v="3"/>
    <n v="0.33"/>
    <n v="12"/>
    <s v="Evening"/>
    <n v="138"/>
    <n v="181.63265306122449"/>
    <m/>
    <n v="0"/>
  </r>
  <r>
    <n v="9914"/>
    <x v="53"/>
    <x v="53"/>
    <s v="Fashion accessories"/>
    <n v="29"/>
    <n v="1"/>
    <d v="2020-03-12T00:00:00"/>
    <s v="12:13:00"/>
    <s v="Cash"/>
    <n v="7"/>
    <n v="0.33"/>
    <n v="12"/>
    <s v="Night"/>
    <n v="29"/>
    <n v="-78.985507246376812"/>
    <m/>
    <n v="0"/>
  </r>
  <r>
    <n v="2291"/>
    <x v="31"/>
    <x v="31"/>
    <s v="Home and lifestyle"/>
    <n v="22"/>
    <n v="1"/>
    <d v="2020-03-13T00:00:00"/>
    <s v="6:08:00"/>
    <s v="Ewallet"/>
    <n v="6"/>
    <n v="0.18"/>
    <n v="6"/>
    <s v="Afternoon"/>
    <n v="22"/>
    <n v="-24.137931034482758"/>
    <m/>
    <n v="-45.45454545454546"/>
  </r>
  <r>
    <n v="9849"/>
    <x v="94"/>
    <x v="92"/>
    <s v="Home and lifestyle"/>
    <n v="38"/>
    <n v="3"/>
    <d v="2020-03-13T00:00:00"/>
    <s v="10:17:00"/>
    <s v="Cash"/>
    <n v="5"/>
    <n v="0.33"/>
    <n v="10"/>
    <s v="Night"/>
    <n v="114"/>
    <n v="418.18181818181819"/>
    <m/>
    <n v="83.333333333333343"/>
  </r>
  <r>
    <n v="2345"/>
    <x v="45"/>
    <x v="45"/>
    <s v="Home and lifestyle"/>
    <n v="52"/>
    <n v="2"/>
    <d v="2020-03-14T00:00:00"/>
    <s v="8:32:00"/>
    <s v="Ewallet"/>
    <n v="8"/>
    <n v="0.48"/>
    <n v="8"/>
    <s v="Afternoon"/>
    <n v="104"/>
    <n v="-8.7719298245614024"/>
    <m/>
    <n v="45.454545454545439"/>
  </r>
  <r>
    <n v="2430"/>
    <x v="87"/>
    <x v="86"/>
    <s v="Fashion accessories"/>
    <n v="31"/>
    <n v="2"/>
    <d v="2020-03-14T00:00:00"/>
    <s v="19:28:00"/>
    <s v="Ewallet"/>
    <n v="4"/>
    <n v="0.48"/>
    <n v="19"/>
    <s v="Afternoon"/>
    <n v="62"/>
    <n v="-40.384615384615387"/>
    <m/>
    <n v="0"/>
  </r>
  <r>
    <n v="2619"/>
    <x v="42"/>
    <x v="42"/>
    <s v="Home and lifestyle"/>
    <n v="24"/>
    <n v="3"/>
    <d v="2020-03-14T00:00:00"/>
    <s v="8:38:00"/>
    <s v="Ewallet"/>
    <n v="4"/>
    <n v="0.33"/>
    <n v="8"/>
    <s v="Afternoon"/>
    <n v="72"/>
    <n v="16.129032258064516"/>
    <m/>
    <n v="-31.249999999999993"/>
  </r>
  <r>
    <n v="9872"/>
    <x v="32"/>
    <x v="32"/>
    <s v="Fashion accessories"/>
    <n v="47"/>
    <n v="2"/>
    <d v="2020-03-14T00:00:00"/>
    <s v="8:29:00"/>
    <s v="Cash"/>
    <n v="3"/>
    <n v="0.33"/>
    <n v="8"/>
    <s v="Night"/>
    <n v="94"/>
    <n v="30.555555555555557"/>
    <m/>
    <n v="0"/>
  </r>
  <r>
    <n v="2001"/>
    <x v="8"/>
    <x v="8"/>
    <s v="Home and lifestyle"/>
    <n v="41"/>
    <n v="1"/>
    <d v="2020-03-16T00:00:00"/>
    <s v="16:06:00"/>
    <s v="Ewallet"/>
    <n v="7"/>
    <n v="0.48"/>
    <n v="16"/>
    <s v="Morning"/>
    <n v="41"/>
    <n v="-56.38297872340425"/>
    <m/>
    <n v="45.454545454545439"/>
  </r>
  <r>
    <n v="9630"/>
    <x v="3"/>
    <x v="3"/>
    <s v="Fashion accessories"/>
    <n v="80"/>
    <n v="2"/>
    <d v="2020-03-16T00:00:00"/>
    <s v="12:15:00"/>
    <s v="Cash"/>
    <n v="7"/>
    <n v="0.48"/>
    <n v="12"/>
    <s v="Evening"/>
    <n v="160"/>
    <n v="290.2439024390244"/>
    <m/>
    <n v="0"/>
  </r>
  <r>
    <n v="1191"/>
    <x v="23"/>
    <x v="23"/>
    <s v="Home and lifestyle"/>
    <n v="78"/>
    <n v="1"/>
    <d v="2020-03-18T00:00:00"/>
    <s v="21:16:00"/>
    <s v="Ewallet"/>
    <n v="9"/>
    <n v="0.48"/>
    <n v="21"/>
    <s v="Morning"/>
    <n v="78"/>
    <n v="-51.249999999999993"/>
    <m/>
    <n v="0"/>
  </r>
  <r>
    <n v="1804"/>
    <x v="22"/>
    <x v="22"/>
    <s v="Fashion accessories"/>
    <n v="40"/>
    <n v="1"/>
    <d v="2020-03-19T00:00:00"/>
    <s v="16:51:00"/>
    <s v="Ewallet"/>
    <n v="7"/>
    <n v="0.48"/>
    <n v="16"/>
    <s v="Morning"/>
    <n v="40"/>
    <n v="-48.717948717948715"/>
    <m/>
    <n v="0"/>
  </r>
  <r>
    <n v="2162"/>
    <x v="37"/>
    <x v="37"/>
    <s v="Fashion accessories"/>
    <n v="25"/>
    <n v="3"/>
    <d v="2020-03-19T00:00:00"/>
    <s v="8:29:00"/>
    <s v="Ewallet"/>
    <n v="6"/>
    <n v="0.48"/>
    <n v="8"/>
    <s v="Morning"/>
    <n v="75"/>
    <n v="87.5"/>
    <m/>
    <n v="0"/>
  </r>
  <r>
    <n v="2226"/>
    <x v="37"/>
    <x v="37"/>
    <s v="Fashion accessories"/>
    <n v="39"/>
    <n v="3"/>
    <d v="2020-03-19T00:00:00"/>
    <s v="8:37:00"/>
    <s v="Ewallet"/>
    <n v="8"/>
    <n v="0.48"/>
    <n v="8"/>
    <s v="Afternoon"/>
    <n v="117"/>
    <n v="56.000000000000007"/>
    <m/>
    <n v="0"/>
  </r>
  <r>
    <n v="3043"/>
    <x v="9"/>
    <x v="9"/>
    <s v="Home and lifestyle"/>
    <n v="83"/>
    <n v="1"/>
    <d v="2020-03-19T00:00:00"/>
    <s v="9:44:00"/>
    <s v="Ewallet"/>
    <n v="9"/>
    <n v="0.33"/>
    <n v="9"/>
    <s v="Afternoon"/>
    <n v="83"/>
    <n v="-29.059829059829063"/>
    <m/>
    <n v="-31.249999999999993"/>
  </r>
  <r>
    <n v="3185"/>
    <x v="53"/>
    <x v="53"/>
    <s v="Home and lifestyle"/>
    <n v="80"/>
    <n v="2"/>
    <d v="2020-03-19T00:00:00"/>
    <s v="13:01:00"/>
    <s v="Ewallet"/>
    <n v="9"/>
    <n v="0.33"/>
    <n v="13"/>
    <s v="Afternoon"/>
    <n v="160"/>
    <n v="92.771084337349393"/>
    <m/>
    <n v="0"/>
  </r>
  <r>
    <n v="8932"/>
    <x v="58"/>
    <x v="54"/>
    <s v="Fashion accessories"/>
    <n v="63"/>
    <n v="2"/>
    <d v="2020-03-20T00:00:00"/>
    <s v="12:17:00"/>
    <s v="Cash"/>
    <n v="4"/>
    <n v="0.33"/>
    <n v="12"/>
    <s v="Evening"/>
    <n v="126"/>
    <n v="-21.25"/>
    <m/>
    <n v="0"/>
  </r>
  <r>
    <n v="9599"/>
    <x v="59"/>
    <x v="58"/>
    <s v="Home and lifestyle"/>
    <n v="17"/>
    <n v="3"/>
    <d v="2020-03-20T00:00:00"/>
    <s v="13:40:00"/>
    <s v="Cash"/>
    <n v="6"/>
    <n v="0.48"/>
    <n v="13"/>
    <s v="Evening"/>
    <n v="51"/>
    <n v="-59.523809523809526"/>
    <m/>
    <n v="45.454545454545439"/>
  </r>
  <r>
    <n v="1037"/>
    <x v="6"/>
    <x v="6"/>
    <s v="Home and lifestyle"/>
    <n v="27"/>
    <n v="3"/>
    <d v="2020-03-21T00:00:00"/>
    <s v="12:01:00"/>
    <s v="Ewallet"/>
    <n v="5"/>
    <n v="0.33"/>
    <n v="12"/>
    <s v="Morning"/>
    <n v="81"/>
    <n v="58.82352941176471"/>
    <m/>
    <n v="-31.249999999999993"/>
  </r>
  <r>
    <n v="1614"/>
    <x v="27"/>
    <x v="27"/>
    <s v="Fashion accessories"/>
    <n v="52"/>
    <n v="3"/>
    <d v="2020-03-21T00:00:00"/>
    <s v="8:45:00"/>
    <s v="Ewallet"/>
    <n v="9"/>
    <n v="0.48"/>
    <n v="8"/>
    <s v="Morning"/>
    <n v="156"/>
    <n v="92.592592592592595"/>
    <m/>
    <n v="45.454545454545439"/>
  </r>
  <r>
    <n v="2142"/>
    <x v="4"/>
    <x v="4"/>
    <s v="Fashion accessories"/>
    <n v="48"/>
    <n v="2"/>
    <d v="2020-03-22T00:00:00"/>
    <s v="22:56:00"/>
    <s v="Ewallet"/>
    <n v="8"/>
    <n v="0.56999999999999995"/>
    <n v="22"/>
    <s v="Morning"/>
    <n v="96"/>
    <n v="-38.461538461538467"/>
    <m/>
    <n v="18.749999999999993"/>
  </r>
  <r>
    <n v="1280"/>
    <x v="52"/>
    <x v="52"/>
    <s v="Fashion accessories"/>
    <n v="51"/>
    <n v="3"/>
    <d v="2020-03-24T00:00:00"/>
    <s v="21:37:00"/>
    <s v="Ewallet"/>
    <n v="4"/>
    <n v="0.48"/>
    <n v="21"/>
    <s v="Morning"/>
    <n v="153"/>
    <n v="59.375"/>
    <m/>
    <n v="-15.789473684210522"/>
  </r>
  <r>
    <n v="2472"/>
    <x v="47"/>
    <x v="47"/>
    <s v="Fashion accessories"/>
    <n v="75"/>
    <n v="3"/>
    <d v="2020-03-24T00:00:00"/>
    <s v="22:16:00"/>
    <s v="Ewallet"/>
    <n v="5"/>
    <n v="0.33"/>
    <n v="22"/>
    <s v="Afternoon"/>
    <n v="225"/>
    <n v="47.058823529411761"/>
    <m/>
    <n v="-31.249999999999993"/>
  </r>
  <r>
    <n v="9748"/>
    <x v="62"/>
    <x v="61"/>
    <s v="Fashion accessories"/>
    <n v="50"/>
    <n v="2"/>
    <d v="2020-03-24T00:00:00"/>
    <s v="9:34:00"/>
    <s v="Cash"/>
    <n v="5"/>
    <n v="0.33"/>
    <n v="9"/>
    <s v="Night"/>
    <n v="100"/>
    <n v="-55.555555555555557"/>
    <m/>
    <n v="0"/>
  </r>
  <r>
    <n v="1789"/>
    <x v="61"/>
    <x v="60"/>
    <s v="Home and lifestyle"/>
    <n v="75"/>
    <n v="3"/>
    <d v="2020-03-25T00:00:00"/>
    <s v="7:45:00"/>
    <s v="Ewallet"/>
    <n v="8"/>
    <n v="0.48"/>
    <n v="7"/>
    <s v="Morning"/>
    <n v="225"/>
    <n v="125"/>
    <m/>
    <n v="45.454545454545439"/>
  </r>
  <r>
    <n v="3182"/>
    <x v="73"/>
    <x v="72"/>
    <s v="Fashion accessories"/>
    <n v="69"/>
    <n v="2"/>
    <d v="2020-03-25T00:00:00"/>
    <s v="22:24:00"/>
    <s v="Ewallet"/>
    <n v="6"/>
    <n v="0.33"/>
    <n v="22"/>
    <s v="Afternoon"/>
    <n v="138"/>
    <n v="-38.666666666666664"/>
    <m/>
    <n v="-31.249999999999993"/>
  </r>
  <r>
    <n v="9158"/>
    <x v="71"/>
    <x v="70"/>
    <s v="Fashion accessories"/>
    <n v="73"/>
    <n v="3"/>
    <d v="2020-03-25T00:00:00"/>
    <s v="13:49:00"/>
    <s v="Cash"/>
    <n v="3"/>
    <n v="0.33"/>
    <n v="13"/>
    <s v="Evening"/>
    <n v="219"/>
    <n v="58.695652173913047"/>
    <m/>
    <n v="0"/>
  </r>
  <r>
    <n v="9674"/>
    <x v="82"/>
    <x v="81"/>
    <s v="Fashion accessories"/>
    <n v="21"/>
    <n v="1"/>
    <d v="2020-03-25T00:00:00"/>
    <s v="15:29:00"/>
    <s v="Cash"/>
    <n v="4"/>
    <n v="0.33"/>
    <n v="15"/>
    <s v="Evening"/>
    <n v="21"/>
    <n v="-90.410958904109577"/>
    <m/>
    <n v="0"/>
  </r>
  <r>
    <n v="1079"/>
    <x v="5"/>
    <x v="5"/>
    <s v="Home and lifestyle"/>
    <n v="59"/>
    <n v="1"/>
    <d v="2020-03-26T00:00:00"/>
    <s v="9:06:00"/>
    <s v="Ewallet"/>
    <n v="7"/>
    <n v="0.33"/>
    <n v="9"/>
    <s v="Morning"/>
    <n v="59"/>
    <n v="180.95238095238096"/>
    <m/>
    <n v="0"/>
  </r>
  <r>
    <n v="2310"/>
    <x v="87"/>
    <x v="86"/>
    <s v="Fashion accessories"/>
    <n v="69"/>
    <n v="1"/>
    <d v="2020-03-26T00:00:00"/>
    <s v="20:24:00"/>
    <s v="Ewallet"/>
    <n v="9"/>
    <n v="0.48"/>
    <n v="20"/>
    <s v="Afternoon"/>
    <n v="69"/>
    <n v="16.949152542372879"/>
    <m/>
    <n v="45.454545454545439"/>
  </r>
  <r>
    <n v="3158"/>
    <x v="73"/>
    <x v="72"/>
    <s v="Fashion accessories"/>
    <n v="30"/>
    <n v="3"/>
    <d v="2020-03-26T00:00:00"/>
    <s v="18:40:00"/>
    <s v="Ewallet"/>
    <n v="4"/>
    <n v="0.33"/>
    <n v="18"/>
    <s v="Afternoon"/>
    <n v="90"/>
    <n v="30.434782608695656"/>
    <m/>
    <n v="-31.249999999999993"/>
  </r>
  <r>
    <n v="9047"/>
    <x v="54"/>
    <x v="54"/>
    <s v="Home and lifestyle"/>
    <n v="24"/>
    <n v="2"/>
    <d v="2020-03-26T00:00:00"/>
    <s v="8:29:00"/>
    <s v="Cash"/>
    <n v="5"/>
    <n v="0.33"/>
    <n v="8"/>
    <s v="Evening"/>
    <n v="48"/>
    <n v="-46.666666666666664"/>
    <m/>
    <n v="0"/>
  </r>
  <r>
    <n v="9686"/>
    <x v="53"/>
    <x v="53"/>
    <s v="Fashion accessories"/>
    <n v="36"/>
    <n v="1"/>
    <d v="2020-03-26T00:00:00"/>
    <s v="7:59:00"/>
    <s v="Cash"/>
    <n v="6"/>
    <n v="0.33"/>
    <n v="7"/>
    <s v="Evening"/>
    <n v="36"/>
    <n v="-25"/>
    <m/>
    <n v="0"/>
  </r>
  <r>
    <n v="1926"/>
    <x v="33"/>
    <x v="33"/>
    <s v="Fashion accessories"/>
    <n v="69"/>
    <n v="3"/>
    <d v="2020-03-27T00:00:00"/>
    <s v="14:56:00"/>
    <s v="Ewallet"/>
    <n v="8"/>
    <n v="0.33"/>
    <n v="14"/>
    <s v="Morning"/>
    <n v="207"/>
    <n v="475"/>
    <m/>
    <n v="0"/>
  </r>
  <r>
    <n v="2786"/>
    <x v="77"/>
    <x v="76"/>
    <s v="Fashion accessories"/>
    <n v="36"/>
    <n v="2"/>
    <d v="2020-03-27T00:00:00"/>
    <s v="21:16:00"/>
    <s v="Ewallet"/>
    <n v="9"/>
    <n v="0.33"/>
    <n v="21"/>
    <s v="Afternoon"/>
    <n v="72"/>
    <n v="-65.217391304347828"/>
    <m/>
    <n v="0"/>
  </r>
  <r>
    <n v="2966"/>
    <x v="8"/>
    <x v="8"/>
    <s v="Fashion accessories"/>
    <n v="41"/>
    <n v="3"/>
    <d v="2020-03-28T00:00:00"/>
    <s v="7:41:00"/>
    <s v="Ewallet"/>
    <n v="5"/>
    <n v="0.48"/>
    <n v="7"/>
    <s v="Afternoon"/>
    <n v="123"/>
    <n v="70.833333333333343"/>
    <m/>
    <n v="45.454545454545439"/>
  </r>
  <r>
    <n v="2935"/>
    <x v="47"/>
    <x v="47"/>
    <s v="Home and lifestyle"/>
    <n v="67"/>
    <n v="3"/>
    <d v="2020-03-29T00:00:00"/>
    <s v="20:50:00"/>
    <s v="Ewallet"/>
    <n v="4"/>
    <n v="0.33"/>
    <n v="20"/>
    <s v="Afternoon"/>
    <n v="201"/>
    <n v="63.414634146341463"/>
    <m/>
    <n v="-31.249999999999993"/>
  </r>
  <r>
    <n v="9363"/>
    <x v="44"/>
    <x v="44"/>
    <s v="Home and lifestyle"/>
    <n v="60"/>
    <n v="2"/>
    <d v="2020-03-29T00:00:00"/>
    <s v="15:06:00"/>
    <s v="Credit card"/>
    <n v="7"/>
    <n v="0.48"/>
    <n v="15"/>
    <s v="Evening"/>
    <n v="120"/>
    <n v="-40.298507462686565"/>
    <m/>
    <n v="45.454545454545439"/>
  </r>
  <r>
    <n v="2993"/>
    <x v="22"/>
    <x v="22"/>
    <s v="Home and lifestyle"/>
    <n v="42"/>
    <n v="2"/>
    <d v="2020-03-30T00:00:00"/>
    <s v="10:57:00"/>
    <s v="Ewallet"/>
    <n v="6"/>
    <n v="0.48"/>
    <n v="10"/>
    <s v="Afternoon"/>
    <n v="84"/>
    <n v="-30"/>
    <m/>
    <n v="0"/>
  </r>
  <r>
    <n v="9625"/>
    <x v="5"/>
    <x v="5"/>
    <s v="Home and lifestyle"/>
    <n v="70"/>
    <n v="1"/>
    <d v="2020-03-30T00:00:00"/>
    <s v="15:05:00"/>
    <s v="Cash"/>
    <n v="4"/>
    <n v="0.33"/>
    <n v="15"/>
    <s v="Evening"/>
    <n v="70"/>
    <n v="-16.666666666666664"/>
    <m/>
    <n v="-31.249999999999993"/>
  </r>
  <r>
    <n v="1302"/>
    <x v="21"/>
    <x v="21"/>
    <s v="Fashion accessories"/>
    <n v="66"/>
    <n v="3"/>
    <d v="2020-03-31T00:00:00"/>
    <s v="13:35:00"/>
    <s v="Ewallet"/>
    <n v="4"/>
    <n v="0.48"/>
    <n v="13"/>
    <s v="Morning"/>
    <n v="198"/>
    <n v="182.85714285714286"/>
    <m/>
    <n v="45.454545454545439"/>
  </r>
  <r>
    <n v="1241"/>
    <x v="32"/>
    <x v="32"/>
    <s v="Home and lifestyle"/>
    <n v="63"/>
    <n v="1"/>
    <d v="2020-04-01T00:00:00"/>
    <s v="7:00:00"/>
    <s v="Ewallet"/>
    <n v="4"/>
    <n v="0.33"/>
    <n v="7"/>
    <s v="Morning"/>
    <n v="63"/>
    <n v="-68.181818181818173"/>
    <m/>
    <n v="-31.249999999999993"/>
  </r>
  <r>
    <n v="1775"/>
    <x v="37"/>
    <x v="37"/>
    <s v="Home and lifestyle"/>
    <n v="32"/>
    <n v="3"/>
    <d v="2020-04-01T00:00:00"/>
    <s v="16:10:00"/>
    <s v="Ewallet"/>
    <n v="6"/>
    <n v="0.48"/>
    <n v="16"/>
    <s v="Morning"/>
    <n v="96"/>
    <n v="52.380952380952387"/>
    <m/>
    <n v="45.454545454545439"/>
  </r>
  <r>
    <n v="3089"/>
    <x v="96"/>
    <x v="94"/>
    <s v="Home and lifestyle"/>
    <n v="27"/>
    <n v="3"/>
    <d v="2020-04-01T00:00:00"/>
    <s v="6:34:00"/>
    <s v="Ewallet"/>
    <n v="5"/>
    <n v="0.48"/>
    <n v="6"/>
    <s v="Afternoon"/>
    <n v="81"/>
    <n v="-15.625"/>
    <m/>
    <n v="0"/>
  </r>
  <r>
    <n v="2015"/>
    <x v="21"/>
    <x v="21"/>
    <s v="Home and lifestyle"/>
    <n v="30"/>
    <n v="2"/>
    <d v="2020-04-02T00:00:00"/>
    <s v="17:20:00"/>
    <s v="Ewallet"/>
    <n v="7"/>
    <n v="0.48"/>
    <n v="17"/>
    <s v="Morning"/>
    <n v="60"/>
    <n v="-25.925925925925924"/>
    <m/>
    <n v="0"/>
  </r>
  <r>
    <n v="1107"/>
    <x v="62"/>
    <x v="61"/>
    <s v="Home and lifestyle"/>
    <n v="73"/>
    <n v="1"/>
    <d v="2020-04-03T00:00:00"/>
    <s v="8:52:00"/>
    <s v="Ewallet"/>
    <n v="9"/>
    <n v="0.33"/>
    <n v="8"/>
    <s v="Morning"/>
    <n v="73"/>
    <n v="21.666666666666668"/>
    <m/>
    <n v="-31.249999999999993"/>
  </r>
  <r>
    <n v="1993"/>
    <x v="69"/>
    <x v="68"/>
    <s v="Home and lifestyle"/>
    <n v="41"/>
    <n v="3"/>
    <d v="2020-04-03T00:00:00"/>
    <s v="14:03:00"/>
    <s v="Ewallet"/>
    <n v="7"/>
    <n v="0.48"/>
    <n v="14"/>
    <s v="Morning"/>
    <n v="123"/>
    <n v="68.493150684931507"/>
    <m/>
    <n v="45.454545454545439"/>
  </r>
  <r>
    <n v="2546"/>
    <x v="7"/>
    <x v="7"/>
    <s v="Fashion accessories"/>
    <n v="41"/>
    <n v="3"/>
    <d v="2020-04-03T00:00:00"/>
    <s v="19:51:00"/>
    <s v="Ewallet"/>
    <n v="4"/>
    <n v="0.48"/>
    <n v="19"/>
    <s v="Afternoon"/>
    <n v="123"/>
    <n v="0"/>
    <m/>
    <n v="0"/>
  </r>
  <r>
    <n v="1592"/>
    <x v="51"/>
    <x v="51"/>
    <s v="Fashion accessories"/>
    <n v="39"/>
    <n v="3"/>
    <d v="2020-04-04T00:00:00"/>
    <s v="15:48:00"/>
    <s v="Ewallet"/>
    <n v="7"/>
    <n v="0.56999999999999995"/>
    <n v="15"/>
    <s v="Morning"/>
    <n v="117"/>
    <n v="-4.8780487804878048"/>
    <m/>
    <n v="18.749999999999993"/>
  </r>
  <r>
    <n v="1842"/>
    <x v="53"/>
    <x v="53"/>
    <s v="Fashion accessories"/>
    <n v="59"/>
    <n v="3"/>
    <d v="2020-04-04T00:00:00"/>
    <s v="6:34:00"/>
    <s v="Ewallet"/>
    <n v="9"/>
    <n v="0.33"/>
    <n v="6"/>
    <s v="Morning"/>
    <n v="177"/>
    <n v="51.282051282051277"/>
    <m/>
    <n v="-42.105263157894726"/>
  </r>
  <r>
    <n v="2552"/>
    <x v="42"/>
    <x v="42"/>
    <s v="Fashion accessories"/>
    <n v="34"/>
    <n v="1"/>
    <d v="2020-04-04T00:00:00"/>
    <s v="13:54:00"/>
    <s v="Ewallet"/>
    <n v="7"/>
    <n v="0.33"/>
    <n v="13"/>
    <s v="Afternoon"/>
    <n v="34"/>
    <n v="-80.790960451977398"/>
    <m/>
    <n v="0"/>
  </r>
  <r>
    <n v="9193"/>
    <x v="28"/>
    <x v="28"/>
    <s v="Home and lifestyle"/>
    <n v="63"/>
    <n v="2"/>
    <d v="2020-04-04T00:00:00"/>
    <s v="6:30:00"/>
    <s v="Cash"/>
    <n v="4"/>
    <n v="0.48"/>
    <n v="6"/>
    <s v="Evening"/>
    <n v="126"/>
    <n v="270.58823529411768"/>
    <m/>
    <n v="45.454545454545439"/>
  </r>
  <r>
    <n v="1865"/>
    <x v="88"/>
    <x v="87"/>
    <s v="Home and lifestyle"/>
    <n v="72"/>
    <n v="3"/>
    <d v="2020-04-05T00:00:00"/>
    <s v="13:24:00"/>
    <s v="Credit card"/>
    <n v="9"/>
    <n v="0.48"/>
    <n v="13"/>
    <s v="Morning"/>
    <n v="216"/>
    <n v="71.428571428571431"/>
    <m/>
    <n v="0"/>
  </r>
  <r>
    <n v="9210"/>
    <x v="5"/>
    <x v="5"/>
    <s v="Fashion accessories"/>
    <n v="52"/>
    <n v="3"/>
    <d v="2020-04-05T00:00:00"/>
    <s v="10:16:00"/>
    <s v="Cash"/>
    <n v="3"/>
    <n v="0.33"/>
    <n v="10"/>
    <s v="Evening"/>
    <n v="156"/>
    <n v="-27.777777777777779"/>
    <m/>
    <n v="-31.249999999999993"/>
  </r>
  <r>
    <n v="9426"/>
    <x v="2"/>
    <x v="2"/>
    <s v="Fashion accessories"/>
    <n v="84"/>
    <n v="2"/>
    <d v="2020-04-05T00:00:00"/>
    <s v="6:36:00"/>
    <s v="Cash"/>
    <n v="5"/>
    <n v="0.18"/>
    <n v="6"/>
    <s v="Evening"/>
    <n v="168"/>
    <n v="7.6923076923076925"/>
    <m/>
    <n v="-45.45454545454546"/>
  </r>
  <r>
    <n v="9498"/>
    <x v="94"/>
    <x v="92"/>
    <s v="Fashion accessories"/>
    <n v="20"/>
    <n v="3"/>
    <d v="2020-04-05T00:00:00"/>
    <s v="7:46:00"/>
    <s v="Cash"/>
    <n v="7"/>
    <n v="0.33"/>
    <n v="7"/>
    <s v="Evening"/>
    <n v="60"/>
    <n v="-64.285714285714292"/>
    <m/>
    <n v="83.333333333333343"/>
  </r>
  <r>
    <n v="1002"/>
    <x v="68"/>
    <x v="67"/>
    <s v="Fashion accessories"/>
    <n v="53"/>
    <n v="2"/>
    <d v="2020-04-06T00:00:00"/>
    <s v="10:09:00"/>
    <s v="Ewallet"/>
    <n v="8"/>
    <n v="0.48"/>
    <n v="10"/>
    <s v="Morning"/>
    <n v="106"/>
    <n v="76.666666666666671"/>
    <m/>
    <n v="45.454545454545439"/>
  </r>
  <r>
    <n v="2082"/>
    <x v="74"/>
    <x v="73"/>
    <s v="Fashion accessories"/>
    <n v="15"/>
    <n v="3"/>
    <d v="2020-04-06T00:00:00"/>
    <s v="17:28:00"/>
    <s v="Ewallet"/>
    <n v="5"/>
    <n v="0.33"/>
    <n v="17"/>
    <s v="Morning"/>
    <n v="45"/>
    <n v="-57.547169811320757"/>
    <m/>
    <n v="-31.249999999999993"/>
  </r>
  <r>
    <n v="9421"/>
    <x v="44"/>
    <x v="44"/>
    <s v="Home and lifestyle"/>
    <n v="62"/>
    <n v="2"/>
    <d v="2020-04-06T00:00:00"/>
    <s v="11:01:00"/>
    <s v="Credit card"/>
    <n v="7"/>
    <n v="0.48"/>
    <n v="11"/>
    <s v="Evening"/>
    <n v="124"/>
    <n v="175.55555555555554"/>
    <m/>
    <n v="45.454545454545439"/>
  </r>
  <r>
    <n v="9734"/>
    <x v="2"/>
    <x v="2"/>
    <s v="Fashion accessories"/>
    <n v="46"/>
    <n v="2"/>
    <d v="2020-04-06T00:00:00"/>
    <s v="10:29:00"/>
    <s v="Cash"/>
    <n v="5"/>
    <n v="0.18"/>
    <n v="10"/>
    <s v="Night"/>
    <n v="92"/>
    <n v="-25.806451612903224"/>
    <m/>
    <n v="-62.5"/>
  </r>
  <r>
    <n v="1410"/>
    <x v="33"/>
    <x v="33"/>
    <s v="Fashion accessories"/>
    <n v="71"/>
    <n v="2"/>
    <d v="2020-04-07T00:00:00"/>
    <s v="16:09:00"/>
    <s v="Ewallet"/>
    <n v="9"/>
    <n v="0.33"/>
    <n v="16"/>
    <s v="Morning"/>
    <n v="142"/>
    <n v="54.347826086956516"/>
    <m/>
    <n v="83.333333333333343"/>
  </r>
  <r>
    <n v="3148"/>
    <x v="25"/>
    <x v="25"/>
    <s v="Fashion accessories"/>
    <n v="54"/>
    <n v="1"/>
    <d v="2020-04-07T00:00:00"/>
    <s v="19:20:00"/>
    <s v="Ewallet"/>
    <n v="5"/>
    <n v="0.36"/>
    <n v="19"/>
    <s v="Afternoon"/>
    <n v="54"/>
    <n v="-61.971830985915489"/>
    <m/>
    <n v="9.0909090909090811"/>
  </r>
  <r>
    <n v="9388"/>
    <x v="3"/>
    <x v="3"/>
    <s v="Fashion accessories"/>
    <n v="72"/>
    <n v="3"/>
    <d v="2020-04-07T00:00:00"/>
    <s v="14:21:00"/>
    <s v="Cash"/>
    <n v="6"/>
    <n v="0.48"/>
    <n v="14"/>
    <s v="Evening"/>
    <n v="216"/>
    <n v="300"/>
    <m/>
    <n v="33.333333333333329"/>
  </r>
  <r>
    <n v="9451"/>
    <x v="82"/>
    <x v="81"/>
    <s v="Home and lifestyle"/>
    <n v="51"/>
    <n v="2"/>
    <d v="2020-04-08T00:00:00"/>
    <s v="7:14:00"/>
    <s v="Cash"/>
    <n v="6"/>
    <n v="0.21"/>
    <n v="7"/>
    <s v="Evening"/>
    <n v="102"/>
    <n v="-52.777777777777779"/>
    <m/>
    <n v="-56.250000000000014"/>
  </r>
  <r>
    <n v="9571"/>
    <x v="32"/>
    <x v="32"/>
    <s v="Home and lifestyle"/>
    <n v="72"/>
    <n v="1"/>
    <d v="2020-04-08T00:00:00"/>
    <s v="16:02:00"/>
    <s v="Cash"/>
    <n v="5"/>
    <n v="0.33"/>
    <n v="16"/>
    <s v="Evening"/>
    <n v="72"/>
    <n v="-29.411764705882355"/>
    <m/>
    <n v="57.142857142857153"/>
  </r>
  <r>
    <n v="1409"/>
    <x v="70"/>
    <x v="69"/>
    <s v="Home and lifestyle"/>
    <n v="49"/>
    <n v="1"/>
    <d v="2020-04-09T00:00:00"/>
    <s v="21:11:00"/>
    <s v="Ewallet"/>
    <n v="6"/>
    <n v="0.33"/>
    <n v="21"/>
    <s v="Morning"/>
    <n v="49"/>
    <n v="-31.944444444444443"/>
    <m/>
    <n v="0"/>
  </r>
  <r>
    <n v="1680"/>
    <x v="85"/>
    <x v="84"/>
    <s v="Fashion accessories"/>
    <n v="23"/>
    <n v="3"/>
    <d v="2020-04-09T00:00:00"/>
    <s v="9:18:00"/>
    <s v="Ewallet"/>
    <n v="5"/>
    <n v="0.33"/>
    <n v="9"/>
    <s v="Morning"/>
    <n v="69"/>
    <n v="40.816326530612244"/>
    <m/>
    <n v="0"/>
  </r>
  <r>
    <n v="9397"/>
    <x v="90"/>
    <x v="89"/>
    <s v="Home and lifestyle"/>
    <n v="17"/>
    <n v="1"/>
    <d v="2020-04-09T00:00:00"/>
    <s v="16:36:00"/>
    <s v="Cash"/>
    <n v="6"/>
    <n v="0.33"/>
    <n v="16"/>
    <s v="Evening"/>
    <n v="17"/>
    <n v="-75.362318840579718"/>
    <m/>
    <n v="0"/>
  </r>
  <r>
    <n v="1347"/>
    <x v="81"/>
    <x v="80"/>
    <s v="Home and lifestyle"/>
    <n v="17"/>
    <n v="2"/>
    <d v="2020-04-11T00:00:00"/>
    <s v="22:17:00"/>
    <s v="Ewallet"/>
    <n v="7"/>
    <n v="0.48"/>
    <n v="22"/>
    <s v="Morning"/>
    <n v="34"/>
    <n v="100"/>
    <m/>
    <n v="45.454545454545439"/>
  </r>
  <r>
    <n v="1634"/>
    <x v="31"/>
    <x v="31"/>
    <s v="Fashion accessories"/>
    <n v="23"/>
    <n v="3"/>
    <d v="2020-04-11T00:00:00"/>
    <s v="20:01:00"/>
    <s v="Ewallet"/>
    <n v="9"/>
    <n v="0.18"/>
    <n v="20"/>
    <s v="Morning"/>
    <n v="69"/>
    <n v="102.94117647058823"/>
    <m/>
    <n v="-62.5"/>
  </r>
  <r>
    <n v="8916"/>
    <x v="2"/>
    <x v="2"/>
    <s v="Fashion accessories"/>
    <n v="55"/>
    <n v="2"/>
    <d v="2020-04-11T00:00:00"/>
    <s v="14:06:00"/>
    <s v="Cash"/>
    <n v="4"/>
    <n v="0.18"/>
    <n v="14"/>
    <s v="Evening"/>
    <n v="110"/>
    <n v="59.420289855072461"/>
    <m/>
    <n v="0"/>
  </r>
  <r>
    <n v="9739"/>
    <x v="90"/>
    <x v="89"/>
    <s v="Home and lifestyle"/>
    <n v="63"/>
    <n v="1"/>
    <d v="2020-04-11T00:00:00"/>
    <s v="11:56:00"/>
    <s v="Cash"/>
    <n v="7"/>
    <n v="0.33"/>
    <n v="11"/>
    <s v="Night"/>
    <n v="63"/>
    <n v="-42.727272727272727"/>
    <m/>
    <n v="83.333333333333343"/>
  </r>
  <r>
    <n v="1469"/>
    <x v="20"/>
    <x v="20"/>
    <s v="Home and lifestyle"/>
    <n v="68"/>
    <n v="2"/>
    <d v="2020-04-12T00:00:00"/>
    <s v="9:58:00"/>
    <s v="Ewallet"/>
    <n v="9"/>
    <n v="0.48"/>
    <n v="9"/>
    <s v="Morning"/>
    <n v="136"/>
    <n v="115.87301587301589"/>
    <m/>
    <n v="45.454545454545439"/>
  </r>
  <r>
    <n v="2336"/>
    <x v="57"/>
    <x v="57"/>
    <s v="Fashion accessories"/>
    <n v="41"/>
    <n v="3"/>
    <d v="2020-04-12T00:00:00"/>
    <s v="8:54:00"/>
    <s v="Ewallet"/>
    <n v="5"/>
    <n v="0.33"/>
    <n v="8"/>
    <s v="Afternoon"/>
    <n v="123"/>
    <n v="-9.5588235294117645"/>
    <m/>
    <n v="-31.249999999999993"/>
  </r>
  <r>
    <n v="9939"/>
    <x v="40"/>
    <x v="40"/>
    <s v="Home and lifestyle"/>
    <n v="28"/>
    <n v="3"/>
    <d v="2020-04-12T00:00:00"/>
    <s v="10:53:00"/>
    <s v="Cash"/>
    <n v="5"/>
    <n v="0.48"/>
    <n v="10"/>
    <s v="Night"/>
    <n v="84"/>
    <n v="-31.707317073170731"/>
    <m/>
    <n v="45.454545454545439"/>
  </r>
  <r>
    <n v="2308"/>
    <x v="9"/>
    <x v="9"/>
    <s v="Fashion accessories"/>
    <n v="80"/>
    <n v="3"/>
    <d v="2020-04-13T00:00:00"/>
    <s v="13:49:00"/>
    <s v="Ewallet"/>
    <n v="9"/>
    <n v="0.33"/>
    <n v="13"/>
    <s v="Afternoon"/>
    <n v="240"/>
    <n v="185.71428571428572"/>
    <m/>
    <n v="-31.249999999999993"/>
  </r>
  <r>
    <n v="2756"/>
    <x v="79"/>
    <x v="78"/>
    <s v="Fashion accessories"/>
    <n v="63"/>
    <n v="2"/>
    <d v="2020-04-13T00:00:00"/>
    <s v="9:46:00"/>
    <s v="Ewallet"/>
    <n v="9"/>
    <n v="0.33"/>
    <n v="9"/>
    <s v="Afternoon"/>
    <n v="126"/>
    <n v="-47.5"/>
    <m/>
    <n v="0"/>
  </r>
  <r>
    <n v="1765"/>
    <x v="35"/>
    <x v="35"/>
    <s v="Home and lifestyle"/>
    <n v="70"/>
    <n v="2"/>
    <d v="2020-04-14T00:00:00"/>
    <s v="10:23:00"/>
    <s v="Ewallet"/>
    <n v="4"/>
    <n v="0.33"/>
    <n v="10"/>
    <s v="Morning"/>
    <n v="140"/>
    <n v="11.111111111111111"/>
    <m/>
    <n v="0"/>
  </r>
  <r>
    <n v="2065"/>
    <x v="67"/>
    <x v="66"/>
    <s v="Home and lifestyle"/>
    <n v="28"/>
    <n v="3"/>
    <d v="2020-04-15T00:00:00"/>
    <s v="11:26:00"/>
    <s v="Ewallet"/>
    <n v="9"/>
    <n v="0.48"/>
    <n v="11"/>
    <s v="Morning"/>
    <n v="84"/>
    <n v="-40"/>
    <m/>
    <n v="45.454545454545439"/>
  </r>
  <r>
    <n v="2432"/>
    <x v="51"/>
    <x v="51"/>
    <s v="Fashion accessories"/>
    <n v="39"/>
    <n v="2"/>
    <d v="2020-04-15T00:00:00"/>
    <s v="10:50:00"/>
    <s v="Ewallet"/>
    <n v="9"/>
    <n v="0.56999999999999995"/>
    <n v="10"/>
    <s v="Afternoon"/>
    <n v="78"/>
    <n v="-7.1428571428571423"/>
    <m/>
    <n v="18.749999999999993"/>
  </r>
  <r>
    <n v="3035"/>
    <x v="72"/>
    <x v="71"/>
    <s v="Home and lifestyle"/>
    <n v="84"/>
    <n v="2"/>
    <d v="2020-04-15T00:00:00"/>
    <s v="18:49:00"/>
    <s v="Ewallet"/>
    <n v="9"/>
    <n v="0.48"/>
    <n v="18"/>
    <s v="Afternoon"/>
    <n v="168"/>
    <n v="115.38461538461537"/>
    <m/>
    <n v="-15.789473684210522"/>
  </r>
  <r>
    <n v="9501"/>
    <x v="90"/>
    <x v="89"/>
    <s v="Home and lifestyle"/>
    <n v="37"/>
    <n v="3"/>
    <d v="2020-04-15T00:00:00"/>
    <s v="15:48:00"/>
    <s v="Cash"/>
    <n v="3"/>
    <n v="0.33"/>
    <n v="15"/>
    <s v="Evening"/>
    <n v="111"/>
    <n v="-33.928571428571431"/>
    <m/>
    <n v="-31.249999999999993"/>
  </r>
  <r>
    <n v="2258"/>
    <x v="10"/>
    <x v="10"/>
    <s v="Fashion accessories"/>
    <n v="35"/>
    <n v="2"/>
    <d v="2020-04-16T00:00:00"/>
    <s v="9:36:00"/>
    <s v="Ewallet"/>
    <n v="6"/>
    <n v="0.48"/>
    <n v="9"/>
    <s v="Afternoon"/>
    <n v="70"/>
    <n v="-36.936936936936938"/>
    <m/>
    <n v="45.454545454545439"/>
  </r>
  <r>
    <n v="9346"/>
    <x v="44"/>
    <x v="44"/>
    <s v="Fashion accessories"/>
    <n v="72"/>
    <n v="2"/>
    <d v="2020-04-16T00:00:00"/>
    <s v="10:49:00"/>
    <s v="Credit card"/>
    <n v="6"/>
    <n v="0.48"/>
    <n v="10"/>
    <s v="Evening"/>
    <n v="144"/>
    <n v="105.71428571428572"/>
    <m/>
    <n v="0"/>
  </r>
  <r>
    <n v="9588"/>
    <x v="71"/>
    <x v="70"/>
    <s v="Fashion accessories"/>
    <n v="19"/>
    <n v="1"/>
    <d v="2020-04-16T00:00:00"/>
    <s v="8:51:00"/>
    <s v="Cash"/>
    <n v="4"/>
    <n v="0.33"/>
    <n v="8"/>
    <s v="Evening"/>
    <n v="19"/>
    <n v="-86.805555555555557"/>
    <m/>
    <n v="-31.249999999999993"/>
  </r>
  <r>
    <n v="9643"/>
    <x v="90"/>
    <x v="89"/>
    <s v="Home and lifestyle"/>
    <n v="22"/>
    <n v="3"/>
    <d v="2020-04-16T00:00:00"/>
    <s v="12:32:00"/>
    <s v="Cash"/>
    <n v="5"/>
    <n v="0.33"/>
    <n v="12"/>
    <s v="Evening"/>
    <n v="66"/>
    <n v="247.36842105263159"/>
    <m/>
    <n v="0"/>
  </r>
  <r>
    <n v="9970"/>
    <x v="81"/>
    <x v="80"/>
    <s v="Fashion accessories"/>
    <n v="26"/>
    <n v="2"/>
    <d v="2020-04-16T00:00:00"/>
    <s v="15:23:00"/>
    <s v="Cash"/>
    <n v="7"/>
    <n v="0.48"/>
    <n v="15"/>
    <s v="Night"/>
    <n v="52"/>
    <n v="-21.212121212121211"/>
    <m/>
    <n v="45.454545454545439"/>
  </r>
  <r>
    <n v="1100"/>
    <x v="60"/>
    <x v="59"/>
    <s v="Fashion accessories"/>
    <n v="49"/>
    <n v="3"/>
    <d v="2020-04-19T00:00:00"/>
    <s v="14:03:00"/>
    <s v="Ewallet"/>
    <n v="9"/>
    <n v="0.48"/>
    <n v="14"/>
    <s v="Morning"/>
    <n v="147"/>
    <n v="182.69230769230768"/>
    <m/>
    <n v="0"/>
  </r>
  <r>
    <n v="2170"/>
    <x v="72"/>
    <x v="71"/>
    <s v="Fashion accessories"/>
    <n v="23"/>
    <n v="3"/>
    <d v="2020-04-19T00:00:00"/>
    <s v="18:34:00"/>
    <s v="Ewallet"/>
    <n v="4"/>
    <n v="0.48"/>
    <n v="18"/>
    <s v="Morning"/>
    <n v="69"/>
    <n v="-53.061224489795919"/>
    <m/>
    <n v="0"/>
  </r>
  <r>
    <n v="9194"/>
    <x v="82"/>
    <x v="81"/>
    <s v="Fashion accessories"/>
    <n v="39"/>
    <n v="3"/>
    <d v="2020-04-19T00:00:00"/>
    <s v="7:21:00"/>
    <s v="Cash"/>
    <n v="7"/>
    <n v="0.33"/>
    <n v="7"/>
    <s v="Evening"/>
    <n v="117"/>
    <n v="69.565217391304344"/>
    <m/>
    <n v="-31.249999999999993"/>
  </r>
  <r>
    <n v="9480"/>
    <x v="2"/>
    <x v="2"/>
    <s v="Fashion accessories"/>
    <n v="37"/>
    <n v="1"/>
    <d v="2020-04-19T00:00:00"/>
    <s v="9:20:00"/>
    <s v="Cash"/>
    <n v="3"/>
    <n v="0.18"/>
    <n v="9"/>
    <s v="Evening"/>
    <n v="37"/>
    <n v="-68.376068376068375"/>
    <m/>
    <n v="-45.45454545454546"/>
  </r>
  <r>
    <n v="3081"/>
    <x v="29"/>
    <x v="29"/>
    <s v="Home and lifestyle"/>
    <n v="40"/>
    <n v="1"/>
    <d v="2020-04-20T00:00:00"/>
    <s v="16:57:00"/>
    <s v="Ewallet"/>
    <n v="5"/>
    <n v="0.48"/>
    <n v="16"/>
    <s v="Afternoon"/>
    <n v="40"/>
    <n v="8.1081081081081088"/>
    <m/>
    <n v="166.66666666666669"/>
  </r>
  <r>
    <n v="8924"/>
    <x v="93"/>
    <x v="61"/>
    <s v="Fashion accessories"/>
    <n v="25"/>
    <n v="2"/>
    <d v="2020-04-20T00:00:00"/>
    <s v="8:11:00"/>
    <s v="Cash"/>
    <n v="7"/>
    <n v="0.33"/>
    <n v="8"/>
    <s v="Evening"/>
    <n v="50"/>
    <n v="25"/>
    <m/>
    <n v="-31.249999999999993"/>
  </r>
  <r>
    <n v="9239"/>
    <x v="44"/>
    <x v="44"/>
    <s v="Home and lifestyle"/>
    <n v="84"/>
    <n v="1"/>
    <d v="2020-04-20T00:00:00"/>
    <s v="8:43:00"/>
    <s v="Credit card"/>
    <n v="5"/>
    <n v="0.48"/>
    <n v="8"/>
    <s v="Evening"/>
    <n v="84"/>
    <n v="68"/>
    <m/>
    <n v="45.454545454545439"/>
  </r>
  <r>
    <n v="9007"/>
    <x v="32"/>
    <x v="32"/>
    <s v="Home and lifestyle"/>
    <n v="35"/>
    <n v="2"/>
    <d v="2020-04-21T00:00:00"/>
    <s v="16:48:00"/>
    <s v="Cash"/>
    <n v="4"/>
    <n v="0.33"/>
    <n v="16"/>
    <s v="Evening"/>
    <n v="70"/>
    <n v="-16.666666666666664"/>
    <m/>
    <n v="-31.249999999999993"/>
  </r>
  <r>
    <n v="2510"/>
    <x v="75"/>
    <x v="74"/>
    <s v="Fashion accessories"/>
    <n v="42"/>
    <n v="3"/>
    <d v="2020-04-22T00:00:00"/>
    <s v="17:24:00"/>
    <s v="Ewallet"/>
    <n v="4"/>
    <n v="0.48"/>
    <n v="17"/>
    <s v="Afternoon"/>
    <n v="126"/>
    <n v="80"/>
    <m/>
    <n v="45.454545454545439"/>
  </r>
  <r>
    <n v="2604"/>
    <x v="56"/>
    <x v="56"/>
    <s v="Fashion accessories"/>
    <n v="50"/>
    <n v="2"/>
    <d v="2020-04-22T00:00:00"/>
    <s v="22:53:00"/>
    <s v="Ewallet"/>
    <n v="5"/>
    <n v="0.33"/>
    <n v="22"/>
    <s v="Afternoon"/>
    <n v="100"/>
    <n v="-20.634920634920633"/>
    <m/>
    <n v="-31.249999999999993"/>
  </r>
  <r>
    <n v="1445"/>
    <x v="3"/>
    <x v="3"/>
    <s v="Home and lifestyle"/>
    <n v="38"/>
    <n v="1"/>
    <d v="2020-04-23T00:00:00"/>
    <s v="10:44:00"/>
    <s v="Ewallet"/>
    <n v="4"/>
    <n v="0.36"/>
    <n v="10"/>
    <s v="Morning"/>
    <n v="38"/>
    <n v="-62"/>
    <m/>
    <n v="9.0909090909090811"/>
  </r>
  <r>
    <n v="9190"/>
    <x v="78"/>
    <x v="77"/>
    <s v="Fashion accessories"/>
    <n v="33"/>
    <n v="2"/>
    <d v="2020-04-23T00:00:00"/>
    <s v="9:34:00"/>
    <s v="Cash"/>
    <n v="4"/>
    <n v="0.33"/>
    <n v="9"/>
    <s v="Evening"/>
    <n v="66"/>
    <n v="73.68421052631578"/>
    <m/>
    <n v="-8.333333333333325"/>
  </r>
  <r>
    <n v="2353"/>
    <x v="61"/>
    <x v="60"/>
    <s v="Home and lifestyle"/>
    <n v="83"/>
    <n v="2"/>
    <d v="2020-04-24T00:00:00"/>
    <s v="13:15:00"/>
    <s v="Ewallet"/>
    <n v="9"/>
    <n v="0.48"/>
    <n v="13"/>
    <s v="Afternoon"/>
    <n v="166"/>
    <n v="151.5151515151515"/>
    <m/>
    <n v="45.454545454545439"/>
  </r>
  <r>
    <n v="3052"/>
    <x v="57"/>
    <x v="57"/>
    <s v="Fashion accessories"/>
    <n v="81"/>
    <n v="1"/>
    <d v="2020-04-24T00:00:00"/>
    <s v="13:22:00"/>
    <s v="Ewallet"/>
    <n v="4"/>
    <n v="0.33"/>
    <n v="13"/>
    <s v="Afternoon"/>
    <n v="81"/>
    <n v="-51.204819277108435"/>
    <m/>
    <n v="-31.249999999999993"/>
  </r>
  <r>
    <n v="9351"/>
    <x v="93"/>
    <x v="61"/>
    <s v="Home and lifestyle"/>
    <n v="19"/>
    <n v="3"/>
    <d v="2020-04-24T00:00:00"/>
    <s v="11:23:00"/>
    <s v="Cash"/>
    <n v="7"/>
    <n v="0.33"/>
    <n v="11"/>
    <s v="Evening"/>
    <n v="57"/>
    <n v="-29.629629629629626"/>
    <m/>
    <n v="0"/>
  </r>
  <r>
    <n v="9672"/>
    <x v="91"/>
    <x v="90"/>
    <s v="Fashion accessories"/>
    <n v="65"/>
    <n v="1"/>
    <d v="2020-04-24T00:00:00"/>
    <s v="14:04:00"/>
    <s v="Cash"/>
    <n v="6"/>
    <n v="0.33"/>
    <n v="14"/>
    <s v="Evening"/>
    <n v="65"/>
    <n v="14.035087719298245"/>
    <m/>
    <n v="0"/>
  </r>
  <r>
    <n v="1359"/>
    <x v="37"/>
    <x v="37"/>
    <s v="Home and lifestyle"/>
    <n v="20"/>
    <n v="3"/>
    <d v="2020-04-25T00:00:00"/>
    <s v="19:14:00"/>
    <s v="Ewallet"/>
    <n v="9"/>
    <n v="0.48"/>
    <n v="19"/>
    <s v="Morning"/>
    <n v="60"/>
    <n v="-7.6923076923076925"/>
    <m/>
    <n v="45.454545454545439"/>
  </r>
  <r>
    <n v="2489"/>
    <x v="92"/>
    <x v="91"/>
    <s v="Home and lifestyle"/>
    <n v="16"/>
    <n v="2"/>
    <d v="2020-04-25T00:00:00"/>
    <s v="7:12:00"/>
    <s v="Ewallet"/>
    <n v="4"/>
    <n v="0.48"/>
    <n v="7"/>
    <s v="Afternoon"/>
    <n v="32"/>
    <n v="-46.666666666666664"/>
    <m/>
    <n v="0"/>
  </r>
  <r>
    <n v="2697"/>
    <x v="75"/>
    <x v="74"/>
    <s v="Home and lifestyle"/>
    <n v="66"/>
    <n v="3"/>
    <d v="2020-04-25T00:00:00"/>
    <s v="20:00:00"/>
    <s v="Ewallet"/>
    <n v="6"/>
    <n v="0.48"/>
    <n v="20"/>
    <s v="Afternoon"/>
    <n v="198"/>
    <n v="518.75"/>
    <m/>
    <n v="0"/>
  </r>
  <r>
    <n v="2886"/>
    <x v="57"/>
    <x v="57"/>
    <s v="Fashion accessories"/>
    <n v="62"/>
    <n v="3"/>
    <d v="2020-04-26T00:00:00"/>
    <s v="7:43:00"/>
    <s v="Ewallet"/>
    <n v="5"/>
    <n v="0.33"/>
    <n v="7"/>
    <s v="Afternoon"/>
    <n v="186"/>
    <n v="-6.0606060606060606"/>
    <m/>
    <n v="-31.249999999999993"/>
  </r>
  <r>
    <n v="1860"/>
    <x v="0"/>
    <x v="0"/>
    <s v="Fashion accessories"/>
    <n v="18"/>
    <n v="2"/>
    <d v="2020-04-27T00:00:00"/>
    <s v="17:58:00"/>
    <s v="Ewallet"/>
    <n v="5"/>
    <n v="0.33"/>
    <n v="17"/>
    <s v="Morning"/>
    <n v="36"/>
    <n v="-80.645161290322577"/>
    <m/>
    <n v="0"/>
  </r>
  <r>
    <n v="3014"/>
    <x v="0"/>
    <x v="0"/>
    <s v="Fashion accessories"/>
    <n v="66"/>
    <n v="3"/>
    <d v="2020-04-27T00:00:00"/>
    <s v="14:02:00"/>
    <s v="Ewallet"/>
    <n v="6"/>
    <n v="0.33"/>
    <n v="14"/>
    <s v="Afternoon"/>
    <n v="198"/>
    <n v="450"/>
    <m/>
    <n v="0"/>
  </r>
  <r>
    <n v="9354"/>
    <x v="75"/>
    <x v="74"/>
    <s v="Fashion accessories"/>
    <n v="61"/>
    <n v="2"/>
    <d v="2020-04-27T00:00:00"/>
    <s v="15:32:00"/>
    <s v="Cash"/>
    <n v="3"/>
    <n v="0.48"/>
    <n v="15"/>
    <s v="Evening"/>
    <n v="122"/>
    <n v="-38.383838383838381"/>
    <m/>
    <n v="45.454545454545439"/>
  </r>
  <r>
    <n v="1580"/>
    <x v="38"/>
    <x v="38"/>
    <s v="Fashion accessories"/>
    <n v="46"/>
    <n v="1"/>
    <d v="2020-04-28T00:00:00"/>
    <s v="13:31:00"/>
    <s v="Ewallet"/>
    <n v="4"/>
    <n v="0.48"/>
    <n v="13"/>
    <s v="Morning"/>
    <n v="46"/>
    <n v="-62.295081967213115"/>
    <m/>
    <n v="0"/>
  </r>
  <r>
    <n v="2988"/>
    <x v="55"/>
    <x v="55"/>
    <s v="Fashion accessories"/>
    <n v="41"/>
    <n v="2"/>
    <d v="2020-04-28T00:00:00"/>
    <s v="6:04:00"/>
    <s v="Ewallet"/>
    <n v="6"/>
    <n v="0.33"/>
    <n v="6"/>
    <s v="Afternoon"/>
    <n v="82"/>
    <n v="78.260869565217391"/>
    <m/>
    <n v="-31.249999999999993"/>
  </r>
  <r>
    <n v="1582"/>
    <x v="61"/>
    <x v="60"/>
    <s v="Fashion accessories"/>
    <n v="49"/>
    <n v="3"/>
    <d v="2020-04-29T00:00:00"/>
    <s v="8:14:00"/>
    <s v="Ewallet"/>
    <n v="7"/>
    <n v="0.48"/>
    <n v="8"/>
    <s v="Morning"/>
    <n v="147"/>
    <n v="79.268292682926827"/>
    <m/>
    <n v="45.454545454545439"/>
  </r>
  <r>
    <n v="9585"/>
    <x v="48"/>
    <x v="48"/>
    <s v="Home and lifestyle"/>
    <n v="40"/>
    <n v="3"/>
    <d v="2020-04-30T00:00:00"/>
    <s v="6:37:00"/>
    <s v="Cash"/>
    <n v="6"/>
    <n v="0.48"/>
    <n v="6"/>
    <s v="Evening"/>
    <n v="120"/>
    <n v="-18.367346938775512"/>
    <m/>
    <n v="0"/>
  </r>
  <r>
    <n v="2043"/>
    <x v="79"/>
    <x v="78"/>
    <s v="Home and lifestyle"/>
    <n v="73"/>
    <n v="3"/>
    <d v="2020-05-01T00:00:00"/>
    <s v="15:12:00"/>
    <s v="Ewallet"/>
    <n v="7"/>
    <n v="0.33"/>
    <n v="15"/>
    <s v="Morning"/>
    <n v="219"/>
    <n v="82.5"/>
    <m/>
    <n v="-31.249999999999993"/>
  </r>
  <r>
    <n v="2681"/>
    <x v="84"/>
    <x v="83"/>
    <s v="Home and lifestyle"/>
    <n v="19"/>
    <n v="2"/>
    <d v="2020-05-01T00:00:00"/>
    <s v="6:25:00"/>
    <s v="Ewallet"/>
    <n v="9"/>
    <n v="0.33"/>
    <n v="6"/>
    <s v="Afternoon"/>
    <n v="38"/>
    <n v="-82.648401826484019"/>
    <m/>
    <n v="0"/>
  </r>
  <r>
    <n v="9519"/>
    <x v="82"/>
    <x v="81"/>
    <s v="Home and lifestyle"/>
    <n v="83"/>
    <n v="2"/>
    <d v="2020-05-01T00:00:00"/>
    <s v="12:04:00"/>
    <s v="Cash"/>
    <n v="6"/>
    <n v="0.21"/>
    <n v="12"/>
    <s v="Evening"/>
    <n v="166"/>
    <n v="336.84210526315786"/>
    <m/>
    <n v="-36.363636363636367"/>
  </r>
  <r>
    <n v="1135"/>
    <x v="22"/>
    <x v="22"/>
    <s v="Home and lifestyle"/>
    <n v="63"/>
    <n v="3"/>
    <d v="2020-05-03T00:00:00"/>
    <s v="11:55:00"/>
    <s v="Ewallet"/>
    <n v="9"/>
    <n v="0.48"/>
    <n v="11"/>
    <s v="Morning"/>
    <n v="189"/>
    <n v="13.855421686746988"/>
    <m/>
    <n v="128.57142857142858"/>
  </r>
  <r>
    <n v="8948"/>
    <x v="62"/>
    <x v="61"/>
    <s v="Fashion accessories"/>
    <n v="21"/>
    <n v="1"/>
    <d v="2020-05-03T00:00:00"/>
    <s v="6:20:00"/>
    <s v="Cash"/>
    <n v="6"/>
    <n v="0.33"/>
    <n v="6"/>
    <s v="Evening"/>
    <n v="21"/>
    <n v="-88.888888888888886"/>
    <m/>
    <n v="-31.249999999999993"/>
  </r>
  <r>
    <n v="1081"/>
    <x v="37"/>
    <x v="37"/>
    <s v="Home and lifestyle"/>
    <n v="82"/>
    <n v="3"/>
    <d v="2020-05-04T00:00:00"/>
    <s v="20:40:00"/>
    <s v="Ewallet"/>
    <n v="5"/>
    <n v="0.48"/>
    <n v="20"/>
    <s v="Morning"/>
    <n v="246"/>
    <n v="1071.4285714285713"/>
    <m/>
    <n v="45.454545454545439"/>
  </r>
  <r>
    <n v="9654"/>
    <x v="65"/>
    <x v="64"/>
    <s v="Fashion accessories"/>
    <n v="25"/>
    <n v="3"/>
    <d v="2020-05-04T00:00:00"/>
    <s v="16:10:00"/>
    <s v="Cash"/>
    <n v="6"/>
    <n v="0.48"/>
    <n v="16"/>
    <s v="Evening"/>
    <n v="75"/>
    <n v="-69.512195121951208"/>
    <m/>
    <n v="0"/>
  </r>
  <r>
    <n v="1756"/>
    <x v="7"/>
    <x v="7"/>
    <s v="Fashion accessories"/>
    <n v="73"/>
    <n v="1"/>
    <d v="2020-05-05T00:00:00"/>
    <s v="16:07:00"/>
    <s v="Ewallet"/>
    <n v="9"/>
    <n v="0.48"/>
    <n v="16"/>
    <s v="Morning"/>
    <n v="73"/>
    <n v="-2.666666666666667"/>
    <m/>
    <n v="0"/>
  </r>
  <r>
    <n v="2173"/>
    <x v="69"/>
    <x v="68"/>
    <s v="Home and lifestyle"/>
    <n v="26"/>
    <n v="1"/>
    <d v="2020-05-05T00:00:00"/>
    <s v="10:50:00"/>
    <s v="Ewallet"/>
    <n v="6"/>
    <n v="0.48"/>
    <n v="10"/>
    <s v="Morning"/>
    <n v="26"/>
    <n v="-64.38356164383562"/>
    <m/>
    <n v="0"/>
  </r>
  <r>
    <n v="2957"/>
    <x v="14"/>
    <x v="14"/>
    <s v="Home and lifestyle"/>
    <n v="70"/>
    <n v="1"/>
    <d v="2020-05-05T00:00:00"/>
    <s v="13:33:00"/>
    <s v="Ewallet"/>
    <n v="5"/>
    <n v="0.33"/>
    <n v="13"/>
    <s v="Afternoon"/>
    <n v="70"/>
    <n v="169.23076923076923"/>
    <m/>
    <n v="-31.249999999999993"/>
  </r>
  <r>
    <n v="3145"/>
    <x v="88"/>
    <x v="87"/>
    <s v="Home and lifestyle"/>
    <n v="64"/>
    <n v="3"/>
    <d v="2020-05-05T00:00:00"/>
    <s v="13:36:00"/>
    <s v="Credit card"/>
    <n v="8"/>
    <n v="0.48"/>
    <n v="13"/>
    <s v="Afternoon"/>
    <n v="192"/>
    <n v="174.28571428571428"/>
    <m/>
    <n v="45.454545454545439"/>
  </r>
  <r>
    <n v="8961"/>
    <x v="32"/>
    <x v="32"/>
    <s v="Home and lifestyle"/>
    <n v="58"/>
    <n v="3"/>
    <d v="2020-05-05T00:00:00"/>
    <s v="7:20:00"/>
    <s v="Cash"/>
    <n v="3"/>
    <n v="0.33"/>
    <n v="7"/>
    <s v="Evening"/>
    <n v="174"/>
    <n v="-9.375"/>
    <m/>
    <n v="-31.249999999999993"/>
  </r>
  <r>
    <n v="9425"/>
    <x v="59"/>
    <x v="58"/>
    <s v="Home and lifestyle"/>
    <n v="16"/>
    <n v="1"/>
    <d v="2020-05-05T00:00:00"/>
    <s v="8:50:00"/>
    <s v="Cash"/>
    <n v="7"/>
    <n v="0.48"/>
    <n v="8"/>
    <s v="Evening"/>
    <n v="16"/>
    <n v="-90.804597701149419"/>
    <m/>
    <n v="45.454545454545439"/>
  </r>
  <r>
    <n v="9935"/>
    <x v="63"/>
    <x v="62"/>
    <s v="Home and lifestyle"/>
    <n v="23"/>
    <n v="2"/>
    <d v="2020-05-05T00:00:00"/>
    <s v="10:06:00"/>
    <s v="Cash"/>
    <n v="7"/>
    <n v="0.33"/>
    <n v="10"/>
    <s v="Night"/>
    <n v="46"/>
    <n v="187.5"/>
    <m/>
    <n v="-31.249999999999993"/>
  </r>
  <r>
    <n v="1052"/>
    <x v="54"/>
    <x v="54"/>
    <s v="Fashion accessories"/>
    <n v="29"/>
    <n v="3"/>
    <d v="2020-05-06T00:00:00"/>
    <s v="18:51:00"/>
    <s v="Cash"/>
    <n v="4"/>
    <n v="0.33"/>
    <n v="18"/>
    <s v="Morning"/>
    <n v="87"/>
    <n v="89.130434782608688"/>
    <m/>
    <n v="0"/>
  </r>
  <r>
    <n v="1392"/>
    <x v="52"/>
    <x v="52"/>
    <s v="Fashion accessories"/>
    <n v="16"/>
    <n v="3"/>
    <d v="2020-05-06T00:00:00"/>
    <s v="16:05:00"/>
    <s v="Ewallet"/>
    <n v="8"/>
    <n v="0.48"/>
    <n v="16"/>
    <s v="Morning"/>
    <n v="48"/>
    <n v="-44.827586206896555"/>
    <m/>
    <n v="45.454545454545439"/>
  </r>
  <r>
    <n v="1952"/>
    <x v="25"/>
    <x v="25"/>
    <s v="Fashion accessories"/>
    <n v="38"/>
    <n v="3"/>
    <d v="2020-05-06T00:00:00"/>
    <s v="13:23:00"/>
    <s v="Ewallet"/>
    <n v="4"/>
    <n v="0.36"/>
    <n v="13"/>
    <s v="Morning"/>
    <n v="114"/>
    <n v="137.5"/>
    <m/>
    <n v="-25"/>
  </r>
  <r>
    <n v="3108"/>
    <x v="96"/>
    <x v="94"/>
    <s v="Fashion accessories"/>
    <n v="78"/>
    <n v="3"/>
    <d v="2020-05-06T00:00:00"/>
    <s v="18:01:00"/>
    <s v="Ewallet"/>
    <n v="5"/>
    <n v="0.48"/>
    <n v="18"/>
    <s v="Afternoon"/>
    <n v="234"/>
    <n v="105.26315789473684"/>
    <m/>
    <n v="33.333333333333329"/>
  </r>
  <r>
    <n v="9092"/>
    <x v="90"/>
    <x v="89"/>
    <s v="Fashion accessories"/>
    <n v="50"/>
    <n v="3"/>
    <d v="2020-05-06T00:00:00"/>
    <s v="6:37:00"/>
    <s v="Cash"/>
    <n v="7"/>
    <n v="0.33"/>
    <n v="6"/>
    <s v="Evening"/>
    <n v="150"/>
    <n v="-35.897435897435898"/>
    <m/>
    <n v="-31.249999999999993"/>
  </r>
  <r>
    <n v="9253"/>
    <x v="94"/>
    <x v="92"/>
    <s v="Home and lifestyle"/>
    <n v="79"/>
    <n v="3"/>
    <d v="2020-05-07T00:00:00"/>
    <s v="11:06:00"/>
    <s v="Cash"/>
    <n v="4"/>
    <n v="0.33"/>
    <n v="11"/>
    <s v="Evening"/>
    <n v="237"/>
    <n v="57.999999999999993"/>
    <m/>
    <n v="0"/>
  </r>
  <r>
    <n v="9580"/>
    <x v="2"/>
    <x v="2"/>
    <s v="Fashion accessories"/>
    <n v="63"/>
    <n v="3"/>
    <d v="2020-05-07T00:00:00"/>
    <s v="15:22:00"/>
    <s v="Cash"/>
    <n v="4"/>
    <n v="0.18"/>
    <n v="15"/>
    <s v="Evening"/>
    <n v="189"/>
    <n v="-20.253164556962027"/>
    <m/>
    <n v="-45.45454545454546"/>
  </r>
  <r>
    <n v="1032"/>
    <x v="66"/>
    <x v="65"/>
    <s v="Fashion accessories"/>
    <n v="78"/>
    <n v="3"/>
    <d v="2020-05-08T00:00:00"/>
    <s v="14:49:00"/>
    <s v="Ewallet"/>
    <n v="8"/>
    <n v="0.33"/>
    <n v="14"/>
    <s v="Morning"/>
    <n v="234"/>
    <n v="23.809523809523807"/>
    <m/>
    <n v="83.333333333333343"/>
  </r>
  <r>
    <n v="1261"/>
    <x v="5"/>
    <x v="5"/>
    <s v="Home and lifestyle"/>
    <n v="22"/>
    <n v="3"/>
    <d v="2020-05-08T00:00:00"/>
    <s v="8:58:00"/>
    <s v="Ewallet"/>
    <n v="5"/>
    <n v="0.33"/>
    <n v="8"/>
    <s v="Morning"/>
    <n v="66"/>
    <n v="-71.794871794871796"/>
    <m/>
    <n v="0"/>
  </r>
  <r>
    <n v="2679"/>
    <x v="74"/>
    <x v="73"/>
    <s v="Home and lifestyle"/>
    <n v="56"/>
    <n v="2"/>
    <d v="2020-05-08T00:00:00"/>
    <s v="19:08:00"/>
    <s v="Ewallet"/>
    <n v="4"/>
    <n v="0.33"/>
    <n v="19"/>
    <s v="Afternoon"/>
    <n v="112"/>
    <n v="69.696969696969703"/>
    <m/>
    <n v="0"/>
  </r>
  <r>
    <n v="9132"/>
    <x v="81"/>
    <x v="80"/>
    <s v="Fashion accessories"/>
    <n v="79"/>
    <n v="2"/>
    <d v="2020-05-08T00:00:00"/>
    <s v="12:05:00"/>
    <s v="Cash"/>
    <n v="7"/>
    <n v="0.48"/>
    <n v="12"/>
    <s v="Evening"/>
    <n v="158"/>
    <n v="41.071428571428569"/>
    <m/>
    <n v="45.454545454545439"/>
  </r>
  <r>
    <n v="9878"/>
    <x v="63"/>
    <x v="62"/>
    <s v="Fashion accessories"/>
    <n v="35"/>
    <n v="1"/>
    <d v="2020-05-08T00:00:00"/>
    <s v="6:40:00"/>
    <s v="Cash"/>
    <n v="6"/>
    <n v="0.33"/>
    <n v="6"/>
    <s v="Night"/>
    <n v="35"/>
    <n v="-77.848101265822791"/>
    <m/>
    <n v="-31.249999999999993"/>
  </r>
  <r>
    <n v="1159"/>
    <x v="72"/>
    <x v="71"/>
    <s v="Home and lifestyle"/>
    <n v="40"/>
    <n v="2"/>
    <d v="2020-05-10T00:00:00"/>
    <s v="15:58:00"/>
    <s v="Ewallet"/>
    <n v="8"/>
    <n v="0.48"/>
    <n v="15"/>
    <s v="Morning"/>
    <n v="80"/>
    <n v="128.57142857142858"/>
    <m/>
    <n v="45.454545454545439"/>
  </r>
  <r>
    <n v="1377"/>
    <x v="84"/>
    <x v="83"/>
    <s v="Home and lifestyle"/>
    <n v="32"/>
    <n v="1"/>
    <d v="2020-05-10T00:00:00"/>
    <s v="7:02:00"/>
    <s v="Ewallet"/>
    <n v="6"/>
    <n v="0.33"/>
    <n v="7"/>
    <s v="Morning"/>
    <n v="32"/>
    <n v="-60"/>
    <m/>
    <n v="-31.249999999999993"/>
  </r>
  <r>
    <n v="2093"/>
    <x v="29"/>
    <x v="29"/>
    <s v="Home and lifestyle"/>
    <n v="65"/>
    <n v="3"/>
    <d v="2020-05-10T00:00:00"/>
    <s v="22:40:00"/>
    <s v="Ewallet"/>
    <n v="5"/>
    <n v="0.48"/>
    <n v="22"/>
    <s v="Morning"/>
    <n v="195"/>
    <n v="509.375"/>
    <m/>
    <n v="45.454545454545439"/>
  </r>
  <r>
    <n v="8930"/>
    <x v="53"/>
    <x v="53"/>
    <s v="Fashion accessories"/>
    <n v="56"/>
    <n v="2"/>
    <d v="2020-05-10T00:00:00"/>
    <s v="14:40:00"/>
    <s v="Cash"/>
    <n v="3"/>
    <n v="0.33"/>
    <n v="14"/>
    <s v="Evening"/>
    <n v="112"/>
    <n v="-42.564102564102562"/>
    <m/>
    <n v="-31.249999999999993"/>
  </r>
  <r>
    <n v="9418"/>
    <x v="82"/>
    <x v="81"/>
    <s v="Fashion accessories"/>
    <n v="62"/>
    <n v="2"/>
    <d v="2020-05-10T00:00:00"/>
    <s v="11:03:00"/>
    <s v="Cash"/>
    <n v="7"/>
    <n v="0.33"/>
    <n v="11"/>
    <s v="Evening"/>
    <n v="124"/>
    <n v="10.714285714285714"/>
    <m/>
    <n v="0"/>
  </r>
  <r>
    <n v="2514"/>
    <x v="12"/>
    <x v="12"/>
    <s v="Fashion accessories"/>
    <n v="79"/>
    <n v="2"/>
    <d v="2020-05-11T00:00:00"/>
    <s v="12:44:00"/>
    <s v="Ewallet"/>
    <n v="7"/>
    <n v="0.18"/>
    <n v="12"/>
    <s v="Afternoon"/>
    <n v="158"/>
    <n v="27.419354838709676"/>
    <m/>
    <n v="-45.45454545454546"/>
  </r>
  <r>
    <n v="9524"/>
    <x v="81"/>
    <x v="80"/>
    <s v="Fashion accessories"/>
    <n v="82"/>
    <n v="1"/>
    <d v="2020-05-11T00:00:00"/>
    <s v="7:25:00"/>
    <s v="Cash"/>
    <n v="4"/>
    <n v="0.48"/>
    <n v="7"/>
    <s v="Evening"/>
    <n v="82"/>
    <n v="-48.101265822784811"/>
    <m/>
    <n v="166.66666666666669"/>
  </r>
  <r>
    <n v="1193"/>
    <x v="84"/>
    <x v="83"/>
    <s v="Home and lifestyle"/>
    <n v="44"/>
    <n v="3"/>
    <d v="2020-05-12T00:00:00"/>
    <s v="18:46:00"/>
    <s v="Ewallet"/>
    <n v="8"/>
    <n v="0.33"/>
    <n v="18"/>
    <s v="Morning"/>
    <n v="132"/>
    <n v="60.975609756097562"/>
    <m/>
    <n v="-31.249999999999993"/>
  </r>
  <r>
    <n v="2127"/>
    <x v="95"/>
    <x v="93"/>
    <s v="Home and lifestyle"/>
    <n v="84"/>
    <n v="3"/>
    <d v="2020-05-13T00:00:00"/>
    <s v="18:50:00"/>
    <s v="Ewallet"/>
    <n v="8"/>
    <n v="0.48"/>
    <n v="18"/>
    <s v="Morning"/>
    <n v="252"/>
    <n v="90.909090909090907"/>
    <m/>
    <n v="45.454545454545439"/>
  </r>
  <r>
    <n v="9870"/>
    <x v="78"/>
    <x v="77"/>
    <s v="Fashion accessories"/>
    <n v="32"/>
    <n v="1"/>
    <d v="2020-05-14T00:00:00"/>
    <s v="11:14:00"/>
    <s v="Cash"/>
    <n v="4"/>
    <n v="0.33"/>
    <n v="11"/>
    <s v="Night"/>
    <n v="32"/>
    <n v="-87.301587301587304"/>
    <m/>
    <n v="-31.249999999999993"/>
  </r>
  <r>
    <n v="8934"/>
    <x v="82"/>
    <x v="81"/>
    <s v="Fashion accessories"/>
    <n v="31"/>
    <n v="1"/>
    <d v="2020-05-15T00:00:00"/>
    <s v="12:02:00"/>
    <s v="Cash"/>
    <n v="5"/>
    <n v="0.21"/>
    <n v="12"/>
    <s v="Evening"/>
    <n v="31"/>
    <n v="-3.125"/>
    <m/>
    <n v="-36.363636363636367"/>
  </r>
  <r>
    <n v="9494"/>
    <x v="81"/>
    <x v="80"/>
    <s v="Fashion accessories"/>
    <n v="45"/>
    <n v="3"/>
    <d v="2020-05-15T00:00:00"/>
    <s v="7:28:00"/>
    <s v="Cash"/>
    <n v="3"/>
    <n v="0.48"/>
    <n v="7"/>
    <s v="Evening"/>
    <n v="135"/>
    <n v="335.48387096774195"/>
    <m/>
    <n v="128.57142857142858"/>
  </r>
  <r>
    <n v="9818"/>
    <x v="62"/>
    <x v="61"/>
    <s v="Fashion accessories"/>
    <n v="78"/>
    <n v="3"/>
    <d v="2020-05-15T00:00:00"/>
    <s v="15:36:00"/>
    <s v="Cash"/>
    <n v="3"/>
    <n v="0.33"/>
    <n v="15"/>
    <s v="Night"/>
    <n v="234"/>
    <n v="73.333333333333329"/>
    <m/>
    <n v="-31.249999999999993"/>
  </r>
  <r>
    <n v="9666"/>
    <x v="91"/>
    <x v="90"/>
    <s v="Fashion accessories"/>
    <n v="50"/>
    <n v="3"/>
    <d v="2020-05-16T00:00:00"/>
    <s v="11:49:00"/>
    <s v="Cash"/>
    <n v="6"/>
    <n v="0.33"/>
    <n v="11"/>
    <s v="Evening"/>
    <n v="150"/>
    <n v="-35.897435897435898"/>
    <m/>
    <n v="0"/>
  </r>
  <r>
    <n v="9782"/>
    <x v="32"/>
    <x v="32"/>
    <s v="Fashion accessories"/>
    <n v="66"/>
    <n v="1"/>
    <d v="2020-05-16T00:00:00"/>
    <s v="16:36:00"/>
    <s v="Cash"/>
    <n v="7"/>
    <n v="0.33"/>
    <n v="16"/>
    <s v="Night"/>
    <n v="66"/>
    <n v="-56.000000000000007"/>
    <m/>
    <n v="0"/>
  </r>
  <r>
    <n v="1195"/>
    <x v="28"/>
    <x v="28"/>
    <s v="Home and lifestyle"/>
    <n v="24"/>
    <n v="1"/>
    <d v="2020-05-17T00:00:00"/>
    <s v="12:48:00"/>
    <s v="Ewallet"/>
    <n v="9"/>
    <n v="0.48"/>
    <n v="12"/>
    <s v="Morning"/>
    <n v="24"/>
    <n v="-63.636363636363633"/>
    <m/>
    <n v="45.454545454545439"/>
  </r>
  <r>
    <n v="2849"/>
    <x v="55"/>
    <x v="55"/>
    <s v="Home and lifestyle"/>
    <n v="58"/>
    <n v="3"/>
    <d v="2020-05-19T00:00:00"/>
    <s v="15:57:00"/>
    <s v="Ewallet"/>
    <n v="4"/>
    <n v="0.33"/>
    <n v="15"/>
    <s v="Afternoon"/>
    <n v="174"/>
    <n v="625"/>
    <m/>
    <n v="-31.249999999999993"/>
  </r>
  <r>
    <n v="9627"/>
    <x v="78"/>
    <x v="77"/>
    <s v="Home and lifestyle"/>
    <n v="61"/>
    <n v="3"/>
    <d v="2020-05-19T00:00:00"/>
    <s v="9:02:00"/>
    <s v="Cash"/>
    <n v="4"/>
    <n v="0.33"/>
    <n v="9"/>
    <s v="Evening"/>
    <n v="183"/>
    <n v="5.1724137931034484"/>
    <m/>
    <n v="0"/>
  </r>
  <r>
    <n v="1628"/>
    <x v="61"/>
    <x v="60"/>
    <s v="Fashion accessories"/>
    <n v="64"/>
    <n v="3"/>
    <d v="2020-05-20T00:00:00"/>
    <s v="11:38:00"/>
    <s v="Ewallet"/>
    <n v="8"/>
    <n v="0.48"/>
    <n v="11"/>
    <s v="Morning"/>
    <n v="192"/>
    <n v="4.918032786885246"/>
    <m/>
    <n v="45.454545454545439"/>
  </r>
  <r>
    <n v="1838"/>
    <x v="34"/>
    <x v="34"/>
    <s v="Fashion accessories"/>
    <n v="46"/>
    <n v="1"/>
    <d v="2020-05-21T00:00:00"/>
    <s v="20:26:00"/>
    <s v="Ewallet"/>
    <n v="7"/>
    <n v="0.48"/>
    <n v="20"/>
    <s v="Morning"/>
    <n v="46"/>
    <n v="-76.041666666666657"/>
    <m/>
    <n v="0"/>
  </r>
  <r>
    <n v="2621"/>
    <x v="57"/>
    <x v="57"/>
    <s v="Home and lifestyle"/>
    <n v="85"/>
    <n v="3"/>
    <d v="2020-05-21T00:00:00"/>
    <s v="7:18:00"/>
    <s v="Ewallet"/>
    <n v="6"/>
    <n v="0.33"/>
    <n v="7"/>
    <s v="Afternoon"/>
    <n v="255"/>
    <n v="454.34782608695656"/>
    <m/>
    <n v="-31.249999999999993"/>
  </r>
  <r>
    <n v="2881"/>
    <x v="64"/>
    <x v="63"/>
    <s v="Home and lifestyle"/>
    <n v="73"/>
    <n v="1"/>
    <d v="2020-05-21T00:00:00"/>
    <s v="21:22:00"/>
    <s v="Ewallet"/>
    <n v="7"/>
    <n v="0.48"/>
    <n v="21"/>
    <s v="Afternoon"/>
    <n v="73"/>
    <n v="-71.372549019607845"/>
    <m/>
    <n v="45.454545454545439"/>
  </r>
  <r>
    <n v="9371"/>
    <x v="54"/>
    <x v="54"/>
    <s v="Home and lifestyle"/>
    <n v="84"/>
    <n v="1"/>
    <d v="2020-05-21T00:00:00"/>
    <s v="9:39:00"/>
    <s v="Cash"/>
    <n v="7"/>
    <n v="0.33"/>
    <n v="9"/>
    <s v="Evening"/>
    <n v="84"/>
    <n v="15.068493150684931"/>
    <m/>
    <n v="-31.249999999999993"/>
  </r>
  <r>
    <n v="1072"/>
    <x v="44"/>
    <x v="44"/>
    <s v="Fashion accessories"/>
    <n v="71"/>
    <n v="1"/>
    <d v="2020-05-22T00:00:00"/>
    <s v="16:07:00"/>
    <s v="Ewallet"/>
    <n v="4"/>
    <n v="0.48"/>
    <n v="16"/>
    <s v="Morning"/>
    <n v="71"/>
    <n v="-15.476190476190476"/>
    <m/>
    <n v="45.454545454545439"/>
  </r>
  <r>
    <n v="1197"/>
    <x v="49"/>
    <x v="49"/>
    <s v="Home and lifestyle"/>
    <n v="15"/>
    <n v="3"/>
    <d v="2020-05-22T00:00:00"/>
    <s v="7:52:00"/>
    <s v="Ewallet"/>
    <n v="7"/>
    <n v="0.48"/>
    <n v="7"/>
    <s v="Morning"/>
    <n v="45"/>
    <n v="-36.619718309859159"/>
    <m/>
    <n v="0"/>
  </r>
  <r>
    <n v="2025"/>
    <x v="8"/>
    <x v="8"/>
    <s v="Home and lifestyle"/>
    <n v="17"/>
    <n v="2"/>
    <d v="2020-05-22T00:00:00"/>
    <s v="9:08:00"/>
    <s v="Ewallet"/>
    <n v="8"/>
    <n v="0.48"/>
    <n v="9"/>
    <s v="Morning"/>
    <n v="34"/>
    <n v="-24.444444444444443"/>
    <m/>
    <n v="0"/>
  </r>
  <r>
    <n v="9333"/>
    <x v="82"/>
    <x v="81"/>
    <s v="Home and lifestyle"/>
    <n v="68"/>
    <n v="3"/>
    <d v="2020-05-22T00:00:00"/>
    <s v="7:34:00"/>
    <s v="Cash"/>
    <n v="7"/>
    <n v="0.21"/>
    <n v="7"/>
    <s v="Evening"/>
    <n v="204"/>
    <n v="500"/>
    <m/>
    <n v="-56.250000000000014"/>
  </r>
  <r>
    <n v="9659"/>
    <x v="93"/>
    <x v="61"/>
    <s v="Home and lifestyle"/>
    <n v="47"/>
    <n v="1"/>
    <d v="2020-05-22T00:00:00"/>
    <s v="15:01:00"/>
    <s v="Cash"/>
    <n v="7"/>
    <n v="0.33"/>
    <n v="15"/>
    <s v="Evening"/>
    <n v="47"/>
    <n v="-76.960784313725497"/>
    <m/>
    <n v="57.142857142857153"/>
  </r>
  <r>
    <n v="1737"/>
    <x v="70"/>
    <x v="69"/>
    <s v="Home and lifestyle"/>
    <n v="20"/>
    <n v="3"/>
    <d v="2020-05-23T00:00:00"/>
    <s v="15:22:00"/>
    <s v="Ewallet"/>
    <n v="4"/>
    <n v="0.33"/>
    <n v="15"/>
    <s v="Morning"/>
    <n v="60"/>
    <n v="27.659574468085108"/>
    <m/>
    <n v="0"/>
  </r>
  <r>
    <n v="1966"/>
    <x v="99"/>
    <x v="97"/>
    <s v="Fashion accessories"/>
    <n v="34"/>
    <n v="2"/>
    <d v="2020-05-23T00:00:00"/>
    <s v="12:21:00"/>
    <s v="Ewallet"/>
    <n v="6"/>
    <n v="0.48"/>
    <n v="12"/>
    <s v="Morning"/>
    <n v="68"/>
    <n v="13.333333333333334"/>
    <m/>
    <n v="45.454545454545439"/>
  </r>
  <r>
    <n v="9553"/>
    <x v="2"/>
    <x v="2"/>
    <s v="Home and lifestyle"/>
    <n v="29"/>
    <n v="2"/>
    <d v="2020-05-23T00:00:00"/>
    <s v="15:05:00"/>
    <s v="Cash"/>
    <n v="3"/>
    <n v="0.18"/>
    <n v="15"/>
    <s v="Evening"/>
    <n v="58"/>
    <n v="-14.705882352941178"/>
    <m/>
    <n v="-62.5"/>
  </r>
  <r>
    <n v="2666"/>
    <x v="19"/>
    <x v="19"/>
    <s v="Fashion accessories"/>
    <n v="58"/>
    <n v="2"/>
    <d v="2020-05-24T00:00:00"/>
    <s v="19:53:00"/>
    <s v="Ewallet"/>
    <n v="9"/>
    <n v="0.48"/>
    <n v="19"/>
    <s v="Afternoon"/>
    <n v="116"/>
    <n v="100"/>
    <m/>
    <n v="166.66666666666669"/>
  </r>
  <r>
    <n v="9340"/>
    <x v="63"/>
    <x v="62"/>
    <s v="Fashion accessories"/>
    <n v="83"/>
    <n v="2"/>
    <d v="2020-05-24T00:00:00"/>
    <s v="11:08:00"/>
    <s v="Cash"/>
    <n v="3"/>
    <n v="0.33"/>
    <n v="11"/>
    <s v="Evening"/>
    <n v="166"/>
    <n v="43.103448275862064"/>
    <m/>
    <n v="-31.249999999999993"/>
  </r>
  <r>
    <n v="9348"/>
    <x v="28"/>
    <x v="28"/>
    <s v="Fashion accessories"/>
    <n v="32"/>
    <n v="3"/>
    <d v="2020-05-24T00:00:00"/>
    <s v="7:49:00"/>
    <s v="Cash"/>
    <n v="7"/>
    <n v="0.48"/>
    <n v="7"/>
    <s v="Evening"/>
    <n v="96"/>
    <n v="-42.168674698795186"/>
    <m/>
    <n v="45.454545454545439"/>
  </r>
  <r>
    <n v="9731"/>
    <x v="48"/>
    <x v="48"/>
    <s v="Home and lifestyle"/>
    <n v="41"/>
    <n v="1"/>
    <d v="2020-05-24T00:00:00"/>
    <s v="14:28:00"/>
    <s v="Cash"/>
    <n v="7"/>
    <n v="0.48"/>
    <n v="14"/>
    <s v="Night"/>
    <n v="41"/>
    <n v="-57.291666666666664"/>
    <m/>
    <n v="0"/>
  </r>
  <r>
    <n v="1790"/>
    <x v="86"/>
    <x v="85"/>
    <s v="Fashion accessories"/>
    <n v="59"/>
    <n v="2"/>
    <d v="2020-05-25T00:00:00"/>
    <s v="22:58:00"/>
    <s v="Ewallet"/>
    <n v="8"/>
    <n v="0.48"/>
    <n v="22"/>
    <s v="Morning"/>
    <n v="118"/>
    <n v="187.80487804878047"/>
    <m/>
    <n v="0"/>
  </r>
  <r>
    <n v="2193"/>
    <x v="18"/>
    <x v="18"/>
    <s v="Home and lifestyle"/>
    <n v="32"/>
    <n v="2"/>
    <d v="2020-05-25T00:00:00"/>
    <s v="20:09:00"/>
    <s v="Ewallet"/>
    <n v="5"/>
    <n v="0.48"/>
    <n v="20"/>
    <s v="Morning"/>
    <n v="64"/>
    <n v="-45.762711864406782"/>
    <m/>
    <n v="0"/>
  </r>
  <r>
    <n v="1474"/>
    <x v="94"/>
    <x v="92"/>
    <s v="Fashion accessories"/>
    <n v="44"/>
    <n v="1"/>
    <d v="2020-05-26T00:00:00"/>
    <s v="19:41:00"/>
    <s v="Ewallet"/>
    <n v="7"/>
    <n v="0.33"/>
    <n v="19"/>
    <s v="Morning"/>
    <n v="44"/>
    <n v="-31.25"/>
    <m/>
    <n v="-31.249999999999993"/>
  </r>
  <r>
    <n v="1974"/>
    <x v="99"/>
    <x v="97"/>
    <s v="Fashion accessories"/>
    <n v="58"/>
    <n v="1"/>
    <d v="2020-05-26T00:00:00"/>
    <s v="9:50:00"/>
    <s v="Ewallet"/>
    <n v="7"/>
    <n v="0.48"/>
    <n v="9"/>
    <s v="Morning"/>
    <n v="58"/>
    <n v="31.818181818181817"/>
    <m/>
    <n v="45.454545454545439"/>
  </r>
  <r>
    <n v="2378"/>
    <x v="76"/>
    <x v="75"/>
    <s v="Fashion accessories"/>
    <n v="44"/>
    <n v="1"/>
    <d v="2020-05-26T00:00:00"/>
    <s v="14:53:00"/>
    <s v="Ewallet"/>
    <n v="4"/>
    <n v="0.33"/>
    <n v="14"/>
    <s v="Afternoon"/>
    <n v="44"/>
    <n v="-24.137931034482758"/>
    <m/>
    <n v="-31.249999999999993"/>
  </r>
  <r>
    <n v="3041"/>
    <x v="92"/>
    <x v="91"/>
    <s v="Home and lifestyle"/>
    <n v="57"/>
    <n v="1"/>
    <d v="2020-05-26T00:00:00"/>
    <s v="6:48:00"/>
    <s v="Ewallet"/>
    <n v="4"/>
    <n v="0.48"/>
    <n v="6"/>
    <s v="Afternoon"/>
    <n v="57"/>
    <n v="29.545454545454547"/>
    <m/>
    <n v="45.454545454545439"/>
  </r>
  <r>
    <n v="9074"/>
    <x v="58"/>
    <x v="54"/>
    <s v="Fashion accessories"/>
    <n v="51"/>
    <n v="3"/>
    <d v="2020-05-26T00:00:00"/>
    <s v="16:27:00"/>
    <s v="Cash"/>
    <n v="3"/>
    <n v="0.33"/>
    <n v="16"/>
    <s v="Evening"/>
    <n v="153"/>
    <n v="168.42105263157893"/>
    <m/>
    <n v="-31.249999999999993"/>
  </r>
  <r>
    <n v="3188"/>
    <x v="33"/>
    <x v="33"/>
    <s v="Fashion accessories"/>
    <n v="37"/>
    <n v="3"/>
    <d v="2020-05-27T00:00:00"/>
    <s v="21:37:00"/>
    <s v="Ewallet"/>
    <n v="9"/>
    <n v="0.33"/>
    <n v="21"/>
    <s v="Afternoon"/>
    <n v="111"/>
    <n v="-27.450980392156865"/>
    <m/>
    <n v="0"/>
  </r>
  <r>
    <n v="9246"/>
    <x v="81"/>
    <x v="80"/>
    <s v="Fashion accessories"/>
    <n v="63"/>
    <n v="1"/>
    <d v="2020-05-27T00:00:00"/>
    <s v="13:33:00"/>
    <s v="Cash"/>
    <n v="5"/>
    <n v="0.48"/>
    <n v="13"/>
    <s v="Evening"/>
    <n v="63"/>
    <n v="-43.243243243243242"/>
    <m/>
    <n v="45.454545454545439"/>
  </r>
  <r>
    <n v="9411"/>
    <x v="59"/>
    <x v="58"/>
    <s v="Home and lifestyle"/>
    <n v="33"/>
    <n v="2"/>
    <d v="2020-05-27T00:00:00"/>
    <s v="15:23:00"/>
    <s v="Cash"/>
    <n v="5"/>
    <n v="0.48"/>
    <n v="15"/>
    <s v="Evening"/>
    <n v="66"/>
    <n v="4.7619047619047619"/>
    <m/>
    <n v="0"/>
  </r>
  <r>
    <n v="1482"/>
    <x v="49"/>
    <x v="49"/>
    <s v="Fashion accessories"/>
    <n v="69"/>
    <n v="1"/>
    <d v="2020-05-28T00:00:00"/>
    <s v="13:36:00"/>
    <s v="Ewallet"/>
    <n v="9"/>
    <n v="0.48"/>
    <n v="13"/>
    <s v="Morning"/>
    <n v="69"/>
    <n v="4.5454545454545459"/>
    <m/>
    <n v="0"/>
  </r>
  <r>
    <n v="9428"/>
    <x v="44"/>
    <x v="44"/>
    <s v="Fashion accessories"/>
    <n v="39"/>
    <n v="2"/>
    <d v="2020-05-28T00:00:00"/>
    <s v="13:56:00"/>
    <s v="Credit card"/>
    <n v="5"/>
    <n v="0.48"/>
    <n v="13"/>
    <s v="Evening"/>
    <n v="78"/>
    <n v="13.043478260869565"/>
    <m/>
    <n v="0"/>
  </r>
  <r>
    <n v="2187"/>
    <x v="85"/>
    <x v="84"/>
    <s v="Home and lifestyle"/>
    <n v="59"/>
    <n v="3"/>
    <d v="2020-05-30T00:00:00"/>
    <s v="6:50:00"/>
    <s v="Ewallet"/>
    <n v="6"/>
    <n v="0.33"/>
    <n v="6"/>
    <s v="Morning"/>
    <n v="177"/>
    <n v="126.92307692307692"/>
    <m/>
    <n v="-31.249999999999993"/>
  </r>
  <r>
    <n v="2484"/>
    <x v="98"/>
    <x v="96"/>
    <s v="Fashion accessories"/>
    <n v="78"/>
    <n v="3"/>
    <d v="2020-05-30T00:00:00"/>
    <s v="12:20:00"/>
    <s v="Ewallet"/>
    <n v="8"/>
    <n v="0.48"/>
    <n v="12"/>
    <s v="Afternoon"/>
    <n v="234"/>
    <n v="32.20338983050847"/>
    <m/>
    <n v="45.454545454545439"/>
  </r>
  <r>
    <n v="2550"/>
    <x v="25"/>
    <x v="25"/>
    <s v="Fashion accessories"/>
    <n v="35"/>
    <n v="1"/>
    <d v="2020-05-30T00:00:00"/>
    <s v="14:27:00"/>
    <s v="Ewallet"/>
    <n v="4"/>
    <n v="0.36"/>
    <n v="14"/>
    <s v="Afternoon"/>
    <n v="35"/>
    <n v="-85.042735042735046"/>
    <m/>
    <n v="-25"/>
  </r>
  <r>
    <n v="9661"/>
    <x v="62"/>
    <x v="61"/>
    <s v="Home and lifestyle"/>
    <n v="55"/>
    <n v="2"/>
    <d v="2020-05-31T00:00:00"/>
    <s v="12:12:00"/>
    <s v="Cash"/>
    <n v="4"/>
    <n v="0.33"/>
    <n v="12"/>
    <s v="Evening"/>
    <n v="110"/>
    <n v="214.28571428571428"/>
    <m/>
    <n v="-8.333333333333325"/>
  </r>
  <r>
    <n v="2271"/>
    <x v="99"/>
    <x v="97"/>
    <s v="Home and lifestyle"/>
    <n v="46"/>
    <n v="2"/>
    <d v="2020-06-02T00:00:00"/>
    <s v="10:23:00"/>
    <s v="Ewallet"/>
    <n v="7"/>
    <n v="0.48"/>
    <n v="10"/>
    <s v="Afternoon"/>
    <n v="92"/>
    <n v="-16.363636363636363"/>
    <m/>
    <n v="45.454545454545439"/>
  </r>
  <r>
    <n v="2086"/>
    <x v="75"/>
    <x v="74"/>
    <s v="Fashion accessories"/>
    <n v="25"/>
    <n v="2"/>
    <d v="2020-06-03T00:00:00"/>
    <s v="15:47:00"/>
    <s v="Ewallet"/>
    <n v="6"/>
    <n v="0.48"/>
    <n v="15"/>
    <s v="Morning"/>
    <n v="50"/>
    <n v="-45.652173913043477"/>
    <m/>
    <n v="0"/>
  </r>
  <r>
    <n v="1217"/>
    <x v="92"/>
    <x v="91"/>
    <s v="Home and lifestyle"/>
    <n v="45"/>
    <n v="1"/>
    <d v="2020-06-04T00:00:00"/>
    <s v="10:50:00"/>
    <s v="Ewallet"/>
    <n v="7"/>
    <n v="0.48"/>
    <n v="10"/>
    <s v="Morning"/>
    <n v="45"/>
    <n v="-10"/>
    <m/>
    <n v="0"/>
  </r>
  <r>
    <n v="2830"/>
    <x v="0"/>
    <x v="0"/>
    <s v="Electronic accessories"/>
    <n v="50"/>
    <n v="3"/>
    <d v="2020-06-04T00:00:00"/>
    <s v="17:38:00"/>
    <s v="Ewallet"/>
    <n v="5"/>
    <n v="0.33"/>
    <n v="17"/>
    <s v="Afternoon"/>
    <n v="150"/>
    <n v="233.33333333333334"/>
    <m/>
    <n v="-31.249999999999993"/>
  </r>
  <r>
    <n v="8905"/>
    <x v="91"/>
    <x v="90"/>
    <s v="Home and lifestyle"/>
    <n v="36"/>
    <n v="1"/>
    <d v="2020-06-04T00:00:00"/>
    <s v="16:31:00"/>
    <s v="Cash"/>
    <n v="3"/>
    <n v="0.33"/>
    <n v="16"/>
    <s v="Evening"/>
    <n v="36"/>
    <n v="-76"/>
    <m/>
    <n v="0"/>
  </r>
  <r>
    <n v="9256"/>
    <x v="93"/>
    <x v="61"/>
    <s v="Fashion accessories"/>
    <n v="29"/>
    <n v="3"/>
    <d v="2020-06-04T00:00:00"/>
    <s v="14:02:00"/>
    <s v="Cash"/>
    <n v="4"/>
    <n v="0.33"/>
    <n v="14"/>
    <s v="Evening"/>
    <n v="87"/>
    <n v="141.66666666666669"/>
    <m/>
    <n v="0"/>
  </r>
  <r>
    <n v="9287"/>
    <x v="91"/>
    <x v="90"/>
    <s v="Home and lifestyle"/>
    <n v="45"/>
    <n v="1"/>
    <d v="2020-06-04T00:00:00"/>
    <s v="8:18:00"/>
    <s v="Cash"/>
    <n v="5"/>
    <n v="0.33"/>
    <n v="8"/>
    <s v="Evening"/>
    <n v="45"/>
    <n v="-48.275862068965516"/>
    <m/>
    <n v="0"/>
  </r>
  <r>
    <n v="2105"/>
    <x v="55"/>
    <x v="55"/>
    <s v="Home and lifestyle"/>
    <n v="80"/>
    <n v="2"/>
    <d v="2020-06-06T00:00:00"/>
    <s v="19:49:00"/>
    <s v="Ewallet"/>
    <n v="4"/>
    <n v="0.33"/>
    <n v="19"/>
    <s v="Morning"/>
    <n v="160"/>
    <n v="255.55555555555554"/>
    <m/>
    <n v="0"/>
  </r>
  <r>
    <n v="2370"/>
    <x v="20"/>
    <x v="20"/>
    <s v="Fashion accessories"/>
    <n v="40"/>
    <n v="3"/>
    <d v="2020-06-07T00:00:00"/>
    <s v="21:25:00"/>
    <s v="Ewallet"/>
    <n v="5"/>
    <n v="0.48"/>
    <n v="21"/>
    <s v="Afternoon"/>
    <n v="120"/>
    <n v="-25"/>
    <m/>
    <n v="45.454545454545439"/>
  </r>
  <r>
    <n v="9085"/>
    <x v="44"/>
    <x v="44"/>
    <s v="Home and lifestyle"/>
    <n v="21"/>
    <n v="1"/>
    <d v="2020-06-07T00:00:00"/>
    <s v="14:07:00"/>
    <s v="Credit card"/>
    <n v="6"/>
    <n v="0.48"/>
    <n v="14"/>
    <s v="Evening"/>
    <n v="21"/>
    <n v="-82.5"/>
    <m/>
    <n v="0"/>
  </r>
  <r>
    <n v="1071"/>
    <x v="18"/>
    <x v="18"/>
    <s v="Home and lifestyle"/>
    <n v="66"/>
    <n v="2"/>
    <d v="2020-06-08T00:00:00"/>
    <s v="13:26:00"/>
    <s v="Ewallet"/>
    <n v="6"/>
    <n v="0.48"/>
    <n v="13"/>
    <s v="Morning"/>
    <n v="132"/>
    <n v="528.57142857142856"/>
    <m/>
    <n v="0"/>
  </r>
  <r>
    <n v="9768"/>
    <x v="5"/>
    <x v="5"/>
    <s v="Fashion accessories"/>
    <n v="40"/>
    <n v="2"/>
    <d v="2020-06-08T00:00:00"/>
    <s v="14:42:00"/>
    <s v="Cash"/>
    <n v="3"/>
    <n v="0.33"/>
    <n v="14"/>
    <s v="Night"/>
    <n v="80"/>
    <n v="-39.393939393939391"/>
    <m/>
    <n v="-31.249999999999993"/>
  </r>
  <r>
    <n v="1068"/>
    <x v="48"/>
    <x v="48"/>
    <s v="Fashion accessories"/>
    <n v="54"/>
    <n v="1"/>
    <d v="2020-06-09T00:00:00"/>
    <s v="18:29:00"/>
    <s v="Ewallet"/>
    <n v="8"/>
    <n v="0.48"/>
    <n v="18"/>
    <s v="Morning"/>
    <n v="54"/>
    <n v="-32.5"/>
    <m/>
    <n v="45.454545454545439"/>
  </r>
  <r>
    <n v="1510"/>
    <x v="20"/>
    <x v="20"/>
    <s v="Fashion accessories"/>
    <n v="57"/>
    <n v="1"/>
    <d v="2020-06-09T00:00:00"/>
    <s v="6:31:00"/>
    <s v="Ewallet"/>
    <n v="8"/>
    <n v="0.48"/>
    <n v="6"/>
    <s v="Morning"/>
    <n v="57"/>
    <n v="5.5555555555555554"/>
    <m/>
    <n v="0"/>
  </r>
  <r>
    <n v="2506"/>
    <x v="89"/>
    <x v="88"/>
    <s v="Fashion accessories"/>
    <n v="66"/>
    <n v="2"/>
    <d v="2020-06-09T00:00:00"/>
    <s v="11:10:00"/>
    <s v="Ewallet"/>
    <n v="4"/>
    <n v="0.33"/>
    <n v="11"/>
    <s v="Afternoon"/>
    <n v="132"/>
    <n v="131.57894736842107"/>
    <m/>
    <n v="-31.249999999999993"/>
  </r>
  <r>
    <n v="9264"/>
    <x v="65"/>
    <x v="64"/>
    <s v="Fashion accessories"/>
    <n v="71"/>
    <n v="1"/>
    <d v="2020-06-09T00:00:00"/>
    <s v="11:25:00"/>
    <s v="Cash"/>
    <n v="6"/>
    <n v="0.48"/>
    <n v="11"/>
    <s v="Evening"/>
    <n v="71"/>
    <n v="-46.212121212121211"/>
    <m/>
    <n v="45.454545454545439"/>
  </r>
  <r>
    <n v="1863"/>
    <x v="25"/>
    <x v="25"/>
    <s v="Home and lifestyle"/>
    <n v="68"/>
    <n v="1"/>
    <d v="2020-06-10T00:00:00"/>
    <s v="19:09:00"/>
    <s v="Ewallet"/>
    <n v="9"/>
    <n v="0.36"/>
    <n v="19"/>
    <s v="Morning"/>
    <n v="68"/>
    <n v="-4.225352112676056"/>
    <m/>
    <n v="-25"/>
  </r>
  <r>
    <n v="2464"/>
    <x v="74"/>
    <x v="73"/>
    <s v="Fashion accessories"/>
    <n v="36"/>
    <n v="1"/>
    <d v="2020-06-10T00:00:00"/>
    <s v="7:13:00"/>
    <s v="Ewallet"/>
    <n v="9"/>
    <n v="0.33"/>
    <n v="7"/>
    <s v="Afternoon"/>
    <n v="36"/>
    <n v="-47.058823529411761"/>
    <m/>
    <n v="-8.333333333333325"/>
  </r>
  <r>
    <n v="9769"/>
    <x v="93"/>
    <x v="61"/>
    <s v="Home and lifestyle"/>
    <n v="44"/>
    <n v="2"/>
    <d v="2020-06-10T00:00:00"/>
    <s v="16:19:00"/>
    <s v="Cash"/>
    <n v="4"/>
    <n v="0.33"/>
    <n v="16"/>
    <s v="Night"/>
    <n v="88"/>
    <n v="144.44444444444443"/>
    <m/>
    <n v="0"/>
  </r>
  <r>
    <n v="9934"/>
    <x v="54"/>
    <x v="54"/>
    <s v="Fashion accessories"/>
    <n v="70"/>
    <n v="2"/>
    <d v="2020-06-10T00:00:00"/>
    <s v="7:17:00"/>
    <s v="Cash"/>
    <n v="3"/>
    <n v="0.33"/>
    <n v="7"/>
    <s v="Night"/>
    <n v="140"/>
    <n v="59.090909090909093"/>
    <m/>
    <n v="0"/>
  </r>
  <r>
    <n v="2775"/>
    <x v="37"/>
    <x v="37"/>
    <s v="Home and lifestyle"/>
    <n v="30"/>
    <n v="1"/>
    <d v="2020-06-11T00:00:00"/>
    <s v="9:11:00"/>
    <s v="Ewallet"/>
    <n v="8"/>
    <n v="0.48"/>
    <n v="9"/>
    <s v="Afternoon"/>
    <n v="30"/>
    <n v="-78.571428571428569"/>
    <m/>
    <n v="45.454545454545439"/>
  </r>
  <r>
    <n v="2203"/>
    <x v="96"/>
    <x v="94"/>
    <s v="Home and lifestyle"/>
    <n v="78"/>
    <n v="1"/>
    <d v="2020-06-12T00:00:00"/>
    <s v="21:06:00"/>
    <s v="Ewallet"/>
    <n v="8"/>
    <n v="0.48"/>
    <n v="21"/>
    <s v="Morning"/>
    <n v="78"/>
    <n v="160"/>
    <m/>
    <n v="0"/>
  </r>
  <r>
    <n v="2888"/>
    <x v="26"/>
    <x v="26"/>
    <s v="Fashion accessories"/>
    <n v="29"/>
    <n v="1"/>
    <d v="2020-06-12T00:00:00"/>
    <s v="17:33:00"/>
    <s v="Ewallet"/>
    <n v="5"/>
    <n v="0.56999999999999995"/>
    <n v="17"/>
    <s v="Afternoon"/>
    <n v="29"/>
    <n v="-62.820512820512818"/>
    <m/>
    <n v="18.749999999999993"/>
  </r>
  <r>
    <n v="3210"/>
    <x v="99"/>
    <x v="97"/>
    <s v="Fashion accessories"/>
    <n v="30"/>
    <n v="1"/>
    <d v="2020-06-12T00:00:00"/>
    <s v="19:18:00"/>
    <s v="Ewallet"/>
    <n v="6"/>
    <n v="0.48"/>
    <n v="19"/>
    <s v="Afternoon"/>
    <n v="30"/>
    <n v="3.4482758620689653"/>
    <m/>
    <n v="-15.789473684210522"/>
  </r>
  <r>
    <n v="9862"/>
    <x v="91"/>
    <x v="90"/>
    <s v="Fashion accessories"/>
    <n v="83"/>
    <n v="2"/>
    <d v="2020-06-12T00:00:00"/>
    <s v="8:33:00"/>
    <s v="Cash"/>
    <n v="7"/>
    <n v="0.33"/>
    <n v="8"/>
    <s v="Night"/>
    <n v="166"/>
    <n v="453.33333333333331"/>
    <m/>
    <n v="-31.249999999999993"/>
  </r>
  <r>
    <n v="9131"/>
    <x v="58"/>
    <x v="54"/>
    <s v="Home and lifestyle"/>
    <n v="75"/>
    <n v="1"/>
    <d v="2020-06-13T00:00:00"/>
    <s v="9:55:00"/>
    <s v="Cash"/>
    <n v="7"/>
    <n v="0.33"/>
    <n v="9"/>
    <s v="Evening"/>
    <n v="75"/>
    <n v="-54.819277108433738"/>
    <m/>
    <n v="0"/>
  </r>
  <r>
    <n v="9684"/>
    <x v="32"/>
    <x v="32"/>
    <s v="Fashion accessories"/>
    <n v="72"/>
    <n v="1"/>
    <d v="2020-06-13T00:00:00"/>
    <s v="9:58:00"/>
    <s v="Cash"/>
    <n v="5"/>
    <n v="0.33"/>
    <n v="9"/>
    <s v="Evening"/>
    <n v="72"/>
    <n v="-4"/>
    <m/>
    <n v="0"/>
  </r>
  <r>
    <n v="2148"/>
    <x v="84"/>
    <x v="83"/>
    <s v="Fashion accessories"/>
    <n v="25"/>
    <n v="1"/>
    <d v="2020-06-14T00:00:00"/>
    <s v="6:37:00"/>
    <s v="Ewallet"/>
    <n v="6"/>
    <n v="0.33"/>
    <n v="6"/>
    <s v="Morning"/>
    <n v="25"/>
    <n v="-65.277777777777786"/>
    <m/>
    <n v="0"/>
  </r>
  <r>
    <n v="8925"/>
    <x v="53"/>
    <x v="53"/>
    <s v="Home and lifestyle"/>
    <n v="83"/>
    <n v="2"/>
    <d v="2020-06-14T00:00:00"/>
    <s v="15:36:00"/>
    <s v="Cash"/>
    <n v="6"/>
    <n v="0.33"/>
    <n v="15"/>
    <s v="Evening"/>
    <n v="166"/>
    <n v="564"/>
    <m/>
    <n v="0"/>
  </r>
  <r>
    <n v="2181"/>
    <x v="69"/>
    <x v="68"/>
    <s v="Home and lifestyle"/>
    <n v="46"/>
    <n v="2"/>
    <d v="2020-06-15T00:00:00"/>
    <s v="9:25:00"/>
    <s v="Ewallet"/>
    <n v="4"/>
    <n v="0.48"/>
    <n v="9"/>
    <s v="Morning"/>
    <n v="92"/>
    <n v="-44.578313253012048"/>
    <m/>
    <n v="45.454545454545439"/>
  </r>
  <r>
    <n v="2224"/>
    <x v="46"/>
    <x v="46"/>
    <s v="Fashion accessories"/>
    <n v="68"/>
    <n v="1"/>
    <d v="2020-06-15T00:00:00"/>
    <s v="20:59:00"/>
    <s v="Ewallet"/>
    <n v="5"/>
    <n v="0.33"/>
    <n v="20"/>
    <s v="Afternoon"/>
    <n v="68"/>
    <n v="-26.086956521739129"/>
    <m/>
    <n v="-31.249999999999993"/>
  </r>
  <r>
    <n v="2228"/>
    <x v="57"/>
    <x v="57"/>
    <s v="Fashion accessories"/>
    <n v="80"/>
    <n v="2"/>
    <d v="2020-06-15T00:00:00"/>
    <s v="19:02:00"/>
    <s v="Ewallet"/>
    <n v="6"/>
    <n v="0.33"/>
    <n v="19"/>
    <s v="Afternoon"/>
    <n v="160"/>
    <n v="135.29411764705884"/>
    <m/>
    <n v="0"/>
  </r>
  <r>
    <n v="9109"/>
    <x v="82"/>
    <x v="81"/>
    <s v="Home and lifestyle"/>
    <n v="28"/>
    <n v="1"/>
    <d v="2020-06-15T00:00:00"/>
    <s v="8:28:00"/>
    <s v="Cash"/>
    <n v="6"/>
    <n v="0.21"/>
    <n v="8"/>
    <s v="Evening"/>
    <n v="28"/>
    <n v="-82.5"/>
    <m/>
    <n v="-36.363636363636367"/>
  </r>
  <r>
    <n v="1415"/>
    <x v="90"/>
    <x v="89"/>
    <s v="Home and lifestyle"/>
    <n v="77"/>
    <n v="1"/>
    <d v="2020-06-17T00:00:00"/>
    <s v="15:25:00"/>
    <s v="Ewallet"/>
    <n v="5"/>
    <n v="0.33"/>
    <n v="15"/>
    <s v="Morning"/>
    <n v="77"/>
    <n v="175"/>
    <m/>
    <n v="57.142857142857153"/>
  </r>
  <r>
    <n v="1506"/>
    <x v="14"/>
    <x v="14"/>
    <s v="Fashion accessories"/>
    <n v="15"/>
    <n v="1"/>
    <d v="2020-06-17T00:00:00"/>
    <s v="8:00:00"/>
    <s v="Ewallet"/>
    <n v="6"/>
    <n v="0.33"/>
    <n v="8"/>
    <s v="Morning"/>
    <n v="15"/>
    <n v="-80.519480519480524"/>
    <m/>
    <n v="0"/>
  </r>
  <r>
    <n v="1346"/>
    <x v="3"/>
    <x v="3"/>
    <s v="Fashion accessories"/>
    <n v="73"/>
    <n v="1"/>
    <d v="2020-06-18T00:00:00"/>
    <s v="12:10:00"/>
    <s v="Ewallet"/>
    <n v="4"/>
    <n v="0.48"/>
    <n v="12"/>
    <s v="Morning"/>
    <n v="73"/>
    <n v="386.66666666666669"/>
    <m/>
    <n v="45.454545454545439"/>
  </r>
  <r>
    <n v="2504"/>
    <x v="23"/>
    <x v="23"/>
    <s v="Fashion accessories"/>
    <n v="31"/>
    <n v="3"/>
    <d v="2020-06-18T00:00:00"/>
    <s v="15:03:00"/>
    <s v="Ewallet"/>
    <n v="8"/>
    <n v="0.48"/>
    <n v="15"/>
    <s v="Afternoon"/>
    <n v="93"/>
    <n v="27.397260273972602"/>
    <m/>
    <n v="0"/>
  </r>
  <r>
    <n v="1173"/>
    <x v="93"/>
    <x v="61"/>
    <s v="Home and lifestyle"/>
    <n v="83"/>
    <n v="2"/>
    <d v="2020-06-19T00:00:00"/>
    <s v="22:02:00"/>
    <s v="Ewallet"/>
    <n v="5"/>
    <n v="0.33"/>
    <n v="22"/>
    <s v="Morning"/>
    <n v="166"/>
    <n v="78.494623655913969"/>
    <m/>
    <n v="-31.249999999999993"/>
  </r>
  <r>
    <n v="9656"/>
    <x v="94"/>
    <x v="92"/>
    <s v="Fashion accessories"/>
    <n v="56"/>
    <n v="1"/>
    <d v="2020-06-19T00:00:00"/>
    <s v="10:09:00"/>
    <s v="Cash"/>
    <n v="5"/>
    <n v="0.33"/>
    <n v="10"/>
    <s v="Evening"/>
    <n v="56"/>
    <n v="-66.265060240963862"/>
    <m/>
    <n v="0"/>
  </r>
  <r>
    <n v="9724"/>
    <x v="54"/>
    <x v="54"/>
    <s v="Fashion accessories"/>
    <n v="37"/>
    <n v="3"/>
    <d v="2020-06-19T00:00:00"/>
    <s v="10:38:00"/>
    <s v="Cash"/>
    <n v="5"/>
    <n v="0.33"/>
    <n v="10"/>
    <s v="Night"/>
    <n v="111"/>
    <n v="98.214285714285708"/>
    <m/>
    <n v="0"/>
  </r>
  <r>
    <n v="9204"/>
    <x v="59"/>
    <x v="58"/>
    <s v="Fashion accessories"/>
    <n v="44"/>
    <n v="2"/>
    <d v="2020-06-20T00:00:00"/>
    <s v="14:15:00"/>
    <s v="Cash"/>
    <n v="6"/>
    <n v="0.48"/>
    <n v="14"/>
    <s v="Evening"/>
    <n v="88"/>
    <n v="-20.72072072072072"/>
    <m/>
    <n v="45.454545454545439"/>
  </r>
  <r>
    <n v="9912"/>
    <x v="82"/>
    <x v="81"/>
    <s v="Fashion accessories"/>
    <n v="27"/>
    <n v="2"/>
    <d v="2020-06-20T00:00:00"/>
    <s v="13:19:00"/>
    <s v="Cash"/>
    <n v="4"/>
    <n v="0.33"/>
    <n v="13"/>
    <s v="Night"/>
    <n v="54"/>
    <n v="-38.636363636363633"/>
    <m/>
    <n v="-31.249999999999993"/>
  </r>
  <r>
    <n v="2209"/>
    <x v="99"/>
    <x v="97"/>
    <s v="Home and lifestyle"/>
    <n v="21"/>
    <n v="3"/>
    <d v="2020-06-21T00:00:00"/>
    <s v="18:48:00"/>
    <s v="Ewallet"/>
    <n v="5"/>
    <n v="0.48"/>
    <n v="18"/>
    <s v="Morning"/>
    <n v="63"/>
    <n v="16.666666666666664"/>
    <m/>
    <n v="45.454545454545439"/>
  </r>
  <r>
    <n v="2508"/>
    <x v="64"/>
    <x v="63"/>
    <s v="Fashion accessories"/>
    <n v="77"/>
    <n v="2"/>
    <d v="2020-06-21T00:00:00"/>
    <s v="12:16:00"/>
    <s v="Ewallet"/>
    <n v="6"/>
    <n v="0.48"/>
    <n v="12"/>
    <s v="Afternoon"/>
    <n v="154"/>
    <n v="144.44444444444443"/>
    <m/>
    <n v="0"/>
  </r>
  <r>
    <n v="1338"/>
    <x v="7"/>
    <x v="7"/>
    <s v="Fashion accessories"/>
    <n v="51"/>
    <n v="2"/>
    <d v="2020-06-22T00:00:00"/>
    <s v="18:51:00"/>
    <s v="Ewallet"/>
    <n v="9"/>
    <n v="0.48"/>
    <n v="18"/>
    <s v="Morning"/>
    <n v="102"/>
    <n v="-33.766233766233768"/>
    <m/>
    <n v="0"/>
  </r>
  <r>
    <n v="1467"/>
    <x v="22"/>
    <x v="22"/>
    <s v="Home and lifestyle"/>
    <n v="59"/>
    <n v="3"/>
    <d v="2020-06-22T00:00:00"/>
    <s v="9:33:00"/>
    <s v="Ewallet"/>
    <n v="9"/>
    <n v="0.48"/>
    <n v="9"/>
    <s v="Morning"/>
    <n v="177"/>
    <n v="73.529411764705884"/>
    <m/>
    <n v="0"/>
  </r>
  <r>
    <n v="2545"/>
    <x v="92"/>
    <x v="91"/>
    <s v="Home and lifestyle"/>
    <n v="22"/>
    <n v="3"/>
    <d v="2020-06-22T00:00:00"/>
    <s v="16:19:00"/>
    <s v="Ewallet"/>
    <n v="6"/>
    <n v="0.48"/>
    <n v="16"/>
    <s v="Afternoon"/>
    <n v="66"/>
    <n v="-62.711864406779661"/>
    <m/>
    <n v="0"/>
  </r>
  <r>
    <n v="9041"/>
    <x v="94"/>
    <x v="92"/>
    <s v="Home and lifestyle"/>
    <n v="50"/>
    <n v="2"/>
    <d v="2020-06-22T00:00:00"/>
    <s v="10:29:00"/>
    <s v="Cash"/>
    <n v="7"/>
    <n v="0.33"/>
    <n v="10"/>
    <s v="Evening"/>
    <n v="100"/>
    <n v="51.515151515151516"/>
    <m/>
    <n v="-31.249999999999993"/>
  </r>
  <r>
    <n v="9652"/>
    <x v="63"/>
    <x v="62"/>
    <s v="Fashion accessories"/>
    <n v="15"/>
    <n v="1"/>
    <d v="2020-06-22T00:00:00"/>
    <s v="13:08:00"/>
    <s v="Cash"/>
    <n v="4"/>
    <n v="0.33"/>
    <n v="13"/>
    <s v="Evening"/>
    <n v="15"/>
    <n v="-85"/>
    <m/>
    <n v="0"/>
  </r>
  <r>
    <n v="3023"/>
    <x v="8"/>
    <x v="8"/>
    <s v="Home and lifestyle"/>
    <n v="68"/>
    <n v="2"/>
    <d v="2020-06-23T00:00:00"/>
    <s v="22:57:00"/>
    <s v="Ewallet"/>
    <n v="5"/>
    <n v="0.48"/>
    <n v="22"/>
    <s v="Afternoon"/>
    <n v="136"/>
    <n v="806.66666666666663"/>
    <m/>
    <n v="45.454545454545439"/>
  </r>
  <r>
    <n v="1561"/>
    <x v="54"/>
    <x v="54"/>
    <s v="Home and lifestyle"/>
    <n v="27"/>
    <n v="2"/>
    <d v="2020-06-24T00:00:00"/>
    <s v="9:26:00"/>
    <s v="Cash"/>
    <n v="6"/>
    <n v="0.33"/>
    <n v="9"/>
    <s v="Morning"/>
    <n v="54"/>
    <n v="-60.294117647058819"/>
    <m/>
    <n v="-31.249999999999993"/>
  </r>
  <r>
    <n v="2146"/>
    <x v="77"/>
    <x v="76"/>
    <s v="Fashion accessories"/>
    <n v="46"/>
    <n v="3"/>
    <d v="2020-06-24T00:00:00"/>
    <s v="10:41:00"/>
    <s v="Ewallet"/>
    <n v="9"/>
    <n v="0.33"/>
    <n v="10"/>
    <s v="Morning"/>
    <n v="138"/>
    <n v="155.55555555555557"/>
    <m/>
    <n v="0"/>
  </r>
  <r>
    <n v="9602"/>
    <x v="62"/>
    <x v="61"/>
    <s v="Fashion accessories"/>
    <n v="23"/>
    <n v="1"/>
    <d v="2020-06-24T00:00:00"/>
    <s v="11:36:00"/>
    <s v="Cash"/>
    <n v="7"/>
    <n v="0.33"/>
    <n v="11"/>
    <s v="Evening"/>
    <n v="23"/>
    <n v="-83.333333333333343"/>
    <m/>
    <n v="0"/>
  </r>
  <r>
    <n v="2147"/>
    <x v="26"/>
    <x v="26"/>
    <s v="Home and lifestyle"/>
    <n v="24"/>
    <n v="3"/>
    <d v="2020-06-25T00:00:00"/>
    <s v="14:28:00"/>
    <s v="Ewallet"/>
    <n v="5"/>
    <n v="0.48"/>
    <n v="14"/>
    <s v="Morning"/>
    <n v="72"/>
    <n v="213.04347826086959"/>
    <m/>
    <n v="45.454545454545439"/>
  </r>
  <r>
    <n v="3133"/>
    <x v="64"/>
    <x v="63"/>
    <s v="Home and lifestyle"/>
    <n v="82"/>
    <n v="3"/>
    <d v="2020-06-26T00:00:00"/>
    <s v="12:45:00"/>
    <s v="Ewallet"/>
    <n v="6"/>
    <n v="0.48"/>
    <n v="12"/>
    <s v="Afternoon"/>
    <n v="246"/>
    <n v="241.66666666666666"/>
    <m/>
    <n v="0"/>
  </r>
  <r>
    <n v="9084"/>
    <x v="2"/>
    <x v="2"/>
    <s v="Fashion accessories"/>
    <n v="85"/>
    <n v="3"/>
    <d v="2020-06-26T00:00:00"/>
    <s v="8:09:00"/>
    <s v="Cash"/>
    <n v="5"/>
    <n v="0.18"/>
    <n v="8"/>
    <s v="Evening"/>
    <n v="255"/>
    <n v="3.6585365853658534"/>
    <m/>
    <n v="-62.5"/>
  </r>
  <r>
    <n v="1141"/>
    <x v="54"/>
    <x v="54"/>
    <s v="Home and lifestyle"/>
    <n v="27"/>
    <n v="3"/>
    <d v="2020-06-27T00:00:00"/>
    <s v="18:28:00"/>
    <s v="Cash"/>
    <n v="5"/>
    <n v="0.33"/>
    <n v="18"/>
    <s v="Morning"/>
    <n v="81"/>
    <n v="-68.235294117647058"/>
    <m/>
    <n v="83.333333333333343"/>
  </r>
  <r>
    <n v="2670"/>
    <x v="36"/>
    <x v="36"/>
    <s v="Fashion accessories"/>
    <n v="23"/>
    <n v="2"/>
    <d v="2020-06-27T00:00:00"/>
    <s v="17:38:00"/>
    <s v="Ewallet"/>
    <n v="9"/>
    <n v="0.48"/>
    <n v="17"/>
    <s v="Afternoon"/>
    <n v="46"/>
    <n v="-43.209876543209873"/>
    <m/>
    <n v="45.454545454545439"/>
  </r>
  <r>
    <n v="9180"/>
    <x v="48"/>
    <x v="48"/>
    <s v="Fashion accessories"/>
    <n v="56"/>
    <n v="1"/>
    <d v="2020-06-27T00:00:00"/>
    <s v="16:40:00"/>
    <s v="Cash"/>
    <n v="5"/>
    <n v="0.48"/>
    <n v="16"/>
    <s v="Evening"/>
    <n v="56"/>
    <n v="21.739130434782609"/>
    <m/>
    <n v="0"/>
  </r>
  <r>
    <n v="9506"/>
    <x v="3"/>
    <x v="3"/>
    <s v="Fashion accessories"/>
    <n v="19"/>
    <n v="1"/>
    <d v="2020-06-27T00:00:00"/>
    <s v="9:54:00"/>
    <s v="Cash"/>
    <n v="6"/>
    <n v="0.48"/>
    <n v="9"/>
    <s v="Evening"/>
    <n v="19"/>
    <n v="-66.071428571428569"/>
    <m/>
    <n v="0"/>
  </r>
  <r>
    <n v="3165"/>
    <x v="79"/>
    <x v="78"/>
    <s v="Home and lifestyle"/>
    <n v="51"/>
    <n v="2"/>
    <d v="2020-06-28T00:00:00"/>
    <s v="21:27:00"/>
    <s v="Ewallet"/>
    <n v="6"/>
    <n v="0.33"/>
    <n v="21"/>
    <s v="Afternoon"/>
    <n v="102"/>
    <n v="436.84210526315786"/>
    <m/>
    <n v="-31.249999999999993"/>
  </r>
  <r>
    <n v="8917"/>
    <x v="2"/>
    <x v="2"/>
    <s v="Home and lifestyle"/>
    <n v="28"/>
    <n v="2"/>
    <d v="2020-06-28T00:00:00"/>
    <s v="16:09:00"/>
    <s v="Cash"/>
    <n v="7"/>
    <n v="0.18"/>
    <n v="16"/>
    <s v="Evening"/>
    <n v="56"/>
    <n v="-45.098039215686278"/>
    <m/>
    <n v="-45.45454545454546"/>
  </r>
  <r>
    <n v="9778"/>
    <x v="2"/>
    <x v="2"/>
    <s v="Fashion accessories"/>
    <n v="19"/>
    <n v="3"/>
    <d v="2020-06-30T00:00:00"/>
    <s v="12:05:00"/>
    <s v="Cash"/>
    <n v="5"/>
    <n v="0.18"/>
    <n v="12"/>
    <s v="Night"/>
    <n v="57"/>
    <n v="1.7857142857142856"/>
    <m/>
    <n v="0"/>
  </r>
  <r>
    <n v="3061"/>
    <x v="27"/>
    <x v="27"/>
    <s v="Home and lifestyle"/>
    <n v="43"/>
    <n v="3"/>
    <d v="2020-07-01T00:00:00"/>
    <s v="12:42:00"/>
    <s v="Ewallet"/>
    <n v="6"/>
    <n v="0.48"/>
    <n v="12"/>
    <s v="Afternoon"/>
    <n v="129"/>
    <n v="126.31578947368421"/>
    <m/>
    <n v="166.66666666666669"/>
  </r>
  <r>
    <n v="9640"/>
    <x v="40"/>
    <x v="40"/>
    <s v="Fashion accessories"/>
    <n v="57"/>
    <n v="1"/>
    <d v="2020-07-01T00:00:00"/>
    <s v="6:37:00"/>
    <s v="Cash"/>
    <n v="7"/>
    <n v="0.48"/>
    <n v="6"/>
    <s v="Evening"/>
    <n v="57"/>
    <n v="-55.813953488372093"/>
    <m/>
    <n v="0"/>
  </r>
  <r>
    <n v="1720"/>
    <x v="63"/>
    <x v="62"/>
    <s v="Fashion accessories"/>
    <n v="53"/>
    <n v="2"/>
    <d v="2020-07-02T00:00:00"/>
    <s v="12:54:00"/>
    <s v="Ewallet"/>
    <n v="7"/>
    <n v="0.33"/>
    <n v="12"/>
    <s v="Morning"/>
    <n v="106"/>
    <n v="85.964912280701753"/>
    <m/>
    <n v="-31.249999999999993"/>
  </r>
  <r>
    <n v="1812"/>
    <x v="33"/>
    <x v="33"/>
    <s v="Fashion accessories"/>
    <n v="58"/>
    <n v="1"/>
    <d v="2020-07-02T00:00:00"/>
    <s v="19:15:00"/>
    <s v="Ewallet"/>
    <n v="5"/>
    <n v="0.33"/>
    <n v="19"/>
    <s v="Morning"/>
    <n v="58"/>
    <n v="-45.283018867924532"/>
    <m/>
    <n v="0"/>
  </r>
  <r>
    <n v="3127"/>
    <x v="61"/>
    <x v="60"/>
    <s v="Home and lifestyle"/>
    <n v="57"/>
    <n v="3"/>
    <d v="2020-07-03T00:00:00"/>
    <s v="19:25:00"/>
    <s v="Ewallet"/>
    <n v="8"/>
    <n v="0.48"/>
    <n v="19"/>
    <s v="Afternoon"/>
    <n v="171"/>
    <n v="194.82758620689654"/>
    <m/>
    <n v="45.454545454545439"/>
  </r>
  <r>
    <n v="1455"/>
    <x v="34"/>
    <x v="34"/>
    <s v="Home and lifestyle"/>
    <n v="36"/>
    <n v="3"/>
    <d v="2020-07-04T00:00:00"/>
    <s v="19:21:00"/>
    <s v="Ewallet"/>
    <n v="8"/>
    <n v="0.48"/>
    <n v="19"/>
    <s v="Morning"/>
    <n v="108"/>
    <n v="-36.84210526315789"/>
    <m/>
    <n v="0"/>
  </r>
  <r>
    <n v="1381"/>
    <x v="33"/>
    <x v="33"/>
    <s v="Home and lifestyle"/>
    <n v="26"/>
    <n v="3"/>
    <d v="2020-07-05T00:00:00"/>
    <s v="9:54:00"/>
    <s v="Ewallet"/>
    <n v="5"/>
    <n v="0.33"/>
    <n v="9"/>
    <s v="Morning"/>
    <n v="78"/>
    <n v="-27.777777777777779"/>
    <m/>
    <n v="-31.249999999999993"/>
  </r>
  <r>
    <n v="9271"/>
    <x v="54"/>
    <x v="54"/>
    <s v="Home and lifestyle"/>
    <n v="20"/>
    <n v="3"/>
    <d v="2020-07-05T00:00:00"/>
    <s v="10:19:00"/>
    <s v="Cash"/>
    <n v="4"/>
    <n v="0.33"/>
    <n v="10"/>
    <s v="Evening"/>
    <n v="60"/>
    <n v="-23.076923076923077"/>
    <m/>
    <n v="0"/>
  </r>
  <r>
    <n v="2574"/>
    <x v="8"/>
    <x v="8"/>
    <s v="Fashion accessories"/>
    <n v="17"/>
    <n v="2"/>
    <d v="2020-07-06T00:00:00"/>
    <s v="6:05:00"/>
    <s v="Ewallet"/>
    <n v="7"/>
    <n v="0.48"/>
    <n v="6"/>
    <s v="Afternoon"/>
    <n v="34"/>
    <n v="-43.333333333333336"/>
    <m/>
    <n v="45.454545454545439"/>
  </r>
  <r>
    <n v="2690"/>
    <x v="77"/>
    <x v="76"/>
    <s v="Fashion accessories"/>
    <n v="84"/>
    <n v="2"/>
    <d v="2020-07-07T00:00:00"/>
    <s v="15:19:00"/>
    <s v="Ewallet"/>
    <n v="4"/>
    <n v="0.33"/>
    <n v="15"/>
    <s v="Afternoon"/>
    <n v="168"/>
    <n v="394.11764705882354"/>
    <m/>
    <n v="-31.249999999999993"/>
  </r>
  <r>
    <n v="3097"/>
    <x v="85"/>
    <x v="84"/>
    <s v="Home and lifestyle"/>
    <n v="20"/>
    <n v="3"/>
    <d v="2020-07-07T00:00:00"/>
    <s v="7:05:00"/>
    <s v="Ewallet"/>
    <n v="8"/>
    <n v="0.33"/>
    <n v="7"/>
    <s v="Afternoon"/>
    <n v="60"/>
    <n v="-64.285714285714292"/>
    <m/>
    <n v="0"/>
  </r>
  <r>
    <n v="2696"/>
    <x v="23"/>
    <x v="23"/>
    <s v="Fashion accessories"/>
    <n v="39"/>
    <n v="1"/>
    <d v="2020-07-08T00:00:00"/>
    <s v="10:50:00"/>
    <s v="Ewallet"/>
    <n v="4"/>
    <n v="0.48"/>
    <n v="10"/>
    <s v="Afternoon"/>
    <n v="39"/>
    <n v="-35"/>
    <m/>
    <n v="45.454545454545439"/>
  </r>
  <r>
    <n v="9579"/>
    <x v="58"/>
    <x v="54"/>
    <s v="Home and lifestyle"/>
    <n v="85"/>
    <n v="2"/>
    <d v="2020-07-08T00:00:00"/>
    <s v="8:05:00"/>
    <s v="Cash"/>
    <n v="5"/>
    <n v="0.33"/>
    <n v="8"/>
    <s v="Evening"/>
    <n v="170"/>
    <n v="335.89743589743591"/>
    <m/>
    <n v="-31.249999999999993"/>
  </r>
  <r>
    <n v="9951"/>
    <x v="54"/>
    <x v="54"/>
    <s v="Home and lifestyle"/>
    <n v="58"/>
    <n v="2"/>
    <d v="2020-07-08T00:00:00"/>
    <s v="12:39:00"/>
    <s v="Cash"/>
    <n v="6"/>
    <n v="0.33"/>
    <n v="12"/>
    <s v="Night"/>
    <n v="116"/>
    <n v="-31.764705882352938"/>
    <m/>
    <n v="0"/>
  </r>
  <r>
    <n v="1944"/>
    <x v="95"/>
    <x v="93"/>
    <s v="Fashion accessories"/>
    <n v="65"/>
    <n v="3"/>
    <d v="2020-07-09T00:00:00"/>
    <s v="21:01:00"/>
    <s v="Ewallet"/>
    <n v="6"/>
    <n v="0.48"/>
    <n v="21"/>
    <s v="Morning"/>
    <n v="195"/>
    <n v="68.103448275862064"/>
    <m/>
    <n v="45.454545454545439"/>
  </r>
  <r>
    <n v="9314"/>
    <x v="40"/>
    <x v="40"/>
    <s v="Fashion accessories"/>
    <n v="38"/>
    <n v="1"/>
    <d v="2020-07-09T00:00:00"/>
    <s v="10:33:00"/>
    <s v="Cash"/>
    <n v="6"/>
    <n v="0.48"/>
    <n v="10"/>
    <s v="Evening"/>
    <n v="38"/>
    <n v="-80.512820512820511"/>
    <m/>
    <n v="0"/>
  </r>
  <r>
    <n v="9991"/>
    <x v="58"/>
    <x v="54"/>
    <s v="Home and lifestyle"/>
    <n v="35"/>
    <n v="3"/>
    <d v="2020-07-09T00:00:00"/>
    <s v="6:38:00"/>
    <s v="Cash"/>
    <n v="5"/>
    <n v="0.33"/>
    <n v="6"/>
    <s v="Night"/>
    <n v="105"/>
    <n v="176.31578947368419"/>
    <m/>
    <n v="-31.249999999999993"/>
  </r>
  <r>
    <n v="1855"/>
    <x v="69"/>
    <x v="68"/>
    <s v="Home and lifestyle"/>
    <n v="63"/>
    <n v="1"/>
    <d v="2020-07-10T00:00:00"/>
    <s v="22:14:00"/>
    <s v="Ewallet"/>
    <n v="8"/>
    <n v="0.48"/>
    <n v="22"/>
    <s v="Morning"/>
    <n v="63"/>
    <n v="-40"/>
    <m/>
    <n v="45.454545454545439"/>
  </r>
  <r>
    <n v="2718"/>
    <x v="79"/>
    <x v="78"/>
    <s v="Fashion accessories"/>
    <n v="75"/>
    <n v="2"/>
    <d v="2020-07-10T00:00:00"/>
    <s v="11:34:00"/>
    <s v="Ewallet"/>
    <n v="7"/>
    <n v="0.33"/>
    <n v="11"/>
    <s v="Afternoon"/>
    <n v="150"/>
    <n v="138.0952380952381"/>
    <m/>
    <n v="-31.249999999999993"/>
  </r>
  <r>
    <n v="1479"/>
    <x v="63"/>
    <x v="62"/>
    <s v="Home and lifestyle"/>
    <n v="28"/>
    <n v="1"/>
    <d v="2020-07-12T00:00:00"/>
    <s v="16:32:00"/>
    <s v="Ewallet"/>
    <n v="4"/>
    <n v="0.33"/>
    <n v="16"/>
    <s v="Morning"/>
    <n v="28"/>
    <n v="-81.333333333333329"/>
    <m/>
    <n v="0"/>
  </r>
  <r>
    <n v="1297"/>
    <x v="86"/>
    <x v="85"/>
    <s v="Home and lifestyle"/>
    <n v="85"/>
    <n v="2"/>
    <d v="2020-07-13T00:00:00"/>
    <s v="10:35:00"/>
    <s v="Ewallet"/>
    <n v="6"/>
    <n v="0.48"/>
    <n v="10"/>
    <s v="Morning"/>
    <n v="170"/>
    <n v="507.14285714285711"/>
    <m/>
    <n v="45.454545454545439"/>
  </r>
  <r>
    <n v="2042"/>
    <x v="15"/>
    <x v="15"/>
    <s v="Fashion accessories"/>
    <n v="77"/>
    <n v="2"/>
    <d v="2020-07-13T00:00:00"/>
    <s v="13:04:00"/>
    <s v="Ewallet"/>
    <n v="5"/>
    <n v="0.48"/>
    <n v="13"/>
    <s v="Morning"/>
    <n v="154"/>
    <n v="-9.4117647058823533"/>
    <m/>
    <n v="0"/>
  </r>
  <r>
    <n v="2644"/>
    <x v="21"/>
    <x v="21"/>
    <s v="Fashion accessories"/>
    <n v="36"/>
    <n v="3"/>
    <d v="2020-07-13T00:00:00"/>
    <s v="16:38:00"/>
    <s v="Ewallet"/>
    <n v="9"/>
    <n v="0.48"/>
    <n v="16"/>
    <s v="Afternoon"/>
    <n v="108"/>
    <n v="-29.870129870129869"/>
    <m/>
    <n v="0"/>
  </r>
  <r>
    <n v="9824"/>
    <x v="5"/>
    <x v="5"/>
    <s v="Fashion accessories"/>
    <n v="24"/>
    <n v="1"/>
    <d v="2020-07-13T00:00:00"/>
    <s v="11:33:00"/>
    <s v="Cash"/>
    <n v="3"/>
    <n v="0.33"/>
    <n v="11"/>
    <s v="Night"/>
    <n v="24"/>
    <n v="-77.777777777777786"/>
    <m/>
    <n v="-31.249999999999993"/>
  </r>
  <r>
    <n v="1109"/>
    <x v="7"/>
    <x v="7"/>
    <s v="Home and lifestyle"/>
    <n v="80"/>
    <n v="1"/>
    <d v="2020-07-14T00:00:00"/>
    <s v="7:38:00"/>
    <s v="Ewallet"/>
    <n v="9"/>
    <n v="0.48"/>
    <n v="7"/>
    <s v="Morning"/>
    <n v="80"/>
    <n v="233.33333333333334"/>
    <m/>
    <n v="45.454545454545439"/>
  </r>
  <r>
    <n v="3031"/>
    <x v="64"/>
    <x v="63"/>
    <s v="Home and lifestyle"/>
    <n v="46"/>
    <n v="1"/>
    <d v="2020-07-14T00:00:00"/>
    <s v="22:35:00"/>
    <s v="Ewallet"/>
    <n v="6"/>
    <n v="0.48"/>
    <n v="22"/>
    <s v="Afternoon"/>
    <n v="46"/>
    <n v="-42.5"/>
    <m/>
    <n v="0"/>
  </r>
  <r>
    <n v="9046"/>
    <x v="38"/>
    <x v="38"/>
    <s v="Fashion accessories"/>
    <n v="84"/>
    <n v="1"/>
    <d v="2020-07-14T00:00:00"/>
    <s v="9:51:00"/>
    <s v="Cash"/>
    <n v="5"/>
    <n v="0.48"/>
    <n v="9"/>
    <s v="Evening"/>
    <n v="84"/>
    <n v="82.608695652173907"/>
    <m/>
    <n v="0"/>
  </r>
  <r>
    <n v="8877"/>
    <x v="90"/>
    <x v="89"/>
    <s v="Home and lifestyle"/>
    <n v="41"/>
    <n v="1"/>
    <d v="2020-07-15T00:00:00"/>
    <s v="9:17:00"/>
    <s v="Cash"/>
    <n v="7"/>
    <n v="0.33"/>
    <n v="9"/>
    <s v="Evening"/>
    <n v="41"/>
    <n v="-51.19047619047619"/>
    <m/>
    <n v="-31.249999999999993"/>
  </r>
  <r>
    <n v="9091"/>
    <x v="3"/>
    <x v="3"/>
    <s v="Home and lifestyle"/>
    <n v="49"/>
    <n v="2"/>
    <d v="2020-07-15T00:00:00"/>
    <s v="12:15:00"/>
    <s v="Cash"/>
    <n v="3"/>
    <n v="0.48"/>
    <n v="12"/>
    <s v="Evening"/>
    <n v="98"/>
    <n v="139.02439024390242"/>
    <m/>
    <n v="45.454545454545439"/>
  </r>
  <r>
    <n v="9414"/>
    <x v="3"/>
    <x v="3"/>
    <s v="Fashion accessories"/>
    <n v="39"/>
    <n v="2"/>
    <d v="2020-07-16T00:00:00"/>
    <s v="8:15:00"/>
    <s v="Cash"/>
    <n v="4"/>
    <n v="0.48"/>
    <n v="8"/>
    <s v="Evening"/>
    <n v="78"/>
    <n v="-20.408163265306122"/>
    <m/>
    <n v="0"/>
  </r>
  <r>
    <n v="2373"/>
    <x v="26"/>
    <x v="26"/>
    <s v="Home and lifestyle"/>
    <n v="36"/>
    <n v="2"/>
    <d v="2020-07-17T00:00:00"/>
    <s v="13:25:00"/>
    <s v="Ewallet"/>
    <n v="9"/>
    <n v="0.48"/>
    <n v="13"/>
    <s v="Afternoon"/>
    <n v="72"/>
    <n v="-7.6923076923076925"/>
    <m/>
    <n v="0"/>
  </r>
  <r>
    <n v="9658"/>
    <x v="59"/>
    <x v="58"/>
    <s v="Fashion accessories"/>
    <n v="60"/>
    <n v="2"/>
    <d v="2020-07-17T00:00:00"/>
    <s v="7:37:00"/>
    <s v="Cash"/>
    <n v="6"/>
    <n v="0.48"/>
    <n v="7"/>
    <s v="Evening"/>
    <n v="120"/>
    <n v="66.666666666666657"/>
    <m/>
    <n v="0"/>
  </r>
  <r>
    <n v="9940"/>
    <x v="44"/>
    <x v="44"/>
    <s v="Fashion accessories"/>
    <n v="22"/>
    <n v="1"/>
    <d v="2020-07-17T00:00:00"/>
    <s v="7:31:00"/>
    <s v="Credit card"/>
    <n v="5"/>
    <n v="0.48"/>
    <n v="7"/>
    <s v="Night"/>
    <n v="22"/>
    <n v="-81.666666666666671"/>
    <m/>
    <n v="0"/>
  </r>
  <r>
    <n v="1009"/>
    <x v="21"/>
    <x v="21"/>
    <s v="Home and lifestyle"/>
    <n v="33"/>
    <n v="2"/>
    <d v="2020-07-18T00:00:00"/>
    <s v="21:42:00"/>
    <s v="Ewallet"/>
    <n v="5"/>
    <n v="0.48"/>
    <n v="21"/>
    <s v="Morning"/>
    <n v="66"/>
    <n v="200"/>
    <m/>
    <n v="0"/>
  </r>
  <r>
    <n v="2606"/>
    <x v="9"/>
    <x v="9"/>
    <s v="Fashion accessories"/>
    <n v="23"/>
    <n v="2"/>
    <d v="2020-07-18T00:00:00"/>
    <s v="14:14:00"/>
    <s v="Ewallet"/>
    <n v="8"/>
    <n v="0.33"/>
    <n v="14"/>
    <s v="Afternoon"/>
    <n v="46"/>
    <n v="-30.303030303030305"/>
    <m/>
    <n v="-31.249999999999993"/>
  </r>
  <r>
    <n v="9570"/>
    <x v="53"/>
    <x v="53"/>
    <s v="Fashion accessories"/>
    <n v="36"/>
    <n v="1"/>
    <d v="2020-07-18T00:00:00"/>
    <s v="10:38:00"/>
    <s v="Cash"/>
    <n v="3"/>
    <n v="0.33"/>
    <n v="10"/>
    <s v="Evening"/>
    <n v="36"/>
    <n v="-21.739130434782609"/>
    <m/>
    <n v="0"/>
  </r>
  <r>
    <n v="1942"/>
    <x v="27"/>
    <x v="27"/>
    <s v="Fashion accessories"/>
    <n v="45"/>
    <n v="1"/>
    <d v="2020-07-20T00:00:00"/>
    <s v="19:40:00"/>
    <s v="Ewallet"/>
    <n v="6"/>
    <n v="0.48"/>
    <n v="19"/>
    <s v="Morning"/>
    <n v="45"/>
    <n v="25"/>
    <m/>
    <n v="45.454545454545439"/>
  </r>
  <r>
    <n v="2222"/>
    <x v="21"/>
    <x v="21"/>
    <s v="Fashion accessories"/>
    <n v="54"/>
    <n v="3"/>
    <d v="2020-07-20T00:00:00"/>
    <s v="17:16:00"/>
    <s v="Ewallet"/>
    <n v="9"/>
    <n v="0.48"/>
    <n v="17"/>
    <s v="Afternoon"/>
    <n v="162"/>
    <n v="260"/>
    <m/>
    <n v="0"/>
  </r>
  <r>
    <n v="3100"/>
    <x v="6"/>
    <x v="6"/>
    <s v="Fashion accessories"/>
    <n v="62"/>
    <n v="2"/>
    <d v="2020-07-20T00:00:00"/>
    <s v="14:52:00"/>
    <s v="Ewallet"/>
    <n v="7"/>
    <n v="0.33"/>
    <n v="14"/>
    <s v="Afternoon"/>
    <n v="124"/>
    <n v="-23.456790123456788"/>
    <m/>
    <n v="-31.249999999999993"/>
  </r>
  <r>
    <n v="1115"/>
    <x v="59"/>
    <x v="58"/>
    <s v="Home and lifestyle"/>
    <n v="78"/>
    <n v="3"/>
    <d v="2020-07-21T00:00:00"/>
    <s v="22:33:00"/>
    <s v="Ewallet"/>
    <n v="9"/>
    <n v="0.48"/>
    <n v="22"/>
    <s v="Morning"/>
    <n v="234"/>
    <n v="88.709677419354833"/>
    <m/>
    <n v="45.454545454545439"/>
  </r>
  <r>
    <n v="1146"/>
    <x v="7"/>
    <x v="7"/>
    <s v="Fashion accessories"/>
    <n v="61"/>
    <n v="1"/>
    <d v="2020-07-22T00:00:00"/>
    <s v="18:58:00"/>
    <s v="Ewallet"/>
    <n v="6"/>
    <n v="0.48"/>
    <n v="18"/>
    <s v="Morning"/>
    <n v="61"/>
    <n v="-73.931623931623932"/>
    <m/>
    <n v="0"/>
  </r>
  <r>
    <n v="1375"/>
    <x v="43"/>
    <x v="43"/>
    <s v="Home and lifestyle"/>
    <n v="23"/>
    <n v="1"/>
    <d v="2020-07-22T00:00:00"/>
    <s v="13:05:00"/>
    <s v="Ewallet"/>
    <n v="6"/>
    <n v="0.33"/>
    <n v="13"/>
    <s v="Morning"/>
    <n v="23"/>
    <n v="-62.295081967213115"/>
    <m/>
    <n v="-31.249999999999993"/>
  </r>
  <r>
    <n v="1402"/>
    <x v="35"/>
    <x v="35"/>
    <s v="Fashion accessories"/>
    <n v="39"/>
    <n v="3"/>
    <d v="2020-07-22T00:00:00"/>
    <s v="6:16:00"/>
    <s v="Ewallet"/>
    <n v="8"/>
    <n v="0.33"/>
    <n v="6"/>
    <s v="Morning"/>
    <n v="117"/>
    <n v="408.69565217391306"/>
    <m/>
    <n v="0"/>
  </r>
  <r>
    <n v="1613"/>
    <x v="75"/>
    <x v="74"/>
    <s v="Home and lifestyle"/>
    <n v="52"/>
    <n v="1"/>
    <d v="2020-07-22T00:00:00"/>
    <s v="20:15:00"/>
    <s v="Ewallet"/>
    <n v="6"/>
    <n v="0.48"/>
    <n v="20"/>
    <s v="Morning"/>
    <n v="52"/>
    <n v="-55.555555555555557"/>
    <m/>
    <n v="45.454545454545439"/>
  </r>
  <r>
    <n v="9032"/>
    <x v="58"/>
    <x v="54"/>
    <s v="Fashion accessories"/>
    <n v="57"/>
    <n v="2"/>
    <d v="2020-07-22T00:00:00"/>
    <s v="13:35:00"/>
    <s v="Cash"/>
    <n v="6"/>
    <n v="0.33"/>
    <n v="13"/>
    <s v="Evening"/>
    <n v="114"/>
    <n v="119.23076923076923"/>
    <m/>
    <n v="-31.249999999999993"/>
  </r>
  <r>
    <n v="9127"/>
    <x v="28"/>
    <x v="28"/>
    <s v="Home and lifestyle"/>
    <n v="29"/>
    <n v="2"/>
    <d v="2020-07-22T00:00:00"/>
    <s v="13:15:00"/>
    <s v="Cash"/>
    <n v="6"/>
    <n v="0.48"/>
    <n v="13"/>
    <s v="Evening"/>
    <n v="58"/>
    <n v="-49.122807017543856"/>
    <m/>
    <n v="45.454545454545439"/>
  </r>
  <r>
    <n v="1308"/>
    <x v="54"/>
    <x v="54"/>
    <s v="Fashion accessories"/>
    <n v="32"/>
    <n v="1"/>
    <d v="2020-07-23T00:00:00"/>
    <s v="19:22:00"/>
    <s v="Cash"/>
    <n v="6"/>
    <n v="0.33"/>
    <n v="19"/>
    <s v="Morning"/>
    <n v="32"/>
    <n v="-44.827586206896555"/>
    <m/>
    <n v="-31.249999999999993"/>
  </r>
  <r>
    <n v="1573"/>
    <x v="83"/>
    <x v="82"/>
    <s v="Home and lifestyle"/>
    <n v="69"/>
    <n v="1"/>
    <d v="2020-07-23T00:00:00"/>
    <s v="10:51:00"/>
    <s v="Ewallet"/>
    <n v="6"/>
    <n v="0.48"/>
    <n v="10"/>
    <s v="Morning"/>
    <n v="69"/>
    <n v="115.625"/>
    <m/>
    <n v="45.454545454545439"/>
  </r>
  <r>
    <n v="2624"/>
    <x v="39"/>
    <x v="39"/>
    <s v="Fashion accessories"/>
    <n v="59"/>
    <n v="3"/>
    <d v="2020-07-23T00:00:00"/>
    <s v="11:45:00"/>
    <s v="Ewallet"/>
    <n v="6"/>
    <n v="0.33"/>
    <n v="11"/>
    <s v="Afternoon"/>
    <n v="177"/>
    <n v="156.52173913043478"/>
    <m/>
    <n v="-31.249999999999993"/>
  </r>
  <r>
    <n v="1798"/>
    <x v="8"/>
    <x v="8"/>
    <s v="Fashion accessories"/>
    <n v="33"/>
    <n v="3"/>
    <d v="2020-07-24T00:00:00"/>
    <s v="10:27:00"/>
    <s v="Ewallet"/>
    <n v="7"/>
    <n v="0.48"/>
    <n v="10"/>
    <s v="Morning"/>
    <n v="99"/>
    <n v="-44.067796610169488"/>
    <m/>
    <n v="45.454545454545439"/>
  </r>
  <r>
    <n v="2060"/>
    <x v="33"/>
    <x v="33"/>
    <s v="Fashion accessories"/>
    <n v="77"/>
    <n v="3"/>
    <d v="2020-07-24T00:00:00"/>
    <s v="21:13:00"/>
    <s v="Ewallet"/>
    <n v="5"/>
    <n v="0.33"/>
    <n v="21"/>
    <s v="Morning"/>
    <n v="231"/>
    <n v="133.33333333333331"/>
    <m/>
    <n v="-31.249999999999993"/>
  </r>
  <r>
    <n v="2185"/>
    <x v="74"/>
    <x v="73"/>
    <s v="Home and lifestyle"/>
    <n v="57"/>
    <n v="2"/>
    <d v="2020-07-24T00:00:00"/>
    <s v="17:47:00"/>
    <s v="Ewallet"/>
    <n v="5"/>
    <n v="0.33"/>
    <n v="17"/>
    <s v="Morning"/>
    <n v="114"/>
    <n v="-50.649350649350644"/>
    <m/>
    <n v="0"/>
  </r>
  <r>
    <n v="2692"/>
    <x v="19"/>
    <x v="19"/>
    <s v="Fashion accessories"/>
    <n v="44"/>
    <n v="2"/>
    <d v="2020-07-24T00:00:00"/>
    <s v="19:57:00"/>
    <s v="Ewallet"/>
    <n v="4"/>
    <n v="0.48"/>
    <n v="19"/>
    <s v="Afternoon"/>
    <n v="88"/>
    <n v="-22.807017543859647"/>
    <m/>
    <n v="45.454545454545439"/>
  </r>
  <r>
    <n v="8864"/>
    <x v="5"/>
    <x v="5"/>
    <s v="Fashion accessories"/>
    <n v="25"/>
    <n v="2"/>
    <d v="2020-07-24T00:00:00"/>
    <s v="15:46:00"/>
    <s v="Cash"/>
    <n v="5"/>
    <n v="0.33"/>
    <n v="15"/>
    <s v="Evening"/>
    <n v="50"/>
    <n v="-43.18181818181818"/>
    <m/>
    <n v="-31.249999999999993"/>
  </r>
  <r>
    <n v="8988"/>
    <x v="94"/>
    <x v="92"/>
    <s v="Fashion accessories"/>
    <n v="23"/>
    <n v="1"/>
    <d v="2020-07-24T00:00:00"/>
    <s v="6:22:00"/>
    <s v="Cash"/>
    <n v="5"/>
    <n v="0.33"/>
    <n v="6"/>
    <s v="Evening"/>
    <n v="23"/>
    <n v="-54"/>
    <m/>
    <n v="0"/>
  </r>
  <r>
    <n v="9981"/>
    <x v="62"/>
    <x v="61"/>
    <s v="Home and lifestyle"/>
    <n v="85"/>
    <n v="1"/>
    <d v="2020-07-25T00:00:00"/>
    <s v="16:29:00"/>
    <s v="Cash"/>
    <n v="5"/>
    <n v="0.33"/>
    <n v="16"/>
    <s v="Night"/>
    <n v="85"/>
    <n v="269.56521739130437"/>
    <m/>
    <n v="0"/>
  </r>
  <r>
    <n v="2517"/>
    <x v="95"/>
    <x v="93"/>
    <s v="Home and lifestyle"/>
    <n v="81"/>
    <n v="1"/>
    <d v="2020-07-26T00:00:00"/>
    <s v="20:02:00"/>
    <s v="Ewallet"/>
    <n v="4"/>
    <n v="0.48"/>
    <n v="20"/>
    <s v="Afternoon"/>
    <n v="81"/>
    <n v="-4.7058823529411766"/>
    <m/>
    <n v="45.454545454545439"/>
  </r>
  <r>
    <n v="9750"/>
    <x v="78"/>
    <x v="77"/>
    <s v="Fashion accessories"/>
    <n v="68"/>
    <n v="1"/>
    <d v="2020-07-26T00:00:00"/>
    <s v="16:30:00"/>
    <s v="Cash"/>
    <n v="3"/>
    <n v="0.33"/>
    <n v="16"/>
    <s v="Night"/>
    <n v="68"/>
    <n v="-16.049382716049383"/>
    <m/>
    <n v="-31.249999999999993"/>
  </r>
  <r>
    <n v="1750"/>
    <x v="51"/>
    <x v="51"/>
    <s v="Fashion accessories"/>
    <n v="30"/>
    <n v="3"/>
    <d v="2020-07-27T00:00:00"/>
    <s v="13:12:00"/>
    <s v="Ewallet"/>
    <n v="9"/>
    <n v="0.56999999999999995"/>
    <n v="13"/>
    <s v="Morning"/>
    <n v="90"/>
    <n v="32.352941176470587"/>
    <m/>
    <n v="72.727272727272705"/>
  </r>
  <r>
    <n v="2236"/>
    <x v="84"/>
    <x v="83"/>
    <s v="Fashion accessories"/>
    <n v="82"/>
    <n v="3"/>
    <d v="2020-07-27T00:00:00"/>
    <s v="16:09:00"/>
    <s v="Ewallet"/>
    <n v="8"/>
    <n v="0.33"/>
    <n v="16"/>
    <s v="Afternoon"/>
    <n v="246"/>
    <n v="173.33333333333334"/>
    <m/>
    <n v="-42.105263157894726"/>
  </r>
  <r>
    <n v="2282"/>
    <x v="63"/>
    <x v="62"/>
    <s v="Fashion accessories"/>
    <n v="65"/>
    <n v="2"/>
    <d v="2020-07-27T00:00:00"/>
    <s v="22:38:00"/>
    <s v="Ewallet"/>
    <n v="6"/>
    <n v="0.33"/>
    <n v="22"/>
    <s v="Afternoon"/>
    <n v="130"/>
    <n v="-47.154471544715449"/>
    <m/>
    <n v="0"/>
  </r>
  <r>
    <n v="2452"/>
    <x v="68"/>
    <x v="67"/>
    <s v="Fashion accessories"/>
    <n v="68"/>
    <n v="1"/>
    <d v="2020-07-27T00:00:00"/>
    <s v="22:20:00"/>
    <s v="Ewallet"/>
    <n v="8"/>
    <n v="0.48"/>
    <n v="22"/>
    <s v="Afternoon"/>
    <n v="68"/>
    <n v="-47.692307692307693"/>
    <m/>
    <n v="45.454545454545439"/>
  </r>
  <r>
    <n v="2467"/>
    <x v="17"/>
    <x v="17"/>
    <s v="Home and lifestyle"/>
    <n v="44"/>
    <n v="2"/>
    <d v="2020-07-27T00:00:00"/>
    <s v="14:21:00"/>
    <s v="Ewallet"/>
    <n v="9"/>
    <n v="0.18"/>
    <n v="14"/>
    <s v="Afternoon"/>
    <n v="88"/>
    <n v="29.411764705882355"/>
    <m/>
    <n v="-62.5"/>
  </r>
  <r>
    <n v="1209"/>
    <x v="89"/>
    <x v="88"/>
    <s v="Home and lifestyle"/>
    <n v="21"/>
    <n v="3"/>
    <d v="2020-07-28T00:00:00"/>
    <s v="20:08:00"/>
    <s v="Ewallet"/>
    <n v="7"/>
    <n v="0.33"/>
    <n v="20"/>
    <s v="Morning"/>
    <n v="63"/>
    <n v="-28.40909090909091"/>
    <m/>
    <n v="83.333333333333343"/>
  </r>
  <r>
    <n v="1696"/>
    <x v="74"/>
    <x v="73"/>
    <s v="Fashion accessories"/>
    <n v="85"/>
    <n v="1"/>
    <d v="2020-07-28T00:00:00"/>
    <s v="20:12:00"/>
    <s v="Ewallet"/>
    <n v="8"/>
    <n v="0.33"/>
    <n v="20"/>
    <s v="Morning"/>
    <n v="85"/>
    <n v="34.920634920634917"/>
    <m/>
    <n v="0"/>
  </r>
  <r>
    <n v="2248"/>
    <x v="1"/>
    <x v="1"/>
    <s v="Fashion accessories"/>
    <n v="51"/>
    <n v="3"/>
    <d v="2020-07-28T00:00:00"/>
    <s v="6:48:00"/>
    <s v="Ewallet"/>
    <n v="6"/>
    <n v="0.48"/>
    <n v="6"/>
    <s v="Afternoon"/>
    <n v="153"/>
    <n v="80"/>
    <m/>
    <n v="45.454545454545439"/>
  </r>
  <r>
    <n v="9280"/>
    <x v="3"/>
    <x v="3"/>
    <s v="Fashion accessories"/>
    <n v="18"/>
    <n v="3"/>
    <d v="2020-07-28T00:00:00"/>
    <s v="15:22:00"/>
    <s v="Cash"/>
    <n v="7"/>
    <n v="0.48"/>
    <n v="15"/>
    <s v="Evening"/>
    <n v="54"/>
    <n v="-64.705882352941174"/>
    <m/>
    <n v="0"/>
  </r>
  <r>
    <n v="1633"/>
    <x v="50"/>
    <x v="50"/>
    <s v="Home and lifestyle"/>
    <n v="58"/>
    <n v="2"/>
    <d v="2020-07-29T00:00:00"/>
    <s v="9:26:00"/>
    <s v="Ewallet"/>
    <n v="5"/>
    <n v="0.33"/>
    <n v="9"/>
    <s v="Morning"/>
    <n v="116"/>
    <n v="114.81481481481481"/>
    <m/>
    <n v="-31.249999999999993"/>
  </r>
  <r>
    <n v="2769"/>
    <x v="6"/>
    <x v="6"/>
    <s v="Home and lifestyle"/>
    <n v="69"/>
    <n v="2"/>
    <d v="2020-07-29T00:00:00"/>
    <s v="6:57:00"/>
    <s v="Ewallet"/>
    <n v="4"/>
    <n v="0.33"/>
    <n v="6"/>
    <s v="Afternoon"/>
    <n v="138"/>
    <n v="18.96551724137931"/>
    <m/>
    <n v="0"/>
  </r>
  <r>
    <n v="9028"/>
    <x v="53"/>
    <x v="53"/>
    <s v="Fashion accessories"/>
    <n v="19"/>
    <n v="1"/>
    <d v="2020-07-29T00:00:00"/>
    <s v="13:14:00"/>
    <s v="Cash"/>
    <n v="6"/>
    <n v="0.33"/>
    <n v="13"/>
    <s v="Evening"/>
    <n v="19"/>
    <n v="-86.231884057971016"/>
    <m/>
    <n v="0"/>
  </r>
  <r>
    <n v="1953"/>
    <x v="6"/>
    <x v="6"/>
    <s v="Home and lifestyle"/>
    <n v="78"/>
    <n v="1"/>
    <d v="2020-07-30T00:00:00"/>
    <s v="13:18:00"/>
    <s v="Ewallet"/>
    <n v="7"/>
    <n v="0.33"/>
    <n v="13"/>
    <s v="Morning"/>
    <n v="78"/>
    <n v="310.5263157894737"/>
    <m/>
    <n v="0"/>
  </r>
  <r>
    <n v="2648"/>
    <x v="75"/>
    <x v="74"/>
    <s v="Fashion accessories"/>
    <n v="32"/>
    <n v="1"/>
    <d v="2020-07-30T00:00:00"/>
    <s v="17:27:00"/>
    <s v="Ewallet"/>
    <n v="5"/>
    <n v="0.48"/>
    <n v="17"/>
    <s v="Afternoon"/>
    <n v="32"/>
    <n v="-58.974358974358978"/>
    <m/>
    <n v="45.454545454545439"/>
  </r>
  <r>
    <n v="9126"/>
    <x v="28"/>
    <x v="28"/>
    <s v="Fashion accessories"/>
    <n v="18"/>
    <n v="2"/>
    <d v="2020-07-30T00:00:00"/>
    <s v="13:44:00"/>
    <s v="Cash"/>
    <n v="5"/>
    <n v="0.48"/>
    <n v="13"/>
    <s v="Evening"/>
    <n v="36"/>
    <n v="12.5"/>
    <m/>
    <n v="0"/>
  </r>
  <r>
    <n v="9592"/>
    <x v="91"/>
    <x v="90"/>
    <s v="Fashion accessories"/>
    <n v="56"/>
    <n v="2"/>
    <d v="2020-07-30T00:00:00"/>
    <s v="7:19:00"/>
    <s v="Cash"/>
    <n v="7"/>
    <n v="0.33"/>
    <n v="7"/>
    <s v="Evening"/>
    <n v="112"/>
    <n v="211.11111111111111"/>
    <m/>
    <n v="-31.249999999999993"/>
  </r>
  <r>
    <n v="9288"/>
    <x v="63"/>
    <x v="62"/>
    <s v="Fashion accessories"/>
    <n v="29"/>
    <n v="3"/>
    <d v="2020-07-31T00:00:00"/>
    <s v="15:05:00"/>
    <s v="Cash"/>
    <n v="5"/>
    <n v="0.33"/>
    <n v="15"/>
    <s v="Evening"/>
    <n v="87"/>
    <n v="-22.321428571428573"/>
    <m/>
    <n v="0"/>
  </r>
  <r>
    <n v="1395"/>
    <x v="59"/>
    <x v="58"/>
    <s v="Home and lifestyle"/>
    <n v="71"/>
    <n v="3"/>
    <d v="2020-08-01T00:00:00"/>
    <s v="14:54:00"/>
    <s v="Ewallet"/>
    <n v="9"/>
    <n v="0.48"/>
    <n v="14"/>
    <s v="Morning"/>
    <n v="213"/>
    <n v="144.82758620689654"/>
    <m/>
    <n v="45.454545454545439"/>
  </r>
  <r>
    <n v="2737"/>
    <x v="21"/>
    <x v="21"/>
    <s v="Home and lifestyle"/>
    <n v="67"/>
    <n v="2"/>
    <d v="2020-08-01T00:00:00"/>
    <s v="12:56:00"/>
    <s v="Ewallet"/>
    <n v="4"/>
    <n v="0.48"/>
    <n v="12"/>
    <s v="Afternoon"/>
    <n v="134"/>
    <n v="-37.089201877934272"/>
    <m/>
    <n v="0"/>
  </r>
  <r>
    <n v="3224"/>
    <x v="6"/>
    <x v="6"/>
    <s v="Fashion accessories"/>
    <n v="29"/>
    <n v="1"/>
    <d v="2020-08-01T00:00:00"/>
    <s v="14:33:00"/>
    <s v="Ewallet"/>
    <n v="7"/>
    <n v="0.33"/>
    <n v="14"/>
    <s v="Afternoon"/>
    <n v="29"/>
    <n v="-78.358208955223887"/>
    <m/>
    <n v="-31.249999999999993"/>
  </r>
  <r>
    <n v="3527"/>
    <x v="1"/>
    <x v="1"/>
    <s v="Home and lifestyle"/>
    <n v="33"/>
    <n v="1"/>
    <d v="2020-08-01T00:00:00"/>
    <s v="18:05:00"/>
    <s v="Ewallet"/>
    <n v="4"/>
    <n v="0.48"/>
    <n v="18"/>
    <s v="Afternoon"/>
    <n v="33"/>
    <n v="13.793103448275861"/>
    <m/>
    <n v="45.454545454545439"/>
  </r>
  <r>
    <n v="4066"/>
    <x v="45"/>
    <x v="45"/>
    <s v="Fashion accessories"/>
    <n v="36"/>
    <n v="3"/>
    <d v="2020-08-01T00:00:00"/>
    <s v="18:58:00"/>
    <s v="Ewallet"/>
    <n v="9"/>
    <n v="0.48"/>
    <n v="18"/>
    <s v="Afternoon"/>
    <n v="108"/>
    <n v="227.27272727272728"/>
    <m/>
    <n v="0"/>
  </r>
  <r>
    <n v="4573"/>
    <x v="63"/>
    <x v="62"/>
    <s v="Home and lifestyle"/>
    <n v="24"/>
    <n v="1"/>
    <d v="2020-08-01T00:00:00"/>
    <s v="18:05:00"/>
    <s v="Credit card"/>
    <n v="6"/>
    <n v="0.33"/>
    <n v="18"/>
    <s v="Afternoon"/>
    <n v="24"/>
    <n v="-77.777777777777786"/>
    <m/>
    <n v="-31.249999999999993"/>
  </r>
  <r>
    <n v="8896"/>
    <x v="48"/>
    <x v="48"/>
    <s v="Fashion accessories"/>
    <n v="42"/>
    <n v="2"/>
    <d v="2020-08-01T00:00:00"/>
    <s v="15:12:00"/>
    <s v="Cash"/>
    <n v="7"/>
    <n v="0.48"/>
    <n v="15"/>
    <s v="Evening"/>
    <n v="84"/>
    <n v="250"/>
    <m/>
    <n v="45.454545454545439"/>
  </r>
  <r>
    <n v="2195"/>
    <x v="49"/>
    <x v="49"/>
    <s v="Home and lifestyle"/>
    <n v="61"/>
    <n v="1"/>
    <d v="2020-08-02T00:00:00"/>
    <s v="16:00:00"/>
    <s v="Ewallet"/>
    <n v="4"/>
    <n v="0.48"/>
    <n v="16"/>
    <s v="Morning"/>
    <n v="61"/>
    <n v="-27.380952380952383"/>
    <m/>
    <n v="0"/>
  </r>
  <r>
    <n v="4473"/>
    <x v="20"/>
    <x v="20"/>
    <s v="Home and lifestyle"/>
    <n v="67"/>
    <n v="2"/>
    <d v="2020-08-02T00:00:00"/>
    <s v="20:07:00"/>
    <s v="Ewallet"/>
    <n v="9"/>
    <n v="0.48"/>
    <n v="20"/>
    <s v="Afternoon"/>
    <n v="134"/>
    <n v="119.67213114754098"/>
    <m/>
    <n v="0"/>
  </r>
  <r>
    <n v="5027"/>
    <x v="59"/>
    <x v="58"/>
    <s v="Home and lifestyle"/>
    <n v="16"/>
    <n v="3"/>
    <d v="2020-08-02T00:00:00"/>
    <s v="18:43:00"/>
    <s v="Credit card"/>
    <n v="7"/>
    <n v="0.48"/>
    <n v="18"/>
    <s v="Afternoon"/>
    <n v="48"/>
    <n v="-64.179104477611943"/>
    <m/>
    <n v="0"/>
  </r>
  <r>
    <n v="9531"/>
    <x v="40"/>
    <x v="40"/>
    <s v="Home and lifestyle"/>
    <n v="56"/>
    <n v="2"/>
    <d v="2020-08-02T00:00:00"/>
    <s v="12:04:00"/>
    <s v="Cash"/>
    <n v="3"/>
    <n v="0.48"/>
    <n v="12"/>
    <s v="Evening"/>
    <n v="112"/>
    <n v="133.33333333333331"/>
    <m/>
    <n v="0"/>
  </r>
  <r>
    <n v="1203"/>
    <x v="57"/>
    <x v="57"/>
    <s v="Home and lifestyle"/>
    <n v="16"/>
    <n v="3"/>
    <d v="2020-08-03T00:00:00"/>
    <s v="15:20:00"/>
    <s v="Ewallet"/>
    <n v="7"/>
    <n v="0.33"/>
    <n v="15"/>
    <s v="Morning"/>
    <n v="48"/>
    <n v="-57.142857142857139"/>
    <m/>
    <n v="-31.249999999999993"/>
  </r>
  <r>
    <n v="1549"/>
    <x v="66"/>
    <x v="65"/>
    <s v="Home and lifestyle"/>
    <n v="48"/>
    <n v="1"/>
    <d v="2020-08-03T00:00:00"/>
    <s v="14:30:00"/>
    <s v="Ewallet"/>
    <n v="4"/>
    <n v="0.33"/>
    <n v="14"/>
    <s v="Morning"/>
    <n v="48"/>
    <n v="0"/>
    <m/>
    <n v="0"/>
  </r>
  <r>
    <n v="1992"/>
    <x v="46"/>
    <x v="46"/>
    <s v="Fashion accessories"/>
    <n v="20"/>
    <n v="2"/>
    <d v="2020-08-03T00:00:00"/>
    <s v="20:38:00"/>
    <s v="Ewallet"/>
    <n v="7"/>
    <n v="0.33"/>
    <n v="20"/>
    <s v="Morning"/>
    <n v="40"/>
    <n v="-16.666666666666664"/>
    <m/>
    <n v="0"/>
  </r>
  <r>
    <n v="2212"/>
    <x v="49"/>
    <x v="49"/>
    <s v="Fashion accessories"/>
    <n v="77"/>
    <n v="1"/>
    <d v="2020-08-03T00:00:00"/>
    <s v="8:11:00"/>
    <s v="Ewallet"/>
    <n v="8"/>
    <n v="0.48"/>
    <n v="8"/>
    <s v="Morning"/>
    <n v="77"/>
    <n v="92.5"/>
    <m/>
    <n v="45.454545454545439"/>
  </r>
  <r>
    <n v="2515"/>
    <x v="63"/>
    <x v="62"/>
    <s v="Home and lifestyle"/>
    <n v="81"/>
    <n v="2"/>
    <d v="2020-08-03T00:00:00"/>
    <s v="8:45:00"/>
    <s v="Ewallet"/>
    <n v="4"/>
    <n v="0.33"/>
    <n v="8"/>
    <s v="Afternoon"/>
    <n v="162"/>
    <n v="110.3896103896104"/>
    <m/>
    <n v="-31.249999999999993"/>
  </r>
  <r>
    <n v="3695"/>
    <x v="9"/>
    <x v="9"/>
    <s v="Home and lifestyle"/>
    <n v="23"/>
    <n v="2"/>
    <d v="2020-08-03T00:00:00"/>
    <s v="16:28:00"/>
    <s v="Ewallet"/>
    <n v="8"/>
    <n v="0.33"/>
    <n v="16"/>
    <s v="Afternoon"/>
    <n v="46"/>
    <n v="-71.604938271604937"/>
    <m/>
    <n v="0"/>
  </r>
  <r>
    <n v="3876"/>
    <x v="85"/>
    <x v="84"/>
    <s v="Fashion accessories"/>
    <n v="44"/>
    <n v="2"/>
    <d v="2020-08-03T00:00:00"/>
    <s v="19:45:00"/>
    <s v="Ewallet"/>
    <n v="5"/>
    <n v="0.33"/>
    <n v="19"/>
    <s v="Afternoon"/>
    <n v="88"/>
    <n v="91.304347826086953"/>
    <m/>
    <n v="0"/>
  </r>
  <r>
    <n v="4178"/>
    <x v="25"/>
    <x v="25"/>
    <s v="Fashion accessories"/>
    <n v="51"/>
    <n v="2"/>
    <d v="2020-08-03T00:00:00"/>
    <s v="16:50:00"/>
    <s v="Ewallet"/>
    <n v="4"/>
    <n v="0.36"/>
    <n v="16"/>
    <s v="Afternoon"/>
    <n v="102"/>
    <n v="15.909090909090908"/>
    <m/>
    <n v="9.0909090909090811"/>
  </r>
  <r>
    <n v="5088"/>
    <x v="45"/>
    <x v="45"/>
    <s v="Fashion accessories"/>
    <n v="17"/>
    <n v="1"/>
    <d v="2020-08-03T00:00:00"/>
    <s v="15:08:00"/>
    <s v="Cash"/>
    <n v="6"/>
    <n v="0.48"/>
    <n v="15"/>
    <s v="Afternoon"/>
    <n v="17"/>
    <n v="-83.333333333333343"/>
    <m/>
    <n v="33.333333333333329"/>
  </r>
  <r>
    <n v="5201"/>
    <x v="6"/>
    <x v="6"/>
    <s v="Home and lifestyle"/>
    <n v="47"/>
    <n v="2"/>
    <d v="2020-08-03T00:00:00"/>
    <s v="16:36:00"/>
    <s v="Credit card"/>
    <n v="5"/>
    <n v="0.33"/>
    <n v="16"/>
    <s v="Afternoon"/>
    <n v="94"/>
    <n v="452.94117647058823"/>
    <m/>
    <n v="-31.249999999999993"/>
  </r>
  <r>
    <n v="1003"/>
    <x v="43"/>
    <x v="43"/>
    <s v="Home and lifestyle"/>
    <n v="66"/>
    <n v="2"/>
    <d v="2020-08-04T00:00:00"/>
    <s v="13:23:00"/>
    <s v="Ewallet"/>
    <n v="7"/>
    <n v="0.33"/>
    <n v="13"/>
    <s v="Morning"/>
    <n v="132"/>
    <n v="40.425531914893611"/>
    <m/>
    <n v="0"/>
  </r>
  <r>
    <n v="2678"/>
    <x v="20"/>
    <x v="20"/>
    <s v="Fashion accessories"/>
    <n v="17"/>
    <n v="3"/>
    <d v="2020-08-04T00:00:00"/>
    <s v="12:41:00"/>
    <s v="Ewallet"/>
    <n v="4"/>
    <n v="0.48"/>
    <n v="12"/>
    <s v="Afternoon"/>
    <n v="51"/>
    <n v="-61.363636363636367"/>
    <m/>
    <n v="45.454545454545439"/>
  </r>
  <r>
    <n v="3696"/>
    <x v="57"/>
    <x v="57"/>
    <s v="Fashion accessories"/>
    <n v="16"/>
    <n v="1"/>
    <d v="2020-08-04T00:00:00"/>
    <s v="17:36:00"/>
    <s v="Ewallet"/>
    <n v="7"/>
    <n v="0.33"/>
    <n v="17"/>
    <s v="Afternoon"/>
    <n v="16"/>
    <n v="-68.627450980392155"/>
    <m/>
    <n v="-31.249999999999993"/>
  </r>
  <r>
    <n v="3710"/>
    <x v="56"/>
    <x v="56"/>
    <s v="Fashion accessories"/>
    <n v="77"/>
    <n v="3"/>
    <d v="2020-08-04T00:00:00"/>
    <s v="17:00:00"/>
    <s v="Ewallet"/>
    <n v="8"/>
    <n v="0.33"/>
    <n v="17"/>
    <s v="Afternoon"/>
    <n v="231"/>
    <n v="1343.75"/>
    <m/>
    <n v="0"/>
  </r>
  <r>
    <n v="4464"/>
    <x v="75"/>
    <x v="74"/>
    <s v="Fashion accessories"/>
    <n v="67"/>
    <n v="3"/>
    <d v="2020-08-04T00:00:00"/>
    <s v="17:43:00"/>
    <s v="Ewallet"/>
    <n v="7"/>
    <n v="0.48"/>
    <n v="17"/>
    <s v="Afternoon"/>
    <n v="201"/>
    <n v="-12.987012987012985"/>
    <m/>
    <n v="45.454545454545439"/>
  </r>
  <r>
    <n v="4923"/>
    <x v="33"/>
    <x v="33"/>
    <s v="Home and lifestyle"/>
    <n v="28"/>
    <n v="1"/>
    <d v="2020-08-04T00:00:00"/>
    <s v="16:35:00"/>
    <s v="Credit card"/>
    <n v="6"/>
    <n v="0.33"/>
    <n v="16"/>
    <s v="Afternoon"/>
    <n v="28"/>
    <n v="-86.069651741293526"/>
    <m/>
    <n v="-31.249999999999993"/>
  </r>
  <r>
    <n v="1694"/>
    <x v="30"/>
    <x v="30"/>
    <s v="Fashion accessories"/>
    <n v="54"/>
    <n v="2"/>
    <d v="2020-08-05T00:00:00"/>
    <s v="17:17:00"/>
    <s v="Ewallet"/>
    <n v="9"/>
    <n v="0.33"/>
    <n v="17"/>
    <s v="Morning"/>
    <n v="108"/>
    <n v="285.71428571428572"/>
    <m/>
    <n v="0"/>
  </r>
  <r>
    <n v="2023"/>
    <x v="66"/>
    <x v="65"/>
    <s v="Home and lifestyle"/>
    <n v="34"/>
    <n v="2"/>
    <d v="2020-08-05T00:00:00"/>
    <s v="7:46:00"/>
    <s v="Ewallet"/>
    <n v="9"/>
    <n v="0.33"/>
    <n v="7"/>
    <s v="Morning"/>
    <n v="68"/>
    <n v="-37.037037037037038"/>
    <m/>
    <n v="0"/>
  </r>
  <r>
    <n v="2839"/>
    <x v="53"/>
    <x v="53"/>
    <s v="Home and lifestyle"/>
    <n v="51"/>
    <n v="2"/>
    <d v="2020-08-05T00:00:00"/>
    <s v="14:58:00"/>
    <s v="Ewallet"/>
    <n v="8"/>
    <n v="0.33"/>
    <n v="14"/>
    <s v="Afternoon"/>
    <n v="102"/>
    <n v="50"/>
    <m/>
    <n v="0"/>
  </r>
  <r>
    <n v="3625"/>
    <x v="87"/>
    <x v="86"/>
    <s v="Home and lifestyle"/>
    <n v="63"/>
    <n v="2"/>
    <d v="2020-08-05T00:00:00"/>
    <s v="18:57:00"/>
    <s v="Ewallet"/>
    <n v="8"/>
    <n v="0.48"/>
    <n v="18"/>
    <s v="Afternoon"/>
    <n v="126"/>
    <n v="23.52941176470588"/>
    <m/>
    <n v="45.454545454545439"/>
  </r>
  <r>
    <n v="4158"/>
    <x v="42"/>
    <x v="42"/>
    <s v="Fashion accessories"/>
    <n v="77"/>
    <n v="2"/>
    <d v="2020-08-05T00:00:00"/>
    <s v="16:48:00"/>
    <s v="Ewallet"/>
    <n v="6"/>
    <n v="0.33"/>
    <n v="16"/>
    <s v="Afternoon"/>
    <n v="154"/>
    <n v="22.222222222222221"/>
    <m/>
    <n v="-31.249999999999993"/>
  </r>
  <r>
    <n v="4271"/>
    <x v="18"/>
    <x v="18"/>
    <s v="Home and lifestyle"/>
    <n v="32"/>
    <n v="1"/>
    <d v="2020-08-05T00:00:00"/>
    <s v="18:20:00"/>
    <s v="Ewallet"/>
    <n v="5"/>
    <n v="0.48"/>
    <n v="18"/>
    <s v="Afternoon"/>
    <n v="32"/>
    <n v="-79.220779220779221"/>
    <m/>
    <n v="45.454545454545439"/>
  </r>
  <r>
    <n v="9703"/>
    <x v="2"/>
    <x v="2"/>
    <s v="Home and lifestyle"/>
    <n v="17"/>
    <n v="2"/>
    <d v="2020-08-05T00:00:00"/>
    <s v="8:37:00"/>
    <s v="Cash"/>
    <n v="6"/>
    <n v="0.18"/>
    <n v="8"/>
    <s v="Night"/>
    <n v="34"/>
    <n v="6.25"/>
    <m/>
    <n v="-62.5"/>
  </r>
  <r>
    <n v="9811"/>
    <x v="59"/>
    <x v="58"/>
    <s v="Home and lifestyle"/>
    <n v="84"/>
    <n v="3"/>
    <d v="2020-08-05T00:00:00"/>
    <s v="8:39:00"/>
    <s v="Cash"/>
    <n v="4"/>
    <n v="0.48"/>
    <n v="8"/>
    <s v="Night"/>
    <n v="252"/>
    <n v="641.17647058823536"/>
    <m/>
    <n v="166.66666666666669"/>
  </r>
  <r>
    <n v="1188"/>
    <x v="14"/>
    <x v="14"/>
    <s v="Fashion accessories"/>
    <n v="35"/>
    <n v="2"/>
    <d v="2020-08-06T00:00:00"/>
    <s v="10:25:00"/>
    <s v="Ewallet"/>
    <n v="7"/>
    <n v="0.33"/>
    <n v="10"/>
    <s v="Morning"/>
    <n v="70"/>
    <n v="-72.222222222222214"/>
    <m/>
    <n v="-31.249999999999993"/>
  </r>
  <r>
    <n v="2760"/>
    <x v="64"/>
    <x v="63"/>
    <s v="Fashion accessories"/>
    <n v="82"/>
    <n v="2"/>
    <d v="2020-08-06T00:00:00"/>
    <s v="20:55:00"/>
    <s v="Ewallet"/>
    <n v="9"/>
    <n v="0.48"/>
    <n v="20"/>
    <s v="Afternoon"/>
    <n v="164"/>
    <n v="134.28571428571428"/>
    <m/>
    <n v="45.454545454545439"/>
  </r>
  <r>
    <n v="4033"/>
    <x v="36"/>
    <x v="36"/>
    <s v="Home and lifestyle"/>
    <n v="63"/>
    <n v="2"/>
    <d v="2020-08-06T00:00:00"/>
    <s v="16:00:00"/>
    <s v="Ewallet"/>
    <n v="4"/>
    <n v="0.48"/>
    <n v="16"/>
    <s v="Afternoon"/>
    <n v="126"/>
    <n v="-23.170731707317074"/>
    <m/>
    <n v="0"/>
  </r>
  <r>
    <n v="4289"/>
    <x v="55"/>
    <x v="55"/>
    <s v="Home and lifestyle"/>
    <n v="76"/>
    <n v="2"/>
    <d v="2020-08-06T00:00:00"/>
    <s v="16:20:00"/>
    <s v="Ewallet"/>
    <n v="7"/>
    <n v="0.33"/>
    <n v="16"/>
    <s v="Afternoon"/>
    <n v="152"/>
    <n v="20.634920634920633"/>
    <m/>
    <n v="-31.249999999999993"/>
  </r>
  <r>
    <n v="4324"/>
    <x v="10"/>
    <x v="10"/>
    <s v="Fashion accessories"/>
    <n v="39"/>
    <n v="1"/>
    <d v="2020-08-06T00:00:00"/>
    <s v="16:09:00"/>
    <s v="Ewallet"/>
    <n v="4"/>
    <n v="0.48"/>
    <n v="16"/>
    <s v="Afternoon"/>
    <n v="39"/>
    <n v="-74.342105263157904"/>
    <m/>
    <n v="45.454545454545439"/>
  </r>
  <r>
    <n v="2852"/>
    <x v="20"/>
    <x v="20"/>
    <s v="Fashion accessories"/>
    <n v="44"/>
    <n v="1"/>
    <d v="2020-08-07T00:00:00"/>
    <s v="21:08:00"/>
    <s v="Ewallet"/>
    <n v="6"/>
    <n v="0.48"/>
    <n v="21"/>
    <s v="Afternoon"/>
    <n v="44"/>
    <n v="12.820512820512819"/>
    <m/>
    <n v="0"/>
  </r>
  <r>
    <n v="4503"/>
    <x v="14"/>
    <x v="14"/>
    <s v="Home and lifestyle"/>
    <n v="41"/>
    <n v="3"/>
    <d v="2020-08-07T00:00:00"/>
    <s v="20:15:00"/>
    <s v="Ewallet"/>
    <n v="8"/>
    <n v="0.33"/>
    <n v="20"/>
    <s v="Afternoon"/>
    <n v="123"/>
    <n v="179.54545454545453"/>
    <m/>
    <n v="-31.249999999999993"/>
  </r>
  <r>
    <n v="4781"/>
    <x v="45"/>
    <x v="45"/>
    <s v="Home and lifestyle"/>
    <n v="78"/>
    <n v="1"/>
    <d v="2020-08-07T00:00:00"/>
    <s v="16:27:00"/>
    <s v="Ewallet"/>
    <n v="4"/>
    <n v="0.48"/>
    <n v="16"/>
    <s v="Afternoon"/>
    <n v="78"/>
    <n v="-36.585365853658537"/>
    <m/>
    <n v="45.454545454545439"/>
  </r>
  <r>
    <n v="4970"/>
    <x v="76"/>
    <x v="75"/>
    <s v="Fashion accessories"/>
    <n v="70"/>
    <n v="3"/>
    <d v="2020-08-07T00:00:00"/>
    <s v="20:11:00"/>
    <s v="Credit card"/>
    <n v="7"/>
    <n v="0.33"/>
    <n v="20"/>
    <s v="Afternoon"/>
    <n v="210"/>
    <n v="169.23076923076923"/>
    <m/>
    <n v="-31.249999999999993"/>
  </r>
  <r>
    <n v="9797"/>
    <x v="3"/>
    <x v="3"/>
    <s v="Home and lifestyle"/>
    <n v="85"/>
    <n v="3"/>
    <d v="2020-08-07T00:00:00"/>
    <s v="8:06:00"/>
    <s v="Cash"/>
    <n v="5"/>
    <n v="0.48"/>
    <n v="8"/>
    <s v="Night"/>
    <n v="255"/>
    <n v="21.428571428571427"/>
    <m/>
    <n v="45.454545454545439"/>
  </r>
  <r>
    <n v="1196"/>
    <x v="82"/>
    <x v="81"/>
    <s v="Fashion accessories"/>
    <n v="51"/>
    <n v="3"/>
    <d v="2020-08-08T00:00:00"/>
    <s v="22:01:00"/>
    <s v="Ewallet"/>
    <n v="6"/>
    <n v="0.21"/>
    <n v="22"/>
    <s v="Morning"/>
    <n v="153"/>
    <n v="-40"/>
    <m/>
    <n v="-56.250000000000014"/>
  </r>
  <r>
    <n v="3394"/>
    <x v="18"/>
    <x v="18"/>
    <s v="Fashion accessories"/>
    <n v="40"/>
    <n v="3"/>
    <d v="2020-08-08T00:00:00"/>
    <s v="19:52:00"/>
    <s v="Ewallet"/>
    <n v="8"/>
    <n v="0.48"/>
    <n v="19"/>
    <s v="Afternoon"/>
    <n v="120"/>
    <n v="-21.568627450980394"/>
    <m/>
    <n v="128.57142857142858"/>
  </r>
  <r>
    <n v="3517"/>
    <x v="1"/>
    <x v="1"/>
    <s v="Home and lifestyle"/>
    <n v="32"/>
    <n v="1"/>
    <d v="2020-08-08T00:00:00"/>
    <s v="17:44:00"/>
    <s v="Ewallet"/>
    <n v="8"/>
    <n v="0.48"/>
    <n v="17"/>
    <s v="Afternoon"/>
    <n v="32"/>
    <n v="-73.333333333333329"/>
    <m/>
    <n v="0"/>
  </r>
  <r>
    <n v="3683"/>
    <x v="4"/>
    <x v="4"/>
    <s v="Home and lifestyle"/>
    <n v="61"/>
    <n v="1"/>
    <d v="2020-08-08T00:00:00"/>
    <s v="16:05:00"/>
    <s v="Ewallet"/>
    <n v="7"/>
    <n v="0.56999999999999995"/>
    <n v="16"/>
    <s v="Afternoon"/>
    <n v="61"/>
    <n v="90.625"/>
    <m/>
    <n v="18.749999999999993"/>
  </r>
  <r>
    <n v="4828"/>
    <x v="84"/>
    <x v="83"/>
    <s v="Fashion accessories"/>
    <n v="72"/>
    <n v="3"/>
    <d v="2020-08-08T00:00:00"/>
    <s v="17:44:00"/>
    <s v="Credit card"/>
    <n v="9"/>
    <n v="0.33"/>
    <n v="17"/>
    <s v="Afternoon"/>
    <n v="216"/>
    <n v="254.09836065573771"/>
    <m/>
    <n v="-42.105263157894726"/>
  </r>
  <r>
    <n v="1304"/>
    <x v="14"/>
    <x v="14"/>
    <s v="Fashion accessories"/>
    <n v="81"/>
    <n v="1"/>
    <d v="2020-08-09T00:00:00"/>
    <s v="12:49:00"/>
    <s v="Ewallet"/>
    <n v="9"/>
    <n v="0.33"/>
    <n v="12"/>
    <s v="Morning"/>
    <n v="81"/>
    <n v="-62.5"/>
    <m/>
    <n v="0"/>
  </r>
  <r>
    <n v="2745"/>
    <x v="26"/>
    <x v="26"/>
    <s v="Home and lifestyle"/>
    <n v="28"/>
    <n v="3"/>
    <d v="2020-08-09T00:00:00"/>
    <s v="9:26:00"/>
    <s v="Ewallet"/>
    <n v="6"/>
    <n v="0.48"/>
    <n v="9"/>
    <s v="Afternoon"/>
    <n v="84"/>
    <n v="3.7037037037037033"/>
    <m/>
    <n v="45.454545454545439"/>
  </r>
  <r>
    <n v="3603"/>
    <x v="7"/>
    <x v="7"/>
    <s v="Home and lifestyle"/>
    <n v="34"/>
    <n v="1"/>
    <d v="2020-08-09T00:00:00"/>
    <s v="16:43:00"/>
    <s v="Ewallet"/>
    <n v="9"/>
    <n v="0.48"/>
    <n v="16"/>
    <s v="Afternoon"/>
    <n v="34"/>
    <n v="-59.523809523809526"/>
    <m/>
    <n v="0"/>
  </r>
  <r>
    <n v="4528"/>
    <x v="37"/>
    <x v="37"/>
    <s v="Fashion accessories"/>
    <n v="35"/>
    <n v="1"/>
    <d v="2020-08-09T00:00:00"/>
    <s v="19:02:00"/>
    <s v="Credit card"/>
    <n v="8"/>
    <n v="0.48"/>
    <n v="19"/>
    <s v="Afternoon"/>
    <n v="35"/>
    <n v="2.9411764705882351"/>
    <m/>
    <n v="0"/>
  </r>
  <r>
    <n v="4539"/>
    <x v="7"/>
    <x v="7"/>
    <s v="Home and lifestyle"/>
    <n v="42"/>
    <n v="3"/>
    <d v="2020-08-09T00:00:00"/>
    <s v="20:54:00"/>
    <s v="Credit card"/>
    <n v="4"/>
    <n v="0.48"/>
    <n v="20"/>
    <s v="Afternoon"/>
    <n v="126"/>
    <n v="260"/>
    <m/>
    <n v="0"/>
  </r>
  <r>
    <n v="4703"/>
    <x v="26"/>
    <x v="26"/>
    <s v="Home and lifestyle"/>
    <n v="42"/>
    <n v="1"/>
    <d v="2020-08-09T00:00:00"/>
    <s v="17:19:00"/>
    <s v="Credit card"/>
    <n v="8"/>
    <n v="0.48"/>
    <n v="17"/>
    <s v="Afternoon"/>
    <n v="42"/>
    <n v="-66.666666666666657"/>
    <m/>
    <n v="0"/>
  </r>
  <r>
    <n v="4761"/>
    <x v="72"/>
    <x v="71"/>
    <s v="Home and lifestyle"/>
    <n v="61"/>
    <n v="2"/>
    <d v="2020-08-09T00:00:00"/>
    <s v="16:56:00"/>
    <s v="Credit card"/>
    <n v="6"/>
    <n v="0.48"/>
    <n v="16"/>
    <s v="Afternoon"/>
    <n v="122"/>
    <n v="190.47619047619045"/>
    <m/>
    <n v="0"/>
  </r>
  <r>
    <n v="9072"/>
    <x v="48"/>
    <x v="48"/>
    <s v="Fashion accessories"/>
    <n v="68"/>
    <n v="3"/>
    <d v="2020-08-09T00:00:00"/>
    <s v="12:51:00"/>
    <s v="Cash"/>
    <n v="4"/>
    <n v="0.48"/>
    <n v="12"/>
    <s v="Evening"/>
    <n v="204"/>
    <n v="67.213114754098356"/>
    <m/>
    <n v="0"/>
  </r>
  <r>
    <n v="9938"/>
    <x v="71"/>
    <x v="70"/>
    <s v="Fashion accessories"/>
    <n v="41"/>
    <n v="3"/>
    <d v="2020-08-09T00:00:00"/>
    <s v="12:33:00"/>
    <s v="Cash"/>
    <n v="3"/>
    <n v="0.33"/>
    <n v="12"/>
    <s v="Night"/>
    <n v="123"/>
    <n v="-39.705882352941174"/>
    <m/>
    <n v="-31.249999999999993"/>
  </r>
  <r>
    <n v="1348"/>
    <x v="75"/>
    <x v="74"/>
    <s v="Fashion accessories"/>
    <n v="40"/>
    <n v="3"/>
    <d v="2020-08-10T00:00:00"/>
    <s v="9:14:00"/>
    <s v="Ewallet"/>
    <n v="4"/>
    <n v="0.48"/>
    <n v="9"/>
    <s v="Morning"/>
    <n v="120"/>
    <n v="-2.4390243902439024"/>
    <m/>
    <n v="45.454545454545439"/>
  </r>
  <r>
    <n v="3498"/>
    <x v="88"/>
    <x v="87"/>
    <s v="Fashion accessories"/>
    <n v="20"/>
    <n v="3"/>
    <d v="2020-08-10T00:00:00"/>
    <s v="17:51:00"/>
    <s v="Credit card"/>
    <n v="5"/>
    <n v="0.48"/>
    <n v="17"/>
    <s v="Afternoon"/>
    <n v="60"/>
    <n v="-50"/>
    <m/>
    <n v="0"/>
  </r>
  <r>
    <n v="8954"/>
    <x v="38"/>
    <x v="38"/>
    <s v="Fashion accessories"/>
    <n v="77"/>
    <n v="3"/>
    <d v="2020-08-10T00:00:00"/>
    <s v="11:24:00"/>
    <s v="Cash"/>
    <n v="6"/>
    <n v="0.48"/>
    <n v="11"/>
    <s v="Evening"/>
    <n v="231"/>
    <n v="285"/>
    <m/>
    <n v="0"/>
  </r>
  <r>
    <n v="8972"/>
    <x v="91"/>
    <x v="90"/>
    <s v="Fashion accessories"/>
    <n v="35"/>
    <n v="3"/>
    <d v="2020-08-10T00:00:00"/>
    <s v="9:20:00"/>
    <s v="Cash"/>
    <n v="5"/>
    <n v="0.33"/>
    <n v="9"/>
    <s v="Evening"/>
    <n v="105"/>
    <n v="-54.54545454545454"/>
    <m/>
    <n v="-31.249999999999993"/>
  </r>
  <r>
    <n v="2109"/>
    <x v="79"/>
    <x v="78"/>
    <s v="Home and lifestyle"/>
    <n v="39"/>
    <n v="1"/>
    <d v="2020-08-11T00:00:00"/>
    <s v="14:33:00"/>
    <s v="Ewallet"/>
    <n v="7"/>
    <n v="0.33"/>
    <n v="14"/>
    <s v="Morning"/>
    <n v="39"/>
    <n v="-62.857142857142854"/>
    <m/>
    <n v="0"/>
  </r>
  <r>
    <n v="3240"/>
    <x v="30"/>
    <x v="30"/>
    <s v="Fashion accessories"/>
    <n v="68"/>
    <n v="1"/>
    <d v="2020-08-11T00:00:00"/>
    <s v="8:36:00"/>
    <s v="Ewallet"/>
    <n v="7"/>
    <n v="0.33"/>
    <n v="8"/>
    <s v="Afternoon"/>
    <n v="68"/>
    <n v="74.358974358974365"/>
    <m/>
    <n v="0"/>
  </r>
  <r>
    <n v="3259"/>
    <x v="76"/>
    <x v="75"/>
    <s v="Home and lifestyle"/>
    <n v="63"/>
    <n v="1"/>
    <d v="2020-08-11T00:00:00"/>
    <s v="19:28:00"/>
    <s v="Ewallet"/>
    <n v="5"/>
    <n v="0.33"/>
    <n v="19"/>
    <s v="Afternoon"/>
    <n v="63"/>
    <n v="-7.3529411764705888"/>
    <m/>
    <n v="0"/>
  </r>
  <r>
    <n v="2097"/>
    <x v="36"/>
    <x v="36"/>
    <s v="Home and lifestyle"/>
    <n v="81"/>
    <n v="1"/>
    <d v="2020-08-12T00:00:00"/>
    <s v="20:12:00"/>
    <s v="Ewallet"/>
    <n v="6"/>
    <n v="0.48"/>
    <n v="20"/>
    <s v="Morning"/>
    <n v="81"/>
    <n v="28.571428571428569"/>
    <m/>
    <n v="45.454545454545439"/>
  </r>
  <r>
    <n v="4226"/>
    <x v="43"/>
    <x v="43"/>
    <s v="Fashion accessories"/>
    <n v="34"/>
    <n v="3"/>
    <d v="2020-08-12T00:00:00"/>
    <s v="19:49:00"/>
    <s v="Ewallet"/>
    <n v="9"/>
    <n v="0.33"/>
    <n v="19"/>
    <s v="Afternoon"/>
    <n v="102"/>
    <n v="25.925925925925924"/>
    <m/>
    <n v="-31.249999999999993"/>
  </r>
  <r>
    <n v="4251"/>
    <x v="29"/>
    <x v="29"/>
    <s v="Home and lifestyle"/>
    <n v="84"/>
    <n v="2"/>
    <d v="2020-08-12T00:00:00"/>
    <s v="17:25:00"/>
    <s v="Ewallet"/>
    <n v="6"/>
    <n v="0.48"/>
    <n v="17"/>
    <s v="Afternoon"/>
    <n v="168"/>
    <n v="64.705882352941174"/>
    <m/>
    <n v="45.454545454545439"/>
  </r>
  <r>
    <n v="4623"/>
    <x v="69"/>
    <x v="68"/>
    <s v="Home and lifestyle"/>
    <n v="21"/>
    <n v="2"/>
    <d v="2020-08-12T00:00:00"/>
    <s v="15:33:00"/>
    <s v="Credit card"/>
    <n v="4"/>
    <n v="0.48"/>
    <n v="15"/>
    <s v="Afternoon"/>
    <n v="42"/>
    <n v="-75"/>
    <m/>
    <n v="0"/>
  </r>
  <r>
    <n v="4865"/>
    <x v="77"/>
    <x v="76"/>
    <s v="Home and lifestyle"/>
    <n v="30"/>
    <n v="3"/>
    <d v="2020-08-12T00:00:00"/>
    <s v="16:44:00"/>
    <s v="Credit card"/>
    <n v="8"/>
    <n v="0.33"/>
    <n v="16"/>
    <s v="Afternoon"/>
    <n v="90"/>
    <n v="114.28571428571428"/>
    <m/>
    <n v="-31.249999999999993"/>
  </r>
  <r>
    <n v="2384"/>
    <x v="98"/>
    <x v="96"/>
    <s v="Fashion accessories"/>
    <n v="64"/>
    <n v="3"/>
    <d v="2020-08-13T00:00:00"/>
    <s v="12:57:00"/>
    <s v="Ewallet"/>
    <n v="9"/>
    <n v="0.48"/>
    <n v="12"/>
    <s v="Afternoon"/>
    <n v="192"/>
    <n v="113.33333333333333"/>
    <m/>
    <n v="45.454545454545439"/>
  </r>
  <r>
    <n v="3118"/>
    <x v="47"/>
    <x v="47"/>
    <s v="Fashion accessories"/>
    <n v="63"/>
    <n v="3"/>
    <d v="2020-08-13T00:00:00"/>
    <s v="8:21:00"/>
    <s v="Ewallet"/>
    <n v="8"/>
    <n v="0.33"/>
    <n v="8"/>
    <s v="Afternoon"/>
    <n v="189"/>
    <n v="-1.5625"/>
    <m/>
    <n v="-31.249999999999993"/>
  </r>
  <r>
    <n v="3641"/>
    <x v="29"/>
    <x v="29"/>
    <s v="Home and lifestyle"/>
    <n v="15"/>
    <n v="2"/>
    <d v="2020-08-13T00:00:00"/>
    <s v="21:00:00"/>
    <s v="Ewallet"/>
    <n v="6"/>
    <n v="0.48"/>
    <n v="21"/>
    <s v="Afternoon"/>
    <n v="30"/>
    <n v="-84.126984126984127"/>
    <m/>
    <n v="45.454545454545439"/>
  </r>
  <r>
    <n v="4116"/>
    <x v="99"/>
    <x v="97"/>
    <s v="Fashion accessories"/>
    <n v="59"/>
    <n v="3"/>
    <d v="2020-08-13T00:00:00"/>
    <s v="17:05:00"/>
    <s v="Ewallet"/>
    <n v="4"/>
    <n v="0.48"/>
    <n v="17"/>
    <s v="Afternoon"/>
    <n v="177"/>
    <n v="490.00000000000006"/>
    <m/>
    <n v="0"/>
  </r>
  <r>
    <n v="4315"/>
    <x v="15"/>
    <x v="15"/>
    <s v="Home and lifestyle"/>
    <n v="21"/>
    <n v="1"/>
    <d v="2020-08-13T00:00:00"/>
    <s v="19:17:00"/>
    <s v="Ewallet"/>
    <n v="7"/>
    <n v="0.48"/>
    <n v="19"/>
    <s v="Afternoon"/>
    <n v="21"/>
    <n v="-88.135593220338976"/>
    <m/>
    <n v="0"/>
  </r>
  <r>
    <n v="4693"/>
    <x v="83"/>
    <x v="82"/>
    <s v="Home and lifestyle"/>
    <n v="26"/>
    <n v="3"/>
    <d v="2020-08-13T00:00:00"/>
    <s v="18:54:00"/>
    <s v="Credit card"/>
    <n v="8"/>
    <n v="0.48"/>
    <n v="18"/>
    <s v="Afternoon"/>
    <n v="78"/>
    <n v="271.42857142857144"/>
    <m/>
    <n v="0"/>
  </r>
  <r>
    <n v="5097"/>
    <x v="33"/>
    <x v="33"/>
    <s v="Home and lifestyle"/>
    <n v="59"/>
    <n v="3"/>
    <d v="2020-08-13T00:00:00"/>
    <s v="16:00:00"/>
    <s v="Credit card"/>
    <n v="4"/>
    <n v="0.33"/>
    <n v="16"/>
    <s v="Afternoon"/>
    <n v="177"/>
    <n v="126.92307692307692"/>
    <m/>
    <n v="-31.249999999999993"/>
  </r>
  <r>
    <n v="5124"/>
    <x v="9"/>
    <x v="9"/>
    <s v="Fashion accessories"/>
    <n v="68"/>
    <n v="1"/>
    <d v="2020-08-13T00:00:00"/>
    <s v="16:01:00"/>
    <s v="Credit card"/>
    <n v="7"/>
    <n v="0.33"/>
    <n v="16"/>
    <s v="Afternoon"/>
    <n v="68"/>
    <n v="-61.581920903954803"/>
    <m/>
    <n v="0"/>
  </r>
  <r>
    <n v="5221"/>
    <x v="26"/>
    <x v="26"/>
    <s v="Home and lifestyle"/>
    <n v="19"/>
    <n v="1"/>
    <d v="2020-08-13T00:00:00"/>
    <s v="18:04:00"/>
    <s v="Credit card"/>
    <n v="4"/>
    <n v="0.48"/>
    <n v="18"/>
    <s v="Afternoon"/>
    <n v="19"/>
    <n v="-72.058823529411768"/>
    <m/>
    <n v="45.454545454545439"/>
  </r>
  <r>
    <n v="1998"/>
    <x v="34"/>
    <x v="34"/>
    <s v="Fashion accessories"/>
    <n v="36"/>
    <n v="1"/>
    <d v="2020-08-14T00:00:00"/>
    <s v="16:02:00"/>
    <s v="Ewallet"/>
    <n v="7"/>
    <n v="0.48"/>
    <n v="16"/>
    <s v="Morning"/>
    <n v="36"/>
    <n v="89.473684210526315"/>
    <m/>
    <n v="0"/>
  </r>
  <r>
    <n v="2638"/>
    <x v="76"/>
    <x v="75"/>
    <s v="Fashion accessories"/>
    <n v="50"/>
    <n v="2"/>
    <d v="2020-08-14T00:00:00"/>
    <s v="22:21:00"/>
    <s v="Ewallet"/>
    <n v="8"/>
    <n v="0.33"/>
    <n v="22"/>
    <s v="Afternoon"/>
    <n v="100"/>
    <n v="177.77777777777777"/>
    <m/>
    <n v="-31.249999999999993"/>
  </r>
  <r>
    <n v="2742"/>
    <x v="69"/>
    <x v="68"/>
    <s v="Fashion accessories"/>
    <n v="52"/>
    <n v="1"/>
    <d v="2020-08-14T00:00:00"/>
    <s v="12:17:00"/>
    <s v="Ewallet"/>
    <n v="9"/>
    <n v="0.48"/>
    <n v="12"/>
    <s v="Afternoon"/>
    <n v="52"/>
    <n v="-48"/>
    <m/>
    <n v="45.454545454545439"/>
  </r>
  <r>
    <n v="2885"/>
    <x v="80"/>
    <x v="79"/>
    <s v="Home and lifestyle"/>
    <n v="78"/>
    <n v="1"/>
    <d v="2020-08-14T00:00:00"/>
    <s v="20:53:00"/>
    <s v="Ewallet"/>
    <n v="7"/>
    <n v="0.48"/>
    <n v="20"/>
    <s v="Afternoon"/>
    <n v="78"/>
    <n v="50"/>
    <m/>
    <n v="0"/>
  </r>
  <r>
    <n v="4003"/>
    <x v="87"/>
    <x v="86"/>
    <s v="Home and lifestyle"/>
    <n v="17"/>
    <n v="2"/>
    <d v="2020-08-14T00:00:00"/>
    <s v="18:22:00"/>
    <s v="Ewallet"/>
    <n v="6"/>
    <n v="0.48"/>
    <n v="18"/>
    <s v="Afternoon"/>
    <n v="34"/>
    <n v="-56.410256410256409"/>
    <m/>
    <n v="0"/>
  </r>
  <r>
    <n v="9227"/>
    <x v="93"/>
    <x v="61"/>
    <s v="Home and lifestyle"/>
    <n v="35"/>
    <n v="1"/>
    <d v="2020-08-14T00:00:00"/>
    <s v="16:42:00"/>
    <s v="Cash"/>
    <n v="6"/>
    <n v="0.33"/>
    <n v="16"/>
    <s v="Evening"/>
    <n v="35"/>
    <n v="2.9411764705882351"/>
    <m/>
    <n v="-31.249999999999993"/>
  </r>
  <r>
    <n v="1305"/>
    <x v="55"/>
    <x v="55"/>
    <s v="Home and lifestyle"/>
    <n v="51"/>
    <n v="3"/>
    <d v="2020-08-15T00:00:00"/>
    <s v="20:38:00"/>
    <s v="Ewallet"/>
    <n v="7"/>
    <n v="0.33"/>
    <n v="20"/>
    <s v="Morning"/>
    <n v="153"/>
    <n v="337.14285714285717"/>
    <m/>
    <n v="0"/>
  </r>
  <r>
    <n v="2525"/>
    <x v="31"/>
    <x v="31"/>
    <s v="Home and lifestyle"/>
    <n v="39"/>
    <n v="2"/>
    <d v="2020-08-15T00:00:00"/>
    <s v="12:19:00"/>
    <s v="Ewallet"/>
    <n v="8"/>
    <n v="0.18"/>
    <n v="12"/>
    <s v="Afternoon"/>
    <n v="78"/>
    <n v="-49.019607843137251"/>
    <m/>
    <n v="-45.45454545454546"/>
  </r>
  <r>
    <n v="3961"/>
    <x v="31"/>
    <x v="31"/>
    <s v="Home and lifestyle"/>
    <n v="46"/>
    <n v="2"/>
    <d v="2020-08-15T00:00:00"/>
    <s v="18:40:00"/>
    <s v="Ewallet"/>
    <n v="7"/>
    <n v="0.18"/>
    <n v="18"/>
    <s v="Afternoon"/>
    <n v="92"/>
    <n v="17.948717948717949"/>
    <m/>
    <n v="0"/>
  </r>
  <r>
    <n v="4154"/>
    <x v="49"/>
    <x v="49"/>
    <s v="Fashion accessories"/>
    <n v="67"/>
    <n v="3"/>
    <d v="2020-08-16T00:00:00"/>
    <s v="20:09:00"/>
    <s v="Ewallet"/>
    <n v="6"/>
    <n v="0.48"/>
    <n v="20"/>
    <s v="Afternoon"/>
    <n v="201"/>
    <n v="118.4782608695652"/>
    <m/>
    <n v="166.66666666666669"/>
  </r>
  <r>
    <n v="4893"/>
    <x v="59"/>
    <x v="58"/>
    <s v="Home and lifestyle"/>
    <n v="71"/>
    <n v="2"/>
    <d v="2020-08-16T00:00:00"/>
    <s v="16:29:00"/>
    <s v="Credit card"/>
    <n v="6"/>
    <n v="0.48"/>
    <n v="16"/>
    <s v="Afternoon"/>
    <n v="142"/>
    <n v="-29.35323383084577"/>
    <m/>
    <n v="0"/>
  </r>
  <r>
    <n v="5113"/>
    <x v="52"/>
    <x v="52"/>
    <s v="Home and lifestyle"/>
    <n v="29"/>
    <n v="2"/>
    <d v="2020-08-16T00:00:00"/>
    <s v="18:29:00"/>
    <s v="Credit card"/>
    <n v="5"/>
    <n v="0.48"/>
    <n v="18"/>
    <s v="Afternoon"/>
    <n v="58"/>
    <n v="-59.154929577464785"/>
    <m/>
    <n v="0"/>
  </r>
  <r>
    <n v="3847"/>
    <x v="23"/>
    <x v="23"/>
    <s v="Home and lifestyle"/>
    <n v="28"/>
    <n v="3"/>
    <d v="2020-08-17T00:00:00"/>
    <s v="18:32:00"/>
    <s v="Ewallet"/>
    <n v="5"/>
    <n v="0.48"/>
    <n v="18"/>
    <s v="Afternoon"/>
    <n v="84"/>
    <n v="44.827586206896555"/>
    <m/>
    <n v="0"/>
  </r>
  <r>
    <n v="4436"/>
    <x v="31"/>
    <x v="31"/>
    <s v="Fashion accessories"/>
    <n v="15"/>
    <n v="1"/>
    <d v="2020-08-17T00:00:00"/>
    <s v="15:49:00"/>
    <s v="Ewallet"/>
    <n v="6"/>
    <n v="0.18"/>
    <n v="15"/>
    <s v="Afternoon"/>
    <n v="15"/>
    <n v="-82.142857142857139"/>
    <m/>
    <n v="-62.5"/>
  </r>
  <r>
    <n v="5228"/>
    <x v="13"/>
    <x v="13"/>
    <s v="Fashion accessories"/>
    <n v="82"/>
    <n v="2"/>
    <d v="2020-08-17T00:00:00"/>
    <s v="19:54:00"/>
    <s v="Credit card"/>
    <n v="8"/>
    <n v="0.48"/>
    <n v="19"/>
    <s v="Afternoon"/>
    <n v="164"/>
    <n v="993.33333333333337"/>
    <m/>
    <n v="166.66666666666669"/>
  </r>
  <r>
    <n v="3678"/>
    <x v="35"/>
    <x v="35"/>
    <s v="Fashion accessories"/>
    <n v="66"/>
    <n v="2"/>
    <d v="2020-08-18T00:00:00"/>
    <s v="16:30:00"/>
    <s v="Ewallet"/>
    <n v="9"/>
    <n v="0.33"/>
    <n v="16"/>
    <s v="Afternoon"/>
    <n v="132"/>
    <n v="-19.512195121951219"/>
    <m/>
    <n v="-31.249999999999993"/>
  </r>
  <r>
    <n v="3718"/>
    <x v="26"/>
    <x v="26"/>
    <s v="Fashion accessories"/>
    <n v="68"/>
    <n v="2"/>
    <d v="2020-08-18T00:00:00"/>
    <s v="19:44:00"/>
    <s v="Ewallet"/>
    <n v="6"/>
    <n v="0.56999999999999995"/>
    <n v="19"/>
    <s v="Afternoon"/>
    <n v="136"/>
    <n v="3.0303030303030303"/>
    <m/>
    <n v="72.727272727272705"/>
  </r>
  <r>
    <n v="3834"/>
    <x v="41"/>
    <x v="41"/>
    <s v="Fashion accessories"/>
    <n v="19"/>
    <n v="2"/>
    <d v="2020-08-18T00:00:00"/>
    <s v="17:17:00"/>
    <s v="Ewallet"/>
    <n v="8"/>
    <n v="0.48"/>
    <n v="17"/>
    <s v="Afternoon"/>
    <n v="38"/>
    <n v="-72.058823529411768"/>
    <m/>
    <n v="-15.789473684210522"/>
  </r>
  <r>
    <n v="4752"/>
    <x v="13"/>
    <x v="13"/>
    <s v="Fashion accessories"/>
    <n v="17"/>
    <n v="3"/>
    <d v="2020-08-18T00:00:00"/>
    <s v="17:35:00"/>
    <s v="Credit card"/>
    <n v="8"/>
    <n v="0.48"/>
    <n v="17"/>
    <s v="Afternoon"/>
    <n v="51"/>
    <n v="34.210526315789473"/>
    <m/>
    <n v="0"/>
  </r>
  <r>
    <n v="8947"/>
    <x v="58"/>
    <x v="54"/>
    <s v="Home and lifestyle"/>
    <n v="66"/>
    <n v="2"/>
    <d v="2020-08-18T00:00:00"/>
    <s v="10:13:00"/>
    <s v="Cash"/>
    <n v="4"/>
    <n v="0.33"/>
    <n v="10"/>
    <s v="Evening"/>
    <n v="132"/>
    <n v="158.8235294117647"/>
    <m/>
    <n v="-31.249999999999993"/>
  </r>
  <r>
    <n v="3135"/>
    <x v="11"/>
    <x v="11"/>
    <s v="Home and lifestyle"/>
    <n v="85"/>
    <n v="1"/>
    <d v="2020-08-19T00:00:00"/>
    <s v="19:09:00"/>
    <s v="Ewallet"/>
    <n v="8"/>
    <n v="0.33"/>
    <n v="19"/>
    <s v="Afternoon"/>
    <n v="85"/>
    <n v="-35.606060606060609"/>
    <m/>
    <n v="0"/>
  </r>
  <r>
    <n v="3269"/>
    <x v="79"/>
    <x v="78"/>
    <s v="Home and lifestyle"/>
    <n v="30"/>
    <n v="3"/>
    <d v="2020-08-19T00:00:00"/>
    <s v="11:44:00"/>
    <s v="Ewallet"/>
    <n v="5"/>
    <n v="0.33"/>
    <n v="11"/>
    <s v="Afternoon"/>
    <n v="90"/>
    <n v="5.8823529411764701"/>
    <m/>
    <n v="0"/>
  </r>
  <r>
    <n v="3392"/>
    <x v="73"/>
    <x v="72"/>
    <s v="Fashion accessories"/>
    <n v="63"/>
    <n v="2"/>
    <d v="2020-08-19T00:00:00"/>
    <s v="7:48:00"/>
    <s v="Ewallet"/>
    <n v="7"/>
    <n v="0.33"/>
    <n v="7"/>
    <s v="Afternoon"/>
    <n v="126"/>
    <n v="40"/>
    <m/>
    <n v="0"/>
  </r>
  <r>
    <n v="3418"/>
    <x v="7"/>
    <x v="7"/>
    <s v="Fashion accessories"/>
    <n v="16"/>
    <n v="1"/>
    <d v="2020-08-20T00:00:00"/>
    <s v="15:01:00"/>
    <s v="Ewallet"/>
    <n v="7"/>
    <n v="0.48"/>
    <n v="15"/>
    <s v="Afternoon"/>
    <n v="16"/>
    <n v="-87.301587301587304"/>
    <m/>
    <n v="45.454545454545439"/>
  </r>
  <r>
    <n v="4813"/>
    <x v="6"/>
    <x v="6"/>
    <s v="Home and lifestyle"/>
    <n v="17"/>
    <n v="3"/>
    <d v="2020-08-20T00:00:00"/>
    <s v="15:03:00"/>
    <s v="Credit card"/>
    <n v="5"/>
    <n v="0.33"/>
    <n v="15"/>
    <s v="Afternoon"/>
    <n v="51"/>
    <n v="218.75"/>
    <m/>
    <n v="-31.249999999999993"/>
  </r>
  <r>
    <n v="4993"/>
    <x v="49"/>
    <x v="49"/>
    <s v="Home and lifestyle"/>
    <n v="43"/>
    <n v="1"/>
    <d v="2020-08-20T00:00:00"/>
    <s v="17:51:00"/>
    <s v="Credit card"/>
    <n v="6"/>
    <n v="0.48"/>
    <n v="17"/>
    <s v="Afternoon"/>
    <n v="43"/>
    <n v="-15.686274509803921"/>
    <m/>
    <n v="45.454545454545439"/>
  </r>
  <r>
    <n v="9170"/>
    <x v="54"/>
    <x v="54"/>
    <s v="Fashion accessories"/>
    <n v="22"/>
    <n v="3"/>
    <d v="2020-08-20T00:00:00"/>
    <s v="13:33:00"/>
    <s v="Cash"/>
    <n v="7"/>
    <n v="0.33"/>
    <n v="13"/>
    <s v="Evening"/>
    <n v="66"/>
    <n v="53.488372093023251"/>
    <m/>
    <n v="-31.249999999999993"/>
  </r>
  <r>
    <n v="9566"/>
    <x v="59"/>
    <x v="58"/>
    <s v="Fashion accessories"/>
    <n v="34"/>
    <n v="1"/>
    <d v="2020-08-20T00:00:00"/>
    <s v="12:51:00"/>
    <s v="Cash"/>
    <n v="3"/>
    <n v="0.48"/>
    <n v="12"/>
    <s v="Evening"/>
    <n v="34"/>
    <n v="-48.484848484848484"/>
    <m/>
    <n v="45.454545454545439"/>
  </r>
  <r>
    <n v="2103"/>
    <x v="0"/>
    <x v="0"/>
    <s v="Home and lifestyle"/>
    <n v="51"/>
    <n v="2"/>
    <d v="2020-08-21T00:00:00"/>
    <s v="11:10:00"/>
    <s v="Ewallet"/>
    <n v="5"/>
    <n v="0.33"/>
    <n v="11"/>
    <s v="Morning"/>
    <n v="102"/>
    <n v="200"/>
    <m/>
    <n v="-31.249999999999993"/>
  </r>
  <r>
    <n v="2840"/>
    <x v="45"/>
    <x v="45"/>
    <s v="Fashion accessories"/>
    <n v="27"/>
    <n v="2"/>
    <d v="2020-08-21T00:00:00"/>
    <s v="12:43:00"/>
    <s v="Ewallet"/>
    <n v="7"/>
    <n v="0.48"/>
    <n v="12"/>
    <s v="Afternoon"/>
    <n v="54"/>
    <n v="-47.058823529411761"/>
    <m/>
    <n v="45.454545454545439"/>
  </r>
  <r>
    <n v="3533"/>
    <x v="50"/>
    <x v="50"/>
    <s v="Home and lifestyle"/>
    <n v="50"/>
    <n v="1"/>
    <d v="2020-08-21T00:00:00"/>
    <s v="19:00:00"/>
    <s v="Ewallet"/>
    <n v="5"/>
    <n v="0.33"/>
    <n v="19"/>
    <s v="Afternoon"/>
    <n v="50"/>
    <n v="-7.4074074074074066"/>
    <m/>
    <n v="-31.249999999999993"/>
  </r>
  <r>
    <n v="4949"/>
    <x v="72"/>
    <x v="71"/>
    <s v="Home and lifestyle"/>
    <n v="20"/>
    <n v="1"/>
    <d v="2020-08-21T00:00:00"/>
    <s v="15:46:00"/>
    <s v="Credit card"/>
    <n v="7"/>
    <n v="0.48"/>
    <n v="15"/>
    <s v="Afternoon"/>
    <n v="20"/>
    <n v="-60"/>
    <m/>
    <n v="45.454545454545439"/>
  </r>
  <r>
    <n v="5074"/>
    <x v="68"/>
    <x v="67"/>
    <s v="Fashion accessories"/>
    <n v="18"/>
    <n v="2"/>
    <d v="2020-08-22T00:00:00"/>
    <s v="19:00:00"/>
    <s v="Credit card"/>
    <n v="9"/>
    <n v="0.48"/>
    <n v="19"/>
    <s v="Afternoon"/>
    <n v="36"/>
    <n v="80"/>
    <m/>
    <n v="0"/>
  </r>
  <r>
    <n v="9103"/>
    <x v="94"/>
    <x v="92"/>
    <s v="Home and lifestyle"/>
    <n v="31"/>
    <n v="1"/>
    <d v="2020-08-22T00:00:00"/>
    <s v="7:51:00"/>
    <s v="Cash"/>
    <n v="7"/>
    <n v="0.33"/>
    <n v="7"/>
    <s v="Evening"/>
    <n v="31"/>
    <n v="-13.888888888888889"/>
    <m/>
    <n v="-31.249999999999993"/>
  </r>
  <r>
    <n v="9954"/>
    <x v="81"/>
    <x v="80"/>
    <s v="Fashion accessories"/>
    <n v="40"/>
    <n v="1"/>
    <d v="2020-08-22T00:00:00"/>
    <s v="14:38:00"/>
    <s v="Cash"/>
    <n v="6"/>
    <n v="0.48"/>
    <n v="14"/>
    <s v="Night"/>
    <n v="40"/>
    <n v="29.032258064516132"/>
    <m/>
    <n v="45.454545454545439"/>
  </r>
  <r>
    <n v="3239"/>
    <x v="64"/>
    <x v="63"/>
    <s v="Home and lifestyle"/>
    <n v="16"/>
    <n v="1"/>
    <d v="2020-08-23T00:00:00"/>
    <s v="8:27:00"/>
    <s v="Ewallet"/>
    <n v="6"/>
    <n v="0.48"/>
    <n v="8"/>
    <s v="Afternoon"/>
    <n v="16"/>
    <n v="-60"/>
    <m/>
    <n v="0"/>
  </r>
  <r>
    <n v="4927"/>
    <x v="21"/>
    <x v="21"/>
    <s v="Home and lifestyle"/>
    <n v="47"/>
    <n v="3"/>
    <d v="2020-08-23T00:00:00"/>
    <s v="17:16:00"/>
    <s v="Credit card"/>
    <n v="6"/>
    <n v="0.48"/>
    <n v="17"/>
    <s v="Afternoon"/>
    <n v="141"/>
    <n v="781.25"/>
    <m/>
    <n v="0"/>
  </r>
  <r>
    <n v="5247"/>
    <x v="85"/>
    <x v="84"/>
    <s v="Home and lifestyle"/>
    <n v="81"/>
    <n v="1"/>
    <d v="2020-08-23T00:00:00"/>
    <s v="15:48:00"/>
    <s v="Credit card"/>
    <n v="5"/>
    <n v="0.33"/>
    <n v="15"/>
    <s v="Afternoon"/>
    <n v="81"/>
    <n v="-42.553191489361701"/>
    <m/>
    <n v="-31.249999999999993"/>
  </r>
  <r>
    <n v="9698"/>
    <x v="65"/>
    <x v="64"/>
    <s v="Fashion accessories"/>
    <n v="53"/>
    <n v="1"/>
    <d v="2020-08-23T00:00:00"/>
    <s v="12:36:00"/>
    <s v="Cash"/>
    <n v="7"/>
    <n v="0.48"/>
    <n v="12"/>
    <s v="Night"/>
    <n v="53"/>
    <n v="-34.567901234567898"/>
    <m/>
    <n v="45.454545454545439"/>
  </r>
  <r>
    <n v="3853"/>
    <x v="6"/>
    <x v="6"/>
    <s v="Home and lifestyle"/>
    <n v="23"/>
    <n v="1"/>
    <d v="2020-08-24T00:00:00"/>
    <s v="15:49:00"/>
    <s v="Ewallet"/>
    <n v="5"/>
    <n v="0.33"/>
    <n v="15"/>
    <s v="Afternoon"/>
    <n v="23"/>
    <n v="-56.60377358490566"/>
    <m/>
    <n v="-31.249999999999993"/>
  </r>
  <r>
    <n v="1988"/>
    <x v="34"/>
    <x v="34"/>
    <s v="Fashion accessories"/>
    <n v="64"/>
    <n v="1"/>
    <d v="2020-08-25T00:00:00"/>
    <s v="13:05:00"/>
    <s v="Ewallet"/>
    <n v="7"/>
    <n v="0.48"/>
    <n v="13"/>
    <s v="Morning"/>
    <n v="64"/>
    <n v="178.26086956521738"/>
    <m/>
    <n v="45.454545454545439"/>
  </r>
  <r>
    <n v="2616"/>
    <x v="21"/>
    <x v="21"/>
    <s v="Fashion accessories"/>
    <n v="46"/>
    <n v="1"/>
    <d v="2020-08-25T00:00:00"/>
    <s v="9:45:00"/>
    <s v="Ewallet"/>
    <n v="5"/>
    <n v="0.48"/>
    <n v="9"/>
    <s v="Afternoon"/>
    <n v="46"/>
    <n v="-28.125"/>
    <m/>
    <n v="0"/>
  </r>
  <r>
    <n v="3211"/>
    <x v="31"/>
    <x v="31"/>
    <s v="Home and lifestyle"/>
    <n v="37"/>
    <n v="1"/>
    <d v="2020-08-25T00:00:00"/>
    <s v="17:38:00"/>
    <s v="Ewallet"/>
    <n v="4"/>
    <n v="0.18"/>
    <n v="17"/>
    <s v="Afternoon"/>
    <n v="37"/>
    <n v="-19.565217391304348"/>
    <m/>
    <n v="-62.5"/>
  </r>
  <r>
    <n v="3984"/>
    <x v="0"/>
    <x v="0"/>
    <s v="Fashion accessories"/>
    <n v="24"/>
    <n v="1"/>
    <d v="2020-08-25T00:00:00"/>
    <s v="19:30:00"/>
    <s v="Ewallet"/>
    <n v="6"/>
    <n v="0.33"/>
    <n v="19"/>
    <s v="Afternoon"/>
    <n v="24"/>
    <n v="-35.135135135135137"/>
    <m/>
    <n v="83.333333333333343"/>
  </r>
  <r>
    <n v="4824"/>
    <x v="16"/>
    <x v="16"/>
    <s v="Fashion accessories"/>
    <n v="42"/>
    <n v="1"/>
    <d v="2020-08-25T00:00:00"/>
    <s v="20:49:00"/>
    <s v="Credit card"/>
    <n v="5"/>
    <n v="0.36"/>
    <n v="20"/>
    <s v="Afternoon"/>
    <n v="42"/>
    <n v="75"/>
    <m/>
    <n v="9.0909090909090811"/>
  </r>
  <r>
    <n v="5005"/>
    <x v="89"/>
    <x v="88"/>
    <s v="Home and lifestyle"/>
    <n v="61"/>
    <n v="3"/>
    <d v="2020-08-25T00:00:00"/>
    <s v="16:37:00"/>
    <s v="Credit card"/>
    <n v="4"/>
    <n v="0.33"/>
    <n v="16"/>
    <s v="Afternoon"/>
    <n v="183"/>
    <n v="335.71428571428572"/>
    <m/>
    <n v="-8.333333333333325"/>
  </r>
  <r>
    <n v="1780"/>
    <x v="22"/>
    <x v="22"/>
    <s v="Fashion accessories"/>
    <n v="55"/>
    <n v="2"/>
    <d v="2020-08-26T00:00:00"/>
    <s v="9:16:00"/>
    <s v="Ewallet"/>
    <n v="9"/>
    <n v="0.48"/>
    <n v="9"/>
    <s v="Morning"/>
    <n v="110"/>
    <n v="-39.89071038251366"/>
    <m/>
    <n v="45.454545454545439"/>
  </r>
  <r>
    <n v="1795"/>
    <x v="35"/>
    <x v="35"/>
    <s v="Home and lifestyle"/>
    <n v="27"/>
    <n v="3"/>
    <d v="2020-08-26T00:00:00"/>
    <s v="11:24:00"/>
    <s v="Ewallet"/>
    <n v="7"/>
    <n v="0.33"/>
    <n v="11"/>
    <s v="Morning"/>
    <n v="81"/>
    <n v="-26.36363636363636"/>
    <m/>
    <n v="-31.249999999999993"/>
  </r>
  <r>
    <n v="3538"/>
    <x v="99"/>
    <x v="97"/>
    <s v="Fashion accessories"/>
    <n v="69"/>
    <n v="3"/>
    <d v="2020-08-26T00:00:00"/>
    <s v="15:43:00"/>
    <s v="Ewallet"/>
    <n v="5"/>
    <n v="0.48"/>
    <n v="15"/>
    <s v="Afternoon"/>
    <n v="207"/>
    <n v="155.55555555555557"/>
    <m/>
    <n v="45.454545454545439"/>
  </r>
  <r>
    <n v="4074"/>
    <x v="88"/>
    <x v="87"/>
    <s v="Fashion accessories"/>
    <n v="47"/>
    <n v="1"/>
    <d v="2020-08-26T00:00:00"/>
    <s v="19:00:00"/>
    <s v="Credit card"/>
    <n v="4"/>
    <n v="0.48"/>
    <n v="19"/>
    <s v="Afternoon"/>
    <n v="47"/>
    <n v="-77.294685990338166"/>
    <m/>
    <n v="0"/>
  </r>
  <r>
    <n v="4371"/>
    <x v="60"/>
    <x v="59"/>
    <s v="Home and lifestyle"/>
    <n v="63"/>
    <n v="3"/>
    <d v="2020-08-26T00:00:00"/>
    <s v="18:49:00"/>
    <s v="Ewallet"/>
    <n v="4"/>
    <n v="0.48"/>
    <n v="18"/>
    <s v="Afternoon"/>
    <n v="189"/>
    <n v="302.12765957446811"/>
    <m/>
    <n v="0"/>
  </r>
  <r>
    <n v="5153"/>
    <x v="57"/>
    <x v="57"/>
    <s v="Home and lifestyle"/>
    <n v="32"/>
    <n v="1"/>
    <d v="2020-08-26T00:00:00"/>
    <s v="15:32:00"/>
    <s v="Credit card"/>
    <n v="7"/>
    <n v="0.33"/>
    <n v="15"/>
    <s v="Afternoon"/>
    <n v="32"/>
    <n v="-83.068783068783063"/>
    <m/>
    <n v="-31.249999999999993"/>
  </r>
  <r>
    <n v="9393"/>
    <x v="44"/>
    <x v="44"/>
    <s v="Home and lifestyle"/>
    <n v="62"/>
    <n v="3"/>
    <d v="2020-08-26T00:00:00"/>
    <s v="12:37:00"/>
    <s v="Credit card"/>
    <n v="5"/>
    <n v="0.48"/>
    <n v="12"/>
    <s v="Evening"/>
    <n v="186"/>
    <n v="481.25"/>
    <m/>
    <n v="45.454545454545439"/>
  </r>
  <r>
    <n v="1564"/>
    <x v="13"/>
    <x v="13"/>
    <s v="Fashion accessories"/>
    <n v="81"/>
    <n v="1"/>
    <d v="2020-08-27T00:00:00"/>
    <s v="7:08:00"/>
    <s v="Ewallet"/>
    <n v="7"/>
    <n v="0.48"/>
    <n v="7"/>
    <s v="Morning"/>
    <n v="81"/>
    <n v="-56.451612903225815"/>
    <m/>
    <n v="0"/>
  </r>
  <r>
    <n v="2113"/>
    <x v="14"/>
    <x v="14"/>
    <s v="Home and lifestyle"/>
    <n v="74"/>
    <n v="1"/>
    <d v="2020-08-27T00:00:00"/>
    <s v="7:00:00"/>
    <s v="Ewallet"/>
    <n v="8"/>
    <n v="0.33"/>
    <n v="7"/>
    <s v="Morning"/>
    <n v="74"/>
    <n v="-8.6419753086419746"/>
    <m/>
    <n v="-31.249999999999993"/>
  </r>
  <r>
    <n v="2871"/>
    <x v="69"/>
    <x v="68"/>
    <s v="Home and lifestyle"/>
    <n v="36"/>
    <n v="2"/>
    <d v="2020-08-27T00:00:00"/>
    <s v="16:09:00"/>
    <s v="Ewallet"/>
    <n v="9"/>
    <n v="0.48"/>
    <n v="16"/>
    <s v="Afternoon"/>
    <n v="72"/>
    <n v="-2.7027027027027026"/>
    <m/>
    <n v="45.454545454545439"/>
  </r>
  <r>
    <n v="3042"/>
    <x v="63"/>
    <x v="62"/>
    <s v="Fashion accessories"/>
    <n v="20"/>
    <n v="1"/>
    <d v="2020-08-27T00:00:00"/>
    <s v="15:38:00"/>
    <s v="Ewallet"/>
    <n v="9"/>
    <n v="0.33"/>
    <n v="15"/>
    <s v="Afternoon"/>
    <n v="20"/>
    <n v="-72.222222222222214"/>
    <m/>
    <n v="-31.249999999999993"/>
  </r>
  <r>
    <n v="4046"/>
    <x v="43"/>
    <x v="43"/>
    <s v="Fashion accessories"/>
    <n v="79"/>
    <n v="3"/>
    <d v="2020-08-27T00:00:00"/>
    <s v="16:23:00"/>
    <s v="Ewallet"/>
    <n v="7"/>
    <n v="0.33"/>
    <n v="16"/>
    <s v="Afternoon"/>
    <n v="237"/>
    <n v="1085"/>
    <m/>
    <n v="0"/>
  </r>
  <r>
    <n v="4187"/>
    <x v="46"/>
    <x v="46"/>
    <s v="Home and lifestyle"/>
    <n v="65"/>
    <n v="3"/>
    <d v="2020-08-27T00:00:00"/>
    <s v="16:25:00"/>
    <s v="Ewallet"/>
    <n v="9"/>
    <n v="0.33"/>
    <n v="16"/>
    <s v="Afternoon"/>
    <n v="195"/>
    <n v="-17.721518987341771"/>
    <m/>
    <n v="0"/>
  </r>
  <r>
    <n v="9624"/>
    <x v="44"/>
    <x v="44"/>
    <s v="Fashion accessories"/>
    <n v="79"/>
    <n v="2"/>
    <d v="2020-08-27T00:00:00"/>
    <s v="8:23:00"/>
    <s v="Credit card"/>
    <n v="3"/>
    <n v="0.48"/>
    <n v="8"/>
    <s v="Evening"/>
    <n v="158"/>
    <n v="-18.974358974358974"/>
    <m/>
    <n v="45.454545454545439"/>
  </r>
  <r>
    <n v="9903"/>
    <x v="75"/>
    <x v="74"/>
    <s v="Home and lifestyle"/>
    <n v="43"/>
    <n v="2"/>
    <d v="2020-08-27T00:00:00"/>
    <s v="9:10:00"/>
    <s v="Cash"/>
    <n v="3"/>
    <n v="0.48"/>
    <n v="9"/>
    <s v="Night"/>
    <n v="86"/>
    <n v="-45.569620253164558"/>
    <m/>
    <n v="0"/>
  </r>
  <r>
    <n v="1103"/>
    <x v="52"/>
    <x v="52"/>
    <s v="Home and lifestyle"/>
    <n v="84"/>
    <n v="3"/>
    <d v="2020-08-28T00:00:00"/>
    <s v="15:35:00"/>
    <s v="Ewallet"/>
    <n v="6"/>
    <n v="0.48"/>
    <n v="15"/>
    <s v="Morning"/>
    <n v="252"/>
    <n v="193.02325581395351"/>
    <m/>
    <n v="0"/>
  </r>
  <r>
    <n v="1432"/>
    <x v="96"/>
    <x v="94"/>
    <s v="Fashion accessories"/>
    <n v="16"/>
    <n v="1"/>
    <d v="2020-08-28T00:00:00"/>
    <s v="14:41:00"/>
    <s v="Ewallet"/>
    <n v="5"/>
    <n v="0.48"/>
    <n v="14"/>
    <s v="Morning"/>
    <n v="16"/>
    <n v="-93.650793650793645"/>
    <m/>
    <n v="0"/>
  </r>
  <r>
    <n v="1667"/>
    <x v="45"/>
    <x v="45"/>
    <s v="Home and lifestyle"/>
    <n v="36"/>
    <n v="3"/>
    <d v="2020-08-28T00:00:00"/>
    <s v="14:37:00"/>
    <s v="Ewallet"/>
    <n v="8"/>
    <n v="0.48"/>
    <n v="14"/>
    <s v="Morning"/>
    <n v="108"/>
    <n v="575"/>
    <m/>
    <n v="0"/>
  </r>
  <r>
    <n v="3256"/>
    <x v="89"/>
    <x v="88"/>
    <s v="Fashion accessories"/>
    <n v="16"/>
    <n v="1"/>
    <d v="2020-08-28T00:00:00"/>
    <s v="13:14:00"/>
    <s v="Ewallet"/>
    <n v="7"/>
    <n v="0.33"/>
    <n v="13"/>
    <s v="Afternoon"/>
    <n v="16"/>
    <n v="-85.18518518518519"/>
    <m/>
    <n v="-31.249999999999993"/>
  </r>
  <r>
    <n v="4140"/>
    <x v="89"/>
    <x v="88"/>
    <s v="Fashion accessories"/>
    <n v="42"/>
    <n v="1"/>
    <d v="2020-08-28T00:00:00"/>
    <s v="16:54:00"/>
    <s v="Ewallet"/>
    <n v="7"/>
    <n v="0.33"/>
    <n v="16"/>
    <s v="Afternoon"/>
    <n v="42"/>
    <n v="162.5"/>
    <m/>
    <n v="0"/>
  </r>
  <r>
    <n v="4873"/>
    <x v="31"/>
    <x v="31"/>
    <s v="Home and lifestyle"/>
    <n v="73"/>
    <n v="2"/>
    <d v="2020-08-28T00:00:00"/>
    <s v="15:35:00"/>
    <s v="Credit card"/>
    <n v="6"/>
    <n v="0.18"/>
    <n v="15"/>
    <s v="Afternoon"/>
    <n v="146"/>
    <n v="247.61904761904762"/>
    <m/>
    <n v="-45.45454545454546"/>
  </r>
  <r>
    <n v="9077"/>
    <x v="2"/>
    <x v="2"/>
    <s v="Home and lifestyle"/>
    <n v="71"/>
    <n v="1"/>
    <d v="2020-08-28T00:00:00"/>
    <s v="13:01:00"/>
    <s v="Cash"/>
    <n v="5"/>
    <n v="0.18"/>
    <n v="13"/>
    <s v="Evening"/>
    <n v="71"/>
    <n v="-51.369863013698634"/>
    <m/>
    <n v="0"/>
  </r>
  <r>
    <n v="9904"/>
    <x v="28"/>
    <x v="28"/>
    <s v="Fashion accessories"/>
    <n v="71"/>
    <n v="3"/>
    <d v="2020-08-28T00:00:00"/>
    <s v="13:00:00"/>
    <s v="Cash"/>
    <n v="5"/>
    <n v="0.48"/>
    <n v="13"/>
    <s v="Night"/>
    <n v="213"/>
    <n v="200"/>
    <m/>
    <n v="166.66666666666669"/>
  </r>
  <r>
    <n v="1801"/>
    <x v="60"/>
    <x v="59"/>
    <s v="Home and lifestyle"/>
    <n v="61"/>
    <n v="2"/>
    <d v="2020-08-29T00:00:00"/>
    <s v="11:29:00"/>
    <s v="Ewallet"/>
    <n v="6"/>
    <n v="0.48"/>
    <n v="11"/>
    <s v="Morning"/>
    <n v="122"/>
    <n v="-42.72300469483568"/>
    <m/>
    <n v="0"/>
  </r>
  <r>
    <n v="2682"/>
    <x v="47"/>
    <x v="47"/>
    <s v="Fashion accessories"/>
    <n v="54"/>
    <n v="1"/>
    <d v="2020-08-29T00:00:00"/>
    <s v="16:43:00"/>
    <s v="Ewallet"/>
    <n v="6"/>
    <n v="0.33"/>
    <n v="16"/>
    <s v="Afternoon"/>
    <n v="54"/>
    <n v="-55.737704918032783"/>
    <m/>
    <n v="-31.249999999999993"/>
  </r>
  <r>
    <n v="3134"/>
    <x v="7"/>
    <x v="7"/>
    <s v="Fashion accessories"/>
    <n v="85"/>
    <n v="2"/>
    <d v="2020-08-29T00:00:00"/>
    <s v="21:39:00"/>
    <s v="Ewallet"/>
    <n v="4"/>
    <n v="0.48"/>
    <n v="21"/>
    <s v="Afternoon"/>
    <n v="170"/>
    <n v="214.81481481481484"/>
    <m/>
    <n v="45.454545454545439"/>
  </r>
  <r>
    <n v="3365"/>
    <x v="29"/>
    <x v="29"/>
    <s v="Home and lifestyle"/>
    <n v="74"/>
    <n v="3"/>
    <d v="2020-08-29T00:00:00"/>
    <s v="6:46:00"/>
    <s v="Ewallet"/>
    <n v="9"/>
    <n v="0.48"/>
    <n v="6"/>
    <s v="Afternoon"/>
    <n v="222"/>
    <n v="30.588235294117649"/>
    <m/>
    <n v="0"/>
  </r>
  <r>
    <n v="4195"/>
    <x v="17"/>
    <x v="17"/>
    <s v="Home and lifestyle"/>
    <n v="38"/>
    <n v="2"/>
    <d v="2020-08-29T00:00:00"/>
    <s v="17:56:00"/>
    <s v="Ewallet"/>
    <n v="9"/>
    <n v="0.18"/>
    <n v="17"/>
    <s v="Afternoon"/>
    <n v="76"/>
    <n v="-65.765765765765778"/>
    <m/>
    <n v="-62.5"/>
  </r>
  <r>
    <n v="4308"/>
    <x v="35"/>
    <x v="35"/>
    <s v="Fashion accessories"/>
    <n v="53"/>
    <n v="3"/>
    <d v="2020-08-29T00:00:00"/>
    <s v="15:32:00"/>
    <s v="Ewallet"/>
    <n v="8"/>
    <n v="0.33"/>
    <n v="15"/>
    <s v="Afternoon"/>
    <n v="159"/>
    <n v="109.21052631578947"/>
    <m/>
    <n v="83.333333333333343"/>
  </r>
  <r>
    <n v="4607"/>
    <x v="0"/>
    <x v="0"/>
    <s v="Home and lifestyle"/>
    <n v="35"/>
    <n v="2"/>
    <d v="2020-08-29T00:00:00"/>
    <s v="16:13:00"/>
    <s v="Credit card"/>
    <n v="8"/>
    <n v="0.33"/>
    <n v="16"/>
    <s v="Afternoon"/>
    <n v="70"/>
    <n v="-55.974842767295598"/>
    <m/>
    <n v="0"/>
  </r>
  <r>
    <n v="4797"/>
    <x v="0"/>
    <x v="0"/>
    <s v="Home and lifestyle"/>
    <n v="60"/>
    <n v="3"/>
    <d v="2020-08-29T00:00:00"/>
    <s v="20:02:00"/>
    <s v="Credit card"/>
    <n v="4"/>
    <n v="0.33"/>
    <n v="20"/>
    <s v="Afternoon"/>
    <n v="180"/>
    <n v="157.14285714285714"/>
    <m/>
    <n v="0"/>
  </r>
  <r>
    <n v="5173"/>
    <x v="23"/>
    <x v="23"/>
    <s v="Home and lifestyle"/>
    <n v="83"/>
    <n v="1"/>
    <d v="2020-08-29T00:00:00"/>
    <s v="18:37:00"/>
    <s v="Credit card"/>
    <n v="9"/>
    <n v="0.48"/>
    <n v="18"/>
    <s v="Afternoon"/>
    <n v="83"/>
    <n v="-53.888888888888886"/>
    <m/>
    <n v="45.454545454545439"/>
  </r>
  <r>
    <n v="9250"/>
    <x v="82"/>
    <x v="81"/>
    <s v="Fashion accessories"/>
    <n v="50"/>
    <n v="3"/>
    <d v="2020-08-29T00:00:00"/>
    <s v="11:45:00"/>
    <s v="Cash"/>
    <n v="5"/>
    <n v="0.33"/>
    <n v="11"/>
    <s v="Evening"/>
    <n v="150"/>
    <n v="80.722891566265062"/>
    <m/>
    <n v="-31.249999999999993"/>
  </r>
  <r>
    <n v="1301"/>
    <x v="76"/>
    <x v="75"/>
    <s v="Home and lifestyle"/>
    <n v="21"/>
    <n v="3"/>
    <d v="2020-08-30T00:00:00"/>
    <s v="9:29:00"/>
    <s v="Ewallet"/>
    <n v="6"/>
    <n v="0.33"/>
    <n v="9"/>
    <s v="Morning"/>
    <n v="63"/>
    <n v="-57.999999999999993"/>
    <m/>
    <n v="0"/>
  </r>
  <r>
    <n v="1313"/>
    <x v="54"/>
    <x v="54"/>
    <s v="Home and lifestyle"/>
    <n v="68"/>
    <n v="3"/>
    <d v="2020-08-30T00:00:00"/>
    <s v="7:23:00"/>
    <s v="Cash"/>
    <n v="4"/>
    <n v="0.33"/>
    <n v="7"/>
    <s v="Morning"/>
    <n v="204"/>
    <n v="223.80952380952382"/>
    <m/>
    <n v="0"/>
  </r>
  <r>
    <n v="3637"/>
    <x v="57"/>
    <x v="57"/>
    <s v="Home and lifestyle"/>
    <n v="35"/>
    <n v="3"/>
    <d v="2020-08-30T00:00:00"/>
    <s v="17:37:00"/>
    <s v="Ewallet"/>
    <n v="4"/>
    <n v="0.33"/>
    <n v="17"/>
    <s v="Afternoon"/>
    <n v="105"/>
    <n v="-48.529411764705884"/>
    <m/>
    <n v="0"/>
  </r>
  <r>
    <n v="3904"/>
    <x v="84"/>
    <x v="83"/>
    <s v="Fashion accessories"/>
    <n v="22"/>
    <n v="2"/>
    <d v="2020-08-30T00:00:00"/>
    <s v="16:05:00"/>
    <s v="Ewallet"/>
    <n v="5"/>
    <n v="0.33"/>
    <n v="16"/>
    <s v="Afternoon"/>
    <n v="44"/>
    <n v="-58.095238095238102"/>
    <m/>
    <n v="0"/>
  </r>
  <r>
    <n v="4593"/>
    <x v="0"/>
    <x v="0"/>
    <s v="Home and lifestyle"/>
    <n v="82"/>
    <n v="1"/>
    <d v="2020-08-30T00:00:00"/>
    <s v="18:43:00"/>
    <s v="Credit card"/>
    <n v="9"/>
    <n v="0.33"/>
    <n v="18"/>
    <s v="Afternoon"/>
    <n v="82"/>
    <n v="86.36363636363636"/>
    <m/>
    <n v="0"/>
  </r>
  <r>
    <n v="9064"/>
    <x v="81"/>
    <x v="80"/>
    <s v="Fashion accessories"/>
    <n v="81"/>
    <n v="2"/>
    <d v="2020-08-30T00:00:00"/>
    <s v="15:34:00"/>
    <s v="Cash"/>
    <n v="5"/>
    <n v="0.48"/>
    <n v="15"/>
    <s v="Evening"/>
    <n v="162"/>
    <n v="97.560975609756099"/>
    <m/>
    <n v="45.454545454545439"/>
  </r>
  <r>
    <n v="9645"/>
    <x v="40"/>
    <x v="40"/>
    <s v="Home and lifestyle"/>
    <n v="28"/>
    <n v="3"/>
    <d v="2020-08-30T00:00:00"/>
    <s v="7:53:00"/>
    <s v="Cash"/>
    <n v="4"/>
    <n v="0.48"/>
    <n v="7"/>
    <s v="Evening"/>
    <n v="84"/>
    <n v="-48.148148148148145"/>
    <m/>
    <n v="0"/>
  </r>
  <r>
    <n v="3492"/>
    <x v="56"/>
    <x v="56"/>
    <s v="Fashion accessories"/>
    <n v="85"/>
    <n v="3"/>
    <d v="2020-08-31T00:00:00"/>
    <s v="13:45:00"/>
    <s v="Ewallet"/>
    <n v="4"/>
    <n v="0.33"/>
    <n v="13"/>
    <s v="Afternoon"/>
    <n v="255"/>
    <n v="203.57142857142856"/>
    <m/>
    <n v="-31.249999999999993"/>
  </r>
  <r>
    <n v="4054"/>
    <x v="79"/>
    <x v="78"/>
    <s v="Fashion accessories"/>
    <n v="15"/>
    <n v="2"/>
    <d v="2020-08-31T00:00:00"/>
    <s v="17:29:00"/>
    <s v="Ewallet"/>
    <n v="6"/>
    <n v="0.33"/>
    <n v="17"/>
    <s v="Afternoon"/>
    <n v="30"/>
    <n v="-88.235294117647058"/>
    <m/>
    <n v="0"/>
  </r>
  <r>
    <n v="4955"/>
    <x v="39"/>
    <x v="39"/>
    <s v="Home and lifestyle"/>
    <n v="66"/>
    <n v="3"/>
    <d v="2020-08-31T00:00:00"/>
    <s v="19:03:00"/>
    <s v="Credit card"/>
    <n v="8"/>
    <n v="0.33"/>
    <n v="19"/>
    <s v="Afternoon"/>
    <n v="198"/>
    <n v="560"/>
    <m/>
    <n v="0"/>
  </r>
  <r>
    <n v="5111"/>
    <x v="63"/>
    <x v="62"/>
    <s v="Home and lifestyle"/>
    <n v="62"/>
    <n v="3"/>
    <d v="2020-08-31T00:00:00"/>
    <s v="17:16:00"/>
    <s v="Credit card"/>
    <n v="9"/>
    <n v="0.33"/>
    <n v="17"/>
    <s v="Afternoon"/>
    <n v="186"/>
    <n v="-6.0606060606060606"/>
    <m/>
    <n v="0"/>
  </r>
  <r>
    <n v="9487"/>
    <x v="38"/>
    <x v="38"/>
    <s v="Home and lifestyle"/>
    <n v="21"/>
    <n v="3"/>
    <d v="2020-08-31T00:00:00"/>
    <s v="6:20:00"/>
    <s v="Cash"/>
    <n v="6"/>
    <n v="0.48"/>
    <n v="6"/>
    <s v="Evening"/>
    <n v="63"/>
    <n v="-66.129032258064512"/>
    <m/>
    <n v="45.454545454545439"/>
  </r>
  <r>
    <n v="1885"/>
    <x v="96"/>
    <x v="94"/>
    <s v="Home and lifestyle"/>
    <n v="31"/>
    <n v="3"/>
    <d v="2020-09-01T00:00:00"/>
    <s v="17:22:00"/>
    <s v="Ewallet"/>
    <n v="5"/>
    <n v="0.48"/>
    <n v="17"/>
    <s v="Morning"/>
    <n v="93"/>
    <n v="47.619047619047613"/>
    <m/>
    <n v="0"/>
  </r>
  <r>
    <n v="2531"/>
    <x v="60"/>
    <x v="59"/>
    <s v="Home and lifestyle"/>
    <n v="31"/>
    <n v="1"/>
    <d v="2020-09-01T00:00:00"/>
    <s v="7:53:00"/>
    <s v="Ewallet"/>
    <n v="5"/>
    <n v="0.48"/>
    <n v="7"/>
    <s v="Afternoon"/>
    <n v="31"/>
    <n v="-66.666666666666657"/>
    <m/>
    <n v="0"/>
  </r>
  <r>
    <n v="4356"/>
    <x v="8"/>
    <x v="8"/>
    <s v="Fashion accessories"/>
    <n v="23"/>
    <n v="2"/>
    <d v="2020-09-01T00:00:00"/>
    <s v="16:37:00"/>
    <s v="Ewallet"/>
    <n v="4"/>
    <n v="0.48"/>
    <n v="16"/>
    <s v="Afternoon"/>
    <n v="46"/>
    <n v="48.387096774193552"/>
    <m/>
    <n v="0"/>
  </r>
  <r>
    <n v="1283"/>
    <x v="53"/>
    <x v="53"/>
    <s v="Home and lifestyle"/>
    <n v="74"/>
    <n v="2"/>
    <d v="2020-09-02T00:00:00"/>
    <s v="6:03:00"/>
    <s v="Ewallet"/>
    <n v="4"/>
    <n v="0.33"/>
    <n v="6"/>
    <s v="Morning"/>
    <n v="148"/>
    <n v="221.73913043478262"/>
    <m/>
    <n v="-31.249999999999993"/>
  </r>
  <r>
    <n v="3621"/>
    <x v="55"/>
    <x v="55"/>
    <s v="Home and lifestyle"/>
    <n v="35"/>
    <n v="3"/>
    <d v="2020-09-02T00:00:00"/>
    <s v="15:53:00"/>
    <s v="Ewallet"/>
    <n v="5"/>
    <n v="0.33"/>
    <n v="15"/>
    <s v="Afternoon"/>
    <n v="105"/>
    <n v="-29.054054054054053"/>
    <m/>
    <n v="0"/>
  </r>
  <r>
    <n v="4079"/>
    <x v="98"/>
    <x v="96"/>
    <s v="Home and lifestyle"/>
    <n v="79"/>
    <n v="3"/>
    <d v="2020-09-02T00:00:00"/>
    <s v="15:01:00"/>
    <s v="Ewallet"/>
    <n v="5"/>
    <n v="0.48"/>
    <n v="15"/>
    <s v="Afternoon"/>
    <n v="237"/>
    <n v="125.71428571428571"/>
    <m/>
    <n v="45.454545454545439"/>
  </r>
  <r>
    <n v="4858"/>
    <x v="22"/>
    <x v="22"/>
    <s v="Fashion accessories"/>
    <n v="77"/>
    <n v="2"/>
    <d v="2020-09-02T00:00:00"/>
    <s v="19:10:00"/>
    <s v="Credit card"/>
    <n v="6"/>
    <n v="0.48"/>
    <n v="19"/>
    <s v="Afternoon"/>
    <n v="154"/>
    <n v="-35.021097046413502"/>
    <m/>
    <n v="0"/>
  </r>
  <r>
    <n v="5055"/>
    <x v="89"/>
    <x v="88"/>
    <s v="Home and lifestyle"/>
    <n v="19"/>
    <n v="2"/>
    <d v="2020-09-02T00:00:00"/>
    <s v="17:21:00"/>
    <s v="Credit card"/>
    <n v="6"/>
    <n v="0.33"/>
    <n v="17"/>
    <s v="Afternoon"/>
    <n v="38"/>
    <n v="-75.324675324675326"/>
    <m/>
    <n v="-31.249999999999993"/>
  </r>
  <r>
    <n v="9540"/>
    <x v="44"/>
    <x v="44"/>
    <s v="Fashion accessories"/>
    <n v="43"/>
    <n v="1"/>
    <d v="2020-09-02T00:00:00"/>
    <s v="9:45:00"/>
    <s v="Credit card"/>
    <n v="6"/>
    <n v="0.48"/>
    <n v="9"/>
    <s v="Evening"/>
    <n v="43"/>
    <n v="13.157894736842104"/>
    <m/>
    <n v="45.454545454545439"/>
  </r>
  <r>
    <n v="9990"/>
    <x v="71"/>
    <x v="70"/>
    <s v="Fashion accessories"/>
    <n v="56"/>
    <n v="2"/>
    <d v="2020-09-02T00:00:00"/>
    <s v="12:37:00"/>
    <s v="Cash"/>
    <n v="3"/>
    <n v="0.33"/>
    <n v="12"/>
    <s v="Night"/>
    <n v="112"/>
    <n v="160.46511627906978"/>
    <m/>
    <n v="-31.249999999999993"/>
  </r>
  <r>
    <n v="1022"/>
    <x v="82"/>
    <x v="81"/>
    <s v="Fashion accessories"/>
    <n v="31"/>
    <n v="2"/>
    <d v="2020-09-03T00:00:00"/>
    <s v="11:49:00"/>
    <s v="Ewallet"/>
    <n v="5"/>
    <n v="0.21"/>
    <n v="11"/>
    <s v="Morning"/>
    <n v="62"/>
    <n v="-44.642857142857146"/>
    <m/>
    <n v="-36.363636363636367"/>
  </r>
  <r>
    <n v="1214"/>
    <x v="18"/>
    <x v="18"/>
    <s v="Fashion accessories"/>
    <n v="72"/>
    <n v="2"/>
    <d v="2020-09-03T00:00:00"/>
    <s v="17:04:00"/>
    <s v="Ewallet"/>
    <n v="5"/>
    <n v="0.48"/>
    <n v="17"/>
    <s v="Morning"/>
    <n v="144"/>
    <n v="132.25806451612902"/>
    <m/>
    <n v="128.57142857142858"/>
  </r>
  <r>
    <n v="3227"/>
    <x v="92"/>
    <x v="91"/>
    <s v="Home and lifestyle"/>
    <n v="83"/>
    <n v="2"/>
    <d v="2020-09-03T00:00:00"/>
    <s v="14:34:00"/>
    <s v="Ewallet"/>
    <n v="4"/>
    <n v="0.48"/>
    <n v="14"/>
    <s v="Afternoon"/>
    <n v="166"/>
    <n v="15.277777777777779"/>
    <m/>
    <n v="0"/>
  </r>
  <r>
    <n v="4775"/>
    <x v="16"/>
    <x v="16"/>
    <s v="Home and lifestyle"/>
    <n v="51"/>
    <n v="1"/>
    <d v="2020-09-03T00:00:00"/>
    <s v="16:31:00"/>
    <s v="Credit card"/>
    <n v="6"/>
    <n v="0.36"/>
    <n v="16"/>
    <s v="Afternoon"/>
    <n v="51"/>
    <n v="-69.277108433734938"/>
    <m/>
    <n v="-25"/>
  </r>
  <r>
    <n v="4966"/>
    <x v="24"/>
    <x v="24"/>
    <s v="Fashion accessories"/>
    <n v="26"/>
    <n v="1"/>
    <d v="2020-09-03T00:00:00"/>
    <s v="17:20:00"/>
    <s v="Credit card"/>
    <n v="5"/>
    <n v="0.33"/>
    <n v="17"/>
    <s v="Afternoon"/>
    <n v="26"/>
    <n v="-49.019607843137251"/>
    <m/>
    <n v="-8.333333333333325"/>
  </r>
  <r>
    <n v="9700"/>
    <x v="91"/>
    <x v="90"/>
    <s v="Fashion accessories"/>
    <n v="51"/>
    <n v="2"/>
    <d v="2020-09-03T00:00:00"/>
    <s v="12:45:00"/>
    <s v="Cash"/>
    <n v="4"/>
    <n v="0.33"/>
    <n v="12"/>
    <s v="Night"/>
    <n v="102"/>
    <n v="292.30769230769226"/>
    <m/>
    <n v="0"/>
  </r>
  <r>
    <n v="1722"/>
    <x v="49"/>
    <x v="49"/>
    <s v="Fashion accessories"/>
    <n v="59"/>
    <n v="3"/>
    <d v="2020-09-04T00:00:00"/>
    <s v="12:28:00"/>
    <s v="Ewallet"/>
    <n v="9"/>
    <n v="0.48"/>
    <n v="12"/>
    <s v="Morning"/>
    <n v="177"/>
    <n v="73.529411764705884"/>
    <m/>
    <n v="45.454545454545439"/>
  </r>
  <r>
    <n v="9657"/>
    <x v="75"/>
    <x v="74"/>
    <s v="Home and lifestyle"/>
    <n v="33"/>
    <n v="1"/>
    <d v="2020-09-04T00:00:00"/>
    <s v="15:19:00"/>
    <s v="Cash"/>
    <n v="5"/>
    <n v="0.48"/>
    <n v="15"/>
    <s v="Evening"/>
    <n v="33"/>
    <n v="-81.355932203389841"/>
    <m/>
    <n v="0"/>
  </r>
  <r>
    <n v="3888"/>
    <x v="63"/>
    <x v="62"/>
    <s v="Fashion accessories"/>
    <n v="64"/>
    <n v="1"/>
    <d v="2020-09-05T00:00:00"/>
    <s v="18:52:00"/>
    <s v="Ewallet"/>
    <n v="9"/>
    <n v="0.33"/>
    <n v="18"/>
    <s v="Afternoon"/>
    <n v="64"/>
    <n v="93.939393939393938"/>
    <m/>
    <n v="-31.249999999999993"/>
  </r>
  <r>
    <n v="4319"/>
    <x v="87"/>
    <x v="86"/>
    <s v="Home and lifestyle"/>
    <n v="16"/>
    <n v="3"/>
    <d v="2020-09-05T00:00:00"/>
    <s v="15:18:00"/>
    <s v="Ewallet"/>
    <n v="9"/>
    <n v="0.48"/>
    <n v="15"/>
    <s v="Afternoon"/>
    <n v="48"/>
    <n v="-25"/>
    <m/>
    <n v="45.454545454545439"/>
  </r>
  <r>
    <n v="4438"/>
    <x v="11"/>
    <x v="11"/>
    <s v="Fashion accessories"/>
    <n v="25"/>
    <n v="1"/>
    <d v="2020-09-05T00:00:00"/>
    <s v="20:31:00"/>
    <s v="Ewallet"/>
    <n v="4"/>
    <n v="0.18"/>
    <n v="20"/>
    <s v="Afternoon"/>
    <n v="25"/>
    <n v="-47.916666666666671"/>
    <m/>
    <n v="-62.5"/>
  </r>
  <r>
    <n v="4660"/>
    <x v="45"/>
    <x v="45"/>
    <s v="Fashion accessories"/>
    <n v="74"/>
    <n v="3"/>
    <d v="2020-09-05T00:00:00"/>
    <s v="19:38:00"/>
    <s v="Ewallet"/>
    <n v="5"/>
    <n v="0.48"/>
    <n v="19"/>
    <s v="Afternoon"/>
    <n v="222"/>
    <n v="788"/>
    <m/>
    <n v="166.66666666666669"/>
  </r>
  <r>
    <n v="3795"/>
    <x v="14"/>
    <x v="14"/>
    <s v="Home and lifestyle"/>
    <n v="48"/>
    <n v="1"/>
    <d v="2020-09-06T00:00:00"/>
    <s v="20:19:00"/>
    <s v="Ewallet"/>
    <n v="9"/>
    <n v="0.33"/>
    <n v="20"/>
    <s v="Afternoon"/>
    <n v="48"/>
    <n v="-78.378378378378372"/>
    <m/>
    <n v="-31.249999999999993"/>
  </r>
  <r>
    <n v="4661"/>
    <x v="92"/>
    <x v="91"/>
    <s v="Home and lifestyle"/>
    <n v="29"/>
    <n v="1"/>
    <d v="2020-09-06T00:00:00"/>
    <s v="18:47:00"/>
    <s v="Credit card"/>
    <n v="5"/>
    <n v="0.48"/>
    <n v="18"/>
    <s v="Afternoon"/>
    <n v="29"/>
    <n v="-39.583333333333329"/>
    <m/>
    <n v="45.454545454545439"/>
  </r>
  <r>
    <n v="4756"/>
    <x v="59"/>
    <x v="58"/>
    <s v="Fashion accessories"/>
    <n v="63"/>
    <n v="2"/>
    <d v="2020-09-06T00:00:00"/>
    <s v="15:20:00"/>
    <s v="Credit card"/>
    <n v="6"/>
    <n v="0.48"/>
    <n v="15"/>
    <s v="Afternoon"/>
    <n v="126"/>
    <n v="334.48275862068965"/>
    <m/>
    <n v="0"/>
  </r>
  <r>
    <n v="1092"/>
    <x v="3"/>
    <x v="3"/>
    <s v="Fashion accessories"/>
    <n v="26"/>
    <n v="3"/>
    <d v="2020-09-07T00:00:00"/>
    <s v="13:42:00"/>
    <s v="Ewallet"/>
    <n v="6"/>
    <n v="0.48"/>
    <n v="13"/>
    <s v="Morning"/>
    <n v="78"/>
    <n v="-38.095238095238095"/>
    <m/>
    <n v="0"/>
  </r>
  <r>
    <n v="1839"/>
    <x v="41"/>
    <x v="41"/>
    <s v="Home and lifestyle"/>
    <n v="28"/>
    <n v="2"/>
    <d v="2020-09-07T00:00:00"/>
    <s v="16:06:00"/>
    <s v="Ewallet"/>
    <n v="7"/>
    <n v="0.48"/>
    <n v="16"/>
    <s v="Morning"/>
    <n v="56"/>
    <n v="-28.205128205128204"/>
    <m/>
    <n v="0"/>
  </r>
  <r>
    <n v="4372"/>
    <x v="41"/>
    <x v="41"/>
    <s v="Fashion accessories"/>
    <n v="64"/>
    <n v="3"/>
    <d v="2020-09-07T00:00:00"/>
    <s v="15:49:00"/>
    <s v="Ewallet"/>
    <n v="5"/>
    <n v="0.48"/>
    <n v="15"/>
    <s v="Afternoon"/>
    <n v="192"/>
    <n v="242.85714285714283"/>
    <m/>
    <n v="0"/>
  </r>
  <r>
    <n v="3956"/>
    <x v="14"/>
    <x v="14"/>
    <s v="Fashion accessories"/>
    <n v="66"/>
    <n v="3"/>
    <d v="2020-09-08T00:00:00"/>
    <s v="15:54:00"/>
    <s v="Ewallet"/>
    <n v="4"/>
    <n v="0.33"/>
    <n v="15"/>
    <s v="Afternoon"/>
    <n v="198"/>
    <n v="3.125"/>
    <m/>
    <n v="-31.249999999999993"/>
  </r>
  <r>
    <n v="4739"/>
    <x v="73"/>
    <x v="72"/>
    <s v="Home and lifestyle"/>
    <n v="58"/>
    <n v="2"/>
    <d v="2020-09-08T00:00:00"/>
    <s v="19:28:00"/>
    <s v="Credit card"/>
    <n v="8"/>
    <n v="0.33"/>
    <n v="19"/>
    <s v="Afternoon"/>
    <n v="116"/>
    <n v="-41.414141414141412"/>
    <m/>
    <n v="0"/>
  </r>
  <r>
    <n v="4751"/>
    <x v="95"/>
    <x v="93"/>
    <s v="Home and lifestyle"/>
    <n v="82"/>
    <n v="2"/>
    <d v="2020-09-08T00:00:00"/>
    <s v="19:07:00"/>
    <s v="Credit card"/>
    <n v="6"/>
    <n v="0.48"/>
    <n v="19"/>
    <s v="Afternoon"/>
    <n v="164"/>
    <n v="41.379310344827587"/>
    <m/>
    <n v="45.454545454545439"/>
  </r>
  <r>
    <n v="4804"/>
    <x v="41"/>
    <x v="41"/>
    <s v="Fashion accessories"/>
    <n v="83"/>
    <n v="2"/>
    <d v="2020-09-08T00:00:00"/>
    <s v="20:35:00"/>
    <s v="Credit card"/>
    <n v="5"/>
    <n v="0.48"/>
    <n v="20"/>
    <s v="Afternoon"/>
    <n v="166"/>
    <n v="1.2195121951219512"/>
    <m/>
    <n v="0"/>
  </r>
  <r>
    <n v="1627"/>
    <x v="25"/>
    <x v="25"/>
    <s v="Home and lifestyle"/>
    <n v="63"/>
    <n v="1"/>
    <d v="2020-09-09T00:00:00"/>
    <s v="18:39:00"/>
    <s v="Ewallet"/>
    <n v="4"/>
    <n v="0.36"/>
    <n v="18"/>
    <s v="Morning"/>
    <n v="63"/>
    <n v="-62.048192771084345"/>
    <m/>
    <n v="-25"/>
  </r>
  <r>
    <n v="3072"/>
    <x v="53"/>
    <x v="53"/>
    <s v="Fashion accessories"/>
    <n v="80"/>
    <n v="2"/>
    <d v="2020-09-09T00:00:00"/>
    <s v="13:00:00"/>
    <s v="Ewallet"/>
    <n v="9"/>
    <n v="0.33"/>
    <n v="13"/>
    <s v="Afternoon"/>
    <n v="160"/>
    <n v="153.96825396825398"/>
    <m/>
    <n v="-8.333333333333325"/>
  </r>
  <r>
    <n v="3502"/>
    <x v="12"/>
    <x v="12"/>
    <s v="Fashion accessories"/>
    <n v="52"/>
    <n v="2"/>
    <d v="2020-09-09T00:00:00"/>
    <s v="15:59:00"/>
    <s v="Ewallet"/>
    <n v="5"/>
    <n v="0.18"/>
    <n v="15"/>
    <s v="Afternoon"/>
    <n v="104"/>
    <n v="-35"/>
    <m/>
    <n v="-45.45454545454546"/>
  </r>
  <r>
    <n v="4253"/>
    <x v="64"/>
    <x v="63"/>
    <s v="Home and lifestyle"/>
    <n v="70"/>
    <n v="1"/>
    <d v="2020-09-09T00:00:00"/>
    <s v="16:23:00"/>
    <s v="Ewallet"/>
    <n v="8"/>
    <n v="0.48"/>
    <n v="16"/>
    <s v="Afternoon"/>
    <n v="70"/>
    <n v="-32.692307692307693"/>
    <m/>
    <n v="166.66666666666669"/>
  </r>
  <r>
    <n v="4264"/>
    <x v="20"/>
    <x v="20"/>
    <s v="Fashion accessories"/>
    <n v="76"/>
    <n v="3"/>
    <d v="2020-09-09T00:00:00"/>
    <s v="20:03:00"/>
    <s v="Ewallet"/>
    <n v="6"/>
    <n v="0.48"/>
    <n v="20"/>
    <s v="Afternoon"/>
    <n v="228"/>
    <n v="225.71428571428572"/>
    <m/>
    <n v="0"/>
  </r>
  <r>
    <n v="4583"/>
    <x v="39"/>
    <x v="39"/>
    <s v="Home and lifestyle"/>
    <n v="73"/>
    <n v="1"/>
    <d v="2020-09-09T00:00:00"/>
    <s v="15:09:00"/>
    <s v="Credit card"/>
    <n v="8"/>
    <n v="0.33"/>
    <n v="15"/>
    <s v="Afternoon"/>
    <n v="73"/>
    <n v="-67.982456140350877"/>
    <m/>
    <n v="-31.249999999999993"/>
  </r>
  <r>
    <n v="3729"/>
    <x v="0"/>
    <x v="0"/>
    <s v="Home and lifestyle"/>
    <n v="37"/>
    <n v="1"/>
    <d v="2020-09-10T00:00:00"/>
    <s v="15:01:00"/>
    <s v="Ewallet"/>
    <n v="7"/>
    <n v="0.33"/>
    <n v="15"/>
    <s v="Afternoon"/>
    <n v="37"/>
    <n v="-49.315068493150683"/>
    <m/>
    <n v="0"/>
  </r>
  <r>
    <n v="4023"/>
    <x v="31"/>
    <x v="31"/>
    <s v="Home and lifestyle"/>
    <n v="68"/>
    <n v="1"/>
    <d v="2020-09-10T00:00:00"/>
    <s v="17:52:00"/>
    <s v="Ewallet"/>
    <n v="7"/>
    <n v="0.18"/>
    <n v="17"/>
    <s v="Afternoon"/>
    <n v="68"/>
    <n v="83.78378378378379"/>
    <m/>
    <n v="-45.45454545454546"/>
  </r>
  <r>
    <n v="4798"/>
    <x v="31"/>
    <x v="31"/>
    <s v="Fashion accessories"/>
    <n v="42"/>
    <n v="1"/>
    <d v="2020-09-10T00:00:00"/>
    <s v="20:20:00"/>
    <s v="Credit card"/>
    <n v="4"/>
    <n v="0.18"/>
    <n v="20"/>
    <s v="Afternoon"/>
    <n v="42"/>
    <n v="-38.235294117647058"/>
    <m/>
    <n v="0"/>
  </r>
  <r>
    <n v="5085"/>
    <x v="27"/>
    <x v="27"/>
    <s v="Home and lifestyle"/>
    <n v="48"/>
    <n v="2"/>
    <d v="2020-09-10T00:00:00"/>
    <s v="17:44:00"/>
    <s v="Credit card"/>
    <n v="8"/>
    <n v="0.48"/>
    <n v="17"/>
    <s v="Afternoon"/>
    <n v="96"/>
    <n v="128.57142857142858"/>
    <m/>
    <n v="166.66666666666669"/>
  </r>
  <r>
    <n v="3217"/>
    <x v="95"/>
    <x v="93"/>
    <s v="Home and lifestyle"/>
    <n v="19"/>
    <n v="3"/>
    <d v="2020-09-11T00:00:00"/>
    <s v="18:16:00"/>
    <s v="Ewallet"/>
    <n v="4"/>
    <n v="0.48"/>
    <n v="18"/>
    <s v="Afternoon"/>
    <n v="57"/>
    <n v="-40.625"/>
    <m/>
    <n v="0"/>
  </r>
  <r>
    <n v="3566"/>
    <x v="75"/>
    <x v="74"/>
    <s v="Fashion accessories"/>
    <n v="40"/>
    <n v="2"/>
    <d v="2020-09-11T00:00:00"/>
    <s v="17:46:00"/>
    <s v="Ewallet"/>
    <n v="6"/>
    <n v="0.48"/>
    <n v="17"/>
    <s v="Afternoon"/>
    <n v="80"/>
    <n v="40.350877192982452"/>
    <m/>
    <n v="0"/>
  </r>
  <r>
    <n v="4064"/>
    <x v="24"/>
    <x v="24"/>
    <s v="Fashion accessories"/>
    <n v="44"/>
    <n v="2"/>
    <d v="2020-09-11T00:00:00"/>
    <s v="15:03:00"/>
    <s v="Ewallet"/>
    <n v="6"/>
    <n v="0.33"/>
    <n v="15"/>
    <s v="Afternoon"/>
    <n v="88"/>
    <n v="10"/>
    <m/>
    <n v="-31.249999999999993"/>
  </r>
  <r>
    <n v="4179"/>
    <x v="14"/>
    <x v="14"/>
    <s v="Home and lifestyle"/>
    <n v="25"/>
    <n v="2"/>
    <d v="2020-09-11T00:00:00"/>
    <s v="17:04:00"/>
    <s v="Ewallet"/>
    <n v="6"/>
    <n v="0.33"/>
    <n v="17"/>
    <s v="Afternoon"/>
    <n v="50"/>
    <n v="-43.18181818181818"/>
    <m/>
    <n v="0"/>
  </r>
  <r>
    <n v="4287"/>
    <x v="64"/>
    <x v="63"/>
    <s v="Home and lifestyle"/>
    <n v="33"/>
    <n v="2"/>
    <d v="2020-09-11T00:00:00"/>
    <s v="15:53:00"/>
    <s v="Ewallet"/>
    <n v="4"/>
    <n v="0.48"/>
    <n v="15"/>
    <s v="Afternoon"/>
    <n v="66"/>
    <n v="32"/>
    <m/>
    <n v="45.454545454545439"/>
  </r>
  <r>
    <n v="9036"/>
    <x v="58"/>
    <x v="54"/>
    <s v="Fashion accessories"/>
    <n v="78"/>
    <n v="2"/>
    <d v="2020-09-11T00:00:00"/>
    <s v="8:27:00"/>
    <s v="Cash"/>
    <n v="6"/>
    <n v="0.33"/>
    <n v="8"/>
    <s v="Evening"/>
    <n v="156"/>
    <n v="136.36363636363635"/>
    <m/>
    <n v="-31.249999999999993"/>
  </r>
  <r>
    <n v="1504"/>
    <x v="41"/>
    <x v="41"/>
    <s v="Fashion accessories"/>
    <n v="52"/>
    <n v="1"/>
    <d v="2020-09-12T00:00:00"/>
    <s v="22:06:00"/>
    <s v="Ewallet"/>
    <n v="9"/>
    <n v="0.48"/>
    <n v="22"/>
    <s v="Morning"/>
    <n v="52"/>
    <n v="-66.666666666666657"/>
    <m/>
    <n v="45.454545454545439"/>
  </r>
  <r>
    <n v="1656"/>
    <x v="87"/>
    <x v="86"/>
    <s v="Fashion accessories"/>
    <n v="58"/>
    <n v="1"/>
    <d v="2020-09-12T00:00:00"/>
    <s v="16:50:00"/>
    <s v="Ewallet"/>
    <n v="5"/>
    <n v="0.48"/>
    <n v="16"/>
    <s v="Morning"/>
    <n v="58"/>
    <n v="11.538461538461538"/>
    <m/>
    <n v="0"/>
  </r>
  <r>
    <n v="1862"/>
    <x v="17"/>
    <x v="17"/>
    <s v="Fashion accessories"/>
    <n v="18"/>
    <n v="2"/>
    <d v="2020-09-12T00:00:00"/>
    <s v="19:24:00"/>
    <s v="Ewallet"/>
    <n v="6"/>
    <n v="0.18"/>
    <n v="19"/>
    <s v="Morning"/>
    <n v="36"/>
    <n v="-37.931034482758619"/>
    <m/>
    <n v="-62.5"/>
  </r>
  <r>
    <n v="3410"/>
    <x v="92"/>
    <x v="91"/>
    <s v="Fashion accessories"/>
    <n v="33"/>
    <n v="3"/>
    <d v="2020-09-12T00:00:00"/>
    <s v="10:07:00"/>
    <s v="Ewallet"/>
    <n v="5"/>
    <n v="0.48"/>
    <n v="10"/>
    <s v="Afternoon"/>
    <n v="99"/>
    <n v="175"/>
    <m/>
    <n v="166.66666666666669"/>
  </r>
  <r>
    <n v="4361"/>
    <x v="97"/>
    <x v="95"/>
    <s v="Home and lifestyle"/>
    <n v="20"/>
    <n v="1"/>
    <d v="2020-09-12T00:00:00"/>
    <s v="16:28:00"/>
    <s v="Ewallet"/>
    <n v="9"/>
    <n v="0.33"/>
    <n v="16"/>
    <s v="Afternoon"/>
    <n v="20"/>
    <n v="-79.797979797979806"/>
    <m/>
    <n v="-31.249999999999993"/>
  </r>
  <r>
    <n v="4403"/>
    <x v="14"/>
    <x v="14"/>
    <s v="Home and lifestyle"/>
    <n v="48"/>
    <n v="1"/>
    <d v="2020-09-12T00:00:00"/>
    <s v="15:45:00"/>
    <s v="Ewallet"/>
    <n v="7"/>
    <n v="0.33"/>
    <n v="15"/>
    <s v="Afternoon"/>
    <n v="48"/>
    <n v="140"/>
    <m/>
    <n v="0"/>
  </r>
  <r>
    <n v="4964"/>
    <x v="7"/>
    <x v="7"/>
    <s v="Fashion accessories"/>
    <n v="20"/>
    <n v="1"/>
    <d v="2020-09-12T00:00:00"/>
    <s v="20:19:00"/>
    <s v="Credit card"/>
    <n v="8"/>
    <n v="0.48"/>
    <n v="20"/>
    <s v="Afternoon"/>
    <n v="20"/>
    <n v="-58.333333333333336"/>
    <m/>
    <n v="45.454545454545439"/>
  </r>
  <r>
    <n v="9565"/>
    <x v="2"/>
    <x v="2"/>
    <s v="Home and lifestyle"/>
    <n v="76"/>
    <n v="1"/>
    <d v="2020-09-12T00:00:00"/>
    <s v="13:15:00"/>
    <s v="Cash"/>
    <n v="6"/>
    <n v="0.18"/>
    <n v="13"/>
    <s v="Evening"/>
    <n v="76"/>
    <n v="280"/>
    <m/>
    <n v="-62.5"/>
  </r>
  <r>
    <n v="2343"/>
    <x v="11"/>
    <x v="11"/>
    <s v="Home and lifestyle"/>
    <n v="25"/>
    <n v="1"/>
    <d v="2020-09-13T00:00:00"/>
    <s v="15:23:00"/>
    <s v="Ewallet"/>
    <n v="4"/>
    <n v="0.33"/>
    <n v="15"/>
    <s v="Afternoon"/>
    <n v="25"/>
    <n v="-67.10526315789474"/>
    <m/>
    <n v="83.333333333333343"/>
  </r>
  <r>
    <n v="2982"/>
    <x v="30"/>
    <x v="30"/>
    <s v="Fashion accessories"/>
    <n v="27"/>
    <n v="3"/>
    <d v="2020-09-13T00:00:00"/>
    <s v="23:00:00"/>
    <s v="Ewallet"/>
    <n v="5"/>
    <n v="0.33"/>
    <n v="23"/>
    <s v="Afternoon"/>
    <n v="81"/>
    <n v="224.00000000000003"/>
    <m/>
    <n v="0"/>
  </r>
  <r>
    <n v="3827"/>
    <x v="46"/>
    <x v="46"/>
    <s v="Home and lifestyle"/>
    <n v="30"/>
    <n v="1"/>
    <d v="2020-09-13T00:00:00"/>
    <s v="17:30:00"/>
    <s v="Ewallet"/>
    <n v="4"/>
    <n v="0.33"/>
    <n v="17"/>
    <s v="Afternoon"/>
    <n v="30"/>
    <n v="-62.962962962962962"/>
    <m/>
    <n v="0"/>
  </r>
  <r>
    <n v="3954"/>
    <x v="36"/>
    <x v="36"/>
    <s v="Fashion accessories"/>
    <n v="38"/>
    <n v="3"/>
    <d v="2020-09-13T00:00:00"/>
    <s v="19:50:00"/>
    <s v="Ewallet"/>
    <n v="5"/>
    <n v="0.48"/>
    <n v="19"/>
    <s v="Afternoon"/>
    <n v="114"/>
    <n v="280"/>
    <m/>
    <n v="45.454545454545439"/>
  </r>
  <r>
    <n v="4052"/>
    <x v="95"/>
    <x v="93"/>
    <s v="Fashion accessories"/>
    <n v="28"/>
    <n v="1"/>
    <d v="2020-09-13T00:00:00"/>
    <s v="20:04:00"/>
    <s v="Ewallet"/>
    <n v="9"/>
    <n v="0.48"/>
    <n v="20"/>
    <s v="Afternoon"/>
    <n v="28"/>
    <n v="-75.438596491228068"/>
    <m/>
    <n v="0"/>
  </r>
  <r>
    <n v="4629"/>
    <x v="16"/>
    <x v="16"/>
    <s v="Home and lifestyle"/>
    <n v="41"/>
    <n v="3"/>
    <d v="2020-09-13T00:00:00"/>
    <s v="21:00:00"/>
    <s v="Credit card"/>
    <n v="4"/>
    <n v="0.36"/>
    <n v="21"/>
    <s v="Afternoon"/>
    <n v="123"/>
    <n v="339.28571428571428"/>
    <m/>
    <n v="-25"/>
  </r>
  <r>
    <n v="4676"/>
    <x v="15"/>
    <x v="15"/>
    <s v="Fashion accessories"/>
    <n v="71"/>
    <n v="3"/>
    <d v="2020-09-13T00:00:00"/>
    <s v="19:39:00"/>
    <s v="Credit card"/>
    <n v="4"/>
    <n v="0.48"/>
    <n v="19"/>
    <s v="Afternoon"/>
    <n v="213"/>
    <n v="73.170731707317074"/>
    <m/>
    <n v="33.333333333333329"/>
  </r>
  <r>
    <n v="4803"/>
    <x v="99"/>
    <x v="97"/>
    <s v="Home and lifestyle"/>
    <n v="40"/>
    <n v="2"/>
    <d v="2020-09-13T00:00:00"/>
    <s v="17:42:00"/>
    <s v="Credit card"/>
    <n v="9"/>
    <n v="0.48"/>
    <n v="17"/>
    <s v="Afternoon"/>
    <n v="80"/>
    <n v="-62.441314553990615"/>
    <m/>
    <n v="0"/>
  </r>
  <r>
    <n v="9448"/>
    <x v="71"/>
    <x v="70"/>
    <s v="Fashion accessories"/>
    <n v="77"/>
    <n v="3"/>
    <d v="2020-09-13T00:00:00"/>
    <s v="12:54:00"/>
    <s v="Cash"/>
    <n v="7"/>
    <n v="0.33"/>
    <n v="12"/>
    <s v="Evening"/>
    <n v="231"/>
    <n v="188.75"/>
    <m/>
    <n v="-31.249999999999993"/>
  </r>
  <r>
    <n v="9593"/>
    <x v="75"/>
    <x v="74"/>
    <s v="Home and lifestyle"/>
    <n v="47"/>
    <n v="2"/>
    <d v="2020-09-13T00:00:00"/>
    <s v="12:34:00"/>
    <s v="Cash"/>
    <n v="7"/>
    <n v="0.48"/>
    <n v="12"/>
    <s v="Evening"/>
    <n v="94"/>
    <n v="-59.307359307359306"/>
    <m/>
    <n v="45.454545454545439"/>
  </r>
  <r>
    <n v="2536"/>
    <x v="55"/>
    <x v="55"/>
    <s v="Fashion accessories"/>
    <n v="50"/>
    <n v="2"/>
    <d v="2020-09-14T00:00:00"/>
    <s v="12:33:00"/>
    <s v="Ewallet"/>
    <n v="5"/>
    <n v="0.33"/>
    <n v="12"/>
    <s v="Afternoon"/>
    <n v="100"/>
    <n v="6.3829787234042552"/>
    <m/>
    <n v="-31.249999999999993"/>
  </r>
  <r>
    <n v="3719"/>
    <x v="56"/>
    <x v="56"/>
    <s v="Home and lifestyle"/>
    <n v="84"/>
    <n v="1"/>
    <d v="2020-09-14T00:00:00"/>
    <s v="19:11:00"/>
    <s v="Ewallet"/>
    <n v="5"/>
    <n v="0.33"/>
    <n v="19"/>
    <s v="Afternoon"/>
    <n v="84"/>
    <n v="-16"/>
    <m/>
    <n v="0"/>
  </r>
  <r>
    <n v="1697"/>
    <x v="51"/>
    <x v="51"/>
    <s v="Home and lifestyle"/>
    <n v="58"/>
    <n v="3"/>
    <d v="2020-09-15T00:00:00"/>
    <s v="13:34:00"/>
    <s v="Ewallet"/>
    <n v="7"/>
    <n v="0.56999999999999995"/>
    <n v="13"/>
    <s v="Morning"/>
    <n v="174"/>
    <n v="107.14285714285714"/>
    <m/>
    <n v="72.727272727272705"/>
  </r>
  <r>
    <n v="1980"/>
    <x v="14"/>
    <x v="14"/>
    <s v="Fashion accessories"/>
    <n v="15"/>
    <n v="3"/>
    <d v="2020-09-15T00:00:00"/>
    <s v="9:50:00"/>
    <s v="Ewallet"/>
    <n v="6"/>
    <n v="0.33"/>
    <n v="9"/>
    <s v="Morning"/>
    <n v="45"/>
    <n v="-74.137931034482762"/>
    <m/>
    <n v="-42.105263157894726"/>
  </r>
  <r>
    <n v="3237"/>
    <x v="20"/>
    <x v="20"/>
    <s v="Home and lifestyle"/>
    <n v="64"/>
    <n v="3"/>
    <d v="2020-09-15T00:00:00"/>
    <s v="15:55:00"/>
    <s v="Ewallet"/>
    <n v="8"/>
    <n v="0.48"/>
    <n v="15"/>
    <s v="Afternoon"/>
    <n v="192"/>
    <n v="326.66666666666669"/>
    <m/>
    <n v="45.454545454545439"/>
  </r>
  <r>
    <n v="3283"/>
    <x v="17"/>
    <x v="17"/>
    <s v="Home and lifestyle"/>
    <n v="33"/>
    <n v="2"/>
    <d v="2020-09-15T00:00:00"/>
    <s v="21:10:00"/>
    <s v="Ewallet"/>
    <n v="8"/>
    <n v="0.18"/>
    <n v="21"/>
    <s v="Afternoon"/>
    <n v="66"/>
    <n v="-65.625"/>
    <m/>
    <n v="-62.5"/>
  </r>
  <r>
    <n v="3493"/>
    <x v="42"/>
    <x v="42"/>
    <s v="Home and lifestyle"/>
    <n v="68"/>
    <n v="1"/>
    <d v="2020-09-15T00:00:00"/>
    <s v="15:55:00"/>
    <s v="Ewallet"/>
    <n v="9"/>
    <n v="0.33"/>
    <n v="15"/>
    <s v="Afternoon"/>
    <n v="68"/>
    <n v="3.0303030303030303"/>
    <m/>
    <n v="83.333333333333343"/>
  </r>
  <r>
    <n v="4199"/>
    <x v="25"/>
    <x v="25"/>
    <s v="Home and lifestyle"/>
    <n v="78"/>
    <n v="2"/>
    <d v="2020-09-15T00:00:00"/>
    <s v="17:54:00"/>
    <s v="Ewallet"/>
    <n v="9"/>
    <n v="0.36"/>
    <n v="17"/>
    <s v="Afternoon"/>
    <n v="156"/>
    <n v="129.41176470588235"/>
    <m/>
    <n v="9.0909090909090811"/>
  </r>
  <r>
    <n v="9015"/>
    <x v="90"/>
    <x v="89"/>
    <s v="Home and lifestyle"/>
    <n v="61"/>
    <n v="1"/>
    <d v="2020-09-15T00:00:00"/>
    <s v="11:32:00"/>
    <s v="Cash"/>
    <n v="7"/>
    <n v="0.33"/>
    <n v="11"/>
    <s v="Evening"/>
    <n v="61"/>
    <n v="-60.897435897435891"/>
    <m/>
    <n v="-8.333333333333325"/>
  </r>
  <r>
    <n v="3423"/>
    <x v="86"/>
    <x v="85"/>
    <s v="Home and lifestyle"/>
    <n v="59"/>
    <n v="2"/>
    <d v="2020-09-16T00:00:00"/>
    <s v="12:21:00"/>
    <s v="Ewallet"/>
    <n v="4"/>
    <n v="0.48"/>
    <n v="12"/>
    <s v="Afternoon"/>
    <n v="118"/>
    <n v="93.442622950819683"/>
    <m/>
    <n v="45.454545454545439"/>
  </r>
  <r>
    <n v="3460"/>
    <x v="9"/>
    <x v="9"/>
    <s v="Fashion accessories"/>
    <n v="29"/>
    <n v="1"/>
    <d v="2020-09-16T00:00:00"/>
    <s v="19:13:00"/>
    <s v="Ewallet"/>
    <n v="6"/>
    <n v="0.33"/>
    <n v="19"/>
    <s v="Afternoon"/>
    <n v="29"/>
    <n v="-75.423728813559322"/>
    <m/>
    <n v="-31.249999999999993"/>
  </r>
  <r>
    <n v="9726"/>
    <x v="5"/>
    <x v="5"/>
    <s v="Fashion accessories"/>
    <n v="29"/>
    <n v="3"/>
    <d v="2020-09-16T00:00:00"/>
    <s v="6:07:00"/>
    <s v="Cash"/>
    <n v="4"/>
    <n v="0.33"/>
    <n v="6"/>
    <s v="Night"/>
    <n v="87"/>
    <n v="200"/>
    <m/>
    <n v="0"/>
  </r>
  <r>
    <n v="9847"/>
    <x v="94"/>
    <x v="92"/>
    <s v="Home and lifestyle"/>
    <n v="78"/>
    <n v="1"/>
    <d v="2020-09-16T00:00:00"/>
    <s v="16:25:00"/>
    <s v="Cash"/>
    <n v="5"/>
    <n v="0.33"/>
    <n v="16"/>
    <s v="Night"/>
    <n v="78"/>
    <n v="-10.344827586206897"/>
    <m/>
    <n v="0"/>
  </r>
  <r>
    <n v="1749"/>
    <x v="74"/>
    <x v="73"/>
    <s v="Home and lifestyle"/>
    <n v="57"/>
    <n v="1"/>
    <d v="2020-09-17T00:00:00"/>
    <s v="14:27:00"/>
    <s v="Ewallet"/>
    <n v="9"/>
    <n v="0.33"/>
    <n v="14"/>
    <s v="Morning"/>
    <n v="57"/>
    <n v="-26.923076923076923"/>
    <m/>
    <n v="0"/>
  </r>
  <r>
    <n v="3428"/>
    <x v="51"/>
    <x v="51"/>
    <s v="Fashion accessories"/>
    <n v="41"/>
    <n v="2"/>
    <d v="2020-09-17T00:00:00"/>
    <s v="14:58:00"/>
    <s v="Ewallet"/>
    <n v="9"/>
    <n v="0.56999999999999995"/>
    <n v="14"/>
    <s v="Afternoon"/>
    <n v="82"/>
    <n v="43.859649122807014"/>
    <m/>
    <n v="72.727272727272705"/>
  </r>
  <r>
    <n v="4998"/>
    <x v="6"/>
    <x v="6"/>
    <s v="Fashion accessories"/>
    <n v="67"/>
    <n v="2"/>
    <d v="2020-09-17T00:00:00"/>
    <s v="20:35:00"/>
    <s v="Credit card"/>
    <n v="5"/>
    <n v="0.33"/>
    <n v="20"/>
    <s v="Afternoon"/>
    <n v="134"/>
    <n v="63.414634146341463"/>
    <m/>
    <n v="-42.105263157894726"/>
  </r>
  <r>
    <n v="5195"/>
    <x v="41"/>
    <x v="41"/>
    <s v="Home and lifestyle"/>
    <n v="24"/>
    <n v="1"/>
    <d v="2020-09-17T00:00:00"/>
    <s v="17:25:00"/>
    <s v="Credit card"/>
    <n v="6"/>
    <n v="0.48"/>
    <n v="17"/>
    <s v="Afternoon"/>
    <n v="24"/>
    <n v="-82.089552238805979"/>
    <m/>
    <n v="45.454545454545439"/>
  </r>
  <r>
    <n v="9636"/>
    <x v="5"/>
    <x v="5"/>
    <s v="Fashion accessories"/>
    <n v="77"/>
    <n v="2"/>
    <d v="2020-09-17T00:00:00"/>
    <s v="14:03:00"/>
    <s v="Cash"/>
    <n v="3"/>
    <n v="0.33"/>
    <n v="14"/>
    <s v="Evening"/>
    <n v="154"/>
    <n v="541.66666666666674"/>
    <m/>
    <n v="-31.249999999999993"/>
  </r>
  <r>
    <n v="1888"/>
    <x v="31"/>
    <x v="31"/>
    <s v="Fashion accessories"/>
    <n v="33"/>
    <n v="2"/>
    <d v="2020-09-18T00:00:00"/>
    <s v="22:10:00"/>
    <s v="Ewallet"/>
    <n v="9"/>
    <n v="0.18"/>
    <n v="22"/>
    <s v="Morning"/>
    <n v="66"/>
    <n v="-57.142857142857139"/>
    <m/>
    <n v="-45.45454545454546"/>
  </r>
  <r>
    <n v="2277"/>
    <x v="33"/>
    <x v="33"/>
    <s v="Home and lifestyle"/>
    <n v="44"/>
    <n v="3"/>
    <d v="2020-09-18T00:00:00"/>
    <s v="16:18:00"/>
    <s v="Ewallet"/>
    <n v="4"/>
    <n v="0.33"/>
    <n v="16"/>
    <s v="Afternoon"/>
    <n v="132"/>
    <n v="100"/>
    <m/>
    <n v="83.333333333333343"/>
  </r>
  <r>
    <n v="8960"/>
    <x v="5"/>
    <x v="5"/>
    <s v="Fashion accessories"/>
    <n v="77"/>
    <n v="3"/>
    <d v="2020-09-18T00:00:00"/>
    <s v="13:42:00"/>
    <s v="Cash"/>
    <n v="6"/>
    <n v="0.33"/>
    <n v="13"/>
    <s v="Evening"/>
    <n v="231"/>
    <n v="75"/>
    <m/>
    <n v="0"/>
  </r>
  <r>
    <n v="1534"/>
    <x v="74"/>
    <x v="73"/>
    <s v="Fashion accessories"/>
    <n v="38"/>
    <n v="3"/>
    <d v="2020-09-19T00:00:00"/>
    <s v="14:24:00"/>
    <s v="Ewallet"/>
    <n v="4"/>
    <n v="0.33"/>
    <n v="14"/>
    <s v="Morning"/>
    <n v="114"/>
    <n v="-50.649350649350644"/>
    <m/>
    <n v="0"/>
  </r>
  <r>
    <n v="1836"/>
    <x v="89"/>
    <x v="88"/>
    <s v="Fashion accessories"/>
    <n v="70"/>
    <n v="2"/>
    <d v="2020-09-19T00:00:00"/>
    <s v="8:48:00"/>
    <s v="Ewallet"/>
    <n v="8"/>
    <n v="0.33"/>
    <n v="8"/>
    <s v="Morning"/>
    <n v="140"/>
    <n v="22.807017543859647"/>
    <m/>
    <n v="0"/>
  </r>
  <r>
    <n v="2074"/>
    <x v="47"/>
    <x v="47"/>
    <s v="Fashion accessories"/>
    <n v="62"/>
    <n v="2"/>
    <d v="2020-09-19T00:00:00"/>
    <s v="15:02:00"/>
    <s v="Ewallet"/>
    <n v="8"/>
    <n v="0.33"/>
    <n v="15"/>
    <s v="Morning"/>
    <n v="124"/>
    <n v="-11.428571428571429"/>
    <m/>
    <n v="0"/>
  </r>
  <r>
    <n v="2380"/>
    <x v="80"/>
    <x v="79"/>
    <s v="Fashion accessories"/>
    <n v="46"/>
    <n v="1"/>
    <d v="2020-09-19T00:00:00"/>
    <s v="7:12:00"/>
    <s v="Ewallet"/>
    <n v="5"/>
    <n v="0.48"/>
    <n v="7"/>
    <s v="Afternoon"/>
    <n v="46"/>
    <n v="-62.903225806451616"/>
    <m/>
    <n v="45.454545454545439"/>
  </r>
  <r>
    <n v="3453"/>
    <x v="16"/>
    <x v="16"/>
    <s v="Home and lifestyle"/>
    <n v="82"/>
    <n v="1"/>
    <d v="2020-09-19T00:00:00"/>
    <s v="8:45:00"/>
    <s v="Ewallet"/>
    <n v="8"/>
    <n v="0.36"/>
    <n v="8"/>
    <s v="Afternoon"/>
    <n v="82"/>
    <n v="78.260869565217391"/>
    <m/>
    <n v="-25"/>
  </r>
  <r>
    <n v="3521"/>
    <x v="96"/>
    <x v="94"/>
    <s v="Home and lifestyle"/>
    <n v="61"/>
    <n v="2"/>
    <d v="2020-09-19T00:00:00"/>
    <s v="15:08:00"/>
    <s v="Ewallet"/>
    <n v="8"/>
    <n v="0.48"/>
    <n v="15"/>
    <s v="Afternoon"/>
    <n v="122"/>
    <n v="48.780487804878049"/>
    <m/>
    <n v="33.333333333333329"/>
  </r>
  <r>
    <n v="3572"/>
    <x v="98"/>
    <x v="96"/>
    <s v="Fashion accessories"/>
    <n v="80"/>
    <n v="2"/>
    <d v="2020-09-19T00:00:00"/>
    <s v="17:04:00"/>
    <s v="Ewallet"/>
    <n v="8"/>
    <n v="0.48"/>
    <n v="17"/>
    <s v="Afternoon"/>
    <n v="160"/>
    <n v="31.147540983606557"/>
    <m/>
    <n v="0"/>
  </r>
  <r>
    <n v="1948"/>
    <x v="47"/>
    <x v="47"/>
    <s v="Fashion accessories"/>
    <n v="68"/>
    <n v="2"/>
    <d v="2020-09-20T00:00:00"/>
    <s v="9:54:00"/>
    <s v="Ewallet"/>
    <n v="8"/>
    <n v="0.33"/>
    <n v="9"/>
    <s v="Morning"/>
    <n v="136"/>
    <n v="-15"/>
    <m/>
    <n v="-31.249999999999993"/>
  </r>
  <r>
    <n v="4420"/>
    <x v="83"/>
    <x v="82"/>
    <s v="Fashion accessories"/>
    <n v="20"/>
    <n v="1"/>
    <d v="2020-09-20T00:00:00"/>
    <s v="16:13:00"/>
    <s v="Ewallet"/>
    <n v="6"/>
    <n v="0.48"/>
    <n v="16"/>
    <s v="Afternoon"/>
    <n v="20"/>
    <n v="-85.294117647058826"/>
    <m/>
    <n v="45.454545454545439"/>
  </r>
  <r>
    <n v="4980"/>
    <x v="53"/>
    <x v="53"/>
    <s v="Fashion accessories"/>
    <n v="35"/>
    <n v="1"/>
    <d v="2020-09-20T00:00:00"/>
    <s v="18:10:00"/>
    <s v="Credit card"/>
    <n v="5"/>
    <n v="0.33"/>
    <n v="18"/>
    <s v="Afternoon"/>
    <n v="35"/>
    <n v="75"/>
    <m/>
    <n v="-31.249999999999993"/>
  </r>
  <r>
    <n v="9002"/>
    <x v="53"/>
    <x v="53"/>
    <s v="Fashion accessories"/>
    <n v="75"/>
    <n v="2"/>
    <d v="2020-09-20T00:00:00"/>
    <s v="12:53:00"/>
    <s v="Cash"/>
    <n v="3"/>
    <n v="0.33"/>
    <n v="12"/>
    <s v="Evening"/>
    <n v="150"/>
    <n v="328.57142857142856"/>
    <m/>
    <n v="0"/>
  </r>
  <r>
    <n v="9564"/>
    <x v="28"/>
    <x v="28"/>
    <s v="Fashion accessories"/>
    <n v="73"/>
    <n v="2"/>
    <d v="2020-09-20T00:00:00"/>
    <s v="8:41:00"/>
    <s v="Cash"/>
    <n v="3"/>
    <n v="0.48"/>
    <n v="8"/>
    <s v="Evening"/>
    <n v="146"/>
    <n v="-2.666666666666667"/>
    <m/>
    <n v="45.454545454545439"/>
  </r>
  <r>
    <n v="9874"/>
    <x v="5"/>
    <x v="5"/>
    <s v="Fashion accessories"/>
    <n v="50"/>
    <n v="1"/>
    <d v="2020-09-20T00:00:00"/>
    <s v="9:58:00"/>
    <s v="Cash"/>
    <n v="5"/>
    <n v="0.33"/>
    <n v="9"/>
    <s v="Night"/>
    <n v="50"/>
    <n v="-65.753424657534239"/>
    <m/>
    <n v="-31.249999999999993"/>
  </r>
  <r>
    <n v="3837"/>
    <x v="20"/>
    <x v="20"/>
    <s v="Home and lifestyle"/>
    <n v="68"/>
    <n v="1"/>
    <d v="2020-09-21T00:00:00"/>
    <s v="20:19:00"/>
    <s v="Ewallet"/>
    <n v="4"/>
    <n v="0.48"/>
    <n v="20"/>
    <s v="Afternoon"/>
    <n v="68"/>
    <n v="36"/>
    <m/>
    <n v="45.454545454545439"/>
  </r>
  <r>
    <n v="5135"/>
    <x v="95"/>
    <x v="93"/>
    <s v="Home and lifestyle"/>
    <n v="24"/>
    <n v="2"/>
    <d v="2020-09-21T00:00:00"/>
    <s v="16:43:00"/>
    <s v="Credit card"/>
    <n v="7"/>
    <n v="0.48"/>
    <n v="16"/>
    <s v="Afternoon"/>
    <n v="48"/>
    <n v="-29.411764705882355"/>
    <m/>
    <n v="0"/>
  </r>
  <r>
    <n v="9278"/>
    <x v="48"/>
    <x v="48"/>
    <s v="Fashion accessories"/>
    <n v="84"/>
    <n v="2"/>
    <d v="2020-09-21T00:00:00"/>
    <s v="16:34:00"/>
    <s v="Cash"/>
    <n v="7"/>
    <n v="0.48"/>
    <n v="16"/>
    <s v="Evening"/>
    <n v="168"/>
    <n v="250"/>
    <m/>
    <n v="0"/>
  </r>
  <r>
    <n v="9541"/>
    <x v="2"/>
    <x v="2"/>
    <s v="Home and lifestyle"/>
    <n v="58"/>
    <n v="3"/>
    <d v="2020-09-21T00:00:00"/>
    <s v="6:37:00"/>
    <s v="Cash"/>
    <n v="7"/>
    <n v="0.18"/>
    <n v="6"/>
    <s v="Evening"/>
    <n v="174"/>
    <n v="3.5714285714285712"/>
    <m/>
    <n v="-62.5"/>
  </r>
  <r>
    <n v="1023"/>
    <x v="7"/>
    <x v="7"/>
    <s v="Home and lifestyle"/>
    <n v="32"/>
    <n v="2"/>
    <d v="2020-09-22T00:00:00"/>
    <s v="22:47:00"/>
    <s v="Ewallet"/>
    <n v="8"/>
    <n v="0.48"/>
    <n v="22"/>
    <s v="Morning"/>
    <n v="64"/>
    <n v="-63.218390804597703"/>
    <m/>
    <n v="166.66666666666669"/>
  </r>
  <r>
    <n v="3974"/>
    <x v="11"/>
    <x v="11"/>
    <s v="Fashion accessories"/>
    <n v="66"/>
    <n v="2"/>
    <d v="2020-09-22T00:00:00"/>
    <s v="16:16:00"/>
    <s v="Ewallet"/>
    <n v="5"/>
    <n v="0.18"/>
    <n v="16"/>
    <s v="Afternoon"/>
    <n v="132"/>
    <n v="106.25"/>
    <m/>
    <n v="-62.5"/>
  </r>
  <r>
    <n v="4443"/>
    <x v="18"/>
    <x v="18"/>
    <s v="Home and lifestyle"/>
    <n v="27"/>
    <n v="3"/>
    <d v="2020-09-22T00:00:00"/>
    <s v="18:47:00"/>
    <s v="Ewallet"/>
    <n v="6"/>
    <n v="0.48"/>
    <n v="18"/>
    <s v="Afternoon"/>
    <n v="81"/>
    <n v="-38.636363636363633"/>
    <m/>
    <n v="166.66666666666669"/>
  </r>
  <r>
    <n v="4512"/>
    <x v="10"/>
    <x v="10"/>
    <s v="Fashion accessories"/>
    <n v="44"/>
    <n v="2"/>
    <d v="2020-09-22T00:00:00"/>
    <s v="20:26:00"/>
    <s v="Credit card"/>
    <n v="4"/>
    <n v="0.48"/>
    <n v="20"/>
    <s v="Afternoon"/>
    <n v="88"/>
    <n v="8.6419753086419746"/>
    <m/>
    <n v="0"/>
  </r>
  <r>
    <n v="5092"/>
    <x v="8"/>
    <x v="8"/>
    <s v="Fashion accessories"/>
    <n v="18"/>
    <n v="1"/>
    <d v="2020-09-22T00:00:00"/>
    <s v="18:30:00"/>
    <s v="Credit card"/>
    <n v="7"/>
    <n v="0.48"/>
    <n v="18"/>
    <s v="Afternoon"/>
    <n v="18"/>
    <n v="-79.545454545454547"/>
    <m/>
    <n v="0"/>
  </r>
  <r>
    <n v="9043"/>
    <x v="48"/>
    <x v="48"/>
    <s v="Home and lifestyle"/>
    <n v="78"/>
    <n v="2"/>
    <d v="2020-09-22T00:00:00"/>
    <s v="9:29:00"/>
    <s v="Cash"/>
    <n v="5"/>
    <n v="0.48"/>
    <n v="9"/>
    <s v="Evening"/>
    <n v="156"/>
    <n v="766.66666666666674"/>
    <m/>
    <n v="0"/>
  </r>
  <r>
    <n v="9365"/>
    <x v="82"/>
    <x v="81"/>
    <s v="Home and lifestyle"/>
    <n v="56"/>
    <n v="3"/>
    <d v="2020-09-22T00:00:00"/>
    <s v="9:11:00"/>
    <s v="Cash"/>
    <n v="7"/>
    <n v="0.21"/>
    <n v="9"/>
    <s v="Evening"/>
    <n v="168"/>
    <n v="7.6923076923076925"/>
    <m/>
    <n v="-56.250000000000014"/>
  </r>
  <r>
    <n v="3304"/>
    <x v="75"/>
    <x v="74"/>
    <s v="Fashion accessories"/>
    <n v="19"/>
    <n v="3"/>
    <d v="2020-09-23T00:00:00"/>
    <s v="8:45:00"/>
    <s v="Ewallet"/>
    <n v="4"/>
    <n v="0.48"/>
    <n v="8"/>
    <s v="Afternoon"/>
    <n v="57"/>
    <n v="-66.071428571428569"/>
    <m/>
    <n v="128.57142857142858"/>
  </r>
  <r>
    <n v="3582"/>
    <x v="88"/>
    <x v="87"/>
    <s v="Fashion accessories"/>
    <n v="51"/>
    <n v="1"/>
    <d v="2020-09-23T00:00:00"/>
    <s v="16:22:00"/>
    <s v="Credit card"/>
    <n v="9"/>
    <n v="0.48"/>
    <n v="16"/>
    <s v="Afternoon"/>
    <n v="51"/>
    <n v="-10.526315789473683"/>
    <m/>
    <n v="0"/>
  </r>
  <r>
    <n v="3628"/>
    <x v="50"/>
    <x v="50"/>
    <s v="Fashion accessories"/>
    <n v="64"/>
    <n v="1"/>
    <d v="2020-09-23T00:00:00"/>
    <s v="15:11:00"/>
    <s v="Ewallet"/>
    <n v="8"/>
    <n v="0.33"/>
    <n v="15"/>
    <s v="Afternoon"/>
    <n v="64"/>
    <n v="25.490196078431371"/>
    <m/>
    <n v="-31.249999999999993"/>
  </r>
  <r>
    <n v="3748"/>
    <x v="64"/>
    <x v="63"/>
    <s v="Fashion accessories"/>
    <n v="63"/>
    <n v="3"/>
    <d v="2020-09-23T00:00:00"/>
    <s v="20:06:00"/>
    <s v="Ewallet"/>
    <n v="7"/>
    <n v="0.48"/>
    <n v="20"/>
    <s v="Afternoon"/>
    <n v="189"/>
    <n v="195.3125"/>
    <m/>
    <n v="45.454545454545439"/>
  </r>
  <r>
    <n v="3980"/>
    <x v="12"/>
    <x v="12"/>
    <s v="Fashion accessories"/>
    <n v="39"/>
    <n v="1"/>
    <d v="2020-09-23T00:00:00"/>
    <s v="20:51:00"/>
    <s v="Ewallet"/>
    <n v="6"/>
    <n v="0.18"/>
    <n v="20"/>
    <s v="Afternoon"/>
    <n v="39"/>
    <n v="-79.365079365079367"/>
    <m/>
    <n v="-62.5"/>
  </r>
  <r>
    <n v="4221"/>
    <x v="60"/>
    <x v="59"/>
    <s v="Home and lifestyle"/>
    <n v="49"/>
    <n v="1"/>
    <d v="2020-09-23T00:00:00"/>
    <s v="19:30:00"/>
    <s v="Ewallet"/>
    <n v="6"/>
    <n v="0.48"/>
    <n v="19"/>
    <s v="Afternoon"/>
    <n v="49"/>
    <n v="25.641025641025639"/>
    <m/>
    <n v="166.66666666666669"/>
  </r>
  <r>
    <n v="4261"/>
    <x v="99"/>
    <x v="97"/>
    <s v="Home and lifestyle"/>
    <n v="56"/>
    <n v="1"/>
    <d v="2020-09-23T00:00:00"/>
    <s v="15:11:00"/>
    <s v="Ewallet"/>
    <n v="4"/>
    <n v="0.48"/>
    <n v="15"/>
    <s v="Afternoon"/>
    <n v="56"/>
    <n v="14.285714285714285"/>
    <m/>
    <n v="0"/>
  </r>
  <r>
    <n v="4450"/>
    <x v="73"/>
    <x v="72"/>
    <s v="Fashion accessories"/>
    <n v="67"/>
    <n v="2"/>
    <d v="2020-09-23T00:00:00"/>
    <s v="19:32:00"/>
    <s v="Ewallet"/>
    <n v="5"/>
    <n v="0.33"/>
    <n v="19"/>
    <s v="Afternoon"/>
    <n v="134"/>
    <n v="139.28571428571428"/>
    <m/>
    <n v="-31.249999999999993"/>
  </r>
  <r>
    <n v="4869"/>
    <x v="57"/>
    <x v="57"/>
    <s v="Home and lifestyle"/>
    <n v="28"/>
    <n v="3"/>
    <d v="2020-09-23T00:00:00"/>
    <s v="18:10:00"/>
    <s v="Credit card"/>
    <n v="4"/>
    <n v="0.33"/>
    <n v="18"/>
    <s v="Afternoon"/>
    <n v="84"/>
    <n v="-37.313432835820898"/>
    <m/>
    <n v="0"/>
  </r>
  <r>
    <n v="9329"/>
    <x v="32"/>
    <x v="32"/>
    <s v="Home and lifestyle"/>
    <n v="57"/>
    <n v="1"/>
    <d v="2020-09-23T00:00:00"/>
    <s v="7:20:00"/>
    <s v="Cash"/>
    <n v="3"/>
    <n v="0.33"/>
    <n v="7"/>
    <s v="Evening"/>
    <n v="57"/>
    <n v="-32.142857142857146"/>
    <m/>
    <n v="0"/>
  </r>
  <r>
    <n v="3613"/>
    <x v="53"/>
    <x v="53"/>
    <s v="Home and lifestyle"/>
    <n v="25"/>
    <n v="3"/>
    <d v="2020-09-24T00:00:00"/>
    <s v="15:09:00"/>
    <s v="Ewallet"/>
    <n v="7"/>
    <n v="0.33"/>
    <n v="15"/>
    <s v="Afternoon"/>
    <n v="75"/>
    <n v="31.578947368421051"/>
    <m/>
    <n v="0"/>
  </r>
  <r>
    <n v="2543"/>
    <x v="63"/>
    <x v="62"/>
    <s v="Home and lifestyle"/>
    <n v="17"/>
    <n v="2"/>
    <d v="2020-09-25T00:00:00"/>
    <s v="22:13:00"/>
    <s v="Ewallet"/>
    <n v="4"/>
    <n v="0.33"/>
    <n v="22"/>
    <s v="Afternoon"/>
    <n v="34"/>
    <n v="-54.666666666666664"/>
    <m/>
    <n v="0"/>
  </r>
  <r>
    <n v="3561"/>
    <x v="84"/>
    <x v="83"/>
    <s v="Home and lifestyle"/>
    <n v="36"/>
    <n v="3"/>
    <d v="2020-09-25T00:00:00"/>
    <s v="17:00:00"/>
    <s v="Ewallet"/>
    <n v="8"/>
    <n v="0.33"/>
    <n v="17"/>
    <s v="Afternoon"/>
    <n v="108"/>
    <n v="217.64705882352939"/>
    <m/>
    <n v="0"/>
  </r>
  <r>
    <n v="3831"/>
    <x v="52"/>
    <x v="52"/>
    <s v="Home and lifestyle"/>
    <n v="61"/>
    <n v="2"/>
    <d v="2020-09-25T00:00:00"/>
    <s v="17:38:00"/>
    <s v="Ewallet"/>
    <n v="5"/>
    <n v="0.48"/>
    <n v="17"/>
    <s v="Afternoon"/>
    <n v="122"/>
    <n v="12.962962962962962"/>
    <m/>
    <n v="45.454545454545439"/>
  </r>
  <r>
    <n v="4758"/>
    <x v="95"/>
    <x v="93"/>
    <s v="Fashion accessories"/>
    <n v="39"/>
    <n v="3"/>
    <d v="2020-09-25T00:00:00"/>
    <s v="18:27:00"/>
    <s v="Credit card"/>
    <n v="9"/>
    <n v="0.48"/>
    <n v="18"/>
    <s v="Afternoon"/>
    <n v="117"/>
    <n v="-4.0983606557377046"/>
    <m/>
    <n v="0"/>
  </r>
  <r>
    <n v="4838"/>
    <x v="33"/>
    <x v="33"/>
    <s v="Fashion accessories"/>
    <n v="78"/>
    <n v="3"/>
    <d v="2020-09-25T00:00:00"/>
    <s v="15:57:00"/>
    <s v="Credit card"/>
    <n v="6"/>
    <n v="0.33"/>
    <n v="15"/>
    <s v="Afternoon"/>
    <n v="234"/>
    <n v="100"/>
    <m/>
    <n v="-31.249999999999993"/>
  </r>
  <r>
    <n v="1234"/>
    <x v="40"/>
    <x v="40"/>
    <s v="Fashion accessories"/>
    <n v="74"/>
    <n v="2"/>
    <d v="2020-09-26T00:00:00"/>
    <s v="9:14:00"/>
    <s v="Ewallet"/>
    <n v="4"/>
    <n v="0.48"/>
    <n v="9"/>
    <s v="Morning"/>
    <n v="148"/>
    <n v="-36.752136752136757"/>
    <m/>
    <n v="45.454545454545439"/>
  </r>
  <r>
    <n v="3661"/>
    <x v="1"/>
    <x v="1"/>
    <s v="Home and lifestyle"/>
    <n v="76"/>
    <n v="1"/>
    <d v="2020-09-26T00:00:00"/>
    <s v="16:27:00"/>
    <s v="Ewallet"/>
    <n v="5"/>
    <n v="0.48"/>
    <n v="16"/>
    <s v="Afternoon"/>
    <n v="76"/>
    <n v="-48.648648648648653"/>
    <m/>
    <n v="0"/>
  </r>
  <r>
    <n v="4482"/>
    <x v="1"/>
    <x v="1"/>
    <s v="Fashion accessories"/>
    <n v="34"/>
    <n v="2"/>
    <d v="2020-09-26T00:00:00"/>
    <s v="17:42:00"/>
    <s v="Ewallet"/>
    <n v="5"/>
    <n v="0.48"/>
    <n v="17"/>
    <s v="Afternoon"/>
    <n v="68"/>
    <n v="-10.526315789473683"/>
    <m/>
    <n v="0"/>
  </r>
  <r>
    <n v="4708"/>
    <x v="25"/>
    <x v="25"/>
    <s v="Fashion accessories"/>
    <n v="52"/>
    <n v="1"/>
    <d v="2020-09-26T00:00:00"/>
    <s v="16:25:00"/>
    <s v="Credit card"/>
    <n v="5"/>
    <n v="0.36"/>
    <n v="16"/>
    <s v="Afternoon"/>
    <n v="52"/>
    <n v="-23.52941176470588"/>
    <m/>
    <n v="-25"/>
  </r>
  <r>
    <n v="4738"/>
    <x v="12"/>
    <x v="12"/>
    <s v="Fashion accessories"/>
    <n v="66"/>
    <n v="3"/>
    <d v="2020-09-26T00:00:00"/>
    <s v="16:25:00"/>
    <s v="Credit card"/>
    <n v="9"/>
    <n v="0.18"/>
    <n v="16"/>
    <s v="Afternoon"/>
    <n v="198"/>
    <n v="280.76923076923077"/>
    <m/>
    <n v="-50"/>
  </r>
  <r>
    <n v="10000"/>
    <x v="63"/>
    <x v="62"/>
    <s v="Fashion accessories"/>
    <n v="62"/>
    <n v="3"/>
    <d v="2020-09-26T00:00:00"/>
    <s v="9:48:00"/>
    <s v="Cash"/>
    <n v="3"/>
    <n v="0.33"/>
    <n v="9"/>
    <s v="Night"/>
    <n v="186"/>
    <n v="-6.0606060606060606"/>
    <m/>
    <n v="83.333333333333343"/>
  </r>
  <r>
    <n v="1858"/>
    <x v="98"/>
    <x v="96"/>
    <s v="Fashion accessories"/>
    <n v="17"/>
    <n v="2"/>
    <d v="2020-09-27T00:00:00"/>
    <s v="17:46:00"/>
    <s v="Ewallet"/>
    <n v="6"/>
    <n v="0.48"/>
    <n v="17"/>
    <s v="Morning"/>
    <n v="34"/>
    <n v="-81.72043010752688"/>
    <m/>
    <n v="45.454545454545439"/>
  </r>
  <r>
    <n v="4571"/>
    <x v="64"/>
    <x v="63"/>
    <s v="Home and lifestyle"/>
    <n v="80"/>
    <n v="2"/>
    <d v="2020-09-27T00:00:00"/>
    <s v="19:53:00"/>
    <s v="Credit card"/>
    <n v="7"/>
    <n v="0.48"/>
    <n v="19"/>
    <s v="Afternoon"/>
    <n v="160"/>
    <n v="370.58823529411768"/>
    <m/>
    <n v="0"/>
  </r>
  <r>
    <n v="4810"/>
    <x v="88"/>
    <x v="87"/>
    <s v="Fashion accessories"/>
    <n v="31"/>
    <n v="2"/>
    <d v="2020-09-27T00:00:00"/>
    <s v="18:41:00"/>
    <s v="Credit card"/>
    <n v="7"/>
    <n v="0.48"/>
    <n v="18"/>
    <s v="Afternoon"/>
    <n v="62"/>
    <n v="-61.250000000000007"/>
    <m/>
    <n v="0"/>
  </r>
  <r>
    <n v="2453"/>
    <x v="45"/>
    <x v="45"/>
    <s v="Home and lifestyle"/>
    <n v="30"/>
    <n v="2"/>
    <d v="2020-09-28T00:00:00"/>
    <s v="12:13:00"/>
    <s v="Ewallet"/>
    <n v="6"/>
    <n v="0.48"/>
    <n v="12"/>
    <s v="Afternoon"/>
    <n v="60"/>
    <n v="-3.225806451612903"/>
    <m/>
    <n v="0"/>
  </r>
  <r>
    <n v="3201"/>
    <x v="49"/>
    <x v="49"/>
    <s v="Home and lifestyle"/>
    <n v="30"/>
    <n v="3"/>
    <d v="2020-09-28T00:00:00"/>
    <s v="18:31:00"/>
    <s v="Ewallet"/>
    <n v="5"/>
    <n v="0.48"/>
    <n v="18"/>
    <s v="Afternoon"/>
    <n v="90"/>
    <n v="50"/>
    <m/>
    <n v="0"/>
  </r>
  <r>
    <n v="3451"/>
    <x v="10"/>
    <x v="10"/>
    <s v="Home and lifestyle"/>
    <n v="47"/>
    <n v="2"/>
    <d v="2020-09-28T00:00:00"/>
    <s v="8:01:00"/>
    <s v="Ewallet"/>
    <n v="8"/>
    <n v="0.48"/>
    <n v="8"/>
    <s v="Afternoon"/>
    <n v="94"/>
    <n v="4.4444444444444446"/>
    <m/>
    <n v="0"/>
  </r>
  <r>
    <n v="5156"/>
    <x v="49"/>
    <x v="49"/>
    <s v="Fashion accessories"/>
    <n v="67"/>
    <n v="3"/>
    <d v="2020-09-28T00:00:00"/>
    <s v="17:29:00"/>
    <s v="Credit card"/>
    <n v="8"/>
    <n v="0.48"/>
    <n v="17"/>
    <s v="Afternoon"/>
    <n v="201"/>
    <n v="113.82978723404256"/>
    <m/>
    <n v="0"/>
  </r>
  <r>
    <n v="5246"/>
    <x v="25"/>
    <x v="25"/>
    <s v="Fashion accessories"/>
    <n v="54"/>
    <n v="3"/>
    <d v="2020-09-28T00:00:00"/>
    <s v="17:12:00"/>
    <s v="Credit card"/>
    <n v="6"/>
    <n v="0.36"/>
    <n v="17"/>
    <s v="Afternoon"/>
    <n v="162"/>
    <n v="-19.402985074626866"/>
    <m/>
    <n v="-25"/>
  </r>
  <r>
    <n v="2477"/>
    <x v="43"/>
    <x v="43"/>
    <s v="Home and lifestyle"/>
    <n v="31"/>
    <n v="2"/>
    <d v="2020-09-29T00:00:00"/>
    <s v="13:27:00"/>
    <s v="Ewallet"/>
    <n v="6"/>
    <n v="0.33"/>
    <n v="13"/>
    <s v="Afternoon"/>
    <n v="62"/>
    <n v="-61.728395061728392"/>
    <m/>
    <n v="-8.333333333333325"/>
  </r>
  <r>
    <n v="2577"/>
    <x v="85"/>
    <x v="84"/>
    <s v="Home and lifestyle"/>
    <n v="35"/>
    <n v="1"/>
    <d v="2020-09-29T00:00:00"/>
    <s v="9:18:00"/>
    <s v="Ewallet"/>
    <n v="5"/>
    <n v="0.33"/>
    <n v="9"/>
    <s v="Afternoon"/>
    <n v="35"/>
    <n v="-43.548387096774192"/>
    <m/>
    <n v="0"/>
  </r>
  <r>
    <n v="3560"/>
    <x v="68"/>
    <x v="67"/>
    <s v="Fashion accessories"/>
    <n v="80"/>
    <n v="1"/>
    <d v="2020-09-29T00:00:00"/>
    <s v="15:32:00"/>
    <s v="Ewallet"/>
    <n v="7"/>
    <n v="0.48"/>
    <n v="15"/>
    <s v="Afternoon"/>
    <n v="80"/>
    <n v="128.57142857142858"/>
    <m/>
    <n v="45.454545454545439"/>
  </r>
  <r>
    <n v="3657"/>
    <x v="84"/>
    <x v="83"/>
    <s v="Home and lifestyle"/>
    <n v="30"/>
    <n v="3"/>
    <d v="2020-09-29T00:00:00"/>
    <s v="18:33:00"/>
    <s v="Ewallet"/>
    <n v="9"/>
    <n v="0.33"/>
    <n v="18"/>
    <s v="Afternoon"/>
    <n v="90"/>
    <n v="12.5"/>
    <m/>
    <n v="-31.249999999999993"/>
  </r>
  <r>
    <n v="4422"/>
    <x v="1"/>
    <x v="1"/>
    <s v="Fashion accessories"/>
    <n v="58"/>
    <n v="3"/>
    <d v="2020-09-29T00:00:00"/>
    <s v="17:53:00"/>
    <s v="Ewallet"/>
    <n v="5"/>
    <n v="0.48"/>
    <n v="17"/>
    <s v="Afternoon"/>
    <n v="174"/>
    <n v="93.333333333333329"/>
    <m/>
    <n v="45.454545454545439"/>
  </r>
  <r>
    <n v="4582"/>
    <x v="4"/>
    <x v="4"/>
    <s v="Fashion accessories"/>
    <n v="68"/>
    <n v="1"/>
    <d v="2020-09-29T00:00:00"/>
    <s v="19:17:00"/>
    <s v="Credit card"/>
    <n v="8"/>
    <n v="0.21"/>
    <n v="19"/>
    <s v="Afternoon"/>
    <n v="68"/>
    <n v="-60.919540229885058"/>
    <m/>
    <n v="-56.250000000000014"/>
  </r>
  <r>
    <n v="1350"/>
    <x v="3"/>
    <x v="3"/>
    <s v="Fashion accessories"/>
    <n v="62"/>
    <n v="3"/>
    <d v="2020-09-30T00:00:00"/>
    <s v="7:41:00"/>
    <s v="Ewallet"/>
    <n v="7"/>
    <n v="0.48"/>
    <n v="7"/>
    <s v="Morning"/>
    <n v="186"/>
    <n v="173.52941176470588"/>
    <m/>
    <n v="128.57142857142858"/>
  </r>
  <r>
    <n v="3254"/>
    <x v="70"/>
    <x v="69"/>
    <s v="Fashion accessories"/>
    <n v="54"/>
    <n v="1"/>
    <d v="2020-09-30T00:00:00"/>
    <s v="13:31:00"/>
    <s v="Ewallet"/>
    <n v="5"/>
    <n v="0.33"/>
    <n v="13"/>
    <s v="Afternoon"/>
    <n v="54"/>
    <n v="-70.967741935483872"/>
    <m/>
    <n v="-31.249999999999993"/>
  </r>
  <r>
    <n v="3341"/>
    <x v="7"/>
    <x v="7"/>
    <s v="Home and lifestyle"/>
    <n v="46"/>
    <n v="1"/>
    <d v="2020-09-30T00:00:00"/>
    <s v="6:56:00"/>
    <s v="Ewallet"/>
    <n v="4"/>
    <n v="0.48"/>
    <n v="6"/>
    <s v="Afternoon"/>
    <n v="46"/>
    <n v="-14.814814814814813"/>
    <m/>
    <n v="45.454545454545439"/>
  </r>
  <r>
    <n v="3642"/>
    <x v="77"/>
    <x v="76"/>
    <s v="Fashion accessories"/>
    <n v="55"/>
    <n v="2"/>
    <d v="2020-09-30T00:00:00"/>
    <s v="16:42:00"/>
    <s v="Ewallet"/>
    <n v="8"/>
    <n v="0.33"/>
    <n v="16"/>
    <s v="Afternoon"/>
    <n v="110"/>
    <n v="139.13043478260869"/>
    <m/>
    <n v="-31.249999999999993"/>
  </r>
  <r>
    <n v="4818"/>
    <x v="11"/>
    <x v="11"/>
    <s v="Fashion accessories"/>
    <n v="58"/>
    <n v="3"/>
    <d v="2020-09-30T00:00:00"/>
    <s v="18:48:00"/>
    <s v="Credit card"/>
    <n v="6"/>
    <n v="0.18"/>
    <n v="18"/>
    <s v="Afternoon"/>
    <n v="174"/>
    <n v="58.18181818181818"/>
    <m/>
    <n v="-45.45454545454546"/>
  </r>
  <r>
    <n v="4968"/>
    <x v="66"/>
    <x v="65"/>
    <s v="Fashion accessories"/>
    <n v="81"/>
    <n v="2"/>
    <d v="2020-09-30T00:00:00"/>
    <s v="16:47:00"/>
    <s v="Credit card"/>
    <n v="9"/>
    <n v="0.33"/>
    <n v="16"/>
    <s v="Afternoon"/>
    <n v="162"/>
    <n v="-6.8965517241379306"/>
    <m/>
    <n v="83.333333333333343"/>
  </r>
  <r>
    <n v="9920"/>
    <x v="78"/>
    <x v="77"/>
    <s v="Fashion accessories"/>
    <n v="83"/>
    <n v="3"/>
    <d v="2020-09-30T00:00:00"/>
    <s v="14:22:00"/>
    <s v="Cash"/>
    <n v="3"/>
    <n v="0.33"/>
    <n v="14"/>
    <s v="Night"/>
    <n v="249"/>
    <n v="53.703703703703709"/>
    <m/>
    <n v="0"/>
  </r>
  <r>
    <n v="2567"/>
    <x v="76"/>
    <x v="75"/>
    <s v="Home and lifestyle"/>
    <n v="54"/>
    <n v="2"/>
    <d v="2020-10-01T00:00:00"/>
    <s v="21:45:00"/>
    <s v="Ewallet"/>
    <n v="9"/>
    <n v="0.33"/>
    <n v="21"/>
    <s v="Afternoon"/>
    <n v="108"/>
    <n v="-56.626506024096393"/>
    <m/>
    <n v="0"/>
  </r>
  <r>
    <n v="2751"/>
    <x v="57"/>
    <x v="57"/>
    <s v="Home and lifestyle"/>
    <n v="68"/>
    <n v="1"/>
    <d v="2020-10-01T00:00:00"/>
    <s v="15:38:00"/>
    <s v="Ewallet"/>
    <n v="7"/>
    <n v="0.33"/>
    <n v="15"/>
    <s v="Afternoon"/>
    <n v="68"/>
    <n v="-37.037037037037038"/>
    <m/>
    <n v="0"/>
  </r>
  <r>
    <n v="3297"/>
    <x v="79"/>
    <x v="78"/>
    <s v="Home and lifestyle"/>
    <n v="85"/>
    <n v="1"/>
    <d v="2020-10-01T00:00:00"/>
    <s v="20:26:00"/>
    <s v="Ewallet"/>
    <n v="7"/>
    <n v="0.33"/>
    <n v="20"/>
    <s v="Afternoon"/>
    <n v="85"/>
    <n v="25"/>
    <m/>
    <n v="0"/>
  </r>
  <r>
    <n v="3455"/>
    <x v="60"/>
    <x v="59"/>
    <s v="Home and lifestyle"/>
    <n v="73"/>
    <n v="3"/>
    <d v="2020-10-01T00:00:00"/>
    <s v="15:45:00"/>
    <s v="Ewallet"/>
    <n v="4"/>
    <n v="0.48"/>
    <n v="15"/>
    <s v="Afternoon"/>
    <n v="219"/>
    <n v="157.64705882352942"/>
    <m/>
    <n v="45.454545454545439"/>
  </r>
  <r>
    <n v="3859"/>
    <x v="37"/>
    <x v="37"/>
    <s v="Home and lifestyle"/>
    <n v="20"/>
    <n v="2"/>
    <d v="2020-10-01T00:00:00"/>
    <s v="19:47:00"/>
    <s v="Ewallet"/>
    <n v="5"/>
    <n v="0.48"/>
    <n v="19"/>
    <s v="Afternoon"/>
    <n v="40"/>
    <n v="-81.735159817351601"/>
    <m/>
    <n v="0"/>
  </r>
  <r>
    <n v="3971"/>
    <x v="51"/>
    <x v="51"/>
    <s v="Home and lifestyle"/>
    <n v="27"/>
    <n v="3"/>
    <d v="2020-10-01T00:00:00"/>
    <s v="17:28:00"/>
    <s v="Ewallet"/>
    <n v="8"/>
    <n v="0.56999999999999995"/>
    <n v="17"/>
    <s v="Afternoon"/>
    <n v="81"/>
    <n v="102.49999999999999"/>
    <m/>
    <n v="18.749999999999993"/>
  </r>
  <r>
    <n v="4067"/>
    <x v="86"/>
    <x v="85"/>
    <s v="Home and lifestyle"/>
    <n v="76"/>
    <n v="1"/>
    <d v="2020-10-01T00:00:00"/>
    <s v="15:10:00"/>
    <s v="Ewallet"/>
    <n v="9"/>
    <n v="0.48"/>
    <n v="15"/>
    <s v="Afternoon"/>
    <n v="76"/>
    <n v="-6.1728395061728394"/>
    <m/>
    <n v="-15.789473684210522"/>
  </r>
  <r>
    <n v="4217"/>
    <x v="13"/>
    <x v="13"/>
    <s v="Home and lifestyle"/>
    <n v="74"/>
    <n v="1"/>
    <d v="2020-10-01T00:00:00"/>
    <s v="15:07:00"/>
    <s v="Ewallet"/>
    <n v="4"/>
    <n v="0.48"/>
    <n v="15"/>
    <s v="Afternoon"/>
    <n v="74"/>
    <n v="-2.6315789473684208"/>
    <m/>
    <n v="0"/>
  </r>
  <r>
    <n v="4316"/>
    <x v="23"/>
    <x v="23"/>
    <s v="Fashion accessories"/>
    <n v="65"/>
    <n v="2"/>
    <d v="2020-10-01T00:00:00"/>
    <s v="20:50:00"/>
    <s v="Ewallet"/>
    <n v="8"/>
    <n v="0.48"/>
    <n v="20"/>
    <s v="Afternoon"/>
    <n v="130"/>
    <n v="75.675675675675677"/>
    <m/>
    <n v="0"/>
  </r>
  <r>
    <n v="4471"/>
    <x v="26"/>
    <x v="26"/>
    <s v="Home and lifestyle"/>
    <n v="36"/>
    <n v="3"/>
    <d v="2020-10-01T00:00:00"/>
    <s v="15:27:00"/>
    <s v="Ewallet"/>
    <n v="6"/>
    <n v="0.48"/>
    <n v="15"/>
    <s v="Afternoon"/>
    <n v="108"/>
    <n v="-16.923076923076923"/>
    <m/>
    <n v="0"/>
  </r>
  <r>
    <n v="4576"/>
    <x v="63"/>
    <x v="62"/>
    <s v="Fashion accessories"/>
    <n v="81"/>
    <n v="1"/>
    <d v="2020-10-01T00:00:00"/>
    <s v="19:05:00"/>
    <s v="Credit card"/>
    <n v="7"/>
    <n v="0.33"/>
    <n v="19"/>
    <s v="Afternoon"/>
    <n v="81"/>
    <n v="-25"/>
    <m/>
    <n v="-31.249999999999993"/>
  </r>
  <r>
    <n v="4595"/>
    <x v="22"/>
    <x v="22"/>
    <s v="Home and lifestyle"/>
    <n v="71"/>
    <n v="1"/>
    <d v="2020-10-01T00:00:00"/>
    <s v="17:25:00"/>
    <s v="Credit card"/>
    <n v="6"/>
    <n v="0.48"/>
    <n v="17"/>
    <s v="Afternoon"/>
    <n v="71"/>
    <n v="-12.345679012345679"/>
    <m/>
    <n v="45.454545454545439"/>
  </r>
  <r>
    <n v="4748"/>
    <x v="74"/>
    <x v="73"/>
    <s v="Fashion accessories"/>
    <n v="48"/>
    <n v="2"/>
    <d v="2020-10-01T00:00:00"/>
    <s v="20:34:00"/>
    <s v="Credit card"/>
    <n v="8"/>
    <n v="0.33"/>
    <n v="20"/>
    <s v="Afternoon"/>
    <n v="96"/>
    <n v="35.2112676056338"/>
    <m/>
    <n v="-31.249999999999993"/>
  </r>
  <r>
    <n v="4757"/>
    <x v="13"/>
    <x v="13"/>
    <s v="Home and lifestyle"/>
    <n v="66"/>
    <n v="3"/>
    <d v="2020-10-01T00:00:00"/>
    <s v="20:39:00"/>
    <s v="Credit card"/>
    <n v="5"/>
    <n v="0.48"/>
    <n v="20"/>
    <s v="Afternoon"/>
    <n v="198"/>
    <n v="106.25"/>
    <m/>
    <n v="45.454545454545439"/>
  </r>
  <r>
    <n v="4765"/>
    <x v="18"/>
    <x v="18"/>
    <s v="Home and lifestyle"/>
    <n v="48"/>
    <n v="1"/>
    <d v="2020-10-01T00:00:00"/>
    <s v="15:47:00"/>
    <s v="Credit card"/>
    <n v="5"/>
    <n v="0.48"/>
    <n v="15"/>
    <s v="Afternoon"/>
    <n v="48"/>
    <n v="-75.757575757575751"/>
    <m/>
    <n v="0"/>
  </r>
  <r>
    <n v="9249"/>
    <x v="2"/>
    <x v="2"/>
    <s v="Home and lifestyle"/>
    <n v="28"/>
    <n v="2"/>
    <d v="2020-10-01T00:00:00"/>
    <s v="8:05:00"/>
    <s v="Cash"/>
    <n v="5"/>
    <n v="0.18"/>
    <n v="8"/>
    <s v="Evening"/>
    <n v="56"/>
    <n v="16.666666666666664"/>
    <m/>
    <n v="-62.5"/>
  </r>
  <r>
    <n v="1246"/>
    <x v="34"/>
    <x v="34"/>
    <s v="Fashion accessories"/>
    <n v="25"/>
    <n v="2"/>
    <d v="2020-10-02T00:00:00"/>
    <s v="17:47:00"/>
    <s v="Ewallet"/>
    <n v="5"/>
    <n v="0.48"/>
    <n v="17"/>
    <s v="Morning"/>
    <n v="50"/>
    <n v="-10.714285714285714"/>
    <m/>
    <n v="166.66666666666669"/>
  </r>
  <r>
    <n v="1576"/>
    <x v="84"/>
    <x v="83"/>
    <s v="Fashion accessories"/>
    <n v="75"/>
    <n v="2"/>
    <d v="2020-10-02T00:00:00"/>
    <s v="20:08:00"/>
    <s v="Ewallet"/>
    <n v="5"/>
    <n v="0.33"/>
    <n v="20"/>
    <s v="Morning"/>
    <n v="150"/>
    <n v="200"/>
    <m/>
    <n v="-31.249999999999993"/>
  </r>
  <r>
    <n v="3000"/>
    <x v="96"/>
    <x v="94"/>
    <s v="Fashion accessories"/>
    <n v="60"/>
    <n v="2"/>
    <d v="2020-10-02T00:00:00"/>
    <s v="7:16:00"/>
    <s v="Ewallet"/>
    <n v="8"/>
    <n v="0.48"/>
    <n v="7"/>
    <s v="Afternoon"/>
    <n v="120"/>
    <n v="-20"/>
    <m/>
    <n v="45.454545454545439"/>
  </r>
  <r>
    <n v="3822"/>
    <x v="39"/>
    <x v="39"/>
    <s v="Fashion accessories"/>
    <n v="37"/>
    <n v="2"/>
    <d v="2020-10-02T00:00:00"/>
    <s v="17:23:00"/>
    <s v="Ewallet"/>
    <n v="8"/>
    <n v="0.33"/>
    <n v="17"/>
    <s v="Afternoon"/>
    <n v="74"/>
    <n v="-38.333333333333336"/>
    <m/>
    <n v="-31.249999999999993"/>
  </r>
  <r>
    <n v="4437"/>
    <x v="88"/>
    <x v="87"/>
    <s v="Home and lifestyle"/>
    <n v="60"/>
    <n v="1"/>
    <d v="2020-10-02T00:00:00"/>
    <s v="17:17:00"/>
    <s v="Credit card"/>
    <n v="7"/>
    <n v="0.48"/>
    <n v="17"/>
    <s v="Afternoon"/>
    <n v="60"/>
    <n v="-18.918918918918919"/>
    <m/>
    <n v="45.454545454545439"/>
  </r>
  <r>
    <n v="4697"/>
    <x v="9"/>
    <x v="9"/>
    <s v="Home and lifestyle"/>
    <n v="19"/>
    <n v="3"/>
    <d v="2020-10-02T00:00:00"/>
    <s v="20:26:00"/>
    <s v="Credit card"/>
    <n v="4"/>
    <n v="0.33"/>
    <n v="20"/>
    <s v="Afternoon"/>
    <n v="57"/>
    <n v="-5"/>
    <m/>
    <n v="-31.249999999999993"/>
  </r>
  <r>
    <n v="9338"/>
    <x v="40"/>
    <x v="40"/>
    <s v="Fashion accessories"/>
    <n v="19"/>
    <n v="1"/>
    <d v="2020-10-02T00:00:00"/>
    <s v="14:18:00"/>
    <s v="Cash"/>
    <n v="6"/>
    <n v="0.48"/>
    <n v="14"/>
    <s v="Evening"/>
    <n v="19"/>
    <n v="-66.666666666666657"/>
    <m/>
    <n v="45.454545454545439"/>
  </r>
  <r>
    <n v="1782"/>
    <x v="84"/>
    <x v="83"/>
    <s v="Fashion accessories"/>
    <n v="40"/>
    <n v="2"/>
    <d v="2020-10-03T00:00:00"/>
    <s v="20:08:00"/>
    <s v="Ewallet"/>
    <n v="6"/>
    <n v="0.33"/>
    <n v="20"/>
    <s v="Morning"/>
    <n v="80"/>
    <n v="321.0526315789474"/>
    <m/>
    <n v="-31.249999999999993"/>
  </r>
  <r>
    <n v="4779"/>
    <x v="53"/>
    <x v="53"/>
    <s v="Home and lifestyle"/>
    <n v="74"/>
    <n v="3"/>
    <d v="2020-10-03T00:00:00"/>
    <s v="16:09:00"/>
    <s v="Credit card"/>
    <n v="7"/>
    <n v="0.33"/>
    <n v="16"/>
    <s v="Afternoon"/>
    <n v="222"/>
    <n v="177.5"/>
    <m/>
    <n v="0"/>
  </r>
  <r>
    <n v="1216"/>
    <x v="30"/>
    <x v="30"/>
    <s v="Fashion accessories"/>
    <n v="59"/>
    <n v="1"/>
    <d v="2020-10-04T00:00:00"/>
    <s v="16:55:00"/>
    <s v="Ewallet"/>
    <n v="5"/>
    <n v="0.33"/>
    <n v="16"/>
    <s v="Morning"/>
    <n v="59"/>
    <n v="-73.423423423423429"/>
    <m/>
    <n v="0"/>
  </r>
  <r>
    <n v="3514"/>
    <x v="34"/>
    <x v="34"/>
    <s v="Fashion accessories"/>
    <n v="66"/>
    <n v="2"/>
    <d v="2020-10-04T00:00:00"/>
    <s v="16:50:00"/>
    <s v="Ewallet"/>
    <n v="7"/>
    <n v="0.48"/>
    <n v="16"/>
    <s v="Afternoon"/>
    <n v="132"/>
    <n v="123.72881355932203"/>
    <m/>
    <n v="45.454545454545439"/>
  </r>
  <r>
    <n v="3811"/>
    <x v="1"/>
    <x v="1"/>
    <s v="Home and lifestyle"/>
    <n v="34"/>
    <n v="1"/>
    <d v="2020-10-04T00:00:00"/>
    <s v="19:00:00"/>
    <s v="Ewallet"/>
    <n v="6"/>
    <n v="0.48"/>
    <n v="19"/>
    <s v="Afternoon"/>
    <n v="34"/>
    <n v="-74.242424242424249"/>
    <m/>
    <n v="0"/>
  </r>
  <r>
    <n v="3840"/>
    <x v="77"/>
    <x v="76"/>
    <s v="Fashion accessories"/>
    <n v="31"/>
    <n v="1"/>
    <d v="2020-10-04T00:00:00"/>
    <s v="18:48:00"/>
    <s v="Ewallet"/>
    <n v="9"/>
    <n v="0.33"/>
    <n v="18"/>
    <s v="Afternoon"/>
    <n v="31"/>
    <n v="-8.8235294117647065"/>
    <m/>
    <n v="-31.249999999999993"/>
  </r>
  <r>
    <n v="3970"/>
    <x v="26"/>
    <x v="26"/>
    <s v="Fashion accessories"/>
    <n v="76"/>
    <n v="3"/>
    <d v="2020-10-04T00:00:00"/>
    <s v="19:33:00"/>
    <s v="Ewallet"/>
    <n v="8"/>
    <n v="0.56999999999999995"/>
    <n v="19"/>
    <s v="Afternoon"/>
    <n v="228"/>
    <n v="635.48387096774195"/>
    <m/>
    <n v="72.727272727272705"/>
  </r>
  <r>
    <n v="4312"/>
    <x v="4"/>
    <x v="4"/>
    <s v="Fashion accessories"/>
    <n v="67"/>
    <n v="3"/>
    <d v="2020-10-04T00:00:00"/>
    <s v="15:56:00"/>
    <s v="Ewallet"/>
    <n v="4"/>
    <n v="0.21"/>
    <n v="15"/>
    <s v="Afternoon"/>
    <n v="201"/>
    <n v="-11.842105263157894"/>
    <m/>
    <n v="-63.15789473684211"/>
  </r>
  <r>
    <n v="4348"/>
    <x v="63"/>
    <x v="62"/>
    <s v="Fashion accessories"/>
    <n v="49"/>
    <n v="3"/>
    <d v="2020-10-04T00:00:00"/>
    <s v="20:44:00"/>
    <s v="Ewallet"/>
    <n v="5"/>
    <n v="0.33"/>
    <n v="20"/>
    <s v="Afternoon"/>
    <n v="147"/>
    <n v="-26.865671641791046"/>
    <m/>
    <n v="57.142857142857153"/>
  </r>
  <r>
    <n v="5026"/>
    <x v="39"/>
    <x v="39"/>
    <s v="Fashion accessories"/>
    <n v="69"/>
    <n v="2"/>
    <d v="2020-10-04T00:00:00"/>
    <s v="19:49:00"/>
    <s v="Credit card"/>
    <n v="5"/>
    <n v="0.33"/>
    <n v="19"/>
    <s v="Afternoon"/>
    <n v="138"/>
    <n v="-6.1224489795918364"/>
    <m/>
    <n v="0"/>
  </r>
  <r>
    <n v="9267"/>
    <x v="54"/>
    <x v="54"/>
    <s v="Home and lifestyle"/>
    <n v="75"/>
    <n v="2"/>
    <d v="2020-10-04T00:00:00"/>
    <s v="7:25:00"/>
    <s v="Cash"/>
    <n v="7"/>
    <n v="0.33"/>
    <n v="7"/>
    <s v="Evening"/>
    <n v="150"/>
    <n v="8.695652173913043"/>
    <m/>
    <n v="0"/>
  </r>
  <r>
    <n v="9918"/>
    <x v="5"/>
    <x v="5"/>
    <s v="Fashion accessories"/>
    <n v="33"/>
    <n v="3"/>
    <d v="2020-10-04T00:00:00"/>
    <s v="14:39:00"/>
    <s v="Cash"/>
    <n v="3"/>
    <n v="0.33"/>
    <n v="14"/>
    <s v="Night"/>
    <n v="99"/>
    <n v="-34"/>
    <m/>
    <n v="0"/>
  </r>
  <r>
    <n v="3314"/>
    <x v="6"/>
    <x v="6"/>
    <s v="Fashion accessories"/>
    <n v="43"/>
    <n v="1"/>
    <d v="2020-10-05T00:00:00"/>
    <s v="6:32:00"/>
    <s v="Ewallet"/>
    <n v="4"/>
    <n v="0.33"/>
    <n v="6"/>
    <s v="Afternoon"/>
    <n v="43"/>
    <n v="-56.56565656565656"/>
    <m/>
    <n v="0"/>
  </r>
  <r>
    <n v="4602"/>
    <x v="76"/>
    <x v="75"/>
    <s v="Fashion accessories"/>
    <n v="33"/>
    <n v="2"/>
    <d v="2020-10-05T00:00:00"/>
    <s v="20:53:00"/>
    <s v="Credit card"/>
    <n v="9"/>
    <n v="0.33"/>
    <n v="20"/>
    <s v="Afternoon"/>
    <n v="66"/>
    <n v="53.488372093023251"/>
    <m/>
    <n v="0"/>
  </r>
  <r>
    <n v="4986"/>
    <x v="6"/>
    <x v="6"/>
    <s v="Fashion accessories"/>
    <n v="43"/>
    <n v="3"/>
    <d v="2020-10-05T00:00:00"/>
    <s v="19:05:00"/>
    <s v="Credit card"/>
    <n v="8"/>
    <n v="0.33"/>
    <n v="19"/>
    <s v="Afternoon"/>
    <n v="129"/>
    <n v="95.454545454545453"/>
    <m/>
    <n v="0"/>
  </r>
  <r>
    <n v="1520"/>
    <x v="23"/>
    <x v="23"/>
    <s v="Fashion accessories"/>
    <n v="32"/>
    <n v="1"/>
    <d v="2020-10-06T00:00:00"/>
    <s v="17:29:00"/>
    <s v="Ewallet"/>
    <n v="9"/>
    <n v="0.48"/>
    <n v="17"/>
    <s v="Morning"/>
    <n v="32"/>
    <n v="-75.193798449612402"/>
    <m/>
    <n v="45.454545454545439"/>
  </r>
  <r>
    <n v="1753"/>
    <x v="51"/>
    <x v="51"/>
    <s v="Home and lifestyle"/>
    <n v="47"/>
    <n v="3"/>
    <d v="2020-10-06T00:00:00"/>
    <s v="6:54:00"/>
    <s v="Ewallet"/>
    <n v="8"/>
    <n v="0.56999999999999995"/>
    <n v="6"/>
    <s v="Morning"/>
    <n v="141"/>
    <n v="340.625"/>
    <m/>
    <n v="18.749999999999993"/>
  </r>
  <r>
    <n v="1971"/>
    <x v="11"/>
    <x v="11"/>
    <s v="Home and lifestyle"/>
    <n v="66"/>
    <n v="1"/>
    <d v="2020-10-06T00:00:00"/>
    <s v="19:30:00"/>
    <s v="Ewallet"/>
    <n v="7"/>
    <n v="0.33"/>
    <n v="19"/>
    <s v="Morning"/>
    <n v="66"/>
    <n v="-53.191489361702125"/>
    <m/>
    <n v="-42.105263157894726"/>
  </r>
  <r>
    <n v="4049"/>
    <x v="75"/>
    <x v="74"/>
    <s v="Home and lifestyle"/>
    <n v="25"/>
    <n v="2"/>
    <d v="2020-10-06T00:00:00"/>
    <s v="17:40:00"/>
    <s v="Ewallet"/>
    <n v="4"/>
    <n v="0.48"/>
    <n v="17"/>
    <s v="Afternoon"/>
    <n v="50"/>
    <n v="-24.242424242424242"/>
    <m/>
    <n v="45.454545454545439"/>
  </r>
  <r>
    <n v="9924"/>
    <x v="58"/>
    <x v="54"/>
    <s v="Fashion accessories"/>
    <n v="60"/>
    <n v="2"/>
    <d v="2020-10-06T00:00:00"/>
    <s v="11:43:00"/>
    <s v="Cash"/>
    <n v="5"/>
    <n v="0.33"/>
    <n v="11"/>
    <s v="Night"/>
    <n v="120"/>
    <n v="140"/>
    <m/>
    <n v="-31.249999999999993"/>
  </r>
  <r>
    <n v="1543"/>
    <x v="47"/>
    <x v="47"/>
    <s v="Home and lifestyle"/>
    <n v="84"/>
    <n v="2"/>
    <d v="2020-10-07T00:00:00"/>
    <s v="14:49:00"/>
    <s v="Ewallet"/>
    <n v="4"/>
    <n v="0.33"/>
    <n v="14"/>
    <s v="Morning"/>
    <n v="168"/>
    <n v="40"/>
    <m/>
    <n v="0"/>
  </r>
  <r>
    <n v="3037"/>
    <x v="22"/>
    <x v="22"/>
    <s v="Home and lifestyle"/>
    <n v="54"/>
    <n v="2"/>
    <d v="2020-10-07T00:00:00"/>
    <s v="15:40:00"/>
    <s v="Ewallet"/>
    <n v="9"/>
    <n v="0.48"/>
    <n v="15"/>
    <s v="Afternoon"/>
    <n v="108"/>
    <n v="-35.714285714285715"/>
    <m/>
    <n v="45.454545454545439"/>
  </r>
  <r>
    <n v="4892"/>
    <x v="37"/>
    <x v="37"/>
    <s v="Fashion accessories"/>
    <n v="15"/>
    <n v="1"/>
    <d v="2020-10-07T00:00:00"/>
    <s v="20:49:00"/>
    <s v="Credit card"/>
    <n v="4"/>
    <n v="0.48"/>
    <n v="20"/>
    <s v="Afternoon"/>
    <n v="15"/>
    <n v="-86.111111111111114"/>
    <m/>
    <n v="0"/>
  </r>
  <r>
    <n v="4932"/>
    <x v="88"/>
    <x v="87"/>
    <s v="Fashion accessories"/>
    <n v="83"/>
    <n v="2"/>
    <d v="2020-10-07T00:00:00"/>
    <s v="16:52:00"/>
    <s v="Credit card"/>
    <n v="7"/>
    <n v="0.48"/>
    <n v="16"/>
    <s v="Afternoon"/>
    <n v="166"/>
    <n v="1006.6666666666666"/>
    <m/>
    <n v="0"/>
  </r>
  <r>
    <n v="9863"/>
    <x v="28"/>
    <x v="28"/>
    <s v="Home and lifestyle"/>
    <n v="63"/>
    <n v="1"/>
    <d v="2020-10-07T00:00:00"/>
    <s v="12:25:00"/>
    <s v="Cash"/>
    <n v="3"/>
    <n v="0.48"/>
    <n v="12"/>
    <s v="Night"/>
    <n v="63"/>
    <n v="-62.048192771084345"/>
    <m/>
    <n v="0"/>
  </r>
  <r>
    <n v="1586"/>
    <x v="69"/>
    <x v="68"/>
    <s v="Fashion accessories"/>
    <n v="77"/>
    <n v="3"/>
    <d v="2020-10-08T00:00:00"/>
    <s v="7:08:00"/>
    <s v="Ewallet"/>
    <n v="8"/>
    <n v="0.48"/>
    <n v="7"/>
    <s v="Morning"/>
    <n v="231"/>
    <n v="266.66666666666663"/>
    <m/>
    <n v="0"/>
  </r>
  <r>
    <n v="3382"/>
    <x v="96"/>
    <x v="94"/>
    <s v="Fashion accessories"/>
    <n v="26"/>
    <n v="1"/>
    <d v="2020-10-08T00:00:00"/>
    <s v="20:24:00"/>
    <s v="Ewallet"/>
    <n v="6"/>
    <n v="0.48"/>
    <n v="20"/>
    <s v="Afternoon"/>
    <n v="26"/>
    <n v="-88.744588744588754"/>
    <m/>
    <n v="0"/>
  </r>
  <r>
    <n v="3436"/>
    <x v="33"/>
    <x v="33"/>
    <s v="Fashion accessories"/>
    <n v="64"/>
    <n v="2"/>
    <d v="2020-10-08T00:00:00"/>
    <s v="9:01:00"/>
    <s v="Ewallet"/>
    <n v="9"/>
    <n v="0.33"/>
    <n v="9"/>
    <s v="Afternoon"/>
    <n v="128"/>
    <n v="392.30769230769226"/>
    <m/>
    <n v="-31.249999999999993"/>
  </r>
  <r>
    <n v="8990"/>
    <x v="28"/>
    <x v="28"/>
    <s v="Fashion accessories"/>
    <n v="27"/>
    <n v="3"/>
    <d v="2020-10-08T00:00:00"/>
    <s v="15:39:00"/>
    <s v="Cash"/>
    <n v="5"/>
    <n v="0.48"/>
    <n v="15"/>
    <s v="Evening"/>
    <n v="81"/>
    <n v="-36.71875"/>
    <m/>
    <n v="45.454545454545439"/>
  </r>
  <r>
    <n v="3717"/>
    <x v="70"/>
    <x v="69"/>
    <s v="Home and lifestyle"/>
    <n v="28"/>
    <n v="1"/>
    <d v="2020-10-09T00:00:00"/>
    <s v="15:07:00"/>
    <s v="Ewallet"/>
    <n v="9"/>
    <n v="0.33"/>
    <n v="15"/>
    <s v="Afternoon"/>
    <n v="28"/>
    <n v="-65.432098765432102"/>
    <m/>
    <n v="-31.249999999999993"/>
  </r>
  <r>
    <n v="5232"/>
    <x v="97"/>
    <x v="95"/>
    <s v="Fashion accessories"/>
    <n v="29"/>
    <n v="1"/>
    <d v="2020-10-09T00:00:00"/>
    <s v="20:51:00"/>
    <s v="Credit card"/>
    <n v="8"/>
    <n v="0.33"/>
    <n v="20"/>
    <s v="Afternoon"/>
    <n v="29"/>
    <n v="3.5714285714285712"/>
    <m/>
    <n v="0"/>
  </r>
  <r>
    <n v="9741"/>
    <x v="32"/>
    <x v="32"/>
    <s v="Home and lifestyle"/>
    <n v="29"/>
    <n v="1"/>
    <d v="2020-10-09T00:00:00"/>
    <s v="9:53:00"/>
    <s v="Cash"/>
    <n v="5"/>
    <n v="0.33"/>
    <n v="9"/>
    <s v="Night"/>
    <n v="29"/>
    <n v="0"/>
    <m/>
    <n v="0"/>
  </r>
  <r>
    <n v="1170"/>
    <x v="47"/>
    <x v="47"/>
    <s v="Fashion accessories"/>
    <n v="22"/>
    <n v="1"/>
    <d v="2020-10-10T00:00:00"/>
    <s v="13:07:00"/>
    <s v="Ewallet"/>
    <n v="8"/>
    <n v="0.33"/>
    <n v="13"/>
    <s v="Morning"/>
    <n v="22"/>
    <n v="-24.137931034482758"/>
    <m/>
    <n v="0"/>
  </r>
  <r>
    <n v="2144"/>
    <x v="37"/>
    <x v="37"/>
    <s v="Fashion accessories"/>
    <n v="69"/>
    <n v="3"/>
    <d v="2020-10-10T00:00:00"/>
    <s v="9:41:00"/>
    <s v="Ewallet"/>
    <n v="7"/>
    <n v="0.48"/>
    <n v="9"/>
    <s v="Morning"/>
    <n v="207"/>
    <n v="840.90909090909088"/>
    <m/>
    <n v="45.454545454545439"/>
  </r>
  <r>
    <n v="4921"/>
    <x v="69"/>
    <x v="68"/>
    <s v="Home and lifestyle"/>
    <n v="75"/>
    <n v="2"/>
    <d v="2020-10-10T00:00:00"/>
    <s v="18:50:00"/>
    <s v="Credit card"/>
    <n v="7"/>
    <n v="0.48"/>
    <n v="18"/>
    <s v="Afternoon"/>
    <n v="150"/>
    <n v="-27.536231884057973"/>
    <m/>
    <n v="0"/>
  </r>
  <r>
    <n v="5129"/>
    <x v="12"/>
    <x v="12"/>
    <s v="Home and lifestyle"/>
    <n v="61"/>
    <n v="3"/>
    <d v="2020-10-10T00:00:00"/>
    <s v="20:25:00"/>
    <s v="Credit card"/>
    <n v="4"/>
    <n v="0.18"/>
    <n v="20"/>
    <s v="Afternoon"/>
    <n v="183"/>
    <n v="22"/>
    <m/>
    <n v="-62.5"/>
  </r>
  <r>
    <n v="9812"/>
    <x v="5"/>
    <x v="5"/>
    <s v="Fashion accessories"/>
    <n v="78"/>
    <n v="1"/>
    <d v="2020-10-10T00:00:00"/>
    <s v="10:15:00"/>
    <s v="Cash"/>
    <n v="7"/>
    <n v="0.33"/>
    <n v="10"/>
    <s v="Night"/>
    <n v="78"/>
    <n v="-57.377049180327866"/>
    <m/>
    <n v="83.333333333333343"/>
  </r>
  <r>
    <n v="9907"/>
    <x v="78"/>
    <x v="77"/>
    <s v="Home and lifestyle"/>
    <n v="63"/>
    <n v="3"/>
    <d v="2020-10-10T00:00:00"/>
    <s v="7:05:00"/>
    <s v="Cash"/>
    <n v="3"/>
    <n v="0.33"/>
    <n v="7"/>
    <s v="Night"/>
    <n v="189"/>
    <n v="142.30769230769232"/>
    <m/>
    <n v="0"/>
  </r>
  <r>
    <n v="1585"/>
    <x v="0"/>
    <x v="0"/>
    <s v="Home and lifestyle"/>
    <n v="42"/>
    <n v="2"/>
    <d v="2020-10-11T00:00:00"/>
    <s v="20:43:00"/>
    <s v="Ewallet"/>
    <n v="7"/>
    <n v="0.33"/>
    <n v="20"/>
    <s v="Morning"/>
    <n v="84"/>
    <n v="-55.555555555555557"/>
    <m/>
    <n v="0"/>
  </r>
  <r>
    <n v="1591"/>
    <x v="41"/>
    <x v="41"/>
    <s v="Home and lifestyle"/>
    <n v="62"/>
    <n v="2"/>
    <d v="2020-10-11T00:00:00"/>
    <s v="12:06:00"/>
    <s v="Ewallet"/>
    <n v="7"/>
    <n v="0.48"/>
    <n v="12"/>
    <s v="Morning"/>
    <n v="124"/>
    <n v="47.619047619047613"/>
    <m/>
    <n v="45.454545454545439"/>
  </r>
  <r>
    <n v="2443"/>
    <x v="96"/>
    <x v="94"/>
    <s v="Home and lifestyle"/>
    <n v="81"/>
    <n v="1"/>
    <d v="2020-10-11T00:00:00"/>
    <s v="8:20:00"/>
    <s v="Ewallet"/>
    <n v="8"/>
    <n v="0.48"/>
    <n v="8"/>
    <s v="Afternoon"/>
    <n v="81"/>
    <n v="-34.677419354838712"/>
    <m/>
    <n v="0"/>
  </r>
  <r>
    <n v="3323"/>
    <x v="69"/>
    <x v="68"/>
    <s v="Home and lifestyle"/>
    <n v="56"/>
    <n v="3"/>
    <d v="2020-10-11T00:00:00"/>
    <s v="22:31:00"/>
    <s v="Ewallet"/>
    <n v="5"/>
    <n v="0.48"/>
    <n v="22"/>
    <s v="Afternoon"/>
    <n v="168"/>
    <n v="107.40740740740742"/>
    <m/>
    <n v="0"/>
  </r>
  <r>
    <n v="3407"/>
    <x v="87"/>
    <x v="86"/>
    <s v="Home and lifestyle"/>
    <n v="39"/>
    <n v="1"/>
    <d v="2020-10-11T00:00:00"/>
    <s v="9:23:00"/>
    <s v="Ewallet"/>
    <n v="6"/>
    <n v="0.48"/>
    <n v="9"/>
    <s v="Afternoon"/>
    <n v="39"/>
    <n v="-76.785714285714292"/>
    <m/>
    <n v="0"/>
  </r>
  <r>
    <n v="3593"/>
    <x v="19"/>
    <x v="19"/>
    <s v="Home and lifestyle"/>
    <n v="85"/>
    <n v="1"/>
    <d v="2020-10-11T00:00:00"/>
    <s v="19:10:00"/>
    <s v="Ewallet"/>
    <n v="7"/>
    <n v="0.48"/>
    <n v="19"/>
    <s v="Afternoon"/>
    <n v="85"/>
    <n v="117.94871794871796"/>
    <m/>
    <n v="0"/>
  </r>
  <r>
    <n v="4446"/>
    <x v="29"/>
    <x v="29"/>
    <s v="Fashion accessories"/>
    <n v="31"/>
    <n v="3"/>
    <d v="2020-10-11T00:00:00"/>
    <s v="15:15:00"/>
    <s v="Ewallet"/>
    <n v="8"/>
    <n v="0.48"/>
    <n v="15"/>
    <s v="Afternoon"/>
    <n v="93"/>
    <n v="9.4117647058823533"/>
    <m/>
    <n v="0"/>
  </r>
  <r>
    <n v="5059"/>
    <x v="39"/>
    <x v="39"/>
    <s v="Home and lifestyle"/>
    <n v="25"/>
    <n v="3"/>
    <d v="2020-10-11T00:00:00"/>
    <s v="17:37:00"/>
    <s v="Credit card"/>
    <n v="6"/>
    <n v="0.33"/>
    <n v="17"/>
    <s v="Afternoon"/>
    <n v="75"/>
    <n v="-19.35483870967742"/>
    <m/>
    <n v="-31.249999999999993"/>
  </r>
  <r>
    <n v="1590"/>
    <x v="65"/>
    <x v="64"/>
    <s v="Fashion accessories"/>
    <n v="45"/>
    <n v="3"/>
    <d v="2020-10-12T00:00:00"/>
    <s v="15:27:00"/>
    <s v="Ewallet"/>
    <n v="5"/>
    <n v="0.48"/>
    <n v="15"/>
    <s v="Morning"/>
    <n v="135"/>
    <n v="80"/>
    <m/>
    <n v="45.454545454545439"/>
  </r>
  <r>
    <n v="2860"/>
    <x v="42"/>
    <x v="42"/>
    <s v="Fashion accessories"/>
    <n v="33"/>
    <n v="2"/>
    <d v="2020-10-12T00:00:00"/>
    <s v="16:30:00"/>
    <s v="Ewallet"/>
    <n v="9"/>
    <n v="0.33"/>
    <n v="16"/>
    <s v="Afternoon"/>
    <n v="66"/>
    <n v="-51.111111111111107"/>
    <m/>
    <n v="-31.249999999999993"/>
  </r>
  <r>
    <n v="3253"/>
    <x v="86"/>
    <x v="85"/>
    <s v="Home and lifestyle"/>
    <n v="80"/>
    <n v="3"/>
    <d v="2020-10-12T00:00:00"/>
    <s v="14:00:00"/>
    <s v="Ewallet"/>
    <n v="4"/>
    <n v="0.48"/>
    <n v="14"/>
    <s v="Afternoon"/>
    <n v="240"/>
    <n v="263.63636363636363"/>
    <m/>
    <n v="45.454545454545439"/>
  </r>
  <r>
    <n v="4373"/>
    <x v="77"/>
    <x v="76"/>
    <s v="Home and lifestyle"/>
    <n v="23"/>
    <n v="2"/>
    <d v="2020-10-12T00:00:00"/>
    <s v="20:25:00"/>
    <s v="Ewallet"/>
    <n v="4"/>
    <n v="0.33"/>
    <n v="20"/>
    <s v="Afternoon"/>
    <n v="46"/>
    <n v="-80.833333333333329"/>
    <m/>
    <n v="-31.249999999999993"/>
  </r>
  <r>
    <n v="4559"/>
    <x v="12"/>
    <x v="12"/>
    <s v="Home and lifestyle"/>
    <n v="65"/>
    <n v="3"/>
    <d v="2020-10-12T00:00:00"/>
    <s v="18:04:00"/>
    <s v="Credit card"/>
    <n v="9"/>
    <n v="0.18"/>
    <n v="18"/>
    <s v="Afternoon"/>
    <n v="195"/>
    <n v="323.91304347826087"/>
    <m/>
    <n v="-45.45454545454546"/>
  </r>
  <r>
    <n v="1518"/>
    <x v="13"/>
    <x v="13"/>
    <s v="Fashion accessories"/>
    <n v="49"/>
    <n v="1"/>
    <d v="2020-10-13T00:00:00"/>
    <s v="13:46:00"/>
    <s v="Ewallet"/>
    <n v="5"/>
    <n v="0.48"/>
    <n v="13"/>
    <s v="Morning"/>
    <n v="49"/>
    <n v="-74.871794871794876"/>
    <m/>
    <n v="166.66666666666669"/>
  </r>
  <r>
    <n v="1612"/>
    <x v="82"/>
    <x v="81"/>
    <s v="Fashion accessories"/>
    <n v="42"/>
    <n v="3"/>
    <d v="2020-10-13T00:00:00"/>
    <s v="17:23:00"/>
    <s v="Ewallet"/>
    <n v="6"/>
    <n v="0.21"/>
    <n v="17"/>
    <s v="Morning"/>
    <n v="126"/>
    <n v="157.14285714285714"/>
    <m/>
    <n v="-56.250000000000014"/>
  </r>
  <r>
    <n v="1640"/>
    <x v="99"/>
    <x v="97"/>
    <s v="Fashion accessories"/>
    <n v="64"/>
    <n v="3"/>
    <d v="2020-10-13T00:00:00"/>
    <s v="9:33:00"/>
    <s v="Ewallet"/>
    <n v="4"/>
    <n v="0.48"/>
    <n v="9"/>
    <s v="Morning"/>
    <n v="192"/>
    <n v="52.380952380952387"/>
    <m/>
    <n v="128.57142857142858"/>
  </r>
  <r>
    <n v="1983"/>
    <x v="34"/>
    <x v="34"/>
    <s v="Home and lifestyle"/>
    <n v="26"/>
    <n v="2"/>
    <d v="2020-10-13T00:00:00"/>
    <s v="16:43:00"/>
    <s v="Ewallet"/>
    <n v="4"/>
    <n v="0.48"/>
    <n v="16"/>
    <s v="Morning"/>
    <n v="52"/>
    <n v="-72.916666666666657"/>
    <m/>
    <n v="0"/>
  </r>
  <r>
    <n v="2456"/>
    <x v="77"/>
    <x v="76"/>
    <s v="Fashion accessories"/>
    <n v="80"/>
    <n v="1"/>
    <d v="2020-10-13T00:00:00"/>
    <s v="17:10:00"/>
    <s v="Ewallet"/>
    <n v="9"/>
    <n v="0.33"/>
    <n v="17"/>
    <s v="Afternoon"/>
    <n v="80"/>
    <n v="53.846153846153847"/>
    <m/>
    <n v="-31.249999999999993"/>
  </r>
  <r>
    <n v="3397"/>
    <x v="1"/>
    <x v="1"/>
    <s v="Home and lifestyle"/>
    <n v="70"/>
    <n v="1"/>
    <d v="2020-10-13T00:00:00"/>
    <s v="13:58:00"/>
    <s v="Ewallet"/>
    <n v="5"/>
    <n v="0.48"/>
    <n v="13"/>
    <s v="Afternoon"/>
    <n v="70"/>
    <n v="-12.5"/>
    <m/>
    <n v="45.454545454545439"/>
  </r>
  <r>
    <n v="4692"/>
    <x v="74"/>
    <x v="73"/>
    <s v="Fashion accessories"/>
    <n v="17"/>
    <n v="1"/>
    <d v="2020-10-13T00:00:00"/>
    <s v="20:06:00"/>
    <s v="Credit card"/>
    <n v="7"/>
    <n v="0.33"/>
    <n v="20"/>
    <s v="Afternoon"/>
    <n v="17"/>
    <n v="-75.714285714285708"/>
    <m/>
    <n v="-31.249999999999993"/>
  </r>
  <r>
    <n v="4724"/>
    <x v="43"/>
    <x v="43"/>
    <s v="Fashion accessories"/>
    <n v="73"/>
    <n v="1"/>
    <d v="2020-10-13T00:00:00"/>
    <s v="15:48:00"/>
    <s v="Credit card"/>
    <n v="7"/>
    <n v="0.33"/>
    <n v="15"/>
    <s v="Afternoon"/>
    <n v="73"/>
    <n v="329.41176470588232"/>
    <m/>
    <n v="0"/>
  </r>
  <r>
    <n v="4728"/>
    <x v="95"/>
    <x v="93"/>
    <s v="Fashion accessories"/>
    <n v="70"/>
    <n v="3"/>
    <d v="2020-10-13T00:00:00"/>
    <s v="16:38:00"/>
    <s v="Credit card"/>
    <n v="4"/>
    <n v="0.48"/>
    <n v="16"/>
    <s v="Afternoon"/>
    <n v="210"/>
    <n v="187.67123287671234"/>
    <m/>
    <n v="45.454545454545439"/>
  </r>
  <r>
    <n v="5157"/>
    <x v="85"/>
    <x v="84"/>
    <s v="Home and lifestyle"/>
    <n v="79"/>
    <n v="1"/>
    <d v="2020-10-13T00:00:00"/>
    <s v="17:16:00"/>
    <s v="Credit card"/>
    <n v="5"/>
    <n v="0.33"/>
    <n v="17"/>
    <s v="Afternoon"/>
    <n v="79"/>
    <n v="-62.38095238095238"/>
    <m/>
    <n v="-31.249999999999993"/>
  </r>
  <r>
    <n v="9825"/>
    <x v="40"/>
    <x v="40"/>
    <s v="Home and lifestyle"/>
    <n v="54"/>
    <n v="1"/>
    <d v="2020-10-13T00:00:00"/>
    <s v="15:17:00"/>
    <s v="Cash"/>
    <n v="7"/>
    <n v="0.48"/>
    <n v="15"/>
    <s v="Night"/>
    <n v="54"/>
    <n v="-31.645569620253166"/>
    <m/>
    <n v="45.454545454545439"/>
  </r>
  <r>
    <n v="3204"/>
    <x v="1"/>
    <x v="1"/>
    <s v="Fashion accessories"/>
    <n v="80"/>
    <n v="1"/>
    <d v="2020-10-14T00:00:00"/>
    <s v="14:14:00"/>
    <s v="Ewallet"/>
    <n v="8"/>
    <n v="0.48"/>
    <n v="14"/>
    <s v="Afternoon"/>
    <n v="80"/>
    <n v="48.148148148148145"/>
    <m/>
    <n v="0"/>
  </r>
  <r>
    <n v="3672"/>
    <x v="12"/>
    <x v="12"/>
    <s v="Fashion accessories"/>
    <n v="38"/>
    <n v="1"/>
    <d v="2020-10-14T00:00:00"/>
    <s v="18:10:00"/>
    <s v="Ewallet"/>
    <n v="5"/>
    <n v="0.18"/>
    <n v="18"/>
    <s v="Afternoon"/>
    <n v="38"/>
    <n v="-52.5"/>
    <m/>
    <n v="-62.5"/>
  </r>
  <r>
    <n v="3981"/>
    <x v="16"/>
    <x v="16"/>
    <s v="Home and lifestyle"/>
    <n v="63"/>
    <n v="3"/>
    <d v="2020-10-14T00:00:00"/>
    <s v="20:16:00"/>
    <s v="Ewallet"/>
    <n v="6"/>
    <n v="0.36"/>
    <n v="20"/>
    <s v="Afternoon"/>
    <n v="189"/>
    <n v="397.36842105263162"/>
    <m/>
    <n v="100"/>
  </r>
  <r>
    <n v="4431"/>
    <x v="87"/>
    <x v="86"/>
    <s v="Home and lifestyle"/>
    <n v="58"/>
    <n v="3"/>
    <d v="2020-10-14T00:00:00"/>
    <s v="17:43:00"/>
    <s v="Ewallet"/>
    <n v="6"/>
    <n v="0.48"/>
    <n v="17"/>
    <s v="Afternoon"/>
    <n v="174"/>
    <n v="-7.9365079365079358"/>
    <m/>
    <n v="33.333333333333329"/>
  </r>
  <r>
    <n v="4569"/>
    <x v="57"/>
    <x v="57"/>
    <s v="Home and lifestyle"/>
    <n v="80"/>
    <n v="1"/>
    <d v="2020-10-14T00:00:00"/>
    <s v="18:38:00"/>
    <s v="Credit card"/>
    <n v="7"/>
    <n v="0.33"/>
    <n v="18"/>
    <s v="Afternoon"/>
    <n v="80"/>
    <n v="-54.022988505747129"/>
    <m/>
    <n v="-31.249999999999993"/>
  </r>
  <r>
    <n v="4860"/>
    <x v="31"/>
    <x v="31"/>
    <s v="Fashion accessories"/>
    <n v="82"/>
    <n v="1"/>
    <d v="2020-10-14T00:00:00"/>
    <s v="16:30:00"/>
    <s v="Credit card"/>
    <n v="7"/>
    <n v="0.18"/>
    <n v="16"/>
    <s v="Afternoon"/>
    <n v="82"/>
    <n v="2.5"/>
    <m/>
    <n v="-45.45454545454546"/>
  </r>
  <r>
    <n v="9235"/>
    <x v="90"/>
    <x v="89"/>
    <s v="Home and lifestyle"/>
    <n v="21"/>
    <n v="1"/>
    <d v="2020-10-14T00:00:00"/>
    <s v="14:29:00"/>
    <s v="Cash"/>
    <n v="5"/>
    <n v="0.33"/>
    <n v="14"/>
    <s v="Evening"/>
    <n v="21"/>
    <n v="-74.390243902439025"/>
    <m/>
    <n v="83.333333333333343"/>
  </r>
  <r>
    <n v="9507"/>
    <x v="2"/>
    <x v="2"/>
    <s v="Home and lifestyle"/>
    <n v="39"/>
    <n v="1"/>
    <d v="2020-10-14T00:00:00"/>
    <s v="13:44:00"/>
    <s v="Cash"/>
    <n v="7"/>
    <n v="0.18"/>
    <n v="13"/>
    <s v="Evening"/>
    <n v="39"/>
    <n v="85.714285714285708"/>
    <m/>
    <n v="-45.45454545454546"/>
  </r>
  <r>
    <n v="9963"/>
    <x v="28"/>
    <x v="28"/>
    <s v="Home and lifestyle"/>
    <n v="70"/>
    <n v="2"/>
    <d v="2020-10-14T00:00:00"/>
    <s v="13:04:00"/>
    <s v="Cash"/>
    <n v="6"/>
    <n v="0.48"/>
    <n v="13"/>
    <s v="Night"/>
    <n v="140"/>
    <n v="258.97435897435901"/>
    <m/>
    <n v="166.66666666666669"/>
  </r>
  <r>
    <n v="1733"/>
    <x v="4"/>
    <x v="4"/>
    <s v="Home and lifestyle"/>
    <n v="20"/>
    <n v="1"/>
    <d v="2020-10-15T00:00:00"/>
    <s v="21:37:00"/>
    <s v="Ewallet"/>
    <n v="5"/>
    <n v="0.56999999999999995"/>
    <n v="21"/>
    <s v="Morning"/>
    <n v="20"/>
    <n v="-85.714285714285708"/>
    <m/>
    <n v="18.749999999999993"/>
  </r>
  <r>
    <n v="2207"/>
    <x v="85"/>
    <x v="84"/>
    <s v="Home and lifestyle"/>
    <n v="45"/>
    <n v="2"/>
    <d v="2020-10-15T00:00:00"/>
    <s v="14:42:00"/>
    <s v="Ewallet"/>
    <n v="4"/>
    <n v="0.33"/>
    <n v="14"/>
    <s v="Morning"/>
    <n v="90"/>
    <n v="350"/>
    <m/>
    <n v="-42.105263157894726"/>
  </r>
  <r>
    <n v="2455"/>
    <x v="55"/>
    <x v="55"/>
    <s v="Home and lifestyle"/>
    <n v="17"/>
    <n v="1"/>
    <d v="2020-10-15T00:00:00"/>
    <s v="8:55:00"/>
    <s v="Ewallet"/>
    <n v="5"/>
    <n v="0.33"/>
    <n v="8"/>
    <s v="Afternoon"/>
    <n v="17"/>
    <n v="-81.111111111111114"/>
    <m/>
    <n v="0"/>
  </r>
  <r>
    <n v="2916"/>
    <x v="11"/>
    <x v="11"/>
    <s v="Fashion accessories"/>
    <n v="81"/>
    <n v="1"/>
    <d v="2020-10-15T00:00:00"/>
    <s v="12:46:00"/>
    <s v="Ewallet"/>
    <n v="4"/>
    <n v="0.18"/>
    <n v="12"/>
    <s v="Afternoon"/>
    <n v="81"/>
    <n v="376.47058823529409"/>
    <m/>
    <n v="-45.45454545454546"/>
  </r>
  <r>
    <n v="2940"/>
    <x v="96"/>
    <x v="94"/>
    <s v="Fashion accessories"/>
    <n v="77"/>
    <n v="2"/>
    <d v="2020-10-15T00:00:00"/>
    <s v="12:58:00"/>
    <s v="Ewallet"/>
    <n v="6"/>
    <n v="0.48"/>
    <n v="12"/>
    <s v="Afternoon"/>
    <n v="154"/>
    <n v="90.123456790123456"/>
    <m/>
    <n v="166.66666666666669"/>
  </r>
  <r>
    <n v="4493"/>
    <x v="4"/>
    <x v="4"/>
    <s v="Home and lifestyle"/>
    <n v="28"/>
    <n v="1"/>
    <d v="2020-10-15T00:00:00"/>
    <s v="18:40:00"/>
    <s v="Ewallet"/>
    <n v="8"/>
    <n v="0.56999999999999995"/>
    <n v="18"/>
    <s v="Afternoon"/>
    <n v="28"/>
    <n v="-81.818181818181827"/>
    <m/>
    <n v="18.749999999999993"/>
  </r>
  <r>
    <n v="2281"/>
    <x v="55"/>
    <x v="55"/>
    <s v="Home and lifestyle"/>
    <n v="70"/>
    <n v="3"/>
    <d v="2020-10-16T00:00:00"/>
    <s v="18:30:00"/>
    <s v="Ewallet"/>
    <n v="4"/>
    <n v="0.33"/>
    <n v="18"/>
    <s v="Afternoon"/>
    <n v="210"/>
    <n v="650"/>
    <m/>
    <n v="-42.105263157894726"/>
  </r>
  <r>
    <n v="4276"/>
    <x v="15"/>
    <x v="15"/>
    <s v="Fashion accessories"/>
    <n v="55"/>
    <n v="2"/>
    <d v="2020-10-16T00:00:00"/>
    <s v="17:43:00"/>
    <s v="Ewallet"/>
    <n v="8"/>
    <n v="0.48"/>
    <n v="17"/>
    <s v="Afternoon"/>
    <n v="110"/>
    <n v="-47.619047619047613"/>
    <m/>
    <n v="45.454545454545439"/>
  </r>
  <r>
    <n v="4654"/>
    <x v="66"/>
    <x v="65"/>
    <s v="Fashion accessories"/>
    <n v="17"/>
    <n v="3"/>
    <d v="2020-10-16T00:00:00"/>
    <s v="18:39:00"/>
    <s v="Credit card"/>
    <n v="4"/>
    <n v="0.33"/>
    <n v="18"/>
    <s v="Afternoon"/>
    <n v="51"/>
    <n v="-53.63636363636364"/>
    <m/>
    <n v="-31.249999999999993"/>
  </r>
  <r>
    <n v="9622"/>
    <x v="5"/>
    <x v="5"/>
    <s v="Fashion accessories"/>
    <n v="36"/>
    <n v="1"/>
    <d v="2020-10-16T00:00:00"/>
    <s v="13:21:00"/>
    <s v="Cash"/>
    <n v="3"/>
    <n v="0.33"/>
    <n v="13"/>
    <s v="Evening"/>
    <n v="36"/>
    <n v="-29.411764705882355"/>
    <m/>
    <n v="0"/>
  </r>
  <r>
    <n v="2658"/>
    <x v="79"/>
    <x v="78"/>
    <s v="Fashion accessories"/>
    <n v="39"/>
    <n v="1"/>
    <d v="2020-10-17T00:00:00"/>
    <s v="13:41:00"/>
    <s v="Ewallet"/>
    <n v="4"/>
    <n v="0.33"/>
    <n v="13"/>
    <s v="Afternoon"/>
    <n v="39"/>
    <n v="8.3333333333333321"/>
    <m/>
    <n v="0"/>
  </r>
  <r>
    <n v="3325"/>
    <x v="59"/>
    <x v="58"/>
    <s v="Home and lifestyle"/>
    <n v="60"/>
    <n v="3"/>
    <d v="2020-10-17T00:00:00"/>
    <s v="14:31:00"/>
    <s v="Ewallet"/>
    <n v="7"/>
    <n v="0.48"/>
    <n v="14"/>
    <s v="Afternoon"/>
    <n v="180"/>
    <n v="361.53846153846155"/>
    <m/>
    <n v="45.454545454545439"/>
  </r>
  <r>
    <n v="4224"/>
    <x v="26"/>
    <x v="26"/>
    <s v="Fashion accessories"/>
    <n v="71"/>
    <n v="2"/>
    <d v="2020-10-17T00:00:00"/>
    <s v="17:18:00"/>
    <s v="Ewallet"/>
    <n v="5"/>
    <n v="0.56999999999999995"/>
    <n v="17"/>
    <s v="Afternoon"/>
    <n v="142"/>
    <n v="-21.111111111111111"/>
    <m/>
    <n v="18.749999999999993"/>
  </r>
  <r>
    <n v="4231"/>
    <x v="75"/>
    <x v="74"/>
    <s v="Home and lifestyle"/>
    <n v="56"/>
    <n v="3"/>
    <d v="2020-10-17T00:00:00"/>
    <s v="18:14:00"/>
    <s v="Ewallet"/>
    <n v="7"/>
    <n v="0.48"/>
    <n v="18"/>
    <s v="Afternoon"/>
    <n v="168"/>
    <n v="18.30985915492958"/>
    <m/>
    <n v="-15.789473684210522"/>
  </r>
  <r>
    <n v="2672"/>
    <x v="95"/>
    <x v="93"/>
    <s v="Fashion accessories"/>
    <n v="41"/>
    <n v="2"/>
    <d v="2020-10-18T00:00:00"/>
    <s v="7:17:00"/>
    <s v="Ewallet"/>
    <n v="6"/>
    <n v="0.48"/>
    <n v="7"/>
    <s v="Afternoon"/>
    <n v="82"/>
    <n v="-51.19047619047619"/>
    <m/>
    <n v="0"/>
  </r>
  <r>
    <n v="2801"/>
    <x v="53"/>
    <x v="53"/>
    <s v="Home and lifestyle"/>
    <n v="81"/>
    <n v="3"/>
    <d v="2020-10-18T00:00:00"/>
    <s v="18:13:00"/>
    <s v="Ewallet"/>
    <n v="4"/>
    <n v="0.33"/>
    <n v="18"/>
    <s v="Afternoon"/>
    <n v="243"/>
    <n v="196.34146341463415"/>
    <m/>
    <n v="-31.249999999999993"/>
  </r>
  <r>
    <n v="3905"/>
    <x v="13"/>
    <x v="13"/>
    <s v="Home and lifestyle"/>
    <n v="81"/>
    <n v="3"/>
    <d v="2020-10-18T00:00:00"/>
    <s v="18:52:00"/>
    <s v="Ewallet"/>
    <n v="9"/>
    <n v="0.48"/>
    <n v="18"/>
    <s v="Afternoon"/>
    <n v="243"/>
    <n v="0"/>
    <m/>
    <n v="45.454545454545439"/>
  </r>
  <r>
    <n v="1430"/>
    <x v="67"/>
    <x v="66"/>
    <s v="Fashion accessories"/>
    <n v="62"/>
    <n v="3"/>
    <d v="2020-10-19T00:00:00"/>
    <s v="11:56:00"/>
    <s v="Ewallet"/>
    <n v="8"/>
    <n v="0.48"/>
    <n v="11"/>
    <s v="Morning"/>
    <n v="186"/>
    <n v="-23.456790123456788"/>
    <m/>
    <n v="0"/>
  </r>
  <r>
    <n v="3807"/>
    <x v="6"/>
    <x v="6"/>
    <s v="Home and lifestyle"/>
    <n v="71"/>
    <n v="1"/>
    <d v="2020-10-19T00:00:00"/>
    <s v="19:13:00"/>
    <s v="Ewallet"/>
    <n v="7"/>
    <n v="0.33"/>
    <n v="19"/>
    <s v="Afternoon"/>
    <n v="71"/>
    <n v="-61.827956989247312"/>
    <m/>
    <n v="-31.249999999999993"/>
  </r>
  <r>
    <n v="4114"/>
    <x v="18"/>
    <x v="18"/>
    <s v="Fashion accessories"/>
    <n v="78"/>
    <n v="2"/>
    <d v="2020-10-19T00:00:00"/>
    <s v="15:51:00"/>
    <s v="Ewallet"/>
    <n v="7"/>
    <n v="0.48"/>
    <n v="15"/>
    <s v="Afternoon"/>
    <n v="156"/>
    <n v="119.71830985915493"/>
    <m/>
    <n v="45.454545454545439"/>
  </r>
  <r>
    <n v="4551"/>
    <x v="37"/>
    <x v="37"/>
    <s v="Home and lifestyle"/>
    <n v="31"/>
    <n v="3"/>
    <d v="2020-10-19T00:00:00"/>
    <s v="16:24:00"/>
    <s v="Credit card"/>
    <n v="6"/>
    <n v="0.48"/>
    <n v="16"/>
    <s v="Afternoon"/>
    <n v="93"/>
    <n v="-40.384615384615387"/>
    <m/>
    <n v="0"/>
  </r>
  <r>
    <n v="5151"/>
    <x v="64"/>
    <x v="63"/>
    <s v="Home and lifestyle"/>
    <n v="55"/>
    <n v="1"/>
    <d v="2020-10-19T00:00:00"/>
    <s v="15:04:00"/>
    <s v="Credit card"/>
    <n v="7"/>
    <n v="0.48"/>
    <n v="15"/>
    <s v="Afternoon"/>
    <n v="55"/>
    <n v="-40.86021505376344"/>
    <m/>
    <n v="0"/>
  </r>
  <r>
    <n v="9706"/>
    <x v="58"/>
    <x v="54"/>
    <s v="Fashion accessories"/>
    <n v="66"/>
    <n v="2"/>
    <d v="2020-10-19T00:00:00"/>
    <s v="13:50:00"/>
    <s v="Cash"/>
    <n v="3"/>
    <n v="0.33"/>
    <n v="13"/>
    <s v="Night"/>
    <n v="132"/>
    <n v="140"/>
    <m/>
    <n v="-31.249999999999993"/>
  </r>
  <r>
    <n v="2580"/>
    <x v="68"/>
    <x v="67"/>
    <s v="Fashion accessories"/>
    <n v="83"/>
    <n v="1"/>
    <d v="2020-10-20T00:00:00"/>
    <s v="8:04:00"/>
    <s v="Ewallet"/>
    <n v="5"/>
    <n v="0.48"/>
    <n v="8"/>
    <s v="Afternoon"/>
    <n v="83"/>
    <n v="-37.121212121212125"/>
    <m/>
    <n v="45.454545454545439"/>
  </r>
  <r>
    <n v="3762"/>
    <x v="26"/>
    <x v="26"/>
    <s v="Fashion accessories"/>
    <n v="58"/>
    <n v="3"/>
    <d v="2020-10-20T00:00:00"/>
    <s v="17:32:00"/>
    <s v="Ewallet"/>
    <n v="9"/>
    <n v="0.56999999999999995"/>
    <n v="17"/>
    <s v="Afternoon"/>
    <n v="174"/>
    <n v="109.63855421686748"/>
    <m/>
    <n v="18.749999999999993"/>
  </r>
  <r>
    <n v="3829"/>
    <x v="56"/>
    <x v="56"/>
    <s v="Home and lifestyle"/>
    <n v="66"/>
    <n v="3"/>
    <d v="2020-10-20T00:00:00"/>
    <s v="15:07:00"/>
    <s v="Ewallet"/>
    <n v="7"/>
    <n v="0.33"/>
    <n v="15"/>
    <s v="Afternoon"/>
    <n v="198"/>
    <n v="13.793103448275861"/>
    <m/>
    <n v="-42.105263157894726"/>
  </r>
  <r>
    <n v="3998"/>
    <x v="12"/>
    <x v="12"/>
    <s v="Fashion accessories"/>
    <n v="45"/>
    <n v="1"/>
    <d v="2020-10-20T00:00:00"/>
    <s v="17:29:00"/>
    <s v="Ewallet"/>
    <n v="5"/>
    <n v="0.18"/>
    <n v="17"/>
    <s v="Afternoon"/>
    <n v="45"/>
    <n v="-77.272727272727266"/>
    <m/>
    <n v="-45.45454545454546"/>
  </r>
  <r>
    <n v="4208"/>
    <x v="39"/>
    <x v="39"/>
    <s v="Fashion accessories"/>
    <n v="16"/>
    <n v="1"/>
    <d v="2020-10-20T00:00:00"/>
    <s v="20:37:00"/>
    <s v="Ewallet"/>
    <n v="7"/>
    <n v="0.33"/>
    <n v="20"/>
    <s v="Afternoon"/>
    <n v="16"/>
    <n v="-64.444444444444443"/>
    <m/>
    <n v="83.333333333333343"/>
  </r>
  <r>
    <n v="4605"/>
    <x v="9"/>
    <x v="9"/>
    <s v="Home and lifestyle"/>
    <n v="78"/>
    <n v="2"/>
    <d v="2020-10-20T00:00:00"/>
    <s v="15:04:00"/>
    <s v="Credit card"/>
    <n v="5"/>
    <n v="0.33"/>
    <n v="15"/>
    <s v="Afternoon"/>
    <n v="156"/>
    <n v="875"/>
    <m/>
    <n v="0"/>
  </r>
  <r>
    <n v="9090"/>
    <x v="81"/>
    <x v="80"/>
    <s v="Fashion accessories"/>
    <n v="54"/>
    <n v="3"/>
    <d v="2020-10-20T00:00:00"/>
    <s v="11:11:00"/>
    <s v="Cash"/>
    <n v="7"/>
    <n v="0.48"/>
    <n v="11"/>
    <s v="Evening"/>
    <n v="162"/>
    <n v="3.8461538461538463"/>
    <m/>
    <n v="45.454545454545439"/>
  </r>
  <r>
    <n v="2049"/>
    <x v="31"/>
    <x v="31"/>
    <s v="Home and lifestyle"/>
    <n v="74"/>
    <n v="3"/>
    <d v="2020-10-21T00:00:00"/>
    <s v="18:44:00"/>
    <s v="Ewallet"/>
    <n v="9"/>
    <n v="0.18"/>
    <n v="18"/>
    <s v="Morning"/>
    <n v="222"/>
    <n v="37.037037037037038"/>
    <m/>
    <n v="-62.5"/>
  </r>
  <r>
    <n v="3279"/>
    <x v="66"/>
    <x v="65"/>
    <s v="Home and lifestyle"/>
    <n v="73"/>
    <n v="3"/>
    <d v="2020-10-21T00:00:00"/>
    <s v="9:30:00"/>
    <s v="Ewallet"/>
    <n v="5"/>
    <n v="0.33"/>
    <n v="9"/>
    <s v="Afternoon"/>
    <n v="219"/>
    <n v="-1.3513513513513513"/>
    <m/>
    <n v="83.333333333333343"/>
  </r>
  <r>
    <n v="3648"/>
    <x v="42"/>
    <x v="42"/>
    <s v="Fashion accessories"/>
    <n v="85"/>
    <n v="2"/>
    <d v="2020-10-21T00:00:00"/>
    <s v="15:47:00"/>
    <s v="Ewallet"/>
    <n v="7"/>
    <n v="0.33"/>
    <n v="15"/>
    <s v="Afternoon"/>
    <n v="170"/>
    <n v="-22.37442922374429"/>
    <m/>
    <n v="0"/>
  </r>
  <r>
    <n v="4572"/>
    <x v="60"/>
    <x v="59"/>
    <s v="Fashion accessories"/>
    <n v="67"/>
    <n v="3"/>
    <d v="2020-10-21T00:00:00"/>
    <s v="20:31:00"/>
    <s v="Credit card"/>
    <n v="8"/>
    <n v="0.48"/>
    <n v="20"/>
    <s v="Afternoon"/>
    <n v="201"/>
    <n v="18.235294117647058"/>
    <m/>
    <n v="45.454545454545439"/>
  </r>
  <r>
    <n v="4630"/>
    <x v="35"/>
    <x v="35"/>
    <s v="Fashion accessories"/>
    <n v="43"/>
    <n v="1"/>
    <d v="2020-10-21T00:00:00"/>
    <s v="19:02:00"/>
    <s v="Credit card"/>
    <n v="7"/>
    <n v="0.33"/>
    <n v="19"/>
    <s v="Afternoon"/>
    <n v="43"/>
    <n v="-78.606965174129357"/>
    <m/>
    <n v="-31.249999999999993"/>
  </r>
  <r>
    <n v="4666"/>
    <x v="4"/>
    <x v="4"/>
    <s v="Fashion accessories"/>
    <n v="74"/>
    <n v="2"/>
    <d v="2020-10-21T00:00:00"/>
    <s v="17:54:00"/>
    <s v="Credit card"/>
    <n v="4"/>
    <n v="0.21"/>
    <n v="17"/>
    <s v="Afternoon"/>
    <n v="148"/>
    <n v="244.18604651162789"/>
    <m/>
    <n v="-36.363636363636367"/>
  </r>
  <r>
    <n v="5107"/>
    <x v="24"/>
    <x v="24"/>
    <s v="Home and lifestyle"/>
    <n v="74"/>
    <n v="2"/>
    <d v="2020-10-21T00:00:00"/>
    <s v="16:38:00"/>
    <s v="Credit card"/>
    <n v="6"/>
    <n v="0.33"/>
    <n v="16"/>
    <s v="Afternoon"/>
    <n v="148"/>
    <n v="0"/>
    <m/>
    <n v="57.142857142857153"/>
  </r>
  <r>
    <n v="1547"/>
    <x v="83"/>
    <x v="82"/>
    <s v="Home and lifestyle"/>
    <n v="50"/>
    <n v="3"/>
    <d v="2020-10-22T00:00:00"/>
    <s v="17:56:00"/>
    <s v="Ewallet"/>
    <n v="9"/>
    <n v="0.48"/>
    <n v="17"/>
    <s v="Morning"/>
    <n v="150"/>
    <n v="1.3513513513513513"/>
    <m/>
    <n v="45.454545454545439"/>
  </r>
  <r>
    <n v="2261"/>
    <x v="77"/>
    <x v="76"/>
    <s v="Home and lifestyle"/>
    <n v="38"/>
    <n v="1"/>
    <d v="2020-10-22T00:00:00"/>
    <s v="20:47:00"/>
    <s v="Ewallet"/>
    <n v="6"/>
    <n v="0.33"/>
    <n v="20"/>
    <s v="Afternoon"/>
    <n v="38"/>
    <n v="-74.666666666666671"/>
    <m/>
    <n v="-31.249999999999993"/>
  </r>
  <r>
    <n v="4063"/>
    <x v="50"/>
    <x v="50"/>
    <s v="Home and lifestyle"/>
    <n v="29"/>
    <n v="1"/>
    <d v="2020-10-22T00:00:00"/>
    <s v="19:43:00"/>
    <s v="Ewallet"/>
    <n v="6"/>
    <n v="0.33"/>
    <n v="19"/>
    <s v="Afternoon"/>
    <n v="29"/>
    <n v="-23.684210526315788"/>
    <m/>
    <n v="0"/>
  </r>
  <r>
    <n v="4600"/>
    <x v="10"/>
    <x v="10"/>
    <s v="Fashion accessories"/>
    <n v="54"/>
    <n v="1"/>
    <d v="2020-10-22T00:00:00"/>
    <s v="16:05:00"/>
    <s v="Credit card"/>
    <n v="6"/>
    <n v="0.48"/>
    <n v="16"/>
    <s v="Afternoon"/>
    <n v="54"/>
    <n v="86.206896551724128"/>
    <m/>
    <n v="45.454545454545439"/>
  </r>
  <r>
    <n v="4705"/>
    <x v="43"/>
    <x v="43"/>
    <s v="Home and lifestyle"/>
    <n v="60"/>
    <n v="3"/>
    <d v="2020-10-22T00:00:00"/>
    <s v="16:50:00"/>
    <s v="Credit card"/>
    <n v="9"/>
    <n v="0.33"/>
    <n v="16"/>
    <s v="Afternoon"/>
    <n v="180"/>
    <n v="233.33333333333334"/>
    <m/>
    <n v="-31.249999999999993"/>
  </r>
  <r>
    <n v="8952"/>
    <x v="5"/>
    <x v="5"/>
    <s v="Fashion accessories"/>
    <n v="82"/>
    <n v="3"/>
    <d v="2020-10-22T00:00:00"/>
    <s v="12:25:00"/>
    <s v="Cash"/>
    <n v="5"/>
    <n v="0.33"/>
    <n v="12"/>
    <s v="Evening"/>
    <n v="246"/>
    <n v="36.666666666666664"/>
    <m/>
    <n v="0"/>
  </r>
  <r>
    <n v="9989"/>
    <x v="32"/>
    <x v="32"/>
    <s v="Home and lifestyle"/>
    <n v="83"/>
    <n v="1"/>
    <d v="2020-10-22T00:00:00"/>
    <s v="12:08:00"/>
    <s v="Cash"/>
    <n v="3"/>
    <n v="0.33"/>
    <n v="12"/>
    <s v="Night"/>
    <n v="83"/>
    <n v="-66.260162601626021"/>
    <m/>
    <n v="0"/>
  </r>
  <r>
    <n v="2361"/>
    <x v="74"/>
    <x v="73"/>
    <s v="Home and lifestyle"/>
    <n v="23"/>
    <n v="2"/>
    <d v="2020-10-23T00:00:00"/>
    <s v="21:52:00"/>
    <s v="Ewallet"/>
    <n v="9"/>
    <n v="0.33"/>
    <n v="21"/>
    <s v="Afternoon"/>
    <n v="46"/>
    <n v="-44.578313253012048"/>
    <m/>
    <n v="0"/>
  </r>
  <r>
    <n v="2725"/>
    <x v="86"/>
    <x v="85"/>
    <s v="Home and lifestyle"/>
    <n v="20"/>
    <n v="3"/>
    <d v="2020-10-23T00:00:00"/>
    <s v="19:16:00"/>
    <s v="Ewallet"/>
    <n v="8"/>
    <n v="0.48"/>
    <n v="19"/>
    <s v="Afternoon"/>
    <n v="60"/>
    <n v="30.434782608695656"/>
    <m/>
    <n v="45.454545454545439"/>
  </r>
  <r>
    <n v="3244"/>
    <x v="56"/>
    <x v="56"/>
    <s v="Fashion accessories"/>
    <n v="18"/>
    <n v="2"/>
    <d v="2020-10-23T00:00:00"/>
    <s v="10:27:00"/>
    <s v="Ewallet"/>
    <n v="7"/>
    <n v="0.33"/>
    <n v="10"/>
    <s v="Afternoon"/>
    <n v="36"/>
    <n v="-40"/>
    <m/>
    <n v="-31.249999999999993"/>
  </r>
  <r>
    <n v="3912"/>
    <x v="87"/>
    <x v="86"/>
    <s v="Fashion accessories"/>
    <n v="79"/>
    <n v="3"/>
    <d v="2020-10-23T00:00:00"/>
    <s v="16:15:00"/>
    <s v="Ewallet"/>
    <n v="9"/>
    <n v="0.48"/>
    <n v="16"/>
    <s v="Afternoon"/>
    <n v="237"/>
    <n v="558.33333333333326"/>
    <m/>
    <n v="45.454545454545439"/>
  </r>
  <r>
    <n v="1973"/>
    <x v="56"/>
    <x v="56"/>
    <s v="Home and lifestyle"/>
    <n v="80"/>
    <n v="1"/>
    <d v="2020-10-24T00:00:00"/>
    <s v="7:27:00"/>
    <s v="Ewallet"/>
    <n v="6"/>
    <n v="0.33"/>
    <n v="7"/>
    <s v="Morning"/>
    <n v="80"/>
    <n v="-66.244725738396625"/>
    <m/>
    <n v="-31.249999999999993"/>
  </r>
  <r>
    <n v="3467"/>
    <x v="68"/>
    <x v="67"/>
    <s v="Home and lifestyle"/>
    <n v="58"/>
    <n v="3"/>
    <d v="2020-10-24T00:00:00"/>
    <s v="22:05:00"/>
    <s v="Ewallet"/>
    <n v="8"/>
    <n v="0.48"/>
    <n v="22"/>
    <s v="Afternoon"/>
    <n v="174"/>
    <n v="117.5"/>
    <m/>
    <n v="45.454545454545439"/>
  </r>
  <r>
    <n v="4391"/>
    <x v="79"/>
    <x v="78"/>
    <s v="Home and lifestyle"/>
    <n v="40"/>
    <n v="2"/>
    <d v="2020-10-24T00:00:00"/>
    <s v="17:26:00"/>
    <s v="Ewallet"/>
    <n v="9"/>
    <n v="0.33"/>
    <n v="17"/>
    <s v="Afternoon"/>
    <n v="80"/>
    <n v="-54.022988505747129"/>
    <m/>
    <n v="-31.249999999999993"/>
  </r>
  <r>
    <n v="9900"/>
    <x v="58"/>
    <x v="54"/>
    <s v="Fashion accessories"/>
    <n v="26"/>
    <n v="3"/>
    <d v="2020-10-24T00:00:00"/>
    <s v="15:14:00"/>
    <s v="Cash"/>
    <n v="6"/>
    <n v="0.33"/>
    <n v="15"/>
    <s v="Night"/>
    <n v="78"/>
    <n v="-2.5"/>
    <m/>
    <n v="0"/>
  </r>
  <r>
    <n v="3726"/>
    <x v="96"/>
    <x v="94"/>
    <s v="Fashion accessories"/>
    <n v="31"/>
    <n v="2"/>
    <d v="2020-10-25T00:00:00"/>
    <s v="18:30:00"/>
    <s v="Ewallet"/>
    <n v="4"/>
    <n v="0.48"/>
    <n v="18"/>
    <s v="Afternoon"/>
    <n v="62"/>
    <n v="-20.512820512820511"/>
    <m/>
    <n v="45.454545454545439"/>
  </r>
  <r>
    <n v="4767"/>
    <x v="1"/>
    <x v="1"/>
    <s v="Home and lifestyle"/>
    <n v="67"/>
    <n v="3"/>
    <d v="2020-10-25T00:00:00"/>
    <s v="17:37:00"/>
    <s v="Credit card"/>
    <n v="9"/>
    <n v="0.48"/>
    <n v="17"/>
    <s v="Afternoon"/>
    <n v="201"/>
    <n v="224.19354838709674"/>
    <m/>
    <n v="0"/>
  </r>
  <r>
    <n v="5064"/>
    <x v="37"/>
    <x v="37"/>
    <s v="Fashion accessories"/>
    <n v="40"/>
    <n v="2"/>
    <d v="2020-10-25T00:00:00"/>
    <s v="20:47:00"/>
    <s v="Credit card"/>
    <n v="5"/>
    <n v="0.48"/>
    <n v="20"/>
    <s v="Afternoon"/>
    <n v="80"/>
    <n v="-60.199004975124382"/>
    <m/>
    <n v="0"/>
  </r>
  <r>
    <n v="1682"/>
    <x v="73"/>
    <x v="72"/>
    <s v="Fashion accessories"/>
    <n v="66"/>
    <n v="2"/>
    <d v="2020-10-26T00:00:00"/>
    <s v="7:05:00"/>
    <s v="Ewallet"/>
    <n v="8"/>
    <n v="0.33"/>
    <n v="7"/>
    <s v="Morning"/>
    <n v="132"/>
    <n v="65"/>
    <m/>
    <n v="-31.249999999999993"/>
  </r>
  <r>
    <n v="2743"/>
    <x v="92"/>
    <x v="91"/>
    <s v="Home and lifestyle"/>
    <n v="30"/>
    <n v="2"/>
    <d v="2020-10-27T00:00:00"/>
    <s v="14:33:00"/>
    <s v="Ewallet"/>
    <n v="7"/>
    <n v="0.48"/>
    <n v="14"/>
    <s v="Afternoon"/>
    <n v="60"/>
    <n v="-54.54545454545454"/>
    <m/>
    <n v="45.454545454545439"/>
  </r>
  <r>
    <n v="3489"/>
    <x v="12"/>
    <x v="12"/>
    <s v="Home and lifestyle"/>
    <n v="57"/>
    <n v="3"/>
    <d v="2020-10-27T00:00:00"/>
    <s v="16:52:00"/>
    <s v="Ewallet"/>
    <n v="5"/>
    <n v="0.18"/>
    <n v="16"/>
    <s v="Afternoon"/>
    <n v="171"/>
    <n v="185"/>
    <m/>
    <n v="-62.5"/>
  </r>
  <r>
    <n v="4423"/>
    <x v="97"/>
    <x v="95"/>
    <s v="Home and lifestyle"/>
    <n v="24"/>
    <n v="1"/>
    <d v="2020-10-27T00:00:00"/>
    <s v="18:59:00"/>
    <s v="Ewallet"/>
    <n v="4"/>
    <n v="0.33"/>
    <n v="18"/>
    <s v="Afternoon"/>
    <n v="24"/>
    <n v="-85.964912280701753"/>
    <m/>
    <n v="83.333333333333343"/>
  </r>
  <r>
    <n v="4531"/>
    <x v="26"/>
    <x v="26"/>
    <s v="Home and lifestyle"/>
    <n v="24"/>
    <n v="3"/>
    <d v="2020-10-27T00:00:00"/>
    <s v="15:14:00"/>
    <s v="Credit card"/>
    <n v="6"/>
    <n v="0.48"/>
    <n v="15"/>
    <s v="Afternoon"/>
    <n v="72"/>
    <n v="200"/>
    <m/>
    <n v="45.454545454545439"/>
  </r>
  <r>
    <n v="4805"/>
    <x v="25"/>
    <x v="25"/>
    <s v="Home and lifestyle"/>
    <n v="84"/>
    <n v="1"/>
    <d v="2020-10-27T00:00:00"/>
    <s v="19:39:00"/>
    <s v="Credit card"/>
    <n v="9"/>
    <n v="0.36"/>
    <n v="19"/>
    <s v="Afternoon"/>
    <n v="84"/>
    <n v="16.666666666666664"/>
    <m/>
    <n v="-25"/>
  </r>
  <r>
    <n v="2519"/>
    <x v="27"/>
    <x v="27"/>
    <s v="Home and lifestyle"/>
    <n v="77"/>
    <n v="3"/>
    <d v="2020-10-28T00:00:00"/>
    <s v="8:33:00"/>
    <s v="Ewallet"/>
    <n v="7"/>
    <n v="0.48"/>
    <n v="8"/>
    <s v="Afternoon"/>
    <n v="231"/>
    <n v="175"/>
    <m/>
    <n v="33.333333333333329"/>
  </r>
  <r>
    <n v="3330"/>
    <x v="24"/>
    <x v="24"/>
    <s v="Fashion accessories"/>
    <n v="24"/>
    <n v="1"/>
    <d v="2020-10-28T00:00:00"/>
    <s v="8:51:00"/>
    <s v="Ewallet"/>
    <n v="4"/>
    <n v="0.33"/>
    <n v="8"/>
    <s v="Afternoon"/>
    <n v="24"/>
    <n v="-89.610389610389603"/>
    <m/>
    <n v="-31.249999999999993"/>
  </r>
  <r>
    <n v="4081"/>
    <x v="69"/>
    <x v="68"/>
    <s v="Home and lifestyle"/>
    <n v="20"/>
    <n v="3"/>
    <d v="2020-10-28T00:00:00"/>
    <s v="17:07:00"/>
    <s v="Ewallet"/>
    <n v="6"/>
    <n v="0.48"/>
    <n v="17"/>
    <s v="Afternoon"/>
    <n v="60"/>
    <n v="150"/>
    <m/>
    <n v="45.454545454545439"/>
  </r>
  <r>
    <n v="4701"/>
    <x v="24"/>
    <x v="24"/>
    <s v="Home and lifestyle"/>
    <n v="16"/>
    <n v="1"/>
    <d v="2020-10-28T00:00:00"/>
    <s v="16:22:00"/>
    <s v="Credit card"/>
    <n v="5"/>
    <n v="0.33"/>
    <n v="16"/>
    <s v="Afternoon"/>
    <n v="16"/>
    <n v="-73.333333333333329"/>
    <m/>
    <n v="-31.249999999999993"/>
  </r>
  <r>
    <n v="1524"/>
    <x v="95"/>
    <x v="93"/>
    <s v="Fashion accessories"/>
    <n v="51"/>
    <n v="1"/>
    <d v="2020-10-29T00:00:00"/>
    <s v="16:15:00"/>
    <s v="Ewallet"/>
    <n v="6"/>
    <n v="0.48"/>
    <n v="16"/>
    <s v="Morning"/>
    <n v="51"/>
    <n v="218.75"/>
    <m/>
    <n v="45.454545454545439"/>
  </r>
  <r>
    <n v="3686"/>
    <x v="42"/>
    <x v="42"/>
    <s v="Fashion accessories"/>
    <n v="25"/>
    <n v="2"/>
    <d v="2020-10-29T00:00:00"/>
    <s v="20:29:00"/>
    <s v="Ewallet"/>
    <n v="4"/>
    <n v="0.33"/>
    <n v="20"/>
    <s v="Afternoon"/>
    <n v="50"/>
    <n v="-1.9607843137254901"/>
    <m/>
    <n v="-31.249999999999993"/>
  </r>
  <r>
    <n v="3948"/>
    <x v="17"/>
    <x v="17"/>
    <s v="Fashion accessories"/>
    <n v="76"/>
    <n v="2"/>
    <d v="2020-10-29T00:00:00"/>
    <s v="20:15:00"/>
    <s v="Ewallet"/>
    <n v="7"/>
    <n v="0.18"/>
    <n v="20"/>
    <s v="Afternoon"/>
    <n v="152"/>
    <n v="204"/>
    <m/>
    <n v="-45.45454545454546"/>
  </r>
  <r>
    <n v="4152"/>
    <x v="80"/>
    <x v="79"/>
    <s v="Fashion accessories"/>
    <n v="54"/>
    <n v="3"/>
    <d v="2020-10-29T00:00:00"/>
    <s v="18:54:00"/>
    <s v="Ewallet"/>
    <n v="5"/>
    <n v="0.48"/>
    <n v="18"/>
    <s v="Afternoon"/>
    <n v="162"/>
    <n v="6.5789473684210522"/>
    <m/>
    <n v="166.66666666666669"/>
  </r>
  <r>
    <n v="4826"/>
    <x v="46"/>
    <x v="46"/>
    <s v="Fashion accessories"/>
    <n v="39"/>
    <n v="3"/>
    <d v="2020-10-29T00:00:00"/>
    <s v="18:11:00"/>
    <s v="Credit card"/>
    <n v="7"/>
    <n v="0.33"/>
    <n v="18"/>
    <s v="Afternoon"/>
    <n v="117"/>
    <n v="-27.777777777777779"/>
    <m/>
    <n v="-31.249999999999993"/>
  </r>
  <r>
    <n v="4974"/>
    <x v="55"/>
    <x v="55"/>
    <s v="Fashion accessories"/>
    <n v="35"/>
    <n v="3"/>
    <d v="2020-10-29T00:00:00"/>
    <s v="15:23:00"/>
    <s v="Credit card"/>
    <n v="4"/>
    <n v="0.33"/>
    <n v="15"/>
    <s v="Afternoon"/>
    <n v="105"/>
    <n v="-10.256410256410255"/>
    <m/>
    <n v="0"/>
  </r>
  <r>
    <n v="8956"/>
    <x v="28"/>
    <x v="28"/>
    <s v="Fashion accessories"/>
    <n v="31"/>
    <n v="3"/>
    <d v="2020-10-29T00:00:00"/>
    <s v="16:36:00"/>
    <s v="Cash"/>
    <n v="5"/>
    <n v="0.48"/>
    <n v="16"/>
    <s v="Evening"/>
    <n v="93"/>
    <n v="-11.428571428571429"/>
    <m/>
    <n v="45.454545454545439"/>
  </r>
  <r>
    <n v="9671"/>
    <x v="82"/>
    <x v="81"/>
    <s v="Home and lifestyle"/>
    <n v="44"/>
    <n v="1"/>
    <d v="2020-10-29T00:00:00"/>
    <s v="11:55:00"/>
    <s v="Cash"/>
    <n v="7"/>
    <n v="0.21"/>
    <n v="11"/>
    <s v="Evening"/>
    <n v="44"/>
    <n v="-52.688172043010752"/>
    <m/>
    <n v="-56.250000000000014"/>
  </r>
  <r>
    <n v="9956"/>
    <x v="3"/>
    <x v="3"/>
    <s v="Fashion accessories"/>
    <n v="17"/>
    <n v="3"/>
    <d v="2020-10-29T00:00:00"/>
    <s v="7:13:00"/>
    <s v="Cash"/>
    <n v="4"/>
    <n v="0.48"/>
    <n v="7"/>
    <s v="Night"/>
    <n v="51"/>
    <n v="15.909090909090908"/>
    <m/>
    <n v="128.57142857142858"/>
  </r>
  <r>
    <n v="1248"/>
    <x v="3"/>
    <x v="3"/>
    <s v="Fashion accessories"/>
    <n v="63"/>
    <n v="2"/>
    <d v="2020-10-30T00:00:00"/>
    <s v="9:31:00"/>
    <s v="Ewallet"/>
    <n v="9"/>
    <n v="0.48"/>
    <n v="9"/>
    <s v="Morning"/>
    <n v="126"/>
    <n v="147.05882352941177"/>
    <m/>
    <n v="0"/>
  </r>
  <r>
    <n v="3329"/>
    <x v="13"/>
    <x v="13"/>
    <s v="Home and lifestyle"/>
    <n v="67"/>
    <n v="1"/>
    <d v="2020-10-31T00:00:00"/>
    <s v="22:03:00"/>
    <s v="Ewallet"/>
    <n v="6"/>
    <n v="0.48"/>
    <n v="22"/>
    <s v="Afternoon"/>
    <n v="67"/>
    <n v="-46.825396825396822"/>
    <m/>
    <n v="0"/>
  </r>
  <r>
    <n v="3425"/>
    <x v="11"/>
    <x v="11"/>
    <s v="Home and lifestyle"/>
    <n v="47"/>
    <n v="2"/>
    <d v="2020-10-31T00:00:00"/>
    <s v="20:35:00"/>
    <s v="Ewallet"/>
    <n v="9"/>
    <n v="0.18"/>
    <n v="20"/>
    <s v="Afternoon"/>
    <n v="94"/>
    <n v="40.298507462686565"/>
    <m/>
    <n v="-62.5"/>
  </r>
  <r>
    <n v="3466"/>
    <x v="70"/>
    <x v="69"/>
    <s v="Fashion accessories"/>
    <n v="49"/>
    <n v="3"/>
    <d v="2020-10-31T00:00:00"/>
    <s v="11:33:00"/>
    <s v="Ewallet"/>
    <n v="5"/>
    <n v="0.33"/>
    <n v="11"/>
    <s v="Afternoon"/>
    <n v="147"/>
    <n v="56.38297872340425"/>
    <m/>
    <n v="83.333333333333343"/>
  </r>
  <r>
    <n v="3746"/>
    <x v="17"/>
    <x v="17"/>
    <s v="Fashion accessories"/>
    <n v="26"/>
    <n v="1"/>
    <d v="2020-10-31T00:00:00"/>
    <s v="17:02:00"/>
    <s v="Ewallet"/>
    <n v="8"/>
    <n v="0.18"/>
    <n v="17"/>
    <s v="Afternoon"/>
    <n v="26"/>
    <n v="-82.312925170068027"/>
    <m/>
    <n v="-45.45454545454546"/>
  </r>
  <r>
    <n v="3785"/>
    <x v="74"/>
    <x v="73"/>
    <s v="Home and lifestyle"/>
    <n v="15"/>
    <n v="3"/>
    <d v="2020-10-31T00:00:00"/>
    <s v="19:29:00"/>
    <s v="Ewallet"/>
    <n v="5"/>
    <n v="0.33"/>
    <n v="19"/>
    <s v="Afternoon"/>
    <n v="45"/>
    <n v="73.076923076923066"/>
    <m/>
    <n v="83.333333333333343"/>
  </r>
  <r>
    <n v="4819"/>
    <x v="77"/>
    <x v="76"/>
    <s v="Home and lifestyle"/>
    <n v="62"/>
    <n v="2"/>
    <d v="2020-10-31T00:00:00"/>
    <s v="18:15:00"/>
    <s v="Credit card"/>
    <n v="7"/>
    <n v="0.33"/>
    <n v="18"/>
    <s v="Afternoon"/>
    <n v="124"/>
    <n v="175.55555555555554"/>
    <m/>
    <n v="0"/>
  </r>
  <r>
    <n v="5067"/>
    <x v="20"/>
    <x v="20"/>
    <s v="Home and lifestyle"/>
    <n v="30"/>
    <n v="1"/>
    <d v="2020-10-31T00:00:00"/>
    <s v="19:13:00"/>
    <s v="Credit card"/>
    <n v="9"/>
    <n v="0.48"/>
    <n v="19"/>
    <s v="Afternoon"/>
    <n v="30"/>
    <n v="-75.806451612903231"/>
    <m/>
    <n v="45.454545454545439"/>
  </r>
  <r>
    <n v="1117"/>
    <x v="99"/>
    <x v="97"/>
    <s v="Home and lifestyle"/>
    <n v="52"/>
    <n v="2"/>
    <d v="2020-11-01T00:00:00"/>
    <s v="17:33:00"/>
    <s v="Ewallet"/>
    <n v="6"/>
    <n v="0.48"/>
    <n v="17"/>
    <s v="Morning"/>
    <n v="104"/>
    <n v="246.66666666666669"/>
    <m/>
    <n v="0"/>
  </r>
  <r>
    <n v="2035"/>
    <x v="29"/>
    <x v="29"/>
    <s v="Home and lifestyle"/>
    <n v="15"/>
    <n v="1"/>
    <d v="2020-11-01T00:00:00"/>
    <s v="6:09:00"/>
    <s v="Ewallet"/>
    <n v="7"/>
    <n v="0.48"/>
    <n v="6"/>
    <s v="Morning"/>
    <n v="15"/>
    <n v="-85.576923076923066"/>
    <m/>
    <n v="0"/>
  </r>
  <r>
    <n v="2676"/>
    <x v="92"/>
    <x v="91"/>
    <s v="Fashion accessories"/>
    <n v="60"/>
    <n v="2"/>
    <d v="2020-11-01T00:00:00"/>
    <s v="11:37:00"/>
    <s v="Ewallet"/>
    <n v="5"/>
    <n v="0.48"/>
    <n v="11"/>
    <s v="Afternoon"/>
    <n v="120"/>
    <n v="700"/>
    <m/>
    <n v="0"/>
  </r>
  <r>
    <n v="2822"/>
    <x v="12"/>
    <x v="12"/>
    <s v="Electronic accessories"/>
    <n v="52"/>
    <n v="2"/>
    <d v="2020-11-01T00:00:00"/>
    <s v="6:50:00"/>
    <s v="Ewallet"/>
    <n v="5"/>
    <n v="0.18"/>
    <n v="6"/>
    <s v="Afternoon"/>
    <n v="104"/>
    <n v="-13.333333333333334"/>
    <m/>
    <n v="-62.5"/>
  </r>
  <r>
    <n v="3044"/>
    <x v="13"/>
    <x v="13"/>
    <s v="Fashion accessories"/>
    <n v="54"/>
    <n v="1"/>
    <d v="2020-11-01T00:00:00"/>
    <s v="7:57:00"/>
    <s v="Ewallet"/>
    <n v="4"/>
    <n v="0.48"/>
    <n v="7"/>
    <s v="Afternoon"/>
    <n v="54"/>
    <n v="-48.07692307692308"/>
    <m/>
    <n v="166.66666666666669"/>
  </r>
  <r>
    <n v="5177"/>
    <x v="15"/>
    <x v="15"/>
    <s v="Home and lifestyle"/>
    <n v="64"/>
    <n v="2"/>
    <d v="2020-11-01T00:00:00"/>
    <s v="17:00:00"/>
    <s v="Credit card"/>
    <n v="7"/>
    <n v="0.48"/>
    <n v="17"/>
    <s v="Afternoon"/>
    <n v="128"/>
    <n v="137.03703703703704"/>
    <m/>
    <n v="0"/>
  </r>
  <r>
    <n v="5427"/>
    <x v="13"/>
    <x v="13"/>
    <s v="Home and lifestyle"/>
    <n v="58"/>
    <n v="1"/>
    <d v="2020-11-01T00:00:00"/>
    <s v="16:17:00"/>
    <s v="Credit card"/>
    <n v="4"/>
    <n v="0.48"/>
    <n v="16"/>
    <s v="Afternoon"/>
    <n v="58"/>
    <n v="-54.6875"/>
    <m/>
    <n v="0"/>
  </r>
  <r>
    <n v="5466"/>
    <x v="18"/>
    <x v="18"/>
    <s v="Fashion accessories"/>
    <n v="36"/>
    <n v="1"/>
    <d v="2020-11-01T00:00:00"/>
    <s v="15:24:00"/>
    <s v="Credit card"/>
    <n v="6"/>
    <n v="0.48"/>
    <n v="15"/>
    <s v="Afternoon"/>
    <n v="36"/>
    <n v="-37.931034482758619"/>
    <m/>
    <n v="0"/>
  </r>
  <r>
    <n v="5584"/>
    <x v="41"/>
    <x v="41"/>
    <s v="Fashion accessories"/>
    <n v="41"/>
    <n v="3"/>
    <d v="2020-11-01T00:00:00"/>
    <s v="17:32:00"/>
    <s v="Credit card"/>
    <n v="6"/>
    <n v="0.48"/>
    <n v="17"/>
    <s v="Afternoon"/>
    <n v="123"/>
    <n v="241.66666666666666"/>
    <m/>
    <n v="0"/>
  </r>
  <r>
    <n v="5691"/>
    <x v="8"/>
    <x v="8"/>
    <s v="Home and lifestyle"/>
    <n v="61"/>
    <n v="1"/>
    <d v="2020-11-01T00:00:00"/>
    <s v="20:49:00"/>
    <s v="Credit card"/>
    <n v="3"/>
    <n v="0.48"/>
    <n v="20"/>
    <s v="Afternoon"/>
    <n v="61"/>
    <n v="-50.40650406504065"/>
    <m/>
    <n v="0"/>
  </r>
  <r>
    <n v="6236"/>
    <x v="44"/>
    <x v="44"/>
    <s v="Electronic accessories"/>
    <n v="82"/>
    <n v="2"/>
    <d v="2020-11-01T00:00:00"/>
    <s v="19:33:00"/>
    <s v="Ewallet"/>
    <n v="3"/>
    <n v="0.48"/>
    <n v="19"/>
    <s v="Afternoon"/>
    <n v="164"/>
    <n v="168.85245901639345"/>
    <m/>
    <n v="0"/>
  </r>
  <r>
    <n v="6306"/>
    <x v="71"/>
    <x v="70"/>
    <s v="Electronic accessories"/>
    <n v="15"/>
    <n v="3"/>
    <d v="2020-11-01T00:00:00"/>
    <s v="16:33:00"/>
    <s v="Credit card"/>
    <n v="5"/>
    <n v="0.33"/>
    <n v="16"/>
    <s v="Afternoon"/>
    <n v="45"/>
    <n v="-72.560975609756099"/>
    <m/>
    <n v="-31.249999999999993"/>
  </r>
  <r>
    <n v="6319"/>
    <x v="93"/>
    <x v="61"/>
    <s v="Electronic accessories"/>
    <n v="71"/>
    <n v="1"/>
    <d v="2020-11-01T00:00:00"/>
    <s v="16:14:00"/>
    <s v="Credit card"/>
    <n v="7"/>
    <n v="0.33"/>
    <n v="16"/>
    <s v="Afternoon"/>
    <n v="71"/>
    <n v="57.777777777777771"/>
    <m/>
    <n v="0"/>
  </r>
  <r>
    <n v="6404"/>
    <x v="2"/>
    <x v="2"/>
    <s v="Fashion accessories"/>
    <n v="44"/>
    <n v="2"/>
    <d v="2020-11-01T00:00:00"/>
    <s v="15:46:00"/>
    <s v="Credit card"/>
    <n v="4"/>
    <n v="0.18"/>
    <n v="15"/>
    <s v="Afternoon"/>
    <n v="88"/>
    <n v="23.943661971830984"/>
    <m/>
    <n v="-45.45454545454546"/>
  </r>
  <r>
    <n v="6565"/>
    <x v="71"/>
    <x v="70"/>
    <s v="Home and lifestyle"/>
    <n v="23"/>
    <n v="3"/>
    <d v="2020-11-01T00:00:00"/>
    <s v="20:48:00"/>
    <s v="Credit card"/>
    <n v="4"/>
    <n v="0.33"/>
    <n v="20"/>
    <s v="Afternoon"/>
    <n v="69"/>
    <n v="-21.59090909090909"/>
    <m/>
    <n v="83.333333333333343"/>
  </r>
  <r>
    <n v="6649"/>
    <x v="82"/>
    <x v="81"/>
    <s v="Home and lifestyle"/>
    <n v="19"/>
    <n v="2"/>
    <d v="2020-11-01T00:00:00"/>
    <s v="15:28:00"/>
    <s v="Credit card"/>
    <n v="6"/>
    <n v="0.21"/>
    <n v="15"/>
    <s v="Afternoon"/>
    <n v="38"/>
    <n v="-44.927536231884055"/>
    <m/>
    <n v="-36.363636363636367"/>
  </r>
  <r>
    <n v="6837"/>
    <x v="71"/>
    <x v="70"/>
    <s v="Home and lifestyle"/>
    <n v="59"/>
    <n v="3"/>
    <d v="2020-11-01T00:00:00"/>
    <s v="20:19:00"/>
    <s v="Credit card"/>
    <n v="6"/>
    <n v="0.33"/>
    <n v="20"/>
    <s v="Afternoon"/>
    <n v="177"/>
    <n v="365.78947368421052"/>
    <m/>
    <n v="57.142857142857153"/>
  </r>
  <r>
    <n v="6975"/>
    <x v="40"/>
    <x v="40"/>
    <s v="Home and lifestyle"/>
    <n v="39"/>
    <n v="1"/>
    <d v="2020-11-01T00:00:00"/>
    <s v="17:24:00"/>
    <s v="Credit card"/>
    <n v="4"/>
    <n v="0.48"/>
    <n v="17"/>
    <s v="Afternoon"/>
    <n v="39"/>
    <n v="-77.966101694915253"/>
    <m/>
    <n v="45.454545454545439"/>
  </r>
  <r>
    <n v="6990"/>
    <x v="32"/>
    <x v="32"/>
    <s v="Fashion accessories"/>
    <n v="32"/>
    <n v="2"/>
    <d v="2020-11-01T00:00:00"/>
    <s v="15:33:00"/>
    <s v="Credit card"/>
    <n v="4"/>
    <n v="0.33"/>
    <n v="15"/>
    <s v="Afternoon"/>
    <n v="64"/>
    <n v="64.102564102564102"/>
    <m/>
    <n v="-31.249999999999993"/>
  </r>
  <r>
    <n v="7027"/>
    <x v="81"/>
    <x v="80"/>
    <s v="Home and lifestyle"/>
    <n v="69"/>
    <n v="3"/>
    <d v="2020-11-01T00:00:00"/>
    <s v="20:40:00"/>
    <s v="Credit card"/>
    <n v="5"/>
    <n v="0.48"/>
    <n v="20"/>
    <s v="Afternoon"/>
    <n v="207"/>
    <n v="223.4375"/>
    <m/>
    <n v="45.454545454545439"/>
  </r>
  <r>
    <n v="7177"/>
    <x v="62"/>
    <x v="61"/>
    <s v="Home and lifestyle"/>
    <n v="38"/>
    <n v="2"/>
    <d v="2020-11-01T00:00:00"/>
    <s v="20:10:00"/>
    <s v="Credit card"/>
    <n v="5"/>
    <n v="0.33"/>
    <n v="20"/>
    <s v="Afternoon"/>
    <n v="76"/>
    <n v="-63.285024154589372"/>
    <m/>
    <n v="-31.249999999999993"/>
  </r>
  <r>
    <n v="7227"/>
    <x v="44"/>
    <x v="44"/>
    <s v="Home and lifestyle"/>
    <n v="84"/>
    <n v="1"/>
    <d v="2020-11-01T00:00:00"/>
    <s v="20:45:00"/>
    <s v="Ewallet"/>
    <n v="3"/>
    <n v="0.48"/>
    <n v="20"/>
    <s v="Afternoon"/>
    <n v="84"/>
    <n v="10.526315789473683"/>
    <m/>
    <n v="45.454545454545439"/>
  </r>
  <r>
    <n v="7361"/>
    <x v="2"/>
    <x v="2"/>
    <s v="Home and lifestyle"/>
    <n v="61"/>
    <n v="3"/>
    <d v="2020-11-01T00:00:00"/>
    <s v="17:58:00"/>
    <s v="Credit card"/>
    <n v="3"/>
    <n v="0.18"/>
    <n v="17"/>
    <s v="Afternoon"/>
    <n v="183"/>
    <n v="117.85714285714286"/>
    <m/>
    <n v="-62.5"/>
  </r>
  <r>
    <n v="8528"/>
    <x v="71"/>
    <x v="70"/>
    <s v="Fashion accessories"/>
    <n v="39"/>
    <n v="2"/>
    <d v="2020-11-01T00:00:00"/>
    <s v="7:11:00"/>
    <s v="Credit card"/>
    <n v="4"/>
    <n v="0.33"/>
    <n v="7"/>
    <s v="Evening"/>
    <n v="78"/>
    <n v="-57.377049180327866"/>
    <m/>
    <n v="83.333333333333343"/>
  </r>
  <r>
    <n v="8560"/>
    <x v="59"/>
    <x v="58"/>
    <s v="Fashion accessories"/>
    <n v="71"/>
    <n v="2"/>
    <d v="2020-11-01T00:00:00"/>
    <s v="11:09:00"/>
    <s v="Credit card"/>
    <n v="7"/>
    <n v="0.48"/>
    <n v="11"/>
    <s v="Evening"/>
    <n v="142"/>
    <n v="82.051282051282044"/>
    <m/>
    <n v="45.454545454545439"/>
  </r>
  <r>
    <n v="8763"/>
    <x v="5"/>
    <x v="5"/>
    <s v="Home and lifestyle"/>
    <n v="46"/>
    <n v="1"/>
    <d v="2020-11-01T00:00:00"/>
    <s v="7:22:00"/>
    <s v="Cash"/>
    <n v="4"/>
    <n v="0.33"/>
    <n v="7"/>
    <s v="Evening"/>
    <n v="46"/>
    <n v="-67.605633802816897"/>
    <m/>
    <n v="-31.249999999999993"/>
  </r>
  <r>
    <n v="8826"/>
    <x v="38"/>
    <x v="38"/>
    <s v="Fashion accessories"/>
    <n v="36"/>
    <n v="2"/>
    <d v="2020-11-01T00:00:00"/>
    <s v="12:17:00"/>
    <s v="Cash"/>
    <n v="6"/>
    <n v="0.48"/>
    <n v="12"/>
    <s v="Evening"/>
    <n v="72"/>
    <n v="56.521739130434781"/>
    <m/>
    <n v="45.454545454545439"/>
  </r>
  <r>
    <n v="8844"/>
    <x v="91"/>
    <x v="90"/>
    <s v="Fashion accessories"/>
    <n v="77"/>
    <n v="2"/>
    <d v="2020-11-01T00:00:00"/>
    <s v="14:58:00"/>
    <s v="Cash"/>
    <n v="4"/>
    <n v="0.33"/>
    <n v="14"/>
    <s v="Evening"/>
    <n v="154"/>
    <n v="113.88888888888889"/>
    <m/>
    <n v="-31.249999999999993"/>
  </r>
  <r>
    <n v="9205"/>
    <x v="59"/>
    <x v="58"/>
    <s v="Home and lifestyle"/>
    <n v="46"/>
    <n v="3"/>
    <d v="2020-11-01T00:00:00"/>
    <s v="10:00:00"/>
    <s v="Cash"/>
    <n v="5"/>
    <n v="0.48"/>
    <n v="10"/>
    <s v="Evening"/>
    <n v="138"/>
    <n v="-10.38961038961039"/>
    <m/>
    <n v="45.454545454545439"/>
  </r>
  <r>
    <n v="2004"/>
    <x v="27"/>
    <x v="27"/>
    <s v="Fashion accessories"/>
    <n v="26"/>
    <n v="2"/>
    <d v="2020-11-02T00:00:00"/>
    <s v="14:51:00"/>
    <s v="Ewallet"/>
    <n v="5"/>
    <n v="0.48"/>
    <n v="14"/>
    <s v="Morning"/>
    <n v="52"/>
    <n v="-62.318840579710141"/>
    <m/>
    <n v="0"/>
  </r>
  <r>
    <n v="2806"/>
    <x v="49"/>
    <x v="49"/>
    <s v="Fashion accessories"/>
    <n v="66"/>
    <n v="2"/>
    <d v="2020-11-02T00:00:00"/>
    <s v="19:04:00"/>
    <s v="Ewallet"/>
    <n v="5"/>
    <n v="0.48"/>
    <n v="19"/>
    <s v="Afternoon"/>
    <n v="132"/>
    <n v="153.84615384615387"/>
    <m/>
    <n v="0"/>
  </r>
  <r>
    <n v="3438"/>
    <x v="8"/>
    <x v="8"/>
    <s v="Fashion accessories"/>
    <n v="54"/>
    <n v="3"/>
    <d v="2020-11-02T00:00:00"/>
    <s v="7:32:00"/>
    <s v="Ewallet"/>
    <n v="6"/>
    <n v="0.48"/>
    <n v="7"/>
    <s v="Afternoon"/>
    <n v="162"/>
    <n v="22.727272727272727"/>
    <m/>
    <n v="0"/>
  </r>
  <r>
    <n v="3602"/>
    <x v="6"/>
    <x v="6"/>
    <s v="Fashion accessories"/>
    <n v="84"/>
    <n v="1"/>
    <d v="2020-11-02T00:00:00"/>
    <s v="19:19:00"/>
    <s v="Ewallet"/>
    <n v="4"/>
    <n v="0.33"/>
    <n v="19"/>
    <s v="Afternoon"/>
    <n v="84"/>
    <n v="-48.148148148148145"/>
    <m/>
    <n v="-31.249999999999993"/>
  </r>
  <r>
    <n v="4655"/>
    <x v="0"/>
    <x v="0"/>
    <s v="Home and lifestyle"/>
    <n v="35"/>
    <n v="2"/>
    <d v="2020-11-02T00:00:00"/>
    <s v="17:06:00"/>
    <s v="Credit card"/>
    <n v="5"/>
    <n v="0.33"/>
    <n v="17"/>
    <s v="Afternoon"/>
    <n v="70"/>
    <n v="-16.666666666666664"/>
    <m/>
    <n v="0"/>
  </r>
  <r>
    <n v="4854"/>
    <x v="27"/>
    <x v="27"/>
    <s v="Fashion accessories"/>
    <n v="76"/>
    <n v="1"/>
    <d v="2020-11-02T00:00:00"/>
    <s v="15:43:00"/>
    <s v="Credit card"/>
    <n v="8"/>
    <n v="0.48"/>
    <n v="15"/>
    <s v="Afternoon"/>
    <n v="76"/>
    <n v="8.5714285714285712"/>
    <m/>
    <n v="45.454545454545439"/>
  </r>
  <r>
    <n v="5815"/>
    <x v="77"/>
    <x v="76"/>
    <s v="Home and lifestyle"/>
    <n v="38"/>
    <n v="3"/>
    <d v="2020-11-02T00:00:00"/>
    <s v="17:23:00"/>
    <s v="Credit card"/>
    <n v="7"/>
    <n v="0.33"/>
    <n v="17"/>
    <s v="Afternoon"/>
    <n v="114"/>
    <n v="50"/>
    <m/>
    <n v="-31.249999999999993"/>
  </r>
  <r>
    <n v="5837"/>
    <x v="31"/>
    <x v="31"/>
    <s v="Home and lifestyle"/>
    <n v="34"/>
    <n v="1"/>
    <d v="2020-11-02T00:00:00"/>
    <s v="16:47:00"/>
    <s v="Credit card"/>
    <n v="5"/>
    <n v="0.18"/>
    <n v="16"/>
    <s v="Afternoon"/>
    <n v="34"/>
    <n v="-70.175438596491219"/>
    <m/>
    <n v="-45.45454545454546"/>
  </r>
  <r>
    <n v="6122"/>
    <x v="44"/>
    <x v="44"/>
    <s v="Fashion accessories"/>
    <n v="48"/>
    <n v="2"/>
    <d v="2020-11-02T00:00:00"/>
    <s v="18:23:00"/>
    <s v="Ewallet"/>
    <n v="5"/>
    <n v="0.48"/>
    <n v="18"/>
    <s v="Afternoon"/>
    <n v="96"/>
    <n v="182.35294117647058"/>
    <m/>
    <n v="166.66666666666669"/>
  </r>
  <r>
    <n v="6487"/>
    <x v="90"/>
    <x v="89"/>
    <s v="Home and lifestyle"/>
    <n v="70"/>
    <n v="2"/>
    <d v="2020-11-02T00:00:00"/>
    <s v="20:20:00"/>
    <s v="Credit card"/>
    <n v="4"/>
    <n v="0.33"/>
    <n v="20"/>
    <s v="Afternoon"/>
    <n v="140"/>
    <n v="45.833333333333329"/>
    <m/>
    <n v="-31.249999999999993"/>
  </r>
  <r>
    <n v="6645"/>
    <x v="53"/>
    <x v="53"/>
    <s v="Home and lifestyle"/>
    <n v="80"/>
    <n v="1"/>
    <d v="2020-11-02T00:00:00"/>
    <s v="18:44:00"/>
    <s v="Credit card"/>
    <n v="5"/>
    <n v="0.33"/>
    <n v="18"/>
    <s v="Afternoon"/>
    <n v="80"/>
    <n v="-42.857142857142854"/>
    <m/>
    <n v="0"/>
  </r>
  <r>
    <n v="6973"/>
    <x v="81"/>
    <x v="80"/>
    <s v="Home and lifestyle"/>
    <n v="69"/>
    <n v="1"/>
    <d v="2020-11-02T00:00:00"/>
    <s v="15:16:00"/>
    <s v="Credit card"/>
    <n v="6"/>
    <n v="0.48"/>
    <n v="15"/>
    <s v="Afternoon"/>
    <n v="69"/>
    <n v="-13.750000000000002"/>
    <m/>
    <n v="45.454545454545439"/>
  </r>
  <r>
    <n v="7193"/>
    <x v="91"/>
    <x v="90"/>
    <s v="Home and lifestyle"/>
    <n v="81"/>
    <n v="1"/>
    <d v="2020-11-02T00:00:00"/>
    <s v="20:40:00"/>
    <s v="Credit card"/>
    <n v="7"/>
    <n v="0.33"/>
    <n v="20"/>
    <s v="Afternoon"/>
    <n v="81"/>
    <n v="17.391304347826086"/>
    <m/>
    <n v="-31.249999999999993"/>
  </r>
  <r>
    <n v="7285"/>
    <x v="91"/>
    <x v="90"/>
    <s v="Home and lifestyle"/>
    <n v="33"/>
    <n v="3"/>
    <d v="2020-11-02T00:00:00"/>
    <s v="15:14:00"/>
    <s v="Credit card"/>
    <n v="7"/>
    <n v="0.33"/>
    <n v="15"/>
    <s v="Afternoon"/>
    <n v="99"/>
    <n v="22.222222222222221"/>
    <m/>
    <n v="0"/>
  </r>
  <r>
    <n v="7443"/>
    <x v="3"/>
    <x v="3"/>
    <s v="Home and lifestyle"/>
    <n v="36"/>
    <n v="2"/>
    <d v="2020-11-02T00:00:00"/>
    <s v="17:12:00"/>
    <s v="Credit card"/>
    <n v="7"/>
    <n v="0.48"/>
    <n v="17"/>
    <s v="Evening"/>
    <n v="72"/>
    <n v="-27.27272727272727"/>
    <m/>
    <n v="45.454545454545439"/>
  </r>
  <r>
    <n v="7828"/>
    <x v="82"/>
    <x v="81"/>
    <s v="Fashion accessories"/>
    <n v="38"/>
    <n v="3"/>
    <d v="2020-11-02T00:00:00"/>
    <s v="18:48:00"/>
    <s v="Credit card"/>
    <n v="7"/>
    <n v="0.21"/>
    <n v="18"/>
    <s v="Evening"/>
    <n v="114"/>
    <n v="58.333333333333336"/>
    <m/>
    <n v="-56.250000000000014"/>
  </r>
  <r>
    <n v="8195"/>
    <x v="59"/>
    <x v="58"/>
    <s v="Home and lifestyle"/>
    <n v="75"/>
    <n v="2"/>
    <d v="2020-11-02T00:00:00"/>
    <s v="15:34:00"/>
    <s v="Credit card"/>
    <n v="4"/>
    <n v="0.48"/>
    <n v="15"/>
    <s v="Evening"/>
    <n v="150"/>
    <n v="31.578947368421051"/>
    <m/>
    <n v="128.57142857142858"/>
  </r>
  <r>
    <n v="8205"/>
    <x v="48"/>
    <x v="48"/>
    <s v="Home and lifestyle"/>
    <n v="41"/>
    <n v="1"/>
    <d v="2020-11-02T00:00:00"/>
    <s v="15:08:00"/>
    <s v="Credit card"/>
    <n v="5"/>
    <n v="0.48"/>
    <n v="15"/>
    <s v="Evening"/>
    <n v="41"/>
    <n v="-72.666666666666671"/>
    <m/>
    <n v="0"/>
  </r>
  <r>
    <n v="8305"/>
    <x v="81"/>
    <x v="80"/>
    <s v="Home and lifestyle"/>
    <n v="56"/>
    <n v="1"/>
    <d v="2020-11-02T00:00:00"/>
    <s v="12:22:00"/>
    <s v="Credit card"/>
    <n v="5"/>
    <n v="0.48"/>
    <n v="12"/>
    <s v="Evening"/>
    <n v="56"/>
    <n v="36.585365853658537"/>
    <m/>
    <n v="0"/>
  </r>
  <r>
    <n v="8357"/>
    <x v="5"/>
    <x v="5"/>
    <s v="Home and lifestyle"/>
    <n v="54"/>
    <n v="2"/>
    <d v="2020-11-02T00:00:00"/>
    <s v="14:31:00"/>
    <s v="Credit card"/>
    <n v="6"/>
    <n v="0.33"/>
    <n v="14"/>
    <s v="Evening"/>
    <n v="108"/>
    <n v="92.857142857142861"/>
    <m/>
    <n v="-31.249999999999993"/>
  </r>
  <r>
    <n v="3406"/>
    <x v="66"/>
    <x v="65"/>
    <s v="Fashion accessories"/>
    <n v="44"/>
    <n v="2"/>
    <d v="2020-11-03T00:00:00"/>
    <s v="19:47:00"/>
    <s v="Ewallet"/>
    <n v="4"/>
    <n v="0.33"/>
    <n v="19"/>
    <s v="Afternoon"/>
    <n v="88"/>
    <n v="-18.518518518518519"/>
    <m/>
    <n v="0"/>
  </r>
  <r>
    <n v="3670"/>
    <x v="41"/>
    <x v="41"/>
    <s v="Fashion accessories"/>
    <n v="62"/>
    <n v="2"/>
    <d v="2020-11-03T00:00:00"/>
    <s v="15:42:00"/>
    <s v="Ewallet"/>
    <n v="8"/>
    <n v="0.48"/>
    <n v="15"/>
    <s v="Afternoon"/>
    <n v="124"/>
    <n v="40.909090909090914"/>
    <m/>
    <n v="45.454545454545439"/>
  </r>
  <r>
    <n v="4019"/>
    <x v="61"/>
    <x v="60"/>
    <s v="Home and lifestyle"/>
    <n v="66"/>
    <n v="2"/>
    <d v="2020-11-03T00:00:00"/>
    <s v="15:29:00"/>
    <s v="Ewallet"/>
    <n v="7"/>
    <n v="0.48"/>
    <n v="15"/>
    <s v="Afternoon"/>
    <n v="132"/>
    <n v="6.4516129032258061"/>
    <m/>
    <n v="0"/>
  </r>
  <r>
    <n v="5693"/>
    <x v="43"/>
    <x v="43"/>
    <s v="Home and lifestyle"/>
    <n v="46"/>
    <n v="1"/>
    <d v="2020-11-03T00:00:00"/>
    <s v="17:08:00"/>
    <s v="Credit card"/>
    <n v="4"/>
    <n v="0.33"/>
    <n v="17"/>
    <s v="Afternoon"/>
    <n v="46"/>
    <n v="-65.151515151515156"/>
    <m/>
    <n v="-31.249999999999993"/>
  </r>
  <r>
    <n v="6167"/>
    <x v="5"/>
    <x v="5"/>
    <s v="Electronic accessories"/>
    <n v="21"/>
    <n v="3"/>
    <d v="2020-11-03T00:00:00"/>
    <s v="15:02:00"/>
    <s v="Credit card"/>
    <n v="6"/>
    <n v="0.33"/>
    <n v="15"/>
    <s v="Afternoon"/>
    <n v="63"/>
    <n v="36.95652173913043"/>
    <m/>
    <n v="0"/>
  </r>
  <r>
    <n v="6172"/>
    <x v="91"/>
    <x v="90"/>
    <s v="Electronic accessories"/>
    <n v="30"/>
    <n v="2"/>
    <d v="2020-11-03T00:00:00"/>
    <s v="15:12:00"/>
    <s v="Credit card"/>
    <n v="3"/>
    <n v="0.33"/>
    <n v="15"/>
    <s v="Afternoon"/>
    <n v="60"/>
    <n v="-4.7619047619047619"/>
    <m/>
    <n v="0"/>
  </r>
  <r>
    <n v="6552"/>
    <x v="32"/>
    <x v="32"/>
    <s v="Fashion accessories"/>
    <n v="81"/>
    <n v="1"/>
    <d v="2020-11-03T00:00:00"/>
    <s v="15:26:00"/>
    <s v="Credit card"/>
    <n v="7"/>
    <n v="0.33"/>
    <n v="15"/>
    <s v="Afternoon"/>
    <n v="81"/>
    <n v="35"/>
    <m/>
    <n v="0"/>
  </r>
  <r>
    <n v="6613"/>
    <x v="63"/>
    <x v="62"/>
    <s v="Home and lifestyle"/>
    <n v="72"/>
    <n v="2"/>
    <d v="2020-11-03T00:00:00"/>
    <s v="19:49:00"/>
    <s v="Credit card"/>
    <n v="4"/>
    <n v="0.33"/>
    <n v="19"/>
    <s v="Afternoon"/>
    <n v="144"/>
    <n v="77.777777777777786"/>
    <m/>
    <n v="0"/>
  </r>
  <r>
    <n v="7052"/>
    <x v="63"/>
    <x v="62"/>
    <s v="Fashion accessories"/>
    <n v="49"/>
    <n v="2"/>
    <d v="2020-11-03T00:00:00"/>
    <s v="19:28:00"/>
    <s v="Credit card"/>
    <n v="4"/>
    <n v="0.33"/>
    <n v="19"/>
    <s v="Afternoon"/>
    <n v="98"/>
    <n v="-31.944444444444443"/>
    <m/>
    <n v="0"/>
  </r>
  <r>
    <n v="7245"/>
    <x v="78"/>
    <x v="77"/>
    <s v="Home and lifestyle"/>
    <n v="79"/>
    <n v="2"/>
    <d v="2020-11-03T00:00:00"/>
    <s v="19:23:00"/>
    <s v="Credit card"/>
    <n v="6"/>
    <n v="0.33"/>
    <n v="19"/>
    <s v="Afternoon"/>
    <n v="158"/>
    <n v="61.224489795918366"/>
    <m/>
    <n v="0"/>
  </r>
  <r>
    <n v="7280"/>
    <x v="63"/>
    <x v="62"/>
    <s v="Fashion accessories"/>
    <n v="36"/>
    <n v="2"/>
    <d v="2020-11-03T00:00:00"/>
    <s v="19:28:00"/>
    <s v="Credit card"/>
    <n v="3"/>
    <n v="0.33"/>
    <n v="19"/>
    <s v="Afternoon"/>
    <n v="72"/>
    <n v="-54.430379746835442"/>
    <m/>
    <n v="0"/>
  </r>
  <r>
    <n v="7287"/>
    <x v="3"/>
    <x v="3"/>
    <s v="Home and lifestyle"/>
    <n v="81"/>
    <n v="2"/>
    <d v="2020-11-03T00:00:00"/>
    <s v="20:07:00"/>
    <s v="Credit card"/>
    <n v="5"/>
    <n v="0.48"/>
    <n v="20"/>
    <s v="Afternoon"/>
    <n v="162"/>
    <n v="125"/>
    <m/>
    <n v="45.454545454545439"/>
  </r>
  <r>
    <n v="7512"/>
    <x v="82"/>
    <x v="81"/>
    <s v="Fashion accessories"/>
    <n v="47"/>
    <n v="3"/>
    <d v="2020-11-03T00:00:00"/>
    <s v="16:26:00"/>
    <s v="Credit card"/>
    <n v="6"/>
    <n v="0.21"/>
    <n v="16"/>
    <s v="Evening"/>
    <n v="141"/>
    <n v="-12.962962962962962"/>
    <m/>
    <n v="-56.250000000000014"/>
  </r>
  <r>
    <n v="7552"/>
    <x v="54"/>
    <x v="54"/>
    <s v="Fashion accessories"/>
    <n v="78"/>
    <n v="1"/>
    <d v="2020-11-03T00:00:00"/>
    <s v="17:21:00"/>
    <s v="Credit card"/>
    <n v="3"/>
    <n v="0.33"/>
    <n v="17"/>
    <s v="Evening"/>
    <n v="78"/>
    <n v="-44.680851063829785"/>
    <m/>
    <n v="57.142857142857153"/>
  </r>
  <r>
    <n v="7816"/>
    <x v="93"/>
    <x v="61"/>
    <s v="Fashion accessories"/>
    <n v="21"/>
    <n v="1"/>
    <d v="2020-11-03T00:00:00"/>
    <s v="17:37:00"/>
    <s v="Credit card"/>
    <n v="4"/>
    <n v="0.33"/>
    <n v="17"/>
    <s v="Evening"/>
    <n v="21"/>
    <n v="-73.076923076923066"/>
    <m/>
    <n v="0"/>
  </r>
  <r>
    <n v="7907"/>
    <x v="78"/>
    <x v="77"/>
    <s v="Home and lifestyle"/>
    <n v="20"/>
    <n v="1"/>
    <d v="2020-11-03T00:00:00"/>
    <s v="19:55:00"/>
    <s v="Credit card"/>
    <n v="5"/>
    <n v="0.33"/>
    <n v="19"/>
    <s v="Evening"/>
    <n v="20"/>
    <n v="-4.7619047619047619"/>
    <m/>
    <n v="0"/>
  </r>
  <r>
    <n v="7969"/>
    <x v="78"/>
    <x v="77"/>
    <s v="Home and lifestyle"/>
    <n v="16"/>
    <n v="3"/>
    <d v="2020-11-03T00:00:00"/>
    <s v="15:36:00"/>
    <s v="Credit card"/>
    <n v="5"/>
    <n v="0.33"/>
    <n v="15"/>
    <s v="Evening"/>
    <n v="48"/>
    <n v="140"/>
    <m/>
    <n v="0"/>
  </r>
  <r>
    <n v="8454"/>
    <x v="94"/>
    <x v="92"/>
    <s v="Fashion accessories"/>
    <n v="33"/>
    <n v="3"/>
    <d v="2020-11-03T00:00:00"/>
    <s v="7:08:00"/>
    <s v="Credit card"/>
    <n v="5"/>
    <n v="0.33"/>
    <n v="7"/>
    <s v="Evening"/>
    <n v="99"/>
    <n v="106.25"/>
    <m/>
    <n v="0"/>
  </r>
  <r>
    <n v="1817"/>
    <x v="74"/>
    <x v="73"/>
    <s v="Home and lifestyle"/>
    <n v="15"/>
    <n v="3"/>
    <d v="2020-11-04T00:00:00"/>
    <s v="15:12:00"/>
    <s v="Ewallet"/>
    <n v="9"/>
    <n v="0.33"/>
    <n v="15"/>
    <s v="Morning"/>
    <n v="45"/>
    <n v="-54.54545454545454"/>
    <m/>
    <n v="0"/>
  </r>
  <r>
    <n v="2199"/>
    <x v="20"/>
    <x v="20"/>
    <s v="Home and lifestyle"/>
    <n v="50"/>
    <n v="1"/>
    <d v="2020-11-04T00:00:00"/>
    <s v="15:10:00"/>
    <s v="Ewallet"/>
    <n v="9"/>
    <n v="0.48"/>
    <n v="15"/>
    <s v="Morning"/>
    <n v="50"/>
    <n v="11.111111111111111"/>
    <m/>
    <n v="45.454545454545439"/>
  </r>
  <r>
    <n v="3192"/>
    <x v="73"/>
    <x v="72"/>
    <s v="Fashion accessories"/>
    <n v="23"/>
    <n v="3"/>
    <d v="2020-11-04T00:00:00"/>
    <s v="16:14:00"/>
    <s v="Ewallet"/>
    <n v="5"/>
    <n v="0.33"/>
    <n v="16"/>
    <s v="Afternoon"/>
    <n v="69"/>
    <n v="38"/>
    <m/>
    <n v="-31.249999999999993"/>
  </r>
  <r>
    <n v="3376"/>
    <x v="77"/>
    <x v="76"/>
    <s v="Fashion accessories"/>
    <n v="23"/>
    <n v="3"/>
    <d v="2020-11-04T00:00:00"/>
    <s v="14:08:00"/>
    <s v="Ewallet"/>
    <n v="5"/>
    <n v="0.33"/>
    <n v="14"/>
    <s v="Afternoon"/>
    <n v="69"/>
    <n v="0"/>
    <m/>
    <n v="0"/>
  </r>
  <r>
    <n v="3669"/>
    <x v="84"/>
    <x v="83"/>
    <s v="Home and lifestyle"/>
    <n v="80"/>
    <n v="1"/>
    <d v="2020-11-04T00:00:00"/>
    <s v="18:56:00"/>
    <s v="Ewallet"/>
    <n v="4"/>
    <n v="0.33"/>
    <n v="18"/>
    <s v="Afternoon"/>
    <n v="80"/>
    <n v="15.942028985507244"/>
    <m/>
    <n v="0"/>
  </r>
  <r>
    <n v="4260"/>
    <x v="22"/>
    <x v="22"/>
    <s v="Fashion accessories"/>
    <n v="63"/>
    <n v="1"/>
    <d v="2020-11-04T00:00:00"/>
    <s v="16:49:00"/>
    <s v="Ewallet"/>
    <n v="9"/>
    <n v="0.48"/>
    <n v="16"/>
    <s v="Afternoon"/>
    <n v="63"/>
    <n v="-21.25"/>
    <m/>
    <n v="45.454545454545439"/>
  </r>
  <r>
    <n v="4599"/>
    <x v="73"/>
    <x v="72"/>
    <s v="Home and lifestyle"/>
    <n v="64"/>
    <n v="1"/>
    <d v="2020-11-04T00:00:00"/>
    <s v="20:01:00"/>
    <s v="Credit card"/>
    <n v="6"/>
    <n v="0.33"/>
    <n v="20"/>
    <s v="Afternoon"/>
    <n v="64"/>
    <n v="1.5873015873015872"/>
    <m/>
    <n v="-31.249999999999993"/>
  </r>
  <r>
    <n v="5343"/>
    <x v="30"/>
    <x v="30"/>
    <s v="Home and lifestyle"/>
    <n v="42"/>
    <n v="1"/>
    <d v="2020-11-04T00:00:00"/>
    <s v="19:46:00"/>
    <s v="Credit card"/>
    <n v="5"/>
    <n v="0.33"/>
    <n v="19"/>
    <s v="Afternoon"/>
    <n v="42"/>
    <n v="-34.375"/>
    <m/>
    <n v="0"/>
  </r>
  <r>
    <n v="6041"/>
    <x v="53"/>
    <x v="53"/>
    <s v="Home and lifestyle"/>
    <n v="67"/>
    <n v="1"/>
    <d v="2020-11-04T00:00:00"/>
    <s v="15:20:00"/>
    <s v="Credit card"/>
    <n v="5"/>
    <n v="0.33"/>
    <n v="15"/>
    <s v="Afternoon"/>
    <n v="67"/>
    <n v="59.523809523809526"/>
    <m/>
    <n v="0"/>
  </r>
  <r>
    <n v="6170"/>
    <x v="62"/>
    <x v="61"/>
    <s v="Electronic accessories"/>
    <n v="54"/>
    <n v="3"/>
    <d v="2020-11-04T00:00:00"/>
    <s v="20:31:00"/>
    <s v="Credit card"/>
    <n v="5"/>
    <n v="0.33"/>
    <n v="20"/>
    <s v="Afternoon"/>
    <n v="162"/>
    <n v="141.79104477611941"/>
    <m/>
    <n v="0"/>
  </r>
  <r>
    <n v="6835"/>
    <x v="58"/>
    <x v="54"/>
    <s v="Home and lifestyle"/>
    <n v="40"/>
    <n v="2"/>
    <d v="2020-11-04T00:00:00"/>
    <s v="15:14:00"/>
    <s v="Credit card"/>
    <n v="4"/>
    <n v="0.33"/>
    <n v="15"/>
    <s v="Afternoon"/>
    <n v="80"/>
    <n v="-50.617283950617285"/>
    <m/>
    <n v="0"/>
  </r>
  <r>
    <n v="6848"/>
    <x v="90"/>
    <x v="89"/>
    <s v="Fashion accessories"/>
    <n v="59"/>
    <n v="1"/>
    <d v="2020-11-04T00:00:00"/>
    <s v="20:25:00"/>
    <s v="Credit card"/>
    <n v="4"/>
    <n v="0.33"/>
    <n v="20"/>
    <s v="Afternoon"/>
    <n v="59"/>
    <n v="-26.25"/>
    <m/>
    <n v="0"/>
  </r>
  <r>
    <n v="7112"/>
    <x v="59"/>
    <x v="58"/>
    <s v="Fashion accessories"/>
    <n v="23"/>
    <n v="1"/>
    <d v="2020-11-04T00:00:00"/>
    <s v="21:00:00"/>
    <s v="Credit card"/>
    <n v="3"/>
    <n v="0.48"/>
    <n v="21"/>
    <s v="Afternoon"/>
    <n v="23"/>
    <n v="-61.016949152542374"/>
    <m/>
    <n v="45.454545454545439"/>
  </r>
  <r>
    <n v="7413"/>
    <x v="90"/>
    <x v="89"/>
    <s v="Home and lifestyle"/>
    <n v="22"/>
    <n v="3"/>
    <d v="2020-11-04T00:00:00"/>
    <s v="19:45:00"/>
    <s v="Credit card"/>
    <n v="4"/>
    <n v="0.33"/>
    <n v="19"/>
    <s v="Afternoon"/>
    <n v="66"/>
    <n v="186.95652173913044"/>
    <m/>
    <n v="-31.249999999999993"/>
  </r>
  <r>
    <n v="7499"/>
    <x v="93"/>
    <x v="61"/>
    <s v="Home and lifestyle"/>
    <n v="31"/>
    <n v="1"/>
    <d v="2020-11-04T00:00:00"/>
    <s v="17:39:00"/>
    <s v="Credit card"/>
    <n v="5"/>
    <n v="0.33"/>
    <n v="17"/>
    <s v="Evening"/>
    <n v="31"/>
    <n v="-53.030303030303031"/>
    <m/>
    <n v="0"/>
  </r>
  <r>
    <n v="9066"/>
    <x v="94"/>
    <x v="92"/>
    <s v="Fashion accessories"/>
    <n v="15"/>
    <n v="1"/>
    <d v="2020-11-04T00:00:00"/>
    <s v="7:43:00"/>
    <s v="Cash"/>
    <n v="6"/>
    <n v="0.33"/>
    <n v="7"/>
    <s v="Evening"/>
    <n v="15"/>
    <n v="-51.612903225806448"/>
    <m/>
    <n v="0"/>
  </r>
  <r>
    <n v="3251"/>
    <x v="45"/>
    <x v="45"/>
    <s v="Home and lifestyle"/>
    <n v="71"/>
    <n v="1"/>
    <d v="2020-11-05T00:00:00"/>
    <s v="7:48:00"/>
    <s v="Ewallet"/>
    <n v="6"/>
    <n v="0.48"/>
    <n v="7"/>
    <s v="Afternoon"/>
    <n v="71"/>
    <n v="373.33333333333331"/>
    <m/>
    <n v="45.454545454545439"/>
  </r>
  <r>
    <n v="3359"/>
    <x v="86"/>
    <x v="85"/>
    <s v="Home and lifestyle"/>
    <n v="21"/>
    <n v="3"/>
    <d v="2020-11-05T00:00:00"/>
    <s v="13:26:00"/>
    <s v="Ewallet"/>
    <n v="7"/>
    <n v="0.48"/>
    <n v="13"/>
    <s v="Afternoon"/>
    <n v="63"/>
    <n v="-11.267605633802818"/>
    <m/>
    <n v="0"/>
  </r>
  <r>
    <n v="4043"/>
    <x v="15"/>
    <x v="15"/>
    <s v="Home and lifestyle"/>
    <n v="61"/>
    <n v="2"/>
    <d v="2020-11-05T00:00:00"/>
    <s v="17:35:00"/>
    <s v="Ewallet"/>
    <n v="8"/>
    <n v="0.48"/>
    <n v="17"/>
    <s v="Afternoon"/>
    <n v="122"/>
    <n v="93.650793650793645"/>
    <m/>
    <n v="0"/>
  </r>
  <r>
    <n v="4486"/>
    <x v="84"/>
    <x v="83"/>
    <s v="Fashion accessories"/>
    <n v="67"/>
    <n v="2"/>
    <d v="2020-11-05T00:00:00"/>
    <s v="16:17:00"/>
    <s v="Ewallet"/>
    <n v="6"/>
    <n v="0.33"/>
    <n v="16"/>
    <s v="Afternoon"/>
    <n v="134"/>
    <n v="9.8360655737704921"/>
    <m/>
    <n v="-31.249999999999993"/>
  </r>
  <r>
    <n v="4709"/>
    <x v="13"/>
    <x v="13"/>
    <s v="Home and lifestyle"/>
    <n v="44"/>
    <n v="1"/>
    <d v="2020-11-05T00:00:00"/>
    <s v="16:11:00"/>
    <s v="Credit card"/>
    <n v="7"/>
    <n v="0.48"/>
    <n v="16"/>
    <s v="Afternoon"/>
    <n v="44"/>
    <n v="-67.164179104477611"/>
    <m/>
    <n v="45.454545454545439"/>
  </r>
  <r>
    <n v="5455"/>
    <x v="76"/>
    <x v="75"/>
    <s v="Home and lifestyle"/>
    <n v="22"/>
    <n v="3"/>
    <d v="2020-11-05T00:00:00"/>
    <s v="17:50:00"/>
    <s v="Credit card"/>
    <n v="7"/>
    <n v="0.33"/>
    <n v="17"/>
    <s v="Afternoon"/>
    <n v="66"/>
    <n v="50"/>
    <m/>
    <n v="-31.249999999999993"/>
  </r>
  <r>
    <n v="5912"/>
    <x v="52"/>
    <x v="52"/>
    <s v="Fashion accessories"/>
    <n v="39"/>
    <n v="2"/>
    <d v="2020-11-05T00:00:00"/>
    <s v="20:48:00"/>
    <s v="Credit card"/>
    <n v="3"/>
    <n v="0.48"/>
    <n v="20"/>
    <s v="Afternoon"/>
    <n v="78"/>
    <n v="18.181818181818183"/>
    <m/>
    <n v="45.454545454545439"/>
  </r>
  <r>
    <n v="6231"/>
    <x v="91"/>
    <x v="90"/>
    <s v="Electronic accessories"/>
    <n v="68"/>
    <n v="3"/>
    <d v="2020-11-05T00:00:00"/>
    <s v="20:53:00"/>
    <s v="Credit card"/>
    <n v="4"/>
    <n v="0.33"/>
    <n v="20"/>
    <s v="Afternoon"/>
    <n v="204"/>
    <n v="161.53846153846155"/>
    <m/>
    <n v="-31.249999999999993"/>
  </r>
  <r>
    <n v="6382"/>
    <x v="5"/>
    <x v="5"/>
    <s v="Electronic accessories"/>
    <n v="58"/>
    <n v="2"/>
    <d v="2020-11-05T00:00:00"/>
    <s v="15:39:00"/>
    <s v="Credit card"/>
    <n v="4"/>
    <n v="0.33"/>
    <n v="15"/>
    <s v="Afternoon"/>
    <n v="116"/>
    <n v="-43.137254901960787"/>
    <m/>
    <n v="0"/>
  </r>
  <r>
    <n v="6642"/>
    <x v="63"/>
    <x v="62"/>
    <s v="Fashion accessories"/>
    <n v="64"/>
    <n v="3"/>
    <d v="2020-11-05T00:00:00"/>
    <s v="18:44:00"/>
    <s v="Credit card"/>
    <n v="6"/>
    <n v="0.33"/>
    <n v="18"/>
    <s v="Afternoon"/>
    <n v="192"/>
    <n v="65.517241379310349"/>
    <m/>
    <n v="0"/>
  </r>
  <r>
    <n v="6852"/>
    <x v="38"/>
    <x v="38"/>
    <s v="Fashion accessories"/>
    <n v="79"/>
    <n v="3"/>
    <d v="2020-11-05T00:00:00"/>
    <s v="15:26:00"/>
    <s v="Credit card"/>
    <n v="5"/>
    <n v="0.48"/>
    <n v="15"/>
    <s v="Afternoon"/>
    <n v="237"/>
    <n v="23.4375"/>
    <m/>
    <n v="45.454545454545439"/>
  </r>
  <r>
    <n v="7216"/>
    <x v="54"/>
    <x v="54"/>
    <s v="Fashion accessories"/>
    <n v="48"/>
    <n v="1"/>
    <d v="2020-11-05T00:00:00"/>
    <s v="17:24:00"/>
    <s v="Credit card"/>
    <n v="7"/>
    <n v="0.33"/>
    <n v="17"/>
    <s v="Afternoon"/>
    <n v="48"/>
    <n v="-79.74683544303798"/>
    <m/>
    <n v="-31.249999999999993"/>
  </r>
  <r>
    <n v="7410"/>
    <x v="82"/>
    <x v="81"/>
    <s v="Fashion accessories"/>
    <n v="64"/>
    <n v="2"/>
    <d v="2020-11-05T00:00:00"/>
    <s v="17:17:00"/>
    <s v="Credit card"/>
    <n v="5"/>
    <n v="0.21"/>
    <n v="17"/>
    <s v="Afternoon"/>
    <n v="128"/>
    <n v="166.66666666666669"/>
    <m/>
    <n v="-36.363636363636367"/>
  </r>
  <r>
    <n v="7630"/>
    <x v="54"/>
    <x v="54"/>
    <s v="Fashion accessories"/>
    <n v="42"/>
    <n v="3"/>
    <d v="2020-11-05T00:00:00"/>
    <s v="20:05:00"/>
    <s v="Credit card"/>
    <n v="5"/>
    <n v="0.33"/>
    <n v="20"/>
    <s v="Evening"/>
    <n v="126"/>
    <n v="-1.5625"/>
    <m/>
    <n v="57.142857142857153"/>
  </r>
  <r>
    <n v="8496"/>
    <x v="59"/>
    <x v="58"/>
    <s v="Fashion accessories"/>
    <n v="31"/>
    <n v="1"/>
    <d v="2020-11-05T00:00:00"/>
    <s v="12:01:00"/>
    <s v="Credit card"/>
    <n v="5"/>
    <n v="0.48"/>
    <n v="12"/>
    <s v="Evening"/>
    <n v="31"/>
    <n v="-75.396825396825392"/>
    <m/>
    <n v="45.454545454545439"/>
  </r>
  <r>
    <n v="8705"/>
    <x v="93"/>
    <x v="61"/>
    <s v="Home and lifestyle"/>
    <n v="37"/>
    <n v="3"/>
    <d v="2020-11-05T00:00:00"/>
    <s v="8:35:00"/>
    <s v="Cash"/>
    <n v="5"/>
    <n v="0.33"/>
    <n v="8"/>
    <s v="Evening"/>
    <n v="111"/>
    <n v="258.06451612903226"/>
    <m/>
    <n v="-31.249999999999993"/>
  </r>
  <r>
    <n v="9008"/>
    <x v="65"/>
    <x v="64"/>
    <s v="Fashion accessories"/>
    <n v="17"/>
    <n v="3"/>
    <d v="2020-11-05T00:00:00"/>
    <s v="7:54:00"/>
    <s v="Cash"/>
    <n v="6"/>
    <n v="0.48"/>
    <n v="7"/>
    <s v="Evening"/>
    <n v="51"/>
    <n v="-54.054054054054056"/>
    <m/>
    <n v="45.454545454545439"/>
  </r>
  <r>
    <n v="3858"/>
    <x v="69"/>
    <x v="68"/>
    <s v="Fashion accessories"/>
    <n v="69"/>
    <n v="3"/>
    <d v="2020-11-06T00:00:00"/>
    <s v="16:19:00"/>
    <s v="Ewallet"/>
    <n v="4"/>
    <n v="0.48"/>
    <n v="16"/>
    <s v="Afternoon"/>
    <n v="207"/>
    <n v="305.88235294117646"/>
    <m/>
    <n v="0"/>
  </r>
  <r>
    <n v="4274"/>
    <x v="98"/>
    <x v="96"/>
    <s v="Fashion accessories"/>
    <n v="43"/>
    <n v="2"/>
    <d v="2020-11-06T00:00:00"/>
    <s v="16:46:00"/>
    <s v="Ewallet"/>
    <n v="6"/>
    <n v="0.48"/>
    <n v="16"/>
    <s v="Afternoon"/>
    <n v="86"/>
    <n v="-58.454106280193244"/>
    <m/>
    <n v="0"/>
  </r>
  <r>
    <n v="5271"/>
    <x v="0"/>
    <x v="0"/>
    <s v="Home and lifestyle"/>
    <n v="73"/>
    <n v="1"/>
    <d v="2020-11-06T00:00:00"/>
    <s v="16:40:00"/>
    <s v="Credit card"/>
    <n v="5"/>
    <n v="0.33"/>
    <n v="16"/>
    <s v="Afternoon"/>
    <n v="73"/>
    <n v="-15.11627906976744"/>
    <m/>
    <n v="-31.249999999999993"/>
  </r>
  <r>
    <n v="5412"/>
    <x v="7"/>
    <x v="7"/>
    <s v="Fashion accessories"/>
    <n v="66"/>
    <n v="1"/>
    <d v="2020-11-06T00:00:00"/>
    <s v="19:14:00"/>
    <s v="Credit card"/>
    <n v="7"/>
    <n v="0.48"/>
    <n v="19"/>
    <s v="Afternoon"/>
    <n v="66"/>
    <n v="-9.5890410958904102"/>
    <m/>
    <n v="45.454545454545439"/>
  </r>
  <r>
    <n v="5431"/>
    <x v="75"/>
    <x v="74"/>
    <s v="Home and lifestyle"/>
    <n v="31"/>
    <n v="3"/>
    <d v="2020-11-06T00:00:00"/>
    <s v="17:25:00"/>
    <s v="Credit card"/>
    <n v="6"/>
    <n v="0.48"/>
    <n v="17"/>
    <s v="Afternoon"/>
    <n v="93"/>
    <n v="40.909090909090914"/>
    <m/>
    <n v="0"/>
  </r>
  <r>
    <n v="5467"/>
    <x v="31"/>
    <x v="31"/>
    <s v="Home and lifestyle"/>
    <n v="36"/>
    <n v="3"/>
    <d v="2020-11-06T00:00:00"/>
    <s v="17:29:00"/>
    <s v="Credit card"/>
    <n v="5"/>
    <n v="0.18"/>
    <n v="17"/>
    <s v="Afternoon"/>
    <n v="108"/>
    <n v="16.129032258064516"/>
    <m/>
    <n v="-62.5"/>
  </r>
  <r>
    <n v="5602"/>
    <x v="56"/>
    <x v="56"/>
    <s v="Fashion accessories"/>
    <n v="62"/>
    <n v="1"/>
    <d v="2020-11-06T00:00:00"/>
    <s v="17:00:00"/>
    <s v="Credit card"/>
    <n v="5"/>
    <n v="0.33"/>
    <n v="17"/>
    <s v="Afternoon"/>
    <n v="62"/>
    <n v="-42.592592592592595"/>
    <m/>
    <n v="83.333333333333343"/>
  </r>
  <r>
    <n v="5791"/>
    <x v="55"/>
    <x v="55"/>
    <s v="Home and lifestyle"/>
    <n v="83"/>
    <n v="2"/>
    <d v="2020-11-06T00:00:00"/>
    <s v="18:09:00"/>
    <s v="Credit card"/>
    <n v="3"/>
    <n v="0.33"/>
    <n v="18"/>
    <s v="Afternoon"/>
    <n v="166"/>
    <n v="167.74193548387098"/>
    <m/>
    <n v="0"/>
  </r>
  <r>
    <n v="6011"/>
    <x v="58"/>
    <x v="54"/>
    <s v="Home and lifestyle"/>
    <n v="72"/>
    <n v="2"/>
    <d v="2020-11-06T00:00:00"/>
    <s v="19:39:00"/>
    <s v="Cash"/>
    <n v="6"/>
    <n v="0.33"/>
    <n v="19"/>
    <s v="Afternoon"/>
    <n v="144"/>
    <n v="-13.253012048192772"/>
    <m/>
    <n v="0"/>
  </r>
  <r>
    <n v="6656"/>
    <x v="75"/>
    <x v="74"/>
    <s v="Fashion accessories"/>
    <n v="61"/>
    <n v="2"/>
    <d v="2020-11-06T00:00:00"/>
    <s v="15:08:00"/>
    <s v="Credit card"/>
    <n v="3"/>
    <n v="0.48"/>
    <n v="15"/>
    <s v="Afternoon"/>
    <n v="122"/>
    <n v="-15.277777777777779"/>
    <m/>
    <n v="45.454545454545439"/>
  </r>
  <r>
    <n v="6815"/>
    <x v="38"/>
    <x v="38"/>
    <s v="Home and lifestyle"/>
    <n v="15"/>
    <n v="2"/>
    <d v="2020-11-06T00:00:00"/>
    <s v="17:10:00"/>
    <s v="Credit card"/>
    <n v="7"/>
    <n v="0.48"/>
    <n v="17"/>
    <s v="Afternoon"/>
    <n v="30"/>
    <n v="-75.409836065573771"/>
    <m/>
    <n v="0"/>
  </r>
  <r>
    <n v="7364"/>
    <x v="90"/>
    <x v="89"/>
    <s v="Fashion accessories"/>
    <n v="18"/>
    <n v="3"/>
    <d v="2020-11-06T00:00:00"/>
    <s v="15:34:00"/>
    <s v="Credit card"/>
    <n v="5"/>
    <n v="0.33"/>
    <n v="15"/>
    <s v="Afternoon"/>
    <n v="54"/>
    <n v="80"/>
    <m/>
    <n v="-31.249999999999993"/>
  </r>
  <r>
    <n v="7656"/>
    <x v="91"/>
    <x v="90"/>
    <s v="Fashion accessories"/>
    <n v="28"/>
    <n v="3"/>
    <d v="2020-11-06T00:00:00"/>
    <s v="18:35:00"/>
    <s v="Credit card"/>
    <n v="4"/>
    <n v="0.33"/>
    <n v="18"/>
    <s v="Evening"/>
    <n v="84"/>
    <n v="55.555555555555557"/>
    <m/>
    <n v="0"/>
  </r>
  <r>
    <n v="7735"/>
    <x v="53"/>
    <x v="53"/>
    <s v="Home and lifestyle"/>
    <n v="71"/>
    <n v="1"/>
    <d v="2020-11-06T00:00:00"/>
    <s v="19:44:00"/>
    <s v="Credit card"/>
    <n v="3"/>
    <n v="0.33"/>
    <n v="19"/>
    <s v="Evening"/>
    <n v="71"/>
    <n v="-15.476190476190476"/>
    <m/>
    <n v="0"/>
  </r>
  <r>
    <n v="7747"/>
    <x v="93"/>
    <x v="61"/>
    <s v="Home and lifestyle"/>
    <n v="77"/>
    <n v="2"/>
    <d v="2020-11-06T00:00:00"/>
    <s v="20:06:00"/>
    <s v="Credit card"/>
    <n v="4"/>
    <n v="0.33"/>
    <n v="20"/>
    <s v="Evening"/>
    <n v="154"/>
    <n v="116.90140845070422"/>
    <m/>
    <n v="0"/>
  </r>
  <r>
    <n v="7902"/>
    <x v="40"/>
    <x v="40"/>
    <s v="Fashion accessories"/>
    <n v="26"/>
    <n v="1"/>
    <d v="2020-11-06T00:00:00"/>
    <s v="15:10:00"/>
    <s v="Credit card"/>
    <n v="3"/>
    <n v="0.48"/>
    <n v="15"/>
    <s v="Evening"/>
    <n v="26"/>
    <n v="-83.116883116883116"/>
    <m/>
    <n v="45.454545454545439"/>
  </r>
  <r>
    <n v="7903"/>
    <x v="65"/>
    <x v="64"/>
    <s v="Home and lifestyle"/>
    <n v="20"/>
    <n v="1"/>
    <d v="2020-11-06T00:00:00"/>
    <s v="16:22:00"/>
    <s v="Credit card"/>
    <n v="6"/>
    <n v="0.48"/>
    <n v="16"/>
    <s v="Evening"/>
    <n v="20"/>
    <n v="-23.076923076923077"/>
    <m/>
    <n v="0"/>
  </r>
  <r>
    <n v="8114"/>
    <x v="65"/>
    <x v="64"/>
    <s v="Fashion accessories"/>
    <n v="35"/>
    <n v="3"/>
    <d v="2020-11-06T00:00:00"/>
    <s v="7:48:00"/>
    <s v="Credit card"/>
    <n v="5"/>
    <n v="0.48"/>
    <n v="7"/>
    <s v="Evening"/>
    <n v="105"/>
    <n v="425"/>
    <m/>
    <n v="0"/>
  </r>
  <r>
    <n v="8248"/>
    <x v="28"/>
    <x v="28"/>
    <s v="Fashion accessories"/>
    <n v="60"/>
    <n v="2"/>
    <d v="2020-11-06T00:00:00"/>
    <s v="16:50:00"/>
    <s v="Credit card"/>
    <n v="7"/>
    <n v="0.48"/>
    <n v="16"/>
    <s v="Evening"/>
    <n v="120"/>
    <n v="14.285714285714285"/>
    <m/>
    <n v="0"/>
  </r>
  <r>
    <n v="8395"/>
    <x v="53"/>
    <x v="53"/>
    <s v="Home and lifestyle"/>
    <n v="60"/>
    <n v="1"/>
    <d v="2020-11-06T00:00:00"/>
    <s v="13:25:00"/>
    <s v="Credit card"/>
    <n v="6"/>
    <n v="0.33"/>
    <n v="13"/>
    <s v="Evening"/>
    <n v="60"/>
    <n v="-50"/>
    <m/>
    <n v="-31.249999999999993"/>
  </r>
  <r>
    <n v="8411"/>
    <x v="91"/>
    <x v="90"/>
    <s v="Home and lifestyle"/>
    <n v="28"/>
    <n v="2"/>
    <d v="2020-11-06T00:00:00"/>
    <s v="8:25:00"/>
    <s v="Credit card"/>
    <n v="5"/>
    <n v="0.33"/>
    <n v="8"/>
    <s v="Evening"/>
    <n v="56"/>
    <n v="-6.666666666666667"/>
    <m/>
    <n v="0"/>
  </r>
  <r>
    <n v="8761"/>
    <x v="94"/>
    <x v="92"/>
    <s v="Home and lifestyle"/>
    <n v="18"/>
    <n v="3"/>
    <d v="2020-11-06T00:00:00"/>
    <s v="6:08:00"/>
    <s v="Cash"/>
    <n v="3"/>
    <n v="0.33"/>
    <n v="6"/>
    <s v="Evening"/>
    <n v="54"/>
    <n v="-3.5714285714285712"/>
    <m/>
    <n v="0"/>
  </r>
  <r>
    <n v="8824"/>
    <x v="93"/>
    <x v="61"/>
    <s v="Fashion accessories"/>
    <n v="56"/>
    <n v="2"/>
    <d v="2020-11-06T00:00:00"/>
    <s v="11:10:00"/>
    <s v="Cash"/>
    <n v="3"/>
    <n v="0.33"/>
    <n v="11"/>
    <s v="Evening"/>
    <n v="112"/>
    <n v="107.40740740740742"/>
    <m/>
    <n v="0"/>
  </r>
  <r>
    <n v="9732"/>
    <x v="78"/>
    <x v="77"/>
    <s v="Fashion accessories"/>
    <n v="29"/>
    <n v="1"/>
    <d v="2020-11-06T00:00:00"/>
    <s v="8:18:00"/>
    <s v="Cash"/>
    <n v="5"/>
    <n v="0.33"/>
    <n v="8"/>
    <s v="Night"/>
    <n v="29"/>
    <n v="-74.107142857142861"/>
    <m/>
    <n v="0"/>
  </r>
  <r>
    <n v="1466"/>
    <x v="77"/>
    <x v="76"/>
    <s v="Fashion accessories"/>
    <n v="63"/>
    <n v="2"/>
    <d v="2020-11-07T00:00:00"/>
    <s v="18:43:00"/>
    <s v="Ewallet"/>
    <n v="5"/>
    <n v="0.33"/>
    <n v="18"/>
    <s v="Morning"/>
    <n v="126"/>
    <n v="334.48275862068965"/>
    <m/>
    <n v="0"/>
  </r>
  <r>
    <n v="3747"/>
    <x v="4"/>
    <x v="4"/>
    <s v="Home and lifestyle"/>
    <n v="70"/>
    <n v="3"/>
    <d v="2020-11-07T00:00:00"/>
    <s v="17:48:00"/>
    <s v="Ewallet"/>
    <n v="7"/>
    <n v="0.56999999999999995"/>
    <n v="17"/>
    <s v="Afternoon"/>
    <n v="210"/>
    <n v="66.666666666666657"/>
    <m/>
    <n v="72.727272727272705"/>
  </r>
  <r>
    <n v="4410"/>
    <x v="43"/>
    <x v="43"/>
    <s v="Fashion accessories"/>
    <n v="26"/>
    <n v="3"/>
    <d v="2020-11-07T00:00:00"/>
    <s v="18:26:00"/>
    <s v="Ewallet"/>
    <n v="6"/>
    <n v="0.33"/>
    <n v="18"/>
    <s v="Afternoon"/>
    <n v="78"/>
    <n v="-62.857142857142854"/>
    <m/>
    <n v="-42.105263157894726"/>
  </r>
  <r>
    <n v="4685"/>
    <x v="45"/>
    <x v="45"/>
    <s v="Home and lifestyle"/>
    <n v="39"/>
    <n v="3"/>
    <d v="2020-11-07T00:00:00"/>
    <s v="15:51:00"/>
    <s v="Ewallet"/>
    <n v="5"/>
    <n v="0.48"/>
    <n v="15"/>
    <s v="Afternoon"/>
    <n v="117"/>
    <n v="50"/>
    <m/>
    <n v="45.454545454545439"/>
  </r>
  <r>
    <n v="4971"/>
    <x v="73"/>
    <x v="72"/>
    <s v="Home and lifestyle"/>
    <n v="42"/>
    <n v="2"/>
    <d v="2020-11-07T00:00:00"/>
    <s v="17:47:00"/>
    <s v="Credit card"/>
    <n v="9"/>
    <n v="0.33"/>
    <n v="17"/>
    <s v="Afternoon"/>
    <n v="84"/>
    <n v="-28.205128205128204"/>
    <m/>
    <n v="-31.249999999999993"/>
  </r>
  <r>
    <n v="5318"/>
    <x v="13"/>
    <x v="13"/>
    <s v="Fashion accessories"/>
    <n v="56"/>
    <n v="2"/>
    <d v="2020-11-07T00:00:00"/>
    <s v="17:19:00"/>
    <s v="Credit card"/>
    <n v="5"/>
    <n v="0.48"/>
    <n v="17"/>
    <s v="Afternoon"/>
    <n v="112"/>
    <n v="33.333333333333329"/>
    <m/>
    <n v="45.454545454545439"/>
  </r>
  <r>
    <n v="6054"/>
    <x v="65"/>
    <x v="64"/>
    <s v="Fashion accessories"/>
    <n v="52"/>
    <n v="1"/>
    <d v="2020-11-07T00:00:00"/>
    <s v="17:27:00"/>
    <s v="Credit card"/>
    <n v="5"/>
    <n v="0.48"/>
    <n v="17"/>
    <s v="Afternoon"/>
    <n v="52"/>
    <n v="-53.571428571428569"/>
    <m/>
    <n v="0"/>
  </r>
  <r>
    <n v="6367"/>
    <x v="53"/>
    <x v="53"/>
    <s v="Electronic accessories"/>
    <n v="60"/>
    <n v="1"/>
    <d v="2020-11-07T00:00:00"/>
    <s v="18:25:00"/>
    <s v="Credit card"/>
    <n v="5"/>
    <n v="0.33"/>
    <n v="18"/>
    <s v="Afternoon"/>
    <n v="60"/>
    <n v="15.384615384615385"/>
    <m/>
    <n v="-31.249999999999993"/>
  </r>
  <r>
    <n v="6928"/>
    <x v="62"/>
    <x v="61"/>
    <s v="Fashion accessories"/>
    <n v="76"/>
    <n v="1"/>
    <d v="2020-11-07T00:00:00"/>
    <s v="16:56:00"/>
    <s v="Credit card"/>
    <n v="3"/>
    <n v="0.33"/>
    <n v="16"/>
    <s v="Afternoon"/>
    <n v="76"/>
    <n v="26.666666666666668"/>
    <m/>
    <n v="0"/>
  </r>
  <r>
    <n v="7031"/>
    <x v="65"/>
    <x v="64"/>
    <s v="Home and lifestyle"/>
    <n v="80"/>
    <n v="3"/>
    <d v="2020-11-07T00:00:00"/>
    <s v="16:54:00"/>
    <s v="Credit card"/>
    <n v="7"/>
    <n v="0.48"/>
    <n v="16"/>
    <s v="Afternoon"/>
    <n v="240"/>
    <n v="215.78947368421052"/>
    <m/>
    <n v="45.454545454545439"/>
  </r>
  <r>
    <n v="7100"/>
    <x v="75"/>
    <x v="74"/>
    <s v="Fashion accessories"/>
    <n v="58"/>
    <n v="1"/>
    <d v="2020-11-07T00:00:00"/>
    <s v="18:47:00"/>
    <s v="Credit card"/>
    <n v="3"/>
    <n v="0.48"/>
    <n v="18"/>
    <s v="Afternoon"/>
    <n v="58"/>
    <n v="-75.833333333333329"/>
    <m/>
    <n v="0"/>
  </r>
  <r>
    <n v="8569"/>
    <x v="54"/>
    <x v="54"/>
    <s v="Home and lifestyle"/>
    <n v="57"/>
    <n v="1"/>
    <d v="2020-11-07T00:00:00"/>
    <s v="6:38:00"/>
    <s v="Cash"/>
    <n v="6"/>
    <n v="0.33"/>
    <n v="6"/>
    <s v="Evening"/>
    <n v="57"/>
    <n v="-1.7241379310344827"/>
    <m/>
    <n v="-31.249999999999993"/>
  </r>
  <r>
    <n v="8731"/>
    <x v="40"/>
    <x v="40"/>
    <s v="Home and lifestyle"/>
    <n v="45"/>
    <n v="3"/>
    <d v="2020-11-07T00:00:00"/>
    <s v="9:28:00"/>
    <s v="Cash"/>
    <n v="3"/>
    <n v="0.48"/>
    <n v="9"/>
    <s v="Evening"/>
    <n v="135"/>
    <n v="136.84210526315789"/>
    <m/>
    <n v="45.454545454545439"/>
  </r>
  <r>
    <n v="3708"/>
    <x v="30"/>
    <x v="30"/>
    <s v="Fashion accessories"/>
    <n v="61"/>
    <n v="3"/>
    <d v="2020-11-08T00:00:00"/>
    <s v="20:27:00"/>
    <s v="Ewallet"/>
    <n v="7"/>
    <n v="0.33"/>
    <n v="20"/>
    <s v="Afternoon"/>
    <n v="183"/>
    <n v="35.555555555555557"/>
    <m/>
    <n v="-31.249999999999993"/>
  </r>
  <r>
    <n v="3906"/>
    <x v="12"/>
    <x v="12"/>
    <s v="Fashion accessories"/>
    <n v="52"/>
    <n v="1"/>
    <d v="2020-11-08T00:00:00"/>
    <s v="19:59:00"/>
    <s v="Ewallet"/>
    <n v="8"/>
    <n v="0.18"/>
    <n v="19"/>
    <s v="Afternoon"/>
    <n v="52"/>
    <n v="-71.58469945355192"/>
    <m/>
    <n v="-45.45454545454546"/>
  </r>
  <r>
    <n v="4122"/>
    <x v="37"/>
    <x v="37"/>
    <s v="Fashion accessories"/>
    <n v="15"/>
    <n v="1"/>
    <d v="2020-11-08T00:00:00"/>
    <s v="15:38:00"/>
    <s v="Ewallet"/>
    <n v="5"/>
    <n v="0.48"/>
    <n v="15"/>
    <s v="Afternoon"/>
    <n v="15"/>
    <n v="-71.15384615384616"/>
    <m/>
    <n v="166.66666666666669"/>
  </r>
  <r>
    <n v="5758"/>
    <x v="96"/>
    <x v="94"/>
    <s v="Fashion accessories"/>
    <n v="57"/>
    <n v="1"/>
    <d v="2020-11-08T00:00:00"/>
    <s v="15:23:00"/>
    <s v="Credit card"/>
    <n v="4"/>
    <n v="0.48"/>
    <n v="15"/>
    <s v="Afternoon"/>
    <n v="57"/>
    <n v="280"/>
    <m/>
    <n v="0"/>
  </r>
  <r>
    <n v="5857"/>
    <x v="11"/>
    <x v="11"/>
    <s v="Home and lifestyle"/>
    <n v="52"/>
    <n v="3"/>
    <d v="2020-11-08T00:00:00"/>
    <s v="16:17:00"/>
    <s v="Credit card"/>
    <n v="6"/>
    <n v="0.18"/>
    <n v="16"/>
    <s v="Afternoon"/>
    <n v="156"/>
    <n v="173.68421052631581"/>
    <m/>
    <n v="-62.5"/>
  </r>
  <r>
    <n v="5902"/>
    <x v="33"/>
    <x v="33"/>
    <s v="Fashion accessories"/>
    <n v="82"/>
    <n v="1"/>
    <d v="2020-11-08T00:00:00"/>
    <s v="15:26:00"/>
    <s v="Credit card"/>
    <n v="7"/>
    <n v="0.33"/>
    <n v="15"/>
    <s v="Afternoon"/>
    <n v="82"/>
    <n v="-47.435897435897431"/>
    <m/>
    <n v="83.333333333333343"/>
  </r>
  <r>
    <n v="6021"/>
    <x v="90"/>
    <x v="89"/>
    <s v="Home and lifestyle"/>
    <n v="53"/>
    <n v="1"/>
    <d v="2020-11-08T00:00:00"/>
    <s v="19:30:00"/>
    <s v="Credit card"/>
    <n v="7"/>
    <n v="0.33"/>
    <n v="19"/>
    <s v="Afternoon"/>
    <n v="53"/>
    <n v="-35.365853658536587"/>
    <m/>
    <n v="0"/>
  </r>
  <r>
    <n v="6272"/>
    <x v="28"/>
    <x v="28"/>
    <s v="Electronic accessories"/>
    <n v="38"/>
    <n v="3"/>
    <d v="2020-11-08T00:00:00"/>
    <s v="16:20:00"/>
    <s v="Credit card"/>
    <n v="7"/>
    <n v="0.48"/>
    <n v="16"/>
    <s v="Afternoon"/>
    <n v="114"/>
    <n v="115.09433962264151"/>
    <m/>
    <n v="45.454545454545439"/>
  </r>
  <r>
    <n v="6394"/>
    <x v="90"/>
    <x v="89"/>
    <s v="Electronic accessories"/>
    <n v="65"/>
    <n v="3"/>
    <d v="2020-11-08T00:00:00"/>
    <s v="15:41:00"/>
    <s v="Credit card"/>
    <n v="5"/>
    <n v="0.33"/>
    <n v="15"/>
    <s v="Afternoon"/>
    <n v="195"/>
    <n v="71.05263157894737"/>
    <m/>
    <n v="-31.249999999999993"/>
  </r>
  <r>
    <n v="6571"/>
    <x v="48"/>
    <x v="48"/>
    <s v="Home and lifestyle"/>
    <n v="82"/>
    <n v="1"/>
    <d v="2020-11-08T00:00:00"/>
    <s v="17:10:00"/>
    <s v="Credit card"/>
    <n v="4"/>
    <n v="0.48"/>
    <n v="17"/>
    <s v="Afternoon"/>
    <n v="82"/>
    <n v="-57.948717948717956"/>
    <m/>
    <n v="45.454545454545439"/>
  </r>
  <r>
    <n v="6625"/>
    <x v="62"/>
    <x v="61"/>
    <s v="Home and lifestyle"/>
    <n v="44"/>
    <n v="1"/>
    <d v="2020-11-08T00:00:00"/>
    <s v="20:26:00"/>
    <s v="Credit card"/>
    <n v="4"/>
    <n v="0.33"/>
    <n v="20"/>
    <s v="Afternoon"/>
    <n v="44"/>
    <n v="-46.341463414634148"/>
    <m/>
    <n v="-31.249999999999993"/>
  </r>
  <r>
    <n v="6653"/>
    <x v="62"/>
    <x v="61"/>
    <s v="Home and lifestyle"/>
    <n v="78"/>
    <n v="1"/>
    <d v="2020-11-08T00:00:00"/>
    <s v="18:54:00"/>
    <s v="Credit card"/>
    <n v="4"/>
    <n v="0.33"/>
    <n v="18"/>
    <s v="Afternoon"/>
    <n v="78"/>
    <n v="77.272727272727266"/>
    <m/>
    <n v="0"/>
  </r>
  <r>
    <n v="6938"/>
    <x v="82"/>
    <x v="81"/>
    <s v="Fashion accessories"/>
    <n v="84"/>
    <n v="1"/>
    <d v="2020-11-08T00:00:00"/>
    <s v="16:27:00"/>
    <s v="Credit card"/>
    <n v="4"/>
    <n v="0.21"/>
    <n v="16"/>
    <s v="Afternoon"/>
    <n v="84"/>
    <n v="7.6923076923076925"/>
    <m/>
    <n v="-36.363636363636367"/>
  </r>
  <r>
    <n v="6961"/>
    <x v="81"/>
    <x v="80"/>
    <s v="Home and lifestyle"/>
    <n v="70"/>
    <n v="2"/>
    <d v="2020-11-08T00:00:00"/>
    <s v="15:22:00"/>
    <s v="Credit card"/>
    <n v="3"/>
    <n v="0.48"/>
    <n v="15"/>
    <s v="Afternoon"/>
    <n v="140"/>
    <n v="66.666666666666657"/>
    <m/>
    <n v="128.57142857142858"/>
  </r>
  <r>
    <n v="6965"/>
    <x v="32"/>
    <x v="32"/>
    <s v="Home and lifestyle"/>
    <n v="33"/>
    <n v="1"/>
    <d v="2020-11-08T00:00:00"/>
    <s v="20:46:00"/>
    <s v="Credit card"/>
    <n v="7"/>
    <n v="0.33"/>
    <n v="20"/>
    <s v="Afternoon"/>
    <n v="33"/>
    <n v="-76.428571428571416"/>
    <m/>
    <n v="-31.249999999999993"/>
  </r>
  <r>
    <n v="7006"/>
    <x v="93"/>
    <x v="61"/>
    <s v="Fashion accessories"/>
    <n v="16"/>
    <n v="1"/>
    <d v="2020-11-08T00:00:00"/>
    <s v="17:15:00"/>
    <s v="Credit card"/>
    <n v="3"/>
    <n v="0.33"/>
    <n v="17"/>
    <s v="Afternoon"/>
    <n v="16"/>
    <n v="-51.515151515151516"/>
    <m/>
    <n v="0"/>
  </r>
  <r>
    <n v="7353"/>
    <x v="40"/>
    <x v="40"/>
    <s v="Home and lifestyle"/>
    <n v="45"/>
    <n v="3"/>
    <d v="2020-11-08T00:00:00"/>
    <s v="20:13:00"/>
    <s v="Credit card"/>
    <n v="4"/>
    <n v="0.48"/>
    <n v="20"/>
    <s v="Afternoon"/>
    <n v="135"/>
    <n v="743.75"/>
    <m/>
    <n v="45.454545454545439"/>
  </r>
  <r>
    <n v="7374"/>
    <x v="90"/>
    <x v="89"/>
    <s v="Fashion accessories"/>
    <n v="37"/>
    <n v="1"/>
    <d v="2020-11-08T00:00:00"/>
    <s v="15:52:00"/>
    <s v="Credit card"/>
    <n v="4"/>
    <n v="0.33"/>
    <n v="15"/>
    <s v="Afternoon"/>
    <n v="37"/>
    <n v="-72.592592592592595"/>
    <m/>
    <n v="-31.249999999999993"/>
  </r>
  <r>
    <n v="7406"/>
    <x v="75"/>
    <x v="74"/>
    <s v="Fashion accessories"/>
    <n v="20"/>
    <n v="1"/>
    <d v="2020-11-08T00:00:00"/>
    <s v="18:28:00"/>
    <s v="Credit card"/>
    <n v="5"/>
    <n v="0.48"/>
    <n v="18"/>
    <s v="Afternoon"/>
    <n v="20"/>
    <n v="-45.945945945945951"/>
    <m/>
    <n v="45.454545454545439"/>
  </r>
  <r>
    <n v="7845"/>
    <x v="78"/>
    <x v="77"/>
    <s v="Home and lifestyle"/>
    <n v="66"/>
    <n v="1"/>
    <d v="2020-11-08T00:00:00"/>
    <s v="18:39:00"/>
    <s v="Credit card"/>
    <n v="4"/>
    <n v="0.33"/>
    <n v="18"/>
    <s v="Evening"/>
    <n v="66"/>
    <n v="229.99999999999997"/>
    <m/>
    <n v="-31.249999999999993"/>
  </r>
  <r>
    <n v="8004"/>
    <x v="32"/>
    <x v="32"/>
    <s v="Fashion accessories"/>
    <n v="51"/>
    <n v="1"/>
    <d v="2020-11-08T00:00:00"/>
    <s v="18:30:00"/>
    <s v="Credit card"/>
    <n v="4"/>
    <n v="0.33"/>
    <n v="18"/>
    <s v="Evening"/>
    <n v="51"/>
    <n v="-22.727272727272727"/>
    <m/>
    <n v="0"/>
  </r>
  <r>
    <n v="8012"/>
    <x v="3"/>
    <x v="3"/>
    <s v="Fashion accessories"/>
    <n v="23"/>
    <n v="1"/>
    <d v="2020-11-08T00:00:00"/>
    <s v="15:19:00"/>
    <s v="Credit card"/>
    <n v="7"/>
    <n v="0.48"/>
    <n v="15"/>
    <s v="Evening"/>
    <n v="23"/>
    <n v="-54.901960784313729"/>
    <m/>
    <n v="45.454545454545439"/>
  </r>
  <r>
    <n v="8211"/>
    <x v="44"/>
    <x v="44"/>
    <s v="Home and lifestyle"/>
    <n v="82"/>
    <n v="3"/>
    <d v="2020-11-08T00:00:00"/>
    <s v="8:27:00"/>
    <s v="Ewallet"/>
    <n v="5"/>
    <n v="0.48"/>
    <n v="8"/>
    <s v="Evening"/>
    <n v="246"/>
    <n v="969.56521739130426"/>
    <m/>
    <n v="0"/>
  </r>
  <r>
    <n v="8238"/>
    <x v="48"/>
    <x v="48"/>
    <s v="Fashion accessories"/>
    <n v="57"/>
    <n v="3"/>
    <d v="2020-11-08T00:00:00"/>
    <s v="14:01:00"/>
    <s v="Credit card"/>
    <n v="6"/>
    <n v="0.48"/>
    <n v="14"/>
    <s v="Evening"/>
    <n v="171"/>
    <n v="-30.487804878048781"/>
    <m/>
    <n v="0"/>
  </r>
  <r>
    <n v="8485"/>
    <x v="58"/>
    <x v="54"/>
    <s v="Home and lifestyle"/>
    <n v="38"/>
    <n v="1"/>
    <d v="2020-11-08T00:00:00"/>
    <s v="11:14:00"/>
    <s v="Credit card"/>
    <n v="6"/>
    <n v="0.33"/>
    <n v="11"/>
    <s v="Evening"/>
    <n v="38"/>
    <n v="-77.777777777777786"/>
    <m/>
    <n v="-31.249999999999993"/>
  </r>
  <r>
    <n v="2645"/>
    <x v="34"/>
    <x v="34"/>
    <s v="Home and lifestyle"/>
    <n v="16"/>
    <n v="2"/>
    <d v="2020-11-09T00:00:00"/>
    <s v="20:08:00"/>
    <s v="Ewallet"/>
    <n v="5"/>
    <n v="0.48"/>
    <n v="20"/>
    <s v="Afternoon"/>
    <n v="32"/>
    <n v="-15.789473684210526"/>
    <m/>
    <n v="45.454545454545439"/>
  </r>
  <r>
    <n v="3411"/>
    <x v="41"/>
    <x v="41"/>
    <s v="Home and lifestyle"/>
    <n v="39"/>
    <n v="2"/>
    <d v="2020-11-09T00:00:00"/>
    <s v="13:46:00"/>
    <s v="Ewallet"/>
    <n v="5"/>
    <n v="0.48"/>
    <n v="13"/>
    <s v="Afternoon"/>
    <n v="78"/>
    <n v="143.75"/>
    <m/>
    <n v="0"/>
  </r>
  <r>
    <n v="3796"/>
    <x v="89"/>
    <x v="88"/>
    <s v="Fashion accessories"/>
    <n v="59"/>
    <n v="2"/>
    <d v="2020-11-09T00:00:00"/>
    <s v="19:06:00"/>
    <s v="Ewallet"/>
    <n v="4"/>
    <n v="0.33"/>
    <n v="19"/>
    <s v="Afternoon"/>
    <n v="118"/>
    <n v="51.282051282051277"/>
    <m/>
    <n v="-31.249999999999993"/>
  </r>
  <r>
    <n v="4731"/>
    <x v="10"/>
    <x v="10"/>
    <s v="Home and lifestyle"/>
    <n v="72"/>
    <n v="3"/>
    <d v="2020-11-09T00:00:00"/>
    <s v="16:54:00"/>
    <s v="Credit card"/>
    <n v="6"/>
    <n v="0.48"/>
    <n v="16"/>
    <s v="Afternoon"/>
    <n v="216"/>
    <n v="83.050847457627114"/>
    <m/>
    <n v="45.454545454545439"/>
  </r>
  <r>
    <n v="5252"/>
    <x v="50"/>
    <x v="50"/>
    <s v="Fashion accessories"/>
    <n v="79"/>
    <n v="1"/>
    <d v="2020-11-09T00:00:00"/>
    <s v="17:01:00"/>
    <s v="Credit card"/>
    <n v="7"/>
    <n v="0.33"/>
    <n v="17"/>
    <s v="Afternoon"/>
    <n v="79"/>
    <n v="-63.425925925925931"/>
    <m/>
    <n v="-31.249999999999993"/>
  </r>
  <r>
    <n v="5324"/>
    <x v="66"/>
    <x v="65"/>
    <s v="Fashion accessories"/>
    <n v="15"/>
    <n v="1"/>
    <d v="2020-11-09T00:00:00"/>
    <s v="18:13:00"/>
    <s v="Credit card"/>
    <n v="4"/>
    <n v="0.33"/>
    <n v="18"/>
    <s v="Afternoon"/>
    <n v="15"/>
    <n v="-81.012658227848107"/>
    <m/>
    <n v="0"/>
  </r>
  <r>
    <n v="5499"/>
    <x v="53"/>
    <x v="53"/>
    <s v="Home and lifestyle"/>
    <n v="46"/>
    <n v="2"/>
    <d v="2020-11-09T00:00:00"/>
    <s v="17:49:00"/>
    <s v="Credit card"/>
    <n v="7"/>
    <n v="0.33"/>
    <n v="17"/>
    <s v="Afternoon"/>
    <n v="92"/>
    <n v="513.33333333333337"/>
    <m/>
    <n v="0"/>
  </r>
  <r>
    <n v="5532"/>
    <x v="46"/>
    <x v="46"/>
    <s v="Fashion accessories"/>
    <n v="53"/>
    <n v="3"/>
    <d v="2020-11-09T00:00:00"/>
    <s v="16:14:00"/>
    <s v="Credit card"/>
    <n v="5"/>
    <n v="0.33"/>
    <n v="16"/>
    <s v="Afternoon"/>
    <n v="159"/>
    <n v="72.826086956521735"/>
    <m/>
    <n v="0"/>
  </r>
  <r>
    <n v="5536"/>
    <x v="35"/>
    <x v="35"/>
    <s v="Fashion accessories"/>
    <n v="72"/>
    <n v="3"/>
    <d v="2020-11-09T00:00:00"/>
    <s v="17:02:00"/>
    <s v="Credit card"/>
    <n v="5"/>
    <n v="0.33"/>
    <n v="17"/>
    <s v="Afternoon"/>
    <n v="216"/>
    <n v="35.849056603773583"/>
    <m/>
    <n v="0"/>
  </r>
  <r>
    <n v="5753"/>
    <x v="46"/>
    <x v="46"/>
    <s v="Home and lifestyle"/>
    <n v="78"/>
    <n v="3"/>
    <d v="2020-11-09T00:00:00"/>
    <s v="15:36:00"/>
    <s v="Credit card"/>
    <n v="6"/>
    <n v="0.33"/>
    <n v="15"/>
    <s v="Afternoon"/>
    <n v="234"/>
    <n v="8.3333333333333321"/>
    <m/>
    <n v="0"/>
  </r>
  <r>
    <n v="6038"/>
    <x v="93"/>
    <x v="61"/>
    <s v="Fashion accessories"/>
    <n v="21"/>
    <n v="2"/>
    <d v="2020-11-09T00:00:00"/>
    <s v="15:31:00"/>
    <s v="Credit card"/>
    <n v="3"/>
    <n v="0.33"/>
    <n v="15"/>
    <s v="Afternoon"/>
    <n v="42"/>
    <n v="-82.051282051282044"/>
    <m/>
    <n v="0"/>
  </r>
  <r>
    <n v="6068"/>
    <x v="82"/>
    <x v="81"/>
    <s v="Fashion accessories"/>
    <n v="45"/>
    <n v="2"/>
    <d v="2020-11-09T00:00:00"/>
    <s v="16:51:00"/>
    <s v="Credit card"/>
    <n v="6"/>
    <n v="0.21"/>
    <n v="16"/>
    <s v="Afternoon"/>
    <n v="90"/>
    <n v="114.28571428571428"/>
    <m/>
    <n v="-36.363636363636367"/>
  </r>
  <r>
    <n v="6291"/>
    <x v="78"/>
    <x v="77"/>
    <s v="Electronic accessories"/>
    <n v="45"/>
    <n v="1"/>
    <d v="2020-11-09T00:00:00"/>
    <s v="17:13:00"/>
    <s v="Credit card"/>
    <n v="7"/>
    <n v="0.33"/>
    <n v="17"/>
    <s v="Afternoon"/>
    <n v="45"/>
    <n v="-50"/>
    <m/>
    <n v="57.142857142857153"/>
  </r>
  <r>
    <n v="6579"/>
    <x v="62"/>
    <x v="61"/>
    <s v="Home and lifestyle"/>
    <n v="45"/>
    <n v="3"/>
    <d v="2020-11-09T00:00:00"/>
    <s v="15:26:00"/>
    <s v="Credit card"/>
    <n v="6"/>
    <n v="0.33"/>
    <n v="15"/>
    <s v="Afternoon"/>
    <n v="135"/>
    <n v="200"/>
    <m/>
    <n v="0"/>
  </r>
  <r>
    <n v="6730"/>
    <x v="40"/>
    <x v="40"/>
    <s v="Fashion accessories"/>
    <n v="15"/>
    <n v="3"/>
    <d v="2020-11-09T00:00:00"/>
    <s v="15:30:00"/>
    <s v="Credit card"/>
    <n v="7"/>
    <n v="0.48"/>
    <n v="15"/>
    <s v="Afternoon"/>
    <n v="45"/>
    <n v="-66.666666666666657"/>
    <m/>
    <n v="45.454545454545439"/>
  </r>
  <r>
    <n v="7234"/>
    <x v="90"/>
    <x v="89"/>
    <s v="Fashion accessories"/>
    <n v="54"/>
    <n v="1"/>
    <d v="2020-11-09T00:00:00"/>
    <s v="19:49:00"/>
    <s v="Credit card"/>
    <n v="4"/>
    <n v="0.33"/>
    <n v="19"/>
    <s v="Afternoon"/>
    <n v="54"/>
    <n v="20"/>
    <m/>
    <n v="-31.249999999999993"/>
  </r>
  <r>
    <n v="7714"/>
    <x v="63"/>
    <x v="62"/>
    <s v="Fashion accessories"/>
    <n v="63"/>
    <n v="2"/>
    <d v="2020-11-09T00:00:00"/>
    <s v="16:32:00"/>
    <s v="Credit card"/>
    <n v="6"/>
    <n v="0.33"/>
    <n v="16"/>
    <s v="Evening"/>
    <n v="126"/>
    <n v="133.33333333333331"/>
    <m/>
    <n v="0"/>
  </r>
  <r>
    <n v="8372"/>
    <x v="81"/>
    <x v="80"/>
    <s v="Fashion accessories"/>
    <n v="65"/>
    <n v="2"/>
    <d v="2020-11-09T00:00:00"/>
    <s v="13:01:00"/>
    <s v="Credit card"/>
    <n v="5"/>
    <n v="0.48"/>
    <n v="13"/>
    <s v="Evening"/>
    <n v="130"/>
    <n v="3.1746031746031744"/>
    <m/>
    <n v="45.454545454545439"/>
  </r>
  <r>
    <n v="8850"/>
    <x v="38"/>
    <x v="38"/>
    <s v="Fashion accessories"/>
    <n v="64"/>
    <n v="2"/>
    <d v="2020-11-09T00:00:00"/>
    <s v="8:50:00"/>
    <s v="Cash"/>
    <n v="6"/>
    <n v="0.48"/>
    <n v="8"/>
    <s v="Evening"/>
    <n v="128"/>
    <n v="-1.5384615384615385"/>
    <m/>
    <n v="0"/>
  </r>
  <r>
    <n v="3658"/>
    <x v="37"/>
    <x v="37"/>
    <s v="Fashion accessories"/>
    <n v="55"/>
    <n v="2"/>
    <d v="2020-11-10T00:00:00"/>
    <s v="19:07:00"/>
    <s v="Ewallet"/>
    <n v="7"/>
    <n v="0.48"/>
    <n v="19"/>
    <s v="Afternoon"/>
    <n v="110"/>
    <n v="-14.0625"/>
    <m/>
    <n v="0"/>
  </r>
  <r>
    <n v="3681"/>
    <x v="39"/>
    <x v="39"/>
    <s v="Home and lifestyle"/>
    <n v="24"/>
    <n v="3"/>
    <d v="2020-11-10T00:00:00"/>
    <s v="19:14:00"/>
    <s v="Ewallet"/>
    <n v="8"/>
    <n v="0.33"/>
    <n v="19"/>
    <s v="Afternoon"/>
    <n v="72"/>
    <n v="-34.545454545454547"/>
    <m/>
    <n v="-31.249999999999993"/>
  </r>
  <r>
    <n v="4258"/>
    <x v="16"/>
    <x v="16"/>
    <s v="Fashion accessories"/>
    <n v="58"/>
    <n v="3"/>
    <d v="2020-11-10T00:00:00"/>
    <s v="16:49:00"/>
    <s v="Ewallet"/>
    <n v="8"/>
    <n v="0.36"/>
    <n v="16"/>
    <s v="Afternoon"/>
    <n v="174"/>
    <n v="141.66666666666669"/>
    <m/>
    <n v="9.0909090909090811"/>
  </r>
  <r>
    <n v="5070"/>
    <x v="37"/>
    <x v="37"/>
    <s v="Fashion accessories"/>
    <n v="68"/>
    <n v="1"/>
    <d v="2020-11-10T00:00:00"/>
    <s v="17:42:00"/>
    <s v="Credit card"/>
    <n v="8"/>
    <n v="0.48"/>
    <n v="17"/>
    <s v="Afternoon"/>
    <n v="68"/>
    <n v="-60.919540229885058"/>
    <m/>
    <n v="33.333333333333329"/>
  </r>
  <r>
    <n v="5340"/>
    <x v="21"/>
    <x v="21"/>
    <s v="Fashion accessories"/>
    <n v="57"/>
    <n v="2"/>
    <d v="2020-11-10T00:00:00"/>
    <s v="15:58:00"/>
    <s v="Credit card"/>
    <n v="6"/>
    <n v="0.48"/>
    <n v="15"/>
    <s v="Afternoon"/>
    <n v="114"/>
    <n v="67.64705882352942"/>
    <m/>
    <n v="0"/>
  </r>
  <r>
    <n v="5539"/>
    <x v="74"/>
    <x v="73"/>
    <s v="Home and lifestyle"/>
    <n v="76"/>
    <n v="3"/>
    <d v="2020-11-10T00:00:00"/>
    <s v="15:12:00"/>
    <s v="Credit card"/>
    <n v="6"/>
    <n v="0.33"/>
    <n v="15"/>
    <s v="Afternoon"/>
    <n v="228"/>
    <n v="100"/>
    <m/>
    <n v="-31.249999999999993"/>
  </r>
  <r>
    <n v="5582"/>
    <x v="20"/>
    <x v="20"/>
    <s v="Fashion accessories"/>
    <n v="75"/>
    <n v="2"/>
    <d v="2020-11-10T00:00:00"/>
    <s v="19:45:00"/>
    <s v="Credit card"/>
    <n v="5"/>
    <n v="0.48"/>
    <n v="19"/>
    <s v="Afternoon"/>
    <n v="150"/>
    <n v="-34.210526315789473"/>
    <m/>
    <n v="45.454545454545439"/>
  </r>
  <r>
    <n v="5641"/>
    <x v="46"/>
    <x v="46"/>
    <s v="Home and lifestyle"/>
    <n v="30"/>
    <n v="3"/>
    <d v="2020-11-10T00:00:00"/>
    <s v="20:57:00"/>
    <s v="Credit card"/>
    <n v="6"/>
    <n v="0.33"/>
    <n v="20"/>
    <s v="Afternoon"/>
    <n v="90"/>
    <n v="-40"/>
    <m/>
    <n v="-31.249999999999993"/>
  </r>
  <r>
    <n v="5712"/>
    <x v="66"/>
    <x v="65"/>
    <s v="Fashion accessories"/>
    <n v="33"/>
    <n v="2"/>
    <d v="2020-11-10T00:00:00"/>
    <s v="16:02:00"/>
    <s v="Credit card"/>
    <n v="3"/>
    <n v="0.33"/>
    <n v="16"/>
    <s v="Afternoon"/>
    <n v="66"/>
    <n v="-26.666666666666668"/>
    <m/>
    <n v="0"/>
  </r>
  <r>
    <n v="6080"/>
    <x v="65"/>
    <x v="64"/>
    <s v="Fashion accessories"/>
    <n v="67"/>
    <n v="2"/>
    <d v="2020-11-10T00:00:00"/>
    <s v="15:10:00"/>
    <s v="Credit card"/>
    <n v="5"/>
    <n v="0.48"/>
    <n v="15"/>
    <s v="Afternoon"/>
    <n v="134"/>
    <n v="103.03030303030303"/>
    <m/>
    <n v="45.454545454545439"/>
  </r>
  <r>
    <n v="6491"/>
    <x v="75"/>
    <x v="74"/>
    <s v="Home and lifestyle"/>
    <n v="49"/>
    <n v="3"/>
    <d v="2020-11-10T00:00:00"/>
    <s v="20:57:00"/>
    <s v="Credit card"/>
    <n v="7"/>
    <n v="0.48"/>
    <n v="20"/>
    <s v="Afternoon"/>
    <n v="147"/>
    <n v="9.7014925373134329"/>
    <m/>
    <n v="0"/>
  </r>
  <r>
    <n v="7677"/>
    <x v="81"/>
    <x v="80"/>
    <s v="Home and lifestyle"/>
    <n v="79"/>
    <n v="2"/>
    <d v="2020-11-10T00:00:00"/>
    <s v="15:40:00"/>
    <s v="Credit card"/>
    <n v="6"/>
    <n v="0.48"/>
    <n v="15"/>
    <s v="Evening"/>
    <n v="158"/>
    <n v="7.4829931972789119"/>
    <m/>
    <n v="0"/>
  </r>
  <r>
    <n v="7685"/>
    <x v="58"/>
    <x v="54"/>
    <s v="Home and lifestyle"/>
    <n v="35"/>
    <n v="1"/>
    <d v="2020-11-10T00:00:00"/>
    <s v="15:05:00"/>
    <s v="Credit card"/>
    <n v="6"/>
    <n v="0.33"/>
    <n v="15"/>
    <s v="Evening"/>
    <n v="35"/>
    <n v="-77.848101265822791"/>
    <m/>
    <n v="-31.249999999999993"/>
  </r>
  <r>
    <n v="7914"/>
    <x v="81"/>
    <x v="80"/>
    <s v="Fashion accessories"/>
    <n v="69"/>
    <n v="3"/>
    <d v="2020-11-10T00:00:00"/>
    <s v="21:00:00"/>
    <s v="Credit card"/>
    <n v="3"/>
    <n v="0.48"/>
    <n v="21"/>
    <s v="Evening"/>
    <n v="207"/>
    <n v="491.42857142857144"/>
    <m/>
    <n v="45.454545454545439"/>
  </r>
  <r>
    <n v="8225"/>
    <x v="32"/>
    <x v="32"/>
    <s v="Home and lifestyle"/>
    <n v="24"/>
    <n v="2"/>
    <d v="2020-11-10T00:00:00"/>
    <s v="8:19:00"/>
    <s v="Credit card"/>
    <n v="6"/>
    <n v="0.33"/>
    <n v="8"/>
    <s v="Evening"/>
    <n v="48"/>
    <n v="-76.811594202898547"/>
    <m/>
    <n v="-31.249999999999993"/>
  </r>
  <r>
    <n v="8534"/>
    <x v="44"/>
    <x v="44"/>
    <s v="Fashion accessories"/>
    <n v="15"/>
    <n v="3"/>
    <d v="2020-11-10T00:00:00"/>
    <s v="11:22:00"/>
    <s v="Ewallet"/>
    <n v="7"/>
    <n v="0.48"/>
    <n v="11"/>
    <s v="Evening"/>
    <n v="45"/>
    <n v="-6.25"/>
    <m/>
    <n v="45.454545454545439"/>
  </r>
  <r>
    <n v="8853"/>
    <x v="82"/>
    <x v="81"/>
    <s v="Home and lifestyle"/>
    <n v="26"/>
    <n v="1"/>
    <d v="2020-11-10T00:00:00"/>
    <s v="14:53:00"/>
    <s v="Cash"/>
    <n v="6"/>
    <n v="0.21"/>
    <n v="14"/>
    <s v="Evening"/>
    <n v="26"/>
    <n v="-42.222222222222221"/>
    <m/>
    <n v="-56.250000000000014"/>
  </r>
  <r>
    <n v="8951"/>
    <x v="65"/>
    <x v="64"/>
    <s v="Home and lifestyle"/>
    <n v="45"/>
    <n v="2"/>
    <d v="2020-11-10T00:00:00"/>
    <s v="7:43:00"/>
    <s v="Cash"/>
    <n v="5"/>
    <n v="0.48"/>
    <n v="7"/>
    <s v="Evening"/>
    <n v="90"/>
    <n v="246.15384615384616"/>
    <m/>
    <n v="128.57142857142858"/>
  </r>
  <r>
    <n v="4256"/>
    <x v="57"/>
    <x v="57"/>
    <s v="Fashion accessories"/>
    <n v="76"/>
    <n v="3"/>
    <d v="2020-11-11T00:00:00"/>
    <s v="20:50:00"/>
    <s v="Ewallet"/>
    <n v="4"/>
    <n v="0.33"/>
    <n v="20"/>
    <s v="Afternoon"/>
    <n v="228"/>
    <n v="153.33333333333334"/>
    <m/>
    <n v="-31.249999999999993"/>
  </r>
  <r>
    <n v="4507"/>
    <x v="0"/>
    <x v="0"/>
    <s v="Home and lifestyle"/>
    <n v="32"/>
    <n v="2"/>
    <d v="2020-11-11T00:00:00"/>
    <s v="17:52:00"/>
    <s v="Ewallet"/>
    <n v="6"/>
    <n v="0.33"/>
    <n v="17"/>
    <s v="Afternoon"/>
    <n v="64"/>
    <n v="-71.929824561403507"/>
    <m/>
    <n v="0"/>
  </r>
  <r>
    <n v="4901"/>
    <x v="41"/>
    <x v="41"/>
    <s v="Home and lifestyle"/>
    <n v="18"/>
    <n v="2"/>
    <d v="2020-11-11T00:00:00"/>
    <s v="18:23:00"/>
    <s v="Credit card"/>
    <n v="8"/>
    <n v="0.48"/>
    <n v="18"/>
    <s v="Afternoon"/>
    <n v="36"/>
    <n v="-43.75"/>
    <m/>
    <n v="45.454545454545439"/>
  </r>
  <r>
    <n v="5058"/>
    <x v="68"/>
    <x v="67"/>
    <s v="Fashion accessories"/>
    <n v="68"/>
    <n v="1"/>
    <d v="2020-11-11T00:00:00"/>
    <s v="16:12:00"/>
    <s v="Credit card"/>
    <n v="9"/>
    <n v="0.48"/>
    <n v="16"/>
    <s v="Afternoon"/>
    <n v="68"/>
    <n v="88.888888888888886"/>
    <m/>
    <n v="0"/>
  </r>
  <r>
    <n v="5087"/>
    <x v="56"/>
    <x v="56"/>
    <s v="Home and lifestyle"/>
    <n v="37"/>
    <n v="3"/>
    <d v="2020-11-11T00:00:00"/>
    <s v="19:07:00"/>
    <s v="Credit card"/>
    <n v="5"/>
    <n v="0.33"/>
    <n v="19"/>
    <s v="Afternoon"/>
    <n v="111"/>
    <n v="63.235294117647058"/>
    <m/>
    <n v="-31.249999999999993"/>
  </r>
  <r>
    <n v="5382"/>
    <x v="64"/>
    <x v="63"/>
    <s v="Fashion accessories"/>
    <n v="20"/>
    <n v="3"/>
    <d v="2020-11-11T00:00:00"/>
    <s v="16:02:00"/>
    <s v="Credit card"/>
    <n v="7"/>
    <n v="0.48"/>
    <n v="16"/>
    <s v="Afternoon"/>
    <n v="60"/>
    <n v="-45.945945945945951"/>
    <m/>
    <n v="45.454545454545439"/>
  </r>
  <r>
    <n v="5987"/>
    <x v="62"/>
    <x v="61"/>
    <s v="Home and lifestyle"/>
    <n v="32"/>
    <n v="1"/>
    <d v="2020-11-11T00:00:00"/>
    <s v="17:25:00"/>
    <s v="Credit card"/>
    <n v="6"/>
    <n v="0.33"/>
    <n v="17"/>
    <s v="Afternoon"/>
    <n v="32"/>
    <n v="-46.666666666666664"/>
    <m/>
    <n v="-31.249999999999993"/>
  </r>
  <r>
    <n v="6752"/>
    <x v="62"/>
    <x v="61"/>
    <s v="Fashion accessories"/>
    <n v="25"/>
    <n v="1"/>
    <d v="2020-11-11T00:00:00"/>
    <s v="15:21:00"/>
    <s v="Credit card"/>
    <n v="6"/>
    <n v="0.33"/>
    <n v="15"/>
    <s v="Afternoon"/>
    <n v="25"/>
    <n v="-21.875"/>
    <m/>
    <n v="0"/>
  </r>
  <r>
    <n v="6874"/>
    <x v="58"/>
    <x v="54"/>
    <s v="Fashion accessories"/>
    <n v="47"/>
    <n v="2"/>
    <d v="2020-11-11T00:00:00"/>
    <s v="15:59:00"/>
    <s v="Credit card"/>
    <n v="4"/>
    <n v="0.33"/>
    <n v="15"/>
    <s v="Afternoon"/>
    <n v="94"/>
    <n v="276"/>
    <m/>
    <n v="0"/>
  </r>
  <r>
    <n v="7205"/>
    <x v="90"/>
    <x v="89"/>
    <s v="Home and lifestyle"/>
    <n v="37"/>
    <n v="3"/>
    <d v="2020-11-11T00:00:00"/>
    <s v="17:04:00"/>
    <s v="Credit card"/>
    <n v="6"/>
    <n v="0.33"/>
    <n v="17"/>
    <s v="Afternoon"/>
    <n v="111"/>
    <n v="18.085106382978726"/>
    <m/>
    <n v="0"/>
  </r>
  <r>
    <n v="7345"/>
    <x v="48"/>
    <x v="48"/>
    <s v="Home and lifestyle"/>
    <n v="61"/>
    <n v="1"/>
    <d v="2020-11-11T00:00:00"/>
    <s v="18:53:00"/>
    <s v="Credit card"/>
    <n v="3"/>
    <n v="0.48"/>
    <n v="18"/>
    <s v="Afternoon"/>
    <n v="61"/>
    <n v="-45.045045045045043"/>
    <m/>
    <n v="45.454545454545439"/>
  </r>
  <r>
    <n v="7628"/>
    <x v="54"/>
    <x v="54"/>
    <s v="Fashion accessories"/>
    <n v="29"/>
    <n v="2"/>
    <d v="2020-11-11T00:00:00"/>
    <s v="18:49:00"/>
    <s v="Credit card"/>
    <n v="3"/>
    <n v="0.33"/>
    <n v="18"/>
    <s v="Evening"/>
    <n v="58"/>
    <n v="-4.918032786885246"/>
    <m/>
    <n v="-31.249999999999993"/>
  </r>
  <r>
    <n v="8718"/>
    <x v="2"/>
    <x v="2"/>
    <s v="Fashion accessories"/>
    <n v="17"/>
    <n v="3"/>
    <d v="2020-11-11T00:00:00"/>
    <s v="16:32:00"/>
    <s v="Cash"/>
    <n v="5"/>
    <n v="0.18"/>
    <n v="16"/>
    <s v="Evening"/>
    <n v="51"/>
    <n v="-12.068965517241379"/>
    <m/>
    <n v="-45.45454545454546"/>
  </r>
  <r>
    <n v="9350"/>
    <x v="38"/>
    <x v="38"/>
    <s v="Fashion accessories"/>
    <n v="60"/>
    <n v="2"/>
    <d v="2020-11-11T00:00:00"/>
    <s v="7:13:00"/>
    <s v="Cash"/>
    <n v="3"/>
    <n v="0.48"/>
    <n v="7"/>
    <s v="Evening"/>
    <n v="120"/>
    <n v="135.29411764705884"/>
    <m/>
    <n v="166.66666666666669"/>
  </r>
  <r>
    <n v="9702"/>
    <x v="93"/>
    <x v="61"/>
    <s v="Fashion accessories"/>
    <n v="39"/>
    <n v="3"/>
    <d v="2020-11-11T00:00:00"/>
    <s v="15:58:00"/>
    <s v="Cash"/>
    <n v="6"/>
    <n v="0.33"/>
    <n v="15"/>
    <s v="Night"/>
    <n v="117"/>
    <n v="-2.5"/>
    <m/>
    <n v="-31.249999999999993"/>
  </r>
  <r>
    <n v="4545"/>
    <x v="33"/>
    <x v="33"/>
    <s v="Home and lifestyle"/>
    <n v="26"/>
    <n v="3"/>
    <d v="2020-11-12T00:00:00"/>
    <s v="15:02:00"/>
    <s v="Credit card"/>
    <n v="7"/>
    <n v="0.33"/>
    <n v="15"/>
    <s v="Afternoon"/>
    <n v="78"/>
    <n v="-33.333333333333329"/>
    <m/>
    <n v="0"/>
  </r>
  <r>
    <n v="5282"/>
    <x v="45"/>
    <x v="45"/>
    <s v="Fashion accessories"/>
    <n v="37"/>
    <n v="3"/>
    <d v="2020-11-12T00:00:00"/>
    <s v="17:31:00"/>
    <s v="Ewallet"/>
    <n v="7"/>
    <n v="0.48"/>
    <n v="17"/>
    <s v="Afternoon"/>
    <n v="111"/>
    <n v="42.307692307692307"/>
    <m/>
    <n v="45.454545454545439"/>
  </r>
  <r>
    <n v="5367"/>
    <x v="49"/>
    <x v="49"/>
    <s v="Home and lifestyle"/>
    <n v="45"/>
    <n v="3"/>
    <d v="2020-11-12T00:00:00"/>
    <s v="19:20:00"/>
    <s v="Credit card"/>
    <n v="5"/>
    <n v="0.48"/>
    <n v="19"/>
    <s v="Afternoon"/>
    <n v="135"/>
    <n v="21.621621621621621"/>
    <m/>
    <n v="0"/>
  </r>
  <r>
    <n v="5456"/>
    <x v="45"/>
    <x v="45"/>
    <s v="Fashion accessories"/>
    <n v="31"/>
    <n v="3"/>
    <d v="2020-11-12T00:00:00"/>
    <s v="15:55:00"/>
    <s v="Ewallet"/>
    <n v="4"/>
    <n v="0.48"/>
    <n v="15"/>
    <s v="Afternoon"/>
    <n v="93"/>
    <n v="-31.111111111111111"/>
    <m/>
    <n v="0"/>
  </r>
  <r>
    <n v="5818"/>
    <x v="68"/>
    <x v="67"/>
    <s v="Fashion accessories"/>
    <n v="30"/>
    <n v="3"/>
    <d v="2020-11-12T00:00:00"/>
    <s v="20:16:00"/>
    <s v="Credit card"/>
    <n v="3"/>
    <n v="0.48"/>
    <n v="20"/>
    <s v="Afternoon"/>
    <n v="90"/>
    <n v="-3.225806451612903"/>
    <m/>
    <n v="0"/>
  </r>
  <r>
    <n v="5835"/>
    <x v="98"/>
    <x v="96"/>
    <s v="Home and lifestyle"/>
    <n v="40"/>
    <n v="1"/>
    <d v="2020-11-12T00:00:00"/>
    <s v="15:08:00"/>
    <s v="Credit card"/>
    <n v="7"/>
    <n v="0.48"/>
    <n v="15"/>
    <s v="Afternoon"/>
    <n v="40"/>
    <n v="-55.555555555555557"/>
    <m/>
    <n v="0"/>
  </r>
  <r>
    <n v="5906"/>
    <x v="20"/>
    <x v="20"/>
    <s v="Fashion accessories"/>
    <n v="79"/>
    <n v="3"/>
    <d v="2020-11-12T00:00:00"/>
    <s v="15:49:00"/>
    <s v="Credit card"/>
    <n v="3"/>
    <n v="0.48"/>
    <n v="15"/>
    <s v="Afternoon"/>
    <n v="237"/>
    <n v="492.5"/>
    <m/>
    <n v="0"/>
  </r>
  <r>
    <n v="5943"/>
    <x v="38"/>
    <x v="38"/>
    <s v="Home and lifestyle"/>
    <n v="28"/>
    <n v="3"/>
    <d v="2020-11-12T00:00:00"/>
    <s v="15:14:00"/>
    <s v="Credit card"/>
    <n v="7"/>
    <n v="0.48"/>
    <n v="15"/>
    <s v="Afternoon"/>
    <n v="84"/>
    <n v="-64.556962025316452"/>
    <m/>
    <n v="0"/>
  </r>
  <r>
    <n v="6029"/>
    <x v="81"/>
    <x v="80"/>
    <s v="Home and lifestyle"/>
    <n v="83"/>
    <n v="2"/>
    <d v="2020-11-12T00:00:00"/>
    <s v="18:05:00"/>
    <s v="Credit card"/>
    <n v="5"/>
    <n v="0.48"/>
    <n v="18"/>
    <s v="Afternoon"/>
    <n v="166"/>
    <n v="97.61904761904762"/>
    <m/>
    <n v="0"/>
  </r>
  <r>
    <n v="6880"/>
    <x v="62"/>
    <x v="61"/>
    <s v="Fashion accessories"/>
    <n v="47"/>
    <n v="2"/>
    <d v="2020-11-12T00:00:00"/>
    <s v="19:33:00"/>
    <s v="Credit card"/>
    <n v="5"/>
    <n v="0.33"/>
    <n v="19"/>
    <s v="Afternoon"/>
    <n v="94"/>
    <n v="-43.373493975903614"/>
    <m/>
    <n v="-31.249999999999993"/>
  </r>
  <r>
    <n v="7174"/>
    <x v="40"/>
    <x v="40"/>
    <s v="Fashion accessories"/>
    <n v="23"/>
    <n v="1"/>
    <d v="2020-11-12T00:00:00"/>
    <s v="20:13:00"/>
    <s v="Credit card"/>
    <n v="6"/>
    <n v="0.48"/>
    <n v="20"/>
    <s v="Afternoon"/>
    <n v="23"/>
    <n v="-75.531914893617028"/>
    <m/>
    <n v="45.454545454545439"/>
  </r>
  <r>
    <n v="7385"/>
    <x v="5"/>
    <x v="5"/>
    <s v="Home and lifestyle"/>
    <n v="78"/>
    <n v="1"/>
    <d v="2020-11-12T00:00:00"/>
    <s v="19:46:00"/>
    <s v="Credit card"/>
    <n v="4"/>
    <n v="0.33"/>
    <n v="19"/>
    <s v="Afternoon"/>
    <n v="78"/>
    <n v="239.13043478260869"/>
    <m/>
    <n v="-31.249999999999993"/>
  </r>
  <r>
    <n v="7607"/>
    <x v="28"/>
    <x v="28"/>
    <s v="Home and lifestyle"/>
    <n v="70"/>
    <n v="3"/>
    <d v="2020-11-12T00:00:00"/>
    <s v="15:02:00"/>
    <s v="Credit card"/>
    <n v="4"/>
    <n v="0.48"/>
    <n v="15"/>
    <s v="Evening"/>
    <n v="210"/>
    <n v="169.23076923076923"/>
    <m/>
    <n v="45.454545454545439"/>
  </r>
  <r>
    <n v="7698"/>
    <x v="3"/>
    <x v="3"/>
    <s v="Fashion accessories"/>
    <n v="63"/>
    <n v="2"/>
    <d v="2020-11-12T00:00:00"/>
    <s v="18:34:00"/>
    <s v="Credit card"/>
    <n v="7"/>
    <n v="0.48"/>
    <n v="18"/>
    <s v="Evening"/>
    <n v="126"/>
    <n v="-40"/>
    <m/>
    <n v="0"/>
  </r>
  <r>
    <n v="7708"/>
    <x v="2"/>
    <x v="2"/>
    <s v="Fashion accessories"/>
    <n v="54"/>
    <n v="1"/>
    <d v="2020-11-12T00:00:00"/>
    <s v="16:09:00"/>
    <s v="Credit card"/>
    <n v="4"/>
    <n v="0.18"/>
    <n v="16"/>
    <s v="Evening"/>
    <n v="54"/>
    <n v="-57.142857142857139"/>
    <m/>
    <n v="-62.5"/>
  </r>
  <r>
    <n v="7751"/>
    <x v="5"/>
    <x v="5"/>
    <s v="Home and lifestyle"/>
    <n v="30"/>
    <n v="2"/>
    <d v="2020-11-12T00:00:00"/>
    <s v="17:16:00"/>
    <s v="Credit card"/>
    <n v="4"/>
    <n v="0.33"/>
    <n v="17"/>
    <s v="Evening"/>
    <n v="60"/>
    <n v="11.111111111111111"/>
    <m/>
    <n v="83.333333333333343"/>
  </r>
  <r>
    <n v="7763"/>
    <x v="63"/>
    <x v="62"/>
    <s v="Home and lifestyle"/>
    <n v="46"/>
    <n v="3"/>
    <d v="2020-11-12T00:00:00"/>
    <s v="18:21:00"/>
    <s v="Credit card"/>
    <n v="7"/>
    <n v="0.33"/>
    <n v="18"/>
    <s v="Evening"/>
    <n v="138"/>
    <n v="130"/>
    <m/>
    <n v="0"/>
  </r>
  <r>
    <n v="8174"/>
    <x v="78"/>
    <x v="77"/>
    <s v="Fashion accessories"/>
    <n v="79"/>
    <n v="3"/>
    <d v="2020-11-12T00:00:00"/>
    <s v="6:53:00"/>
    <s v="Credit card"/>
    <n v="6"/>
    <n v="0.33"/>
    <n v="6"/>
    <s v="Evening"/>
    <n v="237"/>
    <n v="71.739130434782609"/>
    <m/>
    <n v="0"/>
  </r>
  <r>
    <n v="8373"/>
    <x v="28"/>
    <x v="28"/>
    <s v="Home and lifestyle"/>
    <n v="76"/>
    <n v="3"/>
    <d v="2020-11-12T00:00:00"/>
    <s v="9:30:00"/>
    <s v="Credit card"/>
    <n v="7"/>
    <n v="0.48"/>
    <n v="9"/>
    <s v="Evening"/>
    <n v="228"/>
    <n v="-3.79746835443038"/>
    <m/>
    <n v="45.454545454545439"/>
  </r>
  <r>
    <n v="3587"/>
    <x v="6"/>
    <x v="6"/>
    <s v="Home and lifestyle"/>
    <n v="46"/>
    <n v="2"/>
    <d v="2020-11-13T00:00:00"/>
    <s v="17:32:00"/>
    <s v="Ewallet"/>
    <n v="6"/>
    <n v="0.33"/>
    <n v="17"/>
    <s v="Afternoon"/>
    <n v="92"/>
    <n v="-59.649122807017541"/>
    <m/>
    <n v="-31.249999999999993"/>
  </r>
  <r>
    <n v="3930"/>
    <x v="21"/>
    <x v="21"/>
    <s v="Fashion accessories"/>
    <n v="41"/>
    <n v="1"/>
    <d v="2020-11-13T00:00:00"/>
    <s v="19:18:00"/>
    <s v="Ewallet"/>
    <n v="9"/>
    <n v="0.48"/>
    <n v="19"/>
    <s v="Afternoon"/>
    <n v="41"/>
    <n v="-55.434782608695656"/>
    <m/>
    <n v="45.454545454545439"/>
  </r>
  <r>
    <n v="6333"/>
    <x v="71"/>
    <x v="70"/>
    <s v="Electronic accessories"/>
    <n v="33"/>
    <n v="3"/>
    <d v="2020-11-13T00:00:00"/>
    <s v="18:58:00"/>
    <s v="Credit card"/>
    <n v="5"/>
    <n v="0.33"/>
    <n v="18"/>
    <s v="Afternoon"/>
    <n v="99"/>
    <n v="141.46341463414635"/>
    <m/>
    <n v="-31.249999999999993"/>
  </r>
  <r>
    <n v="6663"/>
    <x v="38"/>
    <x v="38"/>
    <s v="Home and lifestyle"/>
    <n v="38"/>
    <n v="2"/>
    <d v="2020-11-13T00:00:00"/>
    <s v="18:49:00"/>
    <s v="Credit card"/>
    <n v="4"/>
    <n v="0.48"/>
    <n v="18"/>
    <s v="Afternoon"/>
    <n v="76"/>
    <n v="-23.232323232323232"/>
    <m/>
    <n v="45.454545454545439"/>
  </r>
  <r>
    <n v="6822"/>
    <x v="93"/>
    <x v="61"/>
    <s v="Fashion accessories"/>
    <n v="20"/>
    <n v="2"/>
    <d v="2020-11-13T00:00:00"/>
    <s v="17:57:00"/>
    <s v="Credit card"/>
    <n v="5"/>
    <n v="0.33"/>
    <n v="17"/>
    <s v="Afternoon"/>
    <n v="40"/>
    <n v="-47.368421052631575"/>
    <m/>
    <n v="-31.249999999999993"/>
  </r>
  <r>
    <n v="7016"/>
    <x v="93"/>
    <x v="61"/>
    <s v="Fashion accessories"/>
    <n v="17"/>
    <n v="3"/>
    <d v="2020-11-13T00:00:00"/>
    <s v="16:14:00"/>
    <s v="Credit card"/>
    <n v="3"/>
    <n v="0.33"/>
    <n v="16"/>
    <s v="Afternoon"/>
    <n v="51"/>
    <n v="27.500000000000004"/>
    <m/>
    <n v="0"/>
  </r>
  <r>
    <n v="7077"/>
    <x v="2"/>
    <x v="2"/>
    <s v="Home and lifestyle"/>
    <n v="47"/>
    <n v="1"/>
    <d v="2020-11-13T00:00:00"/>
    <s v="19:48:00"/>
    <s v="Credit card"/>
    <n v="6"/>
    <n v="0.18"/>
    <n v="19"/>
    <s v="Afternoon"/>
    <n v="47"/>
    <n v="-7.8431372549019605"/>
    <m/>
    <n v="-45.45454545454546"/>
  </r>
  <r>
    <n v="7109"/>
    <x v="75"/>
    <x v="74"/>
    <s v="Home and lifestyle"/>
    <n v="83"/>
    <n v="2"/>
    <d v="2020-11-13T00:00:00"/>
    <s v="16:24:00"/>
    <s v="Credit card"/>
    <n v="6"/>
    <n v="0.48"/>
    <n v="16"/>
    <s v="Afternoon"/>
    <n v="166"/>
    <n v="253.19148936170214"/>
    <m/>
    <n v="166.66666666666669"/>
  </r>
  <r>
    <n v="7531"/>
    <x v="44"/>
    <x v="44"/>
    <s v="Home and lifestyle"/>
    <n v="21"/>
    <n v="2"/>
    <d v="2020-11-13T00:00:00"/>
    <s v="16:26:00"/>
    <s v="Ewallet"/>
    <n v="3"/>
    <n v="0.48"/>
    <n v="16"/>
    <s v="Evening"/>
    <n v="42"/>
    <n v="-74.698795180722882"/>
    <m/>
    <n v="0"/>
  </r>
  <r>
    <n v="7853"/>
    <x v="71"/>
    <x v="70"/>
    <s v="Home and lifestyle"/>
    <n v="20"/>
    <n v="2"/>
    <d v="2020-11-13T00:00:00"/>
    <s v="17:04:00"/>
    <s v="Credit card"/>
    <n v="4"/>
    <n v="0.33"/>
    <n v="17"/>
    <s v="Evening"/>
    <n v="40"/>
    <n v="-4.7619047619047619"/>
    <m/>
    <n v="-31.249999999999993"/>
  </r>
  <r>
    <n v="7894"/>
    <x v="40"/>
    <x v="40"/>
    <s v="Fashion accessories"/>
    <n v="73"/>
    <n v="3"/>
    <d v="2020-11-13T00:00:00"/>
    <s v="18:37:00"/>
    <s v="Credit card"/>
    <n v="7"/>
    <n v="0.48"/>
    <n v="18"/>
    <s v="Evening"/>
    <n v="219"/>
    <n v="447.49999999999994"/>
    <m/>
    <n v="45.454545454545439"/>
  </r>
  <r>
    <n v="7961"/>
    <x v="38"/>
    <x v="38"/>
    <s v="Home and lifestyle"/>
    <n v="15"/>
    <n v="2"/>
    <d v="2020-11-13T00:00:00"/>
    <s v="18:38:00"/>
    <s v="Credit card"/>
    <n v="4"/>
    <n v="0.48"/>
    <n v="18"/>
    <s v="Evening"/>
    <n v="30"/>
    <n v="-86.301369863013704"/>
    <m/>
    <n v="0"/>
  </r>
  <r>
    <n v="8116"/>
    <x v="28"/>
    <x v="28"/>
    <s v="Fashion accessories"/>
    <n v="74"/>
    <n v="2"/>
    <d v="2020-11-13T00:00:00"/>
    <s v="14:14:00"/>
    <s v="Credit card"/>
    <n v="3"/>
    <n v="0.48"/>
    <n v="14"/>
    <s v="Evening"/>
    <n v="148"/>
    <n v="393.33333333333331"/>
    <m/>
    <n v="0"/>
  </r>
  <r>
    <n v="8287"/>
    <x v="82"/>
    <x v="81"/>
    <s v="Home and lifestyle"/>
    <n v="39"/>
    <n v="3"/>
    <d v="2020-11-13T00:00:00"/>
    <s v="13:42:00"/>
    <s v="Credit card"/>
    <n v="4"/>
    <n v="0.21"/>
    <n v="13"/>
    <s v="Evening"/>
    <n v="117"/>
    <n v="-20.945945945945947"/>
    <m/>
    <n v="-56.250000000000014"/>
  </r>
  <r>
    <n v="8347"/>
    <x v="54"/>
    <x v="54"/>
    <s v="Home and lifestyle"/>
    <n v="27"/>
    <n v="2"/>
    <d v="2020-11-13T00:00:00"/>
    <s v="13:07:00"/>
    <s v="Credit card"/>
    <n v="4"/>
    <n v="0.33"/>
    <n v="13"/>
    <s v="Evening"/>
    <n v="54"/>
    <n v="-53.846153846153847"/>
    <m/>
    <n v="57.142857142857153"/>
  </r>
  <r>
    <n v="8434"/>
    <x v="75"/>
    <x v="74"/>
    <s v="Fashion accessories"/>
    <n v="63"/>
    <n v="1"/>
    <d v="2020-11-13T00:00:00"/>
    <s v="16:33:00"/>
    <s v="Credit card"/>
    <n v="4"/>
    <n v="0.48"/>
    <n v="16"/>
    <s v="Evening"/>
    <n v="63"/>
    <n v="16.666666666666664"/>
    <m/>
    <n v="45.454545454545439"/>
  </r>
  <r>
    <n v="8495"/>
    <x v="32"/>
    <x v="32"/>
    <s v="Home and lifestyle"/>
    <n v="73"/>
    <n v="1"/>
    <d v="2020-11-13T00:00:00"/>
    <s v="6:19:00"/>
    <s v="Credit card"/>
    <n v="4"/>
    <n v="0.33"/>
    <n v="6"/>
    <s v="Evening"/>
    <n v="73"/>
    <n v="15.873015873015872"/>
    <m/>
    <n v="-31.249999999999993"/>
  </r>
  <r>
    <n v="8578"/>
    <x v="78"/>
    <x v="77"/>
    <s v="Fashion accessories"/>
    <n v="64"/>
    <n v="2"/>
    <d v="2020-11-13T00:00:00"/>
    <s v="7:15:00"/>
    <s v="Cash"/>
    <n v="3"/>
    <n v="0.33"/>
    <n v="7"/>
    <s v="Evening"/>
    <n v="128"/>
    <n v="75.342465753424662"/>
    <m/>
    <n v="0"/>
  </r>
  <r>
    <n v="8628"/>
    <x v="78"/>
    <x v="77"/>
    <s v="Fashion accessories"/>
    <n v="40"/>
    <n v="3"/>
    <d v="2020-11-13T00:00:00"/>
    <s v="16:34:00"/>
    <s v="Cash"/>
    <n v="5"/>
    <n v="0.33"/>
    <n v="16"/>
    <s v="Evening"/>
    <n v="120"/>
    <n v="-6.25"/>
    <m/>
    <n v="0"/>
  </r>
  <r>
    <n v="9160"/>
    <x v="82"/>
    <x v="81"/>
    <s v="Fashion accessories"/>
    <n v="52"/>
    <n v="2"/>
    <d v="2020-11-13T00:00:00"/>
    <s v="6:18:00"/>
    <s v="Cash"/>
    <n v="5"/>
    <n v="0.33"/>
    <n v="6"/>
    <s v="Evening"/>
    <n v="104"/>
    <n v="-13.333333333333334"/>
    <m/>
    <n v="0"/>
  </r>
  <r>
    <n v="1596"/>
    <x v="60"/>
    <x v="59"/>
    <s v="Fashion accessories"/>
    <n v="81"/>
    <n v="3"/>
    <d v="2020-11-14T00:00:00"/>
    <s v="8:53:00"/>
    <s v="Ewallet"/>
    <n v="6"/>
    <n v="0.48"/>
    <n v="8"/>
    <s v="Morning"/>
    <n v="243"/>
    <n v="133.65384615384613"/>
    <m/>
    <n v="45.454545454545439"/>
  </r>
  <r>
    <n v="2406"/>
    <x v="68"/>
    <x v="67"/>
    <s v="Fashion accessories"/>
    <n v="16"/>
    <n v="1"/>
    <d v="2020-11-14T00:00:00"/>
    <s v="12:08:00"/>
    <s v="Ewallet"/>
    <n v="6"/>
    <n v="0.48"/>
    <n v="12"/>
    <s v="Afternoon"/>
    <n v="16"/>
    <n v="-93.415637860082299"/>
    <m/>
    <n v="0"/>
  </r>
  <r>
    <n v="2942"/>
    <x v="23"/>
    <x v="23"/>
    <s v="Fashion accessories"/>
    <n v="51"/>
    <n v="1"/>
    <d v="2020-11-14T00:00:00"/>
    <s v="8:47:00"/>
    <s v="Ewallet"/>
    <n v="5"/>
    <n v="0.48"/>
    <n v="8"/>
    <s v="Afternoon"/>
    <n v="51"/>
    <n v="218.75"/>
    <m/>
    <n v="0"/>
  </r>
  <r>
    <n v="3320"/>
    <x v="45"/>
    <x v="45"/>
    <s v="Fashion accessories"/>
    <n v="80"/>
    <n v="1"/>
    <d v="2020-11-14T00:00:00"/>
    <s v="20:18:00"/>
    <s v="Ewallet"/>
    <n v="4"/>
    <n v="0.48"/>
    <n v="20"/>
    <s v="Afternoon"/>
    <n v="80"/>
    <n v="56.862745098039213"/>
    <m/>
    <n v="0"/>
  </r>
  <r>
    <n v="3563"/>
    <x v="17"/>
    <x v="17"/>
    <s v="Home and lifestyle"/>
    <n v="54"/>
    <n v="3"/>
    <d v="2020-11-14T00:00:00"/>
    <s v="19:50:00"/>
    <s v="Ewallet"/>
    <n v="8"/>
    <n v="0.18"/>
    <n v="19"/>
    <s v="Afternoon"/>
    <n v="162"/>
    <n v="102.49999999999999"/>
    <m/>
    <n v="-62.5"/>
  </r>
  <r>
    <n v="5021"/>
    <x v="11"/>
    <x v="11"/>
    <s v="Home and lifestyle"/>
    <n v="73"/>
    <n v="1"/>
    <d v="2020-11-14T00:00:00"/>
    <s v="18:11:00"/>
    <s v="Credit card"/>
    <n v="8"/>
    <n v="0.18"/>
    <n v="18"/>
    <s v="Afternoon"/>
    <n v="73"/>
    <n v="-54.938271604938272"/>
    <m/>
    <n v="0"/>
  </r>
  <r>
    <n v="5233"/>
    <x v="27"/>
    <x v="27"/>
    <s v="Home and lifestyle"/>
    <n v="47"/>
    <n v="3"/>
    <d v="2020-11-14T00:00:00"/>
    <s v="17:37:00"/>
    <s v="Credit card"/>
    <n v="8"/>
    <n v="0.48"/>
    <n v="17"/>
    <s v="Afternoon"/>
    <n v="141"/>
    <n v="93.150684931506845"/>
    <m/>
    <n v="166.66666666666669"/>
  </r>
  <r>
    <n v="5278"/>
    <x v="47"/>
    <x v="47"/>
    <s v="Fashion accessories"/>
    <n v="66"/>
    <n v="2"/>
    <d v="2020-11-14T00:00:00"/>
    <s v="17:00:00"/>
    <s v="Credit card"/>
    <n v="7"/>
    <n v="0.33"/>
    <n v="17"/>
    <s v="Afternoon"/>
    <n v="132"/>
    <n v="-6.3829787234042552"/>
    <m/>
    <n v="-31.249999999999993"/>
  </r>
  <r>
    <n v="5518"/>
    <x v="70"/>
    <x v="69"/>
    <s v="Fashion accessories"/>
    <n v="62"/>
    <n v="2"/>
    <d v="2020-11-14T00:00:00"/>
    <s v="17:56:00"/>
    <s v="Credit card"/>
    <n v="4"/>
    <n v="0.33"/>
    <n v="17"/>
    <s v="Afternoon"/>
    <n v="124"/>
    <n v="-6.0606060606060606"/>
    <m/>
    <n v="0"/>
  </r>
  <r>
    <n v="5826"/>
    <x v="19"/>
    <x v="19"/>
    <s v="Fashion accessories"/>
    <n v="49"/>
    <n v="2"/>
    <d v="2020-11-14T00:00:00"/>
    <s v="19:46:00"/>
    <s v="Credit card"/>
    <n v="5"/>
    <n v="0.48"/>
    <n v="19"/>
    <s v="Afternoon"/>
    <n v="98"/>
    <n v="-20.967741935483872"/>
    <m/>
    <n v="45.454545454545439"/>
  </r>
  <r>
    <n v="6361"/>
    <x v="48"/>
    <x v="48"/>
    <s v="Electronic accessories"/>
    <n v="64"/>
    <n v="3"/>
    <d v="2020-11-14T00:00:00"/>
    <s v="18:49:00"/>
    <s v="Credit card"/>
    <n v="6"/>
    <n v="0.48"/>
    <n v="18"/>
    <s v="Afternoon"/>
    <n v="192"/>
    <n v="95.918367346938766"/>
    <m/>
    <n v="0"/>
  </r>
  <r>
    <n v="6518"/>
    <x v="93"/>
    <x v="61"/>
    <s v="Fashion accessories"/>
    <n v="44"/>
    <n v="1"/>
    <d v="2020-11-14T00:00:00"/>
    <s v="19:10:00"/>
    <s v="Credit card"/>
    <n v="3"/>
    <n v="0.33"/>
    <n v="19"/>
    <s v="Afternoon"/>
    <n v="44"/>
    <n v="-77.083333333333343"/>
    <m/>
    <n v="-31.249999999999993"/>
  </r>
  <r>
    <n v="6720"/>
    <x v="94"/>
    <x v="92"/>
    <s v="Fashion accessories"/>
    <n v="41"/>
    <n v="1"/>
    <d v="2020-11-14T00:00:00"/>
    <s v="16:31:00"/>
    <s v="Credit card"/>
    <n v="4"/>
    <n v="0.33"/>
    <n v="16"/>
    <s v="Afternoon"/>
    <n v="41"/>
    <n v="-6.8181818181818175"/>
    <m/>
    <n v="0"/>
  </r>
  <r>
    <n v="6743"/>
    <x v="63"/>
    <x v="62"/>
    <s v="Home and lifestyle"/>
    <n v="57"/>
    <n v="2"/>
    <d v="2020-11-14T00:00:00"/>
    <s v="15:06:00"/>
    <s v="Credit card"/>
    <n v="4"/>
    <n v="0.33"/>
    <n v="15"/>
    <s v="Afternoon"/>
    <n v="114"/>
    <n v="178.04878048780489"/>
    <m/>
    <n v="0"/>
  </r>
  <r>
    <n v="6820"/>
    <x v="65"/>
    <x v="64"/>
    <s v="Fashion accessories"/>
    <n v="60"/>
    <n v="2"/>
    <d v="2020-11-14T00:00:00"/>
    <s v="15:38:00"/>
    <s v="Credit card"/>
    <n v="6"/>
    <n v="0.48"/>
    <n v="15"/>
    <s v="Afternoon"/>
    <n v="120"/>
    <n v="5.2631578947368416"/>
    <m/>
    <n v="45.454545454545439"/>
  </r>
  <r>
    <n v="6840"/>
    <x v="93"/>
    <x v="61"/>
    <s v="Fashion accessories"/>
    <n v="64"/>
    <n v="3"/>
    <d v="2020-11-14T00:00:00"/>
    <s v="16:29:00"/>
    <s v="Credit card"/>
    <n v="5"/>
    <n v="0.33"/>
    <n v="16"/>
    <s v="Afternoon"/>
    <n v="192"/>
    <n v="60"/>
    <m/>
    <n v="-31.249999999999993"/>
  </r>
  <r>
    <n v="7063"/>
    <x v="40"/>
    <x v="40"/>
    <s v="Home and lifestyle"/>
    <n v="66"/>
    <n v="3"/>
    <d v="2020-11-14T00:00:00"/>
    <s v="16:27:00"/>
    <s v="Credit card"/>
    <n v="6"/>
    <n v="0.48"/>
    <n v="16"/>
    <s v="Afternoon"/>
    <n v="198"/>
    <n v="3.125"/>
    <m/>
    <n v="45.454545454545439"/>
  </r>
  <r>
    <n v="7597"/>
    <x v="65"/>
    <x v="64"/>
    <s v="Home and lifestyle"/>
    <n v="69"/>
    <n v="1"/>
    <d v="2020-11-14T00:00:00"/>
    <s v="17:03:00"/>
    <s v="Credit card"/>
    <n v="6"/>
    <n v="0.48"/>
    <n v="17"/>
    <s v="Evening"/>
    <n v="69"/>
    <n v="-65.151515151515156"/>
    <m/>
    <n v="0"/>
  </r>
  <r>
    <n v="7600"/>
    <x v="81"/>
    <x v="80"/>
    <s v="Fashion accessories"/>
    <n v="16"/>
    <n v="3"/>
    <d v="2020-11-14T00:00:00"/>
    <s v="20:05:00"/>
    <s v="Credit card"/>
    <n v="7"/>
    <n v="0.48"/>
    <n v="20"/>
    <s v="Evening"/>
    <n v="48"/>
    <n v="-30.434782608695656"/>
    <m/>
    <n v="0"/>
  </r>
  <r>
    <n v="7772"/>
    <x v="38"/>
    <x v="38"/>
    <s v="Fashion accessories"/>
    <n v="54"/>
    <n v="3"/>
    <d v="2020-11-14T00:00:00"/>
    <s v="19:13:00"/>
    <s v="Credit card"/>
    <n v="4"/>
    <n v="0.48"/>
    <n v="19"/>
    <s v="Evening"/>
    <n v="162"/>
    <n v="237.5"/>
    <m/>
    <n v="0"/>
  </r>
  <r>
    <n v="7930"/>
    <x v="48"/>
    <x v="48"/>
    <s v="Fashion accessories"/>
    <n v="19"/>
    <n v="1"/>
    <d v="2020-11-14T00:00:00"/>
    <s v="16:21:00"/>
    <s v="Credit card"/>
    <n v="7"/>
    <n v="0.48"/>
    <n v="16"/>
    <s v="Evening"/>
    <n v="19"/>
    <n v="-88.271604938271608"/>
    <m/>
    <n v="0"/>
  </r>
  <r>
    <n v="8161"/>
    <x v="28"/>
    <x v="28"/>
    <s v="Home and lifestyle"/>
    <n v="54"/>
    <n v="1"/>
    <d v="2020-11-14T00:00:00"/>
    <s v="6:21:00"/>
    <s v="Credit card"/>
    <n v="4"/>
    <n v="0.48"/>
    <n v="6"/>
    <s v="Evening"/>
    <n v="54"/>
    <n v="184.21052631578948"/>
    <m/>
    <n v="0"/>
  </r>
  <r>
    <n v="8275"/>
    <x v="75"/>
    <x v="74"/>
    <s v="Home and lifestyle"/>
    <n v="25"/>
    <n v="1"/>
    <d v="2020-11-14T00:00:00"/>
    <s v="11:05:00"/>
    <s v="Credit card"/>
    <n v="5"/>
    <n v="0.48"/>
    <n v="11"/>
    <s v="Evening"/>
    <n v="25"/>
    <n v="-53.703703703703709"/>
    <m/>
    <n v="0"/>
  </r>
  <r>
    <n v="8558"/>
    <x v="62"/>
    <x v="61"/>
    <s v="Fashion accessories"/>
    <n v="36"/>
    <n v="3"/>
    <d v="2020-11-14T00:00:00"/>
    <s v="10:20:00"/>
    <s v="Credit card"/>
    <n v="4"/>
    <n v="0.33"/>
    <n v="10"/>
    <s v="Evening"/>
    <n v="108"/>
    <n v="332"/>
    <m/>
    <n v="-31.249999999999993"/>
  </r>
  <r>
    <n v="8596"/>
    <x v="53"/>
    <x v="53"/>
    <s v="Fashion accessories"/>
    <n v="61"/>
    <n v="1"/>
    <d v="2020-11-14T00:00:00"/>
    <s v="8:58:00"/>
    <s v="Cash"/>
    <n v="4"/>
    <n v="0.33"/>
    <n v="8"/>
    <s v="Evening"/>
    <n v="61"/>
    <n v="-43.518518518518519"/>
    <m/>
    <n v="0"/>
  </r>
  <r>
    <n v="9695"/>
    <x v="32"/>
    <x v="32"/>
    <s v="Home and lifestyle"/>
    <n v="75"/>
    <n v="3"/>
    <d v="2020-11-14T00:00:00"/>
    <s v="10:31:00"/>
    <s v="Cash"/>
    <n v="7"/>
    <n v="0.33"/>
    <n v="10"/>
    <s v="Night"/>
    <n v="225"/>
    <n v="268.85245901639342"/>
    <m/>
    <n v="0"/>
  </r>
  <r>
    <n v="1396"/>
    <x v="89"/>
    <x v="88"/>
    <s v="Fashion accessories"/>
    <n v="50"/>
    <n v="3"/>
    <d v="2020-11-15T00:00:00"/>
    <s v="14:47:00"/>
    <s v="Ewallet"/>
    <n v="4"/>
    <n v="0.33"/>
    <n v="14"/>
    <s v="Morning"/>
    <n v="150"/>
    <n v="-33.333333333333329"/>
    <m/>
    <n v="0"/>
  </r>
  <r>
    <n v="2118"/>
    <x v="43"/>
    <x v="43"/>
    <s v="Fashion accessories"/>
    <n v="25"/>
    <n v="3"/>
    <d v="2020-11-15T00:00:00"/>
    <s v="16:35:00"/>
    <s v="Ewallet"/>
    <n v="4"/>
    <n v="0.33"/>
    <n v="16"/>
    <s v="Morning"/>
    <n v="75"/>
    <n v="-50"/>
    <m/>
    <n v="0"/>
  </r>
  <r>
    <n v="2257"/>
    <x v="27"/>
    <x v="27"/>
    <s v="Home and lifestyle"/>
    <n v="63"/>
    <n v="3"/>
    <d v="2020-11-15T00:00:00"/>
    <s v="11:10:00"/>
    <s v="Ewallet"/>
    <n v="4"/>
    <n v="0.48"/>
    <n v="11"/>
    <s v="Afternoon"/>
    <n v="189"/>
    <n v="152"/>
    <m/>
    <n v="45.454545454545439"/>
  </r>
  <r>
    <n v="4250"/>
    <x v="99"/>
    <x v="97"/>
    <s v="Fashion accessories"/>
    <n v="45"/>
    <n v="1"/>
    <d v="2020-11-15T00:00:00"/>
    <s v="15:01:00"/>
    <s v="Ewallet"/>
    <n v="5"/>
    <n v="0.48"/>
    <n v="15"/>
    <s v="Afternoon"/>
    <n v="45"/>
    <n v="-76.19047619047619"/>
    <m/>
    <n v="0"/>
  </r>
  <r>
    <n v="4451"/>
    <x v="64"/>
    <x v="63"/>
    <s v="Home and lifestyle"/>
    <n v="60"/>
    <n v="2"/>
    <d v="2020-11-15T00:00:00"/>
    <s v="19:39:00"/>
    <s v="Ewallet"/>
    <n v="6"/>
    <n v="0.48"/>
    <n v="19"/>
    <s v="Afternoon"/>
    <n v="120"/>
    <n v="166.66666666666669"/>
    <m/>
    <n v="0"/>
  </r>
  <r>
    <n v="5588"/>
    <x v="89"/>
    <x v="88"/>
    <s v="Fashion accessories"/>
    <n v="46"/>
    <n v="1"/>
    <d v="2020-11-15T00:00:00"/>
    <s v="17:35:00"/>
    <s v="Credit card"/>
    <n v="4"/>
    <n v="0.33"/>
    <n v="17"/>
    <s v="Afternoon"/>
    <n v="46"/>
    <n v="-61.666666666666671"/>
    <m/>
    <n v="-31.249999999999993"/>
  </r>
  <r>
    <n v="6244"/>
    <x v="54"/>
    <x v="54"/>
    <s v="Electronic accessories"/>
    <n v="20"/>
    <n v="3"/>
    <d v="2020-11-15T00:00:00"/>
    <s v="18:25:00"/>
    <s v="Cash"/>
    <n v="4"/>
    <n v="0.33"/>
    <n v="18"/>
    <s v="Afternoon"/>
    <n v="60"/>
    <n v="30.434782608695656"/>
    <m/>
    <n v="0"/>
  </r>
  <r>
    <n v="6271"/>
    <x v="2"/>
    <x v="2"/>
    <s v="Electronic accessories"/>
    <n v="73"/>
    <n v="1"/>
    <d v="2020-11-15T00:00:00"/>
    <s v="18:25:00"/>
    <s v="Credit card"/>
    <n v="7"/>
    <n v="0.18"/>
    <n v="18"/>
    <s v="Afternoon"/>
    <n v="73"/>
    <n v="21.666666666666668"/>
    <m/>
    <n v="-45.45454545454546"/>
  </r>
  <r>
    <n v="6338"/>
    <x v="59"/>
    <x v="58"/>
    <s v="Electronic accessories"/>
    <n v="84"/>
    <n v="1"/>
    <d v="2020-11-15T00:00:00"/>
    <s v="20:26:00"/>
    <s v="Credit card"/>
    <n v="7"/>
    <n v="0.48"/>
    <n v="20"/>
    <s v="Afternoon"/>
    <n v="84"/>
    <n v="15.068493150684931"/>
    <m/>
    <n v="166.66666666666669"/>
  </r>
  <r>
    <n v="6355"/>
    <x v="53"/>
    <x v="53"/>
    <s v="Electronic accessories"/>
    <n v="43"/>
    <n v="1"/>
    <d v="2020-11-15T00:00:00"/>
    <s v="19:25:00"/>
    <s v="Credit card"/>
    <n v="5"/>
    <n v="0.33"/>
    <n v="19"/>
    <s v="Afternoon"/>
    <n v="43"/>
    <n v="-48.80952380952381"/>
    <m/>
    <n v="-31.249999999999993"/>
  </r>
  <r>
    <n v="6402"/>
    <x v="44"/>
    <x v="44"/>
    <s v="Fashion accessories"/>
    <n v="58"/>
    <n v="3"/>
    <d v="2020-11-15T00:00:00"/>
    <s v="16:35:00"/>
    <s v="Ewallet"/>
    <n v="6"/>
    <n v="0.48"/>
    <n v="16"/>
    <s v="Afternoon"/>
    <n v="174"/>
    <n v="304.6511627906977"/>
    <m/>
    <n v="45.454545454545439"/>
  </r>
  <r>
    <n v="6735"/>
    <x v="58"/>
    <x v="54"/>
    <s v="Home and lifestyle"/>
    <n v="84"/>
    <n v="1"/>
    <d v="2020-11-15T00:00:00"/>
    <s v="20:45:00"/>
    <s v="Credit card"/>
    <n v="6"/>
    <n v="0.33"/>
    <n v="20"/>
    <s v="Afternoon"/>
    <n v="84"/>
    <n v="-51.724137931034484"/>
    <m/>
    <n v="-31.249999999999993"/>
  </r>
  <r>
    <n v="6857"/>
    <x v="48"/>
    <x v="48"/>
    <s v="Home and lifestyle"/>
    <n v="77"/>
    <n v="3"/>
    <d v="2020-11-15T00:00:00"/>
    <s v="18:23:00"/>
    <s v="Credit card"/>
    <n v="7"/>
    <n v="0.48"/>
    <n v="18"/>
    <s v="Afternoon"/>
    <n v="231"/>
    <n v="175"/>
    <m/>
    <n v="45.454545454545439"/>
  </r>
  <r>
    <n v="6914"/>
    <x v="82"/>
    <x v="81"/>
    <s v="Fashion accessories"/>
    <n v="71"/>
    <n v="3"/>
    <d v="2020-11-15T00:00:00"/>
    <s v="19:55:00"/>
    <s v="Credit card"/>
    <n v="6"/>
    <n v="0.21"/>
    <n v="19"/>
    <s v="Afternoon"/>
    <n v="213"/>
    <n v="-7.7922077922077921"/>
    <m/>
    <n v="-56.250000000000014"/>
  </r>
  <r>
    <n v="7230"/>
    <x v="58"/>
    <x v="54"/>
    <s v="Fashion accessories"/>
    <n v="48"/>
    <n v="2"/>
    <d v="2020-11-15T00:00:00"/>
    <s v="18:01:00"/>
    <s v="Credit card"/>
    <n v="4"/>
    <n v="0.33"/>
    <n v="18"/>
    <s v="Afternoon"/>
    <n v="96"/>
    <n v="-54.929577464788736"/>
    <m/>
    <n v="57.142857142857153"/>
  </r>
  <r>
    <n v="7277"/>
    <x v="3"/>
    <x v="3"/>
    <s v="Home and lifestyle"/>
    <n v="79"/>
    <n v="1"/>
    <d v="2020-11-15T00:00:00"/>
    <s v="16:32:00"/>
    <s v="Credit card"/>
    <n v="4"/>
    <n v="0.48"/>
    <n v="16"/>
    <s v="Afternoon"/>
    <n v="79"/>
    <n v="-17.708333333333336"/>
    <m/>
    <n v="45.454545454545439"/>
  </r>
  <r>
    <n v="7279"/>
    <x v="3"/>
    <x v="3"/>
    <s v="Home and lifestyle"/>
    <n v="85"/>
    <n v="1"/>
    <d v="2020-11-15T00:00:00"/>
    <s v="18:13:00"/>
    <s v="Credit card"/>
    <n v="7"/>
    <n v="0.48"/>
    <n v="18"/>
    <s v="Afternoon"/>
    <n v="85"/>
    <n v="7.59493670886076"/>
    <m/>
    <n v="0"/>
  </r>
  <r>
    <n v="7470"/>
    <x v="62"/>
    <x v="61"/>
    <s v="Fashion accessories"/>
    <n v="55"/>
    <n v="1"/>
    <d v="2020-11-15T00:00:00"/>
    <s v="16:56:00"/>
    <s v="Credit card"/>
    <n v="7"/>
    <n v="0.33"/>
    <n v="16"/>
    <s v="Evening"/>
    <n v="55"/>
    <n v="-35.294117647058826"/>
    <m/>
    <n v="-31.249999999999993"/>
  </r>
  <r>
    <n v="8304"/>
    <x v="81"/>
    <x v="80"/>
    <s v="Fashion accessories"/>
    <n v="20"/>
    <n v="3"/>
    <d v="2020-11-15T00:00:00"/>
    <s v="16:32:00"/>
    <s v="Credit card"/>
    <n v="6"/>
    <n v="0.48"/>
    <n v="16"/>
    <s v="Evening"/>
    <n v="60"/>
    <n v="9.0909090909090917"/>
    <m/>
    <n v="45.454545454545439"/>
  </r>
  <r>
    <n v="8846"/>
    <x v="62"/>
    <x v="61"/>
    <s v="Fashion accessories"/>
    <n v="63"/>
    <n v="1"/>
    <d v="2020-11-15T00:00:00"/>
    <s v="15:13:00"/>
    <s v="Cash"/>
    <n v="6"/>
    <n v="0.33"/>
    <n v="15"/>
    <s v="Evening"/>
    <n v="63"/>
    <n v="5"/>
    <m/>
    <n v="-31.249999999999993"/>
  </r>
  <r>
    <n v="8861"/>
    <x v="59"/>
    <x v="58"/>
    <s v="Home and lifestyle"/>
    <n v="64"/>
    <n v="2"/>
    <d v="2020-11-15T00:00:00"/>
    <s v="14:12:00"/>
    <s v="Cash"/>
    <n v="5"/>
    <n v="0.48"/>
    <n v="14"/>
    <s v="Evening"/>
    <n v="128"/>
    <n v="103.17460317460319"/>
    <m/>
    <n v="45.454545454545439"/>
  </r>
  <r>
    <n v="1879"/>
    <x v="22"/>
    <x v="22"/>
    <s v="Home and lifestyle"/>
    <n v="78"/>
    <n v="2"/>
    <d v="2020-11-16T00:00:00"/>
    <s v="13:57:00"/>
    <s v="Ewallet"/>
    <n v="6"/>
    <n v="0.48"/>
    <n v="13"/>
    <s v="Morning"/>
    <n v="156"/>
    <n v="21.875"/>
    <m/>
    <n v="0"/>
  </r>
  <r>
    <n v="3751"/>
    <x v="20"/>
    <x v="20"/>
    <s v="Home and lifestyle"/>
    <n v="55"/>
    <n v="1"/>
    <d v="2020-11-16T00:00:00"/>
    <s v="18:36:00"/>
    <s v="Ewallet"/>
    <n v="6"/>
    <n v="0.48"/>
    <n v="18"/>
    <s v="Afternoon"/>
    <n v="55"/>
    <n v="-64.743589743589752"/>
    <m/>
    <n v="0"/>
  </r>
  <r>
    <n v="4385"/>
    <x v="6"/>
    <x v="6"/>
    <s v="Home and lifestyle"/>
    <n v="56"/>
    <n v="2"/>
    <d v="2020-11-16T00:00:00"/>
    <s v="19:06:00"/>
    <s v="Ewallet"/>
    <n v="8"/>
    <n v="0.33"/>
    <n v="19"/>
    <s v="Afternoon"/>
    <n v="112"/>
    <n v="103.63636363636364"/>
    <m/>
    <n v="-31.249999999999993"/>
  </r>
  <r>
    <n v="5504"/>
    <x v="13"/>
    <x v="13"/>
    <s v="Fashion accessories"/>
    <n v="37"/>
    <n v="1"/>
    <d v="2020-11-16T00:00:00"/>
    <s v="18:15:00"/>
    <s v="Credit card"/>
    <n v="4"/>
    <n v="0.48"/>
    <n v="18"/>
    <s v="Afternoon"/>
    <n v="37"/>
    <n v="-66.964285714285708"/>
    <m/>
    <n v="45.454545454545439"/>
  </r>
  <r>
    <n v="5523"/>
    <x v="13"/>
    <x v="13"/>
    <s v="Home and lifestyle"/>
    <n v="46"/>
    <n v="3"/>
    <d v="2020-11-16T00:00:00"/>
    <s v="15:28:00"/>
    <s v="Credit card"/>
    <n v="7"/>
    <n v="0.48"/>
    <n v="15"/>
    <s v="Afternoon"/>
    <n v="138"/>
    <n v="272.97297297297297"/>
    <m/>
    <n v="0"/>
  </r>
  <r>
    <n v="5531"/>
    <x v="88"/>
    <x v="87"/>
    <s v="Home and lifestyle"/>
    <n v="20"/>
    <n v="1"/>
    <d v="2020-11-16T00:00:00"/>
    <s v="16:40:00"/>
    <s v="Credit card"/>
    <n v="7"/>
    <n v="0.48"/>
    <n v="16"/>
    <s v="Afternoon"/>
    <n v="20"/>
    <n v="-85.507246376811594"/>
    <m/>
    <n v="0"/>
  </r>
  <r>
    <n v="5665"/>
    <x v="96"/>
    <x v="94"/>
    <s v="Home and lifestyle"/>
    <n v="66"/>
    <n v="2"/>
    <d v="2020-11-16T00:00:00"/>
    <s v="16:54:00"/>
    <s v="Credit card"/>
    <n v="4"/>
    <n v="0.48"/>
    <n v="16"/>
    <s v="Afternoon"/>
    <n v="132"/>
    <n v="560"/>
    <m/>
    <n v="0"/>
  </r>
  <r>
    <n v="6267"/>
    <x v="5"/>
    <x v="5"/>
    <s v="Electronic accessories"/>
    <n v="47"/>
    <n v="1"/>
    <d v="2020-11-16T00:00:00"/>
    <s v="17:06:00"/>
    <s v="Credit card"/>
    <n v="4"/>
    <n v="0.33"/>
    <n v="17"/>
    <s v="Afternoon"/>
    <n v="47"/>
    <n v="-64.393939393939391"/>
    <m/>
    <n v="-31.249999999999993"/>
  </r>
  <r>
    <n v="6388"/>
    <x v="82"/>
    <x v="81"/>
    <s v="Electronic accessories"/>
    <n v="82"/>
    <n v="3"/>
    <d v="2020-11-16T00:00:00"/>
    <s v="17:35:00"/>
    <s v="Credit card"/>
    <n v="3"/>
    <n v="0.33"/>
    <n v="17"/>
    <s v="Afternoon"/>
    <n v="246"/>
    <n v="423.40425531914894"/>
    <m/>
    <n v="0"/>
  </r>
  <r>
    <n v="6607"/>
    <x v="53"/>
    <x v="53"/>
    <s v="Home and lifestyle"/>
    <n v="41"/>
    <n v="3"/>
    <d v="2020-11-16T00:00:00"/>
    <s v="16:51:00"/>
    <s v="Credit card"/>
    <n v="4"/>
    <n v="0.33"/>
    <n v="16"/>
    <s v="Afternoon"/>
    <n v="123"/>
    <n v="-50"/>
    <m/>
    <n v="0"/>
  </r>
  <r>
    <n v="6631"/>
    <x v="65"/>
    <x v="64"/>
    <s v="Home and lifestyle"/>
    <n v="25"/>
    <n v="2"/>
    <d v="2020-11-16T00:00:00"/>
    <s v="16:24:00"/>
    <s v="Credit card"/>
    <n v="5"/>
    <n v="0.48"/>
    <n v="16"/>
    <s v="Afternoon"/>
    <n v="50"/>
    <n v="-59.349593495934961"/>
    <m/>
    <n v="45.454545454545439"/>
  </r>
  <r>
    <n v="6677"/>
    <x v="75"/>
    <x v="74"/>
    <s v="Home and lifestyle"/>
    <n v="76"/>
    <n v="1"/>
    <d v="2020-11-16T00:00:00"/>
    <s v="19:42:00"/>
    <s v="Credit card"/>
    <n v="3"/>
    <n v="0.48"/>
    <n v="19"/>
    <s v="Afternoon"/>
    <n v="76"/>
    <n v="52"/>
    <m/>
    <n v="0"/>
  </r>
  <r>
    <n v="6729"/>
    <x v="94"/>
    <x v="92"/>
    <s v="Home and lifestyle"/>
    <n v="49"/>
    <n v="1"/>
    <d v="2020-11-16T00:00:00"/>
    <s v="20:07:00"/>
    <s v="Credit card"/>
    <n v="7"/>
    <n v="0.33"/>
    <n v="20"/>
    <s v="Afternoon"/>
    <n v="49"/>
    <n v="-35.526315789473685"/>
    <m/>
    <n v="-31.249999999999993"/>
  </r>
  <r>
    <n v="6817"/>
    <x v="65"/>
    <x v="64"/>
    <s v="Home and lifestyle"/>
    <n v="31"/>
    <n v="3"/>
    <d v="2020-11-16T00:00:00"/>
    <s v="19:35:00"/>
    <s v="Credit card"/>
    <n v="3"/>
    <n v="0.48"/>
    <n v="19"/>
    <s v="Afternoon"/>
    <n v="93"/>
    <n v="89.795918367346943"/>
    <m/>
    <n v="45.454545454545439"/>
  </r>
  <r>
    <n v="7292"/>
    <x v="81"/>
    <x v="80"/>
    <s v="Fashion accessories"/>
    <n v="39"/>
    <n v="3"/>
    <d v="2020-11-16T00:00:00"/>
    <s v="18:51:00"/>
    <s v="Credit card"/>
    <n v="5"/>
    <n v="0.48"/>
    <n v="18"/>
    <s v="Afternoon"/>
    <n v="117"/>
    <n v="25.806451612903224"/>
    <m/>
    <n v="0"/>
  </r>
  <r>
    <n v="7699"/>
    <x v="90"/>
    <x v="89"/>
    <s v="Home and lifestyle"/>
    <n v="42"/>
    <n v="1"/>
    <d v="2020-11-16T00:00:00"/>
    <s v="20:01:00"/>
    <s v="Credit card"/>
    <n v="5"/>
    <n v="0.33"/>
    <n v="20"/>
    <s v="Evening"/>
    <n v="42"/>
    <n v="-64.102564102564102"/>
    <m/>
    <n v="-31.249999999999993"/>
  </r>
  <r>
    <n v="7963"/>
    <x v="93"/>
    <x v="61"/>
    <s v="Home and lifestyle"/>
    <n v="71"/>
    <n v="3"/>
    <d v="2020-11-16T00:00:00"/>
    <s v="19:42:00"/>
    <s v="Credit card"/>
    <n v="5"/>
    <n v="0.33"/>
    <n v="19"/>
    <s v="Evening"/>
    <n v="213"/>
    <n v="407.14285714285711"/>
    <m/>
    <n v="0"/>
  </r>
  <r>
    <n v="8117"/>
    <x v="78"/>
    <x v="77"/>
    <s v="Home and lifestyle"/>
    <n v="84"/>
    <n v="2"/>
    <d v="2020-11-16T00:00:00"/>
    <s v="6:28:00"/>
    <s v="Credit card"/>
    <n v="3"/>
    <n v="0.33"/>
    <n v="6"/>
    <s v="Evening"/>
    <n v="168"/>
    <n v="-21.12676056338028"/>
    <m/>
    <n v="0"/>
  </r>
  <r>
    <n v="8355"/>
    <x v="3"/>
    <x v="3"/>
    <s v="Home and lifestyle"/>
    <n v="48"/>
    <n v="3"/>
    <d v="2020-11-16T00:00:00"/>
    <s v="13:11:00"/>
    <s v="Credit card"/>
    <n v="5"/>
    <n v="0.48"/>
    <n v="13"/>
    <s v="Evening"/>
    <n v="144"/>
    <n v="-14.285714285714285"/>
    <m/>
    <n v="45.454545454545439"/>
  </r>
  <r>
    <n v="9106"/>
    <x v="78"/>
    <x v="77"/>
    <s v="Fashion accessories"/>
    <n v="83"/>
    <n v="2"/>
    <d v="2020-11-16T00:00:00"/>
    <s v="8:39:00"/>
    <s v="Cash"/>
    <n v="7"/>
    <n v="0.33"/>
    <n v="8"/>
    <s v="Evening"/>
    <n v="166"/>
    <n v="15.277777777777779"/>
    <m/>
    <n v="-31.249999999999993"/>
  </r>
  <r>
    <n v="1354"/>
    <x v="73"/>
    <x v="72"/>
    <s v="Fashion accessories"/>
    <n v="54"/>
    <n v="1"/>
    <d v="2020-11-17T00:00:00"/>
    <s v="13:38:00"/>
    <s v="Ewallet"/>
    <n v="9"/>
    <n v="0.33"/>
    <n v="13"/>
    <s v="Morning"/>
    <n v="54"/>
    <n v="-67.46987951807229"/>
    <m/>
    <n v="0"/>
  </r>
  <r>
    <n v="2494"/>
    <x v="86"/>
    <x v="85"/>
    <s v="Fashion accessories"/>
    <n v="77"/>
    <n v="3"/>
    <d v="2020-11-17T00:00:00"/>
    <s v="8:26:00"/>
    <s v="Ewallet"/>
    <n v="5"/>
    <n v="0.48"/>
    <n v="8"/>
    <s v="Afternoon"/>
    <n v="231"/>
    <n v="327.77777777777777"/>
    <m/>
    <n v="45.454545454545439"/>
  </r>
  <r>
    <n v="3541"/>
    <x v="61"/>
    <x v="60"/>
    <s v="Home and lifestyle"/>
    <n v="77"/>
    <n v="2"/>
    <d v="2020-11-17T00:00:00"/>
    <s v="19:25:00"/>
    <s v="Ewallet"/>
    <n v="9"/>
    <n v="0.48"/>
    <n v="19"/>
    <s v="Afternoon"/>
    <n v="154"/>
    <n v="-33.333333333333329"/>
    <m/>
    <n v="0"/>
  </r>
  <r>
    <n v="4585"/>
    <x v="11"/>
    <x v="11"/>
    <s v="Home and lifestyle"/>
    <n v="64"/>
    <n v="3"/>
    <d v="2020-11-17T00:00:00"/>
    <s v="20:56:00"/>
    <s v="Credit card"/>
    <n v="4"/>
    <n v="0.18"/>
    <n v="20"/>
    <s v="Afternoon"/>
    <n v="192"/>
    <n v="24.675324675324674"/>
    <m/>
    <n v="-62.5"/>
  </r>
  <r>
    <n v="5732"/>
    <x v="16"/>
    <x v="16"/>
    <s v="Fashion accessories"/>
    <n v="45"/>
    <n v="1"/>
    <d v="2020-11-17T00:00:00"/>
    <s v="16:18:00"/>
    <s v="Credit card"/>
    <n v="3"/>
    <n v="0.36"/>
    <n v="16"/>
    <s v="Afternoon"/>
    <n v="45"/>
    <n v="-76.5625"/>
    <m/>
    <n v="100"/>
  </r>
  <r>
    <n v="5801"/>
    <x v="96"/>
    <x v="94"/>
    <s v="Home and lifestyle"/>
    <n v="78"/>
    <n v="3"/>
    <d v="2020-11-17T00:00:00"/>
    <s v="18:35:00"/>
    <s v="Credit card"/>
    <n v="3"/>
    <n v="0.48"/>
    <n v="18"/>
    <s v="Afternoon"/>
    <n v="234"/>
    <n v="420"/>
    <m/>
    <n v="33.333333333333329"/>
  </r>
  <r>
    <n v="5928"/>
    <x v="40"/>
    <x v="40"/>
    <s v="Fashion accessories"/>
    <n v="78"/>
    <n v="2"/>
    <d v="2020-11-17T00:00:00"/>
    <s v="17:45:00"/>
    <s v="Credit card"/>
    <n v="5"/>
    <n v="0.48"/>
    <n v="17"/>
    <s v="Afternoon"/>
    <n v="156"/>
    <n v="-33.333333333333329"/>
    <m/>
    <n v="0"/>
  </r>
  <r>
    <n v="6051"/>
    <x v="32"/>
    <x v="32"/>
    <s v="Home and lifestyle"/>
    <n v="55"/>
    <n v="2"/>
    <d v="2020-11-17T00:00:00"/>
    <s v="20:01:00"/>
    <s v="Credit card"/>
    <n v="4"/>
    <n v="0.33"/>
    <n v="20"/>
    <s v="Afternoon"/>
    <n v="110"/>
    <n v="-29.487179487179489"/>
    <m/>
    <n v="-31.249999999999993"/>
  </r>
  <r>
    <n v="6168"/>
    <x v="5"/>
    <x v="5"/>
    <s v="Electronic accessories"/>
    <n v="39"/>
    <n v="1"/>
    <d v="2020-11-17T00:00:00"/>
    <s v="20:54:00"/>
    <s v="Credit card"/>
    <n v="7"/>
    <n v="0.33"/>
    <n v="20"/>
    <s v="Afternoon"/>
    <n v="39"/>
    <n v="-64.545454545454547"/>
    <m/>
    <n v="0"/>
  </r>
  <r>
    <n v="6624"/>
    <x v="59"/>
    <x v="58"/>
    <s v="Fashion accessories"/>
    <n v="49"/>
    <n v="3"/>
    <d v="2020-11-17T00:00:00"/>
    <s v="16:55:00"/>
    <s v="Credit card"/>
    <n v="7"/>
    <n v="0.48"/>
    <n v="16"/>
    <s v="Afternoon"/>
    <n v="147"/>
    <n v="276.92307692307691"/>
    <m/>
    <n v="45.454545454545439"/>
  </r>
  <r>
    <n v="6772"/>
    <x v="65"/>
    <x v="64"/>
    <s v="Fashion accessories"/>
    <n v="24"/>
    <n v="1"/>
    <d v="2020-11-17T00:00:00"/>
    <s v="19:57:00"/>
    <s v="Credit card"/>
    <n v="4"/>
    <n v="0.48"/>
    <n v="19"/>
    <s v="Afternoon"/>
    <n v="24"/>
    <n v="-83.673469387755105"/>
    <m/>
    <n v="0"/>
  </r>
  <r>
    <n v="7211"/>
    <x v="38"/>
    <x v="38"/>
    <s v="Home and lifestyle"/>
    <n v="38"/>
    <n v="3"/>
    <d v="2020-11-17T00:00:00"/>
    <s v="18:31:00"/>
    <s v="Credit card"/>
    <n v="7"/>
    <n v="0.48"/>
    <n v="18"/>
    <s v="Afternoon"/>
    <n v="114"/>
    <n v="375"/>
    <m/>
    <n v="0"/>
  </r>
  <r>
    <n v="7431"/>
    <x v="59"/>
    <x v="58"/>
    <s v="Home and lifestyle"/>
    <n v="30"/>
    <n v="1"/>
    <d v="2020-11-17T00:00:00"/>
    <s v="19:38:00"/>
    <s v="Credit card"/>
    <n v="3"/>
    <n v="0.48"/>
    <n v="19"/>
    <s v="Evening"/>
    <n v="30"/>
    <n v="-73.68421052631578"/>
    <m/>
    <n v="0"/>
  </r>
  <r>
    <n v="8228"/>
    <x v="32"/>
    <x v="32"/>
    <s v="Fashion accessories"/>
    <n v="15"/>
    <n v="3"/>
    <d v="2020-11-17T00:00:00"/>
    <s v="10:42:00"/>
    <s v="Credit card"/>
    <n v="4"/>
    <n v="0.33"/>
    <n v="10"/>
    <s v="Evening"/>
    <n v="45"/>
    <n v="50"/>
    <m/>
    <n v="-31.249999999999993"/>
  </r>
  <r>
    <n v="8283"/>
    <x v="71"/>
    <x v="70"/>
    <s v="Home and lifestyle"/>
    <n v="22"/>
    <n v="1"/>
    <d v="2020-11-17T00:00:00"/>
    <s v="14:57:00"/>
    <s v="Credit card"/>
    <n v="4"/>
    <n v="0.33"/>
    <n v="14"/>
    <s v="Evening"/>
    <n v="22"/>
    <n v="-51.111111111111107"/>
    <m/>
    <n v="0"/>
  </r>
  <r>
    <n v="8294"/>
    <x v="81"/>
    <x v="80"/>
    <s v="Fashion accessories"/>
    <n v="34"/>
    <n v="3"/>
    <d v="2020-11-17T00:00:00"/>
    <s v="9:15:00"/>
    <s v="Credit card"/>
    <n v="5"/>
    <n v="0.48"/>
    <n v="9"/>
    <s v="Evening"/>
    <n v="102"/>
    <n v="363.63636363636363"/>
    <m/>
    <n v="45.454545454545439"/>
  </r>
  <r>
    <n v="8428"/>
    <x v="53"/>
    <x v="53"/>
    <s v="Fashion accessories"/>
    <n v="27"/>
    <n v="3"/>
    <d v="2020-11-17T00:00:00"/>
    <s v="11:06:00"/>
    <s v="Credit card"/>
    <n v="7"/>
    <n v="0.33"/>
    <n v="11"/>
    <s v="Evening"/>
    <n v="81"/>
    <n v="-20.588235294117645"/>
    <m/>
    <n v="-31.249999999999993"/>
  </r>
  <r>
    <n v="8448"/>
    <x v="63"/>
    <x v="62"/>
    <s v="Fashion accessories"/>
    <n v="26"/>
    <n v="1"/>
    <d v="2020-11-17T00:00:00"/>
    <s v="8:29:00"/>
    <s v="Credit card"/>
    <n v="6"/>
    <n v="0.33"/>
    <n v="8"/>
    <s v="Evening"/>
    <n v="26"/>
    <n v="-67.901234567901241"/>
    <m/>
    <n v="0"/>
  </r>
  <r>
    <n v="8662"/>
    <x v="81"/>
    <x v="80"/>
    <s v="Fashion accessories"/>
    <n v="59"/>
    <n v="3"/>
    <d v="2020-11-17T00:00:00"/>
    <s v="6:45:00"/>
    <s v="Cash"/>
    <n v="5"/>
    <n v="0.48"/>
    <n v="6"/>
    <s v="Evening"/>
    <n v="177"/>
    <n v="580.76923076923072"/>
    <m/>
    <n v="45.454545454545439"/>
  </r>
  <r>
    <n v="9263"/>
    <x v="62"/>
    <x v="61"/>
    <s v="Home and lifestyle"/>
    <n v="32"/>
    <n v="2"/>
    <d v="2020-11-17T00:00:00"/>
    <s v="14:46:00"/>
    <s v="Cash"/>
    <n v="7"/>
    <n v="0.33"/>
    <n v="14"/>
    <s v="Evening"/>
    <n v="64"/>
    <n v="-63.841807909604519"/>
    <m/>
    <n v="-31.249999999999993"/>
  </r>
  <r>
    <n v="9369"/>
    <x v="71"/>
    <x v="70"/>
    <s v="Home and lifestyle"/>
    <n v="68"/>
    <n v="1"/>
    <d v="2020-11-17T00:00:00"/>
    <s v="9:09:00"/>
    <s v="Cash"/>
    <n v="5"/>
    <n v="0.33"/>
    <n v="9"/>
    <s v="Evening"/>
    <n v="68"/>
    <n v="6.25"/>
    <m/>
    <n v="0"/>
  </r>
  <r>
    <n v="9641"/>
    <x v="38"/>
    <x v="38"/>
    <s v="Home and lifestyle"/>
    <n v="17"/>
    <n v="1"/>
    <d v="2020-11-17T00:00:00"/>
    <s v="12:49:00"/>
    <s v="Cash"/>
    <n v="6"/>
    <n v="0.48"/>
    <n v="12"/>
    <s v="Evening"/>
    <n v="17"/>
    <n v="-75"/>
    <m/>
    <n v="45.454545454545439"/>
  </r>
  <r>
    <n v="2513"/>
    <x v="42"/>
    <x v="42"/>
    <s v="Home and lifestyle"/>
    <n v="64"/>
    <n v="1"/>
    <d v="2020-11-18T00:00:00"/>
    <s v="17:55:00"/>
    <s v="Ewallet"/>
    <n v="8"/>
    <n v="0.33"/>
    <n v="17"/>
    <s v="Afternoon"/>
    <n v="64"/>
    <n v="276.47058823529409"/>
    <m/>
    <n v="-31.249999999999993"/>
  </r>
  <r>
    <n v="3117"/>
    <x v="92"/>
    <x v="91"/>
    <s v="Home and lifestyle"/>
    <n v="28"/>
    <n v="1"/>
    <d v="2020-11-18T00:00:00"/>
    <s v="19:49:00"/>
    <s v="Ewallet"/>
    <n v="7"/>
    <n v="0.48"/>
    <n v="19"/>
    <s v="Afternoon"/>
    <n v="28"/>
    <n v="-56.25"/>
    <m/>
    <n v="45.454545454545439"/>
  </r>
  <r>
    <n v="3277"/>
    <x v="39"/>
    <x v="39"/>
    <s v="Home and lifestyle"/>
    <n v="60"/>
    <n v="1"/>
    <d v="2020-11-18T00:00:00"/>
    <s v="14:26:00"/>
    <s v="Ewallet"/>
    <n v="6"/>
    <n v="0.33"/>
    <n v="14"/>
    <s v="Afternoon"/>
    <n v="60"/>
    <n v="114.28571428571428"/>
    <m/>
    <n v="-31.249999999999993"/>
  </r>
  <r>
    <n v="5299"/>
    <x v="96"/>
    <x v="94"/>
    <s v="Home and lifestyle"/>
    <n v="24"/>
    <n v="2"/>
    <d v="2020-11-18T00:00:00"/>
    <s v="19:40:00"/>
    <s v="Credit card"/>
    <n v="3"/>
    <n v="0.48"/>
    <n v="19"/>
    <s v="Afternoon"/>
    <n v="48"/>
    <n v="-20"/>
    <m/>
    <n v="45.454545454545439"/>
  </r>
  <r>
    <n v="5435"/>
    <x v="43"/>
    <x v="43"/>
    <s v="Home and lifestyle"/>
    <n v="28"/>
    <n v="3"/>
    <d v="2020-11-18T00:00:00"/>
    <s v="18:23:00"/>
    <s v="Credit card"/>
    <n v="4"/>
    <n v="0.33"/>
    <n v="18"/>
    <s v="Afternoon"/>
    <n v="84"/>
    <n v="75"/>
    <m/>
    <n v="-31.249999999999993"/>
  </r>
  <r>
    <n v="5475"/>
    <x v="7"/>
    <x v="7"/>
    <s v="Home and lifestyle"/>
    <n v="19"/>
    <n v="2"/>
    <d v="2020-11-18T00:00:00"/>
    <s v="16:49:00"/>
    <s v="Credit card"/>
    <n v="3"/>
    <n v="0.48"/>
    <n v="16"/>
    <s v="Afternoon"/>
    <n v="38"/>
    <n v="-54.761904761904766"/>
    <m/>
    <n v="45.454545454545439"/>
  </r>
  <r>
    <n v="5576"/>
    <x v="15"/>
    <x v="15"/>
    <s v="Fashion accessories"/>
    <n v="78"/>
    <n v="3"/>
    <d v="2020-11-18T00:00:00"/>
    <s v="15:04:00"/>
    <s v="Credit card"/>
    <n v="3"/>
    <n v="0.48"/>
    <n v="15"/>
    <s v="Afternoon"/>
    <n v="234"/>
    <n v="515.78947368421052"/>
    <m/>
    <n v="0"/>
  </r>
  <r>
    <n v="5591"/>
    <x v="57"/>
    <x v="57"/>
    <s v="Home and lifestyle"/>
    <n v="62"/>
    <n v="2"/>
    <d v="2020-11-18T00:00:00"/>
    <s v="17:27:00"/>
    <s v="Credit card"/>
    <n v="7"/>
    <n v="0.33"/>
    <n v="17"/>
    <s v="Afternoon"/>
    <n v="124"/>
    <n v="-47.008547008547005"/>
    <m/>
    <n v="-31.249999999999993"/>
  </r>
  <r>
    <n v="5922"/>
    <x v="90"/>
    <x v="89"/>
    <s v="Fashion accessories"/>
    <n v="74"/>
    <n v="3"/>
    <d v="2020-11-18T00:00:00"/>
    <s v="17:09:00"/>
    <s v="Credit card"/>
    <n v="5"/>
    <n v="0.33"/>
    <n v="17"/>
    <s v="Afternoon"/>
    <n v="222"/>
    <n v="79.032258064516128"/>
    <m/>
    <n v="0"/>
  </r>
  <r>
    <n v="6040"/>
    <x v="65"/>
    <x v="64"/>
    <s v="Fashion accessories"/>
    <n v="20"/>
    <n v="2"/>
    <d v="2020-11-18T00:00:00"/>
    <s v="20:01:00"/>
    <s v="Credit card"/>
    <n v="5"/>
    <n v="0.48"/>
    <n v="20"/>
    <s v="Afternoon"/>
    <n v="40"/>
    <n v="-81.981981981981974"/>
    <m/>
    <n v="45.454545454545439"/>
  </r>
  <r>
    <n v="6076"/>
    <x v="94"/>
    <x v="92"/>
    <s v="Fashion accessories"/>
    <n v="83"/>
    <n v="3"/>
    <d v="2020-11-18T00:00:00"/>
    <s v="17:03:00"/>
    <s v="Credit card"/>
    <n v="5"/>
    <n v="0.33"/>
    <n v="17"/>
    <s v="Afternoon"/>
    <n v="249"/>
    <n v="522.5"/>
    <m/>
    <n v="-31.249999999999993"/>
  </r>
  <r>
    <n v="6503"/>
    <x v="5"/>
    <x v="5"/>
    <s v="Home and lifestyle"/>
    <n v="85"/>
    <n v="3"/>
    <d v="2020-11-18T00:00:00"/>
    <s v="15:35:00"/>
    <s v="Credit card"/>
    <n v="7"/>
    <n v="0.33"/>
    <n v="15"/>
    <s v="Afternoon"/>
    <n v="255"/>
    <n v="2.4096385542168677"/>
    <m/>
    <n v="0"/>
  </r>
  <r>
    <n v="6819"/>
    <x v="3"/>
    <x v="3"/>
    <s v="Home and lifestyle"/>
    <n v="67"/>
    <n v="3"/>
    <d v="2020-11-18T00:00:00"/>
    <s v="16:26:00"/>
    <s v="Credit card"/>
    <n v="3"/>
    <n v="0.36"/>
    <n v="16"/>
    <s v="Afternoon"/>
    <n v="201"/>
    <n v="-21.176470588235293"/>
    <m/>
    <n v="9.0909090909090811"/>
  </r>
  <r>
    <n v="7065"/>
    <x v="62"/>
    <x v="61"/>
    <s v="Home and lifestyle"/>
    <n v="54"/>
    <n v="2"/>
    <d v="2020-11-18T00:00:00"/>
    <s v="20:58:00"/>
    <s v="Credit card"/>
    <n v="3"/>
    <n v="0.33"/>
    <n v="20"/>
    <s v="Afternoon"/>
    <n v="108"/>
    <n v="-46.268656716417908"/>
    <m/>
    <n v="-8.333333333333325"/>
  </r>
  <r>
    <n v="7098"/>
    <x v="59"/>
    <x v="58"/>
    <s v="Fashion accessories"/>
    <n v="64"/>
    <n v="3"/>
    <d v="2020-11-18T00:00:00"/>
    <s v="19:36:00"/>
    <s v="Credit card"/>
    <n v="6"/>
    <n v="0.48"/>
    <n v="19"/>
    <s v="Afternoon"/>
    <n v="192"/>
    <n v="77.777777777777786"/>
    <m/>
    <n v="45.454545454545439"/>
  </r>
  <r>
    <n v="7155"/>
    <x v="81"/>
    <x v="80"/>
    <s v="Home and lifestyle"/>
    <n v="46"/>
    <n v="3"/>
    <d v="2020-11-18T00:00:00"/>
    <s v="15:43:00"/>
    <s v="Credit card"/>
    <n v="3"/>
    <n v="0.48"/>
    <n v="15"/>
    <s v="Afternoon"/>
    <n v="138"/>
    <n v="-28.125"/>
    <m/>
    <n v="0"/>
  </r>
  <r>
    <n v="7159"/>
    <x v="5"/>
    <x v="5"/>
    <s v="Home and lifestyle"/>
    <n v="43"/>
    <n v="3"/>
    <d v="2020-11-18T00:00:00"/>
    <s v="15:49:00"/>
    <s v="Credit card"/>
    <n v="7"/>
    <n v="0.33"/>
    <n v="15"/>
    <s v="Afternoon"/>
    <n v="129"/>
    <n v="-6.5217391304347823"/>
    <m/>
    <n v="-31.249999999999993"/>
  </r>
  <r>
    <n v="7491"/>
    <x v="82"/>
    <x v="81"/>
    <s v="Home and lifestyle"/>
    <n v="77"/>
    <n v="1"/>
    <d v="2020-11-18T00:00:00"/>
    <s v="16:13:00"/>
    <s v="Credit card"/>
    <n v="5"/>
    <n v="0.21"/>
    <n v="16"/>
    <s v="Evening"/>
    <n v="77"/>
    <n v="-40.310077519379846"/>
    <m/>
    <n v="-36.363636363636367"/>
  </r>
  <r>
    <n v="7506"/>
    <x v="54"/>
    <x v="54"/>
    <s v="Fashion accessories"/>
    <n v="34"/>
    <n v="2"/>
    <d v="2020-11-18T00:00:00"/>
    <s v="16:47:00"/>
    <s v="Credit card"/>
    <n v="3"/>
    <n v="0.33"/>
    <n v="16"/>
    <s v="Evening"/>
    <n v="68"/>
    <n v="-11.688311688311687"/>
    <m/>
    <n v="57.142857142857153"/>
  </r>
  <r>
    <n v="7925"/>
    <x v="48"/>
    <x v="48"/>
    <s v="Home and lifestyle"/>
    <n v="40"/>
    <n v="3"/>
    <d v="2020-11-18T00:00:00"/>
    <s v="17:35:00"/>
    <s v="Credit card"/>
    <n v="5"/>
    <n v="0.48"/>
    <n v="17"/>
    <s v="Evening"/>
    <n v="120"/>
    <n v="76.470588235294116"/>
    <m/>
    <n v="45.454545454545439"/>
  </r>
  <r>
    <n v="8503"/>
    <x v="3"/>
    <x v="3"/>
    <s v="Home and lifestyle"/>
    <n v="62"/>
    <n v="1"/>
    <d v="2020-11-18T00:00:00"/>
    <s v="14:55:00"/>
    <s v="Credit card"/>
    <n v="4"/>
    <n v="0.48"/>
    <n v="14"/>
    <s v="Evening"/>
    <n v="62"/>
    <n v="-48.333333333333336"/>
    <m/>
    <n v="0"/>
  </r>
  <r>
    <n v="8738"/>
    <x v="75"/>
    <x v="74"/>
    <s v="Fashion accessories"/>
    <n v="20"/>
    <n v="2"/>
    <d v="2020-11-18T00:00:00"/>
    <s v="6:02:00"/>
    <s v="Cash"/>
    <n v="7"/>
    <n v="0.48"/>
    <n v="6"/>
    <s v="Evening"/>
    <n v="40"/>
    <n v="-35.483870967741936"/>
    <m/>
    <n v="0"/>
  </r>
  <r>
    <n v="2196"/>
    <x v="9"/>
    <x v="9"/>
    <s v="Fashion accessories"/>
    <n v="77"/>
    <n v="1"/>
    <d v="2020-11-19T00:00:00"/>
    <s v="8:39:00"/>
    <s v="Ewallet"/>
    <n v="7"/>
    <n v="0.33"/>
    <n v="8"/>
    <s v="Morning"/>
    <n v="77"/>
    <n v="92.5"/>
    <m/>
    <n v="-31.249999999999993"/>
  </r>
  <r>
    <n v="3362"/>
    <x v="9"/>
    <x v="9"/>
    <s v="Fashion accessories"/>
    <n v="50"/>
    <n v="1"/>
    <d v="2020-11-19T00:00:00"/>
    <s v="17:51:00"/>
    <s v="Ewallet"/>
    <n v="6"/>
    <n v="0.33"/>
    <n v="17"/>
    <s v="Afternoon"/>
    <n v="50"/>
    <n v="-35.064935064935064"/>
    <m/>
    <n v="0"/>
  </r>
  <r>
    <n v="3509"/>
    <x v="63"/>
    <x v="62"/>
    <s v="Home and lifestyle"/>
    <n v="30"/>
    <n v="2"/>
    <d v="2020-11-19T00:00:00"/>
    <s v="15:31:00"/>
    <s v="Ewallet"/>
    <n v="7"/>
    <n v="0.33"/>
    <n v="15"/>
    <s v="Afternoon"/>
    <n v="60"/>
    <n v="20"/>
    <m/>
    <n v="0"/>
  </r>
  <r>
    <n v="3565"/>
    <x v="27"/>
    <x v="27"/>
    <s v="Home and lifestyle"/>
    <n v="51"/>
    <n v="1"/>
    <d v="2020-11-19T00:00:00"/>
    <s v="17:37:00"/>
    <s v="Ewallet"/>
    <n v="6"/>
    <n v="0.48"/>
    <n v="17"/>
    <s v="Afternoon"/>
    <n v="51"/>
    <n v="-15"/>
    <m/>
    <n v="45.454545454545439"/>
  </r>
  <r>
    <n v="4038"/>
    <x v="39"/>
    <x v="39"/>
    <s v="Fashion accessories"/>
    <n v="44"/>
    <n v="3"/>
    <d v="2020-11-19T00:00:00"/>
    <s v="19:41:00"/>
    <s v="Ewallet"/>
    <n v="4"/>
    <n v="0.33"/>
    <n v="19"/>
    <s v="Afternoon"/>
    <n v="132"/>
    <n v="158.8235294117647"/>
    <m/>
    <n v="-31.249999999999993"/>
  </r>
  <r>
    <n v="4837"/>
    <x v="98"/>
    <x v="96"/>
    <s v="Home and lifestyle"/>
    <n v="57"/>
    <n v="1"/>
    <d v="2020-11-19T00:00:00"/>
    <s v="17:05:00"/>
    <s v="Credit card"/>
    <n v="5"/>
    <n v="0.48"/>
    <n v="17"/>
    <s v="Afternoon"/>
    <n v="57"/>
    <n v="-56.81818181818182"/>
    <m/>
    <n v="45.454545454545439"/>
  </r>
  <r>
    <n v="5939"/>
    <x v="48"/>
    <x v="48"/>
    <s v="Home and lifestyle"/>
    <n v="56"/>
    <n v="3"/>
    <d v="2020-11-19T00:00:00"/>
    <s v="19:46:00"/>
    <s v="Credit card"/>
    <n v="7"/>
    <n v="0.48"/>
    <n v="19"/>
    <s v="Afternoon"/>
    <n v="168"/>
    <n v="194.73684210526315"/>
    <m/>
    <n v="0"/>
  </r>
  <r>
    <n v="5996"/>
    <x v="63"/>
    <x v="62"/>
    <s v="Fashion accessories"/>
    <n v="49"/>
    <n v="2"/>
    <d v="2020-11-19T00:00:00"/>
    <s v="16:53:00"/>
    <s v="Credit card"/>
    <n v="6"/>
    <n v="0.33"/>
    <n v="16"/>
    <s v="Afternoon"/>
    <n v="98"/>
    <n v="-41.666666666666671"/>
    <m/>
    <n v="-31.249999999999993"/>
  </r>
  <r>
    <n v="6019"/>
    <x v="32"/>
    <x v="32"/>
    <s v="Home and lifestyle"/>
    <n v="55"/>
    <n v="1"/>
    <d v="2020-11-19T00:00:00"/>
    <s v="19:10:00"/>
    <s v="Credit card"/>
    <n v="5"/>
    <n v="0.33"/>
    <n v="19"/>
    <s v="Afternoon"/>
    <n v="55"/>
    <n v="-43.877551020408163"/>
    <m/>
    <n v="0"/>
  </r>
  <r>
    <n v="6851"/>
    <x v="62"/>
    <x v="61"/>
    <s v="Home and lifestyle"/>
    <n v="44"/>
    <n v="1"/>
    <d v="2020-11-19T00:00:00"/>
    <s v="18:37:00"/>
    <s v="Credit card"/>
    <n v="7"/>
    <n v="0.33"/>
    <n v="18"/>
    <s v="Afternoon"/>
    <n v="44"/>
    <n v="-20"/>
    <m/>
    <n v="0"/>
  </r>
  <r>
    <n v="6956"/>
    <x v="78"/>
    <x v="77"/>
    <s v="Fashion accessories"/>
    <n v="78"/>
    <n v="2"/>
    <d v="2020-11-19T00:00:00"/>
    <s v="19:02:00"/>
    <s v="Credit card"/>
    <n v="4"/>
    <n v="0.33"/>
    <n v="19"/>
    <s v="Afternoon"/>
    <n v="156"/>
    <n v="254.54545454545453"/>
    <m/>
    <n v="0"/>
  </r>
  <r>
    <n v="7015"/>
    <x v="91"/>
    <x v="90"/>
    <s v="Home and lifestyle"/>
    <n v="69"/>
    <n v="2"/>
    <d v="2020-11-19T00:00:00"/>
    <s v="20:03:00"/>
    <s v="Credit card"/>
    <n v="4"/>
    <n v="0.33"/>
    <n v="20"/>
    <s v="Afternoon"/>
    <n v="138"/>
    <n v="-11.538461538461538"/>
    <m/>
    <n v="0"/>
  </r>
  <r>
    <n v="7023"/>
    <x v="63"/>
    <x v="62"/>
    <s v="Home and lifestyle"/>
    <n v="69"/>
    <n v="1"/>
    <d v="2020-11-19T00:00:00"/>
    <s v="20:02:00"/>
    <s v="Credit card"/>
    <n v="4"/>
    <n v="0.33"/>
    <n v="20"/>
    <s v="Afternoon"/>
    <n v="69"/>
    <n v="-50"/>
    <m/>
    <n v="0"/>
  </r>
  <r>
    <n v="7771"/>
    <x v="5"/>
    <x v="5"/>
    <s v="Home and lifestyle"/>
    <n v="35"/>
    <n v="2"/>
    <d v="2020-11-19T00:00:00"/>
    <s v="15:52:00"/>
    <s v="Credit card"/>
    <n v="7"/>
    <n v="0.33"/>
    <n v="15"/>
    <s v="Evening"/>
    <n v="70"/>
    <n v="1.4492753623188406"/>
    <m/>
    <n v="0"/>
  </r>
  <r>
    <n v="7856"/>
    <x v="44"/>
    <x v="44"/>
    <s v="Fashion accessories"/>
    <n v="25"/>
    <n v="3"/>
    <d v="2020-11-19T00:00:00"/>
    <s v="15:08:00"/>
    <s v="Ewallet"/>
    <n v="4"/>
    <n v="0.48"/>
    <n v="15"/>
    <s v="Evening"/>
    <n v="75"/>
    <n v="7.1428571428571423"/>
    <m/>
    <n v="45.454545454545439"/>
  </r>
  <r>
    <n v="8010"/>
    <x v="40"/>
    <x v="40"/>
    <s v="Fashion accessories"/>
    <n v="80"/>
    <n v="1"/>
    <d v="2020-11-19T00:00:00"/>
    <s v="16:59:00"/>
    <s v="Credit card"/>
    <n v="3"/>
    <n v="0.48"/>
    <n v="16"/>
    <s v="Evening"/>
    <n v="80"/>
    <n v="6.666666666666667"/>
    <m/>
    <n v="0"/>
  </r>
  <r>
    <n v="8107"/>
    <x v="91"/>
    <x v="90"/>
    <s v="Home and lifestyle"/>
    <n v="31"/>
    <n v="2"/>
    <d v="2020-11-19T00:00:00"/>
    <s v="8:03:00"/>
    <s v="Credit card"/>
    <n v="7"/>
    <n v="0.33"/>
    <n v="8"/>
    <s v="Evening"/>
    <n v="62"/>
    <n v="-22.5"/>
    <m/>
    <n v="-31.249999999999993"/>
  </r>
  <r>
    <n v="8665"/>
    <x v="93"/>
    <x v="61"/>
    <s v="Home and lifestyle"/>
    <n v="67"/>
    <n v="3"/>
    <d v="2020-11-19T00:00:00"/>
    <s v="6:05:00"/>
    <s v="Cash"/>
    <n v="3"/>
    <n v="0.33"/>
    <n v="6"/>
    <s v="Evening"/>
    <n v="201"/>
    <n v="224.19354838709674"/>
    <m/>
    <n v="0"/>
  </r>
  <r>
    <n v="1050"/>
    <x v="54"/>
    <x v="54"/>
    <s v="Fashion accessories"/>
    <n v="29"/>
    <n v="2"/>
    <d v="2020-11-20T00:00:00"/>
    <s v="14:16:00"/>
    <s v="Cash"/>
    <n v="4"/>
    <n v="0.33"/>
    <n v="14"/>
    <s v="Morning"/>
    <n v="58"/>
    <n v="-71.144278606965173"/>
    <m/>
    <n v="0"/>
  </r>
  <r>
    <n v="1609"/>
    <x v="42"/>
    <x v="42"/>
    <s v="Home and lifestyle"/>
    <n v="29"/>
    <n v="3"/>
    <d v="2020-11-20T00:00:00"/>
    <s v="17:00:00"/>
    <s v="Ewallet"/>
    <n v="6"/>
    <n v="0.33"/>
    <n v="17"/>
    <s v="Morning"/>
    <n v="87"/>
    <n v="50"/>
    <m/>
    <n v="0"/>
  </r>
  <r>
    <n v="2903"/>
    <x v="51"/>
    <x v="51"/>
    <s v="Home and lifestyle"/>
    <n v="48"/>
    <n v="3"/>
    <d v="2020-11-20T00:00:00"/>
    <s v="16:18:00"/>
    <s v="Ewallet"/>
    <n v="6"/>
    <n v="0.56999999999999995"/>
    <n v="16"/>
    <s v="Afternoon"/>
    <n v="144"/>
    <n v="65.517241379310349"/>
    <m/>
    <n v="72.727272727272705"/>
  </r>
  <r>
    <n v="3808"/>
    <x v="99"/>
    <x v="97"/>
    <s v="Fashion accessories"/>
    <n v="79"/>
    <n v="3"/>
    <d v="2020-11-20T00:00:00"/>
    <s v="16:29:00"/>
    <s v="Ewallet"/>
    <n v="6"/>
    <n v="0.48"/>
    <n v="16"/>
    <s v="Afternoon"/>
    <n v="237"/>
    <n v="64.583333333333343"/>
    <m/>
    <n v="-15.789473684210522"/>
  </r>
  <r>
    <n v="4035"/>
    <x v="47"/>
    <x v="47"/>
    <s v="Home and lifestyle"/>
    <n v="64"/>
    <n v="2"/>
    <d v="2020-11-20T00:00:00"/>
    <s v="20:57:00"/>
    <s v="Ewallet"/>
    <n v="9"/>
    <n v="0.33"/>
    <n v="20"/>
    <s v="Afternoon"/>
    <n v="128"/>
    <n v="-45.991561181434598"/>
    <m/>
    <n v="-31.249999999999993"/>
  </r>
  <r>
    <n v="4177"/>
    <x v="43"/>
    <x v="43"/>
    <s v="Home and lifestyle"/>
    <n v="18"/>
    <n v="1"/>
    <d v="2020-11-20T00:00:00"/>
    <s v="19:31:00"/>
    <s v="Ewallet"/>
    <n v="9"/>
    <n v="0.33"/>
    <n v="19"/>
    <s v="Afternoon"/>
    <n v="18"/>
    <n v="-85.9375"/>
    <m/>
    <n v="0"/>
  </r>
  <r>
    <n v="4958"/>
    <x v="73"/>
    <x v="72"/>
    <s v="Fashion accessories"/>
    <n v="36"/>
    <n v="2"/>
    <d v="2020-11-20T00:00:00"/>
    <s v="20:25:00"/>
    <s v="Credit card"/>
    <n v="7"/>
    <n v="0.33"/>
    <n v="20"/>
    <s v="Afternoon"/>
    <n v="72"/>
    <n v="300"/>
    <m/>
    <n v="0"/>
  </r>
  <r>
    <n v="5175"/>
    <x v="85"/>
    <x v="84"/>
    <s v="Home and lifestyle"/>
    <n v="43"/>
    <n v="1"/>
    <d v="2020-11-20T00:00:00"/>
    <s v="17:15:00"/>
    <s v="Credit card"/>
    <n v="5"/>
    <n v="0.33"/>
    <n v="17"/>
    <s v="Afternoon"/>
    <n v="43"/>
    <n v="-40.277777777777779"/>
    <m/>
    <n v="0"/>
  </r>
  <r>
    <n v="5549"/>
    <x v="10"/>
    <x v="10"/>
    <s v="Home and lifestyle"/>
    <n v="72"/>
    <n v="3"/>
    <d v="2020-11-20T00:00:00"/>
    <s v="17:41:00"/>
    <s v="Credit card"/>
    <n v="4"/>
    <n v="0.48"/>
    <n v="17"/>
    <s v="Afternoon"/>
    <n v="216"/>
    <n v="402.32558139534882"/>
    <m/>
    <n v="45.454545454545439"/>
  </r>
  <r>
    <n v="5962"/>
    <x v="3"/>
    <x v="3"/>
    <s v="Fashion accessories"/>
    <n v="75"/>
    <n v="1"/>
    <d v="2020-11-20T00:00:00"/>
    <s v="19:35:00"/>
    <s v="Credit card"/>
    <n v="7"/>
    <n v="0.48"/>
    <n v="19"/>
    <s v="Afternoon"/>
    <n v="75"/>
    <n v="-65.277777777777786"/>
    <m/>
    <n v="0"/>
  </r>
  <r>
    <n v="6478"/>
    <x v="63"/>
    <x v="62"/>
    <s v="Fashion accessories"/>
    <n v="79"/>
    <n v="1"/>
    <d v="2020-11-20T00:00:00"/>
    <s v="19:47:00"/>
    <s v="Credit card"/>
    <n v="5"/>
    <n v="0.33"/>
    <n v="19"/>
    <s v="Afternoon"/>
    <n v="79"/>
    <n v="5.3333333333333339"/>
    <m/>
    <n v="-31.249999999999993"/>
  </r>
  <r>
    <n v="6785"/>
    <x v="90"/>
    <x v="89"/>
    <s v="Home and lifestyle"/>
    <n v="66"/>
    <n v="2"/>
    <d v="2020-11-20T00:00:00"/>
    <s v="16:58:00"/>
    <s v="Credit card"/>
    <n v="4"/>
    <n v="0.33"/>
    <n v="16"/>
    <s v="Afternoon"/>
    <n v="132"/>
    <n v="67.088607594936718"/>
    <m/>
    <n v="0"/>
  </r>
  <r>
    <n v="7369"/>
    <x v="5"/>
    <x v="5"/>
    <s v="Home and lifestyle"/>
    <n v="82"/>
    <n v="2"/>
    <d v="2020-11-20T00:00:00"/>
    <s v="17:20:00"/>
    <s v="Credit card"/>
    <n v="7"/>
    <n v="0.33"/>
    <n v="17"/>
    <s v="Afternoon"/>
    <n v="164"/>
    <n v="24.242424242424242"/>
    <m/>
    <n v="0"/>
  </r>
  <r>
    <n v="7870"/>
    <x v="93"/>
    <x v="61"/>
    <s v="Fashion accessories"/>
    <n v="81"/>
    <n v="1"/>
    <d v="2020-11-20T00:00:00"/>
    <s v="18:24:00"/>
    <s v="Credit card"/>
    <n v="4"/>
    <n v="0.33"/>
    <n v="18"/>
    <s v="Evening"/>
    <n v="81"/>
    <n v="-50.609756097560975"/>
    <m/>
    <n v="0"/>
  </r>
  <r>
    <n v="8023"/>
    <x v="2"/>
    <x v="2"/>
    <s v="Home and lifestyle"/>
    <n v="15"/>
    <n v="2"/>
    <d v="2020-11-20T00:00:00"/>
    <s v="15:58:00"/>
    <s v="Credit card"/>
    <n v="7"/>
    <n v="0.18"/>
    <n v="15"/>
    <s v="Evening"/>
    <n v="30"/>
    <n v="-62.962962962962962"/>
    <m/>
    <n v="-45.45454545454546"/>
  </r>
  <r>
    <n v="8840"/>
    <x v="94"/>
    <x v="92"/>
    <s v="Fashion accessories"/>
    <n v="15"/>
    <n v="1"/>
    <d v="2020-11-20T00:00:00"/>
    <s v="16:23:00"/>
    <s v="Cash"/>
    <n v="3"/>
    <n v="0.33"/>
    <n v="16"/>
    <s v="Evening"/>
    <n v="15"/>
    <n v="-50"/>
    <m/>
    <n v="83.333333333333343"/>
  </r>
  <r>
    <n v="2485"/>
    <x v="77"/>
    <x v="76"/>
    <s v="Home and lifestyle"/>
    <n v="27"/>
    <n v="3"/>
    <d v="2020-11-21T00:00:00"/>
    <s v="11:17:00"/>
    <s v="Ewallet"/>
    <n v="7"/>
    <n v="0.33"/>
    <n v="11"/>
    <s v="Afternoon"/>
    <n v="81"/>
    <n v="440.00000000000006"/>
    <m/>
    <n v="0"/>
  </r>
  <r>
    <n v="2704"/>
    <x v="21"/>
    <x v="21"/>
    <s v="Fashion accessories"/>
    <n v="76"/>
    <n v="3"/>
    <d v="2020-11-21T00:00:00"/>
    <s v="19:05:00"/>
    <s v="Ewallet"/>
    <n v="9"/>
    <n v="0.48"/>
    <n v="19"/>
    <s v="Afternoon"/>
    <n v="228"/>
    <n v="181.4814814814815"/>
    <m/>
    <n v="45.454545454545439"/>
  </r>
  <r>
    <n v="3268"/>
    <x v="84"/>
    <x v="83"/>
    <s v="Fashion accessories"/>
    <n v="52"/>
    <n v="1"/>
    <d v="2020-11-21T00:00:00"/>
    <s v="7:00:00"/>
    <s v="Ewallet"/>
    <n v="5"/>
    <n v="0.33"/>
    <n v="7"/>
    <s v="Afternoon"/>
    <n v="52"/>
    <n v="-77.192982456140342"/>
    <m/>
    <n v="-31.249999999999993"/>
  </r>
  <r>
    <n v="3551"/>
    <x v="96"/>
    <x v="94"/>
    <s v="Home and lifestyle"/>
    <n v="68"/>
    <n v="1"/>
    <d v="2020-11-21T00:00:00"/>
    <s v="17:06:00"/>
    <s v="Ewallet"/>
    <n v="7"/>
    <n v="0.48"/>
    <n v="17"/>
    <s v="Afternoon"/>
    <n v="68"/>
    <n v="30.76923076923077"/>
    <m/>
    <n v="45.454545454545439"/>
  </r>
  <r>
    <n v="3622"/>
    <x v="35"/>
    <x v="35"/>
    <s v="Fashion accessories"/>
    <n v="67"/>
    <n v="3"/>
    <d v="2020-11-21T00:00:00"/>
    <s v="19:43:00"/>
    <s v="Ewallet"/>
    <n v="6"/>
    <n v="0.33"/>
    <n v="19"/>
    <s v="Afternoon"/>
    <n v="201"/>
    <n v="195.58823529411765"/>
    <m/>
    <n v="-31.249999999999993"/>
  </r>
  <r>
    <n v="3734"/>
    <x v="27"/>
    <x v="27"/>
    <s v="Fashion accessories"/>
    <n v="43"/>
    <n v="3"/>
    <d v="2020-11-21T00:00:00"/>
    <s v="17:40:00"/>
    <s v="Ewallet"/>
    <n v="8"/>
    <n v="0.48"/>
    <n v="17"/>
    <s v="Afternoon"/>
    <n v="129"/>
    <n v="-35.820895522388057"/>
    <m/>
    <n v="45.454545454545439"/>
  </r>
  <r>
    <n v="4280"/>
    <x v="11"/>
    <x v="11"/>
    <s v="Fashion accessories"/>
    <n v="44"/>
    <n v="3"/>
    <d v="2020-11-21T00:00:00"/>
    <s v="16:18:00"/>
    <s v="Ewallet"/>
    <n v="6"/>
    <n v="0.18"/>
    <n v="16"/>
    <s v="Afternoon"/>
    <n v="132"/>
    <n v="2.3255813953488373"/>
    <m/>
    <n v="-62.5"/>
  </r>
  <r>
    <n v="4513"/>
    <x v="23"/>
    <x v="23"/>
    <s v="Home and lifestyle"/>
    <n v="54"/>
    <n v="1"/>
    <d v="2020-11-21T00:00:00"/>
    <s v="15:02:00"/>
    <s v="Credit card"/>
    <n v="5"/>
    <n v="0.48"/>
    <n v="15"/>
    <s v="Afternoon"/>
    <n v="54"/>
    <n v="-59.090909090909093"/>
    <m/>
    <n v="166.66666666666669"/>
  </r>
  <r>
    <n v="4770"/>
    <x v="39"/>
    <x v="39"/>
    <s v="Fashion accessories"/>
    <n v="35"/>
    <n v="1"/>
    <d v="2020-11-21T00:00:00"/>
    <s v="17:15:00"/>
    <s v="Credit card"/>
    <n v="5"/>
    <n v="0.33"/>
    <n v="17"/>
    <s v="Afternoon"/>
    <n v="35"/>
    <n v="-35.185185185185183"/>
    <m/>
    <n v="-31.249999999999993"/>
  </r>
  <r>
    <n v="5283"/>
    <x v="39"/>
    <x v="39"/>
    <s v="Home and lifestyle"/>
    <n v="38"/>
    <n v="1"/>
    <d v="2020-11-21T00:00:00"/>
    <s v="15:17:00"/>
    <s v="Credit card"/>
    <n v="6"/>
    <n v="0.33"/>
    <n v="15"/>
    <s v="Afternoon"/>
    <n v="38"/>
    <n v="8.5714285714285712"/>
    <m/>
    <n v="0"/>
  </r>
  <r>
    <n v="5832"/>
    <x v="50"/>
    <x v="50"/>
    <s v="Fashion accessories"/>
    <n v="57"/>
    <n v="2"/>
    <d v="2020-11-21T00:00:00"/>
    <s v="20:51:00"/>
    <s v="Credit card"/>
    <n v="3"/>
    <n v="0.33"/>
    <n v="20"/>
    <s v="Afternoon"/>
    <n v="114"/>
    <n v="200"/>
    <m/>
    <n v="0"/>
  </r>
  <r>
    <n v="5956"/>
    <x v="62"/>
    <x v="61"/>
    <s v="Fashion accessories"/>
    <n v="49"/>
    <n v="1"/>
    <d v="2020-11-21T00:00:00"/>
    <s v="15:07:00"/>
    <s v="Credit card"/>
    <n v="3"/>
    <n v="0.33"/>
    <n v="15"/>
    <s v="Afternoon"/>
    <n v="49"/>
    <n v="-57.017543859649123"/>
    <m/>
    <n v="0"/>
  </r>
  <r>
    <n v="6280"/>
    <x v="94"/>
    <x v="92"/>
    <s v="Electronic accessories"/>
    <n v="20"/>
    <n v="3"/>
    <d v="2020-11-21T00:00:00"/>
    <s v="15:54:00"/>
    <s v="Credit card"/>
    <n v="3"/>
    <n v="0.33"/>
    <n v="15"/>
    <s v="Afternoon"/>
    <n v="60"/>
    <n v="22.448979591836736"/>
    <m/>
    <n v="0"/>
  </r>
  <r>
    <n v="6298"/>
    <x v="58"/>
    <x v="54"/>
    <s v="Electronic accessories"/>
    <n v="61"/>
    <n v="3"/>
    <d v="2020-11-21T00:00:00"/>
    <s v="16:47:00"/>
    <s v="Cash"/>
    <n v="4"/>
    <n v="0.33"/>
    <n v="16"/>
    <s v="Afternoon"/>
    <n v="183"/>
    <n v="204.99999999999997"/>
    <m/>
    <n v="0"/>
  </r>
  <r>
    <n v="6762"/>
    <x v="63"/>
    <x v="62"/>
    <s v="Fashion accessories"/>
    <n v="58"/>
    <n v="3"/>
    <d v="2020-11-21T00:00:00"/>
    <s v="20:51:00"/>
    <s v="Credit card"/>
    <n v="6"/>
    <n v="0.33"/>
    <n v="20"/>
    <s v="Afternoon"/>
    <n v="174"/>
    <n v="-4.918032786885246"/>
    <m/>
    <n v="0"/>
  </r>
  <r>
    <n v="7102"/>
    <x v="91"/>
    <x v="90"/>
    <s v="Fashion accessories"/>
    <n v="79"/>
    <n v="1"/>
    <d v="2020-11-21T00:00:00"/>
    <s v="17:36:00"/>
    <s v="Credit card"/>
    <n v="6"/>
    <n v="0.33"/>
    <n v="17"/>
    <s v="Afternoon"/>
    <n v="79"/>
    <n v="-54.597701149425291"/>
    <m/>
    <n v="0"/>
  </r>
  <r>
    <n v="7252"/>
    <x v="71"/>
    <x v="70"/>
    <s v="Fashion accessories"/>
    <n v="33"/>
    <n v="1"/>
    <d v="2020-11-21T00:00:00"/>
    <s v="18:21:00"/>
    <s v="Credit card"/>
    <n v="7"/>
    <n v="0.33"/>
    <n v="18"/>
    <s v="Afternoon"/>
    <n v="33"/>
    <n v="-58.22784810126582"/>
    <m/>
    <n v="0"/>
  </r>
  <r>
    <n v="7514"/>
    <x v="65"/>
    <x v="64"/>
    <s v="Fashion accessories"/>
    <n v="64"/>
    <n v="3"/>
    <d v="2020-11-21T00:00:00"/>
    <s v="15:17:00"/>
    <s v="Credit card"/>
    <n v="7"/>
    <n v="0.48"/>
    <n v="15"/>
    <s v="Evening"/>
    <n v="192"/>
    <n v="481.81818181818181"/>
    <m/>
    <n v="45.454545454545439"/>
  </r>
  <r>
    <n v="7675"/>
    <x v="59"/>
    <x v="58"/>
    <s v="Home and lifestyle"/>
    <n v="76"/>
    <n v="2"/>
    <d v="2020-11-21T00:00:00"/>
    <s v="17:31:00"/>
    <s v="Credit card"/>
    <n v="7"/>
    <n v="0.48"/>
    <n v="17"/>
    <s v="Evening"/>
    <n v="152"/>
    <n v="-20.833333333333336"/>
    <m/>
    <n v="0"/>
  </r>
  <r>
    <n v="7686"/>
    <x v="54"/>
    <x v="54"/>
    <s v="Fashion accessories"/>
    <n v="82"/>
    <n v="2"/>
    <d v="2020-11-21T00:00:00"/>
    <s v="18:21:00"/>
    <s v="Credit card"/>
    <n v="3"/>
    <n v="0.33"/>
    <n v="18"/>
    <s v="Evening"/>
    <n v="164"/>
    <n v="7.8947368421052628"/>
    <m/>
    <n v="-31.249999999999993"/>
  </r>
  <r>
    <n v="7792"/>
    <x v="59"/>
    <x v="58"/>
    <s v="Fashion accessories"/>
    <n v="64"/>
    <n v="3"/>
    <d v="2020-11-21T00:00:00"/>
    <s v="20:19:00"/>
    <s v="Credit card"/>
    <n v="4"/>
    <n v="0.48"/>
    <n v="20"/>
    <s v="Evening"/>
    <n v="192"/>
    <n v="17.073170731707318"/>
    <m/>
    <n v="45.454545454545439"/>
  </r>
  <r>
    <n v="8431"/>
    <x v="82"/>
    <x v="81"/>
    <s v="Home and lifestyle"/>
    <n v="35"/>
    <n v="1"/>
    <d v="2020-11-21T00:00:00"/>
    <s v="10:17:00"/>
    <s v="Credit card"/>
    <n v="3"/>
    <n v="0.21"/>
    <n v="10"/>
    <s v="Evening"/>
    <n v="35"/>
    <n v="-81.770833333333343"/>
    <m/>
    <n v="-56.250000000000014"/>
  </r>
  <r>
    <n v="8732"/>
    <x v="81"/>
    <x v="80"/>
    <s v="Fashion accessories"/>
    <n v="33"/>
    <n v="1"/>
    <d v="2020-11-21T00:00:00"/>
    <s v="12:15:00"/>
    <s v="Cash"/>
    <n v="6"/>
    <n v="0.48"/>
    <n v="12"/>
    <s v="Evening"/>
    <n v="33"/>
    <n v="-5.7142857142857144"/>
    <m/>
    <n v="128.57142857142858"/>
  </r>
  <r>
    <n v="8839"/>
    <x v="48"/>
    <x v="48"/>
    <s v="Home and lifestyle"/>
    <n v="37"/>
    <n v="3"/>
    <d v="2020-11-21T00:00:00"/>
    <s v="15:15:00"/>
    <s v="Cash"/>
    <n v="7"/>
    <n v="0.48"/>
    <n v="15"/>
    <s v="Evening"/>
    <n v="111"/>
    <n v="236.36363636363637"/>
    <m/>
    <n v="0"/>
  </r>
  <r>
    <n v="3065"/>
    <x v="75"/>
    <x v="74"/>
    <s v="Home and lifestyle"/>
    <n v="17"/>
    <n v="2"/>
    <d v="2020-11-22T00:00:00"/>
    <s v="19:21:00"/>
    <s v="Ewallet"/>
    <n v="9"/>
    <n v="0.48"/>
    <n v="19"/>
    <s v="Afternoon"/>
    <n v="34"/>
    <n v="-69.369369369369366"/>
    <m/>
    <n v="0"/>
  </r>
  <r>
    <n v="3880"/>
    <x v="60"/>
    <x v="59"/>
    <s v="Fashion accessories"/>
    <n v="72"/>
    <n v="3"/>
    <d v="2020-11-22T00:00:00"/>
    <s v="20:16:00"/>
    <s v="Ewallet"/>
    <n v="9"/>
    <n v="0.48"/>
    <n v="20"/>
    <s v="Afternoon"/>
    <n v="216"/>
    <n v="535.29411764705878"/>
    <m/>
    <n v="0"/>
  </r>
  <r>
    <n v="3999"/>
    <x v="19"/>
    <x v="19"/>
    <s v="Home and lifestyle"/>
    <n v="20"/>
    <n v="2"/>
    <d v="2020-11-22T00:00:00"/>
    <s v="18:38:00"/>
    <s v="Ewallet"/>
    <n v="4"/>
    <n v="0.48"/>
    <n v="18"/>
    <s v="Afternoon"/>
    <n v="40"/>
    <n v="-81.481481481481481"/>
    <m/>
    <n v="0"/>
  </r>
  <r>
    <n v="4242"/>
    <x v="31"/>
    <x v="31"/>
    <s v="Fashion accessories"/>
    <n v="72"/>
    <n v="1"/>
    <d v="2020-11-22T00:00:00"/>
    <s v="16:47:00"/>
    <s v="Ewallet"/>
    <n v="5"/>
    <n v="0.18"/>
    <n v="16"/>
    <s v="Afternoon"/>
    <n v="72"/>
    <n v="80"/>
    <m/>
    <n v="-62.5"/>
  </r>
  <r>
    <n v="5534"/>
    <x v="51"/>
    <x v="51"/>
    <s v="Fashion accessories"/>
    <n v="42"/>
    <n v="3"/>
    <d v="2020-11-22T00:00:00"/>
    <s v="20:13:00"/>
    <s v="Credit card"/>
    <n v="3"/>
    <n v="0.56999999999999995"/>
    <n v="20"/>
    <s v="Afternoon"/>
    <n v="126"/>
    <n v="75"/>
    <m/>
    <n v="216.66666666666666"/>
  </r>
  <r>
    <n v="5653"/>
    <x v="60"/>
    <x v="59"/>
    <s v="Home and lifestyle"/>
    <n v="62"/>
    <n v="2"/>
    <d v="2020-11-22T00:00:00"/>
    <s v="16:06:00"/>
    <s v="Credit card"/>
    <n v="7"/>
    <n v="0.48"/>
    <n v="16"/>
    <s v="Afternoon"/>
    <n v="124"/>
    <n v="-1.5873015873015872"/>
    <m/>
    <n v="-15.789473684210522"/>
  </r>
  <r>
    <n v="6206"/>
    <x v="78"/>
    <x v="77"/>
    <s v="Electronic accessories"/>
    <n v="74"/>
    <n v="3"/>
    <d v="2020-11-22T00:00:00"/>
    <s v="16:44:00"/>
    <s v="Credit card"/>
    <n v="4"/>
    <n v="0.33"/>
    <n v="16"/>
    <s v="Afternoon"/>
    <n v="222"/>
    <n v="79.032258064516128"/>
    <m/>
    <n v="-31.249999999999993"/>
  </r>
  <r>
    <n v="6359"/>
    <x v="2"/>
    <x v="2"/>
    <s v="Electronic accessories"/>
    <n v="22"/>
    <n v="3"/>
    <d v="2020-11-22T00:00:00"/>
    <s v="19:44:00"/>
    <s v="Credit card"/>
    <n v="5"/>
    <n v="0.18"/>
    <n v="19"/>
    <s v="Afternoon"/>
    <n v="66"/>
    <n v="-70.270270270270274"/>
    <m/>
    <n v="-45.45454545454546"/>
  </r>
  <r>
    <n v="6636"/>
    <x v="5"/>
    <x v="5"/>
    <s v="Fashion accessories"/>
    <n v="83"/>
    <n v="2"/>
    <d v="2020-11-22T00:00:00"/>
    <s v="18:25:00"/>
    <s v="Credit card"/>
    <n v="6"/>
    <n v="0.33"/>
    <n v="18"/>
    <s v="Afternoon"/>
    <n v="166"/>
    <n v="151.5151515151515"/>
    <m/>
    <n v="83.333333333333343"/>
  </r>
  <r>
    <n v="7183"/>
    <x v="62"/>
    <x v="61"/>
    <s v="Home and lifestyle"/>
    <n v="22"/>
    <n v="2"/>
    <d v="2020-11-22T00:00:00"/>
    <s v="20:23:00"/>
    <s v="Credit card"/>
    <n v="6"/>
    <n v="0.33"/>
    <n v="20"/>
    <s v="Afternoon"/>
    <n v="44"/>
    <n v="-73.493975903614455"/>
    <m/>
    <n v="0"/>
  </r>
  <r>
    <n v="7282"/>
    <x v="90"/>
    <x v="89"/>
    <s v="Fashion accessories"/>
    <n v="85"/>
    <n v="2"/>
    <d v="2020-11-22T00:00:00"/>
    <s v="20:28:00"/>
    <s v="Credit card"/>
    <n v="7"/>
    <n v="0.33"/>
    <n v="20"/>
    <s v="Afternoon"/>
    <n v="170"/>
    <n v="286.36363636363637"/>
    <m/>
    <n v="0"/>
  </r>
  <r>
    <n v="7335"/>
    <x v="94"/>
    <x v="92"/>
    <s v="Home and lifestyle"/>
    <n v="73"/>
    <n v="3"/>
    <d v="2020-11-22T00:00:00"/>
    <s v="18:11:00"/>
    <s v="Credit card"/>
    <n v="3"/>
    <n v="0.33"/>
    <n v="18"/>
    <s v="Afternoon"/>
    <n v="219"/>
    <n v="28.823529411764703"/>
    <m/>
    <n v="0"/>
  </r>
  <r>
    <n v="7417"/>
    <x v="58"/>
    <x v="54"/>
    <s v="Home and lifestyle"/>
    <n v="70"/>
    <n v="1"/>
    <d v="2020-11-22T00:00:00"/>
    <s v="16:28:00"/>
    <s v="Credit card"/>
    <n v="3"/>
    <n v="0.33"/>
    <n v="16"/>
    <s v="Afternoon"/>
    <n v="70"/>
    <n v="-68.036529680365305"/>
    <m/>
    <n v="0"/>
  </r>
  <r>
    <n v="7559"/>
    <x v="32"/>
    <x v="32"/>
    <s v="Home and lifestyle"/>
    <n v="55"/>
    <n v="2"/>
    <d v="2020-11-22T00:00:00"/>
    <s v="19:35:00"/>
    <s v="Credit card"/>
    <n v="4"/>
    <n v="0.33"/>
    <n v="19"/>
    <s v="Evening"/>
    <n v="110"/>
    <n v="57.142857142857139"/>
    <m/>
    <n v="0"/>
  </r>
  <r>
    <n v="8276"/>
    <x v="93"/>
    <x v="61"/>
    <s v="Fashion accessories"/>
    <n v="48"/>
    <n v="2"/>
    <d v="2020-11-22T00:00:00"/>
    <s v="7:38:00"/>
    <s v="Credit card"/>
    <n v="3"/>
    <n v="0.33"/>
    <n v="7"/>
    <s v="Evening"/>
    <n v="96"/>
    <n v="-12.727272727272727"/>
    <m/>
    <n v="0"/>
  </r>
  <r>
    <n v="8379"/>
    <x v="71"/>
    <x v="70"/>
    <s v="Home and lifestyle"/>
    <n v="39"/>
    <n v="1"/>
    <d v="2020-11-22T00:00:00"/>
    <s v="7:43:00"/>
    <s v="Credit card"/>
    <n v="7"/>
    <n v="0.33"/>
    <n v="7"/>
    <s v="Evening"/>
    <n v="39"/>
    <n v="-59.375"/>
    <m/>
    <n v="0"/>
  </r>
  <r>
    <n v="8518"/>
    <x v="75"/>
    <x v="74"/>
    <s v="Fashion accessories"/>
    <n v="80"/>
    <n v="3"/>
    <d v="2020-11-22T00:00:00"/>
    <s v="10:34:00"/>
    <s v="Credit card"/>
    <n v="5"/>
    <n v="0.48"/>
    <n v="10"/>
    <s v="Evening"/>
    <n v="240"/>
    <n v="515.38461538461547"/>
    <m/>
    <n v="45.454545454545439"/>
  </r>
  <r>
    <n v="8526"/>
    <x v="90"/>
    <x v="89"/>
    <s v="Fashion accessories"/>
    <n v="16"/>
    <n v="3"/>
    <d v="2020-11-22T00:00:00"/>
    <s v="13:14:00"/>
    <s v="Credit card"/>
    <n v="6"/>
    <n v="0.33"/>
    <n v="13"/>
    <s v="Evening"/>
    <n v="48"/>
    <n v="-80"/>
    <m/>
    <n v="-31.249999999999993"/>
  </r>
  <r>
    <n v="8690"/>
    <x v="54"/>
    <x v="54"/>
    <s v="Fashion accessories"/>
    <n v="59"/>
    <n v="2"/>
    <d v="2020-11-22T00:00:00"/>
    <s v="6:46:00"/>
    <s v="Cash"/>
    <n v="4"/>
    <n v="0.33"/>
    <n v="6"/>
    <s v="Evening"/>
    <n v="118"/>
    <n v="145.83333333333331"/>
    <m/>
    <n v="0"/>
  </r>
  <r>
    <n v="4488"/>
    <x v="75"/>
    <x v="74"/>
    <s v="Fashion accessories"/>
    <n v="60"/>
    <n v="1"/>
    <d v="2020-11-23T00:00:00"/>
    <s v="19:22:00"/>
    <s v="Ewallet"/>
    <n v="9"/>
    <n v="0.48"/>
    <n v="19"/>
    <s v="Afternoon"/>
    <n v="60"/>
    <n v="-49.152542372881356"/>
    <m/>
    <n v="45.454545454545439"/>
  </r>
  <r>
    <n v="5478"/>
    <x v="74"/>
    <x v="73"/>
    <s v="Fashion accessories"/>
    <n v="82"/>
    <n v="2"/>
    <d v="2020-11-23T00:00:00"/>
    <s v="20:28:00"/>
    <s v="Credit card"/>
    <n v="6"/>
    <n v="0.33"/>
    <n v="20"/>
    <s v="Afternoon"/>
    <n v="164"/>
    <n v="173.33333333333334"/>
    <m/>
    <n v="-31.249999999999993"/>
  </r>
  <r>
    <n v="5656"/>
    <x v="12"/>
    <x v="12"/>
    <s v="Fashion accessories"/>
    <n v="75"/>
    <n v="1"/>
    <d v="2020-11-23T00:00:00"/>
    <s v="15:34:00"/>
    <s v="Credit card"/>
    <n v="3"/>
    <n v="0.18"/>
    <n v="15"/>
    <s v="Afternoon"/>
    <n v="75"/>
    <n v="-54.268292682926834"/>
    <m/>
    <n v="-45.45454545454546"/>
  </r>
  <r>
    <n v="5779"/>
    <x v="77"/>
    <x v="76"/>
    <s v="Home and lifestyle"/>
    <n v="46"/>
    <n v="1"/>
    <d v="2020-11-23T00:00:00"/>
    <s v="16:24:00"/>
    <s v="Credit card"/>
    <n v="4"/>
    <n v="0.33"/>
    <n v="16"/>
    <s v="Afternoon"/>
    <n v="46"/>
    <n v="-38.666666666666664"/>
    <m/>
    <n v="83.333333333333343"/>
  </r>
  <r>
    <n v="5904"/>
    <x v="61"/>
    <x v="60"/>
    <s v="Fashion accessories"/>
    <n v="17"/>
    <n v="2"/>
    <d v="2020-11-23T00:00:00"/>
    <s v="20:26:00"/>
    <s v="Credit card"/>
    <n v="4"/>
    <n v="0.48"/>
    <n v="20"/>
    <s v="Afternoon"/>
    <n v="34"/>
    <n v="-26.086956521739129"/>
    <m/>
    <n v="45.454545454545439"/>
  </r>
  <r>
    <n v="6328"/>
    <x v="91"/>
    <x v="90"/>
    <s v="Electronic accessories"/>
    <n v="36"/>
    <n v="1"/>
    <d v="2020-11-23T00:00:00"/>
    <s v="17:13:00"/>
    <s v="Credit card"/>
    <n v="7"/>
    <n v="0.33"/>
    <n v="17"/>
    <s v="Afternoon"/>
    <n v="36"/>
    <n v="5.8823529411764701"/>
    <m/>
    <n v="-31.249999999999993"/>
  </r>
  <r>
    <n v="6346"/>
    <x v="32"/>
    <x v="32"/>
    <s v="Electronic accessories"/>
    <n v="32"/>
    <n v="1"/>
    <d v="2020-11-23T00:00:00"/>
    <s v="15:42:00"/>
    <s v="Credit card"/>
    <n v="3"/>
    <n v="0.33"/>
    <n v="15"/>
    <s v="Afternoon"/>
    <n v="32"/>
    <n v="-11.111111111111111"/>
    <m/>
    <n v="0"/>
  </r>
  <r>
    <n v="6670"/>
    <x v="53"/>
    <x v="53"/>
    <s v="Fashion accessories"/>
    <n v="53"/>
    <n v="2"/>
    <d v="2020-11-23T00:00:00"/>
    <s v="18:32:00"/>
    <s v="Credit card"/>
    <n v="4"/>
    <n v="0.33"/>
    <n v="18"/>
    <s v="Afternoon"/>
    <n v="106"/>
    <n v="231.25"/>
    <m/>
    <n v="0"/>
  </r>
  <r>
    <n v="6782"/>
    <x v="93"/>
    <x v="61"/>
    <s v="Fashion accessories"/>
    <n v="32"/>
    <n v="1"/>
    <d v="2020-11-23T00:00:00"/>
    <s v="19:53:00"/>
    <s v="Credit card"/>
    <n v="5"/>
    <n v="0.33"/>
    <n v="19"/>
    <s v="Afternoon"/>
    <n v="32"/>
    <n v="-69.811320754716974"/>
    <m/>
    <n v="0"/>
  </r>
  <r>
    <n v="6968"/>
    <x v="53"/>
    <x v="53"/>
    <s v="Fashion accessories"/>
    <n v="53"/>
    <n v="1"/>
    <d v="2020-11-23T00:00:00"/>
    <s v="19:28:00"/>
    <s v="Credit card"/>
    <n v="4"/>
    <n v="0.33"/>
    <n v="19"/>
    <s v="Afternoon"/>
    <n v="53"/>
    <n v="65.625"/>
    <m/>
    <n v="0"/>
  </r>
  <r>
    <n v="6995"/>
    <x v="78"/>
    <x v="77"/>
    <s v="Home and lifestyle"/>
    <n v="59"/>
    <n v="3"/>
    <d v="2020-11-23T00:00:00"/>
    <s v="16:09:00"/>
    <s v="Credit card"/>
    <n v="4"/>
    <n v="0.33"/>
    <n v="16"/>
    <s v="Afternoon"/>
    <n v="177"/>
    <n v="233.96226415094338"/>
    <m/>
    <n v="0"/>
  </r>
  <r>
    <n v="7221"/>
    <x v="40"/>
    <x v="40"/>
    <s v="Home and lifestyle"/>
    <n v="73"/>
    <n v="3"/>
    <d v="2020-11-23T00:00:00"/>
    <s v="18:06:00"/>
    <s v="Credit card"/>
    <n v="5"/>
    <n v="0.48"/>
    <n v="18"/>
    <s v="Afternoon"/>
    <n v="219"/>
    <n v="23.728813559322035"/>
    <m/>
    <n v="45.454545454545439"/>
  </r>
  <r>
    <n v="7766"/>
    <x v="32"/>
    <x v="32"/>
    <s v="Fashion accessories"/>
    <n v="85"/>
    <n v="1"/>
    <d v="2020-11-23T00:00:00"/>
    <s v="18:12:00"/>
    <s v="Credit card"/>
    <n v="7"/>
    <n v="0.33"/>
    <n v="18"/>
    <s v="Evening"/>
    <n v="85"/>
    <n v="-61.187214611872143"/>
    <m/>
    <n v="-31.249999999999993"/>
  </r>
  <r>
    <n v="7773"/>
    <x v="58"/>
    <x v="54"/>
    <s v="Home and lifestyle"/>
    <n v="77"/>
    <n v="2"/>
    <d v="2020-11-23T00:00:00"/>
    <s v="18:37:00"/>
    <s v="Credit card"/>
    <n v="4"/>
    <n v="0.33"/>
    <n v="18"/>
    <s v="Evening"/>
    <n v="154"/>
    <n v="81.17647058823529"/>
    <m/>
    <n v="0"/>
  </r>
  <r>
    <n v="8003"/>
    <x v="5"/>
    <x v="5"/>
    <s v="Home and lifestyle"/>
    <n v="47"/>
    <n v="1"/>
    <d v="2020-11-23T00:00:00"/>
    <s v="20:19:00"/>
    <s v="Credit card"/>
    <n v="6"/>
    <n v="0.33"/>
    <n v="20"/>
    <s v="Evening"/>
    <n v="47"/>
    <n v="-69.480519480519476"/>
    <m/>
    <n v="0"/>
  </r>
  <r>
    <n v="8158"/>
    <x v="3"/>
    <x v="3"/>
    <s v="Fashion accessories"/>
    <n v="15"/>
    <n v="2"/>
    <d v="2020-11-23T00:00:00"/>
    <s v="6:34:00"/>
    <s v="Credit card"/>
    <n v="3"/>
    <n v="0.48"/>
    <n v="6"/>
    <s v="Evening"/>
    <n v="30"/>
    <n v="-36.170212765957451"/>
    <m/>
    <n v="45.454545454545439"/>
  </r>
  <r>
    <n v="8338"/>
    <x v="2"/>
    <x v="2"/>
    <s v="Fashion accessories"/>
    <n v="67"/>
    <n v="1"/>
    <d v="2020-11-23T00:00:00"/>
    <s v="9:09:00"/>
    <s v="Credit card"/>
    <n v="5"/>
    <n v="0.18"/>
    <n v="9"/>
    <s v="Evening"/>
    <n v="67"/>
    <n v="123.33333333333334"/>
    <m/>
    <n v="-62.5"/>
  </r>
  <r>
    <n v="8416"/>
    <x v="59"/>
    <x v="58"/>
    <s v="Fashion accessories"/>
    <n v="39"/>
    <n v="1"/>
    <d v="2020-11-23T00:00:00"/>
    <s v="16:45:00"/>
    <s v="Credit card"/>
    <n v="4"/>
    <n v="0.48"/>
    <n v="16"/>
    <s v="Evening"/>
    <n v="39"/>
    <n v="-41.791044776119399"/>
    <m/>
    <n v="166.66666666666669"/>
  </r>
  <r>
    <n v="8492"/>
    <x v="48"/>
    <x v="48"/>
    <s v="Fashion accessories"/>
    <n v="69"/>
    <n v="2"/>
    <d v="2020-11-23T00:00:00"/>
    <s v="7:08:00"/>
    <s v="Credit card"/>
    <n v="5"/>
    <n v="0.48"/>
    <n v="7"/>
    <s v="Evening"/>
    <n v="138"/>
    <n v="253.84615384615384"/>
    <m/>
    <n v="0"/>
  </r>
  <r>
    <n v="8644"/>
    <x v="81"/>
    <x v="80"/>
    <s v="Fashion accessories"/>
    <n v="83"/>
    <n v="3"/>
    <d v="2020-11-23T00:00:00"/>
    <s v="7:23:00"/>
    <s v="Cash"/>
    <n v="6"/>
    <n v="0.48"/>
    <n v="7"/>
    <s v="Evening"/>
    <n v="249"/>
    <n v="80.434782608695656"/>
    <m/>
    <n v="0"/>
  </r>
  <r>
    <n v="1154"/>
    <x v="51"/>
    <x v="51"/>
    <s v="Fashion accessories"/>
    <n v="15"/>
    <n v="1"/>
    <d v="2020-11-24T00:00:00"/>
    <s v="16:40:00"/>
    <s v="Ewallet"/>
    <n v="4"/>
    <n v="0.56999999999999995"/>
    <n v="16"/>
    <s v="Morning"/>
    <n v="15"/>
    <n v="-93.975903614457835"/>
    <m/>
    <n v="18.749999999999993"/>
  </r>
  <r>
    <n v="3936"/>
    <x v="61"/>
    <x v="60"/>
    <s v="Fashion accessories"/>
    <n v="51"/>
    <n v="2"/>
    <d v="2020-11-24T00:00:00"/>
    <s v="18:38:00"/>
    <s v="Ewallet"/>
    <n v="9"/>
    <n v="0.48"/>
    <n v="18"/>
    <s v="Afternoon"/>
    <n v="102"/>
    <n v="580"/>
    <m/>
    <n v="-15.789473684210522"/>
  </r>
  <r>
    <n v="4426"/>
    <x v="80"/>
    <x v="79"/>
    <s v="Fashion accessories"/>
    <n v="33"/>
    <n v="1"/>
    <d v="2020-11-24T00:00:00"/>
    <s v="16:24:00"/>
    <s v="Ewallet"/>
    <n v="6"/>
    <n v="0.48"/>
    <n v="16"/>
    <s v="Afternoon"/>
    <n v="33"/>
    <n v="-67.64705882352942"/>
    <m/>
    <n v="0"/>
  </r>
  <r>
    <n v="4799"/>
    <x v="99"/>
    <x v="97"/>
    <s v="Home and lifestyle"/>
    <n v="26"/>
    <n v="3"/>
    <d v="2020-11-24T00:00:00"/>
    <s v="20:32:00"/>
    <s v="Credit card"/>
    <n v="8"/>
    <n v="0.48"/>
    <n v="20"/>
    <s v="Afternoon"/>
    <n v="78"/>
    <n v="136.36363636363635"/>
    <m/>
    <n v="0"/>
  </r>
  <r>
    <n v="5447"/>
    <x v="56"/>
    <x v="56"/>
    <s v="Home and lifestyle"/>
    <n v="40"/>
    <n v="1"/>
    <d v="2020-11-24T00:00:00"/>
    <s v="20:49:00"/>
    <s v="Credit card"/>
    <n v="5"/>
    <n v="0.33"/>
    <n v="20"/>
    <s v="Afternoon"/>
    <n v="40"/>
    <n v="-48.717948717948715"/>
    <m/>
    <n v="-31.249999999999993"/>
  </r>
  <r>
    <n v="5831"/>
    <x v="61"/>
    <x v="60"/>
    <s v="Home and lifestyle"/>
    <n v="56"/>
    <n v="1"/>
    <d v="2020-11-24T00:00:00"/>
    <s v="17:51:00"/>
    <s v="Credit card"/>
    <n v="5"/>
    <n v="0.48"/>
    <n v="17"/>
    <s v="Afternoon"/>
    <n v="56"/>
    <n v="40"/>
    <m/>
    <n v="45.454545454545439"/>
  </r>
  <r>
    <n v="5853"/>
    <x v="67"/>
    <x v="66"/>
    <s v="Home and lifestyle"/>
    <n v="41"/>
    <n v="1"/>
    <d v="2020-11-24T00:00:00"/>
    <s v="17:47:00"/>
    <s v="Credit card"/>
    <n v="4"/>
    <n v="0.48"/>
    <n v="17"/>
    <s v="Afternoon"/>
    <n v="41"/>
    <n v="-26.785714285714285"/>
    <m/>
    <n v="0"/>
  </r>
  <r>
    <n v="5887"/>
    <x v="9"/>
    <x v="9"/>
    <s v="Home and lifestyle"/>
    <n v="52"/>
    <n v="3"/>
    <d v="2020-11-24T00:00:00"/>
    <s v="18:32:00"/>
    <s v="Credit card"/>
    <n v="6"/>
    <n v="0.33"/>
    <n v="18"/>
    <s v="Afternoon"/>
    <n v="156"/>
    <n v="280.48780487804879"/>
    <m/>
    <n v="-31.249999999999993"/>
  </r>
  <r>
    <n v="6073"/>
    <x v="59"/>
    <x v="58"/>
    <s v="Home and lifestyle"/>
    <n v="74"/>
    <n v="1"/>
    <d v="2020-11-24T00:00:00"/>
    <s v="20:13:00"/>
    <s v="Credit card"/>
    <n v="7"/>
    <n v="0.48"/>
    <n v="20"/>
    <s v="Afternoon"/>
    <n v="74"/>
    <n v="-52.564102564102569"/>
    <m/>
    <n v="45.454545454545439"/>
  </r>
  <r>
    <n v="6100"/>
    <x v="3"/>
    <x v="3"/>
    <s v="Fashion accessories"/>
    <n v="26"/>
    <n v="1"/>
    <d v="2020-11-24T00:00:00"/>
    <s v="17:48:00"/>
    <s v="Credit card"/>
    <n v="6"/>
    <n v="0.48"/>
    <n v="17"/>
    <s v="Afternoon"/>
    <n v="26"/>
    <n v="-64.86486486486487"/>
    <m/>
    <n v="0"/>
  </r>
  <r>
    <n v="6199"/>
    <x v="91"/>
    <x v="90"/>
    <s v="Electronic accessories"/>
    <n v="18"/>
    <n v="3"/>
    <d v="2020-11-24T00:00:00"/>
    <s v="15:56:00"/>
    <s v="Credit card"/>
    <n v="3"/>
    <n v="0.33"/>
    <n v="15"/>
    <s v="Afternoon"/>
    <n v="54"/>
    <n v="107.69230769230769"/>
    <m/>
    <n v="-31.249999999999993"/>
  </r>
  <r>
    <n v="6936"/>
    <x v="93"/>
    <x v="61"/>
    <s v="Fashion accessories"/>
    <n v="43"/>
    <n v="1"/>
    <d v="2020-11-24T00:00:00"/>
    <s v="15:50:00"/>
    <s v="Credit card"/>
    <n v="6"/>
    <n v="0.33"/>
    <n v="15"/>
    <s v="Afternoon"/>
    <n v="43"/>
    <n v="-20.37037037037037"/>
    <m/>
    <n v="0"/>
  </r>
  <r>
    <n v="7080"/>
    <x v="40"/>
    <x v="40"/>
    <s v="Fashion accessories"/>
    <n v="50"/>
    <n v="1"/>
    <d v="2020-11-24T00:00:00"/>
    <s v="16:47:00"/>
    <s v="Credit card"/>
    <n v="3"/>
    <n v="0.48"/>
    <n v="16"/>
    <s v="Afternoon"/>
    <n v="50"/>
    <n v="16.279069767441861"/>
    <m/>
    <n v="45.454545454545439"/>
  </r>
  <r>
    <n v="7343"/>
    <x v="58"/>
    <x v="54"/>
    <s v="Home and lifestyle"/>
    <n v="24"/>
    <n v="3"/>
    <d v="2020-11-24T00:00:00"/>
    <s v="19:40:00"/>
    <s v="Credit card"/>
    <n v="7"/>
    <n v="0.33"/>
    <n v="19"/>
    <s v="Afternoon"/>
    <n v="72"/>
    <n v="44"/>
    <m/>
    <n v="-31.249999999999993"/>
  </r>
  <r>
    <n v="7472"/>
    <x v="40"/>
    <x v="40"/>
    <s v="Fashion accessories"/>
    <n v="81"/>
    <n v="1"/>
    <d v="2020-11-24T00:00:00"/>
    <s v="16:30:00"/>
    <s v="Credit card"/>
    <n v="3"/>
    <n v="0.48"/>
    <n v="16"/>
    <s v="Evening"/>
    <n v="81"/>
    <n v="12.5"/>
    <m/>
    <n v="45.454545454545439"/>
  </r>
  <r>
    <n v="7504"/>
    <x v="81"/>
    <x v="80"/>
    <s v="Fashion accessories"/>
    <n v="49"/>
    <n v="3"/>
    <d v="2020-11-24T00:00:00"/>
    <s v="19:56:00"/>
    <s v="Credit card"/>
    <n v="7"/>
    <n v="0.48"/>
    <n v="19"/>
    <s v="Evening"/>
    <n v="147"/>
    <n v="81.481481481481481"/>
    <m/>
    <n v="0"/>
  </r>
  <r>
    <n v="7660"/>
    <x v="81"/>
    <x v="80"/>
    <s v="Fashion accessories"/>
    <n v="53"/>
    <n v="1"/>
    <d v="2020-11-24T00:00:00"/>
    <s v="20:29:00"/>
    <s v="Credit card"/>
    <n v="5"/>
    <n v="0.48"/>
    <n v="20"/>
    <s v="Evening"/>
    <n v="53"/>
    <n v="-63.945578231292522"/>
    <m/>
    <n v="0"/>
  </r>
  <r>
    <n v="7897"/>
    <x v="75"/>
    <x v="74"/>
    <s v="Home and lifestyle"/>
    <n v="57"/>
    <n v="1"/>
    <d v="2020-11-24T00:00:00"/>
    <s v="18:37:00"/>
    <s v="Credit card"/>
    <n v="4"/>
    <n v="0.48"/>
    <n v="18"/>
    <s v="Evening"/>
    <n v="57"/>
    <n v="7.5471698113207548"/>
    <m/>
    <n v="0"/>
  </r>
  <r>
    <n v="7997"/>
    <x v="81"/>
    <x v="80"/>
    <s v="Home and lifestyle"/>
    <n v="41"/>
    <n v="1"/>
    <d v="2020-11-24T00:00:00"/>
    <s v="15:48:00"/>
    <s v="Credit card"/>
    <n v="5"/>
    <n v="0.48"/>
    <n v="15"/>
    <s v="Evening"/>
    <n v="41"/>
    <n v="-28.07017543859649"/>
    <m/>
    <n v="0"/>
  </r>
  <r>
    <n v="9775"/>
    <x v="40"/>
    <x v="40"/>
    <s v="Home and lifestyle"/>
    <n v="61"/>
    <n v="3"/>
    <d v="2020-11-24T00:00:00"/>
    <s v="11:06:00"/>
    <s v="Cash"/>
    <n v="3"/>
    <n v="0.48"/>
    <n v="11"/>
    <s v="Night"/>
    <n v="183"/>
    <n v="346.34146341463412"/>
    <m/>
    <n v="0"/>
  </r>
  <r>
    <n v="9933"/>
    <x v="90"/>
    <x v="89"/>
    <s v="Home and lifestyle"/>
    <n v="66"/>
    <n v="3"/>
    <d v="2020-11-24T00:00:00"/>
    <s v="12:21:00"/>
    <s v="Cash"/>
    <n v="3"/>
    <n v="0.33"/>
    <n v="12"/>
    <s v="Night"/>
    <n v="198"/>
    <n v="8.1967213114754092"/>
    <m/>
    <n v="-31.249999999999993"/>
  </r>
  <r>
    <n v="3755"/>
    <x v="24"/>
    <x v="24"/>
    <s v="Home and lifestyle"/>
    <n v="32"/>
    <n v="2"/>
    <d v="2020-11-25T00:00:00"/>
    <s v="18:24:00"/>
    <s v="Ewallet"/>
    <n v="4"/>
    <n v="0.33"/>
    <n v="18"/>
    <s v="Afternoon"/>
    <n v="64"/>
    <n v="-67.676767676767682"/>
    <m/>
    <n v="0"/>
  </r>
  <r>
    <n v="3873"/>
    <x v="37"/>
    <x v="37"/>
    <s v="Home and lifestyle"/>
    <n v="15"/>
    <n v="2"/>
    <d v="2020-11-25T00:00:00"/>
    <s v="17:46:00"/>
    <s v="Ewallet"/>
    <n v="7"/>
    <n v="0.48"/>
    <n v="17"/>
    <s v="Afternoon"/>
    <n v="30"/>
    <n v="-53.125"/>
    <m/>
    <n v="45.454545454545439"/>
  </r>
  <r>
    <n v="4352"/>
    <x v="56"/>
    <x v="56"/>
    <s v="Fashion accessories"/>
    <n v="66"/>
    <n v="2"/>
    <d v="2020-11-25T00:00:00"/>
    <s v="17:27:00"/>
    <s v="Ewallet"/>
    <n v="4"/>
    <n v="0.33"/>
    <n v="17"/>
    <s v="Afternoon"/>
    <n v="132"/>
    <n v="340"/>
    <m/>
    <n v="-31.249999999999993"/>
  </r>
  <r>
    <n v="5230"/>
    <x v="99"/>
    <x v="97"/>
    <s v="Fashion accessories"/>
    <n v="63"/>
    <n v="3"/>
    <d v="2020-11-25T00:00:00"/>
    <s v="19:09:00"/>
    <s v="Credit card"/>
    <n v="7"/>
    <n v="0.48"/>
    <n v="19"/>
    <s v="Afternoon"/>
    <n v="189"/>
    <n v="43.18181818181818"/>
    <m/>
    <n v="45.454545454545439"/>
  </r>
  <r>
    <n v="5347"/>
    <x v="56"/>
    <x v="56"/>
    <s v="Home and lifestyle"/>
    <n v="57"/>
    <n v="2"/>
    <d v="2020-11-25T00:00:00"/>
    <s v="20:18:00"/>
    <s v="Credit card"/>
    <n v="3"/>
    <n v="0.33"/>
    <n v="20"/>
    <s v="Afternoon"/>
    <n v="114"/>
    <n v="-39.682539682539684"/>
    <m/>
    <n v="-31.249999999999993"/>
  </r>
  <r>
    <n v="6290"/>
    <x v="78"/>
    <x v="77"/>
    <s v="Electronic accessories"/>
    <n v="40"/>
    <n v="3"/>
    <d v="2020-11-25T00:00:00"/>
    <s v="20:22:00"/>
    <s v="Credit card"/>
    <n v="3"/>
    <n v="0.33"/>
    <n v="20"/>
    <s v="Afternoon"/>
    <n v="120"/>
    <n v="5.2631578947368416"/>
    <m/>
    <n v="0"/>
  </r>
  <r>
    <n v="6354"/>
    <x v="78"/>
    <x v="77"/>
    <s v="Electronic accessories"/>
    <n v="75"/>
    <n v="2"/>
    <d v="2020-11-25T00:00:00"/>
    <s v="15:19:00"/>
    <s v="Credit card"/>
    <n v="5"/>
    <n v="0.33"/>
    <n v="15"/>
    <s v="Afternoon"/>
    <n v="150"/>
    <n v="25"/>
    <m/>
    <n v="0"/>
  </r>
  <r>
    <n v="6794"/>
    <x v="78"/>
    <x v="77"/>
    <s v="Fashion accessories"/>
    <n v="26"/>
    <n v="3"/>
    <d v="2020-11-25T00:00:00"/>
    <s v="19:43:00"/>
    <s v="Credit card"/>
    <n v="4"/>
    <n v="0.33"/>
    <n v="19"/>
    <s v="Afternoon"/>
    <n v="78"/>
    <n v="-48"/>
    <m/>
    <n v="0"/>
  </r>
  <r>
    <n v="6805"/>
    <x v="32"/>
    <x v="32"/>
    <s v="Home and lifestyle"/>
    <n v="78"/>
    <n v="1"/>
    <d v="2020-11-25T00:00:00"/>
    <s v="20:22:00"/>
    <s v="Credit card"/>
    <n v="3"/>
    <n v="0.33"/>
    <n v="20"/>
    <s v="Afternoon"/>
    <n v="78"/>
    <n v="0"/>
    <m/>
    <n v="0"/>
  </r>
  <r>
    <n v="7269"/>
    <x v="32"/>
    <x v="32"/>
    <s v="Home and lifestyle"/>
    <n v="42"/>
    <n v="1"/>
    <d v="2020-11-25T00:00:00"/>
    <s v="20:48:00"/>
    <s v="Credit card"/>
    <n v="5"/>
    <n v="0.33"/>
    <n v="20"/>
    <s v="Afternoon"/>
    <n v="42"/>
    <n v="-46.153846153846153"/>
    <m/>
    <n v="0"/>
  </r>
  <r>
    <n v="7535"/>
    <x v="40"/>
    <x v="40"/>
    <s v="Home and lifestyle"/>
    <n v="27"/>
    <n v="3"/>
    <d v="2020-11-25T00:00:00"/>
    <s v="15:48:00"/>
    <s v="Credit card"/>
    <n v="7"/>
    <n v="0.48"/>
    <n v="15"/>
    <s v="Evening"/>
    <n v="81"/>
    <n v="92.857142857142861"/>
    <m/>
    <n v="45.454545454545439"/>
  </r>
  <r>
    <n v="7543"/>
    <x v="28"/>
    <x v="28"/>
    <s v="Home and lifestyle"/>
    <n v="44"/>
    <n v="3"/>
    <d v="2020-11-25T00:00:00"/>
    <s v="20:32:00"/>
    <s v="Credit card"/>
    <n v="4"/>
    <n v="0.48"/>
    <n v="20"/>
    <s v="Evening"/>
    <n v="132"/>
    <n v="62.962962962962962"/>
    <m/>
    <n v="0"/>
  </r>
  <r>
    <n v="7918"/>
    <x v="71"/>
    <x v="70"/>
    <s v="Fashion accessories"/>
    <n v="55"/>
    <n v="1"/>
    <d v="2020-11-25T00:00:00"/>
    <s v="20:54:00"/>
    <s v="Credit card"/>
    <n v="5"/>
    <n v="0.33"/>
    <n v="20"/>
    <s v="Evening"/>
    <n v="55"/>
    <n v="-58.333333333333336"/>
    <m/>
    <n v="-31.249999999999993"/>
  </r>
  <r>
    <n v="7967"/>
    <x v="81"/>
    <x v="80"/>
    <s v="Home and lifestyle"/>
    <n v="25"/>
    <n v="3"/>
    <d v="2020-11-25T00:00:00"/>
    <s v="17:10:00"/>
    <s v="Credit card"/>
    <n v="3"/>
    <n v="0.48"/>
    <n v="17"/>
    <s v="Evening"/>
    <n v="75"/>
    <n v="36.363636363636367"/>
    <m/>
    <n v="45.454545454545439"/>
  </r>
  <r>
    <n v="8090"/>
    <x v="48"/>
    <x v="48"/>
    <s v="Fashion accessories"/>
    <n v="23"/>
    <n v="3"/>
    <d v="2020-11-25T00:00:00"/>
    <s v="17:30:00"/>
    <s v="Credit card"/>
    <n v="6"/>
    <n v="0.48"/>
    <n v="17"/>
    <s v="Evening"/>
    <n v="69"/>
    <n v="-8"/>
    <m/>
    <n v="0"/>
  </r>
  <r>
    <n v="8348"/>
    <x v="5"/>
    <x v="5"/>
    <s v="Fashion accessories"/>
    <n v="43"/>
    <n v="3"/>
    <d v="2020-11-25T00:00:00"/>
    <s v="15:19:00"/>
    <s v="Credit card"/>
    <n v="6"/>
    <n v="0.33"/>
    <n v="15"/>
    <s v="Evening"/>
    <n v="129"/>
    <n v="86.956521739130437"/>
    <m/>
    <n v="-31.249999999999993"/>
  </r>
  <r>
    <n v="8606"/>
    <x v="91"/>
    <x v="90"/>
    <s v="Fashion accessories"/>
    <n v="56"/>
    <n v="1"/>
    <d v="2020-11-25T00:00:00"/>
    <s v="10:49:00"/>
    <s v="Cash"/>
    <n v="7"/>
    <n v="0.33"/>
    <n v="10"/>
    <s v="Evening"/>
    <n v="56"/>
    <n v="-56.589147286821706"/>
    <m/>
    <n v="0"/>
  </r>
  <r>
    <n v="8692"/>
    <x v="75"/>
    <x v="74"/>
    <s v="Fashion accessories"/>
    <n v="79"/>
    <n v="3"/>
    <d v="2020-11-25T00:00:00"/>
    <s v="12:48:00"/>
    <s v="Cash"/>
    <n v="3"/>
    <n v="0.48"/>
    <n v="12"/>
    <s v="Evening"/>
    <n v="237"/>
    <n v="323.21428571428572"/>
    <m/>
    <n v="45.454545454545439"/>
  </r>
  <r>
    <n v="8768"/>
    <x v="82"/>
    <x v="81"/>
    <s v="Fashion accessories"/>
    <n v="49"/>
    <n v="2"/>
    <d v="2020-11-25T00:00:00"/>
    <s v="15:25:00"/>
    <s v="Cash"/>
    <n v="4"/>
    <n v="0.21"/>
    <n v="15"/>
    <s v="Evening"/>
    <n v="98"/>
    <n v="-58.649789029535867"/>
    <m/>
    <n v="-56.250000000000014"/>
  </r>
  <r>
    <n v="2392"/>
    <x v="51"/>
    <x v="51"/>
    <s v="Fashion accessories"/>
    <n v="67"/>
    <n v="1"/>
    <d v="2020-11-26T00:00:00"/>
    <s v="9:08:00"/>
    <s v="Ewallet"/>
    <n v="7"/>
    <n v="0.56999999999999995"/>
    <n v="9"/>
    <s v="Afternoon"/>
    <n v="67"/>
    <n v="-31.632653061224492"/>
    <m/>
    <n v="171.42857142857142"/>
  </r>
  <r>
    <n v="3773"/>
    <x v="66"/>
    <x v="65"/>
    <s v="Home and lifestyle"/>
    <n v="44"/>
    <n v="1"/>
    <d v="2020-11-26T00:00:00"/>
    <s v="17:12:00"/>
    <s v="Ewallet"/>
    <n v="5"/>
    <n v="0.33"/>
    <n v="17"/>
    <s v="Afternoon"/>
    <n v="44"/>
    <n v="-34.328358208955223"/>
    <m/>
    <n v="-42.105263157894726"/>
  </r>
  <r>
    <n v="4877"/>
    <x v="99"/>
    <x v="97"/>
    <s v="Home and lifestyle"/>
    <n v="33"/>
    <n v="2"/>
    <d v="2020-11-26T00:00:00"/>
    <s v="20:09:00"/>
    <s v="Credit card"/>
    <n v="8"/>
    <n v="0.48"/>
    <n v="20"/>
    <s v="Afternoon"/>
    <n v="66"/>
    <n v="50"/>
    <m/>
    <n v="45.454545454545439"/>
  </r>
  <r>
    <n v="5216"/>
    <x v="0"/>
    <x v="0"/>
    <s v="Fashion accessories"/>
    <n v="84"/>
    <n v="2"/>
    <d v="2020-11-26T00:00:00"/>
    <s v="15:43:00"/>
    <s v="Credit card"/>
    <n v="8"/>
    <n v="0.33"/>
    <n v="15"/>
    <s v="Afternoon"/>
    <n v="168"/>
    <n v="154.54545454545453"/>
    <m/>
    <n v="-31.249999999999993"/>
  </r>
  <r>
    <n v="5264"/>
    <x v="84"/>
    <x v="83"/>
    <s v="Fashion accessories"/>
    <n v="75"/>
    <n v="2"/>
    <d v="2020-11-26T00:00:00"/>
    <s v="18:59:00"/>
    <s v="Credit card"/>
    <n v="7"/>
    <n v="0.33"/>
    <n v="18"/>
    <s v="Afternoon"/>
    <n v="150"/>
    <n v="-10.714285714285714"/>
    <m/>
    <n v="0"/>
  </r>
  <r>
    <n v="5376"/>
    <x v="47"/>
    <x v="47"/>
    <s v="Fashion accessories"/>
    <n v="45"/>
    <n v="2"/>
    <d v="2020-11-26T00:00:00"/>
    <s v="20:47:00"/>
    <s v="Credit card"/>
    <n v="7"/>
    <n v="0.33"/>
    <n v="20"/>
    <s v="Afternoon"/>
    <n v="90"/>
    <n v="-40"/>
    <m/>
    <n v="0"/>
  </r>
  <r>
    <n v="5437"/>
    <x v="61"/>
    <x v="60"/>
    <s v="Home and lifestyle"/>
    <n v="72"/>
    <n v="1"/>
    <d v="2020-11-26T00:00:00"/>
    <s v="15:16:00"/>
    <s v="Credit card"/>
    <n v="7"/>
    <n v="0.48"/>
    <n v="15"/>
    <s v="Afternoon"/>
    <n v="72"/>
    <n v="-20"/>
    <m/>
    <n v="45.454545454545439"/>
  </r>
  <r>
    <n v="5494"/>
    <x v="13"/>
    <x v="13"/>
    <s v="Fashion accessories"/>
    <n v="60"/>
    <n v="1"/>
    <d v="2020-11-26T00:00:00"/>
    <s v="20:34:00"/>
    <s v="Credit card"/>
    <n v="7"/>
    <n v="0.48"/>
    <n v="20"/>
    <s v="Afternoon"/>
    <n v="60"/>
    <n v="-16.666666666666664"/>
    <m/>
    <n v="0"/>
  </r>
  <r>
    <n v="5528"/>
    <x v="98"/>
    <x v="96"/>
    <s v="Fashion accessories"/>
    <n v="84"/>
    <n v="3"/>
    <d v="2020-11-26T00:00:00"/>
    <s v="16:58:00"/>
    <s v="Credit card"/>
    <n v="4"/>
    <n v="0.48"/>
    <n v="16"/>
    <s v="Afternoon"/>
    <n v="252"/>
    <n v="320"/>
    <m/>
    <n v="0"/>
  </r>
  <r>
    <n v="5911"/>
    <x v="39"/>
    <x v="39"/>
    <s v="Home and lifestyle"/>
    <n v="40"/>
    <n v="2"/>
    <d v="2020-11-26T00:00:00"/>
    <s v="17:10:00"/>
    <s v="Credit card"/>
    <n v="7"/>
    <n v="0.33"/>
    <n v="17"/>
    <s v="Afternoon"/>
    <n v="80"/>
    <n v="-68.253968253968253"/>
    <m/>
    <n v="-31.249999999999993"/>
  </r>
  <r>
    <n v="6454"/>
    <x v="2"/>
    <x v="2"/>
    <s v="Fashion accessories"/>
    <n v="72"/>
    <n v="2"/>
    <d v="2020-11-26T00:00:00"/>
    <s v="15:16:00"/>
    <s v="Credit card"/>
    <n v="3"/>
    <n v="0.18"/>
    <n v="15"/>
    <s v="Afternoon"/>
    <n v="144"/>
    <n v="80"/>
    <m/>
    <n v="-45.45454545454546"/>
  </r>
  <r>
    <n v="6516"/>
    <x v="82"/>
    <x v="81"/>
    <s v="Fashion accessories"/>
    <n v="60"/>
    <n v="2"/>
    <d v="2020-11-26T00:00:00"/>
    <s v="19:20:00"/>
    <s v="Credit card"/>
    <n v="3"/>
    <n v="0.21"/>
    <n v="19"/>
    <s v="Afternoon"/>
    <n v="120"/>
    <n v="-16.666666666666664"/>
    <m/>
    <n v="16.666666666666664"/>
  </r>
  <r>
    <n v="6527"/>
    <x v="94"/>
    <x v="92"/>
    <s v="Home and lifestyle"/>
    <n v="70"/>
    <n v="3"/>
    <d v="2020-11-26T00:00:00"/>
    <s v="19:51:00"/>
    <s v="Credit card"/>
    <n v="5"/>
    <n v="0.33"/>
    <n v="19"/>
    <s v="Afternoon"/>
    <n v="210"/>
    <n v="75"/>
    <m/>
    <n v="57.142857142857153"/>
  </r>
  <r>
    <n v="6536"/>
    <x v="40"/>
    <x v="40"/>
    <s v="Fashion accessories"/>
    <n v="15"/>
    <n v="3"/>
    <d v="2020-11-26T00:00:00"/>
    <s v="19:30:00"/>
    <s v="Credit card"/>
    <n v="7"/>
    <n v="0.48"/>
    <n v="19"/>
    <s v="Afternoon"/>
    <n v="45"/>
    <n v="-78.571428571428569"/>
    <m/>
    <n v="45.454545454545439"/>
  </r>
  <r>
    <n v="7187"/>
    <x v="5"/>
    <x v="5"/>
    <s v="Home and lifestyle"/>
    <n v="75"/>
    <n v="2"/>
    <d v="2020-11-26T00:00:00"/>
    <s v="15:21:00"/>
    <s v="Credit card"/>
    <n v="3"/>
    <n v="0.33"/>
    <n v="15"/>
    <s v="Afternoon"/>
    <n v="150"/>
    <n v="233.33333333333334"/>
    <m/>
    <n v="-31.249999999999993"/>
  </r>
  <r>
    <n v="7310"/>
    <x v="71"/>
    <x v="70"/>
    <s v="Fashion accessories"/>
    <n v="48"/>
    <n v="1"/>
    <d v="2020-11-26T00:00:00"/>
    <s v="19:06:00"/>
    <s v="Credit card"/>
    <n v="3"/>
    <n v="0.33"/>
    <n v="19"/>
    <s v="Afternoon"/>
    <n v="48"/>
    <n v="-68"/>
    <m/>
    <n v="0"/>
  </r>
  <r>
    <n v="7518"/>
    <x v="82"/>
    <x v="81"/>
    <s v="Fashion accessories"/>
    <n v="15"/>
    <n v="3"/>
    <d v="2020-11-26T00:00:00"/>
    <s v="20:26:00"/>
    <s v="Credit card"/>
    <n v="3"/>
    <n v="0.21"/>
    <n v="20"/>
    <s v="Evening"/>
    <n v="45"/>
    <n v="-6.25"/>
    <m/>
    <n v="-36.363636363636367"/>
  </r>
  <r>
    <n v="7573"/>
    <x v="54"/>
    <x v="54"/>
    <s v="Home and lifestyle"/>
    <n v="51"/>
    <n v="1"/>
    <d v="2020-11-26T00:00:00"/>
    <s v="15:33:00"/>
    <s v="Credit card"/>
    <n v="4"/>
    <n v="0.33"/>
    <n v="15"/>
    <s v="Evening"/>
    <n v="51"/>
    <n v="13.333333333333334"/>
    <m/>
    <n v="57.142857142857153"/>
  </r>
  <r>
    <n v="7722"/>
    <x v="59"/>
    <x v="58"/>
    <s v="Fashion accessories"/>
    <n v="66"/>
    <n v="1"/>
    <d v="2020-11-26T00:00:00"/>
    <s v="20:23:00"/>
    <s v="Credit card"/>
    <n v="5"/>
    <n v="0.48"/>
    <n v="20"/>
    <s v="Evening"/>
    <n v="66"/>
    <n v="29.411764705882355"/>
    <m/>
    <n v="45.454545454545439"/>
  </r>
  <r>
    <n v="8064"/>
    <x v="65"/>
    <x v="64"/>
    <s v="Fashion accessories"/>
    <n v="20"/>
    <n v="2"/>
    <d v="2020-11-26T00:00:00"/>
    <s v="20:12:00"/>
    <s v="Credit card"/>
    <n v="6"/>
    <n v="0.48"/>
    <n v="20"/>
    <s v="Evening"/>
    <n v="40"/>
    <n v="-39.393939393939391"/>
    <m/>
    <n v="0"/>
  </r>
  <r>
    <n v="8436"/>
    <x v="54"/>
    <x v="54"/>
    <s v="Fashion accessories"/>
    <n v="15"/>
    <n v="1"/>
    <d v="2020-11-26T00:00:00"/>
    <s v="16:12:00"/>
    <s v="Credit card"/>
    <n v="7"/>
    <n v="0.33"/>
    <n v="16"/>
    <s v="Evening"/>
    <n v="15"/>
    <n v="-62.5"/>
    <m/>
    <n v="-31.249999999999993"/>
  </r>
  <r>
    <n v="9299"/>
    <x v="38"/>
    <x v="38"/>
    <s v="Home and lifestyle"/>
    <n v="37"/>
    <n v="3"/>
    <d v="2020-11-26T00:00:00"/>
    <s v="13:21:00"/>
    <s v="Cash"/>
    <n v="4"/>
    <n v="0.48"/>
    <n v="13"/>
    <s v="Evening"/>
    <n v="111"/>
    <n v="640"/>
    <m/>
    <n v="45.454545454545439"/>
  </r>
  <r>
    <n v="1738"/>
    <x v="14"/>
    <x v="14"/>
    <s v="Fashion accessories"/>
    <n v="43"/>
    <n v="3"/>
    <d v="2020-11-27T00:00:00"/>
    <s v="6:05:00"/>
    <s v="Ewallet"/>
    <n v="6"/>
    <n v="0.33"/>
    <n v="6"/>
    <s v="Morning"/>
    <n v="129"/>
    <n v="16.216216216216218"/>
    <m/>
    <n v="-31.249999999999993"/>
  </r>
  <r>
    <n v="2730"/>
    <x v="9"/>
    <x v="9"/>
    <s v="Fashion accessories"/>
    <n v="75"/>
    <n v="3"/>
    <d v="2020-11-27T00:00:00"/>
    <s v="10:06:00"/>
    <s v="Ewallet"/>
    <n v="8"/>
    <n v="0.33"/>
    <n v="10"/>
    <s v="Afternoon"/>
    <n v="225"/>
    <n v="74.418604651162795"/>
    <m/>
    <n v="0"/>
  </r>
  <r>
    <n v="3069"/>
    <x v="69"/>
    <x v="68"/>
    <s v="Home and lifestyle"/>
    <n v="82"/>
    <n v="2"/>
    <d v="2020-11-27T00:00:00"/>
    <s v="6:36:00"/>
    <s v="Ewallet"/>
    <n v="7"/>
    <n v="0.48"/>
    <n v="6"/>
    <s v="Afternoon"/>
    <n v="164"/>
    <n v="-27.111111111111114"/>
    <m/>
    <n v="45.454545454545439"/>
  </r>
  <r>
    <n v="3202"/>
    <x v="41"/>
    <x v="41"/>
    <s v="Fashion accessories"/>
    <n v="67"/>
    <n v="1"/>
    <d v="2020-11-27T00:00:00"/>
    <s v="11:56:00"/>
    <s v="Ewallet"/>
    <n v="9"/>
    <n v="0.48"/>
    <n v="11"/>
    <s v="Afternoon"/>
    <n v="67"/>
    <n v="-59.146341463414629"/>
    <m/>
    <n v="0"/>
  </r>
  <r>
    <n v="4713"/>
    <x v="13"/>
    <x v="13"/>
    <s v="Home and lifestyle"/>
    <n v="81"/>
    <n v="2"/>
    <d v="2020-11-27T00:00:00"/>
    <s v="17:47:00"/>
    <s v="Credit card"/>
    <n v="7"/>
    <n v="0.48"/>
    <n v="17"/>
    <s v="Afternoon"/>
    <n v="162"/>
    <n v="141.79104477611941"/>
    <m/>
    <n v="0"/>
  </r>
  <r>
    <n v="5525"/>
    <x v="31"/>
    <x v="31"/>
    <s v="Home and lifestyle"/>
    <n v="82"/>
    <n v="3"/>
    <d v="2020-11-27T00:00:00"/>
    <s v="19:36:00"/>
    <s v="Credit card"/>
    <n v="7"/>
    <n v="0.18"/>
    <n v="19"/>
    <s v="Afternoon"/>
    <n v="246"/>
    <n v="51.851851851851848"/>
    <m/>
    <n v="-62.5"/>
  </r>
  <r>
    <n v="5589"/>
    <x v="76"/>
    <x v="75"/>
    <s v="Home and lifestyle"/>
    <n v="79"/>
    <n v="3"/>
    <d v="2020-11-27T00:00:00"/>
    <s v="15:24:00"/>
    <s v="Credit card"/>
    <n v="7"/>
    <n v="0.33"/>
    <n v="15"/>
    <s v="Afternoon"/>
    <n v="237"/>
    <n v="-3.6585365853658534"/>
    <m/>
    <n v="83.333333333333343"/>
  </r>
  <r>
    <n v="5745"/>
    <x v="16"/>
    <x v="16"/>
    <s v="Home and lifestyle"/>
    <n v="22"/>
    <n v="3"/>
    <d v="2020-11-27T00:00:00"/>
    <s v="16:15:00"/>
    <s v="Credit card"/>
    <n v="5"/>
    <n v="0.36"/>
    <n v="16"/>
    <s v="Afternoon"/>
    <n v="66"/>
    <n v="-72.151898734177209"/>
    <m/>
    <n v="9.0909090909090811"/>
  </r>
  <r>
    <n v="6183"/>
    <x v="32"/>
    <x v="32"/>
    <s v="Electronic accessories"/>
    <n v="78"/>
    <n v="3"/>
    <d v="2020-11-27T00:00:00"/>
    <s v="19:53:00"/>
    <s v="Credit card"/>
    <n v="3"/>
    <n v="0.33"/>
    <n v="19"/>
    <s v="Afternoon"/>
    <n v="234"/>
    <n v="254.54545454545453"/>
    <m/>
    <n v="-8.333333333333325"/>
  </r>
  <r>
    <n v="6302"/>
    <x v="3"/>
    <x v="3"/>
    <s v="Electronic accessories"/>
    <n v="48"/>
    <n v="3"/>
    <d v="2020-11-27T00:00:00"/>
    <s v="15:44:00"/>
    <s v="Credit card"/>
    <n v="6"/>
    <n v="0.48"/>
    <n v="15"/>
    <s v="Afternoon"/>
    <n v="144"/>
    <n v="-38.461538461538467"/>
    <m/>
    <n v="45.454545454545439"/>
  </r>
  <r>
    <n v="6492"/>
    <x v="28"/>
    <x v="28"/>
    <s v="Fashion accessories"/>
    <n v="63"/>
    <n v="1"/>
    <d v="2020-11-27T00:00:00"/>
    <s v="15:48:00"/>
    <s v="Credit card"/>
    <n v="4"/>
    <n v="0.48"/>
    <n v="15"/>
    <s v="Afternoon"/>
    <n v="63"/>
    <n v="-56.25"/>
    <m/>
    <n v="0"/>
  </r>
  <r>
    <n v="6496"/>
    <x v="65"/>
    <x v="64"/>
    <s v="Fashion accessories"/>
    <n v="66"/>
    <n v="3"/>
    <d v="2020-11-27T00:00:00"/>
    <s v="18:01:00"/>
    <s v="Credit card"/>
    <n v="7"/>
    <n v="0.48"/>
    <n v="18"/>
    <s v="Afternoon"/>
    <n v="198"/>
    <n v="214.28571428571428"/>
    <m/>
    <n v="0"/>
  </r>
  <r>
    <n v="6740"/>
    <x v="63"/>
    <x v="62"/>
    <s v="Fashion accessories"/>
    <n v="35"/>
    <n v="3"/>
    <d v="2020-11-27T00:00:00"/>
    <s v="16:11:00"/>
    <s v="Credit card"/>
    <n v="4"/>
    <n v="0.33"/>
    <n v="16"/>
    <s v="Afternoon"/>
    <n v="105"/>
    <n v="-46.969696969696969"/>
    <m/>
    <n v="-31.249999999999993"/>
  </r>
  <r>
    <n v="6801"/>
    <x v="54"/>
    <x v="54"/>
    <s v="Home and lifestyle"/>
    <n v="29"/>
    <n v="3"/>
    <d v="2020-11-27T00:00:00"/>
    <s v="17:41:00"/>
    <s v="Credit card"/>
    <n v="5"/>
    <n v="0.33"/>
    <n v="17"/>
    <s v="Afternoon"/>
    <n v="87"/>
    <n v="-17.142857142857142"/>
    <m/>
    <n v="0"/>
  </r>
  <r>
    <n v="7010"/>
    <x v="58"/>
    <x v="54"/>
    <s v="Fashion accessories"/>
    <n v="42"/>
    <n v="1"/>
    <d v="2020-11-27T00:00:00"/>
    <s v="20:16:00"/>
    <s v="Credit card"/>
    <n v="4"/>
    <n v="0.33"/>
    <n v="20"/>
    <s v="Afternoon"/>
    <n v="42"/>
    <n v="-51.724137931034484"/>
    <m/>
    <n v="0"/>
  </r>
  <r>
    <n v="7083"/>
    <x v="2"/>
    <x v="2"/>
    <s v="Home and lifestyle"/>
    <n v="46"/>
    <n v="3"/>
    <d v="2020-11-27T00:00:00"/>
    <s v="16:26:00"/>
    <s v="Credit card"/>
    <n v="5"/>
    <n v="0.18"/>
    <n v="16"/>
    <s v="Afternoon"/>
    <n v="138"/>
    <n v="228.57142857142856"/>
    <m/>
    <n v="-45.45454545454546"/>
  </r>
  <r>
    <n v="7145"/>
    <x v="44"/>
    <x v="44"/>
    <s v="Home and lifestyle"/>
    <n v="20"/>
    <n v="3"/>
    <d v="2020-11-27T00:00:00"/>
    <s v="18:09:00"/>
    <s v="Ewallet"/>
    <n v="3"/>
    <n v="0.48"/>
    <n v="18"/>
    <s v="Afternoon"/>
    <n v="60"/>
    <n v="-56.521739130434781"/>
    <m/>
    <n v="166.66666666666669"/>
  </r>
  <r>
    <n v="7151"/>
    <x v="82"/>
    <x v="81"/>
    <s v="Home and lifestyle"/>
    <n v="81"/>
    <n v="3"/>
    <d v="2020-11-27T00:00:00"/>
    <s v="16:02:00"/>
    <s v="Credit card"/>
    <n v="6"/>
    <n v="0.21"/>
    <n v="16"/>
    <s v="Afternoon"/>
    <n v="243"/>
    <n v="305"/>
    <m/>
    <n v="-56.250000000000014"/>
  </r>
  <r>
    <n v="7231"/>
    <x v="59"/>
    <x v="58"/>
    <s v="Home and lifestyle"/>
    <n v="70"/>
    <n v="1"/>
    <d v="2020-11-27T00:00:00"/>
    <s v="15:21:00"/>
    <s v="Credit card"/>
    <n v="7"/>
    <n v="0.48"/>
    <n v="15"/>
    <s v="Afternoon"/>
    <n v="70"/>
    <n v="-71.193415637860085"/>
    <m/>
    <n v="128.57142857142858"/>
  </r>
  <r>
    <n v="7539"/>
    <x v="91"/>
    <x v="90"/>
    <s v="Home and lifestyle"/>
    <n v="83"/>
    <n v="2"/>
    <d v="2020-11-27T00:00:00"/>
    <s v="19:33:00"/>
    <s v="Credit card"/>
    <n v="3"/>
    <n v="0.33"/>
    <n v="19"/>
    <s v="Evening"/>
    <n v="166"/>
    <n v="137.14285714285714"/>
    <m/>
    <n v="-31.249999999999993"/>
  </r>
  <r>
    <n v="7591"/>
    <x v="44"/>
    <x v="44"/>
    <s v="Home and lifestyle"/>
    <n v="54"/>
    <n v="2"/>
    <d v="2020-11-27T00:00:00"/>
    <s v="20:35:00"/>
    <s v="Ewallet"/>
    <n v="7"/>
    <n v="0.48"/>
    <n v="20"/>
    <s v="Evening"/>
    <n v="108"/>
    <n v="-34.939759036144579"/>
    <m/>
    <n v="45.454545454545439"/>
  </r>
  <r>
    <n v="7655"/>
    <x v="3"/>
    <x v="3"/>
    <s v="Home and lifestyle"/>
    <n v="34"/>
    <n v="2"/>
    <d v="2020-11-27T00:00:00"/>
    <s v="18:13:00"/>
    <s v="Credit card"/>
    <n v="3"/>
    <n v="0.48"/>
    <n v="18"/>
    <s v="Evening"/>
    <n v="68"/>
    <n v="-37.037037037037038"/>
    <m/>
    <n v="0"/>
  </r>
  <r>
    <n v="7884"/>
    <x v="90"/>
    <x v="89"/>
    <s v="Fashion accessories"/>
    <n v="35"/>
    <n v="2"/>
    <d v="2020-11-27T00:00:00"/>
    <s v="15:25:00"/>
    <s v="Credit card"/>
    <n v="6"/>
    <n v="0.33"/>
    <n v="15"/>
    <s v="Evening"/>
    <n v="70"/>
    <n v="2.9411764705882351"/>
    <m/>
    <n v="-31.249999999999993"/>
  </r>
  <r>
    <n v="7917"/>
    <x v="54"/>
    <x v="54"/>
    <s v="Home and lifestyle"/>
    <n v="43"/>
    <n v="1"/>
    <d v="2020-11-27T00:00:00"/>
    <s v="15:08:00"/>
    <s v="Credit card"/>
    <n v="7"/>
    <n v="0.33"/>
    <n v="15"/>
    <s v="Evening"/>
    <n v="43"/>
    <n v="-38.571428571428577"/>
    <m/>
    <n v="0"/>
  </r>
  <r>
    <n v="8069"/>
    <x v="71"/>
    <x v="70"/>
    <s v="Home and lifestyle"/>
    <n v="77"/>
    <n v="1"/>
    <d v="2020-11-27T00:00:00"/>
    <s v="18:32:00"/>
    <s v="Credit card"/>
    <n v="6"/>
    <n v="0.33"/>
    <n v="18"/>
    <s v="Evening"/>
    <n v="77"/>
    <n v="79.069767441860463"/>
    <m/>
    <n v="0"/>
  </r>
  <r>
    <n v="8512"/>
    <x v="44"/>
    <x v="44"/>
    <s v="Fashion accessories"/>
    <n v="20"/>
    <n v="2"/>
    <d v="2020-11-27T00:00:00"/>
    <s v="15:51:00"/>
    <s v="Ewallet"/>
    <n v="5"/>
    <n v="0.48"/>
    <n v="15"/>
    <s v="Evening"/>
    <n v="40"/>
    <n v="-48.051948051948052"/>
    <m/>
    <n v="45.454545454545439"/>
  </r>
  <r>
    <n v="8631"/>
    <x v="78"/>
    <x v="77"/>
    <s v="Home and lifestyle"/>
    <n v="25"/>
    <n v="2"/>
    <d v="2020-11-27T00:00:00"/>
    <s v="10:12:00"/>
    <s v="Cash"/>
    <n v="4"/>
    <n v="0.33"/>
    <n v="10"/>
    <s v="Evening"/>
    <n v="50"/>
    <n v="25"/>
    <m/>
    <n v="-31.249999999999993"/>
  </r>
  <r>
    <n v="8885"/>
    <x v="94"/>
    <x v="92"/>
    <s v="Home and lifestyle"/>
    <n v="28"/>
    <n v="1"/>
    <d v="2020-11-27T00:00:00"/>
    <s v="12:53:00"/>
    <s v="Cash"/>
    <n v="3"/>
    <n v="0.33"/>
    <n v="12"/>
    <s v="Evening"/>
    <n v="28"/>
    <n v="-44"/>
    <m/>
    <n v="0"/>
  </r>
  <r>
    <n v="9456"/>
    <x v="3"/>
    <x v="3"/>
    <s v="Fashion accessories"/>
    <n v="64"/>
    <n v="1"/>
    <d v="2020-11-27T00:00:00"/>
    <s v="15:50:00"/>
    <s v="Cash"/>
    <n v="6"/>
    <n v="0.48"/>
    <n v="15"/>
    <s v="Evening"/>
    <n v="64"/>
    <n v="128.57142857142858"/>
    <m/>
    <n v="45.454545454545439"/>
  </r>
  <r>
    <n v="9884"/>
    <x v="90"/>
    <x v="89"/>
    <s v="Fashion accessories"/>
    <n v="56"/>
    <n v="2"/>
    <d v="2020-11-27T00:00:00"/>
    <s v="14:13:00"/>
    <s v="Cash"/>
    <n v="6"/>
    <n v="0.33"/>
    <n v="14"/>
    <s v="Night"/>
    <n v="112"/>
    <n v="75"/>
    <m/>
    <n v="-31.249999999999993"/>
  </r>
  <r>
    <n v="9982"/>
    <x v="44"/>
    <x v="44"/>
    <s v="Fashion accessories"/>
    <n v="41"/>
    <n v="1"/>
    <d v="2020-11-27T00:00:00"/>
    <s v="9:51:00"/>
    <s v="Credit card"/>
    <n v="7"/>
    <n v="0.48"/>
    <n v="9"/>
    <s v="Night"/>
    <n v="41"/>
    <n v="-63.392857142857139"/>
    <m/>
    <n v="45.454545454545439"/>
  </r>
  <r>
    <n v="3893"/>
    <x v="21"/>
    <x v="21"/>
    <s v="Home and lifestyle"/>
    <n v="43"/>
    <n v="3"/>
    <d v="2020-11-28T00:00:00"/>
    <s v="19:53:00"/>
    <s v="Ewallet"/>
    <n v="4"/>
    <n v="0.48"/>
    <n v="19"/>
    <s v="Afternoon"/>
    <n v="129"/>
    <n v="214.63414634146343"/>
    <m/>
    <n v="0"/>
  </r>
  <r>
    <n v="4806"/>
    <x v="55"/>
    <x v="55"/>
    <s v="Fashion accessories"/>
    <n v="84"/>
    <n v="3"/>
    <d v="2020-11-28T00:00:00"/>
    <s v="18:15:00"/>
    <s v="Credit card"/>
    <n v="4"/>
    <n v="0.33"/>
    <n v="18"/>
    <s v="Afternoon"/>
    <n v="252"/>
    <n v="95.348837209302332"/>
    <m/>
    <n v="-31.249999999999993"/>
  </r>
  <r>
    <n v="5013"/>
    <x v="89"/>
    <x v="88"/>
    <s v="Home and lifestyle"/>
    <n v="75"/>
    <n v="1"/>
    <d v="2020-11-28T00:00:00"/>
    <s v="20:57:00"/>
    <s v="Credit card"/>
    <n v="9"/>
    <n v="0.33"/>
    <n v="20"/>
    <s v="Afternoon"/>
    <n v="75"/>
    <n v="-70.238095238095227"/>
    <m/>
    <n v="0"/>
  </r>
  <r>
    <n v="5445"/>
    <x v="95"/>
    <x v="93"/>
    <s v="Home and lifestyle"/>
    <n v="44"/>
    <n v="1"/>
    <d v="2020-11-28T00:00:00"/>
    <s v="16:55:00"/>
    <s v="Credit card"/>
    <n v="6"/>
    <n v="0.48"/>
    <n v="16"/>
    <s v="Afternoon"/>
    <n v="44"/>
    <n v="-41.333333333333336"/>
    <m/>
    <n v="45.454545454545439"/>
  </r>
  <r>
    <n v="5859"/>
    <x v="42"/>
    <x v="42"/>
    <s v="Home and lifestyle"/>
    <n v="61"/>
    <n v="1"/>
    <d v="2020-11-28T00:00:00"/>
    <s v="20:55:00"/>
    <s v="Credit card"/>
    <n v="7"/>
    <n v="0.33"/>
    <n v="20"/>
    <s v="Afternoon"/>
    <n v="61"/>
    <n v="38.636363636363633"/>
    <m/>
    <n v="-31.249999999999993"/>
  </r>
  <r>
    <n v="6799"/>
    <x v="90"/>
    <x v="89"/>
    <s v="Home and lifestyle"/>
    <n v="35"/>
    <n v="1"/>
    <d v="2020-11-28T00:00:00"/>
    <s v="16:20:00"/>
    <s v="Credit card"/>
    <n v="7"/>
    <n v="0.33"/>
    <n v="16"/>
    <s v="Afternoon"/>
    <n v="35"/>
    <n v="-42.622950819672127"/>
    <m/>
    <n v="0"/>
  </r>
  <r>
    <n v="7360"/>
    <x v="53"/>
    <x v="53"/>
    <s v="Fashion accessories"/>
    <n v="29"/>
    <n v="1"/>
    <d v="2020-11-28T00:00:00"/>
    <s v="20:20:00"/>
    <s v="Credit card"/>
    <n v="5"/>
    <n v="0.33"/>
    <n v="20"/>
    <s v="Afternoon"/>
    <n v="29"/>
    <n v="-17.142857142857142"/>
    <m/>
    <n v="0"/>
  </r>
  <r>
    <n v="7594"/>
    <x v="58"/>
    <x v="54"/>
    <s v="Fashion accessories"/>
    <n v="22"/>
    <n v="2"/>
    <d v="2020-11-28T00:00:00"/>
    <s v="20:46:00"/>
    <s v="Credit card"/>
    <n v="7"/>
    <n v="0.33"/>
    <n v="20"/>
    <s v="Evening"/>
    <n v="44"/>
    <n v="51.724137931034484"/>
    <m/>
    <n v="0"/>
  </r>
  <r>
    <n v="7916"/>
    <x v="78"/>
    <x v="77"/>
    <s v="Fashion accessories"/>
    <n v="74"/>
    <n v="3"/>
    <d v="2020-11-28T00:00:00"/>
    <s v="17:36:00"/>
    <s v="Credit card"/>
    <n v="3"/>
    <n v="0.33"/>
    <n v="17"/>
    <s v="Evening"/>
    <n v="222"/>
    <n v="404.54545454545456"/>
    <m/>
    <n v="0"/>
  </r>
  <r>
    <n v="7923"/>
    <x v="75"/>
    <x v="74"/>
    <s v="Home and lifestyle"/>
    <n v="71"/>
    <n v="2"/>
    <d v="2020-11-28T00:00:00"/>
    <s v="15:06:00"/>
    <s v="Credit card"/>
    <n v="6"/>
    <n v="0.48"/>
    <n v="15"/>
    <s v="Evening"/>
    <n v="142"/>
    <n v="-36.036036036036037"/>
    <m/>
    <n v="45.454545454545439"/>
  </r>
  <r>
    <n v="8143"/>
    <x v="44"/>
    <x v="44"/>
    <s v="Home and lifestyle"/>
    <n v="74"/>
    <n v="1"/>
    <d v="2020-11-28T00:00:00"/>
    <s v="8:40:00"/>
    <s v="Ewallet"/>
    <n v="4"/>
    <n v="0.48"/>
    <n v="8"/>
    <s v="Evening"/>
    <n v="74"/>
    <n v="-47.887323943661968"/>
    <m/>
    <n v="0"/>
  </r>
  <r>
    <n v="8262"/>
    <x v="53"/>
    <x v="53"/>
    <s v="Fashion accessories"/>
    <n v="70"/>
    <n v="3"/>
    <d v="2020-11-28T00:00:00"/>
    <s v="12:50:00"/>
    <s v="Credit card"/>
    <n v="3"/>
    <n v="0.33"/>
    <n v="12"/>
    <s v="Evening"/>
    <n v="210"/>
    <n v="183.7837837837838"/>
    <m/>
    <n v="-31.249999999999993"/>
  </r>
  <r>
    <n v="8551"/>
    <x v="44"/>
    <x v="44"/>
    <s v="Home and lifestyle"/>
    <n v="59"/>
    <n v="3"/>
    <d v="2020-11-28T00:00:00"/>
    <s v="7:21:00"/>
    <s v="Ewallet"/>
    <n v="6"/>
    <n v="0.48"/>
    <n v="7"/>
    <s v="Evening"/>
    <n v="177"/>
    <n v="-15.714285714285714"/>
    <m/>
    <n v="45.454545454545439"/>
  </r>
  <r>
    <n v="8648"/>
    <x v="38"/>
    <x v="38"/>
    <s v="Fashion accessories"/>
    <n v="30"/>
    <n v="2"/>
    <d v="2020-11-28T00:00:00"/>
    <s v="15:07:00"/>
    <s v="Cash"/>
    <n v="6"/>
    <n v="0.48"/>
    <n v="15"/>
    <s v="Evening"/>
    <n v="60"/>
    <n v="-66.101694915254242"/>
    <m/>
    <n v="0"/>
  </r>
  <r>
    <n v="9217"/>
    <x v="62"/>
    <x v="61"/>
    <s v="Home and lifestyle"/>
    <n v="45"/>
    <n v="3"/>
    <d v="2020-11-28T00:00:00"/>
    <s v="13:02:00"/>
    <s v="Cash"/>
    <n v="5"/>
    <n v="0.33"/>
    <n v="13"/>
    <s v="Evening"/>
    <n v="135"/>
    <n v="125"/>
    <m/>
    <n v="-31.249999999999993"/>
  </r>
  <r>
    <n v="1471"/>
    <x v="35"/>
    <x v="35"/>
    <s v="Home and lifestyle"/>
    <n v="82"/>
    <n v="1"/>
    <d v="2020-11-29T00:00:00"/>
    <s v="14:59:00"/>
    <s v="Ewallet"/>
    <n v="5"/>
    <n v="0.33"/>
    <n v="14"/>
    <s v="Morning"/>
    <n v="82"/>
    <n v="-39.25925925925926"/>
    <m/>
    <n v="0"/>
  </r>
  <r>
    <n v="2463"/>
    <x v="8"/>
    <x v="8"/>
    <s v="Home and lifestyle"/>
    <n v="59"/>
    <n v="3"/>
    <d v="2020-11-29T00:00:00"/>
    <s v="20:23:00"/>
    <s v="Ewallet"/>
    <n v="4"/>
    <n v="0.48"/>
    <n v="20"/>
    <s v="Afternoon"/>
    <n v="177"/>
    <n v="115.85365853658536"/>
    <m/>
    <n v="45.454545454545439"/>
  </r>
  <r>
    <n v="3345"/>
    <x v="53"/>
    <x v="53"/>
    <s v="Home and lifestyle"/>
    <n v="46"/>
    <n v="2"/>
    <d v="2020-11-29T00:00:00"/>
    <s v="19:47:00"/>
    <s v="Ewallet"/>
    <n v="6"/>
    <n v="0.33"/>
    <n v="19"/>
    <s v="Afternoon"/>
    <n v="92"/>
    <n v="-48.022598870056498"/>
    <m/>
    <n v="-31.249999999999993"/>
  </r>
  <r>
    <n v="3887"/>
    <x v="46"/>
    <x v="46"/>
    <s v="Home and lifestyle"/>
    <n v="59"/>
    <n v="2"/>
    <d v="2020-11-29T00:00:00"/>
    <s v="17:25:00"/>
    <s v="Ewallet"/>
    <n v="7"/>
    <n v="0.33"/>
    <n v="17"/>
    <s v="Afternoon"/>
    <n v="118"/>
    <n v="28.260869565217391"/>
    <m/>
    <n v="0"/>
  </r>
  <r>
    <n v="5432"/>
    <x v="95"/>
    <x v="93"/>
    <s v="Fashion accessories"/>
    <n v="21"/>
    <n v="1"/>
    <d v="2020-11-29T00:00:00"/>
    <s v="18:56:00"/>
    <s v="Credit card"/>
    <n v="5"/>
    <n v="0.48"/>
    <n v="18"/>
    <s v="Afternoon"/>
    <n v="21"/>
    <n v="-82.203389830508485"/>
    <m/>
    <n v="45.454545454545439"/>
  </r>
  <r>
    <n v="5670"/>
    <x v="56"/>
    <x v="56"/>
    <s v="Fashion accessories"/>
    <n v="70"/>
    <n v="2"/>
    <d v="2020-11-29T00:00:00"/>
    <s v="19:25:00"/>
    <s v="Credit card"/>
    <n v="3"/>
    <n v="0.33"/>
    <n v="19"/>
    <s v="Afternoon"/>
    <n v="140"/>
    <n v="566.66666666666674"/>
    <m/>
    <n v="-31.249999999999993"/>
  </r>
  <r>
    <n v="5967"/>
    <x v="93"/>
    <x v="61"/>
    <s v="Home and lifestyle"/>
    <n v="82"/>
    <n v="1"/>
    <d v="2020-11-29T00:00:00"/>
    <s v="15:47:00"/>
    <s v="Credit card"/>
    <n v="6"/>
    <n v="0.33"/>
    <n v="15"/>
    <s v="Afternoon"/>
    <n v="82"/>
    <n v="-41.428571428571431"/>
    <m/>
    <n v="0"/>
  </r>
  <r>
    <n v="6222"/>
    <x v="32"/>
    <x v="32"/>
    <s v="Electronic accessories"/>
    <n v="47"/>
    <n v="3"/>
    <d v="2020-11-29T00:00:00"/>
    <s v="17:06:00"/>
    <s v="Credit card"/>
    <n v="7"/>
    <n v="0.33"/>
    <n v="17"/>
    <s v="Afternoon"/>
    <n v="141"/>
    <n v="71.951219512195124"/>
    <m/>
    <n v="0"/>
  </r>
  <r>
    <n v="6307"/>
    <x v="5"/>
    <x v="5"/>
    <s v="Electronic accessories"/>
    <n v="57"/>
    <n v="2"/>
    <d v="2020-11-29T00:00:00"/>
    <s v="20:52:00"/>
    <s v="Credit card"/>
    <n v="3"/>
    <n v="0.33"/>
    <n v="20"/>
    <s v="Afternoon"/>
    <n v="114"/>
    <n v="-19.148936170212767"/>
    <m/>
    <n v="0"/>
  </r>
  <r>
    <n v="6547"/>
    <x v="65"/>
    <x v="64"/>
    <s v="Home and lifestyle"/>
    <n v="65"/>
    <n v="3"/>
    <d v="2020-11-29T00:00:00"/>
    <s v="17:02:00"/>
    <s v="Credit card"/>
    <n v="4"/>
    <n v="0.48"/>
    <n v="17"/>
    <s v="Afternoon"/>
    <n v="195"/>
    <n v="71.05263157894737"/>
    <m/>
    <n v="45.454545454545439"/>
  </r>
  <r>
    <n v="6576"/>
    <x v="71"/>
    <x v="70"/>
    <s v="Fashion accessories"/>
    <n v="35"/>
    <n v="1"/>
    <d v="2020-11-29T00:00:00"/>
    <s v="20:21:00"/>
    <s v="Credit card"/>
    <n v="6"/>
    <n v="0.33"/>
    <n v="20"/>
    <s v="Afternoon"/>
    <n v="35"/>
    <n v="-82.051282051282044"/>
    <m/>
    <n v="-31.249999999999993"/>
  </r>
  <r>
    <n v="6658"/>
    <x v="53"/>
    <x v="53"/>
    <s v="Fashion accessories"/>
    <n v="80"/>
    <n v="2"/>
    <d v="2020-11-29T00:00:00"/>
    <s v="15:32:00"/>
    <s v="Credit card"/>
    <n v="3"/>
    <n v="0.33"/>
    <n v="15"/>
    <s v="Afternoon"/>
    <n v="160"/>
    <n v="357.14285714285717"/>
    <m/>
    <n v="0"/>
  </r>
  <r>
    <n v="7046"/>
    <x v="53"/>
    <x v="53"/>
    <s v="Fashion accessories"/>
    <n v="20"/>
    <n v="2"/>
    <d v="2020-11-29T00:00:00"/>
    <s v="19:40:00"/>
    <s v="Credit card"/>
    <n v="5"/>
    <n v="0.33"/>
    <n v="19"/>
    <s v="Afternoon"/>
    <n v="40"/>
    <n v="-75"/>
    <m/>
    <n v="0"/>
  </r>
  <r>
    <n v="7127"/>
    <x v="2"/>
    <x v="2"/>
    <s v="Home and lifestyle"/>
    <n v="15"/>
    <n v="1"/>
    <d v="2020-11-29T00:00:00"/>
    <s v="16:09:00"/>
    <s v="Credit card"/>
    <n v="7"/>
    <n v="0.18"/>
    <n v="16"/>
    <s v="Afternoon"/>
    <n v="15"/>
    <n v="-62.5"/>
    <m/>
    <n v="-45.45454545454546"/>
  </r>
  <r>
    <n v="7832"/>
    <x v="90"/>
    <x v="89"/>
    <s v="Fashion accessories"/>
    <n v="71"/>
    <n v="3"/>
    <d v="2020-11-29T00:00:00"/>
    <s v="18:31:00"/>
    <s v="Credit card"/>
    <n v="5"/>
    <n v="0.33"/>
    <n v="18"/>
    <s v="Evening"/>
    <n v="213"/>
    <n v="1320"/>
    <m/>
    <n v="83.333333333333343"/>
  </r>
  <r>
    <n v="7989"/>
    <x v="63"/>
    <x v="62"/>
    <s v="Home and lifestyle"/>
    <n v="15"/>
    <n v="2"/>
    <d v="2020-11-29T00:00:00"/>
    <s v="17:45:00"/>
    <s v="Credit card"/>
    <n v="7"/>
    <n v="0.33"/>
    <n v="17"/>
    <s v="Evening"/>
    <n v="30"/>
    <n v="-85.91549295774648"/>
    <m/>
    <n v="0"/>
  </r>
  <r>
    <n v="8230"/>
    <x v="82"/>
    <x v="81"/>
    <s v="Fashion accessories"/>
    <n v="19"/>
    <n v="1"/>
    <d v="2020-11-29T00:00:00"/>
    <s v="11:02:00"/>
    <s v="Credit card"/>
    <n v="5"/>
    <n v="0.21"/>
    <n v="11"/>
    <s v="Evening"/>
    <n v="19"/>
    <n v="-36.666666666666664"/>
    <m/>
    <n v="-36.363636363636367"/>
  </r>
  <r>
    <n v="8565"/>
    <x v="40"/>
    <x v="40"/>
    <s v="Home and lifestyle"/>
    <n v="43"/>
    <n v="3"/>
    <d v="2020-11-29T00:00:00"/>
    <s v="12:33:00"/>
    <s v="Cash"/>
    <n v="6"/>
    <n v="0.48"/>
    <n v="12"/>
    <s v="Evening"/>
    <n v="129"/>
    <n v="578.9473684210526"/>
    <m/>
    <n v="128.57142857142858"/>
  </r>
  <r>
    <n v="8676"/>
    <x v="38"/>
    <x v="38"/>
    <s v="Fashion accessories"/>
    <n v="30"/>
    <n v="3"/>
    <d v="2020-11-29T00:00:00"/>
    <s v="10:14:00"/>
    <s v="Cash"/>
    <n v="5"/>
    <n v="0.48"/>
    <n v="10"/>
    <s v="Evening"/>
    <n v="90"/>
    <n v="-30.232558139534881"/>
    <m/>
    <n v="0"/>
  </r>
  <r>
    <n v="1784"/>
    <x v="15"/>
    <x v="15"/>
    <s v="Fashion accessories"/>
    <n v="53"/>
    <n v="1"/>
    <d v="2020-11-30T00:00:00"/>
    <s v="9:30:00"/>
    <s v="Ewallet"/>
    <n v="7"/>
    <n v="0.48"/>
    <n v="9"/>
    <s v="Morning"/>
    <n v="53"/>
    <n v="-41.111111111111107"/>
    <m/>
    <n v="0"/>
  </r>
  <r>
    <n v="3575"/>
    <x v="83"/>
    <x v="82"/>
    <s v="Home and lifestyle"/>
    <n v="77"/>
    <n v="2"/>
    <d v="2020-11-30T00:00:00"/>
    <s v="19:40:00"/>
    <s v="Ewallet"/>
    <n v="9"/>
    <n v="0.48"/>
    <n v="19"/>
    <s v="Afternoon"/>
    <n v="154"/>
    <n v="190.56603773584905"/>
    <m/>
    <n v="0"/>
  </r>
  <r>
    <n v="3939"/>
    <x v="42"/>
    <x v="42"/>
    <s v="Home and lifestyle"/>
    <n v="59"/>
    <n v="1"/>
    <d v="2020-11-30T00:00:00"/>
    <s v="20:47:00"/>
    <s v="Ewallet"/>
    <n v="8"/>
    <n v="0.33"/>
    <n v="20"/>
    <s v="Afternoon"/>
    <n v="59"/>
    <n v="-61.688311688311693"/>
    <m/>
    <n v="-31.249999999999993"/>
  </r>
  <r>
    <n v="4006"/>
    <x v="53"/>
    <x v="53"/>
    <s v="Fashion accessories"/>
    <n v="67"/>
    <n v="3"/>
    <d v="2020-11-30T00:00:00"/>
    <s v="17:53:00"/>
    <s v="Ewallet"/>
    <n v="4"/>
    <n v="0.33"/>
    <n v="17"/>
    <s v="Afternoon"/>
    <n v="201"/>
    <n v="240.67796610169489"/>
    <m/>
    <n v="0"/>
  </r>
  <r>
    <n v="5490"/>
    <x v="7"/>
    <x v="7"/>
    <s v="Fashion accessories"/>
    <n v="23"/>
    <n v="1"/>
    <d v="2020-11-30T00:00:00"/>
    <s v="20:49:00"/>
    <s v="Credit card"/>
    <n v="5"/>
    <n v="0.48"/>
    <n v="20"/>
    <s v="Afternoon"/>
    <n v="23"/>
    <n v="-88.557213930348254"/>
    <m/>
    <n v="45.454545454545439"/>
  </r>
  <r>
    <n v="5501"/>
    <x v="56"/>
    <x v="56"/>
    <s v="Home and lifestyle"/>
    <n v="73"/>
    <n v="1"/>
    <d v="2020-11-30T00:00:00"/>
    <s v="20:48:00"/>
    <s v="Credit card"/>
    <n v="3"/>
    <n v="0.33"/>
    <n v="20"/>
    <s v="Afternoon"/>
    <n v="73"/>
    <n v="217.39130434782606"/>
    <m/>
    <n v="-31.249999999999993"/>
  </r>
  <r>
    <n v="6140"/>
    <x v="71"/>
    <x v="70"/>
    <s v="Fashion accessories"/>
    <n v="71"/>
    <n v="2"/>
    <d v="2020-11-30T00:00:00"/>
    <s v="19:02:00"/>
    <s v="Credit card"/>
    <n v="3"/>
    <n v="0.33"/>
    <n v="19"/>
    <s v="Afternoon"/>
    <n v="142"/>
    <n v="94.520547945205479"/>
    <m/>
    <n v="0"/>
  </r>
  <r>
    <n v="6187"/>
    <x v="48"/>
    <x v="48"/>
    <s v="Electronic accessories"/>
    <n v="42"/>
    <n v="3"/>
    <d v="2020-11-30T00:00:00"/>
    <s v="20:19:00"/>
    <s v="Credit card"/>
    <n v="3"/>
    <n v="0.48"/>
    <n v="20"/>
    <s v="Afternoon"/>
    <n v="126"/>
    <n v="-11.267605633802818"/>
    <m/>
    <n v="45.454545454545439"/>
  </r>
  <r>
    <n v="6711"/>
    <x v="65"/>
    <x v="64"/>
    <s v="Home and lifestyle"/>
    <n v="63"/>
    <n v="3"/>
    <d v="2020-11-30T00:00:00"/>
    <s v="18:49:00"/>
    <s v="Credit card"/>
    <n v="6"/>
    <n v="0.48"/>
    <n v="18"/>
    <s v="Afternoon"/>
    <n v="189"/>
    <n v="50"/>
    <m/>
    <n v="0"/>
  </r>
  <r>
    <n v="6809"/>
    <x v="78"/>
    <x v="77"/>
    <s v="Home and lifestyle"/>
    <n v="78"/>
    <n v="2"/>
    <d v="2020-11-30T00:00:00"/>
    <s v="18:50:00"/>
    <s v="Credit card"/>
    <n v="5"/>
    <n v="0.33"/>
    <n v="18"/>
    <s v="Afternoon"/>
    <n v="156"/>
    <n v="-17.460317460317459"/>
    <m/>
    <n v="-31.249999999999993"/>
  </r>
  <r>
    <n v="7054"/>
    <x v="5"/>
    <x v="5"/>
    <s v="Fashion accessories"/>
    <n v="34"/>
    <n v="1"/>
    <d v="2020-11-30T00:00:00"/>
    <s v="18:45:00"/>
    <s v="Credit card"/>
    <n v="7"/>
    <n v="0.33"/>
    <n v="18"/>
    <s v="Afternoon"/>
    <n v="34"/>
    <n v="-78.205128205128204"/>
    <m/>
    <n v="0"/>
  </r>
  <r>
    <n v="7780"/>
    <x v="71"/>
    <x v="70"/>
    <s v="Fashion accessories"/>
    <n v="31"/>
    <n v="2"/>
    <d v="2020-11-30T00:00:00"/>
    <s v="18:49:00"/>
    <s v="Credit card"/>
    <n v="5"/>
    <n v="0.33"/>
    <n v="18"/>
    <s v="Evening"/>
    <n v="62"/>
    <n v="82.35294117647058"/>
    <m/>
    <n v="0"/>
  </r>
  <r>
    <n v="8047"/>
    <x v="59"/>
    <x v="58"/>
    <s v="Home and lifestyle"/>
    <n v="16"/>
    <n v="3"/>
    <d v="2020-11-30T00:00:00"/>
    <s v="18:18:00"/>
    <s v="Credit card"/>
    <n v="3"/>
    <n v="0.48"/>
    <n v="18"/>
    <s v="Evening"/>
    <n v="48"/>
    <n v="-22.58064516129032"/>
    <m/>
    <n v="45.454545454545439"/>
  </r>
  <r>
    <n v="8058"/>
    <x v="44"/>
    <x v="44"/>
    <s v="Fashion accessories"/>
    <n v="35"/>
    <n v="1"/>
    <d v="2020-11-30T00:00:00"/>
    <s v="19:16:00"/>
    <s v="Ewallet"/>
    <n v="4"/>
    <n v="0.48"/>
    <n v="19"/>
    <s v="Evening"/>
    <n v="35"/>
    <n v="-27.083333333333332"/>
    <m/>
    <n v="0"/>
  </r>
  <r>
    <n v="8524"/>
    <x v="59"/>
    <x v="58"/>
    <s v="Fashion accessories"/>
    <n v="83"/>
    <n v="1"/>
    <d v="2020-11-30T00:00:00"/>
    <s v="8:06:00"/>
    <s v="Credit card"/>
    <n v="3"/>
    <n v="0.48"/>
    <n v="8"/>
    <s v="Evening"/>
    <n v="83"/>
    <n v="137.14285714285714"/>
    <m/>
    <n v="0"/>
  </r>
  <r>
    <n v="8668"/>
    <x v="78"/>
    <x v="77"/>
    <s v="Fashion accessories"/>
    <n v="72"/>
    <n v="1"/>
    <d v="2020-11-30T00:00:00"/>
    <s v="8:34:00"/>
    <s v="Cash"/>
    <n v="7"/>
    <n v="0.33"/>
    <n v="8"/>
    <s v="Evening"/>
    <n v="72"/>
    <n v="-13.253012048192772"/>
    <m/>
    <n v="-31.249999999999993"/>
  </r>
  <r>
    <n v="9866"/>
    <x v="58"/>
    <x v="54"/>
    <s v="Fashion accessories"/>
    <n v="72"/>
    <n v="3"/>
    <d v="2020-11-30T00:00:00"/>
    <s v="9:36:00"/>
    <s v="Cash"/>
    <n v="3"/>
    <n v="0.33"/>
    <n v="9"/>
    <s v="Night"/>
    <n v="216"/>
    <n v="200"/>
    <m/>
    <n v="0"/>
  </r>
  <r>
    <n v="2204"/>
    <x v="60"/>
    <x v="59"/>
    <s v="Fashion accessories"/>
    <n v="50"/>
    <n v="1"/>
    <d v="2020-12-01T00:00:00"/>
    <s v="10:59:00"/>
    <s v="Ewallet"/>
    <n v="8"/>
    <n v="0.48"/>
    <n v="10"/>
    <s v="Morning"/>
    <n v="50"/>
    <n v="-76.851851851851848"/>
    <m/>
    <n v="45.454545454545439"/>
  </r>
  <r>
    <n v="3454"/>
    <x v="52"/>
    <x v="52"/>
    <s v="Fashion accessories"/>
    <n v="30"/>
    <n v="3"/>
    <d v="2020-12-01T00:00:00"/>
    <s v="17:56:00"/>
    <s v="Ewallet"/>
    <n v="8"/>
    <n v="0.48"/>
    <n v="17"/>
    <s v="Afternoon"/>
    <n v="90"/>
    <n v="80"/>
    <m/>
    <n v="0"/>
  </r>
  <r>
    <n v="3665"/>
    <x v="69"/>
    <x v="68"/>
    <s v="Home and lifestyle"/>
    <n v="32"/>
    <n v="3"/>
    <d v="2020-12-01T00:00:00"/>
    <s v="20:47:00"/>
    <s v="Ewallet"/>
    <n v="7"/>
    <n v="0.48"/>
    <n v="20"/>
    <s v="Afternoon"/>
    <n v="96"/>
    <n v="6.666666666666667"/>
    <m/>
    <n v="0"/>
  </r>
  <r>
    <n v="4053"/>
    <x v="51"/>
    <x v="51"/>
    <s v="Home and lifestyle"/>
    <n v="79"/>
    <n v="2"/>
    <d v="2020-12-01T00:00:00"/>
    <s v="18:16:00"/>
    <s v="Ewallet"/>
    <n v="9"/>
    <n v="0.56999999999999995"/>
    <n v="18"/>
    <s v="Afternoon"/>
    <n v="158"/>
    <n v="64.583333333333343"/>
    <m/>
    <n v="18.749999999999993"/>
  </r>
  <r>
    <n v="4060"/>
    <x v="9"/>
    <x v="9"/>
    <s v="Fashion accessories"/>
    <n v="23"/>
    <n v="1"/>
    <d v="2020-12-01T00:00:00"/>
    <s v="20:01:00"/>
    <s v="Ewallet"/>
    <n v="8"/>
    <n v="0.33"/>
    <n v="20"/>
    <s v="Afternoon"/>
    <n v="23"/>
    <n v="-85.443037974683548"/>
    <m/>
    <n v="-42.105263157894726"/>
  </r>
  <r>
    <n v="4616"/>
    <x v="66"/>
    <x v="65"/>
    <s v="Fashion accessories"/>
    <n v="23"/>
    <n v="3"/>
    <d v="2020-12-01T00:00:00"/>
    <s v="16:21:00"/>
    <s v="Credit card"/>
    <n v="5"/>
    <n v="0.33"/>
    <n v="16"/>
    <s v="Afternoon"/>
    <n v="69"/>
    <n v="200"/>
    <m/>
    <n v="0"/>
  </r>
  <r>
    <n v="4638"/>
    <x v="26"/>
    <x v="26"/>
    <s v="Fashion accessories"/>
    <n v="37"/>
    <n v="2"/>
    <d v="2020-12-01T00:00:00"/>
    <s v="18:19:00"/>
    <s v="Credit card"/>
    <n v="4"/>
    <n v="0.56999999999999995"/>
    <n v="18"/>
    <s v="Afternoon"/>
    <n v="74"/>
    <n v="7.2463768115942031"/>
    <m/>
    <n v="72.727272727272705"/>
  </r>
  <r>
    <n v="4900"/>
    <x v="47"/>
    <x v="47"/>
    <s v="Fashion accessories"/>
    <n v="43"/>
    <n v="2"/>
    <d v="2020-12-01T00:00:00"/>
    <s v="16:31:00"/>
    <s v="Credit card"/>
    <n v="5"/>
    <n v="0.33"/>
    <n v="16"/>
    <s v="Afternoon"/>
    <n v="86"/>
    <n v="16.216216216216218"/>
    <m/>
    <n v="-42.105263157894726"/>
  </r>
  <r>
    <n v="4994"/>
    <x v="99"/>
    <x v="97"/>
    <s v="Fashion accessories"/>
    <n v="70"/>
    <n v="3"/>
    <d v="2020-12-01T00:00:00"/>
    <s v="17:11:00"/>
    <s v="Credit card"/>
    <n v="6"/>
    <n v="0.48"/>
    <n v="17"/>
    <s v="Afternoon"/>
    <n v="210"/>
    <n v="144.18604651162789"/>
    <m/>
    <n v="45.454545454545439"/>
  </r>
  <r>
    <n v="5171"/>
    <x v="47"/>
    <x v="47"/>
    <s v="Home and lifestyle"/>
    <n v="28"/>
    <n v="2"/>
    <d v="2020-12-01T00:00:00"/>
    <s v="18:19:00"/>
    <s v="Credit card"/>
    <n v="8"/>
    <n v="0.33"/>
    <n v="18"/>
    <s v="Afternoon"/>
    <n v="56"/>
    <n v="-73.333333333333329"/>
    <m/>
    <n v="-31.249999999999993"/>
  </r>
  <r>
    <n v="5548"/>
    <x v="47"/>
    <x v="47"/>
    <s v="Fashion accessories"/>
    <n v="29"/>
    <n v="1"/>
    <d v="2020-12-01T00:00:00"/>
    <s v="18:19:00"/>
    <s v="Credit card"/>
    <n v="6"/>
    <n v="0.33"/>
    <n v="18"/>
    <s v="Afternoon"/>
    <n v="29"/>
    <n v="-48.214285714285715"/>
    <m/>
    <n v="0"/>
  </r>
  <r>
    <n v="5737"/>
    <x v="77"/>
    <x v="76"/>
    <s v="Home and lifestyle"/>
    <n v="64"/>
    <n v="1"/>
    <d v="2020-12-01T00:00:00"/>
    <s v="15:56:00"/>
    <s v="Credit card"/>
    <n v="3"/>
    <n v="0.33"/>
    <n v="15"/>
    <s v="Afternoon"/>
    <n v="64"/>
    <n v="120.68965517241379"/>
    <m/>
    <n v="0"/>
  </r>
  <r>
    <n v="5890"/>
    <x v="52"/>
    <x v="52"/>
    <s v="Fashion accessories"/>
    <n v="46"/>
    <n v="1"/>
    <d v="2020-12-01T00:00:00"/>
    <s v="18:25:00"/>
    <s v="Credit card"/>
    <n v="5"/>
    <n v="0.48"/>
    <n v="18"/>
    <s v="Afternoon"/>
    <n v="46"/>
    <n v="-28.125"/>
    <m/>
    <n v="45.454545454545439"/>
  </r>
  <r>
    <n v="6139"/>
    <x v="75"/>
    <x v="74"/>
    <s v="Home and lifestyle"/>
    <n v="39"/>
    <n v="2"/>
    <d v="2020-12-01T00:00:00"/>
    <s v="20:26:00"/>
    <s v="Credit card"/>
    <n v="7"/>
    <n v="0.48"/>
    <n v="20"/>
    <s v="Afternoon"/>
    <n v="78"/>
    <n v="69.565217391304344"/>
    <m/>
    <n v="0"/>
  </r>
  <r>
    <n v="6165"/>
    <x v="94"/>
    <x v="92"/>
    <s v="Electronic accessories"/>
    <n v="67"/>
    <n v="2"/>
    <d v="2020-12-01T00:00:00"/>
    <s v="18:37:00"/>
    <s v="Credit card"/>
    <n v="7"/>
    <n v="0.33"/>
    <n v="18"/>
    <s v="Afternoon"/>
    <n v="134"/>
    <n v="71.794871794871796"/>
    <m/>
    <n v="-31.249999999999993"/>
  </r>
  <r>
    <n v="6299"/>
    <x v="93"/>
    <x v="61"/>
    <s v="Electronic accessories"/>
    <n v="74"/>
    <n v="2"/>
    <d v="2020-12-01T00:00:00"/>
    <s v="16:08:00"/>
    <s v="Credit card"/>
    <n v="5"/>
    <n v="0.33"/>
    <n v="16"/>
    <s v="Afternoon"/>
    <n v="148"/>
    <n v="10.44776119402985"/>
    <m/>
    <n v="0"/>
  </r>
  <r>
    <n v="6371"/>
    <x v="54"/>
    <x v="54"/>
    <s v="Electronic accessories"/>
    <n v="47"/>
    <n v="2"/>
    <d v="2020-12-01T00:00:00"/>
    <s v="16:03:00"/>
    <s v="Cash"/>
    <n v="6"/>
    <n v="0.33"/>
    <n v="16"/>
    <s v="Afternoon"/>
    <n v="94"/>
    <n v="-36.486486486486484"/>
    <m/>
    <n v="0"/>
  </r>
  <r>
    <n v="6692"/>
    <x v="3"/>
    <x v="3"/>
    <s v="Fashion accessories"/>
    <n v="56"/>
    <n v="3"/>
    <d v="2020-12-01T00:00:00"/>
    <s v="17:40:00"/>
    <s v="Credit card"/>
    <n v="5"/>
    <n v="0.48"/>
    <n v="17"/>
    <s v="Afternoon"/>
    <n v="168"/>
    <n v="78.723404255319153"/>
    <m/>
    <n v="45.454545454545439"/>
  </r>
  <r>
    <n v="6768"/>
    <x v="58"/>
    <x v="54"/>
    <s v="Fashion accessories"/>
    <n v="44"/>
    <n v="3"/>
    <d v="2020-12-01T00:00:00"/>
    <s v="20:15:00"/>
    <s v="Credit card"/>
    <n v="7"/>
    <n v="0.33"/>
    <n v="20"/>
    <s v="Afternoon"/>
    <n v="132"/>
    <n v="-21.428571428571427"/>
    <m/>
    <n v="-31.249999999999993"/>
  </r>
  <r>
    <n v="6991"/>
    <x v="58"/>
    <x v="54"/>
    <s v="Home and lifestyle"/>
    <n v="35"/>
    <n v="2"/>
    <d v="2020-12-01T00:00:00"/>
    <s v="20:59:00"/>
    <s v="Credit card"/>
    <n v="7"/>
    <n v="0.33"/>
    <n v="20"/>
    <s v="Afternoon"/>
    <n v="70"/>
    <n v="-46.969696969696969"/>
    <m/>
    <n v="0"/>
  </r>
  <r>
    <n v="7087"/>
    <x v="62"/>
    <x v="61"/>
    <s v="Home and lifestyle"/>
    <n v="44"/>
    <n v="3"/>
    <d v="2020-12-01T00:00:00"/>
    <s v="15:30:00"/>
    <s v="Credit card"/>
    <n v="5"/>
    <n v="0.33"/>
    <n v="15"/>
    <s v="Afternoon"/>
    <n v="132"/>
    <n v="88.571428571428569"/>
    <m/>
    <n v="0"/>
  </r>
  <r>
    <n v="7088"/>
    <x v="28"/>
    <x v="28"/>
    <s v="Fashion accessories"/>
    <n v="76"/>
    <n v="3"/>
    <d v="2020-12-01T00:00:00"/>
    <s v="18:32:00"/>
    <s v="Credit card"/>
    <n v="3"/>
    <n v="0.48"/>
    <n v="18"/>
    <s v="Afternoon"/>
    <n v="228"/>
    <n v="72.727272727272734"/>
    <m/>
    <n v="45.454545454545439"/>
  </r>
  <r>
    <n v="7224"/>
    <x v="82"/>
    <x v="81"/>
    <s v="Fashion accessories"/>
    <n v="53"/>
    <n v="3"/>
    <d v="2020-12-01T00:00:00"/>
    <s v="17:31:00"/>
    <s v="Credit card"/>
    <n v="6"/>
    <n v="0.21"/>
    <n v="17"/>
    <s v="Afternoon"/>
    <n v="159"/>
    <n v="-30.263157894736842"/>
    <m/>
    <n v="-56.250000000000014"/>
  </r>
  <r>
    <n v="7249"/>
    <x v="48"/>
    <x v="48"/>
    <s v="Home and lifestyle"/>
    <n v="41"/>
    <n v="1"/>
    <d v="2020-12-01T00:00:00"/>
    <s v="20:35:00"/>
    <s v="Credit card"/>
    <n v="7"/>
    <n v="0.48"/>
    <n v="20"/>
    <s v="Afternoon"/>
    <n v="41"/>
    <n v="-74.213836477987414"/>
    <m/>
    <n v="128.57142857142858"/>
  </r>
  <r>
    <n v="7547"/>
    <x v="71"/>
    <x v="70"/>
    <s v="Home and lifestyle"/>
    <n v="16"/>
    <n v="3"/>
    <d v="2020-12-01T00:00:00"/>
    <s v="18:47:00"/>
    <s v="Credit card"/>
    <n v="3"/>
    <n v="0.33"/>
    <n v="18"/>
    <s v="Evening"/>
    <n v="48"/>
    <n v="17.073170731707318"/>
    <m/>
    <n v="-31.249999999999993"/>
  </r>
  <r>
    <n v="7554"/>
    <x v="90"/>
    <x v="89"/>
    <s v="Fashion accessories"/>
    <n v="15"/>
    <n v="1"/>
    <d v="2020-12-01T00:00:00"/>
    <s v="18:21:00"/>
    <s v="Credit card"/>
    <n v="7"/>
    <n v="0.33"/>
    <n v="18"/>
    <s v="Evening"/>
    <n v="15"/>
    <n v="-68.75"/>
    <m/>
    <n v="0"/>
  </r>
  <r>
    <n v="7641"/>
    <x v="5"/>
    <x v="5"/>
    <s v="Home and lifestyle"/>
    <n v="19"/>
    <n v="2"/>
    <d v="2020-12-01T00:00:00"/>
    <s v="16:25:00"/>
    <s v="Credit card"/>
    <n v="7"/>
    <n v="0.33"/>
    <n v="16"/>
    <s v="Evening"/>
    <n v="38"/>
    <n v="153.33333333333334"/>
    <m/>
    <n v="0"/>
  </r>
  <r>
    <n v="7759"/>
    <x v="63"/>
    <x v="62"/>
    <s v="Home and lifestyle"/>
    <n v="66"/>
    <n v="3"/>
    <d v="2020-12-01T00:00:00"/>
    <s v="20:56:00"/>
    <s v="Credit card"/>
    <n v="3"/>
    <n v="0.33"/>
    <n v="20"/>
    <s v="Evening"/>
    <n v="198"/>
    <n v="421.05263157894734"/>
    <m/>
    <n v="0"/>
  </r>
  <r>
    <n v="7873"/>
    <x v="90"/>
    <x v="89"/>
    <s v="Home and lifestyle"/>
    <n v="64"/>
    <n v="3"/>
    <d v="2020-12-01T00:00:00"/>
    <s v="15:59:00"/>
    <s v="Credit card"/>
    <n v="7"/>
    <n v="0.33"/>
    <n v="15"/>
    <s v="Evening"/>
    <n v="192"/>
    <n v="-3.0303030303030303"/>
    <m/>
    <n v="0"/>
  </r>
  <r>
    <n v="8111"/>
    <x v="5"/>
    <x v="5"/>
    <s v="Home and lifestyle"/>
    <n v="61"/>
    <n v="2"/>
    <d v="2020-12-01T00:00:00"/>
    <s v="6:28:00"/>
    <s v="Credit card"/>
    <n v="6"/>
    <n v="0.33"/>
    <n v="6"/>
    <s v="Evening"/>
    <n v="122"/>
    <n v="-36.458333333333329"/>
    <m/>
    <n v="0"/>
  </r>
  <r>
    <n v="8177"/>
    <x v="40"/>
    <x v="40"/>
    <s v="Home and lifestyle"/>
    <n v="63"/>
    <n v="3"/>
    <d v="2020-12-01T00:00:00"/>
    <s v="13:02:00"/>
    <s v="Credit card"/>
    <n v="3"/>
    <n v="0.48"/>
    <n v="13"/>
    <s v="Evening"/>
    <n v="189"/>
    <n v="54.918032786885249"/>
    <m/>
    <n v="45.454545454545439"/>
  </r>
  <r>
    <n v="8280"/>
    <x v="81"/>
    <x v="80"/>
    <s v="Fashion accessories"/>
    <n v="22"/>
    <n v="1"/>
    <d v="2020-12-01T00:00:00"/>
    <s v="16:41:00"/>
    <s v="Credit card"/>
    <n v="4"/>
    <n v="0.48"/>
    <n v="16"/>
    <s v="Evening"/>
    <n v="22"/>
    <n v="-88.359788359788354"/>
    <m/>
    <n v="0"/>
  </r>
  <r>
    <n v="8359"/>
    <x v="54"/>
    <x v="54"/>
    <s v="Home and lifestyle"/>
    <n v="45"/>
    <n v="2"/>
    <d v="2020-12-01T00:00:00"/>
    <s v="8:48:00"/>
    <s v="Credit card"/>
    <n v="7"/>
    <n v="0.33"/>
    <n v="8"/>
    <s v="Evening"/>
    <n v="90"/>
    <n v="309.09090909090907"/>
    <m/>
    <n v="-31.249999999999993"/>
  </r>
  <r>
    <n v="8435"/>
    <x v="78"/>
    <x v="77"/>
    <s v="Home and lifestyle"/>
    <n v="61"/>
    <n v="3"/>
    <d v="2020-12-01T00:00:00"/>
    <s v="11:56:00"/>
    <s v="Credit card"/>
    <n v="6"/>
    <n v="0.33"/>
    <n v="11"/>
    <s v="Evening"/>
    <n v="183"/>
    <n v="103.33333333333334"/>
    <m/>
    <n v="0"/>
  </r>
  <r>
    <n v="8469"/>
    <x v="90"/>
    <x v="89"/>
    <s v="Home and lifestyle"/>
    <n v="32"/>
    <n v="3"/>
    <d v="2020-12-01T00:00:00"/>
    <s v="16:48:00"/>
    <s v="Credit card"/>
    <n v="7"/>
    <n v="0.33"/>
    <n v="16"/>
    <s v="Evening"/>
    <n v="96"/>
    <n v="-47.540983606557376"/>
    <m/>
    <n v="0"/>
  </r>
  <r>
    <n v="8659"/>
    <x v="2"/>
    <x v="2"/>
    <s v="Home and lifestyle"/>
    <n v="18"/>
    <n v="1"/>
    <d v="2020-12-01T00:00:00"/>
    <s v="13:00:00"/>
    <s v="Cash"/>
    <n v="7"/>
    <n v="0.18"/>
    <n v="13"/>
    <s v="Evening"/>
    <n v="18"/>
    <n v="-81.25"/>
    <m/>
    <n v="-45.45454545454546"/>
  </r>
  <r>
    <n v="8755"/>
    <x v="28"/>
    <x v="28"/>
    <s v="Home and lifestyle"/>
    <n v="44"/>
    <n v="1"/>
    <d v="2020-12-01T00:00:00"/>
    <s v="13:40:00"/>
    <s v="Cash"/>
    <n v="3"/>
    <n v="0.48"/>
    <n v="13"/>
    <s v="Evening"/>
    <n v="44"/>
    <n v="144.44444444444443"/>
    <m/>
    <n v="166.66666666666669"/>
  </r>
  <r>
    <n v="8777"/>
    <x v="65"/>
    <x v="64"/>
    <s v="Home and lifestyle"/>
    <n v="62"/>
    <n v="1"/>
    <d v="2020-12-01T00:00:00"/>
    <s v="11:27:00"/>
    <s v="Cash"/>
    <n v="4"/>
    <n v="0.48"/>
    <n v="11"/>
    <s v="Evening"/>
    <n v="62"/>
    <n v="40.909090909090914"/>
    <m/>
    <n v="0"/>
  </r>
  <r>
    <n v="2246"/>
    <x v="61"/>
    <x v="60"/>
    <s v="Fashion accessories"/>
    <n v="59"/>
    <n v="1"/>
    <d v="2020-12-02T00:00:00"/>
    <s v="21:19:00"/>
    <s v="Ewallet"/>
    <n v="5"/>
    <n v="0.48"/>
    <n v="21"/>
    <s v="Afternoon"/>
    <n v="59"/>
    <n v="-4.838709677419355"/>
    <m/>
    <n v="0"/>
  </r>
  <r>
    <n v="2503"/>
    <x v="33"/>
    <x v="33"/>
    <s v="Home and lifestyle"/>
    <n v="83"/>
    <n v="2"/>
    <d v="2020-12-02T00:00:00"/>
    <s v="21:30:00"/>
    <s v="Ewallet"/>
    <n v="5"/>
    <n v="0.33"/>
    <n v="21"/>
    <s v="Afternoon"/>
    <n v="166"/>
    <n v="181.35593220338984"/>
    <m/>
    <n v="-31.249999999999993"/>
  </r>
  <r>
    <n v="2958"/>
    <x v="52"/>
    <x v="52"/>
    <s v="Fashion accessories"/>
    <n v="23"/>
    <n v="2"/>
    <d v="2020-12-02T00:00:00"/>
    <s v="19:52:00"/>
    <s v="Ewallet"/>
    <n v="8"/>
    <n v="0.48"/>
    <n v="19"/>
    <s v="Afternoon"/>
    <n v="46"/>
    <n v="-72.289156626506028"/>
    <m/>
    <n v="45.454545454545439"/>
  </r>
  <r>
    <n v="3106"/>
    <x v="56"/>
    <x v="56"/>
    <s v="Fashion accessories"/>
    <n v="16"/>
    <n v="2"/>
    <d v="2020-12-02T00:00:00"/>
    <s v="13:08:00"/>
    <s v="Ewallet"/>
    <n v="7"/>
    <n v="0.33"/>
    <n v="13"/>
    <s v="Afternoon"/>
    <n v="32"/>
    <n v="-30.434782608695656"/>
    <m/>
    <n v="-31.249999999999993"/>
  </r>
  <r>
    <n v="3291"/>
    <x v="72"/>
    <x v="71"/>
    <s v="Home and lifestyle"/>
    <n v="46"/>
    <n v="2"/>
    <d v="2020-12-02T00:00:00"/>
    <s v="17:01:00"/>
    <s v="Ewallet"/>
    <n v="6"/>
    <n v="0.48"/>
    <n v="17"/>
    <s v="Afternoon"/>
    <n v="92"/>
    <n v="187.5"/>
    <m/>
    <n v="45.454545454545439"/>
  </r>
  <r>
    <n v="3803"/>
    <x v="57"/>
    <x v="57"/>
    <s v="Home and lifestyle"/>
    <n v="73"/>
    <n v="2"/>
    <d v="2020-12-02T00:00:00"/>
    <s v="18:07:00"/>
    <s v="Ewallet"/>
    <n v="6"/>
    <n v="0.33"/>
    <n v="18"/>
    <s v="Afternoon"/>
    <n v="146"/>
    <n v="58.695652173913047"/>
    <m/>
    <n v="-31.249999999999993"/>
  </r>
  <r>
    <n v="5344"/>
    <x v="68"/>
    <x v="67"/>
    <s v="Fashion accessories"/>
    <n v="53"/>
    <n v="2"/>
    <d v="2020-12-02T00:00:00"/>
    <s v="15:39:00"/>
    <s v="Credit card"/>
    <n v="3"/>
    <n v="0.48"/>
    <n v="15"/>
    <s v="Afternoon"/>
    <n v="106"/>
    <n v="-27.397260273972602"/>
    <m/>
    <n v="45.454545454545439"/>
  </r>
  <r>
    <n v="5474"/>
    <x v="84"/>
    <x v="83"/>
    <s v="Fashion accessories"/>
    <n v="55"/>
    <n v="1"/>
    <d v="2020-12-02T00:00:00"/>
    <s v="18:11:00"/>
    <s v="Credit card"/>
    <n v="7"/>
    <n v="0.33"/>
    <n v="18"/>
    <s v="Afternoon"/>
    <n v="55"/>
    <n v="-48.113207547169814"/>
    <m/>
    <n v="-31.249999999999993"/>
  </r>
  <r>
    <n v="6043"/>
    <x v="75"/>
    <x v="74"/>
    <s v="Home and lifestyle"/>
    <n v="32"/>
    <n v="1"/>
    <d v="2020-12-02T00:00:00"/>
    <s v="20:36:00"/>
    <s v="Credit card"/>
    <n v="6"/>
    <n v="0.48"/>
    <n v="20"/>
    <s v="Afternoon"/>
    <n v="32"/>
    <n v="-41.818181818181813"/>
    <m/>
    <n v="45.454545454545439"/>
  </r>
  <r>
    <n v="6315"/>
    <x v="82"/>
    <x v="81"/>
    <s v="Electronic accessories"/>
    <n v="77"/>
    <n v="3"/>
    <d v="2020-12-02T00:00:00"/>
    <s v="19:04:00"/>
    <s v="Credit card"/>
    <n v="3"/>
    <n v="0.33"/>
    <n v="19"/>
    <s v="Afternoon"/>
    <n v="231"/>
    <n v="621.875"/>
    <m/>
    <n v="-31.249999999999993"/>
  </r>
  <r>
    <n v="6381"/>
    <x v="82"/>
    <x v="81"/>
    <s v="Electronic accessories"/>
    <n v="73"/>
    <n v="3"/>
    <d v="2020-12-02T00:00:00"/>
    <s v="20:35:00"/>
    <s v="Credit card"/>
    <n v="4"/>
    <n v="0.33"/>
    <n v="20"/>
    <s v="Afternoon"/>
    <n v="219"/>
    <n v="-5.1948051948051948"/>
    <m/>
    <n v="0"/>
  </r>
  <r>
    <n v="6482"/>
    <x v="59"/>
    <x v="58"/>
    <s v="Fashion accessories"/>
    <n v="51"/>
    <n v="2"/>
    <d v="2020-12-02T00:00:00"/>
    <s v="20:09:00"/>
    <s v="Credit card"/>
    <n v="7"/>
    <n v="0.48"/>
    <n v="20"/>
    <s v="Afternoon"/>
    <n v="102"/>
    <n v="-53.424657534246577"/>
    <m/>
    <n v="45.454545454545439"/>
  </r>
  <r>
    <n v="6520"/>
    <x v="54"/>
    <x v="54"/>
    <s v="Fashion accessories"/>
    <n v="39"/>
    <n v="3"/>
    <d v="2020-12-02T00:00:00"/>
    <s v="16:04:00"/>
    <s v="Cash"/>
    <n v="7"/>
    <n v="0.33"/>
    <n v="16"/>
    <s v="Afternoon"/>
    <n v="117"/>
    <n v="14.705882352941178"/>
    <m/>
    <n v="-31.249999999999993"/>
  </r>
  <r>
    <n v="6534"/>
    <x v="81"/>
    <x v="80"/>
    <s v="Fashion accessories"/>
    <n v="36"/>
    <n v="1"/>
    <d v="2020-12-02T00:00:00"/>
    <s v="15:31:00"/>
    <s v="Credit card"/>
    <n v="6"/>
    <n v="0.48"/>
    <n v="15"/>
    <s v="Afternoon"/>
    <n v="36"/>
    <n v="-69.230769230769226"/>
    <m/>
    <n v="45.454545454545439"/>
  </r>
  <r>
    <n v="7000"/>
    <x v="82"/>
    <x v="81"/>
    <s v="Fashion accessories"/>
    <n v="43"/>
    <n v="1"/>
    <d v="2020-12-02T00:00:00"/>
    <s v="16:41:00"/>
    <s v="Credit card"/>
    <n v="5"/>
    <n v="0.21"/>
    <n v="16"/>
    <s v="Afternoon"/>
    <n v="43"/>
    <n v="19.444444444444446"/>
    <m/>
    <n v="-56.250000000000014"/>
  </r>
  <r>
    <n v="7922"/>
    <x v="81"/>
    <x v="80"/>
    <s v="Fashion accessories"/>
    <n v="62"/>
    <n v="2"/>
    <d v="2020-12-02T00:00:00"/>
    <s v="15:39:00"/>
    <s v="Credit card"/>
    <n v="7"/>
    <n v="0.48"/>
    <n v="15"/>
    <s v="Evening"/>
    <n v="124"/>
    <n v="188.37209302325581"/>
    <m/>
    <n v="128.57142857142858"/>
  </r>
  <r>
    <n v="7942"/>
    <x v="2"/>
    <x v="2"/>
    <s v="Fashion accessories"/>
    <n v="27"/>
    <n v="2"/>
    <d v="2020-12-02T00:00:00"/>
    <s v="17:30:00"/>
    <s v="Credit card"/>
    <n v="4"/>
    <n v="0.18"/>
    <n v="17"/>
    <s v="Evening"/>
    <n v="54"/>
    <n v="-56.451612903225815"/>
    <m/>
    <n v="-62.5"/>
  </r>
  <r>
    <n v="1442"/>
    <x v="2"/>
    <x v="2"/>
    <s v="Fashion accessories"/>
    <n v="17"/>
    <n v="1"/>
    <d v="2020-12-03T00:00:00"/>
    <s v="12:33:00"/>
    <s v="Ewallet"/>
    <n v="6"/>
    <n v="0.18"/>
    <n v="12"/>
    <s v="Morning"/>
    <n v="17"/>
    <n v="-68.518518518518519"/>
    <m/>
    <n v="0"/>
  </r>
  <r>
    <n v="3241"/>
    <x v="79"/>
    <x v="78"/>
    <s v="Home and lifestyle"/>
    <n v="70"/>
    <n v="3"/>
    <d v="2020-12-03T00:00:00"/>
    <s v="18:43:00"/>
    <s v="Ewallet"/>
    <n v="8"/>
    <n v="0.33"/>
    <n v="18"/>
    <s v="Afternoon"/>
    <n v="210"/>
    <n v="1135.2941176470588"/>
    <m/>
    <n v="83.333333333333343"/>
  </r>
  <r>
    <n v="4110"/>
    <x v="25"/>
    <x v="25"/>
    <s v="Fashion accessories"/>
    <n v="17"/>
    <n v="1"/>
    <d v="2020-12-03T00:00:00"/>
    <s v="20:33:00"/>
    <s v="Ewallet"/>
    <n v="5"/>
    <n v="0.36"/>
    <n v="20"/>
    <s v="Afternoon"/>
    <n v="17"/>
    <n v="-91.904761904761898"/>
    <m/>
    <n v="9.0909090909090811"/>
  </r>
  <r>
    <n v="4342"/>
    <x v="20"/>
    <x v="20"/>
    <s v="Fashion accessories"/>
    <n v="44"/>
    <n v="1"/>
    <d v="2020-12-03T00:00:00"/>
    <s v="18:48:00"/>
    <s v="Ewallet"/>
    <n v="4"/>
    <n v="0.48"/>
    <n v="18"/>
    <s v="Afternoon"/>
    <n v="44"/>
    <n v="158.8235294117647"/>
    <m/>
    <n v="33.333333333333329"/>
  </r>
  <r>
    <n v="4366"/>
    <x v="49"/>
    <x v="49"/>
    <s v="Fashion accessories"/>
    <n v="33"/>
    <n v="3"/>
    <d v="2020-12-03T00:00:00"/>
    <s v="17:09:00"/>
    <s v="Ewallet"/>
    <n v="9"/>
    <n v="0.48"/>
    <n v="17"/>
    <s v="Afternoon"/>
    <n v="99"/>
    <n v="125"/>
    <m/>
    <n v="0"/>
  </r>
  <r>
    <n v="4430"/>
    <x v="29"/>
    <x v="29"/>
    <s v="Fashion accessories"/>
    <n v="61"/>
    <n v="1"/>
    <d v="2020-12-03T00:00:00"/>
    <s v="18:43:00"/>
    <s v="Ewallet"/>
    <n v="9"/>
    <n v="0.48"/>
    <n v="18"/>
    <s v="Afternoon"/>
    <n v="61"/>
    <n v="-38.383838383838381"/>
    <m/>
    <n v="0"/>
  </r>
  <r>
    <n v="4530"/>
    <x v="15"/>
    <x v="15"/>
    <s v="Fashion accessories"/>
    <n v="84"/>
    <n v="2"/>
    <d v="2020-12-03T00:00:00"/>
    <s v="15:11:00"/>
    <s v="Credit card"/>
    <n v="7"/>
    <n v="0.48"/>
    <n v="15"/>
    <s v="Afternoon"/>
    <n v="168"/>
    <n v="175.40983606557376"/>
    <m/>
    <n v="0"/>
  </r>
  <r>
    <n v="4808"/>
    <x v="8"/>
    <x v="8"/>
    <s v="Fashion accessories"/>
    <n v="31"/>
    <n v="1"/>
    <d v="2020-12-03T00:00:00"/>
    <s v="18:51:00"/>
    <s v="Credit card"/>
    <n v="8"/>
    <n v="0.48"/>
    <n v="18"/>
    <s v="Afternoon"/>
    <n v="31"/>
    <n v="-81.547619047619051"/>
    <m/>
    <n v="0"/>
  </r>
  <r>
    <n v="5045"/>
    <x v="85"/>
    <x v="84"/>
    <s v="Home and lifestyle"/>
    <n v="19"/>
    <n v="2"/>
    <d v="2020-12-03T00:00:00"/>
    <s v="18:47:00"/>
    <s v="Credit card"/>
    <n v="7"/>
    <n v="0.33"/>
    <n v="18"/>
    <s v="Afternoon"/>
    <n v="38"/>
    <n v="22.58064516129032"/>
    <m/>
    <n v="-31.249999999999993"/>
  </r>
  <r>
    <n v="5746"/>
    <x v="37"/>
    <x v="37"/>
    <s v="Fashion accessories"/>
    <n v="73"/>
    <n v="1"/>
    <d v="2020-12-03T00:00:00"/>
    <s v="15:06:00"/>
    <s v="Credit card"/>
    <n v="3"/>
    <n v="0.48"/>
    <n v="15"/>
    <s v="Afternoon"/>
    <n v="73"/>
    <n v="92.10526315789474"/>
    <m/>
    <n v="45.454545454545439"/>
  </r>
  <r>
    <n v="5992"/>
    <x v="63"/>
    <x v="62"/>
    <s v="Fashion accessories"/>
    <n v="72"/>
    <n v="1"/>
    <d v="2020-12-03T00:00:00"/>
    <s v="18:31:00"/>
    <s v="Credit card"/>
    <n v="4"/>
    <n v="0.33"/>
    <n v="18"/>
    <s v="Afternoon"/>
    <n v="72"/>
    <n v="-1.3698630136986301"/>
    <m/>
    <n v="-31.249999999999993"/>
  </r>
  <r>
    <n v="6414"/>
    <x v="54"/>
    <x v="54"/>
    <s v="Fashion accessories"/>
    <n v="25"/>
    <n v="3"/>
    <d v="2020-12-03T00:00:00"/>
    <s v="15:24:00"/>
    <s v="Cash"/>
    <n v="6"/>
    <n v="0.33"/>
    <n v="15"/>
    <s v="Afternoon"/>
    <n v="75"/>
    <n v="4.1666666666666661"/>
    <m/>
    <n v="0"/>
  </r>
  <r>
    <n v="6480"/>
    <x v="40"/>
    <x v="40"/>
    <s v="Fashion accessories"/>
    <n v="84"/>
    <n v="2"/>
    <d v="2020-12-03T00:00:00"/>
    <s v="16:00:00"/>
    <s v="Credit card"/>
    <n v="7"/>
    <n v="0.48"/>
    <n v="16"/>
    <s v="Afternoon"/>
    <n v="168"/>
    <n v="124"/>
    <m/>
    <n v="45.454545454545439"/>
  </r>
  <r>
    <n v="6572"/>
    <x v="40"/>
    <x v="40"/>
    <s v="Fashion accessories"/>
    <n v="56"/>
    <n v="1"/>
    <d v="2020-12-03T00:00:00"/>
    <s v="16:18:00"/>
    <s v="Credit card"/>
    <n v="6"/>
    <n v="0.48"/>
    <n v="16"/>
    <s v="Afternoon"/>
    <n v="56"/>
    <n v="-66.666666666666657"/>
    <m/>
    <n v="0"/>
  </r>
  <r>
    <n v="6811"/>
    <x v="44"/>
    <x v="44"/>
    <s v="Home and lifestyle"/>
    <n v="61"/>
    <n v="3"/>
    <d v="2020-12-03T00:00:00"/>
    <s v="18:00:00"/>
    <s v="Ewallet"/>
    <n v="6"/>
    <n v="0.48"/>
    <n v="18"/>
    <s v="Afternoon"/>
    <n v="183"/>
    <n v="226.78571428571428"/>
    <m/>
    <n v="0"/>
  </r>
  <r>
    <n v="7048"/>
    <x v="62"/>
    <x v="61"/>
    <s v="Fashion accessories"/>
    <n v="44"/>
    <n v="2"/>
    <d v="2020-12-03T00:00:00"/>
    <s v="19:34:00"/>
    <s v="Credit card"/>
    <n v="7"/>
    <n v="0.33"/>
    <n v="19"/>
    <s v="Afternoon"/>
    <n v="88"/>
    <n v="-51.912568306010932"/>
    <m/>
    <n v="-31.249999999999993"/>
  </r>
  <r>
    <n v="7294"/>
    <x v="63"/>
    <x v="62"/>
    <s v="Fashion accessories"/>
    <n v="74"/>
    <n v="1"/>
    <d v="2020-12-03T00:00:00"/>
    <s v="17:29:00"/>
    <s v="Credit card"/>
    <n v="7"/>
    <n v="0.33"/>
    <n v="17"/>
    <s v="Afternoon"/>
    <n v="74"/>
    <n v="-15.909090909090908"/>
    <m/>
    <n v="0"/>
  </r>
  <r>
    <n v="7725"/>
    <x v="3"/>
    <x v="3"/>
    <s v="Home and lifestyle"/>
    <n v="44"/>
    <n v="2"/>
    <d v="2020-12-03T00:00:00"/>
    <s v="19:35:00"/>
    <s v="Credit card"/>
    <n v="5"/>
    <n v="0.48"/>
    <n v="19"/>
    <s v="Evening"/>
    <n v="88"/>
    <n v="18.918918918918919"/>
    <m/>
    <n v="45.454545454545439"/>
  </r>
  <r>
    <n v="7802"/>
    <x v="90"/>
    <x v="89"/>
    <s v="Fashion accessories"/>
    <n v="62"/>
    <n v="2"/>
    <d v="2020-12-03T00:00:00"/>
    <s v="16:16:00"/>
    <s v="Credit card"/>
    <n v="3"/>
    <n v="0.33"/>
    <n v="16"/>
    <s v="Evening"/>
    <n v="124"/>
    <n v="40.909090909090914"/>
    <m/>
    <n v="-31.249999999999993"/>
  </r>
  <r>
    <n v="8311"/>
    <x v="90"/>
    <x v="89"/>
    <s v="Home and lifestyle"/>
    <n v="47"/>
    <n v="2"/>
    <d v="2020-12-03T00:00:00"/>
    <s v="15:07:00"/>
    <s v="Credit card"/>
    <n v="4"/>
    <n v="0.33"/>
    <n v="15"/>
    <s v="Evening"/>
    <n v="94"/>
    <n v="-24.193548387096776"/>
    <m/>
    <n v="0"/>
  </r>
  <r>
    <n v="8695"/>
    <x v="62"/>
    <x v="61"/>
    <s v="Home and lifestyle"/>
    <n v="64"/>
    <n v="3"/>
    <d v="2020-12-03T00:00:00"/>
    <s v="9:05:00"/>
    <s v="Cash"/>
    <n v="4"/>
    <n v="0.33"/>
    <n v="9"/>
    <s v="Evening"/>
    <n v="192"/>
    <n v="104.25531914893618"/>
    <m/>
    <n v="0"/>
  </r>
  <r>
    <n v="1480"/>
    <x v="63"/>
    <x v="62"/>
    <s v="Fashion accessories"/>
    <n v="72"/>
    <n v="2"/>
    <d v="2020-12-04T00:00:00"/>
    <s v="7:23:00"/>
    <s v="Ewallet"/>
    <n v="9"/>
    <n v="0.33"/>
    <n v="7"/>
    <s v="Morning"/>
    <n v="144"/>
    <n v="-25"/>
    <m/>
    <n v="0"/>
  </r>
  <r>
    <n v="3290"/>
    <x v="35"/>
    <x v="35"/>
    <s v="Fashion accessories"/>
    <n v="21"/>
    <n v="1"/>
    <d v="2020-12-04T00:00:00"/>
    <s v="14:51:00"/>
    <s v="Ewallet"/>
    <n v="9"/>
    <n v="0.33"/>
    <n v="14"/>
    <s v="Afternoon"/>
    <n v="21"/>
    <n v="-85.416666666666657"/>
    <m/>
    <n v="0"/>
  </r>
  <r>
    <n v="3494"/>
    <x v="26"/>
    <x v="26"/>
    <s v="Fashion accessories"/>
    <n v="19"/>
    <n v="3"/>
    <d v="2020-12-04T00:00:00"/>
    <s v="13:25:00"/>
    <s v="Ewallet"/>
    <n v="8"/>
    <n v="0.56999999999999995"/>
    <n v="13"/>
    <s v="Afternoon"/>
    <n v="57"/>
    <n v="171.42857142857142"/>
    <m/>
    <n v="72.727272727272705"/>
  </r>
  <r>
    <n v="4744"/>
    <x v="6"/>
    <x v="6"/>
    <s v="Fashion accessories"/>
    <n v="56"/>
    <n v="1"/>
    <d v="2020-12-04T00:00:00"/>
    <s v="19:00:00"/>
    <s v="Credit card"/>
    <n v="6"/>
    <n v="0.33"/>
    <n v="19"/>
    <s v="Afternoon"/>
    <n v="56"/>
    <n v="-1.7543859649122806"/>
    <m/>
    <n v="-42.105263157894726"/>
  </r>
  <r>
    <n v="5568"/>
    <x v="11"/>
    <x v="11"/>
    <s v="Fashion accessories"/>
    <n v="15"/>
    <n v="3"/>
    <d v="2020-12-04T00:00:00"/>
    <s v="16:09:00"/>
    <s v="Credit card"/>
    <n v="3"/>
    <n v="0.18"/>
    <n v="16"/>
    <s v="Afternoon"/>
    <n v="45"/>
    <n v="-19.642857142857142"/>
    <m/>
    <n v="-45.45454545454546"/>
  </r>
  <r>
    <n v="5781"/>
    <x v="99"/>
    <x v="97"/>
    <s v="Home and lifestyle"/>
    <n v="64"/>
    <n v="2"/>
    <d v="2020-12-04T00:00:00"/>
    <s v="16:20:00"/>
    <s v="Credit card"/>
    <n v="4"/>
    <n v="0.48"/>
    <n v="16"/>
    <s v="Afternoon"/>
    <n v="128"/>
    <n v="184.44444444444446"/>
    <m/>
    <n v="166.66666666666669"/>
  </r>
  <r>
    <n v="6094"/>
    <x v="94"/>
    <x v="92"/>
    <s v="Fashion accessories"/>
    <n v="31"/>
    <n v="1"/>
    <d v="2020-12-04T00:00:00"/>
    <s v="16:11:00"/>
    <s v="Credit card"/>
    <n v="7"/>
    <n v="0.33"/>
    <n v="16"/>
    <s v="Afternoon"/>
    <n v="31"/>
    <n v="-75.78125"/>
    <m/>
    <n v="-31.249999999999993"/>
  </r>
  <r>
    <n v="6334"/>
    <x v="62"/>
    <x v="61"/>
    <s v="Electronic accessories"/>
    <n v="37"/>
    <n v="1"/>
    <d v="2020-12-04T00:00:00"/>
    <s v="16:48:00"/>
    <s v="Credit card"/>
    <n v="6"/>
    <n v="0.33"/>
    <n v="16"/>
    <s v="Afternoon"/>
    <n v="37"/>
    <n v="19.35483870967742"/>
    <m/>
    <n v="0"/>
  </r>
  <r>
    <n v="6395"/>
    <x v="32"/>
    <x v="32"/>
    <s v="Home and lifestyle"/>
    <n v="59"/>
    <n v="2"/>
    <d v="2020-12-04T00:00:00"/>
    <s v="15:50:00"/>
    <s v="Credit card"/>
    <n v="5"/>
    <n v="0.33"/>
    <n v="15"/>
    <s v="Afternoon"/>
    <n v="118"/>
    <n v="218.91891891891891"/>
    <m/>
    <n v="0"/>
  </r>
  <r>
    <n v="6886"/>
    <x v="65"/>
    <x v="64"/>
    <s v="Fashion accessories"/>
    <n v="76"/>
    <n v="1"/>
    <d v="2020-12-04T00:00:00"/>
    <s v="18:01:00"/>
    <s v="Credit card"/>
    <n v="7"/>
    <n v="0.48"/>
    <n v="18"/>
    <s v="Afternoon"/>
    <n v="76"/>
    <n v="-35.593220338983052"/>
    <m/>
    <n v="45.454545454545439"/>
  </r>
  <r>
    <n v="7120"/>
    <x v="58"/>
    <x v="54"/>
    <s v="Fashion accessories"/>
    <n v="44"/>
    <n v="3"/>
    <d v="2020-12-04T00:00:00"/>
    <s v="19:57:00"/>
    <s v="Credit card"/>
    <n v="7"/>
    <n v="0.33"/>
    <n v="19"/>
    <s v="Afternoon"/>
    <n v="132"/>
    <n v="73.68421052631578"/>
    <m/>
    <n v="-31.249999999999993"/>
  </r>
  <r>
    <n v="7309"/>
    <x v="63"/>
    <x v="62"/>
    <s v="Home and lifestyle"/>
    <n v="59"/>
    <n v="2"/>
    <d v="2020-12-04T00:00:00"/>
    <s v="18:22:00"/>
    <s v="Credit card"/>
    <n v="4"/>
    <n v="0.33"/>
    <n v="18"/>
    <s v="Afternoon"/>
    <n v="118"/>
    <n v="-10.606060606060606"/>
    <m/>
    <n v="0"/>
  </r>
  <r>
    <n v="7444"/>
    <x v="62"/>
    <x v="61"/>
    <s v="Fashion accessories"/>
    <n v="26"/>
    <n v="3"/>
    <d v="2020-12-04T00:00:00"/>
    <s v="19:33:00"/>
    <s v="Credit card"/>
    <n v="6"/>
    <n v="0.33"/>
    <n v="19"/>
    <s v="Evening"/>
    <n v="78"/>
    <n v="-33.898305084745758"/>
    <m/>
    <n v="0"/>
  </r>
  <r>
    <n v="7626"/>
    <x v="3"/>
    <x v="3"/>
    <s v="Fashion accessories"/>
    <n v="66"/>
    <n v="2"/>
    <d v="2020-12-04T00:00:00"/>
    <s v="17:42:00"/>
    <s v="Credit card"/>
    <n v="3"/>
    <n v="0.48"/>
    <n v="17"/>
    <s v="Evening"/>
    <n v="132"/>
    <n v="69.230769230769226"/>
    <m/>
    <n v="45.454545454545439"/>
  </r>
  <r>
    <n v="8249"/>
    <x v="44"/>
    <x v="44"/>
    <s v="Home and lifestyle"/>
    <n v="42"/>
    <n v="2"/>
    <d v="2020-12-04T00:00:00"/>
    <s v="11:37:00"/>
    <s v="Ewallet"/>
    <n v="3"/>
    <n v="0.48"/>
    <n v="11"/>
    <s v="Evening"/>
    <n v="84"/>
    <n v="-36.363636363636367"/>
    <m/>
    <n v="0"/>
  </r>
  <r>
    <n v="8346"/>
    <x v="93"/>
    <x v="61"/>
    <s v="Fashion accessories"/>
    <n v="65"/>
    <n v="1"/>
    <d v="2020-12-04T00:00:00"/>
    <s v="6:48:00"/>
    <s v="Credit card"/>
    <n v="7"/>
    <n v="0.33"/>
    <n v="6"/>
    <s v="Evening"/>
    <n v="65"/>
    <n v="-22.61904761904762"/>
    <m/>
    <n v="-31.249999999999993"/>
  </r>
  <r>
    <n v="8607"/>
    <x v="2"/>
    <x v="2"/>
    <s v="Home and lifestyle"/>
    <n v="58"/>
    <n v="1"/>
    <d v="2020-12-04T00:00:00"/>
    <s v="12:47:00"/>
    <s v="Cash"/>
    <n v="5"/>
    <n v="0.18"/>
    <n v="12"/>
    <s v="Evening"/>
    <n v="58"/>
    <n v="-10.76923076923077"/>
    <m/>
    <n v="-45.45454545454546"/>
  </r>
  <r>
    <n v="2276"/>
    <x v="41"/>
    <x v="41"/>
    <s v="Fashion accessories"/>
    <n v="18"/>
    <n v="1"/>
    <d v="2020-12-05T00:00:00"/>
    <s v="14:45:00"/>
    <s v="Ewallet"/>
    <n v="9"/>
    <n v="0.48"/>
    <n v="14"/>
    <s v="Afternoon"/>
    <n v="18"/>
    <n v="-68.965517241379317"/>
    <m/>
    <n v="166.66666666666669"/>
  </r>
  <r>
    <n v="3021"/>
    <x v="35"/>
    <x v="35"/>
    <s v="Home and lifestyle"/>
    <n v="32"/>
    <n v="2"/>
    <d v="2020-12-05T00:00:00"/>
    <s v="10:40:00"/>
    <s v="Ewallet"/>
    <n v="5"/>
    <n v="0.33"/>
    <n v="10"/>
    <s v="Afternoon"/>
    <n v="64"/>
    <n v="255.55555555555554"/>
    <m/>
    <n v="-31.249999999999993"/>
  </r>
  <r>
    <n v="3261"/>
    <x v="46"/>
    <x v="46"/>
    <s v="Home and lifestyle"/>
    <n v="31"/>
    <n v="2"/>
    <d v="2020-12-05T00:00:00"/>
    <s v="14:06:00"/>
    <s v="Ewallet"/>
    <n v="9"/>
    <n v="0.33"/>
    <n v="14"/>
    <s v="Afternoon"/>
    <n v="62"/>
    <n v="-3.125"/>
    <m/>
    <n v="0"/>
  </r>
  <r>
    <n v="3985"/>
    <x v="26"/>
    <x v="26"/>
    <s v="Home and lifestyle"/>
    <n v="73"/>
    <n v="2"/>
    <d v="2020-12-05T00:00:00"/>
    <s v="18:33:00"/>
    <s v="Ewallet"/>
    <n v="6"/>
    <n v="0.48"/>
    <n v="18"/>
    <s v="Afternoon"/>
    <n v="146"/>
    <n v="135.48387096774192"/>
    <m/>
    <n v="45.454545454545439"/>
  </r>
  <r>
    <n v="4650"/>
    <x v="15"/>
    <x v="15"/>
    <s v="Fashion accessories"/>
    <n v="35"/>
    <n v="2"/>
    <d v="2020-12-05T00:00:00"/>
    <s v="18:13:00"/>
    <s v="Credit card"/>
    <n v="5"/>
    <n v="0.48"/>
    <n v="18"/>
    <s v="Afternoon"/>
    <n v="70"/>
    <n v="-52.054794520547944"/>
    <m/>
    <n v="0"/>
  </r>
  <r>
    <n v="5235"/>
    <x v="51"/>
    <x v="51"/>
    <s v="Home and lifestyle"/>
    <n v="57"/>
    <n v="2"/>
    <d v="2020-12-05T00:00:00"/>
    <s v="19:53:00"/>
    <s v="Credit card"/>
    <n v="4"/>
    <n v="0.56999999999999995"/>
    <n v="19"/>
    <s v="Afternoon"/>
    <n v="114"/>
    <n v="62.857142857142854"/>
    <m/>
    <n v="18.749999999999993"/>
  </r>
  <r>
    <n v="5678"/>
    <x v="88"/>
    <x v="87"/>
    <s v="Fashion accessories"/>
    <n v="23"/>
    <n v="2"/>
    <d v="2020-12-05T00:00:00"/>
    <s v="19:06:00"/>
    <s v="Credit card"/>
    <n v="5"/>
    <n v="0.48"/>
    <n v="19"/>
    <s v="Afternoon"/>
    <n v="46"/>
    <n v="-59.649122807017541"/>
    <m/>
    <n v="-15.789473684210522"/>
  </r>
  <r>
    <n v="6506"/>
    <x v="48"/>
    <x v="48"/>
    <s v="Fashion accessories"/>
    <n v="39"/>
    <n v="3"/>
    <d v="2020-12-05T00:00:00"/>
    <s v="17:27:00"/>
    <s v="Credit card"/>
    <n v="6"/>
    <n v="0.48"/>
    <n v="17"/>
    <s v="Afternoon"/>
    <n v="117"/>
    <n v="154.34782608695653"/>
    <m/>
    <n v="0"/>
  </r>
  <r>
    <n v="7106"/>
    <x v="75"/>
    <x v="74"/>
    <s v="Fashion accessories"/>
    <n v="20"/>
    <n v="2"/>
    <d v="2020-12-05T00:00:00"/>
    <s v="16:37:00"/>
    <s v="Credit card"/>
    <n v="5"/>
    <n v="0.48"/>
    <n v="16"/>
    <s v="Afternoon"/>
    <n v="40"/>
    <n v="-65.811965811965806"/>
    <m/>
    <n v="0"/>
  </r>
  <r>
    <n v="7108"/>
    <x v="75"/>
    <x v="74"/>
    <s v="Fashion accessories"/>
    <n v="63"/>
    <n v="1"/>
    <d v="2020-12-05T00:00:00"/>
    <s v="19:11:00"/>
    <s v="Credit card"/>
    <n v="5"/>
    <n v="0.48"/>
    <n v="19"/>
    <s v="Afternoon"/>
    <n v="63"/>
    <n v="57.499999999999993"/>
    <m/>
    <n v="0"/>
  </r>
  <r>
    <n v="7356"/>
    <x v="91"/>
    <x v="90"/>
    <s v="Fashion accessories"/>
    <n v="35"/>
    <n v="2"/>
    <d v="2020-12-05T00:00:00"/>
    <s v="17:34:00"/>
    <s v="Credit card"/>
    <n v="7"/>
    <n v="0.33"/>
    <n v="17"/>
    <s v="Afternoon"/>
    <n v="70"/>
    <n v="11.111111111111111"/>
    <m/>
    <n v="-31.249999999999993"/>
  </r>
  <r>
    <n v="7929"/>
    <x v="28"/>
    <x v="28"/>
    <s v="Home and lifestyle"/>
    <n v="22"/>
    <n v="2"/>
    <d v="2020-12-05T00:00:00"/>
    <s v="20:06:00"/>
    <s v="Credit card"/>
    <n v="6"/>
    <n v="0.48"/>
    <n v="20"/>
    <s v="Evening"/>
    <n v="44"/>
    <n v="-37.142857142857146"/>
    <m/>
    <n v="45.454545454545439"/>
  </r>
  <r>
    <n v="8388"/>
    <x v="5"/>
    <x v="5"/>
    <s v="Fashion accessories"/>
    <n v="54"/>
    <n v="1"/>
    <d v="2020-12-05T00:00:00"/>
    <s v="10:29:00"/>
    <s v="Credit card"/>
    <n v="5"/>
    <n v="0.33"/>
    <n v="10"/>
    <s v="Evening"/>
    <n v="54"/>
    <n v="22.727272727272727"/>
    <m/>
    <n v="-31.249999999999993"/>
  </r>
  <r>
    <n v="8475"/>
    <x v="81"/>
    <x v="80"/>
    <s v="Home and lifestyle"/>
    <n v="63"/>
    <n v="1"/>
    <d v="2020-12-05T00:00:00"/>
    <s v="13:45:00"/>
    <s v="Credit card"/>
    <n v="6"/>
    <n v="0.48"/>
    <n v="13"/>
    <s v="Evening"/>
    <n v="63"/>
    <n v="16.666666666666664"/>
    <m/>
    <n v="45.454545454545439"/>
  </r>
  <r>
    <n v="8576"/>
    <x v="78"/>
    <x v="77"/>
    <s v="Fashion accessories"/>
    <n v="37"/>
    <n v="3"/>
    <d v="2020-12-05T00:00:00"/>
    <s v="16:03:00"/>
    <s v="Cash"/>
    <n v="7"/>
    <n v="0.33"/>
    <n v="16"/>
    <s v="Evening"/>
    <n v="111"/>
    <n v="76.19047619047619"/>
    <m/>
    <n v="-31.249999999999993"/>
  </r>
  <r>
    <n v="8792"/>
    <x v="90"/>
    <x v="89"/>
    <s v="Fashion accessories"/>
    <n v="66"/>
    <n v="1"/>
    <d v="2020-12-05T00:00:00"/>
    <s v="15:33:00"/>
    <s v="Cash"/>
    <n v="7"/>
    <n v="0.33"/>
    <n v="15"/>
    <s v="Evening"/>
    <n v="66"/>
    <n v="-40.54054054054054"/>
    <m/>
    <n v="0"/>
  </r>
  <r>
    <n v="3723"/>
    <x v="23"/>
    <x v="23"/>
    <s v="Home and lifestyle"/>
    <n v="31"/>
    <n v="3"/>
    <d v="2020-12-06T00:00:00"/>
    <s v="16:28:00"/>
    <s v="Ewallet"/>
    <n v="8"/>
    <n v="0.48"/>
    <n v="16"/>
    <s v="Afternoon"/>
    <n v="93"/>
    <n v="40.909090909090914"/>
    <m/>
    <n v="45.454545454545439"/>
  </r>
  <r>
    <n v="3754"/>
    <x v="63"/>
    <x v="62"/>
    <s v="Fashion accessories"/>
    <n v="19"/>
    <n v="2"/>
    <d v="2020-12-06T00:00:00"/>
    <s v="15:57:00"/>
    <s v="Ewallet"/>
    <n v="9"/>
    <n v="0.33"/>
    <n v="15"/>
    <s v="Afternoon"/>
    <n v="38"/>
    <n v="-59.13978494623656"/>
    <m/>
    <n v="-31.249999999999993"/>
  </r>
  <r>
    <n v="5275"/>
    <x v="37"/>
    <x v="37"/>
    <s v="Home and lifestyle"/>
    <n v="53"/>
    <n v="3"/>
    <d v="2020-12-06T00:00:00"/>
    <s v="17:31:00"/>
    <s v="Credit card"/>
    <n v="5"/>
    <n v="0.48"/>
    <n v="17"/>
    <s v="Afternoon"/>
    <n v="159"/>
    <n v="318.42105263157896"/>
    <m/>
    <n v="45.454545454545439"/>
  </r>
  <r>
    <n v="5280"/>
    <x v="87"/>
    <x v="86"/>
    <s v="Fashion accessories"/>
    <n v="47"/>
    <n v="1"/>
    <d v="2020-12-06T00:00:00"/>
    <s v="19:41:00"/>
    <s v="Credit card"/>
    <n v="4"/>
    <n v="0.48"/>
    <n v="19"/>
    <s v="Afternoon"/>
    <n v="47"/>
    <n v="-70.440251572327043"/>
    <m/>
    <n v="0"/>
  </r>
  <r>
    <n v="5368"/>
    <x v="83"/>
    <x v="82"/>
    <s v="Fashion accessories"/>
    <n v="60"/>
    <n v="2"/>
    <d v="2020-12-06T00:00:00"/>
    <s v="16:46:00"/>
    <s v="Credit card"/>
    <n v="6"/>
    <n v="0.48"/>
    <n v="16"/>
    <s v="Afternoon"/>
    <n v="120"/>
    <n v="155.31914893617019"/>
    <m/>
    <n v="0"/>
  </r>
  <r>
    <n v="5597"/>
    <x v="85"/>
    <x v="84"/>
    <s v="Home and lifestyle"/>
    <n v="39"/>
    <n v="3"/>
    <d v="2020-12-06T00:00:00"/>
    <s v="19:42:00"/>
    <s v="Credit card"/>
    <n v="3"/>
    <n v="0.33"/>
    <n v="19"/>
    <s v="Afternoon"/>
    <n v="117"/>
    <n v="-2.5"/>
    <m/>
    <n v="-31.249999999999993"/>
  </r>
  <r>
    <n v="6781"/>
    <x v="62"/>
    <x v="61"/>
    <s v="Home and lifestyle"/>
    <n v="30"/>
    <n v="1"/>
    <d v="2020-12-06T00:00:00"/>
    <s v="17:59:00"/>
    <s v="Credit card"/>
    <n v="5"/>
    <n v="0.33"/>
    <n v="17"/>
    <s v="Afternoon"/>
    <n v="30"/>
    <n v="-74.358974358974365"/>
    <m/>
    <n v="0"/>
  </r>
  <r>
    <n v="7024"/>
    <x v="58"/>
    <x v="54"/>
    <s v="Fashion accessories"/>
    <n v="40"/>
    <n v="2"/>
    <d v="2020-12-06T00:00:00"/>
    <s v="19:34:00"/>
    <s v="Credit card"/>
    <n v="4"/>
    <n v="0.33"/>
    <n v="19"/>
    <s v="Afternoon"/>
    <n v="80"/>
    <n v="166.66666666666669"/>
    <m/>
    <n v="0"/>
  </r>
  <r>
    <n v="7529"/>
    <x v="28"/>
    <x v="28"/>
    <s v="Home and lifestyle"/>
    <n v="84"/>
    <n v="2"/>
    <d v="2020-12-06T00:00:00"/>
    <s v="16:26:00"/>
    <s v="Credit card"/>
    <n v="3"/>
    <n v="0.48"/>
    <n v="16"/>
    <s v="Evening"/>
    <n v="168"/>
    <n v="110.00000000000001"/>
    <m/>
    <n v="45.454545454545439"/>
  </r>
  <r>
    <n v="7658"/>
    <x v="94"/>
    <x v="92"/>
    <s v="Fashion accessories"/>
    <n v="61"/>
    <n v="2"/>
    <d v="2020-12-06T00:00:00"/>
    <s v="17:36:00"/>
    <s v="Credit card"/>
    <n v="4"/>
    <n v="0.33"/>
    <n v="17"/>
    <s v="Evening"/>
    <n v="122"/>
    <n v="-27.380952380952383"/>
    <m/>
    <n v="-31.249999999999993"/>
  </r>
  <r>
    <n v="8271"/>
    <x v="94"/>
    <x v="92"/>
    <s v="Home and lifestyle"/>
    <n v="36"/>
    <n v="2"/>
    <d v="2020-12-06T00:00:00"/>
    <s v="6:02:00"/>
    <s v="Credit card"/>
    <n v="5"/>
    <n v="0.33"/>
    <n v="6"/>
    <s v="Evening"/>
    <n v="72"/>
    <n v="-40.983606557377051"/>
    <m/>
    <n v="0"/>
  </r>
  <r>
    <n v="8368"/>
    <x v="59"/>
    <x v="58"/>
    <s v="Fashion accessories"/>
    <n v="45"/>
    <n v="3"/>
    <d v="2020-12-06T00:00:00"/>
    <s v="6:35:00"/>
    <s v="Credit card"/>
    <n v="5"/>
    <n v="0.48"/>
    <n v="6"/>
    <s v="Evening"/>
    <n v="135"/>
    <n v="87.5"/>
    <m/>
    <n v="45.454545454545439"/>
  </r>
  <r>
    <n v="8586"/>
    <x v="40"/>
    <x v="40"/>
    <s v="Fashion accessories"/>
    <n v="85"/>
    <n v="3"/>
    <d v="2020-12-06T00:00:00"/>
    <s v="9:39:00"/>
    <s v="Cash"/>
    <n v="4"/>
    <n v="0.48"/>
    <n v="9"/>
    <s v="Evening"/>
    <n v="255"/>
    <n v="88.888888888888886"/>
    <m/>
    <n v="0"/>
  </r>
  <r>
    <n v="8616"/>
    <x v="28"/>
    <x v="28"/>
    <s v="Fashion accessories"/>
    <n v="48"/>
    <n v="3"/>
    <d v="2020-12-06T00:00:00"/>
    <s v="7:08:00"/>
    <s v="Cash"/>
    <n v="3"/>
    <n v="0.48"/>
    <n v="7"/>
    <s v="Evening"/>
    <n v="144"/>
    <n v="-43.529411764705884"/>
    <m/>
    <n v="0"/>
  </r>
  <r>
    <n v="8735"/>
    <x v="90"/>
    <x v="89"/>
    <s v="Home and lifestyle"/>
    <n v="26"/>
    <n v="2"/>
    <d v="2020-12-06T00:00:00"/>
    <s v="14:13:00"/>
    <s v="Cash"/>
    <n v="7"/>
    <n v="0.33"/>
    <n v="14"/>
    <s v="Evening"/>
    <n v="52"/>
    <n v="-63.888888888888886"/>
    <m/>
    <n v="-31.249999999999993"/>
  </r>
  <r>
    <n v="9136"/>
    <x v="28"/>
    <x v="28"/>
    <s v="Fashion accessories"/>
    <n v="73"/>
    <n v="2"/>
    <d v="2020-12-06T00:00:00"/>
    <s v="15:33:00"/>
    <s v="Cash"/>
    <n v="4"/>
    <n v="0.48"/>
    <n v="15"/>
    <s v="Evening"/>
    <n v="146"/>
    <n v="180.76923076923077"/>
    <m/>
    <n v="45.454545454545439"/>
  </r>
  <r>
    <n v="1263"/>
    <x v="83"/>
    <x v="82"/>
    <s v="Home and lifestyle"/>
    <n v="22"/>
    <n v="2"/>
    <d v="2020-12-07T00:00:00"/>
    <s v="17:46:00"/>
    <s v="Ewallet"/>
    <n v="9"/>
    <n v="0.48"/>
    <n v="17"/>
    <s v="Morning"/>
    <n v="44"/>
    <n v="-69.863013698630141"/>
    <m/>
    <n v="0"/>
  </r>
  <r>
    <n v="1276"/>
    <x v="21"/>
    <x v="21"/>
    <s v="Fashion accessories"/>
    <n v="28"/>
    <n v="3"/>
    <d v="2020-12-07T00:00:00"/>
    <s v="18:20:00"/>
    <s v="Ewallet"/>
    <n v="5"/>
    <n v="0.48"/>
    <n v="18"/>
    <s v="Morning"/>
    <n v="84"/>
    <n v="90.909090909090907"/>
    <m/>
    <n v="0"/>
  </r>
  <r>
    <n v="2651"/>
    <x v="98"/>
    <x v="96"/>
    <s v="Home and lifestyle"/>
    <n v="33"/>
    <n v="1"/>
    <d v="2020-12-07T00:00:00"/>
    <s v="14:11:00"/>
    <s v="Ewallet"/>
    <n v="5"/>
    <n v="0.48"/>
    <n v="14"/>
    <s v="Afternoon"/>
    <n v="33"/>
    <n v="-60.714285714285708"/>
    <m/>
    <n v="0"/>
  </r>
  <r>
    <n v="2847"/>
    <x v="15"/>
    <x v="15"/>
    <s v="Home and lifestyle"/>
    <n v="69"/>
    <n v="3"/>
    <d v="2020-12-07T00:00:00"/>
    <s v="13:37:00"/>
    <s v="Ewallet"/>
    <n v="9"/>
    <n v="0.48"/>
    <n v="13"/>
    <s v="Afternoon"/>
    <n v="207"/>
    <n v="527.27272727272725"/>
    <m/>
    <n v="0"/>
  </r>
  <r>
    <n v="3038"/>
    <x v="79"/>
    <x v="78"/>
    <s v="Fashion accessories"/>
    <n v="41"/>
    <n v="3"/>
    <d v="2020-12-07T00:00:00"/>
    <s v="8:20:00"/>
    <s v="Ewallet"/>
    <n v="9"/>
    <n v="0.33"/>
    <n v="8"/>
    <s v="Afternoon"/>
    <n v="123"/>
    <n v="-40.579710144927539"/>
    <m/>
    <n v="-31.249999999999993"/>
  </r>
  <r>
    <n v="4508"/>
    <x v="4"/>
    <x v="4"/>
    <s v="Fashion accessories"/>
    <n v="85"/>
    <n v="3"/>
    <d v="2020-12-07T00:00:00"/>
    <s v="19:37:00"/>
    <s v="Ewallet"/>
    <n v="4"/>
    <n v="0.21"/>
    <n v="19"/>
    <s v="Afternoon"/>
    <n v="255"/>
    <n v="107.31707317073172"/>
    <m/>
    <n v="-36.363636363636367"/>
  </r>
  <r>
    <n v="5511"/>
    <x v="67"/>
    <x v="66"/>
    <s v="Home and lifestyle"/>
    <n v="29"/>
    <n v="1"/>
    <d v="2020-12-07T00:00:00"/>
    <s v="18:57:00"/>
    <s v="Credit card"/>
    <n v="6"/>
    <n v="0.48"/>
    <n v="18"/>
    <s v="Afternoon"/>
    <n v="29"/>
    <n v="-88.627450980392155"/>
    <m/>
    <n v="128.57142857142858"/>
  </r>
  <r>
    <n v="5726"/>
    <x v="56"/>
    <x v="56"/>
    <s v="Fashion accessories"/>
    <n v="58"/>
    <n v="3"/>
    <d v="2020-12-07T00:00:00"/>
    <s v="17:26:00"/>
    <s v="Credit card"/>
    <n v="7"/>
    <n v="0.33"/>
    <n v="17"/>
    <s v="Afternoon"/>
    <n v="174"/>
    <n v="500"/>
    <m/>
    <n v="-31.249999999999993"/>
  </r>
  <r>
    <n v="6343"/>
    <x v="63"/>
    <x v="62"/>
    <s v="Electronic accessories"/>
    <n v="58"/>
    <n v="1"/>
    <d v="2020-12-07T00:00:00"/>
    <s v="19:38:00"/>
    <s v="Credit card"/>
    <n v="6"/>
    <n v="0.33"/>
    <n v="19"/>
    <s v="Afternoon"/>
    <n v="58"/>
    <n v="-66.666666666666657"/>
    <m/>
    <n v="0"/>
  </r>
  <r>
    <n v="6459"/>
    <x v="62"/>
    <x v="61"/>
    <s v="Home and lifestyle"/>
    <n v="44"/>
    <n v="2"/>
    <d v="2020-12-07T00:00:00"/>
    <s v="20:39:00"/>
    <s v="Credit card"/>
    <n v="6"/>
    <n v="0.33"/>
    <n v="20"/>
    <s v="Afternoon"/>
    <n v="88"/>
    <n v="51.724137931034484"/>
    <m/>
    <n v="0"/>
  </r>
  <r>
    <n v="6512"/>
    <x v="91"/>
    <x v="90"/>
    <s v="Fashion accessories"/>
    <n v="81"/>
    <n v="3"/>
    <d v="2020-12-07T00:00:00"/>
    <s v="15:24:00"/>
    <s v="Credit card"/>
    <n v="4"/>
    <n v="0.33"/>
    <n v="15"/>
    <s v="Afternoon"/>
    <n v="243"/>
    <n v="176.13636363636365"/>
    <m/>
    <n v="0"/>
  </r>
  <r>
    <n v="6523"/>
    <x v="44"/>
    <x v="44"/>
    <s v="Home and lifestyle"/>
    <n v="16"/>
    <n v="2"/>
    <d v="2020-12-07T00:00:00"/>
    <s v="18:21:00"/>
    <s v="Ewallet"/>
    <n v="7"/>
    <n v="0.48"/>
    <n v="18"/>
    <s v="Afternoon"/>
    <n v="32"/>
    <n v="-86.831275720164612"/>
    <m/>
    <n v="45.454545454545439"/>
  </r>
  <r>
    <n v="6562"/>
    <x v="5"/>
    <x v="5"/>
    <s v="Fashion accessories"/>
    <n v="20"/>
    <n v="2"/>
    <d v="2020-12-07T00:00:00"/>
    <s v="20:52:00"/>
    <s v="Credit card"/>
    <n v="3"/>
    <n v="0.33"/>
    <n v="20"/>
    <s v="Afternoon"/>
    <n v="40"/>
    <n v="25"/>
    <m/>
    <n v="-31.249999999999993"/>
  </r>
  <r>
    <n v="6660"/>
    <x v="5"/>
    <x v="5"/>
    <s v="Fashion accessories"/>
    <n v="68"/>
    <n v="2"/>
    <d v="2020-12-07T00:00:00"/>
    <s v="18:42:00"/>
    <s v="Credit card"/>
    <n v="7"/>
    <n v="0.33"/>
    <n v="18"/>
    <s v="Afternoon"/>
    <n v="136"/>
    <n v="240"/>
    <m/>
    <n v="0"/>
  </r>
  <r>
    <n v="6736"/>
    <x v="62"/>
    <x v="61"/>
    <s v="Fashion accessories"/>
    <n v="80"/>
    <n v="1"/>
    <d v="2020-12-07T00:00:00"/>
    <s v="18:56:00"/>
    <s v="Credit card"/>
    <n v="6"/>
    <n v="0.33"/>
    <n v="18"/>
    <s v="Afternoon"/>
    <n v="80"/>
    <n v="-41.17647058823529"/>
    <m/>
    <n v="0"/>
  </r>
  <r>
    <n v="6865"/>
    <x v="28"/>
    <x v="28"/>
    <s v="Home and lifestyle"/>
    <n v="23"/>
    <n v="1"/>
    <d v="2020-12-07T00:00:00"/>
    <s v="20:00:00"/>
    <s v="Credit card"/>
    <n v="5"/>
    <n v="0.48"/>
    <n v="20"/>
    <s v="Afternoon"/>
    <n v="23"/>
    <n v="-71.25"/>
    <m/>
    <n v="45.454545454545439"/>
  </r>
  <r>
    <n v="7002"/>
    <x v="94"/>
    <x v="92"/>
    <s v="Fashion accessories"/>
    <n v="54"/>
    <n v="2"/>
    <d v="2020-12-07T00:00:00"/>
    <s v="17:50:00"/>
    <s v="Credit card"/>
    <n v="7"/>
    <n v="0.33"/>
    <n v="17"/>
    <s v="Afternoon"/>
    <n v="108"/>
    <n v="369.56521739130437"/>
    <m/>
    <n v="-31.249999999999993"/>
  </r>
  <r>
    <n v="7302"/>
    <x v="28"/>
    <x v="28"/>
    <s v="Fashion accessories"/>
    <n v="56"/>
    <n v="3"/>
    <d v="2020-12-07T00:00:00"/>
    <s v="17:36:00"/>
    <s v="Credit card"/>
    <n v="7"/>
    <n v="0.48"/>
    <n v="17"/>
    <s v="Afternoon"/>
    <n v="168"/>
    <n v="55.555555555555557"/>
    <m/>
    <n v="45.454545454545439"/>
  </r>
  <r>
    <n v="7893"/>
    <x v="28"/>
    <x v="28"/>
    <s v="Home and lifestyle"/>
    <n v="31"/>
    <n v="1"/>
    <d v="2020-12-07T00:00:00"/>
    <s v="18:25:00"/>
    <s v="Credit card"/>
    <n v="3"/>
    <n v="0.48"/>
    <n v="18"/>
    <s v="Evening"/>
    <n v="31"/>
    <n v="-81.547619047619051"/>
    <m/>
    <n v="0"/>
  </r>
  <r>
    <n v="8257"/>
    <x v="71"/>
    <x v="70"/>
    <s v="Home and lifestyle"/>
    <n v="41"/>
    <n v="1"/>
    <d v="2020-12-07T00:00:00"/>
    <s v="8:07:00"/>
    <s v="Credit card"/>
    <n v="4"/>
    <n v="0.33"/>
    <n v="8"/>
    <s v="Evening"/>
    <n v="41"/>
    <n v="32.258064516129032"/>
    <m/>
    <n v="-31.249999999999993"/>
  </r>
  <r>
    <n v="9201"/>
    <x v="90"/>
    <x v="89"/>
    <s v="Home and lifestyle"/>
    <n v="51"/>
    <n v="3"/>
    <d v="2020-12-07T00:00:00"/>
    <s v="6:53:00"/>
    <s v="Cash"/>
    <n v="7"/>
    <n v="0.33"/>
    <n v="6"/>
    <s v="Evening"/>
    <n v="153"/>
    <n v="273.17073170731709"/>
    <m/>
    <n v="0"/>
  </r>
  <r>
    <n v="9647"/>
    <x v="65"/>
    <x v="64"/>
    <s v="Home and lifestyle"/>
    <n v="30"/>
    <n v="3"/>
    <d v="2020-12-07T00:00:00"/>
    <s v="9:16:00"/>
    <s v="Cash"/>
    <n v="6"/>
    <n v="0.48"/>
    <n v="9"/>
    <s v="Evening"/>
    <n v="90"/>
    <n v="-41.17647058823529"/>
    <m/>
    <n v="45.454545454545439"/>
  </r>
  <r>
    <n v="1331"/>
    <x v="38"/>
    <x v="38"/>
    <s v="Home and lifestyle"/>
    <n v="38"/>
    <n v="1"/>
    <d v="2020-12-08T00:00:00"/>
    <s v="6:27:00"/>
    <s v="Ewallet"/>
    <n v="4"/>
    <n v="0.48"/>
    <n v="6"/>
    <s v="Morning"/>
    <n v="38"/>
    <n v="-57.777777777777771"/>
    <m/>
    <n v="0"/>
  </r>
  <r>
    <n v="1768"/>
    <x v="12"/>
    <x v="12"/>
    <s v="Fashion accessories"/>
    <n v="83"/>
    <n v="1"/>
    <d v="2020-12-08T00:00:00"/>
    <s v="21:26:00"/>
    <s v="Ewallet"/>
    <n v="6"/>
    <n v="0.18"/>
    <n v="21"/>
    <s v="Morning"/>
    <n v="83"/>
    <n v="118.42105263157893"/>
    <m/>
    <n v="-62.5"/>
  </r>
  <r>
    <n v="2382"/>
    <x v="29"/>
    <x v="29"/>
    <s v="Fashion accessories"/>
    <n v="24"/>
    <n v="1"/>
    <d v="2020-12-08T00:00:00"/>
    <s v="16:56:00"/>
    <s v="Ewallet"/>
    <n v="6"/>
    <n v="0.48"/>
    <n v="16"/>
    <s v="Afternoon"/>
    <n v="24"/>
    <n v="-71.084337349397586"/>
    <m/>
    <n v="166.66666666666669"/>
  </r>
  <r>
    <n v="4263"/>
    <x v="4"/>
    <x v="4"/>
    <s v="Home and lifestyle"/>
    <n v="60"/>
    <n v="2"/>
    <d v="2020-12-08T00:00:00"/>
    <s v="15:22:00"/>
    <s v="Ewallet"/>
    <n v="7"/>
    <n v="0.56999999999999995"/>
    <n v="15"/>
    <s v="Afternoon"/>
    <n v="120"/>
    <n v="400"/>
    <m/>
    <n v="18.749999999999993"/>
  </r>
  <r>
    <n v="4367"/>
    <x v="21"/>
    <x v="21"/>
    <s v="Home and lifestyle"/>
    <n v="43"/>
    <n v="3"/>
    <d v="2020-12-08T00:00:00"/>
    <s v="16:21:00"/>
    <s v="Ewallet"/>
    <n v="8"/>
    <n v="0.48"/>
    <n v="16"/>
    <s v="Afternoon"/>
    <n v="129"/>
    <n v="7.5"/>
    <m/>
    <n v="-15.789473684210522"/>
  </r>
  <r>
    <n v="4388"/>
    <x v="49"/>
    <x v="49"/>
    <s v="Fashion accessories"/>
    <n v="25"/>
    <n v="1"/>
    <d v="2020-12-08T00:00:00"/>
    <s v="17:15:00"/>
    <s v="Ewallet"/>
    <n v="4"/>
    <n v="0.48"/>
    <n v="17"/>
    <s v="Afternoon"/>
    <n v="25"/>
    <n v="-80.620155038759691"/>
    <m/>
    <n v="0"/>
  </r>
  <r>
    <n v="4544"/>
    <x v="53"/>
    <x v="53"/>
    <s v="Fashion accessories"/>
    <n v="49"/>
    <n v="1"/>
    <d v="2020-12-08T00:00:00"/>
    <s v="15:44:00"/>
    <s v="Credit card"/>
    <n v="6"/>
    <n v="0.33"/>
    <n v="15"/>
    <s v="Afternoon"/>
    <n v="49"/>
    <n v="96"/>
    <m/>
    <n v="-31.249999999999993"/>
  </r>
  <r>
    <n v="5100"/>
    <x v="70"/>
    <x v="69"/>
    <s v="Fashion accessories"/>
    <n v="81"/>
    <n v="1"/>
    <d v="2020-12-08T00:00:00"/>
    <s v="17:36:00"/>
    <s v="Credit card"/>
    <n v="7"/>
    <n v="0.33"/>
    <n v="17"/>
    <s v="Afternoon"/>
    <n v="81"/>
    <n v="65.306122448979593"/>
    <m/>
    <n v="0"/>
  </r>
  <r>
    <n v="5752"/>
    <x v="96"/>
    <x v="94"/>
    <s v="Fashion accessories"/>
    <n v="26"/>
    <n v="2"/>
    <d v="2020-12-08T00:00:00"/>
    <s v="18:43:00"/>
    <s v="Credit card"/>
    <n v="4"/>
    <n v="0.48"/>
    <n v="18"/>
    <s v="Afternoon"/>
    <n v="52"/>
    <n v="-35.802469135802468"/>
    <m/>
    <n v="45.454545454545439"/>
  </r>
  <r>
    <n v="6131"/>
    <x v="93"/>
    <x v="61"/>
    <s v="Home and lifestyle"/>
    <n v="44"/>
    <n v="1"/>
    <d v="2020-12-08T00:00:00"/>
    <s v="19:44:00"/>
    <s v="Credit card"/>
    <n v="5"/>
    <n v="0.33"/>
    <n v="19"/>
    <s v="Afternoon"/>
    <n v="44"/>
    <n v="-15.384615384615385"/>
    <m/>
    <n v="-31.249999999999993"/>
  </r>
  <r>
    <n v="6147"/>
    <x v="90"/>
    <x v="89"/>
    <s v="Home and lifestyle"/>
    <n v="15"/>
    <n v="3"/>
    <d v="2020-12-08T00:00:00"/>
    <s v="21:00:00"/>
    <s v="Credit card"/>
    <n v="3"/>
    <n v="0.33"/>
    <n v="21"/>
    <s v="Afternoon"/>
    <n v="45"/>
    <n v="2.2727272727272729"/>
    <m/>
    <n v="0"/>
  </r>
  <r>
    <n v="6251"/>
    <x v="78"/>
    <x v="77"/>
    <s v="Electronic accessories"/>
    <n v="34"/>
    <n v="1"/>
    <d v="2020-12-08T00:00:00"/>
    <s v="17:52:00"/>
    <s v="Credit card"/>
    <n v="5"/>
    <n v="0.33"/>
    <n v="17"/>
    <s v="Afternoon"/>
    <n v="34"/>
    <n v="-24.444444444444443"/>
    <m/>
    <n v="0"/>
  </r>
  <r>
    <n v="6375"/>
    <x v="65"/>
    <x v="64"/>
    <s v="Electronic accessories"/>
    <n v="32"/>
    <n v="3"/>
    <d v="2020-12-08T00:00:00"/>
    <s v="18:02:00"/>
    <s v="Credit card"/>
    <n v="7"/>
    <n v="0.48"/>
    <n v="18"/>
    <s v="Afternoon"/>
    <n v="96"/>
    <n v="182.35294117647058"/>
    <m/>
    <n v="45.454545454545439"/>
  </r>
  <r>
    <n v="6838"/>
    <x v="94"/>
    <x v="92"/>
    <s v="Fashion accessories"/>
    <n v="49"/>
    <n v="3"/>
    <d v="2020-12-08T00:00:00"/>
    <s v="18:50:00"/>
    <s v="Credit card"/>
    <n v="7"/>
    <n v="0.33"/>
    <n v="18"/>
    <s v="Afternoon"/>
    <n v="147"/>
    <n v="53.125"/>
    <m/>
    <n v="-31.249999999999993"/>
  </r>
  <r>
    <n v="6878"/>
    <x v="53"/>
    <x v="53"/>
    <s v="Fashion accessories"/>
    <n v="30"/>
    <n v="3"/>
    <d v="2020-12-08T00:00:00"/>
    <s v="15:32:00"/>
    <s v="Credit card"/>
    <n v="7"/>
    <n v="0.33"/>
    <n v="15"/>
    <s v="Afternoon"/>
    <n v="90"/>
    <n v="-38.775510204081634"/>
    <m/>
    <n v="0"/>
  </r>
  <r>
    <n v="7089"/>
    <x v="44"/>
    <x v="44"/>
    <s v="Home and lifestyle"/>
    <n v="21"/>
    <n v="3"/>
    <d v="2020-12-08T00:00:00"/>
    <s v="20:21:00"/>
    <s v="Ewallet"/>
    <n v="7"/>
    <n v="0.48"/>
    <n v="20"/>
    <s v="Afternoon"/>
    <n v="63"/>
    <n v="-30"/>
    <m/>
    <n v="45.454545454545439"/>
  </r>
  <r>
    <n v="7306"/>
    <x v="62"/>
    <x v="61"/>
    <s v="Fashion accessories"/>
    <n v="56"/>
    <n v="1"/>
    <d v="2020-12-08T00:00:00"/>
    <s v="15:40:00"/>
    <s v="Credit card"/>
    <n v="6"/>
    <n v="0.33"/>
    <n v="15"/>
    <s v="Afternoon"/>
    <n v="56"/>
    <n v="-11.111111111111111"/>
    <m/>
    <n v="-31.249999999999993"/>
  </r>
  <r>
    <n v="7401"/>
    <x v="38"/>
    <x v="38"/>
    <s v="Home and lifestyle"/>
    <n v="79"/>
    <n v="1"/>
    <d v="2020-12-08T00:00:00"/>
    <s v="15:31:00"/>
    <s v="Credit card"/>
    <n v="6"/>
    <n v="0.48"/>
    <n v="15"/>
    <s v="Afternoon"/>
    <n v="79"/>
    <n v="41.071428571428569"/>
    <m/>
    <n v="45.454545454545439"/>
  </r>
  <r>
    <n v="7571"/>
    <x v="59"/>
    <x v="58"/>
    <s v="Home and lifestyle"/>
    <n v="17"/>
    <n v="2"/>
    <d v="2020-12-08T00:00:00"/>
    <s v="17:28:00"/>
    <s v="Credit card"/>
    <n v="4"/>
    <n v="0.48"/>
    <n v="17"/>
    <s v="Evening"/>
    <n v="34"/>
    <n v="-56.962025316455701"/>
    <m/>
    <n v="0"/>
  </r>
  <r>
    <n v="7817"/>
    <x v="48"/>
    <x v="48"/>
    <s v="Home and lifestyle"/>
    <n v="51"/>
    <n v="3"/>
    <d v="2020-12-08T00:00:00"/>
    <s v="20:40:00"/>
    <s v="Credit card"/>
    <n v="6"/>
    <n v="0.48"/>
    <n v="20"/>
    <s v="Evening"/>
    <n v="153"/>
    <n v="350"/>
    <m/>
    <n v="0"/>
  </r>
  <r>
    <n v="8173"/>
    <x v="40"/>
    <x v="40"/>
    <s v="Home and lifestyle"/>
    <n v="40"/>
    <n v="3"/>
    <d v="2020-12-08T00:00:00"/>
    <s v="10:50:00"/>
    <s v="Credit card"/>
    <n v="3"/>
    <n v="0.48"/>
    <n v="10"/>
    <s v="Evening"/>
    <n v="120"/>
    <n v="-21.568627450980394"/>
    <m/>
    <n v="0"/>
  </r>
  <r>
    <n v="8611"/>
    <x v="63"/>
    <x v="62"/>
    <s v="Home and lifestyle"/>
    <n v="80"/>
    <n v="2"/>
    <d v="2020-12-08T00:00:00"/>
    <s v="11:00:00"/>
    <s v="Cash"/>
    <n v="4"/>
    <n v="0.33"/>
    <n v="11"/>
    <s v="Evening"/>
    <n v="160"/>
    <n v="33.333333333333329"/>
    <m/>
    <n v="-31.249999999999993"/>
  </r>
  <r>
    <n v="9424"/>
    <x v="28"/>
    <x v="28"/>
    <s v="Fashion accessories"/>
    <n v="66"/>
    <n v="1"/>
    <d v="2020-12-08T00:00:00"/>
    <s v="6:58:00"/>
    <s v="Cash"/>
    <n v="4"/>
    <n v="0.48"/>
    <n v="6"/>
    <s v="Evening"/>
    <n v="66"/>
    <n v="-58.75"/>
    <m/>
    <n v="45.454545454545439"/>
  </r>
  <r>
    <n v="1358"/>
    <x v="42"/>
    <x v="42"/>
    <s v="Fashion accessories"/>
    <n v="72"/>
    <n v="2"/>
    <d v="2020-12-09T00:00:00"/>
    <s v="17:04:00"/>
    <s v="Ewallet"/>
    <n v="4"/>
    <n v="0.33"/>
    <n v="17"/>
    <s v="Morning"/>
    <n v="144"/>
    <n v="118.18181818181819"/>
    <m/>
    <n v="-31.249999999999993"/>
  </r>
  <r>
    <n v="1583"/>
    <x v="19"/>
    <x v="19"/>
    <s v="Home and lifestyle"/>
    <n v="69"/>
    <n v="2"/>
    <d v="2020-12-09T00:00:00"/>
    <s v="9:01:00"/>
    <s v="Ewallet"/>
    <n v="6"/>
    <n v="0.48"/>
    <n v="9"/>
    <s v="Morning"/>
    <n v="138"/>
    <n v="-4.1666666666666661"/>
    <m/>
    <n v="45.454545454545439"/>
  </r>
  <r>
    <n v="3015"/>
    <x v="25"/>
    <x v="25"/>
    <s v="Home and lifestyle"/>
    <n v="60"/>
    <n v="3"/>
    <d v="2020-12-09T00:00:00"/>
    <s v="15:01:00"/>
    <s v="Ewallet"/>
    <n v="7"/>
    <n v="0.36"/>
    <n v="15"/>
    <s v="Afternoon"/>
    <n v="180"/>
    <n v="30.434782608695656"/>
    <m/>
    <n v="-25"/>
  </r>
  <r>
    <n v="3614"/>
    <x v="60"/>
    <x v="59"/>
    <s v="Fashion accessories"/>
    <n v="49"/>
    <n v="1"/>
    <d v="2020-12-09T00:00:00"/>
    <s v="18:29:00"/>
    <s v="Ewallet"/>
    <n v="6"/>
    <n v="0.48"/>
    <n v="18"/>
    <s v="Afternoon"/>
    <n v="49"/>
    <n v="-72.777777777777771"/>
    <m/>
    <n v="33.333333333333329"/>
  </r>
  <r>
    <n v="3687"/>
    <x v="45"/>
    <x v="45"/>
    <s v="Home and lifestyle"/>
    <n v="70"/>
    <n v="3"/>
    <d v="2020-12-09T00:00:00"/>
    <s v="15:31:00"/>
    <s v="Ewallet"/>
    <n v="9"/>
    <n v="0.48"/>
    <n v="15"/>
    <s v="Afternoon"/>
    <n v="210"/>
    <n v="328.57142857142856"/>
    <m/>
    <n v="0"/>
  </r>
  <r>
    <n v="3800"/>
    <x v="23"/>
    <x v="23"/>
    <s v="Fashion accessories"/>
    <n v="66"/>
    <n v="3"/>
    <d v="2020-12-09T00:00:00"/>
    <s v="17:13:00"/>
    <s v="Ewallet"/>
    <n v="7"/>
    <n v="0.48"/>
    <n v="17"/>
    <s v="Afternoon"/>
    <n v="198"/>
    <n v="-5.7142857142857144"/>
    <m/>
    <n v="0"/>
  </r>
  <r>
    <n v="3838"/>
    <x v="59"/>
    <x v="58"/>
    <s v="Fashion accessories"/>
    <n v="25"/>
    <n v="2"/>
    <d v="2020-12-09T00:00:00"/>
    <s v="19:38:00"/>
    <s v="Ewallet"/>
    <n v="4"/>
    <n v="0.48"/>
    <n v="19"/>
    <s v="Afternoon"/>
    <n v="50"/>
    <n v="-74.747474747474755"/>
    <m/>
    <n v="0"/>
  </r>
  <r>
    <n v="4345"/>
    <x v="30"/>
    <x v="30"/>
    <s v="Home and lifestyle"/>
    <n v="39"/>
    <n v="1"/>
    <d v="2020-12-09T00:00:00"/>
    <s v="15:13:00"/>
    <s v="Ewallet"/>
    <n v="4"/>
    <n v="0.33"/>
    <n v="15"/>
    <s v="Afternoon"/>
    <n v="39"/>
    <n v="-22"/>
    <m/>
    <n v="-31.249999999999993"/>
  </r>
  <r>
    <n v="5117"/>
    <x v="87"/>
    <x v="86"/>
    <s v="Home and lifestyle"/>
    <n v="71"/>
    <n v="3"/>
    <d v="2020-12-09T00:00:00"/>
    <s v="18:22:00"/>
    <s v="Credit card"/>
    <n v="5"/>
    <n v="0.48"/>
    <n v="18"/>
    <s v="Afternoon"/>
    <n v="213"/>
    <n v="446.15384615384619"/>
    <m/>
    <n v="45.454545454545439"/>
  </r>
  <r>
    <n v="5488"/>
    <x v="26"/>
    <x v="26"/>
    <s v="Fashion accessories"/>
    <n v="22"/>
    <n v="3"/>
    <d v="2020-12-09T00:00:00"/>
    <s v="20:11:00"/>
    <s v="Credit card"/>
    <n v="3"/>
    <n v="0.56999999999999995"/>
    <n v="20"/>
    <s v="Afternoon"/>
    <n v="66"/>
    <n v="-69.014084507042256"/>
    <m/>
    <n v="18.749999999999993"/>
  </r>
  <r>
    <n v="6053"/>
    <x v="5"/>
    <x v="5"/>
    <s v="Home and lifestyle"/>
    <n v="43"/>
    <n v="2"/>
    <d v="2020-12-09T00:00:00"/>
    <s v="15:06:00"/>
    <s v="Credit card"/>
    <n v="5"/>
    <n v="0.33"/>
    <n v="15"/>
    <s v="Afternoon"/>
    <n v="86"/>
    <n v="30.303030303030305"/>
    <m/>
    <n v="-42.105263157894726"/>
  </r>
  <r>
    <n v="6569"/>
    <x v="65"/>
    <x v="64"/>
    <s v="Home and lifestyle"/>
    <n v="58"/>
    <n v="1"/>
    <d v="2020-12-09T00:00:00"/>
    <s v="18:48:00"/>
    <s v="Credit card"/>
    <n v="5"/>
    <n v="0.48"/>
    <n v="18"/>
    <s v="Afternoon"/>
    <n v="58"/>
    <n v="-32.558139534883722"/>
    <m/>
    <n v="45.454545454545439"/>
  </r>
  <r>
    <n v="6619"/>
    <x v="2"/>
    <x v="2"/>
    <s v="Home and lifestyle"/>
    <n v="59"/>
    <n v="2"/>
    <d v="2020-12-09T00:00:00"/>
    <s v="16:32:00"/>
    <s v="Credit card"/>
    <n v="3"/>
    <n v="0.18"/>
    <n v="16"/>
    <s v="Afternoon"/>
    <n v="118"/>
    <n v="103.44827586206897"/>
    <m/>
    <n v="-62.5"/>
  </r>
  <r>
    <n v="6958"/>
    <x v="48"/>
    <x v="48"/>
    <s v="Fashion accessories"/>
    <n v="34"/>
    <n v="2"/>
    <d v="2020-12-09T00:00:00"/>
    <s v="15:14:00"/>
    <s v="Credit card"/>
    <n v="3"/>
    <n v="0.48"/>
    <n v="15"/>
    <s v="Afternoon"/>
    <n v="68"/>
    <n v="-42.372881355932201"/>
    <m/>
    <n v="166.66666666666669"/>
  </r>
  <r>
    <n v="7394"/>
    <x v="90"/>
    <x v="89"/>
    <s v="Fashion accessories"/>
    <n v="64"/>
    <n v="3"/>
    <d v="2020-12-09T00:00:00"/>
    <s v="15:18:00"/>
    <s v="Credit card"/>
    <n v="5"/>
    <n v="0.33"/>
    <n v="15"/>
    <s v="Afternoon"/>
    <n v="192"/>
    <n v="182.35294117647058"/>
    <m/>
    <n v="-31.249999999999993"/>
  </r>
  <r>
    <n v="7441"/>
    <x v="71"/>
    <x v="70"/>
    <s v="Home and lifestyle"/>
    <n v="50"/>
    <n v="3"/>
    <d v="2020-12-09T00:00:00"/>
    <s v="17:08:00"/>
    <s v="Credit card"/>
    <n v="3"/>
    <n v="0.33"/>
    <n v="17"/>
    <s v="Evening"/>
    <n v="150"/>
    <n v="-21.875"/>
    <m/>
    <n v="0"/>
  </r>
  <r>
    <n v="7578"/>
    <x v="5"/>
    <x v="5"/>
    <s v="Fashion accessories"/>
    <n v="75"/>
    <n v="2"/>
    <d v="2020-12-09T00:00:00"/>
    <s v="15:36:00"/>
    <s v="Credit card"/>
    <n v="6"/>
    <n v="0.33"/>
    <n v="15"/>
    <s v="Evening"/>
    <n v="150"/>
    <n v="0"/>
    <m/>
    <n v="0"/>
  </r>
  <r>
    <n v="7746"/>
    <x v="53"/>
    <x v="53"/>
    <s v="Fashion accessories"/>
    <n v="83"/>
    <n v="2"/>
    <d v="2020-12-09T00:00:00"/>
    <s v="15:54:00"/>
    <s v="Credit card"/>
    <n v="4"/>
    <n v="0.33"/>
    <n v="15"/>
    <s v="Evening"/>
    <n v="166"/>
    <n v="10.666666666666668"/>
    <m/>
    <n v="0"/>
  </r>
  <r>
    <n v="7978"/>
    <x v="3"/>
    <x v="3"/>
    <s v="Fashion accessories"/>
    <n v="29"/>
    <n v="2"/>
    <d v="2020-12-09T00:00:00"/>
    <s v="17:01:00"/>
    <s v="Credit card"/>
    <n v="4"/>
    <n v="0.48"/>
    <n v="17"/>
    <s v="Evening"/>
    <n v="58"/>
    <n v="-65.060240963855421"/>
    <m/>
    <n v="45.454545454545439"/>
  </r>
  <r>
    <n v="8582"/>
    <x v="48"/>
    <x v="48"/>
    <s v="Fashion accessories"/>
    <n v="80"/>
    <n v="3"/>
    <d v="2020-12-09T00:00:00"/>
    <s v="6:57:00"/>
    <s v="Cash"/>
    <n v="3"/>
    <n v="0.48"/>
    <n v="6"/>
    <s v="Evening"/>
    <n v="240"/>
    <n v="313.79310344827587"/>
    <m/>
    <n v="0"/>
  </r>
  <r>
    <n v="8673"/>
    <x v="93"/>
    <x v="61"/>
    <s v="Home and lifestyle"/>
    <n v="69"/>
    <n v="2"/>
    <d v="2020-12-09T00:00:00"/>
    <s v="7:45:00"/>
    <s v="Cash"/>
    <n v="6"/>
    <n v="0.33"/>
    <n v="7"/>
    <s v="Evening"/>
    <n v="138"/>
    <n v="-42.5"/>
    <m/>
    <n v="-31.249999999999993"/>
  </r>
  <r>
    <n v="8797"/>
    <x v="32"/>
    <x v="32"/>
    <s v="Home and lifestyle"/>
    <n v="84"/>
    <n v="1"/>
    <d v="2020-12-09T00:00:00"/>
    <s v="8:39:00"/>
    <s v="Cash"/>
    <n v="3"/>
    <n v="0.33"/>
    <n v="8"/>
    <s v="Evening"/>
    <n v="84"/>
    <n v="-39.130434782608695"/>
    <m/>
    <n v="0"/>
  </r>
  <r>
    <n v="3944"/>
    <x v="97"/>
    <x v="95"/>
    <s v="Fashion accessories"/>
    <n v="22"/>
    <n v="3"/>
    <d v="2020-12-10T00:00:00"/>
    <s v="15:54:00"/>
    <s v="Ewallet"/>
    <n v="8"/>
    <n v="0.33"/>
    <n v="15"/>
    <s v="Afternoon"/>
    <n v="66"/>
    <n v="-21.428571428571427"/>
    <m/>
    <n v="0"/>
  </r>
  <r>
    <n v="4211"/>
    <x v="7"/>
    <x v="7"/>
    <s v="Home and lifestyle"/>
    <n v="80"/>
    <n v="3"/>
    <d v="2020-12-10T00:00:00"/>
    <s v="16:36:00"/>
    <s v="Ewallet"/>
    <n v="5"/>
    <n v="0.48"/>
    <n v="16"/>
    <s v="Afternoon"/>
    <n v="240"/>
    <n v="263.63636363636363"/>
    <m/>
    <n v="45.454545454545439"/>
  </r>
  <r>
    <n v="4407"/>
    <x v="41"/>
    <x v="41"/>
    <s v="Home and lifestyle"/>
    <n v="76"/>
    <n v="3"/>
    <d v="2020-12-10T00:00:00"/>
    <s v="18:53:00"/>
    <s v="Ewallet"/>
    <n v="4"/>
    <n v="0.48"/>
    <n v="18"/>
    <s v="Afternoon"/>
    <n v="228"/>
    <n v="-5"/>
    <m/>
    <n v="0"/>
  </r>
  <r>
    <n v="5189"/>
    <x v="70"/>
    <x v="69"/>
    <s v="Home and lifestyle"/>
    <n v="16"/>
    <n v="1"/>
    <d v="2020-12-10T00:00:00"/>
    <s v="19:34:00"/>
    <s v="Credit card"/>
    <n v="9"/>
    <n v="0.33"/>
    <n v="19"/>
    <s v="Afternoon"/>
    <n v="16"/>
    <n v="-92.982456140350877"/>
    <m/>
    <n v="-31.249999999999993"/>
  </r>
  <r>
    <n v="5477"/>
    <x v="26"/>
    <x v="26"/>
    <s v="Home and lifestyle"/>
    <n v="43"/>
    <n v="1"/>
    <d v="2020-12-10T00:00:00"/>
    <s v="17:57:00"/>
    <s v="Credit card"/>
    <n v="3"/>
    <n v="0.48"/>
    <n v="17"/>
    <s v="Afternoon"/>
    <n v="43"/>
    <n v="168.75"/>
    <m/>
    <n v="45.454545454545439"/>
  </r>
  <r>
    <n v="5933"/>
    <x v="58"/>
    <x v="54"/>
    <s v="Home and lifestyle"/>
    <n v="29"/>
    <n v="3"/>
    <d v="2020-12-10T00:00:00"/>
    <s v="17:48:00"/>
    <s v="Cash"/>
    <n v="3"/>
    <n v="0.33"/>
    <n v="17"/>
    <s v="Afternoon"/>
    <n v="87"/>
    <n v="102.32558139534885"/>
    <m/>
    <n v="-31.249999999999993"/>
  </r>
  <r>
    <n v="6077"/>
    <x v="5"/>
    <x v="5"/>
    <s v="Home and lifestyle"/>
    <n v="80"/>
    <n v="2"/>
    <d v="2020-12-10T00:00:00"/>
    <s v="18:47:00"/>
    <s v="Credit card"/>
    <n v="6"/>
    <n v="0.33"/>
    <n v="18"/>
    <s v="Afternoon"/>
    <n v="160"/>
    <n v="83.908045977011497"/>
    <m/>
    <n v="0"/>
  </r>
  <r>
    <n v="6124"/>
    <x v="40"/>
    <x v="40"/>
    <s v="Fashion accessories"/>
    <n v="35"/>
    <n v="1"/>
    <d v="2020-12-10T00:00:00"/>
    <s v="17:16:00"/>
    <s v="Credit card"/>
    <n v="3"/>
    <n v="0.48"/>
    <n v="17"/>
    <s v="Afternoon"/>
    <n v="35"/>
    <n v="-78.125"/>
    <m/>
    <n v="45.454545454545439"/>
  </r>
  <r>
    <n v="6483"/>
    <x v="91"/>
    <x v="90"/>
    <s v="Home and lifestyle"/>
    <n v="80"/>
    <n v="2"/>
    <d v="2020-12-10T00:00:00"/>
    <s v="19:39:00"/>
    <s v="Credit card"/>
    <n v="7"/>
    <n v="0.33"/>
    <n v="19"/>
    <s v="Afternoon"/>
    <n v="160"/>
    <n v="357.14285714285717"/>
    <m/>
    <n v="-31.249999999999993"/>
  </r>
  <r>
    <n v="7214"/>
    <x v="28"/>
    <x v="28"/>
    <s v="Fashion accessories"/>
    <n v="26"/>
    <n v="3"/>
    <d v="2020-12-10T00:00:00"/>
    <s v="19:38:00"/>
    <s v="Credit card"/>
    <n v="7"/>
    <n v="0.48"/>
    <n v="19"/>
    <s v="Afternoon"/>
    <n v="78"/>
    <n v="-51.249999999999993"/>
    <m/>
    <n v="45.454545454545439"/>
  </r>
  <r>
    <n v="7339"/>
    <x v="40"/>
    <x v="40"/>
    <s v="Home and lifestyle"/>
    <n v="25"/>
    <n v="1"/>
    <d v="2020-12-10T00:00:00"/>
    <s v="20:30:00"/>
    <s v="Credit card"/>
    <n v="3"/>
    <n v="0.48"/>
    <n v="20"/>
    <s v="Afternoon"/>
    <n v="25"/>
    <n v="-67.948717948717956"/>
    <m/>
    <n v="0"/>
  </r>
  <r>
    <n v="7459"/>
    <x v="28"/>
    <x v="28"/>
    <s v="Home and lifestyle"/>
    <n v="53"/>
    <n v="1"/>
    <d v="2020-12-10T00:00:00"/>
    <s v="17:26:00"/>
    <s v="Credit card"/>
    <n v="3"/>
    <n v="0.48"/>
    <n v="17"/>
    <s v="Evening"/>
    <n v="53"/>
    <n v="112.00000000000001"/>
    <m/>
    <n v="0"/>
  </r>
  <r>
    <n v="7548"/>
    <x v="91"/>
    <x v="90"/>
    <s v="Fashion accessories"/>
    <n v="66"/>
    <n v="3"/>
    <d v="2020-12-10T00:00:00"/>
    <s v="17:33:00"/>
    <s v="Credit card"/>
    <n v="4"/>
    <n v="0.33"/>
    <n v="17"/>
    <s v="Evening"/>
    <n v="198"/>
    <n v="273.58490566037739"/>
    <m/>
    <n v="-31.249999999999993"/>
  </r>
  <r>
    <n v="7727"/>
    <x v="71"/>
    <x v="70"/>
    <s v="Home and lifestyle"/>
    <n v="76"/>
    <n v="3"/>
    <d v="2020-12-10T00:00:00"/>
    <s v="15:22:00"/>
    <s v="Credit card"/>
    <n v="6"/>
    <n v="0.33"/>
    <n v="15"/>
    <s v="Evening"/>
    <n v="228"/>
    <n v="15.151515151515152"/>
    <m/>
    <n v="0"/>
  </r>
  <r>
    <n v="7952"/>
    <x v="93"/>
    <x v="61"/>
    <s v="Fashion accessories"/>
    <n v="80"/>
    <n v="1"/>
    <d v="2020-12-10T00:00:00"/>
    <s v="16:19:00"/>
    <s v="Credit card"/>
    <n v="6"/>
    <n v="0.33"/>
    <n v="16"/>
    <s v="Evening"/>
    <n v="80"/>
    <n v="-64.912280701754383"/>
    <m/>
    <n v="0"/>
  </r>
  <r>
    <n v="8147"/>
    <x v="58"/>
    <x v="54"/>
    <s v="Home and lifestyle"/>
    <n v="19"/>
    <n v="1"/>
    <d v="2020-12-10T00:00:00"/>
    <s v="12:20:00"/>
    <s v="Credit card"/>
    <n v="7"/>
    <n v="0.33"/>
    <n v="12"/>
    <s v="Evening"/>
    <n v="19"/>
    <n v="-76.25"/>
    <m/>
    <n v="0"/>
  </r>
  <r>
    <n v="8393"/>
    <x v="81"/>
    <x v="80"/>
    <s v="Home and lifestyle"/>
    <n v="84"/>
    <n v="3"/>
    <d v="2020-12-10T00:00:00"/>
    <s v="10:14:00"/>
    <s v="Credit card"/>
    <n v="6"/>
    <n v="0.48"/>
    <n v="10"/>
    <s v="Evening"/>
    <n v="252"/>
    <n v="1226.3157894736842"/>
    <m/>
    <n v="45.454545454545439"/>
  </r>
  <r>
    <n v="1511"/>
    <x v="24"/>
    <x v="24"/>
    <s v="Home and lifestyle"/>
    <n v="67"/>
    <n v="1"/>
    <d v="2020-12-11T00:00:00"/>
    <s v="12:58:00"/>
    <s v="Ewallet"/>
    <n v="9"/>
    <n v="0.33"/>
    <n v="12"/>
    <s v="Morning"/>
    <n v="67"/>
    <n v="-73.412698412698404"/>
    <m/>
    <n v="-31.249999999999993"/>
  </r>
  <r>
    <n v="2279"/>
    <x v="43"/>
    <x v="43"/>
    <s v="Home and lifestyle"/>
    <n v="55"/>
    <n v="3"/>
    <d v="2020-12-11T00:00:00"/>
    <s v="11:34:00"/>
    <s v="Ewallet"/>
    <n v="6"/>
    <n v="0.33"/>
    <n v="11"/>
    <s v="Afternoon"/>
    <n v="165"/>
    <n v="146.26865671641792"/>
    <m/>
    <n v="0"/>
  </r>
  <r>
    <n v="3843"/>
    <x v="9"/>
    <x v="9"/>
    <s v="Home and lifestyle"/>
    <n v="51"/>
    <n v="3"/>
    <d v="2020-12-11T00:00:00"/>
    <s v="17:57:00"/>
    <s v="Ewallet"/>
    <n v="7"/>
    <n v="0.33"/>
    <n v="17"/>
    <s v="Afternoon"/>
    <n v="153"/>
    <n v="-7.2727272727272725"/>
    <m/>
    <n v="0"/>
  </r>
  <r>
    <n v="4777"/>
    <x v="11"/>
    <x v="11"/>
    <s v="Home and lifestyle"/>
    <n v="67"/>
    <n v="1"/>
    <d v="2020-12-11T00:00:00"/>
    <s v="20:28:00"/>
    <s v="Credit card"/>
    <n v="6"/>
    <n v="0.18"/>
    <n v="20"/>
    <s v="Afternoon"/>
    <n v="67"/>
    <n v="-56.209150326797385"/>
    <m/>
    <n v="-45.45454545454546"/>
  </r>
  <r>
    <n v="5286"/>
    <x v="70"/>
    <x v="69"/>
    <s v="Fashion accessories"/>
    <n v="22"/>
    <n v="1"/>
    <d v="2020-12-11T00:00:00"/>
    <s v="20:25:00"/>
    <s v="Credit card"/>
    <n v="4"/>
    <n v="0.33"/>
    <n v="20"/>
    <s v="Afternoon"/>
    <n v="22"/>
    <n v="-67.164179104477611"/>
    <m/>
    <n v="83.333333333333343"/>
  </r>
  <r>
    <n v="5312"/>
    <x v="17"/>
    <x v="17"/>
    <s v="Fashion accessories"/>
    <n v="71"/>
    <n v="1"/>
    <d v="2020-12-11T00:00:00"/>
    <s v="15:09:00"/>
    <s v="Credit card"/>
    <n v="4"/>
    <n v="0.18"/>
    <n v="15"/>
    <s v="Afternoon"/>
    <n v="71"/>
    <n v="222.72727272727272"/>
    <m/>
    <n v="-45.45454545454546"/>
  </r>
  <r>
    <n v="5480"/>
    <x v="45"/>
    <x v="45"/>
    <s v="Fashion accessories"/>
    <n v="53"/>
    <n v="2"/>
    <d v="2020-12-11T00:00:00"/>
    <s v="20:35:00"/>
    <s v="Ewallet"/>
    <n v="4"/>
    <n v="0.48"/>
    <n v="20"/>
    <s v="Afternoon"/>
    <n v="106"/>
    <n v="49.295774647887328"/>
    <m/>
    <n v="166.66666666666669"/>
  </r>
  <r>
    <n v="5567"/>
    <x v="19"/>
    <x v="19"/>
    <s v="Home and lifestyle"/>
    <n v="16"/>
    <n v="1"/>
    <d v="2020-12-11T00:00:00"/>
    <s v="18:16:00"/>
    <s v="Credit card"/>
    <n v="5"/>
    <n v="0.48"/>
    <n v="18"/>
    <s v="Afternoon"/>
    <n v="16"/>
    <n v="-84.905660377358487"/>
    <m/>
    <n v="0"/>
  </r>
  <r>
    <n v="5799"/>
    <x v="43"/>
    <x v="43"/>
    <s v="Home and lifestyle"/>
    <n v="37"/>
    <n v="1"/>
    <d v="2020-12-11T00:00:00"/>
    <s v="19:28:00"/>
    <s v="Credit card"/>
    <n v="6"/>
    <n v="0.33"/>
    <n v="19"/>
    <s v="Afternoon"/>
    <n v="37"/>
    <n v="131.25"/>
    <m/>
    <n v="-31.249999999999993"/>
  </r>
  <r>
    <n v="5841"/>
    <x v="29"/>
    <x v="29"/>
    <s v="Home and lifestyle"/>
    <n v="28"/>
    <n v="1"/>
    <d v="2020-12-11T00:00:00"/>
    <s v="20:14:00"/>
    <s v="Credit card"/>
    <n v="6"/>
    <n v="0.48"/>
    <n v="20"/>
    <s v="Afternoon"/>
    <n v="28"/>
    <n v="-24.324324324324326"/>
    <m/>
    <n v="45.454545454545439"/>
  </r>
  <r>
    <n v="6181"/>
    <x v="28"/>
    <x v="28"/>
    <s v="Electronic accessories"/>
    <n v="56"/>
    <n v="3"/>
    <d v="2020-12-11T00:00:00"/>
    <s v="17:03:00"/>
    <s v="Credit card"/>
    <n v="5"/>
    <n v="0.48"/>
    <n v="17"/>
    <s v="Afternoon"/>
    <n v="168"/>
    <n v="500"/>
    <m/>
    <n v="0"/>
  </r>
  <r>
    <n v="6602"/>
    <x v="38"/>
    <x v="38"/>
    <s v="Fashion accessories"/>
    <n v="57"/>
    <n v="3"/>
    <d v="2020-12-11T00:00:00"/>
    <s v="16:32:00"/>
    <s v="Credit card"/>
    <n v="5"/>
    <n v="0.48"/>
    <n v="16"/>
    <s v="Afternoon"/>
    <n v="171"/>
    <n v="1.7857142857142856"/>
    <m/>
    <n v="0"/>
  </r>
  <r>
    <n v="6616"/>
    <x v="38"/>
    <x v="38"/>
    <s v="Fashion accessories"/>
    <n v="54"/>
    <n v="3"/>
    <d v="2020-12-11T00:00:00"/>
    <s v="20:05:00"/>
    <s v="Credit card"/>
    <n v="4"/>
    <n v="0.48"/>
    <n v="20"/>
    <s v="Afternoon"/>
    <n v="162"/>
    <n v="-5.2631578947368416"/>
    <m/>
    <n v="0"/>
  </r>
  <r>
    <n v="6644"/>
    <x v="91"/>
    <x v="90"/>
    <s v="Fashion accessories"/>
    <n v="62"/>
    <n v="1"/>
    <d v="2020-12-11T00:00:00"/>
    <s v="17:06:00"/>
    <s v="Credit card"/>
    <n v="4"/>
    <n v="0.33"/>
    <n v="17"/>
    <s v="Afternoon"/>
    <n v="62"/>
    <n v="-61.728395061728392"/>
    <m/>
    <n v="-31.249999999999993"/>
  </r>
  <r>
    <n v="6940"/>
    <x v="53"/>
    <x v="53"/>
    <s v="Fashion accessories"/>
    <n v="81"/>
    <n v="3"/>
    <d v="2020-12-11T00:00:00"/>
    <s v="18:08:00"/>
    <s v="Credit card"/>
    <n v="3"/>
    <n v="0.33"/>
    <n v="18"/>
    <s v="Afternoon"/>
    <n v="243"/>
    <n v="291.93548387096774"/>
    <m/>
    <n v="0"/>
  </r>
  <r>
    <n v="7209"/>
    <x v="75"/>
    <x v="74"/>
    <s v="Home and lifestyle"/>
    <n v="61"/>
    <n v="1"/>
    <d v="2020-12-11T00:00:00"/>
    <s v="18:28:00"/>
    <s v="Credit card"/>
    <n v="7"/>
    <n v="0.48"/>
    <n v="18"/>
    <s v="Afternoon"/>
    <n v="61"/>
    <n v="-74.897119341563794"/>
    <m/>
    <n v="45.454545454545439"/>
  </r>
  <r>
    <n v="7432"/>
    <x v="62"/>
    <x v="61"/>
    <s v="Fashion accessories"/>
    <n v="73"/>
    <n v="2"/>
    <d v="2020-12-11T00:00:00"/>
    <s v="16:46:00"/>
    <s v="Credit card"/>
    <n v="4"/>
    <n v="0.33"/>
    <n v="16"/>
    <s v="Evening"/>
    <n v="146"/>
    <n v="139.34426229508196"/>
    <m/>
    <n v="-31.249999999999993"/>
  </r>
  <r>
    <n v="7692"/>
    <x v="59"/>
    <x v="58"/>
    <s v="Fashion accessories"/>
    <n v="60"/>
    <n v="2"/>
    <d v="2020-12-11T00:00:00"/>
    <s v="15:33:00"/>
    <s v="Credit card"/>
    <n v="3"/>
    <n v="0.48"/>
    <n v="15"/>
    <s v="Evening"/>
    <n v="120"/>
    <n v="-17.80821917808219"/>
    <m/>
    <n v="45.454545454545439"/>
  </r>
  <r>
    <n v="7801"/>
    <x v="5"/>
    <x v="5"/>
    <s v="Home and lifestyle"/>
    <n v="74"/>
    <n v="3"/>
    <d v="2020-12-11T00:00:00"/>
    <s v="20:47:00"/>
    <s v="Credit card"/>
    <n v="3"/>
    <n v="0.33"/>
    <n v="20"/>
    <s v="Evening"/>
    <n v="222"/>
    <n v="85"/>
    <m/>
    <n v="-31.249999999999993"/>
  </r>
  <r>
    <n v="7813"/>
    <x v="3"/>
    <x v="3"/>
    <s v="Home and lifestyle"/>
    <n v="45"/>
    <n v="3"/>
    <d v="2020-12-11T00:00:00"/>
    <s v="18:27:00"/>
    <s v="Credit card"/>
    <n v="6"/>
    <n v="0.48"/>
    <n v="18"/>
    <s v="Evening"/>
    <n v="135"/>
    <n v="-39.189189189189186"/>
    <m/>
    <n v="45.454545454545439"/>
  </r>
  <r>
    <n v="7913"/>
    <x v="81"/>
    <x v="80"/>
    <s v="Home and lifestyle"/>
    <n v="48"/>
    <n v="2"/>
    <d v="2020-12-11T00:00:00"/>
    <s v="18:31:00"/>
    <s v="Credit card"/>
    <n v="4"/>
    <n v="0.48"/>
    <n v="18"/>
    <s v="Evening"/>
    <n v="96"/>
    <n v="-28.888888888888886"/>
    <m/>
    <n v="0"/>
  </r>
  <r>
    <n v="7931"/>
    <x v="44"/>
    <x v="44"/>
    <s v="Home and lifestyle"/>
    <n v="46"/>
    <n v="2"/>
    <d v="2020-12-11T00:00:00"/>
    <s v="16:33:00"/>
    <s v="Ewallet"/>
    <n v="3"/>
    <n v="0.48"/>
    <n v="16"/>
    <s v="Evening"/>
    <n v="92"/>
    <n v="-4.1666666666666661"/>
    <m/>
    <n v="0"/>
  </r>
  <r>
    <n v="7992"/>
    <x v="54"/>
    <x v="54"/>
    <s v="Fashion accessories"/>
    <n v="53"/>
    <n v="1"/>
    <d v="2020-12-11T00:00:00"/>
    <s v="16:54:00"/>
    <s v="Credit card"/>
    <n v="3"/>
    <n v="0.33"/>
    <n v="16"/>
    <s v="Evening"/>
    <n v="53"/>
    <n v="-42.391304347826086"/>
    <m/>
    <n v="-31.249999999999993"/>
  </r>
  <r>
    <n v="8066"/>
    <x v="54"/>
    <x v="54"/>
    <s v="Fashion accessories"/>
    <n v="57"/>
    <n v="2"/>
    <d v="2020-12-11T00:00:00"/>
    <s v="18:24:00"/>
    <s v="Credit card"/>
    <n v="3"/>
    <n v="0.33"/>
    <n v="18"/>
    <s v="Evening"/>
    <n v="114"/>
    <n v="115.09433962264151"/>
    <m/>
    <n v="0"/>
  </r>
  <r>
    <n v="8165"/>
    <x v="94"/>
    <x v="92"/>
    <s v="Home and lifestyle"/>
    <n v="78"/>
    <n v="1"/>
    <d v="2020-12-11T00:00:00"/>
    <s v="16:33:00"/>
    <s v="Credit card"/>
    <n v="4"/>
    <n v="0.33"/>
    <n v="16"/>
    <s v="Evening"/>
    <n v="78"/>
    <n v="-31.578947368421051"/>
    <m/>
    <n v="0"/>
  </r>
  <r>
    <n v="8488"/>
    <x v="91"/>
    <x v="90"/>
    <s v="Fashion accessories"/>
    <n v="33"/>
    <n v="3"/>
    <d v="2020-12-11T00:00:00"/>
    <s v="13:46:00"/>
    <s v="Credit card"/>
    <n v="7"/>
    <n v="0.33"/>
    <n v="13"/>
    <s v="Evening"/>
    <n v="99"/>
    <n v="26.923076923076923"/>
    <m/>
    <n v="0"/>
  </r>
  <r>
    <n v="8566"/>
    <x v="81"/>
    <x v="80"/>
    <s v="Fashion accessories"/>
    <n v="77"/>
    <n v="2"/>
    <d v="2020-12-11T00:00:00"/>
    <s v="8:08:00"/>
    <s v="Cash"/>
    <n v="5"/>
    <n v="0.48"/>
    <n v="8"/>
    <s v="Evening"/>
    <n v="154"/>
    <n v="55.555555555555557"/>
    <m/>
    <n v="45.454545454545439"/>
  </r>
  <r>
    <n v="8657"/>
    <x v="59"/>
    <x v="58"/>
    <s v="Home and lifestyle"/>
    <n v="41"/>
    <n v="2"/>
    <d v="2020-12-11T00:00:00"/>
    <s v="6:07:00"/>
    <s v="Cash"/>
    <n v="4"/>
    <n v="0.48"/>
    <n v="6"/>
    <s v="Evening"/>
    <n v="82"/>
    <n v="-46.753246753246749"/>
    <m/>
    <n v="0"/>
  </r>
  <r>
    <n v="9014"/>
    <x v="58"/>
    <x v="54"/>
    <s v="Fashion accessories"/>
    <n v="20"/>
    <n v="3"/>
    <d v="2020-12-11T00:00:00"/>
    <s v="11:14:00"/>
    <s v="Cash"/>
    <n v="3"/>
    <n v="0.33"/>
    <n v="11"/>
    <s v="Evening"/>
    <n v="60"/>
    <n v="-26.829268292682929"/>
    <m/>
    <n v="-31.249999999999993"/>
  </r>
  <r>
    <n v="9261"/>
    <x v="75"/>
    <x v="74"/>
    <s v="Home and lifestyle"/>
    <n v="67"/>
    <n v="2"/>
    <d v="2020-12-11T00:00:00"/>
    <s v="11:12:00"/>
    <s v="Cash"/>
    <n v="3"/>
    <n v="0.48"/>
    <n v="11"/>
    <s v="Evening"/>
    <n v="134"/>
    <n v="123.33333333333334"/>
    <m/>
    <n v="45.454545454545439"/>
  </r>
  <r>
    <n v="3205"/>
    <x v="99"/>
    <x v="97"/>
    <s v="Home and lifestyle"/>
    <n v="22"/>
    <n v="1"/>
    <d v="2020-12-12T00:00:00"/>
    <s v="20:46:00"/>
    <s v="Ewallet"/>
    <n v="4"/>
    <n v="0.48"/>
    <n v="20"/>
    <s v="Afternoon"/>
    <n v="22"/>
    <n v="-83.582089552238799"/>
    <m/>
    <n v="0"/>
  </r>
  <r>
    <n v="4745"/>
    <x v="49"/>
    <x v="49"/>
    <s v="Home and lifestyle"/>
    <n v="68"/>
    <n v="3"/>
    <d v="2020-12-12T00:00:00"/>
    <s v="18:06:00"/>
    <s v="Credit card"/>
    <n v="4"/>
    <n v="0.48"/>
    <n v="18"/>
    <s v="Afternoon"/>
    <n v="204"/>
    <n v="827.27272727272737"/>
    <m/>
    <n v="0"/>
  </r>
  <r>
    <n v="5277"/>
    <x v="64"/>
    <x v="63"/>
    <s v="Home and lifestyle"/>
    <n v="42"/>
    <n v="1"/>
    <d v="2020-12-12T00:00:00"/>
    <s v="18:25:00"/>
    <s v="Credit card"/>
    <n v="5"/>
    <n v="0.48"/>
    <n v="18"/>
    <s v="Afternoon"/>
    <n v="42"/>
    <n v="-79.411764705882348"/>
    <m/>
    <n v="0"/>
  </r>
  <r>
    <n v="5333"/>
    <x v="92"/>
    <x v="91"/>
    <s v="Home and lifestyle"/>
    <n v="79"/>
    <n v="2"/>
    <d v="2020-12-12T00:00:00"/>
    <s v="17:32:00"/>
    <s v="Credit card"/>
    <n v="4"/>
    <n v="0.48"/>
    <n v="17"/>
    <s v="Afternoon"/>
    <n v="158"/>
    <n v="276.1904761904762"/>
    <m/>
    <n v="0"/>
  </r>
  <r>
    <n v="5389"/>
    <x v="89"/>
    <x v="88"/>
    <s v="Home and lifestyle"/>
    <n v="29"/>
    <n v="1"/>
    <d v="2020-12-12T00:00:00"/>
    <s v="17:06:00"/>
    <s v="Credit card"/>
    <n v="5"/>
    <n v="0.33"/>
    <n v="17"/>
    <s v="Afternoon"/>
    <n v="29"/>
    <n v="-81.64556962025317"/>
    <m/>
    <n v="-31.249999999999993"/>
  </r>
  <r>
    <n v="5454"/>
    <x v="51"/>
    <x v="51"/>
    <s v="Fashion accessories"/>
    <n v="20"/>
    <n v="3"/>
    <d v="2020-12-12T00:00:00"/>
    <s v="16:55:00"/>
    <s v="Credit card"/>
    <n v="4"/>
    <n v="0.56999999999999995"/>
    <n v="16"/>
    <s v="Afternoon"/>
    <n v="60"/>
    <n v="106.89655172413792"/>
    <m/>
    <n v="72.727272727272705"/>
  </r>
  <r>
    <n v="5708"/>
    <x v="18"/>
    <x v="18"/>
    <s v="Fashion accessories"/>
    <n v="24"/>
    <n v="3"/>
    <d v="2020-12-12T00:00:00"/>
    <s v="16:09:00"/>
    <s v="Credit card"/>
    <n v="7"/>
    <n v="0.48"/>
    <n v="16"/>
    <s v="Afternoon"/>
    <n v="72"/>
    <n v="20"/>
    <m/>
    <n v="-15.789473684210522"/>
  </r>
  <r>
    <n v="6474"/>
    <x v="28"/>
    <x v="28"/>
    <s v="Fashion accessories"/>
    <n v="80"/>
    <n v="1"/>
    <d v="2020-12-12T00:00:00"/>
    <s v="15:11:00"/>
    <s v="Credit card"/>
    <n v="3"/>
    <n v="0.48"/>
    <n v="15"/>
    <s v="Afternoon"/>
    <n v="80"/>
    <n v="11.111111111111111"/>
    <m/>
    <n v="0"/>
  </r>
  <r>
    <n v="6533"/>
    <x v="93"/>
    <x v="61"/>
    <s v="Home and lifestyle"/>
    <n v="49"/>
    <n v="3"/>
    <d v="2020-12-12T00:00:00"/>
    <s v="17:19:00"/>
    <s v="Credit card"/>
    <n v="7"/>
    <n v="0.33"/>
    <n v="17"/>
    <s v="Afternoon"/>
    <n v="147"/>
    <n v="83.75"/>
    <m/>
    <n v="-31.249999999999993"/>
  </r>
  <r>
    <n v="6685"/>
    <x v="81"/>
    <x v="80"/>
    <s v="Home and lifestyle"/>
    <n v="66"/>
    <n v="3"/>
    <d v="2020-12-12T00:00:00"/>
    <s v="17:31:00"/>
    <s v="Credit card"/>
    <n v="3"/>
    <n v="0.48"/>
    <n v="17"/>
    <s v="Afternoon"/>
    <n v="198"/>
    <n v="34.693877551020407"/>
    <m/>
    <n v="45.454545454545439"/>
  </r>
  <r>
    <n v="6776"/>
    <x v="81"/>
    <x v="80"/>
    <s v="Fashion accessories"/>
    <n v="72"/>
    <n v="3"/>
    <d v="2020-12-12T00:00:00"/>
    <s v="20:48:00"/>
    <s v="Credit card"/>
    <n v="6"/>
    <n v="0.48"/>
    <n v="20"/>
    <s v="Afternoon"/>
    <n v="216"/>
    <n v="9.0909090909090917"/>
    <m/>
    <n v="0"/>
  </r>
  <r>
    <n v="6884"/>
    <x v="75"/>
    <x v="74"/>
    <s v="Fashion accessories"/>
    <n v="64"/>
    <n v="1"/>
    <d v="2020-12-12T00:00:00"/>
    <s v="15:15:00"/>
    <s v="Credit card"/>
    <n v="5"/>
    <n v="0.48"/>
    <n v="15"/>
    <s v="Afternoon"/>
    <n v="64"/>
    <n v="-70.370370370370367"/>
    <m/>
    <n v="0"/>
  </r>
  <r>
    <n v="7386"/>
    <x v="3"/>
    <x v="3"/>
    <s v="Fashion accessories"/>
    <n v="76"/>
    <n v="3"/>
    <d v="2020-12-12T00:00:00"/>
    <s v="19:55:00"/>
    <s v="Credit card"/>
    <n v="6"/>
    <n v="0.48"/>
    <n v="19"/>
    <s v="Afternoon"/>
    <n v="228"/>
    <n v="256.25"/>
    <m/>
    <n v="0"/>
  </r>
  <r>
    <n v="7647"/>
    <x v="53"/>
    <x v="53"/>
    <s v="Home and lifestyle"/>
    <n v="37"/>
    <n v="3"/>
    <d v="2020-12-12T00:00:00"/>
    <s v="15:36:00"/>
    <s v="Credit card"/>
    <n v="5"/>
    <n v="0.33"/>
    <n v="15"/>
    <s v="Evening"/>
    <n v="111"/>
    <n v="-51.315789473684212"/>
    <m/>
    <n v="-31.249999999999993"/>
  </r>
  <r>
    <n v="8191"/>
    <x v="78"/>
    <x v="77"/>
    <s v="Home and lifestyle"/>
    <n v="65"/>
    <n v="1"/>
    <d v="2020-12-12T00:00:00"/>
    <s v="16:15:00"/>
    <s v="Credit card"/>
    <n v="5"/>
    <n v="0.33"/>
    <n v="16"/>
    <s v="Evening"/>
    <n v="65"/>
    <n v="-41.441441441441441"/>
    <m/>
    <n v="0"/>
  </r>
  <r>
    <n v="3402"/>
    <x v="0"/>
    <x v="0"/>
    <s v="Fashion accessories"/>
    <n v="64"/>
    <n v="3"/>
    <d v="2020-12-13T00:00:00"/>
    <s v="13:19:00"/>
    <s v="Ewallet"/>
    <n v="8"/>
    <n v="0.33"/>
    <n v="13"/>
    <s v="Afternoon"/>
    <n v="192"/>
    <n v="195.38461538461539"/>
    <m/>
    <n v="0"/>
  </r>
  <r>
    <n v="5328"/>
    <x v="53"/>
    <x v="53"/>
    <s v="Fashion accessories"/>
    <n v="51"/>
    <n v="3"/>
    <d v="2020-12-13T00:00:00"/>
    <s v="16:14:00"/>
    <s v="Credit card"/>
    <n v="7"/>
    <n v="0.33"/>
    <n v="16"/>
    <s v="Afternoon"/>
    <n v="153"/>
    <n v="-20.3125"/>
    <m/>
    <n v="0"/>
  </r>
  <r>
    <n v="5659"/>
    <x v="30"/>
    <x v="30"/>
    <s v="Home and lifestyle"/>
    <n v="55"/>
    <n v="2"/>
    <d v="2020-12-13T00:00:00"/>
    <s v="15:14:00"/>
    <s v="Credit card"/>
    <n v="6"/>
    <n v="0.33"/>
    <n v="15"/>
    <s v="Afternoon"/>
    <n v="110"/>
    <n v="-28.104575163398692"/>
    <m/>
    <n v="0"/>
  </r>
  <r>
    <n v="5696"/>
    <x v="53"/>
    <x v="53"/>
    <s v="Fashion accessories"/>
    <n v="61"/>
    <n v="3"/>
    <d v="2020-12-13T00:00:00"/>
    <s v="16:56:00"/>
    <s v="Credit card"/>
    <n v="3"/>
    <n v="0.33"/>
    <n v="16"/>
    <s v="Afternoon"/>
    <n v="183"/>
    <n v="66.363636363636374"/>
    <m/>
    <n v="0"/>
  </r>
  <r>
    <n v="5822"/>
    <x v="25"/>
    <x v="25"/>
    <s v="Fashion accessories"/>
    <n v="59"/>
    <n v="2"/>
    <d v="2020-12-13T00:00:00"/>
    <s v="17:52:00"/>
    <s v="Credit card"/>
    <n v="3"/>
    <n v="0.36"/>
    <n v="17"/>
    <s v="Afternoon"/>
    <n v="118"/>
    <n v="-35.519125683060111"/>
    <m/>
    <n v="9.0909090909090811"/>
  </r>
  <r>
    <n v="5854"/>
    <x v="16"/>
    <x v="16"/>
    <s v="Fashion accessories"/>
    <n v="62"/>
    <n v="2"/>
    <d v="2020-12-13T00:00:00"/>
    <s v="17:03:00"/>
    <s v="Credit card"/>
    <n v="5"/>
    <n v="0.36"/>
    <n v="17"/>
    <s v="Afternoon"/>
    <n v="124"/>
    <n v="5.0847457627118651"/>
    <m/>
    <n v="0"/>
  </r>
  <r>
    <n v="5879"/>
    <x v="57"/>
    <x v="57"/>
    <s v="Home and lifestyle"/>
    <n v="68"/>
    <n v="2"/>
    <d v="2020-12-13T00:00:00"/>
    <s v="20:39:00"/>
    <s v="Credit card"/>
    <n v="6"/>
    <n v="0.33"/>
    <n v="20"/>
    <s v="Afternoon"/>
    <n v="136"/>
    <n v="9.67741935483871"/>
    <m/>
    <n v="-8.333333333333325"/>
  </r>
  <r>
    <n v="5946"/>
    <x v="38"/>
    <x v="38"/>
    <s v="Fashion accessories"/>
    <n v="22"/>
    <n v="2"/>
    <d v="2020-12-13T00:00:00"/>
    <s v="15:05:00"/>
    <s v="Credit card"/>
    <n v="3"/>
    <n v="0.48"/>
    <n v="15"/>
    <s v="Afternoon"/>
    <n v="44"/>
    <n v="-67.64705882352942"/>
    <m/>
    <n v="45.454545454545439"/>
  </r>
  <r>
    <n v="6063"/>
    <x v="82"/>
    <x v="81"/>
    <s v="Home and lifestyle"/>
    <n v="35"/>
    <n v="3"/>
    <d v="2020-12-13T00:00:00"/>
    <s v="20:35:00"/>
    <s v="Credit card"/>
    <n v="5"/>
    <n v="0.21"/>
    <n v="20"/>
    <s v="Afternoon"/>
    <n v="105"/>
    <n v="138.63636363636365"/>
    <m/>
    <n v="-56.250000000000014"/>
  </r>
  <r>
    <n v="6453"/>
    <x v="78"/>
    <x v="77"/>
    <s v="Home and lifestyle"/>
    <n v="38"/>
    <n v="3"/>
    <d v="2020-12-13T00:00:00"/>
    <s v="19:45:00"/>
    <s v="Credit card"/>
    <n v="7"/>
    <n v="0.33"/>
    <n v="19"/>
    <s v="Afternoon"/>
    <n v="114"/>
    <n v="8.5714285714285712"/>
    <m/>
    <n v="57.142857142857153"/>
  </r>
  <r>
    <n v="6702"/>
    <x v="75"/>
    <x v="74"/>
    <s v="Fashion accessories"/>
    <n v="70"/>
    <n v="2"/>
    <d v="2020-12-13T00:00:00"/>
    <s v="20:04:00"/>
    <s v="Credit card"/>
    <n v="5"/>
    <n v="0.48"/>
    <n v="20"/>
    <s v="Afternoon"/>
    <n v="140"/>
    <n v="22.807017543859647"/>
    <m/>
    <n v="45.454545454545439"/>
  </r>
  <r>
    <n v="6967"/>
    <x v="44"/>
    <x v="44"/>
    <s v="Home and lifestyle"/>
    <n v="63"/>
    <n v="1"/>
    <d v="2020-12-13T00:00:00"/>
    <s v="19:45:00"/>
    <s v="Ewallet"/>
    <n v="5"/>
    <n v="0.48"/>
    <n v="19"/>
    <s v="Afternoon"/>
    <n v="63"/>
    <n v="-55.000000000000007"/>
    <m/>
    <n v="0"/>
  </r>
  <r>
    <n v="7111"/>
    <x v="90"/>
    <x v="89"/>
    <s v="Home and lifestyle"/>
    <n v="71"/>
    <n v="3"/>
    <d v="2020-12-13T00:00:00"/>
    <s v="17:50:00"/>
    <s v="Credit card"/>
    <n v="7"/>
    <n v="0.33"/>
    <n v="17"/>
    <s v="Afternoon"/>
    <n v="213"/>
    <n v="238.0952380952381"/>
    <m/>
    <n v="-31.249999999999993"/>
  </r>
  <r>
    <n v="7586"/>
    <x v="48"/>
    <x v="48"/>
    <s v="Fashion accessories"/>
    <n v="82"/>
    <n v="1"/>
    <d v="2020-12-13T00:00:00"/>
    <s v="20:00:00"/>
    <s v="Credit card"/>
    <n v="6"/>
    <n v="0.48"/>
    <n v="20"/>
    <s v="Evening"/>
    <n v="82"/>
    <n v="-61.502347417840376"/>
    <m/>
    <n v="45.454545454545439"/>
  </r>
  <r>
    <n v="7855"/>
    <x v="5"/>
    <x v="5"/>
    <s v="Home and lifestyle"/>
    <n v="71"/>
    <n v="2"/>
    <d v="2020-12-13T00:00:00"/>
    <s v="15:09:00"/>
    <s v="Credit card"/>
    <n v="4"/>
    <n v="0.33"/>
    <n v="15"/>
    <s v="Evening"/>
    <n v="142"/>
    <n v="73.170731707317074"/>
    <m/>
    <n v="-31.249999999999993"/>
  </r>
  <r>
    <n v="7985"/>
    <x v="44"/>
    <x v="44"/>
    <s v="Home and lifestyle"/>
    <n v="75"/>
    <n v="1"/>
    <d v="2020-12-13T00:00:00"/>
    <s v="16:50:00"/>
    <s v="Ewallet"/>
    <n v="3"/>
    <n v="0.48"/>
    <n v="16"/>
    <s v="Evening"/>
    <n v="75"/>
    <n v="-47.183098591549296"/>
    <m/>
    <n v="45.454545454545439"/>
  </r>
  <r>
    <n v="8374"/>
    <x v="32"/>
    <x v="32"/>
    <s v="Fashion accessories"/>
    <n v="20"/>
    <n v="2"/>
    <d v="2020-12-13T00:00:00"/>
    <s v="10:16:00"/>
    <s v="Credit card"/>
    <n v="4"/>
    <n v="0.33"/>
    <n v="10"/>
    <s v="Evening"/>
    <n v="40"/>
    <n v="-46.666666666666664"/>
    <m/>
    <n v="-31.249999999999993"/>
  </r>
  <r>
    <n v="8404"/>
    <x v="44"/>
    <x v="44"/>
    <s v="Fashion accessories"/>
    <n v="20"/>
    <n v="2"/>
    <d v="2020-12-13T00:00:00"/>
    <s v="9:06:00"/>
    <s v="Ewallet"/>
    <n v="4"/>
    <n v="0.48"/>
    <n v="9"/>
    <s v="Evening"/>
    <n v="40"/>
    <n v="0"/>
    <m/>
    <n v="45.454545454545439"/>
  </r>
  <r>
    <n v="8796"/>
    <x v="91"/>
    <x v="90"/>
    <s v="Fashion accessories"/>
    <n v="38"/>
    <n v="3"/>
    <d v="2020-12-13T00:00:00"/>
    <s v="16:59:00"/>
    <s v="Cash"/>
    <n v="6"/>
    <n v="0.33"/>
    <n v="16"/>
    <s v="Evening"/>
    <n v="114"/>
    <n v="185"/>
    <m/>
    <n v="-31.249999999999993"/>
  </r>
  <r>
    <n v="2795"/>
    <x v="98"/>
    <x v="96"/>
    <s v="Home and lifestyle"/>
    <n v="25"/>
    <n v="2"/>
    <d v="2020-12-14T00:00:00"/>
    <s v="12:09:00"/>
    <s v="Ewallet"/>
    <n v="4"/>
    <n v="0.48"/>
    <n v="12"/>
    <s v="Afternoon"/>
    <n v="50"/>
    <n v="-56.140350877192979"/>
    <m/>
    <n v="45.454545454545439"/>
  </r>
  <r>
    <n v="3534"/>
    <x v="79"/>
    <x v="78"/>
    <s v="Fashion accessories"/>
    <n v="65"/>
    <n v="3"/>
    <d v="2020-12-14T00:00:00"/>
    <s v="20:25:00"/>
    <s v="Ewallet"/>
    <n v="4"/>
    <n v="0.33"/>
    <n v="20"/>
    <s v="Afternoon"/>
    <n v="195"/>
    <n v="290"/>
    <m/>
    <n v="-31.249999999999993"/>
  </r>
  <r>
    <n v="4521"/>
    <x v="80"/>
    <x v="79"/>
    <s v="Home and lifestyle"/>
    <n v="42"/>
    <n v="1"/>
    <d v="2020-12-14T00:00:00"/>
    <s v="16:43:00"/>
    <s v="Credit card"/>
    <n v="9"/>
    <n v="0.48"/>
    <n v="16"/>
    <s v="Afternoon"/>
    <n v="42"/>
    <n v="-78.461538461538467"/>
    <m/>
    <n v="45.454545454545439"/>
  </r>
  <r>
    <n v="5558"/>
    <x v="42"/>
    <x v="42"/>
    <s v="Fashion accessories"/>
    <n v="45"/>
    <n v="1"/>
    <d v="2020-12-14T00:00:00"/>
    <s v="20:46:00"/>
    <s v="Credit card"/>
    <n v="3"/>
    <n v="0.33"/>
    <n v="20"/>
    <s v="Afternoon"/>
    <n v="45"/>
    <n v="7.1428571428571423"/>
    <m/>
    <n v="-31.249999999999993"/>
  </r>
  <r>
    <n v="5683"/>
    <x v="76"/>
    <x v="75"/>
    <s v="Home and lifestyle"/>
    <n v="36"/>
    <n v="1"/>
    <d v="2020-12-14T00:00:00"/>
    <s v="19:55:00"/>
    <s v="Credit card"/>
    <n v="3"/>
    <n v="0.33"/>
    <n v="19"/>
    <s v="Afternoon"/>
    <n v="36"/>
    <n v="-20"/>
    <m/>
    <n v="0"/>
  </r>
  <r>
    <n v="6215"/>
    <x v="59"/>
    <x v="58"/>
    <s v="Electronic accessories"/>
    <n v="67"/>
    <n v="2"/>
    <d v="2020-12-14T00:00:00"/>
    <s v="17:30:00"/>
    <s v="Credit card"/>
    <n v="6"/>
    <n v="0.48"/>
    <n v="17"/>
    <s v="Afternoon"/>
    <n v="134"/>
    <n v="272.22222222222223"/>
    <m/>
    <n v="45.454545454545439"/>
  </r>
  <r>
    <n v="7172"/>
    <x v="93"/>
    <x v="61"/>
    <s v="Fashion accessories"/>
    <n v="50"/>
    <n v="2"/>
    <d v="2020-12-14T00:00:00"/>
    <s v="20:30:00"/>
    <s v="Credit card"/>
    <n v="7"/>
    <n v="0.33"/>
    <n v="20"/>
    <s v="Afternoon"/>
    <n v="100"/>
    <n v="-25.373134328358208"/>
    <m/>
    <n v="-31.249999999999993"/>
  </r>
  <r>
    <n v="7614"/>
    <x v="48"/>
    <x v="48"/>
    <s v="Fashion accessories"/>
    <n v="33"/>
    <n v="1"/>
    <d v="2020-12-14T00:00:00"/>
    <s v="17:14:00"/>
    <s v="Credit card"/>
    <n v="7"/>
    <n v="0.48"/>
    <n v="17"/>
    <s v="Evening"/>
    <n v="33"/>
    <n v="-67"/>
    <m/>
    <n v="45.454545454545439"/>
  </r>
  <r>
    <n v="8124"/>
    <x v="62"/>
    <x v="61"/>
    <s v="Fashion accessories"/>
    <n v="16"/>
    <n v="2"/>
    <d v="2020-12-14T00:00:00"/>
    <s v="8:40:00"/>
    <s v="Credit card"/>
    <n v="7"/>
    <n v="0.33"/>
    <n v="8"/>
    <s v="Evening"/>
    <n v="32"/>
    <n v="-3.0303030303030303"/>
    <m/>
    <n v="-31.249999999999993"/>
  </r>
  <r>
    <n v="8647"/>
    <x v="58"/>
    <x v="54"/>
    <s v="Home and lifestyle"/>
    <n v="83"/>
    <n v="3"/>
    <d v="2020-12-14T00:00:00"/>
    <s v="6:21:00"/>
    <s v="Cash"/>
    <n v="5"/>
    <n v="0.33"/>
    <n v="6"/>
    <s v="Evening"/>
    <n v="249"/>
    <n v="678.125"/>
    <m/>
    <n v="0"/>
  </r>
  <r>
    <n v="8834"/>
    <x v="28"/>
    <x v="28"/>
    <s v="Fashion accessories"/>
    <n v="43"/>
    <n v="1"/>
    <d v="2020-12-14T00:00:00"/>
    <s v="16:37:00"/>
    <s v="Cash"/>
    <n v="4"/>
    <n v="0.48"/>
    <n v="16"/>
    <s v="Evening"/>
    <n v="43"/>
    <n v="-82.730923694779108"/>
    <m/>
    <n v="45.454545454545439"/>
  </r>
  <r>
    <n v="9112"/>
    <x v="82"/>
    <x v="81"/>
    <s v="Fashion accessories"/>
    <n v="57"/>
    <n v="1"/>
    <d v="2020-12-14T00:00:00"/>
    <s v="9:26:00"/>
    <s v="Cash"/>
    <n v="3"/>
    <n v="0.33"/>
    <n v="9"/>
    <s v="Evening"/>
    <n v="57"/>
    <n v="32.558139534883722"/>
    <m/>
    <n v="-31.249999999999993"/>
  </r>
  <r>
    <n v="1014"/>
    <x v="4"/>
    <x v="4"/>
    <s v="Fashion accessories"/>
    <n v="22"/>
    <n v="1"/>
    <d v="2020-12-15T00:00:00"/>
    <s v="7:27:00"/>
    <s v="Ewallet"/>
    <n v="4"/>
    <n v="0.56999999999999995"/>
    <n v="7"/>
    <s v="Morning"/>
    <n v="22"/>
    <n v="-61.403508771929829"/>
    <m/>
    <n v="72.727272727272705"/>
  </r>
  <r>
    <n v="1416"/>
    <x v="12"/>
    <x v="12"/>
    <s v="Fashion accessories"/>
    <n v="41"/>
    <n v="3"/>
    <d v="2020-12-15T00:00:00"/>
    <s v="15:21:00"/>
    <s v="Ewallet"/>
    <n v="7"/>
    <n v="0.18"/>
    <n v="15"/>
    <s v="Morning"/>
    <n v="123"/>
    <n v="459.09090909090907"/>
    <m/>
    <n v="-68.421052631578945"/>
  </r>
  <r>
    <n v="3929"/>
    <x v="85"/>
    <x v="84"/>
    <s v="Home and lifestyle"/>
    <n v="77"/>
    <n v="1"/>
    <d v="2020-12-15T00:00:00"/>
    <s v="18:15:00"/>
    <s v="Ewallet"/>
    <n v="5"/>
    <n v="0.33"/>
    <n v="18"/>
    <s v="Afternoon"/>
    <n v="77"/>
    <n v="-37.398373983739837"/>
    <m/>
    <n v="83.333333333333343"/>
  </r>
  <r>
    <n v="6047"/>
    <x v="40"/>
    <x v="40"/>
    <s v="Home and lifestyle"/>
    <n v="58"/>
    <n v="2"/>
    <d v="2020-12-15T00:00:00"/>
    <s v="16:42:00"/>
    <s v="Credit card"/>
    <n v="5"/>
    <n v="0.48"/>
    <n v="16"/>
    <s v="Afternoon"/>
    <n v="116"/>
    <n v="50.649350649350644"/>
    <m/>
    <n v="45.454545454545439"/>
  </r>
  <r>
    <n v="6115"/>
    <x v="5"/>
    <x v="5"/>
    <s v="Home and lifestyle"/>
    <n v="56"/>
    <n v="1"/>
    <d v="2020-12-15T00:00:00"/>
    <s v="20:10:00"/>
    <s v="Credit card"/>
    <n v="7"/>
    <n v="0.33"/>
    <n v="20"/>
    <s v="Afternoon"/>
    <n v="56"/>
    <n v="-51.724137931034484"/>
    <m/>
    <n v="-31.249999999999993"/>
  </r>
  <r>
    <n v="6137"/>
    <x v="59"/>
    <x v="58"/>
    <s v="Home and lifestyle"/>
    <n v="65"/>
    <n v="3"/>
    <d v="2020-12-15T00:00:00"/>
    <s v="20:04:00"/>
    <s v="Credit card"/>
    <n v="3"/>
    <n v="0.48"/>
    <n v="20"/>
    <s v="Afternoon"/>
    <n v="195"/>
    <n v="248.21428571428572"/>
    <m/>
    <n v="45.454545454545439"/>
  </r>
  <r>
    <n v="6681"/>
    <x v="62"/>
    <x v="61"/>
    <s v="Home and lifestyle"/>
    <n v="81"/>
    <n v="2"/>
    <d v="2020-12-15T00:00:00"/>
    <s v="16:27:00"/>
    <s v="Credit card"/>
    <n v="7"/>
    <n v="0.33"/>
    <n v="16"/>
    <s v="Afternoon"/>
    <n v="162"/>
    <n v="-16.923076923076923"/>
    <m/>
    <n v="-31.249999999999993"/>
  </r>
  <r>
    <n v="6913"/>
    <x v="38"/>
    <x v="38"/>
    <s v="Home and lifestyle"/>
    <n v="57"/>
    <n v="3"/>
    <d v="2020-12-15T00:00:00"/>
    <s v="16:24:00"/>
    <s v="Credit card"/>
    <n v="3"/>
    <n v="0.48"/>
    <n v="16"/>
    <s v="Afternoon"/>
    <n v="171"/>
    <n v="5.5555555555555554"/>
    <m/>
    <n v="45.454545454545439"/>
  </r>
  <r>
    <n v="7075"/>
    <x v="65"/>
    <x v="64"/>
    <s v="Home and lifestyle"/>
    <n v="15"/>
    <n v="3"/>
    <d v="2020-12-15T00:00:00"/>
    <s v="15:10:00"/>
    <s v="Credit card"/>
    <n v="3"/>
    <n v="0.48"/>
    <n v="15"/>
    <s v="Afternoon"/>
    <n v="45"/>
    <n v="-73.68421052631578"/>
    <m/>
    <n v="0"/>
  </r>
  <r>
    <n v="7458"/>
    <x v="91"/>
    <x v="90"/>
    <s v="Fashion accessories"/>
    <n v="54"/>
    <n v="3"/>
    <d v="2020-12-15T00:00:00"/>
    <s v="16:39:00"/>
    <s v="Credit card"/>
    <n v="5"/>
    <n v="0.33"/>
    <n v="16"/>
    <s v="Evening"/>
    <n v="162"/>
    <n v="260"/>
    <m/>
    <n v="-31.249999999999993"/>
  </r>
  <r>
    <n v="7533"/>
    <x v="5"/>
    <x v="5"/>
    <s v="Home and lifestyle"/>
    <n v="64"/>
    <n v="3"/>
    <d v="2020-12-15T00:00:00"/>
    <s v="17:47:00"/>
    <s v="Credit card"/>
    <n v="3"/>
    <n v="0.33"/>
    <n v="17"/>
    <s v="Evening"/>
    <n v="192"/>
    <n v="18.518518518518519"/>
    <m/>
    <n v="0"/>
  </r>
  <r>
    <n v="7715"/>
    <x v="93"/>
    <x v="61"/>
    <s v="Home and lifestyle"/>
    <n v="73"/>
    <n v="3"/>
    <d v="2020-12-15T00:00:00"/>
    <s v="19:37:00"/>
    <s v="Credit card"/>
    <n v="4"/>
    <n v="0.33"/>
    <n v="19"/>
    <s v="Evening"/>
    <n v="219"/>
    <n v="14.0625"/>
    <m/>
    <n v="0"/>
  </r>
  <r>
    <n v="7847"/>
    <x v="78"/>
    <x v="77"/>
    <s v="Home and lifestyle"/>
    <n v="59"/>
    <n v="3"/>
    <d v="2020-12-15T00:00:00"/>
    <s v="19:32:00"/>
    <s v="Credit card"/>
    <n v="5"/>
    <n v="0.33"/>
    <n v="19"/>
    <s v="Evening"/>
    <n v="177"/>
    <n v="-19.17808219178082"/>
    <m/>
    <n v="0"/>
  </r>
  <r>
    <n v="7896"/>
    <x v="82"/>
    <x v="81"/>
    <s v="Fashion accessories"/>
    <n v="61"/>
    <n v="2"/>
    <d v="2020-12-15T00:00:00"/>
    <s v="19:21:00"/>
    <s v="Credit card"/>
    <n v="5"/>
    <n v="0.21"/>
    <n v="19"/>
    <s v="Evening"/>
    <n v="122"/>
    <n v="-31.073446327683619"/>
    <m/>
    <n v="-36.363636363636367"/>
  </r>
  <r>
    <n v="8065"/>
    <x v="71"/>
    <x v="70"/>
    <s v="Home and lifestyle"/>
    <n v="50"/>
    <n v="2"/>
    <d v="2020-12-15T00:00:00"/>
    <s v="19:59:00"/>
    <s v="Credit card"/>
    <n v="4"/>
    <n v="0.33"/>
    <n v="19"/>
    <s v="Evening"/>
    <n v="100"/>
    <n v="-18.032786885245901"/>
    <m/>
    <n v="57.142857142857153"/>
  </r>
  <r>
    <n v="8068"/>
    <x v="38"/>
    <x v="38"/>
    <s v="Fashion accessories"/>
    <n v="85"/>
    <n v="2"/>
    <d v="2020-12-15T00:00:00"/>
    <s v="20:24:00"/>
    <s v="Credit card"/>
    <n v="7"/>
    <n v="0.48"/>
    <n v="20"/>
    <s v="Evening"/>
    <n v="170"/>
    <n v="70"/>
    <m/>
    <n v="45.454545454545439"/>
  </r>
  <r>
    <n v="8335"/>
    <x v="40"/>
    <x v="40"/>
    <s v="Home and lifestyle"/>
    <n v="55"/>
    <n v="3"/>
    <d v="2020-12-15T00:00:00"/>
    <s v="14:17:00"/>
    <s v="Credit card"/>
    <n v="5"/>
    <n v="0.48"/>
    <n v="14"/>
    <s v="Evening"/>
    <n v="165"/>
    <n v="-2.9411764705882351"/>
    <m/>
    <n v="0"/>
  </r>
  <r>
    <n v="8482"/>
    <x v="81"/>
    <x v="80"/>
    <s v="Fashion accessories"/>
    <n v="48"/>
    <n v="2"/>
    <d v="2020-12-15T00:00:00"/>
    <s v="15:23:00"/>
    <s v="Credit card"/>
    <n v="3"/>
    <n v="0.48"/>
    <n v="15"/>
    <s v="Evening"/>
    <n v="96"/>
    <n v="-41.818181818181813"/>
    <m/>
    <n v="0"/>
  </r>
  <r>
    <n v="4399"/>
    <x v="9"/>
    <x v="9"/>
    <s v="Home and lifestyle"/>
    <n v="59"/>
    <n v="3"/>
    <d v="2020-12-16T00:00:00"/>
    <s v="18:42:00"/>
    <s v="Ewallet"/>
    <n v="8"/>
    <n v="0.33"/>
    <n v="18"/>
    <s v="Afternoon"/>
    <n v="177"/>
    <n v="84.375"/>
    <m/>
    <n v="-31.249999999999993"/>
  </r>
  <r>
    <n v="4681"/>
    <x v="27"/>
    <x v="27"/>
    <s v="Home and lifestyle"/>
    <n v="71"/>
    <n v="2"/>
    <d v="2020-12-16T00:00:00"/>
    <s v="20:43:00"/>
    <s v="Credit card"/>
    <n v="9"/>
    <n v="0.48"/>
    <n v="20"/>
    <s v="Afternoon"/>
    <n v="142"/>
    <n v="-19.774011299435028"/>
    <m/>
    <n v="45.454545454545439"/>
  </r>
  <r>
    <n v="4801"/>
    <x v="66"/>
    <x v="65"/>
    <s v="Home and lifestyle"/>
    <n v="65"/>
    <n v="2"/>
    <d v="2020-12-16T00:00:00"/>
    <s v="18:29:00"/>
    <s v="Credit card"/>
    <n v="9"/>
    <n v="0.33"/>
    <n v="18"/>
    <s v="Afternoon"/>
    <n v="130"/>
    <n v="-8.4507042253521121"/>
    <m/>
    <n v="-31.249999999999993"/>
  </r>
  <r>
    <n v="6120"/>
    <x v="63"/>
    <x v="62"/>
    <s v="Fashion accessories"/>
    <n v="63"/>
    <n v="1"/>
    <d v="2020-12-16T00:00:00"/>
    <s v="16:56:00"/>
    <s v="Credit card"/>
    <n v="3"/>
    <n v="0.33"/>
    <n v="16"/>
    <s v="Afternoon"/>
    <n v="63"/>
    <n v="-51.538461538461533"/>
    <m/>
    <n v="0"/>
  </r>
  <r>
    <n v="6942"/>
    <x v="93"/>
    <x v="61"/>
    <s v="Fashion accessories"/>
    <n v="81"/>
    <n v="3"/>
    <d v="2020-12-16T00:00:00"/>
    <s v="18:35:00"/>
    <s v="Credit card"/>
    <n v="5"/>
    <n v="0.33"/>
    <n v="18"/>
    <s v="Afternoon"/>
    <n v="243"/>
    <n v="285.71428571428572"/>
    <m/>
    <n v="0"/>
  </r>
  <r>
    <n v="7123"/>
    <x v="91"/>
    <x v="90"/>
    <s v="Home and lifestyle"/>
    <n v="55"/>
    <n v="1"/>
    <d v="2020-12-16T00:00:00"/>
    <s v="19:59:00"/>
    <s v="Credit card"/>
    <n v="7"/>
    <n v="0.33"/>
    <n v="19"/>
    <s v="Afternoon"/>
    <n v="55"/>
    <n v="-77.36625514403292"/>
    <m/>
    <n v="0"/>
  </r>
  <r>
    <n v="7625"/>
    <x v="82"/>
    <x v="81"/>
    <s v="Home and lifestyle"/>
    <n v="39"/>
    <n v="1"/>
    <d v="2020-12-16T00:00:00"/>
    <s v="20:37:00"/>
    <s v="Credit card"/>
    <n v="7"/>
    <n v="0.21"/>
    <n v="20"/>
    <s v="Evening"/>
    <n v="39"/>
    <n v="-29.09090909090909"/>
    <m/>
    <n v="-36.363636363636367"/>
  </r>
  <r>
    <n v="7908"/>
    <x v="94"/>
    <x v="92"/>
    <s v="Fashion accessories"/>
    <n v="82"/>
    <n v="3"/>
    <d v="2020-12-16T00:00:00"/>
    <s v="16:19:00"/>
    <s v="Credit card"/>
    <n v="6"/>
    <n v="0.33"/>
    <n v="16"/>
    <s v="Evening"/>
    <n v="246"/>
    <n v="530.76923076923072"/>
    <m/>
    <n v="57.142857142857153"/>
  </r>
  <r>
    <n v="8096"/>
    <x v="94"/>
    <x v="92"/>
    <s v="Fashion accessories"/>
    <n v="22"/>
    <n v="1"/>
    <d v="2020-12-16T00:00:00"/>
    <s v="18:17:00"/>
    <s v="Credit card"/>
    <n v="3"/>
    <n v="0.33"/>
    <n v="18"/>
    <s v="Evening"/>
    <n v="22"/>
    <n v="-91.056910569105682"/>
    <m/>
    <n v="0"/>
  </r>
  <r>
    <n v="8356"/>
    <x v="71"/>
    <x v="70"/>
    <s v="Fashion accessories"/>
    <n v="25"/>
    <n v="2"/>
    <d v="2020-12-16T00:00:00"/>
    <s v="14:08:00"/>
    <s v="Credit card"/>
    <n v="4"/>
    <n v="0.33"/>
    <n v="14"/>
    <s v="Evening"/>
    <n v="50"/>
    <n v="127.27272727272727"/>
    <m/>
    <n v="0"/>
  </r>
  <r>
    <n v="8380"/>
    <x v="93"/>
    <x v="61"/>
    <s v="Fashion accessories"/>
    <n v="76"/>
    <n v="2"/>
    <d v="2020-12-16T00:00:00"/>
    <s v="9:12:00"/>
    <s v="Credit card"/>
    <n v="4"/>
    <n v="0.33"/>
    <n v="9"/>
    <s v="Evening"/>
    <n v="152"/>
    <n v="204"/>
    <m/>
    <n v="0"/>
  </r>
  <r>
    <n v="8457"/>
    <x v="44"/>
    <x v="44"/>
    <s v="Home and lifestyle"/>
    <n v="51"/>
    <n v="3"/>
    <d v="2020-12-16T00:00:00"/>
    <s v="13:07:00"/>
    <s v="Ewallet"/>
    <n v="6"/>
    <n v="0.48"/>
    <n v="13"/>
    <s v="Evening"/>
    <n v="153"/>
    <n v="0.6578947368421052"/>
    <m/>
    <n v="45.454545454545439"/>
  </r>
  <r>
    <n v="8513"/>
    <x v="71"/>
    <x v="70"/>
    <s v="Home and lifestyle"/>
    <n v="37"/>
    <n v="3"/>
    <d v="2020-12-16T00:00:00"/>
    <s v="8:00:00"/>
    <s v="Credit card"/>
    <n v="7"/>
    <n v="0.33"/>
    <n v="8"/>
    <s v="Evening"/>
    <n v="111"/>
    <n v="-27.450980392156865"/>
    <m/>
    <n v="-31.249999999999993"/>
  </r>
  <r>
    <n v="1034"/>
    <x v="2"/>
    <x v="2"/>
    <s v="Fashion accessories"/>
    <n v="36"/>
    <n v="3"/>
    <d v="2020-12-17T00:00:00"/>
    <s v="16:19:00"/>
    <s v="Ewallet"/>
    <n v="7"/>
    <n v="0.18"/>
    <n v="16"/>
    <s v="Morning"/>
    <n v="108"/>
    <n v="-2.7027027027027026"/>
    <m/>
    <n v="-45.45454545454546"/>
  </r>
  <r>
    <n v="2819"/>
    <x v="35"/>
    <x v="35"/>
    <s v="Home and lifestyle"/>
    <n v="82"/>
    <n v="1"/>
    <d v="2020-12-17T00:00:00"/>
    <s v="12:11:00"/>
    <s v="Ewallet"/>
    <n v="4"/>
    <n v="0.33"/>
    <n v="12"/>
    <s v="Afternoon"/>
    <n v="82"/>
    <n v="-24.074074074074073"/>
    <m/>
    <n v="83.333333333333343"/>
  </r>
  <r>
    <n v="3058"/>
    <x v="15"/>
    <x v="15"/>
    <s v="Fashion accessories"/>
    <n v="22"/>
    <n v="1"/>
    <d v="2020-12-17T00:00:00"/>
    <s v="10:02:00"/>
    <s v="Ewallet"/>
    <n v="9"/>
    <n v="0.48"/>
    <n v="10"/>
    <s v="Afternoon"/>
    <n v="22"/>
    <n v="-73.170731707317074"/>
    <m/>
    <n v="45.454545454545439"/>
  </r>
  <r>
    <n v="4086"/>
    <x v="37"/>
    <x v="37"/>
    <s v="Fashion accessories"/>
    <n v="55"/>
    <n v="3"/>
    <d v="2020-12-17T00:00:00"/>
    <s v="16:11:00"/>
    <s v="Ewallet"/>
    <n v="5"/>
    <n v="0.48"/>
    <n v="16"/>
    <s v="Afternoon"/>
    <n v="165"/>
    <n v="650"/>
    <m/>
    <n v="0"/>
  </r>
  <r>
    <n v="4581"/>
    <x v="75"/>
    <x v="74"/>
    <s v="Home and lifestyle"/>
    <n v="50"/>
    <n v="1"/>
    <d v="2020-12-17T00:00:00"/>
    <s v="17:23:00"/>
    <s v="Credit card"/>
    <n v="4"/>
    <n v="0.48"/>
    <n v="17"/>
    <s v="Afternoon"/>
    <n v="50"/>
    <n v="-69.696969696969703"/>
    <m/>
    <n v="0"/>
  </r>
  <r>
    <n v="4784"/>
    <x v="89"/>
    <x v="88"/>
    <s v="Fashion accessories"/>
    <n v="75"/>
    <n v="2"/>
    <d v="2020-12-17T00:00:00"/>
    <s v="15:30:00"/>
    <s v="Credit card"/>
    <n v="5"/>
    <n v="0.33"/>
    <n v="15"/>
    <s v="Afternoon"/>
    <n v="150"/>
    <n v="200"/>
    <m/>
    <n v="-31.249999999999993"/>
  </r>
  <r>
    <n v="5713"/>
    <x v="57"/>
    <x v="57"/>
    <s v="Home and lifestyle"/>
    <n v="47"/>
    <n v="1"/>
    <d v="2020-12-17T00:00:00"/>
    <s v="18:23:00"/>
    <s v="Credit card"/>
    <n v="5"/>
    <n v="0.33"/>
    <n v="18"/>
    <s v="Afternoon"/>
    <n v="47"/>
    <n v="-68.666666666666671"/>
    <m/>
    <n v="0"/>
  </r>
  <r>
    <n v="6392"/>
    <x v="3"/>
    <x v="3"/>
    <s v="Electronic accessories"/>
    <n v="68"/>
    <n v="1"/>
    <d v="2020-12-17T00:00:00"/>
    <s v="15:54:00"/>
    <s v="Credit card"/>
    <n v="3"/>
    <n v="0.48"/>
    <n v="15"/>
    <s v="Afternoon"/>
    <n v="68"/>
    <n v="44.680851063829785"/>
    <m/>
    <n v="45.454545454545439"/>
  </r>
  <r>
    <n v="6393"/>
    <x v="81"/>
    <x v="80"/>
    <s v="Electronic accessories"/>
    <n v="67"/>
    <n v="3"/>
    <d v="2020-12-17T00:00:00"/>
    <s v="17:01:00"/>
    <s v="Credit card"/>
    <n v="4"/>
    <n v="0.48"/>
    <n v="17"/>
    <s v="Afternoon"/>
    <n v="201"/>
    <n v="195.58823529411765"/>
    <m/>
    <n v="0"/>
  </r>
  <r>
    <n v="7146"/>
    <x v="38"/>
    <x v="38"/>
    <s v="Fashion accessories"/>
    <n v="16"/>
    <n v="3"/>
    <d v="2020-12-17T00:00:00"/>
    <s v="20:15:00"/>
    <s v="Credit card"/>
    <n v="4"/>
    <n v="0.48"/>
    <n v="20"/>
    <s v="Afternoon"/>
    <n v="48"/>
    <n v="-76.119402985074629"/>
    <m/>
    <n v="0"/>
  </r>
  <r>
    <n v="7191"/>
    <x v="62"/>
    <x v="61"/>
    <s v="Home and lifestyle"/>
    <n v="76"/>
    <n v="2"/>
    <d v="2020-12-17T00:00:00"/>
    <s v="18:12:00"/>
    <s v="Credit card"/>
    <n v="4"/>
    <n v="0.33"/>
    <n v="18"/>
    <s v="Afternoon"/>
    <n v="152"/>
    <n v="216.66666666666666"/>
    <m/>
    <n v="-31.249999999999993"/>
  </r>
  <r>
    <n v="7403"/>
    <x v="78"/>
    <x v="77"/>
    <s v="Home and lifestyle"/>
    <n v="42"/>
    <n v="2"/>
    <d v="2020-12-17T00:00:00"/>
    <s v="17:33:00"/>
    <s v="Credit card"/>
    <n v="6"/>
    <n v="0.33"/>
    <n v="17"/>
    <s v="Afternoon"/>
    <n v="84"/>
    <n v="-44.736842105263158"/>
    <m/>
    <n v="0"/>
  </r>
  <r>
    <n v="7449"/>
    <x v="28"/>
    <x v="28"/>
    <s v="Home and lifestyle"/>
    <n v="26"/>
    <n v="3"/>
    <d v="2020-12-17T00:00:00"/>
    <s v="15:27:00"/>
    <s v="Credit card"/>
    <n v="3"/>
    <n v="0.48"/>
    <n v="15"/>
    <s v="Evening"/>
    <n v="78"/>
    <n v="-7.1428571428571423"/>
    <m/>
    <n v="45.454545454545439"/>
  </r>
  <r>
    <n v="7633"/>
    <x v="54"/>
    <x v="54"/>
    <s v="Home and lifestyle"/>
    <n v="41"/>
    <n v="2"/>
    <d v="2020-12-17T00:00:00"/>
    <s v="17:07:00"/>
    <s v="Credit card"/>
    <n v="7"/>
    <n v="0.33"/>
    <n v="17"/>
    <s v="Evening"/>
    <n v="82"/>
    <n v="5.1282051282051277"/>
    <m/>
    <n v="-31.249999999999993"/>
  </r>
  <r>
    <n v="7718"/>
    <x v="53"/>
    <x v="53"/>
    <s v="Fashion accessories"/>
    <n v="49"/>
    <n v="1"/>
    <d v="2020-12-17T00:00:00"/>
    <s v="15:32:00"/>
    <s v="Credit card"/>
    <n v="5"/>
    <n v="0.33"/>
    <n v="15"/>
    <s v="Evening"/>
    <n v="49"/>
    <n v="-40.243902439024396"/>
    <m/>
    <n v="0"/>
  </r>
  <r>
    <n v="7774"/>
    <x v="78"/>
    <x v="77"/>
    <s v="Fashion accessories"/>
    <n v="77"/>
    <n v="1"/>
    <d v="2020-12-17T00:00:00"/>
    <s v="16:49:00"/>
    <s v="Credit card"/>
    <n v="5"/>
    <n v="0.33"/>
    <n v="16"/>
    <s v="Evening"/>
    <n v="77"/>
    <n v="57.142857142857139"/>
    <m/>
    <n v="0"/>
  </r>
  <r>
    <n v="8108"/>
    <x v="62"/>
    <x v="61"/>
    <s v="Fashion accessories"/>
    <n v="76"/>
    <n v="2"/>
    <d v="2020-12-17T00:00:00"/>
    <s v="11:12:00"/>
    <s v="Credit card"/>
    <n v="6"/>
    <n v="0.33"/>
    <n v="11"/>
    <s v="Evening"/>
    <n v="152"/>
    <n v="97.402597402597408"/>
    <m/>
    <n v="0"/>
  </r>
  <r>
    <n v="8619"/>
    <x v="75"/>
    <x v="74"/>
    <s v="Home and lifestyle"/>
    <n v="70"/>
    <n v="1"/>
    <d v="2020-12-17T00:00:00"/>
    <s v="8:36:00"/>
    <s v="Cash"/>
    <n v="5"/>
    <n v="0.48"/>
    <n v="8"/>
    <s v="Evening"/>
    <n v="70"/>
    <n v="-53.94736842105263"/>
    <m/>
    <n v="45.454545454545439"/>
  </r>
  <r>
    <n v="8726"/>
    <x v="54"/>
    <x v="54"/>
    <s v="Fashion accessories"/>
    <n v="52"/>
    <n v="1"/>
    <d v="2020-12-17T00:00:00"/>
    <s v="7:56:00"/>
    <s v="Cash"/>
    <n v="6"/>
    <n v="0.33"/>
    <n v="7"/>
    <s v="Evening"/>
    <n v="52"/>
    <n v="-25.714285714285712"/>
    <m/>
    <n v="-31.249999999999993"/>
  </r>
  <r>
    <n v="8876"/>
    <x v="53"/>
    <x v="53"/>
    <s v="Fashion accessories"/>
    <n v="61"/>
    <n v="3"/>
    <d v="2020-12-17T00:00:00"/>
    <s v="16:32:00"/>
    <s v="Cash"/>
    <n v="6"/>
    <n v="0.33"/>
    <n v="16"/>
    <s v="Evening"/>
    <n v="183"/>
    <n v="251.92307692307691"/>
    <m/>
    <n v="0"/>
  </r>
  <r>
    <n v="1878"/>
    <x v="75"/>
    <x v="74"/>
    <s v="Fashion accessories"/>
    <n v="52"/>
    <n v="2"/>
    <d v="2020-12-18T00:00:00"/>
    <s v="19:34:00"/>
    <s v="Ewallet"/>
    <n v="8"/>
    <n v="0.48"/>
    <n v="19"/>
    <s v="Morning"/>
    <n v="104"/>
    <n v="-43.169398907103826"/>
    <m/>
    <n v="45.454545454545439"/>
  </r>
  <r>
    <n v="2191"/>
    <x v="74"/>
    <x v="73"/>
    <s v="Home and lifestyle"/>
    <n v="48"/>
    <n v="2"/>
    <d v="2020-12-18T00:00:00"/>
    <s v="13:34:00"/>
    <s v="Ewallet"/>
    <n v="4"/>
    <n v="0.33"/>
    <n v="13"/>
    <s v="Morning"/>
    <n v="96"/>
    <n v="-7.6923076923076925"/>
    <m/>
    <n v="-31.249999999999993"/>
  </r>
  <r>
    <n v="2327"/>
    <x v="9"/>
    <x v="9"/>
    <s v="Home and lifestyle"/>
    <n v="54"/>
    <n v="2"/>
    <d v="2020-12-18T00:00:00"/>
    <s v="8:48:00"/>
    <s v="Ewallet"/>
    <n v="8"/>
    <n v="0.33"/>
    <n v="8"/>
    <s v="Afternoon"/>
    <n v="108"/>
    <n v="12.5"/>
    <m/>
    <n v="0"/>
  </r>
  <r>
    <n v="3156"/>
    <x v="10"/>
    <x v="10"/>
    <s v="Fashion accessories"/>
    <n v="43"/>
    <n v="3"/>
    <d v="2020-12-18T00:00:00"/>
    <s v="8:38:00"/>
    <s v="Ewallet"/>
    <n v="5"/>
    <n v="0.48"/>
    <n v="8"/>
    <s v="Afternoon"/>
    <n v="129"/>
    <n v="19.444444444444446"/>
    <m/>
    <n v="45.454545454545439"/>
  </r>
  <r>
    <n v="3567"/>
    <x v="84"/>
    <x v="83"/>
    <s v="Home and lifestyle"/>
    <n v="65"/>
    <n v="2"/>
    <d v="2020-12-18T00:00:00"/>
    <s v="15:33:00"/>
    <s v="Ewallet"/>
    <n v="9"/>
    <n v="0.33"/>
    <n v="15"/>
    <s v="Afternoon"/>
    <n v="130"/>
    <n v="0.77519379844961245"/>
    <m/>
    <n v="-31.249999999999993"/>
  </r>
  <r>
    <n v="5360"/>
    <x v="45"/>
    <x v="45"/>
    <s v="Fashion accessories"/>
    <n v="50"/>
    <n v="2"/>
    <d v="2020-12-18T00:00:00"/>
    <s v="20:05:00"/>
    <s v="Ewallet"/>
    <n v="6"/>
    <n v="0.48"/>
    <n v="20"/>
    <s v="Afternoon"/>
    <n v="100"/>
    <n v="-23.076923076923077"/>
    <m/>
    <n v="45.454545454545439"/>
  </r>
  <r>
    <n v="5364"/>
    <x v="79"/>
    <x v="78"/>
    <s v="Fashion accessories"/>
    <n v="62"/>
    <n v="1"/>
    <d v="2020-12-18T00:00:00"/>
    <s v="17:23:00"/>
    <s v="Credit card"/>
    <n v="5"/>
    <n v="0.33"/>
    <n v="17"/>
    <s v="Afternoon"/>
    <n v="62"/>
    <n v="-38"/>
    <m/>
    <n v="-31.249999999999993"/>
  </r>
  <r>
    <n v="5451"/>
    <x v="25"/>
    <x v="25"/>
    <s v="Home and lifestyle"/>
    <n v="80"/>
    <n v="3"/>
    <d v="2020-12-18T00:00:00"/>
    <s v="15:53:00"/>
    <s v="Credit card"/>
    <n v="3"/>
    <n v="0.36"/>
    <n v="15"/>
    <s v="Afternoon"/>
    <n v="240"/>
    <n v="287.09677419354841"/>
    <m/>
    <n v="9.0909090909090811"/>
  </r>
  <r>
    <n v="5861"/>
    <x v="56"/>
    <x v="56"/>
    <s v="Home and lifestyle"/>
    <n v="48"/>
    <n v="3"/>
    <d v="2020-12-18T00:00:00"/>
    <s v="17:39:00"/>
    <s v="Credit card"/>
    <n v="7"/>
    <n v="0.33"/>
    <n v="17"/>
    <s v="Afternoon"/>
    <n v="144"/>
    <n v="-40"/>
    <m/>
    <n v="-8.333333333333325"/>
  </r>
  <r>
    <n v="7055"/>
    <x v="93"/>
    <x v="61"/>
    <s v="Home and lifestyle"/>
    <n v="74"/>
    <n v="2"/>
    <d v="2020-12-18T00:00:00"/>
    <s v="17:08:00"/>
    <s v="Credit card"/>
    <n v="5"/>
    <n v="0.33"/>
    <n v="17"/>
    <s v="Afternoon"/>
    <n v="148"/>
    <n v="2.7777777777777777"/>
    <m/>
    <n v="0"/>
  </r>
  <r>
    <n v="7484"/>
    <x v="94"/>
    <x v="92"/>
    <s v="Fashion accessories"/>
    <n v="79"/>
    <n v="3"/>
    <d v="2020-12-18T00:00:00"/>
    <s v="20:27:00"/>
    <s v="Credit card"/>
    <n v="4"/>
    <n v="0.33"/>
    <n v="20"/>
    <s v="Evening"/>
    <n v="237"/>
    <n v="60.13513513513513"/>
    <m/>
    <n v="0"/>
  </r>
  <r>
    <n v="8138"/>
    <x v="63"/>
    <x v="62"/>
    <s v="Fashion accessories"/>
    <n v="69"/>
    <n v="3"/>
    <d v="2020-12-18T00:00:00"/>
    <s v="11:42:00"/>
    <s v="Credit card"/>
    <n v="7"/>
    <n v="0.33"/>
    <n v="11"/>
    <s v="Evening"/>
    <n v="207"/>
    <n v="-12.658227848101266"/>
    <m/>
    <n v="0"/>
  </r>
  <r>
    <n v="8599"/>
    <x v="91"/>
    <x v="90"/>
    <s v="Home and lifestyle"/>
    <n v="21"/>
    <n v="3"/>
    <d v="2020-12-18T00:00:00"/>
    <s v="9:01:00"/>
    <s v="Cash"/>
    <n v="7"/>
    <n v="0.33"/>
    <n v="9"/>
    <s v="Evening"/>
    <n v="63"/>
    <n v="-69.565217391304344"/>
    <m/>
    <n v="0"/>
  </r>
  <r>
    <n v="3370"/>
    <x v="69"/>
    <x v="68"/>
    <s v="Fashion accessories"/>
    <n v="63"/>
    <n v="1"/>
    <d v="2020-12-19T00:00:00"/>
    <s v="22:05:00"/>
    <s v="Ewallet"/>
    <n v="8"/>
    <n v="0.48"/>
    <n v="22"/>
    <s v="Afternoon"/>
    <n v="63"/>
    <n v="0"/>
    <m/>
    <n v="45.454545454545439"/>
  </r>
  <r>
    <n v="3833"/>
    <x v="77"/>
    <x v="76"/>
    <s v="Home and lifestyle"/>
    <n v="44"/>
    <n v="2"/>
    <d v="2020-12-19T00:00:00"/>
    <s v="20:56:00"/>
    <s v="Ewallet"/>
    <n v="7"/>
    <n v="0.33"/>
    <n v="20"/>
    <s v="Afternoon"/>
    <n v="88"/>
    <n v="39.682539682539684"/>
    <m/>
    <n v="-31.249999999999993"/>
  </r>
  <r>
    <n v="4027"/>
    <x v="23"/>
    <x v="23"/>
    <s v="Home and lifestyle"/>
    <n v="38"/>
    <n v="1"/>
    <d v="2020-12-19T00:00:00"/>
    <s v="20:27:00"/>
    <s v="Ewallet"/>
    <n v="5"/>
    <n v="0.48"/>
    <n v="20"/>
    <s v="Afternoon"/>
    <n v="38"/>
    <n v="-56.81818181818182"/>
    <m/>
    <n v="45.454545454545439"/>
  </r>
  <r>
    <n v="4273"/>
    <x v="14"/>
    <x v="14"/>
    <s v="Home and lifestyle"/>
    <n v="15"/>
    <n v="1"/>
    <d v="2020-12-19T00:00:00"/>
    <s v="17:58:00"/>
    <s v="Ewallet"/>
    <n v="5"/>
    <n v="0.33"/>
    <n v="17"/>
    <s v="Afternoon"/>
    <n v="15"/>
    <n v="-60.526315789473685"/>
    <m/>
    <n v="-31.249999999999993"/>
  </r>
  <r>
    <n v="4497"/>
    <x v="33"/>
    <x v="33"/>
    <s v="Home and lifestyle"/>
    <n v="45"/>
    <n v="1"/>
    <d v="2020-12-19T00:00:00"/>
    <s v="18:36:00"/>
    <s v="Ewallet"/>
    <n v="6"/>
    <n v="0.33"/>
    <n v="18"/>
    <s v="Afternoon"/>
    <n v="45"/>
    <n v="200"/>
    <m/>
    <n v="0"/>
  </r>
  <r>
    <n v="5486"/>
    <x v="74"/>
    <x v="73"/>
    <s v="Fashion accessories"/>
    <n v="56"/>
    <n v="2"/>
    <d v="2020-12-19T00:00:00"/>
    <s v="19:55:00"/>
    <s v="Credit card"/>
    <n v="4"/>
    <n v="0.33"/>
    <n v="19"/>
    <s v="Afternoon"/>
    <n v="112"/>
    <n v="148.88888888888889"/>
    <m/>
    <n v="0"/>
  </r>
  <r>
    <n v="5573"/>
    <x v="43"/>
    <x v="43"/>
    <s v="Home and lifestyle"/>
    <n v="65"/>
    <n v="3"/>
    <d v="2020-12-19T00:00:00"/>
    <s v="18:20:00"/>
    <s v="Credit card"/>
    <n v="7"/>
    <n v="0.33"/>
    <n v="18"/>
    <s v="Afternoon"/>
    <n v="195"/>
    <n v="74.107142857142861"/>
    <m/>
    <n v="0"/>
  </r>
  <r>
    <n v="5736"/>
    <x v="77"/>
    <x v="76"/>
    <s v="Fashion accessories"/>
    <n v="31"/>
    <n v="2"/>
    <d v="2020-12-19T00:00:00"/>
    <s v="19:42:00"/>
    <s v="Credit card"/>
    <n v="3"/>
    <n v="0.33"/>
    <n v="19"/>
    <s v="Afternoon"/>
    <n v="62"/>
    <n v="-68.205128205128204"/>
    <m/>
    <n v="0"/>
  </r>
  <r>
    <n v="6704"/>
    <x v="32"/>
    <x v="32"/>
    <s v="Fashion accessories"/>
    <n v="19"/>
    <n v="2"/>
    <d v="2020-12-19T00:00:00"/>
    <s v="16:50:00"/>
    <s v="Credit card"/>
    <n v="5"/>
    <n v="0.33"/>
    <n v="16"/>
    <s v="Afternoon"/>
    <n v="38"/>
    <n v="-38.70967741935484"/>
    <m/>
    <n v="0"/>
  </r>
  <r>
    <n v="6760"/>
    <x v="82"/>
    <x v="81"/>
    <s v="Fashion accessories"/>
    <n v="32"/>
    <n v="3"/>
    <d v="2020-12-19T00:00:00"/>
    <s v="15:54:00"/>
    <s v="Credit card"/>
    <n v="3"/>
    <n v="0.21"/>
    <n v="15"/>
    <s v="Afternoon"/>
    <n v="96"/>
    <n v="152.63157894736844"/>
    <m/>
    <n v="-36.363636363636367"/>
  </r>
  <r>
    <n v="7001"/>
    <x v="94"/>
    <x v="92"/>
    <s v="Home and lifestyle"/>
    <n v="71"/>
    <n v="3"/>
    <d v="2020-12-19T00:00:00"/>
    <s v="15:54:00"/>
    <s v="Credit card"/>
    <n v="4"/>
    <n v="0.33"/>
    <n v="15"/>
    <s v="Afternoon"/>
    <n v="213"/>
    <n v="121.875"/>
    <m/>
    <n v="57.142857142857153"/>
  </r>
  <r>
    <n v="7003"/>
    <x v="38"/>
    <x v="38"/>
    <s v="Home and lifestyle"/>
    <n v="33"/>
    <n v="2"/>
    <d v="2020-12-19T00:00:00"/>
    <s v="19:18:00"/>
    <s v="Credit card"/>
    <n v="5"/>
    <n v="0.48"/>
    <n v="19"/>
    <s v="Afternoon"/>
    <n v="66"/>
    <n v="-69.014084507042256"/>
    <m/>
    <n v="45.454545454545439"/>
  </r>
  <r>
    <n v="7175"/>
    <x v="65"/>
    <x v="64"/>
    <s v="Home and lifestyle"/>
    <n v="52"/>
    <n v="2"/>
    <d v="2020-12-19T00:00:00"/>
    <s v="16:13:00"/>
    <s v="Credit card"/>
    <n v="6"/>
    <n v="0.48"/>
    <n v="16"/>
    <s v="Afternoon"/>
    <n v="104"/>
    <n v="57.575757575757578"/>
    <m/>
    <n v="0"/>
  </r>
  <r>
    <n v="7400"/>
    <x v="58"/>
    <x v="54"/>
    <s v="Fashion accessories"/>
    <n v="32"/>
    <n v="3"/>
    <d v="2020-12-19T00:00:00"/>
    <s v="17:56:00"/>
    <s v="Credit card"/>
    <n v="6"/>
    <n v="0.33"/>
    <n v="17"/>
    <s v="Afternoon"/>
    <n v="96"/>
    <n v="-7.6923076923076925"/>
    <m/>
    <n v="-31.249999999999993"/>
  </r>
  <r>
    <n v="8330"/>
    <x v="59"/>
    <x v="58"/>
    <s v="Fashion accessories"/>
    <n v="71"/>
    <n v="1"/>
    <d v="2020-12-19T00:00:00"/>
    <s v="16:01:00"/>
    <s v="Credit card"/>
    <n v="5"/>
    <n v="0.48"/>
    <n v="16"/>
    <s v="Evening"/>
    <n v="71"/>
    <n v="-26.041666666666668"/>
    <m/>
    <n v="45.454545454545439"/>
  </r>
  <r>
    <n v="8539"/>
    <x v="78"/>
    <x v="77"/>
    <s v="Home and lifestyle"/>
    <n v="19"/>
    <n v="3"/>
    <d v="2020-12-19T00:00:00"/>
    <s v="7:14:00"/>
    <s v="Credit card"/>
    <n v="5"/>
    <n v="0.33"/>
    <n v="7"/>
    <s v="Evening"/>
    <n v="57"/>
    <n v="-19.718309859154928"/>
    <m/>
    <n v="-31.249999999999993"/>
  </r>
  <r>
    <n v="9660"/>
    <x v="28"/>
    <x v="28"/>
    <s v="Fashion accessories"/>
    <n v="62"/>
    <n v="1"/>
    <d v="2020-12-19T00:00:00"/>
    <s v="15:06:00"/>
    <s v="Cash"/>
    <n v="6"/>
    <n v="0.48"/>
    <n v="15"/>
    <s v="Evening"/>
    <n v="62"/>
    <n v="8.7719298245614024"/>
    <m/>
    <n v="45.454545454545439"/>
  </r>
  <r>
    <n v="9723"/>
    <x v="48"/>
    <x v="48"/>
    <s v="Home and lifestyle"/>
    <n v="38"/>
    <n v="1"/>
    <d v="2020-12-19T00:00:00"/>
    <s v="6:20:00"/>
    <s v="Cash"/>
    <n v="6"/>
    <n v="0.48"/>
    <n v="6"/>
    <s v="Night"/>
    <n v="38"/>
    <n v="-38.70967741935484"/>
    <m/>
    <n v="0"/>
  </r>
  <r>
    <n v="9949"/>
    <x v="63"/>
    <x v="62"/>
    <s v="Home and lifestyle"/>
    <n v="37"/>
    <n v="2"/>
    <d v="2020-12-19T00:00:00"/>
    <s v="8:47:00"/>
    <s v="Cash"/>
    <n v="6"/>
    <n v="0.33"/>
    <n v="8"/>
    <s v="Night"/>
    <n v="74"/>
    <n v="94.73684210526315"/>
    <m/>
    <n v="-31.249999999999993"/>
  </r>
  <r>
    <n v="1674"/>
    <x v="77"/>
    <x v="76"/>
    <s v="Fashion accessories"/>
    <n v="47"/>
    <n v="3"/>
    <d v="2020-12-20T00:00:00"/>
    <s v="9:36:00"/>
    <s v="Ewallet"/>
    <n v="5"/>
    <n v="0.33"/>
    <n v="9"/>
    <s v="Morning"/>
    <n v="141"/>
    <n v="90.540540540540533"/>
    <m/>
    <n v="0"/>
  </r>
  <r>
    <n v="1819"/>
    <x v="18"/>
    <x v="18"/>
    <s v="Home and lifestyle"/>
    <n v="68"/>
    <n v="2"/>
    <d v="2020-12-20T00:00:00"/>
    <s v="9:25:00"/>
    <s v="Ewallet"/>
    <n v="6"/>
    <n v="0.48"/>
    <n v="9"/>
    <s v="Morning"/>
    <n v="136"/>
    <n v="-3.5460992907801421"/>
    <m/>
    <n v="45.454545454545439"/>
  </r>
  <r>
    <n v="3247"/>
    <x v="24"/>
    <x v="24"/>
    <s v="Home and lifestyle"/>
    <n v="27"/>
    <n v="1"/>
    <d v="2020-12-20T00:00:00"/>
    <s v="16:54:00"/>
    <s v="Ewallet"/>
    <n v="7"/>
    <n v="0.33"/>
    <n v="16"/>
    <s v="Afternoon"/>
    <n v="27"/>
    <n v="-80.14705882352942"/>
    <m/>
    <n v="-31.249999999999993"/>
  </r>
  <r>
    <n v="3594"/>
    <x v="15"/>
    <x v="15"/>
    <s v="Fashion accessories"/>
    <n v="21"/>
    <n v="2"/>
    <d v="2020-12-20T00:00:00"/>
    <s v="15:30:00"/>
    <s v="Ewallet"/>
    <n v="7"/>
    <n v="0.48"/>
    <n v="15"/>
    <s v="Afternoon"/>
    <n v="42"/>
    <n v="55.555555555555557"/>
    <m/>
    <n v="45.454545454545439"/>
  </r>
  <r>
    <n v="4245"/>
    <x v="46"/>
    <x v="46"/>
    <s v="Home and lifestyle"/>
    <n v="78"/>
    <n v="3"/>
    <d v="2020-12-20T00:00:00"/>
    <s v="15:23:00"/>
    <s v="Ewallet"/>
    <n v="4"/>
    <n v="0.33"/>
    <n v="15"/>
    <s v="Afternoon"/>
    <n v="234"/>
    <n v="457.14285714285711"/>
    <m/>
    <n v="-31.249999999999993"/>
  </r>
  <r>
    <n v="5387"/>
    <x v="22"/>
    <x v="22"/>
    <s v="Home and lifestyle"/>
    <n v="27"/>
    <n v="3"/>
    <d v="2020-12-20T00:00:00"/>
    <s v="18:30:00"/>
    <s v="Credit card"/>
    <n v="4"/>
    <n v="0.48"/>
    <n v="18"/>
    <s v="Afternoon"/>
    <n v="81"/>
    <n v="-65.384615384615387"/>
    <m/>
    <n v="45.454545454545439"/>
  </r>
  <r>
    <n v="5457"/>
    <x v="50"/>
    <x v="50"/>
    <s v="Home and lifestyle"/>
    <n v="45"/>
    <n v="1"/>
    <d v="2020-12-20T00:00:00"/>
    <s v="19:49:00"/>
    <s v="Credit card"/>
    <n v="7"/>
    <n v="0.33"/>
    <n v="19"/>
    <s v="Afternoon"/>
    <n v="45"/>
    <n v="-44.444444444444443"/>
    <m/>
    <n v="-31.249999999999993"/>
  </r>
  <r>
    <n v="5543"/>
    <x v="15"/>
    <x v="15"/>
    <s v="Home and lifestyle"/>
    <n v="54"/>
    <n v="2"/>
    <d v="2020-12-20T00:00:00"/>
    <s v="18:47:00"/>
    <s v="Credit card"/>
    <n v="5"/>
    <n v="0.48"/>
    <n v="18"/>
    <s v="Afternoon"/>
    <n v="108"/>
    <n v="140"/>
    <m/>
    <n v="45.454545454545439"/>
  </r>
  <r>
    <n v="5695"/>
    <x v="76"/>
    <x v="75"/>
    <s v="Home and lifestyle"/>
    <n v="20"/>
    <n v="2"/>
    <d v="2020-12-20T00:00:00"/>
    <s v="16:20:00"/>
    <s v="Credit card"/>
    <n v="6"/>
    <n v="0.33"/>
    <n v="16"/>
    <s v="Afternoon"/>
    <n v="40"/>
    <n v="-62.962962962962962"/>
    <m/>
    <n v="-31.249999999999993"/>
  </r>
  <r>
    <n v="6219"/>
    <x v="28"/>
    <x v="28"/>
    <s v="Electronic accessories"/>
    <n v="22"/>
    <n v="1"/>
    <d v="2020-12-20T00:00:00"/>
    <s v="15:20:00"/>
    <s v="Credit card"/>
    <n v="4"/>
    <n v="0.48"/>
    <n v="15"/>
    <s v="Afternoon"/>
    <n v="22"/>
    <n v="-45"/>
    <m/>
    <n v="45.454545454545439"/>
  </r>
  <r>
    <n v="6511"/>
    <x v="2"/>
    <x v="2"/>
    <s v="Home and lifestyle"/>
    <n v="16"/>
    <n v="2"/>
    <d v="2020-12-20T00:00:00"/>
    <s v="18:17:00"/>
    <s v="Credit card"/>
    <n v="4"/>
    <n v="0.18"/>
    <n v="18"/>
    <s v="Afternoon"/>
    <n v="32"/>
    <n v="45.454545454545453"/>
    <m/>
    <n v="-62.5"/>
  </r>
  <r>
    <n v="6542"/>
    <x v="63"/>
    <x v="62"/>
    <s v="Fashion accessories"/>
    <n v="51"/>
    <n v="2"/>
    <d v="2020-12-20T00:00:00"/>
    <s v="15:52:00"/>
    <s v="Credit card"/>
    <n v="5"/>
    <n v="0.33"/>
    <n v="15"/>
    <s v="Afternoon"/>
    <n v="102"/>
    <n v="218.75"/>
    <m/>
    <n v="83.333333333333343"/>
  </r>
  <r>
    <n v="6618"/>
    <x v="2"/>
    <x v="2"/>
    <s v="Fashion accessories"/>
    <n v="16"/>
    <n v="1"/>
    <d v="2020-12-20T00:00:00"/>
    <s v="17:20:00"/>
    <s v="Credit card"/>
    <n v="3"/>
    <n v="0.18"/>
    <n v="17"/>
    <s v="Afternoon"/>
    <n v="16"/>
    <n v="-84.313725490196077"/>
    <m/>
    <n v="-45.45454545454546"/>
  </r>
  <r>
    <n v="6896"/>
    <x v="78"/>
    <x v="77"/>
    <s v="Fashion accessories"/>
    <n v="44"/>
    <n v="3"/>
    <d v="2020-12-20T00:00:00"/>
    <s v="20:29:00"/>
    <s v="Credit card"/>
    <n v="7"/>
    <n v="0.33"/>
    <n v="20"/>
    <s v="Afternoon"/>
    <n v="132"/>
    <n v="725"/>
    <m/>
    <n v="83.333333333333343"/>
  </r>
  <r>
    <n v="7621"/>
    <x v="62"/>
    <x v="61"/>
    <s v="Home and lifestyle"/>
    <n v="46"/>
    <n v="2"/>
    <d v="2020-12-20T00:00:00"/>
    <s v="16:58:00"/>
    <s v="Credit card"/>
    <n v="4"/>
    <n v="0.33"/>
    <n v="16"/>
    <s v="Evening"/>
    <n v="92"/>
    <n v="-30.303030303030305"/>
    <m/>
    <n v="0"/>
  </r>
  <r>
    <n v="7928"/>
    <x v="5"/>
    <x v="5"/>
    <s v="Fashion accessories"/>
    <n v="32"/>
    <n v="3"/>
    <d v="2020-12-20T00:00:00"/>
    <s v="19:40:00"/>
    <s v="Credit card"/>
    <n v="5"/>
    <n v="0.33"/>
    <n v="19"/>
    <s v="Evening"/>
    <n v="96"/>
    <n v="4.3478260869565215"/>
    <m/>
    <n v="0"/>
  </r>
  <r>
    <n v="8026"/>
    <x v="81"/>
    <x v="80"/>
    <s v="Fashion accessories"/>
    <n v="17"/>
    <n v="1"/>
    <d v="2020-12-20T00:00:00"/>
    <s v="15:47:00"/>
    <s v="Credit card"/>
    <n v="4"/>
    <n v="0.48"/>
    <n v="15"/>
    <s v="Evening"/>
    <n v="17"/>
    <n v="-82.291666666666657"/>
    <m/>
    <n v="45.454545454545439"/>
  </r>
  <r>
    <n v="8132"/>
    <x v="90"/>
    <x v="89"/>
    <s v="Fashion accessories"/>
    <n v="19"/>
    <n v="1"/>
    <d v="2020-12-20T00:00:00"/>
    <s v="14:46:00"/>
    <s v="Credit card"/>
    <n v="5"/>
    <n v="0.33"/>
    <n v="14"/>
    <s v="Evening"/>
    <n v="19"/>
    <n v="11.76470588235294"/>
    <m/>
    <n v="-31.249999999999993"/>
  </r>
  <r>
    <n v="8260"/>
    <x v="75"/>
    <x v="74"/>
    <s v="Fashion accessories"/>
    <n v="82"/>
    <n v="2"/>
    <d v="2020-12-20T00:00:00"/>
    <s v="7:38:00"/>
    <s v="Credit card"/>
    <n v="5"/>
    <n v="0.48"/>
    <n v="7"/>
    <s v="Evening"/>
    <n v="164"/>
    <n v="763.15789473684208"/>
    <m/>
    <n v="45.454545454545439"/>
  </r>
  <r>
    <n v="8594"/>
    <x v="65"/>
    <x v="64"/>
    <s v="Fashion accessories"/>
    <n v="65"/>
    <n v="1"/>
    <d v="2020-12-20T00:00:00"/>
    <s v="11:28:00"/>
    <s v="Cash"/>
    <n v="4"/>
    <n v="0.48"/>
    <n v="11"/>
    <s v="Evening"/>
    <n v="65"/>
    <n v="-60.365853658536587"/>
    <m/>
    <n v="0"/>
  </r>
  <r>
    <n v="8712"/>
    <x v="91"/>
    <x v="90"/>
    <s v="Fashion accessories"/>
    <n v="71"/>
    <n v="2"/>
    <d v="2020-12-20T00:00:00"/>
    <s v="10:35:00"/>
    <s v="Cash"/>
    <n v="3"/>
    <n v="0.33"/>
    <n v="10"/>
    <s v="Evening"/>
    <n v="142"/>
    <n v="118.46153846153847"/>
    <m/>
    <n v="-31.249999999999993"/>
  </r>
  <r>
    <n v="9359"/>
    <x v="62"/>
    <x v="61"/>
    <s v="Home and lifestyle"/>
    <n v="63"/>
    <n v="2"/>
    <d v="2020-12-20T00:00:00"/>
    <s v="13:00:00"/>
    <s v="Cash"/>
    <n v="3"/>
    <n v="0.33"/>
    <n v="13"/>
    <s v="Evening"/>
    <n v="126"/>
    <n v="-11.267605633802818"/>
    <m/>
    <n v="0"/>
  </r>
  <r>
    <n v="9412"/>
    <x v="3"/>
    <x v="3"/>
    <s v="Fashion accessories"/>
    <n v="52"/>
    <n v="3"/>
    <d v="2020-12-20T00:00:00"/>
    <s v="6:58:00"/>
    <s v="Cash"/>
    <n v="5"/>
    <n v="0.48"/>
    <n v="6"/>
    <s v="Evening"/>
    <n v="156"/>
    <n v="23.809523809523807"/>
    <m/>
    <n v="45.454545454545439"/>
  </r>
  <r>
    <n v="1419"/>
    <x v="41"/>
    <x v="41"/>
    <s v="Home and lifestyle"/>
    <n v="80"/>
    <n v="2"/>
    <d v="2020-12-21T00:00:00"/>
    <s v="16:17:00"/>
    <s v="Ewallet"/>
    <n v="9"/>
    <n v="0.48"/>
    <n v="16"/>
    <s v="Morning"/>
    <n v="160"/>
    <n v="2.5641025641025639"/>
    <m/>
    <n v="0"/>
  </r>
  <r>
    <n v="1803"/>
    <x v="21"/>
    <x v="21"/>
    <s v="Home and lifestyle"/>
    <n v="45"/>
    <n v="3"/>
    <d v="2020-12-21T00:00:00"/>
    <s v="9:43:00"/>
    <s v="Ewallet"/>
    <n v="6"/>
    <n v="0.48"/>
    <n v="9"/>
    <s v="Morning"/>
    <n v="135"/>
    <n v="-15.625"/>
    <m/>
    <n v="0"/>
  </r>
  <r>
    <n v="2309"/>
    <x v="8"/>
    <x v="8"/>
    <s v="Home and lifestyle"/>
    <n v="23"/>
    <n v="3"/>
    <d v="2020-12-21T00:00:00"/>
    <s v="16:05:00"/>
    <s v="Ewallet"/>
    <n v="6"/>
    <n v="0.48"/>
    <n v="16"/>
    <s v="Afternoon"/>
    <n v="69"/>
    <n v="-48.888888888888886"/>
    <m/>
    <n v="0"/>
  </r>
  <r>
    <n v="2774"/>
    <x v="99"/>
    <x v="97"/>
    <s v="Fashion accessories"/>
    <n v="24"/>
    <n v="3"/>
    <d v="2020-12-21T00:00:00"/>
    <s v="19:28:00"/>
    <s v="Ewallet"/>
    <n v="9"/>
    <n v="0.48"/>
    <n v="19"/>
    <s v="Afternoon"/>
    <n v="72"/>
    <n v="4.3478260869565215"/>
    <m/>
    <n v="0"/>
  </r>
  <r>
    <n v="4973"/>
    <x v="0"/>
    <x v="0"/>
    <s v="Home and lifestyle"/>
    <n v="76"/>
    <n v="2"/>
    <d v="2020-12-21T00:00:00"/>
    <s v="18:56:00"/>
    <s v="Credit card"/>
    <n v="7"/>
    <n v="0.33"/>
    <n v="18"/>
    <s v="Afternoon"/>
    <n v="152"/>
    <n v="111.11111111111111"/>
    <m/>
    <n v="-31.249999999999993"/>
  </r>
  <r>
    <n v="6238"/>
    <x v="65"/>
    <x v="64"/>
    <s v="Electronic accessories"/>
    <n v="73"/>
    <n v="3"/>
    <d v="2020-12-21T00:00:00"/>
    <s v="17:24:00"/>
    <s v="Credit card"/>
    <n v="5"/>
    <n v="0.48"/>
    <n v="17"/>
    <s v="Afternoon"/>
    <n v="219"/>
    <n v="44.078947368421048"/>
    <m/>
    <n v="45.454545454545439"/>
  </r>
  <r>
    <n v="6264"/>
    <x v="62"/>
    <x v="61"/>
    <s v="Electronic accessories"/>
    <n v="61"/>
    <n v="3"/>
    <d v="2020-12-21T00:00:00"/>
    <s v="15:56:00"/>
    <s v="Credit card"/>
    <n v="7"/>
    <n v="0.33"/>
    <n v="15"/>
    <s v="Afternoon"/>
    <n v="183"/>
    <n v="-16.43835616438356"/>
    <m/>
    <n v="-31.249999999999993"/>
  </r>
  <r>
    <n v="6632"/>
    <x v="91"/>
    <x v="90"/>
    <s v="Fashion accessories"/>
    <n v="81"/>
    <n v="3"/>
    <d v="2020-12-21T00:00:00"/>
    <s v="16:13:00"/>
    <s v="Credit card"/>
    <n v="6"/>
    <n v="0.33"/>
    <n v="16"/>
    <s v="Afternoon"/>
    <n v="243"/>
    <n v="32.786885245901637"/>
    <m/>
    <n v="0"/>
  </r>
  <r>
    <n v="6887"/>
    <x v="58"/>
    <x v="54"/>
    <s v="Home and lifestyle"/>
    <n v="39"/>
    <n v="3"/>
    <d v="2020-12-21T00:00:00"/>
    <s v="20:26:00"/>
    <s v="Credit card"/>
    <n v="7"/>
    <n v="0.33"/>
    <n v="20"/>
    <s v="Afternoon"/>
    <n v="117"/>
    <n v="-51.851851851851848"/>
    <m/>
    <n v="0"/>
  </r>
  <r>
    <n v="6920"/>
    <x v="94"/>
    <x v="92"/>
    <s v="Fashion accessories"/>
    <n v="52"/>
    <n v="1"/>
    <d v="2020-12-21T00:00:00"/>
    <s v="19:09:00"/>
    <s v="Credit card"/>
    <n v="6"/>
    <n v="0.33"/>
    <n v="19"/>
    <s v="Afternoon"/>
    <n v="52"/>
    <n v="-55.555555555555557"/>
    <m/>
    <n v="0"/>
  </r>
  <r>
    <n v="7056"/>
    <x v="78"/>
    <x v="77"/>
    <s v="Fashion accessories"/>
    <n v="56"/>
    <n v="3"/>
    <d v="2020-12-21T00:00:00"/>
    <s v="16:21:00"/>
    <s v="Credit card"/>
    <n v="4"/>
    <n v="0.33"/>
    <n v="16"/>
    <s v="Afternoon"/>
    <n v="168"/>
    <n v="223.07692307692309"/>
    <m/>
    <n v="0"/>
  </r>
  <r>
    <n v="7298"/>
    <x v="78"/>
    <x v="77"/>
    <s v="Fashion accessories"/>
    <n v="57"/>
    <n v="2"/>
    <d v="2020-12-21T00:00:00"/>
    <s v="20:47:00"/>
    <s v="Credit card"/>
    <n v="5"/>
    <n v="0.33"/>
    <n v="20"/>
    <s v="Afternoon"/>
    <n v="114"/>
    <n v="-32.142857142857146"/>
    <m/>
    <n v="0"/>
  </r>
  <r>
    <n v="7377"/>
    <x v="38"/>
    <x v="38"/>
    <s v="Home and lifestyle"/>
    <n v="55"/>
    <n v="3"/>
    <d v="2020-12-21T00:00:00"/>
    <s v="18:24:00"/>
    <s v="Credit card"/>
    <n v="7"/>
    <n v="0.48"/>
    <n v="18"/>
    <s v="Afternoon"/>
    <n v="165"/>
    <n v="44.736842105263158"/>
    <m/>
    <n v="45.454545454545439"/>
  </r>
  <r>
    <n v="7860"/>
    <x v="82"/>
    <x v="81"/>
    <s v="Fashion accessories"/>
    <n v="85"/>
    <n v="2"/>
    <d v="2020-12-21T00:00:00"/>
    <s v="18:10:00"/>
    <s v="Credit card"/>
    <n v="5"/>
    <n v="0.21"/>
    <n v="18"/>
    <s v="Evening"/>
    <n v="170"/>
    <n v="3.0303030303030303"/>
    <m/>
    <n v="-56.250000000000014"/>
  </r>
  <r>
    <n v="7990"/>
    <x v="94"/>
    <x v="92"/>
    <s v="Fashion accessories"/>
    <n v="81"/>
    <n v="2"/>
    <d v="2020-12-21T00:00:00"/>
    <s v="17:32:00"/>
    <s v="Credit card"/>
    <n v="5"/>
    <n v="0.33"/>
    <n v="17"/>
    <s v="Evening"/>
    <n v="162"/>
    <n v="-4.7058823529411766"/>
    <m/>
    <n v="57.142857142857153"/>
  </r>
  <r>
    <n v="8176"/>
    <x v="32"/>
    <x v="32"/>
    <s v="Fashion accessories"/>
    <n v="30"/>
    <n v="3"/>
    <d v="2020-12-21T00:00:00"/>
    <s v="9:55:00"/>
    <s v="Credit card"/>
    <n v="5"/>
    <n v="0.33"/>
    <n v="9"/>
    <s v="Evening"/>
    <n v="90"/>
    <n v="-44.444444444444443"/>
    <m/>
    <n v="0"/>
  </r>
  <r>
    <n v="8730"/>
    <x v="82"/>
    <x v="81"/>
    <s v="Fashion accessories"/>
    <n v="75"/>
    <n v="2"/>
    <d v="2020-12-21T00:00:00"/>
    <s v="10:03:00"/>
    <s v="Cash"/>
    <n v="6"/>
    <n v="0.21"/>
    <n v="10"/>
    <s v="Evening"/>
    <n v="150"/>
    <n v="66.666666666666657"/>
    <m/>
    <n v="-36.363636363636367"/>
  </r>
  <r>
    <n v="9222"/>
    <x v="71"/>
    <x v="70"/>
    <s v="Fashion accessories"/>
    <n v="69"/>
    <n v="1"/>
    <d v="2020-12-21T00:00:00"/>
    <s v="10:19:00"/>
    <s v="Cash"/>
    <n v="5"/>
    <n v="0.33"/>
    <n v="10"/>
    <s v="Evening"/>
    <n v="69"/>
    <n v="-54"/>
    <m/>
    <n v="57.142857142857153"/>
  </r>
  <r>
    <n v="9740"/>
    <x v="63"/>
    <x v="62"/>
    <s v="Fashion accessories"/>
    <n v="81"/>
    <n v="3"/>
    <d v="2020-12-21T00:00:00"/>
    <s v="13:42:00"/>
    <s v="Cash"/>
    <n v="7"/>
    <n v="0.33"/>
    <n v="13"/>
    <s v="Night"/>
    <n v="243"/>
    <n v="252.17391304347828"/>
    <m/>
    <n v="0"/>
  </r>
  <r>
    <n v="3639"/>
    <x v="49"/>
    <x v="49"/>
    <s v="Home and lifestyle"/>
    <n v="44"/>
    <n v="1"/>
    <d v="2020-12-22T00:00:00"/>
    <s v="19:59:00"/>
    <s v="Ewallet"/>
    <n v="5"/>
    <n v="0.48"/>
    <n v="19"/>
    <s v="Afternoon"/>
    <n v="44"/>
    <n v="-81.893004115226347"/>
    <m/>
    <n v="45.454545454545439"/>
  </r>
  <r>
    <n v="5322"/>
    <x v="43"/>
    <x v="43"/>
    <s v="Fashion accessories"/>
    <n v="28"/>
    <n v="2"/>
    <d v="2020-12-22T00:00:00"/>
    <s v="20:16:00"/>
    <s v="Credit card"/>
    <n v="6"/>
    <n v="0.33"/>
    <n v="20"/>
    <s v="Afternoon"/>
    <n v="56"/>
    <n v="27.27272727272727"/>
    <m/>
    <n v="-31.249999999999993"/>
  </r>
  <r>
    <n v="5989"/>
    <x v="75"/>
    <x v="74"/>
    <s v="Home and lifestyle"/>
    <n v="50"/>
    <n v="1"/>
    <d v="2020-12-22T00:00:00"/>
    <s v="18:09:00"/>
    <s v="Credit card"/>
    <n v="5"/>
    <n v="0.48"/>
    <n v="18"/>
    <s v="Afternoon"/>
    <n v="50"/>
    <n v="-10.714285714285714"/>
    <m/>
    <n v="45.454545454545439"/>
  </r>
  <r>
    <n v="6249"/>
    <x v="59"/>
    <x v="58"/>
    <s v="Electronic accessories"/>
    <n v="18"/>
    <n v="1"/>
    <d v="2020-12-22T00:00:00"/>
    <s v="20:16:00"/>
    <s v="Credit card"/>
    <n v="5"/>
    <n v="0.48"/>
    <n v="20"/>
    <s v="Afternoon"/>
    <n v="18"/>
    <n v="-64"/>
    <m/>
    <n v="0"/>
  </r>
  <r>
    <n v="6665"/>
    <x v="3"/>
    <x v="3"/>
    <s v="Home and lifestyle"/>
    <n v="25"/>
    <n v="2"/>
    <d v="2020-12-22T00:00:00"/>
    <s v="19:48:00"/>
    <s v="Credit card"/>
    <n v="3"/>
    <n v="0.36"/>
    <n v="19"/>
    <s v="Afternoon"/>
    <n v="50"/>
    <n v="177.77777777777777"/>
    <m/>
    <n v="-25"/>
  </r>
  <r>
    <n v="6737"/>
    <x v="40"/>
    <x v="40"/>
    <s v="Home and lifestyle"/>
    <n v="66"/>
    <n v="3"/>
    <d v="2020-12-22T00:00:00"/>
    <s v="16:15:00"/>
    <s v="Credit card"/>
    <n v="3"/>
    <n v="0.48"/>
    <n v="16"/>
    <s v="Afternoon"/>
    <n v="198"/>
    <n v="296"/>
    <m/>
    <n v="33.333333333333329"/>
  </r>
  <r>
    <n v="7060"/>
    <x v="28"/>
    <x v="28"/>
    <s v="Fashion accessories"/>
    <n v="80"/>
    <n v="1"/>
    <d v="2020-12-22T00:00:00"/>
    <s v="15:22:00"/>
    <s v="Credit card"/>
    <n v="3"/>
    <n v="0.48"/>
    <n v="15"/>
    <s v="Afternoon"/>
    <n v="80"/>
    <n v="-59.595959595959592"/>
    <m/>
    <n v="0"/>
  </r>
  <r>
    <n v="7066"/>
    <x v="54"/>
    <x v="54"/>
    <s v="Fashion accessories"/>
    <n v="69"/>
    <n v="2"/>
    <d v="2020-12-22T00:00:00"/>
    <s v="15:04:00"/>
    <s v="Credit card"/>
    <n v="7"/>
    <n v="0.33"/>
    <n v="15"/>
    <s v="Afternoon"/>
    <n v="138"/>
    <n v="72.5"/>
    <m/>
    <n v="-31.249999999999993"/>
  </r>
  <r>
    <n v="7598"/>
    <x v="28"/>
    <x v="28"/>
    <s v="Fashion accessories"/>
    <n v="78"/>
    <n v="3"/>
    <d v="2020-12-22T00:00:00"/>
    <s v="19:11:00"/>
    <s v="Credit card"/>
    <n v="4"/>
    <n v="0.48"/>
    <n v="19"/>
    <s v="Evening"/>
    <n v="234"/>
    <n v="69.565217391304344"/>
    <m/>
    <n v="45.454545454545439"/>
  </r>
  <r>
    <n v="7814"/>
    <x v="90"/>
    <x v="89"/>
    <s v="Fashion accessories"/>
    <n v="24"/>
    <n v="3"/>
    <d v="2020-12-22T00:00:00"/>
    <s v="19:45:00"/>
    <s v="Credit card"/>
    <n v="3"/>
    <n v="0.33"/>
    <n v="19"/>
    <s v="Evening"/>
    <n v="72"/>
    <n v="-69.230769230769226"/>
    <m/>
    <n v="-31.249999999999993"/>
  </r>
  <r>
    <n v="7854"/>
    <x v="78"/>
    <x v="77"/>
    <s v="Fashion accessories"/>
    <n v="44"/>
    <n v="1"/>
    <d v="2020-12-22T00:00:00"/>
    <s v="18:50:00"/>
    <s v="Credit card"/>
    <n v="7"/>
    <n v="0.33"/>
    <n v="18"/>
    <s v="Evening"/>
    <n v="44"/>
    <n v="-38.888888888888893"/>
    <m/>
    <n v="0"/>
  </r>
  <r>
    <n v="7887"/>
    <x v="58"/>
    <x v="54"/>
    <s v="Home and lifestyle"/>
    <n v="50"/>
    <n v="2"/>
    <d v="2020-12-22T00:00:00"/>
    <s v="18:48:00"/>
    <s v="Credit card"/>
    <n v="4"/>
    <n v="0.33"/>
    <n v="18"/>
    <s v="Evening"/>
    <n v="100"/>
    <n v="127.27272727272727"/>
    <m/>
    <n v="0"/>
  </r>
  <r>
    <n v="8002"/>
    <x v="48"/>
    <x v="48"/>
    <s v="Fashion accessories"/>
    <n v="67"/>
    <n v="2"/>
    <d v="2020-12-22T00:00:00"/>
    <s v="18:27:00"/>
    <s v="Credit card"/>
    <n v="3"/>
    <n v="0.48"/>
    <n v="18"/>
    <s v="Evening"/>
    <n v="134"/>
    <n v="34"/>
    <m/>
    <n v="45.454545454545439"/>
  </r>
  <r>
    <n v="8180"/>
    <x v="93"/>
    <x v="61"/>
    <s v="Fashion accessories"/>
    <n v="38"/>
    <n v="1"/>
    <d v="2020-12-22T00:00:00"/>
    <s v="14:41:00"/>
    <s v="Credit card"/>
    <n v="7"/>
    <n v="0.33"/>
    <n v="14"/>
    <s v="Evening"/>
    <n v="38"/>
    <n v="-71.641791044776113"/>
    <m/>
    <n v="-31.249999999999993"/>
  </r>
  <r>
    <n v="8307"/>
    <x v="71"/>
    <x v="70"/>
    <s v="Home and lifestyle"/>
    <n v="55"/>
    <n v="1"/>
    <d v="2020-12-22T00:00:00"/>
    <s v="8:38:00"/>
    <s v="Credit card"/>
    <n v="3"/>
    <n v="0.33"/>
    <n v="8"/>
    <s v="Evening"/>
    <n v="55"/>
    <n v="44.736842105263158"/>
    <m/>
    <n v="0"/>
  </r>
  <r>
    <n v="8349"/>
    <x v="65"/>
    <x v="64"/>
    <s v="Home and lifestyle"/>
    <n v="83"/>
    <n v="1"/>
    <d v="2020-12-22T00:00:00"/>
    <s v="9:07:00"/>
    <s v="Credit card"/>
    <n v="7"/>
    <n v="0.48"/>
    <n v="9"/>
    <s v="Evening"/>
    <n v="83"/>
    <n v="50.909090909090907"/>
    <m/>
    <n v="45.454545454545439"/>
  </r>
  <r>
    <n v="8675"/>
    <x v="40"/>
    <x v="40"/>
    <s v="Home and lifestyle"/>
    <n v="34"/>
    <n v="2"/>
    <d v="2020-12-22T00:00:00"/>
    <s v="16:47:00"/>
    <s v="Cash"/>
    <n v="7"/>
    <n v="0.48"/>
    <n v="16"/>
    <s v="Evening"/>
    <n v="68"/>
    <n v="-18.072289156626507"/>
    <m/>
    <n v="0"/>
  </r>
  <r>
    <n v="8837"/>
    <x v="5"/>
    <x v="5"/>
    <s v="Home and lifestyle"/>
    <n v="52"/>
    <n v="2"/>
    <d v="2020-12-22T00:00:00"/>
    <s v="16:09:00"/>
    <s v="Cash"/>
    <n v="6"/>
    <n v="0.33"/>
    <n v="16"/>
    <s v="Evening"/>
    <n v="104"/>
    <n v="52.941176470588239"/>
    <m/>
    <n v="-31.249999999999993"/>
  </r>
  <r>
    <n v="9387"/>
    <x v="81"/>
    <x v="80"/>
    <s v="Home and lifestyle"/>
    <n v="62"/>
    <n v="3"/>
    <d v="2020-12-22T00:00:00"/>
    <s v="6:37:00"/>
    <s v="Cash"/>
    <n v="4"/>
    <n v="0.48"/>
    <n v="6"/>
    <s v="Evening"/>
    <n v="186"/>
    <n v="78.84615384615384"/>
    <m/>
    <n v="45.454545454545439"/>
  </r>
  <r>
    <n v="3126"/>
    <x v="8"/>
    <x v="8"/>
    <s v="Fashion accessories"/>
    <n v="52"/>
    <n v="3"/>
    <d v="2020-12-23T00:00:00"/>
    <s v="15:09:00"/>
    <s v="Ewallet"/>
    <n v="8"/>
    <n v="0.48"/>
    <n v="15"/>
    <s v="Afternoon"/>
    <n v="156"/>
    <n v="-16.129032258064516"/>
    <m/>
    <n v="0"/>
  </r>
  <r>
    <n v="4025"/>
    <x v="77"/>
    <x v="76"/>
    <s v="Home and lifestyle"/>
    <n v="71"/>
    <n v="1"/>
    <d v="2020-12-23T00:00:00"/>
    <s v="15:31:00"/>
    <s v="Ewallet"/>
    <n v="9"/>
    <n v="0.33"/>
    <n v="15"/>
    <s v="Afternoon"/>
    <n v="71"/>
    <n v="-54.487179487179482"/>
    <m/>
    <n v="-31.249999999999993"/>
  </r>
  <r>
    <n v="4671"/>
    <x v="11"/>
    <x v="11"/>
    <s v="Home and lifestyle"/>
    <n v="37"/>
    <n v="2"/>
    <d v="2020-12-23T00:00:00"/>
    <s v="18:19:00"/>
    <s v="Credit card"/>
    <n v="6"/>
    <n v="0.18"/>
    <n v="18"/>
    <s v="Afternoon"/>
    <n v="74"/>
    <n v="4.225352112676056"/>
    <m/>
    <n v="-45.45454545454546"/>
  </r>
  <r>
    <n v="5294"/>
    <x v="15"/>
    <x v="15"/>
    <s v="Fashion accessories"/>
    <n v="24"/>
    <n v="3"/>
    <d v="2020-12-23T00:00:00"/>
    <s v="18:53:00"/>
    <s v="Credit card"/>
    <n v="3"/>
    <n v="0.48"/>
    <n v="18"/>
    <s v="Afternoon"/>
    <n v="72"/>
    <n v="-2.7027027027027026"/>
    <m/>
    <n v="166.66666666666669"/>
  </r>
  <r>
    <n v="5876"/>
    <x v="46"/>
    <x v="46"/>
    <s v="Fashion accessories"/>
    <n v="29"/>
    <n v="1"/>
    <d v="2020-12-23T00:00:00"/>
    <s v="17:42:00"/>
    <s v="Credit card"/>
    <n v="7"/>
    <n v="0.33"/>
    <n v="17"/>
    <s v="Afternoon"/>
    <n v="29"/>
    <n v="-59.722222222222221"/>
    <m/>
    <n v="-31.249999999999993"/>
  </r>
  <r>
    <n v="5935"/>
    <x v="54"/>
    <x v="54"/>
    <s v="Home and lifestyle"/>
    <n v="84"/>
    <n v="3"/>
    <d v="2020-12-23T00:00:00"/>
    <s v="16:59:00"/>
    <s v="Cash"/>
    <n v="4"/>
    <n v="0.33"/>
    <n v="16"/>
    <s v="Afternoon"/>
    <n v="252"/>
    <n v="768.9655172413793"/>
    <m/>
    <n v="0"/>
  </r>
  <r>
    <n v="5997"/>
    <x v="75"/>
    <x v="74"/>
    <s v="Home and lifestyle"/>
    <n v="32"/>
    <n v="1"/>
    <d v="2020-12-23T00:00:00"/>
    <s v="20:50:00"/>
    <s v="Credit card"/>
    <n v="7"/>
    <n v="0.48"/>
    <n v="20"/>
    <s v="Afternoon"/>
    <n v="32"/>
    <n v="-87.301587301587304"/>
    <m/>
    <n v="45.454545454545439"/>
  </r>
  <r>
    <n v="6468"/>
    <x v="59"/>
    <x v="58"/>
    <s v="Fashion accessories"/>
    <n v="41"/>
    <n v="1"/>
    <d v="2020-12-23T00:00:00"/>
    <s v="17:18:00"/>
    <s v="Credit card"/>
    <n v="7"/>
    <n v="0.48"/>
    <n v="17"/>
    <s v="Afternoon"/>
    <n v="41"/>
    <n v="28.125"/>
    <m/>
    <n v="0"/>
  </r>
  <r>
    <n v="6883"/>
    <x v="58"/>
    <x v="54"/>
    <s v="Home and lifestyle"/>
    <n v="48"/>
    <n v="1"/>
    <d v="2020-12-23T00:00:00"/>
    <s v="20:30:00"/>
    <s v="Credit card"/>
    <n v="6"/>
    <n v="0.33"/>
    <n v="20"/>
    <s v="Afternoon"/>
    <n v="48"/>
    <n v="17.073170731707318"/>
    <m/>
    <n v="-31.249999999999993"/>
  </r>
  <r>
    <n v="6970"/>
    <x v="32"/>
    <x v="32"/>
    <s v="Fashion accessories"/>
    <n v="40"/>
    <n v="3"/>
    <d v="2020-12-23T00:00:00"/>
    <s v="17:48:00"/>
    <s v="Credit card"/>
    <n v="3"/>
    <n v="0.33"/>
    <n v="17"/>
    <s v="Afternoon"/>
    <n v="120"/>
    <n v="150"/>
    <m/>
    <n v="0"/>
  </r>
  <r>
    <n v="7113"/>
    <x v="58"/>
    <x v="54"/>
    <s v="Home and lifestyle"/>
    <n v="52"/>
    <n v="2"/>
    <d v="2020-12-23T00:00:00"/>
    <s v="19:49:00"/>
    <s v="Credit card"/>
    <n v="6"/>
    <n v="0.33"/>
    <n v="19"/>
    <s v="Afternoon"/>
    <n v="104"/>
    <n v="-13.333333333333334"/>
    <m/>
    <n v="0"/>
  </r>
  <r>
    <n v="7235"/>
    <x v="71"/>
    <x v="70"/>
    <s v="Home and lifestyle"/>
    <n v="32"/>
    <n v="1"/>
    <d v="2020-12-23T00:00:00"/>
    <s v="19:35:00"/>
    <s v="Credit card"/>
    <n v="6"/>
    <n v="0.33"/>
    <n v="19"/>
    <s v="Afternoon"/>
    <n v="32"/>
    <n v="-69.230769230769226"/>
    <m/>
    <n v="0"/>
  </r>
  <r>
    <n v="7525"/>
    <x v="91"/>
    <x v="90"/>
    <s v="Home and lifestyle"/>
    <n v="53"/>
    <n v="3"/>
    <d v="2020-12-23T00:00:00"/>
    <s v="15:55:00"/>
    <s v="Credit card"/>
    <n v="6"/>
    <n v="0.33"/>
    <n v="15"/>
    <s v="Evening"/>
    <n v="159"/>
    <n v="396.875"/>
    <m/>
    <n v="0"/>
  </r>
  <r>
    <n v="7837"/>
    <x v="82"/>
    <x v="81"/>
    <s v="Home and lifestyle"/>
    <n v="45"/>
    <n v="1"/>
    <d v="2020-12-23T00:00:00"/>
    <s v="18:25:00"/>
    <s v="Credit card"/>
    <n v="6"/>
    <n v="0.21"/>
    <n v="18"/>
    <s v="Evening"/>
    <n v="45"/>
    <n v="-71.698113207547166"/>
    <m/>
    <n v="-36.363636363636367"/>
  </r>
  <r>
    <n v="7863"/>
    <x v="82"/>
    <x v="81"/>
    <s v="Home and lifestyle"/>
    <n v="40"/>
    <n v="2"/>
    <d v="2020-12-23T00:00:00"/>
    <s v="16:16:00"/>
    <s v="Credit card"/>
    <n v="5"/>
    <n v="0.21"/>
    <n v="16"/>
    <s v="Evening"/>
    <n v="80"/>
    <n v="77.777777777777786"/>
    <m/>
    <n v="0"/>
  </r>
  <r>
    <n v="8202"/>
    <x v="5"/>
    <x v="5"/>
    <s v="Fashion accessories"/>
    <n v="29"/>
    <n v="2"/>
    <d v="2020-12-23T00:00:00"/>
    <s v="13:31:00"/>
    <s v="Credit card"/>
    <n v="6"/>
    <n v="0.33"/>
    <n v="13"/>
    <s v="Evening"/>
    <n v="58"/>
    <n v="-27.500000000000004"/>
    <m/>
    <n v="57.142857142857153"/>
  </r>
  <r>
    <n v="8251"/>
    <x v="62"/>
    <x v="61"/>
    <s v="Home and lifestyle"/>
    <n v="34"/>
    <n v="1"/>
    <d v="2020-12-23T00:00:00"/>
    <s v="16:59:00"/>
    <s v="Credit card"/>
    <n v="7"/>
    <n v="0.33"/>
    <n v="16"/>
    <s v="Evening"/>
    <n v="34"/>
    <n v="-41.379310344827587"/>
    <m/>
    <n v="0"/>
  </r>
  <r>
    <n v="8320"/>
    <x v="81"/>
    <x v="80"/>
    <s v="Fashion accessories"/>
    <n v="51"/>
    <n v="3"/>
    <d v="2020-12-23T00:00:00"/>
    <s v="8:50:00"/>
    <s v="Credit card"/>
    <n v="3"/>
    <n v="0.48"/>
    <n v="8"/>
    <s v="Evening"/>
    <n v="153"/>
    <n v="350"/>
    <m/>
    <n v="45.454545454545439"/>
  </r>
  <r>
    <n v="8466"/>
    <x v="40"/>
    <x v="40"/>
    <s v="Fashion accessories"/>
    <n v="26"/>
    <n v="2"/>
    <d v="2020-12-23T00:00:00"/>
    <s v="9:44:00"/>
    <s v="Credit card"/>
    <n v="5"/>
    <n v="0.48"/>
    <n v="9"/>
    <s v="Evening"/>
    <n v="52"/>
    <n v="-66.013071895424829"/>
    <m/>
    <n v="0"/>
  </r>
  <r>
    <n v="8760"/>
    <x v="38"/>
    <x v="38"/>
    <s v="Fashion accessories"/>
    <n v="55"/>
    <n v="1"/>
    <d v="2020-12-23T00:00:00"/>
    <s v="6:47:00"/>
    <s v="Cash"/>
    <n v="5"/>
    <n v="0.48"/>
    <n v="6"/>
    <s v="Evening"/>
    <n v="55"/>
    <n v="5.7692307692307692"/>
    <m/>
    <n v="0"/>
  </r>
  <r>
    <n v="9898"/>
    <x v="32"/>
    <x v="32"/>
    <s v="Fashion accessories"/>
    <n v="79"/>
    <n v="2"/>
    <d v="2020-12-23T00:00:00"/>
    <s v="12:50:00"/>
    <s v="Cash"/>
    <n v="6"/>
    <n v="0.33"/>
    <n v="12"/>
    <s v="Night"/>
    <n v="158"/>
    <n v="187.27272727272728"/>
    <m/>
    <n v="-31.249999999999993"/>
  </r>
  <r>
    <n v="1012"/>
    <x v="83"/>
    <x v="82"/>
    <s v="Fashion accessories"/>
    <n v="31"/>
    <n v="3"/>
    <d v="2020-12-24T00:00:00"/>
    <s v="9:52:00"/>
    <s v="Ewallet"/>
    <n v="6"/>
    <n v="0.48"/>
    <n v="9"/>
    <s v="Morning"/>
    <n v="93"/>
    <n v="-41.139240506329116"/>
    <m/>
    <n v="45.454545454545439"/>
  </r>
  <r>
    <n v="2732"/>
    <x v="7"/>
    <x v="7"/>
    <s v="Fashion accessories"/>
    <n v="44"/>
    <n v="3"/>
    <d v="2020-12-24T00:00:00"/>
    <s v="11:57:00"/>
    <s v="Ewallet"/>
    <n v="7"/>
    <n v="0.48"/>
    <n v="11"/>
    <s v="Afternoon"/>
    <n v="132"/>
    <n v="41.935483870967744"/>
    <m/>
    <n v="0"/>
  </r>
  <r>
    <n v="3250"/>
    <x v="19"/>
    <x v="19"/>
    <s v="Fashion accessories"/>
    <n v="51"/>
    <n v="2"/>
    <d v="2020-12-24T00:00:00"/>
    <s v="12:28:00"/>
    <s v="Ewallet"/>
    <n v="9"/>
    <n v="0.48"/>
    <n v="12"/>
    <s v="Afternoon"/>
    <n v="102"/>
    <n v="-22.727272727272727"/>
    <m/>
    <n v="0"/>
  </r>
  <r>
    <n v="4887"/>
    <x v="31"/>
    <x v="31"/>
    <s v="Home and lifestyle"/>
    <n v="23"/>
    <n v="1"/>
    <d v="2020-12-24T00:00:00"/>
    <s v="16:31:00"/>
    <s v="Credit card"/>
    <n v="5"/>
    <n v="0.18"/>
    <n v="16"/>
    <s v="Afternoon"/>
    <n v="23"/>
    <n v="-77.450980392156865"/>
    <m/>
    <n v="-62.5"/>
  </r>
  <r>
    <n v="4909"/>
    <x v="25"/>
    <x v="25"/>
    <s v="Home and lifestyle"/>
    <n v="33"/>
    <n v="1"/>
    <d v="2020-12-24T00:00:00"/>
    <s v="15:03:00"/>
    <s v="Credit card"/>
    <n v="6"/>
    <n v="0.36"/>
    <n v="15"/>
    <s v="Afternoon"/>
    <n v="33"/>
    <n v="43.478260869565219"/>
    <m/>
    <n v="100"/>
  </r>
  <r>
    <n v="6252"/>
    <x v="40"/>
    <x v="40"/>
    <s v="Electronic accessories"/>
    <n v="24"/>
    <n v="3"/>
    <d v="2020-12-24T00:00:00"/>
    <s v="15:31:00"/>
    <s v="Credit card"/>
    <n v="6"/>
    <n v="0.48"/>
    <n v="15"/>
    <s v="Afternoon"/>
    <n v="72"/>
    <n v="118.18181818181819"/>
    <m/>
    <n v="33.333333333333329"/>
  </r>
  <r>
    <n v="6558"/>
    <x v="38"/>
    <x v="38"/>
    <s v="Fashion accessories"/>
    <n v="71"/>
    <n v="1"/>
    <d v="2020-12-24T00:00:00"/>
    <s v="17:28:00"/>
    <s v="Credit card"/>
    <n v="3"/>
    <n v="0.48"/>
    <n v="17"/>
    <s v="Afternoon"/>
    <n v="71"/>
    <n v="-1.3888888888888888"/>
    <m/>
    <n v="0"/>
  </r>
  <r>
    <n v="6971"/>
    <x v="59"/>
    <x v="58"/>
    <s v="Home and lifestyle"/>
    <n v="85"/>
    <n v="3"/>
    <d v="2020-12-24T00:00:00"/>
    <s v="17:33:00"/>
    <s v="Credit card"/>
    <n v="4"/>
    <n v="0.48"/>
    <n v="17"/>
    <s v="Afternoon"/>
    <n v="255"/>
    <n v="259.15492957746483"/>
    <m/>
    <n v="0"/>
  </r>
  <r>
    <n v="7071"/>
    <x v="38"/>
    <x v="38"/>
    <s v="Home and lifestyle"/>
    <n v="76"/>
    <n v="1"/>
    <d v="2020-12-24T00:00:00"/>
    <s v="17:44:00"/>
    <s v="Credit card"/>
    <n v="3"/>
    <n v="0.48"/>
    <n v="17"/>
    <s v="Afternoon"/>
    <n v="76"/>
    <n v="-70.196078431372541"/>
    <m/>
    <n v="0"/>
  </r>
  <r>
    <n v="7522"/>
    <x v="71"/>
    <x v="70"/>
    <s v="Fashion accessories"/>
    <n v="84"/>
    <n v="3"/>
    <d v="2020-12-24T00:00:00"/>
    <s v="16:02:00"/>
    <s v="Credit card"/>
    <n v="6"/>
    <n v="0.33"/>
    <n v="16"/>
    <s v="Evening"/>
    <n v="252"/>
    <n v="231.57894736842107"/>
    <m/>
    <n v="-31.249999999999993"/>
  </r>
  <r>
    <n v="7623"/>
    <x v="44"/>
    <x v="44"/>
    <s v="Home and lifestyle"/>
    <n v="51"/>
    <n v="3"/>
    <d v="2020-12-24T00:00:00"/>
    <s v="16:38:00"/>
    <s v="Ewallet"/>
    <n v="5"/>
    <n v="0.48"/>
    <n v="16"/>
    <s v="Evening"/>
    <n v="153"/>
    <n v="-39.285714285714285"/>
    <m/>
    <n v="45.454545454545439"/>
  </r>
  <r>
    <n v="7666"/>
    <x v="3"/>
    <x v="3"/>
    <s v="Fashion accessories"/>
    <n v="22"/>
    <n v="3"/>
    <d v="2020-12-24T00:00:00"/>
    <s v="18:22:00"/>
    <s v="Credit card"/>
    <n v="3"/>
    <n v="0.48"/>
    <n v="18"/>
    <s v="Evening"/>
    <n v="66"/>
    <n v="-56.862745098039213"/>
    <m/>
    <n v="0"/>
  </r>
  <r>
    <n v="7857"/>
    <x v="48"/>
    <x v="48"/>
    <s v="Home and lifestyle"/>
    <n v="19"/>
    <n v="3"/>
    <d v="2020-12-24T00:00:00"/>
    <s v="16:18:00"/>
    <s v="Credit card"/>
    <n v="3"/>
    <n v="0.48"/>
    <n v="16"/>
    <s v="Evening"/>
    <n v="57"/>
    <n v="-13.636363636363635"/>
    <m/>
    <n v="0"/>
  </r>
  <r>
    <n v="7988"/>
    <x v="32"/>
    <x v="32"/>
    <s v="Fashion accessories"/>
    <n v="25"/>
    <n v="3"/>
    <d v="2020-12-24T00:00:00"/>
    <s v="20:39:00"/>
    <s v="Credit card"/>
    <n v="7"/>
    <n v="0.33"/>
    <n v="20"/>
    <s v="Evening"/>
    <n v="75"/>
    <n v="31.578947368421051"/>
    <m/>
    <n v="-31.249999999999993"/>
  </r>
  <r>
    <n v="9455"/>
    <x v="94"/>
    <x v="92"/>
    <s v="Home and lifestyle"/>
    <n v="69"/>
    <n v="3"/>
    <d v="2020-12-24T00:00:00"/>
    <s v="16:02:00"/>
    <s v="Cash"/>
    <n v="3"/>
    <n v="0.33"/>
    <n v="16"/>
    <s v="Evening"/>
    <n v="207"/>
    <n v="176"/>
    <m/>
    <n v="0"/>
  </r>
  <r>
    <n v="9583"/>
    <x v="94"/>
    <x v="92"/>
    <s v="Home and lifestyle"/>
    <n v="32"/>
    <n v="1"/>
    <d v="2020-12-24T00:00:00"/>
    <s v="11:37:00"/>
    <s v="Cash"/>
    <n v="5"/>
    <n v="0.33"/>
    <n v="11"/>
    <s v="Evening"/>
    <n v="32"/>
    <n v="-84.54106280193237"/>
    <m/>
    <n v="0"/>
  </r>
  <r>
    <n v="9830"/>
    <x v="81"/>
    <x v="80"/>
    <s v="Fashion accessories"/>
    <n v="35"/>
    <n v="2"/>
    <d v="2020-12-24T00:00:00"/>
    <s v="7:58:00"/>
    <s v="Cash"/>
    <n v="4"/>
    <n v="0.48"/>
    <n v="7"/>
    <s v="Night"/>
    <n v="70"/>
    <n v="118.75"/>
    <m/>
    <n v="45.454545454545439"/>
  </r>
  <r>
    <n v="9945"/>
    <x v="59"/>
    <x v="58"/>
    <s v="Home and lifestyle"/>
    <n v="34"/>
    <n v="3"/>
    <d v="2020-12-24T00:00:00"/>
    <s v="13:57:00"/>
    <s v="Cash"/>
    <n v="3"/>
    <n v="0.48"/>
    <n v="13"/>
    <s v="Night"/>
    <n v="102"/>
    <n v="45.714285714285715"/>
    <m/>
    <n v="0"/>
  </r>
  <r>
    <n v="1210"/>
    <x v="71"/>
    <x v="70"/>
    <s v="Fashion accessories"/>
    <n v="59"/>
    <n v="3"/>
    <d v="2020-12-25T00:00:00"/>
    <s v="7:43:00"/>
    <s v="Ewallet"/>
    <n v="5"/>
    <n v="0.33"/>
    <n v="7"/>
    <s v="Morning"/>
    <n v="177"/>
    <n v="73.529411764705884"/>
    <m/>
    <n v="-31.249999999999993"/>
  </r>
  <r>
    <n v="1977"/>
    <x v="55"/>
    <x v="55"/>
    <s v="Home and lifestyle"/>
    <n v="70"/>
    <n v="1"/>
    <d v="2020-12-25T00:00:00"/>
    <s v="14:54:00"/>
    <s v="Ewallet"/>
    <n v="4"/>
    <n v="0.33"/>
    <n v="14"/>
    <s v="Morning"/>
    <n v="70"/>
    <n v="-60.451977401129945"/>
    <m/>
    <n v="0"/>
  </r>
  <r>
    <n v="4590"/>
    <x v="57"/>
    <x v="57"/>
    <s v="Fashion accessories"/>
    <n v="46"/>
    <n v="3"/>
    <d v="2020-12-25T00:00:00"/>
    <s v="19:50:00"/>
    <s v="Credit card"/>
    <n v="6"/>
    <n v="0.33"/>
    <n v="19"/>
    <s v="Afternoon"/>
    <n v="138"/>
    <n v="97.142857142857139"/>
    <m/>
    <n v="0"/>
  </r>
  <r>
    <n v="4776"/>
    <x v="1"/>
    <x v="1"/>
    <s v="Fashion accessories"/>
    <n v="41"/>
    <n v="1"/>
    <d v="2020-12-25T00:00:00"/>
    <s v="17:11:00"/>
    <s v="Credit card"/>
    <n v="5"/>
    <n v="0.48"/>
    <n v="17"/>
    <s v="Afternoon"/>
    <n v="41"/>
    <n v="-70.289855072463766"/>
    <m/>
    <n v="45.454545454545439"/>
  </r>
  <r>
    <n v="5574"/>
    <x v="25"/>
    <x v="25"/>
    <s v="Fashion accessories"/>
    <n v="16"/>
    <n v="1"/>
    <d v="2020-12-25T00:00:00"/>
    <s v="18:58:00"/>
    <s v="Credit card"/>
    <n v="6"/>
    <n v="0.36"/>
    <n v="18"/>
    <s v="Afternoon"/>
    <n v="16"/>
    <n v="-60.975609756097562"/>
    <m/>
    <n v="-25"/>
  </r>
  <r>
    <n v="5711"/>
    <x v="55"/>
    <x v="55"/>
    <s v="Home and lifestyle"/>
    <n v="44"/>
    <n v="3"/>
    <d v="2020-12-25T00:00:00"/>
    <s v="15:36:00"/>
    <s v="Credit card"/>
    <n v="7"/>
    <n v="0.33"/>
    <n v="15"/>
    <s v="Afternoon"/>
    <n v="132"/>
    <n v="725"/>
    <m/>
    <n v="-8.333333333333325"/>
  </r>
  <r>
    <n v="6125"/>
    <x v="53"/>
    <x v="53"/>
    <s v="Home and lifestyle"/>
    <n v="52"/>
    <n v="2"/>
    <d v="2020-12-25T00:00:00"/>
    <s v="16:46:00"/>
    <s v="Credit card"/>
    <n v="7"/>
    <n v="0.33"/>
    <n v="16"/>
    <s v="Afternoon"/>
    <n v="104"/>
    <n v="-21.212121212121211"/>
    <m/>
    <n v="0"/>
  </r>
  <r>
    <n v="6192"/>
    <x v="65"/>
    <x v="64"/>
    <s v="Electronic accessories"/>
    <n v="55"/>
    <n v="3"/>
    <d v="2020-12-25T00:00:00"/>
    <s v="17:20:00"/>
    <s v="Credit card"/>
    <n v="7"/>
    <n v="0.48"/>
    <n v="17"/>
    <s v="Afternoon"/>
    <n v="165"/>
    <n v="58.653846153846153"/>
    <m/>
    <n v="45.454545454545439"/>
  </r>
  <r>
    <n v="6283"/>
    <x v="71"/>
    <x v="70"/>
    <s v="Electronic accessories"/>
    <n v="43"/>
    <n v="3"/>
    <d v="2020-12-25T00:00:00"/>
    <s v="19:47:00"/>
    <s v="Credit card"/>
    <n v="5"/>
    <n v="0.33"/>
    <n v="19"/>
    <s v="Afternoon"/>
    <n v="129"/>
    <n v="-21.818181818181817"/>
    <m/>
    <n v="-31.249999999999993"/>
  </r>
  <r>
    <n v="6652"/>
    <x v="91"/>
    <x v="90"/>
    <s v="Fashion accessories"/>
    <n v="48"/>
    <n v="3"/>
    <d v="2020-12-25T00:00:00"/>
    <s v="15:37:00"/>
    <s v="Credit card"/>
    <n v="6"/>
    <n v="0.33"/>
    <n v="15"/>
    <s v="Afternoon"/>
    <n v="144"/>
    <n v="11.627906976744185"/>
    <m/>
    <n v="0"/>
  </r>
  <r>
    <n v="6682"/>
    <x v="53"/>
    <x v="53"/>
    <s v="Fashion accessories"/>
    <n v="73"/>
    <n v="1"/>
    <d v="2020-12-25T00:00:00"/>
    <s v="19:46:00"/>
    <s v="Credit card"/>
    <n v="5"/>
    <n v="0.33"/>
    <n v="19"/>
    <s v="Afternoon"/>
    <n v="73"/>
    <n v="-49.305555555555557"/>
    <m/>
    <n v="0"/>
  </r>
  <r>
    <n v="7058"/>
    <x v="63"/>
    <x v="62"/>
    <s v="Fashion accessories"/>
    <n v="70"/>
    <n v="1"/>
    <d v="2020-12-25T00:00:00"/>
    <s v="16:22:00"/>
    <s v="Credit card"/>
    <n v="7"/>
    <n v="0.33"/>
    <n v="16"/>
    <s v="Afternoon"/>
    <n v="70"/>
    <n v="-4.10958904109589"/>
    <m/>
    <n v="0"/>
  </r>
  <r>
    <n v="7122"/>
    <x v="59"/>
    <x v="58"/>
    <s v="Fashion accessories"/>
    <n v="77"/>
    <n v="1"/>
    <d v="2020-12-25T00:00:00"/>
    <s v="18:56:00"/>
    <s v="Credit card"/>
    <n v="3"/>
    <n v="0.48"/>
    <n v="18"/>
    <s v="Afternoon"/>
    <n v="77"/>
    <n v="10"/>
    <m/>
    <n v="45.454545454545439"/>
  </r>
  <r>
    <n v="7475"/>
    <x v="63"/>
    <x v="62"/>
    <s v="Home and lifestyle"/>
    <n v="69"/>
    <n v="2"/>
    <d v="2020-12-25T00:00:00"/>
    <s v="20:04:00"/>
    <s v="Credit card"/>
    <n v="5"/>
    <n v="0.33"/>
    <n v="20"/>
    <s v="Evening"/>
    <n v="138"/>
    <n v="79.220779220779221"/>
    <m/>
    <n v="-31.249999999999993"/>
  </r>
  <r>
    <n v="7520"/>
    <x v="48"/>
    <x v="48"/>
    <s v="Fashion accessories"/>
    <n v="84"/>
    <n v="1"/>
    <d v="2020-12-25T00:00:00"/>
    <s v="19:02:00"/>
    <s v="Credit card"/>
    <n v="7"/>
    <n v="0.48"/>
    <n v="19"/>
    <s v="Evening"/>
    <n v="84"/>
    <n v="-39.130434782608695"/>
    <m/>
    <n v="45.454545454545439"/>
  </r>
  <r>
    <n v="8018"/>
    <x v="65"/>
    <x v="64"/>
    <s v="Fashion accessories"/>
    <n v="51"/>
    <n v="1"/>
    <d v="2020-12-25T00:00:00"/>
    <s v="17:02:00"/>
    <s v="Credit card"/>
    <n v="6"/>
    <n v="0.48"/>
    <n v="17"/>
    <s v="Evening"/>
    <n v="51"/>
    <n v="-39.285714285714285"/>
    <m/>
    <n v="0"/>
  </r>
  <r>
    <n v="8163"/>
    <x v="62"/>
    <x v="61"/>
    <s v="Home and lifestyle"/>
    <n v="55"/>
    <n v="3"/>
    <d v="2020-12-25T00:00:00"/>
    <s v="8:47:00"/>
    <s v="Credit card"/>
    <n v="4"/>
    <n v="0.33"/>
    <n v="8"/>
    <s v="Evening"/>
    <n v="165"/>
    <n v="223.52941176470588"/>
    <m/>
    <n v="-31.249999999999993"/>
  </r>
  <r>
    <n v="8212"/>
    <x v="62"/>
    <x v="61"/>
    <s v="Fashion accessories"/>
    <n v="32"/>
    <n v="2"/>
    <d v="2020-12-25T00:00:00"/>
    <s v="11:03:00"/>
    <s v="Credit card"/>
    <n v="4"/>
    <n v="0.33"/>
    <n v="11"/>
    <s v="Evening"/>
    <n v="64"/>
    <n v="-61.212121212121204"/>
    <m/>
    <n v="0"/>
  </r>
  <r>
    <n v="8366"/>
    <x v="71"/>
    <x v="70"/>
    <s v="Fashion accessories"/>
    <n v="49"/>
    <n v="1"/>
    <d v="2020-12-25T00:00:00"/>
    <s v="8:36:00"/>
    <s v="Credit card"/>
    <n v="6"/>
    <n v="0.33"/>
    <n v="8"/>
    <s v="Evening"/>
    <n v="49"/>
    <n v="-23.4375"/>
    <m/>
    <n v="0"/>
  </r>
  <r>
    <n v="8408"/>
    <x v="62"/>
    <x v="61"/>
    <s v="Fashion accessories"/>
    <n v="73"/>
    <n v="2"/>
    <d v="2020-12-25T00:00:00"/>
    <s v="15:48:00"/>
    <s v="Credit card"/>
    <n v="3"/>
    <n v="0.33"/>
    <n v="15"/>
    <s v="Evening"/>
    <n v="146"/>
    <n v="197.9591836734694"/>
    <m/>
    <n v="0"/>
  </r>
  <r>
    <n v="8462"/>
    <x v="44"/>
    <x v="44"/>
    <s v="Fashion accessories"/>
    <n v="16"/>
    <n v="3"/>
    <d v="2020-12-25T00:00:00"/>
    <s v="16:13:00"/>
    <s v="Ewallet"/>
    <n v="7"/>
    <n v="0.48"/>
    <n v="16"/>
    <s v="Evening"/>
    <n v="48"/>
    <n v="-67.123287671232873"/>
    <m/>
    <n v="45.454545454545439"/>
  </r>
  <r>
    <n v="2137"/>
    <x v="52"/>
    <x v="52"/>
    <s v="Home and lifestyle"/>
    <n v="20"/>
    <n v="1"/>
    <d v="2020-12-26T00:00:00"/>
    <s v="8:40:00"/>
    <s v="Ewallet"/>
    <n v="5"/>
    <n v="0.48"/>
    <n v="8"/>
    <s v="Morning"/>
    <n v="20"/>
    <n v="-58.333333333333336"/>
    <m/>
    <n v="0"/>
  </r>
  <r>
    <n v="3947"/>
    <x v="60"/>
    <x v="59"/>
    <s v="Home and lifestyle"/>
    <n v="19"/>
    <n v="1"/>
    <d v="2020-12-26T00:00:00"/>
    <s v="15:32:00"/>
    <s v="Ewallet"/>
    <n v="7"/>
    <n v="0.48"/>
    <n v="15"/>
    <s v="Afternoon"/>
    <n v="19"/>
    <n v="-5"/>
    <m/>
    <n v="0"/>
  </r>
  <r>
    <n v="4098"/>
    <x v="74"/>
    <x v="73"/>
    <s v="Fashion accessories"/>
    <n v="85"/>
    <n v="3"/>
    <d v="2020-12-26T00:00:00"/>
    <s v="16:01:00"/>
    <s v="Ewallet"/>
    <n v="9"/>
    <n v="0.33"/>
    <n v="16"/>
    <s v="Afternoon"/>
    <n v="255"/>
    <n v="1242.1052631578948"/>
    <m/>
    <n v="-31.249999999999993"/>
  </r>
  <r>
    <n v="4416"/>
    <x v="20"/>
    <x v="20"/>
    <s v="Fashion accessories"/>
    <n v="30"/>
    <n v="3"/>
    <d v="2020-12-26T00:00:00"/>
    <s v="15:05:00"/>
    <s v="Ewallet"/>
    <n v="7"/>
    <n v="0.48"/>
    <n v="15"/>
    <s v="Afternoon"/>
    <n v="90"/>
    <n v="-64.705882352941174"/>
    <m/>
    <n v="45.454545454545439"/>
  </r>
  <r>
    <n v="5470"/>
    <x v="25"/>
    <x v="25"/>
    <s v="Fashion accessories"/>
    <n v="70"/>
    <n v="1"/>
    <d v="2020-12-26T00:00:00"/>
    <s v="19:47:00"/>
    <s v="Credit card"/>
    <n v="7"/>
    <n v="0.36"/>
    <n v="19"/>
    <s v="Afternoon"/>
    <n v="70"/>
    <n v="-22.222222222222221"/>
    <m/>
    <n v="-25"/>
  </r>
  <r>
    <n v="5894"/>
    <x v="25"/>
    <x v="25"/>
    <s v="Fashion accessories"/>
    <n v="69"/>
    <n v="2"/>
    <d v="2020-12-26T00:00:00"/>
    <s v="20:21:00"/>
    <s v="Credit card"/>
    <n v="7"/>
    <n v="0.36"/>
    <n v="20"/>
    <s v="Afternoon"/>
    <n v="138"/>
    <n v="97.142857142857139"/>
    <m/>
    <n v="0"/>
  </r>
  <r>
    <n v="6026"/>
    <x v="78"/>
    <x v="77"/>
    <s v="Fashion accessories"/>
    <n v="33"/>
    <n v="1"/>
    <d v="2020-12-26T00:00:00"/>
    <s v="19:15:00"/>
    <s v="Credit card"/>
    <n v="6"/>
    <n v="0.33"/>
    <n v="19"/>
    <s v="Afternoon"/>
    <n v="33"/>
    <n v="-76.08695652173914"/>
    <m/>
    <n v="-8.333333333333325"/>
  </r>
  <r>
    <n v="7333"/>
    <x v="40"/>
    <x v="40"/>
    <s v="Home and lifestyle"/>
    <n v="69"/>
    <n v="1"/>
    <d v="2020-12-26T00:00:00"/>
    <s v="15:07:00"/>
    <s v="Credit card"/>
    <n v="4"/>
    <n v="0.48"/>
    <n v="15"/>
    <s v="Afternoon"/>
    <n v="69"/>
    <n v="109.09090909090908"/>
    <m/>
    <n v="45.454545454545439"/>
  </r>
  <r>
    <n v="7387"/>
    <x v="58"/>
    <x v="54"/>
    <s v="Home and lifestyle"/>
    <n v="82"/>
    <n v="2"/>
    <d v="2020-12-26T00:00:00"/>
    <s v="16:35:00"/>
    <s v="Credit card"/>
    <n v="4"/>
    <n v="0.33"/>
    <n v="16"/>
    <s v="Afternoon"/>
    <n v="164"/>
    <n v="137.68115942028984"/>
    <m/>
    <n v="-31.249999999999993"/>
  </r>
  <r>
    <n v="7425"/>
    <x v="62"/>
    <x v="61"/>
    <s v="Home and lifestyle"/>
    <n v="83"/>
    <n v="3"/>
    <d v="2020-12-26T00:00:00"/>
    <s v="17:53:00"/>
    <s v="Credit card"/>
    <n v="3"/>
    <n v="0.33"/>
    <n v="17"/>
    <s v="Afternoon"/>
    <n v="249"/>
    <n v="51.829268292682926"/>
    <m/>
    <n v="0"/>
  </r>
  <r>
    <n v="7882"/>
    <x v="32"/>
    <x v="32"/>
    <s v="Fashion accessories"/>
    <n v="58"/>
    <n v="1"/>
    <d v="2020-12-26T00:00:00"/>
    <s v="15:56:00"/>
    <s v="Credit card"/>
    <n v="7"/>
    <n v="0.33"/>
    <n v="15"/>
    <s v="Evening"/>
    <n v="58"/>
    <n v="-76.706827309236942"/>
    <m/>
    <n v="0"/>
  </r>
  <r>
    <n v="7920"/>
    <x v="62"/>
    <x v="61"/>
    <s v="Fashion accessories"/>
    <n v="55"/>
    <n v="1"/>
    <d v="2020-12-26T00:00:00"/>
    <s v="16:22:00"/>
    <s v="Credit card"/>
    <n v="4"/>
    <n v="0.33"/>
    <n v="16"/>
    <s v="Evening"/>
    <n v="55"/>
    <n v="-5.1724137931034484"/>
    <m/>
    <n v="0"/>
  </r>
  <r>
    <n v="8254"/>
    <x v="78"/>
    <x v="77"/>
    <s v="Fashion accessories"/>
    <n v="73"/>
    <n v="2"/>
    <d v="2020-12-26T00:00:00"/>
    <s v="15:19:00"/>
    <s v="Credit card"/>
    <n v="3"/>
    <n v="0.33"/>
    <n v="15"/>
    <s v="Evening"/>
    <n v="146"/>
    <n v="165.45454545454547"/>
    <m/>
    <n v="0"/>
  </r>
  <r>
    <n v="8365"/>
    <x v="53"/>
    <x v="53"/>
    <s v="Home and lifestyle"/>
    <n v="55"/>
    <n v="1"/>
    <d v="2020-12-26T00:00:00"/>
    <s v="12:45:00"/>
    <s v="Credit card"/>
    <n v="3"/>
    <n v="0.33"/>
    <n v="12"/>
    <s v="Evening"/>
    <n v="55"/>
    <n v="-62.328767123287676"/>
    <m/>
    <n v="0"/>
  </r>
  <r>
    <n v="8471"/>
    <x v="78"/>
    <x v="77"/>
    <s v="Home and lifestyle"/>
    <n v="15"/>
    <n v="1"/>
    <d v="2020-12-26T00:00:00"/>
    <s v="13:32:00"/>
    <s v="Credit card"/>
    <n v="3"/>
    <n v="0.33"/>
    <n v="13"/>
    <s v="Evening"/>
    <n v="15"/>
    <n v="-72.727272727272734"/>
    <m/>
    <n v="0"/>
  </r>
  <r>
    <n v="8510"/>
    <x v="44"/>
    <x v="44"/>
    <s v="Fashion accessories"/>
    <n v="71"/>
    <n v="3"/>
    <d v="2020-12-26T00:00:00"/>
    <s v="10:22:00"/>
    <s v="Ewallet"/>
    <n v="3"/>
    <n v="0.48"/>
    <n v="10"/>
    <s v="Evening"/>
    <n v="213"/>
    <n v="1320"/>
    <m/>
    <n v="45.454545454545439"/>
  </r>
  <r>
    <n v="1228"/>
    <x v="16"/>
    <x v="16"/>
    <s v="Fashion accessories"/>
    <n v="41"/>
    <n v="1"/>
    <d v="2020-12-27T00:00:00"/>
    <s v="9:58:00"/>
    <s v="Ewallet"/>
    <n v="5"/>
    <n v="0.36"/>
    <n v="9"/>
    <s v="Morning"/>
    <n v="41"/>
    <n v="-80.751173708920192"/>
    <m/>
    <n v="-25"/>
  </r>
  <r>
    <n v="3417"/>
    <x v="0"/>
    <x v="0"/>
    <s v="Home and lifestyle"/>
    <n v="44"/>
    <n v="1"/>
    <d v="2020-12-27T00:00:00"/>
    <s v="16:45:00"/>
    <s v="Ewallet"/>
    <n v="5"/>
    <n v="0.33"/>
    <n v="16"/>
    <s v="Afternoon"/>
    <n v="44"/>
    <n v="7.3170731707317067"/>
    <m/>
    <n v="-8.333333333333325"/>
  </r>
  <r>
    <n v="3784"/>
    <x v="67"/>
    <x v="66"/>
    <s v="Fashion accessories"/>
    <n v="54"/>
    <n v="1"/>
    <d v="2020-12-27T00:00:00"/>
    <s v="16:06:00"/>
    <s v="Ewallet"/>
    <n v="6"/>
    <n v="0.48"/>
    <n v="16"/>
    <s v="Afternoon"/>
    <n v="54"/>
    <n v="22.727272727272727"/>
    <m/>
    <n v="45.454545454545439"/>
  </r>
  <r>
    <n v="4653"/>
    <x v="83"/>
    <x v="82"/>
    <s v="Home and lifestyle"/>
    <n v="15"/>
    <n v="3"/>
    <d v="2020-12-27T00:00:00"/>
    <s v="16:19:00"/>
    <s v="Credit card"/>
    <n v="6"/>
    <n v="0.48"/>
    <n v="16"/>
    <s v="Afternoon"/>
    <n v="45"/>
    <n v="-16.666666666666664"/>
    <m/>
    <n v="0"/>
  </r>
  <r>
    <n v="5530"/>
    <x v="64"/>
    <x v="63"/>
    <s v="Fashion accessories"/>
    <n v="22"/>
    <n v="3"/>
    <d v="2020-12-27T00:00:00"/>
    <s v="20:59:00"/>
    <s v="Credit card"/>
    <n v="7"/>
    <n v="0.48"/>
    <n v="20"/>
    <s v="Afternoon"/>
    <n v="66"/>
    <n v="46.666666666666664"/>
    <m/>
    <n v="0"/>
  </r>
  <r>
    <n v="5738"/>
    <x v="64"/>
    <x v="63"/>
    <s v="Fashion accessories"/>
    <n v="41"/>
    <n v="3"/>
    <d v="2020-12-27T00:00:00"/>
    <s v="20:31:00"/>
    <s v="Credit card"/>
    <n v="6"/>
    <n v="0.48"/>
    <n v="20"/>
    <s v="Afternoon"/>
    <n v="123"/>
    <n v="86.36363636363636"/>
    <m/>
    <n v="0"/>
  </r>
  <r>
    <n v="5789"/>
    <x v="70"/>
    <x v="69"/>
    <s v="Home and lifestyle"/>
    <n v="37"/>
    <n v="1"/>
    <d v="2020-12-27T00:00:00"/>
    <s v="17:32:00"/>
    <s v="Credit card"/>
    <n v="3"/>
    <n v="0.33"/>
    <n v="17"/>
    <s v="Afternoon"/>
    <n v="37"/>
    <n v="-69.918699186991873"/>
    <m/>
    <n v="-31.249999999999993"/>
  </r>
  <r>
    <n v="5895"/>
    <x v="46"/>
    <x v="46"/>
    <s v="Home and lifestyle"/>
    <n v="15"/>
    <n v="3"/>
    <d v="2020-12-27T00:00:00"/>
    <s v="20:31:00"/>
    <s v="Credit card"/>
    <n v="4"/>
    <n v="0.33"/>
    <n v="20"/>
    <s v="Afternoon"/>
    <n v="45"/>
    <n v="21.621621621621621"/>
    <m/>
    <n v="0"/>
  </r>
  <r>
    <n v="6741"/>
    <x v="54"/>
    <x v="54"/>
    <s v="Home and lifestyle"/>
    <n v="66"/>
    <n v="3"/>
    <d v="2020-12-27T00:00:00"/>
    <s v="17:30:00"/>
    <s v="Credit card"/>
    <n v="3"/>
    <n v="0.33"/>
    <n v="17"/>
    <s v="Afternoon"/>
    <n v="198"/>
    <n v="340"/>
    <m/>
    <n v="0"/>
  </r>
  <r>
    <n v="6818"/>
    <x v="93"/>
    <x v="61"/>
    <s v="Fashion accessories"/>
    <n v="36"/>
    <n v="2"/>
    <d v="2020-12-27T00:00:00"/>
    <s v="16:34:00"/>
    <s v="Credit card"/>
    <n v="3"/>
    <n v="0.33"/>
    <n v="16"/>
    <s v="Afternoon"/>
    <n v="72"/>
    <n v="-63.636363636363633"/>
    <m/>
    <n v="0"/>
  </r>
  <r>
    <n v="6845"/>
    <x v="38"/>
    <x v="38"/>
    <s v="Home and lifestyle"/>
    <n v="77"/>
    <n v="1"/>
    <d v="2020-12-27T00:00:00"/>
    <s v="19:31:00"/>
    <s v="Credit card"/>
    <n v="5"/>
    <n v="0.48"/>
    <n v="19"/>
    <s v="Afternoon"/>
    <n v="77"/>
    <n v="6.9444444444444446"/>
    <m/>
    <n v="45.454545454545439"/>
  </r>
  <r>
    <n v="7203"/>
    <x v="2"/>
    <x v="2"/>
    <s v="Home and lifestyle"/>
    <n v="41"/>
    <n v="3"/>
    <d v="2020-12-27T00:00:00"/>
    <s v="18:51:00"/>
    <s v="Credit card"/>
    <n v="3"/>
    <n v="0.18"/>
    <n v="18"/>
    <s v="Afternoon"/>
    <n v="123"/>
    <n v="59.740259740259738"/>
    <m/>
    <n v="-62.5"/>
  </r>
  <r>
    <n v="7555"/>
    <x v="5"/>
    <x v="5"/>
    <s v="Home and lifestyle"/>
    <n v="52"/>
    <n v="3"/>
    <d v="2020-12-27T00:00:00"/>
    <s v="15:59:00"/>
    <s v="Credit card"/>
    <n v="6"/>
    <n v="0.33"/>
    <n v="15"/>
    <s v="Evening"/>
    <n v="156"/>
    <n v="26.829268292682929"/>
    <m/>
    <n v="83.333333333333343"/>
  </r>
  <r>
    <n v="7651"/>
    <x v="28"/>
    <x v="28"/>
    <s v="Home and lifestyle"/>
    <n v="45"/>
    <n v="2"/>
    <d v="2020-12-27T00:00:00"/>
    <s v="18:02:00"/>
    <s v="Credit card"/>
    <n v="4"/>
    <n v="0.48"/>
    <n v="18"/>
    <s v="Evening"/>
    <n v="90"/>
    <n v="-42.307692307692307"/>
    <m/>
    <n v="45.454545454545439"/>
  </r>
  <r>
    <n v="7702"/>
    <x v="90"/>
    <x v="89"/>
    <s v="Fashion accessories"/>
    <n v="19"/>
    <n v="2"/>
    <d v="2020-12-27T00:00:00"/>
    <s v="15:25:00"/>
    <s v="Credit card"/>
    <n v="4"/>
    <n v="0.33"/>
    <n v="15"/>
    <s v="Evening"/>
    <n v="38"/>
    <n v="-57.777777777777771"/>
    <m/>
    <n v="-31.249999999999993"/>
  </r>
  <r>
    <n v="8308"/>
    <x v="44"/>
    <x v="44"/>
    <s v="Fashion accessories"/>
    <n v="77"/>
    <n v="1"/>
    <d v="2020-12-27T00:00:00"/>
    <s v="15:34:00"/>
    <s v="Ewallet"/>
    <n v="5"/>
    <n v="0.48"/>
    <n v="15"/>
    <s v="Evening"/>
    <n v="77"/>
    <n v="102.63157894736842"/>
    <m/>
    <n v="45.454545454545439"/>
  </r>
  <r>
    <n v="8507"/>
    <x v="28"/>
    <x v="28"/>
    <s v="Home and lifestyle"/>
    <n v="53"/>
    <n v="1"/>
    <d v="2020-12-27T00:00:00"/>
    <s v="7:05:00"/>
    <s v="Credit card"/>
    <n v="6"/>
    <n v="0.48"/>
    <n v="7"/>
    <s v="Evening"/>
    <n v="53"/>
    <n v="-31.168831168831169"/>
    <m/>
    <n v="0"/>
  </r>
  <r>
    <n v="8544"/>
    <x v="53"/>
    <x v="53"/>
    <s v="Fashion accessories"/>
    <n v="55"/>
    <n v="1"/>
    <d v="2020-12-27T00:00:00"/>
    <s v="13:39:00"/>
    <s v="Credit card"/>
    <n v="5"/>
    <n v="0.33"/>
    <n v="13"/>
    <s v="Evening"/>
    <n v="55"/>
    <n v="3.7735849056603774"/>
    <m/>
    <n v="-31.249999999999993"/>
  </r>
  <r>
    <n v="9277"/>
    <x v="38"/>
    <x v="38"/>
    <s v="Home and lifestyle"/>
    <n v="37"/>
    <n v="2"/>
    <d v="2020-12-27T00:00:00"/>
    <s v="12:57:00"/>
    <s v="Cash"/>
    <n v="5"/>
    <n v="0.48"/>
    <n v="12"/>
    <s v="Evening"/>
    <n v="74"/>
    <n v="34.545454545454547"/>
    <m/>
    <n v="45.454545454545439"/>
  </r>
  <r>
    <n v="9612"/>
    <x v="90"/>
    <x v="89"/>
    <s v="Fashion accessories"/>
    <n v="49"/>
    <n v="3"/>
    <d v="2020-12-27T00:00:00"/>
    <s v="16:24:00"/>
    <s v="Cash"/>
    <n v="7"/>
    <n v="0.33"/>
    <n v="16"/>
    <s v="Evening"/>
    <n v="147"/>
    <n v="98.648648648648646"/>
    <m/>
    <n v="-31.249999999999993"/>
  </r>
  <r>
    <n v="3255"/>
    <x v="64"/>
    <x v="63"/>
    <s v="Home and lifestyle"/>
    <n v="15"/>
    <n v="2"/>
    <d v="2020-12-28T00:00:00"/>
    <s v="17:52:00"/>
    <s v="Ewallet"/>
    <n v="6"/>
    <n v="0.48"/>
    <n v="17"/>
    <s v="Afternoon"/>
    <n v="30"/>
    <n v="-79.591836734693871"/>
    <m/>
    <n v="45.454545454545439"/>
  </r>
  <r>
    <n v="4170"/>
    <x v="29"/>
    <x v="29"/>
    <s v="Fashion accessories"/>
    <n v="53"/>
    <n v="1"/>
    <d v="2020-12-28T00:00:00"/>
    <s v="19:28:00"/>
    <s v="Ewallet"/>
    <n v="4"/>
    <n v="0.48"/>
    <n v="19"/>
    <s v="Afternoon"/>
    <n v="53"/>
    <n v="76.666666666666671"/>
    <m/>
    <n v="0"/>
  </r>
  <r>
    <n v="4588"/>
    <x v="27"/>
    <x v="27"/>
    <s v="Fashion accessories"/>
    <n v="58"/>
    <n v="2"/>
    <d v="2020-12-28T00:00:00"/>
    <s v="18:22:00"/>
    <s v="Credit card"/>
    <n v="4"/>
    <n v="0.48"/>
    <n v="18"/>
    <s v="Afternoon"/>
    <n v="116"/>
    <n v="118.86792452830188"/>
    <m/>
    <n v="0"/>
  </r>
  <r>
    <n v="4920"/>
    <x v="22"/>
    <x v="22"/>
    <s v="Fashion accessories"/>
    <n v="73"/>
    <n v="3"/>
    <d v="2020-12-28T00:00:00"/>
    <s v="19:04:00"/>
    <s v="Credit card"/>
    <n v="9"/>
    <n v="0.48"/>
    <n v="19"/>
    <s v="Afternoon"/>
    <n v="219"/>
    <n v="88.793103448275872"/>
    <m/>
    <n v="0"/>
  </r>
  <r>
    <n v="5285"/>
    <x v="85"/>
    <x v="84"/>
    <s v="Home and lifestyle"/>
    <n v="50"/>
    <n v="2"/>
    <d v="2020-12-28T00:00:00"/>
    <s v="20:52:00"/>
    <s v="Credit card"/>
    <n v="7"/>
    <n v="0.33"/>
    <n v="20"/>
    <s v="Afternoon"/>
    <n v="100"/>
    <n v="-54.337899543378995"/>
    <m/>
    <n v="-31.249999999999993"/>
  </r>
  <r>
    <n v="5359"/>
    <x v="17"/>
    <x v="17"/>
    <s v="Home and lifestyle"/>
    <n v="33"/>
    <n v="2"/>
    <d v="2020-12-28T00:00:00"/>
    <s v="16:13:00"/>
    <s v="Credit card"/>
    <n v="4"/>
    <n v="0.18"/>
    <n v="16"/>
    <s v="Afternoon"/>
    <n v="66"/>
    <n v="-34"/>
    <m/>
    <n v="-45.45454545454546"/>
  </r>
  <r>
    <n v="5485"/>
    <x v="50"/>
    <x v="50"/>
    <s v="Home and lifestyle"/>
    <n v="26"/>
    <n v="2"/>
    <d v="2020-12-28T00:00:00"/>
    <s v="17:12:00"/>
    <s v="Credit card"/>
    <n v="7"/>
    <n v="0.33"/>
    <n v="17"/>
    <s v="Afternoon"/>
    <n v="52"/>
    <n v="-21.212121212121211"/>
    <m/>
    <n v="83.333333333333343"/>
  </r>
  <r>
    <n v="5702"/>
    <x v="57"/>
    <x v="57"/>
    <s v="Fashion accessories"/>
    <n v="82"/>
    <n v="3"/>
    <d v="2020-12-28T00:00:00"/>
    <s v="15:28:00"/>
    <s v="Credit card"/>
    <n v="6"/>
    <n v="0.33"/>
    <n v="15"/>
    <s v="Afternoon"/>
    <n v="246"/>
    <n v="373.07692307692309"/>
    <m/>
    <n v="0"/>
  </r>
  <r>
    <n v="5706"/>
    <x v="66"/>
    <x v="65"/>
    <s v="Fashion accessories"/>
    <n v="18"/>
    <n v="1"/>
    <d v="2020-12-28T00:00:00"/>
    <s v="18:39:00"/>
    <s v="Credit card"/>
    <n v="4"/>
    <n v="0.33"/>
    <n v="18"/>
    <s v="Afternoon"/>
    <n v="18"/>
    <n v="-92.682926829268297"/>
    <m/>
    <n v="0"/>
  </r>
  <r>
    <n v="6079"/>
    <x v="81"/>
    <x v="80"/>
    <s v="Home and lifestyle"/>
    <n v="29"/>
    <n v="1"/>
    <d v="2020-12-28T00:00:00"/>
    <s v="19:16:00"/>
    <s v="Credit card"/>
    <n v="5"/>
    <n v="0.48"/>
    <n v="19"/>
    <s v="Afternoon"/>
    <n v="29"/>
    <n v="61.111111111111114"/>
    <m/>
    <n v="45.454545454545439"/>
  </r>
  <r>
    <n v="6984"/>
    <x v="62"/>
    <x v="61"/>
    <s v="Fashion accessories"/>
    <n v="47"/>
    <n v="1"/>
    <d v="2020-12-28T00:00:00"/>
    <s v="16:33:00"/>
    <s v="Credit card"/>
    <n v="5"/>
    <n v="0.33"/>
    <n v="16"/>
    <s v="Afternoon"/>
    <n v="47"/>
    <n v="62.068965517241381"/>
    <m/>
    <n v="-31.249999999999993"/>
  </r>
  <r>
    <n v="7399"/>
    <x v="48"/>
    <x v="48"/>
    <s v="Home and lifestyle"/>
    <n v="56"/>
    <n v="1"/>
    <d v="2020-12-28T00:00:00"/>
    <s v="15:16:00"/>
    <s v="Credit card"/>
    <n v="4"/>
    <n v="0.48"/>
    <n v="15"/>
    <s v="Afternoon"/>
    <n v="56"/>
    <n v="19.148936170212767"/>
    <m/>
    <n v="45.454545454545439"/>
  </r>
  <r>
    <n v="7910"/>
    <x v="58"/>
    <x v="54"/>
    <s v="Fashion accessories"/>
    <n v="18"/>
    <n v="3"/>
    <d v="2020-12-28T00:00:00"/>
    <s v="17:07:00"/>
    <s v="Credit card"/>
    <n v="7"/>
    <n v="0.33"/>
    <n v="17"/>
    <s v="Evening"/>
    <n v="54"/>
    <n v="-3.5714285714285712"/>
    <m/>
    <n v="-31.249999999999993"/>
  </r>
  <r>
    <n v="8129"/>
    <x v="93"/>
    <x v="61"/>
    <s v="Home and lifestyle"/>
    <n v="25"/>
    <n v="2"/>
    <d v="2020-12-28T00:00:00"/>
    <s v="6:36:00"/>
    <s v="Credit card"/>
    <n v="3"/>
    <n v="0.33"/>
    <n v="6"/>
    <s v="Evening"/>
    <n v="50"/>
    <n v="-7.4074074074074066"/>
    <m/>
    <n v="0"/>
  </r>
  <r>
    <n v="9616"/>
    <x v="3"/>
    <x v="3"/>
    <s v="Fashion accessories"/>
    <n v="37"/>
    <n v="1"/>
    <d v="2020-12-28T00:00:00"/>
    <s v="6:28:00"/>
    <s v="Cash"/>
    <n v="7"/>
    <n v="0.48"/>
    <n v="6"/>
    <s v="Evening"/>
    <n v="37"/>
    <n v="-26"/>
    <m/>
    <n v="45.454545454545439"/>
  </r>
  <r>
    <n v="2084"/>
    <x v="22"/>
    <x v="22"/>
    <s v="Fashion accessories"/>
    <n v="18"/>
    <n v="3"/>
    <d v="2020-12-29T00:00:00"/>
    <s v="22:18:00"/>
    <s v="Ewallet"/>
    <n v="6"/>
    <n v="0.48"/>
    <n v="22"/>
    <s v="Morning"/>
    <n v="54"/>
    <n v="45.945945945945951"/>
    <m/>
    <n v="0"/>
  </r>
  <r>
    <n v="3950"/>
    <x v="67"/>
    <x v="66"/>
    <s v="Fashion accessories"/>
    <n v="24"/>
    <n v="1"/>
    <d v="2020-12-29T00:00:00"/>
    <s v="16:54:00"/>
    <s v="Ewallet"/>
    <n v="7"/>
    <n v="0.48"/>
    <n v="16"/>
    <s v="Afternoon"/>
    <n v="24"/>
    <n v="-55.555555555555557"/>
    <m/>
    <n v="0"/>
  </r>
  <r>
    <n v="3968"/>
    <x v="68"/>
    <x v="67"/>
    <s v="Fashion accessories"/>
    <n v="20"/>
    <n v="3"/>
    <d v="2020-12-29T00:00:00"/>
    <s v="16:43:00"/>
    <s v="Ewallet"/>
    <n v="7"/>
    <n v="0.48"/>
    <n v="16"/>
    <s v="Afternoon"/>
    <n v="60"/>
    <n v="150"/>
    <m/>
    <n v="0"/>
  </r>
  <r>
    <n v="4155"/>
    <x v="79"/>
    <x v="78"/>
    <s v="Home and lifestyle"/>
    <n v="38"/>
    <n v="3"/>
    <d v="2020-12-29T00:00:00"/>
    <s v="16:41:00"/>
    <s v="Ewallet"/>
    <n v="8"/>
    <n v="0.33"/>
    <n v="16"/>
    <s v="Afternoon"/>
    <n v="114"/>
    <n v="90"/>
    <m/>
    <n v="-31.249999999999993"/>
  </r>
  <r>
    <n v="4556"/>
    <x v="74"/>
    <x v="73"/>
    <s v="Fashion accessories"/>
    <n v="59"/>
    <n v="2"/>
    <d v="2020-12-29T00:00:00"/>
    <s v="18:44:00"/>
    <s v="Credit card"/>
    <n v="7"/>
    <n v="0.33"/>
    <n v="18"/>
    <s v="Afternoon"/>
    <n v="118"/>
    <n v="3.5087719298245612"/>
    <m/>
    <n v="0"/>
  </r>
  <r>
    <n v="5325"/>
    <x v="88"/>
    <x v="87"/>
    <s v="Home and lifestyle"/>
    <n v="31"/>
    <n v="3"/>
    <d v="2020-12-29T00:00:00"/>
    <s v="16:20:00"/>
    <s v="Credit card"/>
    <n v="5"/>
    <n v="0.48"/>
    <n v="16"/>
    <s v="Afternoon"/>
    <n v="93"/>
    <n v="-21.1864406779661"/>
    <m/>
    <n v="45.454545454545439"/>
  </r>
  <r>
    <n v="5329"/>
    <x v="86"/>
    <x v="85"/>
    <s v="Home and lifestyle"/>
    <n v="63"/>
    <n v="2"/>
    <d v="2020-12-29T00:00:00"/>
    <s v="15:55:00"/>
    <s v="Credit card"/>
    <n v="5"/>
    <n v="0.48"/>
    <n v="15"/>
    <s v="Afternoon"/>
    <n v="126"/>
    <n v="35.483870967741936"/>
    <m/>
    <n v="0"/>
  </r>
  <r>
    <n v="5425"/>
    <x v="34"/>
    <x v="34"/>
    <s v="Home and lifestyle"/>
    <n v="46"/>
    <n v="3"/>
    <d v="2020-12-29T00:00:00"/>
    <s v="19:10:00"/>
    <s v="Credit card"/>
    <n v="3"/>
    <n v="0.48"/>
    <n v="19"/>
    <s v="Afternoon"/>
    <n v="138"/>
    <n v="9.5238095238095237"/>
    <m/>
    <n v="0"/>
  </r>
  <r>
    <n v="5428"/>
    <x v="47"/>
    <x v="47"/>
    <s v="Fashion accessories"/>
    <n v="65"/>
    <n v="3"/>
    <d v="2020-12-29T00:00:00"/>
    <s v="17:46:00"/>
    <s v="Credit card"/>
    <n v="5"/>
    <n v="0.33"/>
    <n v="17"/>
    <s v="Afternoon"/>
    <n v="195"/>
    <n v="41.304347826086953"/>
    <m/>
    <n v="-31.249999999999993"/>
  </r>
  <r>
    <n v="5446"/>
    <x v="47"/>
    <x v="47"/>
    <s v="Fashion accessories"/>
    <n v="43"/>
    <n v="1"/>
    <d v="2020-12-29T00:00:00"/>
    <s v="17:35:00"/>
    <s v="Credit card"/>
    <n v="3"/>
    <n v="0.33"/>
    <n v="17"/>
    <s v="Afternoon"/>
    <n v="43"/>
    <n v="-77.948717948717956"/>
    <m/>
    <n v="0"/>
  </r>
  <r>
    <n v="5565"/>
    <x v="10"/>
    <x v="10"/>
    <s v="Home and lifestyle"/>
    <n v="17"/>
    <n v="3"/>
    <d v="2020-12-29T00:00:00"/>
    <s v="20:01:00"/>
    <s v="Credit card"/>
    <n v="7"/>
    <n v="0.48"/>
    <n v="20"/>
    <s v="Afternoon"/>
    <n v="51"/>
    <n v="18.604651162790699"/>
    <m/>
    <n v="45.454545454545439"/>
  </r>
  <r>
    <n v="5704"/>
    <x v="72"/>
    <x v="71"/>
    <s v="Fashion accessories"/>
    <n v="78"/>
    <n v="3"/>
    <d v="2020-12-29T00:00:00"/>
    <s v="16:59:00"/>
    <s v="Credit card"/>
    <n v="3"/>
    <n v="0.48"/>
    <n v="16"/>
    <s v="Afternoon"/>
    <n v="234"/>
    <n v="358.8235294117647"/>
    <m/>
    <n v="0"/>
  </r>
  <r>
    <n v="5764"/>
    <x v="66"/>
    <x v="65"/>
    <s v="Fashion accessories"/>
    <n v="67"/>
    <n v="1"/>
    <d v="2020-12-29T00:00:00"/>
    <s v="20:10:00"/>
    <s v="Credit card"/>
    <n v="5"/>
    <n v="0.33"/>
    <n v="20"/>
    <s v="Afternoon"/>
    <n v="67"/>
    <n v="-71.367521367521363"/>
    <m/>
    <n v="-31.249999999999993"/>
  </r>
  <r>
    <n v="5847"/>
    <x v="21"/>
    <x v="21"/>
    <s v="Home and lifestyle"/>
    <n v="28"/>
    <n v="3"/>
    <d v="2020-12-29T00:00:00"/>
    <s v="18:53:00"/>
    <s v="Credit card"/>
    <n v="4"/>
    <n v="0.48"/>
    <n v="18"/>
    <s v="Afternoon"/>
    <n v="84"/>
    <n v="25.373134328358208"/>
    <m/>
    <n v="45.454545454545439"/>
  </r>
  <r>
    <n v="6123"/>
    <x v="53"/>
    <x v="53"/>
    <s v="Home and lifestyle"/>
    <n v="62"/>
    <n v="2"/>
    <d v="2020-12-29T00:00:00"/>
    <s v="20:20:00"/>
    <s v="Credit card"/>
    <n v="4"/>
    <n v="0.33"/>
    <n v="20"/>
    <s v="Afternoon"/>
    <n v="124"/>
    <n v="47.619047619047613"/>
    <m/>
    <n v="-31.249999999999993"/>
  </r>
  <r>
    <n v="6225"/>
    <x v="32"/>
    <x v="32"/>
    <s v="Electronic accessories"/>
    <n v="45"/>
    <n v="3"/>
    <d v="2020-12-29T00:00:00"/>
    <s v="17:13:00"/>
    <s v="Credit card"/>
    <n v="6"/>
    <n v="0.33"/>
    <n v="17"/>
    <s v="Afternoon"/>
    <n v="135"/>
    <n v="8.870967741935484"/>
    <m/>
    <n v="0"/>
  </r>
  <r>
    <n v="6358"/>
    <x v="53"/>
    <x v="53"/>
    <s v="Electronic accessories"/>
    <n v="84"/>
    <n v="3"/>
    <d v="2020-12-29T00:00:00"/>
    <s v="20:30:00"/>
    <s v="Credit card"/>
    <n v="3"/>
    <n v="0.33"/>
    <n v="20"/>
    <s v="Afternoon"/>
    <n v="252"/>
    <n v="86.666666666666671"/>
    <m/>
    <n v="0"/>
  </r>
  <r>
    <n v="6727"/>
    <x v="78"/>
    <x v="77"/>
    <s v="Home and lifestyle"/>
    <n v="66"/>
    <n v="2"/>
    <d v="2020-12-29T00:00:00"/>
    <s v="19:04:00"/>
    <s v="Credit card"/>
    <n v="6"/>
    <n v="0.33"/>
    <n v="19"/>
    <s v="Afternoon"/>
    <n v="132"/>
    <n v="-47.619047619047613"/>
    <m/>
    <n v="0"/>
  </r>
  <r>
    <n v="6786"/>
    <x v="3"/>
    <x v="3"/>
    <s v="Fashion accessories"/>
    <n v="57"/>
    <n v="2"/>
    <d v="2020-12-29T00:00:00"/>
    <s v="18:18:00"/>
    <s v="Credit card"/>
    <n v="4"/>
    <n v="0.48"/>
    <n v="18"/>
    <s v="Afternoon"/>
    <n v="114"/>
    <n v="-13.636363636363635"/>
    <m/>
    <n v="45.454545454545439"/>
  </r>
  <r>
    <n v="6881"/>
    <x v="71"/>
    <x v="70"/>
    <s v="Home and lifestyle"/>
    <n v="49"/>
    <n v="1"/>
    <d v="2020-12-29T00:00:00"/>
    <s v="19:07:00"/>
    <s v="Credit card"/>
    <n v="6"/>
    <n v="0.33"/>
    <n v="19"/>
    <s v="Afternoon"/>
    <n v="49"/>
    <n v="-57.017543859649123"/>
    <m/>
    <n v="-31.249999999999993"/>
  </r>
  <r>
    <n v="7482"/>
    <x v="44"/>
    <x v="44"/>
    <s v="Fashion accessories"/>
    <n v="68"/>
    <n v="3"/>
    <d v="2020-12-29T00:00:00"/>
    <s v="15:13:00"/>
    <s v="Ewallet"/>
    <n v="7"/>
    <n v="0.48"/>
    <n v="15"/>
    <s v="Evening"/>
    <n v="204"/>
    <n v="316.32653061224494"/>
    <m/>
    <n v="45.454545454545439"/>
  </r>
  <r>
    <n v="7629"/>
    <x v="71"/>
    <x v="70"/>
    <s v="Home and lifestyle"/>
    <n v="77"/>
    <n v="2"/>
    <d v="2020-12-29T00:00:00"/>
    <s v="17:50:00"/>
    <s v="Credit card"/>
    <n v="6"/>
    <n v="0.33"/>
    <n v="17"/>
    <s v="Evening"/>
    <n v="154"/>
    <n v="-24.509803921568626"/>
    <m/>
    <n v="-31.249999999999993"/>
  </r>
  <r>
    <n v="7657"/>
    <x v="48"/>
    <x v="48"/>
    <s v="Home and lifestyle"/>
    <n v="84"/>
    <n v="1"/>
    <d v="2020-12-29T00:00:00"/>
    <s v="20:52:00"/>
    <s v="Credit card"/>
    <n v="4"/>
    <n v="0.48"/>
    <n v="20"/>
    <s v="Evening"/>
    <n v="84"/>
    <n v="-45.454545454545453"/>
    <m/>
    <n v="45.454545454545439"/>
  </r>
  <r>
    <n v="8078"/>
    <x v="54"/>
    <x v="54"/>
    <s v="Fashion accessories"/>
    <n v="27"/>
    <n v="1"/>
    <d v="2020-12-29T00:00:00"/>
    <s v="15:16:00"/>
    <s v="Credit card"/>
    <n v="3"/>
    <n v="0.33"/>
    <n v="15"/>
    <s v="Evening"/>
    <n v="27"/>
    <n v="-67.857142857142861"/>
    <m/>
    <n v="-31.249999999999993"/>
  </r>
  <r>
    <n v="8091"/>
    <x v="28"/>
    <x v="28"/>
    <s v="Home and lifestyle"/>
    <n v="53"/>
    <n v="1"/>
    <d v="2020-12-29T00:00:00"/>
    <s v="15:48:00"/>
    <s v="Credit card"/>
    <n v="7"/>
    <n v="0.48"/>
    <n v="15"/>
    <s v="Evening"/>
    <n v="53"/>
    <n v="96.296296296296291"/>
    <m/>
    <n v="45.454545454545439"/>
  </r>
  <r>
    <n v="8246"/>
    <x v="32"/>
    <x v="32"/>
    <s v="Fashion accessories"/>
    <n v="31"/>
    <n v="3"/>
    <d v="2020-12-29T00:00:00"/>
    <s v="11:17:00"/>
    <s v="Credit card"/>
    <n v="7"/>
    <n v="0.33"/>
    <n v="11"/>
    <s v="Evening"/>
    <n v="93"/>
    <n v="75.471698113207552"/>
    <m/>
    <n v="-31.249999999999993"/>
  </r>
  <r>
    <n v="8410"/>
    <x v="78"/>
    <x v="77"/>
    <s v="Fashion accessories"/>
    <n v="41"/>
    <n v="2"/>
    <d v="2020-12-29T00:00:00"/>
    <s v="7:37:00"/>
    <s v="Credit card"/>
    <n v="7"/>
    <n v="0.33"/>
    <n v="7"/>
    <s v="Evening"/>
    <n v="82"/>
    <n v="-11.827956989247312"/>
    <m/>
    <n v="0"/>
  </r>
  <r>
    <n v="8714"/>
    <x v="71"/>
    <x v="70"/>
    <s v="Fashion accessories"/>
    <n v="30"/>
    <n v="2"/>
    <d v="2020-12-29T00:00:00"/>
    <s v="6:59:00"/>
    <s v="Cash"/>
    <n v="4"/>
    <n v="0.33"/>
    <n v="6"/>
    <s v="Evening"/>
    <n v="60"/>
    <n v="-26.829268292682929"/>
    <m/>
    <n v="0"/>
  </r>
  <r>
    <n v="2344"/>
    <x v="85"/>
    <x v="84"/>
    <s v="Fashion accessories"/>
    <n v="27"/>
    <n v="2"/>
    <d v="2020-12-30T00:00:00"/>
    <s v="13:21:00"/>
    <s v="Ewallet"/>
    <n v="9"/>
    <n v="0.33"/>
    <n v="13"/>
    <s v="Afternoon"/>
    <n v="54"/>
    <n v="-10"/>
    <m/>
    <n v="0"/>
  </r>
  <r>
    <n v="3409"/>
    <x v="34"/>
    <x v="34"/>
    <s v="Home and lifestyle"/>
    <n v="30"/>
    <n v="1"/>
    <d v="2020-12-30T00:00:00"/>
    <s v="8:55:00"/>
    <s v="Ewallet"/>
    <n v="4"/>
    <n v="0.48"/>
    <n v="8"/>
    <s v="Afternoon"/>
    <n v="30"/>
    <n v="-44.444444444444443"/>
    <m/>
    <n v="45.454545454545439"/>
  </r>
  <r>
    <n v="3626"/>
    <x v="75"/>
    <x v="74"/>
    <s v="Fashion accessories"/>
    <n v="23"/>
    <n v="2"/>
    <d v="2020-12-30T00:00:00"/>
    <s v="17:19:00"/>
    <s v="Ewallet"/>
    <n v="6"/>
    <n v="0.48"/>
    <n v="17"/>
    <s v="Afternoon"/>
    <n v="46"/>
    <n v="53.333333333333336"/>
    <m/>
    <n v="0"/>
  </r>
  <r>
    <n v="5095"/>
    <x v="72"/>
    <x v="71"/>
    <s v="Home and lifestyle"/>
    <n v="73"/>
    <n v="3"/>
    <d v="2020-12-30T00:00:00"/>
    <s v="15:17:00"/>
    <s v="Credit card"/>
    <n v="9"/>
    <n v="0.48"/>
    <n v="15"/>
    <s v="Afternoon"/>
    <n v="219"/>
    <n v="376.08695652173913"/>
    <m/>
    <n v="0"/>
  </r>
  <r>
    <n v="5622"/>
    <x v="14"/>
    <x v="14"/>
    <s v="Fashion accessories"/>
    <n v="31"/>
    <n v="3"/>
    <d v="2020-12-30T00:00:00"/>
    <s v="16:10:00"/>
    <s v="Credit card"/>
    <n v="3"/>
    <n v="0.33"/>
    <n v="16"/>
    <s v="Afternoon"/>
    <n v="93"/>
    <n v="-57.534246575342465"/>
    <m/>
    <n v="-31.249999999999993"/>
  </r>
  <r>
    <n v="5769"/>
    <x v="46"/>
    <x v="46"/>
    <s v="Home and lifestyle"/>
    <n v="56"/>
    <n v="3"/>
    <d v="2020-12-30T00:00:00"/>
    <s v="19:43:00"/>
    <s v="Credit card"/>
    <n v="4"/>
    <n v="0.33"/>
    <n v="19"/>
    <s v="Afternoon"/>
    <n v="168"/>
    <n v="80.645161290322577"/>
    <m/>
    <n v="0"/>
  </r>
  <r>
    <n v="5858"/>
    <x v="6"/>
    <x v="6"/>
    <s v="Fashion accessories"/>
    <n v="60"/>
    <n v="1"/>
    <d v="2020-12-30T00:00:00"/>
    <s v="19:41:00"/>
    <s v="Credit card"/>
    <n v="3"/>
    <n v="0.33"/>
    <n v="19"/>
    <s v="Afternoon"/>
    <n v="60"/>
    <n v="-64.285714285714292"/>
    <m/>
    <n v="0"/>
  </r>
  <r>
    <n v="6683"/>
    <x v="75"/>
    <x v="74"/>
    <s v="Home and lifestyle"/>
    <n v="34"/>
    <n v="2"/>
    <d v="2020-12-30T00:00:00"/>
    <s v="16:41:00"/>
    <s v="Credit card"/>
    <n v="7"/>
    <n v="0.48"/>
    <n v="16"/>
    <s v="Afternoon"/>
    <n v="68"/>
    <n v="13.333333333333334"/>
    <m/>
    <n v="45.454545454545439"/>
  </r>
  <r>
    <n v="6696"/>
    <x v="75"/>
    <x v="74"/>
    <s v="Fashion accessories"/>
    <n v="38"/>
    <n v="3"/>
    <d v="2020-12-30T00:00:00"/>
    <s v="17:05:00"/>
    <s v="Credit card"/>
    <n v="3"/>
    <n v="0.48"/>
    <n v="17"/>
    <s v="Afternoon"/>
    <n v="114"/>
    <n v="67.64705882352942"/>
    <m/>
    <n v="0"/>
  </r>
  <r>
    <n v="6753"/>
    <x v="2"/>
    <x v="2"/>
    <s v="Home and lifestyle"/>
    <n v="82"/>
    <n v="3"/>
    <d v="2020-12-30T00:00:00"/>
    <s v="15:21:00"/>
    <s v="Credit card"/>
    <n v="4"/>
    <n v="0.18"/>
    <n v="15"/>
    <s v="Afternoon"/>
    <n v="246"/>
    <n v="115.78947368421053"/>
    <m/>
    <n v="-62.5"/>
  </r>
  <r>
    <n v="6765"/>
    <x v="81"/>
    <x v="80"/>
    <s v="Home and lifestyle"/>
    <n v="55"/>
    <n v="3"/>
    <d v="2020-12-30T00:00:00"/>
    <s v="19:29:00"/>
    <s v="Credit card"/>
    <n v="5"/>
    <n v="0.48"/>
    <n v="19"/>
    <s v="Afternoon"/>
    <n v="165"/>
    <n v="-32.926829268292686"/>
    <m/>
    <n v="166.66666666666669"/>
  </r>
  <r>
    <n v="7038"/>
    <x v="40"/>
    <x v="40"/>
    <s v="Fashion accessories"/>
    <n v="55"/>
    <n v="2"/>
    <d v="2020-12-30T00:00:00"/>
    <s v="16:37:00"/>
    <s v="Credit card"/>
    <n v="7"/>
    <n v="0.48"/>
    <n v="16"/>
    <s v="Afternoon"/>
    <n v="110"/>
    <n v="-33.333333333333329"/>
    <m/>
    <n v="0"/>
  </r>
  <r>
    <n v="7132"/>
    <x v="65"/>
    <x v="64"/>
    <s v="Fashion accessories"/>
    <n v="46"/>
    <n v="2"/>
    <d v="2020-12-30T00:00:00"/>
    <s v="17:47:00"/>
    <s v="Credit card"/>
    <n v="6"/>
    <n v="0.48"/>
    <n v="17"/>
    <s v="Afternoon"/>
    <n v="92"/>
    <n v="-16.363636363636363"/>
    <m/>
    <n v="0"/>
  </r>
  <r>
    <n v="7289"/>
    <x v="62"/>
    <x v="61"/>
    <s v="Home and lifestyle"/>
    <n v="42"/>
    <n v="1"/>
    <d v="2020-12-30T00:00:00"/>
    <s v="18:21:00"/>
    <s v="Credit card"/>
    <n v="3"/>
    <n v="0.33"/>
    <n v="18"/>
    <s v="Afternoon"/>
    <n v="42"/>
    <n v="-54.347826086956516"/>
    <m/>
    <n v="-31.249999999999993"/>
  </r>
  <r>
    <n v="7420"/>
    <x v="82"/>
    <x v="81"/>
    <s v="Fashion accessories"/>
    <n v="41"/>
    <n v="2"/>
    <d v="2020-12-30T00:00:00"/>
    <s v="15:29:00"/>
    <s v="Credit card"/>
    <n v="7"/>
    <n v="0.21"/>
    <n v="15"/>
    <s v="Afternoon"/>
    <n v="82"/>
    <n v="95.238095238095227"/>
    <m/>
    <n v="-36.363636363636367"/>
  </r>
  <r>
    <n v="7703"/>
    <x v="91"/>
    <x v="90"/>
    <s v="Home and lifestyle"/>
    <n v="61"/>
    <n v="1"/>
    <d v="2020-12-30T00:00:00"/>
    <s v="18:56:00"/>
    <s v="Credit card"/>
    <n v="4"/>
    <n v="0.33"/>
    <n v="18"/>
    <s v="Evening"/>
    <n v="61"/>
    <n v="-25.609756097560975"/>
    <m/>
    <n v="57.142857142857153"/>
  </r>
  <r>
    <n v="8363"/>
    <x v="48"/>
    <x v="48"/>
    <s v="Home and lifestyle"/>
    <n v="52"/>
    <n v="2"/>
    <d v="2020-12-30T00:00:00"/>
    <s v="13:10:00"/>
    <s v="Credit card"/>
    <n v="5"/>
    <n v="0.48"/>
    <n v="13"/>
    <s v="Evening"/>
    <n v="104"/>
    <n v="70.491803278688522"/>
    <m/>
    <n v="45.454545454545439"/>
  </r>
  <r>
    <n v="3349"/>
    <x v="15"/>
    <x v="15"/>
    <s v="Home and lifestyle"/>
    <n v="15"/>
    <n v="2"/>
    <d v="2020-12-31T00:00:00"/>
    <s v="9:59:00"/>
    <s v="Ewallet"/>
    <n v="7"/>
    <n v="0.48"/>
    <n v="9"/>
    <s v="Afternoon"/>
    <n v="30"/>
    <n v="-71.15384615384616"/>
    <m/>
    <n v="0"/>
  </r>
  <r>
    <n v="3381"/>
    <x v="63"/>
    <x v="62"/>
    <s v="Home and lifestyle"/>
    <n v="37"/>
    <n v="2"/>
    <d v="2020-12-31T00:00:00"/>
    <s v="22:23:00"/>
    <s v="Ewallet"/>
    <n v="4"/>
    <n v="0.33"/>
    <n v="22"/>
    <s v="Afternoon"/>
    <n v="74"/>
    <n v="146.66666666666666"/>
    <m/>
    <n v="-31.249999999999993"/>
  </r>
  <r>
    <n v="5739"/>
    <x v="24"/>
    <x v="24"/>
    <s v="Home and lifestyle"/>
    <n v="77"/>
    <n v="1"/>
    <d v="2020-12-31T00:00:00"/>
    <s v="20:59:00"/>
    <s v="Credit card"/>
    <n v="5"/>
    <n v="0.33"/>
    <n v="20"/>
    <s v="Afternoon"/>
    <n v="77"/>
    <n v="4.0540540540540544"/>
    <m/>
    <n v="0"/>
  </r>
  <r>
    <n v="5991"/>
    <x v="40"/>
    <x v="40"/>
    <s v="Home and lifestyle"/>
    <n v="81"/>
    <n v="2"/>
    <d v="2020-12-31T00:00:00"/>
    <s v="19:52:00"/>
    <s v="Credit card"/>
    <n v="7"/>
    <n v="0.48"/>
    <n v="19"/>
    <s v="Afternoon"/>
    <n v="162"/>
    <n v="110.3896103896104"/>
    <m/>
    <n v="45.454545454545439"/>
  </r>
  <r>
    <n v="6071"/>
    <x v="40"/>
    <x v="40"/>
    <s v="Home and lifestyle"/>
    <n v="49"/>
    <n v="3"/>
    <d v="2020-12-31T00:00:00"/>
    <s v="17:53:00"/>
    <s v="Credit card"/>
    <n v="6"/>
    <n v="0.48"/>
    <n v="17"/>
    <s v="Afternoon"/>
    <n v="147"/>
    <n v="-9.2592592592592595"/>
    <m/>
    <n v="0"/>
  </r>
  <r>
    <n v="6246"/>
    <x v="63"/>
    <x v="62"/>
    <s v="Electronic accessories"/>
    <n v="52"/>
    <n v="1"/>
    <d v="2020-12-31T00:00:00"/>
    <s v="20:11:00"/>
    <s v="Credit card"/>
    <n v="5"/>
    <n v="0.33"/>
    <n v="20"/>
    <s v="Afternoon"/>
    <n v="52"/>
    <n v="-64.625850340136054"/>
    <m/>
    <n v="-31.249999999999993"/>
  </r>
  <r>
    <n v="6305"/>
    <x v="63"/>
    <x v="62"/>
    <s v="Electronic accessories"/>
    <n v="22"/>
    <n v="3"/>
    <d v="2020-12-31T00:00:00"/>
    <s v="17:07:00"/>
    <s v="Credit card"/>
    <n v="7"/>
    <n v="0.33"/>
    <n v="17"/>
    <s v="Afternoon"/>
    <n v="66"/>
    <n v="26.923076923076923"/>
    <m/>
    <n v="0"/>
  </r>
  <r>
    <n v="6634"/>
    <x v="71"/>
    <x v="70"/>
    <s v="Fashion accessories"/>
    <n v="35"/>
    <n v="3"/>
    <d v="2020-12-31T00:00:00"/>
    <s v="19:58:00"/>
    <s v="Credit card"/>
    <n v="7"/>
    <n v="0.33"/>
    <n v="19"/>
    <s v="Afternoon"/>
    <n v="105"/>
    <n v="59.090909090909093"/>
    <m/>
    <n v="0"/>
  </r>
  <r>
    <n v="6734"/>
    <x v="91"/>
    <x v="90"/>
    <s v="Fashion accessories"/>
    <n v="71"/>
    <n v="2"/>
    <d v="2020-12-31T00:00:00"/>
    <s v="15:47:00"/>
    <s v="Credit card"/>
    <n v="5"/>
    <n v="0.33"/>
    <n v="15"/>
    <s v="Afternoon"/>
    <n v="142"/>
    <n v="35.238095238095241"/>
    <m/>
    <n v="0"/>
  </r>
  <r>
    <n v="6766"/>
    <x v="40"/>
    <x v="40"/>
    <s v="Fashion accessories"/>
    <n v="23"/>
    <n v="3"/>
    <d v="2020-12-31T00:00:00"/>
    <s v="17:15:00"/>
    <s v="Credit card"/>
    <n v="4"/>
    <n v="0.48"/>
    <n v="17"/>
    <s v="Afternoon"/>
    <n v="69"/>
    <n v="-51.408450704225352"/>
    <m/>
    <n v="45.454545454545439"/>
  </r>
  <r>
    <n v="7259"/>
    <x v="94"/>
    <x v="92"/>
    <s v="Home and lifestyle"/>
    <n v="31"/>
    <n v="1"/>
    <d v="2020-12-31T00:00:00"/>
    <s v="15:14:00"/>
    <s v="Credit card"/>
    <n v="6"/>
    <n v="0.33"/>
    <n v="15"/>
    <s v="Afternoon"/>
    <n v="31"/>
    <n v="-55.072463768115945"/>
    <m/>
    <n v="-31.249999999999993"/>
  </r>
  <r>
    <n v="7340"/>
    <x v="94"/>
    <x v="92"/>
    <s v="Fashion accessories"/>
    <n v="36"/>
    <n v="1"/>
    <d v="2020-12-31T00:00:00"/>
    <s v="20:30:00"/>
    <s v="Credit card"/>
    <n v="5"/>
    <n v="0.33"/>
    <n v="20"/>
    <s v="Afternoon"/>
    <n v="36"/>
    <n v="16.129032258064516"/>
    <m/>
    <n v="0"/>
  </r>
  <r>
    <n v="7473"/>
    <x v="93"/>
    <x v="61"/>
    <s v="Home and lifestyle"/>
    <n v="55"/>
    <n v="2"/>
    <d v="2020-12-31T00:00:00"/>
    <s v="20:46:00"/>
    <s v="Credit card"/>
    <n v="4"/>
    <n v="0.33"/>
    <n v="20"/>
    <s v="Evening"/>
    <n v="110"/>
    <n v="205.55555555555554"/>
    <m/>
    <n v="0"/>
  </r>
  <r>
    <n v="7476"/>
    <x v="82"/>
    <x v="81"/>
    <s v="Fashion accessories"/>
    <n v="51"/>
    <n v="2"/>
    <d v="2020-12-31T00:00:00"/>
    <s v="20:36:00"/>
    <s v="Credit card"/>
    <n v="7"/>
    <n v="0.21"/>
    <n v="20"/>
    <s v="Evening"/>
    <n v="102"/>
    <n v="-7.2727272727272725"/>
    <m/>
    <n v="-36.363636363636367"/>
  </r>
  <r>
    <n v="7492"/>
    <x v="53"/>
    <x v="53"/>
    <s v="Fashion accessories"/>
    <n v="24"/>
    <n v="3"/>
    <d v="2020-12-31T00:00:00"/>
    <s v="17:08:00"/>
    <s v="Credit card"/>
    <n v="5"/>
    <n v="0.33"/>
    <n v="17"/>
    <s v="Evening"/>
    <n v="72"/>
    <n v="-29.411764705882355"/>
    <m/>
    <n v="57.142857142857153"/>
  </r>
  <r>
    <n v="7977"/>
    <x v="82"/>
    <x v="81"/>
    <s v="Home and lifestyle"/>
    <n v="20"/>
    <n v="2"/>
    <d v="2020-12-31T00:00:00"/>
    <s v="16:05:00"/>
    <s v="Credit card"/>
    <n v="7"/>
    <n v="0.21"/>
    <n v="16"/>
    <s v="Evening"/>
    <n v="40"/>
    <n v="-44.444444444444443"/>
    <m/>
    <n v="-36.363636363636367"/>
  </r>
  <r>
    <n v="8604"/>
    <x v="3"/>
    <x v="3"/>
    <s v="Fashion accessories"/>
    <n v="38"/>
    <n v="3"/>
    <d v="2020-12-31T00:00:00"/>
    <s v="6:20:00"/>
    <s v="Cash"/>
    <n v="4"/>
    <n v="0.48"/>
    <n v="6"/>
    <s v="Evening"/>
    <n v="114"/>
    <n v="185"/>
    <m/>
    <n v="128.57142857142858"/>
  </r>
  <r>
    <n v="8615"/>
    <x v="58"/>
    <x v="54"/>
    <s v="Home and lifestyle"/>
    <n v="83"/>
    <n v="1"/>
    <d v="2020-12-31T00:00:00"/>
    <s v="8:58:00"/>
    <s v="Cash"/>
    <n v="4"/>
    <n v="0.33"/>
    <n v="8"/>
    <s v="Evening"/>
    <n v="83"/>
    <n v="-27.192982456140353"/>
    <m/>
    <n v="-31.249999999999993"/>
  </r>
  <r>
    <n v="9349"/>
    <x v="53"/>
    <x v="53"/>
    <s v="Home and lifestyle"/>
    <n v="40"/>
    <n v="2"/>
    <d v="2020-12-31T00:00:00"/>
    <s v="11:16:00"/>
    <s v="Cash"/>
    <n v="4"/>
    <n v="0.33"/>
    <n v="11"/>
    <s v="Evening"/>
    <n v="80"/>
    <n v="-3.6144578313253009"/>
    <m/>
    <n v="0"/>
  </r>
  <r>
    <n v="2267"/>
    <x v="76"/>
    <x v="75"/>
    <s v="Home and lifestyle"/>
    <n v="31"/>
    <n v="3"/>
    <d v="2021-01-01T00:00:00"/>
    <s v="14:37:00"/>
    <s v="Ewallet"/>
    <n v="9"/>
    <n v="0.33"/>
    <n v="14"/>
    <s v="Afternoon"/>
    <n v="93"/>
    <n v="16.25"/>
    <m/>
    <n v="0"/>
  </r>
  <r>
    <n v="2738"/>
    <x v="51"/>
    <x v="51"/>
    <s v="Fashion accessories"/>
    <n v="83"/>
    <n v="2"/>
    <d v="2021-01-01T00:00:00"/>
    <s v="21:28:00"/>
    <s v="Ewallet"/>
    <n v="5"/>
    <n v="0.56999999999999995"/>
    <n v="21"/>
    <s v="Afternoon"/>
    <n v="166"/>
    <n v="78.494623655913969"/>
    <m/>
    <n v="72.727272727272705"/>
  </r>
  <r>
    <n v="1240"/>
    <x v="52"/>
    <x v="52"/>
    <s v="Fashion accessories"/>
    <n v="75"/>
    <n v="3"/>
    <d v="2021-01-02T00:00:00"/>
    <s v="7:17:00"/>
    <s v="Ewallet"/>
    <n v="6"/>
    <n v="0.48"/>
    <n v="7"/>
    <s v="Morning"/>
    <n v="225"/>
    <n v="35.542168674698793"/>
    <m/>
    <n v="-15.789473684210522"/>
  </r>
  <r>
    <n v="2229"/>
    <x v="14"/>
    <x v="14"/>
    <s v="Home and lifestyle"/>
    <n v="37"/>
    <n v="1"/>
    <d v="2021-01-02T00:00:00"/>
    <s v="17:53:00"/>
    <s v="Ewallet"/>
    <n v="9"/>
    <n v="0.33"/>
    <n v="17"/>
    <s v="Afternoon"/>
    <n v="37"/>
    <n v="-83.555555555555557"/>
    <m/>
    <n v="-31.249999999999993"/>
  </r>
  <r>
    <n v="1274"/>
    <x v="10"/>
    <x v="10"/>
    <s v="Fashion accessories"/>
    <n v="17"/>
    <n v="1"/>
    <d v="2021-01-03T00:00:00"/>
    <s v="16:09:00"/>
    <s v="Ewallet"/>
    <n v="6"/>
    <n v="0.48"/>
    <n v="16"/>
    <s v="Morning"/>
    <n v="17"/>
    <n v="-54.054054054054056"/>
    <m/>
    <n v="45.454545454545439"/>
  </r>
  <r>
    <n v="2659"/>
    <x v="0"/>
    <x v="0"/>
    <s v="Home and lifestyle"/>
    <n v="46"/>
    <n v="1"/>
    <d v="2021-01-03T00:00:00"/>
    <s v="7:48:00"/>
    <s v="Ewallet"/>
    <n v="7"/>
    <n v="0.33"/>
    <n v="7"/>
    <s v="Afternoon"/>
    <n v="46"/>
    <n v="170.58823529411765"/>
    <m/>
    <n v="-31.249999999999993"/>
  </r>
  <r>
    <n v="2767"/>
    <x v="59"/>
    <x v="58"/>
    <s v="Home and lifestyle"/>
    <n v="47"/>
    <n v="3"/>
    <d v="2021-01-03T00:00:00"/>
    <s v="20:38:00"/>
    <s v="Ewallet"/>
    <n v="4"/>
    <n v="0.48"/>
    <n v="20"/>
    <s v="Afternoon"/>
    <n v="141"/>
    <n v="206.52173913043475"/>
    <m/>
    <n v="45.454545454545439"/>
  </r>
  <r>
    <n v="3181"/>
    <x v="19"/>
    <x v="19"/>
    <s v="Home and lifestyle"/>
    <n v="82"/>
    <n v="1"/>
    <d v="2021-01-03T00:00:00"/>
    <s v="14:34:00"/>
    <s v="Ewallet"/>
    <n v="4"/>
    <n v="0.48"/>
    <n v="14"/>
    <s v="Afternoon"/>
    <n v="82"/>
    <n v="-41.843971631205676"/>
    <m/>
    <n v="0"/>
  </r>
  <r>
    <n v="9469"/>
    <x v="44"/>
    <x v="44"/>
    <s v="Home and lifestyle"/>
    <n v="26"/>
    <n v="1"/>
    <d v="2021-01-03T00:00:00"/>
    <s v="13:52:00"/>
    <s v="Credit card"/>
    <n v="5"/>
    <n v="0.48"/>
    <n v="13"/>
    <s v="Evening"/>
    <n v="26"/>
    <n v="-68.292682926829272"/>
    <m/>
    <n v="0"/>
  </r>
  <r>
    <n v="2841"/>
    <x v="73"/>
    <x v="72"/>
    <s v="Home and lifestyle"/>
    <n v="68"/>
    <n v="3"/>
    <d v="2021-01-04T00:00:00"/>
    <s v="7:12:00"/>
    <s v="Ewallet"/>
    <n v="5"/>
    <n v="0.33"/>
    <n v="7"/>
    <s v="Afternoon"/>
    <n v="204"/>
    <n v="684.61538461538453"/>
    <m/>
    <n v="-31.249999999999993"/>
  </r>
  <r>
    <n v="9495"/>
    <x v="78"/>
    <x v="77"/>
    <s v="Home and lifestyle"/>
    <n v="80"/>
    <n v="1"/>
    <d v="2021-01-04T00:00:00"/>
    <s v="13:04:00"/>
    <s v="Cash"/>
    <n v="7"/>
    <n v="0.33"/>
    <n v="13"/>
    <s v="Evening"/>
    <n v="80"/>
    <n v="-60.784313725490193"/>
    <m/>
    <n v="0"/>
  </r>
  <r>
    <n v="9839"/>
    <x v="82"/>
    <x v="81"/>
    <s v="Home and lifestyle"/>
    <n v="45"/>
    <n v="3"/>
    <d v="2021-01-04T00:00:00"/>
    <s v="16:36:00"/>
    <s v="Cash"/>
    <n v="3"/>
    <n v="0.21"/>
    <n v="16"/>
    <s v="Night"/>
    <n v="135"/>
    <n v="68.75"/>
    <m/>
    <n v="-36.363636363636367"/>
  </r>
  <r>
    <n v="2617"/>
    <x v="33"/>
    <x v="33"/>
    <s v="Home and lifestyle"/>
    <n v="43"/>
    <n v="2"/>
    <d v="2021-01-05T00:00:00"/>
    <s v="16:17:00"/>
    <s v="Ewallet"/>
    <n v="6"/>
    <n v="0.33"/>
    <n v="16"/>
    <s v="Afternoon"/>
    <n v="86"/>
    <n v="-36.296296296296298"/>
    <m/>
    <n v="57.142857142857153"/>
  </r>
  <r>
    <n v="1481"/>
    <x v="65"/>
    <x v="64"/>
    <s v="Home and lifestyle"/>
    <n v="33"/>
    <n v="2"/>
    <d v="2021-01-06T00:00:00"/>
    <s v="10:35:00"/>
    <s v="Ewallet"/>
    <n v="4"/>
    <n v="0.48"/>
    <n v="10"/>
    <s v="Morning"/>
    <n v="66"/>
    <n v="-23.255813953488371"/>
    <m/>
    <n v="45.454545454545439"/>
  </r>
  <r>
    <n v="9465"/>
    <x v="2"/>
    <x v="2"/>
    <s v="Home and lifestyle"/>
    <n v="36"/>
    <n v="2"/>
    <d v="2021-01-06T00:00:00"/>
    <s v="13:22:00"/>
    <s v="Cash"/>
    <n v="3"/>
    <n v="0.18"/>
    <n v="13"/>
    <s v="Evening"/>
    <n v="72"/>
    <n v="9.0909090909090917"/>
    <m/>
    <n v="-62.5"/>
  </r>
  <r>
    <n v="9633"/>
    <x v="59"/>
    <x v="58"/>
    <s v="Home and lifestyle"/>
    <n v="36"/>
    <n v="3"/>
    <d v="2021-01-06T00:00:00"/>
    <s v="14:26:00"/>
    <s v="Cash"/>
    <n v="3"/>
    <n v="0.48"/>
    <n v="14"/>
    <s v="Evening"/>
    <n v="108"/>
    <n v="50"/>
    <m/>
    <n v="166.66666666666669"/>
  </r>
  <r>
    <n v="2405"/>
    <x v="17"/>
    <x v="17"/>
    <s v="Home and lifestyle"/>
    <n v="74"/>
    <n v="3"/>
    <d v="2021-01-07T00:00:00"/>
    <s v="14:53:00"/>
    <s v="Ewallet"/>
    <n v="5"/>
    <n v="0.18"/>
    <n v="14"/>
    <s v="Afternoon"/>
    <n v="222"/>
    <n v="105.55555555555556"/>
    <m/>
    <n v="-62.5"/>
  </r>
  <r>
    <n v="9807"/>
    <x v="32"/>
    <x v="32"/>
    <s v="Home and lifestyle"/>
    <n v="33"/>
    <n v="2"/>
    <d v="2021-01-07T00:00:00"/>
    <s v="15:40:00"/>
    <s v="Cash"/>
    <n v="6"/>
    <n v="0.33"/>
    <n v="15"/>
    <s v="Night"/>
    <n v="66"/>
    <n v="-70.270270270270274"/>
    <m/>
    <n v="83.333333333333343"/>
  </r>
  <r>
    <n v="2594"/>
    <x v="68"/>
    <x v="67"/>
    <s v="Fashion accessories"/>
    <n v="45"/>
    <n v="3"/>
    <d v="2021-01-08T00:00:00"/>
    <s v="9:01:00"/>
    <s v="Ewallet"/>
    <n v="9"/>
    <n v="0.48"/>
    <n v="9"/>
    <s v="Afternoon"/>
    <n v="135"/>
    <n v="104.54545454545455"/>
    <m/>
    <n v="45.454545454545439"/>
  </r>
  <r>
    <n v="2728"/>
    <x v="75"/>
    <x v="74"/>
    <s v="Fashion accessories"/>
    <n v="57"/>
    <n v="2"/>
    <d v="2021-01-08T00:00:00"/>
    <s v="17:05:00"/>
    <s v="Ewallet"/>
    <n v="6"/>
    <n v="0.48"/>
    <n v="17"/>
    <s v="Afternoon"/>
    <n v="114"/>
    <n v="-15.555555555555555"/>
    <m/>
    <n v="0"/>
  </r>
  <r>
    <n v="2787"/>
    <x v="55"/>
    <x v="55"/>
    <s v="Home and lifestyle"/>
    <n v="51"/>
    <n v="3"/>
    <d v="2021-01-08T00:00:00"/>
    <s v="18:37:00"/>
    <s v="Ewallet"/>
    <n v="6"/>
    <n v="0.33"/>
    <n v="18"/>
    <s v="Afternoon"/>
    <n v="153"/>
    <n v="34.210526315789473"/>
    <m/>
    <n v="-31.249999999999993"/>
  </r>
  <r>
    <n v="2978"/>
    <x v="98"/>
    <x v="96"/>
    <s v="Fashion accessories"/>
    <n v="63"/>
    <n v="2"/>
    <d v="2021-01-08T00:00:00"/>
    <s v="14:00:00"/>
    <s v="Ewallet"/>
    <n v="7"/>
    <n v="0.48"/>
    <n v="14"/>
    <s v="Afternoon"/>
    <n v="126"/>
    <n v="-17.647058823529413"/>
    <m/>
    <n v="45.454545454545439"/>
  </r>
  <r>
    <n v="9943"/>
    <x v="75"/>
    <x v="74"/>
    <s v="Home and lifestyle"/>
    <n v="48"/>
    <n v="1"/>
    <d v="2021-01-08T00:00:00"/>
    <s v="8:40:00"/>
    <s v="Cash"/>
    <n v="5"/>
    <n v="0.48"/>
    <n v="8"/>
    <s v="Night"/>
    <n v="48"/>
    <n v="-61.904761904761905"/>
    <m/>
    <n v="0"/>
  </r>
  <r>
    <n v="9081"/>
    <x v="32"/>
    <x v="32"/>
    <s v="Home and lifestyle"/>
    <n v="32"/>
    <n v="2"/>
    <d v="2021-01-11T00:00:00"/>
    <s v="9:24:00"/>
    <s v="Cash"/>
    <n v="4"/>
    <n v="0.33"/>
    <n v="9"/>
    <s v="Evening"/>
    <n v="64"/>
    <n v="33.333333333333329"/>
    <m/>
    <n v="-31.249999999999993"/>
  </r>
  <r>
    <n v="9219"/>
    <x v="5"/>
    <x v="5"/>
    <s v="Home and lifestyle"/>
    <n v="60"/>
    <n v="1"/>
    <d v="2021-01-11T00:00:00"/>
    <s v="11:16:00"/>
    <s v="Cash"/>
    <n v="7"/>
    <n v="0.33"/>
    <n v="11"/>
    <s v="Evening"/>
    <n v="60"/>
    <n v="-6.25"/>
    <m/>
    <n v="0"/>
  </r>
  <r>
    <n v="9295"/>
    <x v="78"/>
    <x v="77"/>
    <s v="Home and lifestyle"/>
    <n v="85"/>
    <n v="3"/>
    <d v="2021-01-11T00:00:00"/>
    <s v="12:16:00"/>
    <s v="Cash"/>
    <n v="3"/>
    <n v="0.33"/>
    <n v="12"/>
    <s v="Evening"/>
    <n v="255"/>
    <n v="325"/>
    <m/>
    <n v="0"/>
  </r>
  <r>
    <n v="9461"/>
    <x v="63"/>
    <x v="62"/>
    <s v="Home and lifestyle"/>
    <n v="73"/>
    <n v="3"/>
    <d v="2021-01-11T00:00:00"/>
    <s v="9:44:00"/>
    <s v="Cash"/>
    <n v="4"/>
    <n v="0.33"/>
    <n v="9"/>
    <s v="Evening"/>
    <n v="219"/>
    <n v="-14.117647058823529"/>
    <m/>
    <n v="0"/>
  </r>
  <r>
    <n v="9680"/>
    <x v="78"/>
    <x v="77"/>
    <s v="Fashion accessories"/>
    <n v="32"/>
    <n v="2"/>
    <d v="2021-01-11T00:00:00"/>
    <s v="11:56:00"/>
    <s v="Cash"/>
    <n v="5"/>
    <n v="0.33"/>
    <n v="11"/>
    <s v="Evening"/>
    <n v="64"/>
    <n v="-70.776255707762559"/>
    <m/>
    <n v="0"/>
  </r>
  <r>
    <n v="3172"/>
    <x v="74"/>
    <x v="73"/>
    <s v="Fashion accessories"/>
    <n v="24"/>
    <n v="1"/>
    <d v="2021-01-12T00:00:00"/>
    <s v="9:32:00"/>
    <s v="Ewallet"/>
    <n v="8"/>
    <n v="0.33"/>
    <n v="9"/>
    <s v="Afternoon"/>
    <n v="24"/>
    <n v="-62.5"/>
    <m/>
    <n v="0"/>
  </r>
  <r>
    <n v="9231"/>
    <x v="40"/>
    <x v="40"/>
    <s v="Home and lifestyle"/>
    <n v="37"/>
    <n v="2"/>
    <d v="2021-01-12T00:00:00"/>
    <s v="14:17:00"/>
    <s v="Cash"/>
    <n v="5"/>
    <n v="0.48"/>
    <n v="14"/>
    <s v="Evening"/>
    <n v="74"/>
    <n v="208.33333333333334"/>
    <m/>
    <n v="45.454545454545439"/>
  </r>
  <r>
    <n v="9644"/>
    <x v="81"/>
    <x v="80"/>
    <s v="Fashion accessories"/>
    <n v="28"/>
    <n v="2"/>
    <d v="2021-01-12T00:00:00"/>
    <s v="10:57:00"/>
    <s v="Cash"/>
    <n v="3"/>
    <n v="0.48"/>
    <n v="10"/>
    <s v="Evening"/>
    <n v="56"/>
    <n v="-24.324324324324326"/>
    <m/>
    <n v="0"/>
  </r>
  <r>
    <n v="1365"/>
    <x v="23"/>
    <x v="23"/>
    <s v="Home and lifestyle"/>
    <n v="52"/>
    <n v="3"/>
    <d v="2021-01-13T00:00:00"/>
    <s v="16:37:00"/>
    <s v="Ewallet"/>
    <n v="6"/>
    <n v="0.48"/>
    <n v="16"/>
    <s v="Morning"/>
    <n v="156"/>
    <n v="178.57142857142858"/>
    <m/>
    <n v="0"/>
  </r>
  <r>
    <n v="1850"/>
    <x v="99"/>
    <x v="97"/>
    <s v="Fashion accessories"/>
    <n v="67"/>
    <n v="2"/>
    <d v="2021-01-13T00:00:00"/>
    <s v="6:45:00"/>
    <s v="Ewallet"/>
    <n v="6"/>
    <n v="0.48"/>
    <n v="6"/>
    <s v="Morning"/>
    <n v="134"/>
    <n v="-14.102564102564102"/>
    <m/>
    <n v="0"/>
  </r>
  <r>
    <n v="2530"/>
    <x v="84"/>
    <x v="83"/>
    <s v="Fashion accessories"/>
    <n v="39"/>
    <n v="3"/>
    <d v="2021-01-13T00:00:00"/>
    <s v="20:15:00"/>
    <s v="Ewallet"/>
    <n v="8"/>
    <n v="0.33"/>
    <n v="20"/>
    <s v="Afternoon"/>
    <n v="117"/>
    <n v="-12.686567164179104"/>
    <m/>
    <n v="-31.249999999999993"/>
  </r>
  <r>
    <n v="9615"/>
    <x v="48"/>
    <x v="48"/>
    <s v="Home and lifestyle"/>
    <n v="51"/>
    <n v="1"/>
    <d v="2021-01-13T00:00:00"/>
    <s v="10:22:00"/>
    <s v="Cash"/>
    <n v="3"/>
    <n v="0.48"/>
    <n v="10"/>
    <s v="Evening"/>
    <n v="51"/>
    <n v="-56.410256410256409"/>
    <m/>
    <n v="45.454545454545439"/>
  </r>
  <r>
    <n v="9715"/>
    <x v="58"/>
    <x v="54"/>
    <s v="Home and lifestyle"/>
    <n v="19"/>
    <n v="1"/>
    <d v="2021-01-13T00:00:00"/>
    <s v="14:07:00"/>
    <s v="Cash"/>
    <n v="5"/>
    <n v="0.33"/>
    <n v="14"/>
    <s v="Night"/>
    <n v="19"/>
    <n v="-62.745098039215684"/>
    <m/>
    <n v="-31.249999999999993"/>
  </r>
  <r>
    <n v="1710"/>
    <x v="8"/>
    <x v="8"/>
    <s v="Fashion accessories"/>
    <n v="25"/>
    <n v="1"/>
    <d v="2021-01-14T00:00:00"/>
    <s v="14:57:00"/>
    <s v="Ewallet"/>
    <n v="9"/>
    <n v="0.48"/>
    <n v="14"/>
    <s v="Morning"/>
    <n v="25"/>
    <n v="31.578947368421051"/>
    <m/>
    <n v="45.454545454545439"/>
  </r>
  <r>
    <n v="2266"/>
    <x v="9"/>
    <x v="9"/>
    <s v="Fashion accessories"/>
    <n v="24"/>
    <n v="1"/>
    <d v="2021-01-14T00:00:00"/>
    <s v="22:33:00"/>
    <s v="Ewallet"/>
    <n v="4"/>
    <n v="0.33"/>
    <n v="22"/>
    <s v="Afternoon"/>
    <n v="24"/>
    <n v="-4"/>
    <m/>
    <n v="-31.249999999999993"/>
  </r>
  <r>
    <n v="2542"/>
    <x v="49"/>
    <x v="49"/>
    <s v="Fashion accessories"/>
    <n v="70"/>
    <n v="3"/>
    <d v="2021-01-14T00:00:00"/>
    <s v="14:37:00"/>
    <s v="Ewallet"/>
    <n v="7"/>
    <n v="0.48"/>
    <n v="14"/>
    <s v="Afternoon"/>
    <n v="210"/>
    <n v="775"/>
    <m/>
    <n v="45.454545454545439"/>
  </r>
  <r>
    <n v="3062"/>
    <x v="55"/>
    <x v="55"/>
    <s v="Fashion accessories"/>
    <n v="15"/>
    <n v="1"/>
    <d v="2021-01-14T00:00:00"/>
    <s v="13:17:00"/>
    <s v="Ewallet"/>
    <n v="9"/>
    <n v="0.33"/>
    <n v="13"/>
    <s v="Afternoon"/>
    <n v="15"/>
    <n v="-92.857142857142861"/>
    <m/>
    <n v="-31.249999999999993"/>
  </r>
  <r>
    <n v="1041"/>
    <x v="67"/>
    <x v="66"/>
    <s v="Home and lifestyle"/>
    <n v="29"/>
    <n v="1"/>
    <d v="2021-01-16T00:00:00"/>
    <s v="22:05:00"/>
    <s v="Ewallet"/>
    <n v="4"/>
    <n v="0.48"/>
    <n v="22"/>
    <s v="Morning"/>
    <n v="29"/>
    <n v="93.333333333333329"/>
    <m/>
    <n v="45.454545454545439"/>
  </r>
  <r>
    <n v="1539"/>
    <x v="71"/>
    <x v="70"/>
    <s v="Home and lifestyle"/>
    <n v="51"/>
    <n v="1"/>
    <d v="2021-01-16T00:00:00"/>
    <s v="10:12:00"/>
    <s v="Ewallet"/>
    <n v="8"/>
    <n v="0.33"/>
    <n v="10"/>
    <s v="Morning"/>
    <n v="51"/>
    <n v="75.862068965517238"/>
    <m/>
    <n v="-31.249999999999993"/>
  </r>
  <r>
    <n v="1563"/>
    <x v="9"/>
    <x v="9"/>
    <s v="Home and lifestyle"/>
    <n v="23"/>
    <n v="2"/>
    <d v="2021-01-16T00:00:00"/>
    <s v="19:04:00"/>
    <s v="Ewallet"/>
    <n v="4"/>
    <n v="0.33"/>
    <n v="19"/>
    <s v="Morning"/>
    <n v="46"/>
    <n v="-9.8039215686274517"/>
    <m/>
    <n v="0"/>
  </r>
  <r>
    <n v="9273"/>
    <x v="5"/>
    <x v="5"/>
    <s v="Home and lifestyle"/>
    <n v="66"/>
    <n v="1"/>
    <d v="2021-01-16T00:00:00"/>
    <s v="9:22:00"/>
    <s v="Cash"/>
    <n v="4"/>
    <n v="0.33"/>
    <n v="9"/>
    <s v="Evening"/>
    <n v="66"/>
    <n v="43.478260869565219"/>
    <m/>
    <n v="0"/>
  </r>
  <r>
    <n v="9689"/>
    <x v="28"/>
    <x v="28"/>
    <s v="Home and lifestyle"/>
    <n v="80"/>
    <n v="1"/>
    <d v="2021-01-16T00:00:00"/>
    <s v="13:21:00"/>
    <s v="Cash"/>
    <n v="5"/>
    <n v="0.48"/>
    <n v="13"/>
    <s v="Evening"/>
    <n v="80"/>
    <n v="21.212121212121211"/>
    <m/>
    <n v="45.454545454545439"/>
  </r>
  <r>
    <n v="2877"/>
    <x v="83"/>
    <x v="82"/>
    <s v="Home and lifestyle"/>
    <n v="37"/>
    <n v="3"/>
    <d v="2021-01-17T00:00:00"/>
    <s v="12:22:00"/>
    <s v="Ewallet"/>
    <n v="7"/>
    <n v="0.48"/>
    <n v="12"/>
    <s v="Afternoon"/>
    <n v="111"/>
    <n v="38.75"/>
    <m/>
    <n v="0"/>
  </r>
  <r>
    <n v="9433"/>
    <x v="32"/>
    <x v="32"/>
    <s v="Home and lifestyle"/>
    <n v="50"/>
    <n v="3"/>
    <d v="2021-01-17T00:00:00"/>
    <s v="8:20:00"/>
    <s v="Cash"/>
    <n v="5"/>
    <n v="0.33"/>
    <n v="8"/>
    <s v="Evening"/>
    <n v="150"/>
    <n v="35.135135135135137"/>
    <m/>
    <n v="-31.249999999999993"/>
  </r>
  <r>
    <n v="2073"/>
    <x v="89"/>
    <x v="88"/>
    <s v="Home and lifestyle"/>
    <n v="30"/>
    <n v="3"/>
    <d v="2021-01-18T00:00:00"/>
    <s v="16:37:00"/>
    <s v="Ewallet"/>
    <n v="8"/>
    <n v="0.33"/>
    <n v="16"/>
    <s v="Morning"/>
    <n v="90"/>
    <n v="-40"/>
    <m/>
    <n v="0"/>
  </r>
  <r>
    <n v="9206"/>
    <x v="38"/>
    <x v="38"/>
    <s v="Fashion accessories"/>
    <n v="45"/>
    <n v="3"/>
    <d v="2021-01-18T00:00:00"/>
    <s v="14:29:00"/>
    <s v="Cash"/>
    <n v="5"/>
    <n v="0.48"/>
    <n v="14"/>
    <s v="Evening"/>
    <n v="135"/>
    <n v="50"/>
    <m/>
    <n v="45.454545454545439"/>
  </r>
  <r>
    <n v="9515"/>
    <x v="78"/>
    <x v="77"/>
    <s v="Home and lifestyle"/>
    <n v="68"/>
    <n v="2"/>
    <d v="2021-01-18T00:00:00"/>
    <s v="11:53:00"/>
    <s v="Cash"/>
    <n v="6"/>
    <n v="0.33"/>
    <n v="11"/>
    <s v="Evening"/>
    <n v="136"/>
    <n v="0.74074074074074081"/>
    <m/>
    <n v="-31.249999999999993"/>
  </r>
  <r>
    <n v="1136"/>
    <x v="52"/>
    <x v="52"/>
    <s v="Fashion accessories"/>
    <n v="71"/>
    <n v="3"/>
    <d v="2021-01-19T00:00:00"/>
    <s v="12:18:00"/>
    <s v="Ewallet"/>
    <n v="8"/>
    <n v="0.48"/>
    <n v="12"/>
    <s v="Morning"/>
    <n v="213"/>
    <n v="56.617647058823529"/>
    <m/>
    <n v="45.454545454545439"/>
  </r>
  <r>
    <n v="1278"/>
    <x v="11"/>
    <x v="11"/>
    <s v="Fashion accessories"/>
    <n v="55"/>
    <n v="1"/>
    <d v="2021-01-19T00:00:00"/>
    <s v="19:05:00"/>
    <s v="Ewallet"/>
    <n v="5"/>
    <n v="0.18"/>
    <n v="19"/>
    <s v="Morning"/>
    <n v="55"/>
    <n v="-74.178403755868544"/>
    <m/>
    <n v="-62.5"/>
  </r>
  <r>
    <n v="1492"/>
    <x v="17"/>
    <x v="17"/>
    <s v="Fashion accessories"/>
    <n v="57"/>
    <n v="1"/>
    <d v="2021-01-19T00:00:00"/>
    <s v="18:43:00"/>
    <s v="Ewallet"/>
    <n v="4"/>
    <n v="0.18"/>
    <n v="18"/>
    <s v="Morning"/>
    <n v="57"/>
    <n v="3.6363636363636362"/>
    <m/>
    <n v="0"/>
  </r>
  <r>
    <n v="9162"/>
    <x v="5"/>
    <x v="5"/>
    <s v="Fashion accessories"/>
    <n v="38"/>
    <n v="3"/>
    <d v="2021-01-19T00:00:00"/>
    <s v="16:45:00"/>
    <s v="Cash"/>
    <n v="7"/>
    <n v="0.33"/>
    <n v="16"/>
    <s v="Evening"/>
    <n v="114"/>
    <n v="100"/>
    <m/>
    <n v="83.333333333333343"/>
  </r>
  <r>
    <n v="9430"/>
    <x v="71"/>
    <x v="70"/>
    <s v="Fashion accessories"/>
    <n v="48"/>
    <n v="3"/>
    <d v="2021-01-19T00:00:00"/>
    <s v="16:37:00"/>
    <s v="Cash"/>
    <n v="4"/>
    <n v="0.33"/>
    <n v="16"/>
    <s v="Evening"/>
    <n v="144"/>
    <n v="26.315789473684209"/>
    <m/>
    <n v="0"/>
  </r>
  <r>
    <n v="2021"/>
    <x v="99"/>
    <x v="97"/>
    <s v="Home and lifestyle"/>
    <n v="46"/>
    <n v="3"/>
    <d v="2021-01-20T00:00:00"/>
    <s v="22:16:00"/>
    <s v="Ewallet"/>
    <n v="7"/>
    <n v="0.48"/>
    <n v="22"/>
    <s v="Morning"/>
    <n v="138"/>
    <n v="-4.1666666666666661"/>
    <m/>
    <n v="45.454545454545439"/>
  </r>
  <r>
    <n v="2287"/>
    <x v="46"/>
    <x v="46"/>
    <s v="Home and lifestyle"/>
    <n v="46"/>
    <n v="1"/>
    <d v="2021-01-20T00:00:00"/>
    <s v="8:45:00"/>
    <s v="Ewallet"/>
    <n v="9"/>
    <n v="0.33"/>
    <n v="8"/>
    <s v="Afternoon"/>
    <n v="46"/>
    <n v="-66.666666666666657"/>
    <m/>
    <n v="-31.249999999999993"/>
  </r>
  <r>
    <n v="9634"/>
    <x v="94"/>
    <x v="92"/>
    <s v="Fashion accessories"/>
    <n v="45"/>
    <n v="3"/>
    <d v="2021-01-20T00:00:00"/>
    <s v="10:14:00"/>
    <s v="Cash"/>
    <n v="6"/>
    <n v="0.33"/>
    <n v="10"/>
    <s v="Evening"/>
    <n v="135"/>
    <n v="193.47826086956522"/>
    <m/>
    <n v="0"/>
  </r>
  <r>
    <n v="1218"/>
    <x v="77"/>
    <x v="76"/>
    <s v="Fashion accessories"/>
    <n v="34"/>
    <n v="3"/>
    <d v="2021-01-21T00:00:00"/>
    <s v="17:45:00"/>
    <s v="Ewallet"/>
    <n v="4"/>
    <n v="0.33"/>
    <n v="17"/>
    <s v="Morning"/>
    <n v="102"/>
    <n v="-24.444444444444443"/>
    <m/>
    <n v="0"/>
  </r>
  <r>
    <n v="1116"/>
    <x v="5"/>
    <x v="5"/>
    <s v="Fashion accessories"/>
    <n v="55"/>
    <n v="3"/>
    <d v="2021-01-22T00:00:00"/>
    <s v="12:01:00"/>
    <s v="Ewallet"/>
    <n v="5"/>
    <n v="0.33"/>
    <n v="12"/>
    <s v="Morning"/>
    <n v="165"/>
    <n v="61.764705882352942"/>
    <m/>
    <n v="0"/>
  </r>
  <r>
    <n v="1388"/>
    <x v="90"/>
    <x v="89"/>
    <s v="Fashion accessories"/>
    <n v="44"/>
    <n v="1"/>
    <d v="2021-01-22T00:00:00"/>
    <s v="13:28:00"/>
    <s v="Ewallet"/>
    <n v="6"/>
    <n v="0.33"/>
    <n v="13"/>
    <s v="Morning"/>
    <n v="44"/>
    <n v="-73.333333333333329"/>
    <m/>
    <n v="0"/>
  </r>
  <r>
    <n v="2050"/>
    <x v="9"/>
    <x v="9"/>
    <s v="Fashion accessories"/>
    <n v="58"/>
    <n v="1"/>
    <d v="2021-01-22T00:00:00"/>
    <s v="13:58:00"/>
    <s v="Ewallet"/>
    <n v="7"/>
    <n v="0.33"/>
    <n v="13"/>
    <s v="Morning"/>
    <n v="58"/>
    <n v="31.818181818181817"/>
    <m/>
    <n v="0"/>
  </r>
  <r>
    <n v="1097"/>
    <x v="43"/>
    <x v="43"/>
    <s v="Home and lifestyle"/>
    <n v="51"/>
    <n v="2"/>
    <d v="2021-01-23T00:00:00"/>
    <s v="6:49:00"/>
    <s v="Ewallet"/>
    <n v="6"/>
    <n v="0.33"/>
    <n v="6"/>
    <s v="Morning"/>
    <n v="102"/>
    <n v="75.862068965517238"/>
    <m/>
    <n v="0"/>
  </r>
  <r>
    <n v="2156"/>
    <x v="95"/>
    <x v="93"/>
    <s v="Fashion accessories"/>
    <n v="31"/>
    <n v="1"/>
    <d v="2021-01-23T00:00:00"/>
    <s v="8:40:00"/>
    <s v="Ewallet"/>
    <n v="9"/>
    <n v="0.48"/>
    <n v="8"/>
    <s v="Morning"/>
    <n v="31"/>
    <n v="-69.607843137254903"/>
    <m/>
    <n v="45.454545454545439"/>
  </r>
  <r>
    <n v="2762"/>
    <x v="13"/>
    <x v="13"/>
    <s v="Fashion accessories"/>
    <n v="66"/>
    <n v="1"/>
    <d v="2021-01-23T00:00:00"/>
    <s v="11:11:00"/>
    <s v="Ewallet"/>
    <n v="6"/>
    <n v="0.48"/>
    <n v="11"/>
    <s v="Afternoon"/>
    <n v="66"/>
    <n v="112.90322580645163"/>
    <m/>
    <n v="0"/>
  </r>
  <r>
    <n v="2020"/>
    <x v="83"/>
    <x v="82"/>
    <s v="Fashion accessories"/>
    <n v="18"/>
    <n v="2"/>
    <d v="2021-01-24T00:00:00"/>
    <s v="22:01:00"/>
    <s v="Ewallet"/>
    <n v="4"/>
    <n v="0.48"/>
    <n v="22"/>
    <s v="Morning"/>
    <n v="36"/>
    <n v="-45.454545454545453"/>
    <m/>
    <n v="0"/>
  </r>
  <r>
    <n v="2478"/>
    <x v="24"/>
    <x v="24"/>
    <s v="Fashion accessories"/>
    <n v="74"/>
    <n v="1"/>
    <d v="2021-01-24T00:00:00"/>
    <s v="16:09:00"/>
    <s v="Ewallet"/>
    <n v="7"/>
    <n v="0.33"/>
    <n v="16"/>
    <s v="Afternoon"/>
    <n v="74"/>
    <n v="105.55555555555556"/>
    <m/>
    <n v="-31.249999999999993"/>
  </r>
  <r>
    <n v="9327"/>
    <x v="3"/>
    <x v="3"/>
    <s v="Home and lifestyle"/>
    <n v="71"/>
    <n v="2"/>
    <d v="2021-01-24T00:00:00"/>
    <s v="11:57:00"/>
    <s v="Cash"/>
    <n v="5"/>
    <n v="0.48"/>
    <n v="11"/>
    <s v="Evening"/>
    <n v="142"/>
    <n v="91.891891891891902"/>
    <m/>
    <n v="45.454545454545439"/>
  </r>
  <r>
    <n v="9810"/>
    <x v="58"/>
    <x v="54"/>
    <s v="Fashion accessories"/>
    <n v="30"/>
    <n v="3"/>
    <d v="2021-01-24T00:00:00"/>
    <s v="16:49:00"/>
    <s v="Cash"/>
    <n v="4"/>
    <n v="0.33"/>
    <n v="16"/>
    <s v="Night"/>
    <n v="90"/>
    <n v="-36.619718309859159"/>
    <m/>
    <n v="-31.249999999999993"/>
  </r>
  <r>
    <n v="1715"/>
    <x v="92"/>
    <x v="91"/>
    <s v="Home and lifestyle"/>
    <n v="52"/>
    <n v="2"/>
    <d v="2021-01-26T00:00:00"/>
    <s v="8:14:00"/>
    <s v="Ewallet"/>
    <n v="6"/>
    <n v="0.48"/>
    <n v="8"/>
    <s v="Morning"/>
    <n v="104"/>
    <n v="15.555555555555555"/>
    <m/>
    <n v="45.454545454545439"/>
  </r>
  <r>
    <n v="1413"/>
    <x v="30"/>
    <x v="30"/>
    <s v="Home and lifestyle"/>
    <n v="74"/>
    <n v="1"/>
    <d v="2021-01-27T00:00:00"/>
    <s v="9:47:00"/>
    <s v="Ewallet"/>
    <n v="4"/>
    <n v="0.33"/>
    <n v="9"/>
    <s v="Morning"/>
    <n v="74"/>
    <n v="-28.846153846153843"/>
    <m/>
    <n v="-31.249999999999993"/>
  </r>
  <r>
    <n v="1835"/>
    <x v="23"/>
    <x v="23"/>
    <s v="Home and lifestyle"/>
    <n v="39"/>
    <n v="3"/>
    <d v="2021-01-27T00:00:00"/>
    <s v="8:56:00"/>
    <s v="Ewallet"/>
    <n v="9"/>
    <n v="0.48"/>
    <n v="8"/>
    <s v="Morning"/>
    <n v="117"/>
    <n v="58.108108108108105"/>
    <m/>
    <n v="45.454545454545439"/>
  </r>
  <r>
    <n v="9546"/>
    <x v="3"/>
    <x v="3"/>
    <s v="Fashion accessories"/>
    <n v="69"/>
    <n v="2"/>
    <d v="2021-01-27T00:00:00"/>
    <s v="8:08:00"/>
    <s v="Cash"/>
    <n v="7"/>
    <n v="0.48"/>
    <n v="8"/>
    <s v="Evening"/>
    <n v="138"/>
    <n v="17.948717948717949"/>
    <m/>
    <n v="0"/>
  </r>
  <r>
    <n v="1772"/>
    <x v="4"/>
    <x v="4"/>
    <s v="Fashion accessories"/>
    <n v="72"/>
    <n v="2"/>
    <d v="2021-01-29T00:00:00"/>
    <s v="8:40:00"/>
    <s v="Ewallet"/>
    <n v="8"/>
    <n v="0.56999999999999995"/>
    <n v="8"/>
    <s v="Morning"/>
    <n v="144"/>
    <n v="4.3478260869565215"/>
    <m/>
    <n v="18.749999999999993"/>
  </r>
  <r>
    <n v="3019"/>
    <x v="46"/>
    <x v="46"/>
    <s v="Home and lifestyle"/>
    <n v="75"/>
    <n v="3"/>
    <d v="2021-01-31T00:00:00"/>
    <s v="16:39:00"/>
    <s v="Ewallet"/>
    <n v="5"/>
    <n v="0.33"/>
    <n v="16"/>
    <s v="Afternoon"/>
    <n v="225"/>
    <n v="56.25"/>
    <m/>
    <n v="-42.105263157894726"/>
  </r>
  <r>
    <n v="3067"/>
    <x v="60"/>
    <x v="59"/>
    <s v="Home and lifestyle"/>
    <n v="45"/>
    <n v="1"/>
    <d v="2021-01-31T00:00:00"/>
    <s v="18:41:00"/>
    <s v="Ewallet"/>
    <n v="8"/>
    <n v="0.48"/>
    <n v="18"/>
    <s v="Afternoon"/>
    <n v="45"/>
    <n v="-80"/>
    <m/>
    <n v="45.454545454545439"/>
  </r>
  <r>
    <n v="1024"/>
    <x v="2"/>
    <x v="2"/>
    <s v="Fashion accessories"/>
    <n v="68"/>
    <n v="3"/>
    <d v="2021-02-02T00:00:00"/>
    <s v="19:01:00"/>
    <s v="Ewallet"/>
    <n v="6"/>
    <n v="0.18"/>
    <n v="19"/>
    <s v="Morning"/>
    <n v="204"/>
    <n v="353.33333333333331"/>
    <m/>
    <n v="-62.5"/>
  </r>
  <r>
    <n v="1363"/>
    <x v="67"/>
    <x v="66"/>
    <s v="Home and lifestyle"/>
    <n v="83"/>
    <n v="1"/>
    <d v="2021-02-02T00:00:00"/>
    <s v="7:47:00"/>
    <s v="Ewallet"/>
    <n v="5"/>
    <n v="0.48"/>
    <n v="7"/>
    <s v="Morning"/>
    <n v="83"/>
    <n v="-59.313725490196077"/>
    <m/>
    <n v="166.66666666666669"/>
  </r>
  <r>
    <n v="1644"/>
    <x v="57"/>
    <x v="57"/>
    <s v="Fashion accessories"/>
    <n v="17"/>
    <n v="1"/>
    <d v="2021-02-02T00:00:00"/>
    <s v="14:12:00"/>
    <s v="Ewallet"/>
    <n v="8"/>
    <n v="0.33"/>
    <n v="14"/>
    <s v="Morning"/>
    <n v="17"/>
    <n v="-79.518072289156621"/>
    <m/>
    <n v="-31.249999999999993"/>
  </r>
  <r>
    <n v="9597"/>
    <x v="54"/>
    <x v="54"/>
    <s v="Home and lifestyle"/>
    <n v="75"/>
    <n v="3"/>
    <d v="2021-02-02T00:00:00"/>
    <s v="6:29:00"/>
    <s v="Cash"/>
    <n v="4"/>
    <n v="0.33"/>
    <n v="6"/>
    <s v="Evening"/>
    <n v="225"/>
    <n v="1223.5294117647059"/>
    <m/>
    <n v="0"/>
  </r>
  <r>
    <n v="1233"/>
    <x v="65"/>
    <x v="64"/>
    <s v="Home and lifestyle"/>
    <n v="28"/>
    <n v="3"/>
    <d v="2021-02-03T00:00:00"/>
    <s v="22:27:00"/>
    <s v="Ewallet"/>
    <n v="7"/>
    <n v="0.48"/>
    <n v="22"/>
    <s v="Morning"/>
    <n v="84"/>
    <n v="-62.666666666666671"/>
    <m/>
    <n v="45.454545454545439"/>
  </r>
  <r>
    <n v="1412"/>
    <x v="18"/>
    <x v="18"/>
    <s v="Fashion accessories"/>
    <n v="15"/>
    <n v="3"/>
    <d v="2021-02-03T00:00:00"/>
    <s v="18:41:00"/>
    <s v="Ewallet"/>
    <n v="6"/>
    <n v="0.48"/>
    <n v="18"/>
    <s v="Morning"/>
    <n v="45"/>
    <n v="-46.428571428571431"/>
    <m/>
    <n v="0"/>
  </r>
  <r>
    <n v="9404"/>
    <x v="71"/>
    <x v="70"/>
    <s v="Fashion accessories"/>
    <n v="16"/>
    <n v="1"/>
    <d v="2021-02-03T00:00:00"/>
    <s v="16:44:00"/>
    <s v="Cash"/>
    <n v="3"/>
    <n v="0.33"/>
    <n v="16"/>
    <s v="Evening"/>
    <n v="16"/>
    <n v="-64.444444444444443"/>
    <m/>
    <n v="-31.249999999999993"/>
  </r>
  <r>
    <n v="9462"/>
    <x v="32"/>
    <x v="32"/>
    <s v="Fashion accessories"/>
    <n v="22"/>
    <n v="1"/>
    <d v="2021-02-03T00:00:00"/>
    <s v="6:39:00"/>
    <s v="Cash"/>
    <n v="7"/>
    <n v="0.33"/>
    <n v="6"/>
    <s v="Evening"/>
    <n v="22"/>
    <n v="37.5"/>
    <m/>
    <n v="0"/>
  </r>
  <r>
    <n v="2559"/>
    <x v="89"/>
    <x v="88"/>
    <s v="Home and lifestyle"/>
    <n v="36"/>
    <n v="3"/>
    <d v="2021-02-04T00:00:00"/>
    <s v="21:03:00"/>
    <s v="Ewallet"/>
    <n v="8"/>
    <n v="0.33"/>
    <n v="21"/>
    <s v="Afternoon"/>
    <n v="108"/>
    <n v="390.90909090909093"/>
    <m/>
    <n v="0"/>
  </r>
  <r>
    <n v="9153"/>
    <x v="78"/>
    <x v="77"/>
    <s v="Home and lifestyle"/>
    <n v="16"/>
    <n v="2"/>
    <d v="2021-02-07T00:00:00"/>
    <s v="6:49:00"/>
    <s v="Cash"/>
    <n v="6"/>
    <n v="0.33"/>
    <n v="6"/>
    <s v="Evening"/>
    <n v="32"/>
    <n v="-70.370370370370367"/>
    <m/>
    <n v="0"/>
  </r>
  <r>
    <n v="2722"/>
    <x v="96"/>
    <x v="94"/>
    <s v="Fashion accessories"/>
    <n v="60"/>
    <n v="2"/>
    <d v="2021-02-08T00:00:00"/>
    <s v="15:24:00"/>
    <s v="Ewallet"/>
    <n v="7"/>
    <n v="0.48"/>
    <n v="15"/>
    <s v="Afternoon"/>
    <n v="120"/>
    <n v="275"/>
    <m/>
    <n v="45.454545454545439"/>
  </r>
  <r>
    <n v="8927"/>
    <x v="94"/>
    <x v="92"/>
    <s v="Home and lifestyle"/>
    <n v="78"/>
    <n v="1"/>
    <d v="2021-02-09T00:00:00"/>
    <s v="9:53:00"/>
    <s v="Cash"/>
    <n v="4"/>
    <n v="0.33"/>
    <n v="9"/>
    <s v="Evening"/>
    <n v="78"/>
    <n v="-35"/>
    <m/>
    <n v="-31.249999999999993"/>
  </r>
  <r>
    <n v="9188"/>
    <x v="40"/>
    <x v="40"/>
    <s v="Fashion accessories"/>
    <n v="54"/>
    <n v="3"/>
    <d v="2021-02-09T00:00:00"/>
    <s v="11:42:00"/>
    <s v="Cash"/>
    <n v="6"/>
    <n v="0.48"/>
    <n v="11"/>
    <s v="Evening"/>
    <n v="162"/>
    <n v="107.69230769230769"/>
    <m/>
    <n v="45.454545454545439"/>
  </r>
  <r>
    <n v="9315"/>
    <x v="5"/>
    <x v="5"/>
    <s v="Home and lifestyle"/>
    <n v="82"/>
    <n v="3"/>
    <d v="2021-02-09T00:00:00"/>
    <s v="9:15:00"/>
    <s v="Cash"/>
    <n v="5"/>
    <n v="0.33"/>
    <n v="9"/>
    <s v="Evening"/>
    <n v="246"/>
    <n v="51.851851851851848"/>
    <m/>
    <n v="-31.249999999999993"/>
  </r>
  <r>
    <n v="9688"/>
    <x v="3"/>
    <x v="3"/>
    <s v="Fashion accessories"/>
    <n v="45"/>
    <n v="1"/>
    <d v="2021-02-09T00:00:00"/>
    <s v="14:30:00"/>
    <s v="Cash"/>
    <n v="7"/>
    <n v="0.48"/>
    <n v="14"/>
    <s v="Evening"/>
    <n v="45"/>
    <n v="-81.707317073170728"/>
    <m/>
    <n v="45.454545454545439"/>
  </r>
  <r>
    <n v="9030"/>
    <x v="5"/>
    <x v="5"/>
    <s v="Fashion accessories"/>
    <n v="60"/>
    <n v="2"/>
    <d v="2021-02-10T00:00:00"/>
    <s v="10:21:00"/>
    <s v="Cash"/>
    <n v="5"/>
    <n v="0.33"/>
    <n v="10"/>
    <s v="Evening"/>
    <n v="120"/>
    <n v="166.66666666666669"/>
    <m/>
    <n v="-31.249999999999993"/>
  </r>
  <r>
    <n v="9930"/>
    <x v="81"/>
    <x v="80"/>
    <s v="Fashion accessories"/>
    <n v="74"/>
    <n v="2"/>
    <d v="2021-02-10T00:00:00"/>
    <s v="10:02:00"/>
    <s v="Cash"/>
    <n v="7"/>
    <n v="0.48"/>
    <n v="10"/>
    <s v="Night"/>
    <n v="148"/>
    <n v="23.333333333333332"/>
    <m/>
    <n v="45.454545454545439"/>
  </r>
  <r>
    <n v="1729"/>
    <x v="96"/>
    <x v="94"/>
    <s v="Home and lifestyle"/>
    <n v="61"/>
    <n v="1"/>
    <d v="2021-02-11T00:00:00"/>
    <s v="16:54:00"/>
    <s v="Ewallet"/>
    <n v="4"/>
    <n v="0.48"/>
    <n v="16"/>
    <s v="Morning"/>
    <n v="61"/>
    <n v="-58.783783783783782"/>
    <m/>
    <n v="0"/>
  </r>
  <r>
    <n v="2129"/>
    <x v="98"/>
    <x v="96"/>
    <s v="Home and lifestyle"/>
    <n v="72"/>
    <n v="3"/>
    <d v="2021-02-11T00:00:00"/>
    <s v="17:35:00"/>
    <s v="Ewallet"/>
    <n v="5"/>
    <n v="0.48"/>
    <n v="17"/>
    <s v="Morning"/>
    <n v="216"/>
    <n v="254.09836065573771"/>
    <m/>
    <n v="0"/>
  </r>
  <r>
    <n v="2177"/>
    <x v="25"/>
    <x v="25"/>
    <s v="Home and lifestyle"/>
    <n v="63"/>
    <n v="3"/>
    <d v="2021-02-11T00:00:00"/>
    <s v="9:54:00"/>
    <s v="Ewallet"/>
    <n v="9"/>
    <n v="0.36"/>
    <n v="9"/>
    <s v="Morning"/>
    <n v="189"/>
    <n v="-12.5"/>
    <m/>
    <n v="-25"/>
  </r>
  <r>
    <n v="9665"/>
    <x v="32"/>
    <x v="32"/>
    <s v="Home and lifestyle"/>
    <n v="66"/>
    <n v="2"/>
    <d v="2021-02-11T00:00:00"/>
    <s v="15:59:00"/>
    <s v="Cash"/>
    <n v="7"/>
    <n v="0.33"/>
    <n v="15"/>
    <s v="Evening"/>
    <n v="132"/>
    <n v="-30.158730158730158"/>
    <m/>
    <n v="-8.333333333333325"/>
  </r>
  <r>
    <n v="2218"/>
    <x v="76"/>
    <x v="75"/>
    <s v="Fashion accessories"/>
    <n v="69"/>
    <n v="2"/>
    <d v="2021-02-12T00:00:00"/>
    <s v="21:51:00"/>
    <s v="Ewallet"/>
    <n v="5"/>
    <n v="0.33"/>
    <n v="21"/>
    <s v="Afternoon"/>
    <n v="138"/>
    <n v="4.5454545454545459"/>
    <m/>
    <n v="0"/>
  </r>
  <r>
    <n v="2255"/>
    <x v="98"/>
    <x v="96"/>
    <s v="Home and lifestyle"/>
    <n v="31"/>
    <n v="3"/>
    <d v="2021-02-12T00:00:00"/>
    <s v="14:43:00"/>
    <s v="Ewallet"/>
    <n v="5"/>
    <n v="0.48"/>
    <n v="14"/>
    <s v="Afternoon"/>
    <n v="93"/>
    <n v="-32.608695652173914"/>
    <m/>
    <n v="45.454545454545439"/>
  </r>
  <r>
    <n v="2827"/>
    <x v="39"/>
    <x v="39"/>
    <s v="Electronic accessories"/>
    <n v="75"/>
    <n v="2"/>
    <d v="2021-02-12T00:00:00"/>
    <s v="12:31:00"/>
    <s v="Ewallet"/>
    <n v="8"/>
    <n v="0.33"/>
    <n v="12"/>
    <s v="Afternoon"/>
    <n v="150"/>
    <n v="61.29032258064516"/>
    <m/>
    <n v="-31.249999999999993"/>
  </r>
  <r>
    <n v="9300"/>
    <x v="5"/>
    <x v="5"/>
    <s v="Fashion accessories"/>
    <n v="68"/>
    <n v="1"/>
    <d v="2021-02-12T00:00:00"/>
    <s v="11:56:00"/>
    <s v="Cash"/>
    <n v="3"/>
    <n v="0.33"/>
    <n v="11"/>
    <s v="Evening"/>
    <n v="68"/>
    <n v="-54.666666666666664"/>
    <m/>
    <n v="0"/>
  </r>
  <r>
    <n v="1593"/>
    <x v="19"/>
    <x v="19"/>
    <s v="Home and lifestyle"/>
    <n v="60"/>
    <n v="2"/>
    <d v="2021-02-13T00:00:00"/>
    <s v="15:49:00"/>
    <s v="Ewallet"/>
    <n v="4"/>
    <n v="0.48"/>
    <n v="15"/>
    <s v="Morning"/>
    <n v="120"/>
    <n v="76.470588235294116"/>
    <m/>
    <n v="45.454545454545439"/>
  </r>
  <r>
    <n v="2627"/>
    <x v="10"/>
    <x v="10"/>
    <s v="Home and lifestyle"/>
    <n v="42"/>
    <n v="3"/>
    <d v="2021-02-13T00:00:00"/>
    <s v="9:16:00"/>
    <s v="Ewallet"/>
    <n v="4"/>
    <n v="0.48"/>
    <n v="9"/>
    <s v="Afternoon"/>
    <n v="126"/>
    <n v="5"/>
    <m/>
    <n v="0"/>
  </r>
  <r>
    <n v="3147"/>
    <x v="6"/>
    <x v="6"/>
    <s v="Home and lifestyle"/>
    <n v="85"/>
    <n v="2"/>
    <d v="2021-02-13T00:00:00"/>
    <s v="22:58:00"/>
    <s v="Ewallet"/>
    <n v="8"/>
    <n v="0.33"/>
    <n v="22"/>
    <s v="Afternoon"/>
    <n v="170"/>
    <n v="34.920634920634917"/>
    <m/>
    <n v="-31.249999999999993"/>
  </r>
  <r>
    <n v="9260"/>
    <x v="48"/>
    <x v="48"/>
    <s v="Fashion accessories"/>
    <n v="69"/>
    <n v="3"/>
    <d v="2021-02-13T00:00:00"/>
    <s v="10:23:00"/>
    <s v="Cash"/>
    <n v="6"/>
    <n v="0.48"/>
    <n v="10"/>
    <s v="Evening"/>
    <n v="207"/>
    <n v="21.764705882352942"/>
    <m/>
    <n v="45.454545454545439"/>
  </r>
  <r>
    <n v="9626"/>
    <x v="94"/>
    <x v="92"/>
    <s v="Fashion accessories"/>
    <n v="30"/>
    <n v="1"/>
    <d v="2021-02-13T00:00:00"/>
    <s v="8:51:00"/>
    <s v="Cash"/>
    <n v="3"/>
    <n v="0.33"/>
    <n v="8"/>
    <s v="Evening"/>
    <n v="30"/>
    <n v="-85.507246376811594"/>
    <m/>
    <n v="-31.249999999999993"/>
  </r>
  <r>
    <n v="2815"/>
    <x v="31"/>
    <x v="31"/>
    <s v="Home and lifestyle"/>
    <n v="19"/>
    <n v="3"/>
    <d v="2021-02-14T00:00:00"/>
    <s v="20:42:00"/>
    <s v="Ewallet"/>
    <n v="4"/>
    <n v="0.18"/>
    <n v="20"/>
    <s v="Afternoon"/>
    <n v="57"/>
    <n v="90"/>
    <m/>
    <n v="-45.45454545454546"/>
  </r>
  <r>
    <n v="8967"/>
    <x v="38"/>
    <x v="38"/>
    <s v="Home and lifestyle"/>
    <n v="55"/>
    <n v="3"/>
    <d v="2021-02-14T00:00:00"/>
    <s v="13:45:00"/>
    <s v="Cash"/>
    <n v="4"/>
    <n v="0.48"/>
    <n v="13"/>
    <s v="Evening"/>
    <n v="165"/>
    <n v="189.4736842105263"/>
    <m/>
    <n v="166.66666666666669"/>
  </r>
  <r>
    <n v="1175"/>
    <x v="97"/>
    <x v="95"/>
    <s v="Home and lifestyle"/>
    <n v="72"/>
    <n v="2"/>
    <d v="2021-02-15T00:00:00"/>
    <s v="21:51:00"/>
    <s v="Ewallet"/>
    <n v="7"/>
    <n v="0.33"/>
    <n v="21"/>
    <s v="Morning"/>
    <n v="144"/>
    <n v="-12.727272727272727"/>
    <m/>
    <n v="-31.249999999999993"/>
  </r>
  <r>
    <n v="1516"/>
    <x v="24"/>
    <x v="24"/>
    <s v="Fashion accessories"/>
    <n v="19"/>
    <n v="2"/>
    <d v="2021-02-15T00:00:00"/>
    <s v="13:22:00"/>
    <s v="Ewallet"/>
    <n v="8"/>
    <n v="0.33"/>
    <n v="13"/>
    <s v="Morning"/>
    <n v="38"/>
    <n v="-73.611111111111114"/>
    <m/>
    <n v="0"/>
  </r>
  <r>
    <n v="1653"/>
    <x v="36"/>
    <x v="36"/>
    <s v="Home and lifestyle"/>
    <n v="54"/>
    <n v="3"/>
    <d v="2021-02-15T00:00:00"/>
    <s v="12:52:00"/>
    <s v="Ewallet"/>
    <n v="6"/>
    <n v="0.48"/>
    <n v="12"/>
    <s v="Morning"/>
    <n v="162"/>
    <n v="326.31578947368422"/>
    <m/>
    <n v="45.454545454545439"/>
  </r>
  <r>
    <n v="1873"/>
    <x v="68"/>
    <x v="67"/>
    <s v="Home and lifestyle"/>
    <n v="17"/>
    <n v="3"/>
    <d v="2021-02-15T00:00:00"/>
    <s v="9:05:00"/>
    <s v="Ewallet"/>
    <n v="9"/>
    <n v="0.48"/>
    <n v="9"/>
    <s v="Morning"/>
    <n v="51"/>
    <n v="-68.518518518518519"/>
    <m/>
    <n v="0"/>
  </r>
  <r>
    <n v="2868"/>
    <x v="13"/>
    <x v="13"/>
    <s v="Fashion accessories"/>
    <n v="76"/>
    <n v="3"/>
    <d v="2021-02-15T00:00:00"/>
    <s v="21:48:00"/>
    <s v="Ewallet"/>
    <n v="8"/>
    <n v="0.48"/>
    <n v="21"/>
    <s v="Afternoon"/>
    <n v="228"/>
    <n v="347.05882352941177"/>
    <m/>
    <n v="0"/>
  </r>
  <r>
    <n v="3121"/>
    <x v="27"/>
    <x v="27"/>
    <s v="Home and lifestyle"/>
    <n v="18"/>
    <n v="3"/>
    <d v="2021-02-15T00:00:00"/>
    <s v="22:27:00"/>
    <s v="Ewallet"/>
    <n v="9"/>
    <n v="0.48"/>
    <n v="22"/>
    <s v="Afternoon"/>
    <n v="54"/>
    <n v="-76.31578947368422"/>
    <m/>
    <n v="0"/>
  </r>
  <r>
    <n v="9995"/>
    <x v="75"/>
    <x v="74"/>
    <s v="Home and lifestyle"/>
    <n v="62"/>
    <n v="1"/>
    <d v="2021-02-15T00:00:00"/>
    <s v="9:04:00"/>
    <s v="Cash"/>
    <n v="3"/>
    <n v="0.48"/>
    <n v="9"/>
    <s v="Night"/>
    <n v="62"/>
    <n v="14.814814814814813"/>
    <m/>
    <n v="0"/>
  </r>
  <r>
    <n v="1758"/>
    <x v="89"/>
    <x v="88"/>
    <s v="Fashion accessories"/>
    <n v="59"/>
    <n v="1"/>
    <d v="2021-02-16T00:00:00"/>
    <s v="9:16:00"/>
    <s v="Ewallet"/>
    <n v="8"/>
    <n v="0.33"/>
    <n v="9"/>
    <s v="Morning"/>
    <n v="59"/>
    <n v="-4.838709677419355"/>
    <m/>
    <n v="-31.249999999999993"/>
  </r>
  <r>
    <n v="2420"/>
    <x v="51"/>
    <x v="51"/>
    <s v="Fashion accessories"/>
    <n v="75"/>
    <n v="3"/>
    <d v="2021-02-16T00:00:00"/>
    <s v="22:00:00"/>
    <s v="Ewallet"/>
    <n v="6"/>
    <n v="0.56999999999999995"/>
    <n v="22"/>
    <s v="Afternoon"/>
    <n v="225"/>
    <n v="281.35593220338984"/>
    <m/>
    <n v="72.727272727272705"/>
  </r>
  <r>
    <n v="2570"/>
    <x v="74"/>
    <x v="73"/>
    <s v="Fashion accessories"/>
    <n v="52"/>
    <n v="1"/>
    <d v="2021-02-16T00:00:00"/>
    <s v="9:59:00"/>
    <s v="Ewallet"/>
    <n v="9"/>
    <n v="0.33"/>
    <n v="9"/>
    <s v="Afternoon"/>
    <n v="52"/>
    <n v="-76.888888888888886"/>
    <m/>
    <n v="-42.105263157894726"/>
  </r>
  <r>
    <n v="2512"/>
    <x v="46"/>
    <x v="46"/>
    <s v="Fashion accessories"/>
    <n v="66"/>
    <n v="2"/>
    <d v="2021-02-17T00:00:00"/>
    <s v="9:45:00"/>
    <s v="Ewallet"/>
    <n v="4"/>
    <n v="0.33"/>
    <n v="9"/>
    <s v="Afternoon"/>
    <n v="132"/>
    <n v="153.84615384615387"/>
    <m/>
    <n v="0"/>
  </r>
  <r>
    <n v="1104"/>
    <x v="18"/>
    <x v="18"/>
    <s v="Fashion accessories"/>
    <n v="68"/>
    <n v="3"/>
    <d v="2021-02-18T00:00:00"/>
    <s v="18:47:00"/>
    <s v="Ewallet"/>
    <n v="9"/>
    <n v="0.48"/>
    <n v="18"/>
    <s v="Morning"/>
    <n v="204"/>
    <n v="54.54545454545454"/>
    <m/>
    <n v="45.454545454545439"/>
  </r>
  <r>
    <n v="1541"/>
    <x v="59"/>
    <x v="58"/>
    <s v="Home and lifestyle"/>
    <n v="53"/>
    <n v="3"/>
    <d v="2021-02-18T00:00:00"/>
    <s v="21:55:00"/>
    <s v="Ewallet"/>
    <n v="7"/>
    <n v="0.48"/>
    <n v="21"/>
    <s v="Morning"/>
    <n v="159"/>
    <n v="-22.058823529411764"/>
    <m/>
    <n v="0"/>
  </r>
  <r>
    <n v="1584"/>
    <x v="20"/>
    <x v="20"/>
    <s v="Fashion accessories"/>
    <n v="36"/>
    <n v="3"/>
    <d v="2021-02-18T00:00:00"/>
    <s v="19:25:00"/>
    <s v="Ewallet"/>
    <n v="8"/>
    <n v="0.48"/>
    <n v="19"/>
    <s v="Morning"/>
    <n v="108"/>
    <n v="-32.075471698113205"/>
    <m/>
    <n v="0"/>
  </r>
  <r>
    <n v="2721"/>
    <x v="33"/>
    <x v="33"/>
    <s v="Home and lifestyle"/>
    <n v="69"/>
    <n v="2"/>
    <d v="2021-02-18T00:00:00"/>
    <s v="10:27:00"/>
    <s v="Ewallet"/>
    <n v="8"/>
    <n v="0.33"/>
    <n v="10"/>
    <s v="Afternoon"/>
    <n v="138"/>
    <n v="27.777777777777779"/>
    <m/>
    <n v="-31.249999999999993"/>
  </r>
  <r>
    <n v="2225"/>
    <x v="56"/>
    <x v="56"/>
    <s v="Home and lifestyle"/>
    <n v="46"/>
    <n v="1"/>
    <d v="2021-02-19T00:00:00"/>
    <s v="9:15:00"/>
    <s v="Ewallet"/>
    <n v="9"/>
    <n v="0.33"/>
    <n v="9"/>
    <s v="Afternoon"/>
    <n v="46"/>
    <n v="-66.666666666666657"/>
    <m/>
    <n v="0"/>
  </r>
  <r>
    <n v="8995"/>
    <x v="2"/>
    <x v="2"/>
    <s v="Home and lifestyle"/>
    <n v="79"/>
    <n v="2"/>
    <d v="2021-02-19T00:00:00"/>
    <s v="16:50:00"/>
    <s v="Cash"/>
    <n v="3"/>
    <n v="0.18"/>
    <n v="16"/>
    <s v="Evening"/>
    <n v="158"/>
    <n v="243.47826086956525"/>
    <m/>
    <n v="-45.45454545454546"/>
  </r>
  <r>
    <n v="9757"/>
    <x v="90"/>
    <x v="89"/>
    <s v="Home and lifestyle"/>
    <n v="46"/>
    <n v="2"/>
    <d v="2021-02-19T00:00:00"/>
    <s v="10:46:00"/>
    <s v="Cash"/>
    <n v="6"/>
    <n v="0.33"/>
    <n v="10"/>
    <s v="Night"/>
    <n v="92"/>
    <n v="-41.77215189873418"/>
    <m/>
    <n v="83.333333333333343"/>
  </r>
  <r>
    <n v="1320"/>
    <x v="45"/>
    <x v="45"/>
    <s v="Fashion accessories"/>
    <n v="49"/>
    <n v="1"/>
    <d v="2021-02-20T00:00:00"/>
    <s v="13:42:00"/>
    <s v="Ewallet"/>
    <n v="4"/>
    <n v="0.48"/>
    <n v="13"/>
    <s v="Morning"/>
    <n v="49"/>
    <n v="-46.739130434782609"/>
    <m/>
    <n v="45.454545454545439"/>
  </r>
  <r>
    <n v="9307"/>
    <x v="54"/>
    <x v="54"/>
    <s v="Home and lifestyle"/>
    <n v="45"/>
    <n v="3"/>
    <d v="2021-02-22T00:00:00"/>
    <s v="13:06:00"/>
    <s v="Cash"/>
    <n v="5"/>
    <n v="0.33"/>
    <n v="13"/>
    <s v="Evening"/>
    <n v="135"/>
    <n v="175.51020408163265"/>
    <m/>
    <n v="-31.249999999999993"/>
  </r>
  <r>
    <n v="9997"/>
    <x v="75"/>
    <x v="74"/>
    <s v="Home and lifestyle"/>
    <n v="58"/>
    <n v="2"/>
    <d v="2021-02-22T00:00:00"/>
    <s v="14:20:00"/>
    <s v="Cash"/>
    <n v="7"/>
    <n v="0.48"/>
    <n v="14"/>
    <s v="Night"/>
    <n v="116"/>
    <n v="-14.074074074074074"/>
    <m/>
    <n v="45.454545454545439"/>
  </r>
  <r>
    <n v="2367"/>
    <x v="1"/>
    <x v="1"/>
    <s v="Home and lifestyle"/>
    <n v="82"/>
    <n v="3"/>
    <d v="2021-02-23T00:00:00"/>
    <s v="9:33:00"/>
    <s v="Ewallet"/>
    <n v="4"/>
    <n v="0.48"/>
    <n v="9"/>
    <s v="Afternoon"/>
    <n v="246"/>
    <n v="112.06896551724137"/>
    <m/>
    <n v="0"/>
  </r>
  <r>
    <n v="1776"/>
    <x v="70"/>
    <x v="69"/>
    <s v="Fashion accessories"/>
    <n v="84"/>
    <n v="3"/>
    <d v="2021-02-24T00:00:00"/>
    <s v="13:58:00"/>
    <s v="Ewallet"/>
    <n v="8"/>
    <n v="0.33"/>
    <n v="13"/>
    <s v="Morning"/>
    <n v="252"/>
    <n v="2.4390243902439024"/>
    <m/>
    <n v="-31.249999999999993"/>
  </r>
  <r>
    <n v="2326"/>
    <x v="86"/>
    <x v="85"/>
    <s v="Fashion accessories"/>
    <n v="53"/>
    <n v="1"/>
    <d v="2021-02-24T00:00:00"/>
    <s v="21:46:00"/>
    <s v="Ewallet"/>
    <n v="9"/>
    <n v="0.48"/>
    <n v="21"/>
    <s v="Afternoon"/>
    <n v="53"/>
    <n v="-78.968253968253961"/>
    <m/>
    <n v="45.454545454545439"/>
  </r>
  <r>
    <n v="2813"/>
    <x v="43"/>
    <x v="43"/>
    <s v="Home and lifestyle"/>
    <n v="77"/>
    <n v="1"/>
    <d v="2021-02-24T00:00:00"/>
    <s v="21:50:00"/>
    <s v="Ewallet"/>
    <n v="6"/>
    <n v="0.33"/>
    <n v="21"/>
    <s v="Afternoon"/>
    <n v="77"/>
    <n v="45.283018867924532"/>
    <m/>
    <n v="-31.249999999999993"/>
  </r>
  <r>
    <n v="9911"/>
    <x v="40"/>
    <x v="40"/>
    <s v="Home and lifestyle"/>
    <n v="44"/>
    <n v="1"/>
    <d v="2021-02-24T00:00:00"/>
    <s v="15:07:00"/>
    <s v="Cash"/>
    <n v="6"/>
    <n v="0.48"/>
    <n v="15"/>
    <s v="Night"/>
    <n v="44"/>
    <n v="-42.857142857142854"/>
    <m/>
    <n v="45.454545454545439"/>
  </r>
  <r>
    <n v="1212"/>
    <x v="21"/>
    <x v="21"/>
    <s v="Fashion accessories"/>
    <n v="32"/>
    <n v="3"/>
    <d v="2021-02-25T00:00:00"/>
    <s v="19:58:00"/>
    <s v="Ewallet"/>
    <n v="6"/>
    <n v="0.48"/>
    <n v="19"/>
    <s v="Morning"/>
    <n v="96"/>
    <n v="118.18181818181819"/>
    <m/>
    <n v="0"/>
  </r>
  <r>
    <n v="2062"/>
    <x v="95"/>
    <x v="93"/>
    <s v="Fashion accessories"/>
    <n v="47"/>
    <n v="2"/>
    <d v="2021-02-25T00:00:00"/>
    <s v="14:36:00"/>
    <s v="Ewallet"/>
    <n v="8"/>
    <n v="0.48"/>
    <n v="14"/>
    <s v="Morning"/>
    <n v="94"/>
    <n v="-2.083333333333333"/>
    <m/>
    <n v="0"/>
  </r>
  <r>
    <n v="2953"/>
    <x v="98"/>
    <x v="96"/>
    <s v="Home and lifestyle"/>
    <n v="15"/>
    <n v="1"/>
    <d v="2021-02-25T00:00:00"/>
    <s v="20:24:00"/>
    <s v="Ewallet"/>
    <n v="8"/>
    <n v="0.48"/>
    <n v="20"/>
    <s v="Afternoon"/>
    <n v="15"/>
    <n v="-84.042553191489361"/>
    <m/>
    <n v="0"/>
  </r>
  <r>
    <n v="9569"/>
    <x v="91"/>
    <x v="90"/>
    <s v="Home and lifestyle"/>
    <n v="42"/>
    <n v="2"/>
    <d v="2021-02-25T00:00:00"/>
    <s v="8:07:00"/>
    <s v="Cash"/>
    <n v="6"/>
    <n v="0.33"/>
    <n v="8"/>
    <s v="Evening"/>
    <n v="84"/>
    <n v="459.99999999999994"/>
    <m/>
    <n v="-31.249999999999993"/>
  </r>
  <r>
    <n v="9999"/>
    <x v="65"/>
    <x v="64"/>
    <s v="Home and lifestyle"/>
    <n v="79"/>
    <n v="2"/>
    <d v="2021-02-25T00:00:00"/>
    <s v="12:25:00"/>
    <s v="Cash"/>
    <n v="7"/>
    <n v="0.48"/>
    <n v="12"/>
    <s v="Night"/>
    <n v="158"/>
    <n v="88.095238095238088"/>
    <m/>
    <n v="45.454545454545439"/>
  </r>
  <r>
    <n v="2630"/>
    <x v="99"/>
    <x v="97"/>
    <s v="Fashion accessories"/>
    <n v="62"/>
    <n v="3"/>
    <d v="2021-02-26T00:00:00"/>
    <s v="14:13:00"/>
    <s v="Ewallet"/>
    <n v="4"/>
    <n v="0.48"/>
    <n v="14"/>
    <s v="Afternoon"/>
    <n v="186"/>
    <n v="17.721518987341771"/>
    <m/>
    <n v="0"/>
  </r>
  <r>
    <n v="3057"/>
    <x v="68"/>
    <x v="67"/>
    <s v="Home and lifestyle"/>
    <n v="18"/>
    <n v="2"/>
    <d v="2021-02-27T00:00:00"/>
    <s v="16:41:00"/>
    <s v="Ewallet"/>
    <n v="6"/>
    <n v="0.48"/>
    <n v="16"/>
    <s v="Afternoon"/>
    <n v="36"/>
    <n v="-80.645161290322577"/>
    <m/>
    <n v="0"/>
  </r>
  <r>
    <n v="9815"/>
    <x v="58"/>
    <x v="54"/>
    <s v="Home and lifestyle"/>
    <n v="31"/>
    <n v="1"/>
    <d v="2021-02-27T00:00:00"/>
    <s v="13:11:00"/>
    <s v="Cash"/>
    <n v="4"/>
    <n v="0.33"/>
    <n v="13"/>
    <s v="Night"/>
    <n v="31"/>
    <n v="-13.888888888888889"/>
    <m/>
    <n v="-31.249999999999993"/>
  </r>
  <r>
    <n v="1990"/>
    <x v="80"/>
    <x v="79"/>
    <s v="Fashion accessories"/>
    <n v="29"/>
    <n v="2"/>
    <d v="2021-02-28T00:00:00"/>
    <s v="9:22:00"/>
    <s v="Ewallet"/>
    <n v="9"/>
    <n v="0.48"/>
    <n v="9"/>
    <s v="Morning"/>
    <n v="58"/>
    <n v="87.096774193548384"/>
    <m/>
    <n v="45.454545454545439"/>
  </r>
  <r>
    <n v="2502"/>
    <x v="37"/>
    <x v="37"/>
    <s v="Fashion accessories"/>
    <n v="69"/>
    <n v="3"/>
    <d v="2021-02-28T00:00:00"/>
    <s v="15:54:00"/>
    <s v="Ewallet"/>
    <n v="9"/>
    <n v="0.48"/>
    <n v="15"/>
    <s v="Afternoon"/>
    <n v="207"/>
    <n v="256.89655172413796"/>
    <m/>
    <n v="0"/>
  </r>
  <r>
    <n v="9568"/>
    <x v="53"/>
    <x v="53"/>
    <s v="Fashion accessories"/>
    <n v="39"/>
    <n v="2"/>
    <d v="2021-02-28T00:00:00"/>
    <s v="13:03:00"/>
    <s v="Cash"/>
    <n v="5"/>
    <n v="0.33"/>
    <n v="13"/>
    <s v="Evening"/>
    <n v="78"/>
    <n v="-62.318840579710141"/>
    <m/>
    <n v="-31.249999999999993"/>
  </r>
  <r>
    <n v="9655"/>
    <x v="44"/>
    <x v="44"/>
    <s v="Home and lifestyle"/>
    <n v="52"/>
    <n v="2"/>
    <d v="2021-02-28T00:00:00"/>
    <s v="12:56:00"/>
    <s v="Credit card"/>
    <n v="7"/>
    <n v="0.48"/>
    <n v="12"/>
    <s v="Evening"/>
    <n v="104"/>
    <n v="33.333333333333329"/>
    <m/>
    <n v="45.454545454545439"/>
  </r>
  <r>
    <n v="9980"/>
    <x v="2"/>
    <x v="2"/>
    <s v="Fashion accessories"/>
    <n v="46"/>
    <n v="2"/>
    <d v="2021-02-28T00:00:00"/>
    <s v="13:11:00"/>
    <s v="Cash"/>
    <n v="5"/>
    <n v="0.18"/>
    <n v="13"/>
    <s v="Night"/>
    <n v="92"/>
    <n v="-11.538461538461538"/>
    <m/>
    <n v="-62.5"/>
  </r>
  <r>
    <n v="1638"/>
    <x v="29"/>
    <x v="29"/>
    <s v="Fashion accessories"/>
    <n v="48"/>
    <n v="1"/>
    <d v="2021-03-01T00:00:00"/>
    <s v="20:40:00"/>
    <s v="Ewallet"/>
    <n v="4"/>
    <n v="0.48"/>
    <n v="20"/>
    <s v="Morning"/>
    <n v="48"/>
    <n v="-47.826086956521742"/>
    <m/>
    <n v="166.66666666666669"/>
  </r>
  <r>
    <n v="1645"/>
    <x v="90"/>
    <x v="89"/>
    <s v="Home and lifestyle"/>
    <n v="63"/>
    <n v="2"/>
    <d v="2021-03-01T00:00:00"/>
    <s v="22:36:00"/>
    <s v="Ewallet"/>
    <n v="8"/>
    <n v="0.33"/>
    <n v="22"/>
    <s v="Morning"/>
    <n v="126"/>
    <n v="162.5"/>
    <m/>
    <n v="-31.249999999999993"/>
  </r>
  <r>
    <n v="2017"/>
    <x v="75"/>
    <x v="74"/>
    <s v="Home and lifestyle"/>
    <n v="19"/>
    <n v="3"/>
    <d v="2021-03-01T00:00:00"/>
    <s v="17:52:00"/>
    <s v="Ewallet"/>
    <n v="7"/>
    <n v="0.48"/>
    <n v="17"/>
    <s v="Morning"/>
    <n v="57"/>
    <n v="-54.761904761904766"/>
    <m/>
    <n v="45.454545454545439"/>
  </r>
  <r>
    <n v="3013"/>
    <x v="85"/>
    <x v="84"/>
    <s v="Home and lifestyle"/>
    <n v="58"/>
    <n v="1"/>
    <d v="2021-03-01T00:00:00"/>
    <s v="8:17:00"/>
    <s v="Ewallet"/>
    <n v="6"/>
    <n v="0.33"/>
    <n v="8"/>
    <s v="Afternoon"/>
    <n v="58"/>
    <n v="1.7543859649122806"/>
    <m/>
    <n v="-31.249999999999993"/>
  </r>
  <r>
    <n v="9293"/>
    <x v="71"/>
    <x v="70"/>
    <s v="Home and lifestyle"/>
    <n v="56"/>
    <n v="3"/>
    <d v="2021-03-01T00:00:00"/>
    <s v="13:19:00"/>
    <s v="Cash"/>
    <n v="7"/>
    <n v="0.33"/>
    <n v="13"/>
    <s v="Evening"/>
    <n v="168"/>
    <n v="189.65517241379311"/>
    <m/>
    <n v="0"/>
  </r>
  <r>
    <n v="2810"/>
    <x v="55"/>
    <x v="55"/>
    <s v="Fashion accessories"/>
    <n v="70"/>
    <n v="1"/>
    <d v="2021-03-02T00:00:00"/>
    <s v="11:08:00"/>
    <s v="Ewallet"/>
    <n v="4"/>
    <n v="0.33"/>
    <n v="11"/>
    <s v="Afternoon"/>
    <n v="70"/>
    <n v="-58.333333333333336"/>
    <m/>
    <n v="0"/>
  </r>
  <r>
    <n v="3125"/>
    <x v="50"/>
    <x v="50"/>
    <s v="Home and lifestyle"/>
    <n v="50"/>
    <n v="2"/>
    <d v="2021-03-02T00:00:00"/>
    <s v="9:22:00"/>
    <s v="Ewallet"/>
    <n v="4"/>
    <n v="0.33"/>
    <n v="9"/>
    <s v="Afternoon"/>
    <n v="100"/>
    <n v="42.857142857142854"/>
    <m/>
    <n v="0"/>
  </r>
  <r>
    <n v="9005"/>
    <x v="40"/>
    <x v="40"/>
    <s v="Home and lifestyle"/>
    <n v="75"/>
    <n v="3"/>
    <d v="2021-03-02T00:00:00"/>
    <s v="9:40:00"/>
    <s v="Cash"/>
    <n v="6"/>
    <n v="0.48"/>
    <n v="9"/>
    <s v="Evening"/>
    <n v="225"/>
    <n v="125"/>
    <m/>
    <n v="45.454545454545439"/>
  </r>
  <r>
    <n v="9197"/>
    <x v="54"/>
    <x v="54"/>
    <s v="Home and lifestyle"/>
    <n v="40"/>
    <n v="2"/>
    <d v="2021-03-02T00:00:00"/>
    <s v="14:40:00"/>
    <s v="Cash"/>
    <n v="4"/>
    <n v="0.33"/>
    <n v="14"/>
    <s v="Evening"/>
    <n v="80"/>
    <n v="-64.444444444444443"/>
    <m/>
    <n v="-31.249999999999993"/>
  </r>
  <r>
    <n v="9972"/>
    <x v="59"/>
    <x v="58"/>
    <s v="Fashion accessories"/>
    <n v="24"/>
    <n v="1"/>
    <d v="2021-03-02T00:00:00"/>
    <s v="16:53:00"/>
    <s v="Cash"/>
    <n v="7"/>
    <n v="0.48"/>
    <n v="16"/>
    <s v="Night"/>
    <n v="24"/>
    <n v="-70"/>
    <m/>
    <n v="45.454545454545439"/>
  </r>
  <r>
    <n v="1929"/>
    <x v="36"/>
    <x v="36"/>
    <s v="Home and lifestyle"/>
    <n v="41"/>
    <n v="1"/>
    <d v="2021-03-03T00:00:00"/>
    <s v="9:07:00"/>
    <s v="Ewallet"/>
    <n v="4"/>
    <n v="0.48"/>
    <n v="9"/>
    <s v="Morning"/>
    <n v="41"/>
    <n v="70.833333333333343"/>
    <m/>
    <n v="0"/>
  </r>
  <r>
    <n v="2794"/>
    <x v="45"/>
    <x v="45"/>
    <s v="Fashion accessories"/>
    <n v="22"/>
    <n v="1"/>
    <d v="2021-03-03T00:00:00"/>
    <s v="6:58:00"/>
    <s v="Ewallet"/>
    <n v="7"/>
    <n v="0.48"/>
    <n v="6"/>
    <s v="Afternoon"/>
    <n v="22"/>
    <n v="-46.341463414634148"/>
    <m/>
    <n v="0"/>
  </r>
  <r>
    <n v="9584"/>
    <x v="32"/>
    <x v="32"/>
    <s v="Fashion accessories"/>
    <n v="59"/>
    <n v="3"/>
    <d v="2021-03-03T00:00:00"/>
    <s v="12:22:00"/>
    <s v="Cash"/>
    <n v="5"/>
    <n v="0.33"/>
    <n v="12"/>
    <s v="Evening"/>
    <n v="177"/>
    <n v="704.54545454545462"/>
    <m/>
    <n v="-31.249999999999993"/>
  </r>
  <r>
    <n v="1769"/>
    <x v="1"/>
    <x v="1"/>
    <s v="Home and lifestyle"/>
    <n v="21"/>
    <n v="1"/>
    <d v="2021-03-04T00:00:00"/>
    <s v="13:31:00"/>
    <s v="Ewallet"/>
    <n v="4"/>
    <n v="0.48"/>
    <n v="13"/>
    <s v="Morning"/>
    <n v="21"/>
    <n v="-88.135593220338976"/>
    <m/>
    <n v="45.454545454545439"/>
  </r>
  <r>
    <n v="2317"/>
    <x v="37"/>
    <x v="37"/>
    <s v="Home and lifestyle"/>
    <n v="33"/>
    <n v="3"/>
    <d v="2021-03-04T00:00:00"/>
    <s v="12:41:00"/>
    <s v="Ewallet"/>
    <n v="4"/>
    <n v="0.48"/>
    <n v="12"/>
    <s v="Afternoon"/>
    <n v="99"/>
    <n v="371.42857142857144"/>
    <m/>
    <n v="0"/>
  </r>
  <r>
    <n v="2878"/>
    <x v="29"/>
    <x v="29"/>
    <s v="Fashion accessories"/>
    <n v="69"/>
    <n v="1"/>
    <d v="2021-03-04T00:00:00"/>
    <s v="13:18:00"/>
    <s v="Ewallet"/>
    <n v="6"/>
    <n v="0.48"/>
    <n v="13"/>
    <s v="Afternoon"/>
    <n v="69"/>
    <n v="-30.303030303030305"/>
    <m/>
    <n v="0"/>
  </r>
  <r>
    <n v="9677"/>
    <x v="2"/>
    <x v="2"/>
    <s v="Home and lifestyle"/>
    <n v="36"/>
    <n v="2"/>
    <d v="2021-03-04T00:00:00"/>
    <s v="7:47:00"/>
    <s v="Cash"/>
    <n v="7"/>
    <n v="0.18"/>
    <n v="7"/>
    <s v="Evening"/>
    <n v="72"/>
    <n v="4.3478260869565215"/>
    <m/>
    <n v="-62.5"/>
  </r>
  <r>
    <n v="2288"/>
    <x v="61"/>
    <x v="60"/>
    <s v="Fashion accessories"/>
    <n v="66"/>
    <n v="1"/>
    <d v="2021-03-05T00:00:00"/>
    <s v="13:51:00"/>
    <s v="Ewallet"/>
    <n v="9"/>
    <n v="0.48"/>
    <n v="13"/>
    <s v="Afternoon"/>
    <n v="66"/>
    <n v="-8.3333333333333321"/>
    <m/>
    <n v="166.66666666666669"/>
  </r>
  <r>
    <n v="2389"/>
    <x v="77"/>
    <x v="76"/>
    <s v="Home and lifestyle"/>
    <n v="17"/>
    <n v="3"/>
    <d v="2021-03-05T00:00:00"/>
    <s v="8:12:00"/>
    <s v="Ewallet"/>
    <n v="9"/>
    <n v="0.33"/>
    <n v="8"/>
    <s v="Afternoon"/>
    <n v="51"/>
    <n v="-22.727272727272727"/>
    <m/>
    <n v="-31.249999999999993"/>
  </r>
  <r>
    <n v="9156"/>
    <x v="40"/>
    <x v="40"/>
    <s v="Fashion accessories"/>
    <n v="40"/>
    <n v="1"/>
    <d v="2021-03-05T00:00:00"/>
    <s v="11:39:00"/>
    <s v="Cash"/>
    <n v="3"/>
    <n v="0.48"/>
    <n v="11"/>
    <s v="Evening"/>
    <n v="40"/>
    <n v="-21.568627450980394"/>
    <m/>
    <n v="45.454545454545439"/>
  </r>
  <r>
    <n v="2387"/>
    <x v="51"/>
    <x v="51"/>
    <s v="Home and lifestyle"/>
    <n v="68"/>
    <n v="3"/>
    <d v="2021-03-06T00:00:00"/>
    <s v="11:24:00"/>
    <s v="Ewallet"/>
    <n v="9"/>
    <n v="0.56999999999999995"/>
    <n v="11"/>
    <s v="Afternoon"/>
    <n v="204"/>
    <n v="409.99999999999994"/>
    <m/>
    <n v="18.749999999999993"/>
  </r>
  <r>
    <n v="9489"/>
    <x v="54"/>
    <x v="54"/>
    <s v="Home and lifestyle"/>
    <n v="80"/>
    <n v="2"/>
    <d v="2021-03-06T00:00:00"/>
    <s v="10:22:00"/>
    <s v="Cash"/>
    <n v="3"/>
    <n v="0.33"/>
    <n v="10"/>
    <s v="Evening"/>
    <n v="160"/>
    <n v="-21.568627450980394"/>
    <m/>
    <n v="-42.105263157894726"/>
  </r>
  <r>
    <n v="3078"/>
    <x v="60"/>
    <x v="59"/>
    <s v="Fashion accessories"/>
    <n v="57"/>
    <n v="2"/>
    <d v="2021-03-07T00:00:00"/>
    <s v="18:46:00"/>
    <s v="Ewallet"/>
    <n v="6"/>
    <n v="0.48"/>
    <n v="18"/>
    <s v="Afternoon"/>
    <n v="114"/>
    <n v="-28.749999999999996"/>
    <m/>
    <n v="45.454545454545439"/>
  </r>
  <r>
    <n v="9614"/>
    <x v="5"/>
    <x v="5"/>
    <s v="Fashion accessories"/>
    <n v="39"/>
    <n v="3"/>
    <d v="2021-03-07T00:00:00"/>
    <s v="10:13:00"/>
    <s v="Cash"/>
    <n v="4"/>
    <n v="0.33"/>
    <n v="10"/>
    <s v="Evening"/>
    <n v="117"/>
    <n v="2.6315789473684208"/>
    <m/>
    <n v="-31.249999999999993"/>
  </r>
  <r>
    <n v="8882"/>
    <x v="65"/>
    <x v="64"/>
    <s v="Fashion accessories"/>
    <n v="54"/>
    <n v="3"/>
    <d v="2021-03-09T00:00:00"/>
    <s v="11:54:00"/>
    <s v="Cash"/>
    <n v="7"/>
    <n v="0.48"/>
    <n v="11"/>
    <s v="Evening"/>
    <n v="162"/>
    <n v="38.461538461538467"/>
    <m/>
    <n v="45.454545454545439"/>
  </r>
  <r>
    <n v="1011"/>
    <x v="98"/>
    <x v="96"/>
    <s v="Home and lifestyle"/>
    <n v="30"/>
    <n v="3"/>
    <d v="2021-03-10T00:00:00"/>
    <s v="18:19:00"/>
    <s v="Ewallet"/>
    <n v="7"/>
    <n v="0.48"/>
    <n v="18"/>
    <s v="Morning"/>
    <n v="90"/>
    <n v="-44.444444444444443"/>
    <m/>
    <n v="0"/>
  </r>
  <r>
    <n v="1821"/>
    <x v="57"/>
    <x v="57"/>
    <s v="Home and lifestyle"/>
    <n v="40"/>
    <n v="3"/>
    <d v="2021-03-10T00:00:00"/>
    <s v="8:54:00"/>
    <s v="Ewallet"/>
    <n v="7"/>
    <n v="0.33"/>
    <n v="8"/>
    <s v="Morning"/>
    <n v="120"/>
    <n v="33.333333333333329"/>
    <m/>
    <n v="-31.249999999999993"/>
  </r>
  <r>
    <n v="2693"/>
    <x v="49"/>
    <x v="49"/>
    <s v="Home and lifestyle"/>
    <n v="39"/>
    <n v="3"/>
    <d v="2021-03-10T00:00:00"/>
    <s v="9:13:00"/>
    <s v="Ewallet"/>
    <n v="8"/>
    <n v="0.48"/>
    <n v="9"/>
    <s v="Afternoon"/>
    <n v="117"/>
    <n v="-2.5"/>
    <m/>
    <n v="45.454545454545439"/>
  </r>
  <r>
    <n v="2705"/>
    <x v="98"/>
    <x v="96"/>
    <s v="Home and lifestyle"/>
    <n v="61"/>
    <n v="1"/>
    <d v="2021-03-10T00:00:00"/>
    <s v="13:39:00"/>
    <s v="Ewallet"/>
    <n v="7"/>
    <n v="0.48"/>
    <n v="13"/>
    <s v="Afternoon"/>
    <n v="61"/>
    <n v="-47.863247863247864"/>
    <m/>
    <n v="0"/>
  </r>
  <r>
    <n v="3207"/>
    <x v="83"/>
    <x v="82"/>
    <s v="Home and lifestyle"/>
    <n v="51"/>
    <n v="1"/>
    <d v="2021-03-10T00:00:00"/>
    <s v="17:45:00"/>
    <s v="Ewallet"/>
    <n v="7"/>
    <n v="0.48"/>
    <n v="17"/>
    <s v="Afternoon"/>
    <n v="51"/>
    <n v="-16.393442622950818"/>
    <m/>
    <n v="0"/>
  </r>
  <r>
    <n v="2905"/>
    <x v="25"/>
    <x v="25"/>
    <s v="Home and lifestyle"/>
    <n v="26"/>
    <n v="1"/>
    <d v="2021-03-11T00:00:00"/>
    <s v="21:51:00"/>
    <s v="Ewallet"/>
    <n v="4"/>
    <n v="0.36"/>
    <n v="21"/>
    <s v="Afternoon"/>
    <n v="26"/>
    <n v="-49.019607843137251"/>
    <m/>
    <n v="-25"/>
  </r>
  <r>
    <n v="9436"/>
    <x v="62"/>
    <x v="61"/>
    <s v="Fashion accessories"/>
    <n v="75"/>
    <n v="3"/>
    <d v="2021-03-11T00:00:00"/>
    <s v="15:59:00"/>
    <s v="Cash"/>
    <n v="7"/>
    <n v="0.33"/>
    <n v="15"/>
    <s v="Evening"/>
    <n v="225"/>
    <n v="765.38461538461547"/>
    <m/>
    <n v="-8.333333333333325"/>
  </r>
  <r>
    <n v="2799"/>
    <x v="47"/>
    <x v="47"/>
    <s v="Home and lifestyle"/>
    <n v="78"/>
    <n v="2"/>
    <d v="2021-03-13T00:00:00"/>
    <s v="19:57:00"/>
    <s v="Ewallet"/>
    <n v="8"/>
    <n v="0.33"/>
    <n v="19"/>
    <s v="Afternoon"/>
    <n v="156"/>
    <n v="-30.666666666666664"/>
    <m/>
    <n v="0"/>
  </r>
  <r>
    <n v="9572"/>
    <x v="62"/>
    <x v="61"/>
    <s v="Fashion accessories"/>
    <n v="33"/>
    <n v="1"/>
    <d v="2021-03-13T00:00:00"/>
    <s v="13:08:00"/>
    <s v="Cash"/>
    <n v="5"/>
    <n v="0.33"/>
    <n v="13"/>
    <s v="Evening"/>
    <n v="33"/>
    <n v="-78.84615384615384"/>
    <m/>
    <n v="0"/>
  </r>
  <r>
    <n v="1925"/>
    <x v="92"/>
    <x v="91"/>
    <s v="Home and lifestyle"/>
    <n v="71"/>
    <n v="2"/>
    <d v="2021-03-14T00:00:00"/>
    <s v="8:00:00"/>
    <s v="Ewallet"/>
    <n v="9"/>
    <n v="0.48"/>
    <n v="8"/>
    <s v="Morning"/>
    <n v="142"/>
    <n v="330.30303030303031"/>
    <m/>
    <n v="45.454545454545439"/>
  </r>
  <r>
    <n v="1334"/>
    <x v="86"/>
    <x v="85"/>
    <s v="Fashion accessories"/>
    <n v="57"/>
    <n v="3"/>
    <d v="2021-03-15T00:00:00"/>
    <s v="19:28:00"/>
    <s v="Ewallet"/>
    <n v="6"/>
    <n v="0.48"/>
    <n v="19"/>
    <s v="Morning"/>
    <n v="171"/>
    <n v="20.422535211267608"/>
    <m/>
    <n v="0"/>
  </r>
  <r>
    <n v="2601"/>
    <x v="31"/>
    <x v="31"/>
    <s v="Home and lifestyle"/>
    <n v="74"/>
    <n v="1"/>
    <d v="2021-03-15T00:00:00"/>
    <s v="10:30:00"/>
    <s v="Ewallet"/>
    <n v="4"/>
    <n v="0.18"/>
    <n v="10"/>
    <s v="Afternoon"/>
    <n v="74"/>
    <n v="-56.725146198830409"/>
    <m/>
    <n v="-62.5"/>
  </r>
  <r>
    <n v="2880"/>
    <x v="88"/>
    <x v="87"/>
    <s v="Fashion accessories"/>
    <n v="33"/>
    <n v="1"/>
    <d v="2021-03-15T00:00:00"/>
    <s v="15:08:00"/>
    <s v="Credit card"/>
    <n v="5"/>
    <n v="0.48"/>
    <n v="15"/>
    <s v="Afternoon"/>
    <n v="33"/>
    <n v="-55.405405405405403"/>
    <m/>
    <n v="166.66666666666669"/>
  </r>
  <r>
    <n v="9472"/>
    <x v="63"/>
    <x v="62"/>
    <s v="Fashion accessories"/>
    <n v="28"/>
    <n v="2"/>
    <d v="2021-03-15T00:00:00"/>
    <s v="16:27:00"/>
    <s v="Cash"/>
    <n v="7"/>
    <n v="0.33"/>
    <n v="16"/>
    <s v="Evening"/>
    <n v="56"/>
    <n v="69.696969696969703"/>
    <m/>
    <n v="-31.249999999999993"/>
  </r>
  <r>
    <n v="1310"/>
    <x v="94"/>
    <x v="92"/>
    <s v="Fashion accessories"/>
    <n v="40"/>
    <n v="1"/>
    <d v="2021-03-16T00:00:00"/>
    <s v="6:43:00"/>
    <s v="Ewallet"/>
    <n v="4"/>
    <n v="0.33"/>
    <n v="6"/>
    <s v="Morning"/>
    <n v="40"/>
    <n v="-28.571428571428569"/>
    <m/>
    <n v="0"/>
  </r>
  <r>
    <n v="1820"/>
    <x v="59"/>
    <x v="58"/>
    <s v="Fashion accessories"/>
    <n v="64"/>
    <n v="2"/>
    <d v="2021-03-16T00:00:00"/>
    <s v="13:36:00"/>
    <s v="Ewallet"/>
    <n v="5"/>
    <n v="0.48"/>
    <n v="13"/>
    <s v="Morning"/>
    <n v="128"/>
    <n v="220.00000000000003"/>
    <m/>
    <n v="45.454545454545439"/>
  </r>
  <r>
    <n v="2184"/>
    <x v="36"/>
    <x v="36"/>
    <s v="Fashion accessories"/>
    <n v="33"/>
    <n v="3"/>
    <d v="2021-03-16T00:00:00"/>
    <s v="15:45:00"/>
    <s v="Ewallet"/>
    <n v="8"/>
    <n v="0.48"/>
    <n v="15"/>
    <s v="Morning"/>
    <n v="99"/>
    <n v="-22.65625"/>
    <m/>
    <n v="0"/>
  </r>
  <r>
    <n v="1602"/>
    <x v="82"/>
    <x v="81"/>
    <s v="Fashion accessories"/>
    <n v="48"/>
    <n v="1"/>
    <d v="2021-03-18T00:00:00"/>
    <s v="6:34:00"/>
    <s v="Ewallet"/>
    <n v="8"/>
    <n v="0.21"/>
    <n v="6"/>
    <s v="Morning"/>
    <n v="48"/>
    <n v="-51.515151515151516"/>
    <m/>
    <n v="-56.250000000000014"/>
  </r>
  <r>
    <n v="1941"/>
    <x v="55"/>
    <x v="55"/>
    <s v="Home and lifestyle"/>
    <n v="74"/>
    <n v="3"/>
    <d v="2021-03-18T00:00:00"/>
    <s v="17:32:00"/>
    <s v="Ewallet"/>
    <n v="5"/>
    <n v="0.33"/>
    <n v="17"/>
    <s v="Morning"/>
    <n v="222"/>
    <n v="362.5"/>
    <m/>
    <n v="57.142857142857153"/>
  </r>
  <r>
    <n v="2538"/>
    <x v="77"/>
    <x v="76"/>
    <s v="Fashion accessories"/>
    <n v="73"/>
    <n v="3"/>
    <d v="2021-03-18T00:00:00"/>
    <s v="17:55:00"/>
    <s v="Ewallet"/>
    <n v="6"/>
    <n v="0.33"/>
    <n v="17"/>
    <s v="Afternoon"/>
    <n v="219"/>
    <n v="-1.3513513513513513"/>
    <m/>
    <n v="0"/>
  </r>
  <r>
    <n v="2573"/>
    <x v="75"/>
    <x v="74"/>
    <s v="Home and lifestyle"/>
    <n v="30"/>
    <n v="3"/>
    <d v="2021-03-18T00:00:00"/>
    <s v="20:38:00"/>
    <s v="Ewallet"/>
    <n v="4"/>
    <n v="0.48"/>
    <n v="20"/>
    <s v="Afternoon"/>
    <n v="90"/>
    <n v="-58.904109589041099"/>
    <m/>
    <n v="45.454545454545439"/>
  </r>
  <r>
    <n v="9213"/>
    <x v="81"/>
    <x v="80"/>
    <s v="Home and lifestyle"/>
    <n v="78"/>
    <n v="3"/>
    <d v="2021-03-18T00:00:00"/>
    <s v="9:23:00"/>
    <s v="Cash"/>
    <n v="6"/>
    <n v="0.48"/>
    <n v="9"/>
    <s v="Evening"/>
    <n v="234"/>
    <n v="160"/>
    <m/>
    <n v="0"/>
  </r>
  <r>
    <n v="9786"/>
    <x v="44"/>
    <x v="44"/>
    <s v="Fashion accessories"/>
    <n v="24"/>
    <n v="1"/>
    <d v="2021-03-18T00:00:00"/>
    <s v="10:57:00"/>
    <s v="Credit card"/>
    <n v="4"/>
    <n v="0.48"/>
    <n v="10"/>
    <s v="Night"/>
    <n v="24"/>
    <n v="-89.743589743589752"/>
    <m/>
    <n v="0"/>
  </r>
  <r>
    <n v="2605"/>
    <x v="34"/>
    <x v="34"/>
    <s v="Home and lifestyle"/>
    <n v="80"/>
    <n v="3"/>
    <d v="2021-03-19T00:00:00"/>
    <s v="11:04:00"/>
    <s v="Ewallet"/>
    <n v="8"/>
    <n v="0.48"/>
    <n v="11"/>
    <s v="Afternoon"/>
    <n v="240"/>
    <n v="900"/>
    <m/>
    <n v="0"/>
  </r>
  <r>
    <n v="9611"/>
    <x v="78"/>
    <x v="77"/>
    <s v="Home and lifestyle"/>
    <n v="71"/>
    <n v="2"/>
    <d v="2021-03-21T00:00:00"/>
    <s v="13:37:00"/>
    <s v="Cash"/>
    <n v="4"/>
    <n v="0.33"/>
    <n v="13"/>
    <s v="Evening"/>
    <n v="142"/>
    <n v="-40.833333333333336"/>
    <m/>
    <n v="-31.249999999999993"/>
  </r>
  <r>
    <n v="9837"/>
    <x v="53"/>
    <x v="53"/>
    <s v="Home and lifestyle"/>
    <n v="80"/>
    <n v="1"/>
    <d v="2021-03-21T00:00:00"/>
    <s v="13:34:00"/>
    <s v="Cash"/>
    <n v="7"/>
    <n v="0.33"/>
    <n v="13"/>
    <s v="Night"/>
    <n v="80"/>
    <n v="-43.661971830985912"/>
    <m/>
    <n v="0"/>
  </r>
  <r>
    <n v="9617"/>
    <x v="3"/>
    <x v="3"/>
    <s v="Home and lifestyle"/>
    <n v="78"/>
    <n v="2"/>
    <d v="2021-03-22T00:00:00"/>
    <s v="11:26:00"/>
    <s v="Cash"/>
    <n v="3"/>
    <n v="0.48"/>
    <n v="11"/>
    <s v="Evening"/>
    <n v="156"/>
    <n v="95"/>
    <m/>
    <n v="45.454545454545439"/>
  </r>
  <r>
    <n v="9339"/>
    <x v="58"/>
    <x v="54"/>
    <s v="Home and lifestyle"/>
    <n v="50"/>
    <n v="1"/>
    <d v="2021-03-23T00:00:00"/>
    <s v="6:34:00"/>
    <s v="Cash"/>
    <n v="7"/>
    <n v="0.33"/>
    <n v="6"/>
    <s v="Evening"/>
    <n v="50"/>
    <n v="-67.948717948717956"/>
    <m/>
    <n v="-31.249999999999993"/>
  </r>
  <r>
    <n v="9817"/>
    <x v="63"/>
    <x v="62"/>
    <s v="Home and lifestyle"/>
    <n v="27"/>
    <n v="2"/>
    <d v="2021-03-23T00:00:00"/>
    <s v="9:20:00"/>
    <s v="Cash"/>
    <n v="6"/>
    <n v="0.33"/>
    <n v="9"/>
    <s v="Night"/>
    <n v="54"/>
    <n v="8"/>
    <m/>
    <n v="0"/>
  </r>
  <r>
    <n v="1951"/>
    <x v="21"/>
    <x v="21"/>
    <s v="Home and lifestyle"/>
    <n v="44"/>
    <n v="3"/>
    <d v="2021-03-24T00:00:00"/>
    <s v="17:40:00"/>
    <s v="Ewallet"/>
    <n v="4"/>
    <n v="0.48"/>
    <n v="17"/>
    <s v="Morning"/>
    <n v="132"/>
    <n v="144.44444444444443"/>
    <m/>
    <n v="45.454545454545439"/>
  </r>
  <r>
    <n v="9841"/>
    <x v="54"/>
    <x v="54"/>
    <s v="Home and lifestyle"/>
    <n v="78"/>
    <n v="3"/>
    <d v="2021-03-24T00:00:00"/>
    <s v="12:20:00"/>
    <s v="Cash"/>
    <n v="6"/>
    <n v="0.33"/>
    <n v="12"/>
    <s v="Night"/>
    <n v="234"/>
    <n v="77.272727272727266"/>
    <m/>
    <n v="-31.249999999999993"/>
  </r>
  <r>
    <n v="1574"/>
    <x v="52"/>
    <x v="52"/>
    <s v="Fashion accessories"/>
    <n v="50"/>
    <n v="2"/>
    <d v="2021-03-25T00:00:00"/>
    <s v="21:22:00"/>
    <s v="Ewallet"/>
    <n v="5"/>
    <n v="0.48"/>
    <n v="21"/>
    <s v="Morning"/>
    <n v="100"/>
    <n v="-57.26495726495726"/>
    <m/>
    <n v="45.454545454545439"/>
  </r>
  <r>
    <n v="2241"/>
    <x v="18"/>
    <x v="18"/>
    <s v="Home and lifestyle"/>
    <n v="24"/>
    <n v="2"/>
    <d v="2021-03-25T00:00:00"/>
    <s v="7:57:00"/>
    <s v="Ewallet"/>
    <n v="5"/>
    <n v="0.48"/>
    <n v="7"/>
    <s v="Afternoon"/>
    <n v="48"/>
    <n v="-52"/>
    <m/>
    <n v="0"/>
  </r>
  <r>
    <n v="3017"/>
    <x v="99"/>
    <x v="97"/>
    <s v="Home and lifestyle"/>
    <n v="35"/>
    <n v="1"/>
    <d v="2021-03-25T00:00:00"/>
    <s v="9:49:00"/>
    <s v="Ewallet"/>
    <n v="6"/>
    <n v="0.48"/>
    <n v="9"/>
    <s v="Afternoon"/>
    <n v="35"/>
    <n v="-27.083333333333332"/>
    <m/>
    <n v="0"/>
  </r>
  <r>
    <n v="1330"/>
    <x v="29"/>
    <x v="29"/>
    <s v="Fashion accessories"/>
    <n v="31"/>
    <n v="3"/>
    <d v="2021-03-26T00:00:00"/>
    <s v="21:31:00"/>
    <s v="Ewallet"/>
    <n v="8"/>
    <n v="0.48"/>
    <n v="21"/>
    <s v="Morning"/>
    <n v="93"/>
    <n v="165.71428571428572"/>
    <m/>
    <n v="0"/>
  </r>
  <r>
    <n v="2227"/>
    <x v="15"/>
    <x v="15"/>
    <s v="Home and lifestyle"/>
    <n v="37"/>
    <n v="1"/>
    <d v="2021-03-26T00:00:00"/>
    <s v="19:28:00"/>
    <s v="Ewallet"/>
    <n v="7"/>
    <n v="0.48"/>
    <n v="19"/>
    <s v="Afternoon"/>
    <n v="37"/>
    <n v="-60.215053763440864"/>
    <m/>
    <n v="0"/>
  </r>
  <r>
    <n v="1356"/>
    <x v="62"/>
    <x v="61"/>
    <s v="Fashion accessories"/>
    <n v="81"/>
    <n v="1"/>
    <d v="2021-03-27T00:00:00"/>
    <s v="12:22:00"/>
    <s v="Ewallet"/>
    <n v="8"/>
    <n v="0.33"/>
    <n v="12"/>
    <s v="Morning"/>
    <n v="81"/>
    <n v="118.91891891891892"/>
    <m/>
    <n v="-31.249999999999993"/>
  </r>
  <r>
    <n v="2998"/>
    <x v="39"/>
    <x v="39"/>
    <s v="Fashion accessories"/>
    <n v="84"/>
    <n v="1"/>
    <d v="2021-03-27T00:00:00"/>
    <s v="15:29:00"/>
    <s v="Ewallet"/>
    <n v="5"/>
    <n v="0.33"/>
    <n v="15"/>
    <s v="Afternoon"/>
    <n v="84"/>
    <n v="3.7037037037037033"/>
    <m/>
    <n v="0"/>
  </r>
  <r>
    <n v="1485"/>
    <x v="21"/>
    <x v="21"/>
    <s v="Home and lifestyle"/>
    <n v="17"/>
    <n v="2"/>
    <d v="2021-03-28T00:00:00"/>
    <s v="18:45:00"/>
    <s v="Ewallet"/>
    <n v="6"/>
    <n v="0.48"/>
    <n v="18"/>
    <s v="Morning"/>
    <n v="34"/>
    <n v="-59.523809523809526"/>
    <m/>
    <n v="45.454545454545439"/>
  </r>
  <r>
    <n v="2307"/>
    <x v="95"/>
    <x v="93"/>
    <s v="Home and lifestyle"/>
    <n v="21"/>
    <n v="3"/>
    <d v="2021-03-28T00:00:00"/>
    <s v="12:29:00"/>
    <s v="Ewallet"/>
    <n v="6"/>
    <n v="0.48"/>
    <n v="12"/>
    <s v="Afternoon"/>
    <n v="63"/>
    <n v="85.294117647058826"/>
    <m/>
    <n v="0"/>
  </r>
  <r>
    <n v="2541"/>
    <x v="87"/>
    <x v="86"/>
    <s v="Home and lifestyle"/>
    <n v="50"/>
    <n v="2"/>
    <d v="2021-03-28T00:00:00"/>
    <s v="7:14:00"/>
    <s v="Ewallet"/>
    <n v="9"/>
    <n v="0.48"/>
    <n v="7"/>
    <s v="Afternoon"/>
    <n v="100"/>
    <n v="58.730158730158735"/>
    <m/>
    <n v="0"/>
  </r>
  <r>
    <n v="9021"/>
    <x v="71"/>
    <x v="70"/>
    <s v="Home and lifestyle"/>
    <n v="25"/>
    <n v="1"/>
    <d v="2021-03-28T00:00:00"/>
    <s v="6:29:00"/>
    <s v="Cash"/>
    <n v="5"/>
    <n v="0.33"/>
    <n v="6"/>
    <s v="Evening"/>
    <n v="25"/>
    <n v="-75"/>
    <m/>
    <n v="-31.249999999999993"/>
  </r>
  <r>
    <n v="9140"/>
    <x v="81"/>
    <x v="80"/>
    <s v="Fashion accessories"/>
    <n v="35"/>
    <n v="3"/>
    <d v="2021-03-29T00:00:00"/>
    <s v="16:17:00"/>
    <s v="Cash"/>
    <n v="6"/>
    <n v="0.48"/>
    <n v="16"/>
    <s v="Evening"/>
    <n v="105"/>
    <n v="320"/>
    <m/>
    <n v="45.454545454545439"/>
  </r>
  <r>
    <n v="9476"/>
    <x v="54"/>
    <x v="54"/>
    <s v="Fashion accessories"/>
    <n v="34"/>
    <n v="2"/>
    <d v="2021-03-29T00:00:00"/>
    <s v="8:08:00"/>
    <s v="Cash"/>
    <n v="4"/>
    <n v="0.33"/>
    <n v="8"/>
    <s v="Evening"/>
    <n v="68"/>
    <n v="-35.238095238095241"/>
    <m/>
    <n v="-31.249999999999993"/>
  </r>
  <r>
    <n v="1030"/>
    <x v="95"/>
    <x v="93"/>
    <s v="Fashion accessories"/>
    <n v="19"/>
    <n v="1"/>
    <d v="2021-03-30T00:00:00"/>
    <s v="17:25:00"/>
    <s v="Ewallet"/>
    <n v="9"/>
    <n v="0.48"/>
    <n v="17"/>
    <s v="Morning"/>
    <n v="19"/>
    <n v="-72.058823529411768"/>
    <m/>
    <n v="45.454545454545439"/>
  </r>
  <r>
    <n v="2657"/>
    <x v="6"/>
    <x v="6"/>
    <s v="Home and lifestyle"/>
    <n v="71"/>
    <n v="3"/>
    <d v="2021-03-30T00:00:00"/>
    <s v="13:36:00"/>
    <s v="Ewallet"/>
    <n v="6"/>
    <n v="0.33"/>
    <n v="13"/>
    <s v="Afternoon"/>
    <n v="213"/>
    <n v="1021.0526315789474"/>
    <m/>
    <n v="-31.249999999999993"/>
  </r>
  <r>
    <n v="2856"/>
    <x v="31"/>
    <x v="31"/>
    <s v="Fashion accessories"/>
    <n v="15"/>
    <n v="2"/>
    <d v="2021-03-30T00:00:00"/>
    <s v="6:40:00"/>
    <s v="Ewallet"/>
    <n v="5"/>
    <n v="0.18"/>
    <n v="6"/>
    <s v="Afternoon"/>
    <n v="30"/>
    <n v="-85.91549295774648"/>
    <m/>
    <n v="-45.45454545454546"/>
  </r>
  <r>
    <n v="3173"/>
    <x v="95"/>
    <x v="93"/>
    <s v="Home and lifestyle"/>
    <n v="72"/>
    <n v="3"/>
    <d v="2021-03-30T00:00:00"/>
    <s v="21:38:00"/>
    <s v="Ewallet"/>
    <n v="4"/>
    <n v="0.48"/>
    <n v="21"/>
    <s v="Afternoon"/>
    <n v="216"/>
    <n v="620"/>
    <m/>
    <n v="166.66666666666669"/>
  </r>
  <r>
    <n v="9543"/>
    <x v="59"/>
    <x v="58"/>
    <s v="Home and lifestyle"/>
    <n v="45"/>
    <n v="3"/>
    <d v="2021-03-30T00:00:00"/>
    <s v="9:13:00"/>
    <s v="Cash"/>
    <n v="7"/>
    <n v="0.48"/>
    <n v="9"/>
    <s v="Evening"/>
    <n v="135"/>
    <n v="-37.5"/>
    <m/>
    <n v="0"/>
  </r>
  <r>
    <n v="9529"/>
    <x v="75"/>
    <x v="74"/>
    <s v="Home and lifestyle"/>
    <n v="30"/>
    <n v="3"/>
    <d v="2021-03-31T00:00:00"/>
    <s v="6:52:00"/>
    <s v="Cash"/>
    <n v="4"/>
    <n v="0.48"/>
    <n v="6"/>
    <s v="Evening"/>
    <n v="90"/>
    <n v="-33.333333333333329"/>
    <m/>
    <n v="0"/>
  </r>
  <r>
    <n v="1425"/>
    <x v="85"/>
    <x v="84"/>
    <s v="Home and lifestyle"/>
    <n v="28"/>
    <n v="3"/>
    <d v="2021-04-01T00:00:00"/>
    <s v="22:35:00"/>
    <s v="Ewallet"/>
    <n v="4"/>
    <n v="0.33"/>
    <n v="22"/>
    <s v="Morning"/>
    <n v="84"/>
    <n v="-6.666666666666667"/>
    <m/>
    <n v="-31.249999999999993"/>
  </r>
  <r>
    <n v="2521"/>
    <x v="21"/>
    <x v="21"/>
    <s v="Home and lifestyle"/>
    <n v="64"/>
    <n v="1"/>
    <d v="2021-04-01T00:00:00"/>
    <s v="15:42:00"/>
    <s v="Ewallet"/>
    <n v="9"/>
    <n v="0.48"/>
    <n v="15"/>
    <s v="Afternoon"/>
    <n v="64"/>
    <n v="-23.809523809523807"/>
    <m/>
    <n v="45.454545454545439"/>
  </r>
  <r>
    <n v="1254"/>
    <x v="63"/>
    <x v="62"/>
    <s v="Fashion accessories"/>
    <n v="70"/>
    <n v="1"/>
    <d v="2021-04-02T00:00:00"/>
    <s v="10:57:00"/>
    <s v="Ewallet"/>
    <n v="9"/>
    <n v="0.33"/>
    <n v="10"/>
    <s v="Morning"/>
    <n v="70"/>
    <n v="9.375"/>
    <m/>
    <n v="-31.249999999999993"/>
  </r>
  <r>
    <n v="8890"/>
    <x v="63"/>
    <x v="62"/>
    <s v="Fashion accessories"/>
    <n v="82"/>
    <n v="1"/>
    <d v="2021-04-02T00:00:00"/>
    <s v="9:08:00"/>
    <s v="Cash"/>
    <n v="4"/>
    <n v="0.33"/>
    <n v="9"/>
    <s v="Evening"/>
    <n v="82"/>
    <n v="17.142857142857142"/>
    <m/>
    <n v="0"/>
  </r>
  <r>
    <n v="1421"/>
    <x v="88"/>
    <x v="87"/>
    <s v="Home and lifestyle"/>
    <n v="85"/>
    <n v="2"/>
    <d v="2021-04-03T00:00:00"/>
    <s v="13:49:00"/>
    <s v="Credit card"/>
    <n v="4"/>
    <n v="0.48"/>
    <n v="13"/>
    <s v="Morning"/>
    <n v="170"/>
    <n v="107.31707317073172"/>
    <m/>
    <n v="45.454545454545439"/>
  </r>
  <r>
    <n v="2357"/>
    <x v="41"/>
    <x v="41"/>
    <s v="Home and lifestyle"/>
    <n v="43"/>
    <n v="1"/>
    <d v="2021-04-03T00:00:00"/>
    <s v="20:52:00"/>
    <s v="Ewallet"/>
    <n v="6"/>
    <n v="0.48"/>
    <n v="20"/>
    <s v="Afternoon"/>
    <n v="43"/>
    <n v="-74.705882352941174"/>
    <m/>
    <n v="0"/>
  </r>
  <r>
    <n v="2486"/>
    <x v="41"/>
    <x v="41"/>
    <s v="Fashion accessories"/>
    <n v="71"/>
    <n v="2"/>
    <d v="2021-04-03T00:00:00"/>
    <s v="8:05:00"/>
    <s v="Ewallet"/>
    <n v="4"/>
    <n v="0.48"/>
    <n v="8"/>
    <s v="Afternoon"/>
    <n v="142"/>
    <n v="230.23255813953489"/>
    <m/>
    <n v="0"/>
  </r>
  <r>
    <n v="9163"/>
    <x v="63"/>
    <x v="62"/>
    <s v="Home and lifestyle"/>
    <n v="69"/>
    <n v="2"/>
    <d v="2021-04-03T00:00:00"/>
    <s v="13:12:00"/>
    <s v="Cash"/>
    <n v="7"/>
    <n v="0.33"/>
    <n v="13"/>
    <s v="Evening"/>
    <n v="138"/>
    <n v="-2.8169014084507045"/>
    <m/>
    <n v="-31.249999999999993"/>
  </r>
  <r>
    <n v="1063"/>
    <x v="43"/>
    <x v="43"/>
    <s v="Home and lifestyle"/>
    <n v="21"/>
    <n v="2"/>
    <d v="2021-04-04T00:00:00"/>
    <s v="15:03:00"/>
    <s v="Ewallet"/>
    <n v="6"/>
    <n v="0.33"/>
    <n v="15"/>
    <s v="Morning"/>
    <n v="42"/>
    <n v="-69.565217391304344"/>
    <m/>
    <n v="0"/>
  </r>
  <r>
    <n v="1317"/>
    <x v="51"/>
    <x v="51"/>
    <s v="Home and lifestyle"/>
    <n v="85"/>
    <n v="2"/>
    <d v="2021-04-04T00:00:00"/>
    <s v="14:25:00"/>
    <s v="Ewallet"/>
    <n v="6"/>
    <n v="0.56999999999999995"/>
    <n v="14"/>
    <s v="Morning"/>
    <n v="170"/>
    <n v="304.76190476190476"/>
    <m/>
    <n v="72.727272727272705"/>
  </r>
  <r>
    <n v="2408"/>
    <x v="64"/>
    <x v="63"/>
    <s v="Fashion accessories"/>
    <n v="33"/>
    <n v="2"/>
    <d v="2021-04-04T00:00:00"/>
    <s v="7:10:00"/>
    <s v="Ewallet"/>
    <n v="8"/>
    <n v="0.48"/>
    <n v="7"/>
    <s v="Afternoon"/>
    <n v="66"/>
    <n v="-61.176470588235297"/>
    <m/>
    <n v="-15.789473684210522"/>
  </r>
  <r>
    <n v="8878"/>
    <x v="2"/>
    <x v="2"/>
    <s v="Fashion accessories"/>
    <n v="48"/>
    <n v="2"/>
    <d v="2021-04-04T00:00:00"/>
    <s v="13:15:00"/>
    <s v="Cash"/>
    <n v="3"/>
    <n v="0.18"/>
    <n v="13"/>
    <s v="Evening"/>
    <n v="96"/>
    <n v="45.454545454545453"/>
    <m/>
    <n v="-62.5"/>
  </r>
  <r>
    <n v="1049"/>
    <x v="58"/>
    <x v="54"/>
    <s v="Home and lifestyle"/>
    <n v="75"/>
    <n v="1"/>
    <d v="2021-04-05T00:00:00"/>
    <s v="12:15:00"/>
    <s v="Cash"/>
    <n v="8"/>
    <n v="0.33"/>
    <n v="12"/>
    <s v="Morning"/>
    <n v="75"/>
    <n v="-21.875"/>
    <m/>
    <n v="83.333333333333343"/>
  </r>
  <r>
    <n v="1572"/>
    <x v="76"/>
    <x v="75"/>
    <s v="Fashion accessories"/>
    <n v="36"/>
    <n v="1"/>
    <d v="2021-04-06T00:00:00"/>
    <s v="16:34:00"/>
    <s v="Ewallet"/>
    <n v="5"/>
    <n v="0.33"/>
    <n v="16"/>
    <s v="Morning"/>
    <n v="36"/>
    <n v="-52"/>
    <m/>
    <n v="0"/>
  </r>
  <r>
    <n v="1703"/>
    <x v="15"/>
    <x v="15"/>
    <s v="Home and lifestyle"/>
    <n v="42"/>
    <n v="2"/>
    <d v="2021-04-06T00:00:00"/>
    <s v="22:44:00"/>
    <s v="Ewallet"/>
    <n v="6"/>
    <n v="0.48"/>
    <n v="22"/>
    <s v="Morning"/>
    <n v="84"/>
    <n v="133.33333333333331"/>
    <m/>
    <n v="45.454545454545439"/>
  </r>
  <r>
    <n v="2685"/>
    <x v="79"/>
    <x v="78"/>
    <s v="Home and lifestyle"/>
    <n v="33"/>
    <n v="1"/>
    <d v="2021-04-06T00:00:00"/>
    <s v="18:05:00"/>
    <s v="Ewallet"/>
    <n v="8"/>
    <n v="0.33"/>
    <n v="18"/>
    <s v="Afternoon"/>
    <n v="33"/>
    <n v="-60.714285714285708"/>
    <m/>
    <n v="-31.249999999999993"/>
  </r>
  <r>
    <n v="9420"/>
    <x v="75"/>
    <x v="74"/>
    <s v="Fashion accessories"/>
    <n v="70"/>
    <n v="2"/>
    <d v="2021-04-06T00:00:00"/>
    <s v="13:27:00"/>
    <s v="Cash"/>
    <n v="6"/>
    <n v="0.48"/>
    <n v="13"/>
    <s v="Evening"/>
    <n v="140"/>
    <n v="324.24242424242425"/>
    <m/>
    <n v="45.454545454545439"/>
  </r>
  <r>
    <n v="9623"/>
    <x v="59"/>
    <x v="58"/>
    <s v="Home and lifestyle"/>
    <n v="53"/>
    <n v="3"/>
    <d v="2021-04-06T00:00:00"/>
    <s v="7:39:00"/>
    <s v="Cash"/>
    <n v="5"/>
    <n v="0.48"/>
    <n v="7"/>
    <s v="Evening"/>
    <n v="159"/>
    <n v="13.571428571428571"/>
    <m/>
    <n v="0"/>
  </r>
  <r>
    <n v="1200"/>
    <x v="3"/>
    <x v="3"/>
    <s v="Fashion accessories"/>
    <n v="41"/>
    <n v="3"/>
    <d v="2021-04-07T00:00:00"/>
    <s v="20:41:00"/>
    <s v="Ewallet"/>
    <n v="8"/>
    <n v="0.48"/>
    <n v="20"/>
    <s v="Morning"/>
    <n v="123"/>
    <n v="-22.641509433962266"/>
    <m/>
    <n v="0"/>
  </r>
  <r>
    <n v="9268"/>
    <x v="58"/>
    <x v="54"/>
    <s v="Fashion accessories"/>
    <n v="70"/>
    <n v="2"/>
    <d v="2021-04-07T00:00:00"/>
    <s v="15:49:00"/>
    <s v="Cash"/>
    <n v="7"/>
    <n v="0.33"/>
    <n v="15"/>
    <s v="Evening"/>
    <n v="140"/>
    <n v="13.821138211382115"/>
    <m/>
    <n v="-31.249999999999993"/>
  </r>
  <r>
    <n v="9899"/>
    <x v="65"/>
    <x v="64"/>
    <s v="Home and lifestyle"/>
    <n v="62"/>
    <n v="2"/>
    <d v="2021-04-07T00:00:00"/>
    <s v="14:14:00"/>
    <s v="Cash"/>
    <n v="4"/>
    <n v="0.48"/>
    <n v="14"/>
    <s v="Night"/>
    <n v="124"/>
    <n v="-11.428571428571429"/>
    <m/>
    <n v="45.454545454545439"/>
  </r>
  <r>
    <n v="2451"/>
    <x v="31"/>
    <x v="31"/>
    <s v="Home and lifestyle"/>
    <n v="39"/>
    <n v="2"/>
    <d v="2021-04-08T00:00:00"/>
    <s v="20:44:00"/>
    <s v="Ewallet"/>
    <n v="6"/>
    <n v="0.18"/>
    <n v="20"/>
    <s v="Afternoon"/>
    <n v="78"/>
    <n v="-37.096774193548384"/>
    <m/>
    <n v="-62.5"/>
  </r>
  <r>
    <n v="1450"/>
    <x v="30"/>
    <x v="30"/>
    <s v="Fashion accessories"/>
    <n v="72"/>
    <n v="1"/>
    <d v="2021-04-09T00:00:00"/>
    <s v="7:14:00"/>
    <s v="Ewallet"/>
    <n v="7"/>
    <n v="0.33"/>
    <n v="7"/>
    <s v="Morning"/>
    <n v="72"/>
    <n v="-7.6923076923076925"/>
    <m/>
    <n v="83.333333333333343"/>
  </r>
  <r>
    <n v="2300"/>
    <x v="88"/>
    <x v="87"/>
    <s v="Fashion accessories"/>
    <n v="58"/>
    <n v="2"/>
    <d v="2021-04-09T00:00:00"/>
    <s v="15:35:00"/>
    <s v="Credit card"/>
    <n v="4"/>
    <n v="0.48"/>
    <n v="15"/>
    <s v="Afternoon"/>
    <n v="116"/>
    <n v="61.111111111111114"/>
    <m/>
    <n v="45.454545454545439"/>
  </r>
  <r>
    <n v="9334"/>
    <x v="32"/>
    <x v="32"/>
    <s v="Fashion accessories"/>
    <n v="61"/>
    <n v="3"/>
    <d v="2021-04-09T00:00:00"/>
    <s v="8:56:00"/>
    <s v="Cash"/>
    <n v="5"/>
    <n v="0.33"/>
    <n v="8"/>
    <s v="Evening"/>
    <n v="183"/>
    <n v="57.758620689655174"/>
    <m/>
    <n v="-31.249999999999993"/>
  </r>
  <r>
    <n v="9485"/>
    <x v="93"/>
    <x v="61"/>
    <s v="Home and lifestyle"/>
    <n v="67"/>
    <n v="2"/>
    <d v="2021-04-10T00:00:00"/>
    <s v="15:13:00"/>
    <s v="Cash"/>
    <n v="5"/>
    <n v="0.33"/>
    <n v="15"/>
    <s v="Evening"/>
    <n v="134"/>
    <n v="-26.775956284153008"/>
    <m/>
    <n v="0"/>
  </r>
  <r>
    <n v="2590"/>
    <x v="27"/>
    <x v="27"/>
    <s v="Fashion accessories"/>
    <n v="85"/>
    <n v="1"/>
    <d v="2021-04-11T00:00:00"/>
    <s v="6:35:00"/>
    <s v="Ewallet"/>
    <n v="4"/>
    <n v="0.48"/>
    <n v="6"/>
    <s v="Afternoon"/>
    <n v="85"/>
    <n v="-36.567164179104481"/>
    <m/>
    <n v="45.454545454545439"/>
  </r>
  <r>
    <n v="9922"/>
    <x v="3"/>
    <x v="3"/>
    <s v="Fashion accessories"/>
    <n v="53"/>
    <n v="1"/>
    <d v="2021-04-11T00:00:00"/>
    <s v="15:51:00"/>
    <s v="Cash"/>
    <n v="5"/>
    <n v="0.48"/>
    <n v="15"/>
    <s v="Night"/>
    <n v="53"/>
    <n v="-37.647058823529413"/>
    <m/>
    <n v="0"/>
  </r>
  <r>
    <n v="9776"/>
    <x v="62"/>
    <x v="61"/>
    <s v="Fashion accessories"/>
    <n v="29"/>
    <n v="2"/>
    <d v="2021-04-12T00:00:00"/>
    <s v="14:28:00"/>
    <s v="Cash"/>
    <n v="4"/>
    <n v="0.33"/>
    <n v="14"/>
    <s v="Night"/>
    <n v="58"/>
    <n v="9.433962264150944"/>
    <m/>
    <n v="-31.249999999999993"/>
  </r>
  <r>
    <n v="9969"/>
    <x v="53"/>
    <x v="53"/>
    <s v="Home and lifestyle"/>
    <n v="42"/>
    <n v="3"/>
    <d v="2021-04-12T00:00:00"/>
    <s v="9:38:00"/>
    <s v="Cash"/>
    <n v="3"/>
    <n v="0.33"/>
    <n v="9"/>
    <s v="Night"/>
    <n v="126"/>
    <n v="117.24137931034481"/>
    <m/>
    <n v="0"/>
  </r>
  <r>
    <n v="1760"/>
    <x v="24"/>
    <x v="24"/>
    <s v="Fashion accessories"/>
    <n v="35"/>
    <n v="3"/>
    <d v="2021-04-13T00:00:00"/>
    <s v="7:30:00"/>
    <s v="Ewallet"/>
    <n v="4"/>
    <n v="0.33"/>
    <n v="7"/>
    <s v="Morning"/>
    <n v="105"/>
    <n v="-16.666666666666664"/>
    <m/>
    <n v="0"/>
  </r>
  <r>
    <n v="2902"/>
    <x v="41"/>
    <x v="41"/>
    <s v="Fashion accessories"/>
    <n v="30"/>
    <n v="3"/>
    <d v="2021-04-13T00:00:00"/>
    <s v="13:14:00"/>
    <s v="Ewallet"/>
    <n v="5"/>
    <n v="0.48"/>
    <n v="13"/>
    <s v="Afternoon"/>
    <n v="90"/>
    <n v="-14.285714285714285"/>
    <m/>
    <n v="45.454545454545439"/>
  </r>
  <r>
    <n v="9301"/>
    <x v="90"/>
    <x v="89"/>
    <s v="Home and lifestyle"/>
    <n v="41"/>
    <n v="2"/>
    <d v="2021-04-13T00:00:00"/>
    <s v="14:09:00"/>
    <s v="Cash"/>
    <n v="4"/>
    <n v="0.33"/>
    <n v="14"/>
    <s v="Evening"/>
    <n v="82"/>
    <n v="-8.8888888888888893"/>
    <m/>
    <n v="-31.249999999999993"/>
  </r>
  <r>
    <n v="1260"/>
    <x v="42"/>
    <x v="42"/>
    <s v="Fashion accessories"/>
    <n v="31"/>
    <n v="1"/>
    <d v="2021-04-16T00:00:00"/>
    <s v="19:42:00"/>
    <s v="Ewallet"/>
    <n v="7"/>
    <n v="0.33"/>
    <n v="19"/>
    <s v="Morning"/>
    <n v="31"/>
    <n v="-62.195121951219512"/>
    <m/>
    <n v="0"/>
  </r>
  <r>
    <n v="1721"/>
    <x v="20"/>
    <x v="20"/>
    <s v="Home and lifestyle"/>
    <n v="64"/>
    <n v="3"/>
    <d v="2021-04-17T00:00:00"/>
    <s v="13:53:00"/>
    <s v="Ewallet"/>
    <n v="7"/>
    <n v="0.48"/>
    <n v="13"/>
    <s v="Morning"/>
    <n v="192"/>
    <n v="519.35483870967744"/>
    <m/>
    <n v="45.454545454545439"/>
  </r>
  <r>
    <n v="1997"/>
    <x v="76"/>
    <x v="75"/>
    <s v="Home and lifestyle"/>
    <n v="65"/>
    <n v="3"/>
    <d v="2021-04-17T00:00:00"/>
    <s v="8:09:00"/>
    <s v="Ewallet"/>
    <n v="8"/>
    <n v="0.33"/>
    <n v="8"/>
    <s v="Morning"/>
    <n v="195"/>
    <n v="1.5625"/>
    <m/>
    <n v="-31.249999999999993"/>
  </r>
  <r>
    <n v="2026"/>
    <x v="17"/>
    <x v="17"/>
    <s v="Fashion accessories"/>
    <n v="49"/>
    <n v="2"/>
    <d v="2021-04-17T00:00:00"/>
    <s v="16:51:00"/>
    <s v="Ewallet"/>
    <n v="6"/>
    <n v="0.18"/>
    <n v="16"/>
    <s v="Morning"/>
    <n v="98"/>
    <n v="-49.743589743589745"/>
    <m/>
    <n v="-45.45454545454546"/>
  </r>
  <r>
    <n v="3131"/>
    <x v="23"/>
    <x v="23"/>
    <s v="Home and lifestyle"/>
    <n v="27"/>
    <n v="1"/>
    <d v="2021-04-17T00:00:00"/>
    <s v="13:00:00"/>
    <s v="Ewallet"/>
    <n v="4"/>
    <n v="0.48"/>
    <n v="13"/>
    <s v="Afternoon"/>
    <n v="27"/>
    <n v="-72.448979591836732"/>
    <m/>
    <n v="166.66666666666669"/>
  </r>
  <r>
    <n v="3146"/>
    <x v="4"/>
    <x v="4"/>
    <s v="Fashion accessories"/>
    <n v="77"/>
    <n v="1"/>
    <d v="2021-04-17T00:00:00"/>
    <s v="17:12:00"/>
    <s v="Ewallet"/>
    <n v="7"/>
    <n v="0.21"/>
    <n v="17"/>
    <s v="Afternoon"/>
    <n v="77"/>
    <n v="185.18518518518519"/>
    <m/>
    <n v="-56.250000000000014"/>
  </r>
  <r>
    <n v="2438"/>
    <x v="31"/>
    <x v="31"/>
    <s v="Fashion accessories"/>
    <n v="65"/>
    <n v="3"/>
    <d v="2021-04-18T00:00:00"/>
    <s v="10:57:00"/>
    <s v="Ewallet"/>
    <n v="9"/>
    <n v="0.18"/>
    <n v="10"/>
    <s v="Afternoon"/>
    <n v="195"/>
    <n v="153.24675324675326"/>
    <m/>
    <n v="-14.285714285714285"/>
  </r>
  <r>
    <n v="9942"/>
    <x v="59"/>
    <x v="58"/>
    <s v="Fashion accessories"/>
    <n v="72"/>
    <n v="2"/>
    <d v="2021-04-18T00:00:00"/>
    <s v="13:42:00"/>
    <s v="Cash"/>
    <n v="3"/>
    <n v="0.48"/>
    <n v="13"/>
    <s v="Night"/>
    <n v="144"/>
    <n v="-26.153846153846157"/>
    <m/>
    <n v="166.66666666666669"/>
  </r>
  <r>
    <n v="1045"/>
    <x v="86"/>
    <x v="85"/>
    <s v="Home and lifestyle"/>
    <n v="39"/>
    <n v="1"/>
    <d v="2021-04-19T00:00:00"/>
    <s v="19:11:00"/>
    <s v="Ewallet"/>
    <n v="5"/>
    <n v="0.48"/>
    <n v="19"/>
    <s v="Morning"/>
    <n v="39"/>
    <n v="-72.916666666666657"/>
    <m/>
    <n v="0"/>
  </r>
  <r>
    <n v="1059"/>
    <x v="89"/>
    <x v="88"/>
    <s v="Home and lifestyle"/>
    <n v="62"/>
    <n v="1"/>
    <d v="2021-04-19T00:00:00"/>
    <s v="17:37:00"/>
    <s v="Ewallet"/>
    <n v="5"/>
    <n v="0.33"/>
    <n v="17"/>
    <s v="Morning"/>
    <n v="62"/>
    <n v="58.974358974358978"/>
    <m/>
    <n v="-31.249999999999993"/>
  </r>
  <r>
    <n v="2377"/>
    <x v="33"/>
    <x v="33"/>
    <s v="Home and lifestyle"/>
    <n v="38"/>
    <n v="2"/>
    <d v="2021-04-19T00:00:00"/>
    <s v="17:04:00"/>
    <s v="Ewallet"/>
    <n v="9"/>
    <n v="0.33"/>
    <n v="17"/>
    <s v="Afternoon"/>
    <n v="76"/>
    <n v="22.58064516129032"/>
    <m/>
    <n v="0"/>
  </r>
  <r>
    <n v="2739"/>
    <x v="74"/>
    <x v="73"/>
    <s v="Home and lifestyle"/>
    <n v="20"/>
    <n v="3"/>
    <d v="2021-04-19T00:00:00"/>
    <s v="13:55:00"/>
    <s v="Ewallet"/>
    <n v="9"/>
    <n v="0.33"/>
    <n v="13"/>
    <s v="Afternoon"/>
    <n v="60"/>
    <n v="-21.052631578947366"/>
    <m/>
    <n v="0"/>
  </r>
  <r>
    <n v="1822"/>
    <x v="13"/>
    <x v="13"/>
    <s v="Fashion accessories"/>
    <n v="15"/>
    <n v="3"/>
    <d v="2021-04-20T00:00:00"/>
    <s v="16:05:00"/>
    <s v="Ewallet"/>
    <n v="4"/>
    <n v="0.48"/>
    <n v="16"/>
    <s v="Morning"/>
    <n v="45"/>
    <n v="-25"/>
    <m/>
    <n v="45.454545454545439"/>
  </r>
  <r>
    <n v="1891"/>
    <x v="31"/>
    <x v="31"/>
    <s v="Home and lifestyle"/>
    <n v="60"/>
    <n v="1"/>
    <d v="2021-04-20T00:00:00"/>
    <s v="20:19:00"/>
    <s v="Ewallet"/>
    <n v="6"/>
    <n v="0.18"/>
    <n v="20"/>
    <s v="Morning"/>
    <n v="60"/>
    <n v="33.333333333333329"/>
    <m/>
    <n v="-62.5"/>
  </r>
  <r>
    <n v="1730"/>
    <x v="21"/>
    <x v="21"/>
    <s v="Fashion accessories"/>
    <n v="84"/>
    <n v="1"/>
    <d v="2021-04-21T00:00:00"/>
    <s v="21:52:00"/>
    <s v="Ewallet"/>
    <n v="9"/>
    <n v="0.48"/>
    <n v="21"/>
    <s v="Morning"/>
    <n v="84"/>
    <n v="40"/>
    <m/>
    <n v="166.66666666666669"/>
  </r>
  <r>
    <n v="2777"/>
    <x v="56"/>
    <x v="56"/>
    <s v="Home and lifestyle"/>
    <n v="71"/>
    <n v="3"/>
    <d v="2021-04-21T00:00:00"/>
    <s v="10:07:00"/>
    <s v="Ewallet"/>
    <n v="8"/>
    <n v="0.33"/>
    <n v="10"/>
    <s v="Afternoon"/>
    <n v="213"/>
    <n v="153.57142857142858"/>
    <m/>
    <n v="-31.249999999999993"/>
  </r>
  <r>
    <n v="8923"/>
    <x v="78"/>
    <x v="77"/>
    <s v="Home and lifestyle"/>
    <n v="26"/>
    <n v="3"/>
    <d v="2021-04-21T00:00:00"/>
    <s v="16:56:00"/>
    <s v="Cash"/>
    <n v="5"/>
    <n v="0.33"/>
    <n v="16"/>
    <s v="Evening"/>
    <n v="78"/>
    <n v="-63.380281690140848"/>
    <m/>
    <n v="0"/>
  </r>
  <r>
    <n v="1110"/>
    <x v="63"/>
    <x v="62"/>
    <s v="Fashion accessories"/>
    <n v="52"/>
    <n v="1"/>
    <d v="2021-04-22T00:00:00"/>
    <s v="12:44:00"/>
    <s v="Ewallet"/>
    <n v="7"/>
    <n v="0.33"/>
    <n v="12"/>
    <s v="Morning"/>
    <n v="52"/>
    <n v="-33.333333333333329"/>
    <m/>
    <n v="0"/>
  </r>
  <r>
    <n v="1368"/>
    <x v="91"/>
    <x v="90"/>
    <s v="Fashion accessories"/>
    <n v="43"/>
    <n v="1"/>
    <d v="2021-04-22T00:00:00"/>
    <s v="18:15:00"/>
    <s v="Ewallet"/>
    <n v="8"/>
    <n v="0.33"/>
    <n v="18"/>
    <s v="Morning"/>
    <n v="43"/>
    <n v="-17.307692307692307"/>
    <m/>
    <n v="0"/>
  </r>
  <r>
    <n v="2413"/>
    <x v="92"/>
    <x v="91"/>
    <s v="Home and lifestyle"/>
    <n v="38"/>
    <n v="3"/>
    <d v="2021-04-22T00:00:00"/>
    <s v="15:36:00"/>
    <s v="Ewallet"/>
    <n v="9"/>
    <n v="0.48"/>
    <n v="15"/>
    <s v="Afternoon"/>
    <n v="114"/>
    <n v="165.11627906976744"/>
    <m/>
    <n v="45.454545454545439"/>
  </r>
  <r>
    <n v="3114"/>
    <x v="1"/>
    <x v="1"/>
    <s v="Fashion accessories"/>
    <n v="74"/>
    <n v="1"/>
    <d v="2021-04-22T00:00:00"/>
    <s v="10:03:00"/>
    <s v="Ewallet"/>
    <n v="6"/>
    <n v="0.48"/>
    <n v="10"/>
    <s v="Afternoon"/>
    <n v="74"/>
    <n v="-35.087719298245609"/>
    <m/>
    <n v="0"/>
  </r>
  <r>
    <n v="2547"/>
    <x v="79"/>
    <x v="78"/>
    <s v="Home and lifestyle"/>
    <n v="39"/>
    <n v="2"/>
    <d v="2021-04-23T00:00:00"/>
    <s v="6:51:00"/>
    <s v="Ewallet"/>
    <n v="4"/>
    <n v="0.33"/>
    <n v="6"/>
    <s v="Afternoon"/>
    <n v="78"/>
    <n v="5.4054054054054053"/>
    <m/>
    <n v="-31.249999999999993"/>
  </r>
  <r>
    <n v="2960"/>
    <x v="35"/>
    <x v="35"/>
    <s v="Fashion accessories"/>
    <n v="62"/>
    <n v="2"/>
    <d v="2021-04-23T00:00:00"/>
    <s v="15:42:00"/>
    <s v="Ewallet"/>
    <n v="5"/>
    <n v="0.33"/>
    <n v="15"/>
    <s v="Afternoon"/>
    <n v="124"/>
    <n v="58.974358974358978"/>
    <m/>
    <n v="0"/>
  </r>
  <r>
    <n v="1227"/>
    <x v="57"/>
    <x v="57"/>
    <s v="Home and lifestyle"/>
    <n v="50"/>
    <n v="1"/>
    <d v="2021-04-24T00:00:00"/>
    <s v="14:58:00"/>
    <s v="Ewallet"/>
    <n v="4"/>
    <n v="0.33"/>
    <n v="14"/>
    <s v="Morning"/>
    <n v="50"/>
    <n v="-59.677419354838712"/>
    <m/>
    <n v="0"/>
  </r>
  <r>
    <n v="2027"/>
    <x v="31"/>
    <x v="31"/>
    <s v="Home and lifestyle"/>
    <n v="85"/>
    <n v="2"/>
    <d v="2021-04-24T00:00:00"/>
    <s v="16:30:00"/>
    <s v="Ewallet"/>
    <n v="4"/>
    <n v="0.18"/>
    <n v="16"/>
    <s v="Morning"/>
    <n v="170"/>
    <n v="240"/>
    <m/>
    <n v="-45.45454545454546"/>
  </r>
  <r>
    <n v="2523"/>
    <x v="25"/>
    <x v="25"/>
    <s v="Home and lifestyle"/>
    <n v="49"/>
    <n v="1"/>
    <d v="2021-04-24T00:00:00"/>
    <s v="9:47:00"/>
    <s v="Ewallet"/>
    <n v="9"/>
    <n v="0.36"/>
    <n v="9"/>
    <s v="Afternoon"/>
    <n v="49"/>
    <n v="-71.17647058823529"/>
    <m/>
    <n v="100"/>
  </r>
  <r>
    <n v="2388"/>
    <x v="51"/>
    <x v="51"/>
    <s v="Fashion accessories"/>
    <n v="80"/>
    <n v="1"/>
    <d v="2021-04-25T00:00:00"/>
    <s v="6:33:00"/>
    <s v="Ewallet"/>
    <n v="4"/>
    <n v="0.56999999999999995"/>
    <n v="6"/>
    <s v="Afternoon"/>
    <n v="80"/>
    <n v="63.265306122448983"/>
    <m/>
    <n v="58.333333333333329"/>
  </r>
  <r>
    <n v="9983"/>
    <x v="28"/>
    <x v="28"/>
    <s v="Home and lifestyle"/>
    <n v="84"/>
    <n v="1"/>
    <d v="2021-04-25T00:00:00"/>
    <s v="14:35:00"/>
    <s v="Cash"/>
    <n v="5"/>
    <n v="0.48"/>
    <n v="14"/>
    <s v="Night"/>
    <n v="84"/>
    <n v="5"/>
    <m/>
    <n v="-15.789473684210522"/>
  </r>
  <r>
    <n v="2750"/>
    <x v="22"/>
    <x v="22"/>
    <s v="Fashion accessories"/>
    <n v="53"/>
    <n v="2"/>
    <d v="2021-04-26T00:00:00"/>
    <s v="11:57:00"/>
    <s v="Ewallet"/>
    <n v="7"/>
    <n v="0.48"/>
    <n v="11"/>
    <s v="Afternoon"/>
    <n v="106"/>
    <n v="26.190476190476193"/>
    <m/>
    <n v="0"/>
  </r>
  <r>
    <n v="9343"/>
    <x v="71"/>
    <x v="70"/>
    <s v="Home and lifestyle"/>
    <n v="19"/>
    <n v="2"/>
    <d v="2021-04-26T00:00:00"/>
    <s v="9:14:00"/>
    <s v="Cash"/>
    <n v="7"/>
    <n v="0.33"/>
    <n v="9"/>
    <s v="Evening"/>
    <n v="38"/>
    <n v="-64.15094339622641"/>
    <m/>
    <n v="-31.249999999999993"/>
  </r>
  <r>
    <n v="9809"/>
    <x v="63"/>
    <x v="62"/>
    <s v="Home and lifestyle"/>
    <n v="68"/>
    <n v="1"/>
    <d v="2021-04-26T00:00:00"/>
    <s v="7:22:00"/>
    <s v="Cash"/>
    <n v="3"/>
    <n v="0.33"/>
    <n v="7"/>
    <s v="Night"/>
    <n v="68"/>
    <n v="78.94736842105263"/>
    <m/>
    <n v="0"/>
  </r>
  <r>
    <n v="2030"/>
    <x v="67"/>
    <x v="66"/>
    <s v="Fashion accessories"/>
    <n v="51"/>
    <n v="1"/>
    <d v="2021-04-27T00:00:00"/>
    <s v="10:44:00"/>
    <s v="Ewallet"/>
    <n v="7"/>
    <n v="0.48"/>
    <n v="10"/>
    <s v="Morning"/>
    <n v="51"/>
    <n v="-25"/>
    <m/>
    <n v="45.454545454545439"/>
  </r>
  <r>
    <n v="9230"/>
    <x v="28"/>
    <x v="28"/>
    <s v="Fashion accessories"/>
    <n v="38"/>
    <n v="1"/>
    <d v="2021-04-27T00:00:00"/>
    <s v="15:15:00"/>
    <s v="Cash"/>
    <n v="7"/>
    <n v="0.48"/>
    <n v="15"/>
    <s v="Evening"/>
    <n v="38"/>
    <n v="-25.490196078431371"/>
    <m/>
    <n v="0"/>
  </r>
  <r>
    <n v="2636"/>
    <x v="23"/>
    <x v="23"/>
    <s v="Fashion accessories"/>
    <n v="76"/>
    <n v="2"/>
    <d v="2021-04-28T00:00:00"/>
    <s v="8:52:00"/>
    <s v="Ewallet"/>
    <n v="7"/>
    <n v="0.48"/>
    <n v="8"/>
    <s v="Afternoon"/>
    <n v="152"/>
    <n v="300"/>
    <m/>
    <n v="0"/>
  </r>
  <r>
    <n v="2473"/>
    <x v="76"/>
    <x v="75"/>
    <s v="Home and lifestyle"/>
    <n v="20"/>
    <n v="1"/>
    <d v="2021-04-29T00:00:00"/>
    <s v="14:02:00"/>
    <s v="Ewallet"/>
    <n v="4"/>
    <n v="0.33"/>
    <n v="14"/>
    <s v="Afternoon"/>
    <n v="20"/>
    <n v="-86.842105263157904"/>
    <m/>
    <n v="-31.249999999999993"/>
  </r>
  <r>
    <n v="8892"/>
    <x v="40"/>
    <x v="40"/>
    <s v="Fashion accessories"/>
    <n v="48"/>
    <n v="1"/>
    <d v="2021-04-30T00:00:00"/>
    <s v="10:21:00"/>
    <s v="Cash"/>
    <n v="3"/>
    <n v="0.48"/>
    <n v="10"/>
    <s v="Evening"/>
    <n v="48"/>
    <n v="140"/>
    <m/>
    <n v="45.454545454545439"/>
  </r>
  <r>
    <n v="1429"/>
    <x v="16"/>
    <x v="16"/>
    <s v="Home and lifestyle"/>
    <n v="65"/>
    <n v="3"/>
    <d v="2021-05-01T00:00:00"/>
    <s v="13:32:00"/>
    <s v="Ewallet"/>
    <n v="6"/>
    <n v="0.36"/>
    <n v="13"/>
    <s v="Morning"/>
    <n v="195"/>
    <n v="306.25"/>
    <m/>
    <n v="-25"/>
  </r>
  <r>
    <n v="2312"/>
    <x v="80"/>
    <x v="79"/>
    <s v="Fashion accessories"/>
    <n v="81"/>
    <n v="3"/>
    <d v="2021-05-01T00:00:00"/>
    <s v="8:05:00"/>
    <s v="Ewallet"/>
    <n v="4"/>
    <n v="0.48"/>
    <n v="8"/>
    <s v="Afternoon"/>
    <n v="243"/>
    <n v="24.615384615384617"/>
    <m/>
    <n v="33.333333333333329"/>
  </r>
  <r>
    <n v="2319"/>
    <x v="14"/>
    <x v="14"/>
    <s v="Home and lifestyle"/>
    <n v="29"/>
    <n v="3"/>
    <d v="2021-05-01T00:00:00"/>
    <s v="19:38:00"/>
    <s v="Ewallet"/>
    <n v="4"/>
    <n v="0.33"/>
    <n v="19"/>
    <s v="Afternoon"/>
    <n v="87"/>
    <n v="-64.197530864197532"/>
    <m/>
    <n v="-31.249999999999993"/>
  </r>
  <r>
    <n v="2894"/>
    <x v="55"/>
    <x v="55"/>
    <s v="Fashion accessories"/>
    <n v="69"/>
    <n v="3"/>
    <d v="2021-05-01T00:00:00"/>
    <s v="8:50:00"/>
    <s v="Ewallet"/>
    <n v="5"/>
    <n v="0.33"/>
    <n v="8"/>
    <s v="Afternoon"/>
    <n v="207"/>
    <n v="137.93103448275863"/>
    <m/>
    <n v="0"/>
  </r>
  <r>
    <n v="3168"/>
    <x v="51"/>
    <x v="51"/>
    <s v="Fashion accessories"/>
    <n v="43"/>
    <n v="1"/>
    <d v="2021-05-01T00:00:00"/>
    <s v="9:15:00"/>
    <s v="Ewallet"/>
    <n v="7"/>
    <n v="0.56999999999999995"/>
    <n v="9"/>
    <s v="Afternoon"/>
    <n v="43"/>
    <n v="-79.227053140096615"/>
    <m/>
    <n v="72.727272727272705"/>
  </r>
  <r>
    <n v="8912"/>
    <x v="38"/>
    <x v="38"/>
    <s v="Fashion accessories"/>
    <n v="74"/>
    <n v="3"/>
    <d v="2021-05-01T00:00:00"/>
    <s v="14:47:00"/>
    <s v="Cash"/>
    <n v="3"/>
    <n v="0.48"/>
    <n v="14"/>
    <s v="Evening"/>
    <n v="222"/>
    <n v="416.27906976744191"/>
    <m/>
    <n v="-15.789473684210522"/>
  </r>
  <r>
    <n v="9591"/>
    <x v="65"/>
    <x v="64"/>
    <s v="Home and lifestyle"/>
    <n v="84"/>
    <n v="3"/>
    <d v="2021-05-01T00:00:00"/>
    <s v="10:48:00"/>
    <s v="Cash"/>
    <n v="3"/>
    <n v="0.48"/>
    <n v="10"/>
    <s v="Evening"/>
    <n v="252"/>
    <n v="13.513513513513514"/>
    <m/>
    <n v="0"/>
  </r>
  <r>
    <n v="1748"/>
    <x v="72"/>
    <x v="71"/>
    <s v="Fashion accessories"/>
    <n v="52"/>
    <n v="2"/>
    <d v="2021-05-03T00:00:00"/>
    <s v="8:59:00"/>
    <s v="Ewallet"/>
    <n v="9"/>
    <n v="0.48"/>
    <n v="8"/>
    <s v="Morning"/>
    <n v="104"/>
    <n v="-58.730158730158735"/>
    <m/>
    <n v="0"/>
  </r>
  <r>
    <n v="2649"/>
    <x v="21"/>
    <x v="21"/>
    <s v="Home and lifestyle"/>
    <n v="85"/>
    <n v="1"/>
    <d v="2021-05-03T00:00:00"/>
    <s v="19:10:00"/>
    <s v="Ewallet"/>
    <n v="8"/>
    <n v="0.48"/>
    <n v="19"/>
    <s v="Afternoon"/>
    <n v="85"/>
    <n v="-18.269230769230766"/>
    <m/>
    <n v="0"/>
  </r>
  <r>
    <n v="2962"/>
    <x v="10"/>
    <x v="10"/>
    <s v="Fashion accessories"/>
    <n v="64"/>
    <n v="1"/>
    <d v="2021-05-03T00:00:00"/>
    <s v="15:27:00"/>
    <s v="Ewallet"/>
    <n v="7"/>
    <n v="0.48"/>
    <n v="15"/>
    <s v="Afternoon"/>
    <n v="64"/>
    <n v="-24.705882352941178"/>
    <m/>
    <n v="0"/>
  </r>
  <r>
    <n v="9224"/>
    <x v="53"/>
    <x v="53"/>
    <s v="Fashion accessories"/>
    <n v="79"/>
    <n v="2"/>
    <d v="2021-05-03T00:00:00"/>
    <s v="9:56:00"/>
    <s v="Cash"/>
    <n v="6"/>
    <n v="0.33"/>
    <n v="9"/>
    <s v="Evening"/>
    <n v="158"/>
    <n v="146.875"/>
    <m/>
    <n v="-31.249999999999993"/>
  </r>
  <r>
    <n v="1179"/>
    <x v="3"/>
    <x v="3"/>
    <s v="Home and lifestyle"/>
    <n v="47"/>
    <n v="3"/>
    <d v="2021-05-04T00:00:00"/>
    <s v="15:37:00"/>
    <s v="Ewallet"/>
    <n v="9"/>
    <n v="0.36"/>
    <n v="15"/>
    <s v="Morning"/>
    <n v="141"/>
    <n v="-10.759493670886076"/>
    <m/>
    <n v="9.0909090909090811"/>
  </r>
  <r>
    <n v="9544"/>
    <x v="78"/>
    <x v="77"/>
    <s v="Fashion accessories"/>
    <n v="50"/>
    <n v="2"/>
    <d v="2021-05-05T00:00:00"/>
    <s v="9:10:00"/>
    <s v="Cash"/>
    <n v="3"/>
    <n v="0.33"/>
    <n v="9"/>
    <s v="Evening"/>
    <n v="100"/>
    <n v="-29.078014184397162"/>
    <m/>
    <n v="-8.333333333333325"/>
  </r>
  <r>
    <n v="9932"/>
    <x v="75"/>
    <x v="74"/>
    <s v="Fashion accessories"/>
    <n v="24"/>
    <n v="3"/>
    <d v="2021-05-05T00:00:00"/>
    <s v="10:15:00"/>
    <s v="Cash"/>
    <n v="4"/>
    <n v="0.48"/>
    <n v="10"/>
    <s v="Night"/>
    <n v="72"/>
    <n v="-28.000000000000004"/>
    <m/>
    <n v="45.454545454545439"/>
  </r>
  <r>
    <n v="8980"/>
    <x v="62"/>
    <x v="61"/>
    <s v="Fashion accessories"/>
    <n v="40"/>
    <n v="3"/>
    <d v="2021-05-06T00:00:00"/>
    <s v="12:04:00"/>
    <s v="Cash"/>
    <n v="5"/>
    <n v="0.33"/>
    <n v="12"/>
    <s v="Evening"/>
    <n v="120"/>
    <n v="66.666666666666657"/>
    <m/>
    <n v="-31.249999999999993"/>
  </r>
  <r>
    <n v="1882"/>
    <x v="19"/>
    <x v="19"/>
    <s v="Fashion accessories"/>
    <n v="26"/>
    <n v="2"/>
    <d v="2021-05-07T00:00:00"/>
    <s v="14:02:00"/>
    <s v="Ewallet"/>
    <n v="5"/>
    <n v="0.48"/>
    <n v="14"/>
    <s v="Morning"/>
    <n v="52"/>
    <n v="-56.666666666666664"/>
    <m/>
    <n v="45.454545454545439"/>
  </r>
  <r>
    <n v="2444"/>
    <x v="27"/>
    <x v="27"/>
    <s v="Fashion accessories"/>
    <n v="62"/>
    <n v="2"/>
    <d v="2021-05-07T00:00:00"/>
    <s v="8:21:00"/>
    <s v="Ewallet"/>
    <n v="9"/>
    <n v="0.48"/>
    <n v="8"/>
    <s v="Afternoon"/>
    <n v="124"/>
    <n v="138.46153846153845"/>
    <m/>
    <n v="0"/>
  </r>
  <r>
    <n v="9220"/>
    <x v="81"/>
    <x v="80"/>
    <s v="Fashion accessories"/>
    <n v="58"/>
    <n v="2"/>
    <d v="2021-05-07T00:00:00"/>
    <s v="9:18:00"/>
    <s v="Cash"/>
    <n v="3"/>
    <n v="0.48"/>
    <n v="9"/>
    <s v="Evening"/>
    <n v="116"/>
    <n v="-6.4516129032258061"/>
    <m/>
    <n v="0"/>
  </r>
  <r>
    <n v="9342"/>
    <x v="54"/>
    <x v="54"/>
    <s v="Fashion accessories"/>
    <n v="80"/>
    <n v="1"/>
    <d v="2021-05-07T00:00:00"/>
    <s v="10:29:00"/>
    <s v="Cash"/>
    <n v="7"/>
    <n v="0.33"/>
    <n v="10"/>
    <s v="Evening"/>
    <n v="80"/>
    <n v="-31.03448275862069"/>
    <m/>
    <n v="-31.249999999999993"/>
  </r>
  <r>
    <n v="2278"/>
    <x v="95"/>
    <x v="93"/>
    <s v="Fashion accessories"/>
    <n v="75"/>
    <n v="3"/>
    <d v="2021-05-08T00:00:00"/>
    <s v="12:45:00"/>
    <s v="Ewallet"/>
    <n v="4"/>
    <n v="0.48"/>
    <n v="12"/>
    <s v="Afternoon"/>
    <n v="225"/>
    <n v="181.25"/>
    <m/>
    <n v="45.454545454545439"/>
  </r>
  <r>
    <n v="2620"/>
    <x v="73"/>
    <x v="72"/>
    <s v="Fashion accessories"/>
    <n v="50"/>
    <n v="2"/>
    <d v="2021-05-08T00:00:00"/>
    <s v="8:32:00"/>
    <s v="Ewallet"/>
    <n v="5"/>
    <n v="0.33"/>
    <n v="8"/>
    <s v="Afternoon"/>
    <n v="100"/>
    <n v="-55.555555555555557"/>
    <m/>
    <n v="-31.249999999999993"/>
  </r>
  <r>
    <n v="3155"/>
    <x v="61"/>
    <x v="60"/>
    <s v="Home and lifestyle"/>
    <n v="52"/>
    <n v="3"/>
    <d v="2021-05-08T00:00:00"/>
    <s v="21:07:00"/>
    <s v="Ewallet"/>
    <n v="6"/>
    <n v="0.48"/>
    <n v="21"/>
    <s v="Afternoon"/>
    <n v="156"/>
    <n v="56.000000000000007"/>
    <m/>
    <n v="45.454545454545439"/>
  </r>
  <r>
    <n v="1811"/>
    <x v="45"/>
    <x v="45"/>
    <s v="Home and lifestyle"/>
    <n v="47"/>
    <n v="3"/>
    <d v="2021-05-09T00:00:00"/>
    <s v="18:54:00"/>
    <s v="Ewallet"/>
    <n v="7"/>
    <n v="0.48"/>
    <n v="18"/>
    <s v="Morning"/>
    <n v="141"/>
    <n v="-9.6153846153846168"/>
    <m/>
    <n v="0"/>
  </r>
  <r>
    <n v="2398"/>
    <x v="55"/>
    <x v="55"/>
    <s v="Fashion accessories"/>
    <n v="57"/>
    <n v="1"/>
    <d v="2021-05-09T00:00:00"/>
    <s v="14:47:00"/>
    <s v="Ewallet"/>
    <n v="4"/>
    <n v="0.33"/>
    <n v="14"/>
    <s v="Afternoon"/>
    <n v="57"/>
    <n v="-59.574468085106382"/>
    <m/>
    <n v="-31.249999999999993"/>
  </r>
  <r>
    <n v="2766"/>
    <x v="30"/>
    <x v="30"/>
    <s v="Fashion accessories"/>
    <n v="82"/>
    <n v="2"/>
    <d v="2021-05-09T00:00:00"/>
    <s v="20:18:00"/>
    <s v="Ewallet"/>
    <n v="9"/>
    <n v="0.33"/>
    <n v="20"/>
    <s v="Afternoon"/>
    <n v="164"/>
    <n v="187.71929824561403"/>
    <m/>
    <n v="0"/>
  </r>
  <r>
    <n v="2969"/>
    <x v="47"/>
    <x v="47"/>
    <s v="Home and lifestyle"/>
    <n v="70"/>
    <n v="3"/>
    <d v="2021-05-09T00:00:00"/>
    <s v="14:48:00"/>
    <s v="Ewallet"/>
    <n v="8"/>
    <n v="0.33"/>
    <n v="14"/>
    <s v="Afternoon"/>
    <n v="210"/>
    <n v="28.04878048780488"/>
    <m/>
    <n v="0"/>
  </r>
  <r>
    <n v="3186"/>
    <x v="59"/>
    <x v="58"/>
    <s v="Fashion accessories"/>
    <n v="75"/>
    <n v="1"/>
    <d v="2021-05-09T00:00:00"/>
    <s v="16:30:00"/>
    <s v="Ewallet"/>
    <n v="6"/>
    <n v="0.48"/>
    <n v="16"/>
    <s v="Afternoon"/>
    <n v="75"/>
    <n v="-64.285714285714292"/>
    <m/>
    <n v="45.454545454545439"/>
  </r>
  <r>
    <n v="1279"/>
    <x v="73"/>
    <x v="72"/>
    <s v="Home and lifestyle"/>
    <n v="47"/>
    <n v="1"/>
    <d v="2021-05-10T00:00:00"/>
    <s v="6:17:00"/>
    <s v="Ewallet"/>
    <n v="5"/>
    <n v="0.33"/>
    <n v="6"/>
    <s v="Morning"/>
    <n v="47"/>
    <n v="-37.333333333333336"/>
    <m/>
    <n v="-31.249999999999993"/>
  </r>
  <r>
    <n v="9325"/>
    <x v="71"/>
    <x v="70"/>
    <s v="Home and lifestyle"/>
    <n v="15"/>
    <n v="3"/>
    <d v="2021-05-10T00:00:00"/>
    <s v="16:45:00"/>
    <s v="Cash"/>
    <n v="6"/>
    <n v="0.33"/>
    <n v="16"/>
    <s v="Evening"/>
    <n v="45"/>
    <n v="-4.2553191489361701"/>
    <m/>
    <n v="0"/>
  </r>
  <r>
    <n v="1285"/>
    <x v="9"/>
    <x v="9"/>
    <s v="Home and lifestyle"/>
    <n v="25"/>
    <n v="3"/>
    <d v="2021-05-11T00:00:00"/>
    <s v="11:23:00"/>
    <s v="Ewallet"/>
    <n v="5"/>
    <n v="0.33"/>
    <n v="11"/>
    <s v="Morning"/>
    <n v="75"/>
    <n v="66.666666666666657"/>
    <m/>
    <n v="0"/>
  </r>
  <r>
    <n v="9004"/>
    <x v="58"/>
    <x v="54"/>
    <s v="Fashion accessories"/>
    <n v="58"/>
    <n v="1"/>
    <d v="2021-05-11T00:00:00"/>
    <s v="9:41:00"/>
    <s v="Cash"/>
    <n v="4"/>
    <n v="0.33"/>
    <n v="9"/>
    <s v="Evening"/>
    <n v="58"/>
    <n v="-22.666666666666664"/>
    <m/>
    <n v="0"/>
  </r>
  <r>
    <n v="1463"/>
    <x v="88"/>
    <x v="87"/>
    <s v="Home and lifestyle"/>
    <n v="53"/>
    <n v="2"/>
    <d v="2021-05-12T00:00:00"/>
    <s v="20:26:00"/>
    <s v="Credit card"/>
    <n v="5"/>
    <n v="0.48"/>
    <n v="20"/>
    <s v="Morning"/>
    <n v="106"/>
    <n v="82.758620689655174"/>
    <m/>
    <n v="45.454545454545439"/>
  </r>
  <r>
    <n v="2365"/>
    <x v="27"/>
    <x v="27"/>
    <s v="Home and lifestyle"/>
    <n v="73"/>
    <n v="1"/>
    <d v="2021-05-12T00:00:00"/>
    <s v="20:24:00"/>
    <s v="Ewallet"/>
    <n v="9"/>
    <n v="0.48"/>
    <n v="20"/>
    <s v="Afternoon"/>
    <n v="73"/>
    <n v="-31.132075471698112"/>
    <m/>
    <n v="0"/>
  </r>
  <r>
    <n v="9054"/>
    <x v="2"/>
    <x v="2"/>
    <s v="Fashion accessories"/>
    <n v="52"/>
    <n v="1"/>
    <d v="2021-05-12T00:00:00"/>
    <s v="9:30:00"/>
    <s v="Cash"/>
    <n v="4"/>
    <n v="0.18"/>
    <n v="9"/>
    <s v="Evening"/>
    <n v="52"/>
    <n v="-28.767123287671232"/>
    <m/>
    <n v="-62.5"/>
  </r>
  <r>
    <n v="9189"/>
    <x v="53"/>
    <x v="53"/>
    <s v="Home and lifestyle"/>
    <n v="37"/>
    <n v="1"/>
    <d v="2021-05-12T00:00:00"/>
    <s v="9:00:00"/>
    <s v="Cash"/>
    <n v="3"/>
    <n v="0.33"/>
    <n v="9"/>
    <s v="Evening"/>
    <n v="37"/>
    <n v="-28.846153846153843"/>
    <m/>
    <n v="83.333333333333343"/>
  </r>
  <r>
    <n v="9534"/>
    <x v="3"/>
    <x v="3"/>
    <s v="Fashion accessories"/>
    <n v="64"/>
    <n v="2"/>
    <d v="2021-05-12T00:00:00"/>
    <s v="14:49:00"/>
    <s v="Cash"/>
    <n v="6"/>
    <n v="0.48"/>
    <n v="14"/>
    <s v="Evening"/>
    <n v="128"/>
    <n v="245.94594594594597"/>
    <m/>
    <n v="45.454545454545439"/>
  </r>
  <r>
    <n v="3086"/>
    <x v="8"/>
    <x v="8"/>
    <s v="Fashion accessories"/>
    <n v="73"/>
    <n v="1"/>
    <d v="2021-05-13T00:00:00"/>
    <s v="6:25:00"/>
    <s v="Ewallet"/>
    <n v="9"/>
    <n v="0.48"/>
    <n v="6"/>
    <s v="Afternoon"/>
    <n v="73"/>
    <n v="-42.96875"/>
    <m/>
    <n v="0"/>
  </r>
  <r>
    <n v="3140"/>
    <x v="4"/>
    <x v="4"/>
    <s v="Fashion accessories"/>
    <n v="40"/>
    <n v="1"/>
    <d v="2021-05-13T00:00:00"/>
    <s v="9:10:00"/>
    <s v="Ewallet"/>
    <n v="4"/>
    <n v="0.21"/>
    <n v="9"/>
    <s v="Afternoon"/>
    <n v="40"/>
    <n v="-45.205479452054789"/>
    <m/>
    <n v="-56.250000000000014"/>
  </r>
  <r>
    <n v="9512"/>
    <x v="53"/>
    <x v="53"/>
    <s v="Fashion accessories"/>
    <n v="15"/>
    <n v="1"/>
    <d v="2021-05-13T00:00:00"/>
    <s v="7:26:00"/>
    <s v="Cash"/>
    <n v="3"/>
    <n v="0.33"/>
    <n v="7"/>
    <s v="Evening"/>
    <n v="15"/>
    <n v="-62.5"/>
    <m/>
    <n v="57.142857142857153"/>
  </r>
  <r>
    <n v="2117"/>
    <x v="20"/>
    <x v="20"/>
    <s v="Home and lifestyle"/>
    <n v="44"/>
    <n v="1"/>
    <d v="2021-05-14T00:00:00"/>
    <s v="21:17:00"/>
    <s v="Ewallet"/>
    <n v="8"/>
    <n v="0.48"/>
    <n v="21"/>
    <s v="Morning"/>
    <n v="44"/>
    <n v="193.33333333333334"/>
    <m/>
    <n v="45.454545454545439"/>
  </r>
  <r>
    <n v="9520"/>
    <x v="82"/>
    <x v="81"/>
    <s v="Fashion accessories"/>
    <n v="15"/>
    <n v="1"/>
    <d v="2021-05-14T00:00:00"/>
    <s v="10:51:00"/>
    <s v="Cash"/>
    <n v="7"/>
    <n v="0.33"/>
    <n v="10"/>
    <s v="Evening"/>
    <n v="15"/>
    <n v="-65.909090909090907"/>
    <m/>
    <n v="-31.249999999999993"/>
  </r>
  <r>
    <n v="9542"/>
    <x v="48"/>
    <x v="48"/>
    <s v="Fashion accessories"/>
    <n v="74"/>
    <n v="2"/>
    <d v="2021-05-15T00:00:00"/>
    <s v="11:57:00"/>
    <s v="Cash"/>
    <n v="6"/>
    <n v="0.48"/>
    <n v="11"/>
    <s v="Evening"/>
    <n v="148"/>
    <n v="886.66666666666674"/>
    <m/>
    <n v="45.454545454545439"/>
  </r>
  <r>
    <n v="9676"/>
    <x v="28"/>
    <x v="28"/>
    <s v="Fashion accessories"/>
    <n v="18"/>
    <n v="3"/>
    <d v="2021-05-15T00:00:00"/>
    <s v="7:21:00"/>
    <s v="Cash"/>
    <n v="5"/>
    <n v="0.48"/>
    <n v="7"/>
    <s v="Evening"/>
    <n v="54"/>
    <n v="-63.513513513513509"/>
    <m/>
    <n v="0"/>
  </r>
  <r>
    <n v="2918"/>
    <x v="46"/>
    <x v="46"/>
    <s v="Fashion accessories"/>
    <n v="21"/>
    <n v="1"/>
    <d v="2021-05-16T00:00:00"/>
    <s v="13:08:00"/>
    <s v="Ewallet"/>
    <n v="4"/>
    <n v="0.33"/>
    <n v="13"/>
    <s v="Afternoon"/>
    <n v="21"/>
    <n v="-61.111111111111114"/>
    <m/>
    <n v="-31.249999999999993"/>
  </r>
  <r>
    <n v="2933"/>
    <x v="19"/>
    <x v="19"/>
    <s v="Home and lifestyle"/>
    <n v="83"/>
    <n v="1"/>
    <d v="2021-05-16T00:00:00"/>
    <s v="13:09:00"/>
    <s v="Ewallet"/>
    <n v="9"/>
    <n v="0.48"/>
    <n v="13"/>
    <s v="Afternoon"/>
    <n v="83"/>
    <n v="295.23809523809524"/>
    <m/>
    <n v="45.454545454545439"/>
  </r>
  <r>
    <n v="9208"/>
    <x v="59"/>
    <x v="58"/>
    <s v="Fashion accessories"/>
    <n v="61"/>
    <n v="2"/>
    <d v="2021-05-16T00:00:00"/>
    <s v="11:44:00"/>
    <s v="Cash"/>
    <n v="4"/>
    <n v="0.48"/>
    <n v="11"/>
    <s v="Evening"/>
    <n v="122"/>
    <n v="46.987951807228917"/>
    <m/>
    <n v="0"/>
  </r>
  <r>
    <n v="2313"/>
    <x v="64"/>
    <x v="63"/>
    <s v="Home and lifestyle"/>
    <n v="61"/>
    <n v="3"/>
    <d v="2021-05-17T00:00:00"/>
    <s v="12:30:00"/>
    <s v="Ewallet"/>
    <n v="4"/>
    <n v="0.48"/>
    <n v="12"/>
    <s v="Afternoon"/>
    <n v="183"/>
    <n v="50"/>
    <m/>
    <n v="0"/>
  </r>
  <r>
    <n v="8971"/>
    <x v="2"/>
    <x v="2"/>
    <s v="Home and lifestyle"/>
    <n v="63"/>
    <n v="3"/>
    <d v="2021-05-17T00:00:00"/>
    <s v="7:09:00"/>
    <s v="Cash"/>
    <n v="6"/>
    <n v="0.18"/>
    <n v="7"/>
    <s v="Evening"/>
    <n v="189"/>
    <n v="3.278688524590164"/>
    <m/>
    <n v="-62.5"/>
  </r>
  <r>
    <n v="1470"/>
    <x v="52"/>
    <x v="52"/>
    <s v="Fashion accessories"/>
    <n v="73"/>
    <n v="1"/>
    <d v="2021-05-18T00:00:00"/>
    <s v="17:51:00"/>
    <s v="Ewallet"/>
    <n v="7"/>
    <n v="0.48"/>
    <n v="17"/>
    <s v="Morning"/>
    <n v="73"/>
    <n v="-61.375661375661373"/>
    <m/>
    <n v="166.66666666666669"/>
  </r>
  <r>
    <n v="1527"/>
    <x v="90"/>
    <x v="89"/>
    <s v="Home and lifestyle"/>
    <n v="74"/>
    <n v="3"/>
    <d v="2021-05-18T00:00:00"/>
    <s v="15:53:00"/>
    <s v="Ewallet"/>
    <n v="9"/>
    <n v="0.33"/>
    <n v="15"/>
    <s v="Morning"/>
    <n v="222"/>
    <n v="204.10958904109592"/>
    <m/>
    <n v="-31.249999999999993"/>
  </r>
  <r>
    <n v="2548"/>
    <x v="51"/>
    <x v="51"/>
    <s v="Fashion accessories"/>
    <n v="37"/>
    <n v="2"/>
    <d v="2021-05-18T00:00:00"/>
    <s v="20:43:00"/>
    <s v="Ewallet"/>
    <n v="6"/>
    <n v="0.56999999999999995"/>
    <n v="20"/>
    <s v="Afternoon"/>
    <n v="74"/>
    <n v="-66.666666666666657"/>
    <m/>
    <n v="72.727272727272705"/>
  </r>
  <r>
    <n v="1192"/>
    <x v="25"/>
    <x v="25"/>
    <s v="Fashion accessories"/>
    <n v="36"/>
    <n v="2"/>
    <d v="2021-05-19T00:00:00"/>
    <s v="22:18:00"/>
    <s v="Ewallet"/>
    <n v="9"/>
    <n v="0.36"/>
    <n v="22"/>
    <s v="Morning"/>
    <n v="72"/>
    <n v="-2.7027027027027026"/>
    <m/>
    <n v="-36.84210526315789"/>
  </r>
  <r>
    <n v="1551"/>
    <x v="61"/>
    <x v="60"/>
    <s v="Home and lifestyle"/>
    <n v="73"/>
    <n v="1"/>
    <d v="2021-05-19T00:00:00"/>
    <s v="16:12:00"/>
    <s v="Ewallet"/>
    <n v="6"/>
    <n v="0.48"/>
    <n v="16"/>
    <s v="Morning"/>
    <n v="73"/>
    <n v="1.3888888888888888"/>
    <m/>
    <n v="33.333333333333329"/>
  </r>
  <r>
    <n v="9083"/>
    <x v="38"/>
    <x v="38"/>
    <s v="Home and lifestyle"/>
    <n v="17"/>
    <n v="2"/>
    <d v="2021-05-19T00:00:00"/>
    <s v="7:58:00"/>
    <s v="Cash"/>
    <n v="6"/>
    <n v="0.48"/>
    <n v="7"/>
    <s v="Evening"/>
    <n v="34"/>
    <n v="-53.424657534246577"/>
    <m/>
    <n v="0"/>
  </r>
  <r>
    <n v="9964"/>
    <x v="48"/>
    <x v="48"/>
    <s v="Fashion accessories"/>
    <n v="60"/>
    <n v="3"/>
    <d v="2021-05-20T00:00:00"/>
    <s v="7:33:00"/>
    <s v="Cash"/>
    <n v="7"/>
    <n v="0.48"/>
    <n v="7"/>
    <s v="Night"/>
    <n v="180"/>
    <n v="429.41176470588232"/>
    <m/>
    <n v="0"/>
  </r>
  <r>
    <n v="1426"/>
    <x v="63"/>
    <x v="62"/>
    <s v="Fashion accessories"/>
    <n v="52"/>
    <n v="1"/>
    <d v="2021-05-21T00:00:00"/>
    <s v="18:05:00"/>
    <s v="Ewallet"/>
    <n v="7"/>
    <n v="0.33"/>
    <n v="18"/>
    <s v="Morning"/>
    <n v="52"/>
    <n v="-71.111111111111114"/>
    <m/>
    <n v="-31.249999999999993"/>
  </r>
  <r>
    <n v="2041"/>
    <x v="60"/>
    <x v="59"/>
    <s v="Home and lifestyle"/>
    <n v="25"/>
    <n v="2"/>
    <d v="2021-05-22T00:00:00"/>
    <s v="13:59:00"/>
    <s v="Ewallet"/>
    <n v="6"/>
    <n v="0.48"/>
    <n v="13"/>
    <s v="Morning"/>
    <n v="50"/>
    <n v="-3.8461538461538463"/>
    <m/>
    <n v="45.454545454545439"/>
  </r>
  <r>
    <n v="9443"/>
    <x v="78"/>
    <x v="77"/>
    <s v="Home and lifestyle"/>
    <n v="20"/>
    <n v="1"/>
    <d v="2021-05-22T00:00:00"/>
    <s v="15:16:00"/>
    <s v="Cash"/>
    <n v="4"/>
    <n v="0.33"/>
    <n v="15"/>
    <s v="Evening"/>
    <n v="20"/>
    <n v="-60"/>
    <m/>
    <n v="-31.249999999999993"/>
  </r>
  <r>
    <n v="2643"/>
    <x v="66"/>
    <x v="65"/>
    <s v="Home and lifestyle"/>
    <n v="31"/>
    <n v="2"/>
    <d v="2021-05-24T00:00:00"/>
    <s v="13:02:00"/>
    <s v="Ewallet"/>
    <n v="5"/>
    <n v="0.33"/>
    <n v="13"/>
    <s v="Afternoon"/>
    <n v="62"/>
    <n v="210"/>
    <m/>
    <n v="0"/>
  </r>
  <r>
    <n v="9244"/>
    <x v="81"/>
    <x v="80"/>
    <s v="Fashion accessories"/>
    <n v="54"/>
    <n v="1"/>
    <d v="2021-05-24T00:00:00"/>
    <s v="9:19:00"/>
    <s v="Cash"/>
    <n v="4"/>
    <n v="0.48"/>
    <n v="9"/>
    <s v="Evening"/>
    <n v="54"/>
    <n v="-12.903225806451612"/>
    <m/>
    <n v="45.454545454545439"/>
  </r>
  <r>
    <n v="1824"/>
    <x v="31"/>
    <x v="31"/>
    <s v="Fashion accessories"/>
    <n v="45"/>
    <n v="2"/>
    <d v="2021-05-25T00:00:00"/>
    <s v="19:00:00"/>
    <s v="Ewallet"/>
    <n v="8"/>
    <n v="0.18"/>
    <n v="19"/>
    <s v="Morning"/>
    <n v="90"/>
    <n v="66.666666666666657"/>
    <m/>
    <n v="-62.5"/>
  </r>
  <r>
    <n v="1594"/>
    <x v="58"/>
    <x v="54"/>
    <s v="Fashion accessories"/>
    <n v="78"/>
    <n v="3"/>
    <d v="2021-05-26T00:00:00"/>
    <s v="22:35:00"/>
    <s v="Cash"/>
    <n v="9"/>
    <n v="0.33"/>
    <n v="22"/>
    <s v="Morning"/>
    <n v="234"/>
    <n v="160"/>
    <m/>
    <n v="83.333333333333343"/>
  </r>
  <r>
    <n v="9181"/>
    <x v="32"/>
    <x v="32"/>
    <s v="Home and lifestyle"/>
    <n v="43"/>
    <n v="2"/>
    <d v="2021-05-27T00:00:00"/>
    <s v="13:56:00"/>
    <s v="Cash"/>
    <n v="3"/>
    <n v="0.33"/>
    <n v="13"/>
    <s v="Evening"/>
    <n v="86"/>
    <n v="-63.247863247863243"/>
    <m/>
    <n v="0"/>
  </r>
  <r>
    <n v="1089"/>
    <x v="6"/>
    <x v="6"/>
    <s v="Home and lifestyle"/>
    <n v="33"/>
    <n v="3"/>
    <d v="2021-05-28T00:00:00"/>
    <s v="13:05:00"/>
    <s v="Ewallet"/>
    <n v="6"/>
    <n v="0.33"/>
    <n v="13"/>
    <s v="Morning"/>
    <n v="99"/>
    <n v="15.11627906976744"/>
    <m/>
    <n v="0"/>
  </r>
  <r>
    <n v="2315"/>
    <x v="39"/>
    <x v="39"/>
    <s v="Home and lifestyle"/>
    <n v="63"/>
    <n v="2"/>
    <d v="2021-05-30T00:00:00"/>
    <s v="8:54:00"/>
    <s v="Ewallet"/>
    <n v="7"/>
    <n v="0.33"/>
    <n v="8"/>
    <s v="Afternoon"/>
    <n v="126"/>
    <n v="27.27272727272727"/>
    <m/>
    <n v="0"/>
  </r>
  <r>
    <n v="2469"/>
    <x v="41"/>
    <x v="41"/>
    <s v="Home and lifestyle"/>
    <n v="70"/>
    <n v="1"/>
    <d v="2021-05-30T00:00:00"/>
    <s v="6:34:00"/>
    <s v="Ewallet"/>
    <n v="5"/>
    <n v="0.48"/>
    <n v="6"/>
    <s v="Afternoon"/>
    <n v="70"/>
    <n v="-44.444444444444443"/>
    <m/>
    <n v="45.454545454545439"/>
  </r>
  <r>
    <n v="1315"/>
    <x v="59"/>
    <x v="58"/>
    <s v="Home and lifestyle"/>
    <n v="63"/>
    <n v="2"/>
    <d v="2021-05-31T00:00:00"/>
    <s v="18:00:00"/>
    <s v="Ewallet"/>
    <n v="4"/>
    <n v="0.48"/>
    <n v="18"/>
    <s v="Morning"/>
    <n v="126"/>
    <n v="80"/>
    <m/>
    <n v="0"/>
  </r>
  <r>
    <n v="2358"/>
    <x v="73"/>
    <x v="72"/>
    <s v="Fashion accessories"/>
    <n v="30"/>
    <n v="1"/>
    <d v="2021-05-31T00:00:00"/>
    <s v="12:06:00"/>
    <s v="Ewallet"/>
    <n v="4"/>
    <n v="0.33"/>
    <n v="12"/>
    <s v="Afternoon"/>
    <n v="30"/>
    <n v="-76.19047619047619"/>
    <m/>
    <n v="-31.249999999999993"/>
  </r>
  <r>
    <n v="1619"/>
    <x v="7"/>
    <x v="7"/>
    <s v="Home and lifestyle"/>
    <n v="43"/>
    <n v="1"/>
    <d v="2021-06-01T00:00:00"/>
    <s v="11:30:00"/>
    <s v="Ewallet"/>
    <n v="4"/>
    <n v="0.48"/>
    <n v="11"/>
    <s v="Morning"/>
    <n v="43"/>
    <n v="43.333333333333336"/>
    <m/>
    <n v="45.454545454545439"/>
  </r>
  <r>
    <n v="1818"/>
    <x v="76"/>
    <x v="75"/>
    <s v="Fashion accessories"/>
    <n v="27"/>
    <n v="1"/>
    <d v="2021-06-01T00:00:00"/>
    <s v="10:14:00"/>
    <s v="Ewallet"/>
    <n v="4"/>
    <n v="0.33"/>
    <n v="10"/>
    <s v="Morning"/>
    <n v="27"/>
    <n v="-37.209302325581397"/>
    <m/>
    <n v="-31.249999999999993"/>
  </r>
  <r>
    <n v="2492"/>
    <x v="23"/>
    <x v="23"/>
    <s v="Fashion accessories"/>
    <n v="16"/>
    <n v="2"/>
    <d v="2021-06-01T00:00:00"/>
    <s v="19:05:00"/>
    <s v="Ewallet"/>
    <n v="6"/>
    <n v="0.48"/>
    <n v="19"/>
    <s v="Afternoon"/>
    <n v="32"/>
    <n v="18.518518518518519"/>
    <m/>
    <n v="45.454545454545439"/>
  </r>
  <r>
    <n v="2812"/>
    <x v="76"/>
    <x v="75"/>
    <s v="Fashion accessories"/>
    <n v="20"/>
    <n v="3"/>
    <d v="2021-06-01T00:00:00"/>
    <s v="19:22:00"/>
    <s v="Ewallet"/>
    <n v="6"/>
    <n v="0.33"/>
    <n v="19"/>
    <s v="Afternoon"/>
    <n v="60"/>
    <n v="87.5"/>
    <m/>
    <n v="-31.249999999999993"/>
  </r>
  <r>
    <n v="8970"/>
    <x v="94"/>
    <x v="92"/>
    <s v="Fashion accessories"/>
    <n v="46"/>
    <n v="2"/>
    <d v="2021-06-01T00:00:00"/>
    <s v="14:30:00"/>
    <s v="Cash"/>
    <n v="4"/>
    <n v="0.33"/>
    <n v="14"/>
    <s v="Evening"/>
    <n v="92"/>
    <n v="53.333333333333336"/>
    <m/>
    <n v="0"/>
  </r>
  <r>
    <n v="2407"/>
    <x v="52"/>
    <x v="52"/>
    <s v="Home and lifestyle"/>
    <n v="17"/>
    <n v="2"/>
    <d v="2021-06-02T00:00:00"/>
    <s v="20:13:00"/>
    <s v="Ewallet"/>
    <n v="4"/>
    <n v="0.48"/>
    <n v="20"/>
    <s v="Afternoon"/>
    <n v="34"/>
    <n v="-63.04347826086957"/>
    <m/>
    <n v="45.454545454545439"/>
  </r>
  <r>
    <n v="1607"/>
    <x v="19"/>
    <x v="19"/>
    <s v="Home and lifestyle"/>
    <n v="83"/>
    <n v="3"/>
    <d v="2021-06-03T00:00:00"/>
    <s v="11:03:00"/>
    <s v="Ewallet"/>
    <n v="8"/>
    <n v="0.48"/>
    <n v="11"/>
    <s v="Morning"/>
    <n v="249"/>
    <n v="632.35294117647061"/>
    <m/>
    <n v="0"/>
  </r>
  <r>
    <n v="2963"/>
    <x v="6"/>
    <x v="6"/>
    <s v="Home and lifestyle"/>
    <n v="79"/>
    <n v="2"/>
    <d v="2021-06-03T00:00:00"/>
    <s v="10:19:00"/>
    <s v="Ewallet"/>
    <n v="7"/>
    <n v="0.33"/>
    <n v="10"/>
    <s v="Afternoon"/>
    <n v="158"/>
    <n v="-36.546184738955823"/>
    <m/>
    <n v="-31.249999999999993"/>
  </r>
  <r>
    <n v="3154"/>
    <x v="69"/>
    <x v="68"/>
    <s v="Fashion accessories"/>
    <n v="62"/>
    <n v="2"/>
    <d v="2021-06-03T00:00:00"/>
    <s v="9:24:00"/>
    <s v="Ewallet"/>
    <n v="5"/>
    <n v="0.48"/>
    <n v="9"/>
    <s v="Afternoon"/>
    <n v="124"/>
    <n v="-21.518987341772153"/>
    <m/>
    <n v="45.454545454545439"/>
  </r>
  <r>
    <n v="1290"/>
    <x v="33"/>
    <x v="33"/>
    <s v="Fashion accessories"/>
    <n v="41"/>
    <n v="3"/>
    <d v="2021-06-04T00:00:00"/>
    <s v="6:29:00"/>
    <s v="Ewallet"/>
    <n v="5"/>
    <n v="0.33"/>
    <n v="6"/>
    <s v="Morning"/>
    <n v="123"/>
    <n v="-0.80645161290322576"/>
    <m/>
    <n v="-31.249999999999993"/>
  </r>
  <r>
    <n v="1462"/>
    <x v="40"/>
    <x v="40"/>
    <s v="Fashion accessories"/>
    <n v="62"/>
    <n v="3"/>
    <d v="2021-06-05T00:00:00"/>
    <s v="20:22:00"/>
    <s v="Ewallet"/>
    <n v="5"/>
    <n v="0.48"/>
    <n v="20"/>
    <s v="Morning"/>
    <n v="186"/>
    <n v="51.219512195121951"/>
    <m/>
    <n v="45.454545454545439"/>
  </r>
  <r>
    <n v="2626"/>
    <x v="80"/>
    <x v="79"/>
    <s v="Fashion accessories"/>
    <n v="30"/>
    <n v="3"/>
    <d v="2021-06-05T00:00:00"/>
    <s v="20:32:00"/>
    <s v="Ewallet"/>
    <n v="9"/>
    <n v="0.48"/>
    <n v="20"/>
    <s v="Afternoon"/>
    <n v="90"/>
    <n v="-51.612903225806448"/>
    <m/>
    <n v="0"/>
  </r>
  <r>
    <n v="2848"/>
    <x v="37"/>
    <x v="37"/>
    <s v="Fashion accessories"/>
    <n v="63"/>
    <n v="1"/>
    <d v="2021-06-05T00:00:00"/>
    <s v="9:44:00"/>
    <s v="Ewallet"/>
    <n v="5"/>
    <n v="0.48"/>
    <n v="9"/>
    <s v="Afternoon"/>
    <n v="63"/>
    <n v="-30"/>
    <m/>
    <n v="0"/>
  </r>
  <r>
    <n v="2518"/>
    <x v="97"/>
    <x v="95"/>
    <s v="Fashion accessories"/>
    <n v="29"/>
    <n v="1"/>
    <d v="2021-06-06T00:00:00"/>
    <s v="12:12:00"/>
    <s v="Ewallet"/>
    <n v="4"/>
    <n v="0.33"/>
    <n v="12"/>
    <s v="Afternoon"/>
    <n v="29"/>
    <n v="-53.968253968253968"/>
    <m/>
    <n v="-31.249999999999993"/>
  </r>
  <r>
    <n v="9868"/>
    <x v="62"/>
    <x v="61"/>
    <s v="Fashion accessories"/>
    <n v="36"/>
    <n v="1"/>
    <d v="2021-06-06T00:00:00"/>
    <s v="7:42:00"/>
    <s v="Cash"/>
    <n v="7"/>
    <n v="0.33"/>
    <n v="7"/>
    <s v="Night"/>
    <n v="36"/>
    <n v="24.137931034482758"/>
    <m/>
    <n v="0"/>
  </r>
  <r>
    <n v="1659"/>
    <x v="85"/>
    <x v="84"/>
    <s v="Home and lifestyle"/>
    <n v="26"/>
    <n v="1"/>
    <d v="2021-06-08T00:00:00"/>
    <s v="22:06:00"/>
    <s v="Ewallet"/>
    <n v="5"/>
    <n v="0.33"/>
    <n v="22"/>
    <s v="Morning"/>
    <n v="26"/>
    <n v="-27.777777777777779"/>
    <m/>
    <n v="0"/>
  </r>
  <r>
    <n v="9151"/>
    <x v="48"/>
    <x v="48"/>
    <s v="Home and lifestyle"/>
    <n v="60"/>
    <n v="2"/>
    <d v="2021-06-08T00:00:00"/>
    <s v="12:32:00"/>
    <s v="Cash"/>
    <n v="7"/>
    <n v="0.48"/>
    <n v="12"/>
    <s v="Evening"/>
    <n v="120"/>
    <n v="361.53846153846155"/>
    <m/>
    <n v="45.454545454545439"/>
  </r>
  <r>
    <n v="2883"/>
    <x v="55"/>
    <x v="55"/>
    <s v="Home and lifestyle"/>
    <n v="19"/>
    <n v="2"/>
    <d v="2021-06-09T00:00:00"/>
    <s v="22:36:00"/>
    <s v="Ewallet"/>
    <n v="5"/>
    <n v="0.33"/>
    <n v="22"/>
    <s v="Afternoon"/>
    <n v="38"/>
    <n v="-68.333333333333329"/>
    <m/>
    <n v="-31.249999999999993"/>
  </r>
  <r>
    <n v="1387"/>
    <x v="39"/>
    <x v="39"/>
    <s v="Home and lifestyle"/>
    <n v="26"/>
    <n v="3"/>
    <d v="2021-06-10T00:00:00"/>
    <s v="11:10:00"/>
    <s v="Ewallet"/>
    <n v="7"/>
    <n v="0.33"/>
    <n v="11"/>
    <s v="Morning"/>
    <n v="78"/>
    <n v="105.26315789473684"/>
    <m/>
    <n v="0"/>
  </r>
  <r>
    <n v="1417"/>
    <x v="50"/>
    <x v="50"/>
    <s v="Home and lifestyle"/>
    <n v="77"/>
    <n v="3"/>
    <d v="2021-06-10T00:00:00"/>
    <s v="13:13:00"/>
    <s v="Ewallet"/>
    <n v="4"/>
    <n v="0.33"/>
    <n v="13"/>
    <s v="Morning"/>
    <n v="231"/>
    <n v="196.15384615384613"/>
    <m/>
    <n v="0"/>
  </r>
  <r>
    <n v="9892"/>
    <x v="63"/>
    <x v="62"/>
    <s v="Fashion accessories"/>
    <n v="47"/>
    <n v="1"/>
    <d v="2021-06-10T00:00:00"/>
    <s v="16:10:00"/>
    <s v="Cash"/>
    <n v="3"/>
    <n v="0.33"/>
    <n v="16"/>
    <s v="Night"/>
    <n v="47"/>
    <n v="-79.65367965367966"/>
    <m/>
    <n v="0"/>
  </r>
  <r>
    <n v="9555"/>
    <x v="32"/>
    <x v="32"/>
    <s v="Home and lifestyle"/>
    <n v="46"/>
    <n v="3"/>
    <d v="2021-06-11T00:00:00"/>
    <s v="7:32:00"/>
    <s v="Cash"/>
    <n v="4"/>
    <n v="0.33"/>
    <n v="7"/>
    <s v="Evening"/>
    <n v="138"/>
    <n v="193.61702127659575"/>
    <m/>
    <n v="0"/>
  </r>
  <r>
    <n v="1678"/>
    <x v="98"/>
    <x v="96"/>
    <s v="Fashion accessories"/>
    <n v="25"/>
    <n v="3"/>
    <d v="2021-06-12T00:00:00"/>
    <s v="20:35:00"/>
    <s v="Ewallet"/>
    <n v="8"/>
    <n v="0.48"/>
    <n v="20"/>
    <s v="Morning"/>
    <n v="75"/>
    <n v="-45.652173913043477"/>
    <m/>
    <n v="45.454545454545439"/>
  </r>
  <r>
    <n v="9061"/>
    <x v="28"/>
    <x v="28"/>
    <s v="Home and lifestyle"/>
    <n v="48"/>
    <n v="1"/>
    <d v="2021-06-13T00:00:00"/>
    <s v="11:07:00"/>
    <s v="Cash"/>
    <n v="7"/>
    <n v="0.48"/>
    <n v="11"/>
    <s v="Evening"/>
    <n v="48"/>
    <n v="-36"/>
    <m/>
    <n v="0"/>
  </r>
  <r>
    <n v="9953"/>
    <x v="90"/>
    <x v="89"/>
    <s v="Home and lifestyle"/>
    <n v="68"/>
    <n v="3"/>
    <d v="2021-06-13T00:00:00"/>
    <s v="10:52:00"/>
    <s v="Cash"/>
    <n v="5"/>
    <n v="0.33"/>
    <n v="10"/>
    <s v="Night"/>
    <n v="204"/>
    <n v="325"/>
    <m/>
    <n v="-31.249999999999993"/>
  </r>
  <r>
    <n v="2973"/>
    <x v="20"/>
    <x v="20"/>
    <s v="Home and lifestyle"/>
    <n v="20"/>
    <n v="2"/>
    <d v="2021-06-14T00:00:00"/>
    <s v="6:40:00"/>
    <s v="Ewallet"/>
    <n v="5"/>
    <n v="0.48"/>
    <n v="6"/>
    <s v="Afternoon"/>
    <n v="40"/>
    <n v="-80.392156862745097"/>
    <m/>
    <n v="45.454545454545439"/>
  </r>
  <r>
    <n v="1972"/>
    <x v="63"/>
    <x v="62"/>
    <s v="Fashion accessories"/>
    <n v="62"/>
    <n v="3"/>
    <d v="2021-06-15T00:00:00"/>
    <s v="19:15:00"/>
    <s v="Ewallet"/>
    <n v="4"/>
    <n v="0.33"/>
    <n v="19"/>
    <s v="Morning"/>
    <n v="186"/>
    <n v="365"/>
    <m/>
    <n v="-31.249999999999993"/>
  </r>
  <r>
    <n v="9787"/>
    <x v="71"/>
    <x v="70"/>
    <s v="Home and lifestyle"/>
    <n v="56"/>
    <n v="3"/>
    <d v="2021-06-15T00:00:00"/>
    <s v="7:17:00"/>
    <s v="Cash"/>
    <n v="3"/>
    <n v="0.33"/>
    <n v="7"/>
    <s v="Night"/>
    <n v="168"/>
    <n v="-9.67741935483871"/>
    <m/>
    <n v="0"/>
  </r>
  <r>
    <n v="1006"/>
    <x v="50"/>
    <x v="50"/>
    <s v="Fashion accessories"/>
    <n v="75"/>
    <n v="1"/>
    <d v="2021-06-17T00:00:00"/>
    <s v="8:53:00"/>
    <s v="Ewallet"/>
    <n v="9"/>
    <n v="0.33"/>
    <n v="8"/>
    <s v="Morning"/>
    <n v="75"/>
    <n v="-55.357142857142861"/>
    <m/>
    <n v="0"/>
  </r>
  <r>
    <n v="1118"/>
    <x v="62"/>
    <x v="61"/>
    <s v="Fashion accessories"/>
    <n v="31"/>
    <n v="3"/>
    <d v="2021-06-17T00:00:00"/>
    <s v="22:42:00"/>
    <s v="Ewallet"/>
    <n v="6"/>
    <n v="0.33"/>
    <n v="22"/>
    <s v="Morning"/>
    <n v="93"/>
    <n v="24"/>
    <m/>
    <n v="0"/>
  </r>
  <r>
    <n v="1487"/>
    <x v="69"/>
    <x v="68"/>
    <s v="Home and lifestyle"/>
    <n v="63"/>
    <n v="2"/>
    <d v="2021-06-18T00:00:00"/>
    <s v="13:42:00"/>
    <s v="Ewallet"/>
    <n v="6"/>
    <n v="0.48"/>
    <n v="13"/>
    <s v="Morning"/>
    <n v="126"/>
    <n v="35.483870967741936"/>
    <m/>
    <n v="45.454545454545439"/>
  </r>
  <r>
    <n v="9895"/>
    <x v="82"/>
    <x v="81"/>
    <s v="Home and lifestyle"/>
    <n v="84"/>
    <n v="3"/>
    <d v="2021-06-18T00:00:00"/>
    <s v="6:59:00"/>
    <s v="Cash"/>
    <n v="4"/>
    <n v="0.21"/>
    <n v="6"/>
    <s v="Night"/>
    <n v="252"/>
    <n v="100"/>
    <m/>
    <n v="-56.250000000000014"/>
  </r>
  <r>
    <n v="1508"/>
    <x v="38"/>
    <x v="38"/>
    <s v="Fashion accessories"/>
    <n v="64"/>
    <n v="2"/>
    <d v="2021-06-19T00:00:00"/>
    <s v="20:49:00"/>
    <s v="Ewallet"/>
    <n v="7"/>
    <n v="0.48"/>
    <n v="20"/>
    <s v="Morning"/>
    <n v="128"/>
    <n v="-49.206349206349202"/>
    <m/>
    <n v="128.57142857142858"/>
  </r>
  <r>
    <n v="2176"/>
    <x v="33"/>
    <x v="33"/>
    <s v="Fashion accessories"/>
    <n v="19"/>
    <n v="2"/>
    <d v="2021-06-19T00:00:00"/>
    <s v="11:46:00"/>
    <s v="Ewallet"/>
    <n v="4"/>
    <n v="0.33"/>
    <n v="11"/>
    <s v="Morning"/>
    <n v="38"/>
    <n v="-70.3125"/>
    <m/>
    <n v="-31.249999999999993"/>
  </r>
  <r>
    <n v="2220"/>
    <x v="86"/>
    <x v="85"/>
    <s v="Fashion accessories"/>
    <n v="60"/>
    <n v="1"/>
    <d v="2021-06-19T00:00:00"/>
    <s v="11:47:00"/>
    <s v="Ewallet"/>
    <n v="6"/>
    <n v="0.48"/>
    <n v="11"/>
    <s v="Afternoon"/>
    <n v="60"/>
    <n v="57.894736842105267"/>
    <m/>
    <n v="45.454545454545439"/>
  </r>
  <r>
    <n v="2733"/>
    <x v="52"/>
    <x v="52"/>
    <s v="Home and lifestyle"/>
    <n v="16"/>
    <n v="2"/>
    <d v="2021-06-19T00:00:00"/>
    <s v="14:34:00"/>
    <s v="Ewallet"/>
    <n v="8"/>
    <n v="0.48"/>
    <n v="14"/>
    <s v="Afternoon"/>
    <n v="32"/>
    <n v="-46.666666666666664"/>
    <m/>
    <n v="0"/>
  </r>
  <r>
    <n v="9006"/>
    <x v="40"/>
    <x v="40"/>
    <s v="Fashion accessories"/>
    <n v="81"/>
    <n v="1"/>
    <d v="2021-06-19T00:00:00"/>
    <s v="10:36:00"/>
    <s v="Cash"/>
    <n v="3"/>
    <n v="0.48"/>
    <n v="10"/>
    <s v="Evening"/>
    <n v="81"/>
    <n v="153.125"/>
    <m/>
    <n v="0"/>
  </r>
  <r>
    <n v="1623"/>
    <x v="28"/>
    <x v="28"/>
    <s v="Home and lifestyle"/>
    <n v="82"/>
    <n v="3"/>
    <d v="2021-06-20T00:00:00"/>
    <s v="6:06:00"/>
    <s v="Ewallet"/>
    <n v="9"/>
    <n v="0.48"/>
    <n v="6"/>
    <s v="Morning"/>
    <n v="246"/>
    <n v="203.70370370370372"/>
    <m/>
    <n v="0"/>
  </r>
  <r>
    <n v="9399"/>
    <x v="90"/>
    <x v="89"/>
    <s v="Home and lifestyle"/>
    <n v="80"/>
    <n v="1"/>
    <d v="2021-06-20T00:00:00"/>
    <s v="16:38:00"/>
    <s v="Cash"/>
    <n v="4"/>
    <n v="0.33"/>
    <n v="16"/>
    <s v="Evening"/>
    <n v="80"/>
    <n v="-67.479674796747972"/>
    <m/>
    <n v="-31.249999999999993"/>
  </r>
  <r>
    <n v="9975"/>
    <x v="58"/>
    <x v="54"/>
    <s v="Home and lifestyle"/>
    <n v="24"/>
    <n v="3"/>
    <d v="2021-06-20T00:00:00"/>
    <s v="10:18:00"/>
    <s v="Cash"/>
    <n v="4"/>
    <n v="0.33"/>
    <n v="10"/>
    <s v="Night"/>
    <n v="72"/>
    <n v="-10"/>
    <m/>
    <n v="0"/>
  </r>
  <r>
    <n v="1692"/>
    <x v="39"/>
    <x v="39"/>
    <s v="Fashion accessories"/>
    <n v="58"/>
    <n v="1"/>
    <d v="2021-06-21T00:00:00"/>
    <s v="17:12:00"/>
    <s v="Ewallet"/>
    <n v="6"/>
    <n v="0.33"/>
    <n v="17"/>
    <s v="Morning"/>
    <n v="58"/>
    <n v="-19.444444444444446"/>
    <m/>
    <n v="0"/>
  </r>
  <r>
    <n v="1871"/>
    <x v="72"/>
    <x v="71"/>
    <s v="Home and lifestyle"/>
    <n v="63"/>
    <n v="2"/>
    <d v="2021-06-21T00:00:00"/>
    <s v="21:18:00"/>
    <s v="Ewallet"/>
    <n v="5"/>
    <n v="0.48"/>
    <n v="21"/>
    <s v="Morning"/>
    <n v="126"/>
    <n v="117.24137931034481"/>
    <m/>
    <n v="45.454545454545439"/>
  </r>
  <r>
    <n v="1808"/>
    <x v="86"/>
    <x v="85"/>
    <s v="Fashion accessories"/>
    <n v="74"/>
    <n v="3"/>
    <d v="2021-06-22T00:00:00"/>
    <s v="7:04:00"/>
    <s v="Ewallet"/>
    <n v="8"/>
    <n v="0.48"/>
    <n v="7"/>
    <s v="Morning"/>
    <n v="222"/>
    <n v="76.19047619047619"/>
    <m/>
    <n v="0"/>
  </r>
  <r>
    <n v="9053"/>
    <x v="81"/>
    <x v="80"/>
    <s v="Home and lifestyle"/>
    <n v="31"/>
    <n v="2"/>
    <d v="2021-06-22T00:00:00"/>
    <s v="16:49:00"/>
    <s v="Cash"/>
    <n v="5"/>
    <n v="0.48"/>
    <n v="16"/>
    <s v="Evening"/>
    <n v="62"/>
    <n v="-72.072072072072075"/>
    <m/>
    <n v="0"/>
  </r>
  <r>
    <n v="1155"/>
    <x v="27"/>
    <x v="27"/>
    <s v="Home and lifestyle"/>
    <n v="63"/>
    <n v="3"/>
    <d v="2021-06-23T00:00:00"/>
    <s v="12:57:00"/>
    <s v="Ewallet"/>
    <n v="7"/>
    <n v="0.48"/>
    <n v="12"/>
    <s v="Morning"/>
    <n v="189"/>
    <n v="204.83870967741936"/>
    <m/>
    <n v="0"/>
  </r>
  <r>
    <n v="2260"/>
    <x v="26"/>
    <x v="26"/>
    <s v="Fashion accessories"/>
    <n v="29"/>
    <n v="3"/>
    <d v="2021-06-23T00:00:00"/>
    <s v="12:33:00"/>
    <s v="Ewallet"/>
    <n v="4"/>
    <n v="0.48"/>
    <n v="12"/>
    <s v="Afternoon"/>
    <n v="87"/>
    <n v="-53.968253968253968"/>
    <m/>
    <n v="0"/>
  </r>
  <r>
    <n v="2393"/>
    <x v="56"/>
    <x v="56"/>
    <s v="Home and lifestyle"/>
    <n v="62"/>
    <n v="3"/>
    <d v="2021-06-23T00:00:00"/>
    <s v="15:46:00"/>
    <s v="Ewallet"/>
    <n v="8"/>
    <n v="0.33"/>
    <n v="15"/>
    <s v="Afternoon"/>
    <n v="186"/>
    <n v="113.79310344827587"/>
    <m/>
    <n v="-31.249999999999993"/>
  </r>
  <r>
    <n v="9780"/>
    <x v="40"/>
    <x v="40"/>
    <s v="Fashion accessories"/>
    <n v="71"/>
    <n v="1"/>
    <d v="2021-06-24T00:00:00"/>
    <s v="7:39:00"/>
    <s v="Cash"/>
    <n v="5"/>
    <n v="0.48"/>
    <n v="7"/>
    <s v="Night"/>
    <n v="71"/>
    <n v="-61.827956989247312"/>
    <m/>
    <n v="45.454545454545439"/>
  </r>
  <r>
    <n v="2240"/>
    <x v="15"/>
    <x v="15"/>
    <s v="Fashion accessories"/>
    <n v="16"/>
    <n v="1"/>
    <d v="2021-06-25T00:00:00"/>
    <s v="15:09:00"/>
    <s v="Ewallet"/>
    <n v="8"/>
    <n v="0.48"/>
    <n v="15"/>
    <s v="Afternoon"/>
    <n v="16"/>
    <n v="-77.464788732394368"/>
    <m/>
    <n v="0"/>
  </r>
  <r>
    <n v="2984"/>
    <x v="64"/>
    <x v="63"/>
    <s v="Fashion accessories"/>
    <n v="45"/>
    <n v="3"/>
    <d v="2021-06-25T00:00:00"/>
    <s v="15:59:00"/>
    <s v="Ewallet"/>
    <n v="9"/>
    <n v="0.48"/>
    <n v="15"/>
    <s v="Afternoon"/>
    <n v="135"/>
    <n v="743.75"/>
    <m/>
    <n v="0"/>
  </r>
  <r>
    <n v="3178"/>
    <x v="11"/>
    <x v="11"/>
    <s v="Fashion accessories"/>
    <n v="53"/>
    <n v="2"/>
    <d v="2021-06-26T00:00:00"/>
    <s v="17:52:00"/>
    <s v="Ewallet"/>
    <n v="9"/>
    <n v="0.18"/>
    <n v="17"/>
    <s v="Afternoon"/>
    <n v="106"/>
    <n v="-21.481481481481481"/>
    <m/>
    <n v="-62.5"/>
  </r>
  <r>
    <n v="8921"/>
    <x v="3"/>
    <x v="3"/>
    <s v="Home and lifestyle"/>
    <n v="60"/>
    <n v="2"/>
    <d v="2021-06-26T00:00:00"/>
    <s v="9:27:00"/>
    <s v="Cash"/>
    <n v="4"/>
    <n v="0.48"/>
    <n v="9"/>
    <s v="Evening"/>
    <n v="120"/>
    <n v="13.20754716981132"/>
    <m/>
    <n v="166.66666666666669"/>
  </r>
  <r>
    <n v="9508"/>
    <x v="53"/>
    <x v="53"/>
    <s v="Fashion accessories"/>
    <n v="33"/>
    <n v="3"/>
    <d v="2021-06-26T00:00:00"/>
    <s v="12:04:00"/>
    <s v="Cash"/>
    <n v="4"/>
    <n v="0.33"/>
    <n v="12"/>
    <s v="Evening"/>
    <n v="99"/>
    <n v="-17.5"/>
    <m/>
    <n v="-31.249999999999993"/>
  </r>
  <r>
    <n v="9931"/>
    <x v="65"/>
    <x v="64"/>
    <s v="Home and lifestyle"/>
    <n v="29"/>
    <n v="3"/>
    <d v="2021-06-26T00:00:00"/>
    <s v="7:38:00"/>
    <s v="Cash"/>
    <n v="3"/>
    <n v="0.48"/>
    <n v="7"/>
    <s v="Night"/>
    <n v="87"/>
    <n v="-12.121212121212121"/>
    <m/>
    <n v="45.454545454545439"/>
  </r>
  <r>
    <n v="2130"/>
    <x v="57"/>
    <x v="57"/>
    <s v="Fashion accessories"/>
    <n v="53"/>
    <n v="1"/>
    <d v="2021-06-27T00:00:00"/>
    <s v="17:11:00"/>
    <s v="Ewallet"/>
    <n v="4"/>
    <n v="0.33"/>
    <n v="17"/>
    <s v="Morning"/>
    <n v="53"/>
    <n v="-39.080459770114942"/>
    <m/>
    <n v="-31.249999999999993"/>
  </r>
  <r>
    <n v="9337"/>
    <x v="78"/>
    <x v="77"/>
    <s v="Home and lifestyle"/>
    <n v="36"/>
    <n v="1"/>
    <d v="2021-06-27T00:00:00"/>
    <s v="11:54:00"/>
    <s v="Cash"/>
    <n v="5"/>
    <n v="0.33"/>
    <n v="11"/>
    <s v="Evening"/>
    <n v="36"/>
    <n v="-32.075471698113205"/>
    <m/>
    <n v="0"/>
  </r>
  <r>
    <n v="1269"/>
    <x v="39"/>
    <x v="39"/>
    <s v="Home and lifestyle"/>
    <n v="76"/>
    <n v="3"/>
    <d v="2021-06-28T00:00:00"/>
    <s v="11:57:00"/>
    <s v="Ewallet"/>
    <n v="7"/>
    <n v="0.33"/>
    <n v="11"/>
    <s v="Morning"/>
    <n v="228"/>
    <n v="533.33333333333326"/>
    <m/>
    <n v="0"/>
  </r>
  <r>
    <n v="1569"/>
    <x v="51"/>
    <x v="51"/>
    <s v="Home and lifestyle"/>
    <n v="25"/>
    <n v="1"/>
    <d v="2021-06-28T00:00:00"/>
    <s v="13:17:00"/>
    <s v="Ewallet"/>
    <n v="9"/>
    <n v="0.56999999999999995"/>
    <n v="13"/>
    <s v="Morning"/>
    <n v="25"/>
    <n v="-89.035087719298247"/>
    <m/>
    <n v="72.727272727272705"/>
  </r>
  <r>
    <n v="9218"/>
    <x v="3"/>
    <x v="3"/>
    <s v="Fashion accessories"/>
    <n v="79"/>
    <n v="2"/>
    <d v="2021-06-28T00:00:00"/>
    <s v="13:16:00"/>
    <s v="Cash"/>
    <n v="3"/>
    <n v="0.48"/>
    <n v="13"/>
    <s v="Evening"/>
    <n v="158"/>
    <n v="532"/>
    <m/>
    <n v="-15.789473684210522"/>
  </r>
  <r>
    <n v="1252"/>
    <x v="61"/>
    <x v="60"/>
    <s v="Fashion accessories"/>
    <n v="30"/>
    <n v="1"/>
    <d v="2021-06-29T00:00:00"/>
    <s v="14:19:00"/>
    <s v="Ewallet"/>
    <n v="7"/>
    <n v="0.48"/>
    <n v="14"/>
    <s v="Morning"/>
    <n v="30"/>
    <n v="-81.012658227848107"/>
    <m/>
    <n v="0"/>
  </r>
  <r>
    <n v="9157"/>
    <x v="32"/>
    <x v="32"/>
    <s v="Home and lifestyle"/>
    <n v="27"/>
    <n v="1"/>
    <d v="2021-06-29T00:00:00"/>
    <s v="8:14:00"/>
    <s v="Cash"/>
    <n v="5"/>
    <n v="0.33"/>
    <n v="8"/>
    <s v="Evening"/>
    <n v="27"/>
    <n v="-10"/>
    <m/>
    <n v="-31.249999999999993"/>
  </r>
  <r>
    <n v="1500"/>
    <x v="81"/>
    <x v="80"/>
    <s v="Fashion accessories"/>
    <n v="69"/>
    <n v="2"/>
    <d v="2021-06-30T00:00:00"/>
    <s v="14:01:00"/>
    <s v="Ewallet"/>
    <n v="7"/>
    <n v="0.48"/>
    <n v="14"/>
    <s v="Morning"/>
    <n v="138"/>
    <n v="411.11111111111109"/>
    <m/>
    <n v="45.454545454545439"/>
  </r>
  <r>
    <n v="3034"/>
    <x v="16"/>
    <x v="16"/>
    <s v="Fashion accessories"/>
    <n v="36"/>
    <n v="3"/>
    <d v="2021-06-30T00:00:00"/>
    <s v="17:40:00"/>
    <s v="Ewallet"/>
    <n v="7"/>
    <n v="0.36"/>
    <n v="17"/>
    <s v="Afternoon"/>
    <n v="108"/>
    <n v="-21.739130434782609"/>
    <m/>
    <n v="-25"/>
  </r>
  <r>
    <n v="2683"/>
    <x v="22"/>
    <x v="22"/>
    <s v="Home and lifestyle"/>
    <n v="64"/>
    <n v="2"/>
    <d v="2021-07-01T00:00:00"/>
    <s v="8:42:00"/>
    <s v="Ewallet"/>
    <n v="5"/>
    <n v="0.48"/>
    <n v="8"/>
    <s v="Afternoon"/>
    <n v="128"/>
    <n v="18.518518518518519"/>
    <m/>
    <n v="33.333333333333329"/>
  </r>
  <r>
    <n v="2748"/>
    <x v="43"/>
    <x v="43"/>
    <s v="Fashion accessories"/>
    <n v="25"/>
    <n v="2"/>
    <d v="2021-07-01T00:00:00"/>
    <s v="19:22:00"/>
    <s v="Ewallet"/>
    <n v="4"/>
    <n v="0.33"/>
    <n v="19"/>
    <s v="Afternoon"/>
    <n v="50"/>
    <n v="-60.9375"/>
    <m/>
    <n v="-31.249999999999993"/>
  </r>
  <r>
    <n v="3175"/>
    <x v="84"/>
    <x v="83"/>
    <s v="Home and lifestyle"/>
    <n v="44"/>
    <n v="3"/>
    <d v="2021-07-01T00:00:00"/>
    <s v="13:33:00"/>
    <s v="Ewallet"/>
    <n v="6"/>
    <n v="0.33"/>
    <n v="13"/>
    <s v="Afternoon"/>
    <n v="132"/>
    <n v="164"/>
    <m/>
    <n v="0"/>
  </r>
  <r>
    <n v="9774"/>
    <x v="78"/>
    <x v="77"/>
    <s v="Fashion accessories"/>
    <n v="68"/>
    <n v="3"/>
    <d v="2021-07-01T00:00:00"/>
    <s v="14:04:00"/>
    <s v="Cash"/>
    <n v="5"/>
    <n v="0.33"/>
    <n v="14"/>
    <s v="Night"/>
    <n v="204"/>
    <n v="54.54545454545454"/>
    <m/>
    <n v="0"/>
  </r>
  <r>
    <n v="2366"/>
    <x v="37"/>
    <x v="37"/>
    <s v="Fashion accessories"/>
    <n v="23"/>
    <n v="2"/>
    <d v="2021-07-02T00:00:00"/>
    <s v="16:48:00"/>
    <s v="Ewallet"/>
    <n v="8"/>
    <n v="0.48"/>
    <n v="16"/>
    <s v="Afternoon"/>
    <n v="46"/>
    <n v="-77.450980392156865"/>
    <m/>
    <n v="45.454545454545439"/>
  </r>
  <r>
    <n v="9330"/>
    <x v="81"/>
    <x v="80"/>
    <s v="Fashion accessories"/>
    <n v="59"/>
    <n v="3"/>
    <d v="2021-07-02T00:00:00"/>
    <s v="10:12:00"/>
    <s v="Cash"/>
    <n v="4"/>
    <n v="0.48"/>
    <n v="10"/>
    <s v="Evening"/>
    <n v="177"/>
    <n v="284.78260869565219"/>
    <m/>
    <n v="0"/>
  </r>
  <r>
    <n v="2773"/>
    <x v="33"/>
    <x v="33"/>
    <s v="Home and lifestyle"/>
    <n v="80"/>
    <n v="1"/>
    <d v="2021-07-03T00:00:00"/>
    <s v="12:17:00"/>
    <s v="Ewallet"/>
    <n v="5"/>
    <n v="0.33"/>
    <n v="12"/>
    <s v="Afternoon"/>
    <n v="80"/>
    <n v="-54.802259887005647"/>
    <m/>
    <n v="-31.249999999999993"/>
  </r>
  <r>
    <n v="8983"/>
    <x v="71"/>
    <x v="70"/>
    <s v="Home and lifestyle"/>
    <n v="64"/>
    <n v="3"/>
    <d v="2021-07-03T00:00:00"/>
    <s v="12:27:00"/>
    <s v="Cash"/>
    <n v="4"/>
    <n v="0.33"/>
    <n v="12"/>
    <s v="Evening"/>
    <n v="192"/>
    <n v="140"/>
    <m/>
    <n v="0"/>
  </r>
  <r>
    <n v="9143"/>
    <x v="58"/>
    <x v="54"/>
    <s v="Home and lifestyle"/>
    <n v="17"/>
    <n v="2"/>
    <d v="2021-07-03T00:00:00"/>
    <s v="8:18:00"/>
    <s v="Cash"/>
    <n v="6"/>
    <n v="0.33"/>
    <n v="8"/>
    <s v="Evening"/>
    <n v="34"/>
    <n v="-82.291666666666657"/>
    <m/>
    <n v="0"/>
  </r>
  <r>
    <n v="9539"/>
    <x v="81"/>
    <x v="80"/>
    <s v="Home and lifestyle"/>
    <n v="83"/>
    <n v="3"/>
    <d v="2021-07-03T00:00:00"/>
    <s v="15:40:00"/>
    <s v="Cash"/>
    <n v="3"/>
    <n v="0.48"/>
    <n v="15"/>
    <s v="Evening"/>
    <n v="249"/>
    <n v="632.35294117647061"/>
    <m/>
    <n v="45.454545454545439"/>
  </r>
  <r>
    <n v="9594"/>
    <x v="48"/>
    <x v="48"/>
    <s v="Fashion accessories"/>
    <n v="67"/>
    <n v="3"/>
    <d v="2021-07-03T00:00:00"/>
    <s v="11:47:00"/>
    <s v="Cash"/>
    <n v="5"/>
    <n v="0.48"/>
    <n v="11"/>
    <s v="Evening"/>
    <n v="201"/>
    <n v="-19.277108433734941"/>
    <m/>
    <n v="0"/>
  </r>
  <r>
    <n v="1505"/>
    <x v="86"/>
    <x v="85"/>
    <s v="Home and lifestyle"/>
    <n v="61"/>
    <n v="3"/>
    <d v="2021-07-04T00:00:00"/>
    <s v="17:07:00"/>
    <s v="Ewallet"/>
    <n v="8"/>
    <n v="0.48"/>
    <n v="17"/>
    <s v="Morning"/>
    <n v="183"/>
    <n v="-8.9552238805970141"/>
    <m/>
    <n v="0"/>
  </r>
  <r>
    <n v="2114"/>
    <x v="50"/>
    <x v="50"/>
    <s v="Fashion accessories"/>
    <n v="67"/>
    <n v="2"/>
    <d v="2021-07-04T00:00:00"/>
    <s v="16:59:00"/>
    <s v="Ewallet"/>
    <n v="6"/>
    <n v="0.33"/>
    <n v="16"/>
    <s v="Morning"/>
    <n v="134"/>
    <n v="-26.775956284153008"/>
    <m/>
    <n v="-31.249999999999993"/>
  </r>
  <r>
    <n v="2924"/>
    <x v="88"/>
    <x v="87"/>
    <s v="Fashion accessories"/>
    <n v="52"/>
    <n v="1"/>
    <d v="2021-07-04T00:00:00"/>
    <s v="18:02:00"/>
    <s v="Credit card"/>
    <n v="5"/>
    <n v="0.48"/>
    <n v="18"/>
    <s v="Afternoon"/>
    <n v="52"/>
    <n v="-61.194029850746269"/>
    <m/>
    <n v="45.454545454545439"/>
  </r>
  <r>
    <n v="2989"/>
    <x v="47"/>
    <x v="47"/>
    <s v="Home and lifestyle"/>
    <n v="76"/>
    <n v="2"/>
    <d v="2021-07-04T00:00:00"/>
    <s v="21:07:00"/>
    <s v="Ewallet"/>
    <n v="8"/>
    <n v="0.33"/>
    <n v="21"/>
    <s v="Afternoon"/>
    <n v="152"/>
    <n v="192.30769230769232"/>
    <m/>
    <n v="-31.249999999999993"/>
  </r>
  <r>
    <n v="1452"/>
    <x v="94"/>
    <x v="92"/>
    <s v="Fashion accessories"/>
    <n v="67"/>
    <n v="1"/>
    <d v="2021-07-05T00:00:00"/>
    <s v="18:06:00"/>
    <s v="Ewallet"/>
    <n v="5"/>
    <n v="0.33"/>
    <n v="18"/>
    <s v="Morning"/>
    <n v="67"/>
    <n v="-55.921052631578952"/>
    <m/>
    <n v="0"/>
  </r>
  <r>
    <n v="2175"/>
    <x v="92"/>
    <x v="91"/>
    <s v="Home and lifestyle"/>
    <n v="43"/>
    <n v="1"/>
    <d v="2021-07-05T00:00:00"/>
    <s v="6:05:00"/>
    <s v="Ewallet"/>
    <n v="5"/>
    <n v="0.48"/>
    <n v="6"/>
    <s v="Morning"/>
    <n v="43"/>
    <n v="-35.820895522388057"/>
    <m/>
    <n v="45.454545454545439"/>
  </r>
  <r>
    <n v="2285"/>
    <x v="34"/>
    <x v="34"/>
    <s v="Home and lifestyle"/>
    <n v="26"/>
    <n v="3"/>
    <d v="2021-07-05T00:00:00"/>
    <s v="11:52:00"/>
    <s v="Ewallet"/>
    <n v="6"/>
    <n v="0.48"/>
    <n v="11"/>
    <s v="Afternoon"/>
    <n v="78"/>
    <n v="81.395348837209298"/>
    <m/>
    <n v="0"/>
  </r>
  <r>
    <n v="1545"/>
    <x v="48"/>
    <x v="48"/>
    <s v="Home and lifestyle"/>
    <n v="42"/>
    <n v="3"/>
    <d v="2021-07-06T00:00:00"/>
    <s v="11:00:00"/>
    <s v="Ewallet"/>
    <n v="9"/>
    <n v="0.48"/>
    <n v="11"/>
    <s v="Morning"/>
    <n v="126"/>
    <n v="61.53846153846154"/>
    <m/>
    <n v="0"/>
  </r>
  <r>
    <n v="2019"/>
    <x v="18"/>
    <x v="18"/>
    <s v="Home and lifestyle"/>
    <n v="41"/>
    <n v="1"/>
    <d v="2021-07-06T00:00:00"/>
    <s v="11:42:00"/>
    <s v="Ewallet"/>
    <n v="7"/>
    <n v="0.48"/>
    <n v="11"/>
    <s v="Morning"/>
    <n v="41"/>
    <n v="-67.460317460317469"/>
    <m/>
    <n v="0"/>
  </r>
  <r>
    <n v="9052"/>
    <x v="53"/>
    <x v="53"/>
    <s v="Fashion accessories"/>
    <n v="28"/>
    <n v="3"/>
    <d v="2021-07-07T00:00:00"/>
    <s v="6:25:00"/>
    <s v="Cash"/>
    <n v="5"/>
    <n v="0.33"/>
    <n v="6"/>
    <s v="Evening"/>
    <n v="84"/>
    <n v="104.8780487804878"/>
    <m/>
    <n v="-31.249999999999993"/>
  </r>
  <r>
    <n v="2419"/>
    <x v="66"/>
    <x v="65"/>
    <s v="Home and lifestyle"/>
    <n v="82"/>
    <n v="2"/>
    <d v="2021-07-08T00:00:00"/>
    <s v="8:39:00"/>
    <s v="Ewallet"/>
    <n v="4"/>
    <n v="0.33"/>
    <n v="8"/>
    <s v="Afternoon"/>
    <n v="164"/>
    <n v="95.238095238095227"/>
    <m/>
    <n v="0"/>
  </r>
  <r>
    <n v="9595"/>
    <x v="48"/>
    <x v="48"/>
    <s v="Home and lifestyle"/>
    <n v="37"/>
    <n v="2"/>
    <d v="2021-07-08T00:00:00"/>
    <s v="6:22:00"/>
    <s v="Cash"/>
    <n v="4"/>
    <n v="0.48"/>
    <n v="6"/>
    <s v="Evening"/>
    <n v="74"/>
    <n v="-54.878048780487809"/>
    <m/>
    <n v="45.454545454545439"/>
  </r>
  <r>
    <n v="9843"/>
    <x v="32"/>
    <x v="32"/>
    <s v="Home and lifestyle"/>
    <n v="33"/>
    <n v="1"/>
    <d v="2021-07-08T00:00:00"/>
    <s v="12:21:00"/>
    <s v="Cash"/>
    <n v="5"/>
    <n v="0.33"/>
    <n v="12"/>
    <s v="Night"/>
    <n v="33"/>
    <n v="-55.405405405405403"/>
    <m/>
    <n v="-31.249999999999993"/>
  </r>
  <r>
    <n v="2426"/>
    <x v="9"/>
    <x v="9"/>
    <s v="Fashion accessories"/>
    <n v="18"/>
    <n v="1"/>
    <d v="2021-07-09T00:00:00"/>
    <s v="13:17:00"/>
    <s v="Ewallet"/>
    <n v="8"/>
    <n v="0.33"/>
    <n v="13"/>
    <s v="Afternoon"/>
    <n v="18"/>
    <n v="-45.454545454545453"/>
    <m/>
    <n v="0"/>
  </r>
  <r>
    <n v="2585"/>
    <x v="53"/>
    <x v="53"/>
    <s v="Home and lifestyle"/>
    <n v="38"/>
    <n v="1"/>
    <d v="2021-07-09T00:00:00"/>
    <s v="8:29:00"/>
    <s v="Ewallet"/>
    <n v="8"/>
    <n v="0.33"/>
    <n v="8"/>
    <s v="Afternoon"/>
    <n v="38"/>
    <n v="111.11111111111111"/>
    <m/>
    <n v="0"/>
  </r>
  <r>
    <n v="8945"/>
    <x v="91"/>
    <x v="90"/>
    <s v="Home and lifestyle"/>
    <n v="70"/>
    <n v="3"/>
    <d v="2021-07-09T00:00:00"/>
    <s v="11:47:00"/>
    <s v="Cash"/>
    <n v="5"/>
    <n v="0.33"/>
    <n v="11"/>
    <s v="Evening"/>
    <n v="210"/>
    <n v="452.63157894736838"/>
    <m/>
    <n v="0"/>
  </r>
  <r>
    <n v="2686"/>
    <x v="49"/>
    <x v="49"/>
    <s v="Fashion accessories"/>
    <n v="31"/>
    <n v="1"/>
    <d v="2021-07-10T00:00:00"/>
    <s v="6:28:00"/>
    <s v="Ewallet"/>
    <n v="9"/>
    <n v="0.48"/>
    <n v="6"/>
    <s v="Afternoon"/>
    <n v="31"/>
    <n v="-85.238095238095241"/>
    <m/>
    <n v="45.454545454545439"/>
  </r>
  <r>
    <n v="9701"/>
    <x v="58"/>
    <x v="54"/>
    <s v="Home and lifestyle"/>
    <n v="81"/>
    <n v="2"/>
    <d v="2021-07-10T00:00:00"/>
    <s v="11:43:00"/>
    <s v="Cash"/>
    <n v="3"/>
    <n v="0.33"/>
    <n v="11"/>
    <s v="Night"/>
    <n v="162"/>
    <n v="422.58064516129031"/>
    <m/>
    <n v="-31.249999999999993"/>
  </r>
  <r>
    <n v="1794"/>
    <x v="86"/>
    <x v="85"/>
    <s v="Fashion accessories"/>
    <n v="75"/>
    <n v="2"/>
    <d v="2021-07-11T00:00:00"/>
    <s v="8:01:00"/>
    <s v="Ewallet"/>
    <n v="6"/>
    <n v="0.48"/>
    <n v="8"/>
    <s v="Morning"/>
    <n v="150"/>
    <n v="-7.4074074074074066"/>
    <m/>
    <n v="45.454545454545439"/>
  </r>
  <r>
    <n v="2044"/>
    <x v="64"/>
    <x v="63"/>
    <s v="Fashion accessories"/>
    <n v="85"/>
    <n v="1"/>
    <d v="2021-07-11T00:00:00"/>
    <s v="13:08:00"/>
    <s v="Ewallet"/>
    <n v="6"/>
    <n v="0.48"/>
    <n v="13"/>
    <s v="Morning"/>
    <n v="85"/>
    <n v="-43.333333333333336"/>
    <m/>
    <n v="0"/>
  </r>
  <r>
    <n v="9470"/>
    <x v="91"/>
    <x v="90"/>
    <s v="Fashion accessories"/>
    <n v="49"/>
    <n v="3"/>
    <d v="2021-07-11T00:00:00"/>
    <s v="8:44:00"/>
    <s v="Cash"/>
    <n v="7"/>
    <n v="0.33"/>
    <n v="8"/>
    <s v="Evening"/>
    <n v="147"/>
    <n v="72.941176470588232"/>
    <m/>
    <n v="-31.249999999999993"/>
  </r>
  <r>
    <n v="9772"/>
    <x v="91"/>
    <x v="90"/>
    <s v="Fashion accessories"/>
    <n v="82"/>
    <n v="3"/>
    <d v="2021-07-11T00:00:00"/>
    <s v="11:12:00"/>
    <s v="Cash"/>
    <n v="6"/>
    <n v="0.33"/>
    <n v="11"/>
    <s v="Night"/>
    <n v="246"/>
    <n v="67.346938775510196"/>
    <m/>
    <n v="0"/>
  </r>
  <r>
    <n v="1763"/>
    <x v="61"/>
    <x v="60"/>
    <s v="Home and lifestyle"/>
    <n v="47"/>
    <n v="2"/>
    <d v="2021-07-12T00:00:00"/>
    <s v="14:18:00"/>
    <s v="Ewallet"/>
    <n v="4"/>
    <n v="0.48"/>
    <n v="14"/>
    <s v="Morning"/>
    <n v="94"/>
    <n v="-61.788617886178862"/>
    <m/>
    <n v="45.454545454545439"/>
  </r>
  <r>
    <n v="8939"/>
    <x v="81"/>
    <x v="80"/>
    <s v="Home and lifestyle"/>
    <n v="77"/>
    <n v="2"/>
    <d v="2021-07-12T00:00:00"/>
    <s v="12:09:00"/>
    <s v="Cash"/>
    <n v="7"/>
    <n v="0.48"/>
    <n v="12"/>
    <s v="Evening"/>
    <n v="154"/>
    <n v="63.829787234042556"/>
    <m/>
    <n v="0"/>
  </r>
  <r>
    <n v="8907"/>
    <x v="5"/>
    <x v="5"/>
    <s v="Home and lifestyle"/>
    <n v="38"/>
    <n v="2"/>
    <d v="2021-07-13T00:00:00"/>
    <s v="13:41:00"/>
    <s v="Cash"/>
    <n v="6"/>
    <n v="0.33"/>
    <n v="13"/>
    <s v="Evening"/>
    <n v="76"/>
    <n v="-50.649350649350644"/>
    <m/>
    <n v="-31.249999999999993"/>
  </r>
  <r>
    <n v="9513"/>
    <x v="5"/>
    <x v="5"/>
    <s v="Home and lifestyle"/>
    <n v="51"/>
    <n v="2"/>
    <d v="2021-07-13T00:00:00"/>
    <s v="6:14:00"/>
    <s v="Cash"/>
    <n v="5"/>
    <n v="0.33"/>
    <n v="6"/>
    <s v="Evening"/>
    <n v="102"/>
    <n v="34.210526315789473"/>
    <m/>
    <n v="0"/>
  </r>
  <r>
    <n v="9800"/>
    <x v="90"/>
    <x v="89"/>
    <s v="Fashion accessories"/>
    <n v="21"/>
    <n v="3"/>
    <d v="2021-07-13T00:00:00"/>
    <s v="7:48:00"/>
    <s v="Cash"/>
    <n v="6"/>
    <n v="0.33"/>
    <n v="7"/>
    <s v="Night"/>
    <n v="63"/>
    <n v="-38.235294117647058"/>
    <m/>
    <n v="0"/>
  </r>
  <r>
    <n v="2600"/>
    <x v="99"/>
    <x v="97"/>
    <s v="Fashion accessories"/>
    <n v="74"/>
    <n v="1"/>
    <d v="2021-07-14T00:00:00"/>
    <s v="9:11:00"/>
    <s v="Ewallet"/>
    <n v="4"/>
    <n v="0.48"/>
    <n v="9"/>
    <s v="Afternoon"/>
    <n v="74"/>
    <n v="17.460317460317459"/>
    <m/>
    <n v="45.454545454545439"/>
  </r>
  <r>
    <n v="1076"/>
    <x v="25"/>
    <x v="25"/>
    <s v="Fashion accessories"/>
    <n v="27"/>
    <n v="1"/>
    <d v="2021-07-15T00:00:00"/>
    <s v="14:11:00"/>
    <s v="Ewallet"/>
    <n v="8"/>
    <n v="0.36"/>
    <n v="14"/>
    <s v="Morning"/>
    <n v="27"/>
    <n v="-63.513513513513509"/>
    <m/>
    <n v="-25"/>
  </r>
  <r>
    <n v="9679"/>
    <x v="82"/>
    <x v="81"/>
    <s v="Home and lifestyle"/>
    <n v="18"/>
    <n v="1"/>
    <d v="2021-07-15T00:00:00"/>
    <s v="15:59:00"/>
    <s v="Cash"/>
    <n v="5"/>
    <n v="0.21"/>
    <n v="15"/>
    <s v="Evening"/>
    <n v="18"/>
    <n v="-33.333333333333329"/>
    <m/>
    <n v="-41.666666666666671"/>
  </r>
  <r>
    <n v="1552"/>
    <x v="20"/>
    <x v="20"/>
    <s v="Fashion accessories"/>
    <n v="42"/>
    <n v="2"/>
    <d v="2021-07-16T00:00:00"/>
    <s v="14:13:00"/>
    <s v="Ewallet"/>
    <n v="9"/>
    <n v="0.48"/>
    <n v="14"/>
    <s v="Morning"/>
    <n v="84"/>
    <n v="366.66666666666663"/>
    <m/>
    <n v="128.57142857142858"/>
  </r>
  <r>
    <n v="2929"/>
    <x v="96"/>
    <x v="94"/>
    <s v="Home and lifestyle"/>
    <n v="57"/>
    <n v="2"/>
    <d v="2021-07-16T00:00:00"/>
    <s v="8:36:00"/>
    <s v="Ewallet"/>
    <n v="8"/>
    <n v="0.48"/>
    <n v="8"/>
    <s v="Afternoon"/>
    <n v="114"/>
    <n v="35.714285714285715"/>
    <m/>
    <n v="0"/>
  </r>
  <r>
    <n v="2703"/>
    <x v="79"/>
    <x v="78"/>
    <s v="Home and lifestyle"/>
    <n v="53"/>
    <n v="1"/>
    <d v="2021-07-17T00:00:00"/>
    <s v="12:50:00"/>
    <s v="Ewallet"/>
    <n v="4"/>
    <n v="0.33"/>
    <n v="12"/>
    <s v="Afternoon"/>
    <n v="53"/>
    <n v="-53.508771929824562"/>
    <m/>
    <n v="-31.249999999999993"/>
  </r>
  <r>
    <n v="9097"/>
    <x v="28"/>
    <x v="28"/>
    <s v="Home and lifestyle"/>
    <n v="57"/>
    <n v="1"/>
    <d v="2021-07-17T00:00:00"/>
    <s v="6:18:00"/>
    <s v="Cash"/>
    <n v="4"/>
    <n v="0.48"/>
    <n v="6"/>
    <s v="Evening"/>
    <n v="57"/>
    <n v="7.5471698113207548"/>
    <m/>
    <n v="45.454545454545439"/>
  </r>
  <r>
    <n v="9229"/>
    <x v="54"/>
    <x v="54"/>
    <s v="Home and lifestyle"/>
    <n v="23"/>
    <n v="2"/>
    <d v="2021-07-18T00:00:00"/>
    <s v="9:11:00"/>
    <s v="Cash"/>
    <n v="7"/>
    <n v="0.33"/>
    <n v="9"/>
    <s v="Evening"/>
    <n v="46"/>
    <n v="-19.298245614035086"/>
    <m/>
    <n v="-31.249999999999993"/>
  </r>
  <r>
    <n v="1258"/>
    <x v="30"/>
    <x v="30"/>
    <s v="Fashion accessories"/>
    <n v="72"/>
    <n v="3"/>
    <d v="2021-07-19T00:00:00"/>
    <s v="7:04:00"/>
    <s v="Ewallet"/>
    <n v="9"/>
    <n v="0.33"/>
    <n v="7"/>
    <s v="Morning"/>
    <n v="216"/>
    <n v="369.56521739130437"/>
    <m/>
    <n v="0"/>
  </r>
  <r>
    <n v="9169"/>
    <x v="5"/>
    <x v="5"/>
    <s v="Home and lifestyle"/>
    <n v="26"/>
    <n v="1"/>
    <d v="2021-07-19T00:00:00"/>
    <s v="9:14:00"/>
    <s v="Cash"/>
    <n v="7"/>
    <n v="0.33"/>
    <n v="9"/>
    <s v="Evening"/>
    <n v="26"/>
    <n v="-87.962962962962962"/>
    <m/>
    <n v="0"/>
  </r>
  <r>
    <n v="9784"/>
    <x v="40"/>
    <x v="40"/>
    <s v="Fashion accessories"/>
    <n v="16"/>
    <n v="1"/>
    <d v="2021-07-19T00:00:00"/>
    <s v="12:44:00"/>
    <s v="Cash"/>
    <n v="6"/>
    <n v="0.48"/>
    <n v="12"/>
    <s v="Night"/>
    <n v="16"/>
    <n v="-38.461538461538467"/>
    <m/>
    <n v="45.454545454545439"/>
  </r>
  <r>
    <n v="9913"/>
    <x v="54"/>
    <x v="54"/>
    <s v="Home and lifestyle"/>
    <n v="47"/>
    <n v="2"/>
    <d v="2021-07-19T00:00:00"/>
    <s v="16:51:00"/>
    <s v="Cash"/>
    <n v="7"/>
    <n v="0.33"/>
    <n v="16"/>
    <s v="Night"/>
    <n v="94"/>
    <n v="487.5"/>
    <m/>
    <n v="-31.249999999999993"/>
  </r>
  <r>
    <n v="1160"/>
    <x v="58"/>
    <x v="54"/>
    <s v="Fashion accessories"/>
    <n v="19"/>
    <n v="1"/>
    <d v="2021-07-20T00:00:00"/>
    <s v="15:58:00"/>
    <s v="Cash"/>
    <n v="5"/>
    <n v="0.33"/>
    <n v="15"/>
    <s v="Morning"/>
    <n v="19"/>
    <n v="-79.787234042553195"/>
    <m/>
    <n v="0"/>
  </r>
  <r>
    <n v="2092"/>
    <x v="1"/>
    <x v="1"/>
    <s v="Fashion accessories"/>
    <n v="26"/>
    <n v="3"/>
    <d v="2021-07-20T00:00:00"/>
    <s v="22:55:00"/>
    <s v="Ewallet"/>
    <n v="9"/>
    <n v="0.48"/>
    <n v="22"/>
    <s v="Morning"/>
    <n v="78"/>
    <n v="310.5263157894737"/>
    <m/>
    <n v="45.454545454545439"/>
  </r>
  <r>
    <n v="9610"/>
    <x v="32"/>
    <x v="32"/>
    <s v="Fashion accessories"/>
    <n v="76"/>
    <n v="1"/>
    <d v="2021-07-21T00:00:00"/>
    <s v="13:04:00"/>
    <s v="Cash"/>
    <n v="3"/>
    <n v="0.33"/>
    <n v="13"/>
    <s v="Evening"/>
    <n v="76"/>
    <n v="-2.5641025641025639"/>
    <m/>
    <n v="-31.249999999999993"/>
  </r>
  <r>
    <n v="9791"/>
    <x v="71"/>
    <x v="70"/>
    <s v="Home and lifestyle"/>
    <n v="15"/>
    <n v="2"/>
    <d v="2021-07-21T00:00:00"/>
    <s v="8:11:00"/>
    <s v="Cash"/>
    <n v="5"/>
    <n v="0.33"/>
    <n v="8"/>
    <s v="Night"/>
    <n v="30"/>
    <n v="-60.526315789473685"/>
    <m/>
    <n v="0"/>
  </r>
  <r>
    <n v="1128"/>
    <x v="30"/>
    <x v="30"/>
    <s v="Fashion accessories"/>
    <n v="38"/>
    <n v="3"/>
    <d v="2021-07-22T00:00:00"/>
    <s v="14:04:00"/>
    <s v="Ewallet"/>
    <n v="6"/>
    <n v="0.33"/>
    <n v="14"/>
    <s v="Morning"/>
    <n v="114"/>
    <n v="280"/>
    <m/>
    <n v="0"/>
  </r>
  <r>
    <n v="1436"/>
    <x v="58"/>
    <x v="54"/>
    <s v="Fashion accessories"/>
    <n v="81"/>
    <n v="1"/>
    <d v="2021-07-22T00:00:00"/>
    <s v="19:46:00"/>
    <s v="Cash"/>
    <n v="8"/>
    <n v="0.33"/>
    <n v="19"/>
    <s v="Morning"/>
    <n v="81"/>
    <n v="-28.947368421052634"/>
    <m/>
    <n v="0"/>
  </r>
  <r>
    <n v="8969"/>
    <x v="58"/>
    <x v="54"/>
    <s v="Home and lifestyle"/>
    <n v="76"/>
    <n v="1"/>
    <d v="2021-07-24T00:00:00"/>
    <s v="8:28:00"/>
    <s v="Cash"/>
    <n v="3"/>
    <n v="0.33"/>
    <n v="8"/>
    <s v="Evening"/>
    <n v="76"/>
    <n v="-6.1728395061728394"/>
    <m/>
    <n v="0"/>
  </r>
  <r>
    <n v="9357"/>
    <x v="40"/>
    <x v="40"/>
    <s v="Home and lifestyle"/>
    <n v="82"/>
    <n v="3"/>
    <d v="2021-07-24T00:00:00"/>
    <s v="13:37:00"/>
    <s v="Cash"/>
    <n v="7"/>
    <n v="0.48"/>
    <n v="13"/>
    <s v="Evening"/>
    <n v="246"/>
    <n v="223.68421052631581"/>
    <m/>
    <n v="45.454545454545439"/>
  </r>
  <r>
    <n v="2913"/>
    <x v="10"/>
    <x v="10"/>
    <s v="Home and lifestyle"/>
    <n v="73"/>
    <n v="2"/>
    <d v="2021-07-25T00:00:00"/>
    <s v="22:58:00"/>
    <s v="Ewallet"/>
    <n v="6"/>
    <n v="0.48"/>
    <n v="22"/>
    <s v="Afternoon"/>
    <n v="146"/>
    <n v="-40.650406504065039"/>
    <m/>
    <n v="0"/>
  </r>
  <r>
    <n v="1605"/>
    <x v="38"/>
    <x v="38"/>
    <s v="Home and lifestyle"/>
    <n v="34"/>
    <n v="1"/>
    <d v="2021-07-26T00:00:00"/>
    <s v="22:47:00"/>
    <s v="Ewallet"/>
    <n v="5"/>
    <n v="0.48"/>
    <n v="22"/>
    <s v="Morning"/>
    <n v="34"/>
    <n v="-76.712328767123282"/>
    <m/>
    <n v="0"/>
  </r>
  <r>
    <n v="1844"/>
    <x v="33"/>
    <x v="33"/>
    <s v="Fashion accessories"/>
    <n v="36"/>
    <n v="2"/>
    <d v="2021-07-26T00:00:00"/>
    <s v="16:36:00"/>
    <s v="Ewallet"/>
    <n v="7"/>
    <n v="0.33"/>
    <n v="16"/>
    <s v="Morning"/>
    <n v="72"/>
    <n v="111.76470588235294"/>
    <m/>
    <n v="-31.249999999999993"/>
  </r>
  <r>
    <n v="2411"/>
    <x v="79"/>
    <x v="78"/>
    <s v="Home and lifestyle"/>
    <n v="68"/>
    <n v="1"/>
    <d v="2021-07-26T00:00:00"/>
    <s v="20:15:00"/>
    <s v="Ewallet"/>
    <n v="6"/>
    <n v="0.33"/>
    <n v="20"/>
    <s v="Afternoon"/>
    <n v="68"/>
    <n v="-5.5555555555555554"/>
    <m/>
    <n v="0"/>
  </r>
  <r>
    <n v="2446"/>
    <x v="59"/>
    <x v="58"/>
    <s v="Fashion accessories"/>
    <n v="31"/>
    <n v="2"/>
    <d v="2021-07-26T00:00:00"/>
    <s v="12:39:00"/>
    <s v="Ewallet"/>
    <n v="5"/>
    <n v="0.48"/>
    <n v="12"/>
    <s v="Afternoon"/>
    <n v="62"/>
    <n v="-8.8235294117647065"/>
    <m/>
    <n v="45.454545454545439"/>
  </r>
  <r>
    <n v="2920"/>
    <x v="17"/>
    <x v="17"/>
    <s v="Fashion accessories"/>
    <n v="67"/>
    <n v="2"/>
    <d v="2021-07-26T00:00:00"/>
    <s v="18:13:00"/>
    <s v="Ewallet"/>
    <n v="8"/>
    <n v="0.18"/>
    <n v="18"/>
    <s v="Afternoon"/>
    <n v="134"/>
    <n v="116.12903225806453"/>
    <m/>
    <n v="-62.5"/>
  </r>
  <r>
    <n v="2945"/>
    <x v="89"/>
    <x v="88"/>
    <s v="Home and lifestyle"/>
    <n v="26"/>
    <n v="1"/>
    <d v="2021-07-26T00:00:00"/>
    <s v="15:33:00"/>
    <s v="Ewallet"/>
    <n v="5"/>
    <n v="0.33"/>
    <n v="15"/>
    <s v="Afternoon"/>
    <n v="26"/>
    <n v="-80.597014925373131"/>
    <m/>
    <n v="83.333333333333343"/>
  </r>
  <r>
    <n v="2995"/>
    <x v="87"/>
    <x v="86"/>
    <s v="Home and lifestyle"/>
    <n v="50"/>
    <n v="3"/>
    <d v="2021-07-26T00:00:00"/>
    <s v="20:11:00"/>
    <s v="Ewallet"/>
    <n v="7"/>
    <n v="0.48"/>
    <n v="20"/>
    <s v="Afternoon"/>
    <n v="150"/>
    <n v="476.92307692307691"/>
    <m/>
    <n v="45.454545454545439"/>
  </r>
  <r>
    <n v="9094"/>
    <x v="94"/>
    <x v="92"/>
    <s v="Fashion accessories"/>
    <n v="82"/>
    <n v="3"/>
    <d v="2021-07-26T00:00:00"/>
    <s v="15:40:00"/>
    <s v="Cash"/>
    <n v="4"/>
    <n v="0.33"/>
    <n v="15"/>
    <s v="Evening"/>
    <n v="246"/>
    <n v="64"/>
    <m/>
    <n v="-31.249999999999993"/>
  </r>
  <r>
    <n v="9075"/>
    <x v="44"/>
    <x v="44"/>
    <s v="Home and lifestyle"/>
    <n v="57"/>
    <n v="3"/>
    <d v="2021-07-27T00:00:00"/>
    <s v="12:56:00"/>
    <s v="Credit card"/>
    <n v="4"/>
    <n v="0.48"/>
    <n v="12"/>
    <s v="Evening"/>
    <n v="171"/>
    <n v="-30.487804878048781"/>
    <m/>
    <n v="45.454545454545439"/>
  </r>
  <r>
    <n v="9376"/>
    <x v="71"/>
    <x v="70"/>
    <s v="Fashion accessories"/>
    <n v="17"/>
    <n v="3"/>
    <d v="2021-07-27T00:00:00"/>
    <s v="11:30:00"/>
    <s v="Cash"/>
    <n v="3"/>
    <n v="0.33"/>
    <n v="11"/>
    <s v="Evening"/>
    <n v="51"/>
    <n v="-70.175438596491219"/>
    <m/>
    <n v="-31.249999999999993"/>
  </r>
  <r>
    <n v="9567"/>
    <x v="91"/>
    <x v="90"/>
    <s v="Home and lifestyle"/>
    <n v="26"/>
    <n v="3"/>
    <d v="2021-07-27T00:00:00"/>
    <s v="17:00:00"/>
    <s v="Cash"/>
    <n v="7"/>
    <n v="0.33"/>
    <n v="17"/>
    <s v="Evening"/>
    <n v="78"/>
    <n v="52.941176470588239"/>
    <m/>
    <n v="0"/>
  </r>
  <r>
    <n v="9926"/>
    <x v="93"/>
    <x v="61"/>
    <s v="Fashion accessories"/>
    <n v="53"/>
    <n v="1"/>
    <d v="2021-07-27T00:00:00"/>
    <s v="12:45:00"/>
    <s v="Cash"/>
    <n v="7"/>
    <n v="0.33"/>
    <n v="12"/>
    <s v="Night"/>
    <n v="53"/>
    <n v="-32.051282051282051"/>
    <m/>
    <n v="0"/>
  </r>
  <r>
    <n v="2048"/>
    <x v="83"/>
    <x v="82"/>
    <s v="Fashion accessories"/>
    <n v="40"/>
    <n v="2"/>
    <d v="2021-07-28T00:00:00"/>
    <s v="19:08:00"/>
    <s v="Ewallet"/>
    <n v="4"/>
    <n v="0.48"/>
    <n v="19"/>
    <s v="Morning"/>
    <n v="80"/>
    <n v="50.943396226415096"/>
    <m/>
    <n v="45.454545454545439"/>
  </r>
  <r>
    <n v="2461"/>
    <x v="23"/>
    <x v="23"/>
    <s v="Home and lifestyle"/>
    <n v="71"/>
    <n v="1"/>
    <d v="2021-07-28T00:00:00"/>
    <s v="22:28:00"/>
    <s v="Ewallet"/>
    <n v="7"/>
    <n v="0.48"/>
    <n v="22"/>
    <s v="Afternoon"/>
    <n v="71"/>
    <n v="-11.25"/>
    <m/>
    <n v="0"/>
  </r>
  <r>
    <n v="1777"/>
    <x v="64"/>
    <x v="63"/>
    <s v="Home and lifestyle"/>
    <n v="73"/>
    <n v="3"/>
    <d v="2021-07-30T00:00:00"/>
    <s v="21:22:00"/>
    <s v="Ewallet"/>
    <n v="7"/>
    <n v="0.48"/>
    <n v="21"/>
    <s v="Morning"/>
    <n v="219"/>
    <n v="208.4507042253521"/>
    <m/>
    <n v="0"/>
  </r>
  <r>
    <n v="1937"/>
    <x v="20"/>
    <x v="20"/>
    <s v="Home and lifestyle"/>
    <n v="63"/>
    <n v="3"/>
    <d v="2021-07-30T00:00:00"/>
    <s v="18:46:00"/>
    <s v="Ewallet"/>
    <n v="8"/>
    <n v="0.48"/>
    <n v="18"/>
    <s v="Morning"/>
    <n v="189"/>
    <n v="-13.698630136986301"/>
    <m/>
    <n v="0"/>
  </r>
  <r>
    <n v="1945"/>
    <x v="73"/>
    <x v="72"/>
    <s v="Home and lifestyle"/>
    <n v="34"/>
    <n v="1"/>
    <d v="2021-07-30T00:00:00"/>
    <s v="8:25:00"/>
    <s v="Ewallet"/>
    <n v="6"/>
    <n v="0.33"/>
    <n v="8"/>
    <s v="Morning"/>
    <n v="34"/>
    <n v="-82.010582010582013"/>
    <m/>
    <n v="-31.249999999999993"/>
  </r>
  <r>
    <n v="9070"/>
    <x v="40"/>
    <x v="40"/>
    <s v="Fashion accessories"/>
    <n v="28"/>
    <n v="1"/>
    <d v="2021-07-30T00:00:00"/>
    <s v="6:58:00"/>
    <s v="Cash"/>
    <n v="7"/>
    <n v="0.48"/>
    <n v="6"/>
    <s v="Evening"/>
    <n v="28"/>
    <n v="-17.647058823529413"/>
    <m/>
    <n v="45.454545454545439"/>
  </r>
  <r>
    <n v="9693"/>
    <x v="40"/>
    <x v="40"/>
    <s v="Home and lifestyle"/>
    <n v="61"/>
    <n v="2"/>
    <d v="2021-07-30T00:00:00"/>
    <s v="8:37:00"/>
    <s v="Cash"/>
    <n v="4"/>
    <n v="0.48"/>
    <n v="8"/>
    <s v="Night"/>
    <n v="122"/>
    <n v="335.71428571428572"/>
    <m/>
    <n v="0"/>
  </r>
  <r>
    <n v="2245"/>
    <x v="96"/>
    <x v="94"/>
    <s v="Home and lifestyle"/>
    <n v="41"/>
    <n v="3"/>
    <d v="2021-07-31T00:00:00"/>
    <s v="13:13:00"/>
    <s v="Ewallet"/>
    <n v="6"/>
    <n v="0.48"/>
    <n v="13"/>
    <s v="Afternoon"/>
    <n v="123"/>
    <n v="0.81967213114754101"/>
    <m/>
    <n v="0"/>
  </r>
  <r>
    <n v="2497"/>
    <x v="0"/>
    <x v="0"/>
    <s v="Home and lifestyle"/>
    <n v="75"/>
    <n v="3"/>
    <d v="2021-07-31T00:00:00"/>
    <s v="15:03:00"/>
    <s v="Ewallet"/>
    <n v="9"/>
    <n v="0.33"/>
    <n v="15"/>
    <s v="Afternoon"/>
    <n v="225"/>
    <n v="82.926829268292678"/>
    <m/>
    <n v="-31.249999999999993"/>
  </r>
  <r>
    <n v="9549"/>
    <x v="90"/>
    <x v="89"/>
    <s v="Home and lifestyle"/>
    <n v="70"/>
    <n v="2"/>
    <d v="2021-07-31T00:00:00"/>
    <s v="7:21:00"/>
    <s v="Cash"/>
    <n v="6"/>
    <n v="0.33"/>
    <n v="7"/>
    <s v="Evening"/>
    <n v="140"/>
    <n v="-37.777777777777779"/>
    <m/>
    <n v="0"/>
  </r>
  <r>
    <n v="1112"/>
    <x v="95"/>
    <x v="93"/>
    <s v="Fashion accessories"/>
    <n v="77"/>
    <n v="2"/>
    <d v="2021-08-01T00:00:00"/>
    <s v="12:07:00"/>
    <s v="Ewallet"/>
    <n v="9"/>
    <n v="0.48"/>
    <n v="12"/>
    <s v="Morning"/>
    <n v="154"/>
    <n v="10"/>
    <m/>
    <n v="45.454545454545439"/>
  </r>
  <r>
    <n v="2442"/>
    <x v="36"/>
    <x v="36"/>
    <s v="Fashion accessories"/>
    <n v="17"/>
    <n v="3"/>
    <d v="2021-08-01T00:00:00"/>
    <s v="12:00:00"/>
    <s v="Ewallet"/>
    <n v="7"/>
    <n v="0.48"/>
    <n v="12"/>
    <s v="Afternoon"/>
    <n v="51"/>
    <n v="-66.883116883116884"/>
    <m/>
    <n v="0"/>
  </r>
  <r>
    <n v="3909"/>
    <x v="36"/>
    <x v="36"/>
    <s v="Home and lifestyle"/>
    <n v="63"/>
    <n v="2"/>
    <d v="2021-08-01T00:00:00"/>
    <s v="16:24:00"/>
    <s v="Ewallet"/>
    <n v="4"/>
    <n v="0.48"/>
    <n v="16"/>
    <s v="Afternoon"/>
    <n v="126"/>
    <n v="147.05882352941177"/>
    <m/>
    <n v="0"/>
  </r>
  <r>
    <n v="4113"/>
    <x v="69"/>
    <x v="68"/>
    <s v="Home and lifestyle"/>
    <n v="30"/>
    <n v="2"/>
    <d v="2021-08-01T00:00:00"/>
    <s v="20:07:00"/>
    <s v="Ewallet"/>
    <n v="6"/>
    <n v="0.48"/>
    <n v="20"/>
    <s v="Afternoon"/>
    <n v="60"/>
    <n v="-52.380952380952387"/>
    <m/>
    <n v="0"/>
  </r>
  <r>
    <n v="9133"/>
    <x v="90"/>
    <x v="89"/>
    <s v="Home and lifestyle"/>
    <n v="73"/>
    <n v="3"/>
    <d v="2021-08-01T00:00:00"/>
    <s v="14:43:00"/>
    <s v="Cash"/>
    <n v="7"/>
    <n v="0.33"/>
    <n v="14"/>
    <s v="Evening"/>
    <n v="219"/>
    <n v="265"/>
    <m/>
    <n v="-31.249999999999993"/>
  </r>
  <r>
    <n v="9707"/>
    <x v="28"/>
    <x v="28"/>
    <s v="Home and lifestyle"/>
    <n v="45"/>
    <n v="3"/>
    <d v="2021-08-01T00:00:00"/>
    <s v="13:32:00"/>
    <s v="Cash"/>
    <n v="7"/>
    <n v="0.48"/>
    <n v="13"/>
    <s v="Night"/>
    <n v="135"/>
    <n v="-38.356164383561641"/>
    <m/>
    <n v="45.454545454545439"/>
  </r>
  <r>
    <n v="2120"/>
    <x v="70"/>
    <x v="69"/>
    <s v="Fashion accessories"/>
    <n v="80"/>
    <n v="1"/>
    <d v="2021-08-02T00:00:00"/>
    <s v="17:36:00"/>
    <s v="Ewallet"/>
    <n v="4"/>
    <n v="0.33"/>
    <n v="17"/>
    <s v="Morning"/>
    <n v="80"/>
    <n v="-40.74074074074074"/>
    <m/>
    <n v="-31.249999999999993"/>
  </r>
  <r>
    <n v="3200"/>
    <x v="11"/>
    <x v="11"/>
    <s v="Fashion accessories"/>
    <n v="82"/>
    <n v="1"/>
    <d v="2021-08-02T00:00:00"/>
    <s v="16:50:00"/>
    <s v="Ewallet"/>
    <n v="9"/>
    <n v="0.18"/>
    <n v="16"/>
    <s v="Afternoon"/>
    <n v="82"/>
    <n v="2.5"/>
    <m/>
    <n v="-45.45454545454546"/>
  </r>
  <r>
    <n v="3745"/>
    <x v="24"/>
    <x v="24"/>
    <s v="Home and lifestyle"/>
    <n v="82"/>
    <n v="3"/>
    <d v="2021-08-02T00:00:00"/>
    <s v="15:21:00"/>
    <s v="Ewallet"/>
    <n v="9"/>
    <n v="0.33"/>
    <n v="15"/>
    <s v="Afternoon"/>
    <n v="246"/>
    <n v="200"/>
    <m/>
    <n v="83.333333333333343"/>
  </r>
  <r>
    <n v="3964"/>
    <x v="20"/>
    <x v="20"/>
    <s v="Fashion accessories"/>
    <n v="16"/>
    <n v="3"/>
    <d v="2021-08-02T00:00:00"/>
    <s v="17:19:00"/>
    <s v="Ewallet"/>
    <n v="9"/>
    <n v="0.48"/>
    <n v="17"/>
    <s v="Afternoon"/>
    <n v="48"/>
    <n v="-80.487804878048792"/>
    <m/>
    <n v="45.454545454545439"/>
  </r>
  <r>
    <n v="4760"/>
    <x v="42"/>
    <x v="42"/>
    <s v="Fashion accessories"/>
    <n v="50"/>
    <n v="1"/>
    <d v="2021-08-02T00:00:00"/>
    <s v="19:37:00"/>
    <s v="Credit card"/>
    <n v="9"/>
    <n v="0.33"/>
    <n v="19"/>
    <s v="Afternoon"/>
    <n v="50"/>
    <n v="4.1666666666666661"/>
    <m/>
    <n v="-31.249999999999993"/>
  </r>
  <r>
    <n v="1267"/>
    <x v="32"/>
    <x v="32"/>
    <s v="Home and lifestyle"/>
    <n v="71"/>
    <n v="3"/>
    <d v="2021-08-03T00:00:00"/>
    <s v="6:20:00"/>
    <s v="Ewallet"/>
    <n v="9"/>
    <n v="0.33"/>
    <n v="6"/>
    <s v="Morning"/>
    <n v="213"/>
    <n v="326"/>
    <m/>
    <n v="0"/>
  </r>
  <r>
    <n v="3222"/>
    <x v="47"/>
    <x v="47"/>
    <s v="Fashion accessories"/>
    <n v="58"/>
    <n v="3"/>
    <d v="2021-08-03T00:00:00"/>
    <s v="20:16:00"/>
    <s v="Ewallet"/>
    <n v="7"/>
    <n v="0.33"/>
    <n v="20"/>
    <s v="Afternoon"/>
    <n v="174"/>
    <n v="-18.30985915492958"/>
    <m/>
    <n v="0"/>
  </r>
  <r>
    <n v="3486"/>
    <x v="60"/>
    <x v="59"/>
    <s v="Fashion accessories"/>
    <n v="33"/>
    <n v="1"/>
    <d v="2021-08-03T00:00:00"/>
    <s v="20:34:00"/>
    <s v="Ewallet"/>
    <n v="8"/>
    <n v="0.48"/>
    <n v="20"/>
    <s v="Afternoon"/>
    <n v="33"/>
    <n v="-81.034482758620683"/>
    <m/>
    <n v="45.454545454545439"/>
  </r>
  <r>
    <n v="3597"/>
    <x v="55"/>
    <x v="55"/>
    <s v="Home and lifestyle"/>
    <n v="18"/>
    <n v="1"/>
    <d v="2021-08-03T00:00:00"/>
    <s v="20:56:00"/>
    <s v="Ewallet"/>
    <n v="9"/>
    <n v="0.33"/>
    <n v="20"/>
    <s v="Afternoon"/>
    <n v="18"/>
    <n v="-45.454545454545453"/>
    <m/>
    <n v="-31.249999999999993"/>
  </r>
  <r>
    <n v="5184"/>
    <x v="19"/>
    <x v="19"/>
    <s v="Fashion accessories"/>
    <n v="23"/>
    <n v="3"/>
    <d v="2021-08-03T00:00:00"/>
    <s v="15:02:00"/>
    <s v="Credit card"/>
    <n v="5"/>
    <n v="0.48"/>
    <n v="15"/>
    <s v="Afternoon"/>
    <n v="69"/>
    <n v="283.33333333333337"/>
    <m/>
    <n v="45.454545454545439"/>
  </r>
  <r>
    <n v="3604"/>
    <x v="43"/>
    <x v="43"/>
    <s v="Fashion accessories"/>
    <n v="17"/>
    <n v="2"/>
    <d v="2021-08-04T00:00:00"/>
    <s v="20:40:00"/>
    <s v="Ewallet"/>
    <n v="8"/>
    <n v="0.33"/>
    <n v="20"/>
    <s v="Afternoon"/>
    <n v="34"/>
    <n v="-50.724637681159422"/>
    <m/>
    <n v="-31.249999999999993"/>
  </r>
  <r>
    <n v="4502"/>
    <x v="39"/>
    <x v="39"/>
    <s v="Fashion accessories"/>
    <n v="72"/>
    <n v="2"/>
    <d v="2021-08-04T00:00:00"/>
    <s v="16:21:00"/>
    <s v="Ewallet"/>
    <n v="9"/>
    <n v="0.33"/>
    <n v="16"/>
    <s v="Afternoon"/>
    <n v="144"/>
    <n v="323.52941176470591"/>
    <m/>
    <n v="0"/>
  </r>
  <r>
    <n v="4710"/>
    <x v="60"/>
    <x v="59"/>
    <s v="Fashion accessories"/>
    <n v="57"/>
    <n v="2"/>
    <d v="2021-08-04T00:00:00"/>
    <s v="16:03:00"/>
    <s v="Credit card"/>
    <n v="9"/>
    <n v="0.48"/>
    <n v="16"/>
    <s v="Afternoon"/>
    <n v="114"/>
    <n v="-20.833333333333336"/>
    <m/>
    <n v="45.454545454545439"/>
  </r>
  <r>
    <n v="1967"/>
    <x v="16"/>
    <x v="16"/>
    <s v="Home and lifestyle"/>
    <n v="45"/>
    <n v="3"/>
    <d v="2021-08-05T00:00:00"/>
    <s v="20:25:00"/>
    <s v="Ewallet"/>
    <n v="9"/>
    <n v="0.36"/>
    <n v="20"/>
    <s v="Morning"/>
    <n v="135"/>
    <n v="18.421052631578945"/>
    <m/>
    <n v="-25"/>
  </r>
  <r>
    <n v="2491"/>
    <x v="95"/>
    <x v="93"/>
    <s v="Home and lifestyle"/>
    <n v="48"/>
    <n v="2"/>
    <d v="2021-08-05T00:00:00"/>
    <s v="20:27:00"/>
    <s v="Ewallet"/>
    <n v="7"/>
    <n v="0.48"/>
    <n v="20"/>
    <s v="Afternoon"/>
    <n v="96"/>
    <n v="-28.888888888888886"/>
    <m/>
    <n v="33.333333333333329"/>
  </r>
  <r>
    <n v="3046"/>
    <x v="83"/>
    <x v="82"/>
    <s v="Fashion accessories"/>
    <n v="35"/>
    <n v="3"/>
    <d v="2021-08-05T00:00:00"/>
    <s v="16:17:00"/>
    <s v="Ewallet"/>
    <n v="9"/>
    <n v="0.48"/>
    <n v="16"/>
    <s v="Afternoon"/>
    <n v="105"/>
    <n v="9.375"/>
    <m/>
    <n v="0"/>
  </r>
  <r>
    <n v="3631"/>
    <x v="50"/>
    <x v="50"/>
    <s v="Home and lifestyle"/>
    <n v="81"/>
    <n v="2"/>
    <d v="2021-08-05T00:00:00"/>
    <s v="15:30:00"/>
    <s v="Ewallet"/>
    <n v="6"/>
    <n v="0.33"/>
    <n v="15"/>
    <s v="Afternoon"/>
    <n v="162"/>
    <n v="54.285714285714285"/>
    <m/>
    <n v="-31.249999999999993"/>
  </r>
  <r>
    <n v="3817"/>
    <x v="59"/>
    <x v="58"/>
    <s v="Home and lifestyle"/>
    <n v="75"/>
    <n v="1"/>
    <d v="2021-08-05T00:00:00"/>
    <s v="19:36:00"/>
    <s v="Ewallet"/>
    <n v="7"/>
    <n v="0.48"/>
    <n v="19"/>
    <s v="Afternoon"/>
    <n v="75"/>
    <n v="-53.703703703703709"/>
    <m/>
    <n v="45.454545454545439"/>
  </r>
  <r>
    <n v="4829"/>
    <x v="19"/>
    <x v="19"/>
    <s v="Home and lifestyle"/>
    <n v="69"/>
    <n v="1"/>
    <d v="2021-08-05T00:00:00"/>
    <s v="20:27:00"/>
    <s v="Credit card"/>
    <n v="6"/>
    <n v="0.48"/>
    <n v="20"/>
    <s v="Afternoon"/>
    <n v="69"/>
    <n v="-8"/>
    <m/>
    <n v="0"/>
  </r>
  <r>
    <n v="4948"/>
    <x v="23"/>
    <x v="23"/>
    <s v="Fashion accessories"/>
    <n v="55"/>
    <n v="2"/>
    <d v="2021-08-05T00:00:00"/>
    <s v="20:21:00"/>
    <s v="Credit card"/>
    <n v="9"/>
    <n v="0.48"/>
    <n v="20"/>
    <s v="Afternoon"/>
    <n v="110"/>
    <n v="59.420289855072461"/>
    <m/>
    <n v="0"/>
  </r>
  <r>
    <n v="1040"/>
    <x v="96"/>
    <x v="94"/>
    <s v="Fashion accessories"/>
    <n v="85"/>
    <n v="2"/>
    <d v="2021-08-06T00:00:00"/>
    <s v="12:08:00"/>
    <s v="Ewallet"/>
    <n v="7"/>
    <n v="0.48"/>
    <n v="12"/>
    <s v="Morning"/>
    <n v="170"/>
    <n v="54.54545454545454"/>
    <m/>
    <n v="0"/>
  </r>
  <r>
    <n v="2290"/>
    <x v="47"/>
    <x v="47"/>
    <s v="Fashion accessories"/>
    <n v="74"/>
    <n v="3"/>
    <d v="2021-08-06T00:00:00"/>
    <s v="19:52:00"/>
    <s v="Ewallet"/>
    <n v="8"/>
    <n v="0.33"/>
    <n v="19"/>
    <s v="Afternoon"/>
    <n v="222"/>
    <n v="30.588235294117649"/>
    <m/>
    <n v="-31.249999999999993"/>
  </r>
  <r>
    <n v="3549"/>
    <x v="95"/>
    <x v="93"/>
    <s v="Home and lifestyle"/>
    <n v="34"/>
    <n v="1"/>
    <d v="2021-08-06T00:00:00"/>
    <s v="16:27:00"/>
    <s v="Ewallet"/>
    <n v="6"/>
    <n v="0.48"/>
    <n v="16"/>
    <s v="Afternoon"/>
    <n v="34"/>
    <n v="-84.684684684684683"/>
    <m/>
    <n v="45.454545454545439"/>
  </r>
  <r>
    <n v="4447"/>
    <x v="55"/>
    <x v="55"/>
    <s v="Home and lifestyle"/>
    <n v="32"/>
    <n v="2"/>
    <d v="2021-08-06T00:00:00"/>
    <s v="18:41:00"/>
    <s v="Ewallet"/>
    <n v="4"/>
    <n v="0.33"/>
    <n v="18"/>
    <s v="Afternoon"/>
    <n v="64"/>
    <n v="88.235294117647058"/>
    <m/>
    <n v="-31.249999999999993"/>
  </r>
  <r>
    <n v="5043"/>
    <x v="67"/>
    <x v="66"/>
    <s v="Home and lifestyle"/>
    <n v="50"/>
    <n v="3"/>
    <d v="2021-08-06T00:00:00"/>
    <s v="20:14:00"/>
    <s v="Credit card"/>
    <n v="9"/>
    <n v="0.48"/>
    <n v="20"/>
    <s v="Afternoon"/>
    <n v="150"/>
    <n v="134.375"/>
    <m/>
    <n v="45.454545454545439"/>
  </r>
  <r>
    <n v="2000"/>
    <x v="64"/>
    <x v="63"/>
    <s v="Fashion accessories"/>
    <n v="75"/>
    <n v="1"/>
    <d v="2021-08-07T00:00:00"/>
    <s v="12:03:00"/>
    <s v="Ewallet"/>
    <n v="9"/>
    <n v="0.48"/>
    <n v="12"/>
    <s v="Morning"/>
    <n v="75"/>
    <n v="-50"/>
    <m/>
    <n v="0"/>
  </r>
  <r>
    <n v="2689"/>
    <x v="66"/>
    <x v="65"/>
    <s v="Home and lifestyle"/>
    <n v="30"/>
    <n v="2"/>
    <d v="2021-08-07T00:00:00"/>
    <s v="11:33:00"/>
    <s v="Ewallet"/>
    <n v="9"/>
    <n v="0.33"/>
    <n v="11"/>
    <s v="Afternoon"/>
    <n v="60"/>
    <n v="-20"/>
    <m/>
    <n v="-31.249999999999993"/>
  </r>
  <r>
    <n v="3288"/>
    <x v="34"/>
    <x v="34"/>
    <s v="Fashion accessories"/>
    <n v="34"/>
    <n v="3"/>
    <d v="2021-08-07T00:00:00"/>
    <s v="21:29:00"/>
    <s v="Ewallet"/>
    <n v="8"/>
    <n v="0.48"/>
    <n v="21"/>
    <s v="Afternoon"/>
    <n v="102"/>
    <n v="70"/>
    <m/>
    <n v="45.454545454545439"/>
  </r>
  <r>
    <n v="3553"/>
    <x v="64"/>
    <x v="63"/>
    <s v="Home and lifestyle"/>
    <n v="58"/>
    <n v="2"/>
    <d v="2021-08-07T00:00:00"/>
    <s v="16:55:00"/>
    <s v="Ewallet"/>
    <n v="9"/>
    <n v="0.48"/>
    <n v="16"/>
    <s v="Afternoon"/>
    <n v="116"/>
    <n v="13.725490196078432"/>
    <m/>
    <n v="0"/>
  </r>
  <r>
    <n v="4723"/>
    <x v="7"/>
    <x v="7"/>
    <s v="Home and lifestyle"/>
    <n v="50"/>
    <n v="2"/>
    <d v="2021-08-07T00:00:00"/>
    <s v="16:47:00"/>
    <s v="Credit card"/>
    <n v="7"/>
    <n v="0.48"/>
    <n v="16"/>
    <s v="Afternoon"/>
    <n v="100"/>
    <n v="-13.793103448275861"/>
    <m/>
    <n v="0"/>
  </r>
  <r>
    <n v="1015"/>
    <x v="33"/>
    <x v="33"/>
    <s v="Home and lifestyle"/>
    <n v="30"/>
    <n v="3"/>
    <d v="2021-08-08T00:00:00"/>
    <s v="19:23:00"/>
    <s v="Ewallet"/>
    <n v="5"/>
    <n v="0.33"/>
    <n v="19"/>
    <s v="Morning"/>
    <n v="90"/>
    <n v="-10"/>
    <m/>
    <n v="-31.249999999999993"/>
  </r>
  <r>
    <n v="3301"/>
    <x v="87"/>
    <x v="86"/>
    <s v="Home and lifestyle"/>
    <n v="15"/>
    <n v="3"/>
    <d v="2021-08-08T00:00:00"/>
    <s v="7:32:00"/>
    <s v="Ewallet"/>
    <n v="5"/>
    <n v="0.48"/>
    <n v="7"/>
    <s v="Afternoon"/>
    <n v="45"/>
    <n v="-50"/>
    <m/>
    <n v="45.454545454545439"/>
  </r>
  <r>
    <n v="3478"/>
    <x v="43"/>
    <x v="43"/>
    <s v="Fashion accessories"/>
    <n v="15"/>
    <n v="1"/>
    <d v="2021-08-08T00:00:00"/>
    <s v="9:39:00"/>
    <s v="Ewallet"/>
    <n v="7"/>
    <n v="0.33"/>
    <n v="9"/>
    <s v="Afternoon"/>
    <n v="15"/>
    <n v="-66.666666666666657"/>
    <m/>
    <n v="-31.249999999999993"/>
  </r>
  <r>
    <n v="4392"/>
    <x v="73"/>
    <x v="72"/>
    <s v="Fashion accessories"/>
    <n v="55"/>
    <n v="1"/>
    <d v="2021-08-08T00:00:00"/>
    <s v="17:37:00"/>
    <s v="Ewallet"/>
    <n v="8"/>
    <n v="0.33"/>
    <n v="17"/>
    <s v="Afternoon"/>
    <n v="55"/>
    <n v="266.66666666666663"/>
    <m/>
    <n v="0"/>
  </r>
  <r>
    <n v="1565"/>
    <x v="80"/>
    <x v="79"/>
    <s v="Home and lifestyle"/>
    <n v="47"/>
    <n v="3"/>
    <d v="2021-08-09T00:00:00"/>
    <s v="17:46:00"/>
    <s v="Ewallet"/>
    <n v="8"/>
    <n v="0.48"/>
    <n v="17"/>
    <s v="Morning"/>
    <n v="141"/>
    <n v="156.36363636363637"/>
    <m/>
    <n v="45.454545454545439"/>
  </r>
  <r>
    <n v="3738"/>
    <x v="13"/>
    <x v="13"/>
    <s v="Fashion accessories"/>
    <n v="67"/>
    <n v="3"/>
    <d v="2021-08-09T00:00:00"/>
    <s v="20:00:00"/>
    <s v="Ewallet"/>
    <n v="8"/>
    <n v="0.48"/>
    <n v="20"/>
    <s v="Afternoon"/>
    <n v="201"/>
    <n v="42.553191489361701"/>
    <m/>
    <n v="0"/>
  </r>
  <r>
    <n v="3752"/>
    <x v="75"/>
    <x v="74"/>
    <s v="Fashion accessories"/>
    <n v="75"/>
    <n v="2"/>
    <d v="2021-08-09T00:00:00"/>
    <s v="15:48:00"/>
    <s v="Ewallet"/>
    <n v="6"/>
    <n v="0.48"/>
    <n v="15"/>
    <s v="Afternoon"/>
    <n v="150"/>
    <n v="-25.373134328358208"/>
    <m/>
    <n v="0"/>
  </r>
  <r>
    <n v="3760"/>
    <x v="51"/>
    <x v="51"/>
    <s v="Fashion accessories"/>
    <n v="19"/>
    <n v="2"/>
    <d v="2021-08-09T00:00:00"/>
    <s v="15:51:00"/>
    <s v="Ewallet"/>
    <n v="7"/>
    <n v="0.56999999999999995"/>
    <n v="15"/>
    <s v="Afternoon"/>
    <n v="38"/>
    <n v="-74.666666666666671"/>
    <m/>
    <n v="18.749999999999993"/>
  </r>
  <r>
    <n v="4462"/>
    <x v="79"/>
    <x v="78"/>
    <s v="Fashion accessories"/>
    <n v="58"/>
    <n v="2"/>
    <d v="2021-08-09T00:00:00"/>
    <s v="18:02:00"/>
    <s v="Ewallet"/>
    <n v="9"/>
    <n v="0.33"/>
    <n v="18"/>
    <s v="Afternoon"/>
    <n v="116"/>
    <n v="205.26315789473685"/>
    <m/>
    <n v="-42.105263157894726"/>
  </r>
  <r>
    <n v="9861"/>
    <x v="91"/>
    <x v="90"/>
    <s v="Home and lifestyle"/>
    <n v="31"/>
    <n v="3"/>
    <d v="2021-08-09T00:00:00"/>
    <s v="15:20:00"/>
    <s v="Cash"/>
    <n v="4"/>
    <n v="0.33"/>
    <n v="15"/>
    <s v="Night"/>
    <n v="93"/>
    <n v="-19.827586206896552"/>
    <m/>
    <n v="0"/>
  </r>
  <r>
    <n v="1344"/>
    <x v="65"/>
    <x v="64"/>
    <s v="Fashion accessories"/>
    <n v="42"/>
    <n v="2"/>
    <d v="2021-08-10T00:00:00"/>
    <s v="8:34:00"/>
    <s v="Ewallet"/>
    <n v="6"/>
    <n v="0.48"/>
    <n v="8"/>
    <s v="Morning"/>
    <n v="84"/>
    <n v="-9.67741935483871"/>
    <m/>
    <n v="45.454545454545439"/>
  </r>
  <r>
    <n v="1745"/>
    <x v="69"/>
    <x v="68"/>
    <s v="Home and lifestyle"/>
    <n v="41"/>
    <n v="1"/>
    <d v="2021-08-10T00:00:00"/>
    <s v="13:54:00"/>
    <s v="Ewallet"/>
    <n v="9"/>
    <n v="0.48"/>
    <n v="13"/>
    <s v="Morning"/>
    <n v="41"/>
    <n v="-51.19047619047619"/>
    <m/>
    <n v="0"/>
  </r>
  <r>
    <n v="3383"/>
    <x v="27"/>
    <x v="27"/>
    <s v="Home and lifestyle"/>
    <n v="82"/>
    <n v="1"/>
    <d v="2021-08-10T00:00:00"/>
    <s v="22:19:00"/>
    <s v="Ewallet"/>
    <n v="4"/>
    <n v="0.48"/>
    <n v="22"/>
    <s v="Afternoon"/>
    <n v="82"/>
    <n v="100"/>
    <m/>
    <n v="0"/>
  </r>
  <r>
    <n v="3550"/>
    <x v="22"/>
    <x v="22"/>
    <s v="Fashion accessories"/>
    <n v="17"/>
    <n v="1"/>
    <d v="2021-08-10T00:00:00"/>
    <s v="15:18:00"/>
    <s v="Ewallet"/>
    <n v="4"/>
    <n v="0.48"/>
    <n v="15"/>
    <s v="Afternoon"/>
    <n v="17"/>
    <n v="-79.268292682926827"/>
    <m/>
    <n v="0"/>
  </r>
  <r>
    <n v="4262"/>
    <x v="53"/>
    <x v="53"/>
    <s v="Fashion accessories"/>
    <n v="40"/>
    <n v="1"/>
    <d v="2021-08-10T00:00:00"/>
    <s v="19:27:00"/>
    <s v="Ewallet"/>
    <n v="6"/>
    <n v="0.33"/>
    <n v="19"/>
    <s v="Afternoon"/>
    <n v="40"/>
    <n v="135.29411764705884"/>
    <m/>
    <n v="-31.249999999999993"/>
  </r>
  <r>
    <n v="4390"/>
    <x v="26"/>
    <x v="26"/>
    <s v="Fashion accessories"/>
    <n v="33"/>
    <n v="1"/>
    <d v="2021-08-10T00:00:00"/>
    <s v="18:47:00"/>
    <s v="Ewallet"/>
    <n v="7"/>
    <n v="0.56999999999999995"/>
    <n v="18"/>
    <s v="Afternoon"/>
    <n v="33"/>
    <n v="-17.5"/>
    <m/>
    <n v="72.727272727272705"/>
  </r>
  <r>
    <n v="4719"/>
    <x v="4"/>
    <x v="4"/>
    <s v="Home and lifestyle"/>
    <n v="65"/>
    <n v="3"/>
    <d v="2021-08-10T00:00:00"/>
    <s v="19:36:00"/>
    <s v="Credit card"/>
    <n v="8"/>
    <n v="0.56999999999999995"/>
    <n v="19"/>
    <s v="Afternoon"/>
    <n v="195"/>
    <n v="490.90909090909093"/>
    <m/>
    <n v="0"/>
  </r>
  <r>
    <n v="1038"/>
    <x v="86"/>
    <x v="85"/>
    <s v="Fashion accessories"/>
    <n v="30"/>
    <n v="1"/>
    <d v="2021-08-11T00:00:00"/>
    <s v="8:24:00"/>
    <s v="Ewallet"/>
    <n v="9"/>
    <n v="0.48"/>
    <n v="8"/>
    <s v="Morning"/>
    <n v="30"/>
    <n v="-84.615384615384613"/>
    <m/>
    <n v="-15.789473684210522"/>
  </r>
  <r>
    <n v="1741"/>
    <x v="27"/>
    <x v="27"/>
    <s v="Home and lifestyle"/>
    <n v="45"/>
    <n v="3"/>
    <d v="2021-08-11T00:00:00"/>
    <s v="9:06:00"/>
    <s v="Ewallet"/>
    <n v="9"/>
    <n v="0.48"/>
    <n v="9"/>
    <s v="Morning"/>
    <n v="135"/>
    <n v="350"/>
    <m/>
    <n v="0"/>
  </r>
  <r>
    <n v="3242"/>
    <x v="22"/>
    <x v="22"/>
    <s v="Fashion accessories"/>
    <n v="76"/>
    <n v="1"/>
    <d v="2021-08-11T00:00:00"/>
    <s v="9:42:00"/>
    <s v="Ewallet"/>
    <n v="4"/>
    <n v="0.48"/>
    <n v="9"/>
    <s v="Afternoon"/>
    <n v="76"/>
    <n v="-43.703703703703702"/>
    <m/>
    <n v="0"/>
  </r>
  <r>
    <n v="4184"/>
    <x v="99"/>
    <x v="97"/>
    <s v="Fashion accessories"/>
    <n v="71"/>
    <n v="3"/>
    <d v="2021-08-11T00:00:00"/>
    <s v="16:41:00"/>
    <s v="Ewallet"/>
    <n v="8"/>
    <n v="0.48"/>
    <n v="16"/>
    <s v="Afternoon"/>
    <n v="213"/>
    <n v="180.26315789473685"/>
    <m/>
    <n v="0"/>
  </r>
  <r>
    <n v="4642"/>
    <x v="88"/>
    <x v="87"/>
    <s v="Fashion accessories"/>
    <n v="19"/>
    <n v="2"/>
    <d v="2021-08-11T00:00:00"/>
    <s v="18:26:00"/>
    <s v="Credit card"/>
    <n v="6"/>
    <n v="0.48"/>
    <n v="18"/>
    <s v="Afternoon"/>
    <n v="38"/>
    <n v="-82.159624413145536"/>
    <m/>
    <n v="0"/>
  </r>
  <r>
    <n v="9450"/>
    <x v="82"/>
    <x v="81"/>
    <s v="Fashion accessories"/>
    <n v="28"/>
    <n v="3"/>
    <d v="2021-08-11T00:00:00"/>
    <s v="16:53:00"/>
    <s v="Cash"/>
    <n v="7"/>
    <n v="0.33"/>
    <n v="16"/>
    <s v="Evening"/>
    <n v="84"/>
    <n v="121.05263157894737"/>
    <m/>
    <n v="-31.249999999999993"/>
  </r>
  <r>
    <n v="9785"/>
    <x v="94"/>
    <x v="92"/>
    <s v="Home and lifestyle"/>
    <n v="77"/>
    <n v="3"/>
    <d v="2021-08-11T00:00:00"/>
    <s v="13:26:00"/>
    <s v="Cash"/>
    <n v="4"/>
    <n v="0.33"/>
    <n v="13"/>
    <s v="Night"/>
    <n v="231"/>
    <n v="175"/>
    <m/>
    <n v="0"/>
  </r>
  <r>
    <n v="1806"/>
    <x v="99"/>
    <x v="97"/>
    <s v="Fashion accessories"/>
    <n v="44"/>
    <n v="2"/>
    <d v="2021-08-12T00:00:00"/>
    <s v="12:26:00"/>
    <s v="Ewallet"/>
    <n v="7"/>
    <n v="0.48"/>
    <n v="12"/>
    <s v="Morning"/>
    <n v="88"/>
    <n v="-61.904761904761905"/>
    <m/>
    <n v="45.454545454545439"/>
  </r>
  <r>
    <n v="2829"/>
    <x v="41"/>
    <x v="41"/>
    <s v="Electronic accessories"/>
    <n v="21"/>
    <n v="2"/>
    <d v="2021-08-12T00:00:00"/>
    <s v="6:36:00"/>
    <s v="Ewallet"/>
    <n v="8"/>
    <n v="0.48"/>
    <n v="6"/>
    <s v="Afternoon"/>
    <n v="42"/>
    <n v="-52.272727272727273"/>
    <m/>
    <n v="0"/>
  </r>
  <r>
    <n v="3159"/>
    <x v="74"/>
    <x v="73"/>
    <s v="Home and lifestyle"/>
    <n v="47"/>
    <n v="3"/>
    <d v="2021-08-12T00:00:00"/>
    <s v="19:16:00"/>
    <s v="Ewallet"/>
    <n v="8"/>
    <n v="0.33"/>
    <n v="19"/>
    <s v="Afternoon"/>
    <n v="141"/>
    <n v="235.71428571428572"/>
    <m/>
    <n v="-31.249999999999993"/>
  </r>
  <r>
    <n v="3872"/>
    <x v="72"/>
    <x v="71"/>
    <s v="Fashion accessories"/>
    <n v="39"/>
    <n v="2"/>
    <d v="2021-08-12T00:00:00"/>
    <s v="15:30:00"/>
    <s v="Ewallet"/>
    <n v="8"/>
    <n v="0.48"/>
    <n v="15"/>
    <s v="Afternoon"/>
    <n v="78"/>
    <n v="-44.680851063829785"/>
    <m/>
    <n v="45.454545454545439"/>
  </r>
  <r>
    <n v="3935"/>
    <x v="51"/>
    <x v="51"/>
    <s v="Home and lifestyle"/>
    <n v="50"/>
    <n v="1"/>
    <d v="2021-08-12T00:00:00"/>
    <s v="15:08:00"/>
    <s v="Ewallet"/>
    <n v="5"/>
    <n v="0.56999999999999995"/>
    <n v="15"/>
    <s v="Afternoon"/>
    <n v="50"/>
    <n v="-35.897435897435898"/>
    <m/>
    <n v="18.749999999999993"/>
  </r>
  <r>
    <n v="4005"/>
    <x v="14"/>
    <x v="14"/>
    <s v="Home and lifestyle"/>
    <n v="49"/>
    <n v="2"/>
    <d v="2021-08-12T00:00:00"/>
    <s v="19:38:00"/>
    <s v="Ewallet"/>
    <n v="8"/>
    <n v="0.33"/>
    <n v="19"/>
    <s v="Afternoon"/>
    <n v="98"/>
    <n v="96"/>
    <m/>
    <n v="-42.105263157894726"/>
  </r>
  <r>
    <n v="4068"/>
    <x v="23"/>
    <x v="23"/>
    <s v="Fashion accessories"/>
    <n v="31"/>
    <n v="1"/>
    <d v="2021-08-12T00:00:00"/>
    <s v="21:00:00"/>
    <s v="Ewallet"/>
    <n v="8"/>
    <n v="0.48"/>
    <n v="21"/>
    <s v="Afternoon"/>
    <n v="31"/>
    <n v="-68.367346938775512"/>
    <m/>
    <n v="45.454545454545439"/>
  </r>
  <r>
    <n v="5182"/>
    <x v="41"/>
    <x v="41"/>
    <s v="Fashion accessories"/>
    <n v="44"/>
    <n v="2"/>
    <d v="2021-08-12T00:00:00"/>
    <s v="19:26:00"/>
    <s v="Credit card"/>
    <n v="5"/>
    <n v="0.48"/>
    <n v="19"/>
    <s v="Afternoon"/>
    <n v="88"/>
    <n v="183.87096774193549"/>
    <m/>
    <n v="0"/>
  </r>
  <r>
    <n v="4088"/>
    <x v="61"/>
    <x v="60"/>
    <s v="Fashion accessories"/>
    <n v="58"/>
    <n v="2"/>
    <d v="2021-08-13T00:00:00"/>
    <s v="15:40:00"/>
    <s v="Ewallet"/>
    <n v="5"/>
    <n v="0.48"/>
    <n v="15"/>
    <s v="Afternoon"/>
    <n v="116"/>
    <n v="31.818181818181817"/>
    <m/>
    <n v="0"/>
  </r>
  <r>
    <n v="4283"/>
    <x v="53"/>
    <x v="53"/>
    <s v="Home and lifestyle"/>
    <n v="55"/>
    <n v="1"/>
    <d v="2021-08-13T00:00:00"/>
    <s v="18:00:00"/>
    <s v="Ewallet"/>
    <n v="8"/>
    <n v="0.33"/>
    <n v="18"/>
    <s v="Afternoon"/>
    <n v="55"/>
    <n v="-52.586206896551722"/>
    <m/>
    <n v="-31.249999999999993"/>
  </r>
  <r>
    <n v="4338"/>
    <x v="1"/>
    <x v="1"/>
    <s v="Fashion accessories"/>
    <n v="34"/>
    <n v="1"/>
    <d v="2021-08-13T00:00:00"/>
    <s v="15:32:00"/>
    <s v="Ewallet"/>
    <n v="5"/>
    <n v="0.48"/>
    <n v="15"/>
    <s v="Afternoon"/>
    <n v="34"/>
    <n v="-38.181818181818187"/>
    <m/>
    <n v="45.454545454545439"/>
  </r>
  <r>
    <n v="4489"/>
    <x v="75"/>
    <x v="74"/>
    <s v="Home and lifestyle"/>
    <n v="51"/>
    <n v="2"/>
    <d v="2021-08-13T00:00:00"/>
    <s v="19:55:00"/>
    <s v="Ewallet"/>
    <n v="8"/>
    <n v="0.48"/>
    <n v="19"/>
    <s v="Afternoon"/>
    <n v="102"/>
    <n v="200"/>
    <m/>
    <n v="0"/>
  </r>
  <r>
    <n v="4769"/>
    <x v="49"/>
    <x v="49"/>
    <s v="Home and lifestyle"/>
    <n v="78"/>
    <n v="3"/>
    <d v="2021-08-13T00:00:00"/>
    <s v="19:50:00"/>
    <s v="Credit card"/>
    <n v="7"/>
    <n v="0.48"/>
    <n v="19"/>
    <s v="Afternoon"/>
    <n v="234"/>
    <n v="129.41176470588235"/>
    <m/>
    <n v="0"/>
  </r>
  <r>
    <n v="4778"/>
    <x v="1"/>
    <x v="1"/>
    <s v="Fashion accessories"/>
    <n v="22"/>
    <n v="2"/>
    <d v="2021-08-13T00:00:00"/>
    <s v="16:53:00"/>
    <s v="Credit card"/>
    <n v="7"/>
    <n v="0.48"/>
    <n v="16"/>
    <s v="Afternoon"/>
    <n v="44"/>
    <n v="-81.196581196581192"/>
    <m/>
    <n v="0"/>
  </r>
  <r>
    <n v="4979"/>
    <x v="87"/>
    <x v="86"/>
    <s v="Home and lifestyle"/>
    <n v="65"/>
    <n v="2"/>
    <d v="2021-08-13T00:00:00"/>
    <s v="20:12:00"/>
    <s v="Credit card"/>
    <n v="5"/>
    <n v="0.48"/>
    <n v="20"/>
    <s v="Afternoon"/>
    <n v="130"/>
    <n v="195.45454545454547"/>
    <m/>
    <n v="0"/>
  </r>
  <r>
    <n v="5210"/>
    <x v="16"/>
    <x v="16"/>
    <s v="Fashion accessories"/>
    <n v="36"/>
    <n v="1"/>
    <d v="2021-08-13T00:00:00"/>
    <s v="15:47:00"/>
    <s v="Credit card"/>
    <n v="7"/>
    <n v="0.36"/>
    <n v="15"/>
    <s v="Afternoon"/>
    <n v="36"/>
    <n v="-72.307692307692307"/>
    <m/>
    <n v="-25"/>
  </r>
  <r>
    <n v="9226"/>
    <x v="32"/>
    <x v="32"/>
    <s v="Fashion accessories"/>
    <n v="56"/>
    <n v="1"/>
    <d v="2021-08-13T00:00:00"/>
    <s v="15:25:00"/>
    <s v="Cash"/>
    <n v="4"/>
    <n v="0.33"/>
    <n v="15"/>
    <s v="Evening"/>
    <n v="56"/>
    <n v="55.555555555555557"/>
    <m/>
    <n v="-8.333333333333325"/>
  </r>
  <r>
    <n v="1070"/>
    <x v="71"/>
    <x v="70"/>
    <s v="Fashion accessories"/>
    <n v="50"/>
    <n v="1"/>
    <d v="2021-08-14T00:00:00"/>
    <s v="17:08:00"/>
    <s v="Ewallet"/>
    <n v="4"/>
    <n v="0.33"/>
    <n v="17"/>
    <s v="Morning"/>
    <n v="50"/>
    <n v="-10.714285714285714"/>
    <m/>
    <n v="0"/>
  </r>
  <r>
    <n v="1378"/>
    <x v="98"/>
    <x v="96"/>
    <s v="Fashion accessories"/>
    <n v="19"/>
    <n v="2"/>
    <d v="2021-08-14T00:00:00"/>
    <s v="11:21:00"/>
    <s v="Ewallet"/>
    <n v="8"/>
    <n v="0.48"/>
    <n v="11"/>
    <s v="Morning"/>
    <n v="38"/>
    <n v="-24"/>
    <m/>
    <n v="45.454545454545439"/>
  </r>
  <r>
    <n v="1529"/>
    <x v="35"/>
    <x v="35"/>
    <s v="Home and lifestyle"/>
    <n v="80"/>
    <n v="3"/>
    <d v="2021-08-14T00:00:00"/>
    <s v="15:40:00"/>
    <s v="Ewallet"/>
    <n v="9"/>
    <n v="0.33"/>
    <n v="15"/>
    <s v="Morning"/>
    <n v="240"/>
    <n v="531.57894736842104"/>
    <m/>
    <n v="-31.249999999999993"/>
  </r>
  <r>
    <n v="3047"/>
    <x v="0"/>
    <x v="0"/>
    <s v="Home and lifestyle"/>
    <n v="59"/>
    <n v="3"/>
    <d v="2021-08-14T00:00:00"/>
    <s v="20:25:00"/>
    <s v="Ewallet"/>
    <n v="7"/>
    <n v="0.33"/>
    <n v="20"/>
    <s v="Afternoon"/>
    <n v="177"/>
    <n v="-26.25"/>
    <m/>
    <n v="0"/>
  </r>
  <r>
    <n v="3487"/>
    <x v="85"/>
    <x v="84"/>
    <s v="Home and lifestyle"/>
    <n v="34"/>
    <n v="1"/>
    <d v="2021-08-14T00:00:00"/>
    <s v="12:06:00"/>
    <s v="Ewallet"/>
    <n v="7"/>
    <n v="0.33"/>
    <n v="12"/>
    <s v="Afternoon"/>
    <n v="34"/>
    <n v="-80.790960451977398"/>
    <m/>
    <n v="0"/>
  </r>
  <r>
    <n v="9024"/>
    <x v="75"/>
    <x v="74"/>
    <s v="Fashion accessories"/>
    <n v="54"/>
    <n v="3"/>
    <d v="2021-08-14T00:00:00"/>
    <s v="15:32:00"/>
    <s v="Cash"/>
    <n v="4"/>
    <n v="0.48"/>
    <n v="15"/>
    <s v="Evening"/>
    <n v="162"/>
    <n v="376.47058823529409"/>
    <m/>
    <n v="45.454545454545439"/>
  </r>
  <r>
    <n v="9962"/>
    <x v="38"/>
    <x v="38"/>
    <s v="Fashion accessories"/>
    <n v="53"/>
    <n v="2"/>
    <d v="2021-08-14T00:00:00"/>
    <s v="16:01:00"/>
    <s v="Cash"/>
    <n v="7"/>
    <n v="0.48"/>
    <n v="16"/>
    <s v="Night"/>
    <n v="106"/>
    <n v="-34.567901234567898"/>
    <m/>
    <n v="0"/>
  </r>
  <r>
    <n v="3321"/>
    <x v="41"/>
    <x v="41"/>
    <s v="Home and lifestyle"/>
    <n v="28"/>
    <n v="3"/>
    <d v="2021-08-15T00:00:00"/>
    <s v="20:39:00"/>
    <s v="Ewallet"/>
    <n v="9"/>
    <n v="0.48"/>
    <n v="20"/>
    <s v="Afternoon"/>
    <n v="84"/>
    <n v="-20.754716981132077"/>
    <m/>
    <n v="0"/>
  </r>
  <r>
    <n v="3491"/>
    <x v="95"/>
    <x v="93"/>
    <s v="Home and lifestyle"/>
    <n v="30"/>
    <n v="2"/>
    <d v="2021-08-15T00:00:00"/>
    <s v="17:12:00"/>
    <s v="Ewallet"/>
    <n v="8"/>
    <n v="0.48"/>
    <n v="17"/>
    <s v="Afternoon"/>
    <n v="60"/>
    <n v="-28.571428571428569"/>
    <m/>
    <n v="0"/>
  </r>
  <r>
    <n v="4715"/>
    <x v="61"/>
    <x v="60"/>
    <s v="Home and lifestyle"/>
    <n v="62"/>
    <n v="3"/>
    <d v="2021-08-15T00:00:00"/>
    <s v="20:54:00"/>
    <s v="Credit card"/>
    <n v="5"/>
    <n v="0.48"/>
    <n v="20"/>
    <s v="Afternoon"/>
    <n v="186"/>
    <n v="210"/>
    <m/>
    <n v="0"/>
  </r>
  <r>
    <n v="5007"/>
    <x v="95"/>
    <x v="93"/>
    <s v="Home and lifestyle"/>
    <n v="47"/>
    <n v="3"/>
    <d v="2021-08-15T00:00:00"/>
    <s v="18:41:00"/>
    <s v="Credit card"/>
    <n v="8"/>
    <n v="0.48"/>
    <n v="18"/>
    <s v="Afternoon"/>
    <n v="141"/>
    <n v="-24.193548387096776"/>
    <m/>
    <n v="0"/>
  </r>
  <r>
    <n v="5136"/>
    <x v="39"/>
    <x v="39"/>
    <s v="Fashion accessories"/>
    <n v="38"/>
    <n v="3"/>
    <d v="2021-08-15T00:00:00"/>
    <s v="15:12:00"/>
    <s v="Credit card"/>
    <n v="4"/>
    <n v="0.33"/>
    <n v="15"/>
    <s v="Afternoon"/>
    <n v="114"/>
    <n v="-19.148936170212767"/>
    <m/>
    <n v="-31.249999999999993"/>
  </r>
  <r>
    <n v="2397"/>
    <x v="12"/>
    <x v="12"/>
    <s v="Home and lifestyle"/>
    <n v="36"/>
    <n v="1"/>
    <d v="2021-08-16T00:00:00"/>
    <s v="18:00:00"/>
    <s v="Ewallet"/>
    <n v="6"/>
    <n v="0.18"/>
    <n v="18"/>
    <s v="Afternoon"/>
    <n v="36"/>
    <n v="-68.421052631578945"/>
    <m/>
    <n v="-45.45454545454546"/>
  </r>
  <r>
    <n v="3698"/>
    <x v="87"/>
    <x v="86"/>
    <s v="Fashion accessories"/>
    <n v="35"/>
    <n v="3"/>
    <d v="2021-08-16T00:00:00"/>
    <s v="19:44:00"/>
    <s v="Ewallet"/>
    <n v="6"/>
    <n v="0.48"/>
    <n v="19"/>
    <s v="Afternoon"/>
    <n v="105"/>
    <n v="191.66666666666669"/>
    <m/>
    <n v="166.66666666666669"/>
  </r>
  <r>
    <n v="4186"/>
    <x v="19"/>
    <x v="19"/>
    <s v="Fashion accessories"/>
    <n v="52"/>
    <n v="3"/>
    <d v="2021-08-16T00:00:00"/>
    <s v="16:22:00"/>
    <s v="Ewallet"/>
    <n v="5"/>
    <n v="0.48"/>
    <n v="16"/>
    <s v="Afternoon"/>
    <n v="156"/>
    <n v="48.571428571428569"/>
    <m/>
    <n v="0"/>
  </r>
  <r>
    <n v="4374"/>
    <x v="27"/>
    <x v="27"/>
    <s v="Fashion accessories"/>
    <n v="32"/>
    <n v="1"/>
    <d v="2021-08-16T00:00:00"/>
    <s v="18:31:00"/>
    <s v="Ewallet"/>
    <n v="4"/>
    <n v="0.48"/>
    <n v="18"/>
    <s v="Afternoon"/>
    <n v="32"/>
    <n v="-79.487179487179489"/>
    <m/>
    <n v="0"/>
  </r>
  <r>
    <n v="4694"/>
    <x v="64"/>
    <x v="63"/>
    <s v="Fashion accessories"/>
    <n v="73"/>
    <n v="1"/>
    <d v="2021-08-16T00:00:00"/>
    <s v="18:57:00"/>
    <s v="Credit card"/>
    <n v="7"/>
    <n v="0.48"/>
    <n v="18"/>
    <s v="Afternoon"/>
    <n v="73"/>
    <n v="128.125"/>
    <m/>
    <n v="0"/>
  </r>
  <r>
    <n v="4729"/>
    <x v="0"/>
    <x v="0"/>
    <s v="Home and lifestyle"/>
    <n v="58"/>
    <n v="3"/>
    <d v="2021-08-16T00:00:00"/>
    <s v="17:13:00"/>
    <s v="Credit card"/>
    <n v="9"/>
    <n v="0.33"/>
    <n v="17"/>
    <s v="Afternoon"/>
    <n v="174"/>
    <n v="138.35616438356163"/>
    <m/>
    <n v="-31.249999999999993"/>
  </r>
  <r>
    <n v="1084"/>
    <x v="13"/>
    <x v="13"/>
    <s v="Fashion accessories"/>
    <n v="57"/>
    <n v="1"/>
    <d v="2021-08-17T00:00:00"/>
    <s v="9:21:00"/>
    <s v="Ewallet"/>
    <n v="6"/>
    <n v="0.48"/>
    <n v="9"/>
    <s v="Morning"/>
    <n v="57"/>
    <n v="-67.241379310344826"/>
    <m/>
    <n v="45.454545454545439"/>
  </r>
  <r>
    <n v="2064"/>
    <x v="68"/>
    <x v="67"/>
    <s v="Fashion accessories"/>
    <n v="28"/>
    <n v="1"/>
    <d v="2021-08-17T00:00:00"/>
    <s v="15:52:00"/>
    <s v="Ewallet"/>
    <n v="7"/>
    <n v="0.48"/>
    <n v="15"/>
    <s v="Morning"/>
    <n v="28"/>
    <n v="-50.877192982456144"/>
    <m/>
    <n v="0"/>
  </r>
  <r>
    <n v="4156"/>
    <x v="31"/>
    <x v="31"/>
    <s v="Fashion accessories"/>
    <n v="50"/>
    <n v="2"/>
    <d v="2021-08-17T00:00:00"/>
    <s v="17:34:00"/>
    <s v="Ewallet"/>
    <n v="5"/>
    <n v="0.18"/>
    <n v="17"/>
    <s v="Afternoon"/>
    <n v="100"/>
    <n v="257.14285714285717"/>
    <m/>
    <n v="-62.5"/>
  </r>
  <r>
    <n v="4218"/>
    <x v="80"/>
    <x v="79"/>
    <s v="Fashion accessories"/>
    <n v="44"/>
    <n v="3"/>
    <d v="2021-08-17T00:00:00"/>
    <s v="18:53:00"/>
    <s v="Ewallet"/>
    <n v="9"/>
    <n v="0.48"/>
    <n v="18"/>
    <s v="Afternoon"/>
    <n v="132"/>
    <n v="32"/>
    <m/>
    <n v="166.66666666666669"/>
  </r>
  <r>
    <n v="4327"/>
    <x v="76"/>
    <x v="75"/>
    <s v="Home and lifestyle"/>
    <n v="17"/>
    <n v="2"/>
    <d v="2021-08-17T00:00:00"/>
    <s v="16:47:00"/>
    <s v="Ewallet"/>
    <n v="5"/>
    <n v="0.33"/>
    <n v="16"/>
    <s v="Afternoon"/>
    <n v="34"/>
    <n v="-74.242424242424249"/>
    <m/>
    <n v="-31.249999999999993"/>
  </r>
  <r>
    <n v="4560"/>
    <x v="11"/>
    <x v="11"/>
    <s v="Fashion accessories"/>
    <n v="65"/>
    <n v="1"/>
    <d v="2021-08-17T00:00:00"/>
    <s v="15:35:00"/>
    <s v="Credit card"/>
    <n v="7"/>
    <n v="0.18"/>
    <n v="15"/>
    <s v="Afternoon"/>
    <n v="65"/>
    <n v="91.17647058823529"/>
    <m/>
    <n v="-45.45454545454546"/>
  </r>
  <r>
    <n v="4674"/>
    <x v="47"/>
    <x v="47"/>
    <s v="Fashion accessories"/>
    <n v="33"/>
    <n v="3"/>
    <d v="2021-08-17T00:00:00"/>
    <s v="17:15:00"/>
    <s v="Credit card"/>
    <n v="5"/>
    <n v="0.33"/>
    <n v="17"/>
    <s v="Afternoon"/>
    <n v="99"/>
    <n v="52.307692307692314"/>
    <m/>
    <n v="83.333333333333343"/>
  </r>
  <r>
    <n v="3090"/>
    <x v="36"/>
    <x v="36"/>
    <s v="Fashion accessories"/>
    <n v="36"/>
    <n v="1"/>
    <d v="2021-08-18T00:00:00"/>
    <s v="19:45:00"/>
    <s v="Ewallet"/>
    <n v="9"/>
    <n v="0.48"/>
    <n v="19"/>
    <s v="Afternoon"/>
    <n v="36"/>
    <n v="-63.636363636363633"/>
    <m/>
    <n v="45.454545454545439"/>
  </r>
  <r>
    <n v="3464"/>
    <x v="45"/>
    <x v="45"/>
    <s v="Fashion accessories"/>
    <n v="57"/>
    <n v="1"/>
    <d v="2021-08-18T00:00:00"/>
    <s v="20:12:00"/>
    <s v="Ewallet"/>
    <n v="4"/>
    <n v="0.48"/>
    <n v="20"/>
    <s v="Afternoon"/>
    <n v="57"/>
    <n v="58.333333333333336"/>
    <m/>
    <n v="0"/>
  </r>
  <r>
    <n v="4461"/>
    <x v="63"/>
    <x v="62"/>
    <s v="Home and lifestyle"/>
    <n v="60"/>
    <n v="1"/>
    <d v="2021-08-18T00:00:00"/>
    <s v="17:28:00"/>
    <s v="Ewallet"/>
    <n v="6"/>
    <n v="0.33"/>
    <n v="17"/>
    <s v="Afternoon"/>
    <n v="60"/>
    <n v="5.2631578947368416"/>
    <m/>
    <n v="-31.249999999999993"/>
  </r>
  <r>
    <n v="4500"/>
    <x v="89"/>
    <x v="88"/>
    <s v="Fashion accessories"/>
    <n v="81"/>
    <n v="1"/>
    <d v="2021-08-18T00:00:00"/>
    <s v="15:11:00"/>
    <s v="Ewallet"/>
    <n v="5"/>
    <n v="0.33"/>
    <n v="15"/>
    <s v="Afternoon"/>
    <n v="81"/>
    <n v="35"/>
    <m/>
    <n v="0"/>
  </r>
  <r>
    <n v="3016"/>
    <x v="14"/>
    <x v="14"/>
    <s v="Fashion accessories"/>
    <n v="42"/>
    <n v="1"/>
    <d v="2021-08-19T00:00:00"/>
    <s v="22:06:00"/>
    <s v="Ewallet"/>
    <n v="4"/>
    <n v="0.33"/>
    <n v="22"/>
    <s v="Afternoon"/>
    <n v="42"/>
    <n v="-48.148148148148145"/>
    <m/>
    <n v="0"/>
  </r>
  <r>
    <n v="3886"/>
    <x v="21"/>
    <x v="21"/>
    <s v="Fashion accessories"/>
    <n v="48"/>
    <n v="1"/>
    <d v="2021-08-19T00:00:00"/>
    <s v="20:08:00"/>
    <s v="Ewallet"/>
    <n v="6"/>
    <n v="0.48"/>
    <n v="20"/>
    <s v="Afternoon"/>
    <n v="48"/>
    <n v="14.285714285714285"/>
    <m/>
    <n v="45.454545454545439"/>
  </r>
  <r>
    <n v="5242"/>
    <x v="50"/>
    <x v="50"/>
    <s v="Fashion accessories"/>
    <n v="82"/>
    <n v="1"/>
    <d v="2021-08-19T00:00:00"/>
    <s v="18:07:00"/>
    <s v="Credit card"/>
    <n v="3"/>
    <n v="0.33"/>
    <n v="18"/>
    <s v="Afternoon"/>
    <n v="82"/>
    <n v="70.833333333333343"/>
    <m/>
    <n v="-31.249999999999993"/>
  </r>
  <r>
    <n v="9492"/>
    <x v="63"/>
    <x v="62"/>
    <s v="Fashion accessories"/>
    <n v="71"/>
    <n v="3"/>
    <d v="2021-08-19T00:00:00"/>
    <s v="11:46:00"/>
    <s v="Cash"/>
    <n v="7"/>
    <n v="0.33"/>
    <n v="11"/>
    <s v="Evening"/>
    <n v="213"/>
    <n v="159.7560975609756"/>
    <m/>
    <n v="0"/>
  </r>
  <r>
    <n v="1184"/>
    <x v="47"/>
    <x v="47"/>
    <s v="Fashion accessories"/>
    <n v="50"/>
    <n v="2"/>
    <d v="2021-08-20T00:00:00"/>
    <s v="12:38:00"/>
    <s v="Ewallet"/>
    <n v="6"/>
    <n v="0.33"/>
    <n v="12"/>
    <s v="Morning"/>
    <n v="100"/>
    <n v="-53.051643192488264"/>
    <m/>
    <n v="0"/>
  </r>
  <r>
    <n v="3523"/>
    <x v="87"/>
    <x v="86"/>
    <s v="Home and lifestyle"/>
    <n v="76"/>
    <n v="1"/>
    <d v="2021-08-20T00:00:00"/>
    <s v="19:20:00"/>
    <s v="Ewallet"/>
    <n v="7"/>
    <n v="0.48"/>
    <n v="19"/>
    <s v="Afternoon"/>
    <n v="76"/>
    <n v="-24"/>
    <m/>
    <n v="45.454545454545439"/>
  </r>
  <r>
    <n v="4182"/>
    <x v="42"/>
    <x v="42"/>
    <s v="Fashion accessories"/>
    <n v="16"/>
    <n v="3"/>
    <d v="2021-08-20T00:00:00"/>
    <s v="17:01:00"/>
    <s v="Ewallet"/>
    <n v="8"/>
    <n v="0.33"/>
    <n v="17"/>
    <s v="Afternoon"/>
    <n v="48"/>
    <n v="-36.84210526315789"/>
    <m/>
    <n v="-31.249999999999993"/>
  </r>
  <r>
    <n v="4904"/>
    <x v="45"/>
    <x v="45"/>
    <s v="Fashion accessories"/>
    <n v="81"/>
    <n v="2"/>
    <d v="2021-08-20T00:00:00"/>
    <s v="18:25:00"/>
    <s v="Cash"/>
    <n v="7"/>
    <n v="0.48"/>
    <n v="18"/>
    <s v="Afternoon"/>
    <n v="162"/>
    <n v="237.5"/>
    <m/>
    <n v="45.454545454545439"/>
  </r>
  <r>
    <n v="8963"/>
    <x v="58"/>
    <x v="54"/>
    <s v="Home and lifestyle"/>
    <n v="44"/>
    <n v="1"/>
    <d v="2021-08-20T00:00:00"/>
    <s v="12:25:00"/>
    <s v="Cash"/>
    <n v="7"/>
    <n v="0.33"/>
    <n v="12"/>
    <s v="Evening"/>
    <n v="44"/>
    <n v="-72.839506172839506"/>
    <m/>
    <n v="-31.249999999999993"/>
  </r>
  <r>
    <n v="2284"/>
    <x v="72"/>
    <x v="71"/>
    <s v="Fashion accessories"/>
    <n v="28"/>
    <n v="3"/>
    <d v="2021-08-21T00:00:00"/>
    <s v="9:54:00"/>
    <s v="Ewallet"/>
    <n v="9"/>
    <n v="0.48"/>
    <n v="9"/>
    <s v="Afternoon"/>
    <n v="84"/>
    <n v="90.909090909090907"/>
    <m/>
    <n v="45.454545454545439"/>
  </r>
  <r>
    <n v="2909"/>
    <x v="51"/>
    <x v="51"/>
    <s v="Home and lifestyle"/>
    <n v="85"/>
    <n v="3"/>
    <d v="2021-08-21T00:00:00"/>
    <s v="15:05:00"/>
    <s v="Ewallet"/>
    <n v="8"/>
    <n v="0.56999999999999995"/>
    <n v="15"/>
    <s v="Afternoon"/>
    <n v="255"/>
    <n v="203.57142857142856"/>
    <m/>
    <n v="18.749999999999993"/>
  </r>
  <r>
    <n v="4480"/>
    <x v="0"/>
    <x v="0"/>
    <s v="Fashion accessories"/>
    <n v="80"/>
    <n v="2"/>
    <d v="2021-08-21T00:00:00"/>
    <s v="15:26:00"/>
    <s v="Ewallet"/>
    <n v="8"/>
    <n v="0.33"/>
    <n v="15"/>
    <s v="Afternoon"/>
    <n v="160"/>
    <n v="-37.254901960784316"/>
    <m/>
    <n v="-42.105263157894726"/>
  </r>
  <r>
    <n v="5089"/>
    <x v="97"/>
    <x v="95"/>
    <s v="Home and lifestyle"/>
    <n v="19"/>
    <n v="1"/>
    <d v="2021-08-21T00:00:00"/>
    <s v="17:02:00"/>
    <s v="Credit card"/>
    <n v="9"/>
    <n v="0.33"/>
    <n v="17"/>
    <s v="Afternoon"/>
    <n v="19"/>
    <n v="-88.125"/>
    <m/>
    <n v="0"/>
  </r>
  <r>
    <n v="5211"/>
    <x v="13"/>
    <x v="13"/>
    <s v="Home and lifestyle"/>
    <n v="37"/>
    <n v="2"/>
    <d v="2021-08-21T00:00:00"/>
    <s v="15:40:00"/>
    <s v="Credit card"/>
    <n v="9"/>
    <n v="0.48"/>
    <n v="15"/>
    <s v="Afternoon"/>
    <n v="74"/>
    <n v="289.4736842105263"/>
    <m/>
    <n v="45.454545454545439"/>
  </r>
  <r>
    <n v="9827"/>
    <x v="62"/>
    <x v="61"/>
    <s v="Home and lifestyle"/>
    <n v="56"/>
    <n v="2"/>
    <d v="2021-08-21T00:00:00"/>
    <s v="11:53:00"/>
    <s v="Cash"/>
    <n v="5"/>
    <n v="0.33"/>
    <n v="11"/>
    <s v="Night"/>
    <n v="112"/>
    <n v="51.351351351351347"/>
    <m/>
    <n v="-31.249999999999993"/>
  </r>
  <r>
    <n v="2280"/>
    <x v="47"/>
    <x v="47"/>
    <s v="Fashion accessories"/>
    <n v="82"/>
    <n v="2"/>
    <d v="2021-08-22T00:00:00"/>
    <s v="12:26:00"/>
    <s v="Ewallet"/>
    <n v="4"/>
    <n v="0.33"/>
    <n v="12"/>
    <s v="Afternoon"/>
    <n v="164"/>
    <n v="46.428571428571431"/>
    <m/>
    <n v="0"/>
  </r>
  <r>
    <n v="3264"/>
    <x v="17"/>
    <x v="17"/>
    <s v="Fashion accessories"/>
    <n v="72"/>
    <n v="1"/>
    <d v="2021-08-22T00:00:00"/>
    <s v="15:13:00"/>
    <s v="Ewallet"/>
    <n v="6"/>
    <n v="0.18"/>
    <n v="15"/>
    <s v="Afternoon"/>
    <n v="72"/>
    <n v="-56.09756097560976"/>
    <m/>
    <n v="-45.45454545454546"/>
  </r>
  <r>
    <n v="3542"/>
    <x v="67"/>
    <x v="66"/>
    <s v="Fashion accessories"/>
    <n v="27"/>
    <n v="1"/>
    <d v="2021-08-22T00:00:00"/>
    <s v="15:18:00"/>
    <s v="Ewallet"/>
    <n v="8"/>
    <n v="0.48"/>
    <n v="15"/>
    <s v="Afternoon"/>
    <n v="27"/>
    <n v="-62.5"/>
    <m/>
    <n v="166.66666666666669"/>
  </r>
  <r>
    <n v="3569"/>
    <x v="25"/>
    <x v="25"/>
    <s v="Home and lifestyle"/>
    <n v="70"/>
    <n v="3"/>
    <d v="2021-08-22T00:00:00"/>
    <s v="16:36:00"/>
    <s v="Ewallet"/>
    <n v="6"/>
    <n v="0.36"/>
    <n v="16"/>
    <s v="Afternoon"/>
    <n v="210"/>
    <n v="677.77777777777771"/>
    <m/>
    <n v="-25"/>
  </r>
  <r>
    <n v="9987"/>
    <x v="90"/>
    <x v="89"/>
    <s v="Home and lifestyle"/>
    <n v="27"/>
    <n v="2"/>
    <d v="2021-08-22T00:00:00"/>
    <s v="11:58:00"/>
    <s v="Cash"/>
    <n v="7"/>
    <n v="0.33"/>
    <n v="11"/>
    <s v="Night"/>
    <n v="54"/>
    <n v="-74.285714285714292"/>
    <m/>
    <n v="-8.333333333333325"/>
  </r>
  <r>
    <n v="1533"/>
    <x v="31"/>
    <x v="31"/>
    <s v="Home and lifestyle"/>
    <n v="33"/>
    <n v="2"/>
    <d v="2021-08-23T00:00:00"/>
    <s v="22:15:00"/>
    <s v="Ewallet"/>
    <n v="7"/>
    <n v="0.18"/>
    <n v="22"/>
    <s v="Morning"/>
    <n v="66"/>
    <n v="22.222222222222221"/>
    <m/>
    <n v="-45.45454545454546"/>
  </r>
  <r>
    <n v="2085"/>
    <x v="84"/>
    <x v="83"/>
    <s v="Home and lifestyle"/>
    <n v="33"/>
    <n v="1"/>
    <d v="2021-08-23T00:00:00"/>
    <s v="14:06:00"/>
    <s v="Ewallet"/>
    <n v="5"/>
    <n v="0.33"/>
    <n v="14"/>
    <s v="Morning"/>
    <n v="33"/>
    <n v="-50"/>
    <m/>
    <n v="83.333333333333343"/>
  </r>
  <r>
    <n v="9947"/>
    <x v="82"/>
    <x v="81"/>
    <s v="Home and lifestyle"/>
    <n v="52"/>
    <n v="2"/>
    <d v="2021-08-23T00:00:00"/>
    <s v="6:35:00"/>
    <s v="Cash"/>
    <n v="5"/>
    <n v="0.21"/>
    <n v="6"/>
    <s v="Night"/>
    <n v="104"/>
    <n v="215.15151515151513"/>
    <m/>
    <n v="-36.363636363636367"/>
  </r>
  <r>
    <n v="3315"/>
    <x v="60"/>
    <x v="59"/>
    <s v="Home and lifestyle"/>
    <n v="75"/>
    <n v="1"/>
    <d v="2021-08-24T00:00:00"/>
    <s v="20:21:00"/>
    <s v="Ewallet"/>
    <n v="5"/>
    <n v="0.48"/>
    <n v="20"/>
    <s v="Afternoon"/>
    <n v="75"/>
    <n v="-27.884615384615387"/>
    <m/>
    <n v="128.57142857142858"/>
  </r>
  <r>
    <n v="4241"/>
    <x v="8"/>
    <x v="8"/>
    <s v="Home and lifestyle"/>
    <n v="28"/>
    <n v="3"/>
    <d v="2021-08-24T00:00:00"/>
    <s v="20:08:00"/>
    <s v="Ewallet"/>
    <n v="9"/>
    <n v="0.48"/>
    <n v="20"/>
    <s v="Afternoon"/>
    <n v="84"/>
    <n v="12"/>
    <m/>
    <n v="0"/>
  </r>
  <r>
    <n v="4766"/>
    <x v="56"/>
    <x v="56"/>
    <s v="Fashion accessories"/>
    <n v="62"/>
    <n v="1"/>
    <d v="2021-08-24T00:00:00"/>
    <s v="19:34:00"/>
    <s v="Credit card"/>
    <n v="6"/>
    <n v="0.33"/>
    <n v="19"/>
    <s v="Afternoon"/>
    <n v="62"/>
    <n v="-26.190476190476193"/>
    <m/>
    <n v="-31.249999999999993"/>
  </r>
  <r>
    <n v="9435"/>
    <x v="2"/>
    <x v="2"/>
    <s v="Home and lifestyle"/>
    <n v="53"/>
    <n v="2"/>
    <d v="2021-08-24T00:00:00"/>
    <s v="7:12:00"/>
    <s v="Cash"/>
    <n v="5"/>
    <n v="0.18"/>
    <n v="7"/>
    <s v="Evening"/>
    <n v="106"/>
    <n v="70.967741935483872"/>
    <m/>
    <n v="-45.45454545454546"/>
  </r>
  <r>
    <n v="9781"/>
    <x v="44"/>
    <x v="44"/>
    <s v="Home and lifestyle"/>
    <n v="62"/>
    <n v="3"/>
    <d v="2021-08-24T00:00:00"/>
    <s v="6:45:00"/>
    <s v="Credit card"/>
    <n v="5"/>
    <n v="0.48"/>
    <n v="6"/>
    <s v="Night"/>
    <n v="186"/>
    <n v="75.471698113207552"/>
    <m/>
    <n v="166.66666666666669"/>
  </r>
  <r>
    <n v="2673"/>
    <x v="56"/>
    <x v="56"/>
    <s v="Home and lifestyle"/>
    <n v="78"/>
    <n v="2"/>
    <d v="2021-08-25T00:00:00"/>
    <s v="16:19:00"/>
    <s v="Ewallet"/>
    <n v="7"/>
    <n v="0.33"/>
    <n v="16"/>
    <s v="Afternoon"/>
    <n v="156"/>
    <n v="-16.129032258064516"/>
    <m/>
    <n v="-31.249999999999993"/>
  </r>
  <r>
    <n v="5162"/>
    <x v="17"/>
    <x v="17"/>
    <s v="Fashion accessories"/>
    <n v="46"/>
    <n v="2"/>
    <d v="2021-08-25T00:00:00"/>
    <s v="16:25:00"/>
    <s v="Credit card"/>
    <n v="6"/>
    <n v="0.18"/>
    <n v="16"/>
    <s v="Afternoon"/>
    <n v="92"/>
    <n v="-41.025641025641022"/>
    <m/>
    <n v="-45.45454545454546"/>
  </r>
  <r>
    <n v="5205"/>
    <x v="53"/>
    <x v="53"/>
    <s v="Home and lifestyle"/>
    <n v="80"/>
    <n v="2"/>
    <d v="2021-08-25T00:00:00"/>
    <s v="17:23:00"/>
    <s v="Credit card"/>
    <n v="8"/>
    <n v="0.33"/>
    <n v="17"/>
    <s v="Afternoon"/>
    <n v="160"/>
    <n v="73.91304347826086"/>
    <m/>
    <n v="83.333333333333343"/>
  </r>
  <r>
    <n v="5237"/>
    <x v="84"/>
    <x v="83"/>
    <s v="Home and lifestyle"/>
    <n v="42"/>
    <n v="1"/>
    <d v="2021-08-25T00:00:00"/>
    <s v="19:50:00"/>
    <s v="Credit card"/>
    <n v="4"/>
    <n v="0.33"/>
    <n v="19"/>
    <s v="Afternoon"/>
    <n v="42"/>
    <n v="-73.75"/>
    <m/>
    <n v="0"/>
  </r>
  <r>
    <n v="5260"/>
    <x v="7"/>
    <x v="7"/>
    <s v="Fashion accessories"/>
    <n v="32"/>
    <n v="2"/>
    <d v="2021-08-25T00:00:00"/>
    <s v="20:45:00"/>
    <s v="Credit card"/>
    <n v="6"/>
    <n v="0.48"/>
    <n v="20"/>
    <s v="Afternoon"/>
    <n v="64"/>
    <n v="52.380952380952387"/>
    <m/>
    <n v="45.454545454545439"/>
  </r>
  <r>
    <n v="9719"/>
    <x v="40"/>
    <x v="40"/>
    <s v="Home and lifestyle"/>
    <n v="32"/>
    <n v="3"/>
    <d v="2021-08-25T00:00:00"/>
    <s v="15:00:00"/>
    <s v="Cash"/>
    <n v="7"/>
    <n v="0.48"/>
    <n v="15"/>
    <s v="Night"/>
    <n v="96"/>
    <n v="50"/>
    <m/>
    <n v="0"/>
  </r>
  <r>
    <n v="4334"/>
    <x v="87"/>
    <x v="86"/>
    <s v="Fashion accessories"/>
    <n v="73"/>
    <n v="2"/>
    <d v="2021-08-26T00:00:00"/>
    <s v="15:01:00"/>
    <s v="Ewallet"/>
    <n v="4"/>
    <n v="0.48"/>
    <n v="15"/>
    <s v="Afternoon"/>
    <n v="146"/>
    <n v="52.083333333333336"/>
    <m/>
    <n v="0"/>
  </r>
  <r>
    <n v="4516"/>
    <x v="63"/>
    <x v="62"/>
    <s v="Fashion accessories"/>
    <n v="81"/>
    <n v="1"/>
    <d v="2021-08-26T00:00:00"/>
    <s v="16:21:00"/>
    <s v="Credit card"/>
    <n v="5"/>
    <n v="0.33"/>
    <n v="16"/>
    <s v="Afternoon"/>
    <n v="81"/>
    <n v="-44.520547945205479"/>
    <m/>
    <n v="-31.249999999999993"/>
  </r>
  <r>
    <n v="9649"/>
    <x v="59"/>
    <x v="58"/>
    <s v="Home and lifestyle"/>
    <n v="63"/>
    <n v="2"/>
    <d v="2021-08-26T00:00:00"/>
    <s v="14:39:00"/>
    <s v="Cash"/>
    <n v="4"/>
    <n v="0.48"/>
    <n v="14"/>
    <s v="Evening"/>
    <n v="126"/>
    <n v="55.555555555555557"/>
    <m/>
    <n v="45.454545454545439"/>
  </r>
  <r>
    <n v="1205"/>
    <x v="18"/>
    <x v="18"/>
    <s v="Home and lifestyle"/>
    <n v="75"/>
    <n v="1"/>
    <d v="2021-08-27T00:00:00"/>
    <s v="9:43:00"/>
    <s v="Ewallet"/>
    <n v="8"/>
    <n v="0.48"/>
    <n v="9"/>
    <s v="Morning"/>
    <n v="75"/>
    <n v="-40.476190476190474"/>
    <m/>
    <n v="0"/>
  </r>
  <r>
    <n v="2328"/>
    <x v="64"/>
    <x v="63"/>
    <s v="Fashion accessories"/>
    <n v="17"/>
    <n v="1"/>
    <d v="2021-08-27T00:00:00"/>
    <s v="7:46:00"/>
    <s v="Ewallet"/>
    <n v="8"/>
    <n v="0.48"/>
    <n v="7"/>
    <s v="Afternoon"/>
    <n v="17"/>
    <n v="-77.333333333333329"/>
    <m/>
    <n v="0"/>
  </r>
  <r>
    <n v="4029"/>
    <x v="66"/>
    <x v="65"/>
    <s v="Home and lifestyle"/>
    <n v="25"/>
    <n v="3"/>
    <d v="2021-08-27T00:00:00"/>
    <s v="17:40:00"/>
    <s v="Ewallet"/>
    <n v="5"/>
    <n v="0.33"/>
    <n v="17"/>
    <s v="Afternoon"/>
    <n v="75"/>
    <n v="341.1764705882353"/>
    <m/>
    <n v="-31.249999999999993"/>
  </r>
  <r>
    <n v="4907"/>
    <x v="16"/>
    <x v="16"/>
    <s v="Home and lifestyle"/>
    <n v="69"/>
    <n v="3"/>
    <d v="2021-08-27T00:00:00"/>
    <s v="17:16:00"/>
    <s v="Credit card"/>
    <n v="5"/>
    <n v="0.36"/>
    <n v="17"/>
    <s v="Afternoon"/>
    <n v="207"/>
    <n v="176"/>
    <m/>
    <n v="9.0909090909090811"/>
  </r>
  <r>
    <n v="1651"/>
    <x v="60"/>
    <x v="59"/>
    <s v="Home and lifestyle"/>
    <n v="37"/>
    <n v="2"/>
    <d v="2021-08-28T00:00:00"/>
    <s v="17:17:00"/>
    <s v="Ewallet"/>
    <n v="4"/>
    <n v="0.48"/>
    <n v="17"/>
    <s v="Morning"/>
    <n v="74"/>
    <n v="-64.251207729468589"/>
    <m/>
    <n v="33.333333333333329"/>
  </r>
  <r>
    <n v="3737"/>
    <x v="59"/>
    <x v="58"/>
    <s v="Home and lifestyle"/>
    <n v="38"/>
    <n v="2"/>
    <d v="2021-08-28T00:00:00"/>
    <s v="19:41:00"/>
    <s v="Ewallet"/>
    <n v="4"/>
    <n v="0.48"/>
    <n v="19"/>
    <s v="Afternoon"/>
    <n v="76"/>
    <n v="2.7027027027027026"/>
    <m/>
    <n v="0"/>
  </r>
  <r>
    <n v="4346"/>
    <x v="14"/>
    <x v="14"/>
    <s v="Fashion accessories"/>
    <n v="18"/>
    <n v="2"/>
    <d v="2021-08-28T00:00:00"/>
    <s v="15:11:00"/>
    <s v="Ewallet"/>
    <n v="5"/>
    <n v="0.33"/>
    <n v="15"/>
    <s v="Afternoon"/>
    <n v="36"/>
    <n v="-52.631578947368418"/>
    <m/>
    <n v="-31.249999999999993"/>
  </r>
  <r>
    <n v="9195"/>
    <x v="81"/>
    <x v="80"/>
    <s v="Home and lifestyle"/>
    <n v="57"/>
    <n v="1"/>
    <d v="2021-08-28T00:00:00"/>
    <s v="7:59:00"/>
    <s v="Cash"/>
    <n v="6"/>
    <n v="0.48"/>
    <n v="7"/>
    <s v="Evening"/>
    <n v="57"/>
    <n v="58.333333333333336"/>
    <m/>
    <n v="45.454545454545439"/>
  </r>
  <r>
    <n v="1244"/>
    <x v="79"/>
    <x v="78"/>
    <s v="Fashion accessories"/>
    <n v="63"/>
    <n v="3"/>
    <d v="2021-08-29T00:00:00"/>
    <s v="14:37:00"/>
    <s v="Ewallet"/>
    <n v="5"/>
    <n v="0.33"/>
    <n v="14"/>
    <s v="Morning"/>
    <n v="189"/>
    <n v="231.57894736842107"/>
    <m/>
    <n v="-31.249999999999993"/>
  </r>
  <r>
    <n v="1960"/>
    <x v="4"/>
    <x v="4"/>
    <s v="Fashion accessories"/>
    <n v="66"/>
    <n v="3"/>
    <d v="2021-08-29T00:00:00"/>
    <s v="12:29:00"/>
    <s v="Ewallet"/>
    <n v="6"/>
    <n v="0.56999999999999995"/>
    <n v="12"/>
    <s v="Morning"/>
    <n v="198"/>
    <n v="4.7619047619047619"/>
    <m/>
    <n v="72.727272727272705"/>
  </r>
  <r>
    <n v="4001"/>
    <x v="59"/>
    <x v="58"/>
    <s v="Home and lifestyle"/>
    <n v="55"/>
    <n v="1"/>
    <d v="2021-08-29T00:00:00"/>
    <s v="20:58:00"/>
    <s v="Ewallet"/>
    <n v="7"/>
    <n v="0.48"/>
    <n v="20"/>
    <s v="Afternoon"/>
    <n v="55"/>
    <n v="-72.222222222222214"/>
    <m/>
    <n v="-15.789473684210522"/>
  </r>
  <r>
    <n v="4526"/>
    <x v="25"/>
    <x v="25"/>
    <s v="Fashion accessories"/>
    <n v="51"/>
    <n v="1"/>
    <d v="2021-08-29T00:00:00"/>
    <s v="17:26:00"/>
    <s v="Credit card"/>
    <n v="7"/>
    <n v="0.36"/>
    <n v="17"/>
    <s v="Afternoon"/>
    <n v="51"/>
    <n v="-7.2727272727272725"/>
    <m/>
    <n v="-25"/>
  </r>
  <r>
    <n v="4542"/>
    <x v="15"/>
    <x v="15"/>
    <s v="Fashion accessories"/>
    <n v="52"/>
    <n v="3"/>
    <d v="2021-08-29T00:00:00"/>
    <s v="18:29:00"/>
    <s v="Credit card"/>
    <n v="9"/>
    <n v="0.48"/>
    <n v="18"/>
    <s v="Afternoon"/>
    <n v="156"/>
    <n v="205.88235294117646"/>
    <m/>
    <n v="33.333333333333329"/>
  </r>
  <r>
    <n v="4632"/>
    <x v="20"/>
    <x v="20"/>
    <s v="Fashion accessories"/>
    <n v="62"/>
    <n v="2"/>
    <d v="2021-08-29T00:00:00"/>
    <s v="15:20:00"/>
    <s v="Credit card"/>
    <n v="8"/>
    <n v="0.48"/>
    <n v="15"/>
    <s v="Afternoon"/>
    <n v="124"/>
    <n v="-20.512820512820511"/>
    <m/>
    <n v="0"/>
  </r>
  <r>
    <n v="4868"/>
    <x v="75"/>
    <x v="74"/>
    <s v="Fashion accessories"/>
    <n v="32"/>
    <n v="3"/>
    <d v="2021-08-29T00:00:00"/>
    <s v="20:55:00"/>
    <s v="Credit card"/>
    <n v="4"/>
    <n v="0.48"/>
    <n v="20"/>
    <s v="Afternoon"/>
    <n v="96"/>
    <n v="-22.58064516129032"/>
    <m/>
    <n v="0"/>
  </r>
  <r>
    <n v="4874"/>
    <x v="6"/>
    <x v="6"/>
    <s v="Fashion accessories"/>
    <n v="15"/>
    <n v="1"/>
    <d v="2021-08-29T00:00:00"/>
    <s v="15:27:00"/>
    <s v="Credit card"/>
    <n v="7"/>
    <n v="0.33"/>
    <n v="15"/>
    <s v="Afternoon"/>
    <n v="15"/>
    <n v="-84.375"/>
    <m/>
    <n v="-31.249999999999993"/>
  </r>
  <r>
    <n v="3902"/>
    <x v="60"/>
    <x v="59"/>
    <s v="Fashion accessories"/>
    <n v="50"/>
    <n v="3"/>
    <d v="2021-08-30T00:00:00"/>
    <s v="20:40:00"/>
    <s v="Ewallet"/>
    <n v="5"/>
    <n v="0.48"/>
    <n v="20"/>
    <s v="Afternoon"/>
    <n v="150"/>
    <n v="900"/>
    <m/>
    <n v="45.454545454545439"/>
  </r>
  <r>
    <n v="4835"/>
    <x v="49"/>
    <x v="49"/>
    <s v="Home and lifestyle"/>
    <n v="71"/>
    <n v="3"/>
    <d v="2021-08-30T00:00:00"/>
    <s v="19:06:00"/>
    <s v="Credit card"/>
    <n v="6"/>
    <n v="0.48"/>
    <n v="19"/>
    <s v="Afternoon"/>
    <n v="213"/>
    <n v="42"/>
    <m/>
    <n v="0"/>
  </r>
  <r>
    <n v="9017"/>
    <x v="44"/>
    <x v="44"/>
    <s v="Home and lifestyle"/>
    <n v="23"/>
    <n v="3"/>
    <d v="2021-08-30T00:00:00"/>
    <s v="13:27:00"/>
    <s v="Credit card"/>
    <n v="4"/>
    <n v="0.48"/>
    <n v="13"/>
    <s v="Evening"/>
    <n v="69"/>
    <n v="-67.605633802816897"/>
    <m/>
    <n v="0"/>
  </r>
  <r>
    <n v="9490"/>
    <x v="90"/>
    <x v="89"/>
    <s v="Fashion accessories"/>
    <n v="61"/>
    <n v="3"/>
    <d v="2021-08-30T00:00:00"/>
    <s v="13:49:00"/>
    <s v="Cash"/>
    <n v="3"/>
    <n v="0.33"/>
    <n v="13"/>
    <s v="Evening"/>
    <n v="183"/>
    <n v="165.21739130434781"/>
    <m/>
    <n v="-31.249999999999993"/>
  </r>
  <r>
    <n v="1600"/>
    <x v="85"/>
    <x v="84"/>
    <s v="Fashion accessories"/>
    <n v="82"/>
    <n v="1"/>
    <d v="2021-08-31T00:00:00"/>
    <s v="14:48:00"/>
    <s v="Ewallet"/>
    <n v="9"/>
    <n v="0.33"/>
    <n v="14"/>
    <s v="Morning"/>
    <n v="82"/>
    <n v="-55.191256830601091"/>
    <m/>
    <n v="0"/>
  </r>
  <r>
    <n v="2039"/>
    <x v="20"/>
    <x v="20"/>
    <s v="Home and lifestyle"/>
    <n v="82"/>
    <n v="2"/>
    <d v="2021-08-31T00:00:00"/>
    <s v="16:56:00"/>
    <s v="Ewallet"/>
    <n v="7"/>
    <n v="0.48"/>
    <n v="16"/>
    <s v="Morning"/>
    <n v="164"/>
    <n v="100"/>
    <m/>
    <n v="45.454545454545439"/>
  </r>
  <r>
    <n v="3700"/>
    <x v="39"/>
    <x v="39"/>
    <s v="Fashion accessories"/>
    <n v="82"/>
    <n v="1"/>
    <d v="2021-08-31T00:00:00"/>
    <s v="18:49:00"/>
    <s v="Ewallet"/>
    <n v="5"/>
    <n v="0.33"/>
    <n v="18"/>
    <s v="Afternoon"/>
    <n v="82"/>
    <n v="-50"/>
    <m/>
    <n v="-31.249999999999993"/>
  </r>
  <r>
    <n v="3774"/>
    <x v="98"/>
    <x v="96"/>
    <s v="Fashion accessories"/>
    <n v="16"/>
    <n v="1"/>
    <d v="2021-08-31T00:00:00"/>
    <s v="18:27:00"/>
    <s v="Ewallet"/>
    <n v="4"/>
    <n v="0.48"/>
    <n v="18"/>
    <s v="Afternoon"/>
    <n v="16"/>
    <n v="-80.487804878048792"/>
    <m/>
    <n v="45.454545454545439"/>
  </r>
  <r>
    <n v="3821"/>
    <x v="8"/>
    <x v="8"/>
    <s v="Home and lifestyle"/>
    <n v="61"/>
    <n v="2"/>
    <d v="2021-08-31T00:00:00"/>
    <s v="16:22:00"/>
    <s v="Ewallet"/>
    <n v="6"/>
    <n v="0.48"/>
    <n v="16"/>
    <s v="Afternoon"/>
    <n v="122"/>
    <n v="662.5"/>
    <m/>
    <n v="0"/>
  </r>
  <r>
    <n v="4339"/>
    <x v="39"/>
    <x v="39"/>
    <s v="Home and lifestyle"/>
    <n v="35"/>
    <n v="1"/>
    <d v="2021-08-31T00:00:00"/>
    <s v="19:09:00"/>
    <s v="Ewallet"/>
    <n v="5"/>
    <n v="0.33"/>
    <n v="19"/>
    <s v="Afternoon"/>
    <n v="35"/>
    <n v="-71.311475409836063"/>
    <m/>
    <n v="-31.249999999999993"/>
  </r>
  <r>
    <n v="4811"/>
    <x v="22"/>
    <x v="22"/>
    <s v="Home and lifestyle"/>
    <n v="27"/>
    <n v="1"/>
    <d v="2021-08-31T00:00:00"/>
    <s v="17:58:00"/>
    <s v="Credit card"/>
    <n v="6"/>
    <n v="0.48"/>
    <n v="17"/>
    <s v="Afternoon"/>
    <n v="27"/>
    <n v="-22.857142857142858"/>
    <m/>
    <n v="45.454545454545439"/>
  </r>
  <r>
    <n v="9076"/>
    <x v="94"/>
    <x v="92"/>
    <s v="Fashion accessories"/>
    <n v="36"/>
    <n v="1"/>
    <d v="2021-08-31T00:00:00"/>
    <s v="15:16:00"/>
    <s v="Cash"/>
    <n v="5"/>
    <n v="0.33"/>
    <n v="15"/>
    <s v="Evening"/>
    <n v="36"/>
    <n v="33.333333333333329"/>
    <m/>
    <n v="-31.249999999999993"/>
  </r>
  <r>
    <n v="2971"/>
    <x v="87"/>
    <x v="86"/>
    <s v="Home and lifestyle"/>
    <n v="41"/>
    <n v="2"/>
    <d v="2021-09-01T00:00:00"/>
    <s v="22:09:00"/>
    <s v="Ewallet"/>
    <n v="7"/>
    <n v="0.48"/>
    <n v="22"/>
    <s v="Afternoon"/>
    <n v="82"/>
    <n v="127.77777777777777"/>
    <m/>
    <n v="45.454545454545439"/>
  </r>
  <r>
    <n v="3083"/>
    <x v="55"/>
    <x v="55"/>
    <s v="Home and lifestyle"/>
    <n v="30"/>
    <n v="2"/>
    <d v="2021-09-01T00:00:00"/>
    <s v="8:12:00"/>
    <s v="Ewallet"/>
    <n v="9"/>
    <n v="0.33"/>
    <n v="8"/>
    <s v="Afternoon"/>
    <n v="60"/>
    <n v="-26.829268292682929"/>
    <m/>
    <n v="-31.249999999999993"/>
  </r>
  <r>
    <n v="4134"/>
    <x v="75"/>
    <x v="74"/>
    <s v="Fashion accessories"/>
    <n v="71"/>
    <n v="2"/>
    <d v="2021-09-01T00:00:00"/>
    <s v="18:06:00"/>
    <s v="Ewallet"/>
    <n v="4"/>
    <n v="0.48"/>
    <n v="18"/>
    <s v="Afternoon"/>
    <n v="142"/>
    <n v="136.66666666666666"/>
    <m/>
    <n v="45.454545454545439"/>
  </r>
  <r>
    <n v="4743"/>
    <x v="66"/>
    <x v="65"/>
    <s v="Home and lifestyle"/>
    <n v="69"/>
    <n v="2"/>
    <d v="2021-09-01T00:00:00"/>
    <s v="18:48:00"/>
    <s v="Credit card"/>
    <n v="9"/>
    <n v="0.33"/>
    <n v="18"/>
    <s v="Afternoon"/>
    <n v="138"/>
    <n v="-2.8169014084507045"/>
    <m/>
    <n v="-31.249999999999993"/>
  </r>
  <r>
    <n v="4912"/>
    <x v="69"/>
    <x v="68"/>
    <s v="Fashion accessories"/>
    <n v="15"/>
    <n v="3"/>
    <d v="2021-09-01T00:00:00"/>
    <s v="17:27:00"/>
    <s v="Credit card"/>
    <n v="9"/>
    <n v="0.48"/>
    <n v="17"/>
    <s v="Afternoon"/>
    <n v="45"/>
    <n v="-67.391304347826093"/>
    <m/>
    <n v="45.454545454545439"/>
  </r>
  <r>
    <n v="4903"/>
    <x v="19"/>
    <x v="19"/>
    <s v="Home and lifestyle"/>
    <n v="54"/>
    <n v="3"/>
    <d v="2021-09-02T00:00:00"/>
    <s v="18:13:00"/>
    <s v="Credit card"/>
    <n v="5"/>
    <n v="0.48"/>
    <n v="18"/>
    <s v="Afternoon"/>
    <n v="162"/>
    <n v="260"/>
    <m/>
    <n v="0"/>
  </r>
  <r>
    <n v="5047"/>
    <x v="87"/>
    <x v="86"/>
    <s v="Home and lifestyle"/>
    <n v="58"/>
    <n v="3"/>
    <d v="2021-09-02T00:00:00"/>
    <s v="17:27:00"/>
    <s v="Credit card"/>
    <n v="8"/>
    <n v="0.48"/>
    <n v="17"/>
    <s v="Afternoon"/>
    <n v="174"/>
    <n v="7.4074074074074066"/>
    <m/>
    <n v="0"/>
  </r>
  <r>
    <n v="3481"/>
    <x v="61"/>
    <x v="60"/>
    <s v="Home and lifestyle"/>
    <n v="77"/>
    <n v="1"/>
    <d v="2021-09-03T00:00:00"/>
    <s v="7:09:00"/>
    <s v="Ewallet"/>
    <n v="8"/>
    <n v="0.48"/>
    <n v="7"/>
    <s v="Afternoon"/>
    <n v="77"/>
    <n v="-55.747126436781613"/>
    <m/>
    <n v="0"/>
  </r>
  <r>
    <n v="3571"/>
    <x v="79"/>
    <x v="78"/>
    <s v="Home and lifestyle"/>
    <n v="53"/>
    <n v="3"/>
    <d v="2021-09-03T00:00:00"/>
    <s v="15:30:00"/>
    <s v="Ewallet"/>
    <n v="8"/>
    <n v="0.33"/>
    <n v="15"/>
    <s v="Afternoon"/>
    <n v="159"/>
    <n v="106.49350649350649"/>
    <m/>
    <n v="-31.249999999999993"/>
  </r>
  <r>
    <n v="3791"/>
    <x v="19"/>
    <x v="19"/>
    <s v="Home and lifestyle"/>
    <n v="53"/>
    <n v="1"/>
    <d v="2021-09-03T00:00:00"/>
    <s v="20:25:00"/>
    <s v="Ewallet"/>
    <n v="9"/>
    <n v="0.48"/>
    <n v="20"/>
    <s v="Afternoon"/>
    <n v="53"/>
    <n v="-66.666666666666657"/>
    <m/>
    <n v="45.454545454545439"/>
  </r>
  <r>
    <n v="9405"/>
    <x v="2"/>
    <x v="2"/>
    <s v="Home and lifestyle"/>
    <n v="58"/>
    <n v="1"/>
    <d v="2021-09-03T00:00:00"/>
    <s v="11:45:00"/>
    <s v="Cash"/>
    <n v="7"/>
    <n v="0.18"/>
    <n v="11"/>
    <s v="Evening"/>
    <n v="58"/>
    <n v="9.433962264150944"/>
    <m/>
    <n v="-62.5"/>
  </r>
  <r>
    <n v="2270"/>
    <x v="37"/>
    <x v="37"/>
    <s v="Fashion accessories"/>
    <n v="27"/>
    <n v="2"/>
    <d v="2021-09-04T00:00:00"/>
    <s v="20:34:00"/>
    <s v="Ewallet"/>
    <n v="9"/>
    <n v="0.48"/>
    <n v="20"/>
    <s v="Afternoon"/>
    <n v="54"/>
    <n v="-6.8965517241379306"/>
    <m/>
    <n v="166.66666666666669"/>
  </r>
  <r>
    <n v="3398"/>
    <x v="61"/>
    <x v="60"/>
    <s v="Fashion accessories"/>
    <n v="78"/>
    <n v="1"/>
    <d v="2021-09-04T00:00:00"/>
    <s v="22:16:00"/>
    <s v="Ewallet"/>
    <n v="7"/>
    <n v="0.48"/>
    <n v="22"/>
    <s v="Afternoon"/>
    <n v="78"/>
    <n v="44.444444444444443"/>
    <m/>
    <n v="0"/>
  </r>
  <r>
    <n v="4448"/>
    <x v="79"/>
    <x v="78"/>
    <s v="Fashion accessories"/>
    <n v="20"/>
    <n v="1"/>
    <d v="2021-09-04T00:00:00"/>
    <s v="19:07:00"/>
    <s v="Ewallet"/>
    <n v="7"/>
    <n v="0.33"/>
    <n v="19"/>
    <s v="Afternoon"/>
    <n v="20"/>
    <n v="-74.358974358974365"/>
    <m/>
    <n v="-31.249999999999993"/>
  </r>
  <r>
    <n v="5093"/>
    <x v="20"/>
    <x v="20"/>
    <s v="Home and lifestyle"/>
    <n v="28"/>
    <n v="3"/>
    <d v="2021-09-04T00:00:00"/>
    <s v="20:16:00"/>
    <s v="Credit card"/>
    <n v="7"/>
    <n v="0.48"/>
    <n v="20"/>
    <s v="Afternoon"/>
    <n v="84"/>
    <n v="320"/>
    <m/>
    <n v="45.454545454545439"/>
  </r>
  <r>
    <n v="5154"/>
    <x v="8"/>
    <x v="8"/>
    <s v="Fashion accessories"/>
    <n v="29"/>
    <n v="2"/>
    <d v="2021-09-04T00:00:00"/>
    <s v="15:42:00"/>
    <s v="Credit card"/>
    <n v="4"/>
    <n v="0.48"/>
    <n v="15"/>
    <s v="Afternoon"/>
    <n v="58"/>
    <n v="-30.952380952380953"/>
    <m/>
    <n v="0"/>
  </r>
  <r>
    <n v="1167"/>
    <x v="37"/>
    <x v="37"/>
    <s v="Home and lifestyle"/>
    <n v="42"/>
    <n v="3"/>
    <d v="2021-09-05T00:00:00"/>
    <s v="18:37:00"/>
    <s v="Ewallet"/>
    <n v="6"/>
    <n v="0.48"/>
    <n v="18"/>
    <s v="Morning"/>
    <n v="126"/>
    <n v="117.24137931034481"/>
    <m/>
    <n v="0"/>
  </r>
  <r>
    <n v="3926"/>
    <x v="19"/>
    <x v="19"/>
    <s v="Fashion accessories"/>
    <n v="60"/>
    <n v="1"/>
    <d v="2021-09-05T00:00:00"/>
    <s v="18:34:00"/>
    <s v="Ewallet"/>
    <n v="8"/>
    <n v="0.48"/>
    <n v="18"/>
    <s v="Afternoon"/>
    <n v="60"/>
    <n v="-52.380952380952387"/>
    <m/>
    <n v="0"/>
  </r>
  <r>
    <n v="4058"/>
    <x v="15"/>
    <x v="15"/>
    <s v="Fashion accessories"/>
    <n v="67"/>
    <n v="1"/>
    <d v="2021-09-05T00:00:00"/>
    <s v="17:56:00"/>
    <s v="Ewallet"/>
    <n v="7"/>
    <n v="0.48"/>
    <n v="17"/>
    <s v="Afternoon"/>
    <n v="67"/>
    <n v="11.666666666666666"/>
    <m/>
    <n v="0"/>
  </r>
  <r>
    <n v="4139"/>
    <x v="19"/>
    <x v="19"/>
    <s v="Home and lifestyle"/>
    <n v="40"/>
    <n v="2"/>
    <d v="2021-09-05T00:00:00"/>
    <s v="18:50:00"/>
    <s v="Ewallet"/>
    <n v="5"/>
    <n v="0.48"/>
    <n v="18"/>
    <s v="Afternoon"/>
    <n v="80"/>
    <n v="19.402985074626866"/>
    <m/>
    <n v="0"/>
  </r>
  <r>
    <n v="4159"/>
    <x v="67"/>
    <x v="66"/>
    <s v="Home and lifestyle"/>
    <n v="67"/>
    <n v="1"/>
    <d v="2021-09-05T00:00:00"/>
    <s v="15:20:00"/>
    <s v="Ewallet"/>
    <n v="7"/>
    <n v="0.48"/>
    <n v="15"/>
    <s v="Afternoon"/>
    <n v="67"/>
    <n v="-16.25"/>
    <m/>
    <n v="0"/>
  </r>
  <r>
    <n v="4183"/>
    <x v="95"/>
    <x v="93"/>
    <s v="Home and lifestyle"/>
    <n v="70"/>
    <n v="2"/>
    <d v="2021-09-05T00:00:00"/>
    <s v="17:24:00"/>
    <s v="Ewallet"/>
    <n v="6"/>
    <n v="0.48"/>
    <n v="17"/>
    <s v="Afternoon"/>
    <n v="140"/>
    <n v="108.95522388059702"/>
    <m/>
    <n v="0"/>
  </r>
  <r>
    <n v="4472"/>
    <x v="64"/>
    <x v="63"/>
    <s v="Fashion accessories"/>
    <n v="66"/>
    <n v="3"/>
    <d v="2021-09-05T00:00:00"/>
    <s v="15:49:00"/>
    <s v="Ewallet"/>
    <n v="8"/>
    <n v="0.48"/>
    <n v="15"/>
    <s v="Afternoon"/>
    <n v="198"/>
    <n v="41.428571428571431"/>
    <m/>
    <n v="0"/>
  </r>
  <r>
    <n v="4825"/>
    <x v="24"/>
    <x v="24"/>
    <s v="Home and lifestyle"/>
    <n v="51"/>
    <n v="3"/>
    <d v="2021-09-05T00:00:00"/>
    <s v="18:03:00"/>
    <s v="Credit card"/>
    <n v="7"/>
    <n v="0.33"/>
    <n v="18"/>
    <s v="Afternoon"/>
    <n v="153"/>
    <n v="-22.727272727272727"/>
    <m/>
    <n v="-31.249999999999993"/>
  </r>
  <r>
    <n v="5198"/>
    <x v="89"/>
    <x v="88"/>
    <s v="Fashion accessories"/>
    <n v="29"/>
    <n v="2"/>
    <d v="2021-09-05T00:00:00"/>
    <s v="16:07:00"/>
    <s v="Credit card"/>
    <n v="5"/>
    <n v="0.33"/>
    <n v="16"/>
    <s v="Afternoon"/>
    <n v="58"/>
    <n v="-62.091503267973856"/>
    <m/>
    <n v="0"/>
  </r>
  <r>
    <n v="9883"/>
    <x v="63"/>
    <x v="62"/>
    <s v="Home and lifestyle"/>
    <n v="81"/>
    <n v="2"/>
    <d v="2021-09-05T00:00:00"/>
    <s v="12:23:00"/>
    <s v="Cash"/>
    <n v="5"/>
    <n v="0.33"/>
    <n v="12"/>
    <s v="Night"/>
    <n v="162"/>
    <n v="179.31034482758622"/>
    <m/>
    <n v="0"/>
  </r>
  <r>
    <n v="3813"/>
    <x v="63"/>
    <x v="62"/>
    <s v="Home and lifestyle"/>
    <n v="20"/>
    <n v="3"/>
    <d v="2021-09-06T00:00:00"/>
    <s v="19:09:00"/>
    <s v="Ewallet"/>
    <n v="8"/>
    <n v="0.33"/>
    <n v="19"/>
    <s v="Afternoon"/>
    <n v="60"/>
    <n v="-62.962962962962962"/>
    <m/>
    <n v="0"/>
  </r>
  <r>
    <n v="3994"/>
    <x v="9"/>
    <x v="9"/>
    <s v="Fashion accessories"/>
    <n v="69"/>
    <n v="3"/>
    <d v="2021-09-06T00:00:00"/>
    <s v="19:43:00"/>
    <s v="Ewallet"/>
    <n v="6"/>
    <n v="0.33"/>
    <n v="19"/>
    <s v="Afternoon"/>
    <n v="207"/>
    <n v="245.00000000000003"/>
    <m/>
    <n v="0"/>
  </r>
  <r>
    <n v="4185"/>
    <x v="88"/>
    <x v="87"/>
    <s v="Home and lifestyle"/>
    <n v="51"/>
    <n v="2"/>
    <d v="2021-09-06T00:00:00"/>
    <s v="20:38:00"/>
    <s v="Credit card"/>
    <n v="4"/>
    <n v="0.48"/>
    <n v="20"/>
    <s v="Afternoon"/>
    <n v="102"/>
    <n v="-50.724637681159422"/>
    <m/>
    <n v="45.454545454545439"/>
  </r>
  <r>
    <n v="5071"/>
    <x v="23"/>
    <x v="23"/>
    <s v="Home and lifestyle"/>
    <n v="28"/>
    <n v="1"/>
    <d v="2021-09-06T00:00:00"/>
    <s v="19:26:00"/>
    <s v="Credit card"/>
    <n v="6"/>
    <n v="0.48"/>
    <n v="19"/>
    <s v="Afternoon"/>
    <n v="28"/>
    <n v="-72.549019607843135"/>
    <m/>
    <n v="0"/>
  </r>
  <r>
    <n v="5249"/>
    <x v="72"/>
    <x v="71"/>
    <s v="Home and lifestyle"/>
    <n v="74"/>
    <n v="2"/>
    <d v="2021-09-06T00:00:00"/>
    <s v="19:02:00"/>
    <s v="Credit card"/>
    <n v="7"/>
    <n v="0.48"/>
    <n v="19"/>
    <s v="Afternoon"/>
    <n v="148"/>
    <n v="428.57142857142856"/>
    <m/>
    <n v="0"/>
  </r>
  <r>
    <n v="3232"/>
    <x v="98"/>
    <x v="96"/>
    <s v="Fashion accessories"/>
    <n v="74"/>
    <n v="3"/>
    <d v="2021-09-07T00:00:00"/>
    <s v="22:56:00"/>
    <s v="Ewallet"/>
    <n v="6"/>
    <n v="0.48"/>
    <n v="22"/>
    <s v="Afternoon"/>
    <n v="222"/>
    <n v="50"/>
    <m/>
    <n v="0"/>
  </r>
  <r>
    <n v="3555"/>
    <x v="88"/>
    <x v="87"/>
    <s v="Home and lifestyle"/>
    <n v="58"/>
    <n v="3"/>
    <d v="2021-09-07T00:00:00"/>
    <s v="15:22:00"/>
    <s v="Credit card"/>
    <n v="8"/>
    <n v="0.48"/>
    <n v="15"/>
    <s v="Afternoon"/>
    <n v="174"/>
    <n v="-21.621621621621621"/>
    <m/>
    <n v="0"/>
  </r>
  <r>
    <n v="4267"/>
    <x v="74"/>
    <x v="73"/>
    <s v="Home and lifestyle"/>
    <n v="41"/>
    <n v="1"/>
    <d v="2021-09-07T00:00:00"/>
    <s v="19:34:00"/>
    <s v="Ewallet"/>
    <n v="7"/>
    <n v="0.33"/>
    <n v="19"/>
    <s v="Afternoon"/>
    <n v="41"/>
    <n v="-76.436781609195407"/>
    <m/>
    <n v="-31.249999999999993"/>
  </r>
  <r>
    <n v="4867"/>
    <x v="68"/>
    <x v="67"/>
    <s v="Home and lifestyle"/>
    <n v="69"/>
    <n v="2"/>
    <d v="2021-09-07T00:00:00"/>
    <s v="18:13:00"/>
    <s v="Credit card"/>
    <n v="4"/>
    <n v="0.48"/>
    <n v="18"/>
    <s v="Afternoon"/>
    <n v="138"/>
    <n v="236.58536585365852"/>
    <m/>
    <n v="45.454545454545439"/>
  </r>
  <r>
    <n v="8862"/>
    <x v="71"/>
    <x v="70"/>
    <s v="Fashion accessories"/>
    <n v="58"/>
    <n v="2"/>
    <d v="2021-09-07T00:00:00"/>
    <s v="13:37:00"/>
    <s v="Cash"/>
    <n v="6"/>
    <n v="0.33"/>
    <n v="13"/>
    <s v="Evening"/>
    <n v="116"/>
    <n v="-15.942028985507244"/>
    <m/>
    <n v="-31.249999999999993"/>
  </r>
  <r>
    <n v="9906"/>
    <x v="38"/>
    <x v="38"/>
    <s v="Fashion accessories"/>
    <n v="73"/>
    <n v="2"/>
    <d v="2021-09-07T00:00:00"/>
    <s v="14:12:00"/>
    <s v="Cash"/>
    <n v="7"/>
    <n v="0.48"/>
    <n v="14"/>
    <s v="Night"/>
    <n v="146"/>
    <n v="25.862068965517242"/>
    <m/>
    <n v="45.454545454545439"/>
  </r>
  <r>
    <n v="2018"/>
    <x v="43"/>
    <x v="43"/>
    <s v="Fashion accessories"/>
    <n v="66"/>
    <n v="2"/>
    <d v="2021-09-08T00:00:00"/>
    <s v="20:18:00"/>
    <s v="Ewallet"/>
    <n v="9"/>
    <n v="0.33"/>
    <n v="20"/>
    <s v="Morning"/>
    <n v="132"/>
    <n v="-9.5890410958904102"/>
    <m/>
    <n v="-31.249999999999993"/>
  </r>
  <r>
    <n v="2111"/>
    <x v="92"/>
    <x v="91"/>
    <s v="Home and lifestyle"/>
    <n v="16"/>
    <n v="3"/>
    <d v="2021-09-08T00:00:00"/>
    <s v="21:53:00"/>
    <s v="Ewallet"/>
    <n v="4"/>
    <n v="0.48"/>
    <n v="21"/>
    <s v="Morning"/>
    <n v="48"/>
    <n v="-63.636363636363633"/>
    <m/>
    <n v="45.454545454545439"/>
  </r>
  <r>
    <n v="3699"/>
    <x v="10"/>
    <x v="10"/>
    <s v="Home and lifestyle"/>
    <n v="80"/>
    <n v="1"/>
    <d v="2021-09-08T00:00:00"/>
    <s v="15:10:00"/>
    <s v="Ewallet"/>
    <n v="4"/>
    <n v="0.48"/>
    <n v="15"/>
    <s v="Afternoon"/>
    <n v="80"/>
    <n v="66.666666666666657"/>
    <m/>
    <n v="0"/>
  </r>
  <r>
    <n v="4843"/>
    <x v="51"/>
    <x v="51"/>
    <s v="Home and lifestyle"/>
    <n v="33"/>
    <n v="3"/>
    <d v="2021-09-08T00:00:00"/>
    <s v="18:58:00"/>
    <s v="Credit card"/>
    <n v="5"/>
    <n v="0.56999999999999995"/>
    <n v="18"/>
    <s v="Afternoon"/>
    <n v="99"/>
    <n v="23.75"/>
    <m/>
    <n v="18.749999999999993"/>
  </r>
  <r>
    <n v="5192"/>
    <x v="52"/>
    <x v="52"/>
    <s v="Fashion accessories"/>
    <n v="38"/>
    <n v="2"/>
    <d v="2021-09-08T00:00:00"/>
    <s v="17:25:00"/>
    <s v="Credit card"/>
    <n v="8"/>
    <n v="0.48"/>
    <n v="17"/>
    <s v="Afternoon"/>
    <n v="76"/>
    <n v="-23.232323232323232"/>
    <m/>
    <n v="-15.789473684210522"/>
  </r>
  <r>
    <n v="9105"/>
    <x v="54"/>
    <x v="54"/>
    <s v="Home and lifestyle"/>
    <n v="75"/>
    <n v="3"/>
    <d v="2021-09-08T00:00:00"/>
    <s v="8:25:00"/>
    <s v="Cash"/>
    <n v="3"/>
    <n v="0.33"/>
    <n v="8"/>
    <s v="Evening"/>
    <n v="225"/>
    <n v="196.05263157894737"/>
    <m/>
    <n v="-31.249999999999993"/>
  </r>
  <r>
    <n v="2861"/>
    <x v="97"/>
    <x v="95"/>
    <s v="Home and lifestyle"/>
    <n v="28"/>
    <n v="1"/>
    <d v="2021-09-09T00:00:00"/>
    <s v="17:12:00"/>
    <s v="Ewallet"/>
    <n v="8"/>
    <n v="0.33"/>
    <n v="17"/>
    <s v="Afternoon"/>
    <n v="28"/>
    <n v="-87.555555555555557"/>
    <m/>
    <n v="0"/>
  </r>
  <r>
    <n v="3316"/>
    <x v="92"/>
    <x v="91"/>
    <s v="Fashion accessories"/>
    <n v="48"/>
    <n v="2"/>
    <d v="2021-09-09T00:00:00"/>
    <s v="10:35:00"/>
    <s v="Ewallet"/>
    <n v="9"/>
    <n v="0.48"/>
    <n v="10"/>
    <s v="Afternoon"/>
    <n v="96"/>
    <n v="242.85714285714283"/>
    <m/>
    <n v="45.454545454545439"/>
  </r>
  <r>
    <n v="4036"/>
    <x v="29"/>
    <x v="29"/>
    <s v="Fashion accessories"/>
    <n v="84"/>
    <n v="2"/>
    <d v="2021-09-09T00:00:00"/>
    <s v="18:53:00"/>
    <s v="Ewallet"/>
    <n v="9"/>
    <n v="0.48"/>
    <n v="18"/>
    <s v="Afternoon"/>
    <n v="168"/>
    <n v="75"/>
    <m/>
    <n v="0"/>
  </r>
  <r>
    <n v="4725"/>
    <x v="1"/>
    <x v="1"/>
    <s v="Home and lifestyle"/>
    <n v="81"/>
    <n v="1"/>
    <d v="2021-09-09T00:00:00"/>
    <s v="19:03:00"/>
    <s v="Credit card"/>
    <n v="7"/>
    <n v="0.48"/>
    <n v="19"/>
    <s v="Afternoon"/>
    <n v="81"/>
    <n v="-51.785714285714292"/>
    <m/>
    <n v="0"/>
  </r>
  <r>
    <n v="3120"/>
    <x v="24"/>
    <x v="24"/>
    <s v="Fashion accessories"/>
    <n v="55"/>
    <n v="2"/>
    <d v="2021-09-10T00:00:00"/>
    <s v="20:42:00"/>
    <s v="Ewallet"/>
    <n v="7"/>
    <n v="0.33"/>
    <n v="20"/>
    <s v="Afternoon"/>
    <n v="110"/>
    <n v="35.802469135802468"/>
    <m/>
    <n v="-31.249999999999993"/>
  </r>
  <r>
    <n v="3143"/>
    <x v="22"/>
    <x v="22"/>
    <s v="Home and lifestyle"/>
    <n v="25"/>
    <n v="3"/>
    <d v="2021-09-10T00:00:00"/>
    <s v="18:20:00"/>
    <s v="Ewallet"/>
    <n v="6"/>
    <n v="0.48"/>
    <n v="18"/>
    <s v="Afternoon"/>
    <n v="75"/>
    <n v="-31.818181818181817"/>
    <m/>
    <n v="45.454545454545439"/>
  </r>
  <r>
    <n v="3649"/>
    <x v="60"/>
    <x v="59"/>
    <s v="Home and lifestyle"/>
    <n v="35"/>
    <n v="3"/>
    <d v="2021-09-10T00:00:00"/>
    <s v="16:57:00"/>
    <s v="Ewallet"/>
    <n v="5"/>
    <n v="0.48"/>
    <n v="16"/>
    <s v="Afternoon"/>
    <n v="105"/>
    <n v="40"/>
    <m/>
    <n v="0"/>
  </r>
  <r>
    <n v="4078"/>
    <x v="77"/>
    <x v="76"/>
    <s v="Fashion accessories"/>
    <n v="41"/>
    <n v="1"/>
    <d v="2021-09-10T00:00:00"/>
    <s v="20:29:00"/>
    <s v="Ewallet"/>
    <n v="7"/>
    <n v="0.33"/>
    <n v="20"/>
    <s v="Afternoon"/>
    <n v="41"/>
    <n v="-60.952380952380956"/>
    <m/>
    <n v="-31.249999999999993"/>
  </r>
  <r>
    <n v="4670"/>
    <x v="36"/>
    <x v="36"/>
    <s v="Fashion accessories"/>
    <n v="18"/>
    <n v="3"/>
    <d v="2021-09-10T00:00:00"/>
    <s v="18:46:00"/>
    <s v="Credit card"/>
    <n v="7"/>
    <n v="0.48"/>
    <n v="18"/>
    <s v="Afternoon"/>
    <n v="54"/>
    <n v="31.707317073170731"/>
    <m/>
    <n v="45.454545454545439"/>
  </r>
  <r>
    <n v="5208"/>
    <x v="73"/>
    <x v="72"/>
    <s v="Fashion accessories"/>
    <n v="76"/>
    <n v="1"/>
    <d v="2021-09-10T00:00:00"/>
    <s v="16:41:00"/>
    <s v="Credit card"/>
    <n v="8"/>
    <n v="0.33"/>
    <n v="16"/>
    <s v="Afternoon"/>
    <n v="76"/>
    <n v="40.74074074074074"/>
    <m/>
    <n v="-31.249999999999993"/>
  </r>
  <r>
    <n v="3347"/>
    <x v="59"/>
    <x v="58"/>
    <s v="Home and lifestyle"/>
    <n v="37"/>
    <n v="3"/>
    <d v="2021-09-11T00:00:00"/>
    <s v="10:42:00"/>
    <s v="Ewallet"/>
    <n v="4"/>
    <n v="0.48"/>
    <n v="10"/>
    <s v="Afternoon"/>
    <n v="111"/>
    <n v="46.05263157894737"/>
    <m/>
    <n v="45.454545454545439"/>
  </r>
  <r>
    <n v="4313"/>
    <x v="24"/>
    <x v="24"/>
    <s v="Home and lifestyle"/>
    <n v="78"/>
    <n v="3"/>
    <d v="2021-09-11T00:00:00"/>
    <s v="17:16:00"/>
    <s v="Ewallet"/>
    <n v="8"/>
    <n v="0.33"/>
    <n v="17"/>
    <s v="Afternoon"/>
    <n v="234"/>
    <n v="110.81081081081081"/>
    <m/>
    <n v="-31.249999999999993"/>
  </r>
  <r>
    <n v="4689"/>
    <x v="34"/>
    <x v="34"/>
    <s v="Home and lifestyle"/>
    <n v="31"/>
    <n v="1"/>
    <d v="2021-09-11T00:00:00"/>
    <s v="17:35:00"/>
    <s v="Credit card"/>
    <n v="9"/>
    <n v="0.48"/>
    <n v="17"/>
    <s v="Afternoon"/>
    <n v="31"/>
    <n v="-86.752136752136749"/>
    <m/>
    <n v="45.454545454545439"/>
  </r>
  <r>
    <n v="3216"/>
    <x v="83"/>
    <x v="82"/>
    <s v="Fashion accessories"/>
    <n v="40"/>
    <n v="1"/>
    <d v="2021-09-12T00:00:00"/>
    <s v="16:39:00"/>
    <s v="Ewallet"/>
    <n v="6"/>
    <n v="0.48"/>
    <n v="16"/>
    <s v="Afternoon"/>
    <n v="40"/>
    <n v="29.032258064516132"/>
    <m/>
    <n v="0"/>
  </r>
  <r>
    <n v="3309"/>
    <x v="49"/>
    <x v="49"/>
    <s v="Home and lifestyle"/>
    <n v="64"/>
    <n v="3"/>
    <d v="2021-09-12T00:00:00"/>
    <s v="15:28:00"/>
    <s v="Ewallet"/>
    <n v="7"/>
    <n v="0.48"/>
    <n v="15"/>
    <s v="Afternoon"/>
    <n v="192"/>
    <n v="380"/>
    <m/>
    <n v="0"/>
  </r>
  <r>
    <n v="3473"/>
    <x v="75"/>
    <x v="74"/>
    <s v="Home and lifestyle"/>
    <n v="69"/>
    <n v="1"/>
    <d v="2021-09-12T00:00:00"/>
    <s v="9:11:00"/>
    <s v="Ewallet"/>
    <n v="6"/>
    <n v="0.48"/>
    <n v="9"/>
    <s v="Afternoon"/>
    <n v="69"/>
    <n v="-64.0625"/>
    <m/>
    <n v="0"/>
  </r>
  <r>
    <n v="2132"/>
    <x v="86"/>
    <x v="85"/>
    <s v="Fashion accessories"/>
    <n v="15"/>
    <n v="1"/>
    <d v="2021-09-13T00:00:00"/>
    <s v="7:45:00"/>
    <s v="Ewallet"/>
    <n v="4"/>
    <n v="0.48"/>
    <n v="7"/>
    <s v="Morning"/>
    <n v="15"/>
    <n v="-78.260869565217391"/>
    <m/>
    <n v="0"/>
  </r>
  <r>
    <n v="3653"/>
    <x v="4"/>
    <x v="4"/>
    <s v="Home and lifestyle"/>
    <n v="85"/>
    <n v="2"/>
    <d v="2021-09-13T00:00:00"/>
    <s v="16:21:00"/>
    <s v="Ewallet"/>
    <n v="5"/>
    <n v="0.56999999999999995"/>
    <n v="16"/>
    <s v="Afternoon"/>
    <n v="170"/>
    <n v="1033.3333333333335"/>
    <m/>
    <n v="18.749999999999993"/>
  </r>
  <r>
    <n v="3835"/>
    <x v="79"/>
    <x v="78"/>
    <s v="Home and lifestyle"/>
    <n v="72"/>
    <n v="1"/>
    <d v="2021-09-13T00:00:00"/>
    <s v="15:57:00"/>
    <s v="Ewallet"/>
    <n v="8"/>
    <n v="0.33"/>
    <n v="15"/>
    <s v="Afternoon"/>
    <n v="72"/>
    <n v="-57.647058823529406"/>
    <m/>
    <n v="-42.105263157894726"/>
  </r>
  <r>
    <n v="4259"/>
    <x v="56"/>
    <x v="56"/>
    <s v="Home and lifestyle"/>
    <n v="74"/>
    <n v="2"/>
    <d v="2021-09-13T00:00:00"/>
    <s v="20:34:00"/>
    <s v="Ewallet"/>
    <n v="7"/>
    <n v="0.33"/>
    <n v="20"/>
    <s v="Afternoon"/>
    <n v="148"/>
    <n v="105.55555555555556"/>
    <m/>
    <n v="0"/>
  </r>
  <r>
    <n v="4800"/>
    <x v="29"/>
    <x v="29"/>
    <s v="Fashion accessories"/>
    <n v="48"/>
    <n v="3"/>
    <d v="2021-09-13T00:00:00"/>
    <s v="18:37:00"/>
    <s v="Credit card"/>
    <n v="7"/>
    <n v="0.48"/>
    <n v="18"/>
    <s v="Afternoon"/>
    <n v="144"/>
    <n v="-2.7027027027027026"/>
    <m/>
    <n v="45.454545454545439"/>
  </r>
  <r>
    <n v="4965"/>
    <x v="57"/>
    <x v="57"/>
    <s v="Home and lifestyle"/>
    <n v="62"/>
    <n v="3"/>
    <d v="2021-09-13T00:00:00"/>
    <s v="19:20:00"/>
    <s v="Credit card"/>
    <n v="4"/>
    <n v="0.33"/>
    <n v="19"/>
    <s v="Afternoon"/>
    <n v="186"/>
    <n v="29.166666666666668"/>
    <m/>
    <n v="-31.249999999999993"/>
  </r>
  <r>
    <n v="3111"/>
    <x v="64"/>
    <x v="63"/>
    <s v="Home and lifestyle"/>
    <n v="32"/>
    <n v="2"/>
    <d v="2021-09-14T00:00:00"/>
    <s v="9:34:00"/>
    <s v="Ewallet"/>
    <n v="6"/>
    <n v="0.48"/>
    <n v="9"/>
    <s v="Afternoon"/>
    <n v="64"/>
    <n v="-65.591397849462368"/>
    <m/>
    <n v="45.454545454545439"/>
  </r>
  <r>
    <n v="3584"/>
    <x v="95"/>
    <x v="93"/>
    <s v="Fashion accessories"/>
    <n v="60"/>
    <n v="2"/>
    <d v="2021-09-14T00:00:00"/>
    <s v="16:53:00"/>
    <s v="Ewallet"/>
    <n v="4"/>
    <n v="0.48"/>
    <n v="16"/>
    <s v="Afternoon"/>
    <n v="120"/>
    <n v="87.5"/>
    <m/>
    <n v="0"/>
  </r>
  <r>
    <n v="3908"/>
    <x v="7"/>
    <x v="7"/>
    <s v="Fashion accessories"/>
    <n v="65"/>
    <n v="1"/>
    <d v="2021-09-14T00:00:00"/>
    <s v="16:57:00"/>
    <s v="Ewallet"/>
    <n v="6"/>
    <n v="0.48"/>
    <n v="16"/>
    <s v="Afternoon"/>
    <n v="65"/>
    <n v="-45.833333333333329"/>
    <m/>
    <n v="0"/>
  </r>
  <r>
    <n v="4659"/>
    <x v="25"/>
    <x v="25"/>
    <s v="Home and lifestyle"/>
    <n v="41"/>
    <n v="2"/>
    <d v="2021-09-14T00:00:00"/>
    <s v="16:22:00"/>
    <s v="Credit card"/>
    <n v="6"/>
    <n v="0.36"/>
    <n v="16"/>
    <s v="Afternoon"/>
    <n v="82"/>
    <n v="26.153846153846157"/>
    <m/>
    <n v="-25"/>
  </r>
  <r>
    <n v="5183"/>
    <x v="45"/>
    <x v="45"/>
    <s v="Home and lifestyle"/>
    <n v="49"/>
    <n v="3"/>
    <d v="2021-09-14T00:00:00"/>
    <s v="20:19:00"/>
    <s v="Ewallet"/>
    <n v="6"/>
    <n v="0.48"/>
    <n v="20"/>
    <s v="Afternoon"/>
    <n v="147"/>
    <n v="79.268292682926827"/>
    <m/>
    <n v="33.333333333333329"/>
  </r>
  <r>
    <n v="9251"/>
    <x v="54"/>
    <x v="54"/>
    <s v="Home and lifestyle"/>
    <n v="37"/>
    <n v="3"/>
    <d v="2021-09-14T00:00:00"/>
    <s v="8:32:00"/>
    <s v="Cash"/>
    <n v="3"/>
    <n v="0.33"/>
    <n v="8"/>
    <s v="Evening"/>
    <n v="111"/>
    <n v="-24.489795918367346"/>
    <m/>
    <n v="-31.249999999999993"/>
  </r>
  <r>
    <n v="4013"/>
    <x v="36"/>
    <x v="36"/>
    <s v="Home and lifestyle"/>
    <n v="45"/>
    <n v="3"/>
    <d v="2021-09-15T00:00:00"/>
    <s v="16:04:00"/>
    <s v="Ewallet"/>
    <n v="4"/>
    <n v="0.48"/>
    <n v="16"/>
    <s v="Afternoon"/>
    <n v="135"/>
    <n v="21.621621621621621"/>
    <m/>
    <n v="45.454545454545439"/>
  </r>
  <r>
    <n v="4525"/>
    <x v="18"/>
    <x v="18"/>
    <s v="Home and lifestyle"/>
    <n v="25"/>
    <n v="3"/>
    <d v="2021-09-15T00:00:00"/>
    <s v="19:37:00"/>
    <s v="Credit card"/>
    <n v="4"/>
    <n v="0.48"/>
    <n v="19"/>
    <s v="Afternoon"/>
    <n v="75"/>
    <n v="-44.444444444444443"/>
    <m/>
    <n v="0"/>
  </r>
  <r>
    <n v="4849"/>
    <x v="50"/>
    <x v="50"/>
    <s v="Home and lifestyle"/>
    <n v="53"/>
    <n v="3"/>
    <d v="2021-09-15T00:00:00"/>
    <s v="15:19:00"/>
    <s v="Credit card"/>
    <n v="8"/>
    <n v="0.33"/>
    <n v="15"/>
    <s v="Afternoon"/>
    <n v="159"/>
    <n v="112.00000000000001"/>
    <m/>
    <n v="-31.249999999999993"/>
  </r>
  <r>
    <n v="4962"/>
    <x v="34"/>
    <x v="34"/>
    <s v="Fashion accessories"/>
    <n v="75"/>
    <n v="1"/>
    <d v="2021-09-15T00:00:00"/>
    <s v="18:30:00"/>
    <s v="Credit card"/>
    <n v="7"/>
    <n v="0.48"/>
    <n v="18"/>
    <s v="Afternoon"/>
    <n v="75"/>
    <n v="-52.830188679245282"/>
    <m/>
    <n v="45.454545454545439"/>
  </r>
  <r>
    <n v="4997"/>
    <x v="85"/>
    <x v="84"/>
    <s v="Home and lifestyle"/>
    <n v="19"/>
    <n v="3"/>
    <d v="2021-09-15T00:00:00"/>
    <s v="17:59:00"/>
    <s v="Credit card"/>
    <n v="8"/>
    <n v="0.33"/>
    <n v="17"/>
    <s v="Afternoon"/>
    <n v="57"/>
    <n v="-24"/>
    <m/>
    <n v="-31.249999999999993"/>
  </r>
  <r>
    <n v="8880"/>
    <x v="53"/>
    <x v="53"/>
    <s v="Fashion accessories"/>
    <n v="57"/>
    <n v="2"/>
    <d v="2021-09-15T00:00:00"/>
    <s v="16:11:00"/>
    <s v="Cash"/>
    <n v="6"/>
    <n v="0.33"/>
    <n v="16"/>
    <s v="Evening"/>
    <n v="114"/>
    <n v="100"/>
    <m/>
    <n v="0"/>
  </r>
  <r>
    <n v="1887"/>
    <x v="7"/>
    <x v="7"/>
    <s v="Home and lifestyle"/>
    <n v="80"/>
    <n v="3"/>
    <d v="2021-09-16T00:00:00"/>
    <s v="11:19:00"/>
    <s v="Ewallet"/>
    <n v="5"/>
    <n v="0.48"/>
    <n v="11"/>
    <s v="Morning"/>
    <n v="240"/>
    <n v="110.5263157894737"/>
    <m/>
    <n v="45.454545454545439"/>
  </r>
  <r>
    <n v="2013"/>
    <x v="86"/>
    <x v="85"/>
    <s v="Home and lifestyle"/>
    <n v="80"/>
    <n v="3"/>
    <d v="2021-09-16T00:00:00"/>
    <s v="19:10:00"/>
    <s v="Ewallet"/>
    <n v="7"/>
    <n v="0.48"/>
    <n v="19"/>
    <s v="Morning"/>
    <n v="240"/>
    <n v="0"/>
    <m/>
    <n v="0"/>
  </r>
  <r>
    <n v="3496"/>
    <x v="1"/>
    <x v="1"/>
    <s v="Fashion accessories"/>
    <n v="27"/>
    <n v="2"/>
    <d v="2021-09-16T00:00:00"/>
    <s v="11:23:00"/>
    <s v="Ewallet"/>
    <n v="4"/>
    <n v="0.48"/>
    <n v="11"/>
    <s v="Afternoon"/>
    <n v="54"/>
    <n v="-77.5"/>
    <m/>
    <n v="0"/>
  </r>
  <r>
    <n v="4675"/>
    <x v="13"/>
    <x v="13"/>
    <s v="Home and lifestyle"/>
    <n v="37"/>
    <n v="2"/>
    <d v="2021-09-16T00:00:00"/>
    <s v="17:56:00"/>
    <s v="Credit card"/>
    <n v="6"/>
    <n v="0.48"/>
    <n v="17"/>
    <s v="Afternoon"/>
    <n v="74"/>
    <n v="37.037037037037038"/>
    <m/>
    <n v="0"/>
  </r>
  <r>
    <n v="4848"/>
    <x v="27"/>
    <x v="27"/>
    <s v="Fashion accessories"/>
    <n v="48"/>
    <n v="2"/>
    <d v="2021-09-16T00:00:00"/>
    <s v="20:30:00"/>
    <s v="Credit card"/>
    <n v="4"/>
    <n v="0.48"/>
    <n v="20"/>
    <s v="Afternoon"/>
    <n v="96"/>
    <n v="29.72972972972973"/>
    <m/>
    <n v="0"/>
  </r>
  <r>
    <n v="4943"/>
    <x v="70"/>
    <x v="69"/>
    <s v="Home and lifestyle"/>
    <n v="26"/>
    <n v="1"/>
    <d v="2021-09-16T00:00:00"/>
    <s v="18:19:00"/>
    <s v="Credit card"/>
    <n v="9"/>
    <n v="0.33"/>
    <n v="18"/>
    <s v="Afternoon"/>
    <n v="26"/>
    <n v="-72.916666666666657"/>
    <m/>
    <n v="-31.249999999999993"/>
  </r>
  <r>
    <n v="5108"/>
    <x v="16"/>
    <x v="16"/>
    <s v="Fashion accessories"/>
    <n v="38"/>
    <n v="1"/>
    <d v="2021-09-16T00:00:00"/>
    <s v="17:48:00"/>
    <s v="Credit card"/>
    <n v="9"/>
    <n v="0.36"/>
    <n v="17"/>
    <s v="Afternoon"/>
    <n v="38"/>
    <n v="46.153846153846153"/>
    <m/>
    <n v="9.0909090909090811"/>
  </r>
  <r>
    <n v="9554"/>
    <x v="38"/>
    <x v="38"/>
    <s v="Fashion accessories"/>
    <n v="56"/>
    <n v="3"/>
    <d v="2021-09-16T00:00:00"/>
    <s v="6:36:00"/>
    <s v="Cash"/>
    <n v="3"/>
    <n v="0.48"/>
    <n v="6"/>
    <s v="Evening"/>
    <n v="168"/>
    <n v="342.10526315789474"/>
    <m/>
    <n v="33.333333333333329"/>
  </r>
  <r>
    <n v="1438"/>
    <x v="79"/>
    <x v="78"/>
    <s v="Fashion accessories"/>
    <n v="28"/>
    <n v="3"/>
    <d v="2021-09-17T00:00:00"/>
    <s v="6:36:00"/>
    <s v="Ewallet"/>
    <n v="4"/>
    <n v="0.33"/>
    <n v="6"/>
    <s v="Morning"/>
    <n v="84"/>
    <n v="-50"/>
    <m/>
    <n v="-31.249999999999993"/>
  </r>
  <r>
    <n v="2898"/>
    <x v="41"/>
    <x v="41"/>
    <s v="Fashion accessories"/>
    <n v="81"/>
    <n v="3"/>
    <d v="2021-09-17T00:00:00"/>
    <s v="6:57:00"/>
    <s v="Ewallet"/>
    <n v="6"/>
    <n v="0.48"/>
    <n v="6"/>
    <s v="Afternoon"/>
    <n v="243"/>
    <n v="189.28571428571428"/>
    <m/>
    <n v="45.454545454545439"/>
  </r>
  <r>
    <n v="3313"/>
    <x v="64"/>
    <x v="63"/>
    <s v="Home and lifestyle"/>
    <n v="74"/>
    <n v="2"/>
    <d v="2021-09-17T00:00:00"/>
    <s v="21:27:00"/>
    <s v="Ewallet"/>
    <n v="8"/>
    <n v="0.48"/>
    <n v="21"/>
    <s v="Afternoon"/>
    <n v="148"/>
    <n v="-39.094650205761319"/>
    <m/>
    <n v="0"/>
  </r>
  <r>
    <n v="3340"/>
    <x v="9"/>
    <x v="9"/>
    <s v="Fashion accessories"/>
    <n v="66"/>
    <n v="1"/>
    <d v="2021-09-17T00:00:00"/>
    <s v="18:48:00"/>
    <s v="Ewallet"/>
    <n v="9"/>
    <n v="0.33"/>
    <n v="18"/>
    <s v="Afternoon"/>
    <n v="66"/>
    <n v="-55.405405405405403"/>
    <m/>
    <n v="-31.249999999999993"/>
  </r>
  <r>
    <n v="3526"/>
    <x v="86"/>
    <x v="85"/>
    <s v="Fashion accessories"/>
    <n v="79"/>
    <n v="1"/>
    <d v="2021-09-17T00:00:00"/>
    <s v="16:30:00"/>
    <s v="Ewallet"/>
    <n v="7"/>
    <n v="0.48"/>
    <n v="16"/>
    <s v="Afternoon"/>
    <n v="79"/>
    <n v="19.696969696969695"/>
    <m/>
    <n v="45.454545454545439"/>
  </r>
  <r>
    <n v="3537"/>
    <x v="76"/>
    <x v="75"/>
    <s v="Home and lifestyle"/>
    <n v="30"/>
    <n v="3"/>
    <d v="2021-09-17T00:00:00"/>
    <s v="16:39:00"/>
    <s v="Ewallet"/>
    <n v="8"/>
    <n v="0.33"/>
    <n v="16"/>
    <s v="Afternoon"/>
    <n v="90"/>
    <n v="13.924050632911392"/>
    <m/>
    <n v="-31.249999999999993"/>
  </r>
  <r>
    <n v="4265"/>
    <x v="72"/>
    <x v="71"/>
    <s v="Home and lifestyle"/>
    <n v="71"/>
    <n v="3"/>
    <d v="2021-09-17T00:00:00"/>
    <s v="16:11:00"/>
    <s v="Ewallet"/>
    <n v="9"/>
    <n v="0.48"/>
    <n v="16"/>
    <s v="Afternoon"/>
    <n v="213"/>
    <n v="136.66666666666666"/>
    <m/>
    <n v="45.454545454545439"/>
  </r>
  <r>
    <n v="1111"/>
    <x v="1"/>
    <x v="1"/>
    <s v="Home and lifestyle"/>
    <n v="15"/>
    <n v="3"/>
    <d v="2021-09-18T00:00:00"/>
    <s v="22:20:00"/>
    <s v="Ewallet"/>
    <n v="4"/>
    <n v="0.48"/>
    <n v="22"/>
    <s v="Morning"/>
    <n v="45"/>
    <n v="-78.873239436619713"/>
    <m/>
    <n v="0"/>
  </r>
  <r>
    <n v="1249"/>
    <x v="58"/>
    <x v="54"/>
    <s v="Home and lifestyle"/>
    <n v="48"/>
    <n v="3"/>
    <d v="2021-09-18T00:00:00"/>
    <s v="9:56:00"/>
    <s v="Cash"/>
    <n v="6"/>
    <n v="0.33"/>
    <n v="9"/>
    <s v="Morning"/>
    <n v="144"/>
    <n v="220.00000000000003"/>
    <m/>
    <n v="-31.249999999999993"/>
  </r>
  <r>
    <n v="1964"/>
    <x v="79"/>
    <x v="78"/>
    <s v="Fashion accessories"/>
    <n v="47"/>
    <n v="3"/>
    <d v="2021-09-18T00:00:00"/>
    <s v="22:33:00"/>
    <s v="Ewallet"/>
    <n v="5"/>
    <n v="0.33"/>
    <n v="22"/>
    <s v="Morning"/>
    <n v="141"/>
    <n v="-2.083333333333333"/>
    <m/>
    <n v="0"/>
  </r>
  <r>
    <n v="3138"/>
    <x v="85"/>
    <x v="84"/>
    <s v="Fashion accessories"/>
    <n v="43"/>
    <n v="2"/>
    <d v="2021-09-18T00:00:00"/>
    <s v="10:18:00"/>
    <s v="Ewallet"/>
    <n v="6"/>
    <n v="0.33"/>
    <n v="10"/>
    <s v="Afternoon"/>
    <n v="86"/>
    <n v="-39.00709219858156"/>
    <m/>
    <n v="0"/>
  </r>
  <r>
    <n v="3431"/>
    <x v="1"/>
    <x v="1"/>
    <s v="Home and lifestyle"/>
    <n v="51"/>
    <n v="2"/>
    <d v="2021-09-18T00:00:00"/>
    <s v="16:17:00"/>
    <s v="Ewallet"/>
    <n v="9"/>
    <n v="0.48"/>
    <n v="16"/>
    <s v="Afternoon"/>
    <n v="102"/>
    <n v="18.604651162790699"/>
    <m/>
    <n v="45.454545454545439"/>
  </r>
  <r>
    <n v="4175"/>
    <x v="36"/>
    <x v="36"/>
    <s v="Home and lifestyle"/>
    <n v="31"/>
    <n v="1"/>
    <d v="2021-09-18T00:00:00"/>
    <s v="17:43:00"/>
    <s v="Ewallet"/>
    <n v="7"/>
    <n v="0.48"/>
    <n v="17"/>
    <s v="Afternoon"/>
    <n v="31"/>
    <n v="-69.607843137254903"/>
    <m/>
    <n v="0"/>
  </r>
  <r>
    <n v="4291"/>
    <x v="4"/>
    <x v="4"/>
    <s v="Home and lifestyle"/>
    <n v="24"/>
    <n v="1"/>
    <d v="2021-09-18T00:00:00"/>
    <s v="20:15:00"/>
    <s v="Ewallet"/>
    <n v="8"/>
    <n v="0.56999999999999995"/>
    <n v="20"/>
    <s v="Afternoon"/>
    <n v="24"/>
    <n v="-22.58064516129032"/>
    <m/>
    <n v="18.749999999999993"/>
  </r>
  <r>
    <n v="9606"/>
    <x v="5"/>
    <x v="5"/>
    <s v="Fashion accessories"/>
    <n v="82"/>
    <n v="3"/>
    <d v="2021-09-18T00:00:00"/>
    <s v="14:31:00"/>
    <s v="Cash"/>
    <n v="7"/>
    <n v="0.33"/>
    <n v="14"/>
    <s v="Evening"/>
    <n v="246"/>
    <n v="925"/>
    <m/>
    <n v="-42.105263157894726"/>
  </r>
  <r>
    <n v="9984"/>
    <x v="81"/>
    <x v="80"/>
    <s v="Fashion accessories"/>
    <n v="81"/>
    <n v="2"/>
    <d v="2021-09-18T00:00:00"/>
    <s v="14:55:00"/>
    <s v="Cash"/>
    <n v="4"/>
    <n v="0.48"/>
    <n v="14"/>
    <s v="Night"/>
    <n v="162"/>
    <n v="-34.146341463414636"/>
    <m/>
    <n v="45.454545454545439"/>
  </r>
  <r>
    <n v="1664"/>
    <x v="83"/>
    <x v="82"/>
    <s v="Fashion accessories"/>
    <n v="18"/>
    <n v="2"/>
    <d v="2021-09-19T00:00:00"/>
    <s v="6:30:00"/>
    <s v="Ewallet"/>
    <n v="7"/>
    <n v="0.48"/>
    <n v="6"/>
    <s v="Morning"/>
    <n v="36"/>
    <n v="-77.777777777777786"/>
    <m/>
    <n v="0"/>
  </r>
  <r>
    <n v="1814"/>
    <x v="60"/>
    <x v="59"/>
    <s v="Fashion accessories"/>
    <n v="26"/>
    <n v="2"/>
    <d v="2021-09-19T00:00:00"/>
    <s v="20:21:00"/>
    <s v="Ewallet"/>
    <n v="5"/>
    <n v="0.48"/>
    <n v="20"/>
    <s v="Morning"/>
    <n v="52"/>
    <n v="44.444444444444443"/>
    <m/>
    <n v="0"/>
  </r>
  <r>
    <n v="2069"/>
    <x v="92"/>
    <x v="91"/>
    <s v="Home and lifestyle"/>
    <n v="84"/>
    <n v="2"/>
    <d v="2021-09-19T00:00:00"/>
    <s v="12:53:00"/>
    <s v="Ewallet"/>
    <n v="7"/>
    <n v="0.48"/>
    <n v="12"/>
    <s v="Morning"/>
    <n v="168"/>
    <n v="223.07692307692309"/>
    <m/>
    <n v="0"/>
  </r>
  <r>
    <n v="4089"/>
    <x v="37"/>
    <x v="37"/>
    <s v="Home and lifestyle"/>
    <n v="74"/>
    <n v="1"/>
    <d v="2021-09-19T00:00:00"/>
    <s v="19:53:00"/>
    <s v="Ewallet"/>
    <n v="4"/>
    <n v="0.48"/>
    <n v="19"/>
    <s v="Afternoon"/>
    <n v="74"/>
    <n v="-55.952380952380956"/>
    <m/>
    <n v="0"/>
  </r>
  <r>
    <n v="4405"/>
    <x v="75"/>
    <x v="74"/>
    <s v="Home and lifestyle"/>
    <n v="85"/>
    <n v="1"/>
    <d v="2021-09-19T00:00:00"/>
    <s v="18:57:00"/>
    <s v="Ewallet"/>
    <n v="5"/>
    <n v="0.48"/>
    <n v="18"/>
    <s v="Afternoon"/>
    <n v="85"/>
    <n v="14.864864864864865"/>
    <m/>
    <n v="0"/>
  </r>
  <r>
    <n v="4628"/>
    <x v="8"/>
    <x v="8"/>
    <s v="Fashion accessories"/>
    <n v="24"/>
    <n v="1"/>
    <d v="2021-09-19T00:00:00"/>
    <s v="15:21:00"/>
    <s v="Credit card"/>
    <n v="5"/>
    <n v="0.48"/>
    <n v="15"/>
    <s v="Afternoon"/>
    <n v="24"/>
    <n v="-71.764705882352942"/>
    <m/>
    <n v="0"/>
  </r>
  <r>
    <n v="9067"/>
    <x v="65"/>
    <x v="64"/>
    <s v="Home and lifestyle"/>
    <n v="70"/>
    <n v="2"/>
    <d v="2021-09-19T00:00:00"/>
    <s v="12:43:00"/>
    <s v="Cash"/>
    <n v="4"/>
    <n v="0.48"/>
    <n v="12"/>
    <s v="Evening"/>
    <n v="140"/>
    <n v="483.33333333333331"/>
    <m/>
    <n v="0"/>
  </r>
  <r>
    <n v="9100"/>
    <x v="82"/>
    <x v="81"/>
    <s v="Fashion accessories"/>
    <n v="58"/>
    <n v="2"/>
    <d v="2021-09-19T00:00:00"/>
    <s v="10:35:00"/>
    <s v="Cash"/>
    <n v="3"/>
    <n v="0.21"/>
    <n v="10"/>
    <s v="Evening"/>
    <n v="116"/>
    <n v="-17.142857142857142"/>
    <m/>
    <n v="-56.250000000000014"/>
  </r>
  <r>
    <n v="9744"/>
    <x v="90"/>
    <x v="89"/>
    <s v="Fashion accessories"/>
    <n v="78"/>
    <n v="2"/>
    <d v="2021-09-19T00:00:00"/>
    <s v="14:32:00"/>
    <s v="Cash"/>
    <n v="5"/>
    <n v="0.33"/>
    <n v="14"/>
    <s v="Night"/>
    <n v="156"/>
    <n v="34.482758620689658"/>
    <m/>
    <n v="57.142857142857153"/>
  </r>
  <r>
    <n v="2967"/>
    <x v="20"/>
    <x v="20"/>
    <s v="Home and lifestyle"/>
    <n v="15"/>
    <n v="3"/>
    <d v="2021-09-20T00:00:00"/>
    <s v="22:42:00"/>
    <s v="Ewallet"/>
    <n v="5"/>
    <n v="0.48"/>
    <n v="22"/>
    <s v="Afternoon"/>
    <n v="45"/>
    <n v="-71.15384615384616"/>
    <m/>
    <n v="45.454545454545439"/>
  </r>
  <r>
    <n v="3098"/>
    <x v="86"/>
    <x v="85"/>
    <s v="Fashion accessories"/>
    <n v="56"/>
    <n v="1"/>
    <d v="2021-09-20T00:00:00"/>
    <s v="17:11:00"/>
    <s v="Ewallet"/>
    <n v="5"/>
    <n v="0.48"/>
    <n v="17"/>
    <s v="Afternoon"/>
    <n v="56"/>
    <n v="24.444444444444443"/>
    <m/>
    <n v="0"/>
  </r>
  <r>
    <n v="3327"/>
    <x v="36"/>
    <x v="36"/>
    <s v="Home and lifestyle"/>
    <n v="28"/>
    <n v="2"/>
    <d v="2021-09-20T00:00:00"/>
    <s v="11:01:00"/>
    <s v="Ewallet"/>
    <n v="4"/>
    <n v="0.48"/>
    <n v="11"/>
    <s v="Afternoon"/>
    <n v="56"/>
    <n v="0"/>
    <m/>
    <n v="0"/>
  </r>
  <r>
    <n v="3469"/>
    <x v="1"/>
    <x v="1"/>
    <s v="Home and lifestyle"/>
    <n v="37"/>
    <n v="2"/>
    <d v="2021-09-20T00:00:00"/>
    <s v="18:10:00"/>
    <s v="Ewallet"/>
    <n v="9"/>
    <n v="0.48"/>
    <n v="18"/>
    <s v="Afternoon"/>
    <n v="74"/>
    <n v="32.142857142857146"/>
    <m/>
    <n v="0"/>
  </r>
  <r>
    <n v="4014"/>
    <x v="86"/>
    <x v="85"/>
    <s v="Fashion accessories"/>
    <n v="43"/>
    <n v="3"/>
    <d v="2021-09-20T00:00:00"/>
    <s v="20:12:00"/>
    <s v="Ewallet"/>
    <n v="7"/>
    <n v="0.48"/>
    <n v="20"/>
    <s v="Afternoon"/>
    <n v="129"/>
    <n v="74.324324324324323"/>
    <m/>
    <n v="0"/>
  </r>
  <r>
    <n v="4073"/>
    <x v="75"/>
    <x v="74"/>
    <s v="Home and lifestyle"/>
    <n v="80"/>
    <n v="1"/>
    <d v="2021-09-20T00:00:00"/>
    <s v="17:31:00"/>
    <s v="Ewallet"/>
    <n v="4"/>
    <n v="0.48"/>
    <n v="17"/>
    <s v="Afternoon"/>
    <n v="80"/>
    <n v="-37.984496124031011"/>
    <m/>
    <n v="0"/>
  </r>
  <r>
    <n v="5042"/>
    <x v="16"/>
    <x v="16"/>
    <s v="Fashion accessories"/>
    <n v="67"/>
    <n v="1"/>
    <d v="2021-09-20T00:00:00"/>
    <s v="15:36:00"/>
    <s v="Credit card"/>
    <n v="5"/>
    <n v="0.36"/>
    <n v="15"/>
    <s v="Afternoon"/>
    <n v="67"/>
    <n v="-16.25"/>
    <m/>
    <n v="-25"/>
  </r>
  <r>
    <n v="9284"/>
    <x v="59"/>
    <x v="58"/>
    <s v="Fashion accessories"/>
    <n v="24"/>
    <n v="3"/>
    <d v="2021-09-20T00:00:00"/>
    <s v="8:19:00"/>
    <s v="Cash"/>
    <n v="7"/>
    <n v="0.48"/>
    <n v="8"/>
    <s v="Evening"/>
    <n v="72"/>
    <n v="7.4626865671641784"/>
    <m/>
    <n v="33.333333333333329"/>
  </r>
  <r>
    <n v="4347"/>
    <x v="85"/>
    <x v="84"/>
    <s v="Home and lifestyle"/>
    <n v="53"/>
    <n v="3"/>
    <d v="2021-09-21T00:00:00"/>
    <s v="17:19:00"/>
    <s v="Ewallet"/>
    <n v="4"/>
    <n v="0.33"/>
    <n v="17"/>
    <s v="Afternoon"/>
    <n v="159"/>
    <n v="120.83333333333333"/>
    <m/>
    <n v="-31.249999999999993"/>
  </r>
  <r>
    <n v="4351"/>
    <x v="96"/>
    <x v="94"/>
    <s v="Home and lifestyle"/>
    <n v="82"/>
    <n v="2"/>
    <d v="2021-09-21T00:00:00"/>
    <s v="18:51:00"/>
    <s v="Ewallet"/>
    <n v="6"/>
    <n v="0.48"/>
    <n v="18"/>
    <s v="Afternoon"/>
    <n v="164"/>
    <n v="3.1446540880503147"/>
    <m/>
    <n v="45.454545454545439"/>
  </r>
  <r>
    <n v="4478"/>
    <x v="52"/>
    <x v="52"/>
    <s v="Fashion accessories"/>
    <n v="32"/>
    <n v="2"/>
    <d v="2021-09-21T00:00:00"/>
    <s v="17:01:00"/>
    <s v="Ewallet"/>
    <n v="6"/>
    <n v="0.48"/>
    <n v="17"/>
    <s v="Afternoon"/>
    <n v="64"/>
    <n v="-60.975609756097562"/>
    <m/>
    <n v="0"/>
  </r>
  <r>
    <n v="5112"/>
    <x v="43"/>
    <x v="43"/>
    <s v="Fashion accessories"/>
    <n v="29"/>
    <n v="1"/>
    <d v="2021-09-21T00:00:00"/>
    <s v="17:22:00"/>
    <s v="Credit card"/>
    <n v="7"/>
    <n v="0.33"/>
    <n v="17"/>
    <s v="Afternoon"/>
    <n v="29"/>
    <n v="-54.6875"/>
    <m/>
    <n v="-31.249999999999993"/>
  </r>
  <r>
    <n v="2785"/>
    <x v="89"/>
    <x v="88"/>
    <s v="Home and lifestyle"/>
    <n v="27"/>
    <n v="1"/>
    <d v="2021-09-22T00:00:00"/>
    <s v="16:08:00"/>
    <s v="Ewallet"/>
    <n v="6"/>
    <n v="0.33"/>
    <n v="16"/>
    <s v="Afternoon"/>
    <n v="27"/>
    <n v="-6.8965517241379306"/>
    <m/>
    <n v="0"/>
  </r>
  <r>
    <n v="3962"/>
    <x v="97"/>
    <x v="95"/>
    <s v="Fashion accessories"/>
    <n v="76"/>
    <n v="2"/>
    <d v="2021-09-22T00:00:00"/>
    <s v="15:54:00"/>
    <s v="Ewallet"/>
    <n v="4"/>
    <n v="0.33"/>
    <n v="15"/>
    <s v="Afternoon"/>
    <n v="152"/>
    <n v="462.96296296296299"/>
    <m/>
    <n v="0"/>
  </r>
  <r>
    <n v="4021"/>
    <x v="51"/>
    <x v="51"/>
    <s v="Home and lifestyle"/>
    <n v="72"/>
    <n v="1"/>
    <d v="2021-09-22T00:00:00"/>
    <s v="15:40:00"/>
    <s v="Ewallet"/>
    <n v="7"/>
    <n v="0.56999999999999995"/>
    <n v="15"/>
    <s v="Afternoon"/>
    <n v="72"/>
    <n v="-52.631578947368418"/>
    <m/>
    <n v="72.727272727272705"/>
  </r>
  <r>
    <n v="4075"/>
    <x v="49"/>
    <x v="49"/>
    <s v="Home and lifestyle"/>
    <n v="56"/>
    <n v="3"/>
    <d v="2021-09-22T00:00:00"/>
    <s v="15:57:00"/>
    <s v="Ewallet"/>
    <n v="6"/>
    <n v="0.48"/>
    <n v="15"/>
    <s v="Afternoon"/>
    <n v="168"/>
    <n v="133.33333333333331"/>
    <m/>
    <n v="-15.789473684210522"/>
  </r>
  <r>
    <n v="4268"/>
    <x v="15"/>
    <x v="15"/>
    <s v="Fashion accessories"/>
    <n v="63"/>
    <n v="3"/>
    <d v="2021-09-22T00:00:00"/>
    <s v="16:29:00"/>
    <s v="Ewallet"/>
    <n v="9"/>
    <n v="0.48"/>
    <n v="16"/>
    <s v="Afternoon"/>
    <n v="189"/>
    <n v="12.5"/>
    <m/>
    <n v="0"/>
  </r>
  <r>
    <n v="4419"/>
    <x v="0"/>
    <x v="0"/>
    <s v="Home and lifestyle"/>
    <n v="49"/>
    <n v="1"/>
    <d v="2021-09-22T00:00:00"/>
    <s v="20:09:00"/>
    <s v="Ewallet"/>
    <n v="7"/>
    <n v="0.33"/>
    <n v="20"/>
    <s v="Afternoon"/>
    <n v="49"/>
    <n v="-74.074074074074076"/>
    <m/>
    <n v="-31.249999999999993"/>
  </r>
  <r>
    <n v="4985"/>
    <x v="86"/>
    <x v="85"/>
    <s v="Home and lifestyle"/>
    <n v="79"/>
    <n v="1"/>
    <d v="2021-09-22T00:00:00"/>
    <s v="17:21:00"/>
    <s v="Credit card"/>
    <n v="6"/>
    <n v="0.48"/>
    <n v="17"/>
    <s v="Afternoon"/>
    <n v="79"/>
    <n v="61.224489795918366"/>
    <m/>
    <n v="45.454545454545439"/>
  </r>
  <r>
    <n v="5015"/>
    <x v="83"/>
    <x v="82"/>
    <s v="Home and lifestyle"/>
    <n v="20"/>
    <n v="1"/>
    <d v="2021-09-22T00:00:00"/>
    <s v="15:40:00"/>
    <s v="Credit card"/>
    <n v="6"/>
    <n v="0.48"/>
    <n v="15"/>
    <s v="Afternoon"/>
    <n v="20"/>
    <n v="-74.683544303797461"/>
    <m/>
    <n v="0"/>
  </r>
  <r>
    <n v="5036"/>
    <x v="37"/>
    <x v="37"/>
    <s v="Fashion accessories"/>
    <n v="35"/>
    <n v="3"/>
    <d v="2021-09-22T00:00:00"/>
    <s v="17:38:00"/>
    <s v="Credit card"/>
    <n v="7"/>
    <n v="0.48"/>
    <n v="17"/>
    <s v="Afternoon"/>
    <n v="105"/>
    <n v="425"/>
    <m/>
    <n v="0"/>
  </r>
  <r>
    <n v="5143"/>
    <x v="95"/>
    <x v="93"/>
    <s v="Home and lifestyle"/>
    <n v="62"/>
    <n v="1"/>
    <d v="2021-09-22T00:00:00"/>
    <s v="18:55:00"/>
    <s v="Credit card"/>
    <n v="4"/>
    <n v="0.48"/>
    <n v="18"/>
    <s v="Afternoon"/>
    <n v="62"/>
    <n v="-40.952380952380949"/>
    <m/>
    <n v="0"/>
  </r>
  <r>
    <n v="9323"/>
    <x v="62"/>
    <x v="61"/>
    <s v="Home and lifestyle"/>
    <n v="47"/>
    <n v="2"/>
    <d v="2021-09-22T00:00:00"/>
    <s v="11:30:00"/>
    <s v="Cash"/>
    <n v="5"/>
    <n v="0.33"/>
    <n v="11"/>
    <s v="Evening"/>
    <n v="94"/>
    <n v="51.612903225806448"/>
    <m/>
    <n v="-31.249999999999993"/>
  </r>
  <r>
    <n v="1095"/>
    <x v="98"/>
    <x v="96"/>
    <s v="Home and lifestyle"/>
    <n v="34"/>
    <n v="1"/>
    <d v="2021-09-23T00:00:00"/>
    <s v="7:31:00"/>
    <s v="Ewallet"/>
    <n v="6"/>
    <n v="0.48"/>
    <n v="7"/>
    <s v="Morning"/>
    <n v="34"/>
    <n v="-63.829787234042556"/>
    <m/>
    <n v="45.454545454545439"/>
  </r>
  <r>
    <n v="2329"/>
    <x v="12"/>
    <x v="12"/>
    <s v="Home and lifestyle"/>
    <n v="82"/>
    <n v="1"/>
    <d v="2021-09-23T00:00:00"/>
    <s v="18:38:00"/>
    <s v="Ewallet"/>
    <n v="6"/>
    <n v="0.18"/>
    <n v="18"/>
    <s v="Afternoon"/>
    <n v="82"/>
    <n v="141.1764705882353"/>
    <m/>
    <n v="-62.5"/>
  </r>
  <r>
    <n v="3798"/>
    <x v="21"/>
    <x v="21"/>
    <s v="Fashion accessories"/>
    <n v="22"/>
    <n v="2"/>
    <d v="2021-09-23T00:00:00"/>
    <s v="16:45:00"/>
    <s v="Ewallet"/>
    <n v="9"/>
    <n v="0.48"/>
    <n v="16"/>
    <s v="Afternoon"/>
    <n v="44"/>
    <n v="-46.341463414634148"/>
    <m/>
    <n v="166.66666666666669"/>
  </r>
  <r>
    <n v="4389"/>
    <x v="72"/>
    <x v="71"/>
    <s v="Home and lifestyle"/>
    <n v="76"/>
    <n v="1"/>
    <d v="2021-09-23T00:00:00"/>
    <s v="15:01:00"/>
    <s v="Ewallet"/>
    <n v="8"/>
    <n v="0.48"/>
    <n v="15"/>
    <s v="Afternoon"/>
    <n v="76"/>
    <n v="72.727272727272734"/>
    <m/>
    <n v="0"/>
  </r>
  <r>
    <n v="4688"/>
    <x v="25"/>
    <x v="25"/>
    <s v="Fashion accessories"/>
    <n v="77"/>
    <n v="3"/>
    <d v="2021-09-23T00:00:00"/>
    <s v="20:00:00"/>
    <s v="Credit card"/>
    <n v="6"/>
    <n v="0.36"/>
    <n v="20"/>
    <s v="Afternoon"/>
    <n v="231"/>
    <n v="203.9473684210526"/>
    <m/>
    <n v="-25"/>
  </r>
  <r>
    <n v="5165"/>
    <x v="88"/>
    <x v="87"/>
    <s v="Home and lifestyle"/>
    <n v="16"/>
    <n v="3"/>
    <d v="2021-09-23T00:00:00"/>
    <s v="16:21:00"/>
    <s v="Credit card"/>
    <n v="9"/>
    <n v="0.48"/>
    <n v="16"/>
    <s v="Afternoon"/>
    <n v="48"/>
    <n v="-79.220779220779221"/>
    <m/>
    <n v="33.333333333333329"/>
  </r>
  <r>
    <n v="1955"/>
    <x v="98"/>
    <x v="96"/>
    <s v="Home and lifestyle"/>
    <n v="55"/>
    <n v="1"/>
    <d v="2021-09-24T00:00:00"/>
    <s v="19:01:00"/>
    <s v="Ewallet"/>
    <n v="6"/>
    <n v="0.48"/>
    <n v="19"/>
    <s v="Morning"/>
    <n v="55"/>
    <n v="14.583333333333334"/>
    <m/>
    <n v="0"/>
  </r>
  <r>
    <n v="4048"/>
    <x v="69"/>
    <x v="68"/>
    <s v="Fashion accessories"/>
    <n v="57"/>
    <n v="2"/>
    <d v="2021-09-24T00:00:00"/>
    <s v="19:04:00"/>
    <s v="Ewallet"/>
    <n v="5"/>
    <n v="0.48"/>
    <n v="19"/>
    <s v="Afternoon"/>
    <n v="114"/>
    <n v="107.27272727272728"/>
    <m/>
    <n v="0"/>
  </r>
  <r>
    <n v="4365"/>
    <x v="92"/>
    <x v="91"/>
    <s v="Home and lifestyle"/>
    <n v="27"/>
    <n v="1"/>
    <d v="2021-09-24T00:00:00"/>
    <s v="20:39:00"/>
    <s v="Ewallet"/>
    <n v="8"/>
    <n v="0.48"/>
    <n v="20"/>
    <s v="Afternoon"/>
    <n v="27"/>
    <n v="-76.31578947368422"/>
    <m/>
    <n v="0"/>
  </r>
  <r>
    <n v="4823"/>
    <x v="68"/>
    <x v="67"/>
    <s v="Home and lifestyle"/>
    <n v="15"/>
    <n v="3"/>
    <d v="2021-09-24T00:00:00"/>
    <s v="15:16:00"/>
    <s v="Credit card"/>
    <n v="7"/>
    <n v="0.48"/>
    <n v="15"/>
    <s v="Afternoon"/>
    <n v="45"/>
    <n v="66.666666666666657"/>
    <m/>
    <n v="0"/>
  </r>
  <r>
    <n v="4836"/>
    <x v="97"/>
    <x v="95"/>
    <s v="Fashion accessories"/>
    <n v="39"/>
    <n v="2"/>
    <d v="2021-09-24T00:00:00"/>
    <s v="17:56:00"/>
    <s v="Credit card"/>
    <n v="6"/>
    <n v="0.33"/>
    <n v="17"/>
    <s v="Afternoon"/>
    <n v="78"/>
    <n v="73.333333333333329"/>
    <m/>
    <n v="-31.249999999999993"/>
  </r>
  <r>
    <n v="4888"/>
    <x v="4"/>
    <x v="4"/>
    <s v="Fashion accessories"/>
    <n v="79"/>
    <n v="3"/>
    <d v="2021-09-24T00:00:00"/>
    <s v="18:24:00"/>
    <s v="Credit card"/>
    <n v="7"/>
    <n v="0.21"/>
    <n v="18"/>
    <s v="Afternoon"/>
    <n v="237"/>
    <n v="203.84615384615384"/>
    <m/>
    <n v="-36.363636363636367"/>
  </r>
  <r>
    <n v="5020"/>
    <x v="45"/>
    <x v="45"/>
    <s v="Fashion accessories"/>
    <n v="21"/>
    <n v="2"/>
    <d v="2021-09-24T00:00:00"/>
    <s v="19:56:00"/>
    <s v="Cash"/>
    <n v="9"/>
    <n v="0.48"/>
    <n v="19"/>
    <s v="Afternoon"/>
    <n v="42"/>
    <n v="-82.278481012658233"/>
    <m/>
    <n v="128.57142857142858"/>
  </r>
  <r>
    <n v="5244"/>
    <x v="99"/>
    <x v="97"/>
    <s v="Fashion accessories"/>
    <n v="67"/>
    <n v="1"/>
    <d v="2021-09-24T00:00:00"/>
    <s v="18:07:00"/>
    <s v="Credit card"/>
    <n v="3"/>
    <n v="0.48"/>
    <n v="18"/>
    <s v="Afternoon"/>
    <n v="67"/>
    <n v="59.523809523809526"/>
    <m/>
    <n v="0"/>
  </r>
  <r>
    <n v="8875"/>
    <x v="63"/>
    <x v="62"/>
    <s v="Home and lifestyle"/>
    <n v="15"/>
    <n v="1"/>
    <d v="2021-09-24T00:00:00"/>
    <s v="10:23:00"/>
    <s v="Cash"/>
    <n v="3"/>
    <n v="0.33"/>
    <n v="10"/>
    <s v="Evening"/>
    <n v="15"/>
    <n v="-77.611940298507463"/>
    <m/>
    <n v="-31.249999999999993"/>
  </r>
  <r>
    <n v="9683"/>
    <x v="53"/>
    <x v="53"/>
    <s v="Home and lifestyle"/>
    <n v="43"/>
    <n v="2"/>
    <d v="2021-09-24T00:00:00"/>
    <s v="13:09:00"/>
    <s v="Cash"/>
    <n v="5"/>
    <n v="0.33"/>
    <n v="13"/>
    <s v="Evening"/>
    <n v="86"/>
    <n v="473.33333333333331"/>
    <m/>
    <n v="0"/>
  </r>
  <r>
    <n v="4343"/>
    <x v="0"/>
    <x v="0"/>
    <s v="Home and lifestyle"/>
    <n v="50"/>
    <n v="2"/>
    <d v="2021-09-25T00:00:00"/>
    <s v="16:54:00"/>
    <s v="Ewallet"/>
    <n v="8"/>
    <n v="0.33"/>
    <n v="16"/>
    <s v="Afternoon"/>
    <n v="100"/>
    <n v="16.279069767441861"/>
    <m/>
    <n v="0"/>
  </r>
  <r>
    <n v="4174"/>
    <x v="72"/>
    <x v="71"/>
    <s v="Fashion accessories"/>
    <n v="55"/>
    <n v="1"/>
    <d v="2021-09-26T00:00:00"/>
    <s v="17:41:00"/>
    <s v="Ewallet"/>
    <n v="4"/>
    <n v="0.48"/>
    <n v="17"/>
    <s v="Afternoon"/>
    <n v="55"/>
    <n v="-45"/>
    <m/>
    <n v="45.454545454545439"/>
  </r>
  <r>
    <n v="4409"/>
    <x v="99"/>
    <x v="97"/>
    <s v="Home and lifestyle"/>
    <n v="59"/>
    <n v="1"/>
    <d v="2021-09-26T00:00:00"/>
    <s v="18:25:00"/>
    <s v="Ewallet"/>
    <n v="4"/>
    <n v="0.48"/>
    <n v="18"/>
    <s v="Afternoon"/>
    <n v="59"/>
    <n v="7.2727272727272725"/>
    <m/>
    <n v="0"/>
  </r>
  <r>
    <n v="4827"/>
    <x v="84"/>
    <x v="83"/>
    <s v="Home and lifestyle"/>
    <n v="40"/>
    <n v="2"/>
    <d v="2021-09-26T00:00:00"/>
    <s v="19:07:00"/>
    <s v="Credit card"/>
    <n v="8"/>
    <n v="0.33"/>
    <n v="19"/>
    <s v="Afternoon"/>
    <n v="80"/>
    <n v="35.593220338983052"/>
    <m/>
    <n v="-31.249999999999993"/>
  </r>
  <r>
    <n v="4864"/>
    <x v="63"/>
    <x v="62"/>
    <s v="Fashion accessories"/>
    <n v="45"/>
    <n v="1"/>
    <d v="2021-09-26T00:00:00"/>
    <s v="16:44:00"/>
    <s v="Credit card"/>
    <n v="5"/>
    <n v="0.33"/>
    <n v="16"/>
    <s v="Afternoon"/>
    <n v="45"/>
    <n v="-43.75"/>
    <m/>
    <n v="0"/>
  </r>
  <r>
    <n v="8901"/>
    <x v="59"/>
    <x v="58"/>
    <s v="Home and lifestyle"/>
    <n v="36"/>
    <n v="3"/>
    <d v="2021-09-26T00:00:00"/>
    <s v="10:48:00"/>
    <s v="Cash"/>
    <n v="4"/>
    <n v="0.48"/>
    <n v="10"/>
    <s v="Evening"/>
    <n v="108"/>
    <n v="140"/>
    <m/>
    <n v="45.454545454545439"/>
  </r>
  <r>
    <n v="3342"/>
    <x v="11"/>
    <x v="11"/>
    <s v="Fashion accessories"/>
    <n v="83"/>
    <n v="1"/>
    <d v="2021-09-27T00:00:00"/>
    <s v="6:46:00"/>
    <s v="Ewallet"/>
    <n v="6"/>
    <n v="0.18"/>
    <n v="6"/>
    <s v="Afternoon"/>
    <n v="83"/>
    <n v="-23.148148148148149"/>
    <m/>
    <n v="-62.5"/>
  </r>
  <r>
    <n v="3666"/>
    <x v="89"/>
    <x v="88"/>
    <s v="Fashion accessories"/>
    <n v="29"/>
    <n v="2"/>
    <d v="2021-09-27T00:00:00"/>
    <s v="17:06:00"/>
    <s v="Ewallet"/>
    <n v="8"/>
    <n v="0.33"/>
    <n v="17"/>
    <s v="Afternoon"/>
    <n v="58"/>
    <n v="-30.120481927710845"/>
    <m/>
    <n v="83.333333333333343"/>
  </r>
  <r>
    <n v="3759"/>
    <x v="85"/>
    <x v="84"/>
    <s v="Home and lifestyle"/>
    <n v="20"/>
    <n v="3"/>
    <d v="2021-09-27T00:00:00"/>
    <s v="18:18:00"/>
    <s v="Ewallet"/>
    <n v="6"/>
    <n v="0.33"/>
    <n v="18"/>
    <s v="Afternoon"/>
    <n v="60"/>
    <n v="3.4482758620689653"/>
    <m/>
    <n v="0"/>
  </r>
  <r>
    <n v="3934"/>
    <x v="84"/>
    <x v="83"/>
    <s v="Fashion accessories"/>
    <n v="29"/>
    <n v="1"/>
    <d v="2021-09-27T00:00:00"/>
    <s v="18:20:00"/>
    <s v="Ewallet"/>
    <n v="7"/>
    <n v="0.33"/>
    <n v="18"/>
    <s v="Afternoon"/>
    <n v="29"/>
    <n v="-51.666666666666671"/>
    <m/>
    <n v="0"/>
  </r>
  <r>
    <n v="8938"/>
    <x v="38"/>
    <x v="38"/>
    <s v="Fashion accessories"/>
    <n v="34"/>
    <n v="2"/>
    <d v="2021-09-27T00:00:00"/>
    <s v="14:08:00"/>
    <s v="Cash"/>
    <n v="3"/>
    <n v="0.48"/>
    <n v="14"/>
    <s v="Evening"/>
    <n v="68"/>
    <n v="134.48275862068965"/>
    <m/>
    <n v="45.454545454545439"/>
  </r>
  <r>
    <n v="9417"/>
    <x v="40"/>
    <x v="40"/>
    <s v="Home and lifestyle"/>
    <n v="50"/>
    <n v="3"/>
    <d v="2021-09-27T00:00:00"/>
    <s v="12:59:00"/>
    <s v="Cash"/>
    <n v="7"/>
    <n v="0.48"/>
    <n v="12"/>
    <s v="Evening"/>
    <n v="150"/>
    <n v="120.58823529411764"/>
    <m/>
    <n v="0"/>
  </r>
  <r>
    <n v="2526"/>
    <x v="72"/>
    <x v="71"/>
    <s v="Fashion accessories"/>
    <n v="55"/>
    <n v="3"/>
    <d v="2021-09-28T00:00:00"/>
    <s v="12:18:00"/>
    <s v="Ewallet"/>
    <n v="9"/>
    <n v="0.48"/>
    <n v="12"/>
    <s v="Afternoon"/>
    <n v="165"/>
    <n v="10"/>
    <m/>
    <n v="0"/>
  </r>
  <r>
    <n v="2997"/>
    <x v="0"/>
    <x v="0"/>
    <s v="Home and lifestyle"/>
    <n v="43"/>
    <n v="2"/>
    <d v="2021-09-28T00:00:00"/>
    <s v="12:37:00"/>
    <s v="Ewallet"/>
    <n v="9"/>
    <n v="0.33"/>
    <n v="12"/>
    <s v="Afternoon"/>
    <n v="86"/>
    <n v="-47.878787878787875"/>
    <m/>
    <n v="-31.249999999999993"/>
  </r>
  <r>
    <n v="3830"/>
    <x v="84"/>
    <x v="83"/>
    <s v="Fashion accessories"/>
    <n v="53"/>
    <n v="2"/>
    <d v="2021-09-28T00:00:00"/>
    <s v="16:02:00"/>
    <s v="Ewallet"/>
    <n v="4"/>
    <n v="0.33"/>
    <n v="16"/>
    <s v="Afternoon"/>
    <n v="106"/>
    <n v="23.255813953488371"/>
    <m/>
    <n v="0"/>
  </r>
  <r>
    <n v="4395"/>
    <x v="43"/>
    <x v="43"/>
    <s v="Home and lifestyle"/>
    <n v="32"/>
    <n v="2"/>
    <d v="2021-09-28T00:00:00"/>
    <s v="16:20:00"/>
    <s v="Ewallet"/>
    <n v="4"/>
    <n v="0.33"/>
    <n v="16"/>
    <s v="Afternoon"/>
    <n v="64"/>
    <n v="-39.622641509433961"/>
    <m/>
    <n v="0"/>
  </r>
  <r>
    <n v="1223"/>
    <x v="77"/>
    <x v="76"/>
    <s v="Home and lifestyle"/>
    <n v="28"/>
    <n v="1"/>
    <d v="2021-09-29T00:00:00"/>
    <s v="9:25:00"/>
    <s v="Ewallet"/>
    <n v="9"/>
    <n v="0.33"/>
    <n v="9"/>
    <s v="Morning"/>
    <n v="28"/>
    <n v="-56.25"/>
    <m/>
    <n v="0"/>
  </r>
  <r>
    <n v="2876"/>
    <x v="39"/>
    <x v="39"/>
    <s v="Fashion accessories"/>
    <n v="82"/>
    <n v="3"/>
    <d v="2021-09-29T00:00:00"/>
    <s v="21:46:00"/>
    <s v="Ewallet"/>
    <n v="5"/>
    <n v="0.33"/>
    <n v="21"/>
    <s v="Afternoon"/>
    <n v="246"/>
    <n v="778.57142857142856"/>
    <m/>
    <n v="0"/>
  </r>
  <r>
    <n v="3344"/>
    <x v="33"/>
    <x v="33"/>
    <s v="Fashion accessories"/>
    <n v="31"/>
    <n v="1"/>
    <d v="2021-09-29T00:00:00"/>
    <s v="11:01:00"/>
    <s v="Ewallet"/>
    <n v="7"/>
    <n v="0.33"/>
    <n v="11"/>
    <s v="Afternoon"/>
    <n v="31"/>
    <n v="-87.398373983739845"/>
    <m/>
    <n v="0"/>
  </r>
  <r>
    <n v="3797"/>
    <x v="49"/>
    <x v="49"/>
    <s v="Home and lifestyle"/>
    <n v="73"/>
    <n v="3"/>
    <d v="2021-09-29T00:00:00"/>
    <s v="18:14:00"/>
    <s v="Ewallet"/>
    <n v="9"/>
    <n v="0.48"/>
    <n v="18"/>
    <s v="Afternoon"/>
    <n v="219"/>
    <n v="606.45161290322585"/>
    <m/>
    <n v="45.454545454545439"/>
  </r>
  <r>
    <n v="3966"/>
    <x v="15"/>
    <x v="15"/>
    <s v="Fashion accessories"/>
    <n v="27"/>
    <n v="3"/>
    <d v="2021-09-29T00:00:00"/>
    <s v="16:03:00"/>
    <s v="Ewallet"/>
    <n v="7"/>
    <n v="0.48"/>
    <n v="16"/>
    <s v="Afternoon"/>
    <n v="81"/>
    <n v="-63.013698630136986"/>
    <m/>
    <n v="0"/>
  </r>
  <r>
    <n v="4657"/>
    <x v="22"/>
    <x v="22"/>
    <s v="Home and lifestyle"/>
    <n v="75"/>
    <n v="1"/>
    <d v="2021-09-29T00:00:00"/>
    <s v="20:14:00"/>
    <s v="Credit card"/>
    <n v="9"/>
    <n v="0.48"/>
    <n v="20"/>
    <s v="Afternoon"/>
    <n v="75"/>
    <n v="-7.4074074074074066"/>
    <m/>
    <n v="0"/>
  </r>
  <r>
    <n v="1423"/>
    <x v="88"/>
    <x v="87"/>
    <s v="Home and lifestyle"/>
    <n v="17"/>
    <n v="1"/>
    <d v="2021-09-30T00:00:00"/>
    <s v="20:36:00"/>
    <s v="Credit card"/>
    <n v="5"/>
    <n v="0.48"/>
    <n v="20"/>
    <s v="Morning"/>
    <n v="17"/>
    <n v="-77.333333333333329"/>
    <m/>
    <n v="0"/>
  </r>
  <r>
    <n v="3163"/>
    <x v="0"/>
    <x v="0"/>
    <s v="Home and lifestyle"/>
    <n v="54"/>
    <n v="3"/>
    <d v="2021-09-30T00:00:00"/>
    <s v="6:49:00"/>
    <s v="Ewallet"/>
    <n v="5"/>
    <n v="0.33"/>
    <n v="6"/>
    <s v="Afternoon"/>
    <n v="162"/>
    <n v="852.94117647058818"/>
    <m/>
    <n v="-31.249999999999993"/>
  </r>
  <r>
    <n v="3839"/>
    <x v="77"/>
    <x v="76"/>
    <s v="Home and lifestyle"/>
    <n v="61"/>
    <n v="2"/>
    <d v="2021-09-30T00:00:00"/>
    <s v="15:48:00"/>
    <s v="Ewallet"/>
    <n v="8"/>
    <n v="0.33"/>
    <n v="15"/>
    <s v="Afternoon"/>
    <n v="122"/>
    <n v="-24.691358024691358"/>
    <m/>
    <n v="0"/>
  </r>
  <r>
    <n v="4244"/>
    <x v="16"/>
    <x v="16"/>
    <s v="Fashion accessories"/>
    <n v="48"/>
    <n v="2"/>
    <d v="2021-09-30T00:00:00"/>
    <s v="19:57:00"/>
    <s v="Ewallet"/>
    <n v="5"/>
    <n v="0.36"/>
    <n v="19"/>
    <s v="Afternoon"/>
    <n v="96"/>
    <n v="-21.311475409836063"/>
    <m/>
    <n v="9.0909090909090811"/>
  </r>
  <r>
    <n v="4299"/>
    <x v="34"/>
    <x v="34"/>
    <s v="Home and lifestyle"/>
    <n v="26"/>
    <n v="1"/>
    <d v="2021-09-30T00:00:00"/>
    <s v="16:48:00"/>
    <s v="Ewallet"/>
    <n v="4"/>
    <n v="0.48"/>
    <n v="16"/>
    <s v="Afternoon"/>
    <n v="26"/>
    <n v="-72.916666666666657"/>
    <m/>
    <n v="33.333333333333329"/>
  </r>
  <r>
    <n v="4306"/>
    <x v="68"/>
    <x v="67"/>
    <s v="Fashion accessories"/>
    <n v="65"/>
    <n v="3"/>
    <d v="2021-09-30T00:00:00"/>
    <s v="19:13:00"/>
    <s v="Ewallet"/>
    <n v="7"/>
    <n v="0.48"/>
    <n v="19"/>
    <s v="Afternoon"/>
    <n v="195"/>
    <n v="650"/>
    <m/>
    <n v="0"/>
  </r>
  <r>
    <n v="4917"/>
    <x v="36"/>
    <x v="36"/>
    <s v="Home and lifestyle"/>
    <n v="36"/>
    <n v="3"/>
    <d v="2021-09-30T00:00:00"/>
    <s v="18:44:00"/>
    <s v="Credit card"/>
    <n v="7"/>
    <n v="0.48"/>
    <n v="18"/>
    <s v="Afternoon"/>
    <n v="108"/>
    <n v="-44.61538461538462"/>
    <m/>
    <n v="0"/>
  </r>
  <r>
    <n v="5181"/>
    <x v="52"/>
    <x v="52"/>
    <s v="Home and lifestyle"/>
    <n v="34"/>
    <n v="1"/>
    <d v="2021-09-30T00:00:00"/>
    <s v="19:50:00"/>
    <s v="Credit card"/>
    <n v="5"/>
    <n v="0.48"/>
    <n v="19"/>
    <s v="Afternoon"/>
    <n v="34"/>
    <n v="-68.518518518518519"/>
    <m/>
    <n v="0"/>
  </r>
  <r>
    <n v="1152"/>
    <x v="26"/>
    <x v="26"/>
    <s v="Fashion accessories"/>
    <n v="47"/>
    <n v="1"/>
    <d v="2021-10-01T00:00:00"/>
    <s v="19:15:00"/>
    <s v="Ewallet"/>
    <n v="6"/>
    <n v="0.48"/>
    <n v="19"/>
    <s v="Morning"/>
    <n v="47"/>
    <n v="38.235294117647058"/>
    <m/>
    <n v="0"/>
  </r>
  <r>
    <n v="1652"/>
    <x v="53"/>
    <x v="53"/>
    <s v="Fashion accessories"/>
    <n v="34"/>
    <n v="3"/>
    <d v="2021-10-01T00:00:00"/>
    <s v="15:26:00"/>
    <s v="Ewallet"/>
    <n v="9"/>
    <n v="0.33"/>
    <n v="15"/>
    <s v="Morning"/>
    <n v="102"/>
    <n v="117.02127659574468"/>
    <m/>
    <n v="-31.249999999999993"/>
  </r>
  <r>
    <n v="2150"/>
    <x v="29"/>
    <x v="29"/>
    <s v="Fashion accessories"/>
    <n v="48"/>
    <n v="3"/>
    <d v="2021-10-01T00:00:00"/>
    <s v="18:02:00"/>
    <s v="Ewallet"/>
    <n v="8"/>
    <n v="0.48"/>
    <n v="18"/>
    <s v="Morning"/>
    <n v="144"/>
    <n v="41.17647058823529"/>
    <m/>
    <n v="45.454545454545439"/>
  </r>
  <r>
    <n v="2152"/>
    <x v="55"/>
    <x v="55"/>
    <s v="Fashion accessories"/>
    <n v="51"/>
    <n v="3"/>
    <d v="2021-10-01T00:00:00"/>
    <s v="10:14:00"/>
    <s v="Ewallet"/>
    <n v="7"/>
    <n v="0.33"/>
    <n v="10"/>
    <s v="Morning"/>
    <n v="153"/>
    <n v="6.25"/>
    <m/>
    <n v="-31.249999999999993"/>
  </r>
  <r>
    <n v="2897"/>
    <x v="31"/>
    <x v="31"/>
    <s v="Home and lifestyle"/>
    <n v="16"/>
    <n v="1"/>
    <d v="2021-10-01T00:00:00"/>
    <s v="8:25:00"/>
    <s v="Ewallet"/>
    <n v="8"/>
    <n v="0.18"/>
    <n v="8"/>
    <s v="Afternoon"/>
    <n v="16"/>
    <n v="-89.542483660130728"/>
    <m/>
    <n v="-45.45454545454546"/>
  </r>
  <r>
    <n v="3350"/>
    <x v="11"/>
    <x v="11"/>
    <s v="Fashion accessories"/>
    <n v="46"/>
    <n v="3"/>
    <d v="2021-10-01T00:00:00"/>
    <s v="10:37:00"/>
    <s v="Ewallet"/>
    <n v="5"/>
    <n v="0.18"/>
    <n v="10"/>
    <s v="Afternoon"/>
    <n v="138"/>
    <n v="762.5"/>
    <m/>
    <n v="0"/>
  </r>
  <r>
    <n v="3616"/>
    <x v="97"/>
    <x v="95"/>
    <s v="Fashion accessories"/>
    <n v="37"/>
    <n v="1"/>
    <d v="2021-10-01T00:00:00"/>
    <s v="15:55:00"/>
    <s v="Ewallet"/>
    <n v="8"/>
    <n v="0.33"/>
    <n v="15"/>
    <s v="Afternoon"/>
    <n v="37"/>
    <n v="-73.188405797101453"/>
    <m/>
    <n v="83.333333333333343"/>
  </r>
  <r>
    <n v="3832"/>
    <x v="84"/>
    <x v="83"/>
    <s v="Fashion accessories"/>
    <n v="71"/>
    <n v="2"/>
    <d v="2021-10-01T00:00:00"/>
    <s v="18:48:00"/>
    <s v="Ewallet"/>
    <n v="6"/>
    <n v="0.33"/>
    <n v="18"/>
    <s v="Afternoon"/>
    <n v="142"/>
    <n v="283.78378378378375"/>
    <m/>
    <n v="0"/>
  </r>
  <r>
    <n v="4117"/>
    <x v="86"/>
    <x v="85"/>
    <s v="Home and lifestyle"/>
    <n v="61"/>
    <n v="2"/>
    <d v="2021-10-01T00:00:00"/>
    <s v="16:11:00"/>
    <s v="Ewallet"/>
    <n v="9"/>
    <n v="0.48"/>
    <n v="16"/>
    <s v="Afternoon"/>
    <n v="122"/>
    <n v="-14.084507042253522"/>
    <m/>
    <n v="45.454545454545439"/>
  </r>
  <r>
    <n v="4188"/>
    <x v="60"/>
    <x v="59"/>
    <s v="Fashion accessories"/>
    <n v="56"/>
    <n v="3"/>
    <d v="2021-10-01T00:00:00"/>
    <s v="17:48:00"/>
    <s v="Ewallet"/>
    <n v="8"/>
    <n v="0.48"/>
    <n v="17"/>
    <s v="Afternoon"/>
    <n v="168"/>
    <n v="37.704918032786885"/>
    <m/>
    <n v="0"/>
  </r>
  <r>
    <n v="4871"/>
    <x v="99"/>
    <x v="97"/>
    <s v="Home and lifestyle"/>
    <n v="31"/>
    <n v="1"/>
    <d v="2021-10-01T00:00:00"/>
    <s v="15:03:00"/>
    <s v="Credit card"/>
    <n v="4"/>
    <n v="0.48"/>
    <n v="15"/>
    <s v="Afternoon"/>
    <n v="31"/>
    <n v="-81.547619047619051"/>
    <m/>
    <n v="0"/>
  </r>
  <r>
    <n v="4976"/>
    <x v="20"/>
    <x v="20"/>
    <s v="Fashion accessories"/>
    <n v="55"/>
    <n v="2"/>
    <d v="2021-10-01T00:00:00"/>
    <s v="15:48:00"/>
    <s v="Credit card"/>
    <n v="4"/>
    <n v="0.48"/>
    <n v="15"/>
    <s v="Afternoon"/>
    <n v="110"/>
    <n v="254.83870967741936"/>
    <m/>
    <n v="0"/>
  </r>
  <r>
    <n v="4992"/>
    <x v="84"/>
    <x v="83"/>
    <s v="Fashion accessories"/>
    <n v="64"/>
    <n v="3"/>
    <d v="2021-10-01T00:00:00"/>
    <s v="16:05:00"/>
    <s v="Credit card"/>
    <n v="8"/>
    <n v="0.33"/>
    <n v="16"/>
    <s v="Afternoon"/>
    <n v="192"/>
    <n v="74.545454545454547"/>
    <m/>
    <n v="-31.249999999999993"/>
  </r>
  <r>
    <n v="4996"/>
    <x v="25"/>
    <x v="25"/>
    <s v="Fashion accessories"/>
    <n v="70"/>
    <n v="3"/>
    <d v="2021-10-01T00:00:00"/>
    <s v="17:57:00"/>
    <s v="Credit card"/>
    <n v="8"/>
    <n v="0.36"/>
    <n v="17"/>
    <s v="Afternoon"/>
    <n v="210"/>
    <n v="9.375"/>
    <m/>
    <n v="9.0909090909090811"/>
  </r>
  <r>
    <n v="5137"/>
    <x v="39"/>
    <x v="39"/>
    <s v="Home and lifestyle"/>
    <n v="22"/>
    <n v="2"/>
    <d v="2021-10-01T00:00:00"/>
    <s v="20:48:00"/>
    <s v="Credit card"/>
    <n v="8"/>
    <n v="0.33"/>
    <n v="20"/>
    <s v="Afternoon"/>
    <n v="44"/>
    <n v="-79.047619047619051"/>
    <m/>
    <n v="-8.333333333333325"/>
  </r>
  <r>
    <n v="9045"/>
    <x v="53"/>
    <x v="53"/>
    <s v="Home and lifestyle"/>
    <n v="30"/>
    <n v="3"/>
    <d v="2021-10-01T00:00:00"/>
    <s v="14:48:00"/>
    <s v="Cash"/>
    <n v="7"/>
    <n v="0.33"/>
    <n v="14"/>
    <s v="Evening"/>
    <n v="90"/>
    <n v="104.54545454545455"/>
    <m/>
    <n v="0"/>
  </r>
  <r>
    <n v="9150"/>
    <x v="54"/>
    <x v="54"/>
    <s v="Fashion accessories"/>
    <n v="83"/>
    <n v="3"/>
    <d v="2021-10-01T00:00:00"/>
    <s v="13:38:00"/>
    <s v="Cash"/>
    <n v="3"/>
    <n v="0.33"/>
    <n v="13"/>
    <s v="Evening"/>
    <n v="249"/>
    <n v="176.66666666666666"/>
    <m/>
    <n v="0"/>
  </r>
  <r>
    <n v="9165"/>
    <x v="78"/>
    <x v="77"/>
    <s v="Home and lifestyle"/>
    <n v="80"/>
    <n v="2"/>
    <d v="2021-10-01T00:00:00"/>
    <s v="10:20:00"/>
    <s v="Cash"/>
    <n v="7"/>
    <n v="0.33"/>
    <n v="10"/>
    <s v="Evening"/>
    <n v="160"/>
    <n v="-35.742971887550198"/>
    <m/>
    <n v="0"/>
  </r>
  <r>
    <n v="9391"/>
    <x v="90"/>
    <x v="89"/>
    <s v="Home and lifestyle"/>
    <n v="29"/>
    <n v="3"/>
    <d v="2021-10-01T00:00:00"/>
    <s v="7:26:00"/>
    <s v="Cash"/>
    <n v="7"/>
    <n v="0.33"/>
    <n v="7"/>
    <s v="Evening"/>
    <n v="87"/>
    <n v="-45.625"/>
    <m/>
    <n v="0"/>
  </r>
  <r>
    <n v="9444"/>
    <x v="62"/>
    <x v="61"/>
    <s v="Fashion accessories"/>
    <n v="44"/>
    <n v="1"/>
    <d v="2021-10-01T00:00:00"/>
    <s v="13:03:00"/>
    <s v="Cash"/>
    <n v="3"/>
    <n v="0.33"/>
    <n v="13"/>
    <s v="Evening"/>
    <n v="44"/>
    <n v="-49.425287356321839"/>
    <m/>
    <n v="0"/>
  </r>
  <r>
    <n v="1491"/>
    <x v="13"/>
    <x v="13"/>
    <s v="Home and lifestyle"/>
    <n v="19"/>
    <n v="2"/>
    <d v="2021-10-02T00:00:00"/>
    <s v="7:27:00"/>
    <s v="Ewallet"/>
    <n v="5"/>
    <n v="0.48"/>
    <n v="7"/>
    <s v="Morning"/>
    <n v="38"/>
    <n v="-13.636363636363635"/>
    <m/>
    <n v="45.454545454545439"/>
  </r>
  <r>
    <n v="2067"/>
    <x v="73"/>
    <x v="72"/>
    <s v="Home and lifestyle"/>
    <n v="70"/>
    <n v="1"/>
    <d v="2021-10-02T00:00:00"/>
    <s v="22:58:00"/>
    <s v="Ewallet"/>
    <n v="7"/>
    <n v="0.33"/>
    <n v="22"/>
    <s v="Morning"/>
    <n v="70"/>
    <n v="84.210526315789465"/>
    <m/>
    <n v="-31.249999999999993"/>
  </r>
  <r>
    <n v="2900"/>
    <x v="6"/>
    <x v="6"/>
    <s v="Fashion accessories"/>
    <n v="40"/>
    <n v="3"/>
    <d v="2021-10-02T00:00:00"/>
    <s v="19:05:00"/>
    <s v="Ewallet"/>
    <n v="9"/>
    <n v="0.33"/>
    <n v="19"/>
    <s v="Afternoon"/>
    <n v="120"/>
    <n v="71.428571428571431"/>
    <m/>
    <n v="0"/>
  </r>
  <r>
    <n v="3380"/>
    <x v="77"/>
    <x v="76"/>
    <s v="Fashion accessories"/>
    <n v="80"/>
    <n v="3"/>
    <d v="2021-10-02T00:00:00"/>
    <s v="22:08:00"/>
    <s v="Ewallet"/>
    <n v="4"/>
    <n v="0.33"/>
    <n v="22"/>
    <s v="Afternoon"/>
    <n v="240"/>
    <n v="100"/>
    <m/>
    <n v="0"/>
  </r>
  <r>
    <n v="3432"/>
    <x v="24"/>
    <x v="24"/>
    <s v="Fashion accessories"/>
    <n v="67"/>
    <n v="3"/>
    <d v="2021-10-02T00:00:00"/>
    <s v="6:24:00"/>
    <s v="Ewallet"/>
    <n v="8"/>
    <n v="0.33"/>
    <n v="6"/>
    <s v="Afternoon"/>
    <n v="201"/>
    <n v="-16.25"/>
    <m/>
    <n v="0"/>
  </r>
  <r>
    <n v="3920"/>
    <x v="99"/>
    <x v="97"/>
    <s v="Fashion accessories"/>
    <n v="55"/>
    <n v="1"/>
    <d v="2021-10-02T00:00:00"/>
    <s v="19:19:00"/>
    <s v="Ewallet"/>
    <n v="6"/>
    <n v="0.48"/>
    <n v="19"/>
    <s v="Afternoon"/>
    <n v="55"/>
    <n v="-72.636815920398007"/>
    <m/>
    <n v="45.454545454545439"/>
  </r>
  <r>
    <n v="4408"/>
    <x v="16"/>
    <x v="16"/>
    <s v="Fashion accessories"/>
    <n v="35"/>
    <n v="1"/>
    <d v="2021-10-02T00:00:00"/>
    <s v="16:46:00"/>
    <s v="Ewallet"/>
    <n v="7"/>
    <n v="0.36"/>
    <n v="16"/>
    <s v="Afternoon"/>
    <n v="35"/>
    <n v="-36.363636363636367"/>
    <m/>
    <n v="-25"/>
  </r>
  <r>
    <n v="5054"/>
    <x v="19"/>
    <x v="19"/>
    <s v="Fashion accessories"/>
    <n v="53"/>
    <n v="3"/>
    <d v="2021-10-02T00:00:00"/>
    <s v="18:02:00"/>
    <s v="Credit card"/>
    <n v="8"/>
    <n v="0.48"/>
    <n v="18"/>
    <s v="Afternoon"/>
    <n v="159"/>
    <n v="354.28571428571428"/>
    <m/>
    <n v="33.333333333333329"/>
  </r>
  <r>
    <n v="9149"/>
    <x v="78"/>
    <x v="77"/>
    <s v="Home and lifestyle"/>
    <n v="66"/>
    <n v="1"/>
    <d v="2021-10-02T00:00:00"/>
    <s v="6:31:00"/>
    <s v="Cash"/>
    <n v="7"/>
    <n v="0.33"/>
    <n v="6"/>
    <s v="Evening"/>
    <n v="66"/>
    <n v="-58.490566037735846"/>
    <m/>
    <n v="-31.249999999999993"/>
  </r>
  <r>
    <n v="9952"/>
    <x v="38"/>
    <x v="38"/>
    <s v="Fashion accessories"/>
    <n v="76"/>
    <n v="3"/>
    <d v="2021-10-02T00:00:00"/>
    <s v="16:34:00"/>
    <s v="Cash"/>
    <n v="6"/>
    <n v="0.48"/>
    <n v="16"/>
    <s v="Night"/>
    <n v="228"/>
    <n v="245.45454545454547"/>
    <m/>
    <n v="45.454545454545439"/>
  </r>
  <r>
    <n v="2507"/>
    <x v="86"/>
    <x v="85"/>
    <s v="Home and lifestyle"/>
    <n v="17"/>
    <n v="1"/>
    <d v="2021-10-03T00:00:00"/>
    <s v="16:05:00"/>
    <s v="Ewallet"/>
    <n v="9"/>
    <n v="0.48"/>
    <n v="16"/>
    <s v="Afternoon"/>
    <n v="17"/>
    <n v="-92.543859649122808"/>
    <m/>
    <n v="0"/>
  </r>
  <r>
    <n v="3881"/>
    <x v="45"/>
    <x v="45"/>
    <s v="Home and lifestyle"/>
    <n v="35"/>
    <n v="3"/>
    <d v="2021-10-03T00:00:00"/>
    <s v="18:44:00"/>
    <s v="Ewallet"/>
    <n v="7"/>
    <n v="0.48"/>
    <n v="18"/>
    <s v="Afternoon"/>
    <n v="105"/>
    <n v="517.64705882352939"/>
    <m/>
    <n v="0"/>
  </r>
  <r>
    <n v="4379"/>
    <x v="4"/>
    <x v="4"/>
    <s v="Home and lifestyle"/>
    <n v="39"/>
    <n v="1"/>
    <d v="2021-10-03T00:00:00"/>
    <s v="15:22:00"/>
    <s v="Ewallet"/>
    <n v="6"/>
    <n v="0.56999999999999995"/>
    <n v="15"/>
    <s v="Afternoon"/>
    <n v="39"/>
    <n v="-62.857142857142854"/>
    <m/>
    <n v="18.749999999999993"/>
  </r>
  <r>
    <n v="5132"/>
    <x v="72"/>
    <x v="71"/>
    <s v="Fashion accessories"/>
    <n v="20"/>
    <n v="2"/>
    <d v="2021-10-03T00:00:00"/>
    <s v="20:25:00"/>
    <s v="Credit card"/>
    <n v="8"/>
    <n v="0.48"/>
    <n v="20"/>
    <s v="Afternoon"/>
    <n v="40"/>
    <n v="2.5641025641025639"/>
    <m/>
    <n v="-15.789473684210522"/>
  </r>
  <r>
    <n v="9858"/>
    <x v="40"/>
    <x v="40"/>
    <s v="Fashion accessories"/>
    <n v="18"/>
    <n v="1"/>
    <d v="2021-10-03T00:00:00"/>
    <s v="8:08:00"/>
    <s v="Cash"/>
    <n v="7"/>
    <n v="0.48"/>
    <n v="8"/>
    <s v="Night"/>
    <n v="18"/>
    <n v="-55.000000000000007"/>
    <m/>
    <n v="0"/>
  </r>
  <r>
    <n v="1385"/>
    <x v="9"/>
    <x v="9"/>
    <s v="Home and lifestyle"/>
    <n v="55"/>
    <n v="3"/>
    <d v="2021-10-04T00:00:00"/>
    <s v="11:51:00"/>
    <s v="Ewallet"/>
    <n v="7"/>
    <n v="0.33"/>
    <n v="11"/>
    <s v="Morning"/>
    <n v="165"/>
    <n v="816.66666666666663"/>
    <m/>
    <n v="-31.249999999999993"/>
  </r>
  <r>
    <n v="4223"/>
    <x v="39"/>
    <x v="39"/>
    <s v="Home and lifestyle"/>
    <n v="53"/>
    <n v="3"/>
    <d v="2021-10-04T00:00:00"/>
    <s v="20:56:00"/>
    <s v="Ewallet"/>
    <n v="7"/>
    <n v="0.33"/>
    <n v="20"/>
    <s v="Afternoon"/>
    <n v="159"/>
    <n v="-3.6363636363636362"/>
    <m/>
    <n v="0"/>
  </r>
  <r>
    <n v="5025"/>
    <x v="26"/>
    <x v="26"/>
    <s v="Home and lifestyle"/>
    <n v="81"/>
    <n v="3"/>
    <d v="2021-10-04T00:00:00"/>
    <s v="19:41:00"/>
    <s v="Credit card"/>
    <n v="5"/>
    <n v="0.48"/>
    <n v="19"/>
    <s v="Afternoon"/>
    <n v="243"/>
    <n v="52.830188679245282"/>
    <m/>
    <n v="45.454545454545439"/>
  </r>
  <r>
    <n v="9439"/>
    <x v="5"/>
    <x v="5"/>
    <s v="Home and lifestyle"/>
    <n v="56"/>
    <n v="2"/>
    <d v="2021-10-04T00:00:00"/>
    <s v="7:21:00"/>
    <s v="Cash"/>
    <n v="7"/>
    <n v="0.33"/>
    <n v="7"/>
    <s v="Evening"/>
    <n v="112"/>
    <n v="-53.909465020576128"/>
    <m/>
    <n v="-31.249999999999993"/>
  </r>
  <r>
    <n v="9516"/>
    <x v="48"/>
    <x v="48"/>
    <s v="Fashion accessories"/>
    <n v="45"/>
    <n v="1"/>
    <d v="2021-10-04T00:00:00"/>
    <s v="12:38:00"/>
    <s v="Cash"/>
    <n v="7"/>
    <n v="0.48"/>
    <n v="12"/>
    <s v="Evening"/>
    <n v="45"/>
    <n v="-59.821428571428569"/>
    <m/>
    <n v="45.454545454545439"/>
  </r>
  <r>
    <n v="2979"/>
    <x v="49"/>
    <x v="49"/>
    <s v="Home and lifestyle"/>
    <n v="82"/>
    <n v="2"/>
    <d v="2021-10-05T00:00:00"/>
    <s v="6:47:00"/>
    <s v="Ewallet"/>
    <n v="7"/>
    <n v="0.48"/>
    <n v="6"/>
    <s v="Afternoon"/>
    <n v="164"/>
    <n v="264.44444444444446"/>
    <m/>
    <n v="0"/>
  </r>
  <r>
    <n v="4620"/>
    <x v="42"/>
    <x v="42"/>
    <s v="Fashion accessories"/>
    <n v="52"/>
    <n v="2"/>
    <d v="2021-10-05T00:00:00"/>
    <s v="16:19:00"/>
    <s v="Credit card"/>
    <n v="5"/>
    <n v="0.33"/>
    <n v="16"/>
    <s v="Afternoon"/>
    <n v="104"/>
    <n v="-36.585365853658537"/>
    <m/>
    <n v="-31.249999999999993"/>
  </r>
  <r>
    <n v="8943"/>
    <x v="93"/>
    <x v="61"/>
    <s v="Home and lifestyle"/>
    <n v="68"/>
    <n v="3"/>
    <d v="2021-10-05T00:00:00"/>
    <s v="14:23:00"/>
    <s v="Cash"/>
    <n v="7"/>
    <n v="0.33"/>
    <n v="14"/>
    <s v="Evening"/>
    <n v="204"/>
    <n v="96.15384615384616"/>
    <m/>
    <n v="0"/>
  </r>
  <r>
    <n v="3233"/>
    <x v="42"/>
    <x v="42"/>
    <s v="Home and lifestyle"/>
    <n v="51"/>
    <n v="3"/>
    <d v="2021-10-06T00:00:00"/>
    <s v="14:43:00"/>
    <s v="Ewallet"/>
    <n v="4"/>
    <n v="0.33"/>
    <n v="14"/>
    <s v="Afternoon"/>
    <n v="153"/>
    <n v="-25"/>
    <m/>
    <n v="0"/>
  </r>
  <r>
    <n v="3861"/>
    <x v="35"/>
    <x v="35"/>
    <s v="Home and lifestyle"/>
    <n v="68"/>
    <n v="1"/>
    <d v="2021-10-06T00:00:00"/>
    <s v="16:03:00"/>
    <s v="Ewallet"/>
    <n v="7"/>
    <n v="0.33"/>
    <n v="16"/>
    <s v="Afternoon"/>
    <n v="68"/>
    <n v="-55.555555555555557"/>
    <m/>
    <n v="0"/>
  </r>
  <r>
    <n v="4022"/>
    <x v="52"/>
    <x v="52"/>
    <s v="Fashion accessories"/>
    <n v="50"/>
    <n v="1"/>
    <d v="2021-10-06T00:00:00"/>
    <s v="19:28:00"/>
    <s v="Ewallet"/>
    <n v="6"/>
    <n v="0.48"/>
    <n v="19"/>
    <s v="Afternoon"/>
    <n v="50"/>
    <n v="-26.47058823529412"/>
    <m/>
    <n v="45.454545454545439"/>
  </r>
  <r>
    <n v="4196"/>
    <x v="0"/>
    <x v="0"/>
    <s v="Fashion accessories"/>
    <n v="83"/>
    <n v="2"/>
    <d v="2021-10-06T00:00:00"/>
    <s v="18:15:00"/>
    <s v="Ewallet"/>
    <n v="4"/>
    <n v="0.33"/>
    <n v="18"/>
    <s v="Afternoon"/>
    <n v="166"/>
    <n v="231.99999999999997"/>
    <m/>
    <n v="-31.249999999999993"/>
  </r>
  <r>
    <n v="4641"/>
    <x v="22"/>
    <x v="22"/>
    <s v="Home and lifestyle"/>
    <n v="57"/>
    <n v="3"/>
    <d v="2021-10-06T00:00:00"/>
    <s v="20:27:00"/>
    <s v="Credit card"/>
    <n v="8"/>
    <n v="0.48"/>
    <n v="20"/>
    <s v="Afternoon"/>
    <n v="171"/>
    <n v="3.0120481927710845"/>
    <m/>
    <n v="45.454545454545439"/>
  </r>
  <r>
    <n v="4880"/>
    <x v="25"/>
    <x v="25"/>
    <s v="Fashion accessories"/>
    <n v="47"/>
    <n v="1"/>
    <d v="2021-10-06T00:00:00"/>
    <s v="17:51:00"/>
    <s v="Credit card"/>
    <n v="9"/>
    <n v="0.36"/>
    <n v="17"/>
    <s v="Afternoon"/>
    <n v="47"/>
    <n v="-72.514619883040936"/>
    <m/>
    <n v="-25"/>
  </r>
  <r>
    <n v="9446"/>
    <x v="54"/>
    <x v="54"/>
    <s v="Fashion accessories"/>
    <n v="71"/>
    <n v="3"/>
    <d v="2021-10-06T00:00:00"/>
    <s v="9:06:00"/>
    <s v="Cash"/>
    <n v="3"/>
    <n v="0.33"/>
    <n v="9"/>
    <s v="Evening"/>
    <n v="213"/>
    <n v="353.19148936170211"/>
    <m/>
    <n v="-8.333333333333325"/>
  </r>
  <r>
    <n v="2292"/>
    <x v="15"/>
    <x v="15"/>
    <s v="Fashion accessories"/>
    <n v="22"/>
    <n v="3"/>
    <d v="2021-10-07T00:00:00"/>
    <s v="17:48:00"/>
    <s v="Ewallet"/>
    <n v="7"/>
    <n v="0.48"/>
    <n v="17"/>
    <s v="Afternoon"/>
    <n v="66"/>
    <n v="-69.014084507042256"/>
    <m/>
    <n v="45.454545454545439"/>
  </r>
  <r>
    <n v="2641"/>
    <x v="11"/>
    <x v="11"/>
    <s v="Home and lifestyle"/>
    <n v="31"/>
    <n v="3"/>
    <d v="2021-10-07T00:00:00"/>
    <s v="12:40:00"/>
    <s v="Ewallet"/>
    <n v="7"/>
    <n v="0.33"/>
    <n v="12"/>
    <s v="Afternoon"/>
    <n v="93"/>
    <n v="40.909090909090914"/>
    <m/>
    <n v="-31.249999999999993"/>
  </r>
  <r>
    <n v="4169"/>
    <x v="21"/>
    <x v="21"/>
    <s v="Home and lifestyle"/>
    <n v="26"/>
    <n v="3"/>
    <d v="2021-10-07T00:00:00"/>
    <s v="18:20:00"/>
    <s v="Ewallet"/>
    <n v="5"/>
    <n v="0.48"/>
    <n v="18"/>
    <s v="Afternoon"/>
    <n v="78"/>
    <n v="-16.129032258064516"/>
    <m/>
    <n v="45.454545454545439"/>
  </r>
  <r>
    <n v="4225"/>
    <x v="97"/>
    <x v="95"/>
    <s v="Home and lifestyle"/>
    <n v="78"/>
    <n v="1"/>
    <d v="2021-10-07T00:00:00"/>
    <s v="18:26:00"/>
    <s v="Ewallet"/>
    <n v="6"/>
    <n v="0.33"/>
    <n v="18"/>
    <s v="Afternoon"/>
    <n v="78"/>
    <n v="0"/>
    <m/>
    <n v="-31.249999999999993"/>
  </r>
  <r>
    <n v="9562"/>
    <x v="78"/>
    <x v="77"/>
    <s v="Fashion accessories"/>
    <n v="24"/>
    <n v="3"/>
    <d v="2021-10-07T00:00:00"/>
    <s v="12:34:00"/>
    <s v="Cash"/>
    <n v="7"/>
    <n v="0.33"/>
    <n v="12"/>
    <s v="Evening"/>
    <n v="72"/>
    <n v="-7.6923076923076925"/>
    <m/>
    <n v="0"/>
  </r>
  <r>
    <n v="3713"/>
    <x v="23"/>
    <x v="23"/>
    <s v="Home and lifestyle"/>
    <n v="84"/>
    <n v="2"/>
    <d v="2021-10-08T00:00:00"/>
    <s v="17:55:00"/>
    <s v="Ewallet"/>
    <n v="7"/>
    <n v="0.48"/>
    <n v="17"/>
    <s v="Afternoon"/>
    <n v="168"/>
    <n v="133.33333333333331"/>
    <m/>
    <n v="45.454545454545439"/>
  </r>
  <r>
    <n v="5191"/>
    <x v="13"/>
    <x v="13"/>
    <s v="Home and lifestyle"/>
    <n v="81"/>
    <n v="2"/>
    <d v="2021-10-08T00:00:00"/>
    <s v="18:42:00"/>
    <s v="Credit card"/>
    <n v="5"/>
    <n v="0.48"/>
    <n v="18"/>
    <s v="Afternoon"/>
    <n v="162"/>
    <n v="-3.5714285714285712"/>
    <m/>
    <n v="0"/>
  </r>
  <r>
    <n v="1065"/>
    <x v="50"/>
    <x v="50"/>
    <s v="Home and lifestyle"/>
    <n v="64"/>
    <n v="3"/>
    <d v="2021-10-09T00:00:00"/>
    <s v="19:17:00"/>
    <s v="Ewallet"/>
    <n v="6"/>
    <n v="0.33"/>
    <n v="19"/>
    <s v="Morning"/>
    <n v="192"/>
    <n v="18.518518518518519"/>
    <m/>
    <n v="-31.249999999999993"/>
  </r>
  <r>
    <n v="1137"/>
    <x v="58"/>
    <x v="54"/>
    <s v="Home and lifestyle"/>
    <n v="42"/>
    <n v="1"/>
    <d v="2021-10-09T00:00:00"/>
    <s v="10:26:00"/>
    <s v="Cash"/>
    <n v="9"/>
    <n v="0.33"/>
    <n v="10"/>
    <s v="Morning"/>
    <n v="42"/>
    <n v="-78.125"/>
    <m/>
    <n v="0"/>
  </r>
  <r>
    <n v="1194"/>
    <x v="63"/>
    <x v="62"/>
    <s v="Fashion accessories"/>
    <n v="49"/>
    <n v="3"/>
    <d v="2021-10-09T00:00:00"/>
    <s v="16:21:00"/>
    <s v="Ewallet"/>
    <n v="4"/>
    <n v="0.33"/>
    <n v="16"/>
    <s v="Morning"/>
    <n v="147"/>
    <n v="250"/>
    <m/>
    <n v="0"/>
  </r>
  <r>
    <n v="2698"/>
    <x v="89"/>
    <x v="88"/>
    <s v="Fashion accessories"/>
    <n v="82"/>
    <n v="2"/>
    <d v="2021-10-09T00:00:00"/>
    <s v="11:28:00"/>
    <s v="Ewallet"/>
    <n v="4"/>
    <n v="0.33"/>
    <n v="11"/>
    <s v="Afternoon"/>
    <n v="164"/>
    <n v="11.564625850340136"/>
    <m/>
    <n v="0"/>
  </r>
  <r>
    <n v="3272"/>
    <x v="49"/>
    <x v="49"/>
    <s v="Fashion accessories"/>
    <n v="74"/>
    <n v="3"/>
    <d v="2021-10-09T00:00:00"/>
    <s v="11:17:00"/>
    <s v="Ewallet"/>
    <n v="8"/>
    <n v="0.48"/>
    <n v="11"/>
    <s v="Afternoon"/>
    <n v="222"/>
    <n v="35.365853658536587"/>
    <m/>
    <n v="45.454545454545439"/>
  </r>
  <r>
    <n v="3539"/>
    <x v="47"/>
    <x v="47"/>
    <s v="Home and lifestyle"/>
    <n v="59"/>
    <n v="3"/>
    <d v="2021-10-09T00:00:00"/>
    <s v="15:17:00"/>
    <s v="Ewallet"/>
    <n v="5"/>
    <n v="0.33"/>
    <n v="15"/>
    <s v="Afternoon"/>
    <n v="177"/>
    <n v="-20.27027027027027"/>
    <m/>
    <n v="-31.249999999999993"/>
  </r>
  <r>
    <n v="4104"/>
    <x v="84"/>
    <x v="83"/>
    <s v="Fashion accessories"/>
    <n v="34"/>
    <n v="2"/>
    <d v="2021-10-09T00:00:00"/>
    <s v="16:20:00"/>
    <s v="Ewallet"/>
    <n v="5"/>
    <n v="0.33"/>
    <n v="16"/>
    <s v="Afternoon"/>
    <n v="68"/>
    <n v="-61.581920903954803"/>
    <m/>
    <n v="0"/>
  </r>
  <r>
    <n v="4162"/>
    <x v="34"/>
    <x v="34"/>
    <s v="Fashion accessories"/>
    <n v="55"/>
    <n v="1"/>
    <d v="2021-10-09T00:00:00"/>
    <s v="17:02:00"/>
    <s v="Ewallet"/>
    <n v="5"/>
    <n v="0.48"/>
    <n v="17"/>
    <s v="Afternoon"/>
    <n v="55"/>
    <n v="-19.117647058823529"/>
    <m/>
    <n v="45.454545454545439"/>
  </r>
  <r>
    <n v="4862"/>
    <x v="96"/>
    <x v="94"/>
    <s v="Fashion accessories"/>
    <n v="57"/>
    <n v="1"/>
    <d v="2021-10-09T00:00:00"/>
    <s v="17:08:00"/>
    <s v="Credit card"/>
    <n v="6"/>
    <n v="0.48"/>
    <n v="17"/>
    <s v="Afternoon"/>
    <n v="57"/>
    <n v="3.6363636363636362"/>
    <m/>
    <n v="0"/>
  </r>
  <r>
    <n v="9019"/>
    <x v="93"/>
    <x v="61"/>
    <s v="Home and lifestyle"/>
    <n v="20"/>
    <n v="3"/>
    <d v="2021-10-09T00:00:00"/>
    <s v="10:50:00"/>
    <s v="Cash"/>
    <n v="7"/>
    <n v="0.33"/>
    <n v="10"/>
    <s v="Evening"/>
    <n v="60"/>
    <n v="5.2631578947368416"/>
    <m/>
    <n v="-31.249999999999993"/>
  </r>
  <r>
    <n v="2269"/>
    <x v="69"/>
    <x v="68"/>
    <s v="Home and lifestyle"/>
    <n v="23"/>
    <n v="1"/>
    <d v="2021-10-10T00:00:00"/>
    <s v="22:51:00"/>
    <s v="Ewallet"/>
    <n v="4"/>
    <n v="0.48"/>
    <n v="22"/>
    <s v="Afternoon"/>
    <n v="23"/>
    <n v="-61.666666666666671"/>
    <m/>
    <n v="45.454545454545439"/>
  </r>
  <r>
    <n v="2447"/>
    <x v="73"/>
    <x v="72"/>
    <s v="Home and lifestyle"/>
    <n v="38"/>
    <n v="1"/>
    <d v="2021-10-10T00:00:00"/>
    <s v="11:41:00"/>
    <s v="Ewallet"/>
    <n v="4"/>
    <n v="0.33"/>
    <n v="11"/>
    <s v="Afternoon"/>
    <n v="38"/>
    <n v="65.217391304347828"/>
    <m/>
    <n v="-31.249999999999993"/>
  </r>
  <r>
    <n v="3299"/>
    <x v="95"/>
    <x v="93"/>
    <s v="Home and lifestyle"/>
    <n v="55"/>
    <n v="3"/>
    <d v="2021-10-10T00:00:00"/>
    <s v="21:13:00"/>
    <s v="Ewallet"/>
    <n v="6"/>
    <n v="0.48"/>
    <n v="21"/>
    <s v="Afternoon"/>
    <n v="165"/>
    <n v="334.21052631578948"/>
    <m/>
    <n v="45.454545454545439"/>
  </r>
  <r>
    <n v="4209"/>
    <x v="97"/>
    <x v="95"/>
    <s v="Home and lifestyle"/>
    <n v="26"/>
    <n v="1"/>
    <d v="2021-10-10T00:00:00"/>
    <s v="16:52:00"/>
    <s v="Ewallet"/>
    <n v="9"/>
    <n v="0.33"/>
    <n v="16"/>
    <s v="Afternoon"/>
    <n v="26"/>
    <n v="-84.242424242424235"/>
    <m/>
    <n v="-31.249999999999993"/>
  </r>
  <r>
    <n v="4247"/>
    <x v="11"/>
    <x v="11"/>
    <s v="Home and lifestyle"/>
    <n v="49"/>
    <n v="3"/>
    <d v="2021-10-10T00:00:00"/>
    <s v="19:34:00"/>
    <s v="Ewallet"/>
    <n v="4"/>
    <n v="0.18"/>
    <n v="19"/>
    <s v="Afternoon"/>
    <n v="147"/>
    <n v="465.38461538461542"/>
    <m/>
    <n v="-45.45454545454546"/>
  </r>
  <r>
    <n v="4270"/>
    <x v="89"/>
    <x v="88"/>
    <s v="Fashion accessories"/>
    <n v="38"/>
    <n v="2"/>
    <d v="2021-10-10T00:00:00"/>
    <s v="16:26:00"/>
    <s v="Ewallet"/>
    <n v="4"/>
    <n v="0.33"/>
    <n v="16"/>
    <s v="Afternoon"/>
    <n v="76"/>
    <n v="-48.299319727891152"/>
    <m/>
    <n v="83.333333333333343"/>
  </r>
  <r>
    <n v="5146"/>
    <x v="20"/>
    <x v="20"/>
    <s v="Fashion accessories"/>
    <n v="69"/>
    <n v="3"/>
    <d v="2021-10-10T00:00:00"/>
    <s v="19:02:00"/>
    <s v="Credit card"/>
    <n v="8"/>
    <n v="0.48"/>
    <n v="19"/>
    <s v="Afternoon"/>
    <n v="207"/>
    <n v="172.36842105263156"/>
    <m/>
    <n v="45.454545454545439"/>
  </r>
  <r>
    <n v="9110"/>
    <x v="5"/>
    <x v="5"/>
    <s v="Fashion accessories"/>
    <n v="19"/>
    <n v="1"/>
    <d v="2021-10-10T00:00:00"/>
    <s v="13:38:00"/>
    <s v="Cash"/>
    <n v="6"/>
    <n v="0.33"/>
    <n v="13"/>
    <s v="Evening"/>
    <n v="19"/>
    <n v="-90.821256038647348"/>
    <m/>
    <n v="-31.249999999999993"/>
  </r>
  <r>
    <n v="3230"/>
    <x v="50"/>
    <x v="50"/>
    <s v="Fashion accessories"/>
    <n v="76"/>
    <n v="3"/>
    <d v="2021-10-11T00:00:00"/>
    <s v="6:46:00"/>
    <s v="Ewallet"/>
    <n v="7"/>
    <n v="0.33"/>
    <n v="6"/>
    <s v="Afternoon"/>
    <n v="228"/>
    <n v="1100"/>
    <m/>
    <n v="0"/>
  </r>
  <r>
    <n v="3941"/>
    <x v="36"/>
    <x v="36"/>
    <s v="Home and lifestyle"/>
    <n v="81"/>
    <n v="2"/>
    <d v="2021-10-11T00:00:00"/>
    <s v="20:36:00"/>
    <s v="Ewallet"/>
    <n v="6"/>
    <n v="0.48"/>
    <n v="20"/>
    <s v="Afternoon"/>
    <n v="162"/>
    <n v="-28.947368421052634"/>
    <m/>
    <n v="45.454545454545439"/>
  </r>
  <r>
    <n v="5034"/>
    <x v="98"/>
    <x v="96"/>
    <s v="Fashion accessories"/>
    <n v="16"/>
    <n v="1"/>
    <d v="2021-10-11T00:00:00"/>
    <s v="15:19:00"/>
    <s v="Credit card"/>
    <n v="9"/>
    <n v="0.48"/>
    <n v="15"/>
    <s v="Afternoon"/>
    <n v="16"/>
    <n v="-90.123456790123456"/>
    <m/>
    <n v="0"/>
  </r>
  <r>
    <n v="2102"/>
    <x v="96"/>
    <x v="94"/>
    <s v="Fashion accessories"/>
    <n v="77"/>
    <n v="3"/>
    <d v="2021-10-12T00:00:00"/>
    <s v="8:22:00"/>
    <s v="Ewallet"/>
    <n v="7"/>
    <n v="0.48"/>
    <n v="8"/>
    <s v="Morning"/>
    <n v="231"/>
    <n v="1343.75"/>
    <m/>
    <n v="0"/>
  </r>
  <r>
    <n v="3231"/>
    <x v="61"/>
    <x v="60"/>
    <s v="Home and lifestyle"/>
    <n v="57"/>
    <n v="2"/>
    <d v="2021-10-12T00:00:00"/>
    <s v="22:48:00"/>
    <s v="Ewallet"/>
    <n v="8"/>
    <n v="0.48"/>
    <n v="22"/>
    <s v="Afternoon"/>
    <n v="114"/>
    <n v="-50.649350649350644"/>
    <m/>
    <n v="0"/>
  </r>
  <r>
    <n v="3307"/>
    <x v="45"/>
    <x v="45"/>
    <s v="Home and lifestyle"/>
    <n v="62"/>
    <n v="2"/>
    <d v="2021-10-12T00:00:00"/>
    <s v="20:18:00"/>
    <s v="Ewallet"/>
    <n v="6"/>
    <n v="0.48"/>
    <n v="20"/>
    <s v="Afternoon"/>
    <n v="124"/>
    <n v="8.7719298245614024"/>
    <m/>
    <n v="0"/>
  </r>
  <r>
    <n v="4791"/>
    <x v="42"/>
    <x v="42"/>
    <s v="Home and lifestyle"/>
    <n v="18"/>
    <n v="1"/>
    <d v="2021-10-12T00:00:00"/>
    <s v="19:09:00"/>
    <s v="Credit card"/>
    <n v="4"/>
    <n v="0.33"/>
    <n v="19"/>
    <s v="Afternoon"/>
    <n v="18"/>
    <n v="-85.483870967741936"/>
    <m/>
    <n v="-31.249999999999993"/>
  </r>
  <r>
    <n v="9356"/>
    <x v="82"/>
    <x v="81"/>
    <s v="Fashion accessories"/>
    <n v="50"/>
    <n v="1"/>
    <d v="2021-10-12T00:00:00"/>
    <s v="13:12:00"/>
    <s v="Cash"/>
    <n v="5"/>
    <n v="0.33"/>
    <n v="13"/>
    <s v="Evening"/>
    <n v="50"/>
    <n v="177.77777777777777"/>
    <m/>
    <n v="0"/>
  </r>
  <r>
    <n v="2712"/>
    <x v="35"/>
    <x v="35"/>
    <s v="Fashion accessories"/>
    <n v="38"/>
    <n v="2"/>
    <d v="2021-10-13T00:00:00"/>
    <s v="17:56:00"/>
    <s v="Ewallet"/>
    <n v="8"/>
    <n v="0.33"/>
    <n v="17"/>
    <s v="Afternoon"/>
    <n v="76"/>
    <n v="52"/>
    <m/>
    <n v="0"/>
  </r>
  <r>
    <n v="3577"/>
    <x v="56"/>
    <x v="56"/>
    <s v="Home and lifestyle"/>
    <n v="33"/>
    <n v="1"/>
    <d v="2021-10-13T00:00:00"/>
    <s v="19:34:00"/>
    <s v="Ewallet"/>
    <n v="4"/>
    <n v="0.33"/>
    <n v="19"/>
    <s v="Afternoon"/>
    <n v="33"/>
    <n v="-56.578947368421048"/>
    <m/>
    <n v="0"/>
  </r>
  <r>
    <n v="3586"/>
    <x v="46"/>
    <x v="46"/>
    <s v="Fashion accessories"/>
    <n v="23"/>
    <n v="3"/>
    <d v="2021-10-13T00:00:00"/>
    <s v="17:28:00"/>
    <s v="Ewallet"/>
    <n v="5"/>
    <n v="0.33"/>
    <n v="17"/>
    <s v="Afternoon"/>
    <n v="69"/>
    <n v="109.09090909090908"/>
    <m/>
    <n v="0"/>
  </r>
  <r>
    <n v="3917"/>
    <x v="50"/>
    <x v="50"/>
    <s v="Home and lifestyle"/>
    <n v="31"/>
    <n v="1"/>
    <d v="2021-10-13T00:00:00"/>
    <s v="16:16:00"/>
    <s v="Ewallet"/>
    <n v="5"/>
    <n v="0.33"/>
    <n v="16"/>
    <s v="Afternoon"/>
    <n v="31"/>
    <n v="-55.072463768115945"/>
    <m/>
    <n v="0"/>
  </r>
  <r>
    <n v="9031"/>
    <x v="62"/>
    <x v="61"/>
    <s v="Home and lifestyle"/>
    <n v="46"/>
    <n v="1"/>
    <d v="2021-10-13T00:00:00"/>
    <s v="9:18:00"/>
    <s v="Cash"/>
    <n v="6"/>
    <n v="0.33"/>
    <n v="9"/>
    <s v="Evening"/>
    <n v="46"/>
    <n v="48.387096774193552"/>
    <m/>
    <n v="0"/>
  </r>
  <r>
    <n v="1736"/>
    <x v="16"/>
    <x v="16"/>
    <s v="Fashion accessories"/>
    <n v="54"/>
    <n v="1"/>
    <d v="2021-10-14T00:00:00"/>
    <s v="7:43:00"/>
    <s v="Ewallet"/>
    <n v="5"/>
    <n v="0.36"/>
    <n v="7"/>
    <s v="Morning"/>
    <n v="54"/>
    <n v="17.391304347826086"/>
    <m/>
    <n v="9.0909090909090811"/>
  </r>
  <r>
    <n v="3892"/>
    <x v="74"/>
    <x v="73"/>
    <s v="Fashion accessories"/>
    <n v="79"/>
    <n v="1"/>
    <d v="2021-10-14T00:00:00"/>
    <s v="20:57:00"/>
    <s v="Ewallet"/>
    <n v="9"/>
    <n v="0.33"/>
    <n v="20"/>
    <s v="Afternoon"/>
    <n v="79"/>
    <n v="46.296296296296298"/>
    <m/>
    <n v="-8.333333333333325"/>
  </r>
  <r>
    <n v="4090"/>
    <x v="55"/>
    <x v="55"/>
    <s v="Fashion accessories"/>
    <n v="78"/>
    <n v="2"/>
    <d v="2021-10-14T00:00:00"/>
    <s v="15:31:00"/>
    <s v="Ewallet"/>
    <n v="8"/>
    <n v="0.33"/>
    <n v="15"/>
    <s v="Afternoon"/>
    <n v="156"/>
    <n v="97.468354430379748"/>
    <m/>
    <n v="0"/>
  </r>
  <r>
    <n v="8991"/>
    <x v="58"/>
    <x v="54"/>
    <s v="Home and lifestyle"/>
    <n v="17"/>
    <n v="2"/>
    <d v="2021-10-14T00:00:00"/>
    <s v="9:24:00"/>
    <s v="Cash"/>
    <n v="5"/>
    <n v="0.33"/>
    <n v="9"/>
    <s v="Evening"/>
    <n v="34"/>
    <n v="-78.205128205128204"/>
    <m/>
    <n v="0"/>
  </r>
  <r>
    <n v="3578"/>
    <x v="95"/>
    <x v="93"/>
    <s v="Fashion accessories"/>
    <n v="24"/>
    <n v="2"/>
    <d v="2021-10-15T00:00:00"/>
    <s v="20:25:00"/>
    <s v="Ewallet"/>
    <n v="5"/>
    <n v="0.48"/>
    <n v="20"/>
    <s v="Afternoon"/>
    <n v="48"/>
    <n v="41.17647058823529"/>
    <m/>
    <n v="45.454545454545439"/>
  </r>
  <r>
    <n v="3583"/>
    <x v="45"/>
    <x v="45"/>
    <s v="Home and lifestyle"/>
    <n v="81"/>
    <n v="2"/>
    <d v="2021-10-15T00:00:00"/>
    <s v="16:59:00"/>
    <s v="Ewallet"/>
    <n v="6"/>
    <n v="0.48"/>
    <n v="16"/>
    <s v="Afternoon"/>
    <n v="162"/>
    <n v="237.5"/>
    <m/>
    <n v="0"/>
  </r>
  <r>
    <n v="4141"/>
    <x v="61"/>
    <x v="60"/>
    <s v="Home and lifestyle"/>
    <n v="85"/>
    <n v="3"/>
    <d v="2021-10-15T00:00:00"/>
    <s v="20:47:00"/>
    <s v="Ewallet"/>
    <n v="5"/>
    <n v="0.48"/>
    <n v="20"/>
    <s v="Afternoon"/>
    <n v="255"/>
    <n v="57.407407407407405"/>
    <m/>
    <n v="0"/>
  </r>
  <r>
    <n v="4644"/>
    <x v="6"/>
    <x v="6"/>
    <s v="Fashion accessories"/>
    <n v="76"/>
    <n v="3"/>
    <d v="2021-10-15T00:00:00"/>
    <s v="18:07:00"/>
    <s v="Credit card"/>
    <n v="4"/>
    <n v="0.33"/>
    <n v="18"/>
    <s v="Afternoon"/>
    <n v="228"/>
    <n v="-10.588235294117647"/>
    <m/>
    <n v="-31.249999999999993"/>
  </r>
  <r>
    <n v="4857"/>
    <x v="47"/>
    <x v="47"/>
    <s v="Home and lifestyle"/>
    <n v="22"/>
    <n v="3"/>
    <d v="2021-10-15T00:00:00"/>
    <s v="17:19:00"/>
    <s v="Credit card"/>
    <n v="8"/>
    <n v="0.33"/>
    <n v="17"/>
    <s v="Afternoon"/>
    <n v="66"/>
    <n v="-71.05263157894737"/>
    <m/>
    <n v="0"/>
  </r>
  <r>
    <n v="4956"/>
    <x v="77"/>
    <x v="76"/>
    <s v="Fashion accessories"/>
    <n v="63"/>
    <n v="2"/>
    <d v="2021-10-15T00:00:00"/>
    <s v="18:48:00"/>
    <s v="Credit card"/>
    <n v="5"/>
    <n v="0.33"/>
    <n v="18"/>
    <s v="Afternoon"/>
    <n v="126"/>
    <n v="90.909090909090907"/>
    <m/>
    <n v="0"/>
  </r>
  <r>
    <n v="5243"/>
    <x v="96"/>
    <x v="94"/>
    <s v="Home and lifestyle"/>
    <n v="49"/>
    <n v="1"/>
    <d v="2021-10-15T00:00:00"/>
    <s v="19:38:00"/>
    <s v="Credit card"/>
    <n v="6"/>
    <n v="0.48"/>
    <n v="19"/>
    <s v="Afternoon"/>
    <n v="49"/>
    <n v="-61.111111111111114"/>
    <m/>
    <n v="45.454545454545439"/>
  </r>
  <r>
    <n v="9012"/>
    <x v="2"/>
    <x v="2"/>
    <s v="Fashion accessories"/>
    <n v="65"/>
    <n v="1"/>
    <d v="2021-10-15T00:00:00"/>
    <s v="6:08:00"/>
    <s v="Cash"/>
    <n v="5"/>
    <n v="0.18"/>
    <n v="6"/>
    <s v="Evening"/>
    <n v="65"/>
    <n v="32.653061224489797"/>
    <m/>
    <n v="-62.5"/>
  </r>
  <r>
    <n v="1105"/>
    <x v="55"/>
    <x v="55"/>
    <s v="Home and lifestyle"/>
    <n v="27"/>
    <n v="2"/>
    <d v="2021-10-16T00:00:00"/>
    <s v="14:30:00"/>
    <s v="Ewallet"/>
    <n v="5"/>
    <n v="0.33"/>
    <n v="14"/>
    <s v="Morning"/>
    <n v="54"/>
    <n v="-16.923076923076923"/>
    <m/>
    <n v="83.333333333333343"/>
  </r>
  <r>
    <n v="2272"/>
    <x v="37"/>
    <x v="37"/>
    <s v="Fashion accessories"/>
    <n v="51"/>
    <n v="1"/>
    <d v="2021-10-16T00:00:00"/>
    <s v="13:11:00"/>
    <s v="Ewallet"/>
    <n v="6"/>
    <n v="0.48"/>
    <n v="13"/>
    <s v="Afternoon"/>
    <n v="51"/>
    <n v="-5.5555555555555554"/>
    <m/>
    <n v="45.454545454545439"/>
  </r>
  <r>
    <n v="2458"/>
    <x v="34"/>
    <x v="34"/>
    <s v="Fashion accessories"/>
    <n v="17"/>
    <n v="2"/>
    <d v="2021-10-17T00:00:00"/>
    <s v="18:30:00"/>
    <s v="Ewallet"/>
    <n v="8"/>
    <n v="0.48"/>
    <n v="18"/>
    <s v="Afternoon"/>
    <n v="34"/>
    <n v="-33.333333333333329"/>
    <m/>
    <n v="0"/>
  </r>
  <r>
    <n v="2680"/>
    <x v="15"/>
    <x v="15"/>
    <s v="Fashion accessories"/>
    <n v="21"/>
    <n v="2"/>
    <d v="2021-10-17T00:00:00"/>
    <s v="12:08:00"/>
    <s v="Ewallet"/>
    <n v="9"/>
    <n v="0.48"/>
    <n v="12"/>
    <s v="Afternoon"/>
    <n v="42"/>
    <n v="23.52941176470588"/>
    <m/>
    <n v="0"/>
  </r>
  <r>
    <n v="3214"/>
    <x v="14"/>
    <x v="14"/>
    <s v="Fashion accessories"/>
    <n v="72"/>
    <n v="2"/>
    <d v="2021-10-17T00:00:00"/>
    <s v="7:48:00"/>
    <s v="Ewallet"/>
    <n v="6"/>
    <n v="0.33"/>
    <n v="7"/>
    <s v="Afternoon"/>
    <n v="144"/>
    <n v="242.85714285714283"/>
    <m/>
    <n v="-31.249999999999993"/>
  </r>
  <r>
    <n v="4163"/>
    <x v="43"/>
    <x v="43"/>
    <s v="Home and lifestyle"/>
    <n v="56"/>
    <n v="3"/>
    <d v="2021-10-17T00:00:00"/>
    <s v="19:08:00"/>
    <s v="Ewallet"/>
    <n v="7"/>
    <n v="0.33"/>
    <n v="19"/>
    <s v="Afternoon"/>
    <n v="168"/>
    <n v="16.666666666666664"/>
    <m/>
    <n v="0"/>
  </r>
  <r>
    <n v="4540"/>
    <x v="7"/>
    <x v="7"/>
    <s v="Fashion accessories"/>
    <n v="62"/>
    <n v="2"/>
    <d v="2021-10-17T00:00:00"/>
    <s v="15:32:00"/>
    <s v="Credit card"/>
    <n v="9"/>
    <n v="0.48"/>
    <n v="15"/>
    <s v="Afternoon"/>
    <n v="124"/>
    <n v="-26.190476190476193"/>
    <m/>
    <n v="45.454545454545439"/>
  </r>
  <r>
    <n v="4936"/>
    <x v="50"/>
    <x v="50"/>
    <s v="Fashion accessories"/>
    <n v="20"/>
    <n v="1"/>
    <d v="2021-10-17T00:00:00"/>
    <s v="17:08:00"/>
    <s v="Credit card"/>
    <n v="6"/>
    <n v="0.33"/>
    <n v="17"/>
    <s v="Afternoon"/>
    <n v="20"/>
    <n v="-83.870967741935488"/>
    <m/>
    <n v="-31.249999999999993"/>
  </r>
  <r>
    <n v="5086"/>
    <x v="55"/>
    <x v="55"/>
    <s v="Fashion accessories"/>
    <n v="69"/>
    <n v="3"/>
    <d v="2021-10-17T00:00:00"/>
    <s v="16:39:00"/>
    <s v="Credit card"/>
    <n v="5"/>
    <n v="0.33"/>
    <n v="16"/>
    <s v="Afternoon"/>
    <n v="207"/>
    <n v="935"/>
    <m/>
    <n v="0"/>
  </r>
  <r>
    <n v="9361"/>
    <x v="5"/>
    <x v="5"/>
    <s v="Home and lifestyle"/>
    <n v="77"/>
    <n v="3"/>
    <d v="2021-10-17T00:00:00"/>
    <s v="11:33:00"/>
    <s v="Cash"/>
    <n v="4"/>
    <n v="0.33"/>
    <n v="11"/>
    <s v="Evening"/>
    <n v="231"/>
    <n v="11.594202898550725"/>
    <m/>
    <n v="0"/>
  </r>
  <r>
    <n v="2991"/>
    <x v="1"/>
    <x v="1"/>
    <s v="Home and lifestyle"/>
    <n v="28"/>
    <n v="3"/>
    <d v="2021-10-18T00:00:00"/>
    <s v="18:57:00"/>
    <s v="Ewallet"/>
    <n v="8"/>
    <n v="0.48"/>
    <n v="18"/>
    <s v="Afternoon"/>
    <n v="84"/>
    <n v="-63.636363636363633"/>
    <m/>
    <n v="45.454545454545439"/>
  </r>
  <r>
    <n v="3295"/>
    <x v="4"/>
    <x v="4"/>
    <s v="Home and lifestyle"/>
    <n v="34"/>
    <n v="3"/>
    <d v="2021-10-18T00:00:00"/>
    <s v="15:08:00"/>
    <s v="Ewallet"/>
    <n v="7"/>
    <n v="0.56999999999999995"/>
    <n v="15"/>
    <s v="Afternoon"/>
    <n v="102"/>
    <n v="21.428571428571427"/>
    <m/>
    <n v="18.749999999999993"/>
  </r>
  <r>
    <n v="3450"/>
    <x v="7"/>
    <x v="7"/>
    <s v="Fashion accessories"/>
    <n v="80"/>
    <n v="2"/>
    <d v="2021-10-18T00:00:00"/>
    <s v="13:44:00"/>
    <s v="Ewallet"/>
    <n v="7"/>
    <n v="0.48"/>
    <n v="13"/>
    <s v="Afternoon"/>
    <n v="160"/>
    <n v="56.862745098039213"/>
    <m/>
    <n v="-15.789473684210522"/>
  </r>
  <r>
    <n v="3682"/>
    <x v="4"/>
    <x v="4"/>
    <s v="Fashion accessories"/>
    <n v="56"/>
    <n v="3"/>
    <d v="2021-10-18T00:00:00"/>
    <s v="20:35:00"/>
    <s v="Ewallet"/>
    <n v="6"/>
    <n v="0.21"/>
    <n v="20"/>
    <s v="Afternoon"/>
    <n v="168"/>
    <n v="5"/>
    <m/>
    <n v="-56.250000000000014"/>
  </r>
  <r>
    <n v="3793"/>
    <x v="30"/>
    <x v="30"/>
    <s v="Home and lifestyle"/>
    <n v="63"/>
    <n v="2"/>
    <d v="2021-10-18T00:00:00"/>
    <s v="19:58:00"/>
    <s v="Ewallet"/>
    <n v="9"/>
    <n v="0.33"/>
    <n v="19"/>
    <s v="Afternoon"/>
    <n v="126"/>
    <n v="-25"/>
    <m/>
    <n v="57.142857142857153"/>
  </r>
  <r>
    <n v="4026"/>
    <x v="26"/>
    <x v="26"/>
    <s v="Fashion accessories"/>
    <n v="19"/>
    <n v="3"/>
    <d v="2021-10-18T00:00:00"/>
    <s v="20:33:00"/>
    <s v="Ewallet"/>
    <n v="5"/>
    <n v="0.56999999999999995"/>
    <n v="20"/>
    <s v="Afternoon"/>
    <n v="57"/>
    <n v="-54.761904761904766"/>
    <m/>
    <n v="72.727272727272705"/>
  </r>
  <r>
    <n v="4257"/>
    <x v="41"/>
    <x v="41"/>
    <s v="Home and lifestyle"/>
    <n v="30"/>
    <n v="1"/>
    <d v="2021-10-18T00:00:00"/>
    <s v="18:57:00"/>
    <s v="Ewallet"/>
    <n v="7"/>
    <n v="0.48"/>
    <n v="18"/>
    <s v="Afternoon"/>
    <n v="30"/>
    <n v="-47.368421052631575"/>
    <m/>
    <n v="-15.789473684210522"/>
  </r>
  <r>
    <n v="9187"/>
    <x v="2"/>
    <x v="2"/>
    <s v="Home and lifestyle"/>
    <n v="48"/>
    <n v="3"/>
    <d v="2021-10-18T00:00:00"/>
    <s v="13:43:00"/>
    <s v="Cash"/>
    <n v="6"/>
    <n v="0.18"/>
    <n v="13"/>
    <s v="Evening"/>
    <n v="144"/>
    <n v="380"/>
    <m/>
    <n v="-62.5"/>
  </r>
  <r>
    <n v="1685"/>
    <x v="60"/>
    <x v="59"/>
    <s v="Home and lifestyle"/>
    <n v="70"/>
    <n v="3"/>
    <d v="2021-10-19T00:00:00"/>
    <s v="16:05:00"/>
    <s v="Ewallet"/>
    <n v="8"/>
    <n v="0.48"/>
    <n v="16"/>
    <s v="Morning"/>
    <n v="210"/>
    <n v="45.833333333333329"/>
    <m/>
    <n v="166.66666666666669"/>
  </r>
  <r>
    <n v="2182"/>
    <x v="68"/>
    <x v="67"/>
    <s v="Fashion accessories"/>
    <n v="32"/>
    <n v="3"/>
    <d v="2021-10-19T00:00:00"/>
    <s v="9:00:00"/>
    <s v="Ewallet"/>
    <n v="7"/>
    <n v="0.48"/>
    <n v="9"/>
    <s v="Morning"/>
    <n v="96"/>
    <n v="-54.285714285714285"/>
    <m/>
    <n v="0"/>
  </r>
  <r>
    <n v="3378"/>
    <x v="17"/>
    <x v="17"/>
    <s v="Fashion accessories"/>
    <n v="33"/>
    <n v="2"/>
    <d v="2021-10-19T00:00:00"/>
    <s v="19:07:00"/>
    <s v="Ewallet"/>
    <n v="7"/>
    <n v="0.18"/>
    <n v="19"/>
    <s v="Afternoon"/>
    <n v="66"/>
    <n v="-31.25"/>
    <m/>
    <n v="-62.5"/>
  </r>
  <r>
    <n v="3787"/>
    <x v="50"/>
    <x v="50"/>
    <s v="Home and lifestyle"/>
    <n v="46"/>
    <n v="2"/>
    <d v="2021-10-19T00:00:00"/>
    <s v="15:58:00"/>
    <s v="Ewallet"/>
    <n v="6"/>
    <n v="0.33"/>
    <n v="15"/>
    <s v="Afternoon"/>
    <n v="92"/>
    <n v="39.393939393939391"/>
    <m/>
    <n v="83.333333333333343"/>
  </r>
  <r>
    <n v="1340"/>
    <x v="95"/>
    <x v="93"/>
    <s v="Fashion accessories"/>
    <n v="76"/>
    <n v="3"/>
    <d v="2021-10-20T00:00:00"/>
    <s v="16:13:00"/>
    <s v="Ewallet"/>
    <n v="7"/>
    <n v="0.48"/>
    <n v="16"/>
    <s v="Morning"/>
    <n v="228"/>
    <n v="147.82608695652172"/>
    <m/>
    <n v="45.454545454545439"/>
  </r>
  <r>
    <n v="4712"/>
    <x v="73"/>
    <x v="72"/>
    <s v="Fashion accessories"/>
    <n v="66"/>
    <n v="3"/>
    <d v="2021-10-20T00:00:00"/>
    <s v="15:45:00"/>
    <s v="Credit card"/>
    <n v="9"/>
    <n v="0.33"/>
    <n v="15"/>
    <s v="Afternoon"/>
    <n v="198"/>
    <n v="-13.157894736842104"/>
    <m/>
    <n v="-31.249999999999993"/>
  </r>
  <r>
    <n v="9152"/>
    <x v="62"/>
    <x v="61"/>
    <s v="Fashion accessories"/>
    <n v="84"/>
    <n v="3"/>
    <d v="2021-10-20T00:00:00"/>
    <s v="15:30:00"/>
    <s v="Cash"/>
    <n v="5"/>
    <n v="0.33"/>
    <n v="15"/>
    <s v="Evening"/>
    <n v="252"/>
    <n v="27.27272727272727"/>
    <m/>
    <n v="0"/>
  </r>
  <r>
    <n v="3458"/>
    <x v="39"/>
    <x v="39"/>
    <s v="Fashion accessories"/>
    <n v="26"/>
    <n v="3"/>
    <d v="2021-10-21T00:00:00"/>
    <s v="13:34:00"/>
    <s v="Ewallet"/>
    <n v="6"/>
    <n v="0.33"/>
    <n v="13"/>
    <s v="Afternoon"/>
    <n v="78"/>
    <n v="-69.047619047619051"/>
    <m/>
    <n v="0"/>
  </r>
  <r>
    <n v="4096"/>
    <x v="4"/>
    <x v="4"/>
    <s v="Fashion accessories"/>
    <n v="48"/>
    <n v="3"/>
    <d v="2021-10-21T00:00:00"/>
    <s v="19:23:00"/>
    <s v="Ewallet"/>
    <n v="7"/>
    <n v="0.21"/>
    <n v="19"/>
    <s v="Afternoon"/>
    <n v="144"/>
    <n v="84.615384615384613"/>
    <m/>
    <n v="-36.363636363636367"/>
  </r>
  <r>
    <n v="4833"/>
    <x v="96"/>
    <x v="94"/>
    <s v="Home and lifestyle"/>
    <n v="16"/>
    <n v="1"/>
    <d v="2021-10-21T00:00:00"/>
    <s v="15:29:00"/>
    <s v="Credit card"/>
    <n v="8"/>
    <n v="0.48"/>
    <n v="15"/>
    <s v="Afternoon"/>
    <n v="16"/>
    <n v="-88.888888888888886"/>
    <m/>
    <n v="128.57142857142858"/>
  </r>
  <r>
    <n v="5105"/>
    <x v="52"/>
    <x v="52"/>
    <s v="Home and lifestyle"/>
    <n v="38"/>
    <n v="2"/>
    <d v="2021-10-21T00:00:00"/>
    <s v="15:52:00"/>
    <s v="Credit card"/>
    <n v="8"/>
    <n v="0.48"/>
    <n v="15"/>
    <s v="Afternoon"/>
    <n v="76"/>
    <n v="375"/>
    <m/>
    <n v="0"/>
  </r>
  <r>
    <n v="9838"/>
    <x v="38"/>
    <x v="38"/>
    <s v="Fashion accessories"/>
    <n v="59"/>
    <n v="1"/>
    <d v="2021-10-21T00:00:00"/>
    <s v="8:30:00"/>
    <s v="Cash"/>
    <n v="5"/>
    <n v="0.48"/>
    <n v="8"/>
    <s v="Night"/>
    <n v="59"/>
    <n v="-22.368421052631579"/>
    <m/>
    <n v="0"/>
  </r>
  <r>
    <n v="2950"/>
    <x v="21"/>
    <x v="21"/>
    <s v="Fashion accessories"/>
    <n v="84"/>
    <n v="2"/>
    <d v="2021-10-22T00:00:00"/>
    <s v="20:27:00"/>
    <s v="Ewallet"/>
    <n v="9"/>
    <n v="0.48"/>
    <n v="20"/>
    <s v="Afternoon"/>
    <n v="168"/>
    <n v="184.74576271186442"/>
    <m/>
    <n v="0"/>
  </r>
  <r>
    <n v="3149"/>
    <x v="42"/>
    <x v="42"/>
    <s v="Home and lifestyle"/>
    <n v="60"/>
    <n v="1"/>
    <d v="2021-10-22T00:00:00"/>
    <s v="13:06:00"/>
    <s v="Ewallet"/>
    <n v="6"/>
    <n v="0.33"/>
    <n v="13"/>
    <s v="Afternoon"/>
    <n v="60"/>
    <n v="-64.285714285714292"/>
    <m/>
    <n v="-31.249999999999993"/>
  </r>
  <r>
    <n v="3328"/>
    <x v="21"/>
    <x v="21"/>
    <s v="Fashion accessories"/>
    <n v="82"/>
    <n v="2"/>
    <d v="2021-10-22T00:00:00"/>
    <s v="14:17:00"/>
    <s v="Ewallet"/>
    <n v="7"/>
    <n v="0.48"/>
    <n v="14"/>
    <s v="Afternoon"/>
    <n v="164"/>
    <n v="173.33333333333334"/>
    <m/>
    <n v="45.454545454545439"/>
  </r>
  <r>
    <n v="3474"/>
    <x v="49"/>
    <x v="49"/>
    <s v="Fashion accessories"/>
    <n v="58"/>
    <n v="3"/>
    <d v="2021-10-22T00:00:00"/>
    <s v="21:39:00"/>
    <s v="Ewallet"/>
    <n v="5"/>
    <n v="0.48"/>
    <n v="21"/>
    <s v="Afternoon"/>
    <n v="174"/>
    <n v="6.0975609756097562"/>
    <m/>
    <n v="0"/>
  </r>
  <r>
    <n v="4561"/>
    <x v="7"/>
    <x v="7"/>
    <s v="Home and lifestyle"/>
    <n v="36"/>
    <n v="1"/>
    <d v="2021-10-22T00:00:00"/>
    <s v="15:36:00"/>
    <s v="Credit card"/>
    <n v="8"/>
    <n v="0.48"/>
    <n v="15"/>
    <s v="Afternoon"/>
    <n v="36"/>
    <n v="-79.310344827586206"/>
    <m/>
    <n v="0"/>
  </r>
  <r>
    <n v="5096"/>
    <x v="46"/>
    <x v="46"/>
    <s v="Fashion accessories"/>
    <n v="51"/>
    <n v="1"/>
    <d v="2021-10-22T00:00:00"/>
    <s v="18:03:00"/>
    <s v="Credit card"/>
    <n v="4"/>
    <n v="0.33"/>
    <n v="18"/>
    <s v="Afternoon"/>
    <n v="51"/>
    <n v="41.666666666666671"/>
    <m/>
    <n v="-31.249999999999993"/>
  </r>
  <r>
    <n v="1542"/>
    <x v="15"/>
    <x v="15"/>
    <s v="Fashion accessories"/>
    <n v="22"/>
    <n v="2"/>
    <d v="2021-10-23T00:00:00"/>
    <s v="13:38:00"/>
    <s v="Ewallet"/>
    <n v="7"/>
    <n v="0.48"/>
    <n v="13"/>
    <s v="Morning"/>
    <n v="44"/>
    <n v="-13.725490196078432"/>
    <m/>
    <n v="45.454545454545439"/>
  </r>
  <r>
    <n v="2715"/>
    <x v="59"/>
    <x v="58"/>
    <s v="Home and lifestyle"/>
    <n v="45"/>
    <n v="3"/>
    <d v="2021-10-23T00:00:00"/>
    <s v="22:42:00"/>
    <s v="Ewallet"/>
    <n v="8"/>
    <n v="0.48"/>
    <n v="22"/>
    <s v="Afternoon"/>
    <n v="135"/>
    <n v="206.81818181818184"/>
    <m/>
    <n v="0"/>
  </r>
  <r>
    <n v="3702"/>
    <x v="75"/>
    <x v="74"/>
    <s v="Fashion accessories"/>
    <n v="54"/>
    <n v="3"/>
    <d v="2021-10-23T00:00:00"/>
    <s v="19:14:00"/>
    <s v="Ewallet"/>
    <n v="5"/>
    <n v="0.48"/>
    <n v="19"/>
    <s v="Afternoon"/>
    <n v="162"/>
    <n v="20"/>
    <m/>
    <n v="0"/>
  </r>
  <r>
    <n v="4453"/>
    <x v="88"/>
    <x v="87"/>
    <s v="Home and lifestyle"/>
    <n v="58"/>
    <n v="1"/>
    <d v="2021-10-23T00:00:00"/>
    <s v="19:25:00"/>
    <s v="Credit card"/>
    <n v="4"/>
    <n v="0.48"/>
    <n v="19"/>
    <s v="Afternoon"/>
    <n v="58"/>
    <n v="-64.197530864197532"/>
    <m/>
    <n v="0"/>
  </r>
  <r>
    <n v="1275"/>
    <x v="56"/>
    <x v="56"/>
    <s v="Home and lifestyle"/>
    <n v="37"/>
    <n v="1"/>
    <d v="2021-10-24T00:00:00"/>
    <s v="16:51:00"/>
    <s v="Ewallet"/>
    <n v="6"/>
    <n v="0.33"/>
    <n v="16"/>
    <s v="Morning"/>
    <n v="37"/>
    <n v="-36.206896551724135"/>
    <m/>
    <n v="-31.249999999999993"/>
  </r>
  <r>
    <n v="1631"/>
    <x v="55"/>
    <x v="55"/>
    <s v="Home and lifestyle"/>
    <n v="36"/>
    <n v="2"/>
    <d v="2021-10-24T00:00:00"/>
    <s v="8:37:00"/>
    <s v="Ewallet"/>
    <n v="7"/>
    <n v="0.33"/>
    <n v="8"/>
    <s v="Morning"/>
    <n v="72"/>
    <n v="94.594594594594597"/>
    <m/>
    <n v="0"/>
  </r>
  <r>
    <n v="2853"/>
    <x v="56"/>
    <x v="56"/>
    <s v="Home and lifestyle"/>
    <n v="66"/>
    <n v="3"/>
    <d v="2021-10-24T00:00:00"/>
    <s v="15:08:00"/>
    <s v="Ewallet"/>
    <n v="7"/>
    <n v="0.33"/>
    <n v="15"/>
    <s v="Afternoon"/>
    <n v="198"/>
    <n v="175"/>
    <m/>
    <n v="0"/>
  </r>
  <r>
    <n v="3390"/>
    <x v="42"/>
    <x v="42"/>
    <s v="Fashion accessories"/>
    <n v="31"/>
    <n v="2"/>
    <d v="2021-10-24T00:00:00"/>
    <s v="16:05:00"/>
    <s v="Ewallet"/>
    <n v="7"/>
    <n v="0.33"/>
    <n v="16"/>
    <s v="Afternoon"/>
    <n v="62"/>
    <n v="-68.686868686868678"/>
    <m/>
    <n v="0"/>
  </r>
  <r>
    <n v="3627"/>
    <x v="95"/>
    <x v="93"/>
    <s v="Home and lifestyle"/>
    <n v="23"/>
    <n v="3"/>
    <d v="2021-10-24T00:00:00"/>
    <s v="20:55:00"/>
    <s v="Ewallet"/>
    <n v="4"/>
    <n v="0.48"/>
    <n v="20"/>
    <s v="Afternoon"/>
    <n v="69"/>
    <n v="11.29032258064516"/>
    <m/>
    <n v="45.454545454545439"/>
  </r>
  <r>
    <n v="3960"/>
    <x v="98"/>
    <x v="96"/>
    <s v="Fashion accessories"/>
    <n v="61"/>
    <n v="1"/>
    <d v="2021-10-24T00:00:00"/>
    <s v="19:10:00"/>
    <s v="Ewallet"/>
    <n v="9"/>
    <n v="0.48"/>
    <n v="19"/>
    <s v="Afternoon"/>
    <n v="61"/>
    <n v="-11.594202898550725"/>
    <m/>
    <n v="0"/>
  </r>
  <r>
    <n v="4206"/>
    <x v="18"/>
    <x v="18"/>
    <s v="Fashion accessories"/>
    <n v="18"/>
    <n v="1"/>
    <d v="2021-10-24T00:00:00"/>
    <s v="20:36:00"/>
    <s v="Ewallet"/>
    <n v="6"/>
    <n v="0.48"/>
    <n v="20"/>
    <s v="Afternoon"/>
    <n v="18"/>
    <n v="-70.491803278688522"/>
    <m/>
    <n v="0"/>
  </r>
  <r>
    <n v="4702"/>
    <x v="51"/>
    <x v="51"/>
    <s v="Fashion accessories"/>
    <n v="34"/>
    <n v="1"/>
    <d v="2021-10-24T00:00:00"/>
    <s v="17:48:00"/>
    <s v="Credit card"/>
    <n v="5"/>
    <n v="0.56999999999999995"/>
    <n v="17"/>
    <s v="Afternoon"/>
    <n v="34"/>
    <n v="88.888888888888886"/>
    <m/>
    <n v="18.749999999999993"/>
  </r>
  <r>
    <n v="4846"/>
    <x v="39"/>
    <x v="39"/>
    <s v="Fashion accessories"/>
    <n v="34"/>
    <n v="1"/>
    <d v="2021-10-24T00:00:00"/>
    <s v="20:40:00"/>
    <s v="Credit card"/>
    <n v="7"/>
    <n v="0.33"/>
    <n v="20"/>
    <s v="Afternoon"/>
    <n v="34"/>
    <n v="0"/>
    <m/>
    <n v="-42.105263157894726"/>
  </r>
  <r>
    <n v="9454"/>
    <x v="78"/>
    <x v="77"/>
    <s v="Fashion accessories"/>
    <n v="15"/>
    <n v="3"/>
    <d v="2021-10-24T00:00:00"/>
    <s v="16:06:00"/>
    <s v="Cash"/>
    <n v="6"/>
    <n v="0.33"/>
    <n v="16"/>
    <s v="Evening"/>
    <n v="45"/>
    <n v="32.352941176470587"/>
    <m/>
    <n v="0"/>
  </r>
  <r>
    <n v="1266"/>
    <x v="92"/>
    <x v="91"/>
    <s v="Fashion accessories"/>
    <n v="36"/>
    <n v="1"/>
    <d v="2021-10-25T00:00:00"/>
    <s v="17:21:00"/>
    <s v="Ewallet"/>
    <n v="7"/>
    <n v="0.48"/>
    <n v="17"/>
    <s v="Morning"/>
    <n v="36"/>
    <n v="-20"/>
    <m/>
    <n v="45.454545454545439"/>
  </r>
  <r>
    <n v="1698"/>
    <x v="27"/>
    <x v="27"/>
    <s v="Fashion accessories"/>
    <n v="47"/>
    <n v="1"/>
    <d v="2021-10-25T00:00:00"/>
    <s v="6:38:00"/>
    <s v="Ewallet"/>
    <n v="5"/>
    <n v="0.48"/>
    <n v="6"/>
    <s v="Morning"/>
    <n v="47"/>
    <n v="30.555555555555557"/>
    <m/>
    <n v="0"/>
  </r>
  <r>
    <n v="2855"/>
    <x v="99"/>
    <x v="97"/>
    <s v="Home and lifestyle"/>
    <n v="43"/>
    <n v="1"/>
    <d v="2021-10-25T00:00:00"/>
    <s v="6:04:00"/>
    <s v="Ewallet"/>
    <n v="9"/>
    <n v="0.48"/>
    <n v="6"/>
    <s v="Afternoon"/>
    <n v="43"/>
    <n v="-8.5106382978723403"/>
    <m/>
    <n v="0"/>
  </r>
  <r>
    <n v="3607"/>
    <x v="47"/>
    <x v="47"/>
    <s v="Home and lifestyle"/>
    <n v="23"/>
    <n v="2"/>
    <d v="2021-10-25T00:00:00"/>
    <s v="18:20:00"/>
    <s v="Ewallet"/>
    <n v="7"/>
    <n v="0.33"/>
    <n v="18"/>
    <s v="Afternoon"/>
    <n v="46"/>
    <n v="6.9767441860465116"/>
    <m/>
    <n v="-31.249999999999993"/>
  </r>
  <r>
    <n v="3952"/>
    <x v="77"/>
    <x v="76"/>
    <s v="Fashion accessories"/>
    <n v="57"/>
    <n v="1"/>
    <d v="2021-10-25T00:00:00"/>
    <s v="18:28:00"/>
    <s v="Ewallet"/>
    <n v="5"/>
    <n v="0.33"/>
    <n v="18"/>
    <s v="Afternoon"/>
    <n v="57"/>
    <n v="23.913043478260871"/>
    <m/>
    <n v="0"/>
  </r>
  <r>
    <n v="4202"/>
    <x v="66"/>
    <x v="65"/>
    <s v="Fashion accessories"/>
    <n v="56"/>
    <n v="3"/>
    <d v="2021-10-25T00:00:00"/>
    <s v="17:17:00"/>
    <s v="Ewallet"/>
    <n v="5"/>
    <n v="0.33"/>
    <n v="17"/>
    <s v="Afternoon"/>
    <n v="168"/>
    <n v="194.73684210526315"/>
    <m/>
    <n v="0"/>
  </r>
  <r>
    <n v="4402"/>
    <x v="75"/>
    <x v="74"/>
    <s v="Fashion accessories"/>
    <n v="42"/>
    <n v="1"/>
    <d v="2021-10-25T00:00:00"/>
    <s v="15:41:00"/>
    <s v="Ewallet"/>
    <n v="9"/>
    <n v="0.48"/>
    <n v="15"/>
    <s v="Afternoon"/>
    <n v="42"/>
    <n v="-75"/>
    <m/>
    <n v="45.454545454545439"/>
  </r>
  <r>
    <n v="5066"/>
    <x v="1"/>
    <x v="1"/>
    <s v="Fashion accessories"/>
    <n v="79"/>
    <n v="2"/>
    <d v="2021-10-25T00:00:00"/>
    <s v="15:55:00"/>
    <s v="Credit card"/>
    <n v="9"/>
    <n v="0.48"/>
    <n v="15"/>
    <s v="Afternoon"/>
    <n v="158"/>
    <n v="276.1904761904762"/>
    <m/>
    <n v="0"/>
  </r>
  <r>
    <n v="5172"/>
    <x v="23"/>
    <x v="23"/>
    <s v="Fashion accessories"/>
    <n v="43"/>
    <n v="3"/>
    <d v="2021-10-25T00:00:00"/>
    <s v="18:29:00"/>
    <s v="Credit card"/>
    <n v="9"/>
    <n v="0.48"/>
    <n v="18"/>
    <s v="Afternoon"/>
    <n v="129"/>
    <n v="-18.354430379746837"/>
    <m/>
    <n v="0"/>
  </r>
  <r>
    <n v="1928"/>
    <x v="80"/>
    <x v="79"/>
    <s v="Fashion accessories"/>
    <n v="25"/>
    <n v="1"/>
    <d v="2021-10-26T00:00:00"/>
    <s v="6:49:00"/>
    <s v="Ewallet"/>
    <n v="9"/>
    <n v="0.48"/>
    <n v="6"/>
    <s v="Morning"/>
    <n v="25"/>
    <n v="-80.620155038759691"/>
    <m/>
    <n v="0"/>
  </r>
  <r>
    <n v="3157"/>
    <x v="7"/>
    <x v="7"/>
    <s v="Home and lifestyle"/>
    <n v="21"/>
    <n v="1"/>
    <d v="2021-10-26T00:00:00"/>
    <s v="7:17:00"/>
    <s v="Ewallet"/>
    <n v="4"/>
    <n v="0.48"/>
    <n v="7"/>
    <s v="Afternoon"/>
    <n v="21"/>
    <n v="-16"/>
    <m/>
    <n v="0"/>
  </r>
  <r>
    <n v="3513"/>
    <x v="36"/>
    <x v="36"/>
    <s v="Home and lifestyle"/>
    <n v="54"/>
    <n v="3"/>
    <d v="2021-10-26T00:00:00"/>
    <s v="18:36:00"/>
    <s v="Ewallet"/>
    <n v="8"/>
    <n v="0.48"/>
    <n v="18"/>
    <s v="Afternoon"/>
    <n v="162"/>
    <n v="671.42857142857144"/>
    <m/>
    <n v="0"/>
  </r>
  <r>
    <n v="3825"/>
    <x v="56"/>
    <x v="56"/>
    <s v="Home and lifestyle"/>
    <n v="27"/>
    <n v="3"/>
    <d v="2021-10-26T00:00:00"/>
    <s v="17:40:00"/>
    <s v="Ewallet"/>
    <n v="4"/>
    <n v="0.33"/>
    <n v="17"/>
    <s v="Afternoon"/>
    <n v="81"/>
    <n v="-50"/>
    <m/>
    <n v="-31.249999999999993"/>
  </r>
  <r>
    <n v="4584"/>
    <x v="59"/>
    <x v="58"/>
    <s v="Fashion accessories"/>
    <n v="33"/>
    <n v="3"/>
    <d v="2021-10-26T00:00:00"/>
    <s v="15:57:00"/>
    <s v="Credit card"/>
    <n v="4"/>
    <n v="0.48"/>
    <n v="15"/>
    <s v="Afternoon"/>
    <n v="99"/>
    <n v="22.222222222222221"/>
    <m/>
    <n v="45.454545454545439"/>
  </r>
  <r>
    <n v="4786"/>
    <x v="99"/>
    <x v="97"/>
    <s v="Fashion accessories"/>
    <n v="30"/>
    <n v="2"/>
    <d v="2021-10-26T00:00:00"/>
    <s v="20:21:00"/>
    <s v="Credit card"/>
    <n v="9"/>
    <n v="0.48"/>
    <n v="20"/>
    <s v="Afternoon"/>
    <n v="60"/>
    <n v="-39.393939393939391"/>
    <m/>
    <n v="0"/>
  </r>
  <r>
    <n v="4944"/>
    <x v="99"/>
    <x v="97"/>
    <s v="Fashion accessories"/>
    <n v="27"/>
    <n v="3"/>
    <d v="2021-10-26T00:00:00"/>
    <s v="19:33:00"/>
    <s v="Credit card"/>
    <n v="4"/>
    <n v="0.48"/>
    <n v="19"/>
    <s v="Afternoon"/>
    <n v="81"/>
    <n v="35"/>
    <m/>
    <n v="0"/>
  </r>
  <r>
    <n v="8998"/>
    <x v="82"/>
    <x v="81"/>
    <s v="Fashion accessories"/>
    <n v="28"/>
    <n v="1"/>
    <d v="2021-10-26T00:00:00"/>
    <s v="11:11:00"/>
    <s v="Cash"/>
    <n v="6"/>
    <n v="0.21"/>
    <n v="11"/>
    <s v="Evening"/>
    <n v="28"/>
    <n v="-65.432098765432102"/>
    <m/>
    <n v="-56.250000000000014"/>
  </r>
  <r>
    <n v="1270"/>
    <x v="24"/>
    <x v="24"/>
    <s v="Fashion accessories"/>
    <n v="15"/>
    <n v="3"/>
    <d v="2021-10-27T00:00:00"/>
    <s v="16:07:00"/>
    <s v="Ewallet"/>
    <n v="4"/>
    <n v="0.33"/>
    <n v="16"/>
    <s v="Morning"/>
    <n v="45"/>
    <n v="60.714285714285708"/>
    <m/>
    <n v="57.142857142857153"/>
  </r>
  <r>
    <n v="1364"/>
    <x v="30"/>
    <x v="30"/>
    <s v="Fashion accessories"/>
    <n v="50"/>
    <n v="3"/>
    <d v="2021-10-27T00:00:00"/>
    <s v="9:59:00"/>
    <s v="Ewallet"/>
    <n v="9"/>
    <n v="0.33"/>
    <n v="9"/>
    <s v="Morning"/>
    <n v="150"/>
    <n v="233.33333333333334"/>
    <m/>
    <n v="0"/>
  </r>
  <r>
    <n v="2891"/>
    <x v="11"/>
    <x v="11"/>
    <s v="Home and lifestyle"/>
    <n v="83"/>
    <n v="3"/>
    <d v="2021-10-27T00:00:00"/>
    <s v="10:32:00"/>
    <s v="Ewallet"/>
    <n v="5"/>
    <n v="0.33"/>
    <n v="10"/>
    <s v="Afternoon"/>
    <n v="249"/>
    <n v="66"/>
    <m/>
    <n v="0"/>
  </r>
  <r>
    <n v="3180"/>
    <x v="10"/>
    <x v="10"/>
    <s v="Fashion accessories"/>
    <n v="36"/>
    <n v="1"/>
    <d v="2021-10-27T00:00:00"/>
    <s v="10:38:00"/>
    <s v="Ewallet"/>
    <n v="6"/>
    <n v="0.48"/>
    <n v="10"/>
    <s v="Afternoon"/>
    <n v="36"/>
    <n v="-85.542168674698786"/>
    <m/>
    <n v="45.454545454545439"/>
  </r>
  <r>
    <n v="3292"/>
    <x v="21"/>
    <x v="21"/>
    <s v="Fashion accessories"/>
    <n v="39"/>
    <n v="2"/>
    <d v="2021-10-27T00:00:00"/>
    <s v="10:08:00"/>
    <s v="Ewallet"/>
    <n v="8"/>
    <n v="0.48"/>
    <n v="10"/>
    <s v="Afternoon"/>
    <n v="78"/>
    <n v="116.66666666666667"/>
    <m/>
    <n v="0"/>
  </r>
  <r>
    <n v="3794"/>
    <x v="10"/>
    <x v="10"/>
    <s v="Fashion accessories"/>
    <n v="69"/>
    <n v="1"/>
    <d v="2021-10-27T00:00:00"/>
    <s v="20:59:00"/>
    <s v="Ewallet"/>
    <n v="9"/>
    <n v="0.48"/>
    <n v="20"/>
    <s v="Afternoon"/>
    <n v="69"/>
    <n v="-11.538461538461538"/>
    <m/>
    <n v="0"/>
  </r>
  <r>
    <n v="3973"/>
    <x v="33"/>
    <x v="33"/>
    <s v="Home and lifestyle"/>
    <n v="19"/>
    <n v="1"/>
    <d v="2021-10-27T00:00:00"/>
    <s v="16:05:00"/>
    <s v="Ewallet"/>
    <n v="5"/>
    <n v="0.33"/>
    <n v="16"/>
    <s v="Afternoon"/>
    <n v="19"/>
    <n v="-72.463768115942031"/>
    <m/>
    <n v="-31.249999999999993"/>
  </r>
  <r>
    <n v="4000"/>
    <x v="11"/>
    <x v="11"/>
    <s v="Fashion accessories"/>
    <n v="42"/>
    <n v="1"/>
    <d v="2021-10-27T00:00:00"/>
    <s v="17:06:00"/>
    <s v="Ewallet"/>
    <n v="7"/>
    <n v="0.18"/>
    <n v="17"/>
    <s v="Afternoon"/>
    <n v="42"/>
    <n v="121.05263157894737"/>
    <m/>
    <n v="-45.45454545454546"/>
  </r>
  <r>
    <n v="4101"/>
    <x v="85"/>
    <x v="84"/>
    <s v="Home and lifestyle"/>
    <n v="43"/>
    <n v="3"/>
    <d v="2021-10-27T00:00:00"/>
    <s v="20:28:00"/>
    <s v="Ewallet"/>
    <n v="8"/>
    <n v="0.33"/>
    <n v="20"/>
    <s v="Afternoon"/>
    <n v="129"/>
    <n v="207.14285714285717"/>
    <m/>
    <n v="83.333333333333343"/>
  </r>
  <r>
    <n v="4690"/>
    <x v="19"/>
    <x v="19"/>
    <s v="Fashion accessories"/>
    <n v="28"/>
    <n v="2"/>
    <d v="2021-10-27T00:00:00"/>
    <s v="18:04:00"/>
    <s v="Credit card"/>
    <n v="7"/>
    <n v="0.48"/>
    <n v="18"/>
    <s v="Afternoon"/>
    <n v="56"/>
    <n v="-56.589147286821706"/>
    <m/>
    <n v="45.454545454545439"/>
  </r>
  <r>
    <n v="5084"/>
    <x v="10"/>
    <x v="10"/>
    <s v="Fashion accessories"/>
    <n v="83"/>
    <n v="1"/>
    <d v="2021-10-27T00:00:00"/>
    <s v="19:57:00"/>
    <s v="Credit card"/>
    <n v="5"/>
    <n v="0.48"/>
    <n v="19"/>
    <s v="Afternoon"/>
    <n v="83"/>
    <n v="48.214285714285715"/>
    <m/>
    <n v="0"/>
  </r>
  <r>
    <n v="5213"/>
    <x v="74"/>
    <x v="73"/>
    <s v="Home and lifestyle"/>
    <n v="44"/>
    <n v="1"/>
    <d v="2021-10-27T00:00:00"/>
    <s v="17:59:00"/>
    <s v="Credit card"/>
    <n v="4"/>
    <n v="0.33"/>
    <n v="17"/>
    <s v="Afternoon"/>
    <n v="44"/>
    <n v="-46.987951807228917"/>
    <m/>
    <n v="-31.249999999999993"/>
  </r>
  <r>
    <n v="8949"/>
    <x v="2"/>
    <x v="2"/>
    <s v="Home and lifestyle"/>
    <n v="66"/>
    <n v="2"/>
    <d v="2021-10-27T00:00:00"/>
    <s v="13:20:00"/>
    <s v="Cash"/>
    <n v="4"/>
    <n v="0.18"/>
    <n v="13"/>
    <s v="Evening"/>
    <n v="132"/>
    <n v="200"/>
    <m/>
    <n v="-45.45454545454546"/>
  </r>
  <r>
    <n v="9770"/>
    <x v="2"/>
    <x v="2"/>
    <s v="Fashion accessories"/>
    <n v="39"/>
    <n v="1"/>
    <d v="2021-10-27T00:00:00"/>
    <s v="12:32:00"/>
    <s v="Cash"/>
    <n v="5"/>
    <n v="0.18"/>
    <n v="12"/>
    <s v="Night"/>
    <n v="39"/>
    <n v="-70.454545454545453"/>
    <m/>
    <n v="0"/>
  </r>
  <r>
    <n v="2925"/>
    <x v="6"/>
    <x v="6"/>
    <s v="Home and lifestyle"/>
    <n v="84"/>
    <n v="3"/>
    <d v="2021-10-28T00:00:00"/>
    <s v="22:07:00"/>
    <s v="Ewallet"/>
    <n v="9"/>
    <n v="0.33"/>
    <n v="22"/>
    <s v="Afternoon"/>
    <n v="252"/>
    <n v="546.15384615384619"/>
    <m/>
    <n v="83.333333333333343"/>
  </r>
  <r>
    <n v="3393"/>
    <x v="46"/>
    <x v="46"/>
    <s v="Home and lifestyle"/>
    <n v="38"/>
    <n v="1"/>
    <d v="2021-10-28T00:00:00"/>
    <s v="10:29:00"/>
    <s v="Ewallet"/>
    <n v="7"/>
    <n v="0.33"/>
    <n v="10"/>
    <s v="Afternoon"/>
    <n v="38"/>
    <n v="-84.920634920634924"/>
    <m/>
    <n v="0"/>
  </r>
  <r>
    <n v="3605"/>
    <x v="99"/>
    <x v="97"/>
    <s v="Home and lifestyle"/>
    <n v="26"/>
    <n v="2"/>
    <d v="2021-10-28T00:00:00"/>
    <s v="20:19:00"/>
    <s v="Ewallet"/>
    <n v="6"/>
    <n v="0.48"/>
    <n v="20"/>
    <s v="Afternoon"/>
    <n v="52"/>
    <n v="36.84210526315789"/>
    <m/>
    <n v="45.454545454545439"/>
  </r>
  <r>
    <n v="4679"/>
    <x v="52"/>
    <x v="52"/>
    <s v="Home and lifestyle"/>
    <n v="79"/>
    <n v="2"/>
    <d v="2021-10-28T00:00:00"/>
    <s v="16:42:00"/>
    <s v="Credit card"/>
    <n v="8"/>
    <n v="0.48"/>
    <n v="16"/>
    <s v="Afternoon"/>
    <n v="158"/>
    <n v="203.84615384615384"/>
    <m/>
    <n v="0"/>
  </r>
  <r>
    <n v="9578"/>
    <x v="81"/>
    <x v="80"/>
    <s v="Fashion accessories"/>
    <n v="78"/>
    <n v="3"/>
    <d v="2021-10-28T00:00:00"/>
    <s v="9:11:00"/>
    <s v="Cash"/>
    <n v="3"/>
    <n v="0.48"/>
    <n v="9"/>
    <s v="Evening"/>
    <n v="234"/>
    <n v="48.101265822784811"/>
    <m/>
    <n v="0"/>
  </r>
  <r>
    <n v="9941"/>
    <x v="5"/>
    <x v="5"/>
    <s v="Home and lifestyle"/>
    <n v="19"/>
    <n v="3"/>
    <d v="2021-10-28T00:00:00"/>
    <s v="10:14:00"/>
    <s v="Cash"/>
    <n v="7"/>
    <n v="0.33"/>
    <n v="10"/>
    <s v="Night"/>
    <n v="57"/>
    <n v="-75.641025641025635"/>
    <m/>
    <n v="-31.249999999999993"/>
  </r>
  <r>
    <n v="2149"/>
    <x v="20"/>
    <x v="20"/>
    <s v="Home and lifestyle"/>
    <n v="80"/>
    <n v="3"/>
    <d v="2021-10-29T00:00:00"/>
    <s v="13:30:00"/>
    <s v="Ewallet"/>
    <n v="9"/>
    <n v="0.48"/>
    <n v="13"/>
    <s v="Morning"/>
    <n v="240"/>
    <n v="321.0526315789474"/>
    <m/>
    <n v="45.454545454545439"/>
  </r>
  <r>
    <n v="2586"/>
    <x v="20"/>
    <x v="20"/>
    <s v="Fashion accessories"/>
    <n v="73"/>
    <n v="3"/>
    <d v="2021-10-29T00:00:00"/>
    <s v="20:14:00"/>
    <s v="Ewallet"/>
    <n v="4"/>
    <n v="0.48"/>
    <n v="20"/>
    <s v="Afternoon"/>
    <n v="219"/>
    <n v="-8.75"/>
    <m/>
    <n v="0"/>
  </r>
  <r>
    <n v="3400"/>
    <x v="12"/>
    <x v="12"/>
    <s v="Fashion accessories"/>
    <n v="39"/>
    <n v="2"/>
    <d v="2021-10-29T00:00:00"/>
    <s v="6:51:00"/>
    <s v="Ewallet"/>
    <n v="6"/>
    <n v="0.18"/>
    <n v="6"/>
    <s v="Afternoon"/>
    <n v="78"/>
    <n v="-64.38356164383562"/>
    <m/>
    <n v="-62.5"/>
  </r>
  <r>
    <n v="3931"/>
    <x v="57"/>
    <x v="57"/>
    <s v="Home and lifestyle"/>
    <n v="48"/>
    <n v="1"/>
    <d v="2021-10-29T00:00:00"/>
    <s v="19:59:00"/>
    <s v="Ewallet"/>
    <n v="5"/>
    <n v="0.33"/>
    <n v="19"/>
    <s v="Afternoon"/>
    <n v="48"/>
    <n v="-38.461538461538467"/>
    <m/>
    <n v="83.333333333333343"/>
  </r>
  <r>
    <n v="4415"/>
    <x v="77"/>
    <x v="76"/>
    <s v="Home and lifestyle"/>
    <n v="38"/>
    <n v="1"/>
    <d v="2021-10-29T00:00:00"/>
    <s v="15:20:00"/>
    <s v="Ewallet"/>
    <n v="6"/>
    <n v="0.33"/>
    <n v="15"/>
    <s v="Afternoon"/>
    <n v="38"/>
    <n v="-20.833333333333336"/>
    <m/>
    <n v="0"/>
  </r>
  <r>
    <n v="4821"/>
    <x v="41"/>
    <x v="41"/>
    <s v="Home and lifestyle"/>
    <n v="43"/>
    <n v="3"/>
    <d v="2021-10-29T00:00:00"/>
    <s v="15:44:00"/>
    <s v="Credit card"/>
    <n v="8"/>
    <n v="0.48"/>
    <n v="15"/>
    <s v="Afternoon"/>
    <n v="129"/>
    <n v="239.47368421052633"/>
    <m/>
    <n v="45.454545454545439"/>
  </r>
  <r>
    <n v="9058"/>
    <x v="90"/>
    <x v="89"/>
    <s v="Fashion accessories"/>
    <n v="19"/>
    <n v="3"/>
    <d v="2021-10-29T00:00:00"/>
    <s v="8:26:00"/>
    <s v="Cash"/>
    <n v="6"/>
    <n v="0.33"/>
    <n v="8"/>
    <s v="Evening"/>
    <n v="57"/>
    <n v="-55.813953488372093"/>
    <m/>
    <n v="-31.249999999999993"/>
  </r>
  <r>
    <n v="3209"/>
    <x v="30"/>
    <x v="30"/>
    <s v="Home and lifestyle"/>
    <n v="32"/>
    <n v="2"/>
    <d v="2021-10-30T00:00:00"/>
    <s v="16:31:00"/>
    <s v="Ewallet"/>
    <n v="6"/>
    <n v="0.33"/>
    <n v="16"/>
    <s v="Afternoon"/>
    <n v="64"/>
    <n v="12.280701754385964"/>
    <m/>
    <n v="0"/>
  </r>
  <r>
    <n v="3442"/>
    <x v="55"/>
    <x v="55"/>
    <s v="Fashion accessories"/>
    <n v="46"/>
    <n v="1"/>
    <d v="2021-10-30T00:00:00"/>
    <s v="19:32:00"/>
    <s v="Ewallet"/>
    <n v="9"/>
    <n v="0.33"/>
    <n v="19"/>
    <s v="Afternoon"/>
    <n v="46"/>
    <n v="-28.125"/>
    <m/>
    <n v="0"/>
  </r>
  <r>
    <n v="3943"/>
    <x v="24"/>
    <x v="24"/>
    <s v="Home and lifestyle"/>
    <n v="63"/>
    <n v="1"/>
    <d v="2021-10-30T00:00:00"/>
    <s v="20:28:00"/>
    <s v="Ewallet"/>
    <n v="6"/>
    <n v="0.33"/>
    <n v="20"/>
    <s v="Afternoon"/>
    <n v="63"/>
    <n v="36.95652173913043"/>
    <m/>
    <n v="0"/>
  </r>
  <r>
    <n v="4534"/>
    <x v="87"/>
    <x v="86"/>
    <s v="Fashion accessories"/>
    <n v="63"/>
    <n v="3"/>
    <d v="2021-10-30T00:00:00"/>
    <s v="20:05:00"/>
    <s v="Credit card"/>
    <n v="5"/>
    <n v="0.48"/>
    <n v="20"/>
    <s v="Afternoon"/>
    <n v="189"/>
    <n v="200"/>
    <m/>
    <n v="45.454545454545439"/>
  </r>
  <r>
    <n v="2091"/>
    <x v="96"/>
    <x v="94"/>
    <s v="Home and lifestyle"/>
    <n v="49"/>
    <n v="2"/>
    <d v="2021-10-31T00:00:00"/>
    <s v="18:06:00"/>
    <s v="Ewallet"/>
    <n v="9"/>
    <n v="0.48"/>
    <n v="18"/>
    <s v="Morning"/>
    <n v="98"/>
    <n v="-48.148148148148145"/>
    <m/>
    <n v="0"/>
  </r>
  <r>
    <n v="2301"/>
    <x v="9"/>
    <x v="9"/>
    <s v="Home and lifestyle"/>
    <n v="72"/>
    <n v="3"/>
    <d v="2021-10-31T00:00:00"/>
    <s v="19:31:00"/>
    <s v="Ewallet"/>
    <n v="7"/>
    <n v="0.33"/>
    <n v="19"/>
    <s v="Afternoon"/>
    <n v="216"/>
    <n v="120.40816326530613"/>
    <m/>
    <n v="-31.249999999999993"/>
  </r>
  <r>
    <n v="4093"/>
    <x v="53"/>
    <x v="53"/>
    <s v="Home and lifestyle"/>
    <n v="17"/>
    <n v="1"/>
    <d v="2021-10-31T00:00:00"/>
    <s v="20:21:00"/>
    <s v="Ewallet"/>
    <n v="4"/>
    <n v="0.33"/>
    <n v="20"/>
    <s v="Afternoon"/>
    <n v="17"/>
    <n v="-92.129629629629633"/>
    <m/>
    <n v="0"/>
  </r>
  <r>
    <n v="3878"/>
    <x v="64"/>
    <x v="63"/>
    <s v="Fashion accessories"/>
    <n v="58"/>
    <n v="2"/>
    <d v="2021-11-01T00:00:00"/>
    <s v="20:43:00"/>
    <s v="Ewallet"/>
    <n v="6"/>
    <n v="0.48"/>
    <n v="20"/>
    <s v="Afternoon"/>
    <n v="116"/>
    <n v="582.35294117647061"/>
    <m/>
    <n v="45.454545454545439"/>
  </r>
  <r>
    <n v="4624"/>
    <x v="17"/>
    <x v="17"/>
    <s v="Fashion accessories"/>
    <n v="53"/>
    <n v="2"/>
    <d v="2021-11-01T00:00:00"/>
    <s v="19:46:00"/>
    <s v="Credit card"/>
    <n v="4"/>
    <n v="0.18"/>
    <n v="19"/>
    <s v="Afternoon"/>
    <n v="106"/>
    <n v="-8.6206896551724146"/>
    <m/>
    <n v="-62.5"/>
  </r>
  <r>
    <n v="4790"/>
    <x v="6"/>
    <x v="6"/>
    <s v="Fashion accessories"/>
    <n v="32"/>
    <n v="1"/>
    <d v="2021-11-01T00:00:00"/>
    <s v="20:50:00"/>
    <s v="Credit card"/>
    <n v="7"/>
    <n v="0.33"/>
    <n v="20"/>
    <s v="Afternoon"/>
    <n v="32"/>
    <n v="-69.811320754716974"/>
    <m/>
    <n v="83.333333333333343"/>
  </r>
  <r>
    <n v="4814"/>
    <x v="99"/>
    <x v="97"/>
    <s v="Fashion accessories"/>
    <n v="80"/>
    <n v="3"/>
    <d v="2021-11-01T00:00:00"/>
    <s v="15:50:00"/>
    <s v="Credit card"/>
    <n v="5"/>
    <n v="0.48"/>
    <n v="15"/>
    <s v="Afternoon"/>
    <n v="240"/>
    <n v="650"/>
    <m/>
    <n v="45.454545454545439"/>
  </r>
  <r>
    <n v="5374"/>
    <x v="80"/>
    <x v="79"/>
    <s v="Fashion accessories"/>
    <n v="21"/>
    <n v="1"/>
    <d v="2021-11-01T00:00:00"/>
    <s v="20:31:00"/>
    <s v="Credit card"/>
    <n v="4"/>
    <n v="0.48"/>
    <n v="20"/>
    <s v="Afternoon"/>
    <n v="21"/>
    <n v="-91.25"/>
    <m/>
    <n v="0"/>
  </r>
  <r>
    <n v="5461"/>
    <x v="59"/>
    <x v="58"/>
    <s v="Home and lifestyle"/>
    <n v="84"/>
    <n v="3"/>
    <d v="2021-11-01T00:00:00"/>
    <s v="15:53:00"/>
    <s v="Credit card"/>
    <n v="4"/>
    <n v="0.48"/>
    <n v="15"/>
    <s v="Afternoon"/>
    <n v="252"/>
    <n v="1100"/>
    <m/>
    <n v="0"/>
  </r>
  <r>
    <n v="5563"/>
    <x v="92"/>
    <x v="91"/>
    <s v="Home and lifestyle"/>
    <n v="43"/>
    <n v="3"/>
    <d v="2021-11-01T00:00:00"/>
    <s v="18:44:00"/>
    <s v="Credit card"/>
    <n v="3"/>
    <n v="0.48"/>
    <n v="18"/>
    <s v="Afternoon"/>
    <n v="129"/>
    <n v="-48.80952380952381"/>
    <m/>
    <n v="0"/>
  </r>
  <r>
    <n v="5909"/>
    <x v="45"/>
    <x v="45"/>
    <s v="Home and lifestyle"/>
    <n v="79"/>
    <n v="3"/>
    <d v="2021-11-01T00:00:00"/>
    <s v="15:02:00"/>
    <s v="Ewallet"/>
    <n v="4"/>
    <n v="0.48"/>
    <n v="15"/>
    <s v="Afternoon"/>
    <n v="237"/>
    <n v="83.720930232558146"/>
    <m/>
    <n v="0"/>
  </r>
  <r>
    <n v="6034"/>
    <x v="65"/>
    <x v="64"/>
    <s v="Fashion accessories"/>
    <n v="34"/>
    <n v="1"/>
    <d v="2021-11-01T00:00:00"/>
    <s v="18:43:00"/>
    <s v="Credit card"/>
    <n v="7"/>
    <n v="0.48"/>
    <n v="18"/>
    <s v="Afternoon"/>
    <n v="34"/>
    <n v="-85.654008438818565"/>
    <m/>
    <n v="0"/>
  </r>
  <r>
    <n v="6540"/>
    <x v="38"/>
    <x v="38"/>
    <s v="Fashion accessories"/>
    <n v="40"/>
    <n v="1"/>
    <d v="2021-11-01T00:00:00"/>
    <s v="16:48:00"/>
    <s v="Credit card"/>
    <n v="5"/>
    <n v="0.48"/>
    <n v="16"/>
    <s v="Afternoon"/>
    <n v="40"/>
    <n v="17.647058823529413"/>
    <m/>
    <n v="0"/>
  </r>
  <r>
    <n v="6605"/>
    <x v="5"/>
    <x v="5"/>
    <s v="Home and lifestyle"/>
    <n v="50"/>
    <n v="1"/>
    <d v="2021-11-01T00:00:00"/>
    <s v="16:52:00"/>
    <s v="Credit card"/>
    <n v="4"/>
    <n v="0.33"/>
    <n v="16"/>
    <s v="Afternoon"/>
    <n v="50"/>
    <n v="25"/>
    <m/>
    <n v="-31.249999999999993"/>
  </r>
  <r>
    <n v="7137"/>
    <x v="28"/>
    <x v="28"/>
    <s v="Home and lifestyle"/>
    <n v="59"/>
    <n v="2"/>
    <d v="2021-11-01T00:00:00"/>
    <s v="20:43:00"/>
    <s v="Credit card"/>
    <n v="5"/>
    <n v="0.48"/>
    <n v="20"/>
    <s v="Afternoon"/>
    <n v="118"/>
    <n v="136"/>
    <m/>
    <n v="45.454545454545439"/>
  </r>
  <r>
    <n v="7154"/>
    <x v="78"/>
    <x v="77"/>
    <s v="Fashion accessories"/>
    <n v="17"/>
    <n v="2"/>
    <d v="2021-11-01T00:00:00"/>
    <s v="20:49:00"/>
    <s v="Credit card"/>
    <n v="4"/>
    <n v="0.33"/>
    <n v="20"/>
    <s v="Afternoon"/>
    <n v="34"/>
    <n v="-71.186440677966104"/>
    <m/>
    <n v="-31.249999999999993"/>
  </r>
  <r>
    <n v="7315"/>
    <x v="65"/>
    <x v="64"/>
    <s v="Home and lifestyle"/>
    <n v="58"/>
    <n v="3"/>
    <d v="2021-11-01T00:00:00"/>
    <s v="16:48:00"/>
    <s v="Credit card"/>
    <n v="7"/>
    <n v="0.48"/>
    <n v="16"/>
    <s v="Afternoon"/>
    <n v="174"/>
    <n v="411.76470588235293"/>
    <m/>
    <n v="45.454545454545439"/>
  </r>
  <r>
    <n v="7556"/>
    <x v="78"/>
    <x v="77"/>
    <s v="Fashion accessories"/>
    <n v="46"/>
    <n v="2"/>
    <d v="2021-11-01T00:00:00"/>
    <s v="17:07:00"/>
    <s v="Credit card"/>
    <n v="7"/>
    <n v="0.33"/>
    <n v="17"/>
    <s v="Evening"/>
    <n v="92"/>
    <n v="-47.126436781609193"/>
    <m/>
    <n v="-31.249999999999993"/>
  </r>
  <r>
    <n v="7934"/>
    <x v="65"/>
    <x v="64"/>
    <s v="Fashion accessories"/>
    <n v="46"/>
    <n v="3"/>
    <d v="2021-11-01T00:00:00"/>
    <s v="17:18:00"/>
    <s v="Credit card"/>
    <n v="5"/>
    <n v="0.48"/>
    <n v="17"/>
    <s v="Evening"/>
    <n v="138"/>
    <n v="50"/>
    <m/>
    <n v="45.454545454545439"/>
  </r>
  <r>
    <n v="8843"/>
    <x v="82"/>
    <x v="81"/>
    <s v="Home and lifestyle"/>
    <n v="39"/>
    <n v="3"/>
    <d v="2021-11-01T00:00:00"/>
    <s v="7:16:00"/>
    <s v="Cash"/>
    <n v="6"/>
    <n v="0.21"/>
    <n v="7"/>
    <s v="Evening"/>
    <n v="117"/>
    <n v="-15.217391304347828"/>
    <m/>
    <n v="-56.250000000000014"/>
  </r>
  <r>
    <n v="1182"/>
    <x v="8"/>
    <x v="8"/>
    <s v="Fashion accessories"/>
    <n v="61"/>
    <n v="3"/>
    <d v="2021-11-02T00:00:00"/>
    <s v="8:10:00"/>
    <s v="Ewallet"/>
    <n v="5"/>
    <n v="0.48"/>
    <n v="8"/>
    <s v="Morning"/>
    <n v="183"/>
    <n v="56.410256410256409"/>
    <m/>
    <n v="128.57142857142858"/>
  </r>
  <r>
    <n v="2635"/>
    <x v="47"/>
    <x v="47"/>
    <s v="Home and lifestyle"/>
    <n v="35"/>
    <n v="3"/>
    <d v="2021-11-02T00:00:00"/>
    <s v="12:53:00"/>
    <s v="Ewallet"/>
    <n v="5"/>
    <n v="0.33"/>
    <n v="12"/>
    <s v="Afternoon"/>
    <n v="105"/>
    <n v="-42.622950819672127"/>
    <m/>
    <n v="-31.249999999999993"/>
  </r>
  <r>
    <n v="5482"/>
    <x v="46"/>
    <x v="46"/>
    <s v="Fashion accessories"/>
    <n v="81"/>
    <n v="1"/>
    <d v="2021-11-02T00:00:00"/>
    <s v="15:57:00"/>
    <s v="Credit card"/>
    <n v="3"/>
    <n v="0.33"/>
    <n v="15"/>
    <s v="Afternoon"/>
    <n v="81"/>
    <n v="-22.857142857142858"/>
    <m/>
    <n v="0"/>
  </r>
  <r>
    <n v="5593"/>
    <x v="37"/>
    <x v="37"/>
    <s v="Home and lifestyle"/>
    <n v="22"/>
    <n v="1"/>
    <d v="2021-11-02T00:00:00"/>
    <s v="15:24:00"/>
    <s v="Credit card"/>
    <n v="4"/>
    <n v="0.48"/>
    <n v="15"/>
    <s v="Afternoon"/>
    <n v="22"/>
    <n v="-72.839506172839506"/>
    <m/>
    <n v="45.454545454545439"/>
  </r>
  <r>
    <n v="5639"/>
    <x v="18"/>
    <x v="18"/>
    <s v="Home and lifestyle"/>
    <n v="36"/>
    <n v="3"/>
    <d v="2021-11-02T00:00:00"/>
    <s v="19:12:00"/>
    <s v="Credit card"/>
    <n v="3"/>
    <n v="0.48"/>
    <n v="19"/>
    <s v="Afternoon"/>
    <n v="108"/>
    <n v="390.90909090909093"/>
    <m/>
    <n v="0"/>
  </r>
  <r>
    <n v="5855"/>
    <x v="51"/>
    <x v="51"/>
    <s v="Home and lifestyle"/>
    <n v="65"/>
    <n v="2"/>
    <d v="2021-11-02T00:00:00"/>
    <s v="20:13:00"/>
    <s v="Credit card"/>
    <n v="4"/>
    <n v="0.56999999999999995"/>
    <n v="20"/>
    <s v="Afternoon"/>
    <n v="130"/>
    <n v="20.37037037037037"/>
    <m/>
    <n v="18.749999999999993"/>
  </r>
  <r>
    <n v="6311"/>
    <x v="38"/>
    <x v="38"/>
    <s v="Electronic accessories"/>
    <n v="41"/>
    <n v="1"/>
    <d v="2021-11-02T00:00:00"/>
    <s v="17:58:00"/>
    <s v="Credit card"/>
    <n v="6"/>
    <n v="0.48"/>
    <n v="17"/>
    <s v="Afternoon"/>
    <n v="41"/>
    <n v="-68.461538461538467"/>
    <m/>
    <n v="-15.789473684210522"/>
  </r>
  <r>
    <n v="6777"/>
    <x v="93"/>
    <x v="61"/>
    <s v="Home and lifestyle"/>
    <n v="20"/>
    <n v="2"/>
    <d v="2021-11-02T00:00:00"/>
    <s v="16:21:00"/>
    <s v="Credit card"/>
    <n v="5"/>
    <n v="0.33"/>
    <n v="16"/>
    <s v="Afternoon"/>
    <n v="40"/>
    <n v="-2.4390243902439024"/>
    <m/>
    <n v="-31.249999999999993"/>
  </r>
  <r>
    <n v="7971"/>
    <x v="32"/>
    <x v="32"/>
    <s v="Home and lifestyle"/>
    <n v="65"/>
    <n v="3"/>
    <d v="2021-11-02T00:00:00"/>
    <s v="18:56:00"/>
    <s v="Credit card"/>
    <n v="5"/>
    <n v="0.33"/>
    <n v="18"/>
    <s v="Evening"/>
    <n v="195"/>
    <n v="387.5"/>
    <m/>
    <n v="0"/>
  </r>
  <r>
    <n v="8170"/>
    <x v="65"/>
    <x v="64"/>
    <s v="Fashion accessories"/>
    <n v="21"/>
    <n v="3"/>
    <d v="2021-11-02T00:00:00"/>
    <s v="17:00:00"/>
    <s v="Credit card"/>
    <n v="5"/>
    <n v="0.48"/>
    <n v="17"/>
    <s v="Evening"/>
    <n v="63"/>
    <n v="-67.692307692307693"/>
    <m/>
    <n v="45.454545454545439"/>
  </r>
  <r>
    <n v="8470"/>
    <x v="32"/>
    <x v="32"/>
    <s v="Fashion accessories"/>
    <n v="36"/>
    <n v="3"/>
    <d v="2021-11-02T00:00:00"/>
    <s v="15:22:00"/>
    <s v="Credit card"/>
    <n v="5"/>
    <n v="0.33"/>
    <n v="15"/>
    <s v="Evening"/>
    <n v="108"/>
    <n v="71.428571428571431"/>
    <m/>
    <n v="-31.249999999999993"/>
  </r>
  <r>
    <n v="8613"/>
    <x v="5"/>
    <x v="5"/>
    <s v="Home and lifestyle"/>
    <n v="63"/>
    <n v="3"/>
    <d v="2021-11-02T00:00:00"/>
    <s v="6:10:00"/>
    <s v="Cash"/>
    <n v="7"/>
    <n v="0.33"/>
    <n v="6"/>
    <s v="Evening"/>
    <n v="189"/>
    <n v="75"/>
    <m/>
    <n v="0"/>
  </r>
  <r>
    <n v="8687"/>
    <x v="53"/>
    <x v="53"/>
    <s v="Home and lifestyle"/>
    <n v="18"/>
    <n v="2"/>
    <d v="2021-11-02T00:00:00"/>
    <s v="11:58:00"/>
    <s v="Cash"/>
    <n v="4"/>
    <n v="0.33"/>
    <n v="11"/>
    <s v="Evening"/>
    <n v="36"/>
    <n v="-80.952380952380949"/>
    <m/>
    <n v="0"/>
  </r>
  <r>
    <n v="8910"/>
    <x v="63"/>
    <x v="62"/>
    <s v="Fashion accessories"/>
    <n v="35"/>
    <n v="3"/>
    <d v="2021-11-02T00:00:00"/>
    <s v="9:14:00"/>
    <s v="Cash"/>
    <n v="3"/>
    <n v="0.33"/>
    <n v="9"/>
    <s v="Evening"/>
    <n v="105"/>
    <n v="191.66666666666669"/>
    <m/>
    <n v="0"/>
  </r>
  <r>
    <n v="9493"/>
    <x v="65"/>
    <x v="64"/>
    <s v="Home and lifestyle"/>
    <n v="82"/>
    <n v="3"/>
    <d v="2021-11-02T00:00:00"/>
    <s v="15:24:00"/>
    <s v="Cash"/>
    <n v="3"/>
    <n v="0.48"/>
    <n v="15"/>
    <s v="Evening"/>
    <n v="246"/>
    <n v="134.28571428571428"/>
    <m/>
    <n v="45.454545454545439"/>
  </r>
  <r>
    <n v="1507"/>
    <x v="47"/>
    <x v="47"/>
    <s v="Home and lifestyle"/>
    <n v="34"/>
    <n v="3"/>
    <d v="2021-11-03T00:00:00"/>
    <s v="7:03:00"/>
    <s v="Ewallet"/>
    <n v="5"/>
    <n v="0.33"/>
    <n v="7"/>
    <s v="Morning"/>
    <n v="102"/>
    <n v="-58.536585365853654"/>
    <m/>
    <n v="-31.249999999999993"/>
  </r>
  <r>
    <n v="4214"/>
    <x v="85"/>
    <x v="84"/>
    <s v="Fashion accessories"/>
    <n v="52"/>
    <n v="2"/>
    <d v="2021-11-03T00:00:00"/>
    <s v="19:31:00"/>
    <s v="Ewallet"/>
    <n v="7"/>
    <n v="0.33"/>
    <n v="19"/>
    <s v="Afternoon"/>
    <n v="104"/>
    <n v="1.9607843137254901"/>
    <m/>
    <n v="0"/>
  </r>
  <r>
    <n v="4295"/>
    <x v="30"/>
    <x v="30"/>
    <s v="Home and lifestyle"/>
    <n v="32"/>
    <n v="3"/>
    <d v="2021-11-03T00:00:00"/>
    <s v="15:01:00"/>
    <s v="Ewallet"/>
    <n v="6"/>
    <n v="0.33"/>
    <n v="15"/>
    <s v="Afternoon"/>
    <n v="96"/>
    <n v="-7.6923076923076925"/>
    <m/>
    <n v="0"/>
  </r>
  <r>
    <n v="6295"/>
    <x v="71"/>
    <x v="70"/>
    <s v="Electronic accessories"/>
    <n v="19"/>
    <n v="1"/>
    <d v="2021-11-03T00:00:00"/>
    <s v="17:35:00"/>
    <s v="Credit card"/>
    <n v="3"/>
    <n v="0.33"/>
    <n v="17"/>
    <s v="Afternoon"/>
    <n v="19"/>
    <n v="-80.208333333333343"/>
    <m/>
    <n v="0"/>
  </r>
  <r>
    <n v="6907"/>
    <x v="94"/>
    <x v="92"/>
    <s v="Home and lifestyle"/>
    <n v="22"/>
    <n v="3"/>
    <d v="2021-11-03T00:00:00"/>
    <s v="18:57:00"/>
    <s v="Credit card"/>
    <n v="6"/>
    <n v="0.33"/>
    <n v="18"/>
    <s v="Afternoon"/>
    <n v="66"/>
    <n v="247.36842105263159"/>
    <m/>
    <n v="0"/>
  </r>
  <r>
    <n v="6960"/>
    <x v="58"/>
    <x v="54"/>
    <s v="Fashion accessories"/>
    <n v="62"/>
    <n v="3"/>
    <d v="2021-11-03T00:00:00"/>
    <s v="16:49:00"/>
    <s v="Credit card"/>
    <n v="3"/>
    <n v="0.33"/>
    <n v="16"/>
    <s v="Afternoon"/>
    <n v="186"/>
    <n v="181.81818181818181"/>
    <m/>
    <n v="0"/>
  </r>
  <r>
    <n v="7204"/>
    <x v="53"/>
    <x v="53"/>
    <s v="Fashion accessories"/>
    <n v="24"/>
    <n v="3"/>
    <d v="2021-11-03T00:00:00"/>
    <s v="20:21:00"/>
    <s v="Credit card"/>
    <n v="6"/>
    <n v="0.33"/>
    <n v="20"/>
    <s v="Afternoon"/>
    <n v="72"/>
    <n v="-61.29032258064516"/>
    <m/>
    <n v="0"/>
  </r>
  <r>
    <n v="7300"/>
    <x v="93"/>
    <x v="61"/>
    <s v="Fashion accessories"/>
    <n v="61"/>
    <n v="3"/>
    <d v="2021-11-03T00:00:00"/>
    <s v="20:56:00"/>
    <s v="Credit card"/>
    <n v="5"/>
    <n v="0.33"/>
    <n v="20"/>
    <s v="Afternoon"/>
    <n v="183"/>
    <n v="154.16666666666669"/>
    <m/>
    <n v="0"/>
  </r>
  <r>
    <n v="7371"/>
    <x v="93"/>
    <x v="61"/>
    <s v="Home and lifestyle"/>
    <n v="61"/>
    <n v="2"/>
    <d v="2021-11-03T00:00:00"/>
    <s v="15:07:00"/>
    <s v="Credit card"/>
    <n v="7"/>
    <n v="0.33"/>
    <n v="15"/>
    <s v="Afternoon"/>
    <n v="122"/>
    <n v="-33.333333333333329"/>
    <m/>
    <n v="0"/>
  </r>
  <r>
    <n v="7740"/>
    <x v="81"/>
    <x v="80"/>
    <s v="Fashion accessories"/>
    <n v="55"/>
    <n v="2"/>
    <d v="2021-11-03T00:00:00"/>
    <s v="17:45:00"/>
    <s v="Credit card"/>
    <n v="5"/>
    <n v="0.48"/>
    <n v="17"/>
    <s v="Evening"/>
    <n v="110"/>
    <n v="-9.8360655737704921"/>
    <m/>
    <n v="45.454545454545439"/>
  </r>
  <r>
    <n v="7777"/>
    <x v="53"/>
    <x v="53"/>
    <s v="Home and lifestyle"/>
    <n v="41"/>
    <n v="3"/>
    <d v="2021-11-03T00:00:00"/>
    <s v="16:38:00"/>
    <s v="Credit card"/>
    <n v="7"/>
    <n v="0.33"/>
    <n v="16"/>
    <s v="Evening"/>
    <n v="123"/>
    <n v="11.818181818181818"/>
    <m/>
    <n v="-31.249999999999993"/>
  </r>
  <r>
    <n v="8017"/>
    <x v="59"/>
    <x v="58"/>
    <s v="Home and lifestyle"/>
    <n v="32"/>
    <n v="2"/>
    <d v="2021-11-03T00:00:00"/>
    <s v="17:46:00"/>
    <s v="Credit card"/>
    <n v="7"/>
    <n v="0.48"/>
    <n v="17"/>
    <s v="Evening"/>
    <n v="64"/>
    <n v="-47.967479674796749"/>
    <m/>
    <n v="45.454545454545439"/>
  </r>
  <r>
    <n v="8073"/>
    <x v="63"/>
    <x v="62"/>
    <s v="Home and lifestyle"/>
    <n v="65"/>
    <n v="1"/>
    <d v="2021-11-03T00:00:00"/>
    <s v="17:46:00"/>
    <s v="Credit card"/>
    <n v="6"/>
    <n v="0.33"/>
    <n v="17"/>
    <s v="Evening"/>
    <n v="65"/>
    <n v="1.5625"/>
    <m/>
    <n v="-31.249999999999993"/>
  </r>
  <r>
    <n v="8183"/>
    <x v="58"/>
    <x v="54"/>
    <s v="Home and lifestyle"/>
    <n v="22"/>
    <n v="1"/>
    <d v="2021-11-03T00:00:00"/>
    <s v="12:39:00"/>
    <s v="Credit card"/>
    <n v="3"/>
    <n v="0.33"/>
    <n v="12"/>
    <s v="Evening"/>
    <n v="22"/>
    <n v="-66.153846153846146"/>
    <m/>
    <n v="0"/>
  </r>
  <r>
    <n v="8326"/>
    <x v="94"/>
    <x v="92"/>
    <s v="Fashion accessories"/>
    <n v="65"/>
    <n v="1"/>
    <d v="2021-11-03T00:00:00"/>
    <s v="7:14:00"/>
    <s v="Credit card"/>
    <n v="7"/>
    <n v="0.33"/>
    <n v="7"/>
    <s v="Evening"/>
    <n v="65"/>
    <n v="195.45454545454547"/>
    <m/>
    <n v="0"/>
  </r>
  <r>
    <n v="8447"/>
    <x v="32"/>
    <x v="32"/>
    <s v="Home and lifestyle"/>
    <n v="25"/>
    <n v="3"/>
    <d v="2021-11-03T00:00:00"/>
    <s v="14:13:00"/>
    <s v="Credit card"/>
    <n v="3"/>
    <n v="0.33"/>
    <n v="14"/>
    <s v="Evening"/>
    <n v="75"/>
    <n v="15.384615384615385"/>
    <m/>
    <n v="0"/>
  </r>
  <r>
    <n v="8521"/>
    <x v="40"/>
    <x v="40"/>
    <s v="Home and lifestyle"/>
    <n v="35"/>
    <n v="2"/>
    <d v="2021-11-03T00:00:00"/>
    <s v="16:57:00"/>
    <s v="Credit card"/>
    <n v="4"/>
    <n v="0.48"/>
    <n v="16"/>
    <s v="Evening"/>
    <n v="70"/>
    <n v="-6.666666666666667"/>
    <m/>
    <n v="45.454545454545439"/>
  </r>
  <r>
    <n v="8810"/>
    <x v="32"/>
    <x v="32"/>
    <s v="Fashion accessories"/>
    <n v="28"/>
    <n v="2"/>
    <d v="2021-11-03T00:00:00"/>
    <s v="9:17:00"/>
    <s v="Cash"/>
    <n v="4"/>
    <n v="0.33"/>
    <n v="9"/>
    <s v="Evening"/>
    <n v="56"/>
    <n v="-20"/>
    <m/>
    <n v="-31.249999999999993"/>
  </r>
  <r>
    <n v="9029"/>
    <x v="81"/>
    <x v="80"/>
    <s v="Home and lifestyle"/>
    <n v="60"/>
    <n v="1"/>
    <d v="2021-11-03T00:00:00"/>
    <s v="13:06:00"/>
    <s v="Cash"/>
    <n v="6"/>
    <n v="0.48"/>
    <n v="13"/>
    <s v="Evening"/>
    <n v="60"/>
    <n v="7.1428571428571423"/>
    <m/>
    <n v="45.454545454545439"/>
  </r>
  <r>
    <n v="9296"/>
    <x v="48"/>
    <x v="48"/>
    <s v="Fashion accessories"/>
    <n v="29"/>
    <n v="2"/>
    <d v="2021-11-03T00:00:00"/>
    <s v="16:33:00"/>
    <s v="Cash"/>
    <n v="6"/>
    <n v="0.48"/>
    <n v="16"/>
    <s v="Evening"/>
    <n v="58"/>
    <n v="-3.3333333333333335"/>
    <m/>
    <n v="0"/>
  </r>
  <r>
    <n v="9328"/>
    <x v="48"/>
    <x v="48"/>
    <s v="Fashion accessories"/>
    <n v="62"/>
    <n v="1"/>
    <d v="2021-11-03T00:00:00"/>
    <s v="10:00:00"/>
    <s v="Cash"/>
    <n v="7"/>
    <n v="0.48"/>
    <n v="10"/>
    <s v="Evening"/>
    <n v="62"/>
    <n v="6.8965517241379306"/>
    <m/>
    <n v="0"/>
  </r>
  <r>
    <n v="9725"/>
    <x v="71"/>
    <x v="70"/>
    <s v="Home and lifestyle"/>
    <n v="79"/>
    <n v="2"/>
    <d v="2021-11-03T00:00:00"/>
    <s v="14:06:00"/>
    <s v="Cash"/>
    <n v="4"/>
    <n v="0.33"/>
    <n v="14"/>
    <s v="Night"/>
    <n v="158"/>
    <n v="154.83870967741936"/>
    <m/>
    <n v="-31.249999999999993"/>
  </r>
  <r>
    <n v="4205"/>
    <x v="36"/>
    <x v="36"/>
    <s v="Home and lifestyle"/>
    <n v="52"/>
    <n v="3"/>
    <d v="2021-11-04T00:00:00"/>
    <s v="19:05:00"/>
    <s v="Ewallet"/>
    <n v="7"/>
    <n v="0.48"/>
    <n v="19"/>
    <s v="Afternoon"/>
    <n v="156"/>
    <n v="-1.2658227848101267"/>
    <m/>
    <n v="45.454545454545439"/>
  </r>
  <r>
    <n v="4570"/>
    <x v="8"/>
    <x v="8"/>
    <s v="Fashion accessories"/>
    <n v="85"/>
    <n v="1"/>
    <d v="2021-11-04T00:00:00"/>
    <s v="16:34:00"/>
    <s v="Credit card"/>
    <n v="7"/>
    <n v="0.48"/>
    <n v="16"/>
    <s v="Afternoon"/>
    <n v="85"/>
    <n v="-45.512820512820511"/>
    <m/>
    <n v="0"/>
  </r>
  <r>
    <n v="5471"/>
    <x v="15"/>
    <x v="15"/>
    <s v="Home and lifestyle"/>
    <n v="61"/>
    <n v="2"/>
    <d v="2021-11-04T00:00:00"/>
    <s v="18:54:00"/>
    <s v="Credit card"/>
    <n v="6"/>
    <n v="0.48"/>
    <n v="18"/>
    <s v="Afternoon"/>
    <n v="122"/>
    <n v="43.529411764705884"/>
    <m/>
    <n v="0"/>
  </r>
  <r>
    <n v="5805"/>
    <x v="76"/>
    <x v="75"/>
    <s v="Home and lifestyle"/>
    <n v="64"/>
    <n v="2"/>
    <d v="2021-11-04T00:00:00"/>
    <s v="20:07:00"/>
    <s v="Credit card"/>
    <n v="4"/>
    <n v="0.33"/>
    <n v="20"/>
    <s v="Afternoon"/>
    <n v="128"/>
    <n v="4.918032786885246"/>
    <m/>
    <n v="-31.249999999999993"/>
  </r>
  <r>
    <n v="5954"/>
    <x v="91"/>
    <x v="90"/>
    <s v="Fashion accessories"/>
    <n v="80"/>
    <n v="1"/>
    <d v="2021-11-04T00:00:00"/>
    <s v="15:49:00"/>
    <s v="Credit card"/>
    <n v="6"/>
    <n v="0.33"/>
    <n v="15"/>
    <s v="Afternoon"/>
    <n v="80"/>
    <n v="-37.5"/>
    <m/>
    <n v="0"/>
  </r>
  <r>
    <n v="6260"/>
    <x v="53"/>
    <x v="53"/>
    <s v="Electronic accessories"/>
    <n v="65"/>
    <n v="3"/>
    <d v="2021-11-04T00:00:00"/>
    <s v="20:44:00"/>
    <s v="Credit card"/>
    <n v="3"/>
    <n v="0.33"/>
    <n v="20"/>
    <s v="Afternoon"/>
    <n v="195"/>
    <n v="143.75"/>
    <m/>
    <n v="0"/>
  </r>
  <r>
    <n v="6825"/>
    <x v="91"/>
    <x v="90"/>
    <s v="Home and lifestyle"/>
    <n v="63"/>
    <n v="3"/>
    <d v="2021-11-04T00:00:00"/>
    <s v="16:49:00"/>
    <s v="Credit card"/>
    <n v="7"/>
    <n v="0.33"/>
    <n v="16"/>
    <s v="Afternoon"/>
    <n v="189"/>
    <n v="-3.0769230769230771"/>
    <m/>
    <n v="0"/>
  </r>
  <r>
    <n v="7326"/>
    <x v="54"/>
    <x v="54"/>
    <s v="Fashion accessories"/>
    <n v="84"/>
    <n v="1"/>
    <d v="2021-11-04T00:00:00"/>
    <s v="15:33:00"/>
    <s v="Credit card"/>
    <n v="6"/>
    <n v="0.33"/>
    <n v="15"/>
    <s v="Afternoon"/>
    <n v="84"/>
    <n v="-55.555555555555557"/>
    <m/>
    <n v="0"/>
  </r>
  <r>
    <n v="7418"/>
    <x v="75"/>
    <x v="74"/>
    <s v="Fashion accessories"/>
    <n v="15"/>
    <n v="1"/>
    <d v="2021-11-04T00:00:00"/>
    <s v="18:18:00"/>
    <s v="Credit card"/>
    <n v="3"/>
    <n v="0.48"/>
    <n v="18"/>
    <s v="Afternoon"/>
    <n v="15"/>
    <n v="-82.142857142857139"/>
    <m/>
    <n v="45.454545454545439"/>
  </r>
  <r>
    <n v="7486"/>
    <x v="65"/>
    <x v="64"/>
    <s v="Fashion accessories"/>
    <n v="16"/>
    <n v="1"/>
    <d v="2021-11-04T00:00:00"/>
    <s v="16:55:00"/>
    <s v="Credit card"/>
    <n v="6"/>
    <n v="0.48"/>
    <n v="16"/>
    <s v="Evening"/>
    <n v="16"/>
    <n v="6.666666666666667"/>
    <m/>
    <n v="0"/>
  </r>
  <r>
    <n v="7498"/>
    <x v="71"/>
    <x v="70"/>
    <s v="Fashion accessories"/>
    <n v="84"/>
    <n v="3"/>
    <d v="2021-11-04T00:00:00"/>
    <s v="17:33:00"/>
    <s v="Credit card"/>
    <n v="3"/>
    <n v="0.33"/>
    <n v="17"/>
    <s v="Evening"/>
    <n v="252"/>
    <n v="1475"/>
    <m/>
    <n v="-31.249999999999993"/>
  </r>
  <r>
    <n v="8583"/>
    <x v="94"/>
    <x v="92"/>
    <s v="Home and lifestyle"/>
    <n v="18"/>
    <n v="3"/>
    <d v="2021-11-04T00:00:00"/>
    <s v="12:46:00"/>
    <s v="Cash"/>
    <n v="6"/>
    <n v="0.33"/>
    <n v="12"/>
    <s v="Evening"/>
    <n v="54"/>
    <n v="-78.571428571428569"/>
    <m/>
    <n v="0"/>
  </r>
  <r>
    <n v="8842"/>
    <x v="38"/>
    <x v="38"/>
    <s v="Fashion accessories"/>
    <n v="24"/>
    <n v="3"/>
    <d v="2021-11-04T00:00:00"/>
    <s v="13:17:00"/>
    <s v="Cash"/>
    <n v="4"/>
    <n v="0.48"/>
    <n v="13"/>
    <s v="Evening"/>
    <n v="72"/>
    <n v="33.333333333333329"/>
    <m/>
    <n v="45.454545454545439"/>
  </r>
  <r>
    <n v="1140"/>
    <x v="57"/>
    <x v="57"/>
    <s v="Fashion accessories"/>
    <n v="28"/>
    <n v="2"/>
    <d v="2021-11-05T00:00:00"/>
    <s v="11:18:00"/>
    <s v="Ewallet"/>
    <n v="4"/>
    <n v="0.33"/>
    <n v="11"/>
    <s v="Morning"/>
    <n v="56"/>
    <n v="-22.222222222222221"/>
    <m/>
    <n v="-31.249999999999993"/>
  </r>
  <r>
    <n v="1751"/>
    <x v="11"/>
    <x v="11"/>
    <s v="Home and lifestyle"/>
    <n v="74"/>
    <n v="3"/>
    <d v="2021-11-05T00:00:00"/>
    <s v="19:28:00"/>
    <s v="Ewallet"/>
    <n v="4"/>
    <n v="0.33"/>
    <n v="19"/>
    <s v="Morning"/>
    <n v="222"/>
    <n v="296.42857142857144"/>
    <m/>
    <n v="0"/>
  </r>
  <r>
    <n v="2524"/>
    <x v="6"/>
    <x v="6"/>
    <s v="Fashion accessories"/>
    <n v="54"/>
    <n v="2"/>
    <d v="2021-11-05T00:00:00"/>
    <s v="22:09:00"/>
    <s v="Ewallet"/>
    <n v="4"/>
    <n v="0.33"/>
    <n v="22"/>
    <s v="Afternoon"/>
    <n v="108"/>
    <n v="-51.351351351351347"/>
    <m/>
    <n v="0"/>
  </r>
  <r>
    <n v="2667"/>
    <x v="7"/>
    <x v="7"/>
    <s v="Home and lifestyle"/>
    <n v="78"/>
    <n v="2"/>
    <d v="2021-11-05T00:00:00"/>
    <s v="22:54:00"/>
    <s v="Ewallet"/>
    <n v="6"/>
    <n v="0.48"/>
    <n v="22"/>
    <s v="Afternoon"/>
    <n v="156"/>
    <n v="44.444444444444443"/>
    <m/>
    <n v="45.454545454545439"/>
  </r>
  <r>
    <n v="3722"/>
    <x v="22"/>
    <x v="22"/>
    <s v="Fashion accessories"/>
    <n v="36"/>
    <n v="2"/>
    <d v="2021-11-05T00:00:00"/>
    <s v="16:38:00"/>
    <s v="Ewallet"/>
    <n v="6"/>
    <n v="0.48"/>
    <n v="16"/>
    <s v="Afternoon"/>
    <n v="72"/>
    <n v="-53.846153846153847"/>
    <m/>
    <n v="0"/>
  </r>
  <r>
    <n v="3965"/>
    <x v="29"/>
    <x v="29"/>
    <s v="Home and lifestyle"/>
    <n v="67"/>
    <n v="1"/>
    <d v="2021-11-05T00:00:00"/>
    <s v="16:53:00"/>
    <s v="Ewallet"/>
    <n v="4"/>
    <n v="0.48"/>
    <n v="16"/>
    <s v="Afternoon"/>
    <n v="67"/>
    <n v="-6.9444444444444446"/>
    <m/>
    <n v="0"/>
  </r>
  <r>
    <n v="4099"/>
    <x v="87"/>
    <x v="86"/>
    <s v="Home and lifestyle"/>
    <n v="53"/>
    <n v="1"/>
    <d v="2021-11-05T00:00:00"/>
    <s v="17:56:00"/>
    <s v="Ewallet"/>
    <n v="4"/>
    <n v="0.48"/>
    <n v="17"/>
    <s v="Afternoon"/>
    <n v="53"/>
    <n v="-20.8955223880597"/>
    <m/>
    <n v="0"/>
  </r>
  <r>
    <n v="4216"/>
    <x v="21"/>
    <x v="21"/>
    <s v="Fashion accessories"/>
    <n v="84"/>
    <n v="2"/>
    <d v="2021-11-05T00:00:00"/>
    <s v="19:09:00"/>
    <s v="Ewallet"/>
    <n v="8"/>
    <n v="0.48"/>
    <n v="19"/>
    <s v="Afternoon"/>
    <n v="168"/>
    <n v="216.98113207547172"/>
    <m/>
    <n v="0"/>
  </r>
  <r>
    <n v="4498"/>
    <x v="75"/>
    <x v="74"/>
    <s v="Fashion accessories"/>
    <n v="85"/>
    <n v="3"/>
    <d v="2021-11-05T00:00:00"/>
    <s v="17:58:00"/>
    <s v="Ewallet"/>
    <n v="8"/>
    <n v="0.48"/>
    <n v="17"/>
    <s v="Afternoon"/>
    <n v="255"/>
    <n v="51.785714285714292"/>
    <m/>
    <n v="0"/>
  </r>
  <r>
    <n v="5395"/>
    <x v="43"/>
    <x v="43"/>
    <s v="Home and lifestyle"/>
    <n v="69"/>
    <n v="3"/>
    <d v="2021-11-05T00:00:00"/>
    <s v="16:47:00"/>
    <s v="Credit card"/>
    <n v="6"/>
    <n v="0.33"/>
    <n v="16"/>
    <s v="Afternoon"/>
    <n v="207"/>
    <n v="-18.823529411764707"/>
    <m/>
    <n v="-31.249999999999993"/>
  </r>
  <r>
    <n v="5610"/>
    <x v="77"/>
    <x v="76"/>
    <s v="Fashion accessories"/>
    <n v="45"/>
    <n v="2"/>
    <d v="2021-11-05T00:00:00"/>
    <s v="16:58:00"/>
    <s v="Credit card"/>
    <n v="7"/>
    <n v="0.33"/>
    <n v="16"/>
    <s v="Afternoon"/>
    <n v="90"/>
    <n v="-56.521739130434781"/>
    <m/>
    <n v="0"/>
  </r>
  <r>
    <n v="5663"/>
    <x v="20"/>
    <x v="20"/>
    <s v="Home and lifestyle"/>
    <n v="58"/>
    <n v="1"/>
    <d v="2021-11-05T00:00:00"/>
    <s v="17:31:00"/>
    <s v="Credit card"/>
    <n v="7"/>
    <n v="0.48"/>
    <n v="17"/>
    <s v="Afternoon"/>
    <n v="58"/>
    <n v="-35.555555555555557"/>
    <m/>
    <n v="45.454545454545439"/>
  </r>
  <r>
    <n v="5761"/>
    <x v="30"/>
    <x v="30"/>
    <s v="Home and lifestyle"/>
    <n v="49"/>
    <n v="3"/>
    <d v="2021-11-05T00:00:00"/>
    <s v="19:30:00"/>
    <s v="Credit card"/>
    <n v="6"/>
    <n v="0.33"/>
    <n v="19"/>
    <s v="Afternoon"/>
    <n v="147"/>
    <n v="153.44827586206898"/>
    <m/>
    <n v="-31.249999999999993"/>
  </r>
  <r>
    <n v="5780"/>
    <x v="72"/>
    <x v="71"/>
    <s v="Fashion accessories"/>
    <n v="34"/>
    <n v="1"/>
    <d v="2021-11-05T00:00:00"/>
    <s v="20:14:00"/>
    <s v="Credit card"/>
    <n v="6"/>
    <n v="0.48"/>
    <n v="20"/>
    <s v="Afternoon"/>
    <n v="34"/>
    <n v="-76.870748299319729"/>
    <m/>
    <n v="45.454545454545439"/>
  </r>
  <r>
    <n v="5784"/>
    <x v="26"/>
    <x v="26"/>
    <s v="Fashion accessories"/>
    <n v="16"/>
    <n v="3"/>
    <d v="2021-11-05T00:00:00"/>
    <s v="18:59:00"/>
    <s v="Credit card"/>
    <n v="5"/>
    <n v="0.56999999999999995"/>
    <n v="18"/>
    <s v="Afternoon"/>
    <n v="48"/>
    <n v="41.17647058823529"/>
    <m/>
    <n v="18.749999999999993"/>
  </r>
  <r>
    <n v="6326"/>
    <x v="48"/>
    <x v="48"/>
    <s v="Electronic accessories"/>
    <n v="56"/>
    <n v="1"/>
    <d v="2021-11-05T00:00:00"/>
    <s v="17:07:00"/>
    <s v="Credit card"/>
    <n v="7"/>
    <n v="0.48"/>
    <n v="17"/>
    <s v="Afternoon"/>
    <n v="56"/>
    <n v="16.666666666666664"/>
    <m/>
    <n v="-15.789473684210522"/>
  </r>
  <r>
    <n v="6549"/>
    <x v="48"/>
    <x v="48"/>
    <s v="Home and lifestyle"/>
    <n v="64"/>
    <n v="1"/>
    <d v="2021-11-05T00:00:00"/>
    <s v="16:47:00"/>
    <s v="Credit card"/>
    <n v="7"/>
    <n v="0.48"/>
    <n v="16"/>
    <s v="Afternoon"/>
    <n v="64"/>
    <n v="14.285714285714285"/>
    <m/>
    <n v="0"/>
  </r>
  <r>
    <n v="6705"/>
    <x v="62"/>
    <x v="61"/>
    <s v="Home and lifestyle"/>
    <n v="32"/>
    <n v="2"/>
    <d v="2021-11-05T00:00:00"/>
    <s v="20:33:00"/>
    <s v="Credit card"/>
    <n v="4"/>
    <n v="0.33"/>
    <n v="20"/>
    <s v="Afternoon"/>
    <n v="64"/>
    <n v="0"/>
    <m/>
    <n v="-31.249999999999993"/>
  </r>
  <r>
    <n v="7042"/>
    <x v="82"/>
    <x v="81"/>
    <s v="Fashion accessories"/>
    <n v="35"/>
    <n v="2"/>
    <d v="2021-11-05T00:00:00"/>
    <s v="15:06:00"/>
    <s v="Credit card"/>
    <n v="3"/>
    <n v="0.21"/>
    <n v="15"/>
    <s v="Afternoon"/>
    <n v="70"/>
    <n v="9.375"/>
    <m/>
    <n v="-36.363636363636367"/>
  </r>
  <r>
    <n v="7047"/>
    <x v="58"/>
    <x v="54"/>
    <s v="Home and lifestyle"/>
    <n v="30"/>
    <n v="3"/>
    <d v="2021-11-05T00:00:00"/>
    <s v="17:03:00"/>
    <s v="Credit card"/>
    <n v="6"/>
    <n v="0.33"/>
    <n v="17"/>
    <s v="Afternoon"/>
    <n v="90"/>
    <n v="28.571428571428569"/>
    <m/>
    <n v="57.142857142857153"/>
  </r>
  <r>
    <n v="7069"/>
    <x v="91"/>
    <x v="90"/>
    <s v="Home and lifestyle"/>
    <n v="41"/>
    <n v="1"/>
    <d v="2021-11-05T00:00:00"/>
    <s v="20:44:00"/>
    <s v="Credit card"/>
    <n v="4"/>
    <n v="0.33"/>
    <n v="20"/>
    <s v="Afternoon"/>
    <n v="41"/>
    <n v="-54.444444444444443"/>
    <m/>
    <n v="0"/>
  </r>
  <r>
    <n v="7099"/>
    <x v="40"/>
    <x v="40"/>
    <s v="Home and lifestyle"/>
    <n v="21"/>
    <n v="1"/>
    <d v="2021-11-05T00:00:00"/>
    <s v="18:41:00"/>
    <s v="Credit card"/>
    <n v="5"/>
    <n v="0.48"/>
    <n v="18"/>
    <s v="Afternoon"/>
    <n v="21"/>
    <n v="-48.780487804878049"/>
    <m/>
    <n v="45.454545454545439"/>
  </r>
  <r>
    <n v="7305"/>
    <x v="75"/>
    <x v="74"/>
    <s v="Home and lifestyle"/>
    <n v="16"/>
    <n v="3"/>
    <d v="2021-11-05T00:00:00"/>
    <s v="20:16:00"/>
    <s v="Credit card"/>
    <n v="4"/>
    <n v="0.48"/>
    <n v="20"/>
    <s v="Afternoon"/>
    <n v="48"/>
    <n v="128.57142857142858"/>
    <m/>
    <n v="0"/>
  </r>
  <r>
    <n v="7568"/>
    <x v="59"/>
    <x v="58"/>
    <s v="Fashion accessories"/>
    <n v="15"/>
    <n v="2"/>
    <d v="2021-11-05T00:00:00"/>
    <s v="20:40:00"/>
    <s v="Credit card"/>
    <n v="6"/>
    <n v="0.48"/>
    <n v="20"/>
    <s v="Evening"/>
    <n v="30"/>
    <n v="-37.5"/>
    <m/>
    <n v="0"/>
  </r>
  <r>
    <n v="8105"/>
    <x v="71"/>
    <x v="70"/>
    <s v="Home and lifestyle"/>
    <n v="63"/>
    <n v="1"/>
    <d v="2021-11-05T00:00:00"/>
    <s v="14:45:00"/>
    <s v="Credit card"/>
    <n v="4"/>
    <n v="0.33"/>
    <n v="14"/>
    <s v="Evening"/>
    <n v="63"/>
    <n v="110.00000000000001"/>
    <m/>
    <n v="-31.249999999999993"/>
  </r>
  <r>
    <n v="8681"/>
    <x v="90"/>
    <x v="89"/>
    <s v="Home and lifestyle"/>
    <n v="76"/>
    <n v="1"/>
    <d v="2021-11-05T00:00:00"/>
    <s v="12:31:00"/>
    <s v="Cash"/>
    <n v="5"/>
    <n v="0.33"/>
    <n v="12"/>
    <s v="Evening"/>
    <n v="76"/>
    <n v="20.634920634920633"/>
    <m/>
    <n v="0"/>
  </r>
  <r>
    <n v="8700"/>
    <x v="40"/>
    <x v="40"/>
    <s v="Fashion accessories"/>
    <n v="59"/>
    <n v="1"/>
    <d v="2021-11-05T00:00:00"/>
    <s v="11:47:00"/>
    <s v="Cash"/>
    <n v="5"/>
    <n v="0.48"/>
    <n v="11"/>
    <s v="Evening"/>
    <n v="59"/>
    <n v="-22.368421052631579"/>
    <m/>
    <n v="45.454545454545439"/>
  </r>
  <r>
    <n v="1499"/>
    <x v="90"/>
    <x v="89"/>
    <s v="Home and lifestyle"/>
    <n v="70"/>
    <n v="3"/>
    <d v="2021-11-06T00:00:00"/>
    <s v="12:31:00"/>
    <s v="Ewallet"/>
    <n v="5"/>
    <n v="0.33"/>
    <n v="12"/>
    <s v="Morning"/>
    <n v="210"/>
    <n v="255.93220338983051"/>
    <m/>
    <n v="-31.249999999999993"/>
  </r>
  <r>
    <n v="4076"/>
    <x v="89"/>
    <x v="88"/>
    <s v="Fashion accessories"/>
    <n v="77"/>
    <n v="1"/>
    <d v="2021-11-06T00:00:00"/>
    <s v="20:12:00"/>
    <s v="Ewallet"/>
    <n v="4"/>
    <n v="0.33"/>
    <n v="20"/>
    <s v="Afternoon"/>
    <n v="77"/>
    <n v="-63.333333333333329"/>
    <m/>
    <n v="0"/>
  </r>
  <r>
    <n v="4109"/>
    <x v="68"/>
    <x v="67"/>
    <s v="Home and lifestyle"/>
    <n v="82"/>
    <n v="1"/>
    <d v="2021-11-06T00:00:00"/>
    <s v="20:33:00"/>
    <s v="Ewallet"/>
    <n v="4"/>
    <n v="0.48"/>
    <n v="20"/>
    <s v="Afternoon"/>
    <n v="82"/>
    <n v="6.4935064935064926"/>
    <m/>
    <n v="45.454545454545439"/>
  </r>
  <r>
    <n v="4455"/>
    <x v="17"/>
    <x v="17"/>
    <s v="Home and lifestyle"/>
    <n v="62"/>
    <n v="3"/>
    <d v="2021-11-06T00:00:00"/>
    <s v="20:18:00"/>
    <s v="Ewallet"/>
    <n v="8"/>
    <n v="0.18"/>
    <n v="20"/>
    <s v="Afternoon"/>
    <n v="186"/>
    <n v="126.82926829268293"/>
    <m/>
    <n v="-62.5"/>
  </r>
  <r>
    <n v="4981"/>
    <x v="49"/>
    <x v="49"/>
    <s v="Home and lifestyle"/>
    <n v="58"/>
    <n v="3"/>
    <d v="2021-11-06T00:00:00"/>
    <s v="15:05:00"/>
    <s v="Credit card"/>
    <n v="8"/>
    <n v="0.48"/>
    <n v="15"/>
    <s v="Afternoon"/>
    <n v="174"/>
    <n v="-6.4516129032258061"/>
    <m/>
    <n v="166.66666666666669"/>
  </r>
  <r>
    <n v="5728"/>
    <x v="88"/>
    <x v="87"/>
    <s v="Fashion accessories"/>
    <n v="15"/>
    <n v="2"/>
    <d v="2021-11-06T00:00:00"/>
    <s v="17:14:00"/>
    <s v="Ewallet"/>
    <n v="5"/>
    <n v="0.48"/>
    <n v="17"/>
    <s v="Afternoon"/>
    <n v="30"/>
    <n v="-82.758620689655174"/>
    <m/>
    <n v="0"/>
  </r>
  <r>
    <n v="6117"/>
    <x v="44"/>
    <x v="44"/>
    <s v="Home and lifestyle"/>
    <n v="35"/>
    <n v="2"/>
    <d v="2021-11-06T00:00:00"/>
    <s v="16:50:00"/>
    <s v="Ewallet"/>
    <n v="7"/>
    <n v="0.48"/>
    <n v="16"/>
    <s v="Afternoon"/>
    <n v="70"/>
    <n v="133.33333333333331"/>
    <m/>
    <n v="0"/>
  </r>
  <r>
    <n v="6423"/>
    <x v="75"/>
    <x v="74"/>
    <s v="Home and lifestyle"/>
    <n v="30"/>
    <n v="1"/>
    <d v="2021-11-06T00:00:00"/>
    <s v="20:47:00"/>
    <s v="Credit card"/>
    <n v="4"/>
    <n v="0.48"/>
    <n v="20"/>
    <s v="Afternoon"/>
    <n v="30"/>
    <n v="-57.142857142857139"/>
    <m/>
    <n v="0"/>
  </r>
  <r>
    <n v="6666"/>
    <x v="63"/>
    <x v="62"/>
    <s v="Fashion accessories"/>
    <n v="27"/>
    <n v="1"/>
    <d v="2021-11-06T00:00:00"/>
    <s v="20:37:00"/>
    <s v="Credit card"/>
    <n v="7"/>
    <n v="0.33"/>
    <n v="20"/>
    <s v="Afternoon"/>
    <n v="27"/>
    <n v="-10"/>
    <m/>
    <n v="-31.249999999999993"/>
  </r>
  <r>
    <n v="7219"/>
    <x v="62"/>
    <x v="61"/>
    <s v="Home and lifestyle"/>
    <n v="46"/>
    <n v="2"/>
    <d v="2021-11-06T00:00:00"/>
    <s v="17:23:00"/>
    <s v="Credit card"/>
    <n v="6"/>
    <n v="0.33"/>
    <n v="17"/>
    <s v="Afternoon"/>
    <n v="92"/>
    <n v="240.74074074074073"/>
    <m/>
    <n v="0"/>
  </r>
  <r>
    <n v="7411"/>
    <x v="63"/>
    <x v="62"/>
    <s v="Home and lifestyle"/>
    <n v="31"/>
    <n v="2"/>
    <d v="2021-11-06T00:00:00"/>
    <s v="18:44:00"/>
    <s v="Credit card"/>
    <n v="6"/>
    <n v="0.33"/>
    <n v="18"/>
    <s v="Afternoon"/>
    <n v="62"/>
    <n v="-32.608695652173914"/>
    <m/>
    <n v="0"/>
  </r>
  <r>
    <n v="7615"/>
    <x v="62"/>
    <x v="61"/>
    <s v="Home and lifestyle"/>
    <n v="59"/>
    <n v="3"/>
    <d v="2021-11-06T00:00:00"/>
    <s v="17:59:00"/>
    <s v="Credit card"/>
    <n v="6"/>
    <n v="0.33"/>
    <n v="17"/>
    <s v="Evening"/>
    <n v="177"/>
    <n v="185.48387096774192"/>
    <m/>
    <n v="0"/>
  </r>
  <r>
    <n v="7662"/>
    <x v="44"/>
    <x v="44"/>
    <s v="Fashion accessories"/>
    <n v="58"/>
    <n v="3"/>
    <d v="2021-11-06T00:00:00"/>
    <s v="16:37:00"/>
    <s v="Ewallet"/>
    <n v="7"/>
    <n v="0.48"/>
    <n v="16"/>
    <s v="Evening"/>
    <n v="174"/>
    <n v="-1.6949152542372881"/>
    <m/>
    <n v="45.454545454545439"/>
  </r>
  <r>
    <n v="7858"/>
    <x v="75"/>
    <x v="74"/>
    <s v="Fashion accessories"/>
    <n v="18"/>
    <n v="1"/>
    <d v="2021-11-06T00:00:00"/>
    <s v="17:11:00"/>
    <s v="Credit card"/>
    <n v="7"/>
    <n v="0.48"/>
    <n v="17"/>
    <s v="Evening"/>
    <n v="18"/>
    <n v="-89.65517241379311"/>
    <m/>
    <n v="0"/>
  </r>
  <r>
    <n v="8085"/>
    <x v="91"/>
    <x v="90"/>
    <s v="Home and lifestyle"/>
    <n v="29"/>
    <n v="2"/>
    <d v="2021-11-06T00:00:00"/>
    <s v="19:36:00"/>
    <s v="Credit card"/>
    <n v="5"/>
    <n v="0.33"/>
    <n v="19"/>
    <s v="Evening"/>
    <n v="58"/>
    <n v="222.22222222222223"/>
    <m/>
    <n v="-31.249999999999993"/>
  </r>
  <r>
    <n v="8157"/>
    <x v="78"/>
    <x v="77"/>
    <s v="Home and lifestyle"/>
    <n v="30"/>
    <n v="2"/>
    <d v="2021-11-06T00:00:00"/>
    <s v="15:09:00"/>
    <s v="Credit card"/>
    <n v="6"/>
    <n v="0.33"/>
    <n v="15"/>
    <s v="Evening"/>
    <n v="60"/>
    <n v="3.4482758620689653"/>
    <m/>
    <n v="0"/>
  </r>
  <r>
    <n v="8169"/>
    <x v="93"/>
    <x v="61"/>
    <s v="Home and lifestyle"/>
    <n v="63"/>
    <n v="3"/>
    <d v="2021-11-06T00:00:00"/>
    <s v="12:33:00"/>
    <s v="Credit card"/>
    <n v="4"/>
    <n v="0.33"/>
    <n v="12"/>
    <s v="Evening"/>
    <n v="189"/>
    <n v="215"/>
    <m/>
    <n v="0"/>
  </r>
  <r>
    <n v="8383"/>
    <x v="59"/>
    <x v="58"/>
    <s v="Home and lifestyle"/>
    <n v="25"/>
    <n v="3"/>
    <d v="2021-11-06T00:00:00"/>
    <s v="10:37:00"/>
    <s v="Credit card"/>
    <n v="3"/>
    <n v="0.48"/>
    <n v="10"/>
    <s v="Evening"/>
    <n v="75"/>
    <n v="-60.317460317460316"/>
    <m/>
    <n v="45.454545454545439"/>
  </r>
  <r>
    <n v="8427"/>
    <x v="48"/>
    <x v="48"/>
    <s v="Home and lifestyle"/>
    <n v="52"/>
    <n v="1"/>
    <d v="2021-11-06T00:00:00"/>
    <s v="13:29:00"/>
    <s v="Credit card"/>
    <n v="5"/>
    <n v="0.48"/>
    <n v="13"/>
    <s v="Evening"/>
    <n v="52"/>
    <n v="-30.666666666666664"/>
    <m/>
    <n v="0"/>
  </r>
  <r>
    <n v="8519"/>
    <x v="40"/>
    <x v="40"/>
    <s v="Home and lifestyle"/>
    <n v="45"/>
    <n v="1"/>
    <d v="2021-11-06T00:00:00"/>
    <s v="9:38:00"/>
    <s v="Credit card"/>
    <n v="7"/>
    <n v="0.48"/>
    <n v="9"/>
    <s v="Evening"/>
    <n v="45"/>
    <n v="-13.461538461538462"/>
    <m/>
    <n v="0"/>
  </r>
  <r>
    <n v="1536"/>
    <x v="42"/>
    <x v="42"/>
    <s v="Fashion accessories"/>
    <n v="50"/>
    <n v="1"/>
    <d v="2021-11-07T00:00:00"/>
    <s v="22:16:00"/>
    <s v="Ewallet"/>
    <n v="8"/>
    <n v="0.33"/>
    <n v="22"/>
    <s v="Morning"/>
    <n v="50"/>
    <n v="11.111111111111111"/>
    <m/>
    <n v="-31.249999999999993"/>
  </r>
  <r>
    <n v="3503"/>
    <x v="61"/>
    <x v="60"/>
    <s v="Home and lifestyle"/>
    <n v="23"/>
    <n v="3"/>
    <d v="2021-11-07T00:00:00"/>
    <s v="7:02:00"/>
    <s v="Ewallet"/>
    <n v="9"/>
    <n v="0.48"/>
    <n v="7"/>
    <s v="Afternoon"/>
    <n v="69"/>
    <n v="38"/>
    <m/>
    <n v="45.454545454545439"/>
  </r>
  <r>
    <n v="4698"/>
    <x v="85"/>
    <x v="84"/>
    <s v="Fashion accessories"/>
    <n v="80"/>
    <n v="3"/>
    <d v="2021-11-07T00:00:00"/>
    <s v="16:51:00"/>
    <s v="Credit card"/>
    <n v="6"/>
    <n v="0.33"/>
    <n v="16"/>
    <s v="Afternoon"/>
    <n v="240"/>
    <n v="247.82608695652172"/>
    <m/>
    <n v="-31.249999999999993"/>
  </r>
  <r>
    <n v="4953"/>
    <x v="88"/>
    <x v="87"/>
    <s v="Home and lifestyle"/>
    <n v="62"/>
    <n v="1"/>
    <d v="2021-11-07T00:00:00"/>
    <s v="18:24:00"/>
    <s v="Credit card"/>
    <n v="4"/>
    <n v="0.48"/>
    <n v="18"/>
    <s v="Afternoon"/>
    <n v="62"/>
    <n v="-74.166666666666671"/>
    <m/>
    <n v="45.454545454545439"/>
  </r>
  <r>
    <n v="5222"/>
    <x v="69"/>
    <x v="68"/>
    <s v="Fashion accessories"/>
    <n v="80"/>
    <n v="3"/>
    <d v="2021-11-07T00:00:00"/>
    <s v="19:48:00"/>
    <s v="Credit card"/>
    <n v="4"/>
    <n v="0.48"/>
    <n v="19"/>
    <s v="Afternoon"/>
    <n v="240"/>
    <n v="287.09677419354841"/>
    <m/>
    <n v="0"/>
  </r>
  <r>
    <n v="6213"/>
    <x v="91"/>
    <x v="90"/>
    <s v="Electronic accessories"/>
    <n v="84"/>
    <n v="2"/>
    <d v="2021-11-07T00:00:00"/>
    <s v="15:26:00"/>
    <s v="Credit card"/>
    <n v="7"/>
    <n v="0.33"/>
    <n v="15"/>
    <s v="Afternoon"/>
    <n v="168"/>
    <n v="-30"/>
    <m/>
    <n v="-31.249999999999993"/>
  </r>
  <r>
    <n v="6228"/>
    <x v="91"/>
    <x v="90"/>
    <s v="Electronic accessories"/>
    <n v="77"/>
    <n v="3"/>
    <d v="2021-11-07T00:00:00"/>
    <s v="20:07:00"/>
    <s v="Credit card"/>
    <n v="7"/>
    <n v="0.33"/>
    <n v="20"/>
    <s v="Afternoon"/>
    <n v="231"/>
    <n v="37.5"/>
    <m/>
    <n v="0"/>
  </r>
  <r>
    <n v="6481"/>
    <x v="53"/>
    <x v="53"/>
    <s v="Home and lifestyle"/>
    <n v="59"/>
    <n v="1"/>
    <d v="2021-11-07T00:00:00"/>
    <s v="20:59:00"/>
    <s v="Credit card"/>
    <n v="5"/>
    <n v="0.33"/>
    <n v="20"/>
    <s v="Afternoon"/>
    <n v="59"/>
    <n v="-74.458874458874462"/>
    <m/>
    <n v="0"/>
  </r>
  <r>
    <n v="6721"/>
    <x v="65"/>
    <x v="64"/>
    <s v="Home and lifestyle"/>
    <n v="35"/>
    <n v="1"/>
    <d v="2021-11-07T00:00:00"/>
    <s v="19:31:00"/>
    <s v="Credit card"/>
    <n v="3"/>
    <n v="0.48"/>
    <n v="19"/>
    <s v="Afternoon"/>
    <n v="35"/>
    <n v="-40.677966101694921"/>
    <m/>
    <n v="45.454545454545439"/>
  </r>
  <r>
    <n v="6795"/>
    <x v="59"/>
    <x v="58"/>
    <s v="Home and lifestyle"/>
    <n v="25"/>
    <n v="3"/>
    <d v="2021-11-07T00:00:00"/>
    <s v="17:18:00"/>
    <s v="Credit card"/>
    <n v="3"/>
    <n v="0.48"/>
    <n v="17"/>
    <s v="Afternoon"/>
    <n v="75"/>
    <n v="114.28571428571428"/>
    <m/>
    <n v="0"/>
  </r>
  <r>
    <n v="6836"/>
    <x v="91"/>
    <x v="90"/>
    <s v="Fashion accessories"/>
    <n v="33"/>
    <n v="3"/>
    <d v="2021-11-07T00:00:00"/>
    <s v="15:20:00"/>
    <s v="Credit card"/>
    <n v="6"/>
    <n v="0.33"/>
    <n v="15"/>
    <s v="Afternoon"/>
    <n v="99"/>
    <n v="32"/>
    <m/>
    <n v="-31.249999999999993"/>
  </r>
  <r>
    <n v="7436"/>
    <x v="3"/>
    <x v="3"/>
    <s v="Fashion accessories"/>
    <n v="45"/>
    <n v="1"/>
    <d v="2021-11-07T00:00:00"/>
    <s v="17:39:00"/>
    <s v="Credit card"/>
    <n v="5"/>
    <n v="0.48"/>
    <n v="17"/>
    <s v="Evening"/>
    <n v="45"/>
    <n v="-54.54545454545454"/>
    <m/>
    <n v="45.454545454545439"/>
  </r>
  <r>
    <n v="7581"/>
    <x v="2"/>
    <x v="2"/>
    <s v="Home and lifestyle"/>
    <n v="27"/>
    <n v="1"/>
    <d v="2021-11-07T00:00:00"/>
    <s v="19:14:00"/>
    <s v="Credit card"/>
    <n v="5"/>
    <n v="0.18"/>
    <n v="19"/>
    <s v="Evening"/>
    <n v="27"/>
    <n v="-40"/>
    <m/>
    <n v="-62.5"/>
  </r>
  <r>
    <n v="7821"/>
    <x v="90"/>
    <x v="89"/>
    <s v="Home and lifestyle"/>
    <n v="32"/>
    <n v="3"/>
    <d v="2021-11-07T00:00:00"/>
    <s v="19:31:00"/>
    <s v="Credit card"/>
    <n v="5"/>
    <n v="0.33"/>
    <n v="19"/>
    <s v="Evening"/>
    <n v="96"/>
    <n v="255.55555555555554"/>
    <m/>
    <n v="83.333333333333343"/>
  </r>
  <r>
    <n v="7944"/>
    <x v="65"/>
    <x v="64"/>
    <s v="Fashion accessories"/>
    <n v="23"/>
    <n v="2"/>
    <d v="2021-11-07T00:00:00"/>
    <s v="20:21:00"/>
    <s v="Credit card"/>
    <n v="7"/>
    <n v="0.48"/>
    <n v="20"/>
    <s v="Evening"/>
    <n v="46"/>
    <n v="-52.083333333333336"/>
    <m/>
    <n v="45.454545454545439"/>
  </r>
  <r>
    <n v="7947"/>
    <x v="62"/>
    <x v="61"/>
    <s v="Home and lifestyle"/>
    <n v="77"/>
    <n v="2"/>
    <d v="2021-11-07T00:00:00"/>
    <s v="16:25:00"/>
    <s v="Credit card"/>
    <n v="3"/>
    <n v="0.33"/>
    <n v="16"/>
    <s v="Evening"/>
    <n v="154"/>
    <n v="234.78260869565219"/>
    <m/>
    <n v="-31.249999999999993"/>
  </r>
  <r>
    <n v="8156"/>
    <x v="28"/>
    <x v="28"/>
    <s v="Fashion accessories"/>
    <n v="69"/>
    <n v="2"/>
    <d v="2021-11-07T00:00:00"/>
    <s v="13:19:00"/>
    <s v="Credit card"/>
    <n v="4"/>
    <n v="0.48"/>
    <n v="13"/>
    <s v="Evening"/>
    <n v="138"/>
    <n v="-10.38961038961039"/>
    <m/>
    <n v="45.454545454545439"/>
  </r>
  <r>
    <n v="8242"/>
    <x v="2"/>
    <x v="2"/>
    <s v="Fashion accessories"/>
    <n v="74"/>
    <n v="2"/>
    <d v="2021-11-07T00:00:00"/>
    <s v="14:54:00"/>
    <s v="Credit card"/>
    <n v="7"/>
    <n v="0.18"/>
    <n v="14"/>
    <s v="Evening"/>
    <n v="148"/>
    <n v="7.2463768115942031"/>
    <m/>
    <n v="-62.5"/>
  </r>
  <r>
    <n v="8422"/>
    <x v="59"/>
    <x v="58"/>
    <s v="Fashion accessories"/>
    <n v="29"/>
    <n v="1"/>
    <d v="2021-11-07T00:00:00"/>
    <s v="14:51:00"/>
    <s v="Credit card"/>
    <n v="3"/>
    <n v="0.48"/>
    <n v="14"/>
    <s v="Evening"/>
    <n v="29"/>
    <n v="-80.405405405405403"/>
    <m/>
    <n v="166.66666666666669"/>
  </r>
  <r>
    <n v="8625"/>
    <x v="53"/>
    <x v="53"/>
    <s v="Home and lifestyle"/>
    <n v="57"/>
    <n v="2"/>
    <d v="2021-11-07T00:00:00"/>
    <s v="6:57:00"/>
    <s v="Cash"/>
    <n v="5"/>
    <n v="0.33"/>
    <n v="6"/>
    <s v="Evening"/>
    <n v="114"/>
    <n v="293.10344827586204"/>
    <m/>
    <n v="-31.249999999999993"/>
  </r>
  <r>
    <n v="8642"/>
    <x v="62"/>
    <x v="61"/>
    <s v="Fashion accessories"/>
    <n v="23"/>
    <n v="2"/>
    <d v="2021-11-07T00:00:00"/>
    <s v="14:36:00"/>
    <s v="Cash"/>
    <n v="4"/>
    <n v="0.33"/>
    <n v="14"/>
    <s v="Evening"/>
    <n v="46"/>
    <n v="-59.649122807017541"/>
    <m/>
    <n v="0"/>
  </r>
  <r>
    <n v="8756"/>
    <x v="91"/>
    <x v="90"/>
    <s v="Fashion accessories"/>
    <n v="45"/>
    <n v="2"/>
    <d v="2021-11-07T00:00:00"/>
    <s v="6:20:00"/>
    <s v="Cash"/>
    <n v="6"/>
    <n v="0.33"/>
    <n v="6"/>
    <s v="Evening"/>
    <n v="90"/>
    <n v="95.652173913043484"/>
    <m/>
    <n v="0"/>
  </r>
  <r>
    <n v="8814"/>
    <x v="53"/>
    <x v="53"/>
    <s v="Fashion accessories"/>
    <n v="62"/>
    <n v="2"/>
    <d v="2021-11-07T00:00:00"/>
    <s v="14:43:00"/>
    <s v="Cash"/>
    <n v="4"/>
    <n v="0.33"/>
    <n v="14"/>
    <s v="Evening"/>
    <n v="124"/>
    <n v="37.777777777777779"/>
    <m/>
    <n v="0"/>
  </r>
  <r>
    <n v="9185"/>
    <x v="48"/>
    <x v="48"/>
    <s v="Home and lifestyle"/>
    <n v="28"/>
    <n v="1"/>
    <d v="2021-11-07T00:00:00"/>
    <s v="11:44:00"/>
    <s v="Cash"/>
    <n v="3"/>
    <n v="0.48"/>
    <n v="11"/>
    <s v="Evening"/>
    <n v="28"/>
    <n v="-77.41935483870968"/>
    <m/>
    <n v="45.454545454545439"/>
  </r>
  <r>
    <n v="1289"/>
    <x v="80"/>
    <x v="79"/>
    <s v="Home and lifestyle"/>
    <n v="20"/>
    <n v="2"/>
    <d v="2021-11-08T00:00:00"/>
    <s v="7:32:00"/>
    <s v="Ewallet"/>
    <n v="9"/>
    <n v="0.48"/>
    <n v="7"/>
    <s v="Morning"/>
    <n v="40"/>
    <n v="42.857142857142854"/>
    <m/>
    <n v="0"/>
  </r>
  <r>
    <n v="3124"/>
    <x v="17"/>
    <x v="17"/>
    <s v="Fashion accessories"/>
    <n v="49"/>
    <n v="2"/>
    <d v="2021-11-08T00:00:00"/>
    <s v="10:07:00"/>
    <s v="Ewallet"/>
    <n v="6"/>
    <n v="0.18"/>
    <n v="10"/>
    <s v="Afternoon"/>
    <n v="98"/>
    <n v="145"/>
    <m/>
    <n v="-62.5"/>
  </r>
  <r>
    <n v="3228"/>
    <x v="27"/>
    <x v="27"/>
    <s v="Fashion accessories"/>
    <n v="25"/>
    <n v="1"/>
    <d v="2021-11-08T00:00:00"/>
    <s v="8:52:00"/>
    <s v="Ewallet"/>
    <n v="5"/>
    <n v="0.48"/>
    <n v="8"/>
    <s v="Afternoon"/>
    <n v="25"/>
    <n v="-74.489795918367349"/>
    <m/>
    <n v="166.66666666666669"/>
  </r>
  <r>
    <n v="4667"/>
    <x v="84"/>
    <x v="83"/>
    <s v="Home and lifestyle"/>
    <n v="43"/>
    <n v="3"/>
    <d v="2021-11-08T00:00:00"/>
    <s v="20:00:00"/>
    <s v="Credit card"/>
    <n v="6"/>
    <n v="0.33"/>
    <n v="20"/>
    <s v="Afternoon"/>
    <n v="129"/>
    <n v="416"/>
    <m/>
    <n v="-31.249999999999993"/>
  </r>
  <r>
    <n v="5118"/>
    <x v="0"/>
    <x v="0"/>
    <s v="Fashion accessories"/>
    <n v="19"/>
    <n v="1"/>
    <d v="2021-11-08T00:00:00"/>
    <s v="19:31:00"/>
    <s v="Credit card"/>
    <n v="5"/>
    <n v="0.33"/>
    <n v="19"/>
    <s v="Afternoon"/>
    <n v="19"/>
    <n v="-85.271317829457359"/>
    <m/>
    <n v="0"/>
  </r>
  <r>
    <n v="5426"/>
    <x v="95"/>
    <x v="93"/>
    <s v="Fashion accessories"/>
    <n v="17"/>
    <n v="3"/>
    <d v="2021-11-08T00:00:00"/>
    <s v="19:26:00"/>
    <s v="Credit card"/>
    <n v="7"/>
    <n v="0.48"/>
    <n v="19"/>
    <s v="Afternoon"/>
    <n v="51"/>
    <n v="168.42105263157893"/>
    <m/>
    <n v="45.454545454545439"/>
  </r>
  <r>
    <n v="5845"/>
    <x v="63"/>
    <x v="62"/>
    <s v="Home and lifestyle"/>
    <n v="48"/>
    <n v="2"/>
    <d v="2021-11-08T00:00:00"/>
    <s v="19:37:00"/>
    <s v="Credit card"/>
    <n v="4"/>
    <n v="0.33"/>
    <n v="19"/>
    <s v="Afternoon"/>
    <n v="96"/>
    <n v="88.235294117647058"/>
    <m/>
    <n v="-31.249999999999993"/>
  </r>
  <r>
    <n v="6024"/>
    <x v="40"/>
    <x v="40"/>
    <s v="Fashion accessories"/>
    <n v="35"/>
    <n v="2"/>
    <d v="2021-11-08T00:00:00"/>
    <s v="20:57:00"/>
    <s v="Credit card"/>
    <n v="6"/>
    <n v="0.48"/>
    <n v="20"/>
    <s v="Afternoon"/>
    <n v="70"/>
    <n v="-27.083333333333332"/>
    <m/>
    <n v="45.454545454545439"/>
  </r>
  <r>
    <n v="6846"/>
    <x v="81"/>
    <x v="80"/>
    <s v="Fashion accessories"/>
    <n v="53"/>
    <n v="2"/>
    <d v="2021-11-08T00:00:00"/>
    <s v="15:24:00"/>
    <s v="Credit card"/>
    <n v="7"/>
    <n v="0.48"/>
    <n v="15"/>
    <s v="Afternoon"/>
    <n v="106"/>
    <n v="51.428571428571423"/>
    <m/>
    <n v="0"/>
  </r>
  <r>
    <n v="6925"/>
    <x v="54"/>
    <x v="54"/>
    <s v="Home and lifestyle"/>
    <n v="78"/>
    <n v="2"/>
    <d v="2021-11-08T00:00:00"/>
    <s v="16:51:00"/>
    <s v="Credit card"/>
    <n v="5"/>
    <n v="0.33"/>
    <n v="16"/>
    <s v="Afternoon"/>
    <n v="156"/>
    <n v="47.169811320754718"/>
    <m/>
    <n v="-31.249999999999993"/>
  </r>
  <r>
    <n v="7168"/>
    <x v="53"/>
    <x v="53"/>
    <s v="Fashion accessories"/>
    <n v="65"/>
    <n v="2"/>
    <d v="2021-11-08T00:00:00"/>
    <s v="19:36:00"/>
    <s v="Credit card"/>
    <n v="7"/>
    <n v="0.33"/>
    <n v="19"/>
    <s v="Afternoon"/>
    <n v="130"/>
    <n v="-16.666666666666664"/>
    <m/>
    <n v="0"/>
  </r>
  <r>
    <n v="7328"/>
    <x v="32"/>
    <x v="32"/>
    <s v="Fashion accessories"/>
    <n v="49"/>
    <n v="1"/>
    <d v="2021-11-08T00:00:00"/>
    <s v="19:37:00"/>
    <s v="Credit card"/>
    <n v="6"/>
    <n v="0.33"/>
    <n v="19"/>
    <s v="Afternoon"/>
    <n v="49"/>
    <n v="-62.307692307692307"/>
    <m/>
    <n v="0"/>
  </r>
  <r>
    <n v="7464"/>
    <x v="75"/>
    <x v="74"/>
    <s v="Fashion accessories"/>
    <n v="60"/>
    <n v="1"/>
    <d v="2021-11-08T00:00:00"/>
    <s v="19:42:00"/>
    <s v="Credit card"/>
    <n v="5"/>
    <n v="0.48"/>
    <n v="19"/>
    <s v="Evening"/>
    <n v="60"/>
    <n v="22.448979591836736"/>
    <m/>
    <n v="45.454545454545439"/>
  </r>
  <r>
    <n v="7536"/>
    <x v="75"/>
    <x v="74"/>
    <s v="Fashion accessories"/>
    <n v="16"/>
    <n v="3"/>
    <d v="2021-11-08T00:00:00"/>
    <s v="17:29:00"/>
    <s v="Credit card"/>
    <n v="5"/>
    <n v="0.48"/>
    <n v="17"/>
    <s v="Evening"/>
    <n v="48"/>
    <n v="-20"/>
    <m/>
    <n v="0"/>
  </r>
  <r>
    <n v="7736"/>
    <x v="38"/>
    <x v="38"/>
    <s v="Fashion accessories"/>
    <n v="20"/>
    <n v="1"/>
    <d v="2021-11-08T00:00:00"/>
    <s v="15:21:00"/>
    <s v="Credit card"/>
    <n v="6"/>
    <n v="0.48"/>
    <n v="15"/>
    <s v="Evening"/>
    <n v="20"/>
    <n v="-58.333333333333336"/>
    <m/>
    <n v="0"/>
  </r>
  <r>
    <n v="7885"/>
    <x v="44"/>
    <x v="44"/>
    <s v="Home and lifestyle"/>
    <n v="66"/>
    <n v="3"/>
    <d v="2021-11-08T00:00:00"/>
    <s v="17:45:00"/>
    <s v="Ewallet"/>
    <n v="3"/>
    <n v="0.48"/>
    <n v="17"/>
    <s v="Evening"/>
    <n v="198"/>
    <n v="890"/>
    <m/>
    <n v="0"/>
  </r>
  <r>
    <n v="7937"/>
    <x v="38"/>
    <x v="38"/>
    <s v="Home and lifestyle"/>
    <n v="45"/>
    <n v="3"/>
    <d v="2021-11-08T00:00:00"/>
    <s v="20:14:00"/>
    <s v="Credit card"/>
    <n v="7"/>
    <n v="0.48"/>
    <n v="20"/>
    <s v="Evening"/>
    <n v="135"/>
    <n v="-31.818181818181817"/>
    <m/>
    <n v="0"/>
  </r>
  <r>
    <n v="8035"/>
    <x v="90"/>
    <x v="89"/>
    <s v="Home and lifestyle"/>
    <n v="73"/>
    <n v="3"/>
    <d v="2021-11-08T00:00:00"/>
    <s v="17:06:00"/>
    <s v="Credit card"/>
    <n v="4"/>
    <n v="0.33"/>
    <n v="17"/>
    <s v="Evening"/>
    <n v="219"/>
    <n v="62.222222222222221"/>
    <m/>
    <n v="-31.249999999999993"/>
  </r>
  <r>
    <n v="8390"/>
    <x v="54"/>
    <x v="54"/>
    <s v="Fashion accessories"/>
    <n v="61"/>
    <n v="3"/>
    <d v="2021-11-08T00:00:00"/>
    <s v="16:07:00"/>
    <s v="Credit card"/>
    <n v="5"/>
    <n v="0.33"/>
    <n v="16"/>
    <s v="Evening"/>
    <n v="183"/>
    <n v="-16.43835616438356"/>
    <m/>
    <n v="0"/>
  </r>
  <r>
    <n v="8553"/>
    <x v="91"/>
    <x v="90"/>
    <s v="Home and lifestyle"/>
    <n v="46"/>
    <n v="3"/>
    <d v="2021-11-08T00:00:00"/>
    <s v="13:06:00"/>
    <s v="Credit card"/>
    <n v="7"/>
    <n v="0.33"/>
    <n v="13"/>
    <s v="Evening"/>
    <n v="138"/>
    <n v="-24.590163934426229"/>
    <m/>
    <n v="0"/>
  </r>
  <r>
    <n v="8774"/>
    <x v="53"/>
    <x v="53"/>
    <s v="Fashion accessories"/>
    <n v="73"/>
    <n v="1"/>
    <d v="2021-11-08T00:00:00"/>
    <s v="14:25:00"/>
    <s v="Cash"/>
    <n v="6"/>
    <n v="0.33"/>
    <n v="14"/>
    <s v="Evening"/>
    <n v="73"/>
    <n v="-47.10144927536232"/>
    <m/>
    <n v="0"/>
  </r>
  <r>
    <n v="1242"/>
    <x v="64"/>
    <x v="63"/>
    <s v="Fashion accessories"/>
    <n v="26"/>
    <n v="1"/>
    <d v="2021-11-09T00:00:00"/>
    <s v="14:36:00"/>
    <s v="Ewallet"/>
    <n v="9"/>
    <n v="0.48"/>
    <n v="14"/>
    <s v="Morning"/>
    <n v="26"/>
    <n v="-64.38356164383562"/>
    <m/>
    <n v="45.454545454545439"/>
  </r>
  <r>
    <n v="2104"/>
    <x v="96"/>
    <x v="94"/>
    <s v="Fashion accessories"/>
    <n v="60"/>
    <n v="2"/>
    <d v="2021-11-09T00:00:00"/>
    <s v="17:47:00"/>
    <s v="Ewallet"/>
    <n v="8"/>
    <n v="0.48"/>
    <n v="17"/>
    <s v="Morning"/>
    <n v="120"/>
    <n v="361.53846153846155"/>
    <m/>
    <n v="0"/>
  </r>
  <r>
    <n v="3519"/>
    <x v="72"/>
    <x v="71"/>
    <s v="Home and lifestyle"/>
    <n v="76"/>
    <n v="3"/>
    <d v="2021-11-09T00:00:00"/>
    <s v="15:21:00"/>
    <s v="Ewallet"/>
    <n v="8"/>
    <n v="0.48"/>
    <n v="15"/>
    <s v="Afternoon"/>
    <n v="228"/>
    <n v="90"/>
    <m/>
    <n v="0"/>
  </r>
  <r>
    <n v="4012"/>
    <x v="42"/>
    <x v="42"/>
    <s v="Fashion accessories"/>
    <n v="81"/>
    <n v="2"/>
    <d v="2021-11-09T00:00:00"/>
    <s v="16:19:00"/>
    <s v="Ewallet"/>
    <n v="6"/>
    <n v="0.33"/>
    <n v="16"/>
    <s v="Afternoon"/>
    <n v="162"/>
    <n v="-28.947368421052634"/>
    <m/>
    <n v="-31.249999999999993"/>
  </r>
  <r>
    <n v="5225"/>
    <x v="79"/>
    <x v="78"/>
    <s v="Home and lifestyle"/>
    <n v="55"/>
    <n v="3"/>
    <d v="2021-11-09T00:00:00"/>
    <s v="15:49:00"/>
    <s v="Credit card"/>
    <n v="7"/>
    <n v="0.33"/>
    <n v="15"/>
    <s v="Afternoon"/>
    <n v="165"/>
    <n v="1.8518518518518516"/>
    <m/>
    <n v="0"/>
  </r>
  <r>
    <n v="5893"/>
    <x v="16"/>
    <x v="16"/>
    <s v="Home and lifestyle"/>
    <n v="23"/>
    <n v="1"/>
    <d v="2021-11-09T00:00:00"/>
    <s v="20:26:00"/>
    <s v="Credit card"/>
    <n v="6"/>
    <n v="0.36"/>
    <n v="20"/>
    <s v="Afternoon"/>
    <n v="23"/>
    <n v="-86.060606060606062"/>
    <m/>
    <n v="9.0909090909090811"/>
  </r>
  <r>
    <n v="6824"/>
    <x v="71"/>
    <x v="70"/>
    <s v="Fashion accessories"/>
    <n v="20"/>
    <n v="1"/>
    <d v="2021-11-09T00:00:00"/>
    <s v="19:19:00"/>
    <s v="Credit card"/>
    <n v="5"/>
    <n v="0.33"/>
    <n v="19"/>
    <s v="Afternoon"/>
    <n v="20"/>
    <n v="-13.043478260869565"/>
    <m/>
    <n v="-8.333333333333325"/>
  </r>
  <r>
    <n v="6828"/>
    <x v="63"/>
    <x v="62"/>
    <s v="Fashion accessories"/>
    <n v="46"/>
    <n v="1"/>
    <d v="2021-11-09T00:00:00"/>
    <s v="18:26:00"/>
    <s v="Credit card"/>
    <n v="6"/>
    <n v="0.33"/>
    <n v="18"/>
    <s v="Afternoon"/>
    <n v="46"/>
    <n v="130"/>
    <m/>
    <n v="0"/>
  </r>
  <r>
    <n v="6856"/>
    <x v="28"/>
    <x v="28"/>
    <s v="Fashion accessories"/>
    <n v="79"/>
    <n v="2"/>
    <d v="2021-11-09T00:00:00"/>
    <s v="20:02:00"/>
    <s v="Credit card"/>
    <n v="7"/>
    <n v="0.48"/>
    <n v="20"/>
    <s v="Afternoon"/>
    <n v="158"/>
    <n v="243.47826086956525"/>
    <m/>
    <n v="45.454545454545439"/>
  </r>
  <r>
    <n v="6935"/>
    <x v="58"/>
    <x v="54"/>
    <s v="Home and lifestyle"/>
    <n v="41"/>
    <n v="3"/>
    <d v="2021-11-09T00:00:00"/>
    <s v="18:33:00"/>
    <s v="Credit card"/>
    <n v="7"/>
    <n v="0.33"/>
    <n v="18"/>
    <s v="Afternoon"/>
    <n v="123"/>
    <n v="-22.151898734177212"/>
    <m/>
    <n v="-31.249999999999993"/>
  </r>
  <r>
    <n v="7213"/>
    <x v="54"/>
    <x v="54"/>
    <s v="Home and lifestyle"/>
    <n v="24"/>
    <n v="3"/>
    <d v="2021-11-09T00:00:00"/>
    <s v="18:59:00"/>
    <s v="Credit card"/>
    <n v="3"/>
    <n v="0.33"/>
    <n v="18"/>
    <s v="Afternoon"/>
    <n v="72"/>
    <n v="-41.463414634146339"/>
    <m/>
    <n v="0"/>
  </r>
  <r>
    <n v="7357"/>
    <x v="5"/>
    <x v="5"/>
    <s v="Home and lifestyle"/>
    <n v="44"/>
    <n v="3"/>
    <d v="2021-11-09T00:00:00"/>
    <s v="20:45:00"/>
    <s v="Credit card"/>
    <n v="4"/>
    <n v="0.33"/>
    <n v="20"/>
    <s v="Afternoon"/>
    <n v="132"/>
    <n v="83.333333333333343"/>
    <m/>
    <n v="0"/>
  </r>
  <r>
    <n v="7605"/>
    <x v="65"/>
    <x v="64"/>
    <s v="Home and lifestyle"/>
    <n v="70"/>
    <n v="1"/>
    <d v="2021-11-09T00:00:00"/>
    <s v="18:02:00"/>
    <s v="Credit card"/>
    <n v="5"/>
    <n v="0.48"/>
    <n v="18"/>
    <s v="Evening"/>
    <n v="70"/>
    <n v="-46.969696969696969"/>
    <m/>
    <n v="45.454545454545439"/>
  </r>
  <r>
    <n v="7638"/>
    <x v="63"/>
    <x v="62"/>
    <s v="Fashion accessories"/>
    <n v="35"/>
    <n v="1"/>
    <d v="2021-11-09T00:00:00"/>
    <s v="16:21:00"/>
    <s v="Credit card"/>
    <n v="4"/>
    <n v="0.33"/>
    <n v="16"/>
    <s v="Evening"/>
    <n v="35"/>
    <n v="-50"/>
    <m/>
    <n v="-31.249999999999993"/>
  </r>
  <r>
    <n v="7998"/>
    <x v="58"/>
    <x v="54"/>
    <s v="Fashion accessories"/>
    <n v="54"/>
    <n v="3"/>
    <d v="2021-11-09T00:00:00"/>
    <s v="20:10:00"/>
    <s v="Credit card"/>
    <n v="4"/>
    <n v="0.33"/>
    <n v="20"/>
    <s v="Evening"/>
    <n v="162"/>
    <n v="362.85714285714283"/>
    <m/>
    <n v="0"/>
  </r>
  <r>
    <n v="8806"/>
    <x v="3"/>
    <x v="3"/>
    <s v="Fashion accessories"/>
    <n v="71"/>
    <n v="3"/>
    <d v="2021-11-09T00:00:00"/>
    <s v="13:25:00"/>
    <s v="Cash"/>
    <n v="6"/>
    <n v="0.48"/>
    <n v="13"/>
    <s v="Evening"/>
    <n v="213"/>
    <n v="31.481481481481481"/>
    <m/>
    <n v="45.454545454545439"/>
  </r>
  <r>
    <n v="1033"/>
    <x v="77"/>
    <x v="76"/>
    <s v="Home and lifestyle"/>
    <n v="28"/>
    <n v="1"/>
    <d v="2021-11-10T00:00:00"/>
    <s v="8:07:00"/>
    <s v="Ewallet"/>
    <n v="8"/>
    <n v="0.33"/>
    <n v="8"/>
    <s v="Morning"/>
    <n v="28"/>
    <n v="-86.854460093896719"/>
    <m/>
    <n v="-31.249999999999993"/>
  </r>
  <r>
    <n v="1131"/>
    <x v="48"/>
    <x v="48"/>
    <s v="Home and lifestyle"/>
    <n v="58"/>
    <n v="2"/>
    <d v="2021-11-10T00:00:00"/>
    <s v="13:50:00"/>
    <s v="Ewallet"/>
    <n v="5"/>
    <n v="0.48"/>
    <n v="13"/>
    <s v="Morning"/>
    <n v="116"/>
    <n v="314.28571428571428"/>
    <m/>
    <n v="45.454545454545439"/>
  </r>
  <r>
    <n v="3916"/>
    <x v="80"/>
    <x v="79"/>
    <s v="Fashion accessories"/>
    <n v="79"/>
    <n v="2"/>
    <d v="2021-11-10T00:00:00"/>
    <s v="16:13:00"/>
    <s v="Ewallet"/>
    <n v="8"/>
    <n v="0.48"/>
    <n v="16"/>
    <s v="Afternoon"/>
    <n v="158"/>
    <n v="36.206896551724135"/>
    <m/>
    <n v="0"/>
  </r>
  <r>
    <n v="4190"/>
    <x v="79"/>
    <x v="78"/>
    <s v="Fashion accessories"/>
    <n v="85"/>
    <n v="1"/>
    <d v="2021-11-10T00:00:00"/>
    <s v="19:02:00"/>
    <s v="Ewallet"/>
    <n v="6"/>
    <n v="0.33"/>
    <n v="19"/>
    <s v="Afternoon"/>
    <n v="85"/>
    <n v="-46.202531645569621"/>
    <m/>
    <n v="-31.249999999999993"/>
  </r>
  <r>
    <n v="4401"/>
    <x v="97"/>
    <x v="95"/>
    <s v="Home and lifestyle"/>
    <n v="38"/>
    <n v="1"/>
    <d v="2021-11-10T00:00:00"/>
    <s v="16:00:00"/>
    <s v="Ewallet"/>
    <n v="5"/>
    <n v="0.33"/>
    <n v="16"/>
    <s v="Afternoon"/>
    <n v="38"/>
    <n v="-55.294117647058826"/>
    <m/>
    <n v="0"/>
  </r>
  <r>
    <n v="4695"/>
    <x v="41"/>
    <x v="41"/>
    <s v="Home and lifestyle"/>
    <n v="79"/>
    <n v="2"/>
    <d v="2021-11-10T00:00:00"/>
    <s v="20:17:00"/>
    <s v="Credit card"/>
    <n v="9"/>
    <n v="0.48"/>
    <n v="20"/>
    <s v="Afternoon"/>
    <n v="158"/>
    <n v="315.78947368421052"/>
    <m/>
    <n v="45.454545454545439"/>
  </r>
  <r>
    <n v="5848"/>
    <x v="0"/>
    <x v="0"/>
    <s v="Fashion accessories"/>
    <n v="56"/>
    <n v="2"/>
    <d v="2021-11-10T00:00:00"/>
    <s v="16:52:00"/>
    <s v="Credit card"/>
    <n v="6"/>
    <n v="0.33"/>
    <n v="16"/>
    <s v="Afternoon"/>
    <n v="112"/>
    <n v="-29.11392405063291"/>
    <m/>
    <n v="-31.249999999999993"/>
  </r>
  <r>
    <n v="6049"/>
    <x v="58"/>
    <x v="54"/>
    <s v="Home and lifestyle"/>
    <n v="36"/>
    <n v="3"/>
    <d v="2021-11-10T00:00:00"/>
    <s v="20:35:00"/>
    <s v="Cash"/>
    <n v="7"/>
    <n v="0.33"/>
    <n v="20"/>
    <s v="Afternoon"/>
    <n v="108"/>
    <n v="-3.5714285714285712"/>
    <m/>
    <n v="0"/>
  </r>
  <r>
    <n v="6132"/>
    <x v="78"/>
    <x v="77"/>
    <s v="Fashion accessories"/>
    <n v="19"/>
    <n v="1"/>
    <d v="2021-11-10T00:00:00"/>
    <s v="16:41:00"/>
    <s v="Credit card"/>
    <n v="7"/>
    <n v="0.33"/>
    <n v="16"/>
    <s v="Afternoon"/>
    <n v="19"/>
    <n v="-82.407407407407405"/>
    <m/>
    <n v="0"/>
  </r>
  <r>
    <n v="6458"/>
    <x v="59"/>
    <x v="58"/>
    <s v="Fashion accessories"/>
    <n v="85"/>
    <n v="1"/>
    <d v="2021-11-10T00:00:00"/>
    <s v="16:23:00"/>
    <s v="Credit card"/>
    <n v="6"/>
    <n v="0.48"/>
    <n v="16"/>
    <s v="Afternoon"/>
    <n v="85"/>
    <n v="347.36842105263162"/>
    <m/>
    <n v="45.454545454545439"/>
  </r>
  <r>
    <n v="6725"/>
    <x v="5"/>
    <x v="5"/>
    <s v="Home and lifestyle"/>
    <n v="80"/>
    <n v="2"/>
    <d v="2021-11-10T00:00:00"/>
    <s v="17:30:00"/>
    <s v="Credit card"/>
    <n v="3"/>
    <n v="0.33"/>
    <n v="17"/>
    <s v="Afternoon"/>
    <n v="160"/>
    <n v="88.235294117647058"/>
    <m/>
    <n v="-31.249999999999993"/>
  </r>
  <r>
    <n v="6754"/>
    <x v="53"/>
    <x v="53"/>
    <s v="Fashion accessories"/>
    <n v="78"/>
    <n v="1"/>
    <d v="2021-11-10T00:00:00"/>
    <s v="18:57:00"/>
    <s v="Credit card"/>
    <n v="6"/>
    <n v="0.33"/>
    <n v="18"/>
    <s v="Afternoon"/>
    <n v="78"/>
    <n v="-51.249999999999993"/>
    <m/>
    <n v="0"/>
  </r>
  <r>
    <n v="7125"/>
    <x v="32"/>
    <x v="32"/>
    <s v="Home and lifestyle"/>
    <n v="25"/>
    <n v="2"/>
    <d v="2021-11-10T00:00:00"/>
    <s v="15:58:00"/>
    <s v="Credit card"/>
    <n v="6"/>
    <n v="0.33"/>
    <n v="15"/>
    <s v="Afternoon"/>
    <n v="50"/>
    <n v="-35.897435897435898"/>
    <m/>
    <n v="0"/>
  </r>
  <r>
    <n v="7266"/>
    <x v="75"/>
    <x v="74"/>
    <s v="Fashion accessories"/>
    <n v="77"/>
    <n v="3"/>
    <d v="2021-11-10T00:00:00"/>
    <s v="15:42:00"/>
    <s v="Credit card"/>
    <n v="6"/>
    <n v="0.48"/>
    <n v="15"/>
    <s v="Afternoon"/>
    <n v="231"/>
    <n v="362"/>
    <m/>
    <n v="45.454545454545439"/>
  </r>
  <r>
    <n v="7271"/>
    <x v="94"/>
    <x v="92"/>
    <s v="Home and lifestyle"/>
    <n v="81"/>
    <n v="3"/>
    <d v="2021-11-10T00:00:00"/>
    <s v="15:20:00"/>
    <s v="Credit card"/>
    <n v="3"/>
    <n v="0.33"/>
    <n v="15"/>
    <s v="Afternoon"/>
    <n v="243"/>
    <n v="5.1948051948051948"/>
    <m/>
    <n v="-31.249999999999993"/>
  </r>
  <r>
    <n v="7383"/>
    <x v="58"/>
    <x v="54"/>
    <s v="Home and lifestyle"/>
    <n v="51"/>
    <n v="1"/>
    <d v="2021-11-10T00:00:00"/>
    <s v="16:07:00"/>
    <s v="Credit card"/>
    <n v="3"/>
    <n v="0.33"/>
    <n v="16"/>
    <s v="Afternoon"/>
    <n v="51"/>
    <n v="-79.012345679012341"/>
    <m/>
    <n v="0"/>
  </r>
  <r>
    <n v="7862"/>
    <x v="44"/>
    <x v="44"/>
    <s v="Fashion accessories"/>
    <n v="44"/>
    <n v="3"/>
    <d v="2021-11-10T00:00:00"/>
    <s v="20:32:00"/>
    <s v="Ewallet"/>
    <n v="5"/>
    <n v="0.48"/>
    <n v="20"/>
    <s v="Evening"/>
    <n v="132"/>
    <n v="158.8235294117647"/>
    <m/>
    <n v="45.454545454545439"/>
  </r>
  <r>
    <n v="7953"/>
    <x v="3"/>
    <x v="3"/>
    <s v="Home and lifestyle"/>
    <n v="29"/>
    <n v="3"/>
    <d v="2021-11-10T00:00:00"/>
    <s v="17:17:00"/>
    <s v="Credit card"/>
    <n v="7"/>
    <n v="0.48"/>
    <n v="17"/>
    <s v="Evening"/>
    <n v="87"/>
    <n v="-34.090909090909086"/>
    <m/>
    <n v="0"/>
  </r>
  <r>
    <n v="8039"/>
    <x v="82"/>
    <x v="81"/>
    <s v="Home and lifestyle"/>
    <n v="37"/>
    <n v="1"/>
    <d v="2021-11-10T00:00:00"/>
    <s v="16:44:00"/>
    <s v="Credit card"/>
    <n v="3"/>
    <n v="0.21"/>
    <n v="16"/>
    <s v="Evening"/>
    <n v="37"/>
    <n v="-57.47126436781609"/>
    <m/>
    <n v="-56.250000000000014"/>
  </r>
  <r>
    <n v="8112"/>
    <x v="40"/>
    <x v="40"/>
    <s v="Fashion accessories"/>
    <n v="67"/>
    <n v="3"/>
    <d v="2021-11-10T00:00:00"/>
    <s v="10:01:00"/>
    <s v="Credit card"/>
    <n v="5"/>
    <n v="0.48"/>
    <n v="10"/>
    <s v="Evening"/>
    <n v="201"/>
    <n v="443.24324324324323"/>
    <m/>
    <n v="128.57142857142858"/>
  </r>
  <r>
    <n v="8159"/>
    <x v="58"/>
    <x v="54"/>
    <s v="Home and lifestyle"/>
    <n v="82"/>
    <n v="3"/>
    <d v="2021-11-10T00:00:00"/>
    <s v="8:08:00"/>
    <s v="Credit card"/>
    <n v="7"/>
    <n v="0.33"/>
    <n v="8"/>
    <s v="Evening"/>
    <n v="246"/>
    <n v="22.388059701492537"/>
    <m/>
    <n v="-31.249999999999993"/>
  </r>
  <r>
    <n v="8674"/>
    <x v="2"/>
    <x v="2"/>
    <s v="Fashion accessories"/>
    <n v="37"/>
    <n v="1"/>
    <d v="2021-11-10T00:00:00"/>
    <s v="14:39:00"/>
    <s v="Cash"/>
    <n v="6"/>
    <n v="0.18"/>
    <n v="14"/>
    <s v="Evening"/>
    <n v="37"/>
    <n v="-84.959349593495944"/>
    <m/>
    <n v="-45.45454545454546"/>
  </r>
  <r>
    <n v="8815"/>
    <x v="40"/>
    <x v="40"/>
    <s v="Home and lifestyle"/>
    <n v="78"/>
    <n v="1"/>
    <d v="2021-11-10T00:00:00"/>
    <s v="9:21:00"/>
    <s v="Cash"/>
    <n v="5"/>
    <n v="0.48"/>
    <n v="9"/>
    <s v="Evening"/>
    <n v="78"/>
    <n v="110.81081081081081"/>
    <m/>
    <n v="166.66666666666669"/>
  </r>
  <r>
    <n v="8822"/>
    <x v="53"/>
    <x v="53"/>
    <s v="Fashion accessories"/>
    <n v="61"/>
    <n v="2"/>
    <d v="2021-11-10T00:00:00"/>
    <s v="10:45:00"/>
    <s v="Cash"/>
    <n v="6"/>
    <n v="0.33"/>
    <n v="10"/>
    <s v="Evening"/>
    <n v="122"/>
    <n v="56.410256410256409"/>
    <m/>
    <n v="-31.249999999999993"/>
  </r>
  <r>
    <n v="1186"/>
    <x v="85"/>
    <x v="84"/>
    <s v="Fashion accessories"/>
    <n v="48"/>
    <n v="1"/>
    <d v="2021-11-11T00:00:00"/>
    <s v="15:03:00"/>
    <s v="Ewallet"/>
    <n v="6"/>
    <n v="0.33"/>
    <n v="15"/>
    <s v="Morning"/>
    <n v="48"/>
    <n v="-60.655737704918032"/>
    <m/>
    <n v="0"/>
  </r>
  <r>
    <n v="1277"/>
    <x v="16"/>
    <x v="16"/>
    <s v="Home and lifestyle"/>
    <n v="42"/>
    <n v="2"/>
    <d v="2021-11-11T00:00:00"/>
    <s v="9:58:00"/>
    <s v="Ewallet"/>
    <n v="5"/>
    <n v="0.36"/>
    <n v="9"/>
    <s v="Morning"/>
    <n v="84"/>
    <n v="75"/>
    <m/>
    <n v="9.0909090909090811"/>
  </r>
  <r>
    <n v="3545"/>
    <x v="92"/>
    <x v="91"/>
    <s v="Home and lifestyle"/>
    <n v="51"/>
    <n v="1"/>
    <d v="2021-11-11T00:00:00"/>
    <s v="18:40:00"/>
    <s v="Ewallet"/>
    <n v="9"/>
    <n v="0.48"/>
    <n v="18"/>
    <s v="Afternoon"/>
    <n v="51"/>
    <n v="-39.285714285714285"/>
    <m/>
    <n v="33.333333333333329"/>
  </r>
  <r>
    <n v="4148"/>
    <x v="25"/>
    <x v="25"/>
    <s v="Fashion accessories"/>
    <n v="54"/>
    <n v="3"/>
    <d v="2021-11-11T00:00:00"/>
    <s v="18:08:00"/>
    <s v="Ewallet"/>
    <n v="8"/>
    <n v="0.36"/>
    <n v="18"/>
    <s v="Afternoon"/>
    <n v="162"/>
    <n v="217.64705882352939"/>
    <m/>
    <n v="-25"/>
  </r>
  <r>
    <n v="4332"/>
    <x v="12"/>
    <x v="12"/>
    <s v="Fashion accessories"/>
    <n v="61"/>
    <n v="2"/>
    <d v="2021-11-11T00:00:00"/>
    <s v="20:08:00"/>
    <s v="Ewallet"/>
    <n v="9"/>
    <n v="0.18"/>
    <n v="20"/>
    <s v="Afternoon"/>
    <n v="122"/>
    <n v="-24.691358024691358"/>
    <m/>
    <n v="-50"/>
  </r>
  <r>
    <n v="4363"/>
    <x v="45"/>
    <x v="45"/>
    <s v="Home and lifestyle"/>
    <n v="50"/>
    <n v="3"/>
    <d v="2021-11-11T00:00:00"/>
    <s v="16:08:00"/>
    <s v="Ewallet"/>
    <n v="4"/>
    <n v="0.48"/>
    <n v="16"/>
    <s v="Afternoon"/>
    <n v="150"/>
    <n v="22.950819672131146"/>
    <m/>
    <n v="166.66666666666669"/>
  </r>
  <r>
    <n v="4891"/>
    <x v="43"/>
    <x v="43"/>
    <s v="Home and lifestyle"/>
    <n v="85"/>
    <n v="1"/>
    <d v="2021-11-11T00:00:00"/>
    <s v="20:56:00"/>
    <s v="Credit card"/>
    <n v="7"/>
    <n v="0.33"/>
    <n v="20"/>
    <s v="Afternoon"/>
    <n v="85"/>
    <n v="-43.333333333333336"/>
    <m/>
    <n v="-31.249999999999993"/>
  </r>
  <r>
    <n v="5083"/>
    <x v="30"/>
    <x v="30"/>
    <s v="Home and lifestyle"/>
    <n v="71"/>
    <n v="2"/>
    <d v="2021-11-11T00:00:00"/>
    <s v="18:14:00"/>
    <s v="Credit card"/>
    <n v="6"/>
    <n v="0.33"/>
    <n v="18"/>
    <s v="Afternoon"/>
    <n v="142"/>
    <n v="67.058823529411754"/>
    <m/>
    <n v="0"/>
  </r>
  <r>
    <n v="5150"/>
    <x v="19"/>
    <x v="19"/>
    <s v="Fashion accessories"/>
    <n v="17"/>
    <n v="2"/>
    <d v="2021-11-11T00:00:00"/>
    <s v="16:14:00"/>
    <s v="Credit card"/>
    <n v="9"/>
    <n v="0.48"/>
    <n v="16"/>
    <s v="Afternoon"/>
    <n v="34"/>
    <n v="-76.056338028169009"/>
    <m/>
    <n v="45.454545454545439"/>
  </r>
  <r>
    <n v="5306"/>
    <x v="73"/>
    <x v="72"/>
    <s v="Fashion accessories"/>
    <n v="16"/>
    <n v="1"/>
    <d v="2021-11-11T00:00:00"/>
    <s v="18:19:00"/>
    <s v="Credit card"/>
    <n v="7"/>
    <n v="0.33"/>
    <n v="18"/>
    <s v="Afternoon"/>
    <n v="16"/>
    <n v="-52.941176470588239"/>
    <m/>
    <n v="-31.249999999999993"/>
  </r>
  <r>
    <n v="5311"/>
    <x v="13"/>
    <x v="13"/>
    <s v="Home and lifestyle"/>
    <n v="40"/>
    <n v="1"/>
    <d v="2021-11-11T00:00:00"/>
    <s v="18:59:00"/>
    <s v="Credit card"/>
    <n v="5"/>
    <n v="0.48"/>
    <n v="18"/>
    <s v="Afternoon"/>
    <n v="40"/>
    <n v="150"/>
    <m/>
    <n v="45.454545454545439"/>
  </r>
  <r>
    <n v="5392"/>
    <x v="75"/>
    <x v="74"/>
    <s v="Fashion accessories"/>
    <n v="70"/>
    <n v="2"/>
    <d v="2021-11-11T00:00:00"/>
    <s v="17:58:00"/>
    <s v="Credit card"/>
    <n v="7"/>
    <n v="0.48"/>
    <n v="17"/>
    <s v="Afternoon"/>
    <n v="140"/>
    <n v="250"/>
    <m/>
    <n v="0"/>
  </r>
  <r>
    <n v="5671"/>
    <x v="41"/>
    <x v="41"/>
    <s v="Home and lifestyle"/>
    <n v="40"/>
    <n v="3"/>
    <d v="2021-11-11T00:00:00"/>
    <s v="19:15:00"/>
    <s v="Credit card"/>
    <n v="6"/>
    <n v="0.48"/>
    <n v="19"/>
    <s v="Afternoon"/>
    <n v="120"/>
    <n v="-14.285714285714285"/>
    <m/>
    <n v="0"/>
  </r>
  <r>
    <n v="6198"/>
    <x v="71"/>
    <x v="70"/>
    <s v="Electronic accessories"/>
    <n v="65"/>
    <n v="2"/>
    <d v="2021-11-11T00:00:00"/>
    <s v="19:52:00"/>
    <s v="Credit card"/>
    <n v="6"/>
    <n v="0.33"/>
    <n v="19"/>
    <s v="Afternoon"/>
    <n v="130"/>
    <n v="8.3333333333333321"/>
    <m/>
    <n v="-31.249999999999993"/>
  </r>
  <r>
    <n v="6339"/>
    <x v="90"/>
    <x v="89"/>
    <s v="Electronic accessories"/>
    <n v="19"/>
    <n v="3"/>
    <d v="2021-11-11T00:00:00"/>
    <s v="17:56:00"/>
    <s v="Credit card"/>
    <n v="3"/>
    <n v="0.33"/>
    <n v="17"/>
    <s v="Afternoon"/>
    <n v="57"/>
    <n v="-56.153846153846153"/>
    <m/>
    <n v="0"/>
  </r>
  <r>
    <n v="6396"/>
    <x v="28"/>
    <x v="28"/>
    <s v="Fashion accessories"/>
    <n v="70"/>
    <n v="2"/>
    <d v="2021-11-11T00:00:00"/>
    <s v="15:26:00"/>
    <s v="Credit card"/>
    <n v="6"/>
    <n v="0.48"/>
    <n v="15"/>
    <s v="Afternoon"/>
    <n v="140"/>
    <n v="145.61403508771932"/>
    <m/>
    <n v="45.454545454545439"/>
  </r>
  <r>
    <n v="6551"/>
    <x v="38"/>
    <x v="38"/>
    <s v="Home and lifestyle"/>
    <n v="28"/>
    <n v="1"/>
    <d v="2021-11-11T00:00:00"/>
    <s v="15:17:00"/>
    <s v="Credit card"/>
    <n v="6"/>
    <n v="0.48"/>
    <n v="15"/>
    <s v="Afternoon"/>
    <n v="28"/>
    <n v="-80"/>
    <m/>
    <n v="0"/>
  </r>
  <r>
    <n v="6903"/>
    <x v="3"/>
    <x v="3"/>
    <s v="Home and lifestyle"/>
    <n v="58"/>
    <n v="2"/>
    <d v="2021-11-11T00:00:00"/>
    <s v="17:03:00"/>
    <s v="Credit card"/>
    <n v="4"/>
    <n v="0.36"/>
    <n v="17"/>
    <s v="Afternoon"/>
    <n v="116"/>
    <n v="314.28571428571428"/>
    <m/>
    <n v="-25"/>
  </r>
  <r>
    <n v="7551"/>
    <x v="48"/>
    <x v="48"/>
    <s v="Home and lifestyle"/>
    <n v="66"/>
    <n v="1"/>
    <d v="2021-11-11T00:00:00"/>
    <s v="15:25:00"/>
    <s v="Credit card"/>
    <n v="3"/>
    <n v="0.48"/>
    <n v="15"/>
    <s v="Evening"/>
    <n v="66"/>
    <n v="-43.103448275862064"/>
    <m/>
    <n v="33.333333333333329"/>
  </r>
  <r>
    <n v="7793"/>
    <x v="54"/>
    <x v="54"/>
    <s v="Home and lifestyle"/>
    <n v="79"/>
    <n v="3"/>
    <d v="2021-11-11T00:00:00"/>
    <s v="15:45:00"/>
    <s v="Credit card"/>
    <n v="5"/>
    <n v="0.33"/>
    <n v="15"/>
    <s v="Evening"/>
    <n v="237"/>
    <n v="259.09090909090907"/>
    <m/>
    <n v="-31.249999999999993"/>
  </r>
  <r>
    <n v="8141"/>
    <x v="54"/>
    <x v="54"/>
    <s v="Home and lifestyle"/>
    <n v="22"/>
    <n v="3"/>
    <d v="2021-11-11T00:00:00"/>
    <s v="6:03:00"/>
    <s v="Credit card"/>
    <n v="6"/>
    <n v="0.33"/>
    <n v="6"/>
    <s v="Evening"/>
    <n v="66"/>
    <n v="-72.151898734177209"/>
    <m/>
    <n v="0"/>
  </r>
  <r>
    <n v="8706"/>
    <x v="71"/>
    <x v="70"/>
    <s v="Fashion accessories"/>
    <n v="28"/>
    <n v="2"/>
    <d v="2021-11-11T00:00:00"/>
    <s v="14:21:00"/>
    <s v="Cash"/>
    <n v="3"/>
    <n v="0.33"/>
    <n v="14"/>
    <s v="Evening"/>
    <n v="56"/>
    <n v="-15.151515151515152"/>
    <m/>
    <n v="0"/>
  </r>
  <r>
    <n v="8716"/>
    <x v="28"/>
    <x v="28"/>
    <s v="Fashion accessories"/>
    <n v="51"/>
    <n v="2"/>
    <d v="2021-11-11T00:00:00"/>
    <s v="12:03:00"/>
    <s v="Cash"/>
    <n v="7"/>
    <n v="0.48"/>
    <n v="12"/>
    <s v="Evening"/>
    <n v="102"/>
    <n v="82.142857142857139"/>
    <m/>
    <n v="45.454545454545439"/>
  </r>
  <r>
    <n v="8753"/>
    <x v="94"/>
    <x v="92"/>
    <s v="Home and lifestyle"/>
    <n v="64"/>
    <n v="1"/>
    <d v="2021-11-11T00:00:00"/>
    <s v="9:26:00"/>
    <s v="Cash"/>
    <n v="5"/>
    <n v="0.33"/>
    <n v="9"/>
    <s v="Evening"/>
    <n v="64"/>
    <n v="-37.254901960784316"/>
    <m/>
    <n v="-31.249999999999993"/>
  </r>
  <r>
    <n v="8813"/>
    <x v="28"/>
    <x v="28"/>
    <s v="Home and lifestyle"/>
    <n v="32"/>
    <n v="2"/>
    <d v="2021-11-11T00:00:00"/>
    <s v="15:41:00"/>
    <s v="Cash"/>
    <n v="3"/>
    <n v="0.48"/>
    <n v="15"/>
    <s v="Evening"/>
    <n v="64"/>
    <n v="0"/>
    <m/>
    <n v="45.454545454545439"/>
  </r>
  <r>
    <n v="1849"/>
    <x v="23"/>
    <x v="23"/>
    <s v="Home and lifestyle"/>
    <n v="33"/>
    <n v="1"/>
    <d v="2021-11-12T00:00:00"/>
    <s v="22:55:00"/>
    <s v="Ewallet"/>
    <n v="6"/>
    <n v="0.48"/>
    <n v="22"/>
    <s v="Morning"/>
    <n v="33"/>
    <n v="-48.4375"/>
    <m/>
    <n v="0"/>
  </r>
  <r>
    <n v="4278"/>
    <x v="23"/>
    <x v="23"/>
    <s v="Fashion accessories"/>
    <n v="63"/>
    <n v="2"/>
    <d v="2021-11-12T00:00:00"/>
    <s v="18:17:00"/>
    <s v="Ewallet"/>
    <n v="6"/>
    <n v="0.48"/>
    <n v="18"/>
    <s v="Afternoon"/>
    <n v="126"/>
    <n v="281.81818181818181"/>
    <m/>
    <n v="0"/>
  </r>
  <r>
    <n v="4336"/>
    <x v="85"/>
    <x v="84"/>
    <s v="Fashion accessories"/>
    <n v="74"/>
    <n v="2"/>
    <d v="2021-11-12T00:00:00"/>
    <s v="17:07:00"/>
    <s v="Ewallet"/>
    <n v="7"/>
    <n v="0.33"/>
    <n v="17"/>
    <s v="Afternoon"/>
    <n v="148"/>
    <n v="17.460317460317459"/>
    <m/>
    <n v="-31.249999999999993"/>
  </r>
  <r>
    <n v="5320"/>
    <x v="75"/>
    <x v="74"/>
    <s v="Fashion accessories"/>
    <n v="71"/>
    <n v="1"/>
    <d v="2021-11-12T00:00:00"/>
    <s v="16:02:00"/>
    <s v="Credit card"/>
    <n v="5"/>
    <n v="0.48"/>
    <n v="16"/>
    <s v="Afternoon"/>
    <n v="71"/>
    <n v="-52.027027027027032"/>
    <m/>
    <n v="45.454545454545439"/>
  </r>
  <r>
    <n v="6963"/>
    <x v="54"/>
    <x v="54"/>
    <s v="Home and lifestyle"/>
    <n v="39"/>
    <n v="1"/>
    <d v="2021-11-12T00:00:00"/>
    <s v="19:55:00"/>
    <s v="Credit card"/>
    <n v="6"/>
    <n v="0.33"/>
    <n v="19"/>
    <s v="Afternoon"/>
    <n v="39"/>
    <n v="-45.070422535211272"/>
    <m/>
    <n v="-31.249999999999993"/>
  </r>
  <r>
    <n v="7347"/>
    <x v="62"/>
    <x v="61"/>
    <s v="Home and lifestyle"/>
    <n v="47"/>
    <n v="1"/>
    <d v="2021-11-12T00:00:00"/>
    <s v="19:31:00"/>
    <s v="Credit card"/>
    <n v="4"/>
    <n v="0.33"/>
    <n v="19"/>
    <s v="Afternoon"/>
    <n v="47"/>
    <n v="20.512820512820511"/>
    <m/>
    <n v="0"/>
  </r>
  <r>
    <n v="7362"/>
    <x v="90"/>
    <x v="89"/>
    <s v="Fashion accessories"/>
    <n v="37"/>
    <n v="2"/>
    <d v="2021-11-12T00:00:00"/>
    <s v="16:44:00"/>
    <s v="Credit card"/>
    <n v="5"/>
    <n v="0.33"/>
    <n v="16"/>
    <s v="Afternoon"/>
    <n v="74"/>
    <n v="57.446808510638306"/>
    <m/>
    <n v="0"/>
  </r>
  <r>
    <n v="8218"/>
    <x v="75"/>
    <x v="74"/>
    <s v="Fashion accessories"/>
    <n v="23"/>
    <n v="2"/>
    <d v="2021-11-12T00:00:00"/>
    <s v="9:25:00"/>
    <s v="Credit card"/>
    <n v="7"/>
    <n v="0.48"/>
    <n v="9"/>
    <s v="Evening"/>
    <n v="46"/>
    <n v="-37.837837837837839"/>
    <m/>
    <n v="45.454545454545439"/>
  </r>
  <r>
    <n v="8245"/>
    <x v="2"/>
    <x v="2"/>
    <s v="Home and lifestyle"/>
    <n v="16"/>
    <n v="3"/>
    <d v="2021-11-12T00:00:00"/>
    <s v="14:27:00"/>
    <s v="Credit card"/>
    <n v="7"/>
    <n v="0.18"/>
    <n v="14"/>
    <s v="Evening"/>
    <n v="48"/>
    <n v="4.3478260869565215"/>
    <m/>
    <n v="-62.5"/>
  </r>
  <r>
    <n v="8637"/>
    <x v="90"/>
    <x v="89"/>
    <s v="Home and lifestyle"/>
    <n v="37"/>
    <n v="1"/>
    <d v="2021-11-12T00:00:00"/>
    <s v="6:02:00"/>
    <s v="Cash"/>
    <n v="3"/>
    <n v="0.33"/>
    <n v="6"/>
    <s v="Evening"/>
    <n v="37"/>
    <n v="-22.916666666666664"/>
    <m/>
    <n v="83.333333333333343"/>
  </r>
  <r>
    <n v="8702"/>
    <x v="75"/>
    <x v="74"/>
    <s v="Fashion accessories"/>
    <n v="55"/>
    <n v="2"/>
    <d v="2021-11-12T00:00:00"/>
    <s v="14:09:00"/>
    <s v="Cash"/>
    <n v="5"/>
    <n v="0.48"/>
    <n v="14"/>
    <s v="Evening"/>
    <n v="110"/>
    <n v="197.29729729729729"/>
    <m/>
    <n v="45.454545454545439"/>
  </r>
  <r>
    <n v="8986"/>
    <x v="32"/>
    <x v="32"/>
    <s v="Fashion accessories"/>
    <n v="15"/>
    <n v="2"/>
    <d v="2021-11-12T00:00:00"/>
    <s v="13:18:00"/>
    <s v="Cash"/>
    <n v="6"/>
    <n v="0.33"/>
    <n v="13"/>
    <s v="Evening"/>
    <n v="30"/>
    <n v="-72.727272727272734"/>
    <m/>
    <n v="-31.249999999999993"/>
  </r>
  <r>
    <n v="1294"/>
    <x v="81"/>
    <x v="80"/>
    <s v="Fashion accessories"/>
    <n v="53"/>
    <n v="1"/>
    <d v="2021-11-13T00:00:00"/>
    <s v="20:54:00"/>
    <s v="Ewallet"/>
    <n v="8"/>
    <n v="0.48"/>
    <n v="20"/>
    <s v="Morning"/>
    <n v="53"/>
    <n v="76.666666666666671"/>
    <m/>
    <n v="45.454545454545439"/>
  </r>
  <r>
    <n v="3857"/>
    <x v="15"/>
    <x v="15"/>
    <s v="Home and lifestyle"/>
    <n v="80"/>
    <n v="1"/>
    <d v="2021-11-13T00:00:00"/>
    <s v="17:14:00"/>
    <s v="Ewallet"/>
    <n v="5"/>
    <n v="0.48"/>
    <n v="17"/>
    <s v="Afternoon"/>
    <n v="80"/>
    <n v="50.943396226415096"/>
    <m/>
    <n v="0"/>
  </r>
  <r>
    <n v="4229"/>
    <x v="49"/>
    <x v="49"/>
    <s v="Home and lifestyle"/>
    <n v="69"/>
    <n v="3"/>
    <d v="2021-11-13T00:00:00"/>
    <s v="19:48:00"/>
    <s v="Ewallet"/>
    <n v="5"/>
    <n v="0.48"/>
    <n v="19"/>
    <s v="Afternoon"/>
    <n v="207"/>
    <n v="158.75"/>
    <m/>
    <n v="0"/>
  </r>
  <r>
    <n v="4492"/>
    <x v="14"/>
    <x v="14"/>
    <s v="Fashion accessories"/>
    <n v="76"/>
    <n v="2"/>
    <d v="2021-11-13T00:00:00"/>
    <s v="17:36:00"/>
    <s v="Ewallet"/>
    <n v="8"/>
    <n v="0.33"/>
    <n v="17"/>
    <s v="Afternoon"/>
    <n v="152"/>
    <n v="-26.570048309178745"/>
    <m/>
    <n v="-31.249999999999993"/>
  </r>
  <r>
    <n v="5709"/>
    <x v="74"/>
    <x v="73"/>
    <s v="Home and lifestyle"/>
    <n v="68"/>
    <n v="2"/>
    <d v="2021-11-13T00:00:00"/>
    <s v="17:14:00"/>
    <s v="Credit card"/>
    <n v="5"/>
    <n v="0.33"/>
    <n v="17"/>
    <s v="Afternoon"/>
    <n v="136"/>
    <n v="-10.526315789473683"/>
    <m/>
    <n v="0"/>
  </r>
  <r>
    <n v="6116"/>
    <x v="91"/>
    <x v="90"/>
    <s v="Fashion accessories"/>
    <n v="20"/>
    <n v="2"/>
    <d v="2021-11-13T00:00:00"/>
    <s v="17:24:00"/>
    <s v="Credit card"/>
    <n v="3"/>
    <n v="0.33"/>
    <n v="17"/>
    <s v="Afternoon"/>
    <n v="40"/>
    <n v="-70.588235294117652"/>
    <m/>
    <n v="0"/>
  </r>
  <r>
    <n v="6256"/>
    <x v="63"/>
    <x v="62"/>
    <s v="Electronic accessories"/>
    <n v="57"/>
    <n v="3"/>
    <d v="2021-11-13T00:00:00"/>
    <s v="17:52:00"/>
    <s v="Credit card"/>
    <n v="3"/>
    <n v="0.33"/>
    <n v="17"/>
    <s v="Afternoon"/>
    <n v="171"/>
    <n v="327.5"/>
    <m/>
    <n v="0"/>
  </r>
  <r>
    <n v="6353"/>
    <x v="65"/>
    <x v="64"/>
    <s v="Electronic accessories"/>
    <n v="77"/>
    <n v="3"/>
    <d v="2021-11-13T00:00:00"/>
    <s v="17:20:00"/>
    <s v="Credit card"/>
    <n v="4"/>
    <n v="0.48"/>
    <n v="17"/>
    <s v="Afternoon"/>
    <n v="231"/>
    <n v="35.087719298245609"/>
    <m/>
    <n v="45.454545454545439"/>
  </r>
  <r>
    <n v="6452"/>
    <x v="48"/>
    <x v="48"/>
    <s v="Fashion accessories"/>
    <n v="15"/>
    <n v="2"/>
    <d v="2021-11-13T00:00:00"/>
    <s v="16:36:00"/>
    <s v="Credit card"/>
    <n v="4"/>
    <n v="0.48"/>
    <n v="16"/>
    <s v="Afternoon"/>
    <n v="30"/>
    <n v="-87.012987012987011"/>
    <m/>
    <n v="0"/>
  </r>
  <r>
    <n v="6610"/>
    <x v="28"/>
    <x v="28"/>
    <s v="Fashion accessories"/>
    <n v="80"/>
    <n v="1"/>
    <d v="2021-11-13T00:00:00"/>
    <s v="20:27:00"/>
    <s v="Credit card"/>
    <n v="7"/>
    <n v="0.48"/>
    <n v="20"/>
    <s v="Afternoon"/>
    <n v="80"/>
    <n v="166.66666666666669"/>
    <m/>
    <n v="0"/>
  </r>
  <r>
    <n v="7188"/>
    <x v="62"/>
    <x v="61"/>
    <s v="Fashion accessories"/>
    <n v="77"/>
    <n v="1"/>
    <d v="2021-11-13T00:00:00"/>
    <s v="20:05:00"/>
    <s v="Credit card"/>
    <n v="4"/>
    <n v="0.33"/>
    <n v="20"/>
    <s v="Afternoon"/>
    <n v="77"/>
    <n v="-3.75"/>
    <m/>
    <n v="-31.249999999999993"/>
  </r>
  <r>
    <n v="7428"/>
    <x v="44"/>
    <x v="44"/>
    <s v="Fashion accessories"/>
    <n v="72"/>
    <n v="2"/>
    <d v="2021-11-13T00:00:00"/>
    <s v="19:46:00"/>
    <s v="Ewallet"/>
    <n v="3"/>
    <n v="0.48"/>
    <n v="19"/>
    <s v="Afternoon"/>
    <n v="144"/>
    <n v="87.012987012987011"/>
    <m/>
    <n v="45.454545454545439"/>
  </r>
  <r>
    <n v="7523"/>
    <x v="94"/>
    <x v="92"/>
    <s v="Home and lifestyle"/>
    <n v="85"/>
    <n v="2"/>
    <d v="2021-11-13T00:00:00"/>
    <s v="19:25:00"/>
    <s v="Credit card"/>
    <n v="7"/>
    <n v="0.33"/>
    <n v="19"/>
    <s v="Evening"/>
    <n v="170"/>
    <n v="18.055555555555554"/>
    <m/>
    <n v="-31.249999999999993"/>
  </r>
  <r>
    <n v="8055"/>
    <x v="53"/>
    <x v="53"/>
    <s v="Home and lifestyle"/>
    <n v="62"/>
    <n v="2"/>
    <d v="2021-11-13T00:00:00"/>
    <s v="18:06:00"/>
    <s v="Credit card"/>
    <n v="3"/>
    <n v="0.33"/>
    <n v="18"/>
    <s v="Evening"/>
    <n v="124"/>
    <n v="-27.058823529411764"/>
    <m/>
    <n v="0"/>
  </r>
  <r>
    <n v="8122"/>
    <x v="59"/>
    <x v="58"/>
    <s v="Fashion accessories"/>
    <n v="62"/>
    <n v="3"/>
    <d v="2021-11-13T00:00:00"/>
    <s v="8:47:00"/>
    <s v="Credit card"/>
    <n v="4"/>
    <n v="0.48"/>
    <n v="8"/>
    <s v="Evening"/>
    <n v="186"/>
    <n v="50"/>
    <m/>
    <n v="45.454545454545439"/>
  </r>
  <r>
    <n v="8243"/>
    <x v="44"/>
    <x v="44"/>
    <s v="Home and lifestyle"/>
    <n v="82"/>
    <n v="3"/>
    <d v="2021-11-13T00:00:00"/>
    <s v="9:46:00"/>
    <s v="Ewallet"/>
    <n v="7"/>
    <n v="0.48"/>
    <n v="9"/>
    <s v="Evening"/>
    <n v="246"/>
    <n v="32.258064516129032"/>
    <m/>
    <n v="0"/>
  </r>
  <r>
    <n v="1420"/>
    <x v="86"/>
    <x v="85"/>
    <s v="Fashion accessories"/>
    <n v="51"/>
    <n v="3"/>
    <d v="2021-11-14T00:00:00"/>
    <s v="6:55:00"/>
    <s v="Ewallet"/>
    <n v="5"/>
    <n v="0.48"/>
    <n v="6"/>
    <s v="Morning"/>
    <n v="153"/>
    <n v="-37.804878048780488"/>
    <m/>
    <n v="0"/>
  </r>
  <r>
    <n v="1658"/>
    <x v="46"/>
    <x v="46"/>
    <s v="Fashion accessories"/>
    <n v="25"/>
    <n v="3"/>
    <d v="2021-11-14T00:00:00"/>
    <s v="14:29:00"/>
    <s v="Ewallet"/>
    <n v="7"/>
    <n v="0.33"/>
    <n v="14"/>
    <s v="Morning"/>
    <n v="75"/>
    <n v="-50.980392156862742"/>
    <m/>
    <n v="-31.249999999999993"/>
  </r>
  <r>
    <n v="3416"/>
    <x v="41"/>
    <x v="41"/>
    <s v="Fashion accessories"/>
    <n v="27"/>
    <n v="3"/>
    <d v="2021-11-14T00:00:00"/>
    <s v="6:54:00"/>
    <s v="Ewallet"/>
    <n v="5"/>
    <n v="0.48"/>
    <n v="6"/>
    <s v="Afternoon"/>
    <n v="81"/>
    <n v="8"/>
    <m/>
    <n v="45.454545454545439"/>
  </r>
  <r>
    <n v="4476"/>
    <x v="72"/>
    <x v="71"/>
    <s v="Fashion accessories"/>
    <n v="27"/>
    <n v="3"/>
    <d v="2021-11-14T00:00:00"/>
    <s v="19:42:00"/>
    <s v="Ewallet"/>
    <n v="5"/>
    <n v="0.48"/>
    <n v="19"/>
    <s v="Afternoon"/>
    <n v="81"/>
    <n v="0"/>
    <m/>
    <n v="0"/>
  </r>
  <r>
    <n v="4683"/>
    <x v="85"/>
    <x v="84"/>
    <s v="Home and lifestyle"/>
    <n v="21"/>
    <n v="3"/>
    <d v="2021-11-14T00:00:00"/>
    <s v="19:24:00"/>
    <s v="Credit card"/>
    <n v="6"/>
    <n v="0.33"/>
    <n v="19"/>
    <s v="Afternoon"/>
    <n v="63"/>
    <n v="-22.222222222222221"/>
    <m/>
    <n v="-31.249999999999993"/>
  </r>
  <r>
    <n v="4741"/>
    <x v="61"/>
    <x v="60"/>
    <s v="Home and lifestyle"/>
    <n v="34"/>
    <n v="3"/>
    <d v="2021-11-14T00:00:00"/>
    <s v="18:57:00"/>
    <s v="Credit card"/>
    <n v="9"/>
    <n v="0.48"/>
    <n v="18"/>
    <s v="Afternoon"/>
    <n v="102"/>
    <n v="61.904761904761905"/>
    <m/>
    <n v="45.454545454545439"/>
  </r>
  <r>
    <n v="5583"/>
    <x v="96"/>
    <x v="94"/>
    <s v="Home and lifestyle"/>
    <n v="73"/>
    <n v="2"/>
    <d v="2021-11-14T00:00:00"/>
    <s v="16:15:00"/>
    <s v="Credit card"/>
    <n v="3"/>
    <n v="0.48"/>
    <n v="16"/>
    <s v="Afternoon"/>
    <n v="146"/>
    <n v="43.137254901960787"/>
    <m/>
    <n v="0"/>
  </r>
  <r>
    <n v="5698"/>
    <x v="33"/>
    <x v="33"/>
    <s v="Fashion accessories"/>
    <n v="39"/>
    <n v="2"/>
    <d v="2021-11-14T00:00:00"/>
    <s v="16:41:00"/>
    <s v="Credit card"/>
    <n v="5"/>
    <n v="0.33"/>
    <n v="16"/>
    <s v="Afternoon"/>
    <n v="78"/>
    <n v="-46.575342465753423"/>
    <m/>
    <n v="-31.249999999999993"/>
  </r>
  <r>
    <n v="6633"/>
    <x v="59"/>
    <x v="58"/>
    <s v="Home and lifestyle"/>
    <n v="68"/>
    <n v="2"/>
    <d v="2021-11-14T00:00:00"/>
    <s v="15:33:00"/>
    <s v="Credit card"/>
    <n v="6"/>
    <n v="0.48"/>
    <n v="15"/>
    <s v="Afternoon"/>
    <n v="136"/>
    <n v="74.358974358974365"/>
    <m/>
    <n v="45.454545454545439"/>
  </r>
  <r>
    <n v="6767"/>
    <x v="53"/>
    <x v="53"/>
    <s v="Home and lifestyle"/>
    <n v="64"/>
    <n v="3"/>
    <d v="2021-11-14T00:00:00"/>
    <s v="18:16:00"/>
    <s v="Credit card"/>
    <n v="5"/>
    <n v="0.33"/>
    <n v="18"/>
    <s v="Afternoon"/>
    <n v="192"/>
    <n v="41.17647058823529"/>
    <m/>
    <n v="-31.249999999999993"/>
  </r>
  <r>
    <n v="7092"/>
    <x v="5"/>
    <x v="5"/>
    <s v="Fashion accessories"/>
    <n v="70"/>
    <n v="3"/>
    <d v="2021-11-14T00:00:00"/>
    <s v="18:50:00"/>
    <s v="Credit card"/>
    <n v="3"/>
    <n v="0.33"/>
    <n v="18"/>
    <s v="Afternoon"/>
    <n v="210"/>
    <n v="9.375"/>
    <m/>
    <n v="0"/>
  </r>
  <r>
    <n v="7255"/>
    <x v="82"/>
    <x v="81"/>
    <s v="Home and lifestyle"/>
    <n v="52"/>
    <n v="3"/>
    <d v="2021-11-14T00:00:00"/>
    <s v="17:57:00"/>
    <s v="Credit card"/>
    <n v="6"/>
    <n v="0.21"/>
    <n v="17"/>
    <s v="Afternoon"/>
    <n v="156"/>
    <n v="-25.714285714285712"/>
    <m/>
    <n v="-36.363636363636367"/>
  </r>
  <r>
    <n v="7478"/>
    <x v="5"/>
    <x v="5"/>
    <s v="Fashion accessories"/>
    <n v="45"/>
    <n v="1"/>
    <d v="2021-11-14T00:00:00"/>
    <s v="18:39:00"/>
    <s v="Credit card"/>
    <n v="7"/>
    <n v="0.33"/>
    <n v="18"/>
    <s v="Evening"/>
    <n v="45"/>
    <n v="-71.15384615384616"/>
    <m/>
    <n v="57.142857142857153"/>
  </r>
  <r>
    <n v="7742"/>
    <x v="90"/>
    <x v="89"/>
    <s v="Fashion accessories"/>
    <n v="15"/>
    <n v="1"/>
    <d v="2021-11-14T00:00:00"/>
    <s v="16:39:00"/>
    <s v="Credit card"/>
    <n v="3"/>
    <n v="0.33"/>
    <n v="16"/>
    <s v="Evening"/>
    <n v="15"/>
    <n v="-66.666666666666657"/>
    <m/>
    <n v="0"/>
  </r>
  <r>
    <n v="7787"/>
    <x v="58"/>
    <x v="54"/>
    <s v="Home and lifestyle"/>
    <n v="40"/>
    <n v="3"/>
    <d v="2021-11-14T00:00:00"/>
    <s v="17:58:00"/>
    <s v="Credit card"/>
    <n v="6"/>
    <n v="0.33"/>
    <n v="17"/>
    <s v="Evening"/>
    <n v="120"/>
    <n v="700"/>
    <m/>
    <n v="0"/>
  </r>
  <r>
    <n v="8005"/>
    <x v="32"/>
    <x v="32"/>
    <s v="Home and lifestyle"/>
    <n v="60"/>
    <n v="2"/>
    <d v="2021-11-14T00:00:00"/>
    <s v="17:50:00"/>
    <s v="Credit card"/>
    <n v="6"/>
    <n v="0.33"/>
    <n v="17"/>
    <s v="Evening"/>
    <n v="120"/>
    <n v="0"/>
    <m/>
    <n v="0"/>
  </r>
  <r>
    <n v="8185"/>
    <x v="28"/>
    <x v="28"/>
    <s v="Home and lifestyle"/>
    <n v="21"/>
    <n v="3"/>
    <d v="2021-11-14T00:00:00"/>
    <s v="16:32:00"/>
    <s v="Credit card"/>
    <n v="4"/>
    <n v="0.48"/>
    <n v="16"/>
    <s v="Evening"/>
    <n v="63"/>
    <n v="-47.5"/>
    <m/>
    <n v="45.454545454545439"/>
  </r>
  <r>
    <n v="8446"/>
    <x v="28"/>
    <x v="28"/>
    <s v="Fashion accessories"/>
    <n v="35"/>
    <n v="2"/>
    <d v="2021-11-14T00:00:00"/>
    <s v="15:02:00"/>
    <s v="Credit card"/>
    <n v="5"/>
    <n v="0.48"/>
    <n v="15"/>
    <s v="Evening"/>
    <n v="70"/>
    <n v="11.111111111111111"/>
    <m/>
    <n v="0"/>
  </r>
  <r>
    <n v="8572"/>
    <x v="44"/>
    <x v="44"/>
    <s v="Fashion accessories"/>
    <n v="23"/>
    <n v="2"/>
    <d v="2021-11-14T00:00:00"/>
    <s v="11:22:00"/>
    <s v="Ewallet"/>
    <n v="7"/>
    <n v="0.48"/>
    <n v="11"/>
    <s v="Evening"/>
    <n v="46"/>
    <n v="-34.285714285714285"/>
    <m/>
    <n v="0"/>
  </r>
  <r>
    <n v="8721"/>
    <x v="3"/>
    <x v="3"/>
    <s v="Home and lifestyle"/>
    <n v="25"/>
    <n v="1"/>
    <d v="2021-11-14T00:00:00"/>
    <s v="9:56:00"/>
    <s v="Cash"/>
    <n v="5"/>
    <n v="0.48"/>
    <n v="9"/>
    <s v="Evening"/>
    <n v="25"/>
    <n v="-45.652173913043477"/>
    <m/>
    <n v="0"/>
  </r>
  <r>
    <n v="1166"/>
    <x v="64"/>
    <x v="63"/>
    <s v="Fashion accessories"/>
    <n v="50"/>
    <n v="1"/>
    <d v="2021-11-15T00:00:00"/>
    <s v="20:28:00"/>
    <s v="Ewallet"/>
    <n v="9"/>
    <n v="0.48"/>
    <n v="20"/>
    <s v="Morning"/>
    <n v="50"/>
    <n v="100"/>
    <m/>
    <n v="0"/>
  </r>
  <r>
    <n v="3544"/>
    <x v="59"/>
    <x v="58"/>
    <s v="Fashion accessories"/>
    <n v="60"/>
    <n v="1"/>
    <d v="2021-11-15T00:00:00"/>
    <s v="16:46:00"/>
    <s v="Ewallet"/>
    <n v="6"/>
    <n v="0.48"/>
    <n v="16"/>
    <s v="Afternoon"/>
    <n v="60"/>
    <n v="20"/>
    <m/>
    <n v="0"/>
  </r>
  <r>
    <n v="4774"/>
    <x v="96"/>
    <x v="94"/>
    <s v="Fashion accessories"/>
    <n v="72"/>
    <n v="1"/>
    <d v="2021-11-15T00:00:00"/>
    <s v="19:29:00"/>
    <s v="Credit card"/>
    <n v="9"/>
    <n v="0.48"/>
    <n v="19"/>
    <s v="Afternoon"/>
    <n v="72"/>
    <n v="20"/>
    <m/>
    <n v="0"/>
  </r>
  <r>
    <n v="5300"/>
    <x v="26"/>
    <x v="26"/>
    <s v="Fashion accessories"/>
    <n v="73"/>
    <n v="3"/>
    <d v="2021-11-15T00:00:00"/>
    <s v="18:52:00"/>
    <s v="Credit card"/>
    <n v="7"/>
    <n v="0.56999999999999995"/>
    <n v="18"/>
    <s v="Afternoon"/>
    <n v="219"/>
    <n v="204.16666666666666"/>
    <m/>
    <n v="18.749999999999993"/>
  </r>
  <r>
    <n v="5515"/>
    <x v="6"/>
    <x v="6"/>
    <s v="Home and lifestyle"/>
    <n v="56"/>
    <n v="2"/>
    <d v="2021-11-15T00:00:00"/>
    <s v="15:43:00"/>
    <s v="Credit card"/>
    <n v="7"/>
    <n v="0.33"/>
    <n v="15"/>
    <s v="Afternoon"/>
    <n v="112"/>
    <n v="-48.858447488584474"/>
    <m/>
    <n v="-42.105263157894726"/>
  </r>
  <r>
    <n v="5903"/>
    <x v="83"/>
    <x v="82"/>
    <s v="Home and lifestyle"/>
    <n v="73"/>
    <n v="1"/>
    <d v="2021-11-15T00:00:00"/>
    <s v="16:01:00"/>
    <s v="Credit card"/>
    <n v="4"/>
    <n v="0.48"/>
    <n v="16"/>
    <s v="Afternoon"/>
    <n v="73"/>
    <n v="-34.821428571428569"/>
    <m/>
    <n v="45.454545454545439"/>
  </r>
  <r>
    <n v="6209"/>
    <x v="54"/>
    <x v="54"/>
    <s v="Electronic accessories"/>
    <n v="19"/>
    <n v="1"/>
    <d v="2021-11-15T00:00:00"/>
    <s v="17:36:00"/>
    <s v="Cash"/>
    <n v="4"/>
    <n v="0.33"/>
    <n v="17"/>
    <s v="Afternoon"/>
    <n v="19"/>
    <n v="-73.972602739726028"/>
    <m/>
    <n v="-31.249999999999993"/>
  </r>
  <r>
    <n v="6498"/>
    <x v="53"/>
    <x v="53"/>
    <s v="Fashion accessories"/>
    <n v="34"/>
    <n v="3"/>
    <d v="2021-11-15T00:00:00"/>
    <s v="17:59:00"/>
    <s v="Credit card"/>
    <n v="7"/>
    <n v="0.33"/>
    <n v="17"/>
    <s v="Afternoon"/>
    <n v="102"/>
    <n v="436.84210526315786"/>
    <m/>
    <n v="0"/>
  </r>
  <r>
    <n v="6790"/>
    <x v="53"/>
    <x v="53"/>
    <s v="Fashion accessories"/>
    <n v="66"/>
    <n v="1"/>
    <d v="2021-11-15T00:00:00"/>
    <s v="15:20:00"/>
    <s v="Credit card"/>
    <n v="5"/>
    <n v="0.33"/>
    <n v="15"/>
    <s v="Afternoon"/>
    <n v="66"/>
    <n v="-35.294117647058826"/>
    <m/>
    <n v="0"/>
  </r>
  <r>
    <n v="6816"/>
    <x v="5"/>
    <x v="5"/>
    <s v="Fashion accessories"/>
    <n v="63"/>
    <n v="1"/>
    <d v="2021-11-15T00:00:00"/>
    <s v="19:03:00"/>
    <s v="Credit card"/>
    <n v="3"/>
    <n v="0.33"/>
    <n v="19"/>
    <s v="Afternoon"/>
    <n v="63"/>
    <n v="-4.5454545454545459"/>
    <m/>
    <n v="0"/>
  </r>
  <r>
    <n v="8529"/>
    <x v="65"/>
    <x v="64"/>
    <s v="Home and lifestyle"/>
    <n v="70"/>
    <n v="2"/>
    <d v="2021-11-15T00:00:00"/>
    <s v="13:58:00"/>
    <s v="Credit card"/>
    <n v="3"/>
    <n v="0.48"/>
    <n v="13"/>
    <s v="Evening"/>
    <n v="140"/>
    <n v="122.22222222222223"/>
    <m/>
    <n v="45.454545454545439"/>
  </r>
  <r>
    <n v="8548"/>
    <x v="58"/>
    <x v="54"/>
    <s v="Fashion accessories"/>
    <n v="46"/>
    <n v="1"/>
    <d v="2021-11-15T00:00:00"/>
    <s v="6:31:00"/>
    <s v="Credit card"/>
    <n v="6"/>
    <n v="0.33"/>
    <n v="6"/>
    <s v="Evening"/>
    <n v="46"/>
    <n v="-67.142857142857139"/>
    <m/>
    <n v="-31.249999999999993"/>
  </r>
  <r>
    <n v="8669"/>
    <x v="28"/>
    <x v="28"/>
    <s v="Home and lifestyle"/>
    <n v="79"/>
    <n v="3"/>
    <d v="2021-11-15T00:00:00"/>
    <s v="12:36:00"/>
    <s v="Cash"/>
    <n v="6"/>
    <n v="0.48"/>
    <n v="12"/>
    <s v="Evening"/>
    <n v="237"/>
    <n v="415.21739130434787"/>
    <m/>
    <n v="45.454545454545439"/>
  </r>
  <r>
    <n v="3421"/>
    <x v="75"/>
    <x v="74"/>
    <s v="Home and lifestyle"/>
    <n v="63"/>
    <n v="2"/>
    <d v="2021-11-16T00:00:00"/>
    <s v="6:53:00"/>
    <s v="Ewallet"/>
    <n v="7"/>
    <n v="0.48"/>
    <n v="6"/>
    <s v="Afternoon"/>
    <n v="126"/>
    <n v="-46.835443037974684"/>
    <m/>
    <n v="0"/>
  </r>
  <r>
    <n v="3591"/>
    <x v="16"/>
    <x v="16"/>
    <s v="Home and lifestyle"/>
    <n v="17"/>
    <n v="3"/>
    <d v="2021-11-16T00:00:00"/>
    <s v="18:30:00"/>
    <s v="Ewallet"/>
    <n v="6"/>
    <n v="0.36"/>
    <n v="18"/>
    <s v="Afternoon"/>
    <n v="51"/>
    <n v="-59.523809523809526"/>
    <m/>
    <n v="-25"/>
  </r>
  <r>
    <n v="3654"/>
    <x v="24"/>
    <x v="24"/>
    <s v="Fashion accessories"/>
    <n v="15"/>
    <n v="3"/>
    <d v="2021-11-16T00:00:00"/>
    <s v="18:44:00"/>
    <s v="Ewallet"/>
    <n v="6"/>
    <n v="0.33"/>
    <n v="18"/>
    <s v="Afternoon"/>
    <n v="45"/>
    <n v="-11.76470588235294"/>
    <m/>
    <n v="-8.333333333333325"/>
  </r>
  <r>
    <n v="3915"/>
    <x v="1"/>
    <x v="1"/>
    <s v="Home and lifestyle"/>
    <n v="51"/>
    <n v="2"/>
    <d v="2021-11-16T00:00:00"/>
    <s v="18:49:00"/>
    <s v="Ewallet"/>
    <n v="5"/>
    <n v="0.48"/>
    <n v="18"/>
    <s v="Afternoon"/>
    <n v="102"/>
    <n v="126.66666666666666"/>
    <m/>
    <n v="45.454545454545439"/>
  </r>
  <r>
    <n v="5378"/>
    <x v="29"/>
    <x v="29"/>
    <s v="Fashion accessories"/>
    <n v="57"/>
    <n v="3"/>
    <d v="2021-11-16T00:00:00"/>
    <s v="20:04:00"/>
    <s v="Credit card"/>
    <n v="3"/>
    <n v="0.48"/>
    <n v="20"/>
    <s v="Afternoon"/>
    <n v="171"/>
    <n v="67.64705882352942"/>
    <m/>
    <n v="0"/>
  </r>
  <r>
    <n v="5384"/>
    <x v="70"/>
    <x v="69"/>
    <s v="Fashion accessories"/>
    <n v="54"/>
    <n v="3"/>
    <d v="2021-11-16T00:00:00"/>
    <s v="19:45:00"/>
    <s v="Credit card"/>
    <n v="3"/>
    <n v="0.33"/>
    <n v="19"/>
    <s v="Afternoon"/>
    <n v="162"/>
    <n v="-5.2631578947368416"/>
    <m/>
    <n v="-31.249999999999993"/>
  </r>
  <r>
    <n v="5443"/>
    <x v="9"/>
    <x v="9"/>
    <s v="Home and lifestyle"/>
    <n v="35"/>
    <n v="2"/>
    <d v="2021-11-16T00:00:00"/>
    <s v="16:43:00"/>
    <s v="Credit card"/>
    <n v="4"/>
    <n v="0.33"/>
    <n v="16"/>
    <s v="Afternoon"/>
    <n v="70"/>
    <n v="-56.79012345679012"/>
    <m/>
    <n v="0"/>
  </r>
  <r>
    <n v="5621"/>
    <x v="86"/>
    <x v="85"/>
    <s v="Home and lifestyle"/>
    <n v="82"/>
    <n v="3"/>
    <d v="2021-11-16T00:00:00"/>
    <s v="15:34:00"/>
    <s v="Credit card"/>
    <n v="4"/>
    <n v="0.48"/>
    <n v="15"/>
    <s v="Afternoon"/>
    <n v="246"/>
    <n v="251.42857142857142"/>
    <m/>
    <n v="45.454545454545439"/>
  </r>
  <r>
    <n v="5689"/>
    <x v="35"/>
    <x v="35"/>
    <s v="Home and lifestyle"/>
    <n v="85"/>
    <n v="2"/>
    <d v="2021-11-16T00:00:00"/>
    <s v="18:12:00"/>
    <s v="Credit card"/>
    <n v="7"/>
    <n v="0.33"/>
    <n v="18"/>
    <s v="Afternoon"/>
    <n v="170"/>
    <n v="-30.894308943089431"/>
    <m/>
    <n v="-31.249999999999993"/>
  </r>
  <r>
    <n v="5817"/>
    <x v="1"/>
    <x v="1"/>
    <s v="Home and lifestyle"/>
    <n v="17"/>
    <n v="1"/>
    <d v="2021-11-16T00:00:00"/>
    <s v="15:49:00"/>
    <s v="Credit card"/>
    <n v="6"/>
    <n v="0.48"/>
    <n v="15"/>
    <s v="Afternoon"/>
    <n v="17"/>
    <n v="-90"/>
    <m/>
    <n v="45.454545454545439"/>
  </r>
  <r>
    <n v="6070"/>
    <x v="82"/>
    <x v="81"/>
    <s v="Fashion accessories"/>
    <n v="63"/>
    <n v="3"/>
    <d v="2021-11-16T00:00:00"/>
    <s v="16:46:00"/>
    <s v="Credit card"/>
    <n v="5"/>
    <n v="0.21"/>
    <n v="16"/>
    <s v="Afternoon"/>
    <n v="189"/>
    <n v="1011.7647058823529"/>
    <m/>
    <n v="-56.250000000000014"/>
  </r>
  <r>
    <n v="6866"/>
    <x v="59"/>
    <x v="58"/>
    <s v="Fashion accessories"/>
    <n v="31"/>
    <n v="1"/>
    <d v="2021-11-16T00:00:00"/>
    <s v="17:50:00"/>
    <s v="Credit card"/>
    <n v="4"/>
    <n v="0.48"/>
    <n v="17"/>
    <s v="Afternoon"/>
    <n v="31"/>
    <n v="-83.597883597883595"/>
    <m/>
    <n v="128.57142857142858"/>
  </r>
  <r>
    <n v="6895"/>
    <x v="54"/>
    <x v="54"/>
    <s v="Home and lifestyle"/>
    <n v="29"/>
    <n v="1"/>
    <d v="2021-11-16T00:00:00"/>
    <s v="18:18:00"/>
    <s v="Credit card"/>
    <n v="6"/>
    <n v="0.33"/>
    <n v="18"/>
    <s v="Afternoon"/>
    <n v="29"/>
    <n v="-6.4516129032258061"/>
    <m/>
    <n v="-31.249999999999993"/>
  </r>
  <r>
    <n v="6919"/>
    <x v="53"/>
    <x v="53"/>
    <s v="Home and lifestyle"/>
    <n v="47"/>
    <n v="2"/>
    <d v="2021-11-16T00:00:00"/>
    <s v="15:05:00"/>
    <s v="Credit card"/>
    <n v="5"/>
    <n v="0.33"/>
    <n v="15"/>
    <s v="Afternoon"/>
    <n v="94"/>
    <n v="224.13793103448273"/>
    <m/>
    <n v="0"/>
  </r>
  <r>
    <n v="7373"/>
    <x v="93"/>
    <x v="61"/>
    <s v="Home and lifestyle"/>
    <n v="68"/>
    <n v="1"/>
    <d v="2021-11-16T00:00:00"/>
    <s v="18:02:00"/>
    <s v="Credit card"/>
    <n v="3"/>
    <n v="0.33"/>
    <n v="18"/>
    <s v="Afternoon"/>
    <n v="68"/>
    <n v="-27.659574468085108"/>
    <m/>
    <n v="0"/>
  </r>
  <r>
    <n v="7505"/>
    <x v="48"/>
    <x v="48"/>
    <s v="Home and lifestyle"/>
    <n v="61"/>
    <n v="1"/>
    <d v="2021-11-16T00:00:00"/>
    <s v="16:18:00"/>
    <s v="Credit card"/>
    <n v="7"/>
    <n v="0.48"/>
    <n v="16"/>
    <s v="Evening"/>
    <n v="61"/>
    <n v="-10.294117647058822"/>
    <m/>
    <n v="45.454545454545439"/>
  </r>
  <r>
    <n v="7652"/>
    <x v="53"/>
    <x v="53"/>
    <s v="Fashion accessories"/>
    <n v="48"/>
    <n v="2"/>
    <d v="2021-11-16T00:00:00"/>
    <s v="17:52:00"/>
    <s v="Credit card"/>
    <n v="7"/>
    <n v="0.33"/>
    <n v="17"/>
    <s v="Evening"/>
    <n v="96"/>
    <n v="57.377049180327866"/>
    <m/>
    <n v="-31.249999999999993"/>
  </r>
  <r>
    <n v="7871"/>
    <x v="58"/>
    <x v="54"/>
    <s v="Home and lifestyle"/>
    <n v="18"/>
    <n v="3"/>
    <d v="2021-11-16T00:00:00"/>
    <s v="17:13:00"/>
    <s v="Credit card"/>
    <n v="4"/>
    <n v="0.33"/>
    <n v="17"/>
    <s v="Evening"/>
    <n v="54"/>
    <n v="-43.75"/>
    <m/>
    <n v="0"/>
  </r>
  <r>
    <n v="8321"/>
    <x v="59"/>
    <x v="58"/>
    <s v="Home and lifestyle"/>
    <n v="52"/>
    <n v="1"/>
    <d v="2021-11-16T00:00:00"/>
    <s v="15:17:00"/>
    <s v="Credit card"/>
    <n v="3"/>
    <n v="0.48"/>
    <n v="15"/>
    <s v="Evening"/>
    <n v="52"/>
    <n v="-3.7037037037037033"/>
    <m/>
    <n v="45.454545454545439"/>
  </r>
  <r>
    <n v="8417"/>
    <x v="59"/>
    <x v="58"/>
    <s v="Home and lifestyle"/>
    <n v="42"/>
    <n v="2"/>
    <d v="2021-11-16T00:00:00"/>
    <s v="6:37:00"/>
    <s v="Credit card"/>
    <n v="7"/>
    <n v="0.48"/>
    <n v="6"/>
    <s v="Evening"/>
    <n v="84"/>
    <n v="61.53846153846154"/>
    <m/>
    <n v="0"/>
  </r>
  <r>
    <n v="8610"/>
    <x v="40"/>
    <x v="40"/>
    <s v="Fashion accessories"/>
    <n v="65"/>
    <n v="1"/>
    <d v="2021-11-16T00:00:00"/>
    <s v="12:13:00"/>
    <s v="Cash"/>
    <n v="6"/>
    <n v="0.48"/>
    <n v="12"/>
    <s v="Evening"/>
    <n v="65"/>
    <n v="-22.61904761904762"/>
    <m/>
    <n v="0"/>
  </r>
  <r>
    <n v="9762"/>
    <x v="53"/>
    <x v="53"/>
    <s v="Fashion accessories"/>
    <n v="66"/>
    <n v="1"/>
    <d v="2021-11-16T00:00:00"/>
    <s v="8:32:00"/>
    <s v="Cash"/>
    <n v="6"/>
    <n v="0.33"/>
    <n v="8"/>
    <s v="Night"/>
    <n v="66"/>
    <n v="1.5384615384615385"/>
    <m/>
    <n v="-31.249999999999993"/>
  </r>
  <r>
    <n v="1132"/>
    <x v="52"/>
    <x v="52"/>
    <s v="Fashion accessories"/>
    <n v="66"/>
    <n v="1"/>
    <d v="2021-11-17T00:00:00"/>
    <s v="14:08:00"/>
    <s v="Ewallet"/>
    <n v="9"/>
    <n v="0.48"/>
    <n v="14"/>
    <s v="Morning"/>
    <n v="66"/>
    <n v="0"/>
    <m/>
    <n v="45.454545454545439"/>
  </r>
  <r>
    <n v="3511"/>
    <x v="8"/>
    <x v="8"/>
    <s v="Home and lifestyle"/>
    <n v="38"/>
    <n v="2"/>
    <d v="2021-11-17T00:00:00"/>
    <s v="17:47:00"/>
    <s v="Ewallet"/>
    <n v="4"/>
    <n v="0.48"/>
    <n v="17"/>
    <s v="Afternoon"/>
    <n v="76"/>
    <n v="15.151515151515152"/>
    <m/>
    <n v="0"/>
  </r>
  <r>
    <n v="4284"/>
    <x v="83"/>
    <x v="82"/>
    <s v="Fashion accessories"/>
    <n v="67"/>
    <n v="2"/>
    <d v="2021-11-17T00:00:00"/>
    <s v="18:55:00"/>
    <s v="Ewallet"/>
    <n v="6"/>
    <n v="0.48"/>
    <n v="18"/>
    <s v="Afternoon"/>
    <n v="134"/>
    <n v="76.31578947368422"/>
    <m/>
    <n v="0"/>
  </r>
  <r>
    <n v="4895"/>
    <x v="42"/>
    <x v="42"/>
    <s v="Home and lifestyle"/>
    <n v="30"/>
    <n v="3"/>
    <d v="2021-11-17T00:00:00"/>
    <s v="18:20:00"/>
    <s v="Credit card"/>
    <n v="9"/>
    <n v="0.33"/>
    <n v="18"/>
    <s v="Afternoon"/>
    <n v="90"/>
    <n v="-32.835820895522389"/>
    <m/>
    <n v="-31.249999999999993"/>
  </r>
  <r>
    <n v="5541"/>
    <x v="61"/>
    <x v="60"/>
    <s v="Home and lifestyle"/>
    <n v="85"/>
    <n v="3"/>
    <d v="2021-11-17T00:00:00"/>
    <s v="16:38:00"/>
    <s v="Credit card"/>
    <n v="3"/>
    <n v="0.48"/>
    <n v="16"/>
    <s v="Afternoon"/>
    <n v="255"/>
    <n v="183.33333333333331"/>
    <m/>
    <n v="45.454545454545439"/>
  </r>
  <r>
    <n v="5868"/>
    <x v="6"/>
    <x v="6"/>
    <s v="Fashion accessories"/>
    <n v="56"/>
    <n v="1"/>
    <d v="2021-11-17T00:00:00"/>
    <s v="16:18:00"/>
    <s v="Credit card"/>
    <n v="4"/>
    <n v="0.33"/>
    <n v="16"/>
    <s v="Afternoon"/>
    <n v="56"/>
    <n v="-78.039215686274517"/>
    <m/>
    <n v="-31.249999999999993"/>
  </r>
  <r>
    <n v="6008"/>
    <x v="58"/>
    <x v="54"/>
    <s v="Fashion accessories"/>
    <n v="84"/>
    <n v="2"/>
    <d v="2021-11-17T00:00:00"/>
    <s v="17:36:00"/>
    <s v="Cash"/>
    <n v="6"/>
    <n v="0.33"/>
    <n v="17"/>
    <s v="Afternoon"/>
    <n v="168"/>
    <n v="200"/>
    <m/>
    <n v="0"/>
  </r>
  <r>
    <n v="6014"/>
    <x v="54"/>
    <x v="54"/>
    <s v="Fashion accessories"/>
    <n v="58"/>
    <n v="3"/>
    <d v="2021-11-17T00:00:00"/>
    <s v="15:04:00"/>
    <s v="Cash"/>
    <n v="6"/>
    <n v="0.33"/>
    <n v="15"/>
    <s v="Afternoon"/>
    <n v="174"/>
    <n v="3.5714285714285712"/>
    <m/>
    <n v="0"/>
  </r>
  <r>
    <n v="6676"/>
    <x v="82"/>
    <x v="81"/>
    <s v="Fashion accessories"/>
    <n v="17"/>
    <n v="3"/>
    <d v="2021-11-17T00:00:00"/>
    <s v="19:08:00"/>
    <s v="Credit card"/>
    <n v="6"/>
    <n v="0.21"/>
    <n v="19"/>
    <s v="Afternoon"/>
    <n v="51"/>
    <n v="-70.689655172413794"/>
    <m/>
    <n v="-36.363636363636367"/>
  </r>
  <r>
    <n v="6714"/>
    <x v="28"/>
    <x v="28"/>
    <s v="Fashion accessories"/>
    <n v="44"/>
    <n v="2"/>
    <d v="2021-11-17T00:00:00"/>
    <s v="19:51:00"/>
    <s v="Credit card"/>
    <n v="5"/>
    <n v="0.48"/>
    <n v="19"/>
    <s v="Afternoon"/>
    <n v="88"/>
    <n v="72.549019607843135"/>
    <m/>
    <n v="128.57142857142858"/>
  </r>
  <r>
    <n v="6773"/>
    <x v="40"/>
    <x v="40"/>
    <s v="Home and lifestyle"/>
    <n v="47"/>
    <n v="1"/>
    <d v="2021-11-17T00:00:00"/>
    <s v="17:56:00"/>
    <s v="Credit card"/>
    <n v="6"/>
    <n v="0.48"/>
    <n v="17"/>
    <s v="Afternoon"/>
    <n v="47"/>
    <n v="-46.590909090909086"/>
    <m/>
    <n v="0"/>
  </r>
  <r>
    <n v="7297"/>
    <x v="3"/>
    <x v="3"/>
    <s v="Home and lifestyle"/>
    <n v="78"/>
    <n v="3"/>
    <d v="2021-11-17T00:00:00"/>
    <s v="17:24:00"/>
    <s v="Credit card"/>
    <n v="7"/>
    <n v="0.48"/>
    <n v="17"/>
    <s v="Afternoon"/>
    <n v="234"/>
    <n v="397.87234042553189"/>
    <m/>
    <n v="0"/>
  </r>
  <r>
    <n v="7349"/>
    <x v="91"/>
    <x v="90"/>
    <s v="Home and lifestyle"/>
    <n v="20"/>
    <n v="1"/>
    <d v="2021-11-17T00:00:00"/>
    <s v="19:12:00"/>
    <s v="Credit card"/>
    <n v="4"/>
    <n v="0.33"/>
    <n v="19"/>
    <s v="Afternoon"/>
    <n v="20"/>
    <n v="-91.452991452991455"/>
    <m/>
    <n v="-31.249999999999993"/>
  </r>
  <r>
    <n v="7706"/>
    <x v="82"/>
    <x v="81"/>
    <s v="Fashion accessories"/>
    <n v="33"/>
    <n v="3"/>
    <d v="2021-11-17T00:00:00"/>
    <s v="15:59:00"/>
    <s v="Credit card"/>
    <n v="6"/>
    <n v="0.21"/>
    <n v="15"/>
    <s v="Evening"/>
    <n v="99"/>
    <n v="395"/>
    <m/>
    <n v="-36.363636363636367"/>
  </r>
  <r>
    <n v="7762"/>
    <x v="59"/>
    <x v="58"/>
    <s v="Fashion accessories"/>
    <n v="24"/>
    <n v="2"/>
    <d v="2021-11-17T00:00:00"/>
    <s v="15:06:00"/>
    <s v="Credit card"/>
    <n v="3"/>
    <n v="0.48"/>
    <n v="15"/>
    <s v="Evening"/>
    <n v="48"/>
    <n v="-51.515151515151516"/>
    <m/>
    <n v="128.57142857142858"/>
  </r>
  <r>
    <n v="8226"/>
    <x v="71"/>
    <x v="70"/>
    <s v="Fashion accessories"/>
    <n v="71"/>
    <n v="3"/>
    <d v="2021-11-17T00:00:00"/>
    <s v="13:08:00"/>
    <s v="Credit card"/>
    <n v="4"/>
    <n v="0.33"/>
    <n v="13"/>
    <s v="Evening"/>
    <n v="213"/>
    <n v="343.75"/>
    <m/>
    <n v="-31.249999999999993"/>
  </r>
  <r>
    <n v="8324"/>
    <x v="53"/>
    <x v="53"/>
    <s v="Fashion accessories"/>
    <n v="34"/>
    <n v="2"/>
    <d v="2021-11-17T00:00:00"/>
    <s v="8:56:00"/>
    <s v="Credit card"/>
    <n v="4"/>
    <n v="0.33"/>
    <n v="8"/>
    <s v="Evening"/>
    <n v="68"/>
    <n v="-68.075117370892031"/>
    <m/>
    <n v="0"/>
  </r>
  <r>
    <n v="8564"/>
    <x v="90"/>
    <x v="89"/>
    <s v="Fashion accessories"/>
    <n v="55"/>
    <n v="1"/>
    <d v="2021-11-17T00:00:00"/>
    <s v="15:56:00"/>
    <s v="Cash"/>
    <n v="5"/>
    <n v="0.33"/>
    <n v="15"/>
    <s v="Evening"/>
    <n v="55"/>
    <n v="-19.117647058823529"/>
    <m/>
    <n v="0"/>
  </r>
  <r>
    <n v="8685"/>
    <x v="65"/>
    <x v="64"/>
    <s v="Home and lifestyle"/>
    <n v="59"/>
    <n v="1"/>
    <d v="2021-11-17T00:00:00"/>
    <s v="13:30:00"/>
    <s v="Cash"/>
    <n v="5"/>
    <n v="0.48"/>
    <n v="13"/>
    <s v="Evening"/>
    <n v="59"/>
    <n v="7.2727272727272725"/>
    <m/>
    <n v="45.454545454545439"/>
  </r>
  <r>
    <n v="8773"/>
    <x v="82"/>
    <x v="81"/>
    <s v="Home and lifestyle"/>
    <n v="75"/>
    <n v="3"/>
    <d v="2021-11-17T00:00:00"/>
    <s v="11:51:00"/>
    <s v="Cash"/>
    <n v="6"/>
    <n v="0.21"/>
    <n v="11"/>
    <s v="Evening"/>
    <n v="225"/>
    <n v="281.35593220338984"/>
    <m/>
    <n v="-56.250000000000014"/>
  </r>
  <r>
    <n v="9557"/>
    <x v="58"/>
    <x v="54"/>
    <s v="Home and lifestyle"/>
    <n v="32"/>
    <n v="2"/>
    <d v="2021-11-17T00:00:00"/>
    <s v="7:55:00"/>
    <s v="Cash"/>
    <n v="5"/>
    <n v="0.33"/>
    <n v="7"/>
    <s v="Evening"/>
    <n v="64"/>
    <n v="-71.555555555555543"/>
    <m/>
    <n v="57.142857142857153"/>
  </r>
  <r>
    <n v="1700"/>
    <x v="19"/>
    <x v="19"/>
    <s v="Fashion accessories"/>
    <n v="70"/>
    <n v="3"/>
    <d v="2021-11-18T00:00:00"/>
    <s v="10:19:00"/>
    <s v="Ewallet"/>
    <n v="9"/>
    <n v="0.48"/>
    <n v="10"/>
    <s v="Morning"/>
    <n v="210"/>
    <n v="228.125"/>
    <m/>
    <n v="45.454545454545439"/>
  </r>
  <r>
    <n v="3462"/>
    <x v="26"/>
    <x v="26"/>
    <s v="Fashion accessories"/>
    <n v="28"/>
    <n v="3"/>
    <d v="2021-11-18T00:00:00"/>
    <s v="17:06:00"/>
    <s v="Ewallet"/>
    <n v="5"/>
    <n v="0.56999999999999995"/>
    <n v="17"/>
    <s v="Afternoon"/>
    <n v="84"/>
    <n v="-60"/>
    <m/>
    <n v="18.749999999999993"/>
  </r>
  <r>
    <n v="4083"/>
    <x v="47"/>
    <x v="47"/>
    <s v="Home and lifestyle"/>
    <n v="67"/>
    <n v="3"/>
    <d v="2021-11-18T00:00:00"/>
    <s v="15:20:00"/>
    <s v="Ewallet"/>
    <n v="9"/>
    <n v="0.33"/>
    <n v="15"/>
    <s v="Afternoon"/>
    <n v="201"/>
    <n v="139.28571428571428"/>
    <m/>
    <n v="-42.105263157894726"/>
  </r>
  <r>
    <n v="5267"/>
    <x v="83"/>
    <x v="82"/>
    <s v="Home and lifestyle"/>
    <n v="74"/>
    <n v="1"/>
    <d v="2021-11-18T00:00:00"/>
    <s v="19:22:00"/>
    <s v="Credit card"/>
    <n v="5"/>
    <n v="0.48"/>
    <n v="19"/>
    <s v="Afternoon"/>
    <n v="74"/>
    <n v="-63.184079601990049"/>
    <m/>
    <n v="45.454545454545439"/>
  </r>
  <r>
    <n v="5740"/>
    <x v="66"/>
    <x v="65"/>
    <s v="Fashion accessories"/>
    <n v="79"/>
    <n v="1"/>
    <d v="2021-11-18T00:00:00"/>
    <s v="18:39:00"/>
    <s v="Credit card"/>
    <n v="4"/>
    <n v="0.33"/>
    <n v="18"/>
    <s v="Afternoon"/>
    <n v="79"/>
    <n v="6.756756756756757"/>
    <m/>
    <n v="-31.249999999999993"/>
  </r>
  <r>
    <n v="6096"/>
    <x v="94"/>
    <x v="92"/>
    <s v="Fashion accessories"/>
    <n v="71"/>
    <n v="2"/>
    <d v="2021-11-18T00:00:00"/>
    <s v="15:36:00"/>
    <s v="Credit card"/>
    <n v="3"/>
    <n v="0.33"/>
    <n v="15"/>
    <s v="Afternoon"/>
    <n v="142"/>
    <n v="79.74683544303798"/>
    <m/>
    <n v="0"/>
  </r>
  <r>
    <n v="6281"/>
    <x v="94"/>
    <x v="92"/>
    <s v="Electronic accessories"/>
    <n v="49"/>
    <n v="2"/>
    <d v="2021-11-18T00:00:00"/>
    <s v="20:27:00"/>
    <s v="Credit card"/>
    <n v="6"/>
    <n v="0.33"/>
    <n v="20"/>
    <s v="Afternoon"/>
    <n v="98"/>
    <n v="-30.985915492957744"/>
    <m/>
    <n v="0"/>
  </r>
  <r>
    <n v="6513"/>
    <x v="53"/>
    <x v="53"/>
    <s v="Home and lifestyle"/>
    <n v="65"/>
    <n v="2"/>
    <d v="2021-11-18T00:00:00"/>
    <s v="18:51:00"/>
    <s v="Credit card"/>
    <n v="6"/>
    <n v="0.33"/>
    <n v="18"/>
    <s v="Afternoon"/>
    <n v="130"/>
    <n v="32.653061224489797"/>
    <m/>
    <n v="0"/>
  </r>
  <r>
    <n v="6648"/>
    <x v="48"/>
    <x v="48"/>
    <s v="Fashion accessories"/>
    <n v="83"/>
    <n v="1"/>
    <d v="2021-11-18T00:00:00"/>
    <s v="16:55:00"/>
    <s v="Credit card"/>
    <n v="6"/>
    <n v="0.48"/>
    <n v="16"/>
    <s v="Afternoon"/>
    <n v="83"/>
    <n v="-36.153846153846153"/>
    <m/>
    <n v="45.454545454545439"/>
  </r>
  <r>
    <n v="6847"/>
    <x v="40"/>
    <x v="40"/>
    <s v="Home and lifestyle"/>
    <n v="62"/>
    <n v="1"/>
    <d v="2021-11-18T00:00:00"/>
    <s v="17:08:00"/>
    <s v="Credit card"/>
    <n v="7"/>
    <n v="0.48"/>
    <n v="17"/>
    <s v="Afternoon"/>
    <n v="62"/>
    <n v="-25.301204819277107"/>
    <m/>
    <n v="0"/>
  </r>
  <r>
    <n v="6901"/>
    <x v="54"/>
    <x v="54"/>
    <s v="Home and lifestyle"/>
    <n v="22"/>
    <n v="1"/>
    <d v="2021-11-18T00:00:00"/>
    <s v="17:03:00"/>
    <s v="Credit card"/>
    <n v="4"/>
    <n v="0.33"/>
    <n v="17"/>
    <s v="Afternoon"/>
    <n v="22"/>
    <n v="-64.516129032258064"/>
    <m/>
    <n v="-31.249999999999993"/>
  </r>
  <r>
    <n v="6918"/>
    <x v="63"/>
    <x v="62"/>
    <s v="Fashion accessories"/>
    <n v="16"/>
    <n v="1"/>
    <d v="2021-11-18T00:00:00"/>
    <s v="19:26:00"/>
    <s v="Credit card"/>
    <n v="5"/>
    <n v="0.33"/>
    <n v="19"/>
    <s v="Afternoon"/>
    <n v="16"/>
    <n v="-27.27272727272727"/>
    <m/>
    <n v="0"/>
  </r>
  <r>
    <n v="7004"/>
    <x v="58"/>
    <x v="54"/>
    <s v="Fashion accessories"/>
    <n v="62"/>
    <n v="2"/>
    <d v="2021-11-18T00:00:00"/>
    <s v="16:13:00"/>
    <s v="Credit card"/>
    <n v="6"/>
    <n v="0.33"/>
    <n v="16"/>
    <s v="Afternoon"/>
    <n v="124"/>
    <n v="675"/>
    <m/>
    <n v="0"/>
  </r>
  <r>
    <n v="7007"/>
    <x v="54"/>
    <x v="54"/>
    <s v="Home and lifestyle"/>
    <n v="21"/>
    <n v="2"/>
    <d v="2021-11-18T00:00:00"/>
    <s v="19:11:00"/>
    <s v="Credit card"/>
    <n v="4"/>
    <n v="0.33"/>
    <n v="19"/>
    <s v="Afternoon"/>
    <n v="42"/>
    <n v="-66.129032258064512"/>
    <m/>
    <n v="0"/>
  </r>
  <r>
    <n v="7019"/>
    <x v="63"/>
    <x v="62"/>
    <s v="Home and lifestyle"/>
    <n v="21"/>
    <n v="2"/>
    <d v="2021-11-18T00:00:00"/>
    <s v="17:22:00"/>
    <s v="Credit card"/>
    <n v="4"/>
    <n v="0.33"/>
    <n v="17"/>
    <s v="Afternoon"/>
    <n v="42"/>
    <n v="0"/>
    <m/>
    <n v="0"/>
  </r>
  <r>
    <n v="7288"/>
    <x v="2"/>
    <x v="2"/>
    <s v="Fashion accessories"/>
    <n v="26"/>
    <n v="1"/>
    <d v="2021-11-18T00:00:00"/>
    <s v="15:40:00"/>
    <s v="Credit card"/>
    <n v="6"/>
    <n v="0.18"/>
    <n v="15"/>
    <s v="Afternoon"/>
    <n v="26"/>
    <n v="-38.095238095238095"/>
    <m/>
    <n v="-45.45454545454546"/>
  </r>
  <r>
    <n v="7330"/>
    <x v="90"/>
    <x v="89"/>
    <s v="Fashion accessories"/>
    <n v="26"/>
    <n v="1"/>
    <d v="2021-11-18T00:00:00"/>
    <s v="20:12:00"/>
    <s v="Credit card"/>
    <n v="3"/>
    <n v="0.33"/>
    <n v="20"/>
    <s v="Afternoon"/>
    <n v="26"/>
    <n v="0"/>
    <m/>
    <n v="83.333333333333343"/>
  </r>
  <r>
    <n v="7391"/>
    <x v="90"/>
    <x v="89"/>
    <s v="Home and lifestyle"/>
    <n v="70"/>
    <n v="1"/>
    <d v="2021-11-18T00:00:00"/>
    <s v="17:31:00"/>
    <s v="Credit card"/>
    <n v="4"/>
    <n v="0.33"/>
    <n v="17"/>
    <s v="Afternoon"/>
    <n v="70"/>
    <n v="169.23076923076923"/>
    <m/>
    <n v="0"/>
  </r>
  <r>
    <n v="7435"/>
    <x v="78"/>
    <x v="77"/>
    <s v="Home and lifestyle"/>
    <n v="37"/>
    <n v="2"/>
    <d v="2021-11-18T00:00:00"/>
    <s v="15:54:00"/>
    <s v="Credit card"/>
    <n v="7"/>
    <n v="0.33"/>
    <n v="15"/>
    <s v="Evening"/>
    <n v="74"/>
    <n v="5.7142857142857144"/>
    <m/>
    <n v="0"/>
  </r>
  <r>
    <n v="8032"/>
    <x v="75"/>
    <x v="74"/>
    <s v="Fashion accessories"/>
    <n v="26"/>
    <n v="2"/>
    <d v="2021-11-18T00:00:00"/>
    <s v="15:06:00"/>
    <s v="Credit card"/>
    <n v="7"/>
    <n v="0.48"/>
    <n v="15"/>
    <s v="Evening"/>
    <n v="52"/>
    <n v="-29.72972972972973"/>
    <m/>
    <n v="45.454545454545439"/>
  </r>
  <r>
    <n v="8259"/>
    <x v="75"/>
    <x v="74"/>
    <s v="Home and lifestyle"/>
    <n v="25"/>
    <n v="1"/>
    <d v="2021-11-18T00:00:00"/>
    <s v="11:33:00"/>
    <s v="Credit card"/>
    <n v="3"/>
    <n v="0.48"/>
    <n v="11"/>
    <s v="Evening"/>
    <n v="25"/>
    <n v="-51.923076923076927"/>
    <m/>
    <n v="0"/>
  </r>
  <r>
    <n v="8306"/>
    <x v="63"/>
    <x v="62"/>
    <s v="Fashion accessories"/>
    <n v="32"/>
    <n v="1"/>
    <d v="2021-11-18T00:00:00"/>
    <s v="11:51:00"/>
    <s v="Credit card"/>
    <n v="4"/>
    <n v="0.33"/>
    <n v="11"/>
    <s v="Evening"/>
    <n v="32"/>
    <n v="28.000000000000004"/>
    <m/>
    <n v="-31.249999999999993"/>
  </r>
  <r>
    <n v="8574"/>
    <x v="58"/>
    <x v="54"/>
    <s v="Fashion accessories"/>
    <n v="73"/>
    <n v="2"/>
    <d v="2021-11-18T00:00:00"/>
    <s v="12:17:00"/>
    <s v="Cash"/>
    <n v="4"/>
    <n v="0.33"/>
    <n v="12"/>
    <s v="Evening"/>
    <n v="146"/>
    <n v="356.25"/>
    <m/>
    <n v="0"/>
  </r>
  <r>
    <n v="8591"/>
    <x v="65"/>
    <x v="64"/>
    <s v="Home and lifestyle"/>
    <n v="22"/>
    <n v="3"/>
    <d v="2021-11-18T00:00:00"/>
    <s v="11:58:00"/>
    <s v="Cash"/>
    <n v="5"/>
    <n v="0.48"/>
    <n v="11"/>
    <s v="Evening"/>
    <n v="66"/>
    <n v="-54.794520547945204"/>
    <m/>
    <n v="45.454545454545439"/>
  </r>
  <r>
    <n v="9200"/>
    <x v="63"/>
    <x v="62"/>
    <s v="Fashion accessories"/>
    <n v="68"/>
    <n v="2"/>
    <d v="2021-11-18T00:00:00"/>
    <s v="6:24:00"/>
    <s v="Cash"/>
    <n v="5"/>
    <n v="0.33"/>
    <n v="6"/>
    <s v="Evening"/>
    <n v="136"/>
    <n v="106.06060606060606"/>
    <m/>
    <n v="-31.249999999999993"/>
  </r>
  <r>
    <n v="1130"/>
    <x v="27"/>
    <x v="27"/>
    <s v="Fashion accessories"/>
    <n v="17"/>
    <n v="1"/>
    <d v="2021-11-19T00:00:00"/>
    <s v="21:26:00"/>
    <s v="Ewallet"/>
    <n v="9"/>
    <n v="0.48"/>
    <n v="21"/>
    <s v="Morning"/>
    <n v="17"/>
    <n v="-87.5"/>
    <m/>
    <n v="45.454545454545439"/>
  </r>
  <r>
    <n v="2976"/>
    <x v="27"/>
    <x v="27"/>
    <s v="Fashion accessories"/>
    <n v="45"/>
    <n v="2"/>
    <d v="2021-11-19T00:00:00"/>
    <s v="10:36:00"/>
    <s v="Ewallet"/>
    <n v="4"/>
    <n v="0.48"/>
    <n v="10"/>
    <s v="Afternoon"/>
    <n v="90"/>
    <n v="429.41176470588232"/>
    <m/>
    <n v="0"/>
  </r>
  <r>
    <n v="3115"/>
    <x v="25"/>
    <x v="25"/>
    <s v="Home and lifestyle"/>
    <n v="35"/>
    <n v="1"/>
    <d v="2021-11-19T00:00:00"/>
    <s v="17:54:00"/>
    <s v="Ewallet"/>
    <n v="4"/>
    <n v="0.36"/>
    <n v="17"/>
    <s v="Afternoon"/>
    <n v="35"/>
    <n v="-61.111111111111114"/>
    <m/>
    <n v="-25"/>
  </r>
  <r>
    <n v="3399"/>
    <x v="83"/>
    <x v="82"/>
    <s v="Home and lifestyle"/>
    <n v="44"/>
    <n v="1"/>
    <d v="2021-11-19T00:00:00"/>
    <s v="6:31:00"/>
    <s v="Ewallet"/>
    <n v="7"/>
    <n v="0.48"/>
    <n v="6"/>
    <s v="Afternoon"/>
    <n v="44"/>
    <n v="25.714285714285712"/>
    <m/>
    <n v="33.333333333333329"/>
  </r>
  <r>
    <n v="3606"/>
    <x v="83"/>
    <x v="82"/>
    <s v="Fashion accessories"/>
    <n v="80"/>
    <n v="2"/>
    <d v="2021-11-19T00:00:00"/>
    <s v="17:20:00"/>
    <s v="Ewallet"/>
    <n v="9"/>
    <n v="0.48"/>
    <n v="17"/>
    <s v="Afternoon"/>
    <n v="160"/>
    <n v="263.63636363636363"/>
    <m/>
    <n v="0"/>
  </r>
  <r>
    <n v="3903"/>
    <x v="15"/>
    <x v="15"/>
    <s v="Home and lifestyle"/>
    <n v="20"/>
    <n v="1"/>
    <d v="2021-11-19T00:00:00"/>
    <s v="20:51:00"/>
    <s v="Ewallet"/>
    <n v="5"/>
    <n v="0.48"/>
    <n v="20"/>
    <s v="Afternoon"/>
    <n v="20"/>
    <n v="-87.5"/>
    <m/>
    <n v="0"/>
  </r>
  <r>
    <n v="4059"/>
    <x v="47"/>
    <x v="47"/>
    <s v="Home and lifestyle"/>
    <n v="35"/>
    <n v="3"/>
    <d v="2021-11-19T00:00:00"/>
    <s v="15:43:00"/>
    <s v="Ewallet"/>
    <n v="4"/>
    <n v="0.33"/>
    <n v="15"/>
    <s v="Afternoon"/>
    <n v="105"/>
    <n v="425"/>
    <m/>
    <n v="-31.249999999999993"/>
  </r>
  <r>
    <n v="5768"/>
    <x v="80"/>
    <x v="79"/>
    <s v="Fashion accessories"/>
    <n v="21"/>
    <n v="1"/>
    <d v="2021-11-19T00:00:00"/>
    <s v="17:22:00"/>
    <s v="Credit card"/>
    <n v="6"/>
    <n v="0.48"/>
    <n v="17"/>
    <s v="Afternoon"/>
    <n v="21"/>
    <n v="-80"/>
    <m/>
    <n v="45.454545454545439"/>
  </r>
  <r>
    <n v="6032"/>
    <x v="62"/>
    <x v="61"/>
    <s v="Fashion accessories"/>
    <n v="68"/>
    <n v="3"/>
    <d v="2021-11-19T00:00:00"/>
    <s v="20:31:00"/>
    <s v="Credit card"/>
    <n v="6"/>
    <n v="0.33"/>
    <n v="20"/>
    <s v="Afternoon"/>
    <n v="204"/>
    <n v="871.42857142857133"/>
    <m/>
    <n v="-31.249999999999993"/>
  </r>
  <r>
    <n v="6153"/>
    <x v="59"/>
    <x v="58"/>
    <s v="Home and lifestyle"/>
    <n v="49"/>
    <n v="1"/>
    <d v="2021-11-19T00:00:00"/>
    <s v="19:37:00"/>
    <s v="Credit card"/>
    <n v="6"/>
    <n v="0.48"/>
    <n v="19"/>
    <s v="Afternoon"/>
    <n v="49"/>
    <n v="-75.980392156862735"/>
    <m/>
    <n v="45.454545454545439"/>
  </r>
  <r>
    <n v="6159"/>
    <x v="90"/>
    <x v="89"/>
    <s v="Home and lifestyle"/>
    <n v="62"/>
    <n v="3"/>
    <d v="2021-11-19T00:00:00"/>
    <s v="18:49:00"/>
    <s v="Credit card"/>
    <n v="7"/>
    <n v="0.33"/>
    <n v="18"/>
    <s v="Afternoon"/>
    <n v="186"/>
    <n v="279.59183673469391"/>
    <m/>
    <n v="-31.249999999999993"/>
  </r>
  <r>
    <n v="6544"/>
    <x v="75"/>
    <x v="74"/>
    <s v="Fashion accessories"/>
    <n v="37"/>
    <n v="1"/>
    <d v="2021-11-19T00:00:00"/>
    <s v="19:32:00"/>
    <s v="Credit card"/>
    <n v="7"/>
    <n v="0.48"/>
    <n v="19"/>
    <s v="Afternoon"/>
    <n v="37"/>
    <n v="-80.107526881720432"/>
    <m/>
    <n v="45.454545454545439"/>
  </r>
  <r>
    <n v="6584"/>
    <x v="82"/>
    <x v="81"/>
    <s v="Fashion accessories"/>
    <n v="29"/>
    <n v="3"/>
    <d v="2021-11-19T00:00:00"/>
    <s v="20:30:00"/>
    <s v="Credit card"/>
    <n v="5"/>
    <n v="0.21"/>
    <n v="20"/>
    <s v="Afternoon"/>
    <n v="87"/>
    <n v="135.13513513513513"/>
    <m/>
    <n v="-56.250000000000014"/>
  </r>
  <r>
    <n v="6706"/>
    <x v="82"/>
    <x v="81"/>
    <s v="Fashion accessories"/>
    <n v="72"/>
    <n v="3"/>
    <d v="2021-11-19T00:00:00"/>
    <s v="18:23:00"/>
    <s v="Credit card"/>
    <n v="5"/>
    <n v="0.21"/>
    <n v="18"/>
    <s v="Afternoon"/>
    <n v="216"/>
    <n v="148.27586206896552"/>
    <m/>
    <n v="0"/>
  </r>
  <r>
    <n v="6774"/>
    <x v="53"/>
    <x v="53"/>
    <s v="Fashion accessories"/>
    <n v="70"/>
    <n v="1"/>
    <d v="2021-11-19T00:00:00"/>
    <s v="20:48:00"/>
    <s v="Credit card"/>
    <n v="6"/>
    <n v="0.33"/>
    <n v="20"/>
    <s v="Afternoon"/>
    <n v="70"/>
    <n v="-67.592592592592595"/>
    <m/>
    <n v="57.142857142857153"/>
  </r>
  <r>
    <n v="6898"/>
    <x v="5"/>
    <x v="5"/>
    <s v="Fashion accessories"/>
    <n v="32"/>
    <n v="2"/>
    <d v="2021-11-19T00:00:00"/>
    <s v="20:00:00"/>
    <s v="Credit card"/>
    <n v="6"/>
    <n v="0.33"/>
    <n v="20"/>
    <s v="Afternoon"/>
    <n v="64"/>
    <n v="-8.5714285714285712"/>
    <m/>
    <n v="0"/>
  </r>
  <r>
    <n v="7073"/>
    <x v="59"/>
    <x v="58"/>
    <s v="Home and lifestyle"/>
    <n v="36"/>
    <n v="2"/>
    <d v="2021-11-19T00:00:00"/>
    <s v="18:58:00"/>
    <s v="Credit card"/>
    <n v="5"/>
    <n v="0.48"/>
    <n v="18"/>
    <s v="Afternoon"/>
    <n v="72"/>
    <n v="12.5"/>
    <m/>
    <n v="45.454545454545439"/>
  </r>
  <r>
    <n v="7312"/>
    <x v="32"/>
    <x v="32"/>
    <s v="Fashion accessories"/>
    <n v="55"/>
    <n v="1"/>
    <d v="2021-11-19T00:00:00"/>
    <s v="16:35:00"/>
    <s v="Credit card"/>
    <n v="3"/>
    <n v="0.33"/>
    <n v="16"/>
    <s v="Afternoon"/>
    <n v="55"/>
    <n v="-23.611111111111111"/>
    <m/>
    <n v="-31.249999999999993"/>
  </r>
  <r>
    <n v="7636"/>
    <x v="65"/>
    <x v="64"/>
    <s v="Fashion accessories"/>
    <n v="70"/>
    <n v="1"/>
    <d v="2021-11-19T00:00:00"/>
    <s v="18:13:00"/>
    <s v="Credit card"/>
    <n v="6"/>
    <n v="0.48"/>
    <n v="18"/>
    <s v="Evening"/>
    <n v="70"/>
    <n v="27.27272727272727"/>
    <m/>
    <n v="45.454545454545439"/>
  </r>
  <r>
    <n v="8072"/>
    <x v="58"/>
    <x v="54"/>
    <s v="Fashion accessories"/>
    <n v="40"/>
    <n v="1"/>
    <d v="2021-11-19T00:00:00"/>
    <s v="16:04:00"/>
    <s v="Credit card"/>
    <n v="7"/>
    <n v="0.33"/>
    <n v="16"/>
    <s v="Evening"/>
    <n v="40"/>
    <n v="-42.857142857142854"/>
    <m/>
    <n v="-31.249999999999993"/>
  </r>
  <r>
    <n v="8244"/>
    <x v="90"/>
    <x v="89"/>
    <s v="Fashion accessories"/>
    <n v="83"/>
    <n v="3"/>
    <d v="2021-11-19T00:00:00"/>
    <s v="10:52:00"/>
    <s v="Credit card"/>
    <n v="6"/>
    <n v="0.33"/>
    <n v="10"/>
    <s v="Evening"/>
    <n v="249"/>
    <n v="522.5"/>
    <m/>
    <n v="0"/>
  </r>
  <r>
    <n v="8323"/>
    <x v="78"/>
    <x v="77"/>
    <s v="Home and lifestyle"/>
    <n v="80"/>
    <n v="3"/>
    <d v="2021-11-19T00:00:00"/>
    <s v="7:30:00"/>
    <s v="Credit card"/>
    <n v="6"/>
    <n v="0.33"/>
    <n v="7"/>
    <s v="Evening"/>
    <n v="240"/>
    <n v="-3.6144578313253009"/>
    <m/>
    <n v="0"/>
  </r>
  <r>
    <n v="8351"/>
    <x v="28"/>
    <x v="28"/>
    <s v="Home and lifestyle"/>
    <n v="79"/>
    <n v="3"/>
    <d v="2021-11-19T00:00:00"/>
    <s v="9:22:00"/>
    <s v="Credit card"/>
    <n v="5"/>
    <n v="0.48"/>
    <n v="9"/>
    <s v="Evening"/>
    <n v="237"/>
    <n v="-1.25"/>
    <m/>
    <n v="45.454545454545439"/>
  </r>
  <r>
    <n v="8799"/>
    <x v="75"/>
    <x v="74"/>
    <s v="Home and lifestyle"/>
    <n v="48"/>
    <n v="1"/>
    <d v="2021-11-19T00:00:00"/>
    <s v="11:07:00"/>
    <s v="Cash"/>
    <n v="3"/>
    <n v="0.48"/>
    <n v="11"/>
    <s v="Evening"/>
    <n v="48"/>
    <n v="-79.74683544303798"/>
    <m/>
    <n v="0"/>
  </r>
  <r>
    <n v="8823"/>
    <x v="5"/>
    <x v="5"/>
    <s v="Home and lifestyle"/>
    <n v="36"/>
    <n v="2"/>
    <d v="2021-11-19T00:00:00"/>
    <s v="14:13:00"/>
    <s v="Cash"/>
    <n v="4"/>
    <n v="0.33"/>
    <n v="14"/>
    <s v="Evening"/>
    <n v="72"/>
    <n v="50"/>
    <m/>
    <n v="-31.249999999999993"/>
  </r>
  <r>
    <n v="1202"/>
    <x v="40"/>
    <x v="40"/>
    <s v="Fashion accessories"/>
    <n v="41"/>
    <n v="3"/>
    <d v="2021-11-20T00:00:00"/>
    <s v="13:09:00"/>
    <s v="Ewallet"/>
    <n v="8"/>
    <n v="0.48"/>
    <n v="13"/>
    <s v="Morning"/>
    <n v="123"/>
    <n v="70.833333333333343"/>
    <m/>
    <n v="45.454545454545439"/>
  </r>
  <r>
    <n v="1250"/>
    <x v="26"/>
    <x v="26"/>
    <s v="Fashion accessories"/>
    <n v="34"/>
    <n v="3"/>
    <d v="2021-11-20T00:00:00"/>
    <s v="8:04:00"/>
    <s v="Ewallet"/>
    <n v="6"/>
    <n v="0.48"/>
    <n v="8"/>
    <s v="Morning"/>
    <n v="102"/>
    <n v="-17.073170731707318"/>
    <m/>
    <n v="0"/>
  </r>
  <r>
    <n v="3679"/>
    <x v="96"/>
    <x v="94"/>
    <s v="Home and lifestyle"/>
    <n v="72"/>
    <n v="2"/>
    <d v="2021-11-20T00:00:00"/>
    <s v="17:36:00"/>
    <s v="Ewallet"/>
    <n v="8"/>
    <n v="0.48"/>
    <n v="17"/>
    <s v="Afternoon"/>
    <n v="144"/>
    <n v="41.17647058823529"/>
    <m/>
    <n v="0"/>
  </r>
  <r>
    <n v="4018"/>
    <x v="0"/>
    <x v="0"/>
    <s v="Fashion accessories"/>
    <n v="44"/>
    <n v="1"/>
    <d v="2021-11-20T00:00:00"/>
    <s v="19:55:00"/>
    <s v="Ewallet"/>
    <n v="7"/>
    <n v="0.33"/>
    <n v="19"/>
    <s v="Afternoon"/>
    <n v="44"/>
    <n v="-69.444444444444443"/>
    <m/>
    <n v="-31.249999999999993"/>
  </r>
  <r>
    <n v="4360"/>
    <x v="17"/>
    <x v="17"/>
    <s v="Fashion accessories"/>
    <n v="83"/>
    <n v="2"/>
    <d v="2021-11-20T00:00:00"/>
    <s v="18:48:00"/>
    <s v="Ewallet"/>
    <n v="6"/>
    <n v="0.18"/>
    <n v="18"/>
    <s v="Afternoon"/>
    <n v="166"/>
    <n v="277.27272727272731"/>
    <m/>
    <n v="-45.45454545454546"/>
  </r>
  <r>
    <n v="4406"/>
    <x v="20"/>
    <x v="20"/>
    <s v="Fashion accessories"/>
    <n v="85"/>
    <n v="3"/>
    <d v="2021-11-20T00:00:00"/>
    <s v="19:44:00"/>
    <s v="Ewallet"/>
    <n v="4"/>
    <n v="0.48"/>
    <n v="19"/>
    <s v="Afternoon"/>
    <n v="255"/>
    <n v="53.614457831325304"/>
    <m/>
    <n v="166.66666666666669"/>
  </r>
  <r>
    <n v="4592"/>
    <x v="74"/>
    <x v="73"/>
    <s v="Fashion accessories"/>
    <n v="36"/>
    <n v="2"/>
    <d v="2021-11-20T00:00:00"/>
    <s v="20:18:00"/>
    <s v="Credit card"/>
    <n v="7"/>
    <n v="0.33"/>
    <n v="20"/>
    <s v="Afternoon"/>
    <n v="72"/>
    <n v="-71.764705882352942"/>
    <m/>
    <n v="-31.249999999999993"/>
  </r>
  <r>
    <n v="5545"/>
    <x v="30"/>
    <x v="30"/>
    <s v="Home and lifestyle"/>
    <n v="48"/>
    <n v="1"/>
    <d v="2021-11-20T00:00:00"/>
    <s v="15:49:00"/>
    <s v="Credit card"/>
    <n v="5"/>
    <n v="0.33"/>
    <n v="15"/>
    <s v="Afternoon"/>
    <n v="48"/>
    <n v="-33.333333333333329"/>
    <m/>
    <n v="0"/>
  </r>
  <r>
    <n v="5846"/>
    <x v="21"/>
    <x v="21"/>
    <s v="Fashion accessories"/>
    <n v="85"/>
    <n v="3"/>
    <d v="2021-11-20T00:00:00"/>
    <s v="20:34:00"/>
    <s v="Credit card"/>
    <n v="4"/>
    <n v="0.48"/>
    <n v="20"/>
    <s v="Afternoon"/>
    <n v="255"/>
    <n v="431.25"/>
    <m/>
    <n v="45.454545454545439"/>
  </r>
  <r>
    <n v="6118"/>
    <x v="71"/>
    <x v="70"/>
    <s v="Fashion accessories"/>
    <n v="28"/>
    <n v="1"/>
    <d v="2021-11-20T00:00:00"/>
    <s v="18:18:00"/>
    <s v="Credit card"/>
    <n v="5"/>
    <n v="0.33"/>
    <n v="18"/>
    <s v="Afternoon"/>
    <n v="28"/>
    <n v="-89.019607843137251"/>
    <m/>
    <n v="-31.249999999999993"/>
  </r>
  <r>
    <n v="6210"/>
    <x v="32"/>
    <x v="32"/>
    <s v="Electronic accessories"/>
    <n v="46"/>
    <n v="1"/>
    <d v="2021-11-20T00:00:00"/>
    <s v="16:04:00"/>
    <s v="Credit card"/>
    <n v="3"/>
    <n v="0.33"/>
    <n v="16"/>
    <s v="Afternoon"/>
    <n v="46"/>
    <n v="64.285714285714292"/>
    <m/>
    <n v="0"/>
  </r>
  <r>
    <n v="7261"/>
    <x v="44"/>
    <x v="44"/>
    <s v="Home and lifestyle"/>
    <n v="20"/>
    <n v="3"/>
    <d v="2021-11-20T00:00:00"/>
    <s v="17:37:00"/>
    <s v="Ewallet"/>
    <n v="4"/>
    <n v="0.48"/>
    <n v="17"/>
    <s v="Afternoon"/>
    <n v="60"/>
    <n v="30.434782608695656"/>
    <m/>
    <n v="45.454545454545439"/>
  </r>
  <r>
    <n v="7838"/>
    <x v="75"/>
    <x v="74"/>
    <s v="Fashion accessories"/>
    <n v="55"/>
    <n v="3"/>
    <d v="2021-11-20T00:00:00"/>
    <s v="15:22:00"/>
    <s v="Credit card"/>
    <n v="4"/>
    <n v="0.48"/>
    <n v="15"/>
    <s v="Evening"/>
    <n v="165"/>
    <n v="175"/>
    <m/>
    <n v="0"/>
  </r>
  <r>
    <n v="7842"/>
    <x v="90"/>
    <x v="89"/>
    <s v="Fashion accessories"/>
    <n v="24"/>
    <n v="1"/>
    <d v="2021-11-20T00:00:00"/>
    <s v="17:55:00"/>
    <s v="Credit card"/>
    <n v="5"/>
    <n v="0.33"/>
    <n v="17"/>
    <s v="Evening"/>
    <n v="24"/>
    <n v="-85.454545454545453"/>
    <m/>
    <n v="-31.249999999999993"/>
  </r>
  <r>
    <n v="8036"/>
    <x v="5"/>
    <x v="5"/>
    <s v="Fashion accessories"/>
    <n v="39"/>
    <n v="1"/>
    <d v="2021-11-20T00:00:00"/>
    <s v="18:25:00"/>
    <s v="Credit card"/>
    <n v="4"/>
    <n v="0.33"/>
    <n v="18"/>
    <s v="Evening"/>
    <n v="39"/>
    <n v="62.5"/>
    <m/>
    <n v="0"/>
  </r>
  <r>
    <n v="8703"/>
    <x v="28"/>
    <x v="28"/>
    <s v="Home and lifestyle"/>
    <n v="32"/>
    <n v="1"/>
    <d v="2021-11-20T00:00:00"/>
    <s v="7:20:00"/>
    <s v="Cash"/>
    <n v="7"/>
    <n v="0.48"/>
    <n v="7"/>
    <s v="Evening"/>
    <n v="32"/>
    <n v="-17.948717948717949"/>
    <m/>
    <n v="45.454545454545439"/>
  </r>
  <r>
    <n v="8770"/>
    <x v="40"/>
    <x v="40"/>
    <s v="Fashion accessories"/>
    <n v="74"/>
    <n v="2"/>
    <d v="2021-11-20T00:00:00"/>
    <s v="9:17:00"/>
    <s v="Cash"/>
    <n v="6"/>
    <n v="0.48"/>
    <n v="9"/>
    <s v="Evening"/>
    <n v="148"/>
    <n v="362.5"/>
    <m/>
    <n v="0"/>
  </r>
  <r>
    <n v="8825"/>
    <x v="91"/>
    <x v="90"/>
    <s v="Home and lifestyle"/>
    <n v="21"/>
    <n v="1"/>
    <d v="2021-11-20T00:00:00"/>
    <s v="6:40:00"/>
    <s v="Cash"/>
    <n v="5"/>
    <n v="0.33"/>
    <n v="6"/>
    <s v="Evening"/>
    <n v="21"/>
    <n v="-85.810810810810807"/>
    <m/>
    <n v="-31.249999999999993"/>
  </r>
  <r>
    <n v="8832"/>
    <x v="75"/>
    <x v="74"/>
    <s v="Fashion accessories"/>
    <n v="78"/>
    <n v="2"/>
    <d v="2021-11-20T00:00:00"/>
    <s v="12:39:00"/>
    <s v="Cash"/>
    <n v="6"/>
    <n v="0.48"/>
    <n v="12"/>
    <s v="Evening"/>
    <n v="156"/>
    <n v="642.85714285714289"/>
    <m/>
    <n v="45.454545454545439"/>
  </r>
  <r>
    <n v="9148"/>
    <x v="65"/>
    <x v="64"/>
    <s v="Fashion accessories"/>
    <n v="37"/>
    <n v="2"/>
    <d v="2021-11-20T00:00:00"/>
    <s v="13:46:00"/>
    <s v="Cash"/>
    <n v="7"/>
    <n v="0.48"/>
    <n v="13"/>
    <s v="Evening"/>
    <n v="74"/>
    <n v="-52.564102564102569"/>
    <m/>
    <n v="0"/>
  </r>
  <r>
    <n v="9225"/>
    <x v="38"/>
    <x v="38"/>
    <s v="Home and lifestyle"/>
    <n v="52"/>
    <n v="2"/>
    <d v="2021-11-20T00:00:00"/>
    <s v="7:55:00"/>
    <s v="Cash"/>
    <n v="6"/>
    <n v="0.48"/>
    <n v="7"/>
    <s v="Evening"/>
    <n v="104"/>
    <n v="40.54054054054054"/>
    <m/>
    <n v="0"/>
  </r>
  <r>
    <n v="9944"/>
    <x v="54"/>
    <x v="54"/>
    <s v="Fashion accessories"/>
    <n v="67"/>
    <n v="2"/>
    <d v="2021-11-20T00:00:00"/>
    <s v="6:34:00"/>
    <s v="Cash"/>
    <n v="3"/>
    <n v="0.33"/>
    <n v="6"/>
    <s v="Night"/>
    <n v="134"/>
    <n v="28.846153846153843"/>
    <m/>
    <n v="-31.249999999999993"/>
  </r>
  <r>
    <n v="2669"/>
    <x v="30"/>
    <x v="30"/>
    <s v="Home and lifestyle"/>
    <n v="28"/>
    <n v="3"/>
    <d v="2021-11-21T00:00:00"/>
    <s v="14:29:00"/>
    <s v="Ewallet"/>
    <n v="6"/>
    <n v="0.33"/>
    <n v="14"/>
    <s v="Afternoon"/>
    <n v="84"/>
    <n v="-37.313432835820898"/>
    <m/>
    <n v="0"/>
  </r>
  <r>
    <n v="2863"/>
    <x v="87"/>
    <x v="86"/>
    <s v="Home and lifestyle"/>
    <n v="28"/>
    <n v="2"/>
    <d v="2021-11-21T00:00:00"/>
    <s v="8:09:00"/>
    <s v="Ewallet"/>
    <n v="5"/>
    <n v="0.48"/>
    <n v="8"/>
    <s v="Afternoon"/>
    <n v="56"/>
    <n v="-33.333333333333329"/>
    <m/>
    <n v="45.454545454545439"/>
  </r>
  <r>
    <n v="3221"/>
    <x v="76"/>
    <x v="75"/>
    <s v="Home and lifestyle"/>
    <n v="50"/>
    <n v="1"/>
    <d v="2021-11-21T00:00:00"/>
    <s v="22:00:00"/>
    <s v="Ewallet"/>
    <n v="7"/>
    <n v="0.33"/>
    <n v="22"/>
    <s v="Afternoon"/>
    <n v="50"/>
    <n v="-10.714285714285714"/>
    <m/>
    <n v="-31.249999999999993"/>
  </r>
  <r>
    <n v="3391"/>
    <x v="14"/>
    <x v="14"/>
    <s v="Home and lifestyle"/>
    <n v="76"/>
    <n v="1"/>
    <d v="2021-11-21T00:00:00"/>
    <s v="7:17:00"/>
    <s v="Ewallet"/>
    <n v="9"/>
    <n v="0.33"/>
    <n v="7"/>
    <s v="Afternoon"/>
    <n v="76"/>
    <n v="52"/>
    <m/>
    <n v="0"/>
  </r>
  <r>
    <n v="3677"/>
    <x v="73"/>
    <x v="72"/>
    <s v="Home and lifestyle"/>
    <n v="37"/>
    <n v="3"/>
    <d v="2021-11-21T00:00:00"/>
    <s v="19:29:00"/>
    <s v="Ewallet"/>
    <n v="7"/>
    <n v="0.33"/>
    <n v="19"/>
    <s v="Afternoon"/>
    <n v="111"/>
    <n v="46.05263157894737"/>
    <m/>
    <n v="0"/>
  </r>
  <r>
    <n v="3913"/>
    <x v="70"/>
    <x v="69"/>
    <s v="Home and lifestyle"/>
    <n v="39"/>
    <n v="1"/>
    <d v="2021-11-21T00:00:00"/>
    <s v="20:52:00"/>
    <s v="Ewallet"/>
    <n v="5"/>
    <n v="0.33"/>
    <n v="20"/>
    <s v="Afternoon"/>
    <n v="39"/>
    <n v="-64.86486486486487"/>
    <m/>
    <n v="0"/>
  </r>
  <r>
    <n v="4009"/>
    <x v="12"/>
    <x v="12"/>
    <s v="Home and lifestyle"/>
    <n v="51"/>
    <n v="3"/>
    <d v="2021-11-21T00:00:00"/>
    <s v="17:05:00"/>
    <s v="Ewallet"/>
    <n v="6"/>
    <n v="0.18"/>
    <n v="17"/>
    <s v="Afternoon"/>
    <n v="153"/>
    <n v="292.30769230769226"/>
    <m/>
    <n v="-45.45454545454546"/>
  </r>
  <r>
    <n v="5537"/>
    <x v="69"/>
    <x v="68"/>
    <s v="Home and lifestyle"/>
    <n v="22"/>
    <n v="2"/>
    <d v="2021-11-21T00:00:00"/>
    <s v="15:18:00"/>
    <s v="Credit card"/>
    <n v="3"/>
    <n v="0.48"/>
    <n v="15"/>
    <s v="Afternoon"/>
    <n v="44"/>
    <n v="-71.24183006535948"/>
    <m/>
    <n v="166.66666666666669"/>
  </r>
  <r>
    <n v="5647"/>
    <x v="88"/>
    <x v="87"/>
    <s v="Home and lifestyle"/>
    <n v="42"/>
    <n v="2"/>
    <d v="2021-11-21T00:00:00"/>
    <s v="16:55:00"/>
    <s v="Credit card"/>
    <n v="4"/>
    <n v="0.48"/>
    <n v="16"/>
    <s v="Afternoon"/>
    <n v="84"/>
    <n v="90.909090909090907"/>
    <m/>
    <n v="0"/>
  </r>
  <r>
    <n v="5834"/>
    <x v="97"/>
    <x v="95"/>
    <s v="Fashion accessories"/>
    <n v="67"/>
    <n v="2"/>
    <d v="2021-11-21T00:00:00"/>
    <s v="16:35:00"/>
    <s v="Credit card"/>
    <n v="6"/>
    <n v="0.33"/>
    <n v="16"/>
    <s v="Afternoon"/>
    <n v="134"/>
    <n v="59.523809523809526"/>
    <m/>
    <n v="-31.249999999999993"/>
  </r>
  <r>
    <n v="6758"/>
    <x v="38"/>
    <x v="38"/>
    <s v="Fashion accessories"/>
    <n v="36"/>
    <n v="1"/>
    <d v="2021-11-21T00:00:00"/>
    <s v="17:03:00"/>
    <s v="Credit card"/>
    <n v="6"/>
    <n v="0.48"/>
    <n v="17"/>
    <s v="Afternoon"/>
    <n v="36"/>
    <n v="-73.134328358208961"/>
    <m/>
    <n v="45.454545454545439"/>
  </r>
  <r>
    <n v="7025"/>
    <x v="53"/>
    <x v="53"/>
    <s v="Home and lifestyle"/>
    <n v="73"/>
    <n v="1"/>
    <d v="2021-11-21T00:00:00"/>
    <s v="17:07:00"/>
    <s v="Credit card"/>
    <n v="3"/>
    <n v="0.33"/>
    <n v="17"/>
    <s v="Afternoon"/>
    <n v="73"/>
    <n v="102.77777777777777"/>
    <m/>
    <n v="-31.249999999999993"/>
  </r>
  <r>
    <n v="7212"/>
    <x v="48"/>
    <x v="48"/>
    <s v="Fashion accessories"/>
    <n v="42"/>
    <n v="1"/>
    <d v="2021-11-21T00:00:00"/>
    <s v="18:35:00"/>
    <s v="Credit card"/>
    <n v="7"/>
    <n v="0.48"/>
    <n v="18"/>
    <s v="Afternoon"/>
    <n v="42"/>
    <n v="-42.465753424657535"/>
    <m/>
    <n v="45.454545454545439"/>
  </r>
  <r>
    <n v="7965"/>
    <x v="63"/>
    <x v="62"/>
    <s v="Home and lifestyle"/>
    <n v="24"/>
    <n v="2"/>
    <d v="2021-11-21T00:00:00"/>
    <s v="16:52:00"/>
    <s v="Credit card"/>
    <n v="4"/>
    <n v="0.33"/>
    <n v="16"/>
    <s v="Evening"/>
    <n v="48"/>
    <n v="14.285714285714285"/>
    <m/>
    <n v="-31.249999999999993"/>
  </r>
  <r>
    <n v="8019"/>
    <x v="32"/>
    <x v="32"/>
    <s v="Home and lifestyle"/>
    <n v="20"/>
    <n v="3"/>
    <d v="2021-11-21T00:00:00"/>
    <s v="17:29:00"/>
    <s v="Credit card"/>
    <n v="3"/>
    <n v="0.33"/>
    <n v="17"/>
    <s v="Evening"/>
    <n v="60"/>
    <n v="25"/>
    <m/>
    <n v="0"/>
  </r>
  <r>
    <n v="8272"/>
    <x v="44"/>
    <x v="44"/>
    <s v="Fashion accessories"/>
    <n v="82"/>
    <n v="2"/>
    <d v="2021-11-21T00:00:00"/>
    <s v="6:34:00"/>
    <s v="Ewallet"/>
    <n v="6"/>
    <n v="0.48"/>
    <n v="6"/>
    <s v="Evening"/>
    <n v="164"/>
    <n v="173.33333333333334"/>
    <m/>
    <n v="45.454545454545439"/>
  </r>
  <r>
    <n v="8505"/>
    <x v="2"/>
    <x v="2"/>
    <s v="Home and lifestyle"/>
    <n v="55"/>
    <n v="2"/>
    <d v="2021-11-21T00:00:00"/>
    <s v="9:16:00"/>
    <s v="Credit card"/>
    <n v="7"/>
    <n v="0.18"/>
    <n v="9"/>
    <s v="Evening"/>
    <n v="110"/>
    <n v="-32.926829268292686"/>
    <m/>
    <n v="-62.5"/>
  </r>
  <r>
    <n v="8855"/>
    <x v="53"/>
    <x v="53"/>
    <s v="Home and lifestyle"/>
    <n v="46"/>
    <n v="2"/>
    <d v="2021-11-21T00:00:00"/>
    <s v="7:38:00"/>
    <s v="Cash"/>
    <n v="5"/>
    <n v="0.33"/>
    <n v="7"/>
    <s v="Evening"/>
    <n v="92"/>
    <n v="-16.363636363636363"/>
    <m/>
    <n v="83.333333333333343"/>
  </r>
  <r>
    <n v="3203"/>
    <x v="31"/>
    <x v="31"/>
    <s v="Home and lifestyle"/>
    <n v="34"/>
    <n v="1"/>
    <d v="2021-11-22T00:00:00"/>
    <s v="22:27:00"/>
    <s v="Ewallet"/>
    <n v="8"/>
    <n v="0.18"/>
    <n v="22"/>
    <s v="Afternoon"/>
    <n v="34"/>
    <n v="-63.04347826086957"/>
    <m/>
    <n v="-45.45454545454546"/>
  </r>
  <r>
    <n v="4617"/>
    <x v="63"/>
    <x v="62"/>
    <s v="Home and lifestyle"/>
    <n v="40"/>
    <n v="1"/>
    <d v="2021-11-22T00:00:00"/>
    <s v="16:08:00"/>
    <s v="Credit card"/>
    <n v="5"/>
    <n v="0.33"/>
    <n v="16"/>
    <s v="Afternoon"/>
    <n v="40"/>
    <n v="17.647058823529413"/>
    <m/>
    <n v="83.333333333333343"/>
  </r>
  <r>
    <n v="4637"/>
    <x v="69"/>
    <x v="68"/>
    <s v="Home and lifestyle"/>
    <n v="37"/>
    <n v="3"/>
    <d v="2021-11-22T00:00:00"/>
    <s v="18:00:00"/>
    <s v="Credit card"/>
    <n v="8"/>
    <n v="0.48"/>
    <n v="18"/>
    <s v="Afternoon"/>
    <n v="111"/>
    <n v="177.5"/>
    <m/>
    <n v="45.454545454545439"/>
  </r>
  <r>
    <n v="5019"/>
    <x v="46"/>
    <x v="46"/>
    <s v="Home and lifestyle"/>
    <n v="79"/>
    <n v="1"/>
    <d v="2021-11-22T00:00:00"/>
    <s v="19:16:00"/>
    <s v="Credit card"/>
    <n v="8"/>
    <n v="0.33"/>
    <n v="19"/>
    <s v="Afternoon"/>
    <n v="79"/>
    <n v="-28.828828828828829"/>
    <m/>
    <n v="-31.249999999999993"/>
  </r>
  <r>
    <n v="5856"/>
    <x v="96"/>
    <x v="94"/>
    <s v="Fashion accessories"/>
    <n v="61"/>
    <n v="1"/>
    <d v="2021-11-22T00:00:00"/>
    <s v="19:30:00"/>
    <s v="Credit card"/>
    <n v="6"/>
    <n v="0.48"/>
    <n v="19"/>
    <s v="Afternoon"/>
    <n v="61"/>
    <n v="-22.784810126582279"/>
    <m/>
    <n v="45.454545454545439"/>
  </r>
  <r>
    <n v="5985"/>
    <x v="2"/>
    <x v="2"/>
    <s v="Home and lifestyle"/>
    <n v="35"/>
    <n v="2"/>
    <d v="2021-11-22T00:00:00"/>
    <s v="18:39:00"/>
    <s v="Credit card"/>
    <n v="5"/>
    <n v="0.18"/>
    <n v="18"/>
    <s v="Afternoon"/>
    <n v="70"/>
    <n v="14.754098360655737"/>
    <m/>
    <n v="-62.5"/>
  </r>
  <r>
    <n v="5994"/>
    <x v="63"/>
    <x v="62"/>
    <s v="Fashion accessories"/>
    <n v="15"/>
    <n v="3"/>
    <d v="2021-11-22T00:00:00"/>
    <s v="20:24:00"/>
    <s v="Credit card"/>
    <n v="5"/>
    <n v="0.33"/>
    <n v="20"/>
    <s v="Afternoon"/>
    <n v="45"/>
    <n v="-35.714285714285715"/>
    <m/>
    <n v="83.333333333333343"/>
  </r>
  <r>
    <n v="6190"/>
    <x v="81"/>
    <x v="80"/>
    <s v="Electronic accessories"/>
    <n v="60"/>
    <n v="3"/>
    <d v="2021-11-22T00:00:00"/>
    <s v="17:35:00"/>
    <s v="Credit card"/>
    <n v="4"/>
    <n v="0.48"/>
    <n v="17"/>
    <s v="Afternoon"/>
    <n v="180"/>
    <n v="300"/>
    <m/>
    <n v="45.454545454545439"/>
  </r>
  <r>
    <n v="6218"/>
    <x v="65"/>
    <x v="64"/>
    <s v="Electronic accessories"/>
    <n v="44"/>
    <n v="1"/>
    <d v="2021-11-22T00:00:00"/>
    <s v="15:40:00"/>
    <s v="Credit card"/>
    <n v="5"/>
    <n v="0.48"/>
    <n v="15"/>
    <s v="Afternoon"/>
    <n v="44"/>
    <n v="-75.555555555555557"/>
    <m/>
    <n v="0"/>
  </r>
  <r>
    <n v="6320"/>
    <x v="32"/>
    <x v="32"/>
    <s v="Electronic accessories"/>
    <n v="27"/>
    <n v="3"/>
    <d v="2021-11-22T00:00:00"/>
    <s v="15:03:00"/>
    <s v="Credit card"/>
    <n v="6"/>
    <n v="0.33"/>
    <n v="15"/>
    <s v="Afternoon"/>
    <n v="81"/>
    <n v="84.090909090909093"/>
    <m/>
    <n v="-31.249999999999993"/>
  </r>
  <r>
    <n v="6364"/>
    <x v="5"/>
    <x v="5"/>
    <s v="Electronic accessories"/>
    <n v="41"/>
    <n v="2"/>
    <d v="2021-11-22T00:00:00"/>
    <s v="16:03:00"/>
    <s v="Credit card"/>
    <n v="4"/>
    <n v="0.33"/>
    <n v="16"/>
    <s v="Afternoon"/>
    <n v="82"/>
    <n v="1.2345679012345678"/>
    <m/>
    <n v="0"/>
  </r>
  <r>
    <n v="6921"/>
    <x v="28"/>
    <x v="28"/>
    <s v="Home and lifestyle"/>
    <n v="19"/>
    <n v="1"/>
    <d v="2021-11-22T00:00:00"/>
    <s v="17:18:00"/>
    <s v="Credit card"/>
    <n v="3"/>
    <n v="0.48"/>
    <n v="17"/>
    <s v="Afternoon"/>
    <n v="19"/>
    <n v="-76.829268292682926"/>
    <m/>
    <n v="45.454545454545439"/>
  </r>
  <r>
    <n v="7034"/>
    <x v="53"/>
    <x v="53"/>
    <s v="Fashion accessories"/>
    <n v="35"/>
    <n v="1"/>
    <d v="2021-11-22T00:00:00"/>
    <s v="18:53:00"/>
    <s v="Credit card"/>
    <n v="6"/>
    <n v="0.33"/>
    <n v="18"/>
    <s v="Afternoon"/>
    <n v="35"/>
    <n v="84.210526315789465"/>
    <m/>
    <n v="-31.249999999999993"/>
  </r>
  <r>
    <n v="7086"/>
    <x v="40"/>
    <x v="40"/>
    <s v="Fashion accessories"/>
    <n v="71"/>
    <n v="2"/>
    <d v="2021-11-22T00:00:00"/>
    <s v="20:56:00"/>
    <s v="Credit card"/>
    <n v="4"/>
    <n v="0.48"/>
    <n v="20"/>
    <s v="Afternoon"/>
    <n v="142"/>
    <n v="305.71428571428567"/>
    <m/>
    <n v="45.454545454545439"/>
  </r>
  <r>
    <n v="7114"/>
    <x v="32"/>
    <x v="32"/>
    <s v="Fashion accessories"/>
    <n v="71"/>
    <n v="1"/>
    <d v="2021-11-22T00:00:00"/>
    <s v="15:25:00"/>
    <s v="Credit card"/>
    <n v="3"/>
    <n v="0.33"/>
    <n v="15"/>
    <s v="Afternoon"/>
    <n v="71"/>
    <n v="-50"/>
    <m/>
    <n v="-31.249999999999993"/>
  </r>
  <r>
    <n v="7627"/>
    <x v="82"/>
    <x v="81"/>
    <s v="Home and lifestyle"/>
    <n v="77"/>
    <n v="3"/>
    <d v="2021-11-22T00:00:00"/>
    <s v="19:22:00"/>
    <s v="Credit card"/>
    <n v="7"/>
    <n v="0.21"/>
    <n v="19"/>
    <s v="Evening"/>
    <n v="231"/>
    <n v="225.35211267605635"/>
    <m/>
    <n v="-36.363636363636367"/>
  </r>
  <r>
    <n v="7755"/>
    <x v="81"/>
    <x v="80"/>
    <s v="Home and lifestyle"/>
    <n v="63"/>
    <n v="1"/>
    <d v="2021-11-22T00:00:00"/>
    <s v="18:07:00"/>
    <s v="Credit card"/>
    <n v="7"/>
    <n v="0.48"/>
    <n v="18"/>
    <s v="Evening"/>
    <n v="63"/>
    <n v="-72.727272727272734"/>
    <m/>
    <n v="128.57142857142858"/>
  </r>
  <r>
    <n v="8618"/>
    <x v="78"/>
    <x v="77"/>
    <s v="Fashion accessories"/>
    <n v="41"/>
    <n v="3"/>
    <d v="2021-11-22T00:00:00"/>
    <s v="9:09:00"/>
    <s v="Cash"/>
    <n v="6"/>
    <n v="0.33"/>
    <n v="9"/>
    <s v="Evening"/>
    <n v="123"/>
    <n v="95.238095238095227"/>
    <m/>
    <n v="-31.249999999999993"/>
  </r>
  <r>
    <n v="8623"/>
    <x v="28"/>
    <x v="28"/>
    <s v="Home and lifestyle"/>
    <n v="66"/>
    <n v="2"/>
    <d v="2021-11-22T00:00:00"/>
    <s v="13:54:00"/>
    <s v="Cash"/>
    <n v="5"/>
    <n v="0.48"/>
    <n v="13"/>
    <s v="Evening"/>
    <n v="132"/>
    <n v="7.3170731707317067"/>
    <m/>
    <n v="45.454545454545439"/>
  </r>
  <r>
    <n v="9976"/>
    <x v="32"/>
    <x v="32"/>
    <s v="Fashion accessories"/>
    <n v="71"/>
    <n v="1"/>
    <d v="2021-11-22T00:00:00"/>
    <s v="15:08:00"/>
    <s v="Cash"/>
    <n v="7"/>
    <n v="0.33"/>
    <n v="15"/>
    <s v="Night"/>
    <n v="71"/>
    <n v="-46.212121212121211"/>
    <m/>
    <n v="-31.249999999999993"/>
  </r>
  <r>
    <n v="1262"/>
    <x v="11"/>
    <x v="11"/>
    <s v="Fashion accessories"/>
    <n v="73"/>
    <n v="2"/>
    <d v="2021-11-23T00:00:00"/>
    <s v="7:34:00"/>
    <s v="Ewallet"/>
    <n v="5"/>
    <n v="0.18"/>
    <n v="7"/>
    <s v="Morning"/>
    <n v="146"/>
    <n v="105.63380281690141"/>
    <m/>
    <n v="-45.45454545454546"/>
  </r>
  <r>
    <n v="1762"/>
    <x v="57"/>
    <x v="57"/>
    <s v="Fashion accessories"/>
    <n v="25"/>
    <n v="2"/>
    <d v="2021-11-23T00:00:00"/>
    <s v="11:26:00"/>
    <s v="Ewallet"/>
    <n v="6"/>
    <n v="0.33"/>
    <n v="11"/>
    <s v="Morning"/>
    <n v="50"/>
    <n v="-65.753424657534239"/>
    <m/>
    <n v="83.333333333333343"/>
  </r>
  <r>
    <n v="3676"/>
    <x v="33"/>
    <x v="33"/>
    <s v="Fashion accessories"/>
    <n v="80"/>
    <n v="1"/>
    <d v="2021-11-23T00:00:00"/>
    <s v="19:44:00"/>
    <s v="Ewallet"/>
    <n v="9"/>
    <n v="0.33"/>
    <n v="19"/>
    <s v="Afternoon"/>
    <n v="80"/>
    <n v="60"/>
    <m/>
    <n v="0"/>
  </r>
  <r>
    <n v="3923"/>
    <x v="55"/>
    <x v="55"/>
    <s v="Home and lifestyle"/>
    <n v="62"/>
    <n v="1"/>
    <d v="2021-11-23T00:00:00"/>
    <s v="17:36:00"/>
    <s v="Ewallet"/>
    <n v="6"/>
    <n v="0.33"/>
    <n v="17"/>
    <s v="Afternoon"/>
    <n v="62"/>
    <n v="-22.5"/>
    <m/>
    <n v="0"/>
  </r>
  <r>
    <n v="5214"/>
    <x v="83"/>
    <x v="82"/>
    <s v="Fashion accessories"/>
    <n v="34"/>
    <n v="2"/>
    <d v="2021-11-23T00:00:00"/>
    <s v="18:39:00"/>
    <s v="Credit card"/>
    <n v="7"/>
    <n v="0.48"/>
    <n v="18"/>
    <s v="Afternoon"/>
    <n v="68"/>
    <n v="9.67741935483871"/>
    <m/>
    <n v="45.454545454545439"/>
  </r>
  <r>
    <n v="5266"/>
    <x v="97"/>
    <x v="95"/>
    <s v="Fashion accessories"/>
    <n v="15"/>
    <n v="1"/>
    <d v="2021-11-23T00:00:00"/>
    <s v="15:05:00"/>
    <s v="Credit card"/>
    <n v="6"/>
    <n v="0.33"/>
    <n v="15"/>
    <s v="Afternoon"/>
    <n v="15"/>
    <n v="-77.941176470588232"/>
    <m/>
    <n v="-31.249999999999993"/>
  </r>
  <r>
    <n v="5729"/>
    <x v="34"/>
    <x v="34"/>
    <s v="Home and lifestyle"/>
    <n v="31"/>
    <n v="2"/>
    <d v="2021-11-23T00:00:00"/>
    <s v="15:39:00"/>
    <s v="Credit card"/>
    <n v="5"/>
    <n v="0.48"/>
    <n v="15"/>
    <s v="Afternoon"/>
    <n v="62"/>
    <n v="313.33333333333331"/>
    <m/>
    <n v="45.454545454545439"/>
  </r>
  <r>
    <n v="5958"/>
    <x v="82"/>
    <x v="81"/>
    <s v="Fashion accessories"/>
    <n v="71"/>
    <n v="2"/>
    <d v="2021-11-23T00:00:00"/>
    <s v="15:36:00"/>
    <s v="Credit card"/>
    <n v="4"/>
    <n v="0.21"/>
    <n v="15"/>
    <s v="Afternoon"/>
    <n v="142"/>
    <n v="129.03225806451613"/>
    <m/>
    <n v="-56.250000000000014"/>
  </r>
  <r>
    <n v="6467"/>
    <x v="75"/>
    <x v="74"/>
    <s v="Home and lifestyle"/>
    <n v="78"/>
    <n v="3"/>
    <d v="2021-11-23T00:00:00"/>
    <s v="16:22:00"/>
    <s v="Credit card"/>
    <n v="6"/>
    <n v="0.48"/>
    <n v="16"/>
    <s v="Afternoon"/>
    <n v="234"/>
    <n v="64.788732394366207"/>
    <m/>
    <n v="128.57142857142858"/>
  </r>
  <r>
    <n v="6598"/>
    <x v="32"/>
    <x v="32"/>
    <s v="Fashion accessories"/>
    <n v="50"/>
    <n v="2"/>
    <d v="2021-11-23T00:00:00"/>
    <s v="20:38:00"/>
    <s v="Credit card"/>
    <n v="3"/>
    <n v="0.33"/>
    <n v="20"/>
    <s v="Afternoon"/>
    <n v="100"/>
    <n v="-57.26495726495726"/>
    <m/>
    <n v="-31.249999999999993"/>
  </r>
  <r>
    <n v="6615"/>
    <x v="28"/>
    <x v="28"/>
    <s v="Home and lifestyle"/>
    <n v="55"/>
    <n v="3"/>
    <d v="2021-11-23T00:00:00"/>
    <s v="19:44:00"/>
    <s v="Credit card"/>
    <n v="7"/>
    <n v="0.48"/>
    <n v="19"/>
    <s v="Afternoon"/>
    <n v="165"/>
    <n v="65"/>
    <m/>
    <n v="45.454545454545439"/>
  </r>
  <r>
    <n v="7545"/>
    <x v="44"/>
    <x v="44"/>
    <s v="Home and lifestyle"/>
    <n v="66"/>
    <n v="1"/>
    <d v="2021-11-23T00:00:00"/>
    <s v="16:40:00"/>
    <s v="Ewallet"/>
    <n v="5"/>
    <n v="0.48"/>
    <n v="16"/>
    <s v="Evening"/>
    <n v="66"/>
    <n v="-60"/>
    <m/>
    <n v="0"/>
  </r>
  <r>
    <n v="8472"/>
    <x v="53"/>
    <x v="53"/>
    <s v="Fashion accessories"/>
    <n v="51"/>
    <n v="3"/>
    <d v="2021-11-23T00:00:00"/>
    <s v="8:53:00"/>
    <s v="Credit card"/>
    <n v="5"/>
    <n v="0.33"/>
    <n v="8"/>
    <s v="Evening"/>
    <n v="153"/>
    <n v="131.81818181818181"/>
    <m/>
    <n v="-31.249999999999993"/>
  </r>
  <r>
    <n v="8608"/>
    <x v="75"/>
    <x v="74"/>
    <s v="Fashion accessories"/>
    <n v="69"/>
    <n v="2"/>
    <d v="2021-11-23T00:00:00"/>
    <s v="14:20:00"/>
    <s v="Cash"/>
    <n v="6"/>
    <n v="0.48"/>
    <n v="14"/>
    <s v="Evening"/>
    <n v="138"/>
    <n v="-9.8039215686274517"/>
    <m/>
    <n v="45.454545454545439"/>
  </r>
  <r>
    <n v="8609"/>
    <x v="91"/>
    <x v="90"/>
    <s v="Home and lifestyle"/>
    <n v="34"/>
    <n v="3"/>
    <d v="2021-11-23T00:00:00"/>
    <s v="11:35:00"/>
    <s v="Cash"/>
    <n v="7"/>
    <n v="0.33"/>
    <n v="11"/>
    <s v="Evening"/>
    <n v="102"/>
    <n v="-26.086956521739129"/>
    <m/>
    <n v="-31.249999999999993"/>
  </r>
  <r>
    <n v="9248"/>
    <x v="62"/>
    <x v="61"/>
    <s v="Fashion accessories"/>
    <n v="30"/>
    <n v="2"/>
    <d v="2021-11-23T00:00:00"/>
    <s v="16:10:00"/>
    <s v="Cash"/>
    <n v="3"/>
    <n v="0.33"/>
    <n v="16"/>
    <s v="Evening"/>
    <n v="60"/>
    <n v="-41.17647058823529"/>
    <m/>
    <n v="0"/>
  </r>
  <r>
    <n v="1486"/>
    <x v="60"/>
    <x v="59"/>
    <s v="Fashion accessories"/>
    <n v="37"/>
    <n v="1"/>
    <d v="2021-11-24T00:00:00"/>
    <s v="21:37:00"/>
    <s v="Ewallet"/>
    <n v="5"/>
    <n v="0.48"/>
    <n v="21"/>
    <s v="Morning"/>
    <n v="37"/>
    <n v="-38.333333333333336"/>
    <m/>
    <n v="45.454545454545439"/>
  </r>
  <r>
    <n v="3354"/>
    <x v="42"/>
    <x v="42"/>
    <s v="Fashion accessories"/>
    <n v="24"/>
    <n v="1"/>
    <d v="2021-11-24T00:00:00"/>
    <s v="6:47:00"/>
    <s v="Ewallet"/>
    <n v="8"/>
    <n v="0.33"/>
    <n v="6"/>
    <s v="Afternoon"/>
    <n v="24"/>
    <n v="-35.135135135135137"/>
    <m/>
    <n v="-31.249999999999993"/>
  </r>
  <r>
    <n v="4310"/>
    <x v="53"/>
    <x v="53"/>
    <s v="Fashion accessories"/>
    <n v="68"/>
    <n v="2"/>
    <d v="2021-11-24T00:00:00"/>
    <s v="20:16:00"/>
    <s v="Ewallet"/>
    <n v="8"/>
    <n v="0.33"/>
    <n v="20"/>
    <s v="Afternoon"/>
    <n v="136"/>
    <n v="466.66666666666669"/>
    <m/>
    <n v="0"/>
  </r>
  <r>
    <n v="5262"/>
    <x v="41"/>
    <x v="41"/>
    <s v="Fashion accessories"/>
    <n v="27"/>
    <n v="1"/>
    <d v="2021-11-24T00:00:00"/>
    <s v="19:25:00"/>
    <s v="Credit card"/>
    <n v="3"/>
    <n v="0.48"/>
    <n v="19"/>
    <s v="Afternoon"/>
    <n v="27"/>
    <n v="-80.14705882352942"/>
    <m/>
    <n v="45.454545454545439"/>
  </r>
  <r>
    <n v="5874"/>
    <x v="0"/>
    <x v="0"/>
    <s v="Fashion accessories"/>
    <n v="21"/>
    <n v="3"/>
    <d v="2021-11-24T00:00:00"/>
    <s v="18:27:00"/>
    <s v="Credit card"/>
    <n v="5"/>
    <n v="0.33"/>
    <n v="18"/>
    <s v="Afternoon"/>
    <n v="63"/>
    <n v="133.33333333333331"/>
    <m/>
    <n v="-31.249999999999993"/>
  </r>
  <r>
    <n v="6084"/>
    <x v="65"/>
    <x v="64"/>
    <s v="Fashion accessories"/>
    <n v="24"/>
    <n v="2"/>
    <d v="2021-11-24T00:00:00"/>
    <s v="19:00:00"/>
    <s v="Credit card"/>
    <n v="3"/>
    <n v="0.48"/>
    <n v="19"/>
    <s v="Afternoon"/>
    <n v="48"/>
    <n v="-23.809523809523807"/>
    <m/>
    <n v="45.454545454545439"/>
  </r>
  <r>
    <n v="6349"/>
    <x v="65"/>
    <x v="64"/>
    <s v="Electronic accessories"/>
    <n v="73"/>
    <n v="1"/>
    <d v="2021-11-24T00:00:00"/>
    <s v="19:03:00"/>
    <s v="Credit card"/>
    <n v="3"/>
    <n v="0.48"/>
    <n v="19"/>
    <s v="Afternoon"/>
    <n v="73"/>
    <n v="52.083333333333336"/>
    <m/>
    <n v="0"/>
  </r>
  <r>
    <n v="6374"/>
    <x v="62"/>
    <x v="61"/>
    <s v="Electronic accessories"/>
    <n v="57"/>
    <n v="1"/>
    <d v="2021-11-24T00:00:00"/>
    <s v="19:17:00"/>
    <s v="Credit card"/>
    <n v="4"/>
    <n v="0.33"/>
    <n v="19"/>
    <s v="Afternoon"/>
    <n v="57"/>
    <n v="-21.917808219178081"/>
    <m/>
    <n v="-31.249999999999993"/>
  </r>
  <r>
    <n v="6620"/>
    <x v="81"/>
    <x v="80"/>
    <s v="Fashion accessories"/>
    <n v="55"/>
    <n v="2"/>
    <d v="2021-11-24T00:00:00"/>
    <s v="18:38:00"/>
    <s v="Credit card"/>
    <n v="4"/>
    <n v="0.48"/>
    <n v="18"/>
    <s v="Afternoon"/>
    <n v="110"/>
    <n v="92.982456140350877"/>
    <m/>
    <n v="45.454545454545439"/>
  </r>
  <r>
    <n v="6951"/>
    <x v="54"/>
    <x v="54"/>
    <s v="Home and lifestyle"/>
    <n v="63"/>
    <n v="3"/>
    <d v="2021-11-24T00:00:00"/>
    <s v="18:25:00"/>
    <s v="Credit card"/>
    <n v="4"/>
    <n v="0.33"/>
    <n v="18"/>
    <s v="Afternoon"/>
    <n v="189"/>
    <n v="71.818181818181813"/>
    <m/>
    <n v="-31.249999999999993"/>
  </r>
  <r>
    <n v="7165"/>
    <x v="91"/>
    <x v="90"/>
    <s v="Home and lifestyle"/>
    <n v="16"/>
    <n v="1"/>
    <d v="2021-11-24T00:00:00"/>
    <s v="17:38:00"/>
    <s v="Credit card"/>
    <n v="3"/>
    <n v="0.33"/>
    <n v="17"/>
    <s v="Afternoon"/>
    <n v="16"/>
    <n v="-91.534391534391531"/>
    <m/>
    <n v="0"/>
  </r>
  <r>
    <n v="7264"/>
    <x v="93"/>
    <x v="61"/>
    <s v="Fashion accessories"/>
    <n v="82"/>
    <n v="3"/>
    <d v="2021-11-24T00:00:00"/>
    <s v="15:22:00"/>
    <s v="Credit card"/>
    <n v="5"/>
    <n v="0.33"/>
    <n v="15"/>
    <s v="Afternoon"/>
    <n v="246"/>
    <n v="1437.5"/>
    <m/>
    <n v="0"/>
  </r>
  <r>
    <n v="8344"/>
    <x v="3"/>
    <x v="3"/>
    <s v="Fashion accessories"/>
    <n v="19"/>
    <n v="1"/>
    <d v="2021-11-24T00:00:00"/>
    <s v="16:07:00"/>
    <s v="Credit card"/>
    <n v="6"/>
    <n v="0.48"/>
    <n v="16"/>
    <s v="Evening"/>
    <n v="19"/>
    <n v="-92.276422764227632"/>
    <m/>
    <n v="45.454545454545439"/>
  </r>
  <r>
    <n v="8640"/>
    <x v="58"/>
    <x v="54"/>
    <s v="Fashion accessories"/>
    <n v="40"/>
    <n v="3"/>
    <d v="2021-11-24T00:00:00"/>
    <s v="13:34:00"/>
    <s v="Cash"/>
    <n v="5"/>
    <n v="0.33"/>
    <n v="13"/>
    <s v="Evening"/>
    <n v="120"/>
    <n v="531.57894736842104"/>
    <m/>
    <n v="-31.249999999999993"/>
  </r>
  <r>
    <n v="8751"/>
    <x v="93"/>
    <x v="61"/>
    <s v="Home and lifestyle"/>
    <n v="62"/>
    <n v="1"/>
    <d v="2021-11-24T00:00:00"/>
    <s v="8:56:00"/>
    <s v="Cash"/>
    <n v="4"/>
    <n v="0.33"/>
    <n v="8"/>
    <s v="Evening"/>
    <n v="62"/>
    <n v="-48.333333333333336"/>
    <m/>
    <n v="0"/>
  </r>
  <r>
    <n v="1791"/>
    <x v="98"/>
    <x v="96"/>
    <s v="Home and lifestyle"/>
    <n v="28"/>
    <n v="1"/>
    <d v="2021-11-25T00:00:00"/>
    <s v="18:20:00"/>
    <s v="Ewallet"/>
    <n v="8"/>
    <n v="0.48"/>
    <n v="18"/>
    <s v="Morning"/>
    <n v="28"/>
    <n v="-54.838709677419352"/>
    <m/>
    <n v="45.454545454545439"/>
  </r>
  <r>
    <n v="2070"/>
    <x v="14"/>
    <x v="14"/>
    <s v="Fashion accessories"/>
    <n v="80"/>
    <n v="3"/>
    <d v="2021-11-25T00:00:00"/>
    <s v="6:59:00"/>
    <s v="Ewallet"/>
    <n v="6"/>
    <n v="0.33"/>
    <n v="6"/>
    <s v="Morning"/>
    <n v="240"/>
    <n v="757.14285714285711"/>
    <m/>
    <n v="-31.249999999999993"/>
  </r>
  <r>
    <n v="3543"/>
    <x v="83"/>
    <x v="82"/>
    <s v="Home and lifestyle"/>
    <n v="28"/>
    <n v="3"/>
    <d v="2021-11-25T00:00:00"/>
    <s v="17:32:00"/>
    <s v="Ewallet"/>
    <n v="9"/>
    <n v="0.48"/>
    <n v="17"/>
    <s v="Afternoon"/>
    <n v="84"/>
    <n v="-65"/>
    <m/>
    <n v="45.454545454545439"/>
  </r>
  <r>
    <n v="4056"/>
    <x v="15"/>
    <x v="15"/>
    <s v="Fashion accessories"/>
    <n v="68"/>
    <n v="2"/>
    <d v="2021-11-25T00:00:00"/>
    <s v="20:13:00"/>
    <s v="Ewallet"/>
    <n v="6"/>
    <n v="0.48"/>
    <n v="20"/>
    <s v="Afternoon"/>
    <n v="136"/>
    <n v="61.904761904761905"/>
    <m/>
    <n v="0"/>
  </r>
  <r>
    <n v="4933"/>
    <x v="20"/>
    <x v="20"/>
    <s v="Home and lifestyle"/>
    <n v="54"/>
    <n v="1"/>
    <d v="2021-11-25T00:00:00"/>
    <s v="17:46:00"/>
    <s v="Credit card"/>
    <n v="9"/>
    <n v="0.48"/>
    <n v="17"/>
    <s v="Afternoon"/>
    <n v="54"/>
    <n v="-60.294117647058819"/>
    <m/>
    <n v="0"/>
  </r>
  <r>
    <n v="5269"/>
    <x v="92"/>
    <x v="91"/>
    <s v="Home and lifestyle"/>
    <n v="40"/>
    <n v="2"/>
    <d v="2021-11-25T00:00:00"/>
    <s v="15:54:00"/>
    <s v="Credit card"/>
    <n v="5"/>
    <n v="0.48"/>
    <n v="15"/>
    <s v="Afternoon"/>
    <n v="80"/>
    <n v="48.148148148148145"/>
    <m/>
    <n v="0"/>
  </r>
  <r>
    <n v="5393"/>
    <x v="83"/>
    <x v="82"/>
    <s v="Home and lifestyle"/>
    <n v="57"/>
    <n v="2"/>
    <d v="2021-11-25T00:00:00"/>
    <s v="15:18:00"/>
    <s v="Credit card"/>
    <n v="6"/>
    <n v="0.48"/>
    <n v="15"/>
    <s v="Afternoon"/>
    <n v="114"/>
    <n v="42.5"/>
    <m/>
    <n v="0"/>
  </r>
  <r>
    <n v="5487"/>
    <x v="80"/>
    <x v="79"/>
    <s v="Home and lifestyle"/>
    <n v="59"/>
    <n v="3"/>
    <d v="2021-11-25T00:00:00"/>
    <s v="18:31:00"/>
    <s v="Credit card"/>
    <n v="4"/>
    <n v="0.48"/>
    <n v="18"/>
    <s v="Afternoon"/>
    <n v="177"/>
    <n v="55.26315789473685"/>
    <m/>
    <n v="0"/>
  </r>
  <r>
    <n v="5551"/>
    <x v="79"/>
    <x v="78"/>
    <s v="Home and lifestyle"/>
    <n v="47"/>
    <n v="1"/>
    <d v="2021-11-25T00:00:00"/>
    <s v="16:04:00"/>
    <s v="Credit card"/>
    <n v="5"/>
    <n v="0.33"/>
    <n v="16"/>
    <s v="Afternoon"/>
    <n v="47"/>
    <n v="-73.44632768361582"/>
    <m/>
    <n v="-31.249999999999993"/>
  </r>
  <r>
    <n v="5608"/>
    <x v="69"/>
    <x v="68"/>
    <s v="Fashion accessories"/>
    <n v="23"/>
    <n v="1"/>
    <d v="2021-11-25T00:00:00"/>
    <s v="17:57:00"/>
    <s v="Credit card"/>
    <n v="5"/>
    <n v="0.48"/>
    <n v="17"/>
    <s v="Afternoon"/>
    <n v="23"/>
    <n v="-51.063829787234042"/>
    <m/>
    <n v="45.454545454545439"/>
  </r>
  <r>
    <n v="5638"/>
    <x v="34"/>
    <x v="34"/>
    <s v="Fashion accessories"/>
    <n v="74"/>
    <n v="1"/>
    <d v="2021-11-25T00:00:00"/>
    <s v="16:21:00"/>
    <s v="Credit card"/>
    <n v="5"/>
    <n v="0.48"/>
    <n v="16"/>
    <s v="Afternoon"/>
    <n v="74"/>
    <n v="221.73913043478262"/>
    <m/>
    <n v="0"/>
  </r>
  <r>
    <n v="5785"/>
    <x v="76"/>
    <x v="75"/>
    <s v="Home and lifestyle"/>
    <n v="76"/>
    <n v="2"/>
    <d v="2021-11-25T00:00:00"/>
    <s v="16:45:00"/>
    <s v="Credit card"/>
    <n v="4"/>
    <n v="0.33"/>
    <n v="16"/>
    <s v="Afternoon"/>
    <n v="152"/>
    <n v="105.40540540540539"/>
    <m/>
    <n v="-31.249999999999993"/>
  </r>
  <r>
    <n v="5919"/>
    <x v="59"/>
    <x v="58"/>
    <s v="Home and lifestyle"/>
    <n v="43"/>
    <n v="2"/>
    <d v="2021-11-25T00:00:00"/>
    <s v="16:18:00"/>
    <s v="Credit card"/>
    <n v="4"/>
    <n v="0.48"/>
    <n v="16"/>
    <s v="Afternoon"/>
    <n v="86"/>
    <n v="-43.421052631578952"/>
    <m/>
    <n v="45.454545454545439"/>
  </r>
  <r>
    <n v="6292"/>
    <x v="48"/>
    <x v="48"/>
    <s v="Electronic accessories"/>
    <n v="49"/>
    <n v="2"/>
    <d v="2021-11-25T00:00:00"/>
    <s v="15:38:00"/>
    <s v="Credit card"/>
    <n v="3"/>
    <n v="0.48"/>
    <n v="15"/>
    <s v="Afternoon"/>
    <n v="98"/>
    <n v="13.953488372093023"/>
    <m/>
    <n v="0"/>
  </r>
  <r>
    <n v="6581"/>
    <x v="44"/>
    <x v="44"/>
    <s v="Home and lifestyle"/>
    <n v="57"/>
    <n v="1"/>
    <d v="2021-11-25T00:00:00"/>
    <s v="17:35:00"/>
    <s v="Ewallet"/>
    <n v="5"/>
    <n v="0.48"/>
    <n v="17"/>
    <s v="Afternoon"/>
    <n v="57"/>
    <n v="-41.836734693877553"/>
    <m/>
    <n v="0"/>
  </r>
  <r>
    <n v="7101"/>
    <x v="54"/>
    <x v="54"/>
    <s v="Home and lifestyle"/>
    <n v="56"/>
    <n v="2"/>
    <d v="2021-11-25T00:00:00"/>
    <s v="18:42:00"/>
    <s v="Credit card"/>
    <n v="7"/>
    <n v="0.33"/>
    <n v="18"/>
    <s v="Afternoon"/>
    <n v="112"/>
    <n v="96.491228070175438"/>
    <m/>
    <n v="-31.249999999999993"/>
  </r>
  <r>
    <n v="7479"/>
    <x v="38"/>
    <x v="38"/>
    <s v="Home and lifestyle"/>
    <n v="85"/>
    <n v="3"/>
    <d v="2021-11-25T00:00:00"/>
    <s v="17:14:00"/>
    <s v="Credit card"/>
    <n v="5"/>
    <n v="0.48"/>
    <n v="17"/>
    <s v="Evening"/>
    <n v="255"/>
    <n v="127.67857142857142"/>
    <m/>
    <n v="45.454545454545439"/>
  </r>
  <r>
    <n v="7503"/>
    <x v="40"/>
    <x v="40"/>
    <s v="Home and lifestyle"/>
    <n v="43"/>
    <n v="2"/>
    <d v="2021-11-25T00:00:00"/>
    <s v="20:29:00"/>
    <s v="Credit card"/>
    <n v="6"/>
    <n v="0.48"/>
    <n v="20"/>
    <s v="Evening"/>
    <n v="86"/>
    <n v="-66.274509803921561"/>
    <m/>
    <n v="0"/>
  </r>
  <r>
    <n v="7524"/>
    <x v="78"/>
    <x v="77"/>
    <s v="Fashion accessories"/>
    <n v="54"/>
    <n v="3"/>
    <d v="2021-11-25T00:00:00"/>
    <s v="16:43:00"/>
    <s v="Credit card"/>
    <n v="5"/>
    <n v="0.33"/>
    <n v="16"/>
    <s v="Evening"/>
    <n v="162"/>
    <n v="88.372093023255815"/>
    <m/>
    <n v="-31.249999999999993"/>
  </r>
  <r>
    <n v="7612"/>
    <x v="38"/>
    <x v="38"/>
    <s v="Fashion accessories"/>
    <n v="18"/>
    <n v="3"/>
    <d v="2021-11-25T00:00:00"/>
    <s v="15:39:00"/>
    <s v="Credit card"/>
    <n v="6"/>
    <n v="0.48"/>
    <n v="15"/>
    <s v="Evening"/>
    <n v="54"/>
    <n v="-66.666666666666657"/>
    <m/>
    <n v="45.454545454545439"/>
  </r>
  <r>
    <n v="7672"/>
    <x v="90"/>
    <x v="89"/>
    <s v="Fashion accessories"/>
    <n v="85"/>
    <n v="1"/>
    <d v="2021-11-25T00:00:00"/>
    <s v="19:18:00"/>
    <s v="Credit card"/>
    <n v="5"/>
    <n v="0.33"/>
    <n v="19"/>
    <s v="Evening"/>
    <n v="85"/>
    <n v="57.407407407407405"/>
    <m/>
    <n v="-31.249999999999993"/>
  </r>
  <r>
    <n v="7682"/>
    <x v="65"/>
    <x v="64"/>
    <s v="Fashion accessories"/>
    <n v="23"/>
    <n v="2"/>
    <d v="2021-11-25T00:00:00"/>
    <s v="17:38:00"/>
    <s v="Credit card"/>
    <n v="7"/>
    <n v="0.48"/>
    <n v="17"/>
    <s v="Evening"/>
    <n v="46"/>
    <n v="-45.882352941176471"/>
    <m/>
    <n v="45.454545454545439"/>
  </r>
  <r>
    <n v="7711"/>
    <x v="3"/>
    <x v="3"/>
    <s v="Home and lifestyle"/>
    <n v="40"/>
    <n v="3"/>
    <d v="2021-11-25T00:00:00"/>
    <s v="18:22:00"/>
    <s v="Credit card"/>
    <n v="3"/>
    <n v="0.48"/>
    <n v="18"/>
    <s v="Evening"/>
    <n v="120"/>
    <n v="160.86956521739131"/>
    <m/>
    <n v="0"/>
  </r>
  <r>
    <n v="7940"/>
    <x v="53"/>
    <x v="53"/>
    <s v="Fashion accessories"/>
    <n v="38"/>
    <n v="3"/>
    <d v="2021-11-25T00:00:00"/>
    <s v="20:01:00"/>
    <s v="Credit card"/>
    <n v="3"/>
    <n v="0.33"/>
    <n v="20"/>
    <s v="Evening"/>
    <n v="114"/>
    <n v="-5"/>
    <m/>
    <n v="-31.249999999999993"/>
  </r>
  <r>
    <n v="7980"/>
    <x v="5"/>
    <x v="5"/>
    <s v="Fashion accessories"/>
    <n v="43"/>
    <n v="2"/>
    <d v="2021-11-25T00:00:00"/>
    <s v="15:14:00"/>
    <s v="Credit card"/>
    <n v="3"/>
    <n v="0.33"/>
    <n v="15"/>
    <s v="Evening"/>
    <n v="86"/>
    <n v="-24.561403508771928"/>
    <m/>
    <n v="0"/>
  </r>
  <r>
    <n v="8216"/>
    <x v="78"/>
    <x v="77"/>
    <s v="Fashion accessories"/>
    <n v="69"/>
    <n v="2"/>
    <d v="2021-11-25T00:00:00"/>
    <s v="8:55:00"/>
    <s v="Credit card"/>
    <n v="5"/>
    <n v="0.33"/>
    <n v="8"/>
    <s v="Evening"/>
    <n v="138"/>
    <n v="60.465116279069761"/>
    <m/>
    <n v="0"/>
  </r>
  <r>
    <n v="8309"/>
    <x v="93"/>
    <x v="61"/>
    <s v="Home and lifestyle"/>
    <n v="59"/>
    <n v="3"/>
    <d v="2021-11-25T00:00:00"/>
    <s v="7:05:00"/>
    <s v="Credit card"/>
    <n v="4"/>
    <n v="0.33"/>
    <n v="7"/>
    <s v="Evening"/>
    <n v="177"/>
    <n v="28.260869565217391"/>
    <m/>
    <n v="0"/>
  </r>
  <r>
    <n v="8322"/>
    <x v="71"/>
    <x v="70"/>
    <s v="Fashion accessories"/>
    <n v="53"/>
    <n v="2"/>
    <d v="2021-11-25T00:00:00"/>
    <s v="7:03:00"/>
    <s v="Credit card"/>
    <n v="6"/>
    <n v="0.33"/>
    <n v="7"/>
    <s v="Evening"/>
    <n v="106"/>
    <n v="-40.112994350282491"/>
    <m/>
    <n v="0"/>
  </r>
  <r>
    <n v="8520"/>
    <x v="53"/>
    <x v="53"/>
    <s v="Fashion accessories"/>
    <n v="15"/>
    <n v="3"/>
    <d v="2021-11-25T00:00:00"/>
    <s v="6:37:00"/>
    <s v="Credit card"/>
    <n v="4"/>
    <n v="0.33"/>
    <n v="6"/>
    <s v="Evening"/>
    <n v="45"/>
    <n v="-57.547169811320757"/>
    <m/>
    <n v="0"/>
  </r>
  <r>
    <n v="8563"/>
    <x v="44"/>
    <x v="44"/>
    <s v="Home and lifestyle"/>
    <n v="32"/>
    <n v="3"/>
    <d v="2021-11-25T00:00:00"/>
    <s v="8:01:00"/>
    <s v="Ewallet"/>
    <n v="6"/>
    <n v="0.48"/>
    <n v="8"/>
    <s v="Evening"/>
    <n v="96"/>
    <n v="113.33333333333333"/>
    <m/>
    <n v="45.454545454545439"/>
  </r>
  <r>
    <n v="8579"/>
    <x v="71"/>
    <x v="70"/>
    <s v="Home and lifestyle"/>
    <n v="65"/>
    <n v="1"/>
    <d v="2021-11-25T00:00:00"/>
    <s v="10:39:00"/>
    <s v="Cash"/>
    <n v="5"/>
    <n v="0.33"/>
    <n v="10"/>
    <s v="Evening"/>
    <n v="65"/>
    <n v="-32.291666666666671"/>
    <m/>
    <n v="-31.249999999999993"/>
  </r>
  <r>
    <n v="8746"/>
    <x v="90"/>
    <x v="89"/>
    <s v="Fashion accessories"/>
    <n v="38"/>
    <n v="2"/>
    <d v="2021-11-25T00:00:00"/>
    <s v="7:50:00"/>
    <s v="Cash"/>
    <n v="6"/>
    <n v="0.33"/>
    <n v="7"/>
    <s v="Evening"/>
    <n v="76"/>
    <n v="16.923076923076923"/>
    <m/>
    <n v="0"/>
  </r>
  <r>
    <n v="9532"/>
    <x v="59"/>
    <x v="58"/>
    <s v="Fashion accessories"/>
    <n v="78"/>
    <n v="3"/>
    <d v="2021-11-25T00:00:00"/>
    <s v="15:41:00"/>
    <s v="Cash"/>
    <n v="6"/>
    <n v="0.48"/>
    <n v="15"/>
    <s v="Evening"/>
    <n v="234"/>
    <n v="207.89473684210526"/>
    <m/>
    <n v="45.454545454545439"/>
  </r>
  <r>
    <n v="1649"/>
    <x v="81"/>
    <x v="80"/>
    <s v="Home and lifestyle"/>
    <n v="52"/>
    <n v="1"/>
    <d v="2021-11-26T00:00:00"/>
    <s v="16:31:00"/>
    <s v="Ewallet"/>
    <n v="6"/>
    <n v="0.48"/>
    <n v="16"/>
    <s v="Morning"/>
    <n v="52"/>
    <n v="-77.777777777777786"/>
    <m/>
    <n v="0"/>
  </r>
  <r>
    <n v="2202"/>
    <x v="85"/>
    <x v="84"/>
    <s v="Fashion accessories"/>
    <n v="84"/>
    <n v="2"/>
    <d v="2021-11-26T00:00:00"/>
    <s v="15:55:00"/>
    <s v="Ewallet"/>
    <n v="9"/>
    <n v="0.33"/>
    <n v="15"/>
    <s v="Morning"/>
    <n v="168"/>
    <n v="223.07692307692309"/>
    <m/>
    <n v="-31.249999999999993"/>
  </r>
  <r>
    <n v="3439"/>
    <x v="88"/>
    <x v="87"/>
    <s v="Home and lifestyle"/>
    <n v="42"/>
    <n v="2"/>
    <d v="2021-11-26T00:00:00"/>
    <s v="13:22:00"/>
    <s v="Credit card"/>
    <n v="6"/>
    <n v="0.48"/>
    <n v="13"/>
    <s v="Afternoon"/>
    <n v="84"/>
    <n v="-50"/>
    <m/>
    <n v="45.454545454545439"/>
  </r>
  <r>
    <n v="4341"/>
    <x v="77"/>
    <x v="76"/>
    <s v="Home and lifestyle"/>
    <n v="39"/>
    <n v="3"/>
    <d v="2021-11-26T00:00:00"/>
    <s v="15:18:00"/>
    <s v="Ewallet"/>
    <n v="9"/>
    <n v="0.33"/>
    <n v="15"/>
    <s v="Afternoon"/>
    <n v="117"/>
    <n v="39.285714285714285"/>
    <m/>
    <n v="-31.249999999999993"/>
  </r>
  <r>
    <n v="4972"/>
    <x v="50"/>
    <x v="50"/>
    <s v="Fashion accessories"/>
    <n v="46"/>
    <n v="1"/>
    <d v="2021-11-26T00:00:00"/>
    <s v="18:05:00"/>
    <s v="Credit card"/>
    <n v="8"/>
    <n v="0.33"/>
    <n v="18"/>
    <s v="Afternoon"/>
    <n v="46"/>
    <n v="-60.683760683760681"/>
    <m/>
    <n v="0"/>
  </r>
  <r>
    <n v="5193"/>
    <x v="60"/>
    <x v="59"/>
    <s v="Home and lifestyle"/>
    <n v="40"/>
    <n v="3"/>
    <d v="2021-11-26T00:00:00"/>
    <s v="15:34:00"/>
    <s v="Credit card"/>
    <n v="5"/>
    <n v="0.48"/>
    <n v="15"/>
    <s v="Afternoon"/>
    <n v="120"/>
    <n v="160.86956521739131"/>
    <m/>
    <n v="45.454545454545439"/>
  </r>
  <r>
    <n v="5988"/>
    <x v="59"/>
    <x v="58"/>
    <s v="Fashion accessories"/>
    <n v="26"/>
    <n v="1"/>
    <d v="2021-11-26T00:00:00"/>
    <s v="18:58:00"/>
    <s v="Credit card"/>
    <n v="3"/>
    <n v="0.48"/>
    <n v="18"/>
    <s v="Afternoon"/>
    <n v="26"/>
    <n v="-78.333333333333329"/>
    <m/>
    <n v="0"/>
  </r>
  <r>
    <n v="6108"/>
    <x v="63"/>
    <x v="62"/>
    <s v="Fashion accessories"/>
    <n v="38"/>
    <n v="3"/>
    <d v="2021-11-26T00:00:00"/>
    <s v="20:48:00"/>
    <s v="Credit card"/>
    <n v="5"/>
    <n v="0.33"/>
    <n v="20"/>
    <s v="Afternoon"/>
    <n v="114"/>
    <n v="338.46153846153845"/>
    <m/>
    <n v="-31.249999999999993"/>
  </r>
  <r>
    <n v="6186"/>
    <x v="75"/>
    <x v="74"/>
    <s v="Electronic accessories"/>
    <n v="28"/>
    <n v="3"/>
    <d v="2021-11-26T00:00:00"/>
    <s v="15:42:00"/>
    <s v="Credit card"/>
    <n v="4"/>
    <n v="0.48"/>
    <n v="15"/>
    <s v="Afternoon"/>
    <n v="84"/>
    <n v="-26.315789473684209"/>
    <m/>
    <n v="45.454545454545439"/>
  </r>
  <r>
    <n v="7516"/>
    <x v="44"/>
    <x v="44"/>
    <s v="Fashion accessories"/>
    <n v="72"/>
    <n v="2"/>
    <d v="2021-11-26T00:00:00"/>
    <s v="20:22:00"/>
    <s v="Ewallet"/>
    <n v="5"/>
    <n v="0.48"/>
    <n v="20"/>
    <s v="Evening"/>
    <n v="144"/>
    <n v="71.428571428571431"/>
    <m/>
    <n v="0"/>
  </r>
  <r>
    <n v="7534"/>
    <x v="62"/>
    <x v="61"/>
    <s v="Fashion accessories"/>
    <n v="52"/>
    <n v="1"/>
    <d v="2021-11-26T00:00:00"/>
    <s v="19:07:00"/>
    <s v="Credit card"/>
    <n v="5"/>
    <n v="0.33"/>
    <n v="19"/>
    <s v="Evening"/>
    <n v="52"/>
    <n v="-63.888888888888886"/>
    <m/>
    <n v="-31.249999999999993"/>
  </r>
  <r>
    <n v="7890"/>
    <x v="59"/>
    <x v="58"/>
    <s v="Fashion accessories"/>
    <n v="47"/>
    <n v="1"/>
    <d v="2021-11-26T00:00:00"/>
    <s v="17:49:00"/>
    <s v="Credit card"/>
    <n v="7"/>
    <n v="0.48"/>
    <n v="17"/>
    <s v="Evening"/>
    <n v="47"/>
    <n v="-9.6153846153846168"/>
    <m/>
    <n v="45.454545454545439"/>
  </r>
  <r>
    <n v="8103"/>
    <x v="40"/>
    <x v="40"/>
    <s v="Home and lifestyle"/>
    <n v="41"/>
    <n v="3"/>
    <d v="2021-11-26T00:00:00"/>
    <s v="16:23:00"/>
    <s v="Credit card"/>
    <n v="4"/>
    <n v="0.48"/>
    <n v="16"/>
    <s v="Evening"/>
    <n v="123"/>
    <n v="161.70212765957444"/>
    <m/>
    <n v="0"/>
  </r>
  <r>
    <n v="8168"/>
    <x v="82"/>
    <x v="81"/>
    <s v="Fashion accessories"/>
    <n v="80"/>
    <n v="1"/>
    <d v="2021-11-26T00:00:00"/>
    <s v="6:34:00"/>
    <s v="Credit card"/>
    <n v="3"/>
    <n v="0.21"/>
    <n v="6"/>
    <s v="Evening"/>
    <n v="80"/>
    <n v="-34.959349593495936"/>
    <m/>
    <n v="-56.250000000000014"/>
  </r>
  <r>
    <n v="1198"/>
    <x v="87"/>
    <x v="86"/>
    <s v="Fashion accessories"/>
    <n v="16"/>
    <n v="1"/>
    <d v="2021-11-27T00:00:00"/>
    <s v="6:18:00"/>
    <s v="Ewallet"/>
    <n v="9"/>
    <n v="0.48"/>
    <n v="6"/>
    <s v="Morning"/>
    <n v="16"/>
    <n v="-80"/>
    <m/>
    <n v="128.57142857142858"/>
  </r>
  <r>
    <n v="1299"/>
    <x v="6"/>
    <x v="6"/>
    <s v="Home and lifestyle"/>
    <n v="30"/>
    <n v="1"/>
    <d v="2021-11-27T00:00:00"/>
    <s v="7:21:00"/>
    <s v="Ewallet"/>
    <n v="6"/>
    <n v="0.33"/>
    <n v="7"/>
    <s v="Morning"/>
    <n v="30"/>
    <n v="87.5"/>
    <m/>
    <n v="-31.249999999999993"/>
  </r>
  <r>
    <n v="1459"/>
    <x v="22"/>
    <x v="22"/>
    <s v="Home and lifestyle"/>
    <n v="46"/>
    <n v="2"/>
    <d v="2021-11-27T00:00:00"/>
    <s v="19:29:00"/>
    <s v="Ewallet"/>
    <n v="8"/>
    <n v="0.48"/>
    <n v="19"/>
    <s v="Morning"/>
    <n v="92"/>
    <n v="206.66666666666669"/>
    <m/>
    <n v="45.454545454545439"/>
  </r>
  <r>
    <n v="2059"/>
    <x v="59"/>
    <x v="58"/>
    <s v="Home and lifestyle"/>
    <n v="19"/>
    <n v="3"/>
    <d v="2021-11-27T00:00:00"/>
    <s v="13:50:00"/>
    <s v="Ewallet"/>
    <n v="8"/>
    <n v="0.48"/>
    <n v="13"/>
    <s v="Morning"/>
    <n v="57"/>
    <n v="-38.04347826086957"/>
    <m/>
    <n v="0"/>
  </r>
  <r>
    <n v="3477"/>
    <x v="15"/>
    <x v="15"/>
    <s v="Home and lifestyle"/>
    <n v="84"/>
    <n v="1"/>
    <d v="2021-11-27T00:00:00"/>
    <s v="19:46:00"/>
    <s v="Ewallet"/>
    <n v="8"/>
    <n v="0.48"/>
    <n v="19"/>
    <s v="Afternoon"/>
    <n v="84"/>
    <n v="47.368421052631575"/>
    <m/>
    <n v="0"/>
  </r>
  <r>
    <n v="4789"/>
    <x v="56"/>
    <x v="56"/>
    <s v="Home and lifestyle"/>
    <n v="78"/>
    <n v="1"/>
    <d v="2021-11-27T00:00:00"/>
    <s v="16:47:00"/>
    <s v="Credit card"/>
    <n v="9"/>
    <n v="0.33"/>
    <n v="16"/>
    <s v="Afternoon"/>
    <n v="78"/>
    <n v="-7.1428571428571423"/>
    <m/>
    <n v="-31.249999999999993"/>
  </r>
  <r>
    <n v="5353"/>
    <x v="97"/>
    <x v="95"/>
    <s v="Home and lifestyle"/>
    <n v="73"/>
    <n v="1"/>
    <d v="2021-11-27T00:00:00"/>
    <s v="15:19:00"/>
    <s v="Credit card"/>
    <n v="6"/>
    <n v="0.33"/>
    <n v="15"/>
    <s v="Afternoon"/>
    <n v="73"/>
    <n v="-6.4102564102564097"/>
    <m/>
    <n v="0"/>
  </r>
  <r>
    <n v="5607"/>
    <x v="24"/>
    <x v="24"/>
    <s v="Home and lifestyle"/>
    <n v="82"/>
    <n v="1"/>
    <d v="2021-11-27T00:00:00"/>
    <s v="20:18:00"/>
    <s v="Credit card"/>
    <n v="3"/>
    <n v="0.33"/>
    <n v="20"/>
    <s v="Afternoon"/>
    <n v="82"/>
    <n v="12.328767123287671"/>
    <m/>
    <n v="0"/>
  </r>
  <r>
    <n v="6507"/>
    <x v="91"/>
    <x v="90"/>
    <s v="Home and lifestyle"/>
    <n v="39"/>
    <n v="1"/>
    <d v="2021-11-27T00:00:00"/>
    <s v="20:17:00"/>
    <s v="Credit card"/>
    <n v="7"/>
    <n v="0.33"/>
    <n v="20"/>
    <s v="Afternoon"/>
    <n v="39"/>
    <n v="-52.439024390243901"/>
    <m/>
    <n v="0"/>
  </r>
  <r>
    <n v="6530"/>
    <x v="82"/>
    <x v="81"/>
    <s v="Fashion accessories"/>
    <n v="58"/>
    <n v="3"/>
    <d v="2021-11-27T00:00:00"/>
    <s v="16:33:00"/>
    <s v="Credit card"/>
    <n v="4"/>
    <n v="0.21"/>
    <n v="16"/>
    <s v="Afternoon"/>
    <n v="174"/>
    <n v="346.15384615384619"/>
    <m/>
    <n v="-36.363636363636367"/>
  </r>
  <r>
    <n v="6539"/>
    <x v="53"/>
    <x v="53"/>
    <s v="Home and lifestyle"/>
    <n v="19"/>
    <n v="2"/>
    <d v="2021-11-27T00:00:00"/>
    <s v="15:16:00"/>
    <s v="Credit card"/>
    <n v="7"/>
    <n v="0.33"/>
    <n v="15"/>
    <s v="Afternoon"/>
    <n v="38"/>
    <n v="-78.160919540229884"/>
    <m/>
    <n v="57.142857142857153"/>
  </r>
  <r>
    <n v="6745"/>
    <x v="2"/>
    <x v="2"/>
    <s v="Home and lifestyle"/>
    <n v="51"/>
    <n v="3"/>
    <d v="2021-11-27T00:00:00"/>
    <s v="16:16:00"/>
    <s v="Credit card"/>
    <n v="3"/>
    <n v="0.18"/>
    <n v="16"/>
    <s v="Afternoon"/>
    <n v="153"/>
    <n v="302.63157894736838"/>
    <m/>
    <n v="-45.45454545454546"/>
  </r>
  <r>
    <n v="6843"/>
    <x v="40"/>
    <x v="40"/>
    <s v="Home and lifestyle"/>
    <n v="54"/>
    <n v="3"/>
    <d v="2021-11-27T00:00:00"/>
    <s v="18:58:00"/>
    <s v="Credit card"/>
    <n v="7"/>
    <n v="0.48"/>
    <n v="18"/>
    <s v="Afternoon"/>
    <n v="162"/>
    <n v="5.8823529411764701"/>
    <m/>
    <n v="166.66666666666669"/>
  </r>
  <r>
    <n v="6924"/>
    <x v="48"/>
    <x v="48"/>
    <s v="Fashion accessories"/>
    <n v="39"/>
    <n v="2"/>
    <d v="2021-11-27T00:00:00"/>
    <s v="16:02:00"/>
    <s v="Credit card"/>
    <n v="3"/>
    <n v="0.48"/>
    <n v="16"/>
    <s v="Afternoon"/>
    <n v="78"/>
    <n v="-51.851851851851848"/>
    <m/>
    <n v="0"/>
  </r>
  <r>
    <n v="6933"/>
    <x v="94"/>
    <x v="92"/>
    <s v="Home and lifestyle"/>
    <n v="68"/>
    <n v="2"/>
    <d v="2021-11-27T00:00:00"/>
    <s v="20:56:00"/>
    <s v="Credit card"/>
    <n v="4"/>
    <n v="0.33"/>
    <n v="20"/>
    <s v="Afternoon"/>
    <n v="136"/>
    <n v="74.358974358974365"/>
    <m/>
    <n v="-31.249999999999993"/>
  </r>
  <r>
    <n v="7142"/>
    <x v="53"/>
    <x v="53"/>
    <s v="Fashion accessories"/>
    <n v="70"/>
    <n v="2"/>
    <d v="2021-11-27T00:00:00"/>
    <s v="17:39:00"/>
    <s v="Credit card"/>
    <n v="4"/>
    <n v="0.33"/>
    <n v="17"/>
    <s v="Afternoon"/>
    <n v="140"/>
    <n v="2.9411764705882351"/>
    <m/>
    <n v="0"/>
  </r>
  <r>
    <n v="7181"/>
    <x v="71"/>
    <x v="70"/>
    <s v="Home and lifestyle"/>
    <n v="42"/>
    <n v="2"/>
    <d v="2021-11-27T00:00:00"/>
    <s v="17:06:00"/>
    <s v="Credit card"/>
    <n v="7"/>
    <n v="0.33"/>
    <n v="17"/>
    <s v="Afternoon"/>
    <n v="84"/>
    <n v="-40"/>
    <m/>
    <n v="0"/>
  </r>
  <r>
    <n v="7680"/>
    <x v="3"/>
    <x v="3"/>
    <s v="Fashion accessories"/>
    <n v="52"/>
    <n v="1"/>
    <d v="2021-11-27T00:00:00"/>
    <s v="19:28:00"/>
    <s v="Credit card"/>
    <n v="4"/>
    <n v="0.48"/>
    <n v="19"/>
    <s v="Evening"/>
    <n v="52"/>
    <n v="-38.095238095238095"/>
    <m/>
    <n v="45.454545454545439"/>
  </r>
  <r>
    <n v="7932"/>
    <x v="65"/>
    <x v="64"/>
    <s v="Fashion accessories"/>
    <n v="73"/>
    <n v="3"/>
    <d v="2021-11-27T00:00:00"/>
    <s v="19:50:00"/>
    <s v="Credit card"/>
    <n v="4"/>
    <n v="0.48"/>
    <n v="19"/>
    <s v="Evening"/>
    <n v="219"/>
    <n v="321.15384615384619"/>
    <m/>
    <n v="0"/>
  </r>
  <r>
    <n v="8279"/>
    <x v="62"/>
    <x v="61"/>
    <s v="Home and lifestyle"/>
    <n v="56"/>
    <n v="3"/>
    <d v="2021-11-27T00:00:00"/>
    <s v="6:03:00"/>
    <s v="Credit card"/>
    <n v="5"/>
    <n v="0.33"/>
    <n v="6"/>
    <s v="Evening"/>
    <n v="168"/>
    <n v="-23.287671232876711"/>
    <m/>
    <n v="-31.249999999999993"/>
  </r>
  <r>
    <n v="8748"/>
    <x v="81"/>
    <x v="80"/>
    <s v="Fashion accessories"/>
    <n v="57"/>
    <n v="2"/>
    <d v="2021-11-27T00:00:00"/>
    <s v="15:47:00"/>
    <s v="Cash"/>
    <n v="4"/>
    <n v="0.48"/>
    <n v="15"/>
    <s v="Evening"/>
    <n v="114"/>
    <n v="-32.142857142857146"/>
    <m/>
    <n v="45.454545454545439"/>
  </r>
  <r>
    <n v="9322"/>
    <x v="5"/>
    <x v="5"/>
    <s v="Fashion accessories"/>
    <n v="81"/>
    <n v="1"/>
    <d v="2021-11-27T00:00:00"/>
    <s v="11:27:00"/>
    <s v="Cash"/>
    <n v="6"/>
    <n v="0.33"/>
    <n v="11"/>
    <s v="Evening"/>
    <n v="81"/>
    <n v="-28.947368421052634"/>
    <m/>
    <n v="-31.249999999999993"/>
  </r>
  <r>
    <n v="3996"/>
    <x v="69"/>
    <x v="68"/>
    <s v="Fashion accessories"/>
    <n v="23"/>
    <n v="2"/>
    <d v="2021-11-28T00:00:00"/>
    <s v="20:43:00"/>
    <s v="Ewallet"/>
    <n v="6"/>
    <n v="0.48"/>
    <n v="20"/>
    <s v="Afternoon"/>
    <n v="46"/>
    <n v="-43.209876543209873"/>
    <m/>
    <n v="45.454545454545439"/>
  </r>
  <r>
    <n v="4132"/>
    <x v="72"/>
    <x v="71"/>
    <s v="Fashion accessories"/>
    <n v="53"/>
    <n v="1"/>
    <d v="2021-11-28T00:00:00"/>
    <s v="17:04:00"/>
    <s v="Ewallet"/>
    <n v="5"/>
    <n v="0.48"/>
    <n v="17"/>
    <s v="Afternoon"/>
    <n v="53"/>
    <n v="15.217391304347828"/>
    <m/>
    <n v="0"/>
  </r>
  <r>
    <n v="4589"/>
    <x v="80"/>
    <x v="79"/>
    <s v="Home and lifestyle"/>
    <n v="48"/>
    <n v="3"/>
    <d v="2021-11-28T00:00:00"/>
    <s v="17:15:00"/>
    <s v="Credit card"/>
    <n v="8"/>
    <n v="0.48"/>
    <n v="17"/>
    <s v="Afternoon"/>
    <n v="144"/>
    <n v="171.69811320754718"/>
    <m/>
    <n v="0"/>
  </r>
  <r>
    <n v="5304"/>
    <x v="77"/>
    <x v="76"/>
    <s v="Fashion accessories"/>
    <n v="62"/>
    <n v="2"/>
    <d v="2021-11-28T00:00:00"/>
    <s v="15:12:00"/>
    <s v="Credit card"/>
    <n v="3"/>
    <n v="0.33"/>
    <n v="15"/>
    <s v="Afternoon"/>
    <n v="124"/>
    <n v="-13.888888888888889"/>
    <m/>
    <n v="-31.249999999999993"/>
  </r>
  <r>
    <n v="5759"/>
    <x v="23"/>
    <x v="23"/>
    <s v="Home and lifestyle"/>
    <n v="24"/>
    <n v="3"/>
    <d v="2021-11-28T00:00:00"/>
    <s v="15:51:00"/>
    <s v="Credit card"/>
    <n v="5"/>
    <n v="0.48"/>
    <n v="15"/>
    <s v="Afternoon"/>
    <n v="72"/>
    <n v="-41.935483870967744"/>
    <m/>
    <n v="45.454545454545439"/>
  </r>
  <r>
    <n v="6013"/>
    <x v="38"/>
    <x v="38"/>
    <s v="Home and lifestyle"/>
    <n v="41"/>
    <n v="3"/>
    <d v="2021-11-28T00:00:00"/>
    <s v="19:55:00"/>
    <s v="Credit card"/>
    <n v="6"/>
    <n v="0.48"/>
    <n v="19"/>
    <s v="Afternoon"/>
    <n v="123"/>
    <n v="70.833333333333343"/>
    <m/>
    <n v="0"/>
  </r>
  <r>
    <n v="6344"/>
    <x v="90"/>
    <x v="89"/>
    <s v="Electronic accessories"/>
    <n v="52"/>
    <n v="1"/>
    <d v="2021-11-28T00:00:00"/>
    <s v="19:33:00"/>
    <s v="Credit card"/>
    <n v="7"/>
    <n v="0.33"/>
    <n v="19"/>
    <s v="Afternoon"/>
    <n v="52"/>
    <n v="-57.72357723577236"/>
    <m/>
    <n v="-31.249999999999993"/>
  </r>
  <r>
    <n v="6910"/>
    <x v="59"/>
    <x v="58"/>
    <s v="Fashion accessories"/>
    <n v="28"/>
    <n v="3"/>
    <d v="2021-11-28T00:00:00"/>
    <s v="20:37:00"/>
    <s v="Credit card"/>
    <n v="3"/>
    <n v="0.48"/>
    <n v="20"/>
    <s v="Afternoon"/>
    <n v="84"/>
    <n v="61.53846153846154"/>
    <m/>
    <n v="45.454545454545439"/>
  </r>
  <r>
    <n v="6992"/>
    <x v="91"/>
    <x v="90"/>
    <s v="Fashion accessories"/>
    <n v="36"/>
    <n v="1"/>
    <d v="2021-11-28T00:00:00"/>
    <s v="19:55:00"/>
    <s v="Credit card"/>
    <n v="4"/>
    <n v="0.33"/>
    <n v="19"/>
    <s v="Afternoon"/>
    <n v="36"/>
    <n v="-57.142857142857139"/>
    <m/>
    <n v="-31.249999999999993"/>
  </r>
  <r>
    <n v="7139"/>
    <x v="58"/>
    <x v="54"/>
    <s v="Home and lifestyle"/>
    <n v="40"/>
    <n v="2"/>
    <d v="2021-11-28T00:00:00"/>
    <s v="19:21:00"/>
    <s v="Credit card"/>
    <n v="3"/>
    <n v="0.33"/>
    <n v="19"/>
    <s v="Afternoon"/>
    <n v="80"/>
    <n v="122.22222222222223"/>
    <m/>
    <n v="0"/>
  </r>
  <r>
    <n v="7241"/>
    <x v="78"/>
    <x v="77"/>
    <s v="Home and lifestyle"/>
    <n v="29"/>
    <n v="2"/>
    <d v="2021-11-28T00:00:00"/>
    <s v="17:53:00"/>
    <s v="Credit card"/>
    <n v="5"/>
    <n v="0.33"/>
    <n v="17"/>
    <s v="Afternoon"/>
    <n v="58"/>
    <n v="-27.500000000000004"/>
    <m/>
    <n v="0"/>
  </r>
  <r>
    <n v="7376"/>
    <x v="91"/>
    <x v="90"/>
    <s v="Fashion accessories"/>
    <n v="69"/>
    <n v="1"/>
    <d v="2021-11-28T00:00:00"/>
    <s v="20:57:00"/>
    <s v="Credit card"/>
    <n v="7"/>
    <n v="0.33"/>
    <n v="20"/>
    <s v="Afternoon"/>
    <n v="69"/>
    <n v="18.96551724137931"/>
    <m/>
    <n v="0"/>
  </r>
  <r>
    <n v="7414"/>
    <x v="28"/>
    <x v="28"/>
    <s v="Fashion accessories"/>
    <n v="25"/>
    <n v="1"/>
    <d v="2021-11-28T00:00:00"/>
    <s v="15:04:00"/>
    <s v="Credit card"/>
    <n v="5"/>
    <n v="0.48"/>
    <n v="15"/>
    <s v="Afternoon"/>
    <n v="25"/>
    <n v="-63.768115942028977"/>
    <m/>
    <n v="45.454545454545439"/>
  </r>
  <r>
    <n v="7595"/>
    <x v="93"/>
    <x v="61"/>
    <s v="Home and lifestyle"/>
    <n v="34"/>
    <n v="2"/>
    <d v="2021-11-28T00:00:00"/>
    <s v="15:59:00"/>
    <s v="Credit card"/>
    <n v="6"/>
    <n v="0.33"/>
    <n v="15"/>
    <s v="Evening"/>
    <n v="68"/>
    <n v="172"/>
    <m/>
    <n v="-31.249999999999993"/>
  </r>
  <r>
    <n v="7599"/>
    <x v="3"/>
    <x v="3"/>
    <s v="Home and lifestyle"/>
    <n v="20"/>
    <n v="3"/>
    <d v="2021-11-28T00:00:00"/>
    <s v="18:03:00"/>
    <s v="Credit card"/>
    <n v="7"/>
    <n v="0.48"/>
    <n v="18"/>
    <s v="Evening"/>
    <n v="60"/>
    <n v="-11.76470588235294"/>
    <m/>
    <n v="45.454545454545439"/>
  </r>
  <r>
    <n v="7622"/>
    <x v="90"/>
    <x v="89"/>
    <s v="Fashion accessories"/>
    <n v="46"/>
    <n v="3"/>
    <d v="2021-11-28T00:00:00"/>
    <s v="18:14:00"/>
    <s v="Credit card"/>
    <n v="6"/>
    <n v="0.33"/>
    <n v="18"/>
    <s v="Evening"/>
    <n v="138"/>
    <n v="130"/>
    <m/>
    <n v="-31.249999999999993"/>
  </r>
  <r>
    <n v="7664"/>
    <x v="28"/>
    <x v="28"/>
    <s v="Fashion accessories"/>
    <n v="52"/>
    <n v="2"/>
    <d v="2021-11-28T00:00:00"/>
    <s v="16:55:00"/>
    <s v="Credit card"/>
    <n v="5"/>
    <n v="0.48"/>
    <n v="16"/>
    <s v="Evening"/>
    <n v="104"/>
    <n v="-24.637681159420293"/>
    <m/>
    <n v="45.454545454545439"/>
  </r>
  <r>
    <n v="7676"/>
    <x v="93"/>
    <x v="61"/>
    <s v="Fashion accessories"/>
    <n v="80"/>
    <n v="2"/>
    <d v="2021-11-28T00:00:00"/>
    <s v="19:52:00"/>
    <s v="Credit card"/>
    <n v="7"/>
    <n v="0.33"/>
    <n v="19"/>
    <s v="Evening"/>
    <n v="160"/>
    <n v="53.846153846153847"/>
    <m/>
    <n v="-31.249999999999993"/>
  </r>
  <r>
    <n v="7889"/>
    <x v="32"/>
    <x v="32"/>
    <s v="Home and lifestyle"/>
    <n v="44"/>
    <n v="3"/>
    <d v="2021-11-28T00:00:00"/>
    <s v="15:38:00"/>
    <s v="Credit card"/>
    <n v="6"/>
    <n v="0.33"/>
    <n v="15"/>
    <s v="Evening"/>
    <n v="132"/>
    <n v="-17.5"/>
    <m/>
    <n v="0"/>
  </r>
  <r>
    <n v="7945"/>
    <x v="5"/>
    <x v="5"/>
    <s v="Home and lifestyle"/>
    <n v="16"/>
    <n v="1"/>
    <d v="2021-11-28T00:00:00"/>
    <s v="17:53:00"/>
    <s v="Credit card"/>
    <n v="6"/>
    <n v="0.33"/>
    <n v="17"/>
    <s v="Evening"/>
    <n v="16"/>
    <n v="-87.878787878787875"/>
    <m/>
    <n v="0"/>
  </r>
  <r>
    <n v="7993"/>
    <x v="78"/>
    <x v="77"/>
    <s v="Home and lifestyle"/>
    <n v="79"/>
    <n v="2"/>
    <d v="2021-11-28T00:00:00"/>
    <s v="15:04:00"/>
    <s v="Credit card"/>
    <n v="7"/>
    <n v="0.33"/>
    <n v="15"/>
    <s v="Evening"/>
    <n v="158"/>
    <n v="887.5"/>
    <m/>
    <n v="0"/>
  </r>
  <r>
    <n v="8150"/>
    <x v="75"/>
    <x v="74"/>
    <s v="Fashion accessories"/>
    <n v="64"/>
    <n v="3"/>
    <d v="2021-11-28T00:00:00"/>
    <s v="14:34:00"/>
    <s v="Credit card"/>
    <n v="3"/>
    <n v="0.48"/>
    <n v="14"/>
    <s v="Evening"/>
    <n v="192"/>
    <n v="21.518987341772153"/>
    <m/>
    <n v="45.454545454545439"/>
  </r>
  <r>
    <n v="8719"/>
    <x v="93"/>
    <x v="61"/>
    <s v="Home and lifestyle"/>
    <n v="69"/>
    <n v="3"/>
    <d v="2021-11-28T00:00:00"/>
    <s v="10:26:00"/>
    <s v="Cash"/>
    <n v="3"/>
    <n v="0.33"/>
    <n v="10"/>
    <s v="Evening"/>
    <n v="207"/>
    <n v="7.8125"/>
    <m/>
    <n v="-31.249999999999993"/>
  </r>
  <r>
    <n v="2119"/>
    <x v="75"/>
    <x v="74"/>
    <s v="Home and lifestyle"/>
    <n v="25"/>
    <n v="2"/>
    <d v="2021-11-29T00:00:00"/>
    <s v="11:43:00"/>
    <s v="Ewallet"/>
    <n v="4"/>
    <n v="0.48"/>
    <n v="11"/>
    <s v="Morning"/>
    <n v="50"/>
    <n v="-75.845410628019323"/>
    <m/>
    <n v="45.454545454545439"/>
  </r>
  <r>
    <n v="4425"/>
    <x v="73"/>
    <x v="72"/>
    <s v="Home and lifestyle"/>
    <n v="66"/>
    <n v="3"/>
    <d v="2021-11-29T00:00:00"/>
    <s v="15:47:00"/>
    <s v="Ewallet"/>
    <n v="6"/>
    <n v="0.33"/>
    <n v="15"/>
    <s v="Afternoon"/>
    <n v="198"/>
    <n v="296"/>
    <m/>
    <n v="-31.249999999999993"/>
  </r>
  <r>
    <n v="4673"/>
    <x v="56"/>
    <x v="56"/>
    <s v="Home and lifestyle"/>
    <n v="64"/>
    <n v="2"/>
    <d v="2021-11-29T00:00:00"/>
    <s v="18:57:00"/>
    <s v="Credit card"/>
    <n v="9"/>
    <n v="0.33"/>
    <n v="18"/>
    <s v="Afternoon"/>
    <n v="128"/>
    <n v="-35.353535353535356"/>
    <m/>
    <n v="0"/>
  </r>
  <r>
    <n v="5296"/>
    <x v="13"/>
    <x v="13"/>
    <s v="Fashion accessories"/>
    <n v="63"/>
    <n v="3"/>
    <d v="2021-11-29T00:00:00"/>
    <s v="20:52:00"/>
    <s v="Credit card"/>
    <n v="5"/>
    <n v="0.48"/>
    <n v="20"/>
    <s v="Afternoon"/>
    <n v="189"/>
    <n v="47.65625"/>
    <m/>
    <n v="45.454545454545439"/>
  </r>
  <r>
    <n v="5502"/>
    <x v="26"/>
    <x v="26"/>
    <s v="Fashion accessories"/>
    <n v="59"/>
    <n v="3"/>
    <d v="2021-11-29T00:00:00"/>
    <s v="20:56:00"/>
    <s v="Credit card"/>
    <n v="6"/>
    <n v="0.56999999999999995"/>
    <n v="20"/>
    <s v="Afternoon"/>
    <n v="177"/>
    <n v="-6.3492063492063489"/>
    <m/>
    <n v="18.749999999999993"/>
  </r>
  <r>
    <n v="5578"/>
    <x v="34"/>
    <x v="34"/>
    <s v="Fashion accessories"/>
    <n v="63"/>
    <n v="3"/>
    <d v="2021-11-29T00:00:00"/>
    <s v="17:48:00"/>
    <s v="Credit card"/>
    <n v="5"/>
    <n v="0.48"/>
    <n v="17"/>
    <s v="Afternoon"/>
    <n v="189"/>
    <n v="6.7796610169491522"/>
    <m/>
    <n v="-15.789473684210522"/>
  </r>
  <r>
    <n v="6112"/>
    <x v="81"/>
    <x v="80"/>
    <s v="Fashion accessories"/>
    <n v="59"/>
    <n v="2"/>
    <d v="2021-11-29T00:00:00"/>
    <s v="17:16:00"/>
    <s v="Credit card"/>
    <n v="3"/>
    <n v="0.48"/>
    <n v="17"/>
    <s v="Afternoon"/>
    <n v="118"/>
    <n v="-37.566137566137563"/>
    <m/>
    <n v="0"/>
  </r>
  <r>
    <n v="6195"/>
    <x v="62"/>
    <x v="61"/>
    <s v="Electronic accessories"/>
    <n v="43"/>
    <n v="3"/>
    <d v="2021-11-29T00:00:00"/>
    <s v="20:32:00"/>
    <s v="Credit card"/>
    <n v="6"/>
    <n v="0.33"/>
    <n v="20"/>
    <s v="Afternoon"/>
    <n v="129"/>
    <n v="9.3220338983050848"/>
    <m/>
    <n v="-31.249999999999993"/>
  </r>
  <r>
    <n v="6694"/>
    <x v="62"/>
    <x v="61"/>
    <s v="Fashion accessories"/>
    <n v="48"/>
    <n v="3"/>
    <d v="2021-11-29T00:00:00"/>
    <s v="16:15:00"/>
    <s v="Credit card"/>
    <n v="4"/>
    <n v="0.33"/>
    <n v="16"/>
    <s v="Afternoon"/>
    <n v="144"/>
    <n v="11.627906976744185"/>
    <m/>
    <n v="0"/>
  </r>
  <r>
    <n v="7818"/>
    <x v="94"/>
    <x v="92"/>
    <s v="Fashion accessories"/>
    <n v="31"/>
    <n v="1"/>
    <d v="2021-11-29T00:00:00"/>
    <s v="20:26:00"/>
    <s v="Credit card"/>
    <n v="3"/>
    <n v="0.33"/>
    <n v="20"/>
    <s v="Evening"/>
    <n v="31"/>
    <n v="-78.472222222222214"/>
    <m/>
    <n v="0"/>
  </r>
  <r>
    <n v="7865"/>
    <x v="94"/>
    <x v="92"/>
    <s v="Home and lifestyle"/>
    <n v="20"/>
    <n v="3"/>
    <d v="2021-11-29T00:00:00"/>
    <s v="17:38:00"/>
    <s v="Credit card"/>
    <n v="3"/>
    <n v="0.33"/>
    <n v="17"/>
    <s v="Evening"/>
    <n v="60"/>
    <n v="93.548387096774192"/>
    <m/>
    <n v="0"/>
  </r>
  <r>
    <n v="8052"/>
    <x v="91"/>
    <x v="90"/>
    <s v="Fashion accessories"/>
    <n v="70"/>
    <n v="3"/>
    <d v="2021-11-29T00:00:00"/>
    <s v="17:48:00"/>
    <s v="Credit card"/>
    <n v="4"/>
    <n v="0.33"/>
    <n v="17"/>
    <s v="Evening"/>
    <n v="210"/>
    <n v="250"/>
    <m/>
    <n v="0"/>
  </r>
  <r>
    <n v="8060"/>
    <x v="71"/>
    <x v="70"/>
    <s v="Fashion accessories"/>
    <n v="19"/>
    <n v="2"/>
    <d v="2021-11-29T00:00:00"/>
    <s v="20:57:00"/>
    <s v="Credit card"/>
    <n v="6"/>
    <n v="0.33"/>
    <n v="20"/>
    <s v="Evening"/>
    <n v="38"/>
    <n v="-81.904761904761898"/>
    <m/>
    <n v="0"/>
  </r>
  <r>
    <n v="8154"/>
    <x v="3"/>
    <x v="3"/>
    <s v="Fashion accessories"/>
    <n v="30"/>
    <n v="2"/>
    <d v="2021-11-29T00:00:00"/>
    <s v="6:01:00"/>
    <s v="Credit card"/>
    <n v="3"/>
    <n v="0.48"/>
    <n v="6"/>
    <s v="Evening"/>
    <n v="60"/>
    <n v="57.894736842105267"/>
    <m/>
    <n v="45.454545454545439"/>
  </r>
  <r>
    <n v="8255"/>
    <x v="38"/>
    <x v="38"/>
    <s v="Home and lifestyle"/>
    <n v="75"/>
    <n v="3"/>
    <d v="2021-11-29T00:00:00"/>
    <s v="7:26:00"/>
    <s v="Credit card"/>
    <n v="5"/>
    <n v="0.48"/>
    <n v="7"/>
    <s v="Evening"/>
    <n v="225"/>
    <n v="275"/>
    <m/>
    <n v="0"/>
  </r>
  <r>
    <n v="8353"/>
    <x v="53"/>
    <x v="53"/>
    <s v="Home and lifestyle"/>
    <n v="35"/>
    <n v="2"/>
    <d v="2021-11-29T00:00:00"/>
    <s v="10:20:00"/>
    <s v="Credit card"/>
    <n v="6"/>
    <n v="0.33"/>
    <n v="10"/>
    <s v="Evening"/>
    <n v="70"/>
    <n v="-68.888888888888886"/>
    <m/>
    <n v="-31.249999999999993"/>
  </r>
  <r>
    <n v="9973"/>
    <x v="94"/>
    <x v="92"/>
    <s v="Home and lifestyle"/>
    <n v="53"/>
    <n v="3"/>
    <d v="2021-11-29T00:00:00"/>
    <s v="8:24:00"/>
    <s v="Cash"/>
    <n v="6"/>
    <n v="0.33"/>
    <n v="8"/>
    <s v="Night"/>
    <n v="159"/>
    <n v="127.14285714285714"/>
    <m/>
    <n v="0"/>
  </r>
  <r>
    <n v="1544"/>
    <x v="4"/>
    <x v="4"/>
    <s v="Fashion accessories"/>
    <n v="40"/>
    <n v="2"/>
    <d v="2021-11-30T00:00:00"/>
    <s v="16:06:00"/>
    <s v="Ewallet"/>
    <n v="8"/>
    <n v="0.56999999999999995"/>
    <n v="16"/>
    <s v="Morning"/>
    <n v="80"/>
    <n v="-49.685534591194966"/>
    <m/>
    <n v="72.727272727272705"/>
  </r>
  <r>
    <n v="2838"/>
    <x v="73"/>
    <x v="72"/>
    <s v="Electronic accessories"/>
    <n v="33"/>
    <n v="3"/>
    <d v="2021-11-30T00:00:00"/>
    <s v="11:21:00"/>
    <s v="Ewallet"/>
    <n v="5"/>
    <n v="0.33"/>
    <n v="11"/>
    <s v="Afternoon"/>
    <n v="99"/>
    <n v="23.75"/>
    <m/>
    <n v="-42.105263157894726"/>
  </r>
  <r>
    <n v="3008"/>
    <x v="76"/>
    <x v="75"/>
    <s v="Fashion accessories"/>
    <n v="69"/>
    <n v="3"/>
    <d v="2021-11-30T00:00:00"/>
    <s v="17:18:00"/>
    <s v="Ewallet"/>
    <n v="4"/>
    <n v="0.33"/>
    <n v="17"/>
    <s v="Afternoon"/>
    <n v="207"/>
    <n v="109.09090909090908"/>
    <m/>
    <n v="0"/>
  </r>
  <r>
    <n v="3427"/>
    <x v="8"/>
    <x v="8"/>
    <s v="Home and lifestyle"/>
    <n v="47"/>
    <n v="3"/>
    <d v="2021-11-30T00:00:00"/>
    <s v="21:51:00"/>
    <s v="Ewallet"/>
    <n v="5"/>
    <n v="0.48"/>
    <n v="21"/>
    <s v="Afternoon"/>
    <n v="141"/>
    <n v="-31.884057971014489"/>
    <m/>
    <n v="45.454545454545439"/>
  </r>
  <r>
    <n v="4495"/>
    <x v="41"/>
    <x v="41"/>
    <s v="Home and lifestyle"/>
    <n v="36"/>
    <n v="1"/>
    <d v="2021-11-30T00:00:00"/>
    <s v="17:56:00"/>
    <s v="Ewallet"/>
    <n v="9"/>
    <n v="0.48"/>
    <n v="17"/>
    <s v="Afternoon"/>
    <n v="36"/>
    <n v="-74.468085106382972"/>
    <m/>
    <n v="0"/>
  </r>
  <r>
    <n v="5291"/>
    <x v="92"/>
    <x v="91"/>
    <s v="Home and lifestyle"/>
    <n v="15"/>
    <n v="3"/>
    <d v="2021-11-30T00:00:00"/>
    <s v="16:28:00"/>
    <s v="Credit card"/>
    <n v="7"/>
    <n v="0.48"/>
    <n v="16"/>
    <s v="Afternoon"/>
    <n v="45"/>
    <n v="25"/>
    <m/>
    <n v="0"/>
  </r>
  <r>
    <n v="5557"/>
    <x v="26"/>
    <x v="26"/>
    <s v="Home and lifestyle"/>
    <n v="76"/>
    <n v="3"/>
    <d v="2021-11-30T00:00:00"/>
    <s v="19:46:00"/>
    <s v="Credit card"/>
    <n v="6"/>
    <n v="0.48"/>
    <n v="19"/>
    <s v="Afternoon"/>
    <n v="228"/>
    <n v="406.66666666666663"/>
    <m/>
    <n v="0"/>
  </r>
  <r>
    <n v="5910"/>
    <x v="41"/>
    <x v="41"/>
    <s v="Fashion accessories"/>
    <n v="75"/>
    <n v="2"/>
    <d v="2021-11-30T00:00:00"/>
    <s v="19:24:00"/>
    <s v="Credit card"/>
    <n v="6"/>
    <n v="0.48"/>
    <n v="19"/>
    <s v="Afternoon"/>
    <n v="150"/>
    <n v="-34.210526315789473"/>
    <m/>
    <n v="0"/>
  </r>
  <r>
    <n v="6060"/>
    <x v="65"/>
    <x v="64"/>
    <s v="Fashion accessories"/>
    <n v="15"/>
    <n v="2"/>
    <d v="2021-11-30T00:00:00"/>
    <s v="19:17:00"/>
    <s v="Credit card"/>
    <n v="6"/>
    <n v="0.48"/>
    <n v="19"/>
    <s v="Afternoon"/>
    <n v="30"/>
    <n v="-80"/>
    <m/>
    <n v="0"/>
  </r>
  <r>
    <n v="6163"/>
    <x v="65"/>
    <x v="64"/>
    <s v="Home and lifestyle"/>
    <n v="61"/>
    <n v="1"/>
    <d v="2021-11-30T00:00:00"/>
    <s v="15:17:00"/>
    <s v="Credit card"/>
    <n v="3"/>
    <n v="0.48"/>
    <n v="15"/>
    <s v="Afternoon"/>
    <n v="61"/>
    <n v="103.33333333333334"/>
    <m/>
    <n v="0"/>
  </r>
  <r>
    <n v="6245"/>
    <x v="54"/>
    <x v="54"/>
    <s v="Electronic accessories"/>
    <n v="25"/>
    <n v="3"/>
    <d v="2021-11-30T00:00:00"/>
    <s v="17:39:00"/>
    <s v="Cash"/>
    <n v="7"/>
    <n v="0.33"/>
    <n v="17"/>
    <s v="Afternoon"/>
    <n v="75"/>
    <n v="22.950819672131146"/>
    <m/>
    <n v="-31.249999999999993"/>
  </r>
  <r>
    <n v="6691"/>
    <x v="63"/>
    <x v="62"/>
    <s v="Home and lifestyle"/>
    <n v="32"/>
    <n v="3"/>
    <d v="2021-11-30T00:00:00"/>
    <s v="15:58:00"/>
    <s v="Credit card"/>
    <n v="5"/>
    <n v="0.33"/>
    <n v="15"/>
    <s v="Afternoon"/>
    <n v="96"/>
    <n v="28.000000000000004"/>
    <m/>
    <n v="0"/>
  </r>
  <r>
    <n v="6707"/>
    <x v="90"/>
    <x v="89"/>
    <s v="Home and lifestyle"/>
    <n v="58"/>
    <n v="3"/>
    <d v="2021-11-30T00:00:00"/>
    <s v="18:49:00"/>
    <s v="Credit card"/>
    <n v="3"/>
    <n v="0.33"/>
    <n v="18"/>
    <s v="Afternoon"/>
    <n v="174"/>
    <n v="81.25"/>
    <m/>
    <n v="0"/>
  </r>
  <r>
    <n v="6844"/>
    <x v="2"/>
    <x v="2"/>
    <s v="Fashion accessories"/>
    <n v="45"/>
    <n v="1"/>
    <d v="2021-11-30T00:00:00"/>
    <s v="16:00:00"/>
    <s v="Credit card"/>
    <n v="7"/>
    <n v="0.18"/>
    <n v="16"/>
    <s v="Afternoon"/>
    <n v="45"/>
    <n v="-74.137931034482762"/>
    <m/>
    <n v="-45.45454545454546"/>
  </r>
  <r>
    <n v="6885"/>
    <x v="75"/>
    <x v="74"/>
    <s v="Home and lifestyle"/>
    <n v="63"/>
    <n v="2"/>
    <d v="2021-11-30T00:00:00"/>
    <s v="18:12:00"/>
    <s v="Credit card"/>
    <n v="5"/>
    <n v="0.48"/>
    <n v="18"/>
    <s v="Afternoon"/>
    <n v="126"/>
    <n v="180"/>
    <m/>
    <n v="166.66666666666669"/>
  </r>
  <r>
    <n v="7020"/>
    <x v="32"/>
    <x v="32"/>
    <s v="Fashion accessories"/>
    <n v="45"/>
    <n v="3"/>
    <d v="2021-11-30T00:00:00"/>
    <s v="18:10:00"/>
    <s v="Credit card"/>
    <n v="7"/>
    <n v="0.33"/>
    <n v="18"/>
    <s v="Afternoon"/>
    <n v="135"/>
    <n v="7.1428571428571423"/>
    <m/>
    <n v="-31.249999999999993"/>
  </r>
  <r>
    <n v="7424"/>
    <x v="38"/>
    <x v="38"/>
    <s v="Fashion accessories"/>
    <n v="83"/>
    <n v="2"/>
    <d v="2021-11-30T00:00:00"/>
    <s v="18:31:00"/>
    <s v="Credit card"/>
    <n v="5"/>
    <n v="0.48"/>
    <n v="18"/>
    <s v="Afternoon"/>
    <n v="166"/>
    <n v="22.962962962962962"/>
    <m/>
    <n v="45.454545454545439"/>
  </r>
  <r>
    <n v="7768"/>
    <x v="38"/>
    <x v="38"/>
    <s v="Fashion accessories"/>
    <n v="15"/>
    <n v="1"/>
    <d v="2021-11-30T00:00:00"/>
    <s v="18:33:00"/>
    <s v="Credit card"/>
    <n v="7"/>
    <n v="0.48"/>
    <n v="18"/>
    <s v="Evening"/>
    <n v="15"/>
    <n v="-90.963855421686745"/>
    <m/>
    <n v="0"/>
  </r>
  <r>
    <n v="8142"/>
    <x v="81"/>
    <x v="80"/>
    <s v="Fashion accessories"/>
    <n v="31"/>
    <n v="3"/>
    <d v="2021-11-30T00:00:00"/>
    <s v="7:14:00"/>
    <s v="Credit card"/>
    <n v="7"/>
    <n v="0.48"/>
    <n v="7"/>
    <s v="Evening"/>
    <n v="93"/>
    <n v="520"/>
    <m/>
    <n v="0"/>
  </r>
  <r>
    <n v="8421"/>
    <x v="71"/>
    <x v="70"/>
    <s v="Home and lifestyle"/>
    <n v="41"/>
    <n v="1"/>
    <d v="2021-11-30T00:00:00"/>
    <s v="10:21:00"/>
    <s v="Credit card"/>
    <n v="6"/>
    <n v="0.33"/>
    <n v="10"/>
    <s v="Evening"/>
    <n v="41"/>
    <n v="-55.913978494623649"/>
    <m/>
    <n v="-31.249999999999993"/>
  </r>
  <r>
    <n v="8567"/>
    <x v="91"/>
    <x v="90"/>
    <s v="Home and lifestyle"/>
    <n v="45"/>
    <n v="2"/>
    <d v="2021-11-30T00:00:00"/>
    <s v="9:24:00"/>
    <s v="Cash"/>
    <n v="6"/>
    <n v="0.33"/>
    <n v="9"/>
    <s v="Evening"/>
    <n v="90"/>
    <n v="119.51219512195121"/>
    <m/>
    <n v="0"/>
  </r>
  <r>
    <n v="8772"/>
    <x v="38"/>
    <x v="38"/>
    <s v="Fashion accessories"/>
    <n v="79"/>
    <n v="2"/>
    <d v="2021-11-30T00:00:00"/>
    <s v="12:07:00"/>
    <s v="Cash"/>
    <n v="3"/>
    <n v="0.48"/>
    <n v="12"/>
    <s v="Evening"/>
    <n v="158"/>
    <n v="75.555555555555557"/>
    <m/>
    <n v="45.454545454545439"/>
  </r>
  <r>
    <n v="9392"/>
    <x v="5"/>
    <x v="5"/>
    <s v="Fashion accessories"/>
    <n v="28"/>
    <n v="2"/>
    <d v="2021-11-30T00:00:00"/>
    <s v="9:46:00"/>
    <s v="Cash"/>
    <n v="4"/>
    <n v="0.33"/>
    <n v="9"/>
    <s v="Evening"/>
    <n v="56"/>
    <n v="-64.556962025316452"/>
    <m/>
    <n v="-31.249999999999993"/>
  </r>
  <r>
    <n v="9691"/>
    <x v="93"/>
    <x v="61"/>
    <s v="Home and lifestyle"/>
    <n v="60"/>
    <n v="3"/>
    <d v="2021-11-30T00:00:00"/>
    <s v="16:55:00"/>
    <s v="Cash"/>
    <n v="6"/>
    <n v="0.33"/>
    <n v="16"/>
    <s v="Night"/>
    <n v="180"/>
    <n v="221.42857142857144"/>
    <m/>
    <n v="0"/>
  </r>
  <r>
    <n v="1984"/>
    <x v="46"/>
    <x v="46"/>
    <s v="Fashion accessories"/>
    <n v="80"/>
    <n v="1"/>
    <d v="2021-12-01T00:00:00"/>
    <s v="10:09:00"/>
    <s v="Ewallet"/>
    <n v="8"/>
    <n v="0.33"/>
    <n v="10"/>
    <s v="Morning"/>
    <n v="80"/>
    <n v="-55.555555555555557"/>
    <m/>
    <n v="0"/>
  </r>
  <r>
    <n v="2058"/>
    <x v="35"/>
    <x v="35"/>
    <s v="Fashion accessories"/>
    <n v="83"/>
    <n v="3"/>
    <d v="2021-12-01T00:00:00"/>
    <s v="13:02:00"/>
    <s v="Ewallet"/>
    <n v="9"/>
    <n v="0.33"/>
    <n v="13"/>
    <s v="Morning"/>
    <n v="249"/>
    <n v="211.24999999999997"/>
    <m/>
    <n v="0"/>
  </r>
  <r>
    <n v="2642"/>
    <x v="76"/>
    <x v="75"/>
    <s v="Fashion accessories"/>
    <n v="22"/>
    <n v="1"/>
    <d v="2021-12-01T00:00:00"/>
    <s v="12:28:00"/>
    <s v="Ewallet"/>
    <n v="4"/>
    <n v="0.33"/>
    <n v="12"/>
    <s v="Afternoon"/>
    <n v="22"/>
    <n v="-91.164658634538156"/>
    <m/>
    <n v="0"/>
  </r>
  <r>
    <n v="3238"/>
    <x v="47"/>
    <x v="47"/>
    <s v="Fashion accessories"/>
    <n v="61"/>
    <n v="1"/>
    <d v="2021-12-01T00:00:00"/>
    <s v="15:14:00"/>
    <s v="Ewallet"/>
    <n v="4"/>
    <n v="0.33"/>
    <n v="15"/>
    <s v="Afternoon"/>
    <n v="61"/>
    <n v="177.27272727272728"/>
    <m/>
    <n v="0"/>
  </r>
  <r>
    <n v="3692"/>
    <x v="50"/>
    <x v="50"/>
    <s v="Fashion accessories"/>
    <n v="19"/>
    <n v="1"/>
    <d v="2021-12-01T00:00:00"/>
    <s v="19:49:00"/>
    <s v="Ewallet"/>
    <n v="7"/>
    <n v="0.33"/>
    <n v="19"/>
    <s v="Afternoon"/>
    <n v="19"/>
    <n v="-68.852459016393439"/>
    <m/>
    <n v="0"/>
  </r>
  <r>
    <n v="4130"/>
    <x v="29"/>
    <x v="29"/>
    <s v="Fashion accessories"/>
    <n v="44"/>
    <n v="3"/>
    <d v="2021-12-01T00:00:00"/>
    <s v="20:55:00"/>
    <s v="Ewallet"/>
    <n v="7"/>
    <n v="0.48"/>
    <n v="20"/>
    <s v="Afternoon"/>
    <n v="132"/>
    <n v="594.73684210526324"/>
    <m/>
    <n v="45.454545454545439"/>
  </r>
  <r>
    <n v="4460"/>
    <x v="49"/>
    <x v="49"/>
    <s v="Fashion accessories"/>
    <n v="23"/>
    <n v="2"/>
    <d v="2021-12-01T00:00:00"/>
    <s v="18:23:00"/>
    <s v="Ewallet"/>
    <n v="6"/>
    <n v="0.48"/>
    <n v="18"/>
    <s v="Afternoon"/>
    <n v="46"/>
    <n v="-65.151515151515156"/>
    <m/>
    <n v="0"/>
  </r>
  <r>
    <n v="4538"/>
    <x v="73"/>
    <x v="72"/>
    <s v="Fashion accessories"/>
    <n v="16"/>
    <n v="1"/>
    <d v="2021-12-01T00:00:00"/>
    <s v="16:19:00"/>
    <s v="Credit card"/>
    <n v="8"/>
    <n v="0.33"/>
    <n v="16"/>
    <s v="Afternoon"/>
    <n v="16"/>
    <n v="-65.217391304347828"/>
    <m/>
    <n v="-31.249999999999993"/>
  </r>
  <r>
    <n v="4894"/>
    <x v="67"/>
    <x v="66"/>
    <s v="Fashion accessories"/>
    <n v="69"/>
    <n v="1"/>
    <d v="2021-12-01T00:00:00"/>
    <s v="15:45:00"/>
    <s v="Credit card"/>
    <n v="8"/>
    <n v="0.48"/>
    <n v="15"/>
    <s v="Afternoon"/>
    <n v="69"/>
    <n v="331.25"/>
    <m/>
    <n v="45.454545454545439"/>
  </r>
  <r>
    <n v="4924"/>
    <x v="8"/>
    <x v="8"/>
    <s v="Fashion accessories"/>
    <n v="72"/>
    <n v="1"/>
    <d v="2021-12-01T00:00:00"/>
    <s v="18:41:00"/>
    <s v="Credit card"/>
    <n v="4"/>
    <n v="0.48"/>
    <n v="18"/>
    <s v="Afternoon"/>
    <n v="72"/>
    <n v="4.3478260869565215"/>
    <m/>
    <n v="0"/>
  </r>
  <r>
    <n v="4951"/>
    <x v="27"/>
    <x v="27"/>
    <s v="Home and lifestyle"/>
    <n v="41"/>
    <n v="2"/>
    <d v="2021-12-01T00:00:00"/>
    <s v="16:39:00"/>
    <s v="Credit card"/>
    <n v="6"/>
    <n v="0.48"/>
    <n v="16"/>
    <s v="Afternoon"/>
    <n v="82"/>
    <n v="13.888888888888889"/>
    <m/>
    <n v="0"/>
  </r>
  <r>
    <n v="4977"/>
    <x v="43"/>
    <x v="43"/>
    <s v="Home and lifestyle"/>
    <n v="41"/>
    <n v="3"/>
    <d v="2021-12-01T00:00:00"/>
    <s v="15:57:00"/>
    <s v="Credit card"/>
    <n v="7"/>
    <n v="0.33"/>
    <n v="15"/>
    <s v="Afternoon"/>
    <n v="123"/>
    <n v="50"/>
    <m/>
    <n v="-31.249999999999993"/>
  </r>
  <r>
    <n v="5609"/>
    <x v="47"/>
    <x v="47"/>
    <s v="Home and lifestyle"/>
    <n v="75"/>
    <n v="2"/>
    <d v="2021-12-01T00:00:00"/>
    <s v="19:54:00"/>
    <s v="Credit card"/>
    <n v="6"/>
    <n v="0.33"/>
    <n v="19"/>
    <s v="Afternoon"/>
    <n v="150"/>
    <n v="21.951219512195124"/>
    <m/>
    <n v="0"/>
  </r>
  <r>
    <n v="5648"/>
    <x v="57"/>
    <x v="57"/>
    <s v="Fashion accessories"/>
    <n v="45"/>
    <n v="3"/>
    <d v="2021-12-01T00:00:00"/>
    <s v="18:55:00"/>
    <s v="Credit card"/>
    <n v="5"/>
    <n v="0.33"/>
    <n v="18"/>
    <s v="Afternoon"/>
    <n v="135"/>
    <n v="-10"/>
    <m/>
    <n v="0"/>
  </r>
  <r>
    <n v="5838"/>
    <x v="83"/>
    <x v="82"/>
    <s v="Fashion accessories"/>
    <n v="72"/>
    <n v="1"/>
    <d v="2021-12-01T00:00:00"/>
    <s v="20:28:00"/>
    <s v="Credit card"/>
    <n v="3"/>
    <n v="0.48"/>
    <n v="20"/>
    <s v="Afternoon"/>
    <n v="72"/>
    <n v="-46.666666666666664"/>
    <m/>
    <n v="45.454545454545439"/>
  </r>
  <r>
    <n v="5880"/>
    <x v="31"/>
    <x v="31"/>
    <s v="Fashion accessories"/>
    <n v="72"/>
    <n v="3"/>
    <d v="2021-12-01T00:00:00"/>
    <s v="20:18:00"/>
    <s v="Credit card"/>
    <n v="5"/>
    <n v="0.18"/>
    <n v="20"/>
    <s v="Afternoon"/>
    <n v="216"/>
    <n v="200"/>
    <m/>
    <n v="-62.5"/>
  </r>
  <r>
    <n v="5977"/>
    <x v="38"/>
    <x v="38"/>
    <s v="Home and lifestyle"/>
    <n v="16"/>
    <n v="3"/>
    <d v="2021-12-01T00:00:00"/>
    <s v="15:45:00"/>
    <s v="Credit card"/>
    <n v="4"/>
    <n v="0.48"/>
    <n v="15"/>
    <s v="Afternoon"/>
    <n v="48"/>
    <n v="-77.777777777777786"/>
    <m/>
    <n v="166.66666666666669"/>
  </r>
  <r>
    <n v="6061"/>
    <x v="38"/>
    <x v="38"/>
    <s v="Home and lifestyle"/>
    <n v="63"/>
    <n v="2"/>
    <d v="2021-12-01T00:00:00"/>
    <s v="17:18:00"/>
    <s v="Credit card"/>
    <n v="7"/>
    <n v="0.48"/>
    <n v="17"/>
    <s v="Afternoon"/>
    <n v="126"/>
    <n v="162.5"/>
    <m/>
    <n v="0"/>
  </r>
  <r>
    <n v="6097"/>
    <x v="38"/>
    <x v="38"/>
    <s v="Home and lifestyle"/>
    <n v="20"/>
    <n v="1"/>
    <d v="2021-12-01T00:00:00"/>
    <s v="20:39:00"/>
    <s v="Credit card"/>
    <n v="5"/>
    <n v="0.48"/>
    <n v="20"/>
    <s v="Afternoon"/>
    <n v="20"/>
    <n v="-84.126984126984127"/>
    <m/>
    <n v="0"/>
  </r>
  <r>
    <n v="6111"/>
    <x v="5"/>
    <x v="5"/>
    <s v="Home and lifestyle"/>
    <n v="34"/>
    <n v="1"/>
    <d v="2021-12-01T00:00:00"/>
    <s v="18:19:00"/>
    <s v="Credit card"/>
    <n v="4"/>
    <n v="0.33"/>
    <n v="18"/>
    <s v="Afternoon"/>
    <n v="34"/>
    <n v="70"/>
    <m/>
    <n v="-31.249999999999993"/>
  </r>
  <r>
    <n v="6114"/>
    <x v="71"/>
    <x v="70"/>
    <s v="Fashion accessories"/>
    <n v="68"/>
    <n v="1"/>
    <d v="2021-12-01T00:00:00"/>
    <s v="18:07:00"/>
    <s v="Credit card"/>
    <n v="6"/>
    <n v="0.33"/>
    <n v="18"/>
    <s v="Afternoon"/>
    <n v="68"/>
    <n v="100"/>
    <m/>
    <n v="0"/>
  </r>
  <r>
    <n v="6176"/>
    <x v="94"/>
    <x v="92"/>
    <s v="Electronic accessories"/>
    <n v="59"/>
    <n v="1"/>
    <d v="2021-12-01T00:00:00"/>
    <s v="19:20:00"/>
    <s v="Credit card"/>
    <n v="4"/>
    <n v="0.33"/>
    <n v="19"/>
    <s v="Afternoon"/>
    <n v="59"/>
    <n v="-13.23529411764706"/>
    <m/>
    <n v="0"/>
  </r>
  <r>
    <n v="6191"/>
    <x v="44"/>
    <x v="44"/>
    <s v="Electronic accessories"/>
    <n v="81"/>
    <n v="3"/>
    <d v="2021-12-01T00:00:00"/>
    <s v="18:53:00"/>
    <s v="Ewallet"/>
    <n v="6"/>
    <n v="0.48"/>
    <n v="18"/>
    <s v="Afternoon"/>
    <n v="243"/>
    <n v="311.86440677966101"/>
    <m/>
    <n v="45.454545454545439"/>
  </r>
  <r>
    <n v="6233"/>
    <x v="93"/>
    <x v="61"/>
    <s v="Electronic accessories"/>
    <n v="62"/>
    <n v="3"/>
    <d v="2021-12-01T00:00:00"/>
    <s v="20:23:00"/>
    <s v="Credit card"/>
    <n v="6"/>
    <n v="0.33"/>
    <n v="20"/>
    <s v="Afternoon"/>
    <n v="186"/>
    <n v="-23.456790123456788"/>
    <m/>
    <n v="-31.249999999999993"/>
  </r>
  <r>
    <n v="6350"/>
    <x v="93"/>
    <x v="61"/>
    <s v="Electronic accessories"/>
    <n v="16"/>
    <n v="3"/>
    <d v="2021-12-01T00:00:00"/>
    <s v="17:39:00"/>
    <s v="Credit card"/>
    <n v="3"/>
    <n v="0.33"/>
    <n v="17"/>
    <s v="Afternoon"/>
    <n v="48"/>
    <n v="-74.193548387096769"/>
    <m/>
    <n v="0"/>
  </r>
  <r>
    <n v="6457"/>
    <x v="81"/>
    <x v="80"/>
    <s v="Home and lifestyle"/>
    <n v="41"/>
    <n v="1"/>
    <d v="2021-12-01T00:00:00"/>
    <s v="20:49:00"/>
    <s v="Credit card"/>
    <n v="7"/>
    <n v="0.48"/>
    <n v="20"/>
    <s v="Afternoon"/>
    <n v="41"/>
    <n v="-14.583333333333334"/>
    <m/>
    <n v="45.454545454545439"/>
  </r>
  <r>
    <n v="6580"/>
    <x v="90"/>
    <x v="89"/>
    <s v="Fashion accessories"/>
    <n v="53"/>
    <n v="2"/>
    <d v="2021-12-01T00:00:00"/>
    <s v="15:13:00"/>
    <s v="Credit card"/>
    <n v="7"/>
    <n v="0.33"/>
    <n v="15"/>
    <s v="Afternoon"/>
    <n v="106"/>
    <n v="158.53658536585365"/>
    <m/>
    <n v="-31.249999999999993"/>
  </r>
  <r>
    <n v="6674"/>
    <x v="78"/>
    <x v="77"/>
    <s v="Fashion accessories"/>
    <n v="66"/>
    <n v="3"/>
    <d v="2021-12-01T00:00:00"/>
    <s v="17:00:00"/>
    <s v="Credit card"/>
    <n v="5"/>
    <n v="0.33"/>
    <n v="17"/>
    <s v="Afternoon"/>
    <n v="198"/>
    <n v="86.79245283018868"/>
    <m/>
    <n v="0"/>
  </r>
  <r>
    <n v="6769"/>
    <x v="91"/>
    <x v="90"/>
    <s v="Home and lifestyle"/>
    <n v="67"/>
    <n v="1"/>
    <d v="2021-12-01T00:00:00"/>
    <s v="19:33:00"/>
    <s v="Credit card"/>
    <n v="6"/>
    <n v="0.33"/>
    <n v="19"/>
    <s v="Afternoon"/>
    <n v="67"/>
    <n v="-66.161616161616166"/>
    <m/>
    <n v="0"/>
  </r>
  <r>
    <n v="6802"/>
    <x v="71"/>
    <x v="70"/>
    <s v="Fashion accessories"/>
    <n v="20"/>
    <n v="2"/>
    <d v="2021-12-01T00:00:00"/>
    <s v="20:24:00"/>
    <s v="Credit card"/>
    <n v="6"/>
    <n v="0.33"/>
    <n v="20"/>
    <s v="Afternoon"/>
    <n v="40"/>
    <n v="-40.298507462686565"/>
    <m/>
    <n v="0"/>
  </r>
  <r>
    <n v="6823"/>
    <x v="53"/>
    <x v="53"/>
    <s v="Home and lifestyle"/>
    <n v="61"/>
    <n v="2"/>
    <d v="2021-12-01T00:00:00"/>
    <s v="20:20:00"/>
    <s v="Credit card"/>
    <n v="5"/>
    <n v="0.33"/>
    <n v="20"/>
    <s v="Afternoon"/>
    <n v="122"/>
    <n v="204.99999999999997"/>
    <m/>
    <n v="0"/>
  </r>
  <r>
    <n v="6870"/>
    <x v="5"/>
    <x v="5"/>
    <s v="Fashion accessories"/>
    <n v="39"/>
    <n v="1"/>
    <d v="2021-12-01T00:00:00"/>
    <s v="18:13:00"/>
    <s v="Credit card"/>
    <n v="4"/>
    <n v="0.33"/>
    <n v="18"/>
    <s v="Afternoon"/>
    <n v="39"/>
    <n v="-68.032786885245898"/>
    <m/>
    <n v="0"/>
  </r>
  <r>
    <n v="6948"/>
    <x v="32"/>
    <x v="32"/>
    <s v="Fashion accessories"/>
    <n v="71"/>
    <n v="2"/>
    <d v="2021-12-01T00:00:00"/>
    <s v="16:12:00"/>
    <s v="Credit card"/>
    <n v="4"/>
    <n v="0.33"/>
    <n v="16"/>
    <s v="Afternoon"/>
    <n v="142"/>
    <n v="264.10256410256409"/>
    <m/>
    <n v="0"/>
  </r>
  <r>
    <n v="7005"/>
    <x v="81"/>
    <x v="80"/>
    <s v="Home and lifestyle"/>
    <n v="52"/>
    <n v="1"/>
    <d v="2021-12-01T00:00:00"/>
    <s v="19:31:00"/>
    <s v="Credit card"/>
    <n v="6"/>
    <n v="0.48"/>
    <n v="19"/>
    <s v="Afternoon"/>
    <n v="52"/>
    <n v="-63.380281690140848"/>
    <m/>
    <n v="45.454545454545439"/>
  </r>
  <r>
    <n v="7017"/>
    <x v="81"/>
    <x v="80"/>
    <s v="Home and lifestyle"/>
    <n v="52"/>
    <n v="1"/>
    <d v="2021-12-01T00:00:00"/>
    <s v="19:30:00"/>
    <s v="Credit card"/>
    <n v="6"/>
    <n v="0.48"/>
    <n v="19"/>
    <s v="Afternoon"/>
    <n v="52"/>
    <n v="0"/>
    <m/>
    <n v="0"/>
  </r>
  <r>
    <n v="7138"/>
    <x v="59"/>
    <x v="58"/>
    <s v="Fashion accessories"/>
    <n v="69"/>
    <n v="3"/>
    <d v="2021-12-01T00:00:00"/>
    <s v="18:57:00"/>
    <s v="Credit card"/>
    <n v="6"/>
    <n v="0.48"/>
    <n v="18"/>
    <s v="Afternoon"/>
    <n v="207"/>
    <n v="298.07692307692309"/>
    <m/>
    <n v="0"/>
  </r>
  <r>
    <n v="7495"/>
    <x v="48"/>
    <x v="48"/>
    <s v="Home and lifestyle"/>
    <n v="19"/>
    <n v="2"/>
    <d v="2021-12-01T00:00:00"/>
    <s v="17:56:00"/>
    <s v="Credit card"/>
    <n v="4"/>
    <n v="0.48"/>
    <n v="17"/>
    <s v="Evening"/>
    <n v="38"/>
    <n v="-81.642512077294683"/>
    <m/>
    <n v="0"/>
  </r>
  <r>
    <n v="7618"/>
    <x v="3"/>
    <x v="3"/>
    <s v="Fashion accessories"/>
    <n v="60"/>
    <n v="1"/>
    <d v="2021-12-01T00:00:00"/>
    <s v="19:39:00"/>
    <s v="Credit card"/>
    <n v="7"/>
    <n v="0.48"/>
    <n v="19"/>
    <s v="Evening"/>
    <n v="60"/>
    <n v="57.894736842105267"/>
    <m/>
    <n v="0"/>
  </r>
  <r>
    <n v="7648"/>
    <x v="54"/>
    <x v="54"/>
    <s v="Fashion accessories"/>
    <n v="20"/>
    <n v="1"/>
    <d v="2021-12-01T00:00:00"/>
    <s v="16:02:00"/>
    <s v="Credit card"/>
    <n v="6"/>
    <n v="0.33"/>
    <n v="16"/>
    <s v="Evening"/>
    <n v="20"/>
    <n v="-66.666666666666657"/>
    <m/>
    <n v="-31.249999999999993"/>
  </r>
  <r>
    <n v="7671"/>
    <x v="71"/>
    <x v="70"/>
    <s v="Home and lifestyle"/>
    <n v="50"/>
    <n v="2"/>
    <d v="2021-12-01T00:00:00"/>
    <s v="18:55:00"/>
    <s v="Credit card"/>
    <n v="7"/>
    <n v="0.33"/>
    <n v="18"/>
    <s v="Evening"/>
    <n v="100"/>
    <n v="400"/>
    <m/>
    <n v="0"/>
  </r>
  <r>
    <n v="7891"/>
    <x v="58"/>
    <x v="54"/>
    <s v="Home and lifestyle"/>
    <n v="63"/>
    <n v="1"/>
    <d v="2021-12-01T00:00:00"/>
    <s v="19:52:00"/>
    <s v="Credit card"/>
    <n v="3"/>
    <n v="0.33"/>
    <n v="19"/>
    <s v="Evening"/>
    <n v="63"/>
    <n v="-37"/>
    <m/>
    <n v="0"/>
  </r>
  <r>
    <n v="8016"/>
    <x v="63"/>
    <x v="62"/>
    <s v="Fashion accessories"/>
    <n v="37"/>
    <n v="3"/>
    <d v="2021-12-01T00:00:00"/>
    <s v="17:54:00"/>
    <s v="Credit card"/>
    <n v="6"/>
    <n v="0.33"/>
    <n v="17"/>
    <s v="Evening"/>
    <n v="111"/>
    <n v="76.19047619047619"/>
    <m/>
    <n v="0"/>
  </r>
  <r>
    <n v="8318"/>
    <x v="78"/>
    <x v="77"/>
    <s v="Fashion accessories"/>
    <n v="58"/>
    <n v="1"/>
    <d v="2021-12-01T00:00:00"/>
    <s v="8:22:00"/>
    <s v="Credit card"/>
    <n v="6"/>
    <n v="0.33"/>
    <n v="8"/>
    <s v="Evening"/>
    <n v="58"/>
    <n v="-47.747747747747752"/>
    <m/>
    <n v="0"/>
  </r>
  <r>
    <n v="8577"/>
    <x v="75"/>
    <x v="74"/>
    <s v="Home and lifestyle"/>
    <n v="69"/>
    <n v="3"/>
    <d v="2021-12-01T00:00:00"/>
    <s v="6:35:00"/>
    <s v="Cash"/>
    <n v="5"/>
    <n v="0.48"/>
    <n v="6"/>
    <s v="Evening"/>
    <n v="207"/>
    <n v="256.89655172413796"/>
    <m/>
    <n v="45.454545454545439"/>
  </r>
  <r>
    <n v="8694"/>
    <x v="5"/>
    <x v="5"/>
    <s v="Fashion accessories"/>
    <n v="36"/>
    <n v="3"/>
    <d v="2021-12-01T00:00:00"/>
    <s v="14:21:00"/>
    <s v="Cash"/>
    <n v="4"/>
    <n v="0.33"/>
    <n v="14"/>
    <s v="Evening"/>
    <n v="108"/>
    <n v="-47.826086956521742"/>
    <m/>
    <n v="-31.249999999999993"/>
  </r>
  <r>
    <n v="8709"/>
    <x v="54"/>
    <x v="54"/>
    <s v="Home and lifestyle"/>
    <n v="85"/>
    <n v="2"/>
    <d v="2021-12-01T00:00:00"/>
    <s v="16:47:00"/>
    <s v="Cash"/>
    <n v="7"/>
    <n v="0.33"/>
    <n v="16"/>
    <s v="Evening"/>
    <n v="170"/>
    <n v="57.407407407407405"/>
    <m/>
    <n v="0"/>
  </r>
  <r>
    <n v="8851"/>
    <x v="65"/>
    <x v="64"/>
    <s v="Home and lifestyle"/>
    <n v="60"/>
    <n v="2"/>
    <d v="2021-12-01T00:00:00"/>
    <s v="15:42:00"/>
    <s v="Cash"/>
    <n v="7"/>
    <n v="0.48"/>
    <n v="15"/>
    <s v="Evening"/>
    <n v="120"/>
    <n v="-29.411764705882355"/>
    <m/>
    <n v="45.454545454545439"/>
  </r>
  <r>
    <n v="8856"/>
    <x v="59"/>
    <x v="58"/>
    <s v="Fashion accessories"/>
    <n v="25"/>
    <n v="2"/>
    <d v="2021-12-01T00:00:00"/>
    <s v="9:16:00"/>
    <s v="Cash"/>
    <n v="4"/>
    <n v="0.48"/>
    <n v="9"/>
    <s v="Evening"/>
    <n v="50"/>
    <n v="-58.333333333333336"/>
    <m/>
    <n v="0"/>
  </r>
  <r>
    <n v="1272"/>
    <x v="13"/>
    <x v="13"/>
    <s v="Fashion accessories"/>
    <n v="49"/>
    <n v="2"/>
    <d v="2021-12-02T00:00:00"/>
    <s v="21:49:00"/>
    <s v="Ewallet"/>
    <n v="6"/>
    <n v="0.48"/>
    <n v="21"/>
    <s v="Morning"/>
    <n v="98"/>
    <n v="96"/>
    <m/>
    <n v="0"/>
  </r>
  <r>
    <n v="2404"/>
    <x v="97"/>
    <x v="95"/>
    <s v="Fashion accessories"/>
    <n v="85"/>
    <n v="2"/>
    <d v="2021-12-02T00:00:00"/>
    <s v="7:09:00"/>
    <s v="Ewallet"/>
    <n v="5"/>
    <n v="0.33"/>
    <n v="7"/>
    <s v="Afternoon"/>
    <n v="170"/>
    <n v="73.469387755102048"/>
    <m/>
    <n v="-31.249999999999993"/>
  </r>
  <r>
    <n v="2734"/>
    <x v="34"/>
    <x v="34"/>
    <s v="Fashion accessories"/>
    <n v="69"/>
    <n v="2"/>
    <d v="2021-12-02T00:00:00"/>
    <s v="18:18:00"/>
    <s v="Ewallet"/>
    <n v="9"/>
    <n v="0.48"/>
    <n v="18"/>
    <s v="Afternoon"/>
    <n v="138"/>
    <n v="-18.823529411764707"/>
    <m/>
    <n v="45.454545454545439"/>
  </r>
  <r>
    <n v="4357"/>
    <x v="51"/>
    <x v="51"/>
    <s v="Home and lifestyle"/>
    <n v="52"/>
    <n v="2"/>
    <d v="2021-12-02T00:00:00"/>
    <s v="19:49:00"/>
    <s v="Ewallet"/>
    <n v="9"/>
    <n v="0.56999999999999995"/>
    <n v="19"/>
    <s v="Afternoon"/>
    <n v="104"/>
    <n v="-24.637681159420293"/>
    <m/>
    <n v="18.749999999999993"/>
  </r>
  <r>
    <n v="5207"/>
    <x v="98"/>
    <x v="96"/>
    <s v="Home and lifestyle"/>
    <n v="74"/>
    <n v="1"/>
    <d v="2021-12-02T00:00:00"/>
    <s v="19:28:00"/>
    <s v="Credit card"/>
    <n v="6"/>
    <n v="0.48"/>
    <n v="19"/>
    <s v="Afternoon"/>
    <n v="74"/>
    <n v="-28.846153846153843"/>
    <m/>
    <n v="-15.789473684210522"/>
  </r>
  <r>
    <n v="5632"/>
    <x v="69"/>
    <x v="68"/>
    <s v="Fashion accessories"/>
    <n v="63"/>
    <n v="1"/>
    <d v="2021-12-02T00:00:00"/>
    <s v="18:36:00"/>
    <s v="Credit card"/>
    <n v="4"/>
    <n v="0.48"/>
    <n v="18"/>
    <s v="Afternoon"/>
    <n v="63"/>
    <n v="-14.864864864864865"/>
    <m/>
    <n v="0"/>
  </r>
  <r>
    <n v="5651"/>
    <x v="55"/>
    <x v="55"/>
    <s v="Home and lifestyle"/>
    <n v="58"/>
    <n v="1"/>
    <d v="2021-12-02T00:00:00"/>
    <s v="18:29:00"/>
    <s v="Credit card"/>
    <n v="4"/>
    <n v="0.33"/>
    <n v="18"/>
    <s v="Afternoon"/>
    <n v="58"/>
    <n v="-7.9365079365079358"/>
    <m/>
    <n v="-31.249999999999993"/>
  </r>
  <r>
    <n v="6082"/>
    <x v="91"/>
    <x v="90"/>
    <s v="Fashion accessories"/>
    <n v="17"/>
    <n v="3"/>
    <d v="2021-12-02T00:00:00"/>
    <s v="16:20:00"/>
    <s v="Credit card"/>
    <n v="7"/>
    <n v="0.33"/>
    <n v="16"/>
    <s v="Afternoon"/>
    <n v="51"/>
    <n v="-12.068965517241379"/>
    <m/>
    <n v="0"/>
  </r>
  <r>
    <n v="6204"/>
    <x v="5"/>
    <x v="5"/>
    <s v="Electronic accessories"/>
    <n v="65"/>
    <n v="2"/>
    <d v="2021-12-02T00:00:00"/>
    <s v="19:53:00"/>
    <s v="Credit card"/>
    <n v="7"/>
    <n v="0.33"/>
    <n v="19"/>
    <s v="Afternoon"/>
    <n v="130"/>
    <n v="154.90196078431373"/>
    <m/>
    <n v="0"/>
  </r>
  <r>
    <n v="6427"/>
    <x v="2"/>
    <x v="2"/>
    <s v="Home and lifestyle"/>
    <n v="37"/>
    <n v="1"/>
    <d v="2021-12-02T00:00:00"/>
    <s v="19:14:00"/>
    <s v="Credit card"/>
    <n v="4"/>
    <n v="0.18"/>
    <n v="19"/>
    <s v="Afternoon"/>
    <n v="37"/>
    <n v="-71.538461538461533"/>
    <m/>
    <n v="-45.45454545454546"/>
  </r>
  <r>
    <n v="6589"/>
    <x v="63"/>
    <x v="62"/>
    <s v="Home and lifestyle"/>
    <n v="29"/>
    <n v="3"/>
    <d v="2021-12-02T00:00:00"/>
    <s v="19:48:00"/>
    <s v="Credit card"/>
    <n v="4"/>
    <n v="0.33"/>
    <n v="19"/>
    <s v="Afternoon"/>
    <n v="87"/>
    <n v="135.13513513513513"/>
    <m/>
    <n v="83.333333333333343"/>
  </r>
  <r>
    <n v="6646"/>
    <x v="75"/>
    <x v="74"/>
    <s v="Fashion accessories"/>
    <n v="58"/>
    <n v="3"/>
    <d v="2021-12-02T00:00:00"/>
    <s v="16:14:00"/>
    <s v="Credit card"/>
    <n v="6"/>
    <n v="0.48"/>
    <n v="16"/>
    <s v="Afternoon"/>
    <n v="174"/>
    <n v="100"/>
    <m/>
    <n v="45.454545454545439"/>
  </r>
  <r>
    <n v="6749"/>
    <x v="2"/>
    <x v="2"/>
    <s v="Home and lifestyle"/>
    <n v="22"/>
    <n v="3"/>
    <d v="2021-12-02T00:00:00"/>
    <s v="15:12:00"/>
    <s v="Credit card"/>
    <n v="4"/>
    <n v="0.18"/>
    <n v="15"/>
    <s v="Afternoon"/>
    <n v="66"/>
    <n v="-62.068965517241381"/>
    <m/>
    <n v="-62.5"/>
  </r>
  <r>
    <n v="7196"/>
    <x v="28"/>
    <x v="28"/>
    <s v="Fashion accessories"/>
    <n v="54"/>
    <n v="2"/>
    <d v="2021-12-02T00:00:00"/>
    <s v="15:27:00"/>
    <s v="Credit card"/>
    <n v="6"/>
    <n v="0.48"/>
    <n v="15"/>
    <s v="Afternoon"/>
    <n v="108"/>
    <n v="63.636363636363633"/>
    <m/>
    <n v="166.66666666666669"/>
  </r>
  <r>
    <n v="7272"/>
    <x v="28"/>
    <x v="28"/>
    <s v="Fashion accessories"/>
    <n v="68"/>
    <n v="3"/>
    <d v="2021-12-02T00:00:00"/>
    <s v="18:48:00"/>
    <s v="Credit card"/>
    <n v="7"/>
    <n v="0.48"/>
    <n v="18"/>
    <s v="Afternoon"/>
    <n v="204"/>
    <n v="88.888888888888886"/>
    <m/>
    <n v="0"/>
  </r>
  <r>
    <n v="7303"/>
    <x v="32"/>
    <x v="32"/>
    <s v="Home and lifestyle"/>
    <n v="18"/>
    <n v="1"/>
    <d v="2021-12-02T00:00:00"/>
    <s v="20:27:00"/>
    <s v="Credit card"/>
    <n v="3"/>
    <n v="0.33"/>
    <n v="20"/>
    <s v="Afternoon"/>
    <n v="18"/>
    <n v="-91.17647058823529"/>
    <m/>
    <n v="-31.249999999999993"/>
  </r>
  <r>
    <n v="7322"/>
    <x v="58"/>
    <x v="54"/>
    <s v="Fashion accessories"/>
    <n v="23"/>
    <n v="2"/>
    <d v="2021-12-02T00:00:00"/>
    <s v="16:05:00"/>
    <s v="Credit card"/>
    <n v="6"/>
    <n v="0.33"/>
    <n v="16"/>
    <s v="Afternoon"/>
    <n v="46"/>
    <n v="155.55555555555557"/>
    <m/>
    <n v="0"/>
  </r>
  <r>
    <n v="7366"/>
    <x v="81"/>
    <x v="80"/>
    <s v="Fashion accessories"/>
    <n v="75"/>
    <n v="2"/>
    <d v="2021-12-02T00:00:00"/>
    <s v="20:01:00"/>
    <s v="Credit card"/>
    <n v="7"/>
    <n v="0.48"/>
    <n v="20"/>
    <s v="Afternoon"/>
    <n v="150"/>
    <n v="226.08695652173913"/>
    <m/>
    <n v="45.454545454545439"/>
  </r>
  <r>
    <n v="7487"/>
    <x v="82"/>
    <x v="81"/>
    <s v="Home and lifestyle"/>
    <n v="35"/>
    <n v="2"/>
    <d v="2021-12-02T00:00:00"/>
    <s v="18:34:00"/>
    <s v="Credit card"/>
    <n v="4"/>
    <n v="0.21"/>
    <n v="18"/>
    <s v="Evening"/>
    <n v="70"/>
    <n v="-53.333333333333336"/>
    <m/>
    <n v="-56.250000000000014"/>
  </r>
  <r>
    <n v="7789"/>
    <x v="94"/>
    <x v="92"/>
    <s v="Home and lifestyle"/>
    <n v="35"/>
    <n v="1"/>
    <d v="2021-12-02T00:00:00"/>
    <s v="19:47:00"/>
    <s v="Credit card"/>
    <n v="3"/>
    <n v="0.33"/>
    <n v="19"/>
    <s v="Evening"/>
    <n v="35"/>
    <n v="-50"/>
    <m/>
    <n v="57.142857142857153"/>
  </r>
  <r>
    <n v="7797"/>
    <x v="94"/>
    <x v="92"/>
    <s v="Home and lifestyle"/>
    <n v="24"/>
    <n v="1"/>
    <d v="2021-12-02T00:00:00"/>
    <s v="19:46:00"/>
    <s v="Credit card"/>
    <n v="4"/>
    <n v="0.33"/>
    <n v="19"/>
    <s v="Evening"/>
    <n v="24"/>
    <n v="-31.428571428571427"/>
    <m/>
    <n v="0"/>
  </r>
  <r>
    <n v="7866"/>
    <x v="3"/>
    <x v="3"/>
    <s v="Fashion accessories"/>
    <n v="37"/>
    <n v="3"/>
    <d v="2021-12-02T00:00:00"/>
    <s v="19:12:00"/>
    <s v="Credit card"/>
    <n v="6"/>
    <n v="0.48"/>
    <n v="19"/>
    <s v="Evening"/>
    <n v="111"/>
    <n v="362.5"/>
    <m/>
    <n v="45.454545454545439"/>
  </r>
  <r>
    <n v="7986"/>
    <x v="3"/>
    <x v="3"/>
    <s v="Fashion accessories"/>
    <n v="23"/>
    <n v="2"/>
    <d v="2021-12-02T00:00:00"/>
    <s v="18:18:00"/>
    <s v="Credit card"/>
    <n v="3"/>
    <n v="0.48"/>
    <n v="18"/>
    <s v="Evening"/>
    <n v="46"/>
    <n v="-58.558558558558559"/>
    <m/>
    <n v="0"/>
  </r>
  <r>
    <n v="8476"/>
    <x v="91"/>
    <x v="90"/>
    <s v="Fashion accessories"/>
    <n v="24"/>
    <n v="1"/>
    <d v="2021-12-02T00:00:00"/>
    <s v="16:02:00"/>
    <s v="Credit card"/>
    <n v="5"/>
    <n v="0.33"/>
    <n v="16"/>
    <s v="Evening"/>
    <n v="24"/>
    <n v="-47.826086956521742"/>
    <m/>
    <n v="-31.249999999999993"/>
  </r>
  <r>
    <n v="2234"/>
    <x v="55"/>
    <x v="55"/>
    <s v="Fashion accessories"/>
    <n v="19"/>
    <n v="1"/>
    <d v="2021-12-03T00:00:00"/>
    <s v="17:47:00"/>
    <s v="Ewallet"/>
    <n v="8"/>
    <n v="0.33"/>
    <n v="17"/>
    <s v="Afternoon"/>
    <n v="19"/>
    <n v="-20.833333333333336"/>
    <m/>
    <n v="0"/>
  </r>
  <r>
    <n v="3369"/>
    <x v="42"/>
    <x v="42"/>
    <s v="Home and lifestyle"/>
    <n v="65"/>
    <n v="1"/>
    <d v="2021-12-03T00:00:00"/>
    <s v="15:11:00"/>
    <s v="Ewallet"/>
    <n v="4"/>
    <n v="0.33"/>
    <n v="15"/>
    <s v="Afternoon"/>
    <n v="65"/>
    <n v="242.10526315789474"/>
    <m/>
    <n v="0"/>
  </r>
  <r>
    <n v="4417"/>
    <x v="39"/>
    <x v="39"/>
    <s v="Home and lifestyle"/>
    <n v="66"/>
    <n v="3"/>
    <d v="2021-12-03T00:00:00"/>
    <s v="15:06:00"/>
    <s v="Ewallet"/>
    <n v="9"/>
    <n v="0.33"/>
    <n v="15"/>
    <s v="Afternoon"/>
    <n v="198"/>
    <n v="204.61538461538458"/>
    <m/>
    <n v="0"/>
  </r>
  <r>
    <n v="4524"/>
    <x v="13"/>
    <x v="13"/>
    <s v="Fashion accessories"/>
    <n v="24"/>
    <n v="1"/>
    <d v="2021-12-03T00:00:00"/>
    <s v="19:18:00"/>
    <s v="Credit card"/>
    <n v="8"/>
    <n v="0.48"/>
    <n v="19"/>
    <s v="Afternoon"/>
    <n v="24"/>
    <n v="-87.878787878787875"/>
    <m/>
    <n v="45.454545454545439"/>
  </r>
  <r>
    <n v="5199"/>
    <x v="45"/>
    <x v="45"/>
    <s v="Home and lifestyle"/>
    <n v="21"/>
    <n v="1"/>
    <d v="2021-12-03T00:00:00"/>
    <s v="20:31:00"/>
    <s v="Ewallet"/>
    <n v="4"/>
    <n v="0.48"/>
    <n v="20"/>
    <s v="Afternoon"/>
    <n v="21"/>
    <n v="-12.5"/>
    <m/>
    <n v="0"/>
  </r>
  <r>
    <n v="5273"/>
    <x v="98"/>
    <x v="96"/>
    <s v="Home and lifestyle"/>
    <n v="67"/>
    <n v="1"/>
    <d v="2021-12-03T00:00:00"/>
    <s v="19:00:00"/>
    <s v="Credit card"/>
    <n v="3"/>
    <n v="0.48"/>
    <n v="19"/>
    <s v="Afternoon"/>
    <n v="67"/>
    <n v="219.04761904761907"/>
    <m/>
    <n v="0"/>
  </r>
  <r>
    <n v="5535"/>
    <x v="22"/>
    <x v="22"/>
    <s v="Home and lifestyle"/>
    <n v="28"/>
    <n v="3"/>
    <d v="2021-12-03T00:00:00"/>
    <s v="16:19:00"/>
    <s v="Credit card"/>
    <n v="5"/>
    <n v="0.48"/>
    <n v="16"/>
    <s v="Afternoon"/>
    <n v="84"/>
    <n v="25.373134328358208"/>
    <m/>
    <n v="0"/>
  </r>
  <r>
    <n v="6022"/>
    <x v="2"/>
    <x v="2"/>
    <s v="Fashion accessories"/>
    <n v="52"/>
    <n v="3"/>
    <d v="2021-12-03T00:00:00"/>
    <s v="15:56:00"/>
    <s v="Credit card"/>
    <n v="5"/>
    <n v="0.18"/>
    <n v="15"/>
    <s v="Afternoon"/>
    <n v="156"/>
    <n v="85.714285714285708"/>
    <m/>
    <n v="-62.5"/>
  </r>
  <r>
    <n v="6086"/>
    <x v="93"/>
    <x v="61"/>
    <s v="Fashion accessories"/>
    <n v="36"/>
    <n v="3"/>
    <d v="2021-12-03T00:00:00"/>
    <s v="18:27:00"/>
    <s v="Credit card"/>
    <n v="5"/>
    <n v="0.33"/>
    <n v="18"/>
    <s v="Afternoon"/>
    <n v="108"/>
    <n v="-30.76923076923077"/>
    <m/>
    <n v="83.333333333333343"/>
  </r>
  <r>
    <n v="6143"/>
    <x v="53"/>
    <x v="53"/>
    <s v="Home and lifestyle"/>
    <n v="33"/>
    <n v="3"/>
    <d v="2021-12-03T00:00:00"/>
    <s v="18:11:00"/>
    <s v="Credit card"/>
    <n v="7"/>
    <n v="0.33"/>
    <n v="18"/>
    <s v="Afternoon"/>
    <n v="99"/>
    <n v="-8.3333333333333321"/>
    <m/>
    <n v="0"/>
  </r>
  <r>
    <n v="6262"/>
    <x v="82"/>
    <x v="81"/>
    <s v="Electronic accessories"/>
    <n v="45"/>
    <n v="2"/>
    <d v="2021-12-03T00:00:00"/>
    <s v="15:51:00"/>
    <s v="Credit card"/>
    <n v="4"/>
    <n v="0.33"/>
    <n v="15"/>
    <s v="Afternoon"/>
    <n v="90"/>
    <n v="-9.0909090909090917"/>
    <m/>
    <n v="0"/>
  </r>
  <r>
    <n v="6345"/>
    <x v="53"/>
    <x v="53"/>
    <s v="Electronic accessories"/>
    <n v="15"/>
    <n v="3"/>
    <d v="2021-12-03T00:00:00"/>
    <s v="16:35:00"/>
    <s v="Credit card"/>
    <n v="4"/>
    <n v="0.33"/>
    <n v="16"/>
    <s v="Afternoon"/>
    <n v="45"/>
    <n v="-50"/>
    <m/>
    <n v="0"/>
  </r>
  <r>
    <n v="6684"/>
    <x v="78"/>
    <x v="77"/>
    <s v="Fashion accessories"/>
    <n v="23"/>
    <n v="3"/>
    <d v="2021-12-03T00:00:00"/>
    <s v="17:03:00"/>
    <s v="Credit card"/>
    <n v="6"/>
    <n v="0.33"/>
    <n v="17"/>
    <s v="Afternoon"/>
    <n v="69"/>
    <n v="53.333333333333336"/>
    <m/>
    <n v="0"/>
  </r>
  <r>
    <n v="6834"/>
    <x v="81"/>
    <x v="80"/>
    <s v="Fashion accessories"/>
    <n v="37"/>
    <n v="3"/>
    <d v="2021-12-03T00:00:00"/>
    <s v="15:44:00"/>
    <s v="Credit card"/>
    <n v="6"/>
    <n v="0.48"/>
    <n v="15"/>
    <s v="Afternoon"/>
    <n v="111"/>
    <n v="60.869565217391312"/>
    <m/>
    <n v="45.454545454545439"/>
  </r>
  <r>
    <n v="7166"/>
    <x v="58"/>
    <x v="54"/>
    <s v="Fashion accessories"/>
    <n v="50"/>
    <n v="1"/>
    <d v="2021-12-03T00:00:00"/>
    <s v="17:32:00"/>
    <s v="Credit card"/>
    <n v="7"/>
    <n v="0.33"/>
    <n v="17"/>
    <s v="Afternoon"/>
    <n v="50"/>
    <n v="-54.954954954954957"/>
    <m/>
    <n v="-31.249999999999993"/>
  </r>
  <r>
    <n v="7976"/>
    <x v="2"/>
    <x v="2"/>
    <s v="Fashion accessories"/>
    <n v="65"/>
    <n v="1"/>
    <d v="2021-12-03T00:00:00"/>
    <s v="16:48:00"/>
    <s v="Credit card"/>
    <n v="4"/>
    <n v="0.18"/>
    <n v="16"/>
    <s v="Evening"/>
    <n v="65"/>
    <n v="30"/>
    <m/>
    <n v="-45.45454545454546"/>
  </r>
  <r>
    <n v="7984"/>
    <x v="93"/>
    <x v="61"/>
    <s v="Fashion accessories"/>
    <n v="36"/>
    <n v="2"/>
    <d v="2021-12-03T00:00:00"/>
    <s v="16:34:00"/>
    <s v="Credit card"/>
    <n v="7"/>
    <n v="0.33"/>
    <n v="16"/>
    <s v="Evening"/>
    <n v="72"/>
    <n v="10.76923076923077"/>
    <m/>
    <n v="83.333333333333343"/>
  </r>
  <r>
    <n v="8317"/>
    <x v="58"/>
    <x v="54"/>
    <s v="Home and lifestyle"/>
    <n v="44"/>
    <n v="3"/>
    <d v="2021-12-03T00:00:00"/>
    <s v="8:34:00"/>
    <s v="Credit card"/>
    <n v="7"/>
    <n v="0.33"/>
    <n v="8"/>
    <s v="Evening"/>
    <n v="132"/>
    <n v="83.333333333333343"/>
    <m/>
    <n v="0"/>
  </r>
  <r>
    <n v="8332"/>
    <x v="78"/>
    <x v="77"/>
    <s v="Fashion accessories"/>
    <n v="75"/>
    <n v="2"/>
    <d v="2021-12-03T00:00:00"/>
    <s v="11:12:00"/>
    <s v="Credit card"/>
    <n v="4"/>
    <n v="0.33"/>
    <n v="11"/>
    <s v="Evening"/>
    <n v="150"/>
    <n v="13.636363636363635"/>
    <m/>
    <n v="0"/>
  </r>
  <r>
    <n v="8364"/>
    <x v="32"/>
    <x v="32"/>
    <s v="Fashion accessories"/>
    <n v="68"/>
    <n v="1"/>
    <d v="2021-12-03T00:00:00"/>
    <s v="7:43:00"/>
    <s v="Credit card"/>
    <n v="5"/>
    <n v="0.33"/>
    <n v="7"/>
    <s v="Evening"/>
    <n v="68"/>
    <n v="-54.666666666666664"/>
    <m/>
    <n v="0"/>
  </r>
  <r>
    <n v="8377"/>
    <x v="62"/>
    <x v="61"/>
    <s v="Home and lifestyle"/>
    <n v="33"/>
    <n v="2"/>
    <d v="2021-12-03T00:00:00"/>
    <s v="10:37:00"/>
    <s v="Credit card"/>
    <n v="6"/>
    <n v="0.33"/>
    <n v="10"/>
    <s v="Evening"/>
    <n v="66"/>
    <n v="-2.9411764705882351"/>
    <m/>
    <n v="0"/>
  </r>
  <r>
    <n v="8499"/>
    <x v="28"/>
    <x v="28"/>
    <s v="Home and lifestyle"/>
    <n v="31"/>
    <n v="3"/>
    <d v="2021-12-03T00:00:00"/>
    <s v="7:36:00"/>
    <s v="Credit card"/>
    <n v="4"/>
    <n v="0.48"/>
    <n v="7"/>
    <s v="Evening"/>
    <n v="93"/>
    <n v="40.909090909090914"/>
    <m/>
    <n v="45.454545454545439"/>
  </r>
  <r>
    <n v="8649"/>
    <x v="94"/>
    <x v="92"/>
    <s v="Home and lifestyle"/>
    <n v="80"/>
    <n v="1"/>
    <d v="2021-12-03T00:00:00"/>
    <s v="12:20:00"/>
    <s v="Cash"/>
    <n v="3"/>
    <n v="0.33"/>
    <n v="12"/>
    <s v="Evening"/>
    <n v="80"/>
    <n v="-13.978494623655912"/>
    <m/>
    <n v="-31.249999999999993"/>
  </r>
  <r>
    <n v="8734"/>
    <x v="65"/>
    <x v="64"/>
    <s v="Fashion accessories"/>
    <n v="85"/>
    <n v="1"/>
    <d v="2021-12-03T00:00:00"/>
    <s v="6:23:00"/>
    <s v="Cash"/>
    <n v="7"/>
    <n v="0.48"/>
    <n v="6"/>
    <s v="Evening"/>
    <n v="85"/>
    <n v="6.25"/>
    <m/>
    <n v="45.454545454545439"/>
  </r>
  <r>
    <n v="9859"/>
    <x v="40"/>
    <x v="40"/>
    <s v="Home and lifestyle"/>
    <n v="28"/>
    <n v="3"/>
    <d v="2021-12-03T00:00:00"/>
    <s v="11:03:00"/>
    <s v="Cash"/>
    <n v="3"/>
    <n v="0.48"/>
    <n v="11"/>
    <s v="Night"/>
    <n v="84"/>
    <n v="-1.1764705882352942"/>
    <m/>
    <n v="0"/>
  </r>
  <r>
    <n v="1946"/>
    <x v="15"/>
    <x v="15"/>
    <s v="Fashion accessories"/>
    <n v="40"/>
    <n v="2"/>
    <d v="2021-12-04T00:00:00"/>
    <s v="23:00:00"/>
    <s v="Ewallet"/>
    <n v="8"/>
    <n v="0.48"/>
    <n v="23"/>
    <s v="Morning"/>
    <n v="80"/>
    <n v="-4.7619047619047619"/>
    <m/>
    <n v="0"/>
  </r>
  <r>
    <n v="4427"/>
    <x v="13"/>
    <x v="13"/>
    <s v="Home and lifestyle"/>
    <n v="34"/>
    <n v="1"/>
    <d v="2021-12-04T00:00:00"/>
    <s v="20:24:00"/>
    <s v="Ewallet"/>
    <n v="5"/>
    <n v="0.48"/>
    <n v="20"/>
    <s v="Afternoon"/>
    <n v="34"/>
    <n v="-57.499999999999993"/>
    <m/>
    <n v="0"/>
  </r>
  <r>
    <n v="4527"/>
    <x v="46"/>
    <x v="46"/>
    <s v="Home and lifestyle"/>
    <n v="18"/>
    <n v="1"/>
    <d v="2021-12-04T00:00:00"/>
    <s v="19:54:00"/>
    <s v="Credit card"/>
    <n v="4"/>
    <n v="0.33"/>
    <n v="19"/>
    <s v="Afternoon"/>
    <n v="18"/>
    <n v="-47.058823529411761"/>
    <m/>
    <n v="-31.249999999999993"/>
  </r>
  <r>
    <n v="4820"/>
    <x v="45"/>
    <x v="45"/>
    <s v="Fashion accessories"/>
    <n v="52"/>
    <n v="2"/>
    <d v="2021-12-04T00:00:00"/>
    <s v="15:35:00"/>
    <s v="Ewallet"/>
    <n v="7"/>
    <n v="0.48"/>
    <n v="15"/>
    <s v="Afternoon"/>
    <n v="104"/>
    <n v="477.77777777777777"/>
    <m/>
    <n v="45.454545454545439"/>
  </r>
  <r>
    <n v="5127"/>
    <x v="52"/>
    <x v="52"/>
    <s v="Home and lifestyle"/>
    <n v="78"/>
    <n v="1"/>
    <d v="2021-12-04T00:00:00"/>
    <s v="19:11:00"/>
    <s v="Credit card"/>
    <n v="5"/>
    <n v="0.48"/>
    <n v="19"/>
    <s v="Afternoon"/>
    <n v="78"/>
    <n v="-25"/>
    <m/>
    <n v="0"/>
  </r>
  <r>
    <n v="5460"/>
    <x v="16"/>
    <x v="16"/>
    <s v="Fashion accessories"/>
    <n v="56"/>
    <n v="2"/>
    <d v="2021-12-04T00:00:00"/>
    <s v="18:57:00"/>
    <s v="Credit card"/>
    <n v="7"/>
    <n v="0.36"/>
    <n v="18"/>
    <s v="Afternoon"/>
    <n v="112"/>
    <n v="43.589743589743591"/>
    <m/>
    <n v="-25"/>
  </r>
  <r>
    <n v="6009"/>
    <x v="71"/>
    <x v="70"/>
    <s v="Home and lifestyle"/>
    <n v="68"/>
    <n v="2"/>
    <d v="2021-12-04T00:00:00"/>
    <s v="16:59:00"/>
    <s v="Credit card"/>
    <n v="7"/>
    <n v="0.33"/>
    <n v="16"/>
    <s v="Afternoon"/>
    <n v="136"/>
    <n v="21.428571428571427"/>
    <m/>
    <n v="-8.333333333333325"/>
  </r>
  <r>
    <n v="6157"/>
    <x v="93"/>
    <x v="61"/>
    <s v="Home and lifestyle"/>
    <n v="48"/>
    <n v="2"/>
    <d v="2021-12-04T00:00:00"/>
    <s v="20:31:00"/>
    <s v="Credit card"/>
    <n v="4"/>
    <n v="0.33"/>
    <n v="20"/>
    <s v="Afternoon"/>
    <n v="96"/>
    <n v="-29.411764705882355"/>
    <m/>
    <n v="0"/>
  </r>
  <r>
    <n v="6160"/>
    <x v="90"/>
    <x v="89"/>
    <s v="Fashion accessories"/>
    <n v="69"/>
    <n v="2"/>
    <d v="2021-12-04T00:00:00"/>
    <s v="15:40:00"/>
    <s v="Credit card"/>
    <n v="3"/>
    <n v="0.33"/>
    <n v="15"/>
    <s v="Afternoon"/>
    <n v="138"/>
    <n v="43.75"/>
    <m/>
    <n v="0"/>
  </r>
  <r>
    <n v="6351"/>
    <x v="53"/>
    <x v="53"/>
    <s v="Electronic accessories"/>
    <n v="33"/>
    <n v="1"/>
    <d v="2021-12-04T00:00:00"/>
    <s v="16:09:00"/>
    <s v="Credit card"/>
    <n v="7"/>
    <n v="0.33"/>
    <n v="16"/>
    <s v="Afternoon"/>
    <n v="33"/>
    <n v="-76.08695652173914"/>
    <m/>
    <n v="0"/>
  </r>
  <r>
    <n v="6370"/>
    <x v="40"/>
    <x v="40"/>
    <s v="Electronic accessories"/>
    <n v="68"/>
    <n v="3"/>
    <d v="2021-12-04T00:00:00"/>
    <s v="19:03:00"/>
    <s v="Credit card"/>
    <n v="7"/>
    <n v="0.48"/>
    <n v="19"/>
    <s v="Afternoon"/>
    <n v="204"/>
    <n v="518.18181818181813"/>
    <m/>
    <n v="45.454545454545439"/>
  </r>
  <r>
    <n v="6548"/>
    <x v="32"/>
    <x v="32"/>
    <s v="Fashion accessories"/>
    <n v="37"/>
    <n v="3"/>
    <d v="2021-12-04T00:00:00"/>
    <s v="17:19:00"/>
    <s v="Credit card"/>
    <n v="3"/>
    <n v="0.33"/>
    <n v="17"/>
    <s v="Afternoon"/>
    <n v="111"/>
    <n v="-45.588235294117645"/>
    <m/>
    <n v="-31.249999999999993"/>
  </r>
  <r>
    <n v="7043"/>
    <x v="63"/>
    <x v="62"/>
    <s v="Home and lifestyle"/>
    <n v="21"/>
    <n v="1"/>
    <d v="2021-12-04T00:00:00"/>
    <s v="18:27:00"/>
    <s v="Credit card"/>
    <n v="7"/>
    <n v="0.33"/>
    <n v="18"/>
    <s v="Afternoon"/>
    <n v="21"/>
    <n v="-81.081081081081081"/>
    <m/>
    <n v="0"/>
  </r>
  <r>
    <n v="7201"/>
    <x v="78"/>
    <x v="77"/>
    <s v="Home and lifestyle"/>
    <n v="37"/>
    <n v="2"/>
    <d v="2021-12-04T00:00:00"/>
    <s v="18:05:00"/>
    <s v="Credit card"/>
    <n v="3"/>
    <n v="0.33"/>
    <n v="18"/>
    <s v="Afternoon"/>
    <n v="74"/>
    <n v="252.38095238095238"/>
    <m/>
    <n v="0"/>
  </r>
  <r>
    <n v="7273"/>
    <x v="75"/>
    <x v="74"/>
    <s v="Home and lifestyle"/>
    <n v="41"/>
    <n v="3"/>
    <d v="2021-12-04T00:00:00"/>
    <s v="17:35:00"/>
    <s v="Credit card"/>
    <n v="4"/>
    <n v="0.48"/>
    <n v="17"/>
    <s v="Afternoon"/>
    <n v="123"/>
    <n v="66.21621621621621"/>
    <m/>
    <n v="45.454545454545439"/>
  </r>
  <r>
    <n v="7964"/>
    <x v="93"/>
    <x v="61"/>
    <s v="Fashion accessories"/>
    <n v="44"/>
    <n v="2"/>
    <d v="2021-12-04T00:00:00"/>
    <s v="15:09:00"/>
    <s v="Credit card"/>
    <n v="5"/>
    <n v="0.33"/>
    <n v="15"/>
    <s v="Evening"/>
    <n v="88"/>
    <n v="-28.455284552845526"/>
    <m/>
    <n v="-31.249999999999993"/>
  </r>
  <r>
    <n v="8291"/>
    <x v="40"/>
    <x v="40"/>
    <s v="Home and lifestyle"/>
    <n v="56"/>
    <n v="3"/>
    <d v="2021-12-04T00:00:00"/>
    <s v="12:31:00"/>
    <s v="Credit card"/>
    <n v="5"/>
    <n v="0.48"/>
    <n v="12"/>
    <s v="Evening"/>
    <n v="168"/>
    <n v="90.909090909090907"/>
    <m/>
    <n v="45.454545454545439"/>
  </r>
  <r>
    <n v="8333"/>
    <x v="58"/>
    <x v="54"/>
    <s v="Home and lifestyle"/>
    <n v="65"/>
    <n v="3"/>
    <d v="2021-12-04T00:00:00"/>
    <s v="6:56:00"/>
    <s v="Credit card"/>
    <n v="3"/>
    <n v="0.33"/>
    <n v="6"/>
    <s v="Evening"/>
    <n v="195"/>
    <n v="16.071428571428573"/>
    <m/>
    <n v="-31.249999999999993"/>
  </r>
  <r>
    <n v="8778"/>
    <x v="59"/>
    <x v="58"/>
    <s v="Fashion accessories"/>
    <n v="45"/>
    <n v="2"/>
    <d v="2021-12-04T00:00:00"/>
    <s v="11:06:00"/>
    <s v="Cash"/>
    <n v="5"/>
    <n v="0.48"/>
    <n v="11"/>
    <s v="Evening"/>
    <n v="90"/>
    <n v="-53.846153846153847"/>
    <m/>
    <n v="45.454545454545439"/>
  </r>
  <r>
    <n v="2237"/>
    <x v="41"/>
    <x v="41"/>
    <s v="Home and lifestyle"/>
    <n v="39"/>
    <n v="3"/>
    <d v="2021-12-05T00:00:00"/>
    <s v="15:29:00"/>
    <s v="Ewallet"/>
    <n v="7"/>
    <n v="0.48"/>
    <n v="15"/>
    <s v="Afternoon"/>
    <n v="117"/>
    <n v="30"/>
    <m/>
    <n v="0"/>
  </r>
  <r>
    <n v="3361"/>
    <x v="36"/>
    <x v="36"/>
    <s v="Home and lifestyle"/>
    <n v="34"/>
    <n v="3"/>
    <d v="2021-12-05T00:00:00"/>
    <s v="22:50:00"/>
    <s v="Ewallet"/>
    <n v="7"/>
    <n v="0.48"/>
    <n v="22"/>
    <s v="Afternoon"/>
    <n v="102"/>
    <n v="-12.820512820512819"/>
    <m/>
    <n v="0"/>
  </r>
  <r>
    <n v="4546"/>
    <x v="86"/>
    <x v="85"/>
    <s v="Fashion accessories"/>
    <n v="17"/>
    <n v="1"/>
    <d v="2021-12-05T00:00:00"/>
    <s v="17:36:00"/>
    <s v="Credit card"/>
    <n v="8"/>
    <n v="0.48"/>
    <n v="17"/>
    <s v="Afternoon"/>
    <n v="17"/>
    <n v="-83.333333333333343"/>
    <m/>
    <n v="0"/>
  </r>
  <r>
    <n v="5731"/>
    <x v="10"/>
    <x v="10"/>
    <s v="Home and lifestyle"/>
    <n v="69"/>
    <n v="1"/>
    <d v="2021-12-05T00:00:00"/>
    <s v="20:41:00"/>
    <s v="Credit card"/>
    <n v="5"/>
    <n v="0.48"/>
    <n v="20"/>
    <s v="Afternoon"/>
    <n v="69"/>
    <n v="305.88235294117646"/>
    <m/>
    <n v="0"/>
  </r>
  <r>
    <n v="5797"/>
    <x v="13"/>
    <x v="13"/>
    <s v="Home and lifestyle"/>
    <n v="21"/>
    <n v="1"/>
    <d v="2021-12-05T00:00:00"/>
    <s v="18:27:00"/>
    <s v="Credit card"/>
    <n v="6"/>
    <n v="0.48"/>
    <n v="18"/>
    <s v="Afternoon"/>
    <n v="21"/>
    <n v="-69.565217391304344"/>
    <m/>
    <n v="0"/>
  </r>
  <r>
    <n v="6002"/>
    <x v="75"/>
    <x v="74"/>
    <s v="Fashion accessories"/>
    <n v="44"/>
    <n v="1"/>
    <d v="2021-12-05T00:00:00"/>
    <s v="16:34:00"/>
    <s v="Credit card"/>
    <n v="7"/>
    <n v="0.48"/>
    <n v="16"/>
    <s v="Afternoon"/>
    <n v="44"/>
    <n v="109.52380952380953"/>
    <m/>
    <n v="0"/>
  </r>
  <r>
    <n v="6179"/>
    <x v="81"/>
    <x v="80"/>
    <s v="Electronic accessories"/>
    <n v="77"/>
    <n v="3"/>
    <d v="2021-12-05T00:00:00"/>
    <s v="16:29:00"/>
    <s v="Credit card"/>
    <n v="3"/>
    <n v="0.48"/>
    <n v="16"/>
    <s v="Afternoon"/>
    <n v="231"/>
    <n v="425"/>
    <m/>
    <n v="0"/>
  </r>
  <r>
    <n v="6275"/>
    <x v="71"/>
    <x v="70"/>
    <s v="Electronic accessories"/>
    <n v="76"/>
    <n v="2"/>
    <d v="2021-12-05T00:00:00"/>
    <s v="20:46:00"/>
    <s v="Credit card"/>
    <n v="4"/>
    <n v="0.33"/>
    <n v="20"/>
    <s v="Afternoon"/>
    <n v="152"/>
    <n v="-34.1991341991342"/>
    <m/>
    <n v="-31.249999999999993"/>
  </r>
  <r>
    <n v="6490"/>
    <x v="32"/>
    <x v="32"/>
    <s v="Fashion accessories"/>
    <n v="50"/>
    <n v="3"/>
    <d v="2021-12-05T00:00:00"/>
    <s v="20:07:00"/>
    <s v="Credit card"/>
    <n v="3"/>
    <n v="0.33"/>
    <n v="20"/>
    <s v="Afternoon"/>
    <n v="150"/>
    <n v="-1.3157894736842104"/>
    <m/>
    <n v="0"/>
  </r>
  <r>
    <n v="6635"/>
    <x v="78"/>
    <x v="77"/>
    <s v="Home and lifestyle"/>
    <n v="78"/>
    <n v="1"/>
    <d v="2021-12-05T00:00:00"/>
    <s v="19:01:00"/>
    <s v="Credit card"/>
    <n v="4"/>
    <n v="0.33"/>
    <n v="19"/>
    <s v="Afternoon"/>
    <n v="78"/>
    <n v="-48"/>
    <m/>
    <n v="0"/>
  </r>
  <r>
    <n v="6673"/>
    <x v="71"/>
    <x v="70"/>
    <s v="Home and lifestyle"/>
    <n v="27"/>
    <n v="2"/>
    <d v="2021-12-05T00:00:00"/>
    <s v="20:17:00"/>
    <s v="Credit card"/>
    <n v="5"/>
    <n v="0.33"/>
    <n v="20"/>
    <s v="Afternoon"/>
    <n v="54"/>
    <n v="-30.76923076923077"/>
    <m/>
    <n v="0"/>
  </r>
  <r>
    <n v="6859"/>
    <x v="65"/>
    <x v="64"/>
    <s v="Home and lifestyle"/>
    <n v="16"/>
    <n v="2"/>
    <d v="2021-12-05T00:00:00"/>
    <s v="16:59:00"/>
    <s v="Credit card"/>
    <n v="6"/>
    <n v="0.48"/>
    <n v="16"/>
    <s v="Afternoon"/>
    <n v="32"/>
    <n v="-40.74074074074074"/>
    <m/>
    <n v="45.454545454545439"/>
  </r>
  <r>
    <n v="7064"/>
    <x v="78"/>
    <x v="77"/>
    <s v="Fashion accessories"/>
    <n v="19"/>
    <n v="2"/>
    <d v="2021-12-05T00:00:00"/>
    <s v="19:41:00"/>
    <s v="Credit card"/>
    <n v="6"/>
    <n v="0.33"/>
    <n v="19"/>
    <s v="Afternoon"/>
    <n v="38"/>
    <n v="18.75"/>
    <m/>
    <n v="-31.249999999999993"/>
  </r>
  <r>
    <n v="7070"/>
    <x v="71"/>
    <x v="70"/>
    <s v="Fashion accessories"/>
    <n v="21"/>
    <n v="2"/>
    <d v="2021-12-05T00:00:00"/>
    <s v="15:52:00"/>
    <s v="Credit card"/>
    <n v="3"/>
    <n v="0.33"/>
    <n v="15"/>
    <s v="Afternoon"/>
    <n v="42"/>
    <n v="10.526315789473683"/>
    <m/>
    <n v="0"/>
  </r>
  <r>
    <n v="7178"/>
    <x v="75"/>
    <x v="74"/>
    <s v="Fashion accessories"/>
    <n v="48"/>
    <n v="1"/>
    <d v="2021-12-05T00:00:00"/>
    <s v="19:02:00"/>
    <s v="Credit card"/>
    <n v="7"/>
    <n v="0.48"/>
    <n v="19"/>
    <s v="Afternoon"/>
    <n v="48"/>
    <n v="14.285714285714285"/>
    <m/>
    <n v="45.454545454545439"/>
  </r>
  <r>
    <n v="7180"/>
    <x v="53"/>
    <x v="53"/>
    <s v="Fashion accessories"/>
    <n v="40"/>
    <n v="1"/>
    <d v="2021-12-05T00:00:00"/>
    <s v="15:24:00"/>
    <s v="Credit card"/>
    <n v="6"/>
    <n v="0.33"/>
    <n v="15"/>
    <s v="Afternoon"/>
    <n v="40"/>
    <n v="-16.666666666666664"/>
    <m/>
    <n v="-31.249999999999993"/>
  </r>
  <r>
    <n v="7262"/>
    <x v="32"/>
    <x v="32"/>
    <s v="Fashion accessories"/>
    <n v="62"/>
    <n v="2"/>
    <d v="2021-12-05T00:00:00"/>
    <s v="18:35:00"/>
    <s v="Credit card"/>
    <n v="6"/>
    <n v="0.33"/>
    <n v="18"/>
    <s v="Afternoon"/>
    <n v="124"/>
    <n v="210"/>
    <m/>
    <n v="0"/>
  </r>
  <r>
    <n v="7307"/>
    <x v="48"/>
    <x v="48"/>
    <s v="Home and lifestyle"/>
    <n v="59"/>
    <n v="2"/>
    <d v="2021-12-05T00:00:00"/>
    <s v="19:36:00"/>
    <s v="Credit card"/>
    <n v="3"/>
    <n v="0.48"/>
    <n v="19"/>
    <s v="Afternoon"/>
    <n v="118"/>
    <n v="-4.838709677419355"/>
    <m/>
    <n v="45.454545454545439"/>
  </r>
  <r>
    <n v="7463"/>
    <x v="59"/>
    <x v="58"/>
    <s v="Home and lifestyle"/>
    <n v="57"/>
    <n v="2"/>
    <d v="2021-12-05T00:00:00"/>
    <s v="17:41:00"/>
    <s v="Credit card"/>
    <n v="4"/>
    <n v="0.48"/>
    <n v="17"/>
    <s v="Evening"/>
    <n v="114"/>
    <n v="-3.3898305084745761"/>
    <m/>
    <n v="0"/>
  </r>
  <r>
    <n v="8194"/>
    <x v="44"/>
    <x v="44"/>
    <s v="Fashion accessories"/>
    <n v="63"/>
    <n v="3"/>
    <d v="2021-12-05T00:00:00"/>
    <s v="15:32:00"/>
    <s v="Ewallet"/>
    <n v="6"/>
    <n v="0.48"/>
    <n v="15"/>
    <s v="Evening"/>
    <n v="189"/>
    <n v="65.789473684210535"/>
    <m/>
    <n v="0"/>
  </r>
  <r>
    <n v="8441"/>
    <x v="82"/>
    <x v="81"/>
    <s v="Home and lifestyle"/>
    <n v="72"/>
    <n v="2"/>
    <d v="2021-12-05T00:00:00"/>
    <s v="15:04:00"/>
    <s v="Credit card"/>
    <n v="3"/>
    <n v="0.21"/>
    <n v="15"/>
    <s v="Evening"/>
    <n v="144"/>
    <n v="-23.809523809523807"/>
    <m/>
    <n v="-56.250000000000014"/>
  </r>
  <r>
    <n v="8491"/>
    <x v="58"/>
    <x v="54"/>
    <s v="Home and lifestyle"/>
    <n v="42"/>
    <n v="1"/>
    <d v="2021-12-05T00:00:00"/>
    <s v="8:07:00"/>
    <s v="Credit card"/>
    <n v="3"/>
    <n v="0.33"/>
    <n v="8"/>
    <s v="Evening"/>
    <n v="42"/>
    <n v="-70.833333333333343"/>
    <m/>
    <n v="57.142857142857153"/>
  </r>
  <r>
    <n v="8654"/>
    <x v="38"/>
    <x v="38"/>
    <s v="Fashion accessories"/>
    <n v="32"/>
    <n v="3"/>
    <d v="2021-12-05T00:00:00"/>
    <s v="6:38:00"/>
    <s v="Cash"/>
    <n v="6"/>
    <n v="0.48"/>
    <n v="6"/>
    <s v="Evening"/>
    <n v="96"/>
    <n v="128.57142857142858"/>
    <m/>
    <n v="45.454545454545439"/>
  </r>
  <r>
    <n v="8860"/>
    <x v="28"/>
    <x v="28"/>
    <s v="Fashion accessories"/>
    <n v="51"/>
    <n v="2"/>
    <d v="2021-12-05T00:00:00"/>
    <s v="10:19:00"/>
    <s v="Cash"/>
    <n v="4"/>
    <n v="0.48"/>
    <n v="10"/>
    <s v="Evening"/>
    <n v="102"/>
    <n v="6.25"/>
    <m/>
    <n v="0"/>
  </r>
  <r>
    <n v="9955"/>
    <x v="82"/>
    <x v="81"/>
    <s v="Home and lifestyle"/>
    <n v="61"/>
    <n v="3"/>
    <d v="2021-12-05T00:00:00"/>
    <s v="7:46:00"/>
    <s v="Cash"/>
    <n v="3"/>
    <n v="0.21"/>
    <n v="7"/>
    <s v="Night"/>
    <n v="183"/>
    <n v="79.411764705882348"/>
    <m/>
    <n v="-56.250000000000014"/>
  </r>
  <r>
    <n v="1774"/>
    <x v="50"/>
    <x v="50"/>
    <s v="Fashion accessories"/>
    <n v="77"/>
    <n v="3"/>
    <d v="2021-12-06T00:00:00"/>
    <s v="7:07:00"/>
    <s v="Ewallet"/>
    <n v="7"/>
    <n v="0.33"/>
    <n v="7"/>
    <s v="Morning"/>
    <n v="231"/>
    <n v="26.229508196721312"/>
    <m/>
    <n v="57.142857142857153"/>
  </r>
  <r>
    <n v="2197"/>
    <x v="30"/>
    <x v="30"/>
    <s v="Home and lifestyle"/>
    <n v="44"/>
    <n v="2"/>
    <d v="2021-12-06T00:00:00"/>
    <s v="7:37:00"/>
    <s v="Ewallet"/>
    <n v="6"/>
    <n v="0.33"/>
    <n v="7"/>
    <s v="Morning"/>
    <n v="88"/>
    <n v="-61.904761904761905"/>
    <m/>
    <n v="0"/>
  </r>
  <r>
    <n v="2691"/>
    <x v="45"/>
    <x v="45"/>
    <s v="Home and lifestyle"/>
    <n v="36"/>
    <n v="3"/>
    <d v="2021-12-06T00:00:00"/>
    <s v="19:51:00"/>
    <s v="Ewallet"/>
    <n v="8"/>
    <n v="0.48"/>
    <n v="19"/>
    <s v="Afternoon"/>
    <n v="108"/>
    <n v="22.727272727272727"/>
    <m/>
    <n v="45.454545454545439"/>
  </r>
  <r>
    <n v="4222"/>
    <x v="84"/>
    <x v="83"/>
    <s v="Fashion accessories"/>
    <n v="60"/>
    <n v="2"/>
    <d v="2021-12-06T00:00:00"/>
    <s v="17:06:00"/>
    <s v="Ewallet"/>
    <n v="8"/>
    <n v="0.33"/>
    <n v="17"/>
    <s v="Afternoon"/>
    <n v="120"/>
    <n v="11.111111111111111"/>
    <m/>
    <n v="-31.249999999999993"/>
  </r>
  <r>
    <n v="4750"/>
    <x v="80"/>
    <x v="79"/>
    <s v="Fashion accessories"/>
    <n v="40"/>
    <n v="3"/>
    <d v="2021-12-06T00:00:00"/>
    <s v="20:21:00"/>
    <s v="Credit card"/>
    <n v="7"/>
    <n v="0.48"/>
    <n v="20"/>
    <s v="Afternoon"/>
    <n v="120"/>
    <n v="0"/>
    <m/>
    <n v="45.454545454545439"/>
  </r>
  <r>
    <n v="5452"/>
    <x v="49"/>
    <x v="49"/>
    <s v="Fashion accessories"/>
    <n v="59"/>
    <n v="3"/>
    <d v="2021-12-06T00:00:00"/>
    <s v="16:15:00"/>
    <s v="Credit card"/>
    <n v="5"/>
    <n v="0.48"/>
    <n v="16"/>
    <s v="Afternoon"/>
    <n v="177"/>
    <n v="47.5"/>
    <m/>
    <n v="0"/>
  </r>
  <r>
    <n v="5587"/>
    <x v="50"/>
    <x v="50"/>
    <s v="Home and lifestyle"/>
    <n v="68"/>
    <n v="2"/>
    <d v="2021-12-06T00:00:00"/>
    <s v="16:28:00"/>
    <s v="Credit card"/>
    <n v="3"/>
    <n v="0.33"/>
    <n v="16"/>
    <s v="Afternoon"/>
    <n v="136"/>
    <n v="-23.163841807909606"/>
    <m/>
    <n v="-31.249999999999993"/>
  </r>
  <r>
    <n v="5626"/>
    <x v="57"/>
    <x v="57"/>
    <s v="Fashion accessories"/>
    <n v="59"/>
    <n v="3"/>
    <d v="2021-12-06T00:00:00"/>
    <s v="18:17:00"/>
    <s v="Credit card"/>
    <n v="6"/>
    <n v="0.33"/>
    <n v="18"/>
    <s v="Afternoon"/>
    <n v="177"/>
    <n v="30.147058823529409"/>
    <m/>
    <n v="0"/>
  </r>
  <r>
    <n v="5924"/>
    <x v="82"/>
    <x v="81"/>
    <s v="Fashion accessories"/>
    <n v="81"/>
    <n v="3"/>
    <d v="2021-12-06T00:00:00"/>
    <s v="16:55:00"/>
    <s v="Credit card"/>
    <n v="5"/>
    <n v="0.21"/>
    <n v="16"/>
    <s v="Afternoon"/>
    <n v="243"/>
    <n v="37.288135593220339"/>
    <m/>
    <n v="-36.363636363636367"/>
  </r>
  <r>
    <n v="6072"/>
    <x v="63"/>
    <x v="62"/>
    <s v="Fashion accessories"/>
    <n v="72"/>
    <n v="1"/>
    <d v="2021-12-06T00:00:00"/>
    <s v="17:50:00"/>
    <s v="Credit card"/>
    <n v="7"/>
    <n v="0.33"/>
    <n v="17"/>
    <s v="Afternoon"/>
    <n v="72"/>
    <n v="-70.370370370370367"/>
    <m/>
    <n v="57.142857142857153"/>
  </r>
  <r>
    <n v="6098"/>
    <x v="82"/>
    <x v="81"/>
    <s v="Fashion accessories"/>
    <n v="65"/>
    <n v="3"/>
    <d v="2021-12-06T00:00:00"/>
    <s v="19:37:00"/>
    <s v="Credit card"/>
    <n v="6"/>
    <n v="0.21"/>
    <n v="19"/>
    <s v="Afternoon"/>
    <n v="195"/>
    <n v="170.83333333333331"/>
    <m/>
    <n v="-36.363636363636367"/>
  </r>
  <r>
    <n v="6770"/>
    <x v="90"/>
    <x v="89"/>
    <s v="Fashion accessories"/>
    <n v="63"/>
    <n v="3"/>
    <d v="2021-12-06T00:00:00"/>
    <s v="15:44:00"/>
    <s v="Credit card"/>
    <n v="6"/>
    <n v="0.33"/>
    <n v="15"/>
    <s v="Afternoon"/>
    <n v="189"/>
    <n v="-3.0769230769230771"/>
    <m/>
    <n v="57.142857142857153"/>
  </r>
  <r>
    <n v="6941"/>
    <x v="2"/>
    <x v="2"/>
    <s v="Home and lifestyle"/>
    <n v="47"/>
    <n v="2"/>
    <d v="2021-12-06T00:00:00"/>
    <s v="16:02:00"/>
    <s v="Credit card"/>
    <n v="3"/>
    <n v="0.18"/>
    <n v="16"/>
    <s v="Afternoon"/>
    <n v="94"/>
    <n v="-50.264550264550266"/>
    <m/>
    <n v="-45.45454545454546"/>
  </r>
  <r>
    <n v="7553"/>
    <x v="54"/>
    <x v="54"/>
    <s v="Home and lifestyle"/>
    <n v="62"/>
    <n v="1"/>
    <d v="2021-12-06T00:00:00"/>
    <s v="18:06:00"/>
    <s v="Credit card"/>
    <n v="4"/>
    <n v="0.33"/>
    <n v="18"/>
    <s v="Evening"/>
    <n v="62"/>
    <n v="-34.042553191489361"/>
    <m/>
    <n v="83.333333333333343"/>
  </r>
  <r>
    <n v="8033"/>
    <x v="65"/>
    <x v="64"/>
    <s v="Home and lifestyle"/>
    <n v="83"/>
    <n v="3"/>
    <d v="2021-12-06T00:00:00"/>
    <s v="15:31:00"/>
    <s v="Credit card"/>
    <n v="4"/>
    <n v="0.48"/>
    <n v="15"/>
    <s v="Evening"/>
    <n v="249"/>
    <n v="301.61290322580646"/>
    <m/>
    <n v="45.454545454545439"/>
  </r>
  <r>
    <n v="8413"/>
    <x v="75"/>
    <x v="74"/>
    <s v="Home and lifestyle"/>
    <n v="50"/>
    <n v="2"/>
    <d v="2021-12-06T00:00:00"/>
    <s v="6:17:00"/>
    <s v="Credit card"/>
    <n v="4"/>
    <n v="0.48"/>
    <n v="6"/>
    <s v="Evening"/>
    <n v="100"/>
    <n v="-59.839357429718874"/>
    <m/>
    <n v="0"/>
  </r>
  <r>
    <n v="8535"/>
    <x v="53"/>
    <x v="53"/>
    <s v="Home and lifestyle"/>
    <n v="30"/>
    <n v="1"/>
    <d v="2021-12-06T00:00:00"/>
    <s v="12:49:00"/>
    <s v="Credit card"/>
    <n v="5"/>
    <n v="0.33"/>
    <n v="12"/>
    <s v="Evening"/>
    <n v="30"/>
    <n v="-70"/>
    <m/>
    <n v="-31.249999999999993"/>
  </r>
  <r>
    <n v="8593"/>
    <x v="5"/>
    <x v="5"/>
    <s v="Home and lifestyle"/>
    <n v="43"/>
    <n v="3"/>
    <d v="2021-12-06T00:00:00"/>
    <s v="9:48:00"/>
    <s v="Cash"/>
    <n v="3"/>
    <n v="0.33"/>
    <n v="9"/>
    <s v="Evening"/>
    <n v="129"/>
    <n v="330"/>
    <m/>
    <n v="0"/>
  </r>
  <r>
    <n v="8767"/>
    <x v="28"/>
    <x v="28"/>
    <s v="Home and lifestyle"/>
    <n v="27"/>
    <n v="3"/>
    <d v="2021-12-06T00:00:00"/>
    <s v="14:35:00"/>
    <s v="Cash"/>
    <n v="6"/>
    <n v="0.48"/>
    <n v="14"/>
    <s v="Evening"/>
    <n v="81"/>
    <n v="-37.209302325581397"/>
    <m/>
    <n v="45.454545454545439"/>
  </r>
  <r>
    <n v="9124"/>
    <x v="58"/>
    <x v="54"/>
    <s v="Fashion accessories"/>
    <n v="31"/>
    <n v="1"/>
    <d v="2021-12-06T00:00:00"/>
    <s v="13:40:00"/>
    <s v="Cash"/>
    <n v="4"/>
    <n v="0.33"/>
    <n v="13"/>
    <s v="Evening"/>
    <n v="31"/>
    <n v="-61.728395061728392"/>
    <m/>
    <n v="-31.249999999999993"/>
  </r>
  <r>
    <n v="9828"/>
    <x v="71"/>
    <x v="70"/>
    <s v="Fashion accessories"/>
    <n v="54"/>
    <n v="2"/>
    <d v="2021-12-06T00:00:00"/>
    <s v="10:51:00"/>
    <s v="Cash"/>
    <n v="4"/>
    <n v="0.33"/>
    <n v="10"/>
    <s v="Night"/>
    <n v="108"/>
    <n v="248.38709677419354"/>
    <m/>
    <n v="0"/>
  </r>
  <r>
    <n v="2081"/>
    <x v="43"/>
    <x v="43"/>
    <s v="Home and lifestyle"/>
    <n v="33"/>
    <n v="2"/>
    <d v="2021-12-07T00:00:00"/>
    <s v="19:29:00"/>
    <s v="Ewallet"/>
    <n v="6"/>
    <n v="0.33"/>
    <n v="19"/>
    <s v="Morning"/>
    <n v="66"/>
    <n v="-38.888888888888893"/>
    <m/>
    <n v="0"/>
  </r>
  <r>
    <n v="3123"/>
    <x v="13"/>
    <x v="13"/>
    <s v="Home and lifestyle"/>
    <n v="15"/>
    <n v="2"/>
    <d v="2021-12-07T00:00:00"/>
    <s v="6:51:00"/>
    <s v="Ewallet"/>
    <n v="8"/>
    <n v="0.48"/>
    <n v="6"/>
    <s v="Afternoon"/>
    <n v="30"/>
    <n v="-54.54545454545454"/>
    <m/>
    <n v="45.454545454545439"/>
  </r>
  <r>
    <n v="3235"/>
    <x v="14"/>
    <x v="14"/>
    <s v="Home and lifestyle"/>
    <n v="20"/>
    <n v="2"/>
    <d v="2021-12-07T00:00:00"/>
    <s v="17:13:00"/>
    <s v="Ewallet"/>
    <n v="7"/>
    <n v="0.33"/>
    <n v="17"/>
    <s v="Afternoon"/>
    <n v="40"/>
    <n v="33.333333333333329"/>
    <m/>
    <n v="-31.249999999999993"/>
  </r>
  <r>
    <n v="3595"/>
    <x v="92"/>
    <x v="91"/>
    <s v="Home and lifestyle"/>
    <n v="78"/>
    <n v="2"/>
    <d v="2021-12-07T00:00:00"/>
    <s v="20:15:00"/>
    <s v="Ewallet"/>
    <n v="8"/>
    <n v="0.48"/>
    <n v="20"/>
    <s v="Afternoon"/>
    <n v="156"/>
    <n v="290"/>
    <m/>
    <n v="45.454545454545439"/>
  </r>
  <r>
    <n v="4294"/>
    <x v="31"/>
    <x v="31"/>
    <s v="Fashion accessories"/>
    <n v="43"/>
    <n v="3"/>
    <d v="2021-12-07T00:00:00"/>
    <s v="18:50:00"/>
    <s v="Ewallet"/>
    <n v="5"/>
    <n v="0.18"/>
    <n v="18"/>
    <s v="Afternoon"/>
    <n v="129"/>
    <n v="-17.307692307692307"/>
    <m/>
    <n v="-62.5"/>
  </r>
  <r>
    <n v="5358"/>
    <x v="46"/>
    <x v="46"/>
    <s v="Fashion accessories"/>
    <n v="55"/>
    <n v="2"/>
    <d v="2021-12-07T00:00:00"/>
    <s v="16:56:00"/>
    <s v="Credit card"/>
    <n v="7"/>
    <n v="0.33"/>
    <n v="16"/>
    <s v="Afternoon"/>
    <n v="110"/>
    <n v="-14.728682170542637"/>
    <m/>
    <n v="83.333333333333343"/>
  </r>
  <r>
    <n v="5896"/>
    <x v="39"/>
    <x v="39"/>
    <s v="Fashion accessories"/>
    <n v="83"/>
    <n v="3"/>
    <d v="2021-12-07T00:00:00"/>
    <s v="17:29:00"/>
    <s v="Credit card"/>
    <n v="4"/>
    <n v="0.33"/>
    <n v="17"/>
    <s v="Afternoon"/>
    <n v="249"/>
    <n v="126.36363636363637"/>
    <m/>
    <n v="0"/>
  </r>
  <r>
    <n v="6629"/>
    <x v="5"/>
    <x v="5"/>
    <s v="Home and lifestyle"/>
    <n v="57"/>
    <n v="3"/>
    <d v="2021-12-07T00:00:00"/>
    <s v="16:32:00"/>
    <s v="Credit card"/>
    <n v="3"/>
    <n v="0.33"/>
    <n v="16"/>
    <s v="Afternoon"/>
    <n v="171"/>
    <n v="-31.325301204819279"/>
    <m/>
    <n v="0"/>
  </r>
  <r>
    <n v="7695"/>
    <x v="65"/>
    <x v="64"/>
    <s v="Home and lifestyle"/>
    <n v="30"/>
    <n v="2"/>
    <d v="2021-12-07T00:00:00"/>
    <s v="16:08:00"/>
    <s v="Credit card"/>
    <n v="3"/>
    <n v="0.48"/>
    <n v="16"/>
    <s v="Evening"/>
    <n v="60"/>
    <n v="-64.912280701754383"/>
    <m/>
    <n v="45.454545454545439"/>
  </r>
  <r>
    <n v="8274"/>
    <x v="94"/>
    <x v="92"/>
    <s v="Fashion accessories"/>
    <n v="73"/>
    <n v="2"/>
    <d v="2021-12-07T00:00:00"/>
    <s v="15:21:00"/>
    <s v="Credit card"/>
    <n v="3"/>
    <n v="0.33"/>
    <n v="15"/>
    <s v="Evening"/>
    <n v="146"/>
    <n v="143.33333333333334"/>
    <m/>
    <n v="-31.249999999999993"/>
  </r>
  <r>
    <n v="3385"/>
    <x v="30"/>
    <x v="30"/>
    <s v="Home and lifestyle"/>
    <n v="40"/>
    <n v="3"/>
    <d v="2021-12-08T00:00:00"/>
    <s v="15:19:00"/>
    <s v="Ewallet"/>
    <n v="6"/>
    <n v="0.33"/>
    <n v="15"/>
    <s v="Afternoon"/>
    <n v="120"/>
    <n v="-17.80821917808219"/>
    <m/>
    <n v="0"/>
  </r>
  <r>
    <n v="4124"/>
    <x v="73"/>
    <x v="72"/>
    <s v="Fashion accessories"/>
    <n v="51"/>
    <n v="3"/>
    <d v="2021-12-08T00:00:00"/>
    <s v="19:20:00"/>
    <s v="Ewallet"/>
    <n v="4"/>
    <n v="0.33"/>
    <n v="19"/>
    <s v="Afternoon"/>
    <n v="153"/>
    <n v="27.500000000000004"/>
    <m/>
    <n v="0"/>
  </r>
  <r>
    <n v="4161"/>
    <x v="6"/>
    <x v="6"/>
    <s v="Home and lifestyle"/>
    <n v="59"/>
    <n v="3"/>
    <d v="2021-12-08T00:00:00"/>
    <s v="16:29:00"/>
    <s v="Ewallet"/>
    <n v="6"/>
    <n v="0.33"/>
    <n v="16"/>
    <s v="Afternoon"/>
    <n v="177"/>
    <n v="15.686274509803921"/>
    <m/>
    <n v="0"/>
  </r>
  <r>
    <n v="5204"/>
    <x v="50"/>
    <x v="50"/>
    <s v="Fashion accessories"/>
    <n v="84"/>
    <n v="2"/>
    <d v="2021-12-08T00:00:00"/>
    <s v="20:20:00"/>
    <s v="Credit card"/>
    <n v="5"/>
    <n v="0.33"/>
    <n v="20"/>
    <s v="Afternoon"/>
    <n v="168"/>
    <n v="-5.0847457627118651"/>
    <m/>
    <n v="0"/>
  </r>
  <r>
    <n v="5346"/>
    <x v="36"/>
    <x v="36"/>
    <s v="Fashion accessories"/>
    <n v="43"/>
    <n v="2"/>
    <d v="2021-12-08T00:00:00"/>
    <s v="20:46:00"/>
    <s v="Credit card"/>
    <n v="5"/>
    <n v="0.48"/>
    <n v="20"/>
    <s v="Afternoon"/>
    <n v="86"/>
    <n v="-48.80952380952381"/>
    <m/>
    <n v="45.454545454545439"/>
  </r>
  <r>
    <n v="5439"/>
    <x v="75"/>
    <x v="74"/>
    <s v="Home and lifestyle"/>
    <n v="78"/>
    <n v="1"/>
    <d v="2021-12-08T00:00:00"/>
    <s v="17:57:00"/>
    <s v="Credit card"/>
    <n v="3"/>
    <n v="0.48"/>
    <n v="17"/>
    <s v="Afternoon"/>
    <n v="78"/>
    <n v="-9.3023255813953494"/>
    <m/>
    <n v="0"/>
  </r>
  <r>
    <n v="5776"/>
    <x v="99"/>
    <x v="97"/>
    <s v="Fashion accessories"/>
    <n v="81"/>
    <n v="1"/>
    <d v="2021-12-08T00:00:00"/>
    <s v="20:44:00"/>
    <s v="Credit card"/>
    <n v="5"/>
    <n v="0.48"/>
    <n v="20"/>
    <s v="Afternoon"/>
    <n v="81"/>
    <n v="3.8461538461538463"/>
    <m/>
    <n v="0"/>
  </r>
  <r>
    <n v="5976"/>
    <x v="59"/>
    <x v="58"/>
    <s v="Fashion accessories"/>
    <n v="54"/>
    <n v="2"/>
    <d v="2021-12-08T00:00:00"/>
    <s v="18:22:00"/>
    <s v="Credit card"/>
    <n v="3"/>
    <n v="0.48"/>
    <n v="18"/>
    <s v="Afternoon"/>
    <n v="108"/>
    <n v="33.333333333333329"/>
    <m/>
    <n v="0"/>
  </r>
  <r>
    <n v="6757"/>
    <x v="58"/>
    <x v="54"/>
    <s v="Home and lifestyle"/>
    <n v="65"/>
    <n v="1"/>
    <d v="2021-12-08T00:00:00"/>
    <s v="20:27:00"/>
    <s v="Credit card"/>
    <n v="5"/>
    <n v="0.33"/>
    <n v="20"/>
    <s v="Afternoon"/>
    <n v="65"/>
    <n v="-39.814814814814817"/>
    <m/>
    <n v="-31.249999999999993"/>
  </r>
  <r>
    <n v="6891"/>
    <x v="32"/>
    <x v="32"/>
    <s v="Home and lifestyle"/>
    <n v="21"/>
    <n v="3"/>
    <d v="2021-12-08T00:00:00"/>
    <s v="18:08:00"/>
    <s v="Credit card"/>
    <n v="4"/>
    <n v="0.33"/>
    <n v="18"/>
    <s v="Afternoon"/>
    <n v="63"/>
    <n v="-3.0769230769230771"/>
    <m/>
    <n v="0"/>
  </r>
  <r>
    <n v="7275"/>
    <x v="32"/>
    <x v="32"/>
    <s v="Home and lifestyle"/>
    <n v="71"/>
    <n v="2"/>
    <d v="2021-12-08T00:00:00"/>
    <s v="17:49:00"/>
    <s v="Credit card"/>
    <n v="3"/>
    <n v="0.33"/>
    <n v="17"/>
    <s v="Afternoon"/>
    <n v="142"/>
    <n v="125.39682539682539"/>
    <m/>
    <n v="0"/>
  </r>
  <r>
    <n v="7348"/>
    <x v="5"/>
    <x v="5"/>
    <s v="Fashion accessories"/>
    <n v="51"/>
    <n v="1"/>
    <d v="2021-12-08T00:00:00"/>
    <s v="15:07:00"/>
    <s v="Credit card"/>
    <n v="7"/>
    <n v="0.33"/>
    <n v="15"/>
    <s v="Afternoon"/>
    <n v="51"/>
    <n v="-64.08450704225352"/>
    <m/>
    <n v="0"/>
  </r>
  <r>
    <n v="7557"/>
    <x v="54"/>
    <x v="54"/>
    <s v="Home and lifestyle"/>
    <n v="83"/>
    <n v="1"/>
    <d v="2021-12-08T00:00:00"/>
    <s v="17:11:00"/>
    <s v="Credit card"/>
    <n v="3"/>
    <n v="0.33"/>
    <n v="17"/>
    <s v="Evening"/>
    <n v="83"/>
    <n v="62.745098039215684"/>
    <m/>
    <n v="0"/>
  </r>
  <r>
    <n v="7617"/>
    <x v="62"/>
    <x v="61"/>
    <s v="Home and lifestyle"/>
    <n v="45"/>
    <n v="3"/>
    <d v="2021-12-08T00:00:00"/>
    <s v="17:45:00"/>
    <s v="Credit card"/>
    <n v="4"/>
    <n v="0.33"/>
    <n v="17"/>
    <s v="Evening"/>
    <n v="135"/>
    <n v="62.650602409638559"/>
    <m/>
    <n v="0"/>
  </r>
  <r>
    <n v="7667"/>
    <x v="75"/>
    <x v="74"/>
    <s v="Home and lifestyle"/>
    <n v="34"/>
    <n v="3"/>
    <d v="2021-12-08T00:00:00"/>
    <s v="17:35:00"/>
    <s v="Credit card"/>
    <n v="6"/>
    <n v="0.48"/>
    <n v="17"/>
    <s v="Evening"/>
    <n v="102"/>
    <n v="-24.444444444444443"/>
    <m/>
    <n v="45.454545454545439"/>
  </r>
  <r>
    <n v="8549"/>
    <x v="75"/>
    <x v="74"/>
    <s v="Home and lifestyle"/>
    <n v="66"/>
    <n v="3"/>
    <d v="2021-12-08T00:00:00"/>
    <s v="14:06:00"/>
    <s v="Credit card"/>
    <n v="7"/>
    <n v="0.48"/>
    <n v="14"/>
    <s v="Evening"/>
    <n v="198"/>
    <n v="94.117647058823522"/>
    <m/>
    <n v="0"/>
  </r>
  <r>
    <n v="8779"/>
    <x v="58"/>
    <x v="54"/>
    <s v="Home and lifestyle"/>
    <n v="77"/>
    <n v="3"/>
    <d v="2021-12-08T00:00:00"/>
    <s v="16:39:00"/>
    <s v="Cash"/>
    <n v="3"/>
    <n v="0.33"/>
    <n v="16"/>
    <s v="Evening"/>
    <n v="231"/>
    <n v="16.666666666666664"/>
    <m/>
    <n v="-31.249999999999993"/>
  </r>
  <r>
    <n v="1123"/>
    <x v="93"/>
    <x v="61"/>
    <s v="Home and lifestyle"/>
    <n v="77"/>
    <n v="1"/>
    <d v="2021-12-09T00:00:00"/>
    <s v="6:39:00"/>
    <s v="Ewallet"/>
    <n v="4"/>
    <n v="0.33"/>
    <n v="6"/>
    <s v="Morning"/>
    <n v="77"/>
    <n v="-66.666666666666657"/>
    <m/>
    <n v="0"/>
  </r>
  <r>
    <n v="1744"/>
    <x v="97"/>
    <x v="95"/>
    <s v="Fashion accessories"/>
    <n v="63"/>
    <n v="2"/>
    <d v="2021-12-09T00:00:00"/>
    <s v="14:20:00"/>
    <s v="Ewallet"/>
    <n v="7"/>
    <n v="0.33"/>
    <n v="14"/>
    <s v="Morning"/>
    <n v="126"/>
    <n v="63.636363636363633"/>
    <m/>
    <n v="0"/>
  </r>
  <r>
    <n v="3048"/>
    <x v="30"/>
    <x v="30"/>
    <s v="Fashion accessories"/>
    <n v="42"/>
    <n v="3"/>
    <d v="2021-12-09T00:00:00"/>
    <s v="18:09:00"/>
    <s v="Ewallet"/>
    <n v="6"/>
    <n v="0.33"/>
    <n v="18"/>
    <s v="Afternoon"/>
    <n v="126"/>
    <n v="0"/>
    <m/>
    <n v="0"/>
  </r>
  <r>
    <n v="3284"/>
    <x v="55"/>
    <x v="55"/>
    <s v="Fashion accessories"/>
    <n v="82"/>
    <n v="1"/>
    <d v="2021-12-09T00:00:00"/>
    <s v="8:08:00"/>
    <s v="Ewallet"/>
    <n v="6"/>
    <n v="0.33"/>
    <n v="8"/>
    <s v="Afternoon"/>
    <n v="82"/>
    <n v="-34.920634920634917"/>
    <m/>
    <n v="0"/>
  </r>
  <r>
    <n v="3286"/>
    <x v="66"/>
    <x v="65"/>
    <s v="Fashion accessories"/>
    <n v="75"/>
    <n v="2"/>
    <d v="2021-12-09T00:00:00"/>
    <s v="10:54:00"/>
    <s v="Ewallet"/>
    <n v="9"/>
    <n v="0.33"/>
    <n v="10"/>
    <s v="Afternoon"/>
    <n v="150"/>
    <n v="82.926829268292678"/>
    <m/>
    <n v="0"/>
  </r>
  <r>
    <n v="4815"/>
    <x v="21"/>
    <x v="21"/>
    <s v="Home and lifestyle"/>
    <n v="48"/>
    <n v="1"/>
    <d v="2021-12-09T00:00:00"/>
    <s v="16:17:00"/>
    <s v="Credit card"/>
    <n v="5"/>
    <n v="0.48"/>
    <n v="16"/>
    <s v="Afternoon"/>
    <n v="48"/>
    <n v="-68"/>
    <m/>
    <n v="45.454545454545439"/>
  </r>
  <r>
    <n v="5103"/>
    <x v="89"/>
    <x v="88"/>
    <s v="Home and lifestyle"/>
    <n v="45"/>
    <n v="2"/>
    <d v="2021-12-09T00:00:00"/>
    <s v="16:46:00"/>
    <s v="Credit card"/>
    <n v="6"/>
    <n v="0.33"/>
    <n v="16"/>
    <s v="Afternoon"/>
    <n v="90"/>
    <n v="87.5"/>
    <m/>
    <n v="-31.249999999999993"/>
  </r>
  <r>
    <n v="5479"/>
    <x v="99"/>
    <x v="97"/>
    <s v="Home and lifestyle"/>
    <n v="43"/>
    <n v="1"/>
    <d v="2021-12-09T00:00:00"/>
    <s v="19:04:00"/>
    <s v="Credit card"/>
    <n v="5"/>
    <n v="0.48"/>
    <n v="19"/>
    <s v="Afternoon"/>
    <n v="43"/>
    <n v="-52.222222222222229"/>
    <m/>
    <n v="45.454545454545439"/>
  </r>
  <r>
    <n v="5646"/>
    <x v="46"/>
    <x v="46"/>
    <s v="Fashion accessories"/>
    <n v="39"/>
    <n v="1"/>
    <d v="2021-12-09T00:00:00"/>
    <s v="18:54:00"/>
    <s v="Credit card"/>
    <n v="6"/>
    <n v="0.33"/>
    <n v="18"/>
    <s v="Afternoon"/>
    <n v="39"/>
    <n v="-9.3023255813953494"/>
    <m/>
    <n v="-31.249999999999993"/>
  </r>
  <r>
    <n v="6221"/>
    <x v="48"/>
    <x v="48"/>
    <s v="Electronic accessories"/>
    <n v="30"/>
    <n v="2"/>
    <d v="2021-12-09T00:00:00"/>
    <s v="16:19:00"/>
    <s v="Credit card"/>
    <n v="4"/>
    <n v="0.48"/>
    <n v="16"/>
    <s v="Afternoon"/>
    <n v="60"/>
    <n v="53.846153846153847"/>
    <m/>
    <n v="45.454545454545439"/>
  </r>
  <r>
    <n v="6356"/>
    <x v="81"/>
    <x v="80"/>
    <s v="Electronic accessories"/>
    <n v="57"/>
    <n v="1"/>
    <d v="2021-12-09T00:00:00"/>
    <s v="18:51:00"/>
    <s v="Credit card"/>
    <n v="6"/>
    <n v="0.48"/>
    <n v="18"/>
    <s v="Afternoon"/>
    <n v="57"/>
    <n v="-5"/>
    <m/>
    <n v="0"/>
  </r>
  <r>
    <n v="6590"/>
    <x v="3"/>
    <x v="3"/>
    <s v="Fashion accessories"/>
    <n v="74"/>
    <n v="2"/>
    <d v="2021-12-09T00:00:00"/>
    <s v="17:21:00"/>
    <s v="Credit card"/>
    <n v="4"/>
    <n v="0.48"/>
    <n v="17"/>
    <s v="Afternoon"/>
    <n v="148"/>
    <n v="159.64912280701756"/>
    <m/>
    <n v="0"/>
  </r>
  <r>
    <n v="6700"/>
    <x v="75"/>
    <x v="74"/>
    <s v="Fashion accessories"/>
    <n v="71"/>
    <n v="3"/>
    <d v="2021-12-09T00:00:00"/>
    <s v="15:15:00"/>
    <s v="Credit card"/>
    <n v="6"/>
    <n v="0.48"/>
    <n v="15"/>
    <s v="Afternoon"/>
    <n v="213"/>
    <n v="43.918918918918919"/>
    <m/>
    <n v="0"/>
  </r>
  <r>
    <n v="7745"/>
    <x v="71"/>
    <x v="70"/>
    <s v="Home and lifestyle"/>
    <n v="30"/>
    <n v="2"/>
    <d v="2021-12-09T00:00:00"/>
    <s v="17:00:00"/>
    <s v="Credit card"/>
    <n v="6"/>
    <n v="0.33"/>
    <n v="17"/>
    <s v="Evening"/>
    <n v="60"/>
    <n v="-71.83098591549296"/>
    <m/>
    <n v="-31.249999999999993"/>
  </r>
  <r>
    <n v="8106"/>
    <x v="58"/>
    <x v="54"/>
    <s v="Fashion accessories"/>
    <n v="64"/>
    <n v="2"/>
    <d v="2021-12-09T00:00:00"/>
    <s v="7:59:00"/>
    <s v="Credit card"/>
    <n v="4"/>
    <n v="0.33"/>
    <n v="7"/>
    <s v="Evening"/>
    <n v="128"/>
    <n v="113.33333333333333"/>
    <m/>
    <n v="0"/>
  </r>
  <r>
    <n v="8213"/>
    <x v="3"/>
    <x v="3"/>
    <s v="Home and lifestyle"/>
    <n v="68"/>
    <n v="3"/>
    <d v="2021-12-09T00:00:00"/>
    <s v="7:52:00"/>
    <s v="Credit card"/>
    <n v="4"/>
    <n v="0.48"/>
    <n v="7"/>
    <s v="Evening"/>
    <n v="204"/>
    <n v="59.375"/>
    <m/>
    <n v="45.454545454545439"/>
  </r>
  <r>
    <n v="1781"/>
    <x v="34"/>
    <x v="34"/>
    <s v="Home and lifestyle"/>
    <n v="68"/>
    <n v="1"/>
    <d v="2021-12-10T00:00:00"/>
    <s v="18:50:00"/>
    <s v="Ewallet"/>
    <n v="7"/>
    <n v="0.48"/>
    <n v="18"/>
    <s v="Morning"/>
    <n v="68"/>
    <n v="-66.666666666666657"/>
    <m/>
    <n v="0"/>
  </r>
  <r>
    <n v="2033"/>
    <x v="12"/>
    <x v="12"/>
    <s v="Home and lifestyle"/>
    <n v="50"/>
    <n v="2"/>
    <d v="2021-12-10T00:00:00"/>
    <s v="20:36:00"/>
    <s v="Ewallet"/>
    <n v="6"/>
    <n v="0.18"/>
    <n v="20"/>
    <s v="Morning"/>
    <n v="100"/>
    <n v="47.058823529411761"/>
    <m/>
    <n v="-62.5"/>
  </r>
  <r>
    <n v="3196"/>
    <x v="69"/>
    <x v="68"/>
    <s v="Fashion accessories"/>
    <n v="20"/>
    <n v="2"/>
    <d v="2021-12-10T00:00:00"/>
    <s v="12:08:00"/>
    <s v="Ewallet"/>
    <n v="5"/>
    <n v="0.48"/>
    <n v="12"/>
    <s v="Afternoon"/>
    <n v="40"/>
    <n v="-60"/>
    <m/>
    <n v="166.66666666666669"/>
  </r>
  <r>
    <n v="4069"/>
    <x v="41"/>
    <x v="41"/>
    <s v="Home and lifestyle"/>
    <n v="75"/>
    <n v="1"/>
    <d v="2021-12-10T00:00:00"/>
    <s v="20:13:00"/>
    <s v="Ewallet"/>
    <n v="6"/>
    <n v="0.48"/>
    <n v="20"/>
    <s v="Afternoon"/>
    <n v="75"/>
    <n v="87.5"/>
    <m/>
    <n v="0"/>
  </r>
  <r>
    <n v="4816"/>
    <x v="85"/>
    <x v="84"/>
    <s v="Fashion accessories"/>
    <n v="41"/>
    <n v="3"/>
    <d v="2021-12-10T00:00:00"/>
    <s v="17:17:00"/>
    <s v="Credit card"/>
    <n v="9"/>
    <n v="0.33"/>
    <n v="17"/>
    <s v="Afternoon"/>
    <n v="123"/>
    <n v="64"/>
    <m/>
    <n v="-31.249999999999993"/>
  </r>
  <r>
    <n v="4851"/>
    <x v="16"/>
    <x v="16"/>
    <s v="Home and lifestyle"/>
    <n v="62"/>
    <n v="2"/>
    <d v="2021-12-10T00:00:00"/>
    <s v="18:11:00"/>
    <s v="Credit card"/>
    <n v="4"/>
    <n v="0.36"/>
    <n v="18"/>
    <s v="Afternoon"/>
    <n v="124"/>
    <n v="0.81300813008130091"/>
    <m/>
    <n v="9.0909090909090811"/>
  </r>
  <r>
    <n v="4918"/>
    <x v="52"/>
    <x v="52"/>
    <s v="Fashion accessories"/>
    <n v="80"/>
    <n v="2"/>
    <d v="2021-12-10T00:00:00"/>
    <s v="20:25:00"/>
    <s v="Credit card"/>
    <n v="8"/>
    <n v="0.48"/>
    <n v="20"/>
    <s v="Afternoon"/>
    <n v="160"/>
    <n v="29.032258064516132"/>
    <m/>
    <n v="33.333333333333329"/>
  </r>
  <r>
    <n v="5348"/>
    <x v="41"/>
    <x v="41"/>
    <s v="Fashion accessories"/>
    <n v="63"/>
    <n v="3"/>
    <d v="2021-12-10T00:00:00"/>
    <s v="16:50:00"/>
    <s v="Credit card"/>
    <n v="4"/>
    <n v="0.48"/>
    <n v="16"/>
    <s v="Afternoon"/>
    <n v="189"/>
    <n v="18.125"/>
    <m/>
    <n v="0"/>
  </r>
  <r>
    <n v="5424"/>
    <x v="27"/>
    <x v="27"/>
    <s v="Fashion accessories"/>
    <n v="39"/>
    <n v="3"/>
    <d v="2021-12-10T00:00:00"/>
    <s v="19:41:00"/>
    <s v="Credit card"/>
    <n v="3"/>
    <n v="0.48"/>
    <n v="19"/>
    <s v="Afternoon"/>
    <n v="117"/>
    <n v="-38.095238095238095"/>
    <m/>
    <n v="0"/>
  </r>
  <r>
    <n v="5512"/>
    <x v="77"/>
    <x v="76"/>
    <s v="Fashion accessories"/>
    <n v="60"/>
    <n v="1"/>
    <d v="2021-12-10T00:00:00"/>
    <s v="17:20:00"/>
    <s v="Credit card"/>
    <n v="3"/>
    <n v="0.33"/>
    <n v="17"/>
    <s v="Afternoon"/>
    <n v="60"/>
    <n v="-48.717948717948715"/>
    <m/>
    <n v="-31.249999999999993"/>
  </r>
  <r>
    <n v="5863"/>
    <x v="21"/>
    <x v="21"/>
    <s v="Home and lifestyle"/>
    <n v="47"/>
    <n v="2"/>
    <d v="2021-12-10T00:00:00"/>
    <s v="19:04:00"/>
    <s v="Credit card"/>
    <n v="4"/>
    <n v="0.48"/>
    <n v="19"/>
    <s v="Afternoon"/>
    <n v="94"/>
    <n v="56.666666666666664"/>
    <m/>
    <n v="45.454545454545439"/>
  </r>
  <r>
    <n v="6915"/>
    <x v="2"/>
    <x v="2"/>
    <s v="Home and lifestyle"/>
    <n v="21"/>
    <n v="1"/>
    <d v="2021-12-10T00:00:00"/>
    <s v="17:43:00"/>
    <s v="Credit card"/>
    <n v="7"/>
    <n v="0.18"/>
    <n v="17"/>
    <s v="Afternoon"/>
    <n v="21"/>
    <n v="-77.659574468085097"/>
    <m/>
    <n v="-62.5"/>
  </r>
  <r>
    <n v="8051"/>
    <x v="54"/>
    <x v="54"/>
    <s v="Home and lifestyle"/>
    <n v="34"/>
    <n v="1"/>
    <d v="2021-12-10T00:00:00"/>
    <s v="16:59:00"/>
    <s v="Credit card"/>
    <n v="4"/>
    <n v="0.33"/>
    <n v="16"/>
    <s v="Evening"/>
    <n v="34"/>
    <n v="61.904761904761905"/>
    <m/>
    <n v="83.333333333333343"/>
  </r>
  <r>
    <n v="8354"/>
    <x v="65"/>
    <x v="64"/>
    <s v="Fashion accessories"/>
    <n v="85"/>
    <n v="3"/>
    <d v="2021-12-10T00:00:00"/>
    <s v="15:00:00"/>
    <s v="Credit card"/>
    <n v="3"/>
    <n v="0.48"/>
    <n v="15"/>
    <s v="Evening"/>
    <n v="255"/>
    <n v="650"/>
    <m/>
    <n v="45.454545454545439"/>
  </r>
  <r>
    <n v="9832"/>
    <x v="94"/>
    <x v="92"/>
    <s v="Fashion accessories"/>
    <n v="82"/>
    <n v="1"/>
    <d v="2021-12-10T00:00:00"/>
    <s v="16:47:00"/>
    <s v="Cash"/>
    <n v="4"/>
    <n v="0.33"/>
    <n v="16"/>
    <s v="Night"/>
    <n v="82"/>
    <n v="-67.843137254901961"/>
    <m/>
    <n v="-31.249999999999993"/>
  </r>
  <r>
    <n v="3434"/>
    <x v="69"/>
    <x v="68"/>
    <s v="Fashion accessories"/>
    <n v="79"/>
    <n v="1"/>
    <d v="2021-12-11T00:00:00"/>
    <s v="11:41:00"/>
    <s v="Ewallet"/>
    <n v="7"/>
    <n v="0.48"/>
    <n v="11"/>
    <s v="Afternoon"/>
    <n v="79"/>
    <n v="-3.6585365853658534"/>
    <m/>
    <n v="45.454545454545439"/>
  </r>
  <r>
    <n v="5302"/>
    <x v="6"/>
    <x v="6"/>
    <s v="Fashion accessories"/>
    <n v="55"/>
    <n v="2"/>
    <d v="2021-12-11T00:00:00"/>
    <s v="18:10:00"/>
    <s v="Credit card"/>
    <n v="5"/>
    <n v="0.33"/>
    <n v="18"/>
    <s v="Afternoon"/>
    <n v="110"/>
    <n v="39.24050632911392"/>
    <m/>
    <n v="-31.249999999999993"/>
  </r>
  <r>
    <n v="5355"/>
    <x v="59"/>
    <x v="58"/>
    <s v="Home and lifestyle"/>
    <n v="82"/>
    <n v="3"/>
    <d v="2021-12-11T00:00:00"/>
    <s v="16:42:00"/>
    <s v="Credit card"/>
    <n v="5"/>
    <n v="0.48"/>
    <n v="16"/>
    <s v="Afternoon"/>
    <n v="246"/>
    <n v="123.63636363636363"/>
    <m/>
    <n v="45.454545454545439"/>
  </r>
  <r>
    <n v="5409"/>
    <x v="92"/>
    <x v="91"/>
    <s v="Home and lifestyle"/>
    <n v="40"/>
    <n v="1"/>
    <d v="2021-12-11T00:00:00"/>
    <s v="15:42:00"/>
    <s v="Credit card"/>
    <n v="7"/>
    <n v="0.48"/>
    <n v="15"/>
    <s v="Afternoon"/>
    <n v="40"/>
    <n v="-83.739837398373979"/>
    <m/>
    <n v="0"/>
  </r>
  <r>
    <n v="5613"/>
    <x v="31"/>
    <x v="31"/>
    <s v="Home and lifestyle"/>
    <n v="28"/>
    <n v="1"/>
    <d v="2021-12-11T00:00:00"/>
    <s v="19:17:00"/>
    <s v="Credit card"/>
    <n v="5"/>
    <n v="0.18"/>
    <n v="19"/>
    <s v="Afternoon"/>
    <n v="28"/>
    <n v="-30"/>
    <m/>
    <n v="-62.5"/>
  </r>
  <r>
    <n v="5860"/>
    <x v="66"/>
    <x v="65"/>
    <s v="Fashion accessories"/>
    <n v="50"/>
    <n v="3"/>
    <d v="2021-12-11T00:00:00"/>
    <s v="15:33:00"/>
    <s v="Credit card"/>
    <n v="5"/>
    <n v="0.33"/>
    <n v="15"/>
    <s v="Afternoon"/>
    <n v="150"/>
    <n v="435.71428571428567"/>
    <m/>
    <n v="83.333333333333343"/>
  </r>
  <r>
    <n v="5881"/>
    <x v="73"/>
    <x v="72"/>
    <s v="Home and lifestyle"/>
    <n v="19"/>
    <n v="2"/>
    <d v="2021-12-11T00:00:00"/>
    <s v="19:07:00"/>
    <s v="Credit card"/>
    <n v="5"/>
    <n v="0.33"/>
    <n v="19"/>
    <s v="Afternoon"/>
    <n v="38"/>
    <n v="-74.666666666666671"/>
    <m/>
    <n v="0"/>
  </r>
  <r>
    <n v="6141"/>
    <x v="78"/>
    <x v="77"/>
    <s v="Home and lifestyle"/>
    <n v="31"/>
    <n v="2"/>
    <d v="2021-12-11T00:00:00"/>
    <s v="16:24:00"/>
    <s v="Credit card"/>
    <n v="5"/>
    <n v="0.33"/>
    <n v="16"/>
    <s v="Afternoon"/>
    <n v="62"/>
    <n v="63.157894736842103"/>
    <m/>
    <n v="0"/>
  </r>
  <r>
    <n v="6154"/>
    <x v="5"/>
    <x v="5"/>
    <s v="Fashion accessories"/>
    <n v="75"/>
    <n v="1"/>
    <d v="2021-12-11T00:00:00"/>
    <s v="18:46:00"/>
    <s v="Credit card"/>
    <n v="6"/>
    <n v="0.33"/>
    <n v="18"/>
    <s v="Afternoon"/>
    <n v="75"/>
    <n v="20.967741935483872"/>
    <m/>
    <n v="0"/>
  </r>
  <r>
    <n v="6449"/>
    <x v="44"/>
    <x v="44"/>
    <s v="Home and lifestyle"/>
    <n v="25"/>
    <n v="2"/>
    <d v="2021-12-11T00:00:00"/>
    <s v="19:12:00"/>
    <s v="Ewallet"/>
    <n v="6"/>
    <n v="0.48"/>
    <n v="19"/>
    <s v="Afternoon"/>
    <n v="50"/>
    <n v="-33.333333333333329"/>
    <m/>
    <n v="45.454545454545439"/>
  </r>
  <r>
    <n v="6538"/>
    <x v="90"/>
    <x v="89"/>
    <s v="Fashion accessories"/>
    <n v="82"/>
    <n v="2"/>
    <d v="2021-12-11T00:00:00"/>
    <s v="20:53:00"/>
    <s v="Credit card"/>
    <n v="5"/>
    <n v="0.33"/>
    <n v="20"/>
    <s v="Afternoon"/>
    <n v="164"/>
    <n v="227.99999999999997"/>
    <m/>
    <n v="-31.249999999999993"/>
  </r>
  <r>
    <n v="6747"/>
    <x v="44"/>
    <x v="44"/>
    <s v="Home and lifestyle"/>
    <n v="45"/>
    <n v="3"/>
    <d v="2021-12-11T00:00:00"/>
    <s v="18:20:00"/>
    <s v="Ewallet"/>
    <n v="4"/>
    <n v="0.48"/>
    <n v="18"/>
    <s v="Afternoon"/>
    <n v="135"/>
    <n v="-17.682926829268293"/>
    <m/>
    <n v="45.454545454545439"/>
  </r>
  <r>
    <n v="7014"/>
    <x v="82"/>
    <x v="81"/>
    <s v="Fashion accessories"/>
    <n v="27"/>
    <n v="1"/>
    <d v="2021-12-11T00:00:00"/>
    <s v="18:23:00"/>
    <s v="Credit card"/>
    <n v="3"/>
    <n v="0.21"/>
    <n v="18"/>
    <s v="Afternoon"/>
    <n v="27"/>
    <n v="-80"/>
    <m/>
    <n v="-56.250000000000014"/>
  </r>
  <r>
    <n v="7198"/>
    <x v="93"/>
    <x v="61"/>
    <s v="Fashion accessories"/>
    <n v="48"/>
    <n v="1"/>
    <d v="2021-12-11T00:00:00"/>
    <s v="17:47:00"/>
    <s v="Credit card"/>
    <n v="5"/>
    <n v="0.33"/>
    <n v="17"/>
    <s v="Afternoon"/>
    <n v="48"/>
    <n v="77.777777777777786"/>
    <m/>
    <n v="57.142857142857153"/>
  </r>
  <r>
    <n v="7263"/>
    <x v="93"/>
    <x v="61"/>
    <s v="Home and lifestyle"/>
    <n v="70"/>
    <n v="1"/>
    <d v="2021-12-11T00:00:00"/>
    <s v="20:34:00"/>
    <s v="Credit card"/>
    <n v="4"/>
    <n v="0.33"/>
    <n v="20"/>
    <s v="Afternoon"/>
    <n v="70"/>
    <n v="45.833333333333329"/>
    <m/>
    <n v="0"/>
  </r>
  <r>
    <n v="7688"/>
    <x v="38"/>
    <x v="38"/>
    <s v="Fashion accessories"/>
    <n v="71"/>
    <n v="1"/>
    <d v="2021-12-11T00:00:00"/>
    <s v="16:33:00"/>
    <s v="Credit card"/>
    <n v="7"/>
    <n v="0.48"/>
    <n v="16"/>
    <s v="Evening"/>
    <n v="71"/>
    <n v="1.4285714285714286"/>
    <m/>
    <n v="45.454545454545439"/>
  </r>
  <r>
    <n v="7716"/>
    <x v="32"/>
    <x v="32"/>
    <s v="Fashion accessories"/>
    <n v="82"/>
    <n v="2"/>
    <d v="2021-12-11T00:00:00"/>
    <s v="17:06:00"/>
    <s v="Credit card"/>
    <n v="4"/>
    <n v="0.33"/>
    <n v="17"/>
    <s v="Evening"/>
    <n v="164"/>
    <n v="130.98591549295776"/>
    <m/>
    <n v="-31.249999999999993"/>
  </r>
  <r>
    <n v="7859"/>
    <x v="48"/>
    <x v="48"/>
    <s v="Home and lifestyle"/>
    <n v="34"/>
    <n v="3"/>
    <d v="2021-12-11T00:00:00"/>
    <s v="18:13:00"/>
    <s v="Credit card"/>
    <n v="7"/>
    <n v="0.48"/>
    <n v="18"/>
    <s v="Evening"/>
    <n v="102"/>
    <n v="-37.804878048780488"/>
    <m/>
    <n v="45.454545454545439"/>
  </r>
  <r>
    <n v="7921"/>
    <x v="93"/>
    <x v="61"/>
    <s v="Home and lifestyle"/>
    <n v="56"/>
    <n v="2"/>
    <d v="2021-12-11T00:00:00"/>
    <s v="19:21:00"/>
    <s v="Credit card"/>
    <n v="5"/>
    <n v="0.33"/>
    <n v="19"/>
    <s v="Evening"/>
    <n v="112"/>
    <n v="9.8039215686274517"/>
    <m/>
    <n v="-31.249999999999993"/>
  </r>
  <r>
    <n v="8079"/>
    <x v="2"/>
    <x v="2"/>
    <s v="Home and lifestyle"/>
    <n v="24"/>
    <n v="3"/>
    <d v="2021-12-11T00:00:00"/>
    <s v="15:40:00"/>
    <s v="Credit card"/>
    <n v="4"/>
    <n v="0.18"/>
    <n v="15"/>
    <s v="Evening"/>
    <n v="72"/>
    <n v="-35.714285714285715"/>
    <m/>
    <n v="-45.45454545454546"/>
  </r>
  <r>
    <n v="8172"/>
    <x v="78"/>
    <x v="77"/>
    <s v="Fashion accessories"/>
    <n v="15"/>
    <n v="3"/>
    <d v="2021-12-11T00:00:00"/>
    <s v="7:13:00"/>
    <s v="Credit card"/>
    <n v="7"/>
    <n v="0.33"/>
    <n v="7"/>
    <s v="Evening"/>
    <n v="45"/>
    <n v="-37.5"/>
    <m/>
    <n v="83.333333333333343"/>
  </r>
  <r>
    <n v="8217"/>
    <x v="32"/>
    <x v="32"/>
    <s v="Home and lifestyle"/>
    <n v="57"/>
    <n v="2"/>
    <d v="2021-12-11T00:00:00"/>
    <s v="12:08:00"/>
    <s v="Credit card"/>
    <n v="6"/>
    <n v="0.33"/>
    <n v="12"/>
    <s v="Evening"/>
    <n v="114"/>
    <n v="153.33333333333334"/>
    <m/>
    <n v="0"/>
  </r>
  <r>
    <n v="8237"/>
    <x v="48"/>
    <x v="48"/>
    <s v="Home and lifestyle"/>
    <n v="61"/>
    <n v="2"/>
    <d v="2021-12-11T00:00:00"/>
    <s v="14:47:00"/>
    <s v="Credit card"/>
    <n v="3"/>
    <n v="0.48"/>
    <n v="14"/>
    <s v="Evening"/>
    <n v="122"/>
    <n v="7.0175438596491224"/>
    <m/>
    <n v="45.454545454545439"/>
  </r>
  <r>
    <n v="8981"/>
    <x v="58"/>
    <x v="54"/>
    <s v="Home and lifestyle"/>
    <n v="29"/>
    <n v="2"/>
    <d v="2021-12-11T00:00:00"/>
    <s v="7:34:00"/>
    <s v="Cash"/>
    <n v="4"/>
    <n v="0.33"/>
    <n v="7"/>
    <s v="Evening"/>
    <n v="58"/>
    <n v="-52.459016393442624"/>
    <m/>
    <n v="-31.249999999999993"/>
  </r>
  <r>
    <n v="2723"/>
    <x v="4"/>
    <x v="4"/>
    <s v="Home and lifestyle"/>
    <n v="30"/>
    <n v="3"/>
    <d v="2021-12-12T00:00:00"/>
    <s v="10:55:00"/>
    <s v="Ewallet"/>
    <n v="7"/>
    <n v="0.56999999999999995"/>
    <n v="10"/>
    <s v="Afternoon"/>
    <n v="90"/>
    <n v="55.172413793103445"/>
    <m/>
    <n v="72.727272727272705"/>
  </r>
  <r>
    <n v="3294"/>
    <x v="69"/>
    <x v="68"/>
    <s v="Fashion accessories"/>
    <n v="51"/>
    <n v="1"/>
    <d v="2021-12-12T00:00:00"/>
    <s v="6:19:00"/>
    <s v="Ewallet"/>
    <n v="4"/>
    <n v="0.48"/>
    <n v="6"/>
    <s v="Afternoon"/>
    <n v="51"/>
    <n v="-43.333333333333336"/>
    <m/>
    <n v="-15.789473684210522"/>
  </r>
  <r>
    <n v="5666"/>
    <x v="35"/>
    <x v="35"/>
    <s v="Fashion accessories"/>
    <n v="52"/>
    <n v="3"/>
    <d v="2021-12-12T00:00:00"/>
    <s v="16:11:00"/>
    <s v="Credit card"/>
    <n v="3"/>
    <n v="0.33"/>
    <n v="16"/>
    <s v="Afternoon"/>
    <n v="156"/>
    <n v="205.88235294117646"/>
    <m/>
    <n v="-31.249999999999993"/>
  </r>
  <r>
    <n v="5968"/>
    <x v="2"/>
    <x v="2"/>
    <s v="Fashion accessories"/>
    <n v="23"/>
    <n v="2"/>
    <d v="2021-12-12T00:00:00"/>
    <s v="20:15:00"/>
    <s v="Credit card"/>
    <n v="5"/>
    <n v="0.18"/>
    <n v="20"/>
    <s v="Afternoon"/>
    <n v="46"/>
    <n v="-70.512820512820511"/>
    <m/>
    <n v="-45.45454545454546"/>
  </r>
  <r>
    <n v="6201"/>
    <x v="65"/>
    <x v="64"/>
    <s v="Electronic accessories"/>
    <n v="33"/>
    <n v="2"/>
    <d v="2021-12-12T00:00:00"/>
    <s v="19:26:00"/>
    <s v="Credit card"/>
    <n v="7"/>
    <n v="0.48"/>
    <n v="19"/>
    <s v="Afternoon"/>
    <n v="66"/>
    <n v="43.478260869565219"/>
    <m/>
    <n v="166.66666666666669"/>
  </r>
  <r>
    <n v="6832"/>
    <x v="62"/>
    <x v="61"/>
    <s v="Fashion accessories"/>
    <n v="71"/>
    <n v="3"/>
    <d v="2021-12-12T00:00:00"/>
    <s v="17:15:00"/>
    <s v="Credit card"/>
    <n v="3"/>
    <n v="0.33"/>
    <n v="17"/>
    <s v="Afternoon"/>
    <n v="213"/>
    <n v="222.72727272727272"/>
    <m/>
    <n v="-31.249999999999993"/>
  </r>
  <r>
    <n v="7044"/>
    <x v="62"/>
    <x v="61"/>
    <s v="Fashion accessories"/>
    <n v="63"/>
    <n v="3"/>
    <d v="2021-12-12T00:00:00"/>
    <s v="18:19:00"/>
    <s v="Credit card"/>
    <n v="3"/>
    <n v="0.33"/>
    <n v="18"/>
    <s v="Afternoon"/>
    <n v="189"/>
    <n v="-11.267605633802818"/>
    <m/>
    <n v="0"/>
  </r>
  <r>
    <n v="7783"/>
    <x v="44"/>
    <x v="44"/>
    <s v="Home and lifestyle"/>
    <n v="67"/>
    <n v="1"/>
    <d v="2021-12-12T00:00:00"/>
    <s v="16:01:00"/>
    <s v="Ewallet"/>
    <n v="3"/>
    <n v="0.48"/>
    <n v="16"/>
    <s v="Evening"/>
    <n v="67"/>
    <n v="-64.550264550264544"/>
    <m/>
    <n v="45.454545454545439"/>
  </r>
  <r>
    <n v="8493"/>
    <x v="53"/>
    <x v="53"/>
    <s v="Home and lifestyle"/>
    <n v="85"/>
    <n v="3"/>
    <d v="2021-12-12T00:00:00"/>
    <s v="8:15:00"/>
    <s v="Credit card"/>
    <n v="3"/>
    <n v="0.33"/>
    <n v="8"/>
    <s v="Evening"/>
    <n v="255"/>
    <n v="280.59701492537317"/>
    <m/>
    <n v="-31.249999999999993"/>
  </r>
  <r>
    <n v="8504"/>
    <x v="93"/>
    <x v="61"/>
    <s v="Fashion accessories"/>
    <n v="46"/>
    <n v="1"/>
    <d v="2021-12-12T00:00:00"/>
    <s v="15:17:00"/>
    <s v="Credit card"/>
    <n v="7"/>
    <n v="0.33"/>
    <n v="15"/>
    <s v="Evening"/>
    <n v="46"/>
    <n v="-81.960784313725483"/>
    <m/>
    <n v="0"/>
  </r>
  <r>
    <n v="3443"/>
    <x v="29"/>
    <x v="29"/>
    <s v="Home and lifestyle"/>
    <n v="71"/>
    <n v="2"/>
    <d v="2021-12-13T00:00:00"/>
    <s v="11:23:00"/>
    <s v="Ewallet"/>
    <n v="4"/>
    <n v="0.48"/>
    <n v="11"/>
    <s v="Afternoon"/>
    <n v="142"/>
    <n v="208.69565217391303"/>
    <m/>
    <n v="45.454545454545439"/>
  </r>
  <r>
    <n v="3865"/>
    <x v="29"/>
    <x v="29"/>
    <s v="Home and lifestyle"/>
    <n v="80"/>
    <n v="3"/>
    <d v="2021-12-13T00:00:00"/>
    <s v="16:07:00"/>
    <s v="Ewallet"/>
    <n v="8"/>
    <n v="0.48"/>
    <n v="16"/>
    <s v="Afternoon"/>
    <n v="240"/>
    <n v="69.014084507042256"/>
    <m/>
    <n v="0"/>
  </r>
  <r>
    <n v="5453"/>
    <x v="56"/>
    <x v="56"/>
    <s v="Home and lifestyle"/>
    <n v="73"/>
    <n v="3"/>
    <d v="2021-12-13T00:00:00"/>
    <s v="15:15:00"/>
    <s v="Credit card"/>
    <n v="5"/>
    <n v="0.33"/>
    <n v="15"/>
    <s v="Afternoon"/>
    <n v="219"/>
    <n v="-8.75"/>
    <m/>
    <n v="-31.249999999999993"/>
  </r>
  <r>
    <n v="6128"/>
    <x v="90"/>
    <x v="89"/>
    <s v="Fashion accessories"/>
    <n v="74"/>
    <n v="3"/>
    <d v="2021-12-13T00:00:00"/>
    <s v="15:30:00"/>
    <s v="Credit card"/>
    <n v="5"/>
    <n v="0.33"/>
    <n v="15"/>
    <s v="Afternoon"/>
    <n v="222"/>
    <n v="1.3698630136986301"/>
    <m/>
    <n v="0"/>
  </r>
  <r>
    <n v="6553"/>
    <x v="71"/>
    <x v="70"/>
    <s v="Home and lifestyle"/>
    <n v="16"/>
    <n v="3"/>
    <d v="2021-12-13T00:00:00"/>
    <s v="17:03:00"/>
    <s v="Credit card"/>
    <n v="3"/>
    <n v="0.33"/>
    <n v="17"/>
    <s v="Afternoon"/>
    <n v="48"/>
    <n v="-78.378378378378372"/>
    <m/>
    <n v="0"/>
  </r>
  <r>
    <n v="6698"/>
    <x v="28"/>
    <x v="28"/>
    <s v="Fashion accessories"/>
    <n v="26"/>
    <n v="1"/>
    <d v="2021-12-13T00:00:00"/>
    <s v="19:28:00"/>
    <s v="Credit card"/>
    <n v="5"/>
    <n v="0.48"/>
    <n v="19"/>
    <s v="Afternoon"/>
    <n v="26"/>
    <n v="-45.833333333333329"/>
    <m/>
    <n v="45.454545454545439"/>
  </r>
  <r>
    <n v="7468"/>
    <x v="90"/>
    <x v="89"/>
    <s v="Fashion accessories"/>
    <n v="77"/>
    <n v="2"/>
    <d v="2021-12-13T00:00:00"/>
    <s v="19:03:00"/>
    <s v="Credit card"/>
    <n v="5"/>
    <n v="0.33"/>
    <n v="19"/>
    <s v="Evening"/>
    <n v="154"/>
    <n v="492.30769230769232"/>
    <m/>
    <n v="-31.249999999999993"/>
  </r>
  <r>
    <n v="7565"/>
    <x v="44"/>
    <x v="44"/>
    <s v="Home and lifestyle"/>
    <n v="40"/>
    <n v="1"/>
    <d v="2021-12-13T00:00:00"/>
    <s v="17:13:00"/>
    <s v="Ewallet"/>
    <n v="5"/>
    <n v="0.48"/>
    <n v="17"/>
    <s v="Evening"/>
    <n v="40"/>
    <n v="-74.025974025974023"/>
    <m/>
    <n v="45.454545454545439"/>
  </r>
  <r>
    <n v="8083"/>
    <x v="48"/>
    <x v="48"/>
    <s v="Home and lifestyle"/>
    <n v="72"/>
    <n v="2"/>
    <d v="2021-12-13T00:00:00"/>
    <s v="20:09:00"/>
    <s v="Credit card"/>
    <n v="6"/>
    <n v="0.48"/>
    <n v="20"/>
    <s v="Evening"/>
    <n v="144"/>
    <n v="260"/>
    <m/>
    <n v="0"/>
  </r>
  <r>
    <n v="8284"/>
    <x v="40"/>
    <x v="40"/>
    <s v="Fashion accessories"/>
    <n v="75"/>
    <n v="3"/>
    <d v="2021-12-13T00:00:00"/>
    <s v="8:23:00"/>
    <s v="Credit card"/>
    <n v="3"/>
    <n v="0.48"/>
    <n v="8"/>
    <s v="Evening"/>
    <n v="225"/>
    <n v="56.25"/>
    <m/>
    <n v="0"/>
  </r>
  <r>
    <n v="8299"/>
    <x v="71"/>
    <x v="70"/>
    <s v="Home and lifestyle"/>
    <n v="64"/>
    <n v="2"/>
    <d v="2021-12-13T00:00:00"/>
    <s v="15:28:00"/>
    <s v="Credit card"/>
    <n v="6"/>
    <n v="0.33"/>
    <n v="15"/>
    <s v="Evening"/>
    <n v="128"/>
    <n v="-43.111111111111114"/>
    <m/>
    <n v="-31.249999999999993"/>
  </r>
  <r>
    <n v="8487"/>
    <x v="65"/>
    <x v="64"/>
    <s v="Home and lifestyle"/>
    <n v="63"/>
    <n v="1"/>
    <d v="2021-12-13T00:00:00"/>
    <s v="14:53:00"/>
    <s v="Credit card"/>
    <n v="7"/>
    <n v="0.48"/>
    <n v="14"/>
    <s v="Evening"/>
    <n v="63"/>
    <n v="-50.78125"/>
    <m/>
    <n v="45.454545454545439"/>
  </r>
  <r>
    <n v="8835"/>
    <x v="65"/>
    <x v="64"/>
    <s v="Home and lifestyle"/>
    <n v="71"/>
    <n v="1"/>
    <d v="2021-12-13T00:00:00"/>
    <s v="10:14:00"/>
    <s v="Cash"/>
    <n v="7"/>
    <n v="0.48"/>
    <n v="10"/>
    <s v="Evening"/>
    <n v="71"/>
    <n v="12.698412698412698"/>
    <m/>
    <n v="0"/>
  </r>
  <r>
    <n v="1475"/>
    <x v="74"/>
    <x v="73"/>
    <s v="Home and lifestyle"/>
    <n v="40"/>
    <n v="3"/>
    <d v="2021-12-14T00:00:00"/>
    <s v="17:23:00"/>
    <s v="Ewallet"/>
    <n v="7"/>
    <n v="0.33"/>
    <n v="17"/>
    <s v="Morning"/>
    <n v="120"/>
    <n v="69.014084507042256"/>
    <m/>
    <n v="-31.249999999999993"/>
  </r>
  <r>
    <n v="2843"/>
    <x v="4"/>
    <x v="4"/>
    <s v="Home and lifestyle"/>
    <n v="25"/>
    <n v="1"/>
    <d v="2021-12-14T00:00:00"/>
    <s v="14:37:00"/>
    <s v="Ewallet"/>
    <n v="5"/>
    <n v="0.56999999999999995"/>
    <n v="14"/>
    <s v="Afternoon"/>
    <n v="25"/>
    <n v="-79.166666666666657"/>
    <m/>
    <n v="72.727272727272705"/>
  </r>
  <r>
    <n v="2864"/>
    <x v="52"/>
    <x v="52"/>
    <s v="Fashion accessories"/>
    <n v="64"/>
    <n v="3"/>
    <d v="2021-12-14T00:00:00"/>
    <s v="14:29:00"/>
    <s v="Ewallet"/>
    <n v="9"/>
    <n v="0.48"/>
    <n v="14"/>
    <s v="Afternoon"/>
    <n v="192"/>
    <n v="668"/>
    <m/>
    <n v="-15.789473684210522"/>
  </r>
  <r>
    <n v="3351"/>
    <x v="61"/>
    <x v="60"/>
    <s v="Home and lifestyle"/>
    <n v="66"/>
    <n v="1"/>
    <d v="2021-12-14T00:00:00"/>
    <s v="18:13:00"/>
    <s v="Ewallet"/>
    <n v="6"/>
    <n v="0.48"/>
    <n v="18"/>
    <s v="Afternoon"/>
    <n v="66"/>
    <n v="-65.625"/>
    <m/>
    <n v="0"/>
  </r>
  <r>
    <n v="4353"/>
    <x v="8"/>
    <x v="8"/>
    <s v="Home and lifestyle"/>
    <n v="22"/>
    <n v="1"/>
    <d v="2021-12-14T00:00:00"/>
    <s v="18:04:00"/>
    <s v="Ewallet"/>
    <n v="9"/>
    <n v="0.48"/>
    <n v="18"/>
    <s v="Afternoon"/>
    <n v="22"/>
    <n v="-66.666666666666657"/>
    <m/>
    <n v="0"/>
  </r>
  <r>
    <n v="5332"/>
    <x v="10"/>
    <x v="10"/>
    <s v="Fashion accessories"/>
    <n v="71"/>
    <n v="3"/>
    <d v="2021-12-14T00:00:00"/>
    <s v="17:59:00"/>
    <s v="Credit card"/>
    <n v="3"/>
    <n v="0.48"/>
    <n v="17"/>
    <s v="Afternoon"/>
    <n v="213"/>
    <n v="868.18181818181813"/>
    <m/>
    <n v="0"/>
  </r>
  <r>
    <n v="5361"/>
    <x v="11"/>
    <x v="11"/>
    <s v="Home and lifestyle"/>
    <n v="44"/>
    <n v="1"/>
    <d v="2021-12-14T00:00:00"/>
    <s v="20:23:00"/>
    <s v="Credit card"/>
    <n v="6"/>
    <n v="0.18"/>
    <n v="20"/>
    <s v="Afternoon"/>
    <n v="44"/>
    <n v="-79.342723004694832"/>
    <m/>
    <n v="-62.5"/>
  </r>
  <r>
    <n v="5526"/>
    <x v="83"/>
    <x v="82"/>
    <s v="Fashion accessories"/>
    <n v="84"/>
    <n v="1"/>
    <d v="2021-12-14T00:00:00"/>
    <s v="17:36:00"/>
    <s v="Credit card"/>
    <n v="5"/>
    <n v="0.48"/>
    <n v="17"/>
    <s v="Afternoon"/>
    <n v="84"/>
    <n v="90.909090909090907"/>
    <m/>
    <n v="166.66666666666669"/>
  </r>
  <r>
    <n v="5981"/>
    <x v="78"/>
    <x v="77"/>
    <s v="Home and lifestyle"/>
    <n v="28"/>
    <n v="1"/>
    <d v="2021-12-14T00:00:00"/>
    <s v="19:30:00"/>
    <s v="Credit card"/>
    <n v="6"/>
    <n v="0.33"/>
    <n v="19"/>
    <s v="Afternoon"/>
    <n v="28"/>
    <n v="-66.666666666666657"/>
    <m/>
    <n v="-31.249999999999993"/>
  </r>
  <r>
    <n v="6052"/>
    <x v="3"/>
    <x v="3"/>
    <s v="Fashion accessories"/>
    <n v="28"/>
    <n v="1"/>
    <d v="2021-12-14T00:00:00"/>
    <s v="15:40:00"/>
    <s v="Credit card"/>
    <n v="6"/>
    <n v="0.48"/>
    <n v="15"/>
    <s v="Afternoon"/>
    <n v="28"/>
    <n v="0"/>
    <m/>
    <n v="45.454545454545439"/>
  </r>
  <r>
    <n v="6247"/>
    <x v="65"/>
    <x v="64"/>
    <s v="Electronic accessories"/>
    <n v="48"/>
    <n v="3"/>
    <d v="2021-12-14T00:00:00"/>
    <s v="20:16:00"/>
    <s v="Credit card"/>
    <n v="3"/>
    <n v="0.48"/>
    <n v="20"/>
    <s v="Afternoon"/>
    <n v="144"/>
    <n v="414.28571428571433"/>
    <m/>
    <n v="0"/>
  </r>
  <r>
    <n v="6316"/>
    <x v="90"/>
    <x v="89"/>
    <s v="Electronic accessories"/>
    <n v="72"/>
    <n v="3"/>
    <d v="2021-12-14T00:00:00"/>
    <s v="19:37:00"/>
    <s v="Credit card"/>
    <n v="3"/>
    <n v="0.33"/>
    <n v="19"/>
    <s v="Afternoon"/>
    <n v="216"/>
    <n v="50"/>
    <m/>
    <n v="-31.249999999999993"/>
  </r>
  <r>
    <n v="6399"/>
    <x v="94"/>
    <x v="92"/>
    <s v="Home and lifestyle"/>
    <n v="33"/>
    <n v="2"/>
    <d v="2021-12-14T00:00:00"/>
    <s v="16:13:00"/>
    <s v="Credit card"/>
    <n v="7"/>
    <n v="0.33"/>
    <n v="16"/>
    <s v="Afternoon"/>
    <n v="66"/>
    <n v="-69.444444444444443"/>
    <m/>
    <n v="0"/>
  </r>
  <r>
    <n v="6926"/>
    <x v="71"/>
    <x v="70"/>
    <s v="Fashion accessories"/>
    <n v="34"/>
    <n v="2"/>
    <d v="2021-12-14T00:00:00"/>
    <s v="19:15:00"/>
    <s v="Credit card"/>
    <n v="6"/>
    <n v="0.33"/>
    <n v="19"/>
    <s v="Afternoon"/>
    <n v="68"/>
    <n v="3.0303030303030303"/>
    <m/>
    <n v="0"/>
  </r>
  <r>
    <n v="6978"/>
    <x v="40"/>
    <x v="40"/>
    <s v="Fashion accessories"/>
    <n v="61"/>
    <n v="3"/>
    <d v="2021-12-14T00:00:00"/>
    <s v="17:56:00"/>
    <s v="Credit card"/>
    <n v="5"/>
    <n v="0.48"/>
    <n v="17"/>
    <s v="Afternoon"/>
    <n v="183"/>
    <n v="169.11764705882354"/>
    <m/>
    <n v="45.454545454545439"/>
  </r>
  <r>
    <n v="7081"/>
    <x v="54"/>
    <x v="54"/>
    <s v="Home and lifestyle"/>
    <n v="38"/>
    <n v="3"/>
    <d v="2021-12-14T00:00:00"/>
    <s v="20:15:00"/>
    <s v="Credit card"/>
    <n v="7"/>
    <n v="0.33"/>
    <n v="20"/>
    <s v="Afternoon"/>
    <n v="114"/>
    <n v="-37.704918032786885"/>
    <m/>
    <n v="-31.249999999999993"/>
  </r>
  <r>
    <n v="7549"/>
    <x v="75"/>
    <x v="74"/>
    <s v="Home and lifestyle"/>
    <n v="47"/>
    <n v="3"/>
    <d v="2021-12-14T00:00:00"/>
    <s v="19:25:00"/>
    <s v="Credit card"/>
    <n v="6"/>
    <n v="0.48"/>
    <n v="19"/>
    <s v="Evening"/>
    <n v="141"/>
    <n v="23.684210526315788"/>
    <m/>
    <n v="45.454545454545439"/>
  </r>
  <r>
    <n v="7624"/>
    <x v="94"/>
    <x v="92"/>
    <s v="Fashion accessories"/>
    <n v="52"/>
    <n v="3"/>
    <d v="2021-12-14T00:00:00"/>
    <s v="17:02:00"/>
    <s v="Credit card"/>
    <n v="5"/>
    <n v="0.33"/>
    <n v="17"/>
    <s v="Evening"/>
    <n v="156"/>
    <n v="10.638297872340425"/>
    <m/>
    <n v="-31.249999999999993"/>
  </r>
  <r>
    <n v="8236"/>
    <x v="75"/>
    <x v="74"/>
    <s v="Fashion accessories"/>
    <n v="43"/>
    <n v="1"/>
    <d v="2021-12-14T00:00:00"/>
    <s v="16:21:00"/>
    <s v="Credit card"/>
    <n v="6"/>
    <n v="0.48"/>
    <n v="16"/>
    <s v="Evening"/>
    <n v="43"/>
    <n v="-72.435897435897431"/>
    <m/>
    <n v="45.454545454545439"/>
  </r>
  <r>
    <n v="8540"/>
    <x v="3"/>
    <x v="3"/>
    <s v="Fashion accessories"/>
    <n v="81"/>
    <n v="3"/>
    <d v="2021-12-14T00:00:00"/>
    <s v="16:20:00"/>
    <s v="Credit card"/>
    <n v="3"/>
    <n v="0.48"/>
    <n v="16"/>
    <s v="Evening"/>
    <n v="243"/>
    <n v="465.11627906976747"/>
    <m/>
    <n v="0"/>
  </r>
  <r>
    <n v="9937"/>
    <x v="58"/>
    <x v="54"/>
    <s v="Home and lifestyle"/>
    <n v="50"/>
    <n v="3"/>
    <d v="2021-12-14T00:00:00"/>
    <s v="10:48:00"/>
    <s v="Cash"/>
    <n v="4"/>
    <n v="0.33"/>
    <n v="10"/>
    <s v="Night"/>
    <n v="150"/>
    <n v="-38.271604938271601"/>
    <m/>
    <n v="-31.249999999999993"/>
  </r>
  <r>
    <n v="1540"/>
    <x v="18"/>
    <x v="18"/>
    <s v="Fashion accessories"/>
    <n v="78"/>
    <n v="1"/>
    <d v="2021-12-15T00:00:00"/>
    <s v="11:45:00"/>
    <s v="Ewallet"/>
    <n v="7"/>
    <n v="0.48"/>
    <n v="11"/>
    <s v="Morning"/>
    <n v="78"/>
    <n v="-48"/>
    <m/>
    <n v="45.454545454545439"/>
  </r>
  <r>
    <n v="2324"/>
    <x v="11"/>
    <x v="11"/>
    <s v="Fashion accessories"/>
    <n v="64"/>
    <n v="1"/>
    <d v="2021-12-15T00:00:00"/>
    <s v="14:14:00"/>
    <s v="Ewallet"/>
    <n v="8"/>
    <n v="0.18"/>
    <n v="14"/>
    <s v="Afternoon"/>
    <n v="64"/>
    <n v="-17.948717948717949"/>
    <m/>
    <n v="-62.5"/>
  </r>
  <r>
    <n v="3258"/>
    <x v="14"/>
    <x v="14"/>
    <s v="Fashion accessories"/>
    <n v="58"/>
    <n v="2"/>
    <d v="2021-12-15T00:00:00"/>
    <s v="16:30:00"/>
    <s v="Ewallet"/>
    <n v="8"/>
    <n v="0.33"/>
    <n v="16"/>
    <s v="Afternoon"/>
    <n v="116"/>
    <n v="81.25"/>
    <m/>
    <n v="83.333333333333343"/>
  </r>
  <r>
    <n v="4301"/>
    <x v="8"/>
    <x v="8"/>
    <s v="Home and lifestyle"/>
    <n v="79"/>
    <n v="2"/>
    <d v="2021-12-15T00:00:00"/>
    <s v="18:09:00"/>
    <s v="Ewallet"/>
    <n v="8"/>
    <n v="0.48"/>
    <n v="18"/>
    <s v="Afternoon"/>
    <n v="158"/>
    <n v="36.206896551724135"/>
    <m/>
    <n v="45.454545454545439"/>
  </r>
  <r>
    <n v="4359"/>
    <x v="13"/>
    <x v="13"/>
    <s v="Home and lifestyle"/>
    <n v="44"/>
    <n v="2"/>
    <d v="2021-12-15T00:00:00"/>
    <s v="16:09:00"/>
    <s v="Ewallet"/>
    <n v="4"/>
    <n v="0.48"/>
    <n v="16"/>
    <s v="Afternoon"/>
    <n v="88"/>
    <n v="-44.303797468354425"/>
    <m/>
    <n v="0"/>
  </r>
  <r>
    <n v="4812"/>
    <x v="77"/>
    <x v="76"/>
    <s v="Fashion accessories"/>
    <n v="50"/>
    <n v="3"/>
    <d v="2021-12-15T00:00:00"/>
    <s v="18:20:00"/>
    <s v="Credit card"/>
    <n v="6"/>
    <n v="0.33"/>
    <n v="18"/>
    <s v="Afternoon"/>
    <n v="150"/>
    <n v="70.454545454545453"/>
    <m/>
    <n v="-31.249999999999993"/>
  </r>
  <r>
    <n v="4925"/>
    <x v="52"/>
    <x v="52"/>
    <s v="Home and lifestyle"/>
    <n v="32"/>
    <n v="1"/>
    <d v="2021-12-15T00:00:00"/>
    <s v="15:31:00"/>
    <s v="Credit card"/>
    <n v="4"/>
    <n v="0.48"/>
    <n v="15"/>
    <s v="Afternoon"/>
    <n v="32"/>
    <n v="-78.666666666666657"/>
    <m/>
    <n v="45.454545454545439"/>
  </r>
  <r>
    <n v="5519"/>
    <x v="39"/>
    <x v="39"/>
    <s v="Home and lifestyle"/>
    <n v="30"/>
    <n v="3"/>
    <d v="2021-12-15T00:00:00"/>
    <s v="16:57:00"/>
    <s v="Credit card"/>
    <n v="4"/>
    <n v="0.33"/>
    <n v="16"/>
    <s v="Afternoon"/>
    <n v="90"/>
    <n v="181.25"/>
    <m/>
    <n v="-31.249999999999993"/>
  </r>
  <r>
    <n v="5701"/>
    <x v="73"/>
    <x v="72"/>
    <s v="Home and lifestyle"/>
    <n v="16"/>
    <n v="3"/>
    <d v="2021-12-15T00:00:00"/>
    <s v="20:00:00"/>
    <s v="Credit card"/>
    <n v="6"/>
    <n v="0.33"/>
    <n v="20"/>
    <s v="Afternoon"/>
    <n v="48"/>
    <n v="-46.666666666666664"/>
    <m/>
    <n v="0"/>
  </r>
  <r>
    <n v="5755"/>
    <x v="25"/>
    <x v="25"/>
    <s v="Home and lifestyle"/>
    <n v="74"/>
    <n v="3"/>
    <d v="2021-12-15T00:00:00"/>
    <s v="20:47:00"/>
    <s v="Credit card"/>
    <n v="3"/>
    <n v="0.36"/>
    <n v="20"/>
    <s v="Afternoon"/>
    <n v="222"/>
    <n v="362.5"/>
    <m/>
    <n v="9.0909090909090811"/>
  </r>
  <r>
    <n v="6378"/>
    <x v="59"/>
    <x v="58"/>
    <s v="Electronic accessories"/>
    <n v="25"/>
    <n v="2"/>
    <d v="2021-12-15T00:00:00"/>
    <s v="19:00:00"/>
    <s v="Credit card"/>
    <n v="7"/>
    <n v="0.48"/>
    <n v="19"/>
    <s v="Afternoon"/>
    <n v="50"/>
    <n v="-77.477477477477478"/>
    <m/>
    <n v="33.333333333333329"/>
  </r>
  <r>
    <n v="7379"/>
    <x v="53"/>
    <x v="53"/>
    <s v="Home and lifestyle"/>
    <n v="30"/>
    <n v="1"/>
    <d v="2021-12-15T00:00:00"/>
    <s v="15:36:00"/>
    <s v="Credit card"/>
    <n v="7"/>
    <n v="0.33"/>
    <n v="15"/>
    <s v="Afternoon"/>
    <n v="30"/>
    <n v="-40"/>
    <m/>
    <n v="-31.249999999999993"/>
  </r>
  <r>
    <n v="7560"/>
    <x v="58"/>
    <x v="54"/>
    <s v="Fashion accessories"/>
    <n v="38"/>
    <n v="2"/>
    <d v="2021-12-15T00:00:00"/>
    <s v="17:33:00"/>
    <s v="Credit card"/>
    <n v="7"/>
    <n v="0.33"/>
    <n v="17"/>
    <s v="Evening"/>
    <n v="76"/>
    <n v="153.33333333333334"/>
    <m/>
    <n v="0"/>
  </r>
  <r>
    <n v="7829"/>
    <x v="2"/>
    <x v="2"/>
    <s v="Home and lifestyle"/>
    <n v="68"/>
    <n v="2"/>
    <d v="2021-12-15T00:00:00"/>
    <s v="18:44:00"/>
    <s v="Credit card"/>
    <n v="7"/>
    <n v="0.18"/>
    <n v="18"/>
    <s v="Evening"/>
    <n v="136"/>
    <n v="78.94736842105263"/>
    <m/>
    <n v="-45.45454545454546"/>
  </r>
  <r>
    <n v="8342"/>
    <x v="81"/>
    <x v="80"/>
    <s v="Fashion accessories"/>
    <n v="60"/>
    <n v="1"/>
    <d v="2021-12-15T00:00:00"/>
    <s v="16:23:00"/>
    <s v="Credit card"/>
    <n v="7"/>
    <n v="0.48"/>
    <n v="16"/>
    <s v="Evening"/>
    <n v="60"/>
    <n v="-55.882352941176471"/>
    <m/>
    <n v="166.66666666666669"/>
  </r>
  <r>
    <n v="8391"/>
    <x v="93"/>
    <x v="61"/>
    <s v="Home and lifestyle"/>
    <n v="71"/>
    <n v="3"/>
    <d v="2021-12-15T00:00:00"/>
    <s v="16:36:00"/>
    <s v="Credit card"/>
    <n v="4"/>
    <n v="0.33"/>
    <n v="16"/>
    <s v="Evening"/>
    <n v="213"/>
    <n v="254.99999999999997"/>
    <m/>
    <n v="-31.249999999999993"/>
  </r>
  <r>
    <n v="8515"/>
    <x v="32"/>
    <x v="32"/>
    <s v="Home and lifestyle"/>
    <n v="49"/>
    <n v="3"/>
    <d v="2021-12-15T00:00:00"/>
    <s v="11:51:00"/>
    <s v="Credit card"/>
    <n v="3"/>
    <n v="0.33"/>
    <n v="11"/>
    <s v="Evening"/>
    <n v="147"/>
    <n v="-30.985915492957744"/>
    <m/>
    <n v="0"/>
  </r>
  <r>
    <n v="9380"/>
    <x v="93"/>
    <x v="61"/>
    <s v="Fashion accessories"/>
    <n v="23"/>
    <n v="1"/>
    <d v="2021-12-15T00:00:00"/>
    <s v="11:49:00"/>
    <s v="Cash"/>
    <n v="7"/>
    <n v="0.33"/>
    <n v="11"/>
    <s v="Evening"/>
    <n v="23"/>
    <n v="-84.353741496598644"/>
    <m/>
    <n v="0"/>
  </r>
  <r>
    <n v="1757"/>
    <x v="33"/>
    <x v="33"/>
    <s v="Home and lifestyle"/>
    <n v="28"/>
    <n v="1"/>
    <d v="2021-12-16T00:00:00"/>
    <s v="12:03:00"/>
    <s v="Ewallet"/>
    <n v="4"/>
    <n v="0.33"/>
    <n v="12"/>
    <s v="Morning"/>
    <n v="28"/>
    <n v="21.739130434782609"/>
    <m/>
    <n v="0"/>
  </r>
  <r>
    <n v="3636"/>
    <x v="19"/>
    <x v="19"/>
    <s v="Fashion accessories"/>
    <n v="45"/>
    <n v="3"/>
    <d v="2021-12-16T00:00:00"/>
    <s v="15:07:00"/>
    <s v="Ewallet"/>
    <n v="5"/>
    <n v="0.48"/>
    <n v="15"/>
    <s v="Afternoon"/>
    <n v="135"/>
    <n v="382.14285714285717"/>
    <m/>
    <n v="45.454545454545439"/>
  </r>
  <r>
    <n v="3640"/>
    <x v="51"/>
    <x v="51"/>
    <s v="Fashion accessories"/>
    <n v="66"/>
    <n v="3"/>
    <d v="2021-12-16T00:00:00"/>
    <s v="16:44:00"/>
    <s v="Ewallet"/>
    <n v="4"/>
    <n v="0.56999999999999995"/>
    <n v="16"/>
    <s v="Afternoon"/>
    <n v="198"/>
    <n v="46.666666666666664"/>
    <m/>
    <n v="18.749999999999993"/>
  </r>
  <r>
    <n v="5385"/>
    <x v="17"/>
    <x v="17"/>
    <s v="Home and lifestyle"/>
    <n v="57"/>
    <n v="2"/>
    <d v="2021-12-16T00:00:00"/>
    <s v="18:59:00"/>
    <s v="Credit card"/>
    <n v="5"/>
    <n v="0.18"/>
    <n v="18"/>
    <s v="Afternoon"/>
    <n v="114"/>
    <n v="-42.424242424242422"/>
    <m/>
    <n v="-68.421052631578945"/>
  </r>
  <r>
    <n v="5444"/>
    <x v="73"/>
    <x v="72"/>
    <s v="Fashion accessories"/>
    <n v="81"/>
    <n v="2"/>
    <d v="2021-12-16T00:00:00"/>
    <s v="16:48:00"/>
    <s v="Credit card"/>
    <n v="3"/>
    <n v="0.33"/>
    <n v="16"/>
    <s v="Afternoon"/>
    <n v="162"/>
    <n v="42.105263157894733"/>
    <m/>
    <n v="83.333333333333343"/>
  </r>
  <r>
    <n v="5521"/>
    <x v="1"/>
    <x v="1"/>
    <s v="Home and lifestyle"/>
    <n v="39"/>
    <n v="3"/>
    <d v="2021-12-16T00:00:00"/>
    <s v="17:04:00"/>
    <s v="Credit card"/>
    <n v="4"/>
    <n v="0.48"/>
    <n v="17"/>
    <s v="Afternoon"/>
    <n v="117"/>
    <n v="-27.777777777777779"/>
    <m/>
    <n v="45.454545454545439"/>
  </r>
  <r>
    <n v="5917"/>
    <x v="54"/>
    <x v="54"/>
    <s v="Home and lifestyle"/>
    <n v="51"/>
    <n v="2"/>
    <d v="2021-12-16T00:00:00"/>
    <s v="15:08:00"/>
    <s v="Cash"/>
    <n v="6"/>
    <n v="0.33"/>
    <n v="15"/>
    <s v="Afternoon"/>
    <n v="102"/>
    <n v="-12.820512820512819"/>
    <m/>
    <n v="-31.249999999999993"/>
  </r>
  <r>
    <n v="6575"/>
    <x v="71"/>
    <x v="70"/>
    <s v="Home and lifestyle"/>
    <n v="65"/>
    <n v="3"/>
    <d v="2021-12-16T00:00:00"/>
    <s v="19:55:00"/>
    <s v="Credit card"/>
    <n v="3"/>
    <n v="0.33"/>
    <n v="19"/>
    <s v="Afternoon"/>
    <n v="195"/>
    <n v="91.17647058823529"/>
    <m/>
    <n v="0"/>
  </r>
  <r>
    <n v="7185"/>
    <x v="81"/>
    <x v="80"/>
    <s v="Home and lifestyle"/>
    <n v="70"/>
    <n v="2"/>
    <d v="2021-12-16T00:00:00"/>
    <s v="16:41:00"/>
    <s v="Credit card"/>
    <n v="7"/>
    <n v="0.48"/>
    <n v="16"/>
    <s v="Afternoon"/>
    <n v="140"/>
    <n v="-28.205128205128204"/>
    <m/>
    <n v="45.454545454545439"/>
  </r>
  <r>
    <n v="7267"/>
    <x v="94"/>
    <x v="92"/>
    <s v="Home and lifestyle"/>
    <n v="85"/>
    <n v="1"/>
    <d v="2021-12-16T00:00:00"/>
    <s v="20:15:00"/>
    <s v="Credit card"/>
    <n v="6"/>
    <n v="0.33"/>
    <n v="20"/>
    <s v="Afternoon"/>
    <n v="85"/>
    <n v="-39.285714285714285"/>
    <m/>
    <n v="-31.249999999999993"/>
  </r>
  <r>
    <n v="7308"/>
    <x v="78"/>
    <x v="77"/>
    <s v="Fashion accessories"/>
    <n v="38"/>
    <n v="1"/>
    <d v="2021-12-16T00:00:00"/>
    <s v="20:36:00"/>
    <s v="Credit card"/>
    <n v="7"/>
    <n v="0.33"/>
    <n v="20"/>
    <s v="Afternoon"/>
    <n v="38"/>
    <n v="-55.294117647058826"/>
    <m/>
    <n v="0"/>
  </r>
  <r>
    <n v="7527"/>
    <x v="3"/>
    <x v="3"/>
    <s v="Home and lifestyle"/>
    <n v="36"/>
    <n v="2"/>
    <d v="2021-12-16T00:00:00"/>
    <s v="16:48:00"/>
    <s v="Credit card"/>
    <n v="6"/>
    <n v="0.48"/>
    <n v="16"/>
    <s v="Evening"/>
    <n v="72"/>
    <n v="89.473684210526315"/>
    <m/>
    <n v="45.454545454545439"/>
  </r>
  <r>
    <n v="7679"/>
    <x v="40"/>
    <x v="40"/>
    <s v="Home and lifestyle"/>
    <n v="27"/>
    <n v="2"/>
    <d v="2021-12-16T00:00:00"/>
    <s v="19:14:00"/>
    <s v="Credit card"/>
    <n v="4"/>
    <n v="0.48"/>
    <n v="19"/>
    <s v="Evening"/>
    <n v="54"/>
    <n v="-25"/>
    <m/>
    <n v="0"/>
  </r>
  <r>
    <n v="7752"/>
    <x v="82"/>
    <x v="81"/>
    <s v="Fashion accessories"/>
    <n v="44"/>
    <n v="1"/>
    <d v="2021-12-16T00:00:00"/>
    <s v="17:19:00"/>
    <s v="Credit card"/>
    <n v="6"/>
    <n v="0.21"/>
    <n v="17"/>
    <s v="Evening"/>
    <n v="44"/>
    <n v="-18.518518518518519"/>
    <m/>
    <n v="-56.250000000000014"/>
  </r>
  <r>
    <n v="7784"/>
    <x v="63"/>
    <x v="62"/>
    <s v="Fashion accessories"/>
    <n v="83"/>
    <n v="2"/>
    <d v="2021-12-16T00:00:00"/>
    <s v="16:20:00"/>
    <s v="Credit card"/>
    <n v="5"/>
    <n v="0.33"/>
    <n v="16"/>
    <s v="Evening"/>
    <n v="166"/>
    <n v="277.27272727272731"/>
    <m/>
    <n v="57.142857142857153"/>
  </r>
  <r>
    <n v="7799"/>
    <x v="5"/>
    <x v="5"/>
    <s v="Home and lifestyle"/>
    <n v="17"/>
    <n v="3"/>
    <d v="2021-12-16T00:00:00"/>
    <s v="15:51:00"/>
    <s v="Credit card"/>
    <n v="3"/>
    <n v="0.33"/>
    <n v="15"/>
    <s v="Evening"/>
    <n v="51"/>
    <n v="-69.277108433734938"/>
    <m/>
    <n v="0"/>
  </r>
  <r>
    <n v="7810"/>
    <x v="62"/>
    <x v="61"/>
    <s v="Fashion accessories"/>
    <n v="41"/>
    <n v="3"/>
    <d v="2021-12-16T00:00:00"/>
    <s v="18:41:00"/>
    <s v="Credit card"/>
    <n v="5"/>
    <n v="0.33"/>
    <n v="18"/>
    <s v="Evening"/>
    <n v="123"/>
    <n v="141.1764705882353"/>
    <m/>
    <n v="0"/>
  </r>
  <r>
    <n v="8043"/>
    <x v="28"/>
    <x v="28"/>
    <s v="Home and lifestyle"/>
    <n v="45"/>
    <n v="1"/>
    <d v="2021-12-16T00:00:00"/>
    <s v="15:55:00"/>
    <s v="Credit card"/>
    <n v="4"/>
    <n v="0.48"/>
    <n v="15"/>
    <s v="Evening"/>
    <n v="45"/>
    <n v="-63.414634146341463"/>
    <m/>
    <n v="45.454545454545439"/>
  </r>
  <r>
    <n v="8423"/>
    <x v="5"/>
    <x v="5"/>
    <s v="Home and lifestyle"/>
    <n v="35"/>
    <n v="3"/>
    <d v="2021-12-16T00:00:00"/>
    <s v="7:47:00"/>
    <s v="Credit card"/>
    <n v="4"/>
    <n v="0.33"/>
    <n v="7"/>
    <s v="Evening"/>
    <n v="105"/>
    <n v="133.33333333333331"/>
    <m/>
    <n v="-31.249999999999993"/>
  </r>
  <r>
    <n v="9060"/>
    <x v="5"/>
    <x v="5"/>
    <s v="Fashion accessories"/>
    <n v="68"/>
    <n v="3"/>
    <d v="2021-12-16T00:00:00"/>
    <s v="7:43:00"/>
    <s v="Cash"/>
    <n v="7"/>
    <n v="0.33"/>
    <n v="7"/>
    <s v="Evening"/>
    <n v="204"/>
    <n v="94.285714285714278"/>
    <m/>
    <n v="0"/>
  </r>
  <r>
    <n v="9699"/>
    <x v="54"/>
    <x v="54"/>
    <s v="Home and lifestyle"/>
    <n v="50"/>
    <n v="2"/>
    <d v="2021-12-16T00:00:00"/>
    <s v="7:53:00"/>
    <s v="Cash"/>
    <n v="6"/>
    <n v="0.33"/>
    <n v="7"/>
    <s v="Night"/>
    <n v="100"/>
    <n v="-50.980392156862742"/>
    <m/>
    <n v="0"/>
  </r>
  <r>
    <n v="1606"/>
    <x v="13"/>
    <x v="13"/>
    <s v="Fashion accessories"/>
    <n v="46"/>
    <n v="3"/>
    <d v="2021-12-17T00:00:00"/>
    <s v="22:51:00"/>
    <s v="Ewallet"/>
    <n v="5"/>
    <n v="0.48"/>
    <n v="22"/>
    <s v="Morning"/>
    <n v="138"/>
    <n v="38"/>
    <m/>
    <n v="45.454545454545439"/>
  </r>
  <r>
    <n v="3334"/>
    <x v="16"/>
    <x v="16"/>
    <s v="Fashion accessories"/>
    <n v="68"/>
    <n v="1"/>
    <d v="2021-12-17T00:00:00"/>
    <s v="21:36:00"/>
    <s v="Ewallet"/>
    <n v="6"/>
    <n v="0.36"/>
    <n v="21"/>
    <s v="Afternoon"/>
    <n v="68"/>
    <n v="-50.724637681159422"/>
    <m/>
    <n v="-25"/>
  </r>
  <r>
    <n v="3739"/>
    <x v="63"/>
    <x v="62"/>
    <s v="Home and lifestyle"/>
    <n v="22"/>
    <n v="3"/>
    <d v="2021-12-17T00:00:00"/>
    <s v="20:34:00"/>
    <s v="Ewallet"/>
    <n v="6"/>
    <n v="0.33"/>
    <n v="20"/>
    <s v="Afternoon"/>
    <n v="66"/>
    <n v="-2.9411764705882351"/>
    <m/>
    <n v="-8.333333333333325"/>
  </r>
  <r>
    <n v="5010"/>
    <x v="30"/>
    <x v="30"/>
    <s v="Fashion accessories"/>
    <n v="26"/>
    <n v="1"/>
    <d v="2021-12-17T00:00:00"/>
    <s v="19:05:00"/>
    <s v="Credit card"/>
    <n v="8"/>
    <n v="0.33"/>
    <n v="19"/>
    <s v="Afternoon"/>
    <n v="26"/>
    <n v="-60.606060606060609"/>
    <m/>
    <n v="0"/>
  </r>
  <r>
    <n v="5206"/>
    <x v="21"/>
    <x v="21"/>
    <s v="Fashion accessories"/>
    <n v="76"/>
    <n v="2"/>
    <d v="2021-12-17T00:00:00"/>
    <s v="15:27:00"/>
    <s v="Credit card"/>
    <n v="7"/>
    <n v="0.48"/>
    <n v="15"/>
    <s v="Afternoon"/>
    <n v="152"/>
    <n v="484.61538461538458"/>
    <m/>
    <n v="45.454545454545439"/>
  </r>
  <r>
    <n v="5433"/>
    <x v="19"/>
    <x v="19"/>
    <s v="Home and lifestyle"/>
    <n v="28"/>
    <n v="3"/>
    <d v="2021-12-17T00:00:00"/>
    <s v="17:33:00"/>
    <s v="Credit card"/>
    <n v="7"/>
    <n v="0.48"/>
    <n v="17"/>
    <s v="Afternoon"/>
    <n v="84"/>
    <n v="-44.736842105263158"/>
    <m/>
    <n v="0"/>
  </r>
  <r>
    <n v="5464"/>
    <x v="99"/>
    <x v="97"/>
    <s v="Fashion accessories"/>
    <n v="27"/>
    <n v="2"/>
    <d v="2021-12-17T00:00:00"/>
    <s v="16:44:00"/>
    <s v="Credit card"/>
    <n v="4"/>
    <n v="0.48"/>
    <n v="16"/>
    <s v="Afternoon"/>
    <n v="54"/>
    <n v="-35.714285714285715"/>
    <m/>
    <n v="0"/>
  </r>
  <r>
    <n v="5575"/>
    <x v="56"/>
    <x v="56"/>
    <s v="Home and lifestyle"/>
    <n v="31"/>
    <n v="3"/>
    <d v="2021-12-17T00:00:00"/>
    <s v="16:47:00"/>
    <s v="Credit card"/>
    <n v="6"/>
    <n v="0.33"/>
    <n v="16"/>
    <s v="Afternoon"/>
    <n v="93"/>
    <n v="72.222222222222214"/>
    <m/>
    <n v="-31.249999999999993"/>
  </r>
  <r>
    <n v="5882"/>
    <x v="84"/>
    <x v="83"/>
    <s v="Fashion accessories"/>
    <n v="78"/>
    <n v="1"/>
    <d v="2021-12-17T00:00:00"/>
    <s v="17:19:00"/>
    <s v="Credit card"/>
    <n v="4"/>
    <n v="0.33"/>
    <n v="17"/>
    <s v="Afternoon"/>
    <n v="78"/>
    <n v="-16.129032258064516"/>
    <m/>
    <n v="0"/>
  </r>
  <r>
    <n v="6057"/>
    <x v="5"/>
    <x v="5"/>
    <s v="Home and lifestyle"/>
    <n v="19"/>
    <n v="3"/>
    <d v="2021-12-17T00:00:00"/>
    <s v="17:59:00"/>
    <s v="Credit card"/>
    <n v="5"/>
    <n v="0.33"/>
    <n v="17"/>
    <s v="Afternoon"/>
    <n v="57"/>
    <n v="-26.923076923076923"/>
    <m/>
    <n v="0"/>
  </r>
  <r>
    <n v="6906"/>
    <x v="75"/>
    <x v="74"/>
    <s v="Fashion accessories"/>
    <n v="58"/>
    <n v="1"/>
    <d v="2021-12-17T00:00:00"/>
    <s v="20:43:00"/>
    <s v="Credit card"/>
    <n v="5"/>
    <n v="0.48"/>
    <n v="20"/>
    <s v="Afternoon"/>
    <n v="58"/>
    <n v="1.7543859649122806"/>
    <m/>
    <n v="45.454545454545439"/>
  </r>
  <r>
    <n v="6993"/>
    <x v="54"/>
    <x v="54"/>
    <s v="Home and lifestyle"/>
    <n v="84"/>
    <n v="2"/>
    <d v="2021-12-17T00:00:00"/>
    <s v="19:04:00"/>
    <s v="Credit card"/>
    <n v="5"/>
    <n v="0.33"/>
    <n v="19"/>
    <s v="Afternoon"/>
    <n v="168"/>
    <n v="189.65517241379311"/>
    <m/>
    <n v="-31.249999999999993"/>
  </r>
  <r>
    <n v="7091"/>
    <x v="54"/>
    <x v="54"/>
    <s v="Home and lifestyle"/>
    <n v="51"/>
    <n v="2"/>
    <d v="2021-12-17T00:00:00"/>
    <s v="19:30:00"/>
    <s v="Credit card"/>
    <n v="6"/>
    <n v="0.33"/>
    <n v="19"/>
    <s v="Afternoon"/>
    <n v="102"/>
    <n v="-39.285714285714285"/>
    <m/>
    <n v="0"/>
  </r>
  <r>
    <n v="7785"/>
    <x v="32"/>
    <x v="32"/>
    <s v="Home and lifestyle"/>
    <n v="23"/>
    <n v="1"/>
    <d v="2021-12-17T00:00:00"/>
    <s v="19:46:00"/>
    <s v="Credit card"/>
    <n v="4"/>
    <n v="0.33"/>
    <n v="19"/>
    <s v="Evening"/>
    <n v="23"/>
    <n v="-77.450980392156865"/>
    <m/>
    <n v="0"/>
  </r>
  <r>
    <n v="7939"/>
    <x v="90"/>
    <x v="89"/>
    <s v="Home and lifestyle"/>
    <n v="16"/>
    <n v="2"/>
    <d v="2021-12-17T00:00:00"/>
    <s v="16:37:00"/>
    <s v="Credit card"/>
    <n v="5"/>
    <n v="0.33"/>
    <n v="16"/>
    <s v="Evening"/>
    <n v="32"/>
    <n v="39.130434782608695"/>
    <m/>
    <n v="0"/>
  </r>
  <r>
    <n v="8095"/>
    <x v="38"/>
    <x v="38"/>
    <s v="Home and lifestyle"/>
    <n v="38"/>
    <n v="2"/>
    <d v="2021-12-17T00:00:00"/>
    <s v="17:43:00"/>
    <s v="Credit card"/>
    <n v="3"/>
    <n v="0.48"/>
    <n v="17"/>
    <s v="Evening"/>
    <n v="76"/>
    <n v="137.5"/>
    <m/>
    <n v="45.454545454545439"/>
  </r>
  <r>
    <n v="8104"/>
    <x v="54"/>
    <x v="54"/>
    <s v="Fashion accessories"/>
    <n v="60"/>
    <n v="2"/>
    <d v="2021-12-17T00:00:00"/>
    <s v="15:39:00"/>
    <s v="Credit card"/>
    <n v="4"/>
    <n v="0.33"/>
    <n v="15"/>
    <s v="Evening"/>
    <n v="120"/>
    <n v="57.894736842105267"/>
    <m/>
    <n v="-31.249999999999993"/>
  </r>
  <r>
    <n v="8367"/>
    <x v="40"/>
    <x v="40"/>
    <s v="Home and lifestyle"/>
    <n v="58"/>
    <n v="3"/>
    <d v="2021-12-17T00:00:00"/>
    <s v="10:19:00"/>
    <s v="Credit card"/>
    <n v="6"/>
    <n v="0.48"/>
    <n v="10"/>
    <s v="Evening"/>
    <n v="174"/>
    <n v="45"/>
    <m/>
    <n v="45.454545454545439"/>
  </r>
  <r>
    <n v="8461"/>
    <x v="58"/>
    <x v="54"/>
    <s v="Home and lifestyle"/>
    <n v="35"/>
    <n v="2"/>
    <d v="2021-12-17T00:00:00"/>
    <s v="6:55:00"/>
    <s v="Credit card"/>
    <n v="7"/>
    <n v="0.33"/>
    <n v="6"/>
    <s v="Evening"/>
    <n v="70"/>
    <n v="-59.770114942528743"/>
    <m/>
    <n v="-31.249999999999993"/>
  </r>
  <r>
    <n v="8538"/>
    <x v="82"/>
    <x v="81"/>
    <s v="Fashion accessories"/>
    <n v="29"/>
    <n v="1"/>
    <d v="2021-12-17T00:00:00"/>
    <s v="9:12:00"/>
    <s v="Credit card"/>
    <n v="6"/>
    <n v="0.21"/>
    <n v="9"/>
    <s v="Evening"/>
    <n v="29"/>
    <n v="-58.571428571428577"/>
    <m/>
    <n v="-36.363636363636367"/>
  </r>
  <r>
    <n v="1621"/>
    <x v="9"/>
    <x v="9"/>
    <s v="Home and lifestyle"/>
    <n v="74"/>
    <n v="2"/>
    <d v="2021-12-18T00:00:00"/>
    <s v="15:07:00"/>
    <s v="Ewallet"/>
    <n v="9"/>
    <n v="0.33"/>
    <n v="15"/>
    <s v="Morning"/>
    <n v="148"/>
    <n v="410.34482758620692"/>
    <m/>
    <n v="57.142857142857153"/>
  </r>
  <r>
    <n v="2603"/>
    <x v="86"/>
    <x v="85"/>
    <s v="Home and lifestyle"/>
    <n v="33"/>
    <n v="3"/>
    <d v="2021-12-18T00:00:00"/>
    <s v="19:53:00"/>
    <s v="Ewallet"/>
    <n v="5"/>
    <n v="0.48"/>
    <n v="19"/>
    <s v="Afternoon"/>
    <n v="99"/>
    <n v="-33.108108108108105"/>
    <m/>
    <n v="45.454545454545439"/>
  </r>
  <r>
    <n v="3219"/>
    <x v="87"/>
    <x v="86"/>
    <s v="Home and lifestyle"/>
    <n v="54"/>
    <n v="1"/>
    <d v="2021-12-18T00:00:00"/>
    <s v="22:42:00"/>
    <s v="Ewallet"/>
    <n v="5"/>
    <n v="0.48"/>
    <n v="22"/>
    <s v="Afternoon"/>
    <n v="54"/>
    <n v="-45.454545454545453"/>
    <m/>
    <n v="0"/>
  </r>
  <r>
    <n v="3812"/>
    <x v="4"/>
    <x v="4"/>
    <s v="Fashion accessories"/>
    <n v="83"/>
    <n v="2"/>
    <d v="2021-12-18T00:00:00"/>
    <s v="16:40:00"/>
    <s v="Ewallet"/>
    <n v="9"/>
    <n v="0.21"/>
    <n v="16"/>
    <s v="Afternoon"/>
    <n v="166"/>
    <n v="207.40740740740739"/>
    <m/>
    <n v="-56.250000000000014"/>
  </r>
  <r>
    <n v="4749"/>
    <x v="74"/>
    <x v="73"/>
    <s v="Home and lifestyle"/>
    <n v="38"/>
    <n v="3"/>
    <d v="2021-12-18T00:00:00"/>
    <s v="19:38:00"/>
    <s v="Credit card"/>
    <n v="7"/>
    <n v="0.33"/>
    <n v="19"/>
    <s v="Afternoon"/>
    <n v="114"/>
    <n v="-31.325301204819279"/>
    <m/>
    <n v="57.142857142857153"/>
  </r>
  <r>
    <n v="4795"/>
    <x v="84"/>
    <x v="83"/>
    <s v="Home and lifestyle"/>
    <n v="67"/>
    <n v="3"/>
    <d v="2021-12-18T00:00:00"/>
    <s v="15:41:00"/>
    <s v="Credit card"/>
    <n v="5"/>
    <n v="0.33"/>
    <n v="15"/>
    <s v="Afternoon"/>
    <n v="201"/>
    <n v="76.31578947368422"/>
    <m/>
    <n v="0"/>
  </r>
  <r>
    <n v="5327"/>
    <x v="88"/>
    <x v="87"/>
    <s v="Home and lifestyle"/>
    <n v="20"/>
    <n v="1"/>
    <d v="2021-12-18T00:00:00"/>
    <s v="15:51:00"/>
    <s v="Credit card"/>
    <n v="5"/>
    <n v="0.48"/>
    <n v="15"/>
    <s v="Afternoon"/>
    <n v="20"/>
    <n v="-90.049751243781088"/>
    <m/>
    <n v="45.454545454545439"/>
  </r>
  <r>
    <n v="5458"/>
    <x v="50"/>
    <x v="50"/>
    <s v="Fashion accessories"/>
    <n v="42"/>
    <n v="2"/>
    <d v="2021-12-18T00:00:00"/>
    <s v="18:51:00"/>
    <s v="Credit card"/>
    <n v="3"/>
    <n v="0.33"/>
    <n v="18"/>
    <s v="Afternoon"/>
    <n v="84"/>
    <n v="320"/>
    <m/>
    <n v="-31.249999999999993"/>
  </r>
  <r>
    <n v="6276"/>
    <x v="2"/>
    <x v="2"/>
    <s v="Electronic accessories"/>
    <n v="75"/>
    <n v="1"/>
    <d v="2021-12-18T00:00:00"/>
    <s v="20:12:00"/>
    <s v="Credit card"/>
    <n v="5"/>
    <n v="0.18"/>
    <n v="20"/>
    <s v="Afternoon"/>
    <n v="75"/>
    <n v="-10.714285714285714"/>
    <m/>
    <n v="-45.45454545454546"/>
  </r>
  <r>
    <n v="6667"/>
    <x v="59"/>
    <x v="58"/>
    <s v="Home and lifestyle"/>
    <n v="66"/>
    <n v="3"/>
    <d v="2021-12-18T00:00:00"/>
    <s v="15:41:00"/>
    <s v="Credit card"/>
    <n v="4"/>
    <n v="0.48"/>
    <n v="15"/>
    <s v="Afternoon"/>
    <n v="198"/>
    <n v="164"/>
    <m/>
    <n v="166.66666666666669"/>
  </r>
  <r>
    <n v="6977"/>
    <x v="58"/>
    <x v="54"/>
    <s v="Home and lifestyle"/>
    <n v="57"/>
    <n v="2"/>
    <d v="2021-12-18T00:00:00"/>
    <s v="20:03:00"/>
    <s v="Credit card"/>
    <n v="4"/>
    <n v="0.33"/>
    <n v="20"/>
    <s v="Afternoon"/>
    <n v="114"/>
    <n v="-42.424242424242422"/>
    <m/>
    <n v="-31.249999999999993"/>
  </r>
  <r>
    <n v="7171"/>
    <x v="65"/>
    <x v="64"/>
    <s v="Home and lifestyle"/>
    <n v="38"/>
    <n v="1"/>
    <d v="2021-12-18T00:00:00"/>
    <s v="20:49:00"/>
    <s v="Credit card"/>
    <n v="4"/>
    <n v="0.48"/>
    <n v="20"/>
    <s v="Afternoon"/>
    <n v="38"/>
    <n v="-66.666666666666657"/>
    <m/>
    <n v="45.454545454545439"/>
  </r>
  <r>
    <n v="7389"/>
    <x v="78"/>
    <x v="77"/>
    <s v="Home and lifestyle"/>
    <n v="36"/>
    <n v="2"/>
    <d v="2021-12-18T00:00:00"/>
    <s v="16:45:00"/>
    <s v="Credit card"/>
    <n v="6"/>
    <n v="0.33"/>
    <n v="16"/>
    <s v="Afternoon"/>
    <n v="72"/>
    <n v="89.473684210526315"/>
    <m/>
    <n v="-31.249999999999993"/>
  </r>
  <r>
    <n v="7455"/>
    <x v="94"/>
    <x v="92"/>
    <s v="Home and lifestyle"/>
    <n v="77"/>
    <n v="3"/>
    <d v="2021-12-18T00:00:00"/>
    <s v="16:28:00"/>
    <s v="Credit card"/>
    <n v="7"/>
    <n v="0.33"/>
    <n v="16"/>
    <s v="Evening"/>
    <n v="231"/>
    <n v="220.83333333333334"/>
    <m/>
    <n v="0"/>
  </r>
  <r>
    <n v="8256"/>
    <x v="93"/>
    <x v="61"/>
    <s v="Fashion accessories"/>
    <n v="52"/>
    <n v="2"/>
    <d v="2021-12-18T00:00:00"/>
    <s v="13:23:00"/>
    <s v="Credit card"/>
    <n v="6"/>
    <n v="0.33"/>
    <n v="13"/>
    <s v="Evening"/>
    <n v="104"/>
    <n v="-54.978354978354979"/>
    <m/>
    <n v="0"/>
  </r>
  <r>
    <n v="8376"/>
    <x v="91"/>
    <x v="90"/>
    <s v="Fashion accessories"/>
    <n v="29"/>
    <n v="3"/>
    <d v="2021-12-18T00:00:00"/>
    <s v="7:15:00"/>
    <s v="Credit card"/>
    <n v="4"/>
    <n v="0.33"/>
    <n v="7"/>
    <s v="Evening"/>
    <n v="87"/>
    <n v="-16.346153846153847"/>
    <m/>
    <n v="0"/>
  </r>
  <r>
    <n v="8664"/>
    <x v="53"/>
    <x v="53"/>
    <s v="Fashion accessories"/>
    <n v="53"/>
    <n v="2"/>
    <d v="2021-12-18T00:00:00"/>
    <s v="9:53:00"/>
    <s v="Cash"/>
    <n v="6"/>
    <n v="0.33"/>
    <n v="9"/>
    <s v="Evening"/>
    <n v="106"/>
    <n v="21.839080459770116"/>
    <m/>
    <n v="0"/>
  </r>
  <r>
    <n v="8713"/>
    <x v="63"/>
    <x v="62"/>
    <s v="Home and lifestyle"/>
    <n v="46"/>
    <n v="3"/>
    <d v="2021-12-18T00:00:00"/>
    <s v="13:24:00"/>
    <s v="Cash"/>
    <n v="6"/>
    <n v="0.33"/>
    <n v="13"/>
    <s v="Evening"/>
    <n v="138"/>
    <n v="30.188679245283019"/>
    <m/>
    <n v="0"/>
  </r>
  <r>
    <n v="8720"/>
    <x v="65"/>
    <x v="64"/>
    <s v="Fashion accessories"/>
    <n v="30"/>
    <n v="2"/>
    <d v="2021-12-18T00:00:00"/>
    <s v="11:12:00"/>
    <s v="Cash"/>
    <n v="3"/>
    <n v="0.48"/>
    <n v="11"/>
    <s v="Evening"/>
    <n v="60"/>
    <n v="-56.521739130434781"/>
    <m/>
    <n v="45.454545454545439"/>
  </r>
  <r>
    <n v="8811"/>
    <x v="3"/>
    <x v="3"/>
    <s v="Home and lifestyle"/>
    <n v="67"/>
    <n v="1"/>
    <d v="2021-12-18T00:00:00"/>
    <s v="12:25:00"/>
    <s v="Cash"/>
    <n v="7"/>
    <n v="0.48"/>
    <n v="12"/>
    <s v="Evening"/>
    <n v="67"/>
    <n v="11.666666666666666"/>
    <m/>
    <n v="0"/>
  </r>
  <r>
    <n v="8918"/>
    <x v="65"/>
    <x v="64"/>
    <s v="Fashion accessories"/>
    <n v="69"/>
    <n v="3"/>
    <d v="2021-12-18T00:00:00"/>
    <s v="9:57:00"/>
    <s v="Cash"/>
    <n v="6"/>
    <n v="0.48"/>
    <n v="9"/>
    <s v="Evening"/>
    <n v="207"/>
    <n v="208.955223880597"/>
    <m/>
    <n v="0"/>
  </r>
  <r>
    <n v="2296"/>
    <x v="85"/>
    <x v="84"/>
    <s v="Fashion accessories"/>
    <n v="47"/>
    <n v="1"/>
    <d v="2021-12-19T00:00:00"/>
    <s v="8:16:00"/>
    <s v="Ewallet"/>
    <n v="7"/>
    <n v="0.33"/>
    <n v="8"/>
    <s v="Afternoon"/>
    <n v="47"/>
    <n v="-77.294685990338166"/>
    <m/>
    <n v="-31.249999999999993"/>
  </r>
  <r>
    <n v="2396"/>
    <x v="51"/>
    <x v="51"/>
    <s v="Fashion accessories"/>
    <n v="84"/>
    <n v="1"/>
    <d v="2021-12-19T00:00:00"/>
    <s v="11:11:00"/>
    <s v="Ewallet"/>
    <n v="7"/>
    <n v="0.56999999999999995"/>
    <n v="11"/>
    <s v="Afternoon"/>
    <n v="84"/>
    <n v="78.723404255319153"/>
    <m/>
    <n v="72.727272727272705"/>
  </r>
  <r>
    <n v="2671"/>
    <x v="11"/>
    <x v="11"/>
    <s v="Home and lifestyle"/>
    <n v="73"/>
    <n v="2"/>
    <d v="2021-12-19T00:00:00"/>
    <s v="9:20:00"/>
    <s v="Ewallet"/>
    <n v="8"/>
    <n v="0.33"/>
    <n v="9"/>
    <s v="Afternoon"/>
    <n v="146"/>
    <n v="73.80952380952381"/>
    <m/>
    <n v="-42.105263157894726"/>
  </r>
  <r>
    <n v="2687"/>
    <x v="17"/>
    <x v="17"/>
    <s v="Home and lifestyle"/>
    <n v="75"/>
    <n v="3"/>
    <d v="2021-12-19T00:00:00"/>
    <s v="15:35:00"/>
    <s v="Ewallet"/>
    <n v="4"/>
    <n v="0.18"/>
    <n v="15"/>
    <s v="Afternoon"/>
    <n v="225"/>
    <n v="54.109589041095894"/>
    <m/>
    <n v="-45.45454545454546"/>
  </r>
  <r>
    <n v="3652"/>
    <x v="24"/>
    <x v="24"/>
    <s v="Fashion accessories"/>
    <n v="73"/>
    <n v="3"/>
    <d v="2021-12-19T00:00:00"/>
    <s v="16:38:00"/>
    <s v="Ewallet"/>
    <n v="7"/>
    <n v="0.33"/>
    <n v="16"/>
    <s v="Afternoon"/>
    <n v="219"/>
    <n v="-2.666666666666667"/>
    <m/>
    <n v="83.333333333333343"/>
  </r>
  <r>
    <n v="3823"/>
    <x v="53"/>
    <x v="53"/>
    <s v="Home and lifestyle"/>
    <n v="57"/>
    <n v="1"/>
    <d v="2021-12-19T00:00:00"/>
    <s v="20:29:00"/>
    <s v="Ewallet"/>
    <n v="5"/>
    <n v="0.33"/>
    <n v="20"/>
    <s v="Afternoon"/>
    <n v="57"/>
    <n v="-73.972602739726028"/>
    <m/>
    <n v="0"/>
  </r>
  <r>
    <n v="4398"/>
    <x v="59"/>
    <x v="58"/>
    <s v="Fashion accessories"/>
    <n v="66"/>
    <n v="3"/>
    <d v="2021-12-19T00:00:00"/>
    <s v="17:48:00"/>
    <s v="Ewallet"/>
    <n v="6"/>
    <n v="0.48"/>
    <n v="17"/>
    <s v="Afternoon"/>
    <n v="198"/>
    <n v="247.36842105263159"/>
    <m/>
    <n v="45.454545454545439"/>
  </r>
  <r>
    <n v="4557"/>
    <x v="76"/>
    <x v="75"/>
    <s v="Home and lifestyle"/>
    <n v="33"/>
    <n v="1"/>
    <d v="2021-12-19T00:00:00"/>
    <s v="17:36:00"/>
    <s v="Credit card"/>
    <n v="7"/>
    <n v="0.33"/>
    <n v="17"/>
    <s v="Afternoon"/>
    <n v="33"/>
    <n v="-83.333333333333343"/>
    <m/>
    <n v="-31.249999999999993"/>
  </r>
  <r>
    <n v="5178"/>
    <x v="16"/>
    <x v="16"/>
    <s v="Fashion accessories"/>
    <n v="78"/>
    <n v="1"/>
    <d v="2021-12-19T00:00:00"/>
    <s v="20:44:00"/>
    <s v="Credit card"/>
    <n v="5"/>
    <n v="0.36"/>
    <n v="20"/>
    <s v="Afternoon"/>
    <n v="78"/>
    <n v="136.36363636363635"/>
    <m/>
    <n v="9.0909090909090811"/>
  </r>
  <r>
    <n v="5507"/>
    <x v="13"/>
    <x v="13"/>
    <s v="Home and lifestyle"/>
    <n v="81"/>
    <n v="1"/>
    <d v="2021-12-19T00:00:00"/>
    <s v="20:45:00"/>
    <s v="Credit card"/>
    <n v="5"/>
    <n v="0.48"/>
    <n v="20"/>
    <s v="Afternoon"/>
    <n v="81"/>
    <n v="3.8461538461538463"/>
    <m/>
    <n v="33.333333333333329"/>
  </r>
  <r>
    <n v="5554"/>
    <x v="60"/>
    <x v="59"/>
    <s v="Fashion accessories"/>
    <n v="67"/>
    <n v="3"/>
    <d v="2021-12-19T00:00:00"/>
    <s v="19:27:00"/>
    <s v="Credit card"/>
    <n v="4"/>
    <n v="0.48"/>
    <n v="19"/>
    <s v="Afternoon"/>
    <n v="201"/>
    <n v="148.14814814814815"/>
    <m/>
    <n v="0"/>
  </r>
  <r>
    <n v="5649"/>
    <x v="0"/>
    <x v="0"/>
    <s v="Home and lifestyle"/>
    <n v="24"/>
    <n v="1"/>
    <d v="2021-12-19T00:00:00"/>
    <s v="17:04:00"/>
    <s v="Credit card"/>
    <n v="4"/>
    <n v="0.33"/>
    <n v="17"/>
    <s v="Afternoon"/>
    <n v="24"/>
    <n v="-88.059701492537314"/>
    <m/>
    <n v="-31.249999999999993"/>
  </r>
  <r>
    <n v="5908"/>
    <x v="8"/>
    <x v="8"/>
    <s v="Fashion accessories"/>
    <n v="69"/>
    <n v="3"/>
    <d v="2021-12-19T00:00:00"/>
    <s v="16:14:00"/>
    <s v="Credit card"/>
    <n v="5"/>
    <n v="0.48"/>
    <n v="16"/>
    <s v="Afternoon"/>
    <n v="207"/>
    <n v="762.5"/>
    <m/>
    <n v="45.454545454545439"/>
  </r>
  <r>
    <n v="5921"/>
    <x v="59"/>
    <x v="58"/>
    <s v="Home and lifestyle"/>
    <n v="83"/>
    <n v="2"/>
    <d v="2021-12-19T00:00:00"/>
    <s v="19:44:00"/>
    <s v="Credit card"/>
    <n v="3"/>
    <n v="0.48"/>
    <n v="19"/>
    <s v="Afternoon"/>
    <n v="166"/>
    <n v="-19.806763285024154"/>
    <m/>
    <n v="0"/>
  </r>
  <r>
    <n v="6151"/>
    <x v="59"/>
    <x v="58"/>
    <s v="Home and lifestyle"/>
    <n v="50"/>
    <n v="2"/>
    <d v="2021-12-19T00:00:00"/>
    <s v="19:17:00"/>
    <s v="Credit card"/>
    <n v="6"/>
    <n v="0.48"/>
    <n v="19"/>
    <s v="Afternoon"/>
    <n v="100"/>
    <n v="-39.75903614457831"/>
    <m/>
    <n v="0"/>
  </r>
  <r>
    <n v="6297"/>
    <x v="91"/>
    <x v="90"/>
    <s v="Electronic accessories"/>
    <n v="52"/>
    <n v="3"/>
    <d v="2021-12-19T00:00:00"/>
    <s v="19:01:00"/>
    <s v="Credit card"/>
    <n v="7"/>
    <n v="0.33"/>
    <n v="19"/>
    <s v="Afternoon"/>
    <n v="156"/>
    <n v="56.000000000000007"/>
    <m/>
    <n v="-31.249999999999993"/>
  </r>
  <r>
    <n v="6410"/>
    <x v="93"/>
    <x v="61"/>
    <s v="Fashion accessories"/>
    <n v="82"/>
    <n v="3"/>
    <d v="2021-12-19T00:00:00"/>
    <s v="17:42:00"/>
    <s v="Credit card"/>
    <n v="6"/>
    <n v="0.33"/>
    <n v="17"/>
    <s v="Afternoon"/>
    <n v="246"/>
    <n v="57.692307692307686"/>
    <m/>
    <n v="0"/>
  </r>
  <r>
    <n v="6497"/>
    <x v="94"/>
    <x v="92"/>
    <s v="Home and lifestyle"/>
    <n v="79"/>
    <n v="3"/>
    <d v="2021-12-19T00:00:00"/>
    <s v="17:28:00"/>
    <s v="Credit card"/>
    <n v="5"/>
    <n v="0.33"/>
    <n v="17"/>
    <s v="Afternoon"/>
    <n v="237"/>
    <n v="-3.6585365853658534"/>
    <m/>
    <n v="0"/>
  </r>
  <r>
    <n v="6559"/>
    <x v="65"/>
    <x v="64"/>
    <s v="Home and lifestyle"/>
    <n v="72"/>
    <n v="3"/>
    <d v="2021-12-19T00:00:00"/>
    <s v="17:18:00"/>
    <s v="Credit card"/>
    <n v="3"/>
    <n v="0.48"/>
    <n v="17"/>
    <s v="Afternoon"/>
    <n v="216"/>
    <n v="-8.8607594936708853"/>
    <m/>
    <n v="45.454545454545439"/>
  </r>
  <r>
    <n v="6723"/>
    <x v="90"/>
    <x v="89"/>
    <s v="Home and lifestyle"/>
    <n v="63"/>
    <n v="1"/>
    <d v="2021-12-19T00:00:00"/>
    <s v="19:15:00"/>
    <s v="Credit card"/>
    <n v="5"/>
    <n v="0.33"/>
    <n v="19"/>
    <s v="Afternoon"/>
    <n v="63"/>
    <n v="-70.833333333333343"/>
    <m/>
    <n v="-31.249999999999993"/>
  </r>
  <r>
    <n v="6798"/>
    <x v="71"/>
    <x v="70"/>
    <s v="Fashion accessories"/>
    <n v="17"/>
    <n v="3"/>
    <d v="2021-12-19T00:00:00"/>
    <s v="19:53:00"/>
    <s v="Credit card"/>
    <n v="3"/>
    <n v="0.33"/>
    <n v="19"/>
    <s v="Afternoon"/>
    <n v="51"/>
    <n v="-19.047619047619047"/>
    <m/>
    <n v="0"/>
  </r>
  <r>
    <n v="7133"/>
    <x v="3"/>
    <x v="3"/>
    <s v="Home and lifestyle"/>
    <n v="70"/>
    <n v="3"/>
    <d v="2021-12-19T00:00:00"/>
    <s v="15:13:00"/>
    <s v="Credit card"/>
    <n v="7"/>
    <n v="0.48"/>
    <n v="15"/>
    <s v="Afternoon"/>
    <n v="210"/>
    <n v="311.76470588235293"/>
    <m/>
    <n v="45.454545454545439"/>
  </r>
  <r>
    <n v="7334"/>
    <x v="53"/>
    <x v="53"/>
    <s v="Fashion accessories"/>
    <n v="53"/>
    <n v="2"/>
    <d v="2021-12-19T00:00:00"/>
    <s v="19:06:00"/>
    <s v="Credit card"/>
    <n v="3"/>
    <n v="0.33"/>
    <n v="19"/>
    <s v="Afternoon"/>
    <n v="106"/>
    <n v="-49.523809523809526"/>
    <m/>
    <n v="-31.249999999999993"/>
  </r>
  <r>
    <n v="7519"/>
    <x v="5"/>
    <x v="5"/>
    <s v="Home and lifestyle"/>
    <n v="63"/>
    <n v="3"/>
    <d v="2021-12-19T00:00:00"/>
    <s v="16:36:00"/>
    <s v="Credit card"/>
    <n v="5"/>
    <n v="0.33"/>
    <n v="16"/>
    <s v="Evening"/>
    <n v="189"/>
    <n v="78.301886792452834"/>
    <m/>
    <n v="0"/>
  </r>
  <r>
    <n v="7678"/>
    <x v="81"/>
    <x v="80"/>
    <s v="Fashion accessories"/>
    <n v="26"/>
    <n v="3"/>
    <d v="2021-12-19T00:00:00"/>
    <s v="16:15:00"/>
    <s v="Credit card"/>
    <n v="5"/>
    <n v="0.48"/>
    <n v="16"/>
    <s v="Evening"/>
    <n v="78"/>
    <n v="-58.730158730158735"/>
    <m/>
    <n v="45.454545454545439"/>
  </r>
  <r>
    <n v="8545"/>
    <x v="38"/>
    <x v="38"/>
    <s v="Home and lifestyle"/>
    <n v="80"/>
    <n v="2"/>
    <d v="2021-12-19T00:00:00"/>
    <s v="10:04:00"/>
    <s v="Credit card"/>
    <n v="5"/>
    <n v="0.48"/>
    <n v="10"/>
    <s v="Evening"/>
    <n v="160"/>
    <n v="105.12820512820514"/>
    <m/>
    <n v="0"/>
  </r>
  <r>
    <n v="8588"/>
    <x v="2"/>
    <x v="2"/>
    <s v="Fashion accessories"/>
    <n v="28"/>
    <n v="3"/>
    <d v="2021-12-19T00:00:00"/>
    <s v="6:08:00"/>
    <s v="Cash"/>
    <n v="6"/>
    <n v="0.18"/>
    <n v="6"/>
    <s v="Evening"/>
    <n v="84"/>
    <n v="-47.5"/>
    <m/>
    <n v="-62.5"/>
  </r>
  <r>
    <n v="1560"/>
    <x v="72"/>
    <x v="71"/>
    <s v="Fashion accessories"/>
    <n v="42"/>
    <n v="3"/>
    <d v="2021-12-20T00:00:00"/>
    <s v="13:54:00"/>
    <s v="Ewallet"/>
    <n v="7"/>
    <n v="0.48"/>
    <n v="13"/>
    <s v="Morning"/>
    <n v="126"/>
    <n v="50"/>
    <m/>
    <n v="166.66666666666669"/>
  </r>
  <r>
    <n v="1731"/>
    <x v="49"/>
    <x v="49"/>
    <s v="Home and lifestyle"/>
    <n v="58"/>
    <n v="1"/>
    <d v="2021-12-20T00:00:00"/>
    <s v="13:57:00"/>
    <s v="Ewallet"/>
    <n v="8"/>
    <n v="0.48"/>
    <n v="13"/>
    <s v="Morning"/>
    <n v="58"/>
    <n v="-53.968253968253968"/>
    <m/>
    <n v="0"/>
  </r>
  <r>
    <n v="3885"/>
    <x v="51"/>
    <x v="51"/>
    <s v="Home and lifestyle"/>
    <n v="72"/>
    <n v="2"/>
    <d v="2021-12-20T00:00:00"/>
    <s v="20:31:00"/>
    <s v="Ewallet"/>
    <n v="5"/>
    <n v="0.56999999999999995"/>
    <n v="20"/>
    <s v="Afternoon"/>
    <n v="144"/>
    <n v="148.27586206896552"/>
    <m/>
    <n v="18.749999999999993"/>
  </r>
  <r>
    <n v="4125"/>
    <x v="42"/>
    <x v="42"/>
    <s v="Home and lifestyle"/>
    <n v="22"/>
    <n v="2"/>
    <d v="2021-12-20T00:00:00"/>
    <s v="17:36:00"/>
    <s v="Ewallet"/>
    <n v="6"/>
    <n v="0.33"/>
    <n v="17"/>
    <s v="Afternoon"/>
    <n v="44"/>
    <n v="-69.444444444444443"/>
    <m/>
    <n v="-42.105263157894726"/>
  </r>
  <r>
    <n v="4165"/>
    <x v="76"/>
    <x v="75"/>
    <s v="Home and lifestyle"/>
    <n v="47"/>
    <n v="2"/>
    <d v="2021-12-20T00:00:00"/>
    <s v="17:33:00"/>
    <s v="Ewallet"/>
    <n v="5"/>
    <n v="0.33"/>
    <n v="17"/>
    <s v="Afternoon"/>
    <n v="94"/>
    <n v="113.63636363636364"/>
    <m/>
    <n v="0"/>
  </r>
  <r>
    <n v="5770"/>
    <x v="41"/>
    <x v="41"/>
    <s v="Fashion accessories"/>
    <n v="46"/>
    <n v="2"/>
    <d v="2021-12-20T00:00:00"/>
    <s v="16:26:00"/>
    <s v="Credit card"/>
    <n v="6"/>
    <n v="0.48"/>
    <n v="16"/>
    <s v="Afternoon"/>
    <n v="92"/>
    <n v="-2.1276595744680851"/>
    <m/>
    <n v="45.454545454545439"/>
  </r>
  <r>
    <n v="5869"/>
    <x v="52"/>
    <x v="52"/>
    <s v="Home and lifestyle"/>
    <n v="29"/>
    <n v="2"/>
    <d v="2021-12-20T00:00:00"/>
    <s v="20:18:00"/>
    <s v="Credit card"/>
    <n v="6"/>
    <n v="0.48"/>
    <n v="20"/>
    <s v="Afternoon"/>
    <n v="58"/>
    <n v="-36.95652173913043"/>
    <m/>
    <n v="0"/>
  </r>
  <r>
    <n v="5932"/>
    <x v="81"/>
    <x v="80"/>
    <s v="Fashion accessories"/>
    <n v="34"/>
    <n v="1"/>
    <d v="2021-12-20T00:00:00"/>
    <s v="18:55:00"/>
    <s v="Credit card"/>
    <n v="6"/>
    <n v="0.48"/>
    <n v="18"/>
    <s v="Afternoon"/>
    <n v="34"/>
    <n v="-41.379310344827587"/>
    <m/>
    <n v="0"/>
  </r>
  <r>
    <n v="6397"/>
    <x v="65"/>
    <x v="64"/>
    <s v="Home and lifestyle"/>
    <n v="30"/>
    <n v="3"/>
    <d v="2021-12-20T00:00:00"/>
    <s v="17:13:00"/>
    <s v="Credit card"/>
    <n v="7"/>
    <n v="0.48"/>
    <n v="17"/>
    <s v="Afternoon"/>
    <n v="90"/>
    <n v="164.70588235294116"/>
    <m/>
    <n v="0"/>
  </r>
  <r>
    <n v="6597"/>
    <x v="5"/>
    <x v="5"/>
    <s v="Home and lifestyle"/>
    <n v="79"/>
    <n v="2"/>
    <d v="2021-12-20T00:00:00"/>
    <s v="19:44:00"/>
    <s v="Credit card"/>
    <n v="6"/>
    <n v="0.33"/>
    <n v="19"/>
    <s v="Afternoon"/>
    <n v="158"/>
    <n v="75.555555555555557"/>
    <m/>
    <n v="-31.249999999999993"/>
  </r>
  <r>
    <n v="6775"/>
    <x v="93"/>
    <x v="61"/>
    <s v="Home and lifestyle"/>
    <n v="76"/>
    <n v="3"/>
    <d v="2021-12-20T00:00:00"/>
    <s v="18:06:00"/>
    <s v="Credit card"/>
    <n v="5"/>
    <n v="0.33"/>
    <n v="18"/>
    <s v="Afternoon"/>
    <n v="228"/>
    <n v="44.303797468354425"/>
    <m/>
    <n v="0"/>
  </r>
  <r>
    <n v="6869"/>
    <x v="53"/>
    <x v="53"/>
    <s v="Home and lifestyle"/>
    <n v="53"/>
    <n v="2"/>
    <d v="2021-12-20T00:00:00"/>
    <s v="20:23:00"/>
    <s v="Credit card"/>
    <n v="5"/>
    <n v="0.33"/>
    <n v="20"/>
    <s v="Afternoon"/>
    <n v="106"/>
    <n v="-53.508771929824562"/>
    <m/>
    <n v="0"/>
  </r>
  <r>
    <n v="7243"/>
    <x v="53"/>
    <x v="53"/>
    <s v="Home and lifestyle"/>
    <n v="19"/>
    <n v="2"/>
    <d v="2021-12-20T00:00:00"/>
    <s v="16:08:00"/>
    <s v="Credit card"/>
    <n v="4"/>
    <n v="0.33"/>
    <n v="16"/>
    <s v="Afternoon"/>
    <n v="38"/>
    <n v="-64.15094339622641"/>
    <m/>
    <n v="0"/>
  </r>
  <r>
    <n v="7831"/>
    <x v="32"/>
    <x v="32"/>
    <s v="Home and lifestyle"/>
    <n v="37"/>
    <n v="2"/>
    <d v="2021-12-20T00:00:00"/>
    <s v="18:28:00"/>
    <s v="Credit card"/>
    <n v="3"/>
    <n v="0.33"/>
    <n v="18"/>
    <s v="Evening"/>
    <n v="74"/>
    <n v="94.73684210526315"/>
    <m/>
    <n v="0"/>
  </r>
  <r>
    <n v="8438"/>
    <x v="5"/>
    <x v="5"/>
    <s v="Fashion accessories"/>
    <n v="64"/>
    <n v="2"/>
    <d v="2021-12-20T00:00:00"/>
    <s v="13:24:00"/>
    <s v="Credit card"/>
    <n v="7"/>
    <n v="0.33"/>
    <n v="13"/>
    <s v="Evening"/>
    <n v="128"/>
    <n v="72.972972972972968"/>
    <m/>
    <n v="0"/>
  </r>
  <r>
    <n v="9186"/>
    <x v="93"/>
    <x v="61"/>
    <s v="Fashion accessories"/>
    <n v="27"/>
    <n v="2"/>
    <d v="2021-12-20T00:00:00"/>
    <s v="10:34:00"/>
    <s v="Cash"/>
    <n v="4"/>
    <n v="0.33"/>
    <n v="10"/>
    <s v="Evening"/>
    <n v="54"/>
    <n v="-57.8125"/>
    <m/>
    <n v="0"/>
  </r>
  <r>
    <n v="4266"/>
    <x v="95"/>
    <x v="93"/>
    <s v="Fashion accessories"/>
    <n v="22"/>
    <n v="3"/>
    <d v="2021-12-21T00:00:00"/>
    <s v="18:03:00"/>
    <s v="Ewallet"/>
    <n v="6"/>
    <n v="0.48"/>
    <n v="18"/>
    <s v="Afternoon"/>
    <n v="66"/>
    <n v="22.222222222222221"/>
    <m/>
    <n v="45.454545454545439"/>
  </r>
  <r>
    <n v="4550"/>
    <x v="89"/>
    <x v="88"/>
    <s v="Fashion accessories"/>
    <n v="34"/>
    <n v="2"/>
    <d v="2021-12-21T00:00:00"/>
    <s v="15:26:00"/>
    <s v="Credit card"/>
    <n v="9"/>
    <n v="0.33"/>
    <n v="15"/>
    <s v="Afternoon"/>
    <n v="68"/>
    <n v="3.0303030303030303"/>
    <m/>
    <n v="-31.249999999999993"/>
  </r>
  <r>
    <n v="5449"/>
    <x v="36"/>
    <x v="36"/>
    <s v="Home and lifestyle"/>
    <n v="47"/>
    <n v="2"/>
    <d v="2021-12-21T00:00:00"/>
    <s v="16:08:00"/>
    <s v="Credit card"/>
    <n v="4"/>
    <n v="0.48"/>
    <n v="16"/>
    <s v="Afternoon"/>
    <n v="94"/>
    <n v="38.235294117647058"/>
    <m/>
    <n v="45.454545454545439"/>
  </r>
  <r>
    <n v="5699"/>
    <x v="87"/>
    <x v="86"/>
    <s v="Home and lifestyle"/>
    <n v="74"/>
    <n v="2"/>
    <d v="2021-12-21T00:00:00"/>
    <s v="20:45:00"/>
    <s v="Credit card"/>
    <n v="3"/>
    <n v="0.48"/>
    <n v="20"/>
    <s v="Afternoon"/>
    <n v="148"/>
    <n v="57.446808510638306"/>
    <m/>
    <n v="0"/>
  </r>
  <r>
    <n v="6177"/>
    <x v="63"/>
    <x v="62"/>
    <s v="Electronic accessories"/>
    <n v="37"/>
    <n v="1"/>
    <d v="2021-12-21T00:00:00"/>
    <s v="15:47:00"/>
    <s v="Credit card"/>
    <n v="6"/>
    <n v="0.33"/>
    <n v="15"/>
    <s v="Afternoon"/>
    <n v="37"/>
    <n v="-75"/>
    <m/>
    <n v="-31.249999999999993"/>
  </r>
  <r>
    <n v="6421"/>
    <x v="75"/>
    <x v="74"/>
    <s v="Home and lifestyle"/>
    <n v="56"/>
    <n v="3"/>
    <d v="2021-12-21T00:00:00"/>
    <s v="16:59:00"/>
    <s v="Credit card"/>
    <n v="4"/>
    <n v="0.48"/>
    <n v="16"/>
    <s v="Afternoon"/>
    <n v="168"/>
    <n v="354.05405405405406"/>
    <m/>
    <n v="45.454545454545439"/>
  </r>
  <r>
    <n v="6428"/>
    <x v="40"/>
    <x v="40"/>
    <s v="Fashion accessories"/>
    <n v="70"/>
    <n v="3"/>
    <d v="2021-12-21T00:00:00"/>
    <s v="17:12:00"/>
    <s v="Credit card"/>
    <n v="4"/>
    <n v="0.48"/>
    <n v="17"/>
    <s v="Afternoon"/>
    <n v="210"/>
    <n v="25"/>
    <m/>
    <n v="0"/>
  </r>
  <r>
    <n v="6709"/>
    <x v="63"/>
    <x v="62"/>
    <s v="Home and lifestyle"/>
    <n v="38"/>
    <n v="3"/>
    <d v="2021-12-21T00:00:00"/>
    <s v="20:21:00"/>
    <s v="Credit card"/>
    <n v="6"/>
    <n v="0.33"/>
    <n v="20"/>
    <s v="Afternoon"/>
    <n v="114"/>
    <n v="-45.714285714285715"/>
    <m/>
    <n v="-31.249999999999993"/>
  </r>
  <r>
    <n v="6902"/>
    <x v="63"/>
    <x v="62"/>
    <s v="Fashion accessories"/>
    <n v="18"/>
    <n v="2"/>
    <d v="2021-12-21T00:00:00"/>
    <s v="17:08:00"/>
    <s v="Credit card"/>
    <n v="3"/>
    <n v="0.33"/>
    <n v="17"/>
    <s v="Afternoon"/>
    <n v="36"/>
    <n v="-68.421052631578945"/>
    <m/>
    <n v="0"/>
  </r>
  <r>
    <n v="6969"/>
    <x v="59"/>
    <x v="58"/>
    <s v="Home and lifestyle"/>
    <n v="25"/>
    <n v="2"/>
    <d v="2021-12-21T00:00:00"/>
    <s v="17:33:00"/>
    <s v="Credit card"/>
    <n v="3"/>
    <n v="0.48"/>
    <n v="17"/>
    <s v="Afternoon"/>
    <n v="50"/>
    <n v="38.888888888888893"/>
    <m/>
    <n v="45.454545454545439"/>
  </r>
  <r>
    <n v="7030"/>
    <x v="53"/>
    <x v="53"/>
    <s v="Fashion accessories"/>
    <n v="26"/>
    <n v="2"/>
    <d v="2021-12-21T00:00:00"/>
    <s v="18:32:00"/>
    <s v="Credit card"/>
    <n v="3"/>
    <n v="0.33"/>
    <n v="18"/>
    <s v="Afternoon"/>
    <n v="52"/>
    <n v="4"/>
    <m/>
    <n v="-31.249999999999993"/>
  </r>
  <r>
    <n v="7158"/>
    <x v="82"/>
    <x v="81"/>
    <s v="Fashion accessories"/>
    <n v="30"/>
    <n v="2"/>
    <d v="2021-12-21T00:00:00"/>
    <s v="15:11:00"/>
    <s v="Credit card"/>
    <n v="4"/>
    <n v="0.21"/>
    <n v="15"/>
    <s v="Afternoon"/>
    <n v="60"/>
    <n v="15.384615384615385"/>
    <m/>
    <n v="-36.363636363636367"/>
  </r>
  <r>
    <n v="8089"/>
    <x v="40"/>
    <x v="40"/>
    <s v="Home and lifestyle"/>
    <n v="63"/>
    <n v="3"/>
    <d v="2021-12-21T00:00:00"/>
    <s v="19:34:00"/>
    <s v="Credit card"/>
    <n v="3"/>
    <n v="0.48"/>
    <n v="19"/>
    <s v="Evening"/>
    <n v="189"/>
    <n v="215"/>
    <m/>
    <n v="128.57142857142858"/>
  </r>
  <r>
    <n v="8382"/>
    <x v="81"/>
    <x v="80"/>
    <s v="Fashion accessories"/>
    <n v="49"/>
    <n v="1"/>
    <d v="2021-12-21T00:00:00"/>
    <s v="15:48:00"/>
    <s v="Credit card"/>
    <n v="3"/>
    <n v="0.48"/>
    <n v="15"/>
    <s v="Evening"/>
    <n v="49"/>
    <n v="-74.074074074074076"/>
    <m/>
    <n v="0"/>
  </r>
  <r>
    <n v="8782"/>
    <x v="53"/>
    <x v="53"/>
    <s v="Fashion accessories"/>
    <n v="20"/>
    <n v="2"/>
    <d v="2021-12-21T00:00:00"/>
    <s v="15:09:00"/>
    <s v="Cash"/>
    <n v="3"/>
    <n v="0.33"/>
    <n v="15"/>
    <s v="Evening"/>
    <n v="40"/>
    <n v="-18.367346938775512"/>
    <m/>
    <n v="-31.249999999999993"/>
  </r>
  <r>
    <n v="4466"/>
    <x v="76"/>
    <x v="75"/>
    <s v="Fashion accessories"/>
    <n v="31"/>
    <n v="2"/>
    <d v="2021-12-22T00:00:00"/>
    <s v="16:31:00"/>
    <s v="Ewallet"/>
    <n v="9"/>
    <n v="0.33"/>
    <n v="16"/>
    <s v="Afternoon"/>
    <n v="62"/>
    <n v="55.000000000000007"/>
    <m/>
    <n v="0"/>
  </r>
  <r>
    <n v="4615"/>
    <x v="18"/>
    <x v="18"/>
    <s v="Home and lifestyle"/>
    <n v="41"/>
    <n v="1"/>
    <d v="2021-12-22T00:00:00"/>
    <s v="16:33:00"/>
    <s v="Credit card"/>
    <n v="6"/>
    <n v="0.48"/>
    <n v="16"/>
    <s v="Afternoon"/>
    <n v="41"/>
    <n v="-33.87096774193548"/>
    <m/>
    <n v="45.454545454545439"/>
  </r>
  <r>
    <n v="4896"/>
    <x v="69"/>
    <x v="68"/>
    <s v="Fashion accessories"/>
    <n v="40"/>
    <n v="3"/>
    <d v="2021-12-22T00:00:00"/>
    <s v="20:27:00"/>
    <s v="Credit card"/>
    <n v="5"/>
    <n v="0.48"/>
    <n v="20"/>
    <s v="Afternoon"/>
    <n v="120"/>
    <n v="192.6829268292683"/>
    <m/>
    <n v="0"/>
  </r>
  <r>
    <n v="5544"/>
    <x v="89"/>
    <x v="88"/>
    <s v="Fashion accessories"/>
    <n v="48"/>
    <n v="3"/>
    <d v="2021-12-22T00:00:00"/>
    <s v="20:27:00"/>
    <s v="Credit card"/>
    <n v="6"/>
    <n v="0.33"/>
    <n v="20"/>
    <s v="Afternoon"/>
    <n v="144"/>
    <n v="20"/>
    <m/>
    <n v="-31.249999999999993"/>
  </r>
  <r>
    <n v="5606"/>
    <x v="95"/>
    <x v="93"/>
    <s v="Fashion accessories"/>
    <n v="64"/>
    <n v="3"/>
    <d v="2021-12-22T00:00:00"/>
    <s v="16:32:00"/>
    <s v="Credit card"/>
    <n v="7"/>
    <n v="0.48"/>
    <n v="16"/>
    <s v="Afternoon"/>
    <n v="192"/>
    <n v="33.333333333333329"/>
    <m/>
    <n v="45.454545454545439"/>
  </r>
  <r>
    <n v="5772"/>
    <x v="35"/>
    <x v="35"/>
    <s v="Fashion accessories"/>
    <n v="67"/>
    <n v="2"/>
    <d v="2021-12-22T00:00:00"/>
    <s v="16:28:00"/>
    <s v="Credit card"/>
    <n v="4"/>
    <n v="0.33"/>
    <n v="16"/>
    <s v="Afternoon"/>
    <n v="134"/>
    <n v="-30.208333333333332"/>
    <m/>
    <n v="-31.249999999999993"/>
  </r>
  <r>
    <n v="6035"/>
    <x v="5"/>
    <x v="5"/>
    <s v="Home and lifestyle"/>
    <n v="32"/>
    <n v="2"/>
    <d v="2021-12-22T00:00:00"/>
    <s v="17:21:00"/>
    <s v="Credit card"/>
    <n v="3"/>
    <n v="0.33"/>
    <n v="17"/>
    <s v="Afternoon"/>
    <n v="64"/>
    <n v="-52.238805970149251"/>
    <m/>
    <n v="0"/>
  </r>
  <r>
    <n v="7105"/>
    <x v="59"/>
    <x v="58"/>
    <s v="Home and lifestyle"/>
    <n v="53"/>
    <n v="2"/>
    <d v="2021-12-22T00:00:00"/>
    <s v="17:16:00"/>
    <s v="Credit card"/>
    <n v="5"/>
    <n v="0.48"/>
    <n v="17"/>
    <s v="Afternoon"/>
    <n v="106"/>
    <n v="65.625"/>
    <m/>
    <n v="45.454545454545439"/>
  </r>
  <r>
    <n v="7150"/>
    <x v="91"/>
    <x v="90"/>
    <s v="Fashion accessories"/>
    <n v="53"/>
    <n v="2"/>
    <d v="2021-12-22T00:00:00"/>
    <s v="19:04:00"/>
    <s v="Credit card"/>
    <n v="5"/>
    <n v="0.33"/>
    <n v="19"/>
    <s v="Afternoon"/>
    <n v="106"/>
    <n v="0"/>
    <m/>
    <n v="-31.249999999999993"/>
  </r>
  <r>
    <n v="7190"/>
    <x v="2"/>
    <x v="2"/>
    <s v="Fashion accessories"/>
    <n v="47"/>
    <n v="3"/>
    <d v="2021-12-22T00:00:00"/>
    <s v="19:53:00"/>
    <s v="Credit card"/>
    <n v="6"/>
    <n v="0.18"/>
    <n v="19"/>
    <s v="Afternoon"/>
    <n v="141"/>
    <n v="33.018867924528301"/>
    <m/>
    <n v="-45.45454545454546"/>
  </r>
  <r>
    <n v="7577"/>
    <x v="48"/>
    <x v="48"/>
    <s v="Home and lifestyle"/>
    <n v="59"/>
    <n v="3"/>
    <d v="2021-12-22T00:00:00"/>
    <s v="18:20:00"/>
    <s v="Credit card"/>
    <n v="3"/>
    <n v="0.48"/>
    <n v="18"/>
    <s v="Evening"/>
    <n v="177"/>
    <n v="25.531914893617021"/>
    <m/>
    <n v="166.66666666666669"/>
  </r>
  <r>
    <n v="7694"/>
    <x v="63"/>
    <x v="62"/>
    <s v="Fashion accessories"/>
    <n v="68"/>
    <n v="1"/>
    <d v="2021-12-22T00:00:00"/>
    <s v="16:37:00"/>
    <s v="Credit card"/>
    <n v="3"/>
    <n v="0.33"/>
    <n v="16"/>
    <s v="Evening"/>
    <n v="68"/>
    <n v="-61.581920903954803"/>
    <m/>
    <n v="-31.249999999999993"/>
  </r>
  <r>
    <n v="7791"/>
    <x v="28"/>
    <x v="28"/>
    <s v="Home and lifestyle"/>
    <n v="52"/>
    <n v="3"/>
    <d v="2021-12-22T00:00:00"/>
    <s v="19:25:00"/>
    <s v="Credit card"/>
    <n v="6"/>
    <n v="0.48"/>
    <n v="19"/>
    <s v="Evening"/>
    <n v="156"/>
    <n v="129.41176470588235"/>
    <m/>
    <n v="45.454545454545439"/>
  </r>
  <r>
    <n v="8056"/>
    <x v="3"/>
    <x v="3"/>
    <s v="Fashion accessories"/>
    <n v="21"/>
    <n v="2"/>
    <d v="2021-12-22T00:00:00"/>
    <s v="18:44:00"/>
    <s v="Credit card"/>
    <n v="4"/>
    <n v="0.48"/>
    <n v="18"/>
    <s v="Evening"/>
    <n v="42"/>
    <n v="-73.076923076923066"/>
    <m/>
    <n v="0"/>
  </r>
  <r>
    <n v="8123"/>
    <x v="75"/>
    <x v="74"/>
    <s v="Home and lifestyle"/>
    <n v="19"/>
    <n v="1"/>
    <d v="2021-12-22T00:00:00"/>
    <s v="10:18:00"/>
    <s v="Credit card"/>
    <n v="7"/>
    <n v="0.48"/>
    <n v="10"/>
    <s v="Evening"/>
    <n v="19"/>
    <n v="-54.761904761904766"/>
    <m/>
    <n v="0"/>
  </r>
  <r>
    <n v="8313"/>
    <x v="90"/>
    <x v="89"/>
    <s v="Home and lifestyle"/>
    <n v="45"/>
    <n v="2"/>
    <d v="2021-12-22T00:00:00"/>
    <s v="11:37:00"/>
    <s v="Credit card"/>
    <n v="5"/>
    <n v="0.33"/>
    <n v="11"/>
    <s v="Evening"/>
    <n v="90"/>
    <n v="373.68421052631578"/>
    <m/>
    <n v="-31.249999999999993"/>
  </r>
  <r>
    <n v="8523"/>
    <x v="59"/>
    <x v="58"/>
    <s v="Home and lifestyle"/>
    <n v="51"/>
    <n v="2"/>
    <d v="2021-12-22T00:00:00"/>
    <s v="9:11:00"/>
    <s v="Credit card"/>
    <n v="5"/>
    <n v="0.48"/>
    <n v="9"/>
    <s v="Evening"/>
    <n v="102"/>
    <n v="13.333333333333334"/>
    <m/>
    <n v="45.454545454545439"/>
  </r>
  <r>
    <n v="9177"/>
    <x v="40"/>
    <x v="40"/>
    <s v="Home and lifestyle"/>
    <n v="81"/>
    <n v="2"/>
    <d v="2021-12-22T00:00:00"/>
    <s v="14:54:00"/>
    <s v="Cash"/>
    <n v="4"/>
    <n v="0.48"/>
    <n v="14"/>
    <s v="Evening"/>
    <n v="162"/>
    <n v="58.82352941176471"/>
    <m/>
    <n v="0"/>
  </r>
  <r>
    <n v="2342"/>
    <x v="25"/>
    <x v="25"/>
    <s v="Fashion accessories"/>
    <n v="22"/>
    <n v="2"/>
    <d v="2021-12-23T00:00:00"/>
    <s v="22:04:00"/>
    <s v="Ewallet"/>
    <n v="9"/>
    <n v="0.36"/>
    <n v="22"/>
    <s v="Afternoon"/>
    <n v="44"/>
    <n v="-72.839506172839506"/>
    <m/>
    <n v="-25"/>
  </r>
  <r>
    <n v="3600"/>
    <x v="47"/>
    <x v="47"/>
    <s v="Fashion accessories"/>
    <n v="74"/>
    <n v="3"/>
    <d v="2021-12-23T00:00:00"/>
    <s v="16:21:00"/>
    <s v="Ewallet"/>
    <n v="4"/>
    <n v="0.33"/>
    <n v="16"/>
    <s v="Afternoon"/>
    <n v="222"/>
    <n v="404.54545454545456"/>
    <m/>
    <n v="-8.333333333333325"/>
  </r>
  <r>
    <n v="3724"/>
    <x v="97"/>
    <x v="95"/>
    <s v="Fashion accessories"/>
    <n v="15"/>
    <n v="3"/>
    <d v="2021-12-23T00:00:00"/>
    <s v="17:58:00"/>
    <s v="Ewallet"/>
    <n v="5"/>
    <n v="0.33"/>
    <n v="17"/>
    <s v="Afternoon"/>
    <n v="45"/>
    <n v="-79.729729729729726"/>
    <m/>
    <n v="0"/>
  </r>
  <r>
    <n v="5705"/>
    <x v="12"/>
    <x v="12"/>
    <s v="Home and lifestyle"/>
    <n v="77"/>
    <n v="1"/>
    <d v="2021-12-23T00:00:00"/>
    <s v="20:31:00"/>
    <s v="Credit card"/>
    <n v="6"/>
    <n v="0.18"/>
    <n v="20"/>
    <s v="Afternoon"/>
    <n v="77"/>
    <n v="71.111111111111114"/>
    <m/>
    <n v="-45.45454545454546"/>
  </r>
  <r>
    <n v="5839"/>
    <x v="24"/>
    <x v="24"/>
    <s v="Home and lifestyle"/>
    <n v="67"/>
    <n v="2"/>
    <d v="2021-12-23T00:00:00"/>
    <s v="18:02:00"/>
    <s v="Credit card"/>
    <n v="6"/>
    <n v="0.33"/>
    <n v="18"/>
    <s v="Afternoon"/>
    <n v="134"/>
    <n v="74.025974025974023"/>
    <m/>
    <n v="83.333333333333343"/>
  </r>
  <r>
    <n v="5866"/>
    <x v="16"/>
    <x v="16"/>
    <s v="Fashion accessories"/>
    <n v="64"/>
    <n v="3"/>
    <d v="2021-12-23T00:00:00"/>
    <s v="17:41:00"/>
    <s v="Credit card"/>
    <n v="3"/>
    <n v="0.36"/>
    <n v="17"/>
    <s v="Afternoon"/>
    <n v="192"/>
    <n v="43.283582089552233"/>
    <m/>
    <n v="9.0909090909090811"/>
  </r>
  <r>
    <n v="6323"/>
    <x v="71"/>
    <x v="70"/>
    <s v="Electronic accessories"/>
    <n v="70"/>
    <n v="3"/>
    <d v="2021-12-23T00:00:00"/>
    <s v="15:22:00"/>
    <s v="Credit card"/>
    <n v="6"/>
    <n v="0.33"/>
    <n v="15"/>
    <s v="Afternoon"/>
    <n v="210"/>
    <n v="9.375"/>
    <m/>
    <n v="-8.333333333333325"/>
  </r>
  <r>
    <n v="6560"/>
    <x v="94"/>
    <x v="92"/>
    <s v="Fashion accessories"/>
    <n v="16"/>
    <n v="1"/>
    <d v="2021-12-23T00:00:00"/>
    <s v="16:32:00"/>
    <s v="Credit card"/>
    <n v="7"/>
    <n v="0.33"/>
    <n v="16"/>
    <s v="Afternoon"/>
    <n v="16"/>
    <n v="-92.38095238095238"/>
    <m/>
    <n v="0"/>
  </r>
  <r>
    <n v="6800"/>
    <x v="93"/>
    <x v="61"/>
    <s v="Fashion accessories"/>
    <n v="15"/>
    <n v="3"/>
    <d v="2021-12-23T00:00:00"/>
    <s v="15:38:00"/>
    <s v="Credit card"/>
    <n v="3"/>
    <n v="0.33"/>
    <n v="15"/>
    <s v="Afternoon"/>
    <n v="45"/>
    <n v="181.25"/>
    <m/>
    <n v="0"/>
  </r>
  <r>
    <n v="6980"/>
    <x v="38"/>
    <x v="38"/>
    <s v="Fashion accessories"/>
    <n v="68"/>
    <n v="1"/>
    <d v="2021-12-23T00:00:00"/>
    <s v="16:24:00"/>
    <s v="Credit card"/>
    <n v="6"/>
    <n v="0.48"/>
    <n v="16"/>
    <s v="Afternoon"/>
    <n v="68"/>
    <n v="51.111111111111107"/>
    <m/>
    <n v="45.454545454545439"/>
  </r>
  <r>
    <n v="7035"/>
    <x v="58"/>
    <x v="54"/>
    <s v="Home and lifestyle"/>
    <n v="54"/>
    <n v="3"/>
    <d v="2021-12-23T00:00:00"/>
    <s v="17:44:00"/>
    <s v="Credit card"/>
    <n v="3"/>
    <n v="0.33"/>
    <n v="17"/>
    <s v="Afternoon"/>
    <n v="162"/>
    <n v="138.23529411764704"/>
    <m/>
    <n v="-31.249999999999993"/>
  </r>
  <r>
    <n v="7036"/>
    <x v="82"/>
    <x v="81"/>
    <s v="Fashion accessories"/>
    <n v="46"/>
    <n v="2"/>
    <d v="2021-12-23T00:00:00"/>
    <s v="17:46:00"/>
    <s v="Credit card"/>
    <n v="7"/>
    <n v="0.21"/>
    <n v="17"/>
    <s v="Afternoon"/>
    <n v="92"/>
    <n v="-43.209876543209873"/>
    <m/>
    <n v="-36.363636363636367"/>
  </r>
  <r>
    <n v="7078"/>
    <x v="2"/>
    <x v="2"/>
    <s v="Fashion accessories"/>
    <n v="24"/>
    <n v="2"/>
    <d v="2021-12-23T00:00:00"/>
    <s v="15:43:00"/>
    <s v="Credit card"/>
    <n v="3"/>
    <n v="0.18"/>
    <n v="15"/>
    <s v="Afternoon"/>
    <n v="48"/>
    <n v="-47.826086956521742"/>
    <m/>
    <n v="-14.285714285714285"/>
  </r>
  <r>
    <n v="7103"/>
    <x v="2"/>
    <x v="2"/>
    <s v="Home and lifestyle"/>
    <n v="60"/>
    <n v="3"/>
    <d v="2021-12-23T00:00:00"/>
    <s v="16:44:00"/>
    <s v="Credit card"/>
    <n v="5"/>
    <n v="0.18"/>
    <n v="16"/>
    <s v="Afternoon"/>
    <n v="180"/>
    <n v="275"/>
    <m/>
    <n v="0"/>
  </r>
  <r>
    <n v="7477"/>
    <x v="62"/>
    <x v="61"/>
    <s v="Home and lifestyle"/>
    <n v="78"/>
    <n v="1"/>
    <d v="2021-12-23T00:00:00"/>
    <s v="18:47:00"/>
    <s v="Credit card"/>
    <n v="7"/>
    <n v="0.33"/>
    <n v="18"/>
    <s v="Evening"/>
    <n v="78"/>
    <n v="-56.666666666666664"/>
    <m/>
    <n v="83.333333333333343"/>
  </r>
  <r>
    <n v="7637"/>
    <x v="75"/>
    <x v="74"/>
    <s v="Home and lifestyle"/>
    <n v="62"/>
    <n v="2"/>
    <d v="2021-12-23T00:00:00"/>
    <s v="20:54:00"/>
    <s v="Credit card"/>
    <n v="5"/>
    <n v="0.48"/>
    <n v="20"/>
    <s v="Evening"/>
    <n v="124"/>
    <n v="58.974358974358978"/>
    <m/>
    <n v="45.454545454545439"/>
  </r>
  <r>
    <n v="7728"/>
    <x v="59"/>
    <x v="58"/>
    <s v="Fashion accessories"/>
    <n v="36"/>
    <n v="3"/>
    <d v="2021-12-23T00:00:00"/>
    <s v="15:02:00"/>
    <s v="Credit card"/>
    <n v="6"/>
    <n v="0.48"/>
    <n v="15"/>
    <s v="Evening"/>
    <n v="108"/>
    <n v="-12.903225806451612"/>
    <m/>
    <n v="0"/>
  </r>
  <r>
    <n v="7754"/>
    <x v="93"/>
    <x v="61"/>
    <s v="Fashion accessories"/>
    <n v="44"/>
    <n v="1"/>
    <d v="2021-12-23T00:00:00"/>
    <s v="17:59:00"/>
    <s v="Credit card"/>
    <n v="5"/>
    <n v="0.33"/>
    <n v="17"/>
    <s v="Evening"/>
    <n v="44"/>
    <n v="-59.259259259259252"/>
    <m/>
    <n v="-31.249999999999993"/>
  </r>
  <r>
    <n v="9464"/>
    <x v="2"/>
    <x v="2"/>
    <s v="Fashion accessories"/>
    <n v="30"/>
    <n v="1"/>
    <d v="2021-12-23T00:00:00"/>
    <s v="16:18:00"/>
    <s v="Cash"/>
    <n v="6"/>
    <n v="0.18"/>
    <n v="16"/>
    <s v="Evening"/>
    <n v="30"/>
    <n v="-31.818181818181817"/>
    <m/>
    <n v="-45.45454545454546"/>
  </r>
  <r>
    <n v="9733"/>
    <x v="53"/>
    <x v="53"/>
    <s v="Home and lifestyle"/>
    <n v="62"/>
    <n v="3"/>
    <d v="2021-12-23T00:00:00"/>
    <s v="10:04:00"/>
    <s v="Cash"/>
    <n v="4"/>
    <n v="0.33"/>
    <n v="10"/>
    <s v="Night"/>
    <n v="186"/>
    <n v="520"/>
    <m/>
    <n v="83.333333333333343"/>
  </r>
  <r>
    <n v="1329"/>
    <x v="65"/>
    <x v="64"/>
    <s v="Home and lifestyle"/>
    <n v="30"/>
    <n v="1"/>
    <d v="2021-12-24T00:00:00"/>
    <s v="20:24:00"/>
    <s v="Ewallet"/>
    <n v="7"/>
    <n v="0.48"/>
    <n v="20"/>
    <s v="Morning"/>
    <n v="30"/>
    <n v="-83.870967741935488"/>
    <m/>
    <n v="45.454545454545439"/>
  </r>
  <r>
    <n v="3826"/>
    <x v="34"/>
    <x v="34"/>
    <s v="Fashion accessories"/>
    <n v="39"/>
    <n v="3"/>
    <d v="2021-12-24T00:00:00"/>
    <s v="19:32:00"/>
    <s v="Ewallet"/>
    <n v="9"/>
    <n v="0.48"/>
    <n v="19"/>
    <s v="Afternoon"/>
    <n v="117"/>
    <n v="290"/>
    <m/>
    <n v="0"/>
  </r>
  <r>
    <n v="4181"/>
    <x v="7"/>
    <x v="7"/>
    <s v="Home and lifestyle"/>
    <n v="21"/>
    <n v="3"/>
    <d v="2021-12-24T00:00:00"/>
    <s v="18:53:00"/>
    <s v="Ewallet"/>
    <n v="8"/>
    <n v="0.48"/>
    <n v="18"/>
    <s v="Afternoon"/>
    <n v="63"/>
    <n v="-46.153846153846153"/>
    <m/>
    <n v="0"/>
  </r>
  <r>
    <n v="4613"/>
    <x v="42"/>
    <x v="42"/>
    <s v="Home and lifestyle"/>
    <n v="48"/>
    <n v="1"/>
    <d v="2021-12-24T00:00:00"/>
    <s v="18:36:00"/>
    <s v="Credit card"/>
    <n v="9"/>
    <n v="0.33"/>
    <n v="18"/>
    <s v="Afternoon"/>
    <n v="48"/>
    <n v="-23.809523809523807"/>
    <m/>
    <n v="-31.249999999999993"/>
  </r>
  <r>
    <n v="5411"/>
    <x v="70"/>
    <x v="69"/>
    <s v="Home and lifestyle"/>
    <n v="59"/>
    <n v="1"/>
    <d v="2021-12-24T00:00:00"/>
    <s v="20:57:00"/>
    <s v="Credit card"/>
    <n v="7"/>
    <n v="0.33"/>
    <n v="20"/>
    <s v="Afternoon"/>
    <n v="59"/>
    <n v="22.916666666666664"/>
    <m/>
    <n v="0"/>
  </r>
  <r>
    <n v="5877"/>
    <x v="95"/>
    <x v="93"/>
    <s v="Home and lifestyle"/>
    <n v="15"/>
    <n v="1"/>
    <d v="2021-12-24T00:00:00"/>
    <s v="16:27:00"/>
    <s v="Credit card"/>
    <n v="6"/>
    <n v="0.48"/>
    <n v="16"/>
    <s v="Afternoon"/>
    <n v="15"/>
    <n v="-74.576271186440678"/>
    <m/>
    <n v="45.454545454545439"/>
  </r>
  <r>
    <n v="6332"/>
    <x v="59"/>
    <x v="58"/>
    <s v="Electronic accessories"/>
    <n v="80"/>
    <n v="2"/>
    <d v="2021-12-24T00:00:00"/>
    <s v="15:40:00"/>
    <s v="Credit card"/>
    <n v="7"/>
    <n v="0.48"/>
    <n v="15"/>
    <s v="Afternoon"/>
    <n v="160"/>
    <n v="966.66666666666663"/>
    <m/>
    <n v="0"/>
  </r>
  <r>
    <n v="6639"/>
    <x v="5"/>
    <x v="5"/>
    <s v="Home and lifestyle"/>
    <n v="37"/>
    <n v="2"/>
    <d v="2021-12-24T00:00:00"/>
    <s v="18:11:00"/>
    <s v="Credit card"/>
    <n v="6"/>
    <n v="0.33"/>
    <n v="18"/>
    <s v="Afternoon"/>
    <n v="74"/>
    <n v="-53.75"/>
    <m/>
    <n v="-31.249999999999993"/>
  </r>
  <r>
    <n v="7290"/>
    <x v="59"/>
    <x v="58"/>
    <s v="Fashion accessories"/>
    <n v="51"/>
    <n v="1"/>
    <d v="2021-12-24T00:00:00"/>
    <s v="17:39:00"/>
    <s v="Credit card"/>
    <n v="6"/>
    <n v="0.48"/>
    <n v="17"/>
    <s v="Afternoon"/>
    <n v="51"/>
    <n v="-31.081081081081081"/>
    <m/>
    <n v="45.454545454545439"/>
  </r>
  <r>
    <n v="7442"/>
    <x v="38"/>
    <x v="38"/>
    <s v="Fashion accessories"/>
    <n v="23"/>
    <n v="1"/>
    <d v="2021-12-24T00:00:00"/>
    <s v="20:38:00"/>
    <s v="Credit card"/>
    <n v="6"/>
    <n v="0.48"/>
    <n v="20"/>
    <s v="Evening"/>
    <n v="23"/>
    <n v="-54.901960784313729"/>
    <m/>
    <n v="0"/>
  </r>
  <r>
    <n v="7542"/>
    <x v="28"/>
    <x v="28"/>
    <s v="Fashion accessories"/>
    <n v="44"/>
    <n v="2"/>
    <d v="2021-12-24T00:00:00"/>
    <s v="15:04:00"/>
    <s v="Credit card"/>
    <n v="4"/>
    <n v="0.48"/>
    <n v="15"/>
    <s v="Evening"/>
    <n v="88"/>
    <n v="282.60869565217394"/>
    <m/>
    <n v="0"/>
  </r>
  <r>
    <n v="7603"/>
    <x v="2"/>
    <x v="2"/>
    <s v="Home and lifestyle"/>
    <n v="71"/>
    <n v="3"/>
    <d v="2021-12-24T00:00:00"/>
    <s v="18:39:00"/>
    <s v="Credit card"/>
    <n v="4"/>
    <n v="0.18"/>
    <n v="18"/>
    <s v="Evening"/>
    <n v="213"/>
    <n v="142.04545454545453"/>
    <m/>
    <n v="-62.5"/>
  </r>
  <r>
    <n v="7653"/>
    <x v="71"/>
    <x v="70"/>
    <s v="Home and lifestyle"/>
    <n v="22"/>
    <n v="2"/>
    <d v="2021-12-24T00:00:00"/>
    <s v="15:25:00"/>
    <s v="Credit card"/>
    <n v="4"/>
    <n v="0.33"/>
    <n v="15"/>
    <s v="Evening"/>
    <n v="44"/>
    <n v="-79.342723004694832"/>
    <m/>
    <n v="83.333333333333343"/>
  </r>
  <r>
    <n v="8207"/>
    <x v="78"/>
    <x v="77"/>
    <s v="Home and lifestyle"/>
    <n v="41"/>
    <n v="2"/>
    <d v="2021-12-24T00:00:00"/>
    <s v="10:52:00"/>
    <s v="Credit card"/>
    <n v="6"/>
    <n v="0.33"/>
    <n v="10"/>
    <s v="Evening"/>
    <n v="82"/>
    <n v="86.36363636363636"/>
    <m/>
    <n v="0"/>
  </r>
  <r>
    <n v="8859"/>
    <x v="91"/>
    <x v="90"/>
    <s v="Home and lifestyle"/>
    <n v="71"/>
    <n v="2"/>
    <d v="2021-12-24T00:00:00"/>
    <s v="13:39:00"/>
    <s v="Cash"/>
    <n v="3"/>
    <n v="0.33"/>
    <n v="13"/>
    <s v="Evening"/>
    <n v="142"/>
    <n v="73.170731707317074"/>
    <m/>
    <n v="0"/>
  </r>
  <r>
    <n v="1165"/>
    <x v="38"/>
    <x v="38"/>
    <s v="Home and lifestyle"/>
    <n v="49"/>
    <n v="2"/>
    <d v="2021-12-25T00:00:00"/>
    <s v="12:09:00"/>
    <s v="Ewallet"/>
    <n v="5"/>
    <n v="0.48"/>
    <n v="12"/>
    <s v="Morning"/>
    <n v="98"/>
    <n v="-30.985915492957744"/>
    <m/>
    <n v="45.454545454545439"/>
  </r>
  <r>
    <n v="1255"/>
    <x v="57"/>
    <x v="57"/>
    <s v="Home and lifestyle"/>
    <n v="36"/>
    <n v="3"/>
    <d v="2021-12-25T00:00:00"/>
    <s v="21:55:00"/>
    <s v="Ewallet"/>
    <n v="8"/>
    <n v="0.33"/>
    <n v="21"/>
    <s v="Morning"/>
    <n v="108"/>
    <n v="10.204081632653061"/>
    <m/>
    <n v="-31.249999999999993"/>
  </r>
  <r>
    <n v="1523"/>
    <x v="72"/>
    <x v="71"/>
    <s v="Home and lifestyle"/>
    <n v="43"/>
    <n v="1"/>
    <d v="2021-12-25T00:00:00"/>
    <s v="16:17:00"/>
    <s v="Ewallet"/>
    <n v="9"/>
    <n v="0.48"/>
    <n v="16"/>
    <s v="Morning"/>
    <n v="43"/>
    <n v="-60.185185185185183"/>
    <m/>
    <n v="45.454545454545439"/>
  </r>
  <r>
    <n v="1829"/>
    <x v="30"/>
    <x v="30"/>
    <s v="Home and lifestyle"/>
    <n v="73"/>
    <n v="3"/>
    <d v="2021-12-25T00:00:00"/>
    <s v="7:31:00"/>
    <s v="Ewallet"/>
    <n v="7"/>
    <n v="0.33"/>
    <n v="7"/>
    <s v="Morning"/>
    <n v="219"/>
    <n v="409.30232558139539"/>
    <m/>
    <n v="-31.249999999999993"/>
  </r>
  <r>
    <n v="2511"/>
    <x v="30"/>
    <x v="30"/>
    <s v="Home and lifestyle"/>
    <n v="75"/>
    <n v="1"/>
    <d v="2021-12-25T00:00:00"/>
    <s v="6:37:00"/>
    <s v="Ewallet"/>
    <n v="9"/>
    <n v="0.33"/>
    <n v="6"/>
    <s v="Afternoon"/>
    <n v="75"/>
    <n v="-65.753424657534239"/>
    <m/>
    <n v="0"/>
  </r>
  <r>
    <n v="3404"/>
    <x v="88"/>
    <x v="87"/>
    <s v="Fashion accessories"/>
    <n v="81"/>
    <n v="1"/>
    <d v="2021-12-25T00:00:00"/>
    <s v="13:17:00"/>
    <s v="Credit card"/>
    <n v="9"/>
    <n v="0.48"/>
    <n v="13"/>
    <s v="Afternoon"/>
    <n v="81"/>
    <n v="8"/>
    <m/>
    <n v="45.454545454545439"/>
  </r>
  <r>
    <n v="3557"/>
    <x v="87"/>
    <x v="86"/>
    <s v="Home and lifestyle"/>
    <n v="33"/>
    <n v="1"/>
    <d v="2021-12-25T00:00:00"/>
    <s v="15:48:00"/>
    <s v="Ewallet"/>
    <n v="5"/>
    <n v="0.48"/>
    <n v="15"/>
    <s v="Afternoon"/>
    <n v="33"/>
    <n v="-59.259259259259252"/>
    <m/>
    <n v="0"/>
  </r>
  <r>
    <n v="3871"/>
    <x v="66"/>
    <x v="65"/>
    <s v="Home and lifestyle"/>
    <n v="57"/>
    <n v="1"/>
    <d v="2021-12-25T00:00:00"/>
    <s v="17:57:00"/>
    <s v="Ewallet"/>
    <n v="8"/>
    <n v="0.33"/>
    <n v="17"/>
    <s v="Afternoon"/>
    <n v="57"/>
    <n v="72.727272727272734"/>
    <m/>
    <n v="-31.249999999999993"/>
  </r>
  <r>
    <n v="4142"/>
    <x v="55"/>
    <x v="55"/>
    <s v="Fashion accessories"/>
    <n v="61"/>
    <n v="2"/>
    <d v="2021-12-25T00:00:00"/>
    <s v="18:57:00"/>
    <s v="Ewallet"/>
    <n v="5"/>
    <n v="0.33"/>
    <n v="18"/>
    <s v="Afternoon"/>
    <n v="122"/>
    <n v="114.03508771929825"/>
    <m/>
    <n v="0"/>
  </r>
  <r>
    <n v="4340"/>
    <x v="20"/>
    <x v="20"/>
    <s v="Fashion accessories"/>
    <n v="15"/>
    <n v="1"/>
    <d v="2021-12-25T00:00:00"/>
    <s v="20:09:00"/>
    <s v="Ewallet"/>
    <n v="5"/>
    <n v="0.48"/>
    <n v="20"/>
    <s v="Afternoon"/>
    <n v="15"/>
    <n v="-87.704918032786878"/>
    <m/>
    <n v="45.454545454545439"/>
  </r>
  <r>
    <n v="4722"/>
    <x v="85"/>
    <x v="84"/>
    <s v="Fashion accessories"/>
    <n v="26"/>
    <n v="3"/>
    <d v="2021-12-25T00:00:00"/>
    <s v="19:55:00"/>
    <s v="Credit card"/>
    <n v="9"/>
    <n v="0.33"/>
    <n v="19"/>
    <s v="Afternoon"/>
    <n v="78"/>
    <n v="420"/>
    <m/>
    <n v="-31.249999999999993"/>
  </r>
  <r>
    <n v="5076"/>
    <x v="55"/>
    <x v="55"/>
    <s v="Fashion accessories"/>
    <n v="70"/>
    <n v="3"/>
    <d v="2021-12-25T00:00:00"/>
    <s v="16:30:00"/>
    <s v="Credit card"/>
    <n v="6"/>
    <n v="0.33"/>
    <n v="16"/>
    <s v="Afternoon"/>
    <n v="210"/>
    <n v="169.23076923076923"/>
    <m/>
    <n v="0"/>
  </r>
  <r>
    <n v="5130"/>
    <x v="57"/>
    <x v="57"/>
    <s v="Fashion accessories"/>
    <n v="32"/>
    <n v="3"/>
    <d v="2021-12-25T00:00:00"/>
    <s v="15:49:00"/>
    <s v="Credit card"/>
    <n v="4"/>
    <n v="0.33"/>
    <n v="15"/>
    <s v="Afternoon"/>
    <n v="96"/>
    <n v="-54.285714285714285"/>
    <m/>
    <n v="0"/>
  </r>
  <r>
    <n v="5603"/>
    <x v="96"/>
    <x v="94"/>
    <s v="Home and lifestyle"/>
    <n v="51"/>
    <n v="1"/>
    <d v="2021-12-25T00:00:00"/>
    <s v="15:06:00"/>
    <s v="Credit card"/>
    <n v="3"/>
    <n v="0.48"/>
    <n v="15"/>
    <s v="Afternoon"/>
    <n v="51"/>
    <n v="-46.875"/>
    <m/>
    <n v="45.454545454545439"/>
  </r>
  <r>
    <n v="5634"/>
    <x v="47"/>
    <x v="47"/>
    <s v="Fashion accessories"/>
    <n v="82"/>
    <n v="2"/>
    <d v="2021-12-25T00:00:00"/>
    <s v="19:43:00"/>
    <s v="Credit card"/>
    <n v="3"/>
    <n v="0.33"/>
    <n v="19"/>
    <s v="Afternoon"/>
    <n v="164"/>
    <n v="221.56862745098042"/>
    <m/>
    <n v="-31.249999999999993"/>
  </r>
  <r>
    <n v="5814"/>
    <x v="0"/>
    <x v="0"/>
    <s v="Fashion accessories"/>
    <n v="76"/>
    <n v="2"/>
    <d v="2021-12-25T00:00:00"/>
    <s v="20:32:00"/>
    <s v="Credit card"/>
    <n v="6"/>
    <n v="0.33"/>
    <n v="20"/>
    <s v="Afternoon"/>
    <n v="152"/>
    <n v="-7.3170731707317067"/>
    <m/>
    <n v="0"/>
  </r>
  <r>
    <n v="5990"/>
    <x v="63"/>
    <x v="62"/>
    <s v="Fashion accessories"/>
    <n v="31"/>
    <n v="2"/>
    <d v="2021-12-25T00:00:00"/>
    <s v="19:29:00"/>
    <s v="Credit card"/>
    <n v="4"/>
    <n v="0.33"/>
    <n v="19"/>
    <s v="Afternoon"/>
    <n v="62"/>
    <n v="-59.210526315789465"/>
    <m/>
    <n v="0"/>
  </r>
  <r>
    <n v="6101"/>
    <x v="2"/>
    <x v="2"/>
    <s v="Home and lifestyle"/>
    <n v="78"/>
    <n v="3"/>
    <d v="2021-12-25T00:00:00"/>
    <s v="15:24:00"/>
    <s v="Credit card"/>
    <n v="3"/>
    <n v="0.18"/>
    <n v="15"/>
    <s v="Afternoon"/>
    <n v="234"/>
    <n v="277.41935483870969"/>
    <m/>
    <n v="-45.45454545454546"/>
  </r>
  <r>
    <n v="6113"/>
    <x v="91"/>
    <x v="90"/>
    <s v="Home and lifestyle"/>
    <n v="55"/>
    <n v="2"/>
    <d v="2021-12-25T00:00:00"/>
    <s v="18:06:00"/>
    <s v="Credit card"/>
    <n v="7"/>
    <n v="0.33"/>
    <n v="18"/>
    <s v="Afternoon"/>
    <n v="110"/>
    <n v="-52.991452991452995"/>
    <m/>
    <n v="83.333333333333343"/>
  </r>
  <r>
    <n v="6372"/>
    <x v="62"/>
    <x v="61"/>
    <s v="Electronic accessories"/>
    <n v="74"/>
    <n v="1"/>
    <d v="2021-12-25T00:00:00"/>
    <s v="15:23:00"/>
    <s v="Credit card"/>
    <n v="6"/>
    <n v="0.33"/>
    <n v="15"/>
    <s v="Afternoon"/>
    <n v="74"/>
    <n v="-32.727272727272727"/>
    <m/>
    <n v="0"/>
  </r>
  <r>
    <n v="6568"/>
    <x v="65"/>
    <x v="64"/>
    <s v="Fashion accessories"/>
    <n v="24"/>
    <n v="2"/>
    <d v="2021-12-25T00:00:00"/>
    <s v="16:52:00"/>
    <s v="Credit card"/>
    <n v="4"/>
    <n v="0.48"/>
    <n v="16"/>
    <s v="Afternoon"/>
    <n v="48"/>
    <n v="-35.135135135135137"/>
    <m/>
    <n v="45.454545454545439"/>
  </r>
  <r>
    <n v="6808"/>
    <x v="81"/>
    <x v="80"/>
    <s v="Fashion accessories"/>
    <n v="25"/>
    <n v="2"/>
    <d v="2021-12-25T00:00:00"/>
    <s v="18:39:00"/>
    <s v="Credit card"/>
    <n v="3"/>
    <n v="0.48"/>
    <n v="18"/>
    <s v="Afternoon"/>
    <n v="50"/>
    <n v="4.1666666666666661"/>
    <m/>
    <n v="0"/>
  </r>
  <r>
    <n v="7057"/>
    <x v="53"/>
    <x v="53"/>
    <s v="Home and lifestyle"/>
    <n v="25"/>
    <n v="2"/>
    <d v="2021-12-25T00:00:00"/>
    <s v="17:29:00"/>
    <s v="Credit card"/>
    <n v="4"/>
    <n v="0.33"/>
    <n v="17"/>
    <s v="Afternoon"/>
    <n v="50"/>
    <n v="0"/>
    <m/>
    <n v="-31.249999999999993"/>
  </r>
  <r>
    <n v="7526"/>
    <x v="71"/>
    <x v="70"/>
    <s v="Fashion accessories"/>
    <n v="63"/>
    <n v="3"/>
    <d v="2021-12-25T00:00:00"/>
    <s v="18:14:00"/>
    <s v="Credit card"/>
    <n v="6"/>
    <n v="0.33"/>
    <n v="18"/>
    <s v="Evening"/>
    <n v="189"/>
    <n v="278"/>
    <m/>
    <n v="0"/>
  </r>
  <r>
    <n v="7798"/>
    <x v="32"/>
    <x v="32"/>
    <s v="Fashion accessories"/>
    <n v="60"/>
    <n v="3"/>
    <d v="2021-12-25T00:00:00"/>
    <s v="20:05:00"/>
    <s v="Credit card"/>
    <n v="4"/>
    <n v="0.33"/>
    <n v="20"/>
    <s v="Evening"/>
    <n v="180"/>
    <n v="-4.7619047619047619"/>
    <m/>
    <n v="0"/>
  </r>
  <r>
    <n v="7844"/>
    <x v="71"/>
    <x v="70"/>
    <s v="Fashion accessories"/>
    <n v="85"/>
    <n v="1"/>
    <d v="2021-12-25T00:00:00"/>
    <s v="20:11:00"/>
    <s v="Credit card"/>
    <n v="5"/>
    <n v="0.33"/>
    <n v="20"/>
    <s v="Evening"/>
    <n v="85"/>
    <n v="-52.777777777777779"/>
    <m/>
    <n v="0"/>
  </r>
  <r>
    <n v="8650"/>
    <x v="71"/>
    <x v="70"/>
    <s v="Fashion accessories"/>
    <n v="48"/>
    <n v="1"/>
    <d v="2021-12-25T00:00:00"/>
    <s v="13:35:00"/>
    <s v="Cash"/>
    <n v="7"/>
    <n v="0.33"/>
    <n v="13"/>
    <s v="Evening"/>
    <n v="48"/>
    <n v="-43.529411764705884"/>
    <m/>
    <n v="0"/>
  </r>
  <r>
    <n v="8658"/>
    <x v="48"/>
    <x v="48"/>
    <s v="Fashion accessories"/>
    <n v="36"/>
    <n v="3"/>
    <d v="2021-12-25T00:00:00"/>
    <s v="16:15:00"/>
    <s v="Cash"/>
    <n v="7"/>
    <n v="0.48"/>
    <n v="16"/>
    <s v="Evening"/>
    <n v="108"/>
    <n v="125"/>
    <m/>
    <n v="45.454545454545439"/>
  </r>
  <r>
    <n v="8684"/>
    <x v="59"/>
    <x v="58"/>
    <s v="Fashion accessories"/>
    <n v="57"/>
    <n v="2"/>
    <d v="2021-12-25T00:00:00"/>
    <s v="16:34:00"/>
    <s v="Cash"/>
    <n v="4"/>
    <n v="0.48"/>
    <n v="16"/>
    <s v="Evening"/>
    <n v="114"/>
    <n v="5.5555555555555554"/>
    <m/>
    <n v="0"/>
  </r>
  <r>
    <n v="9088"/>
    <x v="3"/>
    <x v="3"/>
    <s v="Fashion accessories"/>
    <n v="49"/>
    <n v="2"/>
    <d v="2021-12-25T00:00:00"/>
    <s v="6:39:00"/>
    <s v="Cash"/>
    <n v="3"/>
    <n v="0.48"/>
    <n v="6"/>
    <s v="Evening"/>
    <n v="98"/>
    <n v="-14.035087719298245"/>
    <m/>
    <n v="0"/>
  </r>
  <r>
    <n v="1601"/>
    <x v="34"/>
    <x v="34"/>
    <s v="Home and lifestyle"/>
    <n v="50"/>
    <n v="2"/>
    <d v="2021-12-26T00:00:00"/>
    <s v="7:21:00"/>
    <s v="Ewallet"/>
    <n v="6"/>
    <n v="0.48"/>
    <n v="7"/>
    <s v="Morning"/>
    <n v="100"/>
    <n v="2.0408163265306123"/>
    <m/>
    <n v="0"/>
  </r>
  <r>
    <n v="2498"/>
    <x v="37"/>
    <x v="37"/>
    <s v="Fashion accessories"/>
    <n v="80"/>
    <n v="2"/>
    <d v="2021-12-26T00:00:00"/>
    <s v="16:16:00"/>
    <s v="Ewallet"/>
    <n v="4"/>
    <n v="0.48"/>
    <n v="16"/>
    <s v="Afternoon"/>
    <n v="160"/>
    <n v="60"/>
    <m/>
    <n v="0"/>
  </r>
  <r>
    <n v="2965"/>
    <x v="83"/>
    <x v="82"/>
    <s v="Home and lifestyle"/>
    <n v="58"/>
    <n v="1"/>
    <d v="2021-12-26T00:00:00"/>
    <s v="20:38:00"/>
    <s v="Ewallet"/>
    <n v="7"/>
    <n v="0.48"/>
    <n v="20"/>
    <s v="Afternoon"/>
    <n v="58"/>
    <n v="-63.749999999999993"/>
    <m/>
    <n v="0"/>
  </r>
  <r>
    <n v="3226"/>
    <x v="49"/>
    <x v="49"/>
    <s v="Fashion accessories"/>
    <n v="85"/>
    <n v="3"/>
    <d v="2021-12-26T00:00:00"/>
    <s v="19:47:00"/>
    <s v="Ewallet"/>
    <n v="5"/>
    <n v="0.48"/>
    <n v="19"/>
    <s v="Afternoon"/>
    <n v="255"/>
    <n v="339.65517241379308"/>
    <m/>
    <n v="0"/>
  </r>
  <r>
    <n v="3403"/>
    <x v="87"/>
    <x v="86"/>
    <s v="Home and lifestyle"/>
    <n v="62"/>
    <n v="2"/>
    <d v="2021-12-26T00:00:00"/>
    <s v="20:16:00"/>
    <s v="Ewallet"/>
    <n v="4"/>
    <n v="0.48"/>
    <n v="20"/>
    <s v="Afternoon"/>
    <n v="124"/>
    <n v="-51.372549019607838"/>
    <m/>
    <n v="0"/>
  </r>
  <r>
    <n v="4580"/>
    <x v="35"/>
    <x v="35"/>
    <s v="Fashion accessories"/>
    <n v="73"/>
    <n v="3"/>
    <d v="2021-12-26T00:00:00"/>
    <s v="19:56:00"/>
    <s v="Credit card"/>
    <n v="6"/>
    <n v="0.33"/>
    <n v="19"/>
    <s v="Afternoon"/>
    <n v="219"/>
    <n v="76.612903225806448"/>
    <m/>
    <n v="-31.249999999999993"/>
  </r>
  <r>
    <n v="5075"/>
    <x v="51"/>
    <x v="51"/>
    <s v="Home and lifestyle"/>
    <n v="70"/>
    <n v="3"/>
    <d v="2021-12-26T00:00:00"/>
    <s v="16:55:00"/>
    <s v="Credit card"/>
    <n v="8"/>
    <n v="0.56999999999999995"/>
    <n v="16"/>
    <s v="Afternoon"/>
    <n v="210"/>
    <n v="-4.10958904109589"/>
    <m/>
    <n v="72.727272727272705"/>
  </r>
  <r>
    <n v="5686"/>
    <x v="31"/>
    <x v="31"/>
    <s v="Fashion accessories"/>
    <n v="37"/>
    <n v="2"/>
    <d v="2021-12-26T00:00:00"/>
    <s v="16:42:00"/>
    <s v="Credit card"/>
    <n v="3"/>
    <n v="0.18"/>
    <n v="16"/>
    <s v="Afternoon"/>
    <n v="74"/>
    <n v="-64.761904761904759"/>
    <m/>
    <n v="-68.421052631578945"/>
  </r>
  <r>
    <n v="6018"/>
    <x v="65"/>
    <x v="64"/>
    <s v="Fashion accessories"/>
    <n v="45"/>
    <n v="2"/>
    <d v="2021-12-26T00:00:00"/>
    <s v="19:36:00"/>
    <s v="Credit card"/>
    <n v="7"/>
    <n v="0.48"/>
    <n v="19"/>
    <s v="Afternoon"/>
    <n v="90"/>
    <n v="21.621621621621621"/>
    <m/>
    <n v="166.66666666666669"/>
  </r>
  <r>
    <n v="6109"/>
    <x v="40"/>
    <x v="40"/>
    <s v="Home and lifestyle"/>
    <n v="56"/>
    <n v="1"/>
    <d v="2021-12-26T00:00:00"/>
    <s v="19:45:00"/>
    <s v="Credit card"/>
    <n v="4"/>
    <n v="0.48"/>
    <n v="19"/>
    <s v="Afternoon"/>
    <n v="56"/>
    <n v="-37.777777777777779"/>
    <m/>
    <n v="0"/>
  </r>
  <r>
    <n v="6235"/>
    <x v="93"/>
    <x v="61"/>
    <s v="Electronic accessories"/>
    <n v="65"/>
    <n v="1"/>
    <d v="2021-12-26T00:00:00"/>
    <s v="19:16:00"/>
    <s v="Credit card"/>
    <n v="4"/>
    <n v="0.33"/>
    <n v="19"/>
    <s v="Afternoon"/>
    <n v="65"/>
    <n v="16.071428571428573"/>
    <m/>
    <n v="-31.249999999999993"/>
  </r>
  <r>
    <n v="6477"/>
    <x v="44"/>
    <x v="44"/>
    <s v="Home and lifestyle"/>
    <n v="24"/>
    <n v="3"/>
    <d v="2021-12-26T00:00:00"/>
    <s v="16:48:00"/>
    <s v="Ewallet"/>
    <n v="6"/>
    <n v="0.48"/>
    <n v="16"/>
    <s v="Afternoon"/>
    <n v="72"/>
    <n v="10.76923076923077"/>
    <m/>
    <n v="45.454545454545439"/>
  </r>
  <r>
    <n v="6528"/>
    <x v="91"/>
    <x v="90"/>
    <s v="Fashion accessories"/>
    <n v="19"/>
    <n v="2"/>
    <d v="2021-12-26T00:00:00"/>
    <s v="16:39:00"/>
    <s v="Credit card"/>
    <n v="6"/>
    <n v="0.33"/>
    <n v="16"/>
    <s v="Afternoon"/>
    <n v="38"/>
    <n v="-47.222222222222221"/>
    <m/>
    <n v="-31.249999999999993"/>
  </r>
  <r>
    <n v="6531"/>
    <x v="58"/>
    <x v="54"/>
    <s v="Home and lifestyle"/>
    <n v="63"/>
    <n v="1"/>
    <d v="2021-12-26T00:00:00"/>
    <s v="16:54:00"/>
    <s v="Cash"/>
    <n v="5"/>
    <n v="0.33"/>
    <n v="16"/>
    <s v="Afternoon"/>
    <n v="63"/>
    <n v="65.789473684210535"/>
    <m/>
    <n v="0"/>
  </r>
  <r>
    <n v="7342"/>
    <x v="71"/>
    <x v="70"/>
    <s v="Fashion accessories"/>
    <n v="52"/>
    <n v="3"/>
    <d v="2021-12-26T00:00:00"/>
    <s v="19:18:00"/>
    <s v="Credit card"/>
    <n v="7"/>
    <n v="0.33"/>
    <n v="19"/>
    <s v="Afternoon"/>
    <n v="156"/>
    <n v="147.61904761904762"/>
    <m/>
    <n v="0"/>
  </r>
  <r>
    <n v="7465"/>
    <x v="58"/>
    <x v="54"/>
    <s v="Home and lifestyle"/>
    <n v="74"/>
    <n v="2"/>
    <d v="2021-12-26T00:00:00"/>
    <s v="16:32:00"/>
    <s v="Credit card"/>
    <n v="3"/>
    <n v="0.33"/>
    <n v="16"/>
    <s v="Evening"/>
    <n v="148"/>
    <n v="-5.1282051282051277"/>
    <m/>
    <n v="0"/>
  </r>
  <r>
    <n v="7696"/>
    <x v="78"/>
    <x v="77"/>
    <s v="Fashion accessories"/>
    <n v="55"/>
    <n v="3"/>
    <d v="2021-12-26T00:00:00"/>
    <s v="15:09:00"/>
    <s v="Credit card"/>
    <n v="3"/>
    <n v="0.33"/>
    <n v="15"/>
    <s v="Evening"/>
    <n v="165"/>
    <n v="11.486486486486488"/>
    <m/>
    <n v="0"/>
  </r>
  <r>
    <n v="7950"/>
    <x v="53"/>
    <x v="53"/>
    <s v="Fashion accessories"/>
    <n v="44"/>
    <n v="2"/>
    <d v="2021-12-26T00:00:00"/>
    <s v="20:07:00"/>
    <s v="Credit card"/>
    <n v="5"/>
    <n v="0.33"/>
    <n v="20"/>
    <s v="Evening"/>
    <n v="88"/>
    <n v="-46.666666666666664"/>
    <m/>
    <n v="0"/>
  </r>
  <r>
    <n v="7982"/>
    <x v="40"/>
    <x v="40"/>
    <s v="Fashion accessories"/>
    <n v="68"/>
    <n v="2"/>
    <d v="2021-12-26T00:00:00"/>
    <s v="15:51:00"/>
    <s v="Credit card"/>
    <n v="5"/>
    <n v="0.48"/>
    <n v="15"/>
    <s v="Evening"/>
    <n v="136"/>
    <n v="54.54545454545454"/>
    <m/>
    <n v="45.454545454545439"/>
  </r>
  <r>
    <n v="8062"/>
    <x v="65"/>
    <x v="64"/>
    <s v="Fashion accessories"/>
    <n v="53"/>
    <n v="1"/>
    <d v="2021-12-26T00:00:00"/>
    <s v="21:00:00"/>
    <s v="Credit card"/>
    <n v="4"/>
    <n v="0.48"/>
    <n v="21"/>
    <s v="Evening"/>
    <n v="53"/>
    <n v="-61.029411764705884"/>
    <m/>
    <n v="0"/>
  </r>
  <r>
    <n v="8109"/>
    <x v="62"/>
    <x v="61"/>
    <s v="Home and lifestyle"/>
    <n v="46"/>
    <n v="3"/>
    <d v="2021-12-26T00:00:00"/>
    <s v="11:12:00"/>
    <s v="Credit card"/>
    <n v="5"/>
    <n v="0.33"/>
    <n v="11"/>
    <s v="Evening"/>
    <n v="138"/>
    <n v="160.37735849056605"/>
    <m/>
    <n v="-31.249999999999993"/>
  </r>
  <r>
    <n v="8240"/>
    <x v="75"/>
    <x v="74"/>
    <s v="Fashion accessories"/>
    <n v="32"/>
    <n v="3"/>
    <d v="2021-12-26T00:00:00"/>
    <s v="6:54:00"/>
    <s v="Credit card"/>
    <n v="7"/>
    <n v="0.48"/>
    <n v="6"/>
    <s v="Evening"/>
    <n v="96"/>
    <n v="-30.434782608695656"/>
    <m/>
    <n v="45.454545454545439"/>
  </r>
  <r>
    <n v="8399"/>
    <x v="32"/>
    <x v="32"/>
    <s v="Home and lifestyle"/>
    <n v="18"/>
    <n v="2"/>
    <d v="2021-12-26T00:00:00"/>
    <s v="16:42:00"/>
    <s v="Credit card"/>
    <n v="3"/>
    <n v="0.33"/>
    <n v="16"/>
    <s v="Evening"/>
    <n v="36"/>
    <n v="-62.5"/>
    <m/>
    <n v="-31.249999999999993"/>
  </r>
  <r>
    <n v="8433"/>
    <x v="48"/>
    <x v="48"/>
    <s v="Home and lifestyle"/>
    <n v="50"/>
    <n v="2"/>
    <d v="2021-12-26T00:00:00"/>
    <s v="16:31:00"/>
    <s v="Credit card"/>
    <n v="4"/>
    <n v="0.48"/>
    <n v="16"/>
    <s v="Evening"/>
    <n v="100"/>
    <n v="177.77777777777777"/>
    <m/>
    <n v="45.454545454545439"/>
  </r>
  <r>
    <n v="8554"/>
    <x v="90"/>
    <x v="89"/>
    <s v="Fashion accessories"/>
    <n v="76"/>
    <n v="2"/>
    <d v="2021-12-26T00:00:00"/>
    <s v="8:35:00"/>
    <s v="Credit card"/>
    <n v="5"/>
    <n v="0.33"/>
    <n v="8"/>
    <s v="Evening"/>
    <n v="152"/>
    <n v="52"/>
    <m/>
    <n v="-31.249999999999993"/>
  </r>
  <r>
    <n v="8612"/>
    <x v="71"/>
    <x v="70"/>
    <s v="Fashion accessories"/>
    <n v="31"/>
    <n v="3"/>
    <d v="2021-12-26T00:00:00"/>
    <s v="9:25:00"/>
    <s v="Cash"/>
    <n v="3"/>
    <n v="0.33"/>
    <n v="9"/>
    <s v="Evening"/>
    <n v="93"/>
    <n v="-38.815789473684212"/>
    <m/>
    <n v="0"/>
  </r>
  <r>
    <n v="9027"/>
    <x v="44"/>
    <x v="44"/>
    <s v="Home and lifestyle"/>
    <n v="45"/>
    <n v="2"/>
    <d v="2021-12-26T00:00:00"/>
    <s v="16:43:00"/>
    <s v="Credit card"/>
    <n v="5"/>
    <n v="0.48"/>
    <n v="16"/>
    <s v="Evening"/>
    <n v="90"/>
    <n v="-3.225806451612903"/>
    <m/>
    <n v="45.454545454545439"/>
  </r>
  <r>
    <n v="1219"/>
    <x v="10"/>
    <x v="10"/>
    <s v="Home and lifestyle"/>
    <n v="30"/>
    <n v="1"/>
    <d v="2021-12-27T00:00:00"/>
    <s v="20:36:00"/>
    <s v="Ewallet"/>
    <n v="4"/>
    <n v="0.48"/>
    <n v="20"/>
    <s v="Morning"/>
    <n v="30"/>
    <n v="-66.666666666666657"/>
    <m/>
    <n v="0"/>
  </r>
  <r>
    <n v="2088"/>
    <x v="63"/>
    <x v="62"/>
    <s v="Fashion accessories"/>
    <n v="69"/>
    <n v="2"/>
    <d v="2021-12-27T00:00:00"/>
    <s v="17:38:00"/>
    <s v="Ewallet"/>
    <n v="6"/>
    <n v="0.33"/>
    <n v="17"/>
    <s v="Morning"/>
    <n v="138"/>
    <n v="360"/>
    <m/>
    <n v="-31.249999999999993"/>
  </r>
  <r>
    <n v="3459"/>
    <x v="37"/>
    <x v="37"/>
    <s v="Home and lifestyle"/>
    <n v="80"/>
    <n v="3"/>
    <d v="2021-12-27T00:00:00"/>
    <s v="9:02:00"/>
    <s v="Ewallet"/>
    <n v="8"/>
    <n v="0.48"/>
    <n v="9"/>
    <s v="Afternoon"/>
    <n v="240"/>
    <n v="73.91304347826086"/>
    <m/>
    <n v="45.454545454545439"/>
  </r>
  <r>
    <n v="4024"/>
    <x v="21"/>
    <x v="21"/>
    <s v="Fashion accessories"/>
    <n v="19"/>
    <n v="1"/>
    <d v="2021-12-27T00:00:00"/>
    <s v="15:30:00"/>
    <s v="Ewallet"/>
    <n v="9"/>
    <n v="0.48"/>
    <n v="15"/>
    <s v="Afternoon"/>
    <n v="19"/>
    <n v="-92.083333333333329"/>
    <m/>
    <n v="0"/>
  </r>
  <r>
    <n v="4219"/>
    <x v="73"/>
    <x v="72"/>
    <s v="Home and lifestyle"/>
    <n v="48"/>
    <n v="1"/>
    <d v="2021-12-27T00:00:00"/>
    <s v="17:10:00"/>
    <s v="Ewallet"/>
    <n v="5"/>
    <n v="0.33"/>
    <n v="17"/>
    <s v="Afternoon"/>
    <n v="48"/>
    <n v="152.63157894736844"/>
    <m/>
    <n v="-31.249999999999993"/>
  </r>
  <r>
    <n v="4484"/>
    <x v="15"/>
    <x v="15"/>
    <s v="Fashion accessories"/>
    <n v="49"/>
    <n v="2"/>
    <d v="2021-12-27T00:00:00"/>
    <s v="18:07:00"/>
    <s v="Ewallet"/>
    <n v="9"/>
    <n v="0.48"/>
    <n v="18"/>
    <s v="Afternoon"/>
    <n v="98"/>
    <n v="104.16666666666667"/>
    <m/>
    <n v="45.454545454545439"/>
  </r>
  <r>
    <n v="4788"/>
    <x v="56"/>
    <x v="56"/>
    <s v="Fashion accessories"/>
    <n v="69"/>
    <n v="2"/>
    <d v="2021-12-27T00:00:00"/>
    <s v="16:13:00"/>
    <s v="Credit card"/>
    <n v="7"/>
    <n v="0.33"/>
    <n v="16"/>
    <s v="Afternoon"/>
    <n v="138"/>
    <n v="40.816326530612244"/>
    <m/>
    <n v="-31.249999999999993"/>
  </r>
  <r>
    <n v="5408"/>
    <x v="68"/>
    <x v="67"/>
    <s v="Fashion accessories"/>
    <n v="29"/>
    <n v="2"/>
    <d v="2021-12-27T00:00:00"/>
    <s v="17:49:00"/>
    <s v="Credit card"/>
    <n v="3"/>
    <n v="0.48"/>
    <n v="17"/>
    <s v="Afternoon"/>
    <n v="58"/>
    <n v="-57.971014492753625"/>
    <m/>
    <n v="45.454545454545439"/>
  </r>
  <r>
    <n v="5410"/>
    <x v="79"/>
    <x v="78"/>
    <s v="Fashion accessories"/>
    <n v="67"/>
    <n v="2"/>
    <d v="2021-12-27T00:00:00"/>
    <s v="16:09:00"/>
    <s v="Credit card"/>
    <n v="5"/>
    <n v="0.33"/>
    <n v="16"/>
    <s v="Afternoon"/>
    <n v="134"/>
    <n v="131.0344827586207"/>
    <m/>
    <n v="-31.249999999999993"/>
  </r>
  <r>
    <n v="5586"/>
    <x v="43"/>
    <x v="43"/>
    <s v="Fashion accessories"/>
    <n v="52"/>
    <n v="2"/>
    <d v="2021-12-27T00:00:00"/>
    <s v="15:44:00"/>
    <s v="Credit card"/>
    <n v="5"/>
    <n v="0.33"/>
    <n v="15"/>
    <s v="Afternoon"/>
    <n v="104"/>
    <n v="-22.388059701492537"/>
    <m/>
    <n v="0"/>
  </r>
  <r>
    <n v="5870"/>
    <x v="9"/>
    <x v="9"/>
    <s v="Fashion accessories"/>
    <n v="59"/>
    <n v="3"/>
    <d v="2021-12-27T00:00:00"/>
    <s v="20:42:00"/>
    <s v="Credit card"/>
    <n v="7"/>
    <n v="0.33"/>
    <n v="20"/>
    <s v="Afternoon"/>
    <n v="177"/>
    <n v="70.192307692307693"/>
    <m/>
    <n v="0"/>
  </r>
  <r>
    <n v="5945"/>
    <x v="40"/>
    <x v="40"/>
    <s v="Home and lifestyle"/>
    <n v="65"/>
    <n v="1"/>
    <d v="2021-12-27T00:00:00"/>
    <s v="18:49:00"/>
    <s v="Credit card"/>
    <n v="6"/>
    <n v="0.48"/>
    <n v="18"/>
    <s v="Afternoon"/>
    <n v="65"/>
    <n v="-63.276836158192097"/>
    <m/>
    <n v="45.454545454545439"/>
  </r>
  <r>
    <n v="6025"/>
    <x v="3"/>
    <x v="3"/>
    <s v="Home and lifestyle"/>
    <n v="75"/>
    <n v="2"/>
    <d v="2021-12-27T00:00:00"/>
    <s v="15:14:00"/>
    <s v="Credit card"/>
    <n v="7"/>
    <n v="0.36"/>
    <n v="15"/>
    <s v="Afternoon"/>
    <n v="150"/>
    <n v="130.76923076923077"/>
    <m/>
    <n v="-25"/>
  </r>
  <r>
    <n v="6030"/>
    <x v="32"/>
    <x v="32"/>
    <s v="Fashion accessories"/>
    <n v="69"/>
    <n v="3"/>
    <d v="2021-12-27T00:00:00"/>
    <s v="18:11:00"/>
    <s v="Credit card"/>
    <n v="3"/>
    <n v="0.33"/>
    <n v="18"/>
    <s v="Afternoon"/>
    <n v="207"/>
    <n v="38"/>
    <m/>
    <n v="-8.333333333333325"/>
  </r>
  <r>
    <n v="6121"/>
    <x v="94"/>
    <x v="92"/>
    <s v="Home and lifestyle"/>
    <n v="50"/>
    <n v="1"/>
    <d v="2021-12-27T00:00:00"/>
    <s v="19:17:00"/>
    <s v="Credit card"/>
    <n v="6"/>
    <n v="0.33"/>
    <n v="19"/>
    <s v="Afternoon"/>
    <n v="50"/>
    <n v="-75.845410628019323"/>
    <m/>
    <n v="0"/>
  </r>
  <r>
    <n v="6365"/>
    <x v="54"/>
    <x v="54"/>
    <s v="Electronic accessories"/>
    <n v="20"/>
    <n v="2"/>
    <d v="2021-12-27T00:00:00"/>
    <s v="18:27:00"/>
    <s v="Cash"/>
    <n v="7"/>
    <n v="0.33"/>
    <n v="18"/>
    <s v="Afternoon"/>
    <n v="40"/>
    <n v="-20"/>
    <m/>
    <n v="0"/>
  </r>
  <r>
    <n v="6420"/>
    <x v="2"/>
    <x v="2"/>
    <s v="Fashion accessories"/>
    <n v="17"/>
    <n v="1"/>
    <d v="2021-12-27T00:00:00"/>
    <s v="20:41:00"/>
    <s v="Credit card"/>
    <n v="6"/>
    <n v="0.18"/>
    <n v="20"/>
    <s v="Afternoon"/>
    <n v="17"/>
    <n v="-57.499999999999993"/>
    <m/>
    <n v="-45.45454545454546"/>
  </r>
  <r>
    <n v="6436"/>
    <x v="32"/>
    <x v="32"/>
    <s v="Fashion accessories"/>
    <n v="46"/>
    <n v="1"/>
    <d v="2021-12-27T00:00:00"/>
    <s v="19:06:00"/>
    <s v="Credit card"/>
    <n v="6"/>
    <n v="0.33"/>
    <n v="19"/>
    <s v="Afternoon"/>
    <n v="46"/>
    <n v="170.58823529411765"/>
    <m/>
    <n v="83.333333333333343"/>
  </r>
  <r>
    <n v="6585"/>
    <x v="59"/>
    <x v="58"/>
    <s v="Home and lifestyle"/>
    <n v="80"/>
    <n v="2"/>
    <d v="2021-12-27T00:00:00"/>
    <s v="17:02:00"/>
    <s v="Credit card"/>
    <n v="6"/>
    <n v="0.48"/>
    <n v="17"/>
    <s v="Afternoon"/>
    <n v="160"/>
    <n v="247.82608695652172"/>
    <m/>
    <n v="45.454545454545439"/>
  </r>
  <r>
    <n v="6637"/>
    <x v="65"/>
    <x v="64"/>
    <s v="Home and lifestyle"/>
    <n v="29"/>
    <n v="3"/>
    <d v="2021-12-27T00:00:00"/>
    <s v="17:21:00"/>
    <s v="Credit card"/>
    <n v="5"/>
    <n v="0.48"/>
    <n v="17"/>
    <s v="Afternoon"/>
    <n v="87"/>
    <n v="-45.625"/>
    <m/>
    <n v="0"/>
  </r>
  <r>
    <n v="6678"/>
    <x v="63"/>
    <x v="62"/>
    <s v="Fashion accessories"/>
    <n v="22"/>
    <n v="3"/>
    <d v="2021-12-27T00:00:00"/>
    <s v="19:57:00"/>
    <s v="Credit card"/>
    <n v="5"/>
    <n v="0.33"/>
    <n v="19"/>
    <s v="Afternoon"/>
    <n v="66"/>
    <n v="-24.137931034482758"/>
    <m/>
    <n v="-31.249999999999993"/>
  </r>
  <r>
    <n v="6690"/>
    <x v="63"/>
    <x v="62"/>
    <s v="Fashion accessories"/>
    <n v="17"/>
    <n v="3"/>
    <d v="2021-12-27T00:00:00"/>
    <s v="20:34:00"/>
    <s v="Credit card"/>
    <n v="6"/>
    <n v="0.33"/>
    <n v="20"/>
    <s v="Afternoon"/>
    <n v="51"/>
    <n v="-22.727272727272727"/>
    <m/>
    <n v="0"/>
  </r>
  <r>
    <n v="6872"/>
    <x v="81"/>
    <x v="80"/>
    <s v="Fashion accessories"/>
    <n v="17"/>
    <n v="3"/>
    <d v="2021-12-27T00:00:00"/>
    <s v="17:27:00"/>
    <s v="Credit card"/>
    <n v="3"/>
    <n v="0.48"/>
    <n v="17"/>
    <s v="Afternoon"/>
    <n v="51"/>
    <n v="0"/>
    <m/>
    <n v="45.454545454545439"/>
  </r>
  <r>
    <n v="7238"/>
    <x v="58"/>
    <x v="54"/>
    <s v="Fashion accessories"/>
    <n v="37"/>
    <n v="2"/>
    <d v="2021-12-27T00:00:00"/>
    <s v="20:01:00"/>
    <s v="Credit card"/>
    <n v="6"/>
    <n v="0.33"/>
    <n v="20"/>
    <s v="Afternoon"/>
    <n v="74"/>
    <n v="45.098039215686278"/>
    <m/>
    <n v="-31.249999999999993"/>
  </r>
  <r>
    <n v="7367"/>
    <x v="3"/>
    <x v="3"/>
    <s v="Home and lifestyle"/>
    <n v="68"/>
    <n v="2"/>
    <d v="2021-12-27T00:00:00"/>
    <s v="17:56:00"/>
    <s v="Credit card"/>
    <n v="4"/>
    <n v="0.48"/>
    <n v="17"/>
    <s v="Afternoon"/>
    <n v="136"/>
    <n v="83.78378378378379"/>
    <m/>
    <n v="45.454545454545439"/>
  </r>
  <r>
    <n v="7422"/>
    <x v="65"/>
    <x v="64"/>
    <s v="Fashion accessories"/>
    <n v="81"/>
    <n v="2"/>
    <d v="2021-12-27T00:00:00"/>
    <s v="18:04:00"/>
    <s v="Credit card"/>
    <n v="5"/>
    <n v="0.48"/>
    <n v="18"/>
    <s v="Afternoon"/>
    <n v="162"/>
    <n v="19.117647058823529"/>
    <m/>
    <n v="0"/>
  </r>
  <r>
    <n v="7881"/>
    <x v="63"/>
    <x v="62"/>
    <s v="Home and lifestyle"/>
    <n v="16"/>
    <n v="2"/>
    <d v="2021-12-27T00:00:00"/>
    <s v="16:18:00"/>
    <s v="Credit card"/>
    <n v="5"/>
    <n v="0.33"/>
    <n v="16"/>
    <s v="Evening"/>
    <n v="32"/>
    <n v="-80.246913580246911"/>
    <m/>
    <n v="-31.249999999999993"/>
  </r>
  <r>
    <n v="8266"/>
    <x v="94"/>
    <x v="92"/>
    <s v="Fashion accessories"/>
    <n v="15"/>
    <n v="3"/>
    <d v="2021-12-27T00:00:00"/>
    <s v="8:09:00"/>
    <s v="Credit card"/>
    <n v="6"/>
    <n v="0.33"/>
    <n v="8"/>
    <s v="Evening"/>
    <n v="45"/>
    <n v="40.625"/>
    <m/>
    <n v="0"/>
  </r>
  <r>
    <n v="8429"/>
    <x v="28"/>
    <x v="28"/>
    <s v="Home and lifestyle"/>
    <n v="37"/>
    <n v="3"/>
    <d v="2021-12-27T00:00:00"/>
    <s v="6:19:00"/>
    <s v="Credit card"/>
    <n v="3"/>
    <n v="0.48"/>
    <n v="6"/>
    <s v="Evening"/>
    <n v="111"/>
    <n v="146.66666666666666"/>
    <m/>
    <n v="45.454545454545439"/>
  </r>
  <r>
    <n v="8465"/>
    <x v="44"/>
    <x v="44"/>
    <s v="Home and lifestyle"/>
    <n v="66"/>
    <n v="2"/>
    <d v="2021-12-27T00:00:00"/>
    <s v="14:20:00"/>
    <s v="Ewallet"/>
    <n v="6"/>
    <n v="0.48"/>
    <n v="14"/>
    <s v="Evening"/>
    <n v="132"/>
    <n v="18.918918918918919"/>
    <m/>
    <n v="0"/>
  </r>
  <r>
    <n v="8816"/>
    <x v="90"/>
    <x v="89"/>
    <s v="Fashion accessories"/>
    <n v="57"/>
    <n v="3"/>
    <d v="2021-12-27T00:00:00"/>
    <s v="10:04:00"/>
    <s v="Cash"/>
    <n v="4"/>
    <n v="0.33"/>
    <n v="10"/>
    <s v="Evening"/>
    <n v="171"/>
    <n v="29.545454545454547"/>
    <m/>
    <n v="-31.249999999999993"/>
  </r>
  <r>
    <n v="2165"/>
    <x v="92"/>
    <x v="91"/>
    <s v="Home and lifestyle"/>
    <n v="42"/>
    <n v="3"/>
    <d v="2021-12-28T00:00:00"/>
    <s v="21:55:00"/>
    <s v="Ewallet"/>
    <n v="6"/>
    <n v="0.48"/>
    <n v="21"/>
    <s v="Morning"/>
    <n v="126"/>
    <n v="-26.315789473684209"/>
    <m/>
    <n v="45.454545454545439"/>
  </r>
  <r>
    <n v="3225"/>
    <x v="25"/>
    <x v="25"/>
    <s v="Home and lifestyle"/>
    <n v="31"/>
    <n v="3"/>
    <d v="2021-12-28T00:00:00"/>
    <s v="10:06:00"/>
    <s v="Ewallet"/>
    <n v="6"/>
    <n v="0.36"/>
    <n v="10"/>
    <s v="Afternoon"/>
    <n v="93"/>
    <n v="-26.190476190476193"/>
    <m/>
    <n v="-25"/>
  </r>
  <r>
    <n v="3332"/>
    <x v="46"/>
    <x v="46"/>
    <s v="Fashion accessories"/>
    <n v="45"/>
    <n v="3"/>
    <d v="2021-12-28T00:00:00"/>
    <s v="10:58:00"/>
    <s v="Ewallet"/>
    <n v="8"/>
    <n v="0.33"/>
    <n v="10"/>
    <s v="Afternoon"/>
    <n v="135"/>
    <n v="45.161290322580641"/>
    <m/>
    <n v="-8.333333333333325"/>
  </r>
  <r>
    <n v="3819"/>
    <x v="30"/>
    <x v="30"/>
    <s v="Home and lifestyle"/>
    <n v="47"/>
    <n v="1"/>
    <d v="2021-12-28T00:00:00"/>
    <s v="15:27:00"/>
    <s v="Ewallet"/>
    <n v="4"/>
    <n v="0.33"/>
    <n v="15"/>
    <s v="Afternoon"/>
    <n v="47"/>
    <n v="-65.18518518518519"/>
    <m/>
    <n v="0"/>
  </r>
  <r>
    <n v="3849"/>
    <x v="98"/>
    <x v="96"/>
    <s v="Home and lifestyle"/>
    <n v="61"/>
    <n v="3"/>
    <d v="2021-12-28T00:00:00"/>
    <s v="16:35:00"/>
    <s v="Ewallet"/>
    <n v="5"/>
    <n v="0.48"/>
    <n v="16"/>
    <s v="Afternoon"/>
    <n v="183"/>
    <n v="289.36170212765961"/>
    <m/>
    <n v="45.454545454545439"/>
  </r>
  <r>
    <n v="4031"/>
    <x v="75"/>
    <x v="74"/>
    <s v="Home and lifestyle"/>
    <n v="41"/>
    <n v="2"/>
    <d v="2021-12-28T00:00:00"/>
    <s v="15:56:00"/>
    <s v="Ewallet"/>
    <n v="5"/>
    <n v="0.48"/>
    <n v="15"/>
    <s v="Afternoon"/>
    <n v="82"/>
    <n v="-55.191256830601091"/>
    <m/>
    <n v="0"/>
  </r>
  <r>
    <n v="4286"/>
    <x v="57"/>
    <x v="57"/>
    <s v="Fashion accessories"/>
    <n v="66"/>
    <n v="2"/>
    <d v="2021-12-28T00:00:00"/>
    <s v="20:01:00"/>
    <s v="Ewallet"/>
    <n v="9"/>
    <n v="0.33"/>
    <n v="20"/>
    <s v="Afternoon"/>
    <n v="132"/>
    <n v="60.975609756097562"/>
    <m/>
    <n v="-31.249999999999993"/>
  </r>
  <r>
    <n v="5126"/>
    <x v="20"/>
    <x v="20"/>
    <s v="Fashion accessories"/>
    <n v="48"/>
    <n v="2"/>
    <d v="2021-12-28T00:00:00"/>
    <s v="19:16:00"/>
    <s v="Credit card"/>
    <n v="5"/>
    <n v="0.48"/>
    <n v="19"/>
    <s v="Afternoon"/>
    <n v="96"/>
    <n v="-27.27272727272727"/>
    <m/>
    <n v="45.454545454545439"/>
  </r>
  <r>
    <n v="5272"/>
    <x v="51"/>
    <x v="51"/>
    <s v="Fashion accessories"/>
    <n v="42"/>
    <n v="3"/>
    <d v="2021-12-28T00:00:00"/>
    <s v="18:01:00"/>
    <s v="Credit card"/>
    <n v="6"/>
    <n v="0.56999999999999995"/>
    <n v="18"/>
    <s v="Afternoon"/>
    <n v="126"/>
    <n v="31.25"/>
    <m/>
    <n v="18.749999999999993"/>
  </r>
  <r>
    <n v="5330"/>
    <x v="87"/>
    <x v="86"/>
    <s v="Fashion accessories"/>
    <n v="59"/>
    <n v="2"/>
    <d v="2021-12-28T00:00:00"/>
    <s v="19:46:00"/>
    <s v="Credit card"/>
    <n v="7"/>
    <n v="0.48"/>
    <n v="19"/>
    <s v="Afternoon"/>
    <n v="118"/>
    <n v="-6.3492063492063489"/>
    <m/>
    <n v="-15.789473684210522"/>
  </r>
  <r>
    <n v="5370"/>
    <x v="47"/>
    <x v="47"/>
    <s v="Fashion accessories"/>
    <n v="31"/>
    <n v="1"/>
    <d v="2021-12-28T00:00:00"/>
    <s v="17:18:00"/>
    <s v="Credit card"/>
    <n v="5"/>
    <n v="0.33"/>
    <n v="17"/>
    <s v="Afternoon"/>
    <n v="31"/>
    <n v="-73.728813559322035"/>
    <m/>
    <n v="-31.249999999999993"/>
  </r>
  <r>
    <n v="5416"/>
    <x v="16"/>
    <x v="16"/>
    <s v="Fashion accessories"/>
    <n v="64"/>
    <n v="3"/>
    <d v="2021-12-28T00:00:00"/>
    <s v="15:44:00"/>
    <s v="Credit card"/>
    <n v="4"/>
    <n v="0.36"/>
    <n v="15"/>
    <s v="Afternoon"/>
    <n v="192"/>
    <n v="519.35483870967744"/>
    <m/>
    <n v="9.0909090909090811"/>
  </r>
  <r>
    <n v="5619"/>
    <x v="6"/>
    <x v="6"/>
    <s v="Home and lifestyle"/>
    <n v="41"/>
    <n v="2"/>
    <d v="2021-12-28T00:00:00"/>
    <s v="15:06:00"/>
    <s v="Credit card"/>
    <n v="3"/>
    <n v="0.33"/>
    <n v="15"/>
    <s v="Afternoon"/>
    <n v="82"/>
    <n v="-57.291666666666664"/>
    <m/>
    <n v="-8.333333333333325"/>
  </r>
  <r>
    <n v="6085"/>
    <x v="44"/>
    <x v="44"/>
    <s v="Home and lifestyle"/>
    <n v="37"/>
    <n v="2"/>
    <d v="2021-12-28T00:00:00"/>
    <s v="18:21:00"/>
    <s v="Ewallet"/>
    <n v="4"/>
    <n v="0.48"/>
    <n v="18"/>
    <s v="Afternoon"/>
    <n v="74"/>
    <n v="-9.7560975609756095"/>
    <m/>
    <n v="45.454545454545439"/>
  </r>
  <r>
    <n v="6220"/>
    <x v="54"/>
    <x v="54"/>
    <s v="Electronic accessories"/>
    <n v="71"/>
    <n v="1"/>
    <d v="2021-12-28T00:00:00"/>
    <s v="17:58:00"/>
    <s v="Cash"/>
    <n v="3"/>
    <n v="0.33"/>
    <n v="17"/>
    <s v="Afternoon"/>
    <n v="71"/>
    <n v="-4.0540540540540544"/>
    <m/>
    <n v="-31.249999999999993"/>
  </r>
  <r>
    <n v="6693"/>
    <x v="28"/>
    <x v="28"/>
    <s v="Home and lifestyle"/>
    <n v="21"/>
    <n v="2"/>
    <d v="2021-12-28T00:00:00"/>
    <s v="19:42:00"/>
    <s v="Credit card"/>
    <n v="4"/>
    <n v="0.48"/>
    <n v="19"/>
    <s v="Afternoon"/>
    <n v="42"/>
    <n v="-40.845070422535215"/>
    <m/>
    <n v="45.454545454545439"/>
  </r>
  <r>
    <n v="7104"/>
    <x v="63"/>
    <x v="62"/>
    <s v="Fashion accessories"/>
    <n v="65"/>
    <n v="1"/>
    <d v="2021-12-28T00:00:00"/>
    <s v="20:24:00"/>
    <s v="Credit card"/>
    <n v="3"/>
    <n v="0.33"/>
    <n v="20"/>
    <s v="Afternoon"/>
    <n v="65"/>
    <n v="54.761904761904766"/>
    <m/>
    <n v="-31.249999999999993"/>
  </r>
  <r>
    <n v="7841"/>
    <x v="38"/>
    <x v="38"/>
    <s v="Home and lifestyle"/>
    <n v="60"/>
    <n v="3"/>
    <d v="2021-12-28T00:00:00"/>
    <s v="16:48:00"/>
    <s v="Credit card"/>
    <n v="7"/>
    <n v="0.48"/>
    <n v="16"/>
    <s v="Evening"/>
    <n v="180"/>
    <n v="176.92307692307691"/>
    <m/>
    <n v="45.454545454545439"/>
  </r>
  <r>
    <n v="8151"/>
    <x v="90"/>
    <x v="89"/>
    <s v="Home and lifestyle"/>
    <n v="60"/>
    <n v="1"/>
    <d v="2021-12-28T00:00:00"/>
    <s v="12:56:00"/>
    <s v="Credit card"/>
    <n v="5"/>
    <n v="0.33"/>
    <n v="12"/>
    <s v="Evening"/>
    <n v="60"/>
    <n v="-66.666666666666657"/>
    <m/>
    <n v="-31.249999999999993"/>
  </r>
  <r>
    <n v="8776"/>
    <x v="82"/>
    <x v="81"/>
    <s v="Fashion accessories"/>
    <n v="35"/>
    <n v="1"/>
    <d v="2021-12-28T00:00:00"/>
    <s v="11:07:00"/>
    <s v="Cash"/>
    <n v="6"/>
    <n v="0.21"/>
    <n v="11"/>
    <s v="Evening"/>
    <n v="35"/>
    <n v="-41.666666666666671"/>
    <m/>
    <n v="-36.363636363636367"/>
  </r>
  <r>
    <n v="9056"/>
    <x v="94"/>
    <x v="92"/>
    <s v="Fashion accessories"/>
    <n v="70"/>
    <n v="1"/>
    <d v="2021-12-28T00:00:00"/>
    <s v="16:35:00"/>
    <s v="Cash"/>
    <n v="3"/>
    <n v="0.33"/>
    <n v="16"/>
    <s v="Evening"/>
    <n v="70"/>
    <n v="100"/>
    <m/>
    <n v="57.142857142857153"/>
  </r>
  <r>
    <n v="9098"/>
    <x v="82"/>
    <x v="81"/>
    <s v="Fashion accessories"/>
    <n v="20"/>
    <n v="2"/>
    <d v="2021-12-28T00:00:00"/>
    <s v="14:56:00"/>
    <s v="Cash"/>
    <n v="4"/>
    <n v="0.21"/>
    <n v="14"/>
    <s v="Evening"/>
    <n v="40"/>
    <n v="-42.857142857142854"/>
    <m/>
    <n v="-36.363636363636367"/>
  </r>
  <r>
    <n v="9203"/>
    <x v="38"/>
    <x v="38"/>
    <s v="Home and lifestyle"/>
    <n v="83"/>
    <n v="2"/>
    <d v="2021-12-28T00:00:00"/>
    <s v="14:41:00"/>
    <s v="Cash"/>
    <n v="3"/>
    <n v="0.48"/>
    <n v="14"/>
    <s v="Evening"/>
    <n v="166"/>
    <n v="315"/>
    <m/>
    <n v="128.57142857142858"/>
  </r>
  <r>
    <n v="1778"/>
    <x v="6"/>
    <x v="6"/>
    <s v="Fashion accessories"/>
    <n v="71"/>
    <n v="3"/>
    <d v="2021-12-29T00:00:00"/>
    <s v="17:31:00"/>
    <s v="Ewallet"/>
    <n v="5"/>
    <n v="0.33"/>
    <n v="17"/>
    <s v="Morning"/>
    <n v="213"/>
    <n v="28.313253012048197"/>
    <m/>
    <n v="-31.249999999999993"/>
  </r>
  <r>
    <n v="2243"/>
    <x v="73"/>
    <x v="72"/>
    <s v="Home and lifestyle"/>
    <n v="19"/>
    <n v="1"/>
    <d v="2021-12-29T00:00:00"/>
    <s v="6:43:00"/>
    <s v="Ewallet"/>
    <n v="4"/>
    <n v="0.33"/>
    <n v="6"/>
    <s v="Afternoon"/>
    <n v="19"/>
    <n v="-91.079812206572768"/>
    <m/>
    <n v="0"/>
  </r>
  <r>
    <n v="3102"/>
    <x v="22"/>
    <x v="22"/>
    <s v="Fashion accessories"/>
    <n v="81"/>
    <n v="1"/>
    <d v="2021-12-29T00:00:00"/>
    <s v="14:54:00"/>
    <s v="Ewallet"/>
    <n v="8"/>
    <n v="0.48"/>
    <n v="14"/>
    <s v="Afternoon"/>
    <n v="81"/>
    <n v="326.31578947368422"/>
    <m/>
    <n v="45.454545454545439"/>
  </r>
  <r>
    <n v="3609"/>
    <x v="87"/>
    <x v="86"/>
    <s v="Home and lifestyle"/>
    <n v="82"/>
    <n v="1"/>
    <d v="2021-12-29T00:00:00"/>
    <s v="20:49:00"/>
    <s v="Ewallet"/>
    <n v="7"/>
    <n v="0.48"/>
    <n v="20"/>
    <s v="Afternoon"/>
    <n v="82"/>
    <n v="1.2345679012345678"/>
    <m/>
    <n v="0"/>
  </r>
  <r>
    <n v="3757"/>
    <x v="30"/>
    <x v="30"/>
    <s v="Home and lifestyle"/>
    <n v="57"/>
    <n v="2"/>
    <d v="2021-12-29T00:00:00"/>
    <s v="16:16:00"/>
    <s v="Ewallet"/>
    <n v="7"/>
    <n v="0.33"/>
    <n v="16"/>
    <s v="Afternoon"/>
    <n v="114"/>
    <n v="39.024390243902438"/>
    <m/>
    <n v="-31.249999999999993"/>
  </r>
  <r>
    <n v="4552"/>
    <x v="9"/>
    <x v="9"/>
    <s v="Fashion accessories"/>
    <n v="52"/>
    <n v="2"/>
    <d v="2021-12-29T00:00:00"/>
    <s v="15:32:00"/>
    <s v="Credit card"/>
    <n v="4"/>
    <n v="0.33"/>
    <n v="15"/>
    <s v="Afternoon"/>
    <n v="104"/>
    <n v="-8.7719298245614024"/>
    <m/>
    <n v="0"/>
  </r>
  <r>
    <n v="4730"/>
    <x v="9"/>
    <x v="9"/>
    <s v="Fashion accessories"/>
    <n v="27"/>
    <n v="3"/>
    <d v="2021-12-29T00:00:00"/>
    <s v="20:19:00"/>
    <s v="Credit card"/>
    <n v="9"/>
    <n v="0.33"/>
    <n v="20"/>
    <s v="Afternoon"/>
    <n v="81"/>
    <n v="-22.115384615384613"/>
    <m/>
    <n v="0"/>
  </r>
  <r>
    <n v="4782"/>
    <x v="37"/>
    <x v="37"/>
    <s v="Fashion accessories"/>
    <n v="81"/>
    <n v="1"/>
    <d v="2021-12-29T00:00:00"/>
    <s v="16:23:00"/>
    <s v="Credit card"/>
    <n v="5"/>
    <n v="0.48"/>
    <n v="16"/>
    <s v="Afternoon"/>
    <n v="81"/>
    <n v="0"/>
    <m/>
    <n v="45.454545454545439"/>
  </r>
  <r>
    <n v="5341"/>
    <x v="42"/>
    <x v="42"/>
    <s v="Home and lifestyle"/>
    <n v="36"/>
    <n v="2"/>
    <d v="2021-12-29T00:00:00"/>
    <s v="19:22:00"/>
    <s v="Credit card"/>
    <n v="4"/>
    <n v="0.33"/>
    <n v="19"/>
    <s v="Afternoon"/>
    <n v="72"/>
    <n v="-11.111111111111111"/>
    <m/>
    <n v="-31.249999999999993"/>
  </r>
  <r>
    <n v="5700"/>
    <x v="51"/>
    <x v="51"/>
    <s v="Fashion accessories"/>
    <n v="59"/>
    <n v="3"/>
    <d v="2021-12-29T00:00:00"/>
    <s v="19:40:00"/>
    <s v="Credit card"/>
    <n v="4"/>
    <n v="0.56999999999999995"/>
    <n v="19"/>
    <s v="Afternoon"/>
    <n v="177"/>
    <n v="145.83333333333331"/>
    <m/>
    <n v="72.727272727272705"/>
  </r>
  <r>
    <n v="5750"/>
    <x v="35"/>
    <x v="35"/>
    <s v="Fashion accessories"/>
    <n v="75"/>
    <n v="1"/>
    <d v="2021-12-29T00:00:00"/>
    <s v="16:37:00"/>
    <s v="Credit card"/>
    <n v="3"/>
    <n v="0.33"/>
    <n v="16"/>
    <s v="Afternoon"/>
    <n v="75"/>
    <n v="-57.627118644067799"/>
    <m/>
    <n v="-42.105263157894726"/>
  </r>
  <r>
    <n v="6010"/>
    <x v="91"/>
    <x v="90"/>
    <s v="Fashion accessories"/>
    <n v="42"/>
    <n v="1"/>
    <d v="2021-12-29T00:00:00"/>
    <s v="18:12:00"/>
    <s v="Credit card"/>
    <n v="5"/>
    <n v="0.33"/>
    <n v="18"/>
    <s v="Afternoon"/>
    <n v="42"/>
    <n v="-44"/>
    <m/>
    <n v="0"/>
  </r>
  <r>
    <n v="6270"/>
    <x v="75"/>
    <x v="74"/>
    <s v="Electronic accessories"/>
    <n v="15"/>
    <n v="2"/>
    <d v="2021-12-29T00:00:00"/>
    <s v="20:17:00"/>
    <s v="Credit card"/>
    <n v="5"/>
    <n v="0.48"/>
    <n v="20"/>
    <s v="Afternoon"/>
    <n v="30"/>
    <n v="-28.571428571428569"/>
    <m/>
    <n v="45.454545454545439"/>
  </r>
  <r>
    <n v="6336"/>
    <x v="93"/>
    <x v="61"/>
    <s v="Electronic accessories"/>
    <n v="63"/>
    <n v="3"/>
    <d v="2021-12-29T00:00:00"/>
    <s v="15:59:00"/>
    <s v="Credit card"/>
    <n v="5"/>
    <n v="0.33"/>
    <n v="15"/>
    <s v="Afternoon"/>
    <n v="189"/>
    <n v="530"/>
    <m/>
    <n v="-31.249999999999993"/>
  </r>
  <r>
    <n v="6475"/>
    <x v="58"/>
    <x v="54"/>
    <s v="Home and lifestyle"/>
    <n v="63"/>
    <n v="3"/>
    <d v="2021-12-29T00:00:00"/>
    <s v="18:07:00"/>
    <s v="Cash"/>
    <n v="3"/>
    <n v="0.33"/>
    <n v="18"/>
    <s v="Afternoon"/>
    <n v="189"/>
    <n v="0"/>
    <m/>
    <n v="0"/>
  </r>
  <r>
    <n v="6586"/>
    <x v="65"/>
    <x v="64"/>
    <s v="Fashion accessories"/>
    <n v="33"/>
    <n v="2"/>
    <d v="2021-12-29T00:00:00"/>
    <s v="20:18:00"/>
    <s v="Credit card"/>
    <n v="6"/>
    <n v="0.48"/>
    <n v="20"/>
    <s v="Afternoon"/>
    <n v="66"/>
    <n v="-65.079365079365076"/>
    <m/>
    <n v="45.454545454545439"/>
  </r>
  <r>
    <n v="6713"/>
    <x v="91"/>
    <x v="90"/>
    <s v="Home and lifestyle"/>
    <n v="33"/>
    <n v="2"/>
    <d v="2021-12-29T00:00:00"/>
    <s v="17:41:00"/>
    <s v="Credit card"/>
    <n v="7"/>
    <n v="0.33"/>
    <n v="17"/>
    <s v="Afternoon"/>
    <n v="66"/>
    <n v="0"/>
    <m/>
    <n v="-31.249999999999993"/>
  </r>
  <r>
    <n v="7274"/>
    <x v="62"/>
    <x v="61"/>
    <s v="Fashion accessories"/>
    <n v="23"/>
    <n v="3"/>
    <d v="2021-12-29T00:00:00"/>
    <s v="20:30:00"/>
    <s v="Credit card"/>
    <n v="7"/>
    <n v="0.33"/>
    <n v="20"/>
    <s v="Afternoon"/>
    <n v="69"/>
    <n v="4.5454545454545459"/>
    <m/>
    <n v="0"/>
  </r>
  <r>
    <n v="8084"/>
    <x v="63"/>
    <x v="62"/>
    <s v="Fashion accessories"/>
    <n v="29"/>
    <n v="1"/>
    <d v="2021-12-29T00:00:00"/>
    <s v="15:15:00"/>
    <s v="Credit card"/>
    <n v="4"/>
    <n v="0.33"/>
    <n v="15"/>
    <s v="Evening"/>
    <n v="29"/>
    <n v="-57.971014492753625"/>
    <m/>
    <n v="0"/>
  </r>
  <r>
    <n v="8215"/>
    <x v="82"/>
    <x v="81"/>
    <s v="Home and lifestyle"/>
    <n v="63"/>
    <n v="3"/>
    <d v="2021-12-29T00:00:00"/>
    <s v="16:12:00"/>
    <s v="Credit card"/>
    <n v="4"/>
    <n v="0.21"/>
    <n v="16"/>
    <s v="Evening"/>
    <n v="189"/>
    <n v="551.72413793103453"/>
    <m/>
    <n v="-36.363636363636367"/>
  </r>
  <r>
    <n v="8250"/>
    <x v="54"/>
    <x v="54"/>
    <s v="Fashion accessories"/>
    <n v="41"/>
    <n v="1"/>
    <d v="2021-12-29T00:00:00"/>
    <s v="8:20:00"/>
    <s v="Credit card"/>
    <n v="4"/>
    <n v="0.33"/>
    <n v="8"/>
    <s v="Evening"/>
    <n v="41"/>
    <n v="-78.306878306878303"/>
    <m/>
    <n v="57.142857142857153"/>
  </r>
  <r>
    <n v="8295"/>
    <x v="93"/>
    <x v="61"/>
    <s v="Home and lifestyle"/>
    <n v="46"/>
    <n v="3"/>
    <d v="2021-12-29T00:00:00"/>
    <s v="8:05:00"/>
    <s v="Credit card"/>
    <n v="3"/>
    <n v="0.33"/>
    <n v="8"/>
    <s v="Evening"/>
    <n v="138"/>
    <n v="236.58536585365852"/>
    <m/>
    <n v="0"/>
  </r>
  <r>
    <n v="8750"/>
    <x v="2"/>
    <x v="2"/>
    <s v="Fashion accessories"/>
    <n v="20"/>
    <n v="2"/>
    <d v="2021-12-29T00:00:00"/>
    <s v="6:52:00"/>
    <s v="Cash"/>
    <n v="6"/>
    <n v="0.18"/>
    <n v="6"/>
    <s v="Evening"/>
    <n v="40"/>
    <n v="-71.014492753623188"/>
    <m/>
    <n v="-45.45454545454546"/>
  </r>
  <r>
    <n v="3528"/>
    <x v="13"/>
    <x v="13"/>
    <s v="Fashion accessories"/>
    <n v="49"/>
    <n v="1"/>
    <d v="2021-12-30T00:00:00"/>
    <s v="20:12:00"/>
    <s v="Ewallet"/>
    <n v="4"/>
    <n v="0.48"/>
    <n v="20"/>
    <s v="Afternoon"/>
    <n v="49"/>
    <n v="22.5"/>
    <m/>
    <n v="166.66666666666669"/>
  </r>
  <r>
    <n v="4421"/>
    <x v="26"/>
    <x v="26"/>
    <s v="Home and lifestyle"/>
    <n v="34"/>
    <n v="1"/>
    <d v="2021-12-30T00:00:00"/>
    <s v="16:45:00"/>
    <s v="Ewallet"/>
    <n v="4"/>
    <n v="0.48"/>
    <n v="16"/>
    <s v="Afternoon"/>
    <n v="34"/>
    <n v="-30.612244897959183"/>
    <m/>
    <n v="0"/>
  </r>
  <r>
    <n v="5369"/>
    <x v="92"/>
    <x v="91"/>
    <s v="Home and lifestyle"/>
    <n v="51"/>
    <n v="3"/>
    <d v="2021-12-30T00:00:00"/>
    <s v="19:30:00"/>
    <s v="Credit card"/>
    <n v="4"/>
    <n v="0.48"/>
    <n v="19"/>
    <s v="Afternoon"/>
    <n v="153"/>
    <n v="350"/>
    <m/>
    <n v="0"/>
  </r>
  <r>
    <n v="5383"/>
    <x v="60"/>
    <x v="59"/>
    <s v="Home and lifestyle"/>
    <n v="82"/>
    <n v="2"/>
    <d v="2021-12-30T00:00:00"/>
    <s v="17:30:00"/>
    <s v="Credit card"/>
    <n v="6"/>
    <n v="0.48"/>
    <n v="17"/>
    <s v="Afternoon"/>
    <n v="164"/>
    <n v="7.18954248366013"/>
    <m/>
    <n v="0"/>
  </r>
  <r>
    <n v="5569"/>
    <x v="39"/>
    <x v="39"/>
    <s v="Home and lifestyle"/>
    <n v="29"/>
    <n v="2"/>
    <d v="2021-12-30T00:00:00"/>
    <s v="19:58:00"/>
    <s v="Credit card"/>
    <n v="6"/>
    <n v="0.33"/>
    <n v="19"/>
    <s v="Afternoon"/>
    <n v="58"/>
    <n v="-64.634146341463421"/>
    <m/>
    <n v="-31.249999999999993"/>
  </r>
  <r>
    <n v="5950"/>
    <x v="90"/>
    <x v="89"/>
    <s v="Fashion accessories"/>
    <n v="82"/>
    <n v="2"/>
    <d v="2021-12-30T00:00:00"/>
    <s v="17:33:00"/>
    <s v="Credit card"/>
    <n v="7"/>
    <n v="0.33"/>
    <n v="17"/>
    <s v="Afternoon"/>
    <n v="164"/>
    <n v="182.75862068965517"/>
    <m/>
    <n v="0"/>
  </r>
  <r>
    <n v="6144"/>
    <x v="62"/>
    <x v="61"/>
    <s v="Fashion accessories"/>
    <n v="78"/>
    <n v="2"/>
    <d v="2021-12-30T00:00:00"/>
    <s v="19:56:00"/>
    <s v="Credit card"/>
    <n v="6"/>
    <n v="0.33"/>
    <n v="19"/>
    <s v="Afternoon"/>
    <n v="156"/>
    <n v="-4.8780487804878048"/>
    <m/>
    <n v="0"/>
  </r>
  <r>
    <n v="6406"/>
    <x v="59"/>
    <x v="58"/>
    <s v="Fashion accessories"/>
    <n v="77"/>
    <n v="1"/>
    <d v="2021-12-30T00:00:00"/>
    <s v="17:25:00"/>
    <s v="Credit card"/>
    <n v="4"/>
    <n v="0.48"/>
    <n v="17"/>
    <s v="Afternoon"/>
    <n v="77"/>
    <n v="-50.641025641025635"/>
    <m/>
    <n v="45.454545454545439"/>
  </r>
  <r>
    <n v="6964"/>
    <x v="54"/>
    <x v="54"/>
    <s v="Fashion accessories"/>
    <n v="62"/>
    <n v="1"/>
    <d v="2021-12-30T00:00:00"/>
    <s v="17:57:00"/>
    <s v="Credit card"/>
    <n v="5"/>
    <n v="0.33"/>
    <n v="17"/>
    <s v="Afternoon"/>
    <n v="62"/>
    <n v="-19.480519480519483"/>
    <m/>
    <n v="-31.249999999999993"/>
  </r>
  <r>
    <n v="7068"/>
    <x v="94"/>
    <x v="92"/>
    <s v="Fashion accessories"/>
    <n v="31"/>
    <n v="1"/>
    <d v="2021-12-30T00:00:00"/>
    <s v="15:14:00"/>
    <s v="Credit card"/>
    <n v="3"/>
    <n v="0.33"/>
    <n v="15"/>
    <s v="Afternoon"/>
    <n v="31"/>
    <n v="-50"/>
    <m/>
    <n v="0"/>
  </r>
  <r>
    <n v="7546"/>
    <x v="71"/>
    <x v="70"/>
    <s v="Fashion accessories"/>
    <n v="46"/>
    <n v="1"/>
    <d v="2021-12-30T00:00:00"/>
    <s v="17:17:00"/>
    <s v="Credit card"/>
    <n v="6"/>
    <n v="0.33"/>
    <n v="17"/>
    <s v="Evening"/>
    <n v="46"/>
    <n v="48.387096774193552"/>
    <m/>
    <n v="0"/>
  </r>
  <r>
    <n v="7779"/>
    <x v="58"/>
    <x v="54"/>
    <s v="Home and lifestyle"/>
    <n v="49"/>
    <n v="2"/>
    <d v="2021-12-30T00:00:00"/>
    <s v="17:50:00"/>
    <s v="Credit card"/>
    <n v="5"/>
    <n v="0.33"/>
    <n v="17"/>
    <s v="Evening"/>
    <n v="98"/>
    <n v="113.04347826086956"/>
    <m/>
    <n v="0"/>
  </r>
  <r>
    <n v="8009"/>
    <x v="3"/>
    <x v="3"/>
    <s v="Home and lifestyle"/>
    <n v="38"/>
    <n v="2"/>
    <d v="2021-12-30T00:00:00"/>
    <s v="17:56:00"/>
    <s v="Credit card"/>
    <n v="3"/>
    <n v="0.48"/>
    <n v="17"/>
    <s v="Evening"/>
    <n v="76"/>
    <n v="-22.448979591836736"/>
    <m/>
    <n v="45.454545454545439"/>
  </r>
  <r>
    <n v="8277"/>
    <x v="63"/>
    <x v="62"/>
    <s v="Home and lifestyle"/>
    <n v="34"/>
    <n v="2"/>
    <d v="2021-12-30T00:00:00"/>
    <s v="10:22:00"/>
    <s v="Credit card"/>
    <n v="5"/>
    <n v="0.33"/>
    <n v="10"/>
    <s v="Evening"/>
    <n v="68"/>
    <n v="-10.526315789473683"/>
    <m/>
    <n v="-31.249999999999993"/>
  </r>
  <r>
    <n v="1642"/>
    <x v="4"/>
    <x v="4"/>
    <s v="Fashion accessories"/>
    <n v="76"/>
    <n v="2"/>
    <d v="2021-12-31T00:00:00"/>
    <s v="7:01:00"/>
    <s v="Ewallet"/>
    <n v="9"/>
    <n v="0.56999999999999995"/>
    <n v="7"/>
    <s v="Morning"/>
    <n v="152"/>
    <n v="123.52941176470588"/>
    <m/>
    <n v="72.727272727272705"/>
  </r>
  <r>
    <n v="2128"/>
    <x v="24"/>
    <x v="24"/>
    <s v="Fashion accessories"/>
    <n v="43"/>
    <n v="1"/>
    <d v="2021-12-31T00:00:00"/>
    <s v="16:10:00"/>
    <s v="Ewallet"/>
    <n v="6"/>
    <n v="0.33"/>
    <n v="16"/>
    <s v="Morning"/>
    <n v="43"/>
    <n v="-71.710526315789465"/>
    <m/>
    <n v="-42.105263157894726"/>
  </r>
  <r>
    <n v="2661"/>
    <x v="25"/>
    <x v="25"/>
    <s v="Home and lifestyle"/>
    <n v="39"/>
    <n v="1"/>
    <d v="2021-12-31T00:00:00"/>
    <s v="12:03:00"/>
    <s v="Ewallet"/>
    <n v="6"/>
    <n v="0.36"/>
    <n v="12"/>
    <s v="Afternoon"/>
    <n v="39"/>
    <n v="-9.3023255813953494"/>
    <m/>
    <n v="9.0909090909090811"/>
  </r>
  <r>
    <n v="3358"/>
    <x v="4"/>
    <x v="4"/>
    <s v="Fashion accessories"/>
    <n v="70"/>
    <n v="2"/>
    <d v="2021-12-31T00:00:00"/>
    <s v="9:37:00"/>
    <s v="Ewallet"/>
    <n v="6"/>
    <n v="0.21"/>
    <n v="9"/>
    <s v="Afternoon"/>
    <n v="140"/>
    <n v="258.97435897435901"/>
    <m/>
    <n v="-41.666666666666671"/>
  </r>
  <r>
    <n v="3573"/>
    <x v="67"/>
    <x v="66"/>
    <s v="Home and lifestyle"/>
    <n v="63"/>
    <n v="2"/>
    <d v="2021-12-31T00:00:00"/>
    <s v="20:59:00"/>
    <s v="Ewallet"/>
    <n v="8"/>
    <n v="0.48"/>
    <n v="20"/>
    <s v="Afternoon"/>
    <n v="126"/>
    <n v="-10"/>
    <m/>
    <n v="128.57142857142858"/>
  </r>
  <r>
    <n v="4380"/>
    <x v="14"/>
    <x v="14"/>
    <s v="Fashion accessories"/>
    <n v="22"/>
    <n v="2"/>
    <d v="2021-12-31T00:00:00"/>
    <s v="18:15:00"/>
    <s v="Ewallet"/>
    <n v="9"/>
    <n v="0.33"/>
    <n v="18"/>
    <s v="Afternoon"/>
    <n v="44"/>
    <n v="-65.079365079365076"/>
    <m/>
    <n v="-31.249999999999993"/>
  </r>
  <r>
    <n v="4651"/>
    <x v="98"/>
    <x v="96"/>
    <s v="Home and lifestyle"/>
    <n v="49"/>
    <n v="2"/>
    <d v="2021-12-31T00:00:00"/>
    <s v="18:50:00"/>
    <s v="Credit card"/>
    <n v="4"/>
    <n v="0.48"/>
    <n v="18"/>
    <s v="Afternoon"/>
    <n v="98"/>
    <n v="122.72727272727273"/>
    <m/>
    <n v="45.454545454545439"/>
  </r>
  <r>
    <n v="5529"/>
    <x v="4"/>
    <x v="4"/>
    <s v="Home and lifestyle"/>
    <n v="67"/>
    <n v="3"/>
    <d v="2021-12-31T00:00:00"/>
    <s v="19:41:00"/>
    <s v="Credit card"/>
    <n v="3"/>
    <n v="0.56999999999999995"/>
    <n v="19"/>
    <s v="Afternoon"/>
    <n v="201"/>
    <n v="105.10204081632652"/>
    <m/>
    <n v="18.749999999999993"/>
  </r>
  <r>
    <n v="5631"/>
    <x v="12"/>
    <x v="12"/>
    <s v="Home and lifestyle"/>
    <n v="62"/>
    <n v="2"/>
    <d v="2021-12-31T00:00:00"/>
    <s v="17:06:00"/>
    <s v="Credit card"/>
    <n v="3"/>
    <n v="0.18"/>
    <n v="17"/>
    <s v="Afternoon"/>
    <n v="124"/>
    <n v="-38.308457711442784"/>
    <m/>
    <n v="-68.421052631578945"/>
  </r>
  <r>
    <n v="5718"/>
    <x v="79"/>
    <x v="78"/>
    <s v="Fashion accessories"/>
    <n v="79"/>
    <n v="2"/>
    <d v="2021-12-31T00:00:00"/>
    <s v="16:48:00"/>
    <s v="Credit card"/>
    <n v="3"/>
    <n v="0.33"/>
    <n v="16"/>
    <s v="Afternoon"/>
    <n v="158"/>
    <n v="27.419354838709676"/>
    <m/>
    <n v="83.333333333333343"/>
  </r>
  <r>
    <n v="6059"/>
    <x v="78"/>
    <x v="77"/>
    <s v="Home and lifestyle"/>
    <n v="83"/>
    <n v="3"/>
    <d v="2021-12-31T00:00:00"/>
    <s v="15:10:00"/>
    <s v="Credit card"/>
    <n v="5"/>
    <n v="0.33"/>
    <n v="15"/>
    <s v="Afternoon"/>
    <n v="249"/>
    <n v="57.594936708860757"/>
    <m/>
    <n v="0"/>
  </r>
  <r>
    <n v="6149"/>
    <x v="40"/>
    <x v="40"/>
    <s v="Home and lifestyle"/>
    <n v="75"/>
    <n v="2"/>
    <d v="2021-12-31T00:00:00"/>
    <s v="16:35:00"/>
    <s v="Credit card"/>
    <n v="5"/>
    <n v="0.48"/>
    <n v="16"/>
    <s v="Afternoon"/>
    <n v="150"/>
    <n v="-39.75903614457831"/>
    <m/>
    <n v="45.454545454545439"/>
  </r>
  <r>
    <n v="6537"/>
    <x v="44"/>
    <x v="44"/>
    <s v="Home and lifestyle"/>
    <n v="83"/>
    <n v="3"/>
    <d v="2021-12-31T00:00:00"/>
    <s v="15:20:00"/>
    <s v="Ewallet"/>
    <n v="5"/>
    <n v="0.48"/>
    <n v="15"/>
    <s v="Afternoon"/>
    <n v="249"/>
    <n v="66"/>
    <m/>
    <n v="0"/>
  </r>
  <r>
    <n v="6750"/>
    <x v="54"/>
    <x v="54"/>
    <s v="Fashion accessories"/>
    <n v="83"/>
    <n v="2"/>
    <d v="2021-12-31T00:00:00"/>
    <s v="16:52:00"/>
    <s v="Credit card"/>
    <n v="4"/>
    <n v="0.33"/>
    <n v="16"/>
    <s v="Afternoon"/>
    <n v="166"/>
    <n v="-33.333333333333329"/>
    <m/>
    <n v="-31.249999999999993"/>
  </r>
  <r>
    <n v="7450"/>
    <x v="78"/>
    <x v="77"/>
    <s v="Fashion accessories"/>
    <n v="44"/>
    <n v="2"/>
    <d v="2021-12-31T00:00:00"/>
    <s v="18:05:00"/>
    <s v="Credit card"/>
    <n v="5"/>
    <n v="0.33"/>
    <n v="18"/>
    <s v="Evening"/>
    <n v="88"/>
    <n v="-46.987951807228917"/>
    <m/>
    <n v="0"/>
  </r>
  <r>
    <n v="7588"/>
    <x v="62"/>
    <x v="61"/>
    <s v="Fashion accessories"/>
    <n v="34"/>
    <n v="3"/>
    <d v="2021-12-31T00:00:00"/>
    <s v="18:09:00"/>
    <s v="Credit card"/>
    <n v="3"/>
    <n v="0.33"/>
    <n v="18"/>
    <s v="Evening"/>
    <n v="102"/>
    <n v="15.909090909090908"/>
    <m/>
    <n v="0"/>
  </r>
  <r>
    <n v="7839"/>
    <x v="3"/>
    <x v="3"/>
    <s v="Home and lifestyle"/>
    <n v="84"/>
    <n v="3"/>
    <d v="2021-12-31T00:00:00"/>
    <s v="15:10:00"/>
    <s v="Credit card"/>
    <n v="4"/>
    <n v="0.48"/>
    <n v="15"/>
    <s v="Evening"/>
    <n v="252"/>
    <n v="147.05882352941177"/>
    <m/>
    <n v="45.454545454545439"/>
  </r>
  <r>
    <n v="8082"/>
    <x v="53"/>
    <x v="53"/>
    <s v="Fashion accessories"/>
    <n v="70"/>
    <n v="2"/>
    <d v="2021-12-31T00:00:00"/>
    <s v="19:45:00"/>
    <s v="Credit card"/>
    <n v="5"/>
    <n v="0.33"/>
    <n v="19"/>
    <s v="Evening"/>
    <n v="140"/>
    <n v="-44.444444444444443"/>
    <m/>
    <n v="-31.249999999999993"/>
  </r>
  <r>
    <n v="8517"/>
    <x v="53"/>
    <x v="53"/>
    <s v="Home and lifestyle"/>
    <n v="65"/>
    <n v="1"/>
    <d v="2021-12-31T00:00:00"/>
    <s v="7:58:00"/>
    <s v="Credit card"/>
    <n v="5"/>
    <n v="0.33"/>
    <n v="7"/>
    <s v="Evening"/>
    <n v="65"/>
    <n v="-53.571428571428569"/>
    <m/>
    <n v="0"/>
  </r>
  <r>
    <n v="9704"/>
    <x v="65"/>
    <x v="64"/>
    <s v="Fashion accessories"/>
    <n v="44"/>
    <n v="2"/>
    <d v="2021-12-31T00:00:00"/>
    <s v="12:08:00"/>
    <s v="Cash"/>
    <n v="7"/>
    <n v="0.48"/>
    <n v="12"/>
    <s v="Night"/>
    <n v="88"/>
    <n v="35.384615384615387"/>
    <m/>
    <n v="45.454545454545439"/>
  </r>
  <r>
    <n v="1243"/>
    <x v="12"/>
    <x v="12"/>
    <s v="Home and lifestyle"/>
    <n v="80"/>
    <n v="2"/>
    <d v="2022-01-03T00:00:00"/>
    <s v="15:11:00"/>
    <s v="Ewallet"/>
    <n v="8"/>
    <n v="0.18"/>
    <n v="15"/>
    <s v="Morning"/>
    <n v="160"/>
    <n v="81.818181818181827"/>
    <m/>
    <n v="-62.5"/>
  </r>
  <r>
    <n v="2011"/>
    <x v="4"/>
    <x v="4"/>
    <s v="Home and lifestyle"/>
    <n v="71"/>
    <n v="2"/>
    <d v="2022-01-03T00:00:00"/>
    <s v="21:53:00"/>
    <s v="Ewallet"/>
    <n v="6"/>
    <n v="0.56999999999999995"/>
    <n v="21"/>
    <s v="Morning"/>
    <n v="142"/>
    <n v="-11.25"/>
    <m/>
    <n v="216.66666666666666"/>
  </r>
  <r>
    <n v="2394"/>
    <x v="15"/>
    <x v="15"/>
    <s v="Fashion accessories"/>
    <n v="26"/>
    <n v="2"/>
    <d v="2022-01-03T00:00:00"/>
    <s v="7:23:00"/>
    <s v="Ewallet"/>
    <n v="8"/>
    <n v="0.48"/>
    <n v="7"/>
    <s v="Afternoon"/>
    <n v="52"/>
    <n v="-63.380281690140848"/>
    <m/>
    <n v="-15.789473684210522"/>
  </r>
  <r>
    <n v="1366"/>
    <x v="65"/>
    <x v="64"/>
    <s v="Fashion accessories"/>
    <n v="73"/>
    <n v="2"/>
    <d v="2022-01-04T00:00:00"/>
    <s v="12:51:00"/>
    <s v="Ewallet"/>
    <n v="8"/>
    <n v="0.48"/>
    <n v="12"/>
    <s v="Morning"/>
    <n v="146"/>
    <n v="180.76923076923077"/>
    <m/>
    <n v="0"/>
  </r>
  <r>
    <n v="9497"/>
    <x v="93"/>
    <x v="61"/>
    <s v="Home and lifestyle"/>
    <n v="60"/>
    <n v="1"/>
    <d v="2022-01-04T00:00:00"/>
    <s v="13:53:00"/>
    <s v="Cash"/>
    <n v="4"/>
    <n v="0.33"/>
    <n v="13"/>
    <s v="Evening"/>
    <n v="60"/>
    <n v="-58.904109589041099"/>
    <m/>
    <n v="-31.249999999999993"/>
  </r>
  <r>
    <n v="9851"/>
    <x v="59"/>
    <x v="58"/>
    <s v="Home and lifestyle"/>
    <n v="52"/>
    <n v="2"/>
    <d v="2022-01-04T00:00:00"/>
    <s v="10:33:00"/>
    <s v="Cash"/>
    <n v="3"/>
    <n v="0.48"/>
    <n v="10"/>
    <s v="Night"/>
    <n v="104"/>
    <n v="73.333333333333329"/>
    <m/>
    <n v="45.454545454545439"/>
  </r>
  <r>
    <n v="9915"/>
    <x v="32"/>
    <x v="32"/>
    <s v="Home and lifestyle"/>
    <n v="52"/>
    <n v="3"/>
    <d v="2022-01-04T00:00:00"/>
    <s v="15:24:00"/>
    <s v="Cash"/>
    <n v="6"/>
    <n v="0.33"/>
    <n v="15"/>
    <s v="Night"/>
    <n v="156"/>
    <n v="50"/>
    <m/>
    <n v="-31.249999999999993"/>
  </r>
  <r>
    <n v="2034"/>
    <x v="43"/>
    <x v="43"/>
    <s v="Fashion accessories"/>
    <n v="51"/>
    <n v="1"/>
    <d v="2022-01-05T00:00:00"/>
    <s v="21:08:00"/>
    <s v="Ewallet"/>
    <n v="4"/>
    <n v="0.33"/>
    <n v="21"/>
    <s v="Morning"/>
    <n v="51"/>
    <n v="-67.307692307692307"/>
    <m/>
    <n v="0"/>
  </r>
  <r>
    <n v="3174"/>
    <x v="70"/>
    <x v="69"/>
    <s v="Fashion accessories"/>
    <n v="37"/>
    <n v="2"/>
    <d v="2022-01-05T00:00:00"/>
    <s v="6:28:00"/>
    <s v="Ewallet"/>
    <n v="4"/>
    <n v="0.33"/>
    <n v="6"/>
    <s v="Afternoon"/>
    <n v="74"/>
    <n v="45.098039215686278"/>
    <m/>
    <n v="0"/>
  </r>
  <r>
    <n v="2664"/>
    <x v="30"/>
    <x v="30"/>
    <s v="Fashion accessories"/>
    <n v="47"/>
    <n v="1"/>
    <d v="2022-01-06T00:00:00"/>
    <s v="12:55:00"/>
    <s v="Ewallet"/>
    <n v="8"/>
    <n v="0.33"/>
    <n v="12"/>
    <s v="Afternoon"/>
    <n v="47"/>
    <n v="-36.486486486486484"/>
    <m/>
    <n v="0"/>
  </r>
  <r>
    <n v="2351"/>
    <x v="99"/>
    <x v="97"/>
    <s v="Home and lifestyle"/>
    <n v="77"/>
    <n v="1"/>
    <d v="2022-01-08T00:00:00"/>
    <s v="21:40:00"/>
    <s v="Ewallet"/>
    <n v="7"/>
    <n v="0.48"/>
    <n v="21"/>
    <s v="Afternoon"/>
    <n v="77"/>
    <n v="63.829787234042556"/>
    <m/>
    <n v="45.454545454545439"/>
  </r>
  <r>
    <n v="8968"/>
    <x v="62"/>
    <x v="61"/>
    <s v="Fashion accessories"/>
    <n v="43"/>
    <n v="3"/>
    <d v="2022-01-08T00:00:00"/>
    <s v="9:55:00"/>
    <s v="Cash"/>
    <n v="6"/>
    <n v="0.33"/>
    <n v="9"/>
    <s v="Evening"/>
    <n v="129"/>
    <n v="67.532467532467535"/>
    <m/>
    <n v="-31.249999999999993"/>
  </r>
  <r>
    <n v="9496"/>
    <x v="2"/>
    <x v="2"/>
    <s v="Fashion accessories"/>
    <n v="67"/>
    <n v="2"/>
    <d v="2022-01-08T00:00:00"/>
    <s v="9:18:00"/>
    <s v="Cash"/>
    <n v="7"/>
    <n v="0.18"/>
    <n v="9"/>
    <s v="Evening"/>
    <n v="134"/>
    <n v="3.8759689922480618"/>
    <m/>
    <n v="-45.45454545454546"/>
  </r>
  <r>
    <n v="2943"/>
    <x v="64"/>
    <x v="63"/>
    <s v="Home and lifestyle"/>
    <n v="83"/>
    <n v="2"/>
    <d v="2022-01-09T00:00:00"/>
    <s v="7:20:00"/>
    <s v="Ewallet"/>
    <n v="9"/>
    <n v="0.48"/>
    <n v="7"/>
    <s v="Afternoon"/>
    <n v="166"/>
    <n v="23.880597014925371"/>
    <m/>
    <n v="166.66666666666669"/>
  </r>
  <r>
    <n v="1994"/>
    <x v="37"/>
    <x v="37"/>
    <s v="Fashion accessories"/>
    <n v="19"/>
    <n v="1"/>
    <d v="2022-01-10T00:00:00"/>
    <s v="6:19:00"/>
    <s v="Ewallet"/>
    <n v="6"/>
    <n v="0.48"/>
    <n v="6"/>
    <s v="Morning"/>
    <n v="19"/>
    <n v="-88.554216867469876"/>
    <m/>
    <n v="0"/>
  </r>
  <r>
    <n v="9108"/>
    <x v="93"/>
    <x v="61"/>
    <s v="Fashion accessories"/>
    <n v="78"/>
    <n v="1"/>
    <d v="2022-01-10T00:00:00"/>
    <s v="10:32:00"/>
    <s v="Cash"/>
    <n v="4"/>
    <n v="0.33"/>
    <n v="10"/>
    <s v="Evening"/>
    <n v="78"/>
    <n v="310.5263157894737"/>
    <m/>
    <n v="-31.249999999999993"/>
  </r>
  <r>
    <n v="9794"/>
    <x v="78"/>
    <x v="77"/>
    <s v="Fashion accessories"/>
    <n v="39"/>
    <n v="1"/>
    <d v="2022-01-10T00:00:00"/>
    <s v="10:52:00"/>
    <s v="Cash"/>
    <n v="4"/>
    <n v="0.33"/>
    <n v="10"/>
    <s v="Night"/>
    <n v="39"/>
    <n v="-50"/>
    <m/>
    <n v="0"/>
  </r>
  <r>
    <n v="9879"/>
    <x v="3"/>
    <x v="3"/>
    <s v="Home and lifestyle"/>
    <n v="29"/>
    <n v="1"/>
    <d v="2022-01-10T00:00:00"/>
    <s v="13:14:00"/>
    <s v="Cash"/>
    <n v="4"/>
    <n v="0.48"/>
    <n v="13"/>
    <s v="Night"/>
    <n v="29"/>
    <n v="-25.641025641025639"/>
    <m/>
    <n v="45.454545454545439"/>
  </r>
  <r>
    <n v="1007"/>
    <x v="27"/>
    <x v="27"/>
    <s v="Home and lifestyle"/>
    <n v="39"/>
    <n v="3"/>
    <d v="2022-01-11T00:00:00"/>
    <s v="8:42:00"/>
    <s v="Ewallet"/>
    <n v="5"/>
    <n v="0.48"/>
    <n v="8"/>
    <s v="Morning"/>
    <n v="117"/>
    <n v="303.44827586206895"/>
    <m/>
    <n v="0"/>
  </r>
  <r>
    <n v="1247"/>
    <x v="40"/>
    <x v="40"/>
    <s v="Home and lifestyle"/>
    <n v="48"/>
    <n v="2"/>
    <d v="2022-01-12T00:00:00"/>
    <s v="15:54:00"/>
    <s v="Ewallet"/>
    <n v="8"/>
    <n v="0.48"/>
    <n v="15"/>
    <s v="Morning"/>
    <n v="96"/>
    <n v="-17.948717948717949"/>
    <m/>
    <n v="0"/>
  </r>
  <r>
    <n v="1490"/>
    <x v="42"/>
    <x v="42"/>
    <s v="Fashion accessories"/>
    <n v="77"/>
    <n v="2"/>
    <d v="2022-01-13T00:00:00"/>
    <s v="12:25:00"/>
    <s v="Ewallet"/>
    <n v="5"/>
    <n v="0.33"/>
    <n v="12"/>
    <s v="Morning"/>
    <n v="154"/>
    <n v="60.416666666666664"/>
    <m/>
    <n v="-31.249999999999993"/>
  </r>
  <r>
    <n v="2381"/>
    <x v="35"/>
    <x v="35"/>
    <s v="Home and lifestyle"/>
    <n v="54"/>
    <n v="1"/>
    <d v="2022-01-13T00:00:00"/>
    <s v="9:36:00"/>
    <s v="Ewallet"/>
    <n v="4"/>
    <n v="0.33"/>
    <n v="9"/>
    <s v="Afternoon"/>
    <n v="54"/>
    <n v="-64.935064935064929"/>
    <m/>
    <n v="0"/>
  </r>
  <r>
    <n v="2263"/>
    <x v="79"/>
    <x v="78"/>
    <s v="Home and lifestyle"/>
    <n v="73"/>
    <n v="3"/>
    <d v="2022-01-14T00:00:00"/>
    <s v="17:56:00"/>
    <s v="Ewallet"/>
    <n v="4"/>
    <n v="0.33"/>
    <n v="17"/>
    <s v="Afternoon"/>
    <n v="219"/>
    <n v="305.55555555555554"/>
    <m/>
    <n v="0"/>
  </r>
  <r>
    <n v="2348"/>
    <x v="19"/>
    <x v="19"/>
    <s v="Fashion accessories"/>
    <n v="23"/>
    <n v="2"/>
    <d v="2022-01-14T00:00:00"/>
    <s v="12:18:00"/>
    <s v="Ewallet"/>
    <n v="6"/>
    <n v="0.48"/>
    <n v="12"/>
    <s v="Afternoon"/>
    <n v="46"/>
    <n v="-78.995433789954333"/>
    <m/>
    <n v="45.454545454545439"/>
  </r>
  <r>
    <n v="9202"/>
    <x v="75"/>
    <x v="74"/>
    <s v="Fashion accessories"/>
    <n v="19"/>
    <n v="2"/>
    <d v="2022-01-14T00:00:00"/>
    <s v="16:32:00"/>
    <s v="Cash"/>
    <n v="6"/>
    <n v="0.48"/>
    <n v="16"/>
    <s v="Evening"/>
    <n v="38"/>
    <n v="-17.391304347826086"/>
    <m/>
    <n v="0"/>
  </r>
  <r>
    <n v="9820"/>
    <x v="59"/>
    <x v="58"/>
    <s v="Fashion accessories"/>
    <n v="22"/>
    <n v="1"/>
    <d v="2022-01-14T00:00:00"/>
    <s v="11:21:00"/>
    <s v="Cash"/>
    <n v="6"/>
    <n v="0.48"/>
    <n v="11"/>
    <s v="Night"/>
    <n v="22"/>
    <n v="-42.105263157894733"/>
    <m/>
    <n v="0"/>
  </r>
  <r>
    <n v="1428"/>
    <x v="20"/>
    <x v="20"/>
    <s v="Fashion accessories"/>
    <n v="34"/>
    <n v="3"/>
    <d v="2022-01-15T00:00:00"/>
    <s v="9:08:00"/>
    <s v="Ewallet"/>
    <n v="7"/>
    <n v="0.48"/>
    <n v="9"/>
    <s v="Morning"/>
    <n v="102"/>
    <n v="363.63636363636363"/>
    <m/>
    <n v="0"/>
  </r>
  <r>
    <n v="9831"/>
    <x v="71"/>
    <x v="70"/>
    <s v="Home and lifestyle"/>
    <n v="69"/>
    <n v="1"/>
    <d v="2022-01-15T00:00:00"/>
    <s v="10:13:00"/>
    <s v="Cash"/>
    <n v="4"/>
    <n v="0.33"/>
    <n v="10"/>
    <s v="Night"/>
    <n v="69"/>
    <n v="-32.352941176470587"/>
    <m/>
    <n v="-31.249999999999993"/>
  </r>
  <r>
    <n v="2335"/>
    <x v="83"/>
    <x v="82"/>
    <s v="Home and lifestyle"/>
    <n v="17"/>
    <n v="3"/>
    <d v="2022-01-17T00:00:00"/>
    <s v="8:41:00"/>
    <s v="Ewallet"/>
    <n v="7"/>
    <n v="0.48"/>
    <n v="8"/>
    <s v="Afternoon"/>
    <n v="51"/>
    <n v="-26.086956521739129"/>
    <m/>
    <n v="45.454545454545439"/>
  </r>
  <r>
    <n v="2560"/>
    <x v="60"/>
    <x v="59"/>
    <s v="Fashion accessories"/>
    <n v="73"/>
    <n v="2"/>
    <d v="2022-01-17T00:00:00"/>
    <s v="8:36:00"/>
    <s v="Ewallet"/>
    <n v="6"/>
    <n v="0.48"/>
    <n v="8"/>
    <s v="Afternoon"/>
    <n v="146"/>
    <n v="186.27450980392157"/>
    <m/>
    <n v="0"/>
  </r>
  <r>
    <n v="9209"/>
    <x v="44"/>
    <x v="44"/>
    <s v="Home and lifestyle"/>
    <n v="35"/>
    <n v="3"/>
    <d v="2022-01-17T00:00:00"/>
    <s v="6:56:00"/>
    <s v="Credit card"/>
    <n v="4"/>
    <n v="0.48"/>
    <n v="6"/>
    <s v="Evening"/>
    <n v="105"/>
    <n v="-28.082191780821919"/>
    <m/>
    <n v="0"/>
  </r>
  <r>
    <n v="1148"/>
    <x v="66"/>
    <x v="65"/>
    <s v="Fashion accessories"/>
    <n v="57"/>
    <n v="3"/>
    <d v="2022-01-18T00:00:00"/>
    <s v="10:56:00"/>
    <s v="Ewallet"/>
    <n v="9"/>
    <n v="0.33"/>
    <n v="10"/>
    <s v="Morning"/>
    <n v="171"/>
    <n v="62.857142857142854"/>
    <m/>
    <n v="-31.249999999999993"/>
  </r>
  <r>
    <n v="1759"/>
    <x v="72"/>
    <x v="71"/>
    <s v="Home and lifestyle"/>
    <n v="68"/>
    <n v="2"/>
    <d v="2022-01-18T00:00:00"/>
    <s v="11:38:00"/>
    <s v="Ewallet"/>
    <n v="8"/>
    <n v="0.48"/>
    <n v="11"/>
    <s v="Morning"/>
    <n v="136"/>
    <n v="-20.467836257309941"/>
    <m/>
    <n v="45.454545454545439"/>
  </r>
  <r>
    <n v="2356"/>
    <x v="24"/>
    <x v="24"/>
    <s v="Fashion accessories"/>
    <n v="83"/>
    <n v="1"/>
    <d v="2022-01-18T00:00:00"/>
    <s v="7:52:00"/>
    <s v="Ewallet"/>
    <n v="7"/>
    <n v="0.33"/>
    <n v="7"/>
    <s v="Afternoon"/>
    <n v="83"/>
    <n v="-38.970588235294116"/>
    <m/>
    <n v="-31.249999999999993"/>
  </r>
  <r>
    <n v="1144"/>
    <x v="97"/>
    <x v="95"/>
    <s v="Fashion accessories"/>
    <n v="29"/>
    <n v="2"/>
    <d v="2022-01-19T00:00:00"/>
    <s v="18:33:00"/>
    <s v="Ewallet"/>
    <n v="6"/>
    <n v="0.33"/>
    <n v="18"/>
    <s v="Morning"/>
    <n v="58"/>
    <n v="-30.120481927710845"/>
    <m/>
    <n v="0"/>
  </r>
  <r>
    <n v="1548"/>
    <x v="19"/>
    <x v="19"/>
    <s v="Fashion accessories"/>
    <n v="55"/>
    <n v="2"/>
    <d v="2022-01-19T00:00:00"/>
    <s v="11:22:00"/>
    <s v="Ewallet"/>
    <n v="4"/>
    <n v="0.48"/>
    <n v="11"/>
    <s v="Morning"/>
    <n v="110"/>
    <n v="89.65517241379311"/>
    <m/>
    <n v="45.454545454545439"/>
  </r>
  <r>
    <n v="1831"/>
    <x v="61"/>
    <x v="60"/>
    <s v="Home and lifestyle"/>
    <n v="76"/>
    <n v="1"/>
    <d v="2022-01-20T00:00:00"/>
    <s v="15:44:00"/>
    <s v="Ewallet"/>
    <n v="4"/>
    <n v="0.48"/>
    <n v="15"/>
    <s v="Morning"/>
    <n v="76"/>
    <n v="-30.909090909090907"/>
    <m/>
    <n v="0"/>
  </r>
  <r>
    <n v="1271"/>
    <x v="40"/>
    <x v="40"/>
    <s v="Home and lifestyle"/>
    <n v="16"/>
    <n v="1"/>
    <d v="2022-01-21T00:00:00"/>
    <s v="19:54:00"/>
    <s v="Ewallet"/>
    <n v="4"/>
    <n v="0.48"/>
    <n v="19"/>
    <s v="Morning"/>
    <n v="16"/>
    <n v="-78.94736842105263"/>
    <m/>
    <n v="0"/>
  </r>
  <r>
    <n v="2415"/>
    <x v="87"/>
    <x v="86"/>
    <s v="Home and lifestyle"/>
    <n v="15"/>
    <n v="1"/>
    <d v="2022-01-21T00:00:00"/>
    <s v="18:59:00"/>
    <s v="Ewallet"/>
    <n v="4"/>
    <n v="0.48"/>
    <n v="18"/>
    <s v="Afternoon"/>
    <n v="15"/>
    <n v="-6.25"/>
    <m/>
    <n v="0"/>
  </r>
  <r>
    <n v="2854"/>
    <x v="96"/>
    <x v="94"/>
    <s v="Fashion accessories"/>
    <n v="35"/>
    <n v="1"/>
    <d v="2022-01-21T00:00:00"/>
    <s v="7:33:00"/>
    <s v="Ewallet"/>
    <n v="8"/>
    <n v="0.48"/>
    <n v="7"/>
    <s v="Afternoon"/>
    <n v="35"/>
    <n v="133.33333333333331"/>
    <m/>
    <n v="0"/>
  </r>
  <r>
    <n v="2714"/>
    <x v="80"/>
    <x v="79"/>
    <s v="Fashion accessories"/>
    <n v="39"/>
    <n v="3"/>
    <d v="2022-01-22T00:00:00"/>
    <s v="20:05:00"/>
    <s v="Ewallet"/>
    <n v="5"/>
    <n v="0.48"/>
    <n v="20"/>
    <s v="Afternoon"/>
    <n v="117"/>
    <n v="234.28571428571431"/>
    <m/>
    <n v="0"/>
  </r>
  <r>
    <n v="3103"/>
    <x v="16"/>
    <x v="16"/>
    <s v="Home and lifestyle"/>
    <n v="83"/>
    <n v="1"/>
    <d v="2022-01-22T00:00:00"/>
    <s v="8:46:00"/>
    <s v="Ewallet"/>
    <n v="8"/>
    <n v="0.36"/>
    <n v="8"/>
    <s v="Afternoon"/>
    <n v="83"/>
    <n v="-29.059829059829063"/>
    <m/>
    <n v="-25"/>
  </r>
  <r>
    <n v="3212"/>
    <x v="55"/>
    <x v="55"/>
    <s v="Fashion accessories"/>
    <n v="53"/>
    <n v="3"/>
    <d v="2022-01-22T00:00:00"/>
    <s v="9:14:00"/>
    <s v="Ewallet"/>
    <n v="7"/>
    <n v="0.33"/>
    <n v="9"/>
    <s v="Afternoon"/>
    <n v="159"/>
    <n v="91.566265060240966"/>
    <m/>
    <n v="-8.333333333333325"/>
  </r>
  <r>
    <n v="9121"/>
    <x v="90"/>
    <x v="89"/>
    <s v="Home and lifestyle"/>
    <n v="46"/>
    <n v="1"/>
    <d v="2022-01-22T00:00:00"/>
    <s v="14:57:00"/>
    <s v="Cash"/>
    <n v="4"/>
    <n v="0.33"/>
    <n v="14"/>
    <s v="Evening"/>
    <n v="46"/>
    <n v="-71.069182389937097"/>
    <m/>
    <n v="0"/>
  </r>
  <r>
    <n v="9385"/>
    <x v="78"/>
    <x v="77"/>
    <s v="Home and lifestyle"/>
    <n v="56"/>
    <n v="3"/>
    <d v="2022-01-22T00:00:00"/>
    <s v="7:05:00"/>
    <s v="Cash"/>
    <n v="3"/>
    <n v="0.33"/>
    <n v="7"/>
    <s v="Evening"/>
    <n v="168"/>
    <n v="265.21739130434781"/>
    <m/>
    <n v="0"/>
  </r>
  <r>
    <n v="1792"/>
    <x v="59"/>
    <x v="58"/>
    <s v="Fashion accessories"/>
    <n v="16"/>
    <n v="1"/>
    <d v="2022-01-23T00:00:00"/>
    <s v="18:19:00"/>
    <s v="Ewallet"/>
    <n v="9"/>
    <n v="0.48"/>
    <n v="18"/>
    <s v="Morning"/>
    <n v="16"/>
    <n v="-90.476190476190482"/>
    <m/>
    <n v="45.454545454545439"/>
  </r>
  <r>
    <n v="3094"/>
    <x v="16"/>
    <x v="16"/>
    <s v="Fashion accessories"/>
    <n v="71"/>
    <n v="3"/>
    <d v="2022-01-23T00:00:00"/>
    <s v="10:41:00"/>
    <s v="Ewallet"/>
    <n v="6"/>
    <n v="0.36"/>
    <n v="10"/>
    <s v="Afternoon"/>
    <n v="213"/>
    <n v="1231.25"/>
    <m/>
    <n v="-25"/>
  </r>
  <r>
    <n v="1134"/>
    <x v="81"/>
    <x v="80"/>
    <s v="Fashion accessories"/>
    <n v="20"/>
    <n v="2"/>
    <d v="2022-01-25T00:00:00"/>
    <s v="17:38:00"/>
    <s v="Ewallet"/>
    <n v="6"/>
    <n v="0.48"/>
    <n v="17"/>
    <s v="Morning"/>
    <n v="40"/>
    <n v="-81.220657276995297"/>
    <m/>
    <n v="33.333333333333329"/>
  </r>
  <r>
    <n v="3029"/>
    <x v="25"/>
    <x v="25"/>
    <s v="Home and lifestyle"/>
    <n v="59"/>
    <n v="3"/>
    <d v="2022-01-25T00:00:00"/>
    <s v="7:36:00"/>
    <s v="Ewallet"/>
    <n v="7"/>
    <n v="0.36"/>
    <n v="7"/>
    <s v="Afternoon"/>
    <n v="177"/>
    <n v="342.5"/>
    <m/>
    <n v="-25"/>
  </r>
  <r>
    <n v="9840"/>
    <x v="75"/>
    <x v="74"/>
    <s v="Fashion accessories"/>
    <n v="69"/>
    <n v="3"/>
    <d v="2022-01-25T00:00:00"/>
    <s v="7:17:00"/>
    <s v="Cash"/>
    <n v="3"/>
    <n v="0.48"/>
    <n v="7"/>
    <s v="Night"/>
    <n v="207"/>
    <n v="16.949152542372879"/>
    <m/>
    <n v="33.333333333333329"/>
  </r>
  <r>
    <n v="2825"/>
    <x v="75"/>
    <x v="74"/>
    <s v="Electronic accessories"/>
    <n v="58"/>
    <n v="3"/>
    <d v="2022-01-26T00:00:00"/>
    <s v="22:08:00"/>
    <s v="Ewallet"/>
    <n v="7"/>
    <n v="0.48"/>
    <n v="22"/>
    <s v="Afternoon"/>
    <n v="174"/>
    <n v="-15.942028985507244"/>
    <m/>
    <n v="0"/>
  </r>
  <r>
    <n v="9687"/>
    <x v="81"/>
    <x v="80"/>
    <s v="Home and lifestyle"/>
    <n v="16"/>
    <n v="3"/>
    <d v="2022-01-26T00:00:00"/>
    <s v="10:58:00"/>
    <s v="Cash"/>
    <n v="6"/>
    <n v="0.48"/>
    <n v="10"/>
    <s v="Evening"/>
    <n v="48"/>
    <n v="-72.41379310344827"/>
    <m/>
    <n v="0"/>
  </r>
  <r>
    <n v="1224"/>
    <x v="28"/>
    <x v="28"/>
    <s v="Fashion accessories"/>
    <n v="53"/>
    <n v="2"/>
    <d v="2022-01-27T00:00:00"/>
    <s v="14:28:00"/>
    <s v="Ewallet"/>
    <n v="7"/>
    <n v="0.48"/>
    <n v="14"/>
    <s v="Morning"/>
    <n v="106"/>
    <n v="120.83333333333333"/>
    <m/>
    <n v="0"/>
  </r>
  <r>
    <n v="9801"/>
    <x v="62"/>
    <x v="61"/>
    <s v="Home and lifestyle"/>
    <n v="24"/>
    <n v="2"/>
    <d v="2022-01-27T00:00:00"/>
    <s v="13:08:00"/>
    <s v="Cash"/>
    <n v="3"/>
    <n v="0.33"/>
    <n v="13"/>
    <s v="Night"/>
    <n v="48"/>
    <n v="-54.716981132075468"/>
    <m/>
    <n v="-31.249999999999993"/>
  </r>
  <r>
    <n v="3189"/>
    <x v="64"/>
    <x v="63"/>
    <s v="Home and lifestyle"/>
    <n v="72"/>
    <n v="1"/>
    <d v="2022-01-28T00:00:00"/>
    <s v="15:15:00"/>
    <s v="Ewallet"/>
    <n v="6"/>
    <n v="0.48"/>
    <n v="15"/>
    <s v="Afternoon"/>
    <n v="72"/>
    <n v="50"/>
    <m/>
    <n v="45.454545454545439"/>
  </r>
  <r>
    <n v="9099"/>
    <x v="48"/>
    <x v="48"/>
    <s v="Home and lifestyle"/>
    <n v="36"/>
    <n v="2"/>
    <d v="2022-01-28T00:00:00"/>
    <s v="10:12:00"/>
    <s v="Cash"/>
    <n v="5"/>
    <n v="0.48"/>
    <n v="10"/>
    <s v="Evening"/>
    <n v="72"/>
    <n v="0"/>
    <m/>
    <n v="0"/>
  </r>
  <r>
    <n v="1026"/>
    <x v="32"/>
    <x v="32"/>
    <s v="Fashion accessories"/>
    <n v="30"/>
    <n v="2"/>
    <d v="2022-01-29T00:00:00"/>
    <s v="18:53:00"/>
    <s v="Ewallet"/>
    <n v="7"/>
    <n v="0.33"/>
    <n v="18"/>
    <s v="Morning"/>
    <n v="60"/>
    <n v="-16.666666666666664"/>
    <m/>
    <n v="-31.249999999999993"/>
  </r>
  <r>
    <n v="1571"/>
    <x v="36"/>
    <x v="36"/>
    <s v="Home and lifestyle"/>
    <n v="15"/>
    <n v="3"/>
    <d v="2022-01-29T00:00:00"/>
    <s v="20:09:00"/>
    <s v="Ewallet"/>
    <n v="6"/>
    <n v="0.48"/>
    <n v="20"/>
    <s v="Morning"/>
    <n v="45"/>
    <n v="-25"/>
    <m/>
    <n v="45.454545454545439"/>
  </r>
  <r>
    <n v="1239"/>
    <x v="78"/>
    <x v="77"/>
    <s v="Home and lifestyle"/>
    <n v="36"/>
    <n v="2"/>
    <d v="2022-01-30T00:00:00"/>
    <s v="16:31:00"/>
    <s v="Ewallet"/>
    <n v="4"/>
    <n v="0.33"/>
    <n v="16"/>
    <s v="Morning"/>
    <n v="72"/>
    <n v="60"/>
    <m/>
    <n v="-31.249999999999993"/>
  </r>
  <r>
    <n v="9142"/>
    <x v="28"/>
    <x v="28"/>
    <s v="Fashion accessories"/>
    <n v="22"/>
    <n v="2"/>
    <d v="2022-01-30T00:00:00"/>
    <s v="6:46:00"/>
    <s v="Cash"/>
    <n v="7"/>
    <n v="0.48"/>
    <n v="6"/>
    <s v="Evening"/>
    <n v="44"/>
    <n v="-38.888888888888893"/>
    <m/>
    <n v="45.454545454545439"/>
  </r>
  <r>
    <n v="9518"/>
    <x v="94"/>
    <x v="92"/>
    <s v="Fashion accessories"/>
    <n v="78"/>
    <n v="1"/>
    <d v="2022-01-30T00:00:00"/>
    <s v="13:10:00"/>
    <s v="Cash"/>
    <n v="4"/>
    <n v="0.33"/>
    <n v="13"/>
    <s v="Evening"/>
    <n v="78"/>
    <n v="77.272727272727266"/>
    <m/>
    <n v="-31.249999999999993"/>
  </r>
  <r>
    <n v="9714"/>
    <x v="44"/>
    <x v="44"/>
    <s v="Fashion accessories"/>
    <n v="26"/>
    <n v="2"/>
    <d v="2022-01-30T00:00:00"/>
    <s v="9:36:00"/>
    <s v="Credit card"/>
    <n v="4"/>
    <n v="0.48"/>
    <n v="9"/>
    <s v="Night"/>
    <n v="52"/>
    <n v="-33.333333333333329"/>
    <m/>
    <n v="45.454545454545439"/>
  </r>
  <r>
    <n v="1854"/>
    <x v="26"/>
    <x v="26"/>
    <s v="Fashion accessories"/>
    <n v="30"/>
    <n v="2"/>
    <d v="2022-02-01T00:00:00"/>
    <s v="15:12:00"/>
    <s v="Ewallet"/>
    <n v="9"/>
    <n v="0.48"/>
    <n v="15"/>
    <s v="Morning"/>
    <n v="60"/>
    <n v="15.384615384615385"/>
    <m/>
    <n v="0"/>
  </r>
  <r>
    <n v="2014"/>
    <x v="45"/>
    <x v="45"/>
    <s v="Fashion accessories"/>
    <n v="58"/>
    <n v="1"/>
    <d v="2022-02-01T00:00:00"/>
    <s v="6:47:00"/>
    <s v="Ewallet"/>
    <n v="9"/>
    <n v="0.48"/>
    <n v="6"/>
    <s v="Morning"/>
    <n v="58"/>
    <n v="-3.3333333333333335"/>
    <m/>
    <n v="0"/>
  </r>
  <r>
    <n v="2206"/>
    <x v="88"/>
    <x v="87"/>
    <s v="Fashion accessories"/>
    <n v="67"/>
    <n v="3"/>
    <d v="2022-02-01T00:00:00"/>
    <s v="6:41:00"/>
    <s v="Credit card"/>
    <n v="6"/>
    <n v="0.48"/>
    <n v="6"/>
    <s v="Morning"/>
    <n v="201"/>
    <n v="246.55172413793105"/>
    <m/>
    <n v="0"/>
  </r>
  <r>
    <n v="8873"/>
    <x v="71"/>
    <x v="70"/>
    <s v="Home and lifestyle"/>
    <n v="58"/>
    <n v="3"/>
    <d v="2022-02-01T00:00:00"/>
    <s v="14:34:00"/>
    <s v="Cash"/>
    <n v="6"/>
    <n v="0.33"/>
    <n v="14"/>
    <s v="Evening"/>
    <n v="174"/>
    <n v="-13.432835820895523"/>
    <m/>
    <n v="-31.249999999999993"/>
  </r>
  <r>
    <n v="1373"/>
    <x v="32"/>
    <x v="32"/>
    <s v="Home and lifestyle"/>
    <n v="85"/>
    <n v="1"/>
    <d v="2022-02-02T00:00:00"/>
    <s v="16:56:00"/>
    <s v="Ewallet"/>
    <n v="4"/>
    <n v="0.33"/>
    <n v="16"/>
    <s v="Morning"/>
    <n v="85"/>
    <n v="-51.149425287356323"/>
    <m/>
    <n v="0"/>
  </r>
  <r>
    <n v="2171"/>
    <x v="43"/>
    <x v="43"/>
    <s v="Home and lifestyle"/>
    <n v="62"/>
    <n v="2"/>
    <d v="2022-02-02T00:00:00"/>
    <s v="18:32:00"/>
    <s v="Ewallet"/>
    <n v="6"/>
    <n v="0.33"/>
    <n v="18"/>
    <s v="Morning"/>
    <n v="124"/>
    <n v="45.882352941176471"/>
    <m/>
    <n v="0"/>
  </r>
  <r>
    <n v="2466"/>
    <x v="59"/>
    <x v="58"/>
    <s v="Fashion accessories"/>
    <n v="78"/>
    <n v="2"/>
    <d v="2022-02-02T00:00:00"/>
    <s v="13:15:00"/>
    <s v="Ewallet"/>
    <n v="4"/>
    <n v="0.48"/>
    <n v="13"/>
    <s v="Afternoon"/>
    <n v="156"/>
    <n v="25.806451612903224"/>
    <m/>
    <n v="45.454545454545439"/>
  </r>
  <r>
    <n v="2476"/>
    <x v="60"/>
    <x v="59"/>
    <s v="Fashion accessories"/>
    <n v="25"/>
    <n v="2"/>
    <d v="2022-02-02T00:00:00"/>
    <s v="6:14:00"/>
    <s v="Ewallet"/>
    <n v="9"/>
    <n v="0.48"/>
    <n v="6"/>
    <s v="Afternoon"/>
    <n v="50"/>
    <n v="-67.948717948717956"/>
    <m/>
    <n v="0"/>
  </r>
  <r>
    <n v="9386"/>
    <x v="62"/>
    <x v="61"/>
    <s v="Fashion accessories"/>
    <n v="59"/>
    <n v="2"/>
    <d v="2022-02-02T00:00:00"/>
    <s v="6:50:00"/>
    <s v="Cash"/>
    <n v="4"/>
    <n v="0.33"/>
    <n v="6"/>
    <s v="Evening"/>
    <n v="118"/>
    <n v="136"/>
    <m/>
    <n v="-31.249999999999993"/>
  </r>
  <r>
    <n v="1422"/>
    <x v="32"/>
    <x v="32"/>
    <s v="Fashion accessories"/>
    <n v="50"/>
    <n v="3"/>
    <d v="2022-02-04T00:00:00"/>
    <s v="19:08:00"/>
    <s v="Ewallet"/>
    <n v="6"/>
    <n v="0.33"/>
    <n v="19"/>
    <s v="Morning"/>
    <n v="150"/>
    <n v="27.118644067796609"/>
    <m/>
    <n v="0"/>
  </r>
  <r>
    <n v="9738"/>
    <x v="82"/>
    <x v="81"/>
    <s v="Fashion accessories"/>
    <n v="42"/>
    <n v="1"/>
    <d v="2022-02-04T00:00:00"/>
    <s v="12:21:00"/>
    <s v="Cash"/>
    <n v="7"/>
    <n v="0.33"/>
    <n v="12"/>
    <s v="Night"/>
    <n v="42"/>
    <n v="-72"/>
    <m/>
    <n v="0"/>
  </r>
  <r>
    <n v="2587"/>
    <x v="59"/>
    <x v="58"/>
    <s v="Home and lifestyle"/>
    <n v="22"/>
    <n v="1"/>
    <d v="2022-02-05T00:00:00"/>
    <s v="11:13:00"/>
    <s v="Ewallet"/>
    <n v="6"/>
    <n v="0.48"/>
    <n v="11"/>
    <s v="Afternoon"/>
    <n v="22"/>
    <n v="-47.619047619047613"/>
    <m/>
    <n v="45.454545454545439"/>
  </r>
  <r>
    <n v="9216"/>
    <x v="53"/>
    <x v="53"/>
    <s v="Fashion accessories"/>
    <n v="71"/>
    <n v="1"/>
    <d v="2022-02-05T00:00:00"/>
    <s v="7:43:00"/>
    <s v="Cash"/>
    <n v="6"/>
    <n v="0.33"/>
    <n v="7"/>
    <s v="Evening"/>
    <n v="71"/>
    <n v="222.72727272727272"/>
    <m/>
    <n v="-31.249999999999993"/>
  </r>
  <r>
    <n v="2068"/>
    <x v="45"/>
    <x v="45"/>
    <s v="Fashion accessories"/>
    <n v="48"/>
    <n v="3"/>
    <d v="2022-02-06T00:00:00"/>
    <s v="14:29:00"/>
    <s v="Ewallet"/>
    <n v="8"/>
    <n v="0.48"/>
    <n v="14"/>
    <s v="Morning"/>
    <n v="144"/>
    <n v="102.8169014084507"/>
    <m/>
    <n v="45.454545454545439"/>
  </r>
  <r>
    <n v="9795"/>
    <x v="93"/>
    <x v="61"/>
    <s v="Home and lifestyle"/>
    <n v="67"/>
    <n v="1"/>
    <d v="2022-02-06T00:00:00"/>
    <s v="13:55:00"/>
    <s v="Cash"/>
    <n v="3"/>
    <n v="0.33"/>
    <n v="13"/>
    <s v="Night"/>
    <n v="67"/>
    <n v="-53.472222222222221"/>
    <m/>
    <n v="-31.249999999999993"/>
  </r>
  <r>
    <n v="1114"/>
    <x v="17"/>
    <x v="17"/>
    <s v="Fashion accessories"/>
    <n v="45"/>
    <n v="2"/>
    <d v="2022-02-07T00:00:00"/>
    <s v="20:13:00"/>
    <s v="Ewallet"/>
    <n v="4"/>
    <n v="0.18"/>
    <n v="20"/>
    <s v="Morning"/>
    <n v="90"/>
    <n v="34.328358208955223"/>
    <m/>
    <n v="-45.45454545454546"/>
  </r>
  <r>
    <n v="1145"/>
    <x v="60"/>
    <x v="59"/>
    <s v="Home and lifestyle"/>
    <n v="43"/>
    <n v="1"/>
    <d v="2022-02-07T00:00:00"/>
    <s v="12:46:00"/>
    <s v="Ewallet"/>
    <n v="6"/>
    <n v="0.48"/>
    <n v="12"/>
    <s v="Morning"/>
    <n v="43"/>
    <n v="-52.222222222222229"/>
    <m/>
    <n v="166.66666666666669"/>
  </r>
  <r>
    <n v="1161"/>
    <x v="12"/>
    <x v="12"/>
    <s v="Home and lifestyle"/>
    <n v="85"/>
    <n v="2"/>
    <d v="2022-02-07T00:00:00"/>
    <s v="7:57:00"/>
    <s v="Ewallet"/>
    <n v="7"/>
    <n v="0.18"/>
    <n v="7"/>
    <s v="Morning"/>
    <n v="170"/>
    <n v="295.3488372093023"/>
    <m/>
    <n v="-62.5"/>
  </r>
  <r>
    <n v="2161"/>
    <x v="83"/>
    <x v="82"/>
    <s v="Home and lifestyle"/>
    <n v="81"/>
    <n v="3"/>
    <d v="2022-02-07T00:00:00"/>
    <s v="9:52:00"/>
    <s v="Ewallet"/>
    <n v="6"/>
    <n v="0.48"/>
    <n v="9"/>
    <s v="Morning"/>
    <n v="243"/>
    <n v="42.941176470588232"/>
    <m/>
    <n v="166.66666666666669"/>
  </r>
  <r>
    <n v="9389"/>
    <x v="65"/>
    <x v="64"/>
    <s v="Home and lifestyle"/>
    <n v="27"/>
    <n v="1"/>
    <d v="2022-02-07T00:00:00"/>
    <s v="8:35:00"/>
    <s v="Cash"/>
    <n v="7"/>
    <n v="0.48"/>
    <n v="8"/>
    <s v="Evening"/>
    <n v="27"/>
    <n v="-88.888888888888886"/>
    <m/>
    <n v="0"/>
  </r>
  <r>
    <n v="1414"/>
    <x v="96"/>
    <x v="94"/>
    <s v="Fashion accessories"/>
    <n v="69"/>
    <n v="3"/>
    <d v="2022-02-08T00:00:00"/>
    <s v="15:20:00"/>
    <s v="Ewallet"/>
    <n v="5"/>
    <n v="0.48"/>
    <n v="15"/>
    <s v="Morning"/>
    <n v="207"/>
    <n v="666.66666666666674"/>
    <m/>
    <n v="0"/>
  </r>
  <r>
    <n v="9118"/>
    <x v="3"/>
    <x v="3"/>
    <s v="Fashion accessories"/>
    <n v="73"/>
    <n v="1"/>
    <d v="2022-02-08T00:00:00"/>
    <s v="13:44:00"/>
    <s v="Cash"/>
    <n v="7"/>
    <n v="0.48"/>
    <n v="13"/>
    <s v="Evening"/>
    <n v="73"/>
    <n v="-64.734299516908209"/>
    <m/>
    <n v="0"/>
  </r>
  <r>
    <n v="9130"/>
    <x v="48"/>
    <x v="48"/>
    <s v="Fashion accessories"/>
    <n v="34"/>
    <n v="1"/>
    <d v="2022-02-08T00:00:00"/>
    <s v="11:09:00"/>
    <s v="Cash"/>
    <n v="5"/>
    <n v="0.48"/>
    <n v="11"/>
    <s v="Evening"/>
    <n v="34"/>
    <n v="-53.424657534246577"/>
    <m/>
    <n v="0"/>
  </r>
  <r>
    <n v="9552"/>
    <x v="3"/>
    <x v="3"/>
    <s v="Fashion accessories"/>
    <n v="32"/>
    <n v="3"/>
    <d v="2022-02-08T00:00:00"/>
    <s v="8:34:00"/>
    <s v="Cash"/>
    <n v="6"/>
    <n v="0.48"/>
    <n v="8"/>
    <s v="Evening"/>
    <n v="96"/>
    <n v="182.35294117647058"/>
    <m/>
    <n v="0"/>
  </r>
  <r>
    <n v="9576"/>
    <x v="94"/>
    <x v="92"/>
    <s v="Fashion accessories"/>
    <n v="50"/>
    <n v="3"/>
    <d v="2022-02-08T00:00:00"/>
    <s v="6:05:00"/>
    <s v="Cash"/>
    <n v="7"/>
    <n v="0.33"/>
    <n v="6"/>
    <s v="Evening"/>
    <n v="150"/>
    <n v="56.25"/>
    <m/>
    <n v="-31.249999999999993"/>
  </r>
  <r>
    <n v="9887"/>
    <x v="65"/>
    <x v="64"/>
    <s v="Home and lifestyle"/>
    <n v="75"/>
    <n v="3"/>
    <d v="2022-02-08T00:00:00"/>
    <s v="12:28:00"/>
    <s v="Cash"/>
    <n v="6"/>
    <n v="0.48"/>
    <n v="12"/>
    <s v="Night"/>
    <n v="225"/>
    <n v="50"/>
    <m/>
    <n v="45.454545454545439"/>
  </r>
  <r>
    <n v="2501"/>
    <x v="53"/>
    <x v="53"/>
    <s v="Home and lifestyle"/>
    <n v="71"/>
    <n v="1"/>
    <d v="2022-02-09T00:00:00"/>
    <s v="9:23:00"/>
    <s v="Ewallet"/>
    <n v="5"/>
    <n v="0.33"/>
    <n v="9"/>
    <s v="Afternoon"/>
    <n v="71"/>
    <n v="-68.444444444444443"/>
    <m/>
    <n v="-31.249999999999993"/>
  </r>
  <r>
    <n v="9867"/>
    <x v="81"/>
    <x v="80"/>
    <s v="Home and lifestyle"/>
    <n v="31"/>
    <n v="3"/>
    <d v="2022-02-09T00:00:00"/>
    <s v="9:25:00"/>
    <s v="Cash"/>
    <n v="6"/>
    <n v="0.48"/>
    <n v="9"/>
    <s v="Night"/>
    <n v="93"/>
    <n v="30.985915492957744"/>
    <m/>
    <n v="45.454545454545439"/>
  </r>
  <r>
    <n v="9550"/>
    <x v="59"/>
    <x v="58"/>
    <s v="Fashion accessories"/>
    <n v="45"/>
    <n v="2"/>
    <d v="2022-02-10T00:00:00"/>
    <s v="9:14:00"/>
    <s v="Cash"/>
    <n v="7"/>
    <n v="0.48"/>
    <n v="9"/>
    <s v="Evening"/>
    <n v="90"/>
    <n v="-3.225806451612903"/>
    <m/>
    <n v="0"/>
  </r>
  <r>
    <n v="1390"/>
    <x v="29"/>
    <x v="29"/>
    <s v="Fashion accessories"/>
    <n v="76"/>
    <n v="2"/>
    <d v="2022-02-11T00:00:00"/>
    <s v="15:43:00"/>
    <s v="Ewallet"/>
    <n v="8"/>
    <n v="0.48"/>
    <n v="15"/>
    <s v="Morning"/>
    <n v="152"/>
    <n v="68.888888888888886"/>
    <m/>
    <n v="0"/>
  </r>
  <r>
    <n v="9752"/>
    <x v="32"/>
    <x v="32"/>
    <s v="Fashion accessories"/>
    <n v="73"/>
    <n v="2"/>
    <d v="2022-02-11T00:00:00"/>
    <s v="16:57:00"/>
    <s v="Cash"/>
    <n v="6"/>
    <n v="0.33"/>
    <n v="16"/>
    <s v="Night"/>
    <n v="146"/>
    <n v="-3.9473684210526314"/>
    <m/>
    <n v="-31.249999999999993"/>
  </r>
  <r>
    <n v="1393"/>
    <x v="61"/>
    <x v="60"/>
    <s v="Home and lifestyle"/>
    <n v="71"/>
    <n v="1"/>
    <d v="2022-02-12T00:00:00"/>
    <s v="6:19:00"/>
    <s v="Ewallet"/>
    <n v="6"/>
    <n v="0.48"/>
    <n v="6"/>
    <s v="Morning"/>
    <n v="71"/>
    <n v="-51.369863013698634"/>
    <m/>
    <n v="45.454545454545439"/>
  </r>
  <r>
    <n v="1575"/>
    <x v="23"/>
    <x v="23"/>
    <s v="Home and lifestyle"/>
    <n v="74"/>
    <n v="2"/>
    <d v="2022-02-12T00:00:00"/>
    <s v="9:10:00"/>
    <s v="Ewallet"/>
    <n v="7"/>
    <n v="0.48"/>
    <n v="9"/>
    <s v="Morning"/>
    <n v="148"/>
    <n v="108.45070422535213"/>
    <m/>
    <n v="0"/>
  </r>
  <r>
    <n v="1699"/>
    <x v="51"/>
    <x v="51"/>
    <s v="Home and lifestyle"/>
    <n v="19"/>
    <n v="1"/>
    <d v="2022-02-12T00:00:00"/>
    <s v="13:30:00"/>
    <s v="Ewallet"/>
    <n v="6"/>
    <n v="0.56999999999999995"/>
    <n v="13"/>
    <s v="Morning"/>
    <n v="19"/>
    <n v="-87.162162162162161"/>
    <m/>
    <n v="18.749999999999993"/>
  </r>
  <r>
    <n v="2951"/>
    <x v="29"/>
    <x v="29"/>
    <s v="Home and lifestyle"/>
    <n v="69"/>
    <n v="3"/>
    <d v="2022-02-13T00:00:00"/>
    <s v="16:19:00"/>
    <s v="Ewallet"/>
    <n v="6"/>
    <n v="0.48"/>
    <n v="16"/>
    <s v="Afternoon"/>
    <n v="207"/>
    <n v="989.47368421052636"/>
    <m/>
    <n v="-15.789473684210522"/>
  </r>
  <r>
    <n v="1391"/>
    <x v="23"/>
    <x v="23"/>
    <s v="Home and lifestyle"/>
    <n v="35"/>
    <n v="3"/>
    <d v="2022-02-14T00:00:00"/>
    <s v="7:07:00"/>
    <s v="Ewallet"/>
    <n v="6"/>
    <n v="0.48"/>
    <n v="7"/>
    <s v="Morning"/>
    <n v="105"/>
    <n v="-49.275362318840585"/>
    <m/>
    <n v="0"/>
  </r>
  <r>
    <n v="1617"/>
    <x v="26"/>
    <x v="26"/>
    <s v="Home and lifestyle"/>
    <n v="52"/>
    <n v="1"/>
    <d v="2022-02-14T00:00:00"/>
    <s v="17:08:00"/>
    <s v="Ewallet"/>
    <n v="7"/>
    <n v="0.48"/>
    <n v="17"/>
    <s v="Morning"/>
    <n v="52"/>
    <n v="-50.476190476190474"/>
    <m/>
    <n v="0"/>
  </r>
  <r>
    <n v="2385"/>
    <x v="17"/>
    <x v="17"/>
    <s v="Home and lifestyle"/>
    <n v="75"/>
    <n v="1"/>
    <d v="2022-02-14T00:00:00"/>
    <s v="11:20:00"/>
    <s v="Ewallet"/>
    <n v="6"/>
    <n v="0.18"/>
    <n v="11"/>
    <s v="Afternoon"/>
    <n v="75"/>
    <n v="44.230769230769226"/>
    <m/>
    <n v="-62.5"/>
  </r>
  <r>
    <n v="9123"/>
    <x v="54"/>
    <x v="54"/>
    <s v="Home and lifestyle"/>
    <n v="78"/>
    <n v="2"/>
    <d v="2022-02-14T00:00:00"/>
    <s v="14:59:00"/>
    <s v="Cash"/>
    <n v="6"/>
    <n v="0.33"/>
    <n v="14"/>
    <s v="Evening"/>
    <n v="156"/>
    <n v="108"/>
    <m/>
    <n v="83.333333333333343"/>
  </r>
  <r>
    <n v="1157"/>
    <x v="99"/>
    <x v="97"/>
    <s v="Home and lifestyle"/>
    <n v="81"/>
    <n v="3"/>
    <d v="2022-02-15T00:00:00"/>
    <s v="7:23:00"/>
    <s v="Ewallet"/>
    <n v="7"/>
    <n v="0.48"/>
    <n v="7"/>
    <s v="Morning"/>
    <n v="243"/>
    <n v="55.769230769230774"/>
    <m/>
    <n v="45.454545454545439"/>
  </r>
  <r>
    <n v="8889"/>
    <x v="28"/>
    <x v="28"/>
    <s v="Home and lifestyle"/>
    <n v="37"/>
    <n v="2"/>
    <d v="2022-02-15T00:00:00"/>
    <s v="7:32:00"/>
    <s v="Cash"/>
    <n v="3"/>
    <n v="0.48"/>
    <n v="7"/>
    <s v="Evening"/>
    <n v="74"/>
    <n v="-69.547325102880663"/>
    <m/>
    <n v="0"/>
  </r>
  <r>
    <n v="9023"/>
    <x v="32"/>
    <x v="32"/>
    <s v="Home and lifestyle"/>
    <n v="38"/>
    <n v="3"/>
    <d v="2022-02-15T00:00:00"/>
    <s v="13:36:00"/>
    <s v="Cash"/>
    <n v="4"/>
    <n v="0.33"/>
    <n v="13"/>
    <s v="Evening"/>
    <n v="114"/>
    <n v="54.054054054054056"/>
    <m/>
    <n v="-31.249999999999993"/>
  </r>
  <r>
    <n v="9069"/>
    <x v="48"/>
    <x v="48"/>
    <s v="Home and lifestyle"/>
    <n v="47"/>
    <n v="2"/>
    <d v="2022-02-16T00:00:00"/>
    <s v="7:13:00"/>
    <s v="Cash"/>
    <n v="7"/>
    <n v="0.48"/>
    <n v="7"/>
    <s v="Evening"/>
    <n v="94"/>
    <n v="-17.543859649122805"/>
    <m/>
    <n v="45.454545454545439"/>
  </r>
  <r>
    <n v="9214"/>
    <x v="93"/>
    <x v="61"/>
    <s v="Fashion accessories"/>
    <n v="23"/>
    <n v="3"/>
    <d v="2022-02-16T00:00:00"/>
    <s v="13:35:00"/>
    <s v="Cash"/>
    <n v="4"/>
    <n v="0.33"/>
    <n v="13"/>
    <s v="Evening"/>
    <n v="69"/>
    <n v="-26.595744680851062"/>
    <m/>
    <n v="-31.249999999999993"/>
  </r>
  <r>
    <n v="1665"/>
    <x v="93"/>
    <x v="61"/>
    <s v="Home and lifestyle"/>
    <n v="34"/>
    <n v="2"/>
    <d v="2022-02-17T00:00:00"/>
    <s v="14:14:00"/>
    <s v="Ewallet"/>
    <n v="4"/>
    <n v="0.33"/>
    <n v="14"/>
    <s v="Morning"/>
    <n v="68"/>
    <n v="-1.4492753623188406"/>
    <m/>
    <n v="0"/>
  </r>
  <r>
    <n v="9500"/>
    <x v="3"/>
    <x v="3"/>
    <s v="Fashion accessories"/>
    <n v="77"/>
    <n v="3"/>
    <d v="2022-02-17T00:00:00"/>
    <s v="7:38:00"/>
    <s v="Cash"/>
    <n v="4"/>
    <n v="0.48"/>
    <n v="7"/>
    <s v="Evening"/>
    <n v="231"/>
    <n v="239.70588235294116"/>
    <m/>
    <n v="45.454545454545439"/>
  </r>
  <r>
    <n v="9821"/>
    <x v="63"/>
    <x v="62"/>
    <s v="Home and lifestyle"/>
    <n v="26"/>
    <n v="3"/>
    <d v="2022-02-17T00:00:00"/>
    <s v="9:29:00"/>
    <s v="Cash"/>
    <n v="3"/>
    <n v="0.33"/>
    <n v="9"/>
    <s v="Night"/>
    <n v="78"/>
    <n v="-66.233766233766232"/>
    <m/>
    <n v="-31.249999999999993"/>
  </r>
  <r>
    <n v="9089"/>
    <x v="91"/>
    <x v="90"/>
    <s v="Home and lifestyle"/>
    <n v="16"/>
    <n v="3"/>
    <d v="2022-02-18T00:00:00"/>
    <s v="12:42:00"/>
    <s v="Cash"/>
    <n v="4"/>
    <n v="0.33"/>
    <n v="12"/>
    <s v="Evening"/>
    <n v="48"/>
    <n v="-38.461538461538467"/>
    <m/>
    <n v="0"/>
  </r>
  <r>
    <n v="2450"/>
    <x v="68"/>
    <x v="67"/>
    <s v="Fashion accessories"/>
    <n v="72"/>
    <n v="2"/>
    <d v="2022-02-19T00:00:00"/>
    <s v="8:43:00"/>
    <s v="Ewallet"/>
    <n v="4"/>
    <n v="0.48"/>
    <n v="8"/>
    <s v="Afternoon"/>
    <n v="144"/>
    <n v="200"/>
    <m/>
    <n v="45.454545454545439"/>
  </r>
  <r>
    <n v="2895"/>
    <x v="97"/>
    <x v="95"/>
    <s v="Home and lifestyle"/>
    <n v="16"/>
    <n v="2"/>
    <d v="2022-02-19T00:00:00"/>
    <s v="15:14:00"/>
    <s v="Ewallet"/>
    <n v="8"/>
    <n v="0.33"/>
    <n v="15"/>
    <s v="Afternoon"/>
    <n v="32"/>
    <n v="-77.777777777777786"/>
    <m/>
    <n v="-31.249999999999993"/>
  </r>
  <r>
    <n v="3050"/>
    <x v="64"/>
    <x v="63"/>
    <s v="Fashion accessories"/>
    <n v="72"/>
    <n v="3"/>
    <d v="2022-02-19T00:00:00"/>
    <s v="22:30:00"/>
    <s v="Ewallet"/>
    <n v="4"/>
    <n v="0.48"/>
    <n v="22"/>
    <s v="Afternoon"/>
    <n v="216"/>
    <n v="575"/>
    <m/>
    <n v="45.454545454545439"/>
  </r>
  <r>
    <n v="8920"/>
    <x v="40"/>
    <x v="40"/>
    <s v="Fashion accessories"/>
    <n v="79"/>
    <n v="3"/>
    <d v="2022-02-19T00:00:00"/>
    <s v="10:16:00"/>
    <s v="Cash"/>
    <n v="6"/>
    <n v="0.48"/>
    <n v="10"/>
    <s v="Evening"/>
    <n v="237"/>
    <n v="9.7222222222222232"/>
    <m/>
    <n v="0"/>
  </r>
  <r>
    <n v="1207"/>
    <x v="88"/>
    <x v="87"/>
    <s v="Home and lifestyle"/>
    <n v="15"/>
    <n v="3"/>
    <d v="2022-02-20T00:00:00"/>
    <s v="7:00:00"/>
    <s v="Credit card"/>
    <n v="6"/>
    <n v="0.48"/>
    <n v="7"/>
    <s v="Morning"/>
    <n v="45"/>
    <n v="-81.012658227848107"/>
    <m/>
    <n v="0"/>
  </r>
  <r>
    <n v="1408"/>
    <x v="64"/>
    <x v="63"/>
    <s v="Fashion accessories"/>
    <n v="63"/>
    <n v="2"/>
    <d v="2022-02-20T00:00:00"/>
    <s v="12:42:00"/>
    <s v="Ewallet"/>
    <n v="7"/>
    <n v="0.48"/>
    <n v="12"/>
    <s v="Morning"/>
    <n v="126"/>
    <n v="180"/>
    <m/>
    <n v="0"/>
  </r>
  <r>
    <n v="2183"/>
    <x v="70"/>
    <x v="69"/>
    <s v="Home and lifestyle"/>
    <n v="24"/>
    <n v="3"/>
    <d v="2022-02-20T00:00:00"/>
    <s v="12:56:00"/>
    <s v="Ewallet"/>
    <n v="7"/>
    <n v="0.33"/>
    <n v="12"/>
    <s v="Morning"/>
    <n v="72"/>
    <n v="-42.857142857142854"/>
    <m/>
    <n v="-31.249999999999993"/>
  </r>
  <r>
    <n v="2941"/>
    <x v="80"/>
    <x v="79"/>
    <s v="Home and lifestyle"/>
    <n v="42"/>
    <n v="1"/>
    <d v="2022-02-20T00:00:00"/>
    <s v="13:55:00"/>
    <s v="Ewallet"/>
    <n v="9"/>
    <n v="0.48"/>
    <n v="13"/>
    <s v="Afternoon"/>
    <n v="42"/>
    <n v="-41.666666666666671"/>
    <m/>
    <n v="45.454545454545439"/>
  </r>
  <r>
    <n v="2961"/>
    <x v="23"/>
    <x v="23"/>
    <s v="Home and lifestyle"/>
    <n v="43"/>
    <n v="3"/>
    <d v="2022-02-20T00:00:00"/>
    <s v="22:19:00"/>
    <s v="Ewallet"/>
    <n v="4"/>
    <n v="0.48"/>
    <n v="22"/>
    <s v="Afternoon"/>
    <n v="129"/>
    <n v="207.14285714285717"/>
    <m/>
    <n v="0"/>
  </r>
  <r>
    <n v="1478"/>
    <x v="59"/>
    <x v="58"/>
    <s v="Fashion accessories"/>
    <n v="45"/>
    <n v="1"/>
    <d v="2022-02-21T00:00:00"/>
    <s v="8:50:00"/>
    <s v="Ewallet"/>
    <n v="5"/>
    <n v="0.48"/>
    <n v="8"/>
    <s v="Morning"/>
    <n v="45"/>
    <n v="-65.116279069767444"/>
    <m/>
    <n v="0"/>
  </r>
  <r>
    <n v="9413"/>
    <x v="94"/>
    <x v="92"/>
    <s v="Home and lifestyle"/>
    <n v="37"/>
    <n v="3"/>
    <d v="2022-02-21T00:00:00"/>
    <s v="11:07:00"/>
    <s v="Cash"/>
    <n v="3"/>
    <n v="0.33"/>
    <n v="11"/>
    <s v="Evening"/>
    <n v="111"/>
    <n v="146.66666666666666"/>
    <m/>
    <n v="-31.249999999999993"/>
  </r>
  <r>
    <n v="1671"/>
    <x v="20"/>
    <x v="20"/>
    <s v="Home and lifestyle"/>
    <n v="21"/>
    <n v="2"/>
    <d v="2022-02-22T00:00:00"/>
    <s v="15:26:00"/>
    <s v="Ewallet"/>
    <n v="5"/>
    <n v="0.48"/>
    <n v="15"/>
    <s v="Morning"/>
    <n v="42"/>
    <n v="-62.162162162162161"/>
    <m/>
    <n v="45.454545454545439"/>
  </r>
  <r>
    <n v="2816"/>
    <x v="69"/>
    <x v="68"/>
    <s v="Fashion accessories"/>
    <n v="28"/>
    <n v="2"/>
    <d v="2022-02-22T00:00:00"/>
    <s v="8:41:00"/>
    <s v="Ewallet"/>
    <n v="4"/>
    <n v="0.48"/>
    <n v="8"/>
    <s v="Afternoon"/>
    <n v="56"/>
    <n v="33.333333333333329"/>
    <m/>
    <n v="0"/>
  </r>
  <r>
    <n v="9486"/>
    <x v="2"/>
    <x v="2"/>
    <s v="Fashion accessories"/>
    <n v="16"/>
    <n v="1"/>
    <d v="2022-02-22T00:00:00"/>
    <s v="16:41:00"/>
    <s v="Cash"/>
    <n v="7"/>
    <n v="0.18"/>
    <n v="16"/>
    <s v="Evening"/>
    <n v="16"/>
    <n v="-71.428571428571431"/>
    <m/>
    <n v="-62.5"/>
  </r>
  <r>
    <n v="1108"/>
    <x v="33"/>
    <x v="33"/>
    <s v="Fashion accessories"/>
    <n v="47"/>
    <n v="2"/>
    <d v="2022-02-23T00:00:00"/>
    <s v="15:50:00"/>
    <s v="Ewallet"/>
    <n v="4"/>
    <n v="0.33"/>
    <n v="15"/>
    <s v="Morning"/>
    <n v="94"/>
    <n v="487.5"/>
    <m/>
    <n v="83.333333333333343"/>
  </r>
  <r>
    <n v="1307"/>
    <x v="40"/>
    <x v="40"/>
    <s v="Home and lifestyle"/>
    <n v="35"/>
    <n v="1"/>
    <d v="2022-02-24T00:00:00"/>
    <s v="6:30:00"/>
    <s v="Ewallet"/>
    <n v="9"/>
    <n v="0.48"/>
    <n v="6"/>
    <s v="Morning"/>
    <n v="35"/>
    <n v="-62.765957446808507"/>
    <m/>
    <n v="45.454545454545439"/>
  </r>
  <r>
    <n v="2699"/>
    <x v="43"/>
    <x v="43"/>
    <s v="Home and lifestyle"/>
    <n v="81"/>
    <n v="3"/>
    <d v="2022-02-24T00:00:00"/>
    <s v="19:15:00"/>
    <s v="Ewallet"/>
    <n v="6"/>
    <n v="0.33"/>
    <n v="19"/>
    <s v="Afternoon"/>
    <n v="243"/>
    <n v="594.28571428571433"/>
    <m/>
    <n v="-31.249999999999993"/>
  </r>
  <r>
    <n v="9442"/>
    <x v="53"/>
    <x v="53"/>
    <s v="Fashion accessories"/>
    <n v="55"/>
    <n v="2"/>
    <d v="2022-02-24T00:00:00"/>
    <s v="15:37:00"/>
    <s v="Cash"/>
    <n v="5"/>
    <n v="0.33"/>
    <n v="15"/>
    <s v="Evening"/>
    <n v="110"/>
    <n v="-54.732510288065839"/>
    <m/>
    <n v="0"/>
  </r>
  <r>
    <n v="9877"/>
    <x v="48"/>
    <x v="48"/>
    <s v="Home and lifestyle"/>
    <n v="20"/>
    <n v="1"/>
    <d v="2022-02-24T00:00:00"/>
    <s v="6:12:00"/>
    <s v="Cash"/>
    <n v="4"/>
    <n v="0.48"/>
    <n v="6"/>
    <s v="Night"/>
    <n v="20"/>
    <n v="-81.818181818181827"/>
    <m/>
    <n v="45.454545454545439"/>
  </r>
  <r>
    <n v="2631"/>
    <x v="49"/>
    <x v="49"/>
    <s v="Home and lifestyle"/>
    <n v="72"/>
    <n v="2"/>
    <d v="2022-02-25T00:00:00"/>
    <s v="10:58:00"/>
    <s v="Ewallet"/>
    <n v="6"/>
    <n v="0.48"/>
    <n v="10"/>
    <s v="Afternoon"/>
    <n v="144"/>
    <n v="620"/>
    <m/>
    <n v="0"/>
  </r>
  <r>
    <n v="9675"/>
    <x v="48"/>
    <x v="48"/>
    <s v="Home and lifestyle"/>
    <n v="36"/>
    <n v="1"/>
    <d v="2022-02-25T00:00:00"/>
    <s v="9:55:00"/>
    <s v="Cash"/>
    <n v="4"/>
    <n v="0.48"/>
    <n v="9"/>
    <s v="Evening"/>
    <n v="36"/>
    <n v="-75"/>
    <m/>
    <n v="0"/>
  </r>
  <r>
    <n v="9917"/>
    <x v="59"/>
    <x v="58"/>
    <s v="Home and lifestyle"/>
    <n v="37"/>
    <n v="3"/>
    <d v="2022-02-25T00:00:00"/>
    <s v="16:49:00"/>
    <s v="Cash"/>
    <n v="5"/>
    <n v="0.48"/>
    <n v="16"/>
    <s v="Night"/>
    <n v="111"/>
    <n v="208.33333333333334"/>
    <m/>
    <n v="0"/>
  </r>
  <r>
    <n v="1825"/>
    <x v="27"/>
    <x v="27"/>
    <s v="Home and lifestyle"/>
    <n v="44"/>
    <n v="3"/>
    <d v="2022-02-26T00:00:00"/>
    <s v="18:32:00"/>
    <s v="Ewallet"/>
    <n v="9"/>
    <n v="0.48"/>
    <n v="18"/>
    <s v="Morning"/>
    <n v="132"/>
    <n v="18.918918918918919"/>
    <m/>
    <n v="0"/>
  </r>
  <r>
    <n v="2350"/>
    <x v="87"/>
    <x v="86"/>
    <s v="Fashion accessories"/>
    <n v="44"/>
    <n v="3"/>
    <d v="2022-02-26T00:00:00"/>
    <s v="13:32:00"/>
    <s v="Ewallet"/>
    <n v="9"/>
    <n v="0.48"/>
    <n v="13"/>
    <s v="Afternoon"/>
    <n v="132"/>
    <n v="0"/>
    <m/>
    <n v="0"/>
  </r>
  <r>
    <n v="2936"/>
    <x v="13"/>
    <x v="13"/>
    <s v="Fashion accessories"/>
    <n v="81"/>
    <n v="3"/>
    <d v="2022-02-27T00:00:00"/>
    <s v="18:15:00"/>
    <s v="Ewallet"/>
    <n v="8"/>
    <n v="0.48"/>
    <n v="18"/>
    <s v="Afternoon"/>
    <n v="243"/>
    <n v="84.090909090909093"/>
    <m/>
    <n v="0"/>
  </r>
  <r>
    <n v="1120"/>
    <x v="50"/>
    <x v="50"/>
    <s v="Fashion accessories"/>
    <n v="48"/>
    <n v="2"/>
    <d v="2022-02-28T00:00:00"/>
    <s v="22:55:00"/>
    <s v="Ewallet"/>
    <n v="4"/>
    <n v="0.33"/>
    <n v="22"/>
    <s v="Morning"/>
    <n v="96"/>
    <n v="-60.493827160493829"/>
    <m/>
    <n v="-31.249999999999993"/>
  </r>
  <r>
    <n v="2141"/>
    <x v="39"/>
    <x v="39"/>
    <s v="Home and lifestyle"/>
    <n v="50"/>
    <n v="3"/>
    <d v="2022-02-28T00:00:00"/>
    <s v="22:40:00"/>
    <s v="Ewallet"/>
    <n v="7"/>
    <n v="0.33"/>
    <n v="22"/>
    <s v="Morning"/>
    <n v="150"/>
    <n v="56.25"/>
    <m/>
    <n v="0"/>
  </r>
  <r>
    <n v="2364"/>
    <x v="29"/>
    <x v="29"/>
    <s v="Fashion accessories"/>
    <n v="26"/>
    <n v="3"/>
    <d v="2022-02-28T00:00:00"/>
    <s v="18:46:00"/>
    <s v="Ewallet"/>
    <n v="9"/>
    <n v="0.48"/>
    <n v="18"/>
    <s v="Afternoon"/>
    <n v="78"/>
    <n v="-48"/>
    <m/>
    <n v="45.454545454545439"/>
  </r>
  <r>
    <n v="2981"/>
    <x v="84"/>
    <x v="83"/>
    <s v="Home and lifestyle"/>
    <n v="59"/>
    <n v="3"/>
    <d v="2022-02-28T00:00:00"/>
    <s v="22:11:00"/>
    <s v="Ewallet"/>
    <n v="8"/>
    <n v="0.33"/>
    <n v="22"/>
    <s v="Afternoon"/>
    <n v="177"/>
    <n v="126.92307692307692"/>
    <m/>
    <n v="-31.249999999999993"/>
  </r>
  <r>
    <n v="9908"/>
    <x v="28"/>
    <x v="28"/>
    <s v="Fashion accessories"/>
    <n v="39"/>
    <n v="2"/>
    <d v="2022-02-28T00:00:00"/>
    <s v="6:50:00"/>
    <s v="Cash"/>
    <n v="4"/>
    <n v="0.48"/>
    <n v="6"/>
    <s v="Night"/>
    <n v="78"/>
    <n v="-55.932203389830505"/>
    <m/>
    <n v="45.454545454545439"/>
  </r>
  <r>
    <n v="1056"/>
    <x v="42"/>
    <x v="42"/>
    <s v="Fashion accessories"/>
    <n v="58"/>
    <n v="1"/>
    <d v="2022-03-01T00:00:00"/>
    <s v="17:20:00"/>
    <s v="Ewallet"/>
    <n v="6"/>
    <n v="0.33"/>
    <n v="17"/>
    <s v="Morning"/>
    <n v="58"/>
    <n v="-25.641025641025639"/>
    <m/>
    <n v="-31.249999999999993"/>
  </r>
  <r>
    <n v="1106"/>
    <x v="71"/>
    <x v="70"/>
    <s v="Fashion accessories"/>
    <n v="66"/>
    <n v="3"/>
    <d v="2022-03-01T00:00:00"/>
    <s v="15:58:00"/>
    <s v="Ewallet"/>
    <n v="7"/>
    <n v="0.33"/>
    <n v="15"/>
    <s v="Morning"/>
    <n v="198"/>
    <n v="241.37931034482759"/>
    <m/>
    <n v="0"/>
  </r>
  <r>
    <n v="1319"/>
    <x v="75"/>
    <x v="74"/>
    <s v="Home and lifestyle"/>
    <n v="32"/>
    <n v="3"/>
    <d v="2022-03-01T00:00:00"/>
    <s v="22:03:00"/>
    <s v="Ewallet"/>
    <n v="8"/>
    <n v="0.48"/>
    <n v="22"/>
    <s v="Morning"/>
    <n v="96"/>
    <n v="-51.515151515151516"/>
    <m/>
    <n v="45.454545454545439"/>
  </r>
  <r>
    <n v="2520"/>
    <x v="52"/>
    <x v="52"/>
    <s v="Fashion accessories"/>
    <n v="61"/>
    <n v="1"/>
    <d v="2022-03-01T00:00:00"/>
    <s v="7:21:00"/>
    <s v="Ewallet"/>
    <n v="8"/>
    <n v="0.48"/>
    <n v="7"/>
    <s v="Afternoon"/>
    <n v="61"/>
    <n v="-36.458333333333329"/>
    <m/>
    <n v="0"/>
  </r>
  <r>
    <n v="2555"/>
    <x v="45"/>
    <x v="45"/>
    <s v="Home and lifestyle"/>
    <n v="73"/>
    <n v="3"/>
    <d v="2022-03-01T00:00:00"/>
    <s v="12:12:00"/>
    <s v="Ewallet"/>
    <n v="4"/>
    <n v="0.48"/>
    <n v="12"/>
    <s v="Afternoon"/>
    <n v="219"/>
    <n v="259.01639344262298"/>
    <m/>
    <n v="0"/>
  </r>
  <r>
    <n v="2850"/>
    <x v="77"/>
    <x v="76"/>
    <s v="Fashion accessories"/>
    <n v="85"/>
    <n v="1"/>
    <d v="2022-03-01T00:00:00"/>
    <s v="17:17:00"/>
    <s v="Ewallet"/>
    <n v="9"/>
    <n v="0.33"/>
    <n v="17"/>
    <s v="Afternoon"/>
    <n v="85"/>
    <n v="-61.187214611872143"/>
    <m/>
    <n v="-31.249999999999993"/>
  </r>
  <r>
    <n v="2857"/>
    <x v="86"/>
    <x v="85"/>
    <s v="Home and lifestyle"/>
    <n v="31"/>
    <n v="1"/>
    <d v="2022-03-01T00:00:00"/>
    <s v="12:33:00"/>
    <s v="Ewallet"/>
    <n v="4"/>
    <n v="0.48"/>
    <n v="12"/>
    <s v="Afternoon"/>
    <n v="31"/>
    <n v="-63.529411764705877"/>
    <m/>
    <n v="45.454545454545439"/>
  </r>
  <r>
    <n v="3141"/>
    <x v="57"/>
    <x v="57"/>
    <s v="Home and lifestyle"/>
    <n v="49"/>
    <n v="2"/>
    <d v="2022-03-01T00:00:00"/>
    <s v="12:25:00"/>
    <s v="Ewallet"/>
    <n v="6"/>
    <n v="0.33"/>
    <n v="12"/>
    <s v="Afternoon"/>
    <n v="98"/>
    <n v="216.12903225806451"/>
    <m/>
    <n v="-31.249999999999993"/>
  </r>
  <r>
    <n v="9073"/>
    <x v="53"/>
    <x v="53"/>
    <s v="Home and lifestyle"/>
    <n v="83"/>
    <n v="2"/>
    <d v="2022-03-01T00:00:00"/>
    <s v="16:17:00"/>
    <s v="Cash"/>
    <n v="5"/>
    <n v="0.33"/>
    <n v="16"/>
    <s v="Evening"/>
    <n v="166"/>
    <n v="69.387755102040813"/>
    <m/>
    <n v="0"/>
  </r>
  <r>
    <n v="1062"/>
    <x v="92"/>
    <x v="91"/>
    <s v="Fashion accessories"/>
    <n v="67"/>
    <n v="3"/>
    <d v="2022-03-02T00:00:00"/>
    <s v="17:36:00"/>
    <s v="Ewallet"/>
    <n v="6"/>
    <n v="0.48"/>
    <n v="17"/>
    <s v="Morning"/>
    <n v="201"/>
    <n v="21.084337349397593"/>
    <m/>
    <n v="45.454545454545439"/>
  </r>
  <r>
    <n v="8895"/>
    <x v="28"/>
    <x v="28"/>
    <s v="Home and lifestyle"/>
    <n v="81"/>
    <n v="1"/>
    <d v="2022-03-02T00:00:00"/>
    <s v="13:29:00"/>
    <s v="Cash"/>
    <n v="6"/>
    <n v="0.48"/>
    <n v="13"/>
    <s v="Evening"/>
    <n v="81"/>
    <n v="-59.701492537313428"/>
    <m/>
    <n v="0"/>
  </r>
  <r>
    <n v="9678"/>
    <x v="81"/>
    <x v="80"/>
    <s v="Fashion accessories"/>
    <n v="42"/>
    <n v="1"/>
    <d v="2022-03-02T00:00:00"/>
    <s v="12:37:00"/>
    <s v="Cash"/>
    <n v="3"/>
    <n v="0.48"/>
    <n v="12"/>
    <s v="Evening"/>
    <n v="42"/>
    <n v="-48.148148148148145"/>
    <m/>
    <n v="0"/>
  </r>
  <r>
    <n v="1101"/>
    <x v="76"/>
    <x v="75"/>
    <s v="Home and lifestyle"/>
    <n v="26"/>
    <n v="1"/>
    <d v="2022-03-03T00:00:00"/>
    <s v="11:49:00"/>
    <s v="Ewallet"/>
    <n v="7"/>
    <n v="0.33"/>
    <n v="11"/>
    <s v="Morning"/>
    <n v="26"/>
    <n v="-38.095238095238095"/>
    <m/>
    <n v="-31.249999999999993"/>
  </r>
  <r>
    <n v="2761"/>
    <x v="63"/>
    <x v="62"/>
    <s v="Home and lifestyle"/>
    <n v="50"/>
    <n v="1"/>
    <d v="2022-03-03T00:00:00"/>
    <s v="18:58:00"/>
    <s v="Ewallet"/>
    <n v="7"/>
    <n v="0.33"/>
    <n v="18"/>
    <s v="Afternoon"/>
    <n v="50"/>
    <n v="92.307692307692307"/>
    <m/>
    <n v="0"/>
  </r>
  <r>
    <n v="2851"/>
    <x v="60"/>
    <x v="59"/>
    <s v="Home and lifestyle"/>
    <n v="38"/>
    <n v="3"/>
    <d v="2022-03-03T00:00:00"/>
    <s v="13:55:00"/>
    <s v="Ewallet"/>
    <n v="5"/>
    <n v="0.48"/>
    <n v="13"/>
    <s v="Afternoon"/>
    <n v="114"/>
    <n v="128"/>
    <m/>
    <n v="45.454545454545439"/>
  </r>
  <r>
    <n v="8911"/>
    <x v="40"/>
    <x v="40"/>
    <s v="Home and lifestyle"/>
    <n v="62"/>
    <n v="2"/>
    <d v="2022-03-03T00:00:00"/>
    <s v="7:02:00"/>
    <s v="Cash"/>
    <n v="3"/>
    <n v="0.48"/>
    <n v="7"/>
    <s v="Evening"/>
    <n v="124"/>
    <n v="8.7719298245614024"/>
    <m/>
    <n v="0"/>
  </r>
  <r>
    <n v="9916"/>
    <x v="38"/>
    <x v="38"/>
    <s v="Fashion accessories"/>
    <n v="28"/>
    <n v="2"/>
    <d v="2022-03-03T00:00:00"/>
    <s v="11:55:00"/>
    <s v="Cash"/>
    <n v="3"/>
    <n v="0.48"/>
    <n v="11"/>
    <s v="Night"/>
    <n v="56"/>
    <n v="-54.838709677419352"/>
    <m/>
    <n v="0"/>
  </r>
  <r>
    <n v="2054"/>
    <x v="66"/>
    <x v="65"/>
    <s v="Fashion accessories"/>
    <n v="46"/>
    <n v="1"/>
    <d v="2022-03-04T00:00:00"/>
    <s v="7:29:00"/>
    <s v="Ewallet"/>
    <n v="8"/>
    <n v="0.33"/>
    <n v="7"/>
    <s v="Morning"/>
    <n v="46"/>
    <n v="-17.857142857142858"/>
    <m/>
    <n v="-31.249999999999993"/>
  </r>
  <r>
    <n v="2986"/>
    <x v="85"/>
    <x v="84"/>
    <s v="Fashion accessories"/>
    <n v="29"/>
    <n v="3"/>
    <d v="2022-03-04T00:00:00"/>
    <s v="17:07:00"/>
    <s v="Ewallet"/>
    <n v="6"/>
    <n v="0.33"/>
    <n v="17"/>
    <s v="Afternoon"/>
    <n v="87"/>
    <n v="89.130434782608688"/>
    <m/>
    <n v="0"/>
  </r>
  <r>
    <n v="1660"/>
    <x v="75"/>
    <x v="74"/>
    <s v="Fashion accessories"/>
    <n v="28"/>
    <n v="2"/>
    <d v="2022-03-05T00:00:00"/>
    <s v="21:56:00"/>
    <s v="Ewallet"/>
    <n v="4"/>
    <n v="0.48"/>
    <n v="21"/>
    <s v="Morning"/>
    <n v="56"/>
    <n v="-35.632183908045981"/>
    <m/>
    <n v="45.454545454545439"/>
  </r>
  <r>
    <n v="1439"/>
    <x v="1"/>
    <x v="1"/>
    <s v="Home and lifestyle"/>
    <n v="77"/>
    <n v="3"/>
    <d v="2022-03-06T00:00:00"/>
    <s v="9:31:00"/>
    <s v="Ewallet"/>
    <n v="9"/>
    <n v="0.48"/>
    <n v="9"/>
    <s v="Morning"/>
    <n v="231"/>
    <n v="312.5"/>
    <m/>
    <n v="0"/>
  </r>
  <r>
    <n v="1845"/>
    <x v="87"/>
    <x v="86"/>
    <s v="Home and lifestyle"/>
    <n v="62"/>
    <n v="2"/>
    <d v="2022-03-06T00:00:00"/>
    <s v="13:31:00"/>
    <s v="Ewallet"/>
    <n v="9"/>
    <n v="0.48"/>
    <n v="13"/>
    <s v="Morning"/>
    <n v="124"/>
    <n v="-46.320346320346324"/>
    <m/>
    <n v="0"/>
  </r>
  <r>
    <n v="1513"/>
    <x v="16"/>
    <x v="16"/>
    <s v="Home and lifestyle"/>
    <n v="52"/>
    <n v="1"/>
    <d v="2022-03-07T00:00:00"/>
    <s v="8:06:00"/>
    <s v="Ewallet"/>
    <n v="5"/>
    <n v="0.36"/>
    <n v="8"/>
    <s v="Morning"/>
    <n v="52"/>
    <n v="-58.064516129032263"/>
    <m/>
    <n v="-25"/>
  </r>
  <r>
    <n v="2783"/>
    <x v="96"/>
    <x v="94"/>
    <s v="Home and lifestyle"/>
    <n v="34"/>
    <n v="3"/>
    <d v="2022-03-07T00:00:00"/>
    <s v="18:17:00"/>
    <s v="Ewallet"/>
    <n v="5"/>
    <n v="0.48"/>
    <n v="18"/>
    <s v="Afternoon"/>
    <n v="102"/>
    <n v="96.15384615384616"/>
    <m/>
    <n v="33.333333333333329"/>
  </r>
  <r>
    <n v="1400"/>
    <x v="97"/>
    <x v="95"/>
    <s v="Fashion accessories"/>
    <n v="30"/>
    <n v="2"/>
    <d v="2022-03-08T00:00:00"/>
    <s v="10:10:00"/>
    <s v="Ewallet"/>
    <n v="9"/>
    <n v="0.33"/>
    <n v="10"/>
    <s v="Morning"/>
    <n v="60"/>
    <n v="-41.17647058823529"/>
    <m/>
    <n v="-31.249999999999993"/>
  </r>
  <r>
    <n v="1220"/>
    <x v="15"/>
    <x v="15"/>
    <s v="Fashion accessories"/>
    <n v="18"/>
    <n v="2"/>
    <d v="2022-03-09T00:00:00"/>
    <s v="15:35:00"/>
    <s v="Ewallet"/>
    <n v="9"/>
    <n v="0.48"/>
    <n v="15"/>
    <s v="Morning"/>
    <n v="36"/>
    <n v="-40"/>
    <m/>
    <n v="45.454545454545439"/>
  </r>
  <r>
    <n v="1268"/>
    <x v="90"/>
    <x v="89"/>
    <s v="Fashion accessories"/>
    <n v="39"/>
    <n v="1"/>
    <d v="2022-03-09T00:00:00"/>
    <s v="6:35:00"/>
    <s v="Ewallet"/>
    <n v="9"/>
    <n v="0.33"/>
    <n v="6"/>
    <s v="Morning"/>
    <n v="39"/>
    <n v="8.3333333333333321"/>
    <m/>
    <n v="-31.249999999999993"/>
  </r>
  <r>
    <n v="9986"/>
    <x v="44"/>
    <x v="44"/>
    <s v="Fashion accessories"/>
    <n v="44"/>
    <n v="2"/>
    <d v="2022-03-09T00:00:00"/>
    <s v="12:34:00"/>
    <s v="Credit card"/>
    <n v="5"/>
    <n v="0.48"/>
    <n v="12"/>
    <s v="Night"/>
    <n v="88"/>
    <n v="125.64102564102564"/>
    <m/>
    <n v="45.454545454545439"/>
  </r>
  <r>
    <n v="2159"/>
    <x v="74"/>
    <x v="73"/>
    <s v="Home and lifestyle"/>
    <n v="19"/>
    <n v="1"/>
    <d v="2022-03-10T00:00:00"/>
    <s v="6:29:00"/>
    <s v="Ewallet"/>
    <n v="7"/>
    <n v="0.33"/>
    <n v="6"/>
    <s v="Morning"/>
    <n v="19"/>
    <n v="-78.409090909090907"/>
    <m/>
    <n v="-31.249999999999993"/>
  </r>
  <r>
    <n v="9789"/>
    <x v="93"/>
    <x v="61"/>
    <s v="Home and lifestyle"/>
    <n v="56"/>
    <n v="2"/>
    <d v="2022-03-10T00:00:00"/>
    <s v="8:42:00"/>
    <s v="Cash"/>
    <n v="3"/>
    <n v="0.33"/>
    <n v="8"/>
    <s v="Night"/>
    <n v="112"/>
    <n v="489.4736842105263"/>
    <m/>
    <n v="0"/>
  </r>
  <r>
    <n v="9798"/>
    <x v="91"/>
    <x v="90"/>
    <s v="Fashion accessories"/>
    <n v="41"/>
    <n v="1"/>
    <d v="2022-03-10T00:00:00"/>
    <s v="8:53:00"/>
    <s v="Cash"/>
    <n v="6"/>
    <n v="0.33"/>
    <n v="8"/>
    <s v="Night"/>
    <n v="41"/>
    <n v="-63.392857142857139"/>
    <m/>
    <n v="0"/>
  </r>
  <r>
    <n v="9499"/>
    <x v="58"/>
    <x v="54"/>
    <s v="Home and lifestyle"/>
    <n v="22"/>
    <n v="2"/>
    <d v="2022-03-11T00:00:00"/>
    <s v="9:27:00"/>
    <s v="Cash"/>
    <n v="7"/>
    <n v="0.33"/>
    <n v="9"/>
    <s v="Evening"/>
    <n v="44"/>
    <n v="7.3170731707317067"/>
    <m/>
    <n v="0"/>
  </r>
  <r>
    <n v="9959"/>
    <x v="94"/>
    <x v="92"/>
    <s v="Home and lifestyle"/>
    <n v="36"/>
    <n v="1"/>
    <d v="2022-03-11T00:00:00"/>
    <s v="10:26:00"/>
    <s v="Cash"/>
    <n v="4"/>
    <n v="0.33"/>
    <n v="10"/>
    <s v="Night"/>
    <n v="36"/>
    <n v="-18.181818181818183"/>
    <m/>
    <n v="0"/>
  </r>
  <r>
    <n v="2126"/>
    <x v="9"/>
    <x v="9"/>
    <s v="Fashion accessories"/>
    <n v="51"/>
    <n v="2"/>
    <d v="2022-03-12T00:00:00"/>
    <s v="19:18:00"/>
    <s v="Ewallet"/>
    <n v="9"/>
    <n v="0.33"/>
    <n v="19"/>
    <s v="Morning"/>
    <n v="102"/>
    <n v="183.33333333333331"/>
    <m/>
    <n v="0"/>
  </r>
  <r>
    <n v="1036"/>
    <x v="66"/>
    <x v="65"/>
    <s v="Fashion accessories"/>
    <n v="70"/>
    <n v="3"/>
    <d v="2022-03-13T00:00:00"/>
    <s v="12:01:00"/>
    <s v="Ewallet"/>
    <n v="5"/>
    <n v="0.33"/>
    <n v="12"/>
    <s v="Morning"/>
    <n v="210"/>
    <n v="105.88235294117648"/>
    <m/>
    <n v="0"/>
  </r>
  <r>
    <n v="9038"/>
    <x v="78"/>
    <x v="77"/>
    <s v="Fashion accessories"/>
    <n v="39"/>
    <n v="2"/>
    <d v="2022-03-13T00:00:00"/>
    <s v="11:54:00"/>
    <s v="Cash"/>
    <n v="5"/>
    <n v="0.33"/>
    <n v="11"/>
    <s v="Evening"/>
    <n v="78"/>
    <n v="-62.857142857142854"/>
    <m/>
    <n v="0"/>
  </r>
  <r>
    <n v="9144"/>
    <x v="2"/>
    <x v="2"/>
    <s v="Fashion accessories"/>
    <n v="69"/>
    <n v="3"/>
    <d v="2022-03-13T00:00:00"/>
    <s v="7:48:00"/>
    <s v="Cash"/>
    <n v="5"/>
    <n v="0.18"/>
    <n v="7"/>
    <s v="Evening"/>
    <n v="207"/>
    <n v="165.38461538461539"/>
    <m/>
    <n v="-45.45454545454546"/>
  </r>
  <r>
    <n v="9522"/>
    <x v="78"/>
    <x v="77"/>
    <s v="Fashion accessories"/>
    <n v="55"/>
    <n v="2"/>
    <d v="2022-03-13T00:00:00"/>
    <s v="8:10:00"/>
    <s v="Cash"/>
    <n v="3"/>
    <n v="0.33"/>
    <n v="8"/>
    <s v="Evening"/>
    <n v="110"/>
    <n v="-46.859903381642518"/>
    <m/>
    <n v="83.333333333333343"/>
  </r>
  <r>
    <n v="9745"/>
    <x v="93"/>
    <x v="61"/>
    <s v="Home and lifestyle"/>
    <n v="24"/>
    <n v="3"/>
    <d v="2022-03-14T00:00:00"/>
    <s v="12:15:00"/>
    <s v="Cash"/>
    <n v="3"/>
    <n v="0.33"/>
    <n v="12"/>
    <s v="Night"/>
    <n v="72"/>
    <n v="-34.545454545454547"/>
    <m/>
    <n v="0"/>
  </r>
  <r>
    <n v="9681"/>
    <x v="78"/>
    <x v="77"/>
    <s v="Home and lifestyle"/>
    <n v="43"/>
    <n v="3"/>
    <d v="2022-03-15T00:00:00"/>
    <s v="8:01:00"/>
    <s v="Cash"/>
    <n v="6"/>
    <n v="0.33"/>
    <n v="8"/>
    <s v="Evening"/>
    <n v="129"/>
    <n v="79.166666666666657"/>
    <m/>
    <n v="0"/>
  </r>
  <r>
    <n v="8872"/>
    <x v="75"/>
    <x v="74"/>
    <s v="Fashion accessories"/>
    <n v="24"/>
    <n v="1"/>
    <d v="2022-03-16T00:00:00"/>
    <s v="11:38:00"/>
    <s v="Cash"/>
    <n v="7"/>
    <n v="0.48"/>
    <n v="11"/>
    <s v="Evening"/>
    <n v="24"/>
    <n v="-81.395348837209298"/>
    <m/>
    <n v="45.454545454545439"/>
  </r>
  <r>
    <n v="1691"/>
    <x v="0"/>
    <x v="0"/>
    <s v="Home and lifestyle"/>
    <n v="84"/>
    <n v="1"/>
    <d v="2022-03-17T00:00:00"/>
    <s v="18:24:00"/>
    <s v="Ewallet"/>
    <n v="9"/>
    <n v="0.33"/>
    <n v="18"/>
    <s v="Morning"/>
    <n v="84"/>
    <n v="250"/>
    <m/>
    <n v="-31.249999999999993"/>
  </r>
  <r>
    <n v="2805"/>
    <x v="12"/>
    <x v="12"/>
    <s v="Home and lifestyle"/>
    <n v="71"/>
    <n v="1"/>
    <d v="2022-03-17T00:00:00"/>
    <s v="20:16:00"/>
    <s v="Ewallet"/>
    <n v="4"/>
    <n v="0.18"/>
    <n v="20"/>
    <s v="Afternoon"/>
    <n v="71"/>
    <n v="-15.476190476190476"/>
    <m/>
    <n v="-45.45454545454546"/>
  </r>
  <r>
    <n v="1013"/>
    <x v="0"/>
    <x v="0"/>
    <s v="Home and lifestyle"/>
    <n v="71"/>
    <n v="3"/>
    <d v="2022-03-18T00:00:00"/>
    <s v="21:50:00"/>
    <s v="Ewallet"/>
    <n v="5"/>
    <n v="0.33"/>
    <n v="21"/>
    <s v="Morning"/>
    <n v="213"/>
    <n v="200"/>
    <m/>
    <n v="83.333333333333343"/>
  </r>
  <r>
    <n v="1883"/>
    <x v="87"/>
    <x v="86"/>
    <s v="Home and lifestyle"/>
    <n v="54"/>
    <n v="2"/>
    <d v="2022-03-18T00:00:00"/>
    <s v="21:01:00"/>
    <s v="Ewallet"/>
    <n v="9"/>
    <n v="0.48"/>
    <n v="21"/>
    <s v="Morning"/>
    <n v="108"/>
    <n v="-49.295774647887328"/>
    <m/>
    <n v="45.454545454545439"/>
  </r>
  <r>
    <n v="1695"/>
    <x v="47"/>
    <x v="47"/>
    <s v="Home and lifestyle"/>
    <n v="85"/>
    <n v="2"/>
    <d v="2022-03-19T00:00:00"/>
    <s v="15:10:00"/>
    <s v="Ewallet"/>
    <n v="8"/>
    <n v="0.33"/>
    <n v="15"/>
    <s v="Morning"/>
    <n v="170"/>
    <n v="57.407407407407405"/>
    <m/>
    <n v="-31.249999999999993"/>
  </r>
  <r>
    <n v="2482"/>
    <x v="66"/>
    <x v="65"/>
    <s v="Fashion accessories"/>
    <n v="27"/>
    <n v="1"/>
    <d v="2022-03-19T00:00:00"/>
    <s v="12:10:00"/>
    <s v="Ewallet"/>
    <n v="7"/>
    <n v="0.33"/>
    <n v="12"/>
    <s v="Afternoon"/>
    <n v="27"/>
    <n v="-84.117647058823536"/>
    <m/>
    <n v="0"/>
  </r>
  <r>
    <n v="2778"/>
    <x v="37"/>
    <x v="37"/>
    <s v="Fashion accessories"/>
    <n v="65"/>
    <n v="3"/>
    <d v="2022-03-19T00:00:00"/>
    <s v="15:28:00"/>
    <s v="Ewallet"/>
    <n v="7"/>
    <n v="0.48"/>
    <n v="15"/>
    <s v="Afternoon"/>
    <n v="195"/>
    <n v="622.22222222222229"/>
    <m/>
    <n v="45.454545454545439"/>
  </r>
  <r>
    <n v="2906"/>
    <x v="79"/>
    <x v="78"/>
    <s v="Fashion accessories"/>
    <n v="78"/>
    <n v="1"/>
    <d v="2022-03-19T00:00:00"/>
    <s v="7:46:00"/>
    <s v="Ewallet"/>
    <n v="6"/>
    <n v="0.33"/>
    <n v="7"/>
    <s v="Afternoon"/>
    <n v="78"/>
    <n v="-60"/>
    <m/>
    <n v="-31.249999999999993"/>
  </r>
  <r>
    <n v="3064"/>
    <x v="30"/>
    <x v="30"/>
    <s v="Fashion accessories"/>
    <n v="46"/>
    <n v="2"/>
    <d v="2022-03-19T00:00:00"/>
    <s v="11:28:00"/>
    <s v="Ewallet"/>
    <n v="9"/>
    <n v="0.33"/>
    <n v="11"/>
    <s v="Afternoon"/>
    <n v="92"/>
    <n v="17.948717948717949"/>
    <m/>
    <n v="0"/>
  </r>
  <r>
    <n v="9129"/>
    <x v="48"/>
    <x v="48"/>
    <s v="Home and lifestyle"/>
    <n v="33"/>
    <n v="2"/>
    <d v="2022-03-19T00:00:00"/>
    <s v="8:30:00"/>
    <s v="Cash"/>
    <n v="5"/>
    <n v="0.48"/>
    <n v="8"/>
    <s v="Evening"/>
    <n v="66"/>
    <n v="-28.260869565217391"/>
    <m/>
    <n v="45.454545454545439"/>
  </r>
  <r>
    <n v="9473"/>
    <x v="40"/>
    <x v="40"/>
    <s v="Home and lifestyle"/>
    <n v="64"/>
    <n v="2"/>
    <d v="2022-03-19T00:00:00"/>
    <s v="11:17:00"/>
    <s v="Cash"/>
    <n v="6"/>
    <n v="0.48"/>
    <n v="11"/>
    <s v="Evening"/>
    <n v="128"/>
    <n v="93.939393939393938"/>
    <m/>
    <n v="0"/>
  </r>
  <r>
    <n v="3129"/>
    <x v="29"/>
    <x v="29"/>
    <s v="Home and lifestyle"/>
    <n v="40"/>
    <n v="1"/>
    <d v="2022-03-20T00:00:00"/>
    <s v="11:34:00"/>
    <s v="Ewallet"/>
    <n v="8"/>
    <n v="0.48"/>
    <n v="11"/>
    <s v="Afternoon"/>
    <n v="40"/>
    <n v="-68.75"/>
    <m/>
    <n v="0"/>
  </r>
  <r>
    <n v="9415"/>
    <x v="71"/>
    <x v="70"/>
    <s v="Home and lifestyle"/>
    <n v="22"/>
    <n v="1"/>
    <d v="2022-03-20T00:00:00"/>
    <s v="16:45:00"/>
    <s v="Cash"/>
    <n v="6"/>
    <n v="0.33"/>
    <n v="16"/>
    <s v="Evening"/>
    <n v="22"/>
    <n v="-45"/>
    <m/>
    <n v="-31.249999999999993"/>
  </r>
  <r>
    <n v="1562"/>
    <x v="94"/>
    <x v="92"/>
    <s v="Fashion accessories"/>
    <n v="53"/>
    <n v="3"/>
    <d v="2022-03-22T00:00:00"/>
    <s v="18:19:00"/>
    <s v="Ewallet"/>
    <n v="6"/>
    <n v="0.33"/>
    <n v="18"/>
    <s v="Morning"/>
    <n v="159"/>
    <n v="622.72727272727275"/>
    <m/>
    <n v="0"/>
  </r>
  <r>
    <n v="1726"/>
    <x v="35"/>
    <x v="35"/>
    <s v="Fashion accessories"/>
    <n v="82"/>
    <n v="1"/>
    <d v="2022-03-22T00:00:00"/>
    <s v="17:06:00"/>
    <s v="Ewallet"/>
    <n v="8"/>
    <n v="0.33"/>
    <n v="17"/>
    <s v="Morning"/>
    <n v="82"/>
    <n v="-48.427672955974842"/>
    <m/>
    <n v="0"/>
  </r>
  <r>
    <n v="8976"/>
    <x v="58"/>
    <x v="54"/>
    <s v="Fashion accessories"/>
    <n v="16"/>
    <n v="3"/>
    <d v="2022-03-22T00:00:00"/>
    <s v="8:18:00"/>
    <s v="Cash"/>
    <n v="3"/>
    <n v="0.33"/>
    <n v="8"/>
    <s v="Evening"/>
    <n v="48"/>
    <n v="-41.463414634146339"/>
    <m/>
    <n v="0"/>
  </r>
  <r>
    <n v="9869"/>
    <x v="91"/>
    <x v="90"/>
    <s v="Home and lifestyle"/>
    <n v="57"/>
    <n v="1"/>
    <d v="2022-03-22T00:00:00"/>
    <s v="15:19:00"/>
    <s v="Cash"/>
    <n v="7"/>
    <n v="0.33"/>
    <n v="15"/>
    <s v="Night"/>
    <n v="57"/>
    <n v="18.75"/>
    <m/>
    <n v="0"/>
  </r>
  <r>
    <n v="1281"/>
    <x v="80"/>
    <x v="79"/>
    <s v="Home and lifestyle"/>
    <n v="72"/>
    <n v="3"/>
    <d v="2022-03-23T00:00:00"/>
    <s v="20:23:00"/>
    <s v="Ewallet"/>
    <n v="8"/>
    <n v="0.48"/>
    <n v="20"/>
    <s v="Morning"/>
    <n v="216"/>
    <n v="278.9473684210526"/>
    <m/>
    <n v="45.454545454545439"/>
  </r>
  <r>
    <n v="3059"/>
    <x v="51"/>
    <x v="51"/>
    <s v="Home and lifestyle"/>
    <n v="62"/>
    <n v="3"/>
    <d v="2022-03-23T00:00:00"/>
    <s v="19:08:00"/>
    <s v="Ewallet"/>
    <n v="8"/>
    <n v="0.56999999999999995"/>
    <n v="19"/>
    <s v="Afternoon"/>
    <n v="186"/>
    <n v="-13.888888888888889"/>
    <m/>
    <n v="18.749999999999993"/>
  </r>
  <r>
    <n v="2845"/>
    <x v="75"/>
    <x v="74"/>
    <s v="Home and lifestyle"/>
    <n v="24"/>
    <n v="3"/>
    <d v="2022-03-26T00:00:00"/>
    <s v="17:37:00"/>
    <s v="Ewallet"/>
    <n v="7"/>
    <n v="0.48"/>
    <n v="17"/>
    <s v="Afternoon"/>
    <n v="72"/>
    <n v="-61.29032258064516"/>
    <m/>
    <n v="-15.789473684210522"/>
  </r>
  <r>
    <n v="9207"/>
    <x v="82"/>
    <x v="81"/>
    <s v="Home and lifestyle"/>
    <n v="76"/>
    <n v="2"/>
    <d v="2022-03-27T00:00:00"/>
    <s v="13:00:00"/>
    <s v="Cash"/>
    <n v="3"/>
    <n v="0.21"/>
    <n v="13"/>
    <s v="Evening"/>
    <n v="152"/>
    <n v="111.11111111111111"/>
    <m/>
    <n v="-56.250000000000014"/>
  </r>
  <r>
    <n v="9793"/>
    <x v="38"/>
    <x v="38"/>
    <s v="Home and lifestyle"/>
    <n v="56"/>
    <n v="1"/>
    <d v="2022-03-27T00:00:00"/>
    <s v="7:03:00"/>
    <s v="Cash"/>
    <n v="7"/>
    <n v="0.48"/>
    <n v="7"/>
    <s v="Night"/>
    <n v="56"/>
    <n v="-63.157894736842103"/>
    <m/>
    <n v="128.57142857142858"/>
  </r>
  <r>
    <n v="9864"/>
    <x v="59"/>
    <x v="58"/>
    <s v="Fashion accessories"/>
    <n v="75"/>
    <n v="1"/>
    <d v="2022-03-27T00:00:00"/>
    <s v="16:33:00"/>
    <s v="Cash"/>
    <n v="5"/>
    <n v="0.48"/>
    <n v="16"/>
    <s v="Night"/>
    <n v="75"/>
    <n v="33.928571428571431"/>
    <m/>
    <n v="0"/>
  </r>
  <r>
    <n v="1890"/>
    <x v="83"/>
    <x v="82"/>
    <s v="Fashion accessories"/>
    <n v="45"/>
    <n v="3"/>
    <d v="2022-03-28T00:00:00"/>
    <s v="9:25:00"/>
    <s v="Ewallet"/>
    <n v="4"/>
    <n v="0.48"/>
    <n v="9"/>
    <s v="Morning"/>
    <n v="135"/>
    <n v="80"/>
    <m/>
    <n v="0"/>
  </r>
  <r>
    <n v="9458"/>
    <x v="71"/>
    <x v="70"/>
    <s v="Fashion accessories"/>
    <n v="47"/>
    <n v="1"/>
    <d v="2022-03-29T00:00:00"/>
    <s v="12:42:00"/>
    <s v="Cash"/>
    <n v="4"/>
    <n v="0.33"/>
    <n v="12"/>
    <s v="Evening"/>
    <n v="47"/>
    <n v="-65.18518518518519"/>
    <m/>
    <n v="-31.249999999999993"/>
  </r>
  <r>
    <n v="1151"/>
    <x v="95"/>
    <x v="93"/>
    <s v="Home and lifestyle"/>
    <n v="84"/>
    <n v="3"/>
    <d v="2022-03-30T00:00:00"/>
    <s v="9:20:00"/>
    <s v="Ewallet"/>
    <n v="8"/>
    <n v="0.48"/>
    <n v="9"/>
    <s v="Morning"/>
    <n v="252"/>
    <n v="436.17021276595744"/>
    <m/>
    <n v="45.454545454545439"/>
  </r>
  <r>
    <n v="2346"/>
    <x v="67"/>
    <x v="66"/>
    <s v="Fashion accessories"/>
    <n v="44"/>
    <n v="3"/>
    <d v="2022-03-30T00:00:00"/>
    <s v="21:27:00"/>
    <s v="Ewallet"/>
    <n v="5"/>
    <n v="0.48"/>
    <n v="21"/>
    <s v="Afternoon"/>
    <n v="132"/>
    <n v="-47.619047619047613"/>
    <m/>
    <n v="0"/>
  </r>
  <r>
    <n v="2562"/>
    <x v="1"/>
    <x v="1"/>
    <s v="Fashion accessories"/>
    <n v="54"/>
    <n v="3"/>
    <d v="2022-03-30T00:00:00"/>
    <s v="16:20:00"/>
    <s v="Ewallet"/>
    <n v="4"/>
    <n v="0.48"/>
    <n v="16"/>
    <s v="Afternoon"/>
    <n v="162"/>
    <n v="22.727272727272727"/>
    <m/>
    <n v="0"/>
  </r>
  <r>
    <n v="9345"/>
    <x v="82"/>
    <x v="81"/>
    <s v="Home and lifestyle"/>
    <n v="63"/>
    <n v="2"/>
    <d v="2022-03-30T00:00:00"/>
    <s v="10:28:00"/>
    <s v="Cash"/>
    <n v="3"/>
    <n v="0.21"/>
    <n v="10"/>
    <s v="Evening"/>
    <n v="126"/>
    <n v="-22.222222222222221"/>
    <m/>
    <n v="-56.250000000000014"/>
  </r>
  <r>
    <n v="2655"/>
    <x v="13"/>
    <x v="13"/>
    <s v="Home and lifestyle"/>
    <n v="46"/>
    <n v="1"/>
    <d v="2022-03-31T00:00:00"/>
    <s v="16:44:00"/>
    <s v="Ewallet"/>
    <n v="7"/>
    <n v="0.48"/>
    <n v="16"/>
    <s v="Afternoon"/>
    <n v="46"/>
    <n v="-63.492063492063487"/>
    <m/>
    <n v="128.57142857142858"/>
  </r>
  <r>
    <n v="1287"/>
    <x v="99"/>
    <x v="97"/>
    <s v="Home and lifestyle"/>
    <n v="21"/>
    <n v="2"/>
    <d v="2022-04-01T00:00:00"/>
    <s v="22:05:00"/>
    <s v="Ewallet"/>
    <n v="7"/>
    <n v="0.48"/>
    <n v="22"/>
    <s v="Morning"/>
    <n v="42"/>
    <n v="-8.695652173913043"/>
    <m/>
    <n v="0"/>
  </r>
  <r>
    <n v="1732"/>
    <x v="69"/>
    <x v="68"/>
    <s v="Fashion accessories"/>
    <n v="41"/>
    <n v="1"/>
    <d v="2022-04-01T00:00:00"/>
    <s v="11:04:00"/>
    <s v="Ewallet"/>
    <n v="4"/>
    <n v="0.48"/>
    <n v="11"/>
    <s v="Morning"/>
    <n v="41"/>
    <n v="-2.3809523809523809"/>
    <m/>
    <n v="0"/>
  </r>
  <r>
    <n v="2927"/>
    <x v="12"/>
    <x v="12"/>
    <s v="Home and lifestyle"/>
    <n v="51"/>
    <n v="3"/>
    <d v="2022-04-02T00:00:00"/>
    <s v="6:57:00"/>
    <s v="Ewallet"/>
    <n v="7"/>
    <n v="0.18"/>
    <n v="6"/>
    <s v="Afternoon"/>
    <n v="153"/>
    <n v="273.17073170731709"/>
    <m/>
    <n v="-62.5"/>
  </r>
  <r>
    <n v="2561"/>
    <x v="36"/>
    <x v="36"/>
    <s v="Home and lifestyle"/>
    <n v="16"/>
    <n v="3"/>
    <d v="2022-04-03T00:00:00"/>
    <s v="18:18:00"/>
    <s v="Ewallet"/>
    <n v="7"/>
    <n v="0.48"/>
    <n v="18"/>
    <s v="Afternoon"/>
    <n v="48"/>
    <n v="-68.627450980392155"/>
    <m/>
    <n v="166.66666666666669"/>
  </r>
  <r>
    <n v="3197"/>
    <x v="9"/>
    <x v="9"/>
    <s v="Home and lifestyle"/>
    <n v="51"/>
    <n v="3"/>
    <d v="2022-04-03T00:00:00"/>
    <s v="19:26:00"/>
    <s v="Ewallet"/>
    <n v="7"/>
    <n v="0.33"/>
    <n v="19"/>
    <s v="Afternoon"/>
    <n v="153"/>
    <n v="218.75"/>
    <m/>
    <n v="-31.249999999999993"/>
  </r>
  <r>
    <n v="1401"/>
    <x v="72"/>
    <x v="71"/>
    <s v="Home and lifestyle"/>
    <n v="39"/>
    <n v="1"/>
    <d v="2022-04-04T00:00:00"/>
    <s v="19:27:00"/>
    <s v="Ewallet"/>
    <n v="8"/>
    <n v="0.48"/>
    <n v="19"/>
    <s v="Morning"/>
    <n v="39"/>
    <n v="-74.509803921568633"/>
    <m/>
    <n v="45.454545454545439"/>
  </r>
  <r>
    <n v="9848"/>
    <x v="38"/>
    <x v="38"/>
    <s v="Fashion accessories"/>
    <n v="33"/>
    <n v="1"/>
    <d v="2022-04-04T00:00:00"/>
    <s v="16:09:00"/>
    <s v="Cash"/>
    <n v="4"/>
    <n v="0.48"/>
    <n v="16"/>
    <s v="Night"/>
    <n v="33"/>
    <n v="-15.384615384615385"/>
    <m/>
    <n v="0"/>
  </r>
  <r>
    <n v="2231"/>
    <x v="8"/>
    <x v="8"/>
    <s v="Home and lifestyle"/>
    <n v="62"/>
    <n v="3"/>
    <d v="2022-04-05T00:00:00"/>
    <s v="9:57:00"/>
    <s v="Ewallet"/>
    <n v="9"/>
    <n v="0.48"/>
    <n v="9"/>
    <s v="Afternoon"/>
    <n v="186"/>
    <n v="463.63636363636368"/>
    <m/>
    <n v="0"/>
  </r>
  <r>
    <n v="9254"/>
    <x v="93"/>
    <x v="61"/>
    <s v="Fashion accessories"/>
    <n v="25"/>
    <n v="3"/>
    <d v="2022-04-05T00:00:00"/>
    <s v="13:29:00"/>
    <s v="Cash"/>
    <n v="5"/>
    <n v="0.33"/>
    <n v="13"/>
    <s v="Evening"/>
    <n v="75"/>
    <n v="-59.677419354838712"/>
    <m/>
    <n v="-31.249999999999993"/>
  </r>
  <r>
    <n v="2077"/>
    <x v="16"/>
    <x v="16"/>
    <s v="Home and lifestyle"/>
    <n v="54"/>
    <n v="1"/>
    <d v="2022-04-06T00:00:00"/>
    <s v="17:28:00"/>
    <s v="Ewallet"/>
    <n v="8"/>
    <n v="0.36"/>
    <n v="17"/>
    <s v="Morning"/>
    <n v="54"/>
    <n v="-28.000000000000004"/>
    <m/>
    <n v="9.0909090909090811"/>
  </r>
  <r>
    <n v="2923"/>
    <x v="68"/>
    <x v="67"/>
    <s v="Home and lifestyle"/>
    <n v="64"/>
    <n v="3"/>
    <d v="2022-04-06T00:00:00"/>
    <s v="16:02:00"/>
    <s v="Ewallet"/>
    <n v="5"/>
    <n v="0.48"/>
    <n v="16"/>
    <s v="Afternoon"/>
    <n v="192"/>
    <n v="255.55555555555554"/>
    <m/>
    <n v="33.333333333333329"/>
  </r>
  <r>
    <n v="1947"/>
    <x v="80"/>
    <x v="79"/>
    <s v="Home and lifestyle"/>
    <n v="24"/>
    <n v="1"/>
    <d v="2022-04-07T00:00:00"/>
    <s v="7:10:00"/>
    <s v="Ewallet"/>
    <n v="7"/>
    <n v="0.48"/>
    <n v="7"/>
    <s v="Morning"/>
    <n v="24"/>
    <n v="-87.5"/>
    <m/>
    <n v="0"/>
  </r>
  <r>
    <n v="2763"/>
    <x v="39"/>
    <x v="39"/>
    <s v="Home and lifestyle"/>
    <n v="55"/>
    <n v="2"/>
    <d v="2022-04-07T00:00:00"/>
    <s v="17:25:00"/>
    <s v="Ewallet"/>
    <n v="4"/>
    <n v="0.33"/>
    <n v="17"/>
    <s v="Afternoon"/>
    <n v="110"/>
    <n v="358.33333333333337"/>
    <m/>
    <n v="-31.249999999999993"/>
  </r>
  <r>
    <n v="8955"/>
    <x v="71"/>
    <x v="70"/>
    <s v="Home and lifestyle"/>
    <n v="36"/>
    <n v="2"/>
    <d v="2022-04-07T00:00:00"/>
    <s v="9:55:00"/>
    <s v="Cash"/>
    <n v="6"/>
    <n v="0.33"/>
    <n v="9"/>
    <s v="Evening"/>
    <n v="72"/>
    <n v="-34.545454545454547"/>
    <m/>
    <n v="0"/>
  </r>
  <r>
    <n v="2457"/>
    <x v="10"/>
    <x v="10"/>
    <s v="Home and lifestyle"/>
    <n v="35"/>
    <n v="1"/>
    <d v="2022-04-08T00:00:00"/>
    <s v="15:39:00"/>
    <s v="Ewallet"/>
    <n v="4"/>
    <n v="0.48"/>
    <n v="15"/>
    <s v="Afternoon"/>
    <n v="35"/>
    <n v="-51.388888888888886"/>
    <m/>
    <n v="45.454545454545439"/>
  </r>
  <r>
    <n v="8887"/>
    <x v="32"/>
    <x v="32"/>
    <s v="Home and lifestyle"/>
    <n v="80"/>
    <n v="2"/>
    <d v="2022-04-09T00:00:00"/>
    <s v="10:26:00"/>
    <s v="Cash"/>
    <n v="7"/>
    <n v="0.33"/>
    <n v="10"/>
    <s v="Evening"/>
    <n v="160"/>
    <n v="357.14285714285717"/>
    <m/>
    <n v="-31.249999999999993"/>
  </r>
  <r>
    <n v="9438"/>
    <x v="71"/>
    <x v="70"/>
    <s v="Fashion accessories"/>
    <n v="34"/>
    <n v="3"/>
    <d v="2022-04-09T00:00:00"/>
    <s v="9:26:00"/>
    <s v="Cash"/>
    <n v="4"/>
    <n v="0.33"/>
    <n v="9"/>
    <s v="Evening"/>
    <n v="102"/>
    <n v="-36.25"/>
    <m/>
    <n v="0"/>
  </r>
  <r>
    <n v="9967"/>
    <x v="91"/>
    <x v="90"/>
    <s v="Home and lifestyle"/>
    <n v="76"/>
    <n v="2"/>
    <d v="2022-04-09T00:00:00"/>
    <s v="11:49:00"/>
    <s v="Cash"/>
    <n v="3"/>
    <n v="0.33"/>
    <n v="11"/>
    <s v="Night"/>
    <n v="152"/>
    <n v="49.019607843137251"/>
    <m/>
    <n v="0"/>
  </r>
  <r>
    <n v="9011"/>
    <x v="63"/>
    <x v="62"/>
    <s v="Home and lifestyle"/>
    <n v="39"/>
    <n v="3"/>
    <d v="2022-04-10T00:00:00"/>
    <s v="13:02:00"/>
    <s v="Cash"/>
    <n v="4"/>
    <n v="0.33"/>
    <n v="13"/>
    <s v="Evening"/>
    <n v="117"/>
    <n v="-23.026315789473685"/>
    <m/>
    <n v="0"/>
  </r>
  <r>
    <n v="9777"/>
    <x v="38"/>
    <x v="38"/>
    <s v="Home and lifestyle"/>
    <n v="74"/>
    <n v="1"/>
    <d v="2022-04-10T00:00:00"/>
    <s v="10:03:00"/>
    <s v="Cash"/>
    <n v="4"/>
    <n v="0.48"/>
    <n v="10"/>
    <s v="Night"/>
    <n v="74"/>
    <n v="-36.752136752136757"/>
    <m/>
    <n v="45.454545454545439"/>
  </r>
  <r>
    <n v="9844"/>
    <x v="32"/>
    <x v="32"/>
    <s v="Fashion accessories"/>
    <n v="34"/>
    <n v="2"/>
    <d v="2022-04-10T00:00:00"/>
    <s v="6:46:00"/>
    <s v="Cash"/>
    <n v="7"/>
    <n v="0.33"/>
    <n v="6"/>
    <s v="Night"/>
    <n v="68"/>
    <n v="-8.1081081081081088"/>
    <m/>
    <n v="-31.249999999999993"/>
  </r>
  <r>
    <n v="9958"/>
    <x v="90"/>
    <x v="89"/>
    <s v="Fashion accessories"/>
    <n v="35"/>
    <n v="2"/>
    <d v="2022-04-10T00:00:00"/>
    <s v="14:58:00"/>
    <s v="Cash"/>
    <n v="7"/>
    <n v="0.33"/>
    <n v="14"/>
    <s v="Night"/>
    <n v="70"/>
    <n v="2.9411764705882351"/>
    <m/>
    <n v="0"/>
  </r>
  <r>
    <n v="1874"/>
    <x v="64"/>
    <x v="63"/>
    <s v="Fashion accessories"/>
    <n v="70"/>
    <n v="1"/>
    <d v="2022-04-11T00:00:00"/>
    <s v="20:02:00"/>
    <s v="Ewallet"/>
    <n v="8"/>
    <n v="0.48"/>
    <n v="20"/>
    <s v="Morning"/>
    <n v="70"/>
    <n v="0"/>
    <m/>
    <n v="45.454545454545439"/>
  </r>
  <r>
    <n v="9055"/>
    <x v="78"/>
    <x v="77"/>
    <s v="Home and lifestyle"/>
    <n v="25"/>
    <n v="1"/>
    <d v="2022-04-11T00:00:00"/>
    <s v="12:08:00"/>
    <s v="Cash"/>
    <n v="6"/>
    <n v="0.33"/>
    <n v="12"/>
    <s v="Evening"/>
    <n v="25"/>
    <n v="-64.285714285714292"/>
    <m/>
    <n v="-31.249999999999993"/>
  </r>
  <r>
    <n v="1595"/>
    <x v="51"/>
    <x v="51"/>
    <s v="Home and lifestyle"/>
    <n v="68"/>
    <n v="1"/>
    <d v="2022-04-12T00:00:00"/>
    <s v="22:07:00"/>
    <s v="Ewallet"/>
    <n v="6"/>
    <n v="0.56999999999999995"/>
    <n v="22"/>
    <s v="Morning"/>
    <n v="68"/>
    <n v="172"/>
    <m/>
    <n v="72.727272727272705"/>
  </r>
  <r>
    <n v="2436"/>
    <x v="66"/>
    <x v="65"/>
    <s v="Fashion accessories"/>
    <n v="17"/>
    <n v="1"/>
    <d v="2022-04-12T00:00:00"/>
    <s v="11:53:00"/>
    <s v="Ewallet"/>
    <n v="4"/>
    <n v="0.33"/>
    <n v="11"/>
    <s v="Afternoon"/>
    <n v="17"/>
    <n v="-75"/>
    <m/>
    <n v="-42.105263157894726"/>
  </r>
  <r>
    <n v="9901"/>
    <x v="63"/>
    <x v="62"/>
    <s v="Home and lifestyle"/>
    <n v="43"/>
    <n v="3"/>
    <d v="2022-04-14T00:00:00"/>
    <s v="10:01:00"/>
    <s v="Cash"/>
    <n v="7"/>
    <n v="0.33"/>
    <n v="10"/>
    <s v="Night"/>
    <n v="129"/>
    <n v="658.82352941176464"/>
    <m/>
    <n v="0"/>
  </r>
  <r>
    <n v="2032"/>
    <x v="55"/>
    <x v="55"/>
    <s v="Fashion accessories"/>
    <n v="48"/>
    <n v="2"/>
    <d v="2022-04-15T00:00:00"/>
    <s v="13:34:00"/>
    <s v="Ewallet"/>
    <n v="9"/>
    <n v="0.33"/>
    <n v="13"/>
    <s v="Morning"/>
    <n v="96"/>
    <n v="-25.581395348837212"/>
    <m/>
    <n v="0"/>
  </r>
  <r>
    <n v="9324"/>
    <x v="54"/>
    <x v="54"/>
    <s v="Fashion accessories"/>
    <n v="75"/>
    <n v="1"/>
    <d v="2022-04-15T00:00:00"/>
    <s v="10:33:00"/>
    <s v="Cash"/>
    <n v="3"/>
    <n v="0.33"/>
    <n v="10"/>
    <s v="Evening"/>
    <n v="75"/>
    <n v="-21.875"/>
    <m/>
    <n v="0"/>
  </r>
  <r>
    <n v="9632"/>
    <x v="90"/>
    <x v="89"/>
    <s v="Fashion accessories"/>
    <n v="69"/>
    <n v="2"/>
    <d v="2022-04-15T00:00:00"/>
    <s v="9:59:00"/>
    <s v="Cash"/>
    <n v="4"/>
    <n v="0.33"/>
    <n v="9"/>
    <s v="Evening"/>
    <n v="138"/>
    <n v="84"/>
    <m/>
    <n v="0"/>
  </r>
  <r>
    <n v="9384"/>
    <x v="53"/>
    <x v="53"/>
    <s v="Fashion accessories"/>
    <n v="52"/>
    <n v="2"/>
    <d v="2022-04-16T00:00:00"/>
    <s v="12:11:00"/>
    <s v="Cash"/>
    <n v="3"/>
    <n v="0.33"/>
    <n v="12"/>
    <s v="Evening"/>
    <n v="104"/>
    <n v="-24.637681159420293"/>
    <m/>
    <n v="0"/>
  </r>
  <r>
    <n v="1517"/>
    <x v="36"/>
    <x v="36"/>
    <s v="Home and lifestyle"/>
    <n v="41"/>
    <n v="3"/>
    <d v="2022-04-17T00:00:00"/>
    <s v="20:41:00"/>
    <s v="Ewallet"/>
    <n v="5"/>
    <n v="0.48"/>
    <n v="20"/>
    <s v="Morning"/>
    <n v="123"/>
    <n v="18.269230769230766"/>
    <m/>
    <n v="45.454545454545439"/>
  </r>
  <r>
    <n v="9966"/>
    <x v="38"/>
    <x v="38"/>
    <s v="Fashion accessories"/>
    <n v="23"/>
    <n v="1"/>
    <d v="2022-04-18T00:00:00"/>
    <s v="6:01:00"/>
    <s v="Cash"/>
    <n v="5"/>
    <n v="0.48"/>
    <n v="6"/>
    <s v="Night"/>
    <n v="23"/>
    <n v="-81.300813008130078"/>
    <m/>
    <n v="0"/>
  </r>
  <r>
    <n v="3004"/>
    <x v="77"/>
    <x v="76"/>
    <s v="Fashion accessories"/>
    <n v="33"/>
    <n v="3"/>
    <d v="2022-04-19T00:00:00"/>
    <s v="22:50:00"/>
    <s v="Ewallet"/>
    <n v="8"/>
    <n v="0.33"/>
    <n v="22"/>
    <s v="Afternoon"/>
    <n v="99"/>
    <n v="330.43478260869563"/>
    <m/>
    <n v="-31.249999999999993"/>
  </r>
  <r>
    <n v="1461"/>
    <x v="99"/>
    <x v="97"/>
    <s v="Home and lifestyle"/>
    <n v="19"/>
    <n v="1"/>
    <d v="2022-04-20T00:00:00"/>
    <s v="9:13:00"/>
    <s v="Ewallet"/>
    <n v="7"/>
    <n v="0.48"/>
    <n v="9"/>
    <s v="Morning"/>
    <n v="19"/>
    <n v="-80.808080808080803"/>
    <m/>
    <n v="45.454545454545439"/>
  </r>
  <r>
    <n v="2470"/>
    <x v="30"/>
    <x v="30"/>
    <s v="Fashion accessories"/>
    <n v="36"/>
    <n v="1"/>
    <d v="2022-04-20T00:00:00"/>
    <s v="13:14:00"/>
    <s v="Ewallet"/>
    <n v="5"/>
    <n v="0.33"/>
    <n v="13"/>
    <s v="Afternoon"/>
    <n v="36"/>
    <n v="89.473684210526315"/>
    <m/>
    <n v="-31.249999999999993"/>
  </r>
  <r>
    <n v="9000"/>
    <x v="94"/>
    <x v="92"/>
    <s v="Fashion accessories"/>
    <n v="55"/>
    <n v="2"/>
    <d v="2022-04-20T00:00:00"/>
    <s v="14:10:00"/>
    <s v="Cash"/>
    <n v="5"/>
    <n v="0.33"/>
    <n v="14"/>
    <s v="Evening"/>
    <n v="110"/>
    <n v="205.55555555555554"/>
    <m/>
    <n v="0"/>
  </r>
  <r>
    <n v="2136"/>
    <x v="19"/>
    <x v="19"/>
    <s v="Fashion accessories"/>
    <n v="22"/>
    <n v="1"/>
    <d v="2022-04-21T00:00:00"/>
    <s v="21:18:00"/>
    <s v="Ewallet"/>
    <n v="4"/>
    <n v="0.48"/>
    <n v="21"/>
    <s v="Morning"/>
    <n v="22"/>
    <n v="-80"/>
    <m/>
    <n v="45.454545454545439"/>
  </r>
  <r>
    <n v="2208"/>
    <x v="79"/>
    <x v="78"/>
    <s v="Fashion accessories"/>
    <n v="59"/>
    <n v="3"/>
    <d v="2022-04-21T00:00:00"/>
    <s v="21:58:00"/>
    <s v="Ewallet"/>
    <n v="7"/>
    <n v="0.33"/>
    <n v="21"/>
    <s v="Morning"/>
    <n v="177"/>
    <n v="704.54545454545462"/>
    <m/>
    <n v="-31.249999999999993"/>
  </r>
  <r>
    <n v="2727"/>
    <x v="21"/>
    <x v="21"/>
    <s v="Home and lifestyle"/>
    <n v="30"/>
    <n v="1"/>
    <d v="2022-04-21T00:00:00"/>
    <s v="18:16:00"/>
    <s v="Ewallet"/>
    <n v="5"/>
    <n v="0.48"/>
    <n v="18"/>
    <s v="Afternoon"/>
    <n v="30"/>
    <n v="-83.050847457627114"/>
    <m/>
    <n v="45.454545454545439"/>
  </r>
  <r>
    <n v="3119"/>
    <x v="60"/>
    <x v="59"/>
    <s v="Home and lifestyle"/>
    <n v="74"/>
    <n v="2"/>
    <d v="2022-04-21T00:00:00"/>
    <s v="19:33:00"/>
    <s v="Ewallet"/>
    <n v="4"/>
    <n v="0.48"/>
    <n v="19"/>
    <s v="Afternoon"/>
    <n v="148"/>
    <n v="393.33333333333331"/>
    <m/>
    <n v="0"/>
  </r>
  <r>
    <n v="2395"/>
    <x v="18"/>
    <x v="18"/>
    <s v="Home and lifestyle"/>
    <n v="28"/>
    <n v="3"/>
    <d v="2022-04-22T00:00:00"/>
    <s v="13:05:00"/>
    <s v="Ewallet"/>
    <n v="7"/>
    <n v="0.48"/>
    <n v="13"/>
    <s v="Afternoon"/>
    <n v="84"/>
    <n v="-43.243243243243242"/>
    <m/>
    <n v="0"/>
  </r>
  <r>
    <n v="2915"/>
    <x v="29"/>
    <x v="29"/>
    <s v="Home and lifestyle"/>
    <n v="66"/>
    <n v="1"/>
    <d v="2022-04-22T00:00:00"/>
    <s v="13:38:00"/>
    <s v="Ewallet"/>
    <n v="4"/>
    <n v="0.48"/>
    <n v="13"/>
    <s v="Afternoon"/>
    <n v="66"/>
    <n v="-21.428571428571427"/>
    <m/>
    <n v="0"/>
  </r>
  <r>
    <n v="2347"/>
    <x v="99"/>
    <x v="97"/>
    <s v="Home and lifestyle"/>
    <n v="55"/>
    <n v="1"/>
    <d v="2022-04-23T00:00:00"/>
    <s v="14:39:00"/>
    <s v="Ewallet"/>
    <n v="6"/>
    <n v="0.48"/>
    <n v="14"/>
    <s v="Afternoon"/>
    <n v="55"/>
    <n v="-16.666666666666664"/>
    <m/>
    <n v="0"/>
  </r>
  <r>
    <n v="2814"/>
    <x v="9"/>
    <x v="9"/>
    <s v="Fashion accessories"/>
    <n v="73"/>
    <n v="2"/>
    <d v="2022-04-23T00:00:00"/>
    <s v="20:39:00"/>
    <s v="Ewallet"/>
    <n v="6"/>
    <n v="0.33"/>
    <n v="20"/>
    <s v="Afternoon"/>
    <n v="146"/>
    <n v="165.45454545454547"/>
    <m/>
    <n v="-31.249999999999993"/>
  </r>
  <r>
    <n v="9453"/>
    <x v="63"/>
    <x v="62"/>
    <s v="Home and lifestyle"/>
    <n v="62"/>
    <n v="3"/>
    <d v="2022-04-23T00:00:00"/>
    <s v="6:03:00"/>
    <s v="Cash"/>
    <n v="3"/>
    <n v="0.33"/>
    <n v="6"/>
    <s v="Evening"/>
    <n v="186"/>
    <n v="27.397260273972602"/>
    <m/>
    <n v="0"/>
  </r>
  <r>
    <n v="9574"/>
    <x v="93"/>
    <x v="61"/>
    <s v="Fashion accessories"/>
    <n v="29"/>
    <n v="2"/>
    <d v="2022-04-23T00:00:00"/>
    <s v="15:42:00"/>
    <s v="Cash"/>
    <n v="6"/>
    <n v="0.33"/>
    <n v="15"/>
    <s v="Evening"/>
    <n v="58"/>
    <n v="-68.817204301075279"/>
    <m/>
    <n v="0"/>
  </r>
  <r>
    <n v="9763"/>
    <x v="59"/>
    <x v="58"/>
    <s v="Home and lifestyle"/>
    <n v="17"/>
    <n v="1"/>
    <d v="2022-04-24T00:00:00"/>
    <s v="11:11:00"/>
    <s v="Cash"/>
    <n v="4"/>
    <n v="0.48"/>
    <n v="11"/>
    <s v="Night"/>
    <n v="17"/>
    <n v="-70.689655172413794"/>
    <m/>
    <n v="45.454545454545439"/>
  </r>
  <r>
    <n v="1168"/>
    <x v="38"/>
    <x v="38"/>
    <s v="Fashion accessories"/>
    <n v="36"/>
    <n v="2"/>
    <d v="2022-04-26T00:00:00"/>
    <s v="6:56:00"/>
    <s v="Ewallet"/>
    <n v="9"/>
    <n v="0.48"/>
    <n v="6"/>
    <s v="Morning"/>
    <n v="72"/>
    <n v="323.52941176470591"/>
    <m/>
    <n v="0"/>
  </r>
  <r>
    <n v="1206"/>
    <x v="4"/>
    <x v="4"/>
    <s v="Fashion accessories"/>
    <n v="30"/>
    <n v="3"/>
    <d v="2022-04-26T00:00:00"/>
    <s v="7:22:00"/>
    <s v="Ewallet"/>
    <n v="4"/>
    <n v="0.56999999999999995"/>
    <n v="7"/>
    <s v="Morning"/>
    <n v="90"/>
    <n v="25"/>
    <m/>
    <n v="18.749999999999993"/>
  </r>
  <r>
    <n v="1528"/>
    <x v="34"/>
    <x v="34"/>
    <s v="Fashion accessories"/>
    <n v="68"/>
    <n v="3"/>
    <d v="2022-04-26T00:00:00"/>
    <s v="16:18:00"/>
    <s v="Ewallet"/>
    <n v="6"/>
    <n v="0.48"/>
    <n v="16"/>
    <s v="Morning"/>
    <n v="204"/>
    <n v="126.66666666666666"/>
    <m/>
    <n v="-15.789473684210522"/>
  </r>
  <r>
    <n v="1669"/>
    <x v="88"/>
    <x v="87"/>
    <s v="Home and lifestyle"/>
    <n v="23"/>
    <n v="1"/>
    <d v="2022-04-26T00:00:00"/>
    <s v="18:42:00"/>
    <s v="Credit card"/>
    <n v="7"/>
    <n v="0.48"/>
    <n v="18"/>
    <s v="Morning"/>
    <n v="23"/>
    <n v="-88.725490196078425"/>
    <m/>
    <n v="0"/>
  </r>
  <r>
    <n v="2383"/>
    <x v="84"/>
    <x v="83"/>
    <s v="Home and lifestyle"/>
    <n v="53"/>
    <n v="2"/>
    <d v="2022-04-26T00:00:00"/>
    <s v="16:40:00"/>
    <s v="Ewallet"/>
    <n v="9"/>
    <n v="0.33"/>
    <n v="16"/>
    <s v="Afternoon"/>
    <n v="106"/>
    <n v="360.86956521739131"/>
    <m/>
    <n v="-31.249999999999993"/>
  </r>
  <r>
    <n v="8866"/>
    <x v="2"/>
    <x v="2"/>
    <s v="Fashion accessories"/>
    <n v="61"/>
    <n v="3"/>
    <d v="2022-04-26T00:00:00"/>
    <s v="13:25:00"/>
    <s v="Cash"/>
    <n v="5"/>
    <n v="0.18"/>
    <n v="13"/>
    <s v="Evening"/>
    <n v="183"/>
    <n v="72.641509433962256"/>
    <m/>
    <n v="-45.45454545454546"/>
  </r>
  <r>
    <n v="1008"/>
    <x v="51"/>
    <x v="51"/>
    <s v="Fashion accessories"/>
    <n v="56"/>
    <n v="2"/>
    <d v="2022-04-27T00:00:00"/>
    <s v="20:48:00"/>
    <s v="Ewallet"/>
    <n v="6"/>
    <n v="0.56999999999999995"/>
    <n v="20"/>
    <s v="Morning"/>
    <n v="112"/>
    <n v="-38.797814207650269"/>
    <m/>
    <n v="216.66666666666666"/>
  </r>
  <r>
    <n v="1061"/>
    <x v="28"/>
    <x v="28"/>
    <s v="Home and lifestyle"/>
    <n v="29"/>
    <n v="1"/>
    <d v="2022-04-28T00:00:00"/>
    <s v="15:18:00"/>
    <s v="Ewallet"/>
    <n v="4"/>
    <n v="0.48"/>
    <n v="15"/>
    <s v="Morning"/>
    <n v="29"/>
    <n v="-74.107142857142861"/>
    <m/>
    <n v="-15.789473684210522"/>
  </r>
  <r>
    <n v="1532"/>
    <x v="30"/>
    <x v="30"/>
    <s v="Fashion accessories"/>
    <n v="16"/>
    <n v="2"/>
    <d v="2022-04-28T00:00:00"/>
    <s v="7:17:00"/>
    <s v="Ewallet"/>
    <n v="5"/>
    <n v="0.33"/>
    <n v="7"/>
    <s v="Morning"/>
    <n v="32"/>
    <n v="10.344827586206897"/>
    <m/>
    <n v="-31.249999999999993"/>
  </r>
  <r>
    <n v="2481"/>
    <x v="64"/>
    <x v="63"/>
    <s v="Home and lifestyle"/>
    <n v="36"/>
    <n v="2"/>
    <d v="2022-04-29T00:00:00"/>
    <s v="15:30:00"/>
    <s v="Ewallet"/>
    <n v="9"/>
    <n v="0.48"/>
    <n v="15"/>
    <s v="Afternoon"/>
    <n v="72"/>
    <n v="125"/>
    <m/>
    <n v="45.454545454545439"/>
  </r>
  <r>
    <n v="2755"/>
    <x v="66"/>
    <x v="65"/>
    <s v="Home and lifestyle"/>
    <n v="41"/>
    <n v="3"/>
    <d v="2022-04-29T00:00:00"/>
    <s v="7:57:00"/>
    <s v="Ewallet"/>
    <n v="9"/>
    <n v="0.33"/>
    <n v="7"/>
    <s v="Afternoon"/>
    <n v="123"/>
    <n v="70.833333333333343"/>
    <m/>
    <n v="-31.249999999999993"/>
  </r>
  <r>
    <n v="2990"/>
    <x v="43"/>
    <x v="43"/>
    <s v="Fashion accessories"/>
    <n v="58"/>
    <n v="3"/>
    <d v="2022-04-29T00:00:00"/>
    <s v="15:54:00"/>
    <s v="Ewallet"/>
    <n v="4"/>
    <n v="0.33"/>
    <n v="15"/>
    <s v="Afternoon"/>
    <n v="174"/>
    <n v="41.463414634146339"/>
    <m/>
    <n v="0"/>
  </r>
  <r>
    <n v="9395"/>
    <x v="90"/>
    <x v="89"/>
    <s v="Home and lifestyle"/>
    <n v="28"/>
    <n v="1"/>
    <d v="2022-04-29T00:00:00"/>
    <s v="7:44:00"/>
    <s v="Cash"/>
    <n v="4"/>
    <n v="0.33"/>
    <n v="7"/>
    <s v="Evening"/>
    <n v="28"/>
    <n v="-83.908045977011497"/>
    <m/>
    <n v="0"/>
  </r>
  <r>
    <n v="2893"/>
    <x v="53"/>
    <x v="53"/>
    <s v="Home and lifestyle"/>
    <n v="34"/>
    <n v="2"/>
    <d v="2022-04-30T00:00:00"/>
    <s v="12:21:00"/>
    <s v="Ewallet"/>
    <n v="7"/>
    <n v="0.33"/>
    <n v="12"/>
    <s v="Afternoon"/>
    <n v="68"/>
    <n v="142.85714285714286"/>
    <m/>
    <n v="0"/>
  </r>
  <r>
    <n v="9379"/>
    <x v="82"/>
    <x v="81"/>
    <s v="Home and lifestyle"/>
    <n v="46"/>
    <n v="1"/>
    <d v="2022-04-30T00:00:00"/>
    <s v="14:42:00"/>
    <s v="Cash"/>
    <n v="5"/>
    <n v="0.21"/>
    <n v="14"/>
    <s v="Evening"/>
    <n v="46"/>
    <n v="-32.352941176470587"/>
    <m/>
    <n v="-36.363636363636367"/>
  </r>
  <r>
    <n v="9402"/>
    <x v="40"/>
    <x v="40"/>
    <s v="Fashion accessories"/>
    <n v="55"/>
    <n v="2"/>
    <d v="2022-04-30T00:00:00"/>
    <s v="10:56:00"/>
    <s v="Cash"/>
    <n v="7"/>
    <n v="0.48"/>
    <n v="10"/>
    <s v="Evening"/>
    <n v="110"/>
    <n v="139.13043478260869"/>
    <m/>
    <n v="128.57142857142858"/>
  </r>
  <r>
    <n v="2190"/>
    <x v="76"/>
    <x v="75"/>
    <s v="Fashion accessories"/>
    <n v="17"/>
    <n v="1"/>
    <d v="2022-05-01T00:00:00"/>
    <s v="20:24:00"/>
    <s v="Ewallet"/>
    <n v="8"/>
    <n v="0.33"/>
    <n v="20"/>
    <s v="Morning"/>
    <n v="17"/>
    <n v="-84.545454545454547"/>
    <m/>
    <n v="-31.249999999999993"/>
  </r>
  <r>
    <n v="2500"/>
    <x v="86"/>
    <x v="85"/>
    <s v="Fashion accessories"/>
    <n v="39"/>
    <n v="2"/>
    <d v="2022-05-01T00:00:00"/>
    <s v="7:43:00"/>
    <s v="Ewallet"/>
    <n v="7"/>
    <n v="0.48"/>
    <n v="7"/>
    <s v="Afternoon"/>
    <n v="78"/>
    <n v="358.8235294117647"/>
    <m/>
    <n v="45.454545454545439"/>
  </r>
  <r>
    <n v="3169"/>
    <x v="69"/>
    <x v="68"/>
    <s v="Home and lifestyle"/>
    <n v="42"/>
    <n v="3"/>
    <d v="2022-05-01T00:00:00"/>
    <s v="9:56:00"/>
    <s v="Ewallet"/>
    <n v="5"/>
    <n v="0.48"/>
    <n v="9"/>
    <s v="Afternoon"/>
    <n v="126"/>
    <n v="61.53846153846154"/>
    <m/>
    <n v="0"/>
  </r>
  <r>
    <n v="1080"/>
    <x v="30"/>
    <x v="30"/>
    <s v="Fashion accessories"/>
    <n v="62"/>
    <n v="3"/>
    <d v="2022-05-02T00:00:00"/>
    <s v="6:28:00"/>
    <s v="Ewallet"/>
    <n v="5"/>
    <n v="0.33"/>
    <n v="6"/>
    <s v="Morning"/>
    <n v="186"/>
    <n v="47.619047619047613"/>
    <m/>
    <n v="-31.249999999999993"/>
  </r>
  <r>
    <n v="2116"/>
    <x v="17"/>
    <x v="17"/>
    <s v="Fashion accessories"/>
    <n v="32"/>
    <n v="3"/>
    <d v="2022-05-02T00:00:00"/>
    <s v="13:53:00"/>
    <s v="Ewallet"/>
    <n v="8"/>
    <n v="0.18"/>
    <n v="13"/>
    <s v="Morning"/>
    <n v="96"/>
    <n v="-48.387096774193552"/>
    <m/>
    <n v="-45.45454545454546"/>
  </r>
  <r>
    <n v="2908"/>
    <x v="19"/>
    <x v="19"/>
    <s v="Fashion accessories"/>
    <n v="23"/>
    <n v="3"/>
    <d v="2022-05-02T00:00:00"/>
    <s v="15:12:00"/>
    <s v="Ewallet"/>
    <n v="4"/>
    <n v="0.48"/>
    <n v="15"/>
    <s v="Afternoon"/>
    <n v="69"/>
    <n v="-28.125"/>
    <m/>
    <n v="166.66666666666669"/>
  </r>
  <r>
    <n v="9961"/>
    <x v="81"/>
    <x v="80"/>
    <s v="Home and lifestyle"/>
    <n v="70"/>
    <n v="3"/>
    <d v="2022-05-02T00:00:00"/>
    <s v="6:19:00"/>
    <s v="Cash"/>
    <n v="3"/>
    <n v="0.48"/>
    <n v="6"/>
    <s v="Night"/>
    <n v="210"/>
    <n v="204.34782608695653"/>
    <m/>
    <n v="0"/>
  </r>
  <r>
    <n v="1149"/>
    <x v="81"/>
    <x v="80"/>
    <s v="Home and lifestyle"/>
    <n v="77"/>
    <n v="2"/>
    <d v="2022-05-03T00:00:00"/>
    <s v="16:38:00"/>
    <s v="Ewallet"/>
    <n v="9"/>
    <n v="0.48"/>
    <n v="16"/>
    <s v="Morning"/>
    <n v="154"/>
    <n v="-26.666666666666668"/>
    <m/>
    <n v="0"/>
  </r>
  <r>
    <n v="1386"/>
    <x v="60"/>
    <x v="59"/>
    <s v="Fashion accessories"/>
    <n v="29"/>
    <n v="1"/>
    <d v="2022-05-03T00:00:00"/>
    <s v="22:41:00"/>
    <s v="Ewallet"/>
    <n v="9"/>
    <n v="0.48"/>
    <n v="22"/>
    <s v="Morning"/>
    <n v="29"/>
    <n v="-81.168831168831161"/>
    <m/>
    <n v="0"/>
  </r>
  <r>
    <n v="2872"/>
    <x v="9"/>
    <x v="9"/>
    <s v="Fashion accessories"/>
    <n v="69"/>
    <n v="3"/>
    <d v="2022-05-03T00:00:00"/>
    <s v="18:17:00"/>
    <s v="Ewallet"/>
    <n v="9"/>
    <n v="0.33"/>
    <n v="18"/>
    <s v="Afternoon"/>
    <n v="207"/>
    <n v="613.79310344827593"/>
    <m/>
    <n v="-31.249999999999993"/>
  </r>
  <r>
    <n v="9888"/>
    <x v="40"/>
    <x v="40"/>
    <s v="Fashion accessories"/>
    <n v="29"/>
    <n v="1"/>
    <d v="2022-05-03T00:00:00"/>
    <s v="13:59:00"/>
    <s v="Cash"/>
    <n v="5"/>
    <n v="0.48"/>
    <n v="13"/>
    <s v="Night"/>
    <n v="29"/>
    <n v="-85.990338164251213"/>
    <m/>
    <n v="45.454545454545439"/>
  </r>
  <r>
    <n v="1085"/>
    <x v="10"/>
    <x v="10"/>
    <s v="Home and lifestyle"/>
    <n v="32"/>
    <n v="2"/>
    <d v="2022-05-06T00:00:00"/>
    <s v="8:02:00"/>
    <s v="Ewallet"/>
    <n v="7"/>
    <n v="0.48"/>
    <n v="8"/>
    <s v="Morning"/>
    <n v="64"/>
    <n v="120.68965517241379"/>
    <m/>
    <n v="0"/>
  </r>
  <r>
    <n v="1796"/>
    <x v="11"/>
    <x v="11"/>
    <s v="Fashion accessories"/>
    <n v="75"/>
    <n v="3"/>
    <d v="2022-05-06T00:00:00"/>
    <s v="14:27:00"/>
    <s v="Ewallet"/>
    <n v="6"/>
    <n v="0.18"/>
    <n v="14"/>
    <s v="Morning"/>
    <n v="225"/>
    <n v="251.5625"/>
    <m/>
    <n v="-62.5"/>
  </r>
  <r>
    <n v="3161"/>
    <x v="66"/>
    <x v="65"/>
    <s v="Home and lifestyle"/>
    <n v="63"/>
    <n v="1"/>
    <d v="2022-05-07T00:00:00"/>
    <s v="15:23:00"/>
    <s v="Ewallet"/>
    <n v="9"/>
    <n v="0.33"/>
    <n v="15"/>
    <s v="Afternoon"/>
    <n v="63"/>
    <n v="-72"/>
    <m/>
    <n v="83.333333333333343"/>
  </r>
  <r>
    <n v="2582"/>
    <x v="45"/>
    <x v="45"/>
    <s v="Fashion accessories"/>
    <n v="77"/>
    <n v="2"/>
    <d v="2022-05-08T00:00:00"/>
    <s v="19:22:00"/>
    <s v="Ewallet"/>
    <n v="9"/>
    <n v="0.48"/>
    <n v="19"/>
    <s v="Afternoon"/>
    <n v="154"/>
    <n v="144.44444444444443"/>
    <m/>
    <n v="45.454545454545439"/>
  </r>
  <r>
    <n v="1374"/>
    <x v="75"/>
    <x v="74"/>
    <s v="Fashion accessories"/>
    <n v="83"/>
    <n v="1"/>
    <d v="2022-05-09T00:00:00"/>
    <s v="6:02:00"/>
    <s v="Ewallet"/>
    <n v="7"/>
    <n v="0.48"/>
    <n v="6"/>
    <s v="Morning"/>
    <n v="83"/>
    <n v="-46.103896103896105"/>
    <m/>
    <n v="0"/>
  </r>
  <r>
    <n v="3076"/>
    <x v="95"/>
    <x v="93"/>
    <s v="Fashion accessories"/>
    <n v="78"/>
    <n v="3"/>
    <d v="2022-05-09T00:00:00"/>
    <s v="10:19:00"/>
    <s v="Ewallet"/>
    <n v="7"/>
    <n v="0.48"/>
    <n v="10"/>
    <s v="Afternoon"/>
    <n v="234"/>
    <n v="181.92771084337349"/>
    <m/>
    <n v="0"/>
  </r>
  <r>
    <n v="9306"/>
    <x v="2"/>
    <x v="2"/>
    <s v="Fashion accessories"/>
    <n v="55"/>
    <n v="3"/>
    <d v="2022-05-10T00:00:00"/>
    <s v="10:43:00"/>
    <s v="Cash"/>
    <n v="5"/>
    <n v="0.18"/>
    <n v="10"/>
    <s v="Evening"/>
    <n v="165"/>
    <n v="-29.487179487179489"/>
    <m/>
    <n v="-62.5"/>
  </r>
  <r>
    <n v="2873"/>
    <x v="10"/>
    <x v="10"/>
    <s v="Home and lifestyle"/>
    <n v="17"/>
    <n v="1"/>
    <d v="2022-05-11T00:00:00"/>
    <s v="19:12:00"/>
    <s v="Ewallet"/>
    <n v="7"/>
    <n v="0.48"/>
    <n v="19"/>
    <s v="Afternoon"/>
    <n v="17"/>
    <n v="-89.696969696969703"/>
    <m/>
    <n v="166.66666666666669"/>
  </r>
  <r>
    <n v="1868"/>
    <x v="66"/>
    <x v="65"/>
    <s v="Fashion accessories"/>
    <n v="23"/>
    <n v="2"/>
    <d v="2022-05-12T00:00:00"/>
    <s v="12:08:00"/>
    <s v="Ewallet"/>
    <n v="8"/>
    <n v="0.33"/>
    <n v="12"/>
    <s v="Morning"/>
    <n v="46"/>
    <n v="170.58823529411765"/>
    <m/>
    <n v="-31.249999999999993"/>
  </r>
  <r>
    <n v="9086"/>
    <x v="93"/>
    <x v="61"/>
    <s v="Fashion accessories"/>
    <n v="22"/>
    <n v="3"/>
    <d v="2022-05-12T00:00:00"/>
    <s v="7:58:00"/>
    <s v="Cash"/>
    <n v="6"/>
    <n v="0.33"/>
    <n v="7"/>
    <s v="Evening"/>
    <n v="66"/>
    <n v="43.478260869565219"/>
    <m/>
    <n v="0"/>
  </r>
  <r>
    <n v="9117"/>
    <x v="44"/>
    <x v="44"/>
    <s v="Home and lifestyle"/>
    <n v="33"/>
    <n v="2"/>
    <d v="2022-05-12T00:00:00"/>
    <s v="11:14:00"/>
    <s v="Credit card"/>
    <n v="6"/>
    <n v="0.48"/>
    <n v="11"/>
    <s v="Evening"/>
    <n v="66"/>
    <n v="0"/>
    <m/>
    <n v="45.454545454545439"/>
  </r>
  <r>
    <n v="9044"/>
    <x v="94"/>
    <x v="92"/>
    <s v="Fashion accessories"/>
    <n v="84"/>
    <n v="3"/>
    <d v="2022-05-13T00:00:00"/>
    <s v="9:09:00"/>
    <s v="Cash"/>
    <n v="5"/>
    <n v="0.33"/>
    <n v="9"/>
    <s v="Evening"/>
    <n v="252"/>
    <n v="281.81818181818181"/>
    <m/>
    <n v="-31.249999999999993"/>
  </r>
  <r>
    <n v="1724"/>
    <x v="63"/>
    <x v="62"/>
    <s v="Fashion accessories"/>
    <n v="55"/>
    <n v="2"/>
    <d v="2022-05-14T00:00:00"/>
    <s v="21:50:00"/>
    <s v="Ewallet"/>
    <n v="7"/>
    <n v="0.33"/>
    <n v="21"/>
    <s v="Morning"/>
    <n v="110"/>
    <n v="-56.349206349206348"/>
    <m/>
    <n v="0"/>
  </r>
  <r>
    <n v="2354"/>
    <x v="79"/>
    <x v="78"/>
    <s v="Fashion accessories"/>
    <n v="77"/>
    <n v="3"/>
    <d v="2022-05-14T00:00:00"/>
    <s v="13:41:00"/>
    <s v="Ewallet"/>
    <n v="9"/>
    <n v="0.33"/>
    <n v="13"/>
    <s v="Afternoon"/>
    <n v="231"/>
    <n v="110.00000000000001"/>
    <m/>
    <n v="0"/>
  </r>
  <r>
    <n v="2374"/>
    <x v="52"/>
    <x v="52"/>
    <s v="Fashion accessories"/>
    <n v="41"/>
    <n v="2"/>
    <d v="2022-05-14T00:00:00"/>
    <s v="18:09:00"/>
    <s v="Ewallet"/>
    <n v="6"/>
    <n v="0.48"/>
    <n v="18"/>
    <s v="Afternoon"/>
    <n v="82"/>
    <n v="-64.502164502164504"/>
    <m/>
    <n v="45.454545454545439"/>
  </r>
  <r>
    <n v="2833"/>
    <x v="96"/>
    <x v="94"/>
    <s v="Electronic accessories"/>
    <n v="70"/>
    <n v="2"/>
    <d v="2022-05-14T00:00:00"/>
    <s v="20:45:00"/>
    <s v="Ewallet"/>
    <n v="7"/>
    <n v="0.48"/>
    <n v="20"/>
    <s v="Afternoon"/>
    <n v="140"/>
    <n v="70.731707317073173"/>
    <m/>
    <n v="0"/>
  </r>
  <r>
    <n v="9368"/>
    <x v="28"/>
    <x v="28"/>
    <s v="Fashion accessories"/>
    <n v="15"/>
    <n v="3"/>
    <d v="2022-05-14T00:00:00"/>
    <s v="14:43:00"/>
    <s v="Cash"/>
    <n v="6"/>
    <n v="0.48"/>
    <n v="14"/>
    <s v="Evening"/>
    <n v="45"/>
    <n v="-67.857142857142861"/>
    <m/>
    <n v="0"/>
  </r>
  <r>
    <n v="1443"/>
    <x v="95"/>
    <x v="93"/>
    <s v="Home and lifestyle"/>
    <n v="76"/>
    <n v="3"/>
    <d v="2022-05-15T00:00:00"/>
    <s v="13:57:00"/>
    <s v="Ewallet"/>
    <n v="9"/>
    <n v="0.48"/>
    <n v="13"/>
    <s v="Morning"/>
    <n v="228"/>
    <n v="406.66666666666663"/>
    <m/>
    <n v="0"/>
  </r>
  <r>
    <n v="2623"/>
    <x v="23"/>
    <x v="23"/>
    <s v="Home and lifestyle"/>
    <n v="69"/>
    <n v="2"/>
    <d v="2022-05-15T00:00:00"/>
    <s v="16:39:00"/>
    <s v="Ewallet"/>
    <n v="7"/>
    <n v="0.48"/>
    <n v="16"/>
    <s v="Afternoon"/>
    <n v="138"/>
    <n v="-39.473684210526315"/>
    <m/>
    <n v="0"/>
  </r>
  <r>
    <n v="3068"/>
    <x v="72"/>
    <x v="71"/>
    <s v="Fashion accessories"/>
    <n v="24"/>
    <n v="1"/>
    <d v="2022-05-15T00:00:00"/>
    <s v="10:52:00"/>
    <s v="Ewallet"/>
    <n v="8"/>
    <n v="0.48"/>
    <n v="10"/>
    <s v="Afternoon"/>
    <n v="24"/>
    <n v="-82.608695652173907"/>
    <m/>
    <n v="0"/>
  </r>
  <r>
    <n v="9978"/>
    <x v="2"/>
    <x v="2"/>
    <s v="Fashion accessories"/>
    <n v="70"/>
    <n v="2"/>
    <d v="2022-05-16T00:00:00"/>
    <s v="14:21:00"/>
    <s v="Cash"/>
    <n v="4"/>
    <n v="0.18"/>
    <n v="14"/>
    <s v="Night"/>
    <n v="140"/>
    <n v="483.33333333333331"/>
    <m/>
    <n v="-62.5"/>
  </r>
  <r>
    <n v="1127"/>
    <x v="10"/>
    <x v="10"/>
    <s v="Home and lifestyle"/>
    <n v="44"/>
    <n v="2"/>
    <d v="2022-05-17T00:00:00"/>
    <s v="18:32:00"/>
    <s v="Ewallet"/>
    <n v="5"/>
    <n v="0.48"/>
    <n v="18"/>
    <s v="Morning"/>
    <n v="88"/>
    <n v="-37.142857142857146"/>
    <m/>
    <n v="166.66666666666669"/>
  </r>
  <r>
    <n v="1714"/>
    <x v="29"/>
    <x v="29"/>
    <s v="Fashion accessories"/>
    <n v="26"/>
    <n v="2"/>
    <d v="2022-05-17T00:00:00"/>
    <s v="22:40:00"/>
    <s v="Ewallet"/>
    <n v="5"/>
    <n v="0.48"/>
    <n v="22"/>
    <s v="Morning"/>
    <n v="52"/>
    <n v="-40.909090909090914"/>
    <m/>
    <n v="0"/>
  </r>
  <r>
    <n v="1397"/>
    <x v="84"/>
    <x v="83"/>
    <s v="Home and lifestyle"/>
    <n v="40"/>
    <n v="3"/>
    <d v="2022-05-18T00:00:00"/>
    <s v="14:41:00"/>
    <s v="Ewallet"/>
    <n v="7"/>
    <n v="0.33"/>
    <n v="14"/>
    <s v="Morning"/>
    <n v="120"/>
    <n v="130.76923076923077"/>
    <m/>
    <n v="-31.249999999999993"/>
  </r>
  <r>
    <n v="2859"/>
    <x v="61"/>
    <x v="60"/>
    <s v="Home and lifestyle"/>
    <n v="65"/>
    <n v="2"/>
    <d v="2022-05-18T00:00:00"/>
    <s v="18:33:00"/>
    <s v="Ewallet"/>
    <n v="8"/>
    <n v="0.48"/>
    <n v="18"/>
    <s v="Afternoon"/>
    <n v="130"/>
    <n v="8.3333333333333321"/>
    <m/>
    <n v="45.454545454545439"/>
  </r>
  <r>
    <n v="2954"/>
    <x v="33"/>
    <x v="33"/>
    <s v="Fashion accessories"/>
    <n v="69"/>
    <n v="3"/>
    <d v="2022-05-18T00:00:00"/>
    <s v="6:20:00"/>
    <s v="Ewallet"/>
    <n v="7"/>
    <n v="0.33"/>
    <n v="6"/>
    <s v="Afternoon"/>
    <n v="207"/>
    <n v="59.230769230769234"/>
    <m/>
    <n v="-31.249999999999993"/>
  </r>
  <r>
    <n v="2901"/>
    <x v="97"/>
    <x v="95"/>
    <s v="Home and lifestyle"/>
    <n v="51"/>
    <n v="1"/>
    <d v="2022-05-19T00:00:00"/>
    <s v="6:53:00"/>
    <s v="Ewallet"/>
    <n v="8"/>
    <n v="0.33"/>
    <n v="6"/>
    <s v="Afternoon"/>
    <n v="51"/>
    <n v="-75.362318840579718"/>
    <m/>
    <n v="0"/>
  </r>
  <r>
    <n v="8898"/>
    <x v="38"/>
    <x v="38"/>
    <s v="Fashion accessories"/>
    <n v="81"/>
    <n v="1"/>
    <d v="2022-05-19T00:00:00"/>
    <s v="10:38:00"/>
    <s v="Cash"/>
    <n v="5"/>
    <n v="0.48"/>
    <n v="10"/>
    <s v="Evening"/>
    <n v="81"/>
    <n v="58.82352941176471"/>
    <m/>
    <n v="45.454545454545439"/>
  </r>
  <r>
    <n v="9245"/>
    <x v="38"/>
    <x v="38"/>
    <s v="Home and lifestyle"/>
    <n v="76"/>
    <n v="1"/>
    <d v="2022-05-19T00:00:00"/>
    <s v="7:39:00"/>
    <s v="Cash"/>
    <n v="6"/>
    <n v="0.48"/>
    <n v="7"/>
    <s v="Evening"/>
    <n v="76"/>
    <n v="-6.1728395061728394"/>
    <m/>
    <n v="0"/>
  </r>
  <r>
    <n v="2896"/>
    <x v="96"/>
    <x v="94"/>
    <s v="Fashion accessories"/>
    <n v="52"/>
    <n v="1"/>
    <d v="2022-05-20T00:00:00"/>
    <s v="9:06:00"/>
    <s v="Ewallet"/>
    <n v="4"/>
    <n v="0.48"/>
    <n v="9"/>
    <s v="Afternoon"/>
    <n v="52"/>
    <n v="-31.578947368421051"/>
    <m/>
    <n v="0"/>
  </r>
  <r>
    <n v="1433"/>
    <x v="69"/>
    <x v="68"/>
    <s v="Home and lifestyle"/>
    <n v="38"/>
    <n v="3"/>
    <d v="2022-05-21T00:00:00"/>
    <s v="12:12:00"/>
    <s v="Ewallet"/>
    <n v="5"/>
    <n v="0.48"/>
    <n v="12"/>
    <s v="Morning"/>
    <n v="114"/>
    <n v="119.23076923076923"/>
    <m/>
    <n v="0"/>
  </r>
  <r>
    <n v="9119"/>
    <x v="93"/>
    <x v="61"/>
    <s v="Home and lifestyle"/>
    <n v="28"/>
    <n v="2"/>
    <d v="2022-05-21T00:00:00"/>
    <s v="13:09:00"/>
    <s v="Cash"/>
    <n v="5"/>
    <n v="0.33"/>
    <n v="13"/>
    <s v="Evening"/>
    <n v="56"/>
    <n v="-50.877192982456144"/>
    <m/>
    <n v="-31.249999999999993"/>
  </r>
  <r>
    <n v="1010"/>
    <x v="28"/>
    <x v="28"/>
    <s v="Fashion accessories"/>
    <n v="32"/>
    <n v="3"/>
    <d v="2022-05-22T00:00:00"/>
    <s v="12:43:00"/>
    <s v="Ewallet"/>
    <n v="4"/>
    <n v="0.48"/>
    <n v="12"/>
    <s v="Morning"/>
    <n v="96"/>
    <n v="71.428571428571431"/>
    <m/>
    <n v="45.454545454545439"/>
  </r>
  <r>
    <n v="1515"/>
    <x v="8"/>
    <x v="8"/>
    <s v="Home and lifestyle"/>
    <n v="71"/>
    <n v="1"/>
    <d v="2022-05-22T00:00:00"/>
    <s v="22:22:00"/>
    <s v="Ewallet"/>
    <n v="4"/>
    <n v="0.48"/>
    <n v="22"/>
    <s v="Morning"/>
    <n v="71"/>
    <n v="-26.041666666666668"/>
    <m/>
    <n v="0"/>
  </r>
  <r>
    <n v="1755"/>
    <x v="60"/>
    <x v="59"/>
    <s v="Home and lifestyle"/>
    <n v="25"/>
    <n v="1"/>
    <d v="2022-05-22T00:00:00"/>
    <s v="8:37:00"/>
    <s v="Ewallet"/>
    <n v="9"/>
    <n v="0.48"/>
    <n v="8"/>
    <s v="Morning"/>
    <n v="25"/>
    <n v="-64.788732394366207"/>
    <m/>
    <n v="0"/>
  </r>
  <r>
    <n v="3144"/>
    <x v="97"/>
    <x v="95"/>
    <s v="Fashion accessories"/>
    <n v="61"/>
    <n v="3"/>
    <d v="2022-05-22T00:00:00"/>
    <s v="16:15:00"/>
    <s v="Ewallet"/>
    <n v="6"/>
    <n v="0.33"/>
    <n v="16"/>
    <s v="Afternoon"/>
    <n v="183"/>
    <n v="632"/>
    <m/>
    <n v="-31.249999999999993"/>
  </r>
  <r>
    <n v="9232"/>
    <x v="58"/>
    <x v="54"/>
    <s v="Fashion accessories"/>
    <n v="79"/>
    <n v="3"/>
    <d v="2022-05-22T00:00:00"/>
    <s v="13:23:00"/>
    <s v="Cash"/>
    <n v="6"/>
    <n v="0.33"/>
    <n v="13"/>
    <s v="Evening"/>
    <n v="237"/>
    <n v="29.508196721311474"/>
    <m/>
    <n v="0"/>
  </r>
  <r>
    <n v="9556"/>
    <x v="2"/>
    <x v="2"/>
    <s v="Fashion accessories"/>
    <n v="31"/>
    <n v="1"/>
    <d v="2022-05-22T00:00:00"/>
    <s v="16:05:00"/>
    <s v="Cash"/>
    <n v="3"/>
    <n v="0.18"/>
    <n v="16"/>
    <s v="Evening"/>
    <n v="31"/>
    <n v="-86.919831223628691"/>
    <m/>
    <n v="-45.45454545454546"/>
  </r>
  <r>
    <n v="2597"/>
    <x v="77"/>
    <x v="76"/>
    <s v="Home and lifestyle"/>
    <n v="72"/>
    <n v="2"/>
    <d v="2022-05-23T00:00:00"/>
    <s v="9:27:00"/>
    <s v="Ewallet"/>
    <n v="7"/>
    <n v="0.33"/>
    <n v="9"/>
    <s v="Afternoon"/>
    <n v="144"/>
    <n v="364.51612903225805"/>
    <m/>
    <n v="83.333333333333343"/>
  </r>
  <r>
    <n v="9586"/>
    <x v="58"/>
    <x v="54"/>
    <s v="Fashion accessories"/>
    <n v="83"/>
    <n v="1"/>
    <d v="2022-05-23T00:00:00"/>
    <s v="14:15:00"/>
    <s v="Cash"/>
    <n v="7"/>
    <n v="0.33"/>
    <n v="14"/>
    <s v="Evening"/>
    <n v="83"/>
    <n v="-42.361111111111107"/>
    <m/>
    <n v="0"/>
  </r>
  <r>
    <n v="9590"/>
    <x v="63"/>
    <x v="62"/>
    <s v="Fashion accessories"/>
    <n v="16"/>
    <n v="2"/>
    <d v="2022-05-23T00:00:00"/>
    <s v="8:35:00"/>
    <s v="Cash"/>
    <n v="6"/>
    <n v="0.33"/>
    <n v="8"/>
    <s v="Evening"/>
    <n v="32"/>
    <n v="-61.445783132530117"/>
    <m/>
    <n v="0"/>
  </r>
  <r>
    <n v="9709"/>
    <x v="78"/>
    <x v="77"/>
    <s v="Home and lifestyle"/>
    <n v="54"/>
    <n v="1"/>
    <d v="2022-05-23T00:00:00"/>
    <s v="15:56:00"/>
    <s v="Cash"/>
    <n v="7"/>
    <n v="0.33"/>
    <n v="15"/>
    <s v="Night"/>
    <n v="54"/>
    <n v="68.75"/>
    <m/>
    <n v="0"/>
  </r>
  <r>
    <n v="2575"/>
    <x v="18"/>
    <x v="18"/>
    <s v="Home and lifestyle"/>
    <n v="23"/>
    <n v="2"/>
    <d v="2022-05-24T00:00:00"/>
    <s v="15:39:00"/>
    <s v="Ewallet"/>
    <n v="7"/>
    <n v="0.48"/>
    <n v="15"/>
    <s v="Afternoon"/>
    <n v="46"/>
    <n v="-14.814814814814813"/>
    <m/>
    <n v="45.454545454545439"/>
  </r>
  <r>
    <n v="2771"/>
    <x v="68"/>
    <x v="67"/>
    <s v="Home and lifestyle"/>
    <n v="17"/>
    <n v="2"/>
    <d v="2022-05-26T00:00:00"/>
    <s v="16:58:00"/>
    <s v="Ewallet"/>
    <n v="6"/>
    <n v="0.48"/>
    <n v="16"/>
    <s v="Afternoon"/>
    <n v="34"/>
    <n v="-26.086956521739129"/>
    <m/>
    <n v="0"/>
  </r>
  <r>
    <n v="2911"/>
    <x v="76"/>
    <x v="75"/>
    <s v="Home and lifestyle"/>
    <n v="45"/>
    <n v="2"/>
    <d v="2022-05-26T00:00:00"/>
    <s v="6:24:00"/>
    <s v="Ewallet"/>
    <n v="8"/>
    <n v="0.33"/>
    <n v="6"/>
    <s v="Afternoon"/>
    <n v="90"/>
    <n v="164.70588235294116"/>
    <m/>
    <n v="-31.249999999999993"/>
  </r>
  <r>
    <n v="9483"/>
    <x v="58"/>
    <x v="54"/>
    <s v="Home and lifestyle"/>
    <n v="50"/>
    <n v="1"/>
    <d v="2022-05-26T00:00:00"/>
    <s v="11:52:00"/>
    <s v="Cash"/>
    <n v="5"/>
    <n v="0.33"/>
    <n v="11"/>
    <s v="Evening"/>
    <n v="50"/>
    <n v="-44.444444444444443"/>
    <m/>
    <n v="0"/>
  </r>
  <r>
    <n v="2253"/>
    <x v="46"/>
    <x v="46"/>
    <s v="Home and lifestyle"/>
    <n v="19"/>
    <n v="2"/>
    <d v="2022-05-27T00:00:00"/>
    <s v="11:36:00"/>
    <s v="Ewallet"/>
    <n v="5"/>
    <n v="0.33"/>
    <n v="11"/>
    <s v="Afternoon"/>
    <n v="38"/>
    <n v="-24"/>
    <m/>
    <n v="0"/>
  </r>
  <r>
    <n v="2740"/>
    <x v="83"/>
    <x v="82"/>
    <s v="Fashion accessories"/>
    <n v="71"/>
    <n v="3"/>
    <d v="2022-05-27T00:00:00"/>
    <s v="11:29:00"/>
    <s v="Ewallet"/>
    <n v="4"/>
    <n v="0.48"/>
    <n v="11"/>
    <s v="Afternoon"/>
    <n v="213"/>
    <n v="460.5263157894737"/>
    <m/>
    <n v="45.454545454545439"/>
  </r>
  <r>
    <n v="9419"/>
    <x v="94"/>
    <x v="92"/>
    <s v="Home and lifestyle"/>
    <n v="37"/>
    <n v="1"/>
    <d v="2022-05-27T00:00:00"/>
    <s v="11:53:00"/>
    <s v="Cash"/>
    <n v="4"/>
    <n v="0.33"/>
    <n v="11"/>
    <s v="Evening"/>
    <n v="37"/>
    <n v="-82.629107981220656"/>
    <m/>
    <n v="-31.249999999999993"/>
  </r>
  <r>
    <n v="1869"/>
    <x v="45"/>
    <x v="45"/>
    <s v="Home and lifestyle"/>
    <n v="31"/>
    <n v="3"/>
    <d v="2022-05-28T00:00:00"/>
    <s v="10:40:00"/>
    <s v="Ewallet"/>
    <n v="4"/>
    <n v="0.48"/>
    <n v="10"/>
    <s v="Morning"/>
    <n v="93"/>
    <n v="151.35135135135135"/>
    <m/>
    <n v="45.454545454545439"/>
  </r>
  <r>
    <n v="9107"/>
    <x v="81"/>
    <x v="80"/>
    <s v="Home and lifestyle"/>
    <n v="30"/>
    <n v="3"/>
    <d v="2022-05-28T00:00:00"/>
    <s v="8:06:00"/>
    <s v="Cash"/>
    <n v="3"/>
    <n v="0.48"/>
    <n v="8"/>
    <s v="Evening"/>
    <n v="90"/>
    <n v="-3.225806451612903"/>
    <m/>
    <n v="0"/>
  </r>
  <r>
    <n v="9855"/>
    <x v="81"/>
    <x v="80"/>
    <s v="Home and lifestyle"/>
    <n v="18"/>
    <n v="3"/>
    <d v="2022-05-28T00:00:00"/>
    <s v="9:51:00"/>
    <s v="Cash"/>
    <n v="6"/>
    <n v="0.48"/>
    <n v="9"/>
    <s v="Night"/>
    <n v="54"/>
    <n v="-40"/>
    <m/>
    <n v="0"/>
  </r>
  <r>
    <n v="1598"/>
    <x v="39"/>
    <x v="39"/>
    <s v="Fashion accessories"/>
    <n v="15"/>
    <n v="3"/>
    <d v="2022-05-29T00:00:00"/>
    <s v="18:53:00"/>
    <s v="Ewallet"/>
    <n v="7"/>
    <n v="0.33"/>
    <n v="18"/>
    <s v="Morning"/>
    <n v="45"/>
    <n v="-16.666666666666664"/>
    <m/>
    <n v="-31.249999999999993"/>
  </r>
  <r>
    <n v="2410"/>
    <x v="60"/>
    <x v="59"/>
    <s v="Fashion accessories"/>
    <n v="29"/>
    <n v="3"/>
    <d v="2022-05-29T00:00:00"/>
    <s v="19:46:00"/>
    <s v="Ewallet"/>
    <n v="5"/>
    <n v="0.48"/>
    <n v="19"/>
    <s v="Afternoon"/>
    <n v="87"/>
    <n v="93.333333333333329"/>
    <m/>
    <n v="45.454545454545439"/>
  </r>
  <r>
    <n v="1318"/>
    <x v="90"/>
    <x v="89"/>
    <s v="Fashion accessories"/>
    <n v="36"/>
    <n v="2"/>
    <d v="2022-05-30T00:00:00"/>
    <s v="19:41:00"/>
    <s v="Ewallet"/>
    <n v="4"/>
    <n v="0.33"/>
    <n v="19"/>
    <s v="Morning"/>
    <n v="72"/>
    <n v="-17.241379310344829"/>
    <m/>
    <n v="-31.249999999999993"/>
  </r>
  <r>
    <n v="1351"/>
    <x v="39"/>
    <x v="39"/>
    <s v="Home and lifestyle"/>
    <n v="48"/>
    <n v="1"/>
    <d v="2022-05-30T00:00:00"/>
    <s v="18:06:00"/>
    <s v="Ewallet"/>
    <n v="6"/>
    <n v="0.33"/>
    <n v="18"/>
    <s v="Morning"/>
    <n v="48"/>
    <n v="-33.333333333333329"/>
    <m/>
    <n v="0"/>
  </r>
  <r>
    <n v="1711"/>
    <x v="26"/>
    <x v="26"/>
    <s v="Home and lifestyle"/>
    <n v="49"/>
    <n v="1"/>
    <d v="2022-05-30T00:00:00"/>
    <s v="15:03:00"/>
    <s v="Ewallet"/>
    <n v="7"/>
    <n v="0.48"/>
    <n v="15"/>
    <s v="Morning"/>
    <n v="49"/>
    <n v="2.083333333333333"/>
    <m/>
    <n v="45.454545454545439"/>
  </r>
  <r>
    <n v="2239"/>
    <x v="17"/>
    <x v="17"/>
    <s v="Home and lifestyle"/>
    <n v="75"/>
    <n v="2"/>
    <d v="2022-05-30T00:00:00"/>
    <s v="7:34:00"/>
    <s v="Ewallet"/>
    <n v="8"/>
    <n v="0.18"/>
    <n v="7"/>
    <s v="Afternoon"/>
    <n v="150"/>
    <n v="206.12244897959181"/>
    <m/>
    <n v="-62.5"/>
  </r>
  <r>
    <n v="2427"/>
    <x v="19"/>
    <x v="19"/>
    <s v="Home and lifestyle"/>
    <n v="27"/>
    <n v="2"/>
    <d v="2022-05-30T00:00:00"/>
    <s v="18:27:00"/>
    <s v="Ewallet"/>
    <n v="9"/>
    <n v="0.48"/>
    <n v="18"/>
    <s v="Afternoon"/>
    <n v="54"/>
    <n v="-64"/>
    <m/>
    <n v="166.66666666666669"/>
  </r>
  <r>
    <n v="2904"/>
    <x v="17"/>
    <x v="17"/>
    <s v="Fashion accessories"/>
    <n v="36"/>
    <n v="3"/>
    <d v="2022-05-30T00:00:00"/>
    <s v="16:36:00"/>
    <s v="Ewallet"/>
    <n v="6"/>
    <n v="0.18"/>
    <n v="16"/>
    <s v="Afternoon"/>
    <n v="108"/>
    <n v="100"/>
    <m/>
    <n v="-62.5"/>
  </r>
  <r>
    <n v="3079"/>
    <x v="74"/>
    <x v="73"/>
    <s v="Home and lifestyle"/>
    <n v="73"/>
    <n v="3"/>
    <d v="2022-05-30T00:00:00"/>
    <s v="12:48:00"/>
    <s v="Ewallet"/>
    <n v="7"/>
    <n v="0.33"/>
    <n v="12"/>
    <s v="Afternoon"/>
    <n v="219"/>
    <n v="102.77777777777777"/>
    <m/>
    <n v="83.333333333333343"/>
  </r>
  <r>
    <n v="9135"/>
    <x v="5"/>
    <x v="5"/>
    <s v="Home and lifestyle"/>
    <n v="44"/>
    <n v="2"/>
    <d v="2022-05-30T00:00:00"/>
    <s v="14:25:00"/>
    <s v="Cash"/>
    <n v="5"/>
    <n v="0.33"/>
    <n v="14"/>
    <s v="Evening"/>
    <n v="88"/>
    <n v="-59.817351598173516"/>
    <m/>
    <n v="0"/>
  </r>
  <r>
    <n v="1043"/>
    <x v="26"/>
    <x v="26"/>
    <s v="Home and lifestyle"/>
    <n v="79"/>
    <n v="3"/>
    <d v="2022-05-31T00:00:00"/>
    <s v="21:01:00"/>
    <s v="Ewallet"/>
    <n v="9"/>
    <n v="0.48"/>
    <n v="21"/>
    <s v="Morning"/>
    <n v="237"/>
    <n v="169.31818181818181"/>
    <m/>
    <n v="45.454545454545439"/>
  </r>
  <r>
    <n v="1343"/>
    <x v="28"/>
    <x v="28"/>
    <s v="Home and lifestyle"/>
    <n v="65"/>
    <n v="2"/>
    <d v="2022-05-31T00:00:00"/>
    <s v="9:22:00"/>
    <s v="Ewallet"/>
    <n v="7"/>
    <n v="0.48"/>
    <n v="9"/>
    <s v="Morning"/>
    <n v="130"/>
    <n v="-45.147679324894511"/>
    <m/>
    <n v="0"/>
  </r>
  <r>
    <n v="1813"/>
    <x v="37"/>
    <x v="37"/>
    <s v="Home and lifestyle"/>
    <n v="77"/>
    <n v="1"/>
    <d v="2022-06-01T00:00:00"/>
    <s v="8:04:00"/>
    <s v="Ewallet"/>
    <n v="8"/>
    <n v="0.48"/>
    <n v="8"/>
    <s v="Morning"/>
    <n v="77"/>
    <n v="-40.769230769230766"/>
    <m/>
    <n v="0"/>
  </r>
  <r>
    <n v="2331"/>
    <x v="12"/>
    <x v="12"/>
    <s v="Home and lifestyle"/>
    <n v="49"/>
    <n v="1"/>
    <d v="2022-06-01T00:00:00"/>
    <s v="7:38:00"/>
    <s v="Ewallet"/>
    <n v="5"/>
    <n v="0.18"/>
    <n v="7"/>
    <s v="Afternoon"/>
    <n v="49"/>
    <n v="-36.363636363636367"/>
    <m/>
    <n v="-62.5"/>
  </r>
  <r>
    <n v="1336"/>
    <x v="50"/>
    <x v="50"/>
    <s v="Fashion accessories"/>
    <n v="18"/>
    <n v="1"/>
    <d v="2022-06-02T00:00:00"/>
    <s v="17:06:00"/>
    <s v="Ewallet"/>
    <n v="5"/>
    <n v="0.33"/>
    <n v="17"/>
    <s v="Morning"/>
    <n v="18"/>
    <n v="-63.265306122448983"/>
    <m/>
    <n v="83.333333333333343"/>
  </r>
  <r>
    <n v="1531"/>
    <x v="11"/>
    <x v="11"/>
    <s v="Home and lifestyle"/>
    <n v="42"/>
    <n v="2"/>
    <d v="2022-06-02T00:00:00"/>
    <s v="16:48:00"/>
    <s v="Ewallet"/>
    <n v="9"/>
    <n v="0.33"/>
    <n v="16"/>
    <s v="Morning"/>
    <n v="84"/>
    <n v="366.66666666666663"/>
    <m/>
    <n v="0"/>
  </r>
  <r>
    <n v="9037"/>
    <x v="91"/>
    <x v="90"/>
    <s v="Home and lifestyle"/>
    <n v="79"/>
    <n v="3"/>
    <d v="2022-06-02T00:00:00"/>
    <s v="7:15:00"/>
    <s v="Cash"/>
    <n v="3"/>
    <n v="0.33"/>
    <n v="7"/>
    <s v="Evening"/>
    <n v="237"/>
    <n v="182.14285714285714"/>
    <m/>
    <n v="0"/>
  </r>
  <r>
    <n v="1389"/>
    <x v="6"/>
    <x v="6"/>
    <s v="Home and lifestyle"/>
    <n v="25"/>
    <n v="3"/>
    <d v="2022-06-03T00:00:00"/>
    <s v="12:24:00"/>
    <s v="Ewallet"/>
    <n v="4"/>
    <n v="0.33"/>
    <n v="12"/>
    <s v="Morning"/>
    <n v="75"/>
    <n v="-68.35443037974683"/>
    <m/>
    <n v="0"/>
  </r>
  <r>
    <n v="1761"/>
    <x v="14"/>
    <x v="14"/>
    <s v="Home and lifestyle"/>
    <n v="38"/>
    <n v="3"/>
    <d v="2022-06-03T00:00:00"/>
    <s v="8:05:00"/>
    <s v="Ewallet"/>
    <n v="8"/>
    <n v="0.33"/>
    <n v="8"/>
    <s v="Morning"/>
    <n v="114"/>
    <n v="52"/>
    <m/>
    <n v="0"/>
  </r>
  <r>
    <n v="1793"/>
    <x v="9"/>
    <x v="9"/>
    <s v="Home and lifestyle"/>
    <n v="19"/>
    <n v="1"/>
    <d v="2022-06-04T00:00:00"/>
    <s v="20:16:00"/>
    <s v="Ewallet"/>
    <n v="5"/>
    <n v="0.33"/>
    <n v="20"/>
    <s v="Morning"/>
    <n v="19"/>
    <n v="-83.333333333333343"/>
    <m/>
    <n v="0"/>
  </r>
  <r>
    <n v="9833"/>
    <x v="48"/>
    <x v="48"/>
    <s v="Home and lifestyle"/>
    <n v="68"/>
    <n v="2"/>
    <d v="2022-06-04T00:00:00"/>
    <s v="11:25:00"/>
    <s v="Cash"/>
    <n v="5"/>
    <n v="0.48"/>
    <n v="11"/>
    <s v="Night"/>
    <n v="136"/>
    <n v="615.78947368421052"/>
    <m/>
    <n v="45.454545454545439"/>
  </r>
  <r>
    <n v="2713"/>
    <x v="73"/>
    <x v="72"/>
    <s v="Home and lifestyle"/>
    <n v="66"/>
    <n v="1"/>
    <d v="2022-06-05T00:00:00"/>
    <s v="7:25:00"/>
    <s v="Ewallet"/>
    <n v="7"/>
    <n v="0.33"/>
    <n v="7"/>
    <s v="Afternoon"/>
    <n v="66"/>
    <n v="-51.470588235294116"/>
    <m/>
    <n v="-31.249999999999993"/>
  </r>
  <r>
    <n v="2163"/>
    <x v="9"/>
    <x v="9"/>
    <s v="Home and lifestyle"/>
    <n v="22"/>
    <n v="3"/>
    <d v="2022-06-06T00:00:00"/>
    <s v="20:49:00"/>
    <s v="Ewallet"/>
    <n v="6"/>
    <n v="0.33"/>
    <n v="20"/>
    <s v="Morning"/>
    <n v="66"/>
    <n v="0"/>
    <m/>
    <n v="0"/>
  </r>
  <r>
    <n v="2557"/>
    <x v="61"/>
    <x v="60"/>
    <s v="Home and lifestyle"/>
    <n v="35"/>
    <n v="2"/>
    <d v="2022-06-06T00:00:00"/>
    <s v="21:25:00"/>
    <s v="Ewallet"/>
    <n v="9"/>
    <n v="0.48"/>
    <n v="21"/>
    <s v="Afternoon"/>
    <n v="70"/>
    <n v="6.0606060606060606"/>
    <m/>
    <n v="45.454545454545439"/>
  </r>
  <r>
    <n v="8977"/>
    <x v="82"/>
    <x v="81"/>
    <s v="Home and lifestyle"/>
    <n v="77"/>
    <n v="3"/>
    <d v="2022-06-06T00:00:00"/>
    <s v="8:12:00"/>
    <s v="Cash"/>
    <n v="6"/>
    <n v="0.21"/>
    <n v="8"/>
    <s v="Evening"/>
    <n v="231"/>
    <n v="229.99999999999997"/>
    <m/>
    <n v="-56.250000000000014"/>
  </r>
  <r>
    <n v="1681"/>
    <x v="7"/>
    <x v="7"/>
    <s v="Home and lifestyle"/>
    <n v="18"/>
    <n v="1"/>
    <d v="2022-06-07T00:00:00"/>
    <s v="11:04:00"/>
    <s v="Ewallet"/>
    <n v="4"/>
    <n v="0.48"/>
    <n v="11"/>
    <s v="Morning"/>
    <n v="18"/>
    <n v="-92.20779220779221"/>
    <m/>
    <n v="128.57142857142858"/>
  </r>
  <r>
    <n v="1672"/>
    <x v="13"/>
    <x v="13"/>
    <s v="Fashion accessories"/>
    <n v="53"/>
    <n v="3"/>
    <d v="2022-06-08T00:00:00"/>
    <s v="17:13:00"/>
    <s v="Ewallet"/>
    <n v="6"/>
    <n v="0.48"/>
    <n v="17"/>
    <s v="Morning"/>
    <n v="159"/>
    <n v="783.33333333333326"/>
    <m/>
    <n v="0"/>
  </r>
  <r>
    <n v="2724"/>
    <x v="30"/>
    <x v="30"/>
    <s v="Fashion accessories"/>
    <n v="21"/>
    <n v="2"/>
    <d v="2022-06-08T00:00:00"/>
    <s v="9:01:00"/>
    <s v="Ewallet"/>
    <n v="4"/>
    <n v="0.33"/>
    <n v="9"/>
    <s v="Afternoon"/>
    <n v="42"/>
    <n v="-73.584905660377359"/>
    <m/>
    <n v="-31.249999999999993"/>
  </r>
  <r>
    <n v="1629"/>
    <x v="95"/>
    <x v="93"/>
    <s v="Home and lifestyle"/>
    <n v="54"/>
    <n v="2"/>
    <d v="2022-06-09T00:00:00"/>
    <s v="21:03:00"/>
    <s v="Ewallet"/>
    <n v="4"/>
    <n v="0.48"/>
    <n v="21"/>
    <s v="Morning"/>
    <n v="108"/>
    <n v="157.14285714285714"/>
    <m/>
    <n v="45.454545454545439"/>
  </r>
  <r>
    <n v="3195"/>
    <x v="87"/>
    <x v="86"/>
    <s v="Home and lifestyle"/>
    <n v="56"/>
    <n v="2"/>
    <d v="2022-06-09T00:00:00"/>
    <s v="8:03:00"/>
    <s v="Ewallet"/>
    <n v="6"/>
    <n v="0.48"/>
    <n v="8"/>
    <s v="Afternoon"/>
    <n v="112"/>
    <n v="3.7037037037037033"/>
    <m/>
    <n v="0"/>
  </r>
  <r>
    <n v="2770"/>
    <x v="11"/>
    <x v="11"/>
    <s v="Fashion accessories"/>
    <n v="82"/>
    <n v="3"/>
    <d v="2022-06-10T00:00:00"/>
    <s v="10:51:00"/>
    <s v="Ewallet"/>
    <n v="6"/>
    <n v="0.18"/>
    <n v="10"/>
    <s v="Afternoon"/>
    <n v="246"/>
    <n v="119.64285714285714"/>
    <m/>
    <n v="-62.5"/>
  </r>
  <r>
    <n v="9033"/>
    <x v="75"/>
    <x v="74"/>
    <s v="Home and lifestyle"/>
    <n v="66"/>
    <n v="3"/>
    <d v="2022-06-11T00:00:00"/>
    <s v="7:27:00"/>
    <s v="Cash"/>
    <n v="5"/>
    <n v="0.48"/>
    <n v="7"/>
    <s v="Evening"/>
    <n v="198"/>
    <n v="-19.512195121951219"/>
    <m/>
    <n v="166.66666666666669"/>
  </r>
  <r>
    <n v="9164"/>
    <x v="5"/>
    <x v="5"/>
    <s v="Fashion accessories"/>
    <n v="57"/>
    <n v="2"/>
    <d v="2022-06-11T00:00:00"/>
    <s v="16:36:00"/>
    <s v="Cash"/>
    <n v="6"/>
    <n v="0.33"/>
    <n v="16"/>
    <s v="Evening"/>
    <n v="114"/>
    <n v="-42.424242424242422"/>
    <m/>
    <n v="-31.249999999999993"/>
  </r>
  <r>
    <n v="3137"/>
    <x v="70"/>
    <x v="69"/>
    <s v="Home and lifestyle"/>
    <n v="36"/>
    <n v="3"/>
    <d v="2022-06-12T00:00:00"/>
    <s v="13:08:00"/>
    <s v="Ewallet"/>
    <n v="6"/>
    <n v="0.33"/>
    <n v="13"/>
    <s v="Afternoon"/>
    <n v="108"/>
    <n v="-5.2631578947368416"/>
    <m/>
    <n v="0"/>
  </r>
  <r>
    <n v="2055"/>
    <x v="80"/>
    <x v="79"/>
    <s v="Home and lifestyle"/>
    <n v="22"/>
    <n v="3"/>
    <d v="2022-06-14T00:00:00"/>
    <s v="6:34:00"/>
    <s v="Ewallet"/>
    <n v="8"/>
    <n v="0.48"/>
    <n v="6"/>
    <s v="Morning"/>
    <n v="66"/>
    <n v="-38.888888888888893"/>
    <m/>
    <n v="45.454545454545439"/>
  </r>
  <r>
    <n v="2376"/>
    <x v="16"/>
    <x v="16"/>
    <s v="Fashion accessories"/>
    <n v="57"/>
    <n v="1"/>
    <d v="2022-06-14T00:00:00"/>
    <s v="18:12:00"/>
    <s v="Ewallet"/>
    <n v="4"/>
    <n v="0.36"/>
    <n v="18"/>
    <s v="Afternoon"/>
    <n v="57"/>
    <n v="-13.636363636363635"/>
    <m/>
    <n v="-25"/>
  </r>
  <r>
    <n v="8879"/>
    <x v="44"/>
    <x v="44"/>
    <s v="Home and lifestyle"/>
    <n v="36"/>
    <n v="3"/>
    <d v="2022-06-14T00:00:00"/>
    <s v="13:15:00"/>
    <s v="Credit card"/>
    <n v="4"/>
    <n v="0.48"/>
    <n v="13"/>
    <s v="Evening"/>
    <n v="108"/>
    <n v="89.473684210526315"/>
    <m/>
    <n v="33.333333333333329"/>
  </r>
  <r>
    <n v="2075"/>
    <x v="98"/>
    <x v="96"/>
    <s v="Home and lifestyle"/>
    <n v="81"/>
    <n v="2"/>
    <d v="2022-06-15T00:00:00"/>
    <s v="17:54:00"/>
    <s v="Ewallet"/>
    <n v="6"/>
    <n v="0.48"/>
    <n v="17"/>
    <s v="Morning"/>
    <n v="162"/>
    <n v="50"/>
    <m/>
    <n v="0"/>
  </r>
  <r>
    <n v="1483"/>
    <x v="1"/>
    <x v="1"/>
    <s v="Home and lifestyle"/>
    <n v="51"/>
    <n v="1"/>
    <d v="2022-06-16T00:00:00"/>
    <s v="12:40:00"/>
    <s v="Ewallet"/>
    <n v="8"/>
    <n v="0.48"/>
    <n v="12"/>
    <s v="Morning"/>
    <n v="51"/>
    <n v="-68.518518518518519"/>
    <m/>
    <n v="0"/>
  </r>
  <r>
    <n v="2124"/>
    <x v="27"/>
    <x v="27"/>
    <s v="Fashion accessories"/>
    <n v="15"/>
    <n v="1"/>
    <d v="2022-06-16T00:00:00"/>
    <s v="17:22:00"/>
    <s v="Ewallet"/>
    <n v="7"/>
    <n v="0.48"/>
    <n v="17"/>
    <s v="Morning"/>
    <n v="15"/>
    <n v="-70.588235294117652"/>
    <m/>
    <n v="0"/>
  </r>
  <r>
    <n v="2836"/>
    <x v="89"/>
    <x v="88"/>
    <s v="Electronic accessories"/>
    <n v="21"/>
    <n v="2"/>
    <d v="2022-06-16T00:00:00"/>
    <s v="15:05:00"/>
    <s v="Ewallet"/>
    <n v="9"/>
    <n v="0.33"/>
    <n v="15"/>
    <s v="Afternoon"/>
    <n v="42"/>
    <n v="180"/>
    <m/>
    <n v="-31.249999999999993"/>
  </r>
  <r>
    <n v="2080"/>
    <x v="45"/>
    <x v="45"/>
    <s v="Fashion accessories"/>
    <n v="82"/>
    <n v="2"/>
    <d v="2022-06-17T00:00:00"/>
    <s v="18:29:00"/>
    <s v="Ewallet"/>
    <n v="4"/>
    <n v="0.48"/>
    <n v="18"/>
    <s v="Morning"/>
    <n v="164"/>
    <n v="290.47619047619048"/>
    <m/>
    <n v="45.454545454545439"/>
  </r>
  <r>
    <n v="8869"/>
    <x v="54"/>
    <x v="54"/>
    <s v="Home and lifestyle"/>
    <n v="64"/>
    <n v="3"/>
    <d v="2022-06-17T00:00:00"/>
    <s v="7:25:00"/>
    <s v="Cash"/>
    <n v="6"/>
    <n v="0.33"/>
    <n v="7"/>
    <s v="Evening"/>
    <n v="192"/>
    <n v="17.073170731707318"/>
    <m/>
    <n v="-31.249999999999993"/>
  </r>
  <r>
    <n v="9018"/>
    <x v="44"/>
    <x v="44"/>
    <s v="Fashion accessories"/>
    <n v="58"/>
    <n v="1"/>
    <d v="2022-06-17T00:00:00"/>
    <s v="14:50:00"/>
    <s v="Credit card"/>
    <n v="4"/>
    <n v="0.48"/>
    <n v="14"/>
    <s v="Evening"/>
    <n v="58"/>
    <n v="-69.791666666666657"/>
    <m/>
    <n v="45.454545454545439"/>
  </r>
  <r>
    <n v="9317"/>
    <x v="40"/>
    <x v="40"/>
    <s v="Home and lifestyle"/>
    <n v="21"/>
    <n v="2"/>
    <d v="2022-06-17T00:00:00"/>
    <s v="9:32:00"/>
    <s v="Cash"/>
    <n v="5"/>
    <n v="0.48"/>
    <n v="9"/>
    <s v="Evening"/>
    <n v="42"/>
    <n v="-27.586206896551722"/>
    <m/>
    <n v="0"/>
  </r>
  <r>
    <n v="1169"/>
    <x v="3"/>
    <x v="3"/>
    <s v="Home and lifestyle"/>
    <n v="22"/>
    <n v="3"/>
    <d v="2022-06-19T00:00:00"/>
    <s v="8:38:00"/>
    <s v="Ewallet"/>
    <n v="7"/>
    <n v="0.36"/>
    <n v="8"/>
    <s v="Morning"/>
    <n v="66"/>
    <n v="57.142857142857139"/>
    <m/>
    <n v="-25"/>
  </r>
  <r>
    <n v="2057"/>
    <x v="72"/>
    <x v="71"/>
    <s v="Home and lifestyle"/>
    <n v="59"/>
    <n v="2"/>
    <d v="2022-06-19T00:00:00"/>
    <s v="7:00:00"/>
    <s v="Ewallet"/>
    <n v="4"/>
    <n v="0.48"/>
    <n v="7"/>
    <s v="Morning"/>
    <n v="118"/>
    <n v="78.787878787878782"/>
    <m/>
    <n v="33.333333333333329"/>
  </r>
  <r>
    <n v="2652"/>
    <x v="31"/>
    <x v="31"/>
    <s v="Fashion accessories"/>
    <n v="33"/>
    <n v="3"/>
    <d v="2022-06-19T00:00:00"/>
    <s v="17:09:00"/>
    <s v="Ewallet"/>
    <n v="6"/>
    <n v="0.18"/>
    <n v="17"/>
    <s v="Afternoon"/>
    <n v="99"/>
    <n v="-16.101694915254235"/>
    <m/>
    <n v="-62.5"/>
  </r>
  <r>
    <n v="1995"/>
    <x v="64"/>
    <x v="63"/>
    <s v="Home and lifestyle"/>
    <n v="52"/>
    <n v="2"/>
    <d v="2022-06-20T00:00:00"/>
    <s v="7:34:00"/>
    <s v="Ewallet"/>
    <n v="9"/>
    <n v="0.48"/>
    <n v="7"/>
    <s v="Morning"/>
    <n v="104"/>
    <n v="5.0505050505050502"/>
    <m/>
    <n v="166.66666666666669"/>
  </r>
  <r>
    <n v="9211"/>
    <x v="62"/>
    <x v="61"/>
    <s v="Home and lifestyle"/>
    <n v="46"/>
    <n v="2"/>
    <d v="2022-06-20T00:00:00"/>
    <s v="10:43:00"/>
    <s v="Cash"/>
    <n v="4"/>
    <n v="0.33"/>
    <n v="10"/>
    <s v="Evening"/>
    <n v="92"/>
    <n v="-11.538461538461538"/>
    <m/>
    <n v="-31.249999999999993"/>
  </r>
  <r>
    <n v="9429"/>
    <x v="65"/>
    <x v="64"/>
    <s v="Home and lifestyle"/>
    <n v="44"/>
    <n v="1"/>
    <d v="2022-06-20T00:00:00"/>
    <s v="7:37:00"/>
    <s v="Cash"/>
    <n v="7"/>
    <n v="0.48"/>
    <n v="7"/>
    <s v="Evening"/>
    <n v="44"/>
    <n v="-52.173913043478258"/>
    <m/>
    <n v="45.454545454545439"/>
  </r>
  <r>
    <n v="2471"/>
    <x v="29"/>
    <x v="29"/>
    <s v="Home and lifestyle"/>
    <n v="84"/>
    <n v="1"/>
    <d v="2022-06-21T00:00:00"/>
    <s v="17:06:00"/>
    <s v="Ewallet"/>
    <n v="8"/>
    <n v="0.48"/>
    <n v="17"/>
    <s v="Afternoon"/>
    <n v="84"/>
    <n v="90.909090909090907"/>
    <m/>
    <n v="0"/>
  </r>
  <r>
    <n v="3092"/>
    <x v="9"/>
    <x v="9"/>
    <s v="Fashion accessories"/>
    <n v="68"/>
    <n v="3"/>
    <d v="2022-06-21T00:00:00"/>
    <s v="19:49:00"/>
    <s v="Ewallet"/>
    <n v="9"/>
    <n v="0.33"/>
    <n v="19"/>
    <s v="Afternoon"/>
    <n v="204"/>
    <n v="142.85714285714286"/>
    <m/>
    <n v="-31.249999999999993"/>
  </r>
  <r>
    <n v="2133"/>
    <x v="86"/>
    <x v="85"/>
    <s v="Home and lifestyle"/>
    <n v="65"/>
    <n v="2"/>
    <d v="2022-06-22T00:00:00"/>
    <s v="21:04:00"/>
    <s v="Ewallet"/>
    <n v="8"/>
    <n v="0.48"/>
    <n v="21"/>
    <s v="Morning"/>
    <n v="130"/>
    <n v="-36.274509803921568"/>
    <m/>
    <n v="45.454545454545439"/>
  </r>
  <r>
    <n v="9352"/>
    <x v="65"/>
    <x v="64"/>
    <s v="Fashion accessories"/>
    <n v="70"/>
    <n v="1"/>
    <d v="2022-06-22T00:00:00"/>
    <s v="14:54:00"/>
    <s v="Cash"/>
    <n v="3"/>
    <n v="0.48"/>
    <n v="14"/>
    <s v="Evening"/>
    <n v="70"/>
    <n v="-46.153846153846153"/>
    <m/>
    <n v="0"/>
  </r>
  <r>
    <n v="2215"/>
    <x v="70"/>
    <x v="69"/>
    <s v="Home and lifestyle"/>
    <n v="63"/>
    <n v="3"/>
    <d v="2022-06-23T00:00:00"/>
    <s v="13:54:00"/>
    <s v="Ewallet"/>
    <n v="9"/>
    <n v="0.33"/>
    <n v="13"/>
    <s v="Morning"/>
    <n v="189"/>
    <n v="170"/>
    <m/>
    <n v="-31.249999999999993"/>
  </r>
  <r>
    <n v="2584"/>
    <x v="83"/>
    <x v="82"/>
    <s v="Fashion accessories"/>
    <n v="16"/>
    <n v="2"/>
    <d v="2022-06-23T00:00:00"/>
    <s v="22:38:00"/>
    <s v="Ewallet"/>
    <n v="6"/>
    <n v="0.48"/>
    <n v="22"/>
    <s v="Afternoon"/>
    <n v="32"/>
    <n v="-83.068783068783063"/>
    <m/>
    <n v="45.454545454545439"/>
  </r>
  <r>
    <n v="8909"/>
    <x v="40"/>
    <x v="40"/>
    <s v="Home and lifestyle"/>
    <n v="52"/>
    <n v="1"/>
    <d v="2022-06-23T00:00:00"/>
    <s v="9:55:00"/>
    <s v="Cash"/>
    <n v="6"/>
    <n v="0.48"/>
    <n v="9"/>
    <s v="Evening"/>
    <n v="52"/>
    <n v="62.5"/>
    <m/>
    <n v="0"/>
  </r>
  <r>
    <n v="2736"/>
    <x v="64"/>
    <x v="63"/>
    <s v="Fashion accessories"/>
    <n v="48"/>
    <n v="1"/>
    <d v="2022-06-24T00:00:00"/>
    <s v="14:38:00"/>
    <s v="Ewallet"/>
    <n v="7"/>
    <n v="0.48"/>
    <n v="14"/>
    <s v="Afternoon"/>
    <n v="48"/>
    <n v="-7.6923076923076925"/>
    <m/>
    <n v="0"/>
  </r>
  <r>
    <n v="9538"/>
    <x v="78"/>
    <x v="77"/>
    <s v="Fashion accessories"/>
    <n v="33"/>
    <n v="3"/>
    <d v="2022-06-24T00:00:00"/>
    <s v="6:43:00"/>
    <s v="Cash"/>
    <n v="6"/>
    <n v="0.33"/>
    <n v="6"/>
    <s v="Evening"/>
    <n v="99"/>
    <n v="106.25"/>
    <m/>
    <n v="-31.249999999999993"/>
  </r>
  <r>
    <n v="1589"/>
    <x v="99"/>
    <x v="97"/>
    <s v="Home and lifestyle"/>
    <n v="35"/>
    <n v="2"/>
    <d v="2022-06-25T00:00:00"/>
    <s v="22:05:00"/>
    <s v="Ewallet"/>
    <n v="8"/>
    <n v="0.48"/>
    <n v="22"/>
    <s v="Morning"/>
    <n v="70"/>
    <n v="-29.292929292929294"/>
    <m/>
    <n v="45.454545454545439"/>
  </r>
  <r>
    <n v="1646"/>
    <x v="61"/>
    <x v="60"/>
    <s v="Fashion accessories"/>
    <n v="65"/>
    <n v="3"/>
    <d v="2022-06-25T00:00:00"/>
    <s v="15:51:00"/>
    <s v="Ewallet"/>
    <n v="4"/>
    <n v="0.48"/>
    <n v="15"/>
    <s v="Morning"/>
    <n v="195"/>
    <n v="178.57142857142858"/>
    <m/>
    <n v="0"/>
  </r>
  <r>
    <n v="1828"/>
    <x v="16"/>
    <x v="16"/>
    <s v="Fashion accessories"/>
    <n v="38"/>
    <n v="3"/>
    <d v="2022-06-25T00:00:00"/>
    <s v="18:43:00"/>
    <s v="Ewallet"/>
    <n v="7"/>
    <n v="0.36"/>
    <n v="18"/>
    <s v="Morning"/>
    <n v="114"/>
    <n v="-41.53846153846154"/>
    <m/>
    <n v="-25"/>
  </r>
  <r>
    <n v="2899"/>
    <x v="22"/>
    <x v="22"/>
    <s v="Home and lifestyle"/>
    <n v="15"/>
    <n v="2"/>
    <d v="2022-06-25T00:00:00"/>
    <s v="20:50:00"/>
    <s v="Ewallet"/>
    <n v="6"/>
    <n v="0.48"/>
    <n v="20"/>
    <s v="Afternoon"/>
    <n v="30"/>
    <n v="-73.68421052631578"/>
    <m/>
    <n v="33.333333333333329"/>
  </r>
  <r>
    <n v="2047"/>
    <x v="8"/>
    <x v="8"/>
    <s v="Home and lifestyle"/>
    <n v="18"/>
    <n v="1"/>
    <d v="2022-06-26T00:00:00"/>
    <s v="17:34:00"/>
    <s v="Ewallet"/>
    <n v="9"/>
    <n v="0.48"/>
    <n v="17"/>
    <s v="Morning"/>
    <n v="18"/>
    <n v="-40"/>
    <m/>
    <n v="0"/>
  </r>
  <r>
    <n v="2919"/>
    <x v="46"/>
    <x v="46"/>
    <s v="Home and lifestyle"/>
    <n v="80"/>
    <n v="3"/>
    <d v="2022-06-26T00:00:00"/>
    <s v="11:30:00"/>
    <s v="Ewallet"/>
    <n v="4"/>
    <n v="0.33"/>
    <n v="11"/>
    <s v="Afternoon"/>
    <n v="240"/>
    <n v="1233.3333333333335"/>
    <m/>
    <n v="-31.249999999999993"/>
  </r>
  <r>
    <n v="1181"/>
    <x v="87"/>
    <x v="86"/>
    <s v="Home and lifestyle"/>
    <n v="38"/>
    <n v="1"/>
    <d v="2022-06-27T00:00:00"/>
    <s v="20:53:00"/>
    <s v="Ewallet"/>
    <n v="8"/>
    <n v="0.48"/>
    <n v="20"/>
    <s v="Morning"/>
    <n v="38"/>
    <n v="-84.166666666666671"/>
    <m/>
    <n v="45.454545454545439"/>
  </r>
  <r>
    <n v="2321"/>
    <x v="11"/>
    <x v="11"/>
    <s v="Home and lifestyle"/>
    <n v="69"/>
    <n v="2"/>
    <d v="2022-06-27T00:00:00"/>
    <s v="22:02:00"/>
    <s v="Ewallet"/>
    <n v="7"/>
    <n v="0.33"/>
    <n v="22"/>
    <s v="Afternoon"/>
    <n v="138"/>
    <n v="263.15789473684214"/>
    <m/>
    <n v="-31.249999999999993"/>
  </r>
  <r>
    <n v="2416"/>
    <x v="67"/>
    <x v="66"/>
    <s v="Fashion accessories"/>
    <n v="28"/>
    <n v="3"/>
    <d v="2022-06-27T00:00:00"/>
    <s v="11:04:00"/>
    <s v="Ewallet"/>
    <n v="8"/>
    <n v="0.48"/>
    <n v="11"/>
    <s v="Afternoon"/>
    <n v="84"/>
    <n v="-39.130434782608695"/>
    <m/>
    <n v="45.454545454545439"/>
  </r>
  <r>
    <n v="2858"/>
    <x v="96"/>
    <x v="94"/>
    <s v="Fashion accessories"/>
    <n v="29"/>
    <n v="3"/>
    <d v="2022-06-27T00:00:00"/>
    <s v="20:07:00"/>
    <s v="Ewallet"/>
    <n v="5"/>
    <n v="0.48"/>
    <n v="20"/>
    <s v="Afternoon"/>
    <n v="87"/>
    <n v="3.5714285714285712"/>
    <m/>
    <n v="0"/>
  </r>
  <r>
    <n v="1162"/>
    <x v="80"/>
    <x v="79"/>
    <s v="Fashion accessories"/>
    <n v="34"/>
    <n v="1"/>
    <d v="2022-06-28T00:00:00"/>
    <s v="11:22:00"/>
    <s v="Ewallet"/>
    <n v="5"/>
    <n v="0.48"/>
    <n v="11"/>
    <s v="Morning"/>
    <n v="34"/>
    <n v="-60.919540229885058"/>
    <m/>
    <n v="0"/>
  </r>
  <r>
    <n v="1668"/>
    <x v="96"/>
    <x v="94"/>
    <s v="Fashion accessories"/>
    <n v="45"/>
    <n v="1"/>
    <d v="2022-06-28T00:00:00"/>
    <s v="13:22:00"/>
    <s v="Ewallet"/>
    <n v="6"/>
    <n v="0.48"/>
    <n v="13"/>
    <s v="Morning"/>
    <n v="45"/>
    <n v="32.352941176470587"/>
    <m/>
    <n v="0"/>
  </r>
  <r>
    <n v="2101"/>
    <x v="13"/>
    <x v="13"/>
    <s v="Home and lifestyle"/>
    <n v="75"/>
    <n v="1"/>
    <d v="2022-06-28T00:00:00"/>
    <s v="20:06:00"/>
    <s v="Ewallet"/>
    <n v="9"/>
    <n v="0.48"/>
    <n v="20"/>
    <s v="Morning"/>
    <n v="75"/>
    <n v="66.666666666666657"/>
    <m/>
    <n v="0"/>
  </r>
  <r>
    <n v="9409"/>
    <x v="58"/>
    <x v="54"/>
    <s v="Home and lifestyle"/>
    <n v="29"/>
    <n v="2"/>
    <d v="2022-06-28T00:00:00"/>
    <s v="11:51:00"/>
    <s v="Cash"/>
    <n v="7"/>
    <n v="0.33"/>
    <n v="11"/>
    <s v="Evening"/>
    <n v="58"/>
    <n v="-22.666666666666664"/>
    <m/>
    <n v="-31.249999999999993"/>
  </r>
  <r>
    <n v="1447"/>
    <x v="4"/>
    <x v="4"/>
    <s v="Home and lifestyle"/>
    <n v="85"/>
    <n v="1"/>
    <d v="2022-06-29T00:00:00"/>
    <s v="17:03:00"/>
    <s v="Ewallet"/>
    <n v="8"/>
    <n v="0.56999999999999995"/>
    <n v="17"/>
    <s v="Morning"/>
    <n v="85"/>
    <n v="46.551724137931032"/>
    <m/>
    <n v="72.727272727272705"/>
  </r>
  <r>
    <n v="2875"/>
    <x v="98"/>
    <x v="96"/>
    <s v="Home and lifestyle"/>
    <n v="31"/>
    <n v="3"/>
    <d v="2022-06-29T00:00:00"/>
    <s v="16:13:00"/>
    <s v="Ewallet"/>
    <n v="9"/>
    <n v="0.48"/>
    <n v="16"/>
    <s v="Afternoon"/>
    <n v="93"/>
    <n v="9.4117647058823533"/>
    <m/>
    <n v="-15.789473684210522"/>
  </r>
  <r>
    <n v="2892"/>
    <x v="60"/>
    <x v="59"/>
    <s v="Fashion accessories"/>
    <n v="37"/>
    <n v="1"/>
    <d v="2022-06-29T00:00:00"/>
    <s v="12:48:00"/>
    <s v="Ewallet"/>
    <n v="7"/>
    <n v="0.48"/>
    <n v="12"/>
    <s v="Afternoon"/>
    <n v="37"/>
    <n v="-60.215053763440864"/>
    <m/>
    <n v="0"/>
  </r>
  <r>
    <n v="1328"/>
    <x v="4"/>
    <x v="4"/>
    <s v="Fashion accessories"/>
    <n v="33"/>
    <n v="1"/>
    <d v="2022-06-30T00:00:00"/>
    <s v="15:34:00"/>
    <s v="Ewallet"/>
    <n v="5"/>
    <n v="0.56999999999999995"/>
    <n v="15"/>
    <s v="Morning"/>
    <n v="33"/>
    <n v="-10.810810810810811"/>
    <m/>
    <n v="18.749999999999993"/>
  </r>
  <r>
    <n v="2037"/>
    <x v="55"/>
    <x v="55"/>
    <s v="Home and lifestyle"/>
    <n v="49"/>
    <n v="3"/>
    <d v="2022-06-30T00:00:00"/>
    <s v="9:31:00"/>
    <s v="Ewallet"/>
    <n v="6"/>
    <n v="0.33"/>
    <n v="9"/>
    <s v="Morning"/>
    <n v="147"/>
    <n v="345.45454545454544"/>
    <m/>
    <n v="-42.105263157894726"/>
  </r>
  <r>
    <n v="1208"/>
    <x v="20"/>
    <x v="20"/>
    <s v="Fashion accessories"/>
    <n v="66"/>
    <n v="2"/>
    <d v="2022-07-01T00:00:00"/>
    <s v="18:06:00"/>
    <s v="Ewallet"/>
    <n v="7"/>
    <n v="0.48"/>
    <n v="18"/>
    <s v="Morning"/>
    <n v="132"/>
    <n v="-10.204081632653061"/>
    <m/>
    <n v="45.454545454545439"/>
  </r>
  <r>
    <n v="3107"/>
    <x v="97"/>
    <x v="95"/>
    <s v="Home and lifestyle"/>
    <n v="18"/>
    <n v="1"/>
    <d v="2022-07-01T00:00:00"/>
    <s v="9:46:00"/>
    <s v="Ewallet"/>
    <n v="8"/>
    <n v="0.33"/>
    <n v="9"/>
    <s v="Afternoon"/>
    <n v="18"/>
    <n v="-86.36363636363636"/>
    <m/>
    <n v="-31.249999999999993"/>
  </r>
  <r>
    <n v="9113"/>
    <x v="48"/>
    <x v="48"/>
    <s v="Home and lifestyle"/>
    <n v="60"/>
    <n v="2"/>
    <d v="2022-07-01T00:00:00"/>
    <s v="11:00:00"/>
    <s v="Cash"/>
    <n v="7"/>
    <n v="0.48"/>
    <n v="11"/>
    <s v="Evening"/>
    <n v="120"/>
    <n v="566.66666666666674"/>
    <m/>
    <n v="45.454545454545439"/>
  </r>
  <r>
    <n v="1856"/>
    <x v="66"/>
    <x v="65"/>
    <s v="Fashion accessories"/>
    <n v="35"/>
    <n v="1"/>
    <d v="2022-07-02T00:00:00"/>
    <s v="18:03:00"/>
    <s v="Ewallet"/>
    <n v="6"/>
    <n v="0.33"/>
    <n v="18"/>
    <s v="Morning"/>
    <n v="35"/>
    <n v="-70.833333333333343"/>
    <m/>
    <n v="-31.249999999999993"/>
  </r>
  <r>
    <n v="2106"/>
    <x v="83"/>
    <x v="82"/>
    <s v="Fashion accessories"/>
    <n v="79"/>
    <n v="1"/>
    <d v="2022-07-02T00:00:00"/>
    <s v="15:28:00"/>
    <s v="Ewallet"/>
    <n v="9"/>
    <n v="0.48"/>
    <n v="15"/>
    <s v="Morning"/>
    <n v="79"/>
    <n v="125.71428571428571"/>
    <m/>
    <n v="45.454545454545439"/>
  </r>
  <r>
    <n v="2884"/>
    <x v="34"/>
    <x v="34"/>
    <s v="Fashion accessories"/>
    <n v="77"/>
    <n v="3"/>
    <d v="2022-07-02T00:00:00"/>
    <s v="18:50:00"/>
    <s v="Ewallet"/>
    <n v="6"/>
    <n v="0.48"/>
    <n v="18"/>
    <s v="Afternoon"/>
    <n v="231"/>
    <n v="192.40506329113924"/>
    <m/>
    <n v="0"/>
  </r>
  <r>
    <n v="3109"/>
    <x v="27"/>
    <x v="27"/>
    <s v="Home and lifestyle"/>
    <n v="31"/>
    <n v="2"/>
    <d v="2022-07-02T00:00:00"/>
    <s v="13:28:00"/>
    <s v="Ewallet"/>
    <n v="5"/>
    <n v="0.48"/>
    <n v="13"/>
    <s v="Afternoon"/>
    <n v="62"/>
    <n v="-73.160173160173159"/>
    <m/>
    <n v="0"/>
  </r>
  <r>
    <n v="9298"/>
    <x v="78"/>
    <x v="77"/>
    <s v="Fashion accessories"/>
    <n v="18"/>
    <n v="1"/>
    <d v="2022-07-02T00:00:00"/>
    <s v="16:08:00"/>
    <s v="Cash"/>
    <n v="4"/>
    <n v="0.33"/>
    <n v="16"/>
    <s v="Evening"/>
    <n v="18"/>
    <n v="-70.967741935483872"/>
    <m/>
    <n v="-31.249999999999993"/>
  </r>
  <r>
    <n v="9321"/>
    <x v="48"/>
    <x v="48"/>
    <s v="Home and lifestyle"/>
    <n v="53"/>
    <n v="1"/>
    <d v="2022-07-02T00:00:00"/>
    <s v="12:06:00"/>
    <s v="Cash"/>
    <n v="6"/>
    <n v="0.48"/>
    <n v="12"/>
    <s v="Evening"/>
    <n v="53"/>
    <n v="194.44444444444443"/>
    <m/>
    <n v="45.454545454545439"/>
  </r>
  <r>
    <n v="3030"/>
    <x v="37"/>
    <x v="37"/>
    <s v="Fashion accessories"/>
    <n v="43"/>
    <n v="3"/>
    <d v="2022-07-03T00:00:00"/>
    <s v="11:55:00"/>
    <s v="Ewallet"/>
    <n v="6"/>
    <n v="0.48"/>
    <n v="11"/>
    <s v="Afternoon"/>
    <n v="129"/>
    <n v="143.39622641509433"/>
    <m/>
    <n v="0"/>
  </r>
  <r>
    <n v="2578"/>
    <x v="19"/>
    <x v="19"/>
    <s v="Fashion accessories"/>
    <n v="57"/>
    <n v="1"/>
    <d v="2022-07-04T00:00:00"/>
    <s v="6:05:00"/>
    <s v="Ewallet"/>
    <n v="6"/>
    <n v="0.48"/>
    <n v="6"/>
    <s v="Afternoon"/>
    <n v="57"/>
    <n v="-55.813953488372093"/>
    <m/>
    <n v="0"/>
  </r>
  <r>
    <n v="1082"/>
    <x v="75"/>
    <x v="74"/>
    <s v="Fashion accessories"/>
    <n v="83"/>
    <n v="1"/>
    <d v="2022-07-06T00:00:00"/>
    <s v="18:03:00"/>
    <s v="Ewallet"/>
    <n v="7"/>
    <n v="0.48"/>
    <n v="18"/>
    <s v="Morning"/>
    <n v="83"/>
    <n v="45.614035087719294"/>
    <m/>
    <n v="0"/>
  </r>
  <r>
    <n v="1451"/>
    <x v="35"/>
    <x v="35"/>
    <s v="Home and lifestyle"/>
    <n v="41"/>
    <n v="3"/>
    <d v="2022-07-06T00:00:00"/>
    <s v="10:31:00"/>
    <s v="Ewallet"/>
    <n v="7"/>
    <n v="0.33"/>
    <n v="10"/>
    <s v="Morning"/>
    <n v="123"/>
    <n v="48.192771084337352"/>
    <m/>
    <n v="-31.249999999999993"/>
  </r>
  <r>
    <n v="1088"/>
    <x v="74"/>
    <x v="73"/>
    <s v="Fashion accessories"/>
    <n v="59"/>
    <n v="1"/>
    <d v="2022-07-07T00:00:00"/>
    <s v="21:39:00"/>
    <s v="Ewallet"/>
    <n v="5"/>
    <n v="0.33"/>
    <n v="21"/>
    <s v="Morning"/>
    <n v="59"/>
    <n v="-52.032520325203258"/>
    <m/>
    <n v="0"/>
  </r>
  <r>
    <n v="1139"/>
    <x v="93"/>
    <x v="61"/>
    <s v="Home and lifestyle"/>
    <n v="66"/>
    <n v="1"/>
    <d v="2022-07-07T00:00:00"/>
    <s v="22:04:00"/>
    <s v="Ewallet"/>
    <n v="7"/>
    <n v="0.33"/>
    <n v="22"/>
    <s v="Morning"/>
    <n v="66"/>
    <n v="11.864406779661017"/>
    <m/>
    <n v="0"/>
  </r>
  <r>
    <n v="1514"/>
    <x v="15"/>
    <x v="15"/>
    <s v="Fashion accessories"/>
    <n v="17"/>
    <n v="2"/>
    <d v="2022-07-08T00:00:00"/>
    <s v="15:55:00"/>
    <s v="Ewallet"/>
    <n v="4"/>
    <n v="0.48"/>
    <n v="15"/>
    <s v="Morning"/>
    <n v="34"/>
    <n v="-48.484848484848484"/>
    <m/>
    <n v="45.454545454545439"/>
  </r>
  <r>
    <n v="2007"/>
    <x v="23"/>
    <x v="23"/>
    <s v="Home and lifestyle"/>
    <n v="61"/>
    <n v="1"/>
    <d v="2022-07-08T00:00:00"/>
    <s v="10:27:00"/>
    <s v="Ewallet"/>
    <n v="9"/>
    <n v="0.48"/>
    <n v="10"/>
    <s v="Morning"/>
    <n v="61"/>
    <n v="79.411764705882348"/>
    <m/>
    <n v="0"/>
  </r>
  <r>
    <n v="1042"/>
    <x v="54"/>
    <x v="54"/>
    <s v="Fashion accessories"/>
    <n v="75"/>
    <n v="2"/>
    <d v="2022-07-09T00:00:00"/>
    <s v="14:35:00"/>
    <s v="Cash"/>
    <n v="5"/>
    <n v="0.33"/>
    <n v="14"/>
    <s v="Morning"/>
    <n v="150"/>
    <n v="145.90163934426229"/>
    <m/>
    <n v="-31.249999999999993"/>
  </r>
  <r>
    <n v="2462"/>
    <x v="42"/>
    <x v="42"/>
    <s v="Fashion accessories"/>
    <n v="29"/>
    <n v="2"/>
    <d v="2022-07-09T00:00:00"/>
    <s v="18:51:00"/>
    <s v="Ewallet"/>
    <n v="6"/>
    <n v="0.33"/>
    <n v="18"/>
    <s v="Afternoon"/>
    <n v="58"/>
    <n v="-61.333333333333329"/>
    <m/>
    <n v="0"/>
  </r>
  <r>
    <n v="3208"/>
    <x v="75"/>
    <x v="74"/>
    <s v="Fashion accessories"/>
    <n v="58"/>
    <n v="1"/>
    <d v="2022-07-09T00:00:00"/>
    <s v="8:26:00"/>
    <s v="Ewallet"/>
    <n v="4"/>
    <n v="0.48"/>
    <n v="8"/>
    <s v="Afternoon"/>
    <n v="58"/>
    <n v="0"/>
    <m/>
    <n v="45.454545454545439"/>
  </r>
  <r>
    <n v="1321"/>
    <x v="66"/>
    <x v="65"/>
    <s v="Home and lifestyle"/>
    <n v="51"/>
    <n v="2"/>
    <d v="2022-07-10T00:00:00"/>
    <s v="9:51:00"/>
    <s v="Ewallet"/>
    <n v="9"/>
    <n v="0.33"/>
    <n v="9"/>
    <s v="Morning"/>
    <n v="102"/>
    <n v="75.862068965517238"/>
    <m/>
    <n v="-31.249999999999993"/>
  </r>
  <r>
    <n v="1679"/>
    <x v="25"/>
    <x v="25"/>
    <s v="Home and lifestyle"/>
    <n v="80"/>
    <n v="1"/>
    <d v="2022-07-10T00:00:00"/>
    <s v="19:11:00"/>
    <s v="Ewallet"/>
    <n v="8"/>
    <n v="0.36"/>
    <n v="19"/>
    <s v="Morning"/>
    <n v="80"/>
    <n v="-21.568627450980394"/>
    <m/>
    <n v="9.0909090909090811"/>
  </r>
  <r>
    <n v="2571"/>
    <x v="69"/>
    <x v="68"/>
    <s v="Home and lifestyle"/>
    <n v="42"/>
    <n v="1"/>
    <d v="2022-07-10T00:00:00"/>
    <s v="18:34:00"/>
    <s v="Ewallet"/>
    <n v="5"/>
    <n v="0.48"/>
    <n v="18"/>
    <s v="Afternoon"/>
    <n v="42"/>
    <n v="-47.5"/>
    <m/>
    <n v="33.333333333333329"/>
  </r>
  <r>
    <n v="9852"/>
    <x v="32"/>
    <x v="32"/>
    <s v="Fashion accessories"/>
    <n v="25"/>
    <n v="3"/>
    <d v="2022-07-10T00:00:00"/>
    <s v="11:12:00"/>
    <s v="Cash"/>
    <n v="5"/>
    <n v="0.33"/>
    <n v="11"/>
    <s v="Night"/>
    <n v="75"/>
    <n v="78.571428571428569"/>
    <m/>
    <n v="-31.249999999999993"/>
  </r>
  <r>
    <n v="1189"/>
    <x v="69"/>
    <x v="68"/>
    <s v="Home and lifestyle"/>
    <n v="69"/>
    <n v="2"/>
    <d v="2022-07-11T00:00:00"/>
    <s v="9:07:00"/>
    <s v="Ewallet"/>
    <n v="6"/>
    <n v="0.48"/>
    <n v="9"/>
    <s v="Morning"/>
    <n v="138"/>
    <n v="84"/>
    <m/>
    <n v="45.454545454545439"/>
  </r>
  <r>
    <n v="9742"/>
    <x v="63"/>
    <x v="62"/>
    <s v="Fashion accessories"/>
    <n v="75"/>
    <n v="3"/>
    <d v="2022-07-11T00:00:00"/>
    <s v="6:20:00"/>
    <s v="Cash"/>
    <n v="3"/>
    <n v="0.33"/>
    <n v="6"/>
    <s v="Night"/>
    <n v="225"/>
    <n v="63.04347826086957"/>
    <m/>
    <n v="-31.249999999999993"/>
  </r>
  <r>
    <n v="9653"/>
    <x v="2"/>
    <x v="2"/>
    <s v="Home and lifestyle"/>
    <n v="85"/>
    <n v="2"/>
    <d v="2022-07-12T00:00:00"/>
    <s v="7:11:00"/>
    <s v="Cash"/>
    <n v="5"/>
    <n v="0.18"/>
    <n v="7"/>
    <s v="Evening"/>
    <n v="170"/>
    <n v="-24.444444444444443"/>
    <m/>
    <n v="-45.45454545454546"/>
  </r>
  <r>
    <n v="9035"/>
    <x v="65"/>
    <x v="64"/>
    <s v="Home and lifestyle"/>
    <n v="39"/>
    <n v="3"/>
    <d v="2022-07-13T00:00:00"/>
    <s v="8:53:00"/>
    <s v="Cash"/>
    <n v="5"/>
    <n v="0.48"/>
    <n v="8"/>
    <s v="Evening"/>
    <n v="117"/>
    <n v="-31.176470588235293"/>
    <m/>
    <n v="166.66666666666669"/>
  </r>
  <r>
    <n v="1880"/>
    <x v="43"/>
    <x v="43"/>
    <s v="Fashion accessories"/>
    <n v="32"/>
    <n v="2"/>
    <d v="2022-07-14T00:00:00"/>
    <s v="6:32:00"/>
    <s v="Ewallet"/>
    <n v="6"/>
    <n v="0.33"/>
    <n v="6"/>
    <s v="Morning"/>
    <n v="64"/>
    <n v="-45.299145299145302"/>
    <m/>
    <n v="-31.249999999999993"/>
  </r>
  <r>
    <n v="2607"/>
    <x v="20"/>
    <x v="20"/>
    <s v="Home and lifestyle"/>
    <n v="33"/>
    <n v="3"/>
    <d v="2022-07-14T00:00:00"/>
    <s v="13:46:00"/>
    <s v="Ewallet"/>
    <n v="6"/>
    <n v="0.48"/>
    <n v="13"/>
    <s v="Afternoon"/>
    <n v="99"/>
    <n v="54.6875"/>
    <m/>
    <n v="45.454545454545439"/>
  </r>
  <r>
    <n v="9803"/>
    <x v="40"/>
    <x v="40"/>
    <s v="Home and lifestyle"/>
    <n v="34"/>
    <n v="1"/>
    <d v="2022-07-14T00:00:00"/>
    <s v="9:11:00"/>
    <s v="Cash"/>
    <n v="4"/>
    <n v="0.48"/>
    <n v="9"/>
    <s v="Night"/>
    <n v="34"/>
    <n v="-65.656565656565661"/>
    <m/>
    <n v="0"/>
  </r>
  <r>
    <n v="1238"/>
    <x v="38"/>
    <x v="38"/>
    <s v="Fashion accessories"/>
    <n v="39"/>
    <n v="1"/>
    <d v="2022-07-15T00:00:00"/>
    <s v="18:55:00"/>
    <s v="Ewallet"/>
    <n v="6"/>
    <n v="0.48"/>
    <n v="18"/>
    <s v="Morning"/>
    <n v="39"/>
    <n v="14.705882352941178"/>
    <m/>
    <n v="0"/>
  </r>
  <r>
    <n v="1603"/>
    <x v="10"/>
    <x v="10"/>
    <s v="Home and lifestyle"/>
    <n v="43"/>
    <n v="2"/>
    <d v="2022-07-15T00:00:00"/>
    <s v="22:21:00"/>
    <s v="Ewallet"/>
    <n v="8"/>
    <n v="0.48"/>
    <n v="22"/>
    <s v="Morning"/>
    <n v="86"/>
    <n v="120.51282051282051"/>
    <m/>
    <n v="0"/>
  </r>
  <r>
    <n v="2633"/>
    <x v="15"/>
    <x v="15"/>
    <s v="Home and lifestyle"/>
    <n v="55"/>
    <n v="1"/>
    <d v="2022-07-15T00:00:00"/>
    <s v="17:23:00"/>
    <s v="Ewallet"/>
    <n v="4"/>
    <n v="0.48"/>
    <n v="17"/>
    <s v="Afternoon"/>
    <n v="55"/>
    <n v="-36.046511627906973"/>
    <m/>
    <n v="0"/>
  </r>
  <r>
    <n v="2741"/>
    <x v="27"/>
    <x v="27"/>
    <s v="Home and lifestyle"/>
    <n v="47"/>
    <n v="2"/>
    <d v="2022-07-15T00:00:00"/>
    <s v="7:13:00"/>
    <s v="Ewallet"/>
    <n v="5"/>
    <n v="0.48"/>
    <n v="7"/>
    <s v="Afternoon"/>
    <n v="94"/>
    <n v="70.909090909090907"/>
    <m/>
    <n v="0"/>
  </r>
  <r>
    <n v="9452"/>
    <x v="75"/>
    <x v="74"/>
    <s v="Fashion accessories"/>
    <n v="82"/>
    <n v="2"/>
    <d v="2022-07-15T00:00:00"/>
    <s v="8:25:00"/>
    <s v="Cash"/>
    <n v="5"/>
    <n v="0.48"/>
    <n v="8"/>
    <s v="Evening"/>
    <n v="164"/>
    <n v="74.468085106382972"/>
    <m/>
    <n v="0"/>
  </r>
  <r>
    <n v="2729"/>
    <x v="74"/>
    <x v="73"/>
    <s v="Home and lifestyle"/>
    <n v="77"/>
    <n v="1"/>
    <d v="2022-07-16T00:00:00"/>
    <s v="22:48:00"/>
    <s v="Ewallet"/>
    <n v="8"/>
    <n v="0.33"/>
    <n v="22"/>
    <s v="Afternoon"/>
    <n v="77"/>
    <n v="-53.048780487804883"/>
    <m/>
    <n v="-31.249999999999993"/>
  </r>
  <r>
    <n v="9020"/>
    <x v="32"/>
    <x v="32"/>
    <s v="Fashion accessories"/>
    <n v="64"/>
    <n v="2"/>
    <d v="2022-07-16T00:00:00"/>
    <s v="7:42:00"/>
    <s v="Cash"/>
    <n v="3"/>
    <n v="0.33"/>
    <n v="7"/>
    <s v="Evening"/>
    <n v="128"/>
    <n v="66.233766233766232"/>
    <m/>
    <n v="0"/>
  </r>
  <r>
    <n v="9523"/>
    <x v="54"/>
    <x v="54"/>
    <s v="Home and lifestyle"/>
    <n v="30"/>
    <n v="1"/>
    <d v="2022-07-16T00:00:00"/>
    <s v="8:25:00"/>
    <s v="Cash"/>
    <n v="4"/>
    <n v="0.33"/>
    <n v="8"/>
    <s v="Evening"/>
    <n v="30"/>
    <n v="-76.5625"/>
    <m/>
    <n v="0"/>
  </r>
  <r>
    <n v="3136"/>
    <x v="77"/>
    <x v="76"/>
    <s v="Fashion accessories"/>
    <n v="58"/>
    <n v="2"/>
    <d v="2022-07-17T00:00:00"/>
    <s v="8:44:00"/>
    <s v="Ewallet"/>
    <n v="4"/>
    <n v="0.33"/>
    <n v="8"/>
    <s v="Afternoon"/>
    <n v="116"/>
    <n v="286.66666666666669"/>
    <m/>
    <n v="0"/>
  </r>
  <r>
    <n v="9102"/>
    <x v="5"/>
    <x v="5"/>
    <s v="Fashion accessories"/>
    <n v="23"/>
    <n v="2"/>
    <d v="2022-07-17T00:00:00"/>
    <s v="7:34:00"/>
    <s v="Cash"/>
    <n v="7"/>
    <n v="0.33"/>
    <n v="7"/>
    <s v="Evening"/>
    <n v="46"/>
    <n v="-60.344827586206897"/>
    <m/>
    <n v="0"/>
  </r>
  <r>
    <n v="1337"/>
    <x v="48"/>
    <x v="48"/>
    <s v="Home and lifestyle"/>
    <n v="29"/>
    <n v="3"/>
    <d v="2022-07-18T00:00:00"/>
    <s v="9:48:00"/>
    <s v="Ewallet"/>
    <n v="8"/>
    <n v="0.48"/>
    <n v="9"/>
    <s v="Morning"/>
    <n v="87"/>
    <n v="89.130434782608688"/>
    <m/>
    <n v="45.454545454545439"/>
  </r>
  <r>
    <n v="2974"/>
    <x v="59"/>
    <x v="58"/>
    <s v="Fashion accessories"/>
    <n v="57"/>
    <n v="2"/>
    <d v="2022-07-18T00:00:00"/>
    <s v="18:21:00"/>
    <s v="Ewallet"/>
    <n v="5"/>
    <n v="0.48"/>
    <n v="18"/>
    <s v="Afternoon"/>
    <n v="114"/>
    <n v="31.03448275862069"/>
    <m/>
    <n v="0"/>
  </r>
  <r>
    <n v="8957"/>
    <x v="71"/>
    <x v="70"/>
    <s v="Home and lifestyle"/>
    <n v="39"/>
    <n v="1"/>
    <d v="2022-07-19T00:00:00"/>
    <s v="12:28:00"/>
    <s v="Cash"/>
    <n v="4"/>
    <n v="0.33"/>
    <n v="12"/>
    <s v="Evening"/>
    <n v="39"/>
    <n v="-65.789473684210535"/>
    <m/>
    <n v="-31.249999999999993"/>
  </r>
  <r>
    <n v="9440"/>
    <x v="71"/>
    <x v="70"/>
    <s v="Fashion accessories"/>
    <n v="54"/>
    <n v="3"/>
    <d v="2022-07-19T00:00:00"/>
    <s v="6:54:00"/>
    <s v="Cash"/>
    <n v="5"/>
    <n v="0.33"/>
    <n v="6"/>
    <s v="Evening"/>
    <n v="162"/>
    <n v="315.38461538461536"/>
    <m/>
    <n v="0"/>
  </r>
  <r>
    <n v="9581"/>
    <x v="91"/>
    <x v="90"/>
    <s v="Home and lifestyle"/>
    <n v="66"/>
    <n v="3"/>
    <d v="2022-07-19T00:00:00"/>
    <s v="16:03:00"/>
    <s v="Cash"/>
    <n v="3"/>
    <n v="0.33"/>
    <n v="16"/>
    <s v="Evening"/>
    <n v="198"/>
    <n v="22.222222222222221"/>
    <m/>
    <n v="0"/>
  </r>
  <r>
    <n v="1060"/>
    <x v="53"/>
    <x v="53"/>
    <s v="Fashion accessories"/>
    <n v="33"/>
    <n v="3"/>
    <d v="2022-07-20T00:00:00"/>
    <s v="20:10:00"/>
    <s v="Ewallet"/>
    <n v="7"/>
    <n v="0.33"/>
    <n v="20"/>
    <s v="Morning"/>
    <n v="99"/>
    <n v="-50"/>
    <m/>
    <n v="0"/>
  </r>
  <r>
    <n v="1957"/>
    <x v="30"/>
    <x v="30"/>
    <s v="Home and lifestyle"/>
    <n v="22"/>
    <n v="3"/>
    <d v="2022-07-20T00:00:00"/>
    <s v="10:36:00"/>
    <s v="Ewallet"/>
    <n v="9"/>
    <n v="0.33"/>
    <n v="10"/>
    <s v="Morning"/>
    <n v="66"/>
    <n v="-33.333333333333329"/>
    <m/>
    <n v="0"/>
  </r>
  <r>
    <n v="2115"/>
    <x v="36"/>
    <x v="36"/>
    <s v="Home and lifestyle"/>
    <n v="82"/>
    <n v="2"/>
    <d v="2022-07-20T00:00:00"/>
    <s v="14:26:00"/>
    <s v="Ewallet"/>
    <n v="8"/>
    <n v="0.48"/>
    <n v="14"/>
    <s v="Morning"/>
    <n v="164"/>
    <n v="148.4848484848485"/>
    <m/>
    <n v="45.454545454545439"/>
  </r>
  <r>
    <n v="2735"/>
    <x v="27"/>
    <x v="27"/>
    <s v="Home and lifestyle"/>
    <n v="85"/>
    <n v="3"/>
    <d v="2022-07-21T00:00:00"/>
    <s v="16:40:00"/>
    <s v="Ewallet"/>
    <n v="7"/>
    <n v="0.48"/>
    <n v="16"/>
    <s v="Afternoon"/>
    <n v="255"/>
    <n v="55.487804878048784"/>
    <m/>
    <n v="0"/>
  </r>
  <r>
    <n v="9860"/>
    <x v="63"/>
    <x v="62"/>
    <s v="Fashion accessories"/>
    <n v="73"/>
    <n v="3"/>
    <d v="2022-07-21T00:00:00"/>
    <s v="14:00:00"/>
    <s v="Cash"/>
    <n v="4"/>
    <n v="0.33"/>
    <n v="14"/>
    <s v="Night"/>
    <n v="219"/>
    <n v="-14.117647058823529"/>
    <m/>
    <n v="-31.249999999999993"/>
  </r>
  <r>
    <n v="3077"/>
    <x v="85"/>
    <x v="84"/>
    <s v="Home and lifestyle"/>
    <n v="68"/>
    <n v="2"/>
    <d v="2022-07-22T00:00:00"/>
    <s v="14:15:00"/>
    <s v="Ewallet"/>
    <n v="5"/>
    <n v="0.33"/>
    <n v="14"/>
    <s v="Afternoon"/>
    <n v="136"/>
    <n v="-37.899543378995432"/>
    <m/>
    <n v="0"/>
  </r>
  <r>
    <n v="9871"/>
    <x v="48"/>
    <x v="48"/>
    <s v="Home and lifestyle"/>
    <n v="29"/>
    <n v="1"/>
    <d v="2022-07-22T00:00:00"/>
    <s v="8:27:00"/>
    <s v="Cash"/>
    <n v="3"/>
    <n v="0.48"/>
    <n v="8"/>
    <s v="Night"/>
    <n v="29"/>
    <n v="-78.67647058823529"/>
    <m/>
    <n v="45.454545454545439"/>
  </r>
  <r>
    <n v="1150"/>
    <x v="81"/>
    <x v="80"/>
    <s v="Fashion accessories"/>
    <n v="67"/>
    <n v="3"/>
    <d v="2022-07-23T00:00:00"/>
    <s v="9:42:00"/>
    <s v="Ewallet"/>
    <n v="9"/>
    <n v="0.48"/>
    <n v="9"/>
    <s v="Morning"/>
    <n v="201"/>
    <n v="593.10344827586209"/>
    <m/>
    <n v="0"/>
  </r>
  <r>
    <n v="2051"/>
    <x v="24"/>
    <x v="24"/>
    <s v="Home and lifestyle"/>
    <n v="53"/>
    <n v="2"/>
    <d v="2022-07-23T00:00:00"/>
    <s v="14:33:00"/>
    <s v="Ewallet"/>
    <n v="5"/>
    <n v="0.33"/>
    <n v="14"/>
    <s v="Morning"/>
    <n v="106"/>
    <n v="-47.263681592039802"/>
    <m/>
    <n v="-31.249999999999993"/>
  </r>
  <r>
    <n v="2122"/>
    <x v="34"/>
    <x v="34"/>
    <s v="Fashion accessories"/>
    <n v="48"/>
    <n v="1"/>
    <d v="2022-07-23T00:00:00"/>
    <s v="17:24:00"/>
    <s v="Ewallet"/>
    <n v="5"/>
    <n v="0.48"/>
    <n v="17"/>
    <s v="Morning"/>
    <n v="48"/>
    <n v="-54.716981132075468"/>
    <m/>
    <n v="45.454545454545439"/>
  </r>
  <r>
    <n v="2665"/>
    <x v="46"/>
    <x v="46"/>
    <s v="Home and lifestyle"/>
    <n v="31"/>
    <n v="3"/>
    <d v="2022-07-23T00:00:00"/>
    <s v="18:22:00"/>
    <s v="Ewallet"/>
    <n v="4"/>
    <n v="0.33"/>
    <n v="18"/>
    <s v="Afternoon"/>
    <n v="93"/>
    <n v="93.75"/>
    <m/>
    <n v="-31.249999999999993"/>
  </r>
  <r>
    <n v="1177"/>
    <x v="9"/>
    <x v="9"/>
    <s v="Home and lifestyle"/>
    <n v="37"/>
    <n v="1"/>
    <d v="2022-07-24T00:00:00"/>
    <s v="14:58:00"/>
    <s v="Ewallet"/>
    <n v="4"/>
    <n v="0.33"/>
    <n v="14"/>
    <s v="Morning"/>
    <n v="37"/>
    <n v="-60.215053763440864"/>
    <m/>
    <n v="0"/>
  </r>
  <r>
    <n v="9286"/>
    <x v="81"/>
    <x v="80"/>
    <s v="Fashion accessories"/>
    <n v="75"/>
    <n v="2"/>
    <d v="2022-07-24T00:00:00"/>
    <s v="16:26:00"/>
    <s v="Cash"/>
    <n v="6"/>
    <n v="0.48"/>
    <n v="16"/>
    <s v="Evening"/>
    <n v="150"/>
    <n v="305.40540540540542"/>
    <m/>
    <n v="45.454545454545439"/>
  </r>
  <r>
    <n v="1215"/>
    <x v="25"/>
    <x v="25"/>
    <s v="Home and lifestyle"/>
    <n v="58"/>
    <n v="1"/>
    <d v="2022-07-25T00:00:00"/>
    <s v="20:22:00"/>
    <s v="Ewallet"/>
    <n v="4"/>
    <n v="0.36"/>
    <n v="20"/>
    <s v="Morning"/>
    <n v="58"/>
    <n v="-61.333333333333329"/>
    <m/>
    <n v="-25"/>
  </r>
  <r>
    <n v="1476"/>
    <x v="78"/>
    <x v="77"/>
    <s v="Fashion accessories"/>
    <n v="18"/>
    <n v="3"/>
    <d v="2022-07-27T00:00:00"/>
    <s v="18:04:00"/>
    <s v="Ewallet"/>
    <n v="6"/>
    <n v="0.33"/>
    <n v="18"/>
    <s v="Morning"/>
    <n v="54"/>
    <n v="-6.8965517241379306"/>
    <m/>
    <n v="-8.333333333333325"/>
  </r>
  <r>
    <n v="2098"/>
    <x v="46"/>
    <x v="46"/>
    <s v="Fashion accessories"/>
    <n v="46"/>
    <n v="3"/>
    <d v="2022-07-27T00:00:00"/>
    <s v="7:41:00"/>
    <s v="Ewallet"/>
    <n v="7"/>
    <n v="0.33"/>
    <n v="7"/>
    <s v="Morning"/>
    <n v="138"/>
    <n v="155.55555555555557"/>
    <m/>
    <n v="0"/>
  </r>
  <r>
    <n v="2391"/>
    <x v="70"/>
    <x v="69"/>
    <s v="Home and lifestyle"/>
    <n v="45"/>
    <n v="1"/>
    <d v="2022-07-28T00:00:00"/>
    <s v="14:41:00"/>
    <s v="Ewallet"/>
    <n v="8"/>
    <n v="0.33"/>
    <n v="14"/>
    <s v="Afternoon"/>
    <n v="45"/>
    <n v="-67.391304347826093"/>
    <m/>
    <n v="0"/>
  </r>
  <r>
    <n v="2831"/>
    <x v="68"/>
    <x v="67"/>
    <s v="Electronic accessories"/>
    <n v="35"/>
    <n v="2"/>
    <d v="2022-07-28T00:00:00"/>
    <s v="11:53:00"/>
    <s v="Ewallet"/>
    <n v="8"/>
    <n v="0.48"/>
    <n v="11"/>
    <s v="Afternoon"/>
    <n v="70"/>
    <n v="55.555555555555557"/>
    <m/>
    <n v="45.454545454545439"/>
  </r>
  <r>
    <n v="9890"/>
    <x v="28"/>
    <x v="28"/>
    <s v="Fashion accessories"/>
    <n v="73"/>
    <n v="1"/>
    <d v="2022-07-28T00:00:00"/>
    <s v="11:12:00"/>
    <s v="Cash"/>
    <n v="4"/>
    <n v="0.48"/>
    <n v="11"/>
    <s v="Night"/>
    <n v="73"/>
    <n v="4.2857142857142856"/>
    <m/>
    <n v="0"/>
  </r>
  <r>
    <n v="9637"/>
    <x v="3"/>
    <x v="3"/>
    <s v="Home and lifestyle"/>
    <n v="78"/>
    <n v="3"/>
    <d v="2022-07-29T00:00:00"/>
    <s v="11:04:00"/>
    <s v="Cash"/>
    <n v="5"/>
    <n v="0.48"/>
    <n v="11"/>
    <s v="Evening"/>
    <n v="234"/>
    <n v="220.54794520547944"/>
    <m/>
    <n v="0"/>
  </r>
  <r>
    <n v="1498"/>
    <x v="86"/>
    <x v="85"/>
    <s v="Fashion accessories"/>
    <n v="83"/>
    <n v="3"/>
    <d v="2022-07-30T00:00:00"/>
    <s v="17:20:00"/>
    <s v="Ewallet"/>
    <n v="8"/>
    <n v="0.48"/>
    <n v="17"/>
    <s v="Morning"/>
    <n v="249"/>
    <n v="6.4102564102564097"/>
    <m/>
    <n v="0"/>
  </r>
  <r>
    <n v="3028"/>
    <x v="83"/>
    <x v="82"/>
    <s v="Fashion accessories"/>
    <n v="41"/>
    <n v="2"/>
    <d v="2022-07-30T00:00:00"/>
    <s v="13:09:00"/>
    <s v="Ewallet"/>
    <n v="5"/>
    <n v="0.48"/>
    <n v="13"/>
    <s v="Afternoon"/>
    <n v="82"/>
    <n v="-67.068273092369481"/>
    <m/>
    <n v="0"/>
  </r>
  <r>
    <n v="2349"/>
    <x v="29"/>
    <x v="29"/>
    <s v="Home and lifestyle"/>
    <n v="82"/>
    <n v="1"/>
    <d v="2022-07-31T00:00:00"/>
    <s v="19:43:00"/>
    <s v="Ewallet"/>
    <n v="9"/>
    <n v="0.48"/>
    <n v="19"/>
    <s v="Afternoon"/>
    <n v="82"/>
    <n v="0"/>
    <m/>
    <n v="0"/>
  </r>
  <r>
    <n v="2298"/>
    <x v="13"/>
    <x v="13"/>
    <s v="Fashion accessories"/>
    <n v="72"/>
    <n v="1"/>
    <d v="2022-08-01T00:00:00"/>
    <s v="15:55:00"/>
    <s v="Ewallet"/>
    <n v="5"/>
    <n v="0.48"/>
    <n v="15"/>
    <s v="Afternoon"/>
    <n v="72"/>
    <n v="-12.195121951219512"/>
    <m/>
    <n v="0"/>
  </r>
  <r>
    <n v="4042"/>
    <x v="92"/>
    <x v="91"/>
    <s v="Fashion accessories"/>
    <n v="74"/>
    <n v="3"/>
    <d v="2022-08-01T00:00:00"/>
    <s v="16:52:00"/>
    <s v="Ewallet"/>
    <n v="8"/>
    <n v="0.48"/>
    <n v="16"/>
    <s v="Afternoon"/>
    <n v="222"/>
    <n v="208.33333333333334"/>
    <m/>
    <n v="0"/>
  </r>
  <r>
    <n v="4047"/>
    <x v="49"/>
    <x v="49"/>
    <s v="Home and lifestyle"/>
    <n v="75"/>
    <n v="1"/>
    <d v="2022-08-01T00:00:00"/>
    <s v="15:13:00"/>
    <s v="Ewallet"/>
    <n v="4"/>
    <n v="0.48"/>
    <n v="15"/>
    <s v="Afternoon"/>
    <n v="75"/>
    <n v="-66.21621621621621"/>
    <m/>
    <n v="0"/>
  </r>
  <r>
    <n v="4238"/>
    <x v="26"/>
    <x v="26"/>
    <s v="Fashion accessories"/>
    <n v="57"/>
    <n v="3"/>
    <d v="2022-08-01T00:00:00"/>
    <s v="16:15:00"/>
    <s v="Ewallet"/>
    <n v="8"/>
    <n v="0.56999999999999995"/>
    <n v="16"/>
    <s v="Afternoon"/>
    <n v="171"/>
    <n v="128"/>
    <m/>
    <n v="18.749999999999993"/>
  </r>
  <r>
    <n v="4586"/>
    <x v="51"/>
    <x v="51"/>
    <s v="Fashion accessories"/>
    <n v="42"/>
    <n v="3"/>
    <d v="2022-08-01T00:00:00"/>
    <s v="18:32:00"/>
    <s v="Credit card"/>
    <n v="5"/>
    <n v="0.56999999999999995"/>
    <n v="18"/>
    <s v="Afternoon"/>
    <n v="126"/>
    <n v="-26.315789473684209"/>
    <m/>
    <n v="0"/>
  </r>
  <r>
    <n v="4711"/>
    <x v="55"/>
    <x v="55"/>
    <s v="Home and lifestyle"/>
    <n v="25"/>
    <n v="2"/>
    <d v="2022-08-01T00:00:00"/>
    <s v="16:54:00"/>
    <s v="Credit card"/>
    <n v="4"/>
    <n v="0.33"/>
    <n v="16"/>
    <s v="Afternoon"/>
    <n v="50"/>
    <n v="-60.317460317460316"/>
    <m/>
    <n v="-42.105263157894726"/>
  </r>
  <r>
    <n v="5167"/>
    <x v="69"/>
    <x v="68"/>
    <s v="Home and lifestyle"/>
    <n v="69"/>
    <n v="2"/>
    <d v="2022-08-01T00:00:00"/>
    <s v="20:39:00"/>
    <s v="Credit card"/>
    <n v="8"/>
    <n v="0.48"/>
    <n v="20"/>
    <s v="Afternoon"/>
    <n v="138"/>
    <n v="176"/>
    <m/>
    <n v="45.454545454545439"/>
  </r>
  <r>
    <n v="3285"/>
    <x v="14"/>
    <x v="14"/>
    <s v="Home and lifestyle"/>
    <n v="16"/>
    <n v="1"/>
    <d v="2022-08-02T00:00:00"/>
    <s v="20:36:00"/>
    <s v="Ewallet"/>
    <n v="4"/>
    <n v="0.33"/>
    <n v="20"/>
    <s v="Afternoon"/>
    <n v="16"/>
    <n v="-88.405797101449281"/>
    <m/>
    <n v="-31.249999999999993"/>
  </r>
  <r>
    <n v="4678"/>
    <x v="33"/>
    <x v="33"/>
    <s v="Fashion accessories"/>
    <n v="55"/>
    <n v="3"/>
    <d v="2022-08-02T00:00:00"/>
    <s v="18:51:00"/>
    <s v="Credit card"/>
    <n v="9"/>
    <n v="0.33"/>
    <n v="18"/>
    <s v="Afternoon"/>
    <n v="165"/>
    <n v="931.25"/>
    <m/>
    <n v="0"/>
  </r>
  <r>
    <n v="4771"/>
    <x v="6"/>
    <x v="6"/>
    <s v="Home and lifestyle"/>
    <n v="71"/>
    <n v="3"/>
    <d v="2022-08-02T00:00:00"/>
    <s v="20:12:00"/>
    <s v="Credit card"/>
    <n v="4"/>
    <n v="0.33"/>
    <n v="20"/>
    <s v="Afternoon"/>
    <n v="213"/>
    <n v="29.09090909090909"/>
    <m/>
    <n v="0"/>
  </r>
  <r>
    <n v="5009"/>
    <x v="13"/>
    <x v="13"/>
    <s v="Home and lifestyle"/>
    <n v="61"/>
    <n v="3"/>
    <d v="2022-08-02T00:00:00"/>
    <s v="19:48:00"/>
    <s v="Credit card"/>
    <n v="4"/>
    <n v="0.48"/>
    <n v="19"/>
    <s v="Afternoon"/>
    <n v="183"/>
    <n v="-14.084507042253522"/>
    <m/>
    <n v="45.454545454545439"/>
  </r>
  <r>
    <n v="5185"/>
    <x v="99"/>
    <x v="97"/>
    <s v="Home and lifestyle"/>
    <n v="63"/>
    <n v="2"/>
    <d v="2022-08-02T00:00:00"/>
    <s v="18:50:00"/>
    <s v="Credit card"/>
    <n v="6"/>
    <n v="0.48"/>
    <n v="18"/>
    <s v="Afternoon"/>
    <n v="126"/>
    <n v="-31.147540983606557"/>
    <m/>
    <n v="0"/>
  </r>
  <r>
    <n v="9466"/>
    <x v="71"/>
    <x v="70"/>
    <s v="Fashion accessories"/>
    <n v="82"/>
    <n v="3"/>
    <d v="2022-08-02T00:00:00"/>
    <s v="9:31:00"/>
    <s v="Cash"/>
    <n v="6"/>
    <n v="0.33"/>
    <n v="9"/>
    <s v="Evening"/>
    <n v="246"/>
    <n v="95.238095238095227"/>
    <m/>
    <n v="-31.249999999999993"/>
  </r>
  <r>
    <n v="9510"/>
    <x v="59"/>
    <x v="58"/>
    <s v="Fashion accessories"/>
    <n v="83"/>
    <n v="3"/>
    <d v="2022-08-02T00:00:00"/>
    <s v="13:03:00"/>
    <s v="Cash"/>
    <n v="7"/>
    <n v="0.48"/>
    <n v="13"/>
    <s v="Evening"/>
    <n v="249"/>
    <n v="1.2195121951219512"/>
    <m/>
    <n v="45.454545454545439"/>
  </r>
  <r>
    <n v="3426"/>
    <x v="88"/>
    <x v="87"/>
    <s v="Fashion accessories"/>
    <n v="74"/>
    <n v="2"/>
    <d v="2022-08-03T00:00:00"/>
    <s v="14:54:00"/>
    <s v="Credit card"/>
    <n v="4"/>
    <n v="0.48"/>
    <n v="14"/>
    <s v="Afternoon"/>
    <n v="148"/>
    <n v="-40.562248995983936"/>
    <m/>
    <n v="0"/>
  </r>
  <r>
    <n v="3938"/>
    <x v="9"/>
    <x v="9"/>
    <s v="Fashion accessories"/>
    <n v="51"/>
    <n v="3"/>
    <d v="2022-08-03T00:00:00"/>
    <s v="17:43:00"/>
    <s v="Ewallet"/>
    <n v="8"/>
    <n v="0.33"/>
    <n v="17"/>
    <s v="Afternoon"/>
    <n v="153"/>
    <n v="3.3783783783783785"/>
    <m/>
    <n v="-31.249999999999993"/>
  </r>
  <r>
    <n v="3951"/>
    <x v="29"/>
    <x v="29"/>
    <s v="Home and lifestyle"/>
    <n v="16"/>
    <n v="3"/>
    <d v="2022-08-03T00:00:00"/>
    <s v="18:22:00"/>
    <s v="Ewallet"/>
    <n v="7"/>
    <n v="0.48"/>
    <n v="18"/>
    <s v="Afternoon"/>
    <n v="48"/>
    <n v="-68.627450980392155"/>
    <m/>
    <n v="45.454545454545439"/>
  </r>
  <r>
    <n v="1848"/>
    <x v="18"/>
    <x v="18"/>
    <s v="Fashion accessories"/>
    <n v="75"/>
    <n v="3"/>
    <d v="2022-08-04T00:00:00"/>
    <s v="16:28:00"/>
    <s v="Ewallet"/>
    <n v="6"/>
    <n v="0.48"/>
    <n v="16"/>
    <s v="Morning"/>
    <n v="225"/>
    <n v="368.75"/>
    <m/>
    <n v="0"/>
  </r>
  <r>
    <n v="2053"/>
    <x v="43"/>
    <x v="43"/>
    <s v="Home and lifestyle"/>
    <n v="42"/>
    <n v="3"/>
    <d v="2022-08-04T00:00:00"/>
    <s v="16:10:00"/>
    <s v="Ewallet"/>
    <n v="7"/>
    <n v="0.33"/>
    <n v="16"/>
    <s v="Morning"/>
    <n v="126"/>
    <n v="-44"/>
    <m/>
    <n v="-31.249999999999993"/>
  </r>
  <r>
    <n v="2158"/>
    <x v="69"/>
    <x v="68"/>
    <s v="Fashion accessories"/>
    <n v="39"/>
    <n v="2"/>
    <d v="2022-08-04T00:00:00"/>
    <s v="19:03:00"/>
    <s v="Ewallet"/>
    <n v="6"/>
    <n v="0.48"/>
    <n v="19"/>
    <s v="Morning"/>
    <n v="78"/>
    <n v="-38.095238095238095"/>
    <m/>
    <n v="45.454545454545439"/>
  </r>
  <r>
    <n v="3271"/>
    <x v="42"/>
    <x v="42"/>
    <s v="Home and lifestyle"/>
    <n v="66"/>
    <n v="3"/>
    <d v="2022-08-04T00:00:00"/>
    <s v="16:23:00"/>
    <s v="Ewallet"/>
    <n v="5"/>
    <n v="0.33"/>
    <n v="16"/>
    <s v="Afternoon"/>
    <n v="198"/>
    <n v="153.84615384615387"/>
    <m/>
    <n v="-31.249999999999993"/>
  </r>
  <r>
    <n v="3413"/>
    <x v="63"/>
    <x v="62"/>
    <s v="Home and lifestyle"/>
    <n v="79"/>
    <n v="1"/>
    <d v="2022-08-04T00:00:00"/>
    <s v="18:49:00"/>
    <s v="Ewallet"/>
    <n v="9"/>
    <n v="0.33"/>
    <n v="18"/>
    <s v="Afternoon"/>
    <n v="79"/>
    <n v="-60.101010101010097"/>
    <m/>
    <n v="0"/>
  </r>
  <r>
    <n v="3959"/>
    <x v="17"/>
    <x v="17"/>
    <s v="Home and lifestyle"/>
    <n v="59"/>
    <n v="3"/>
    <d v="2022-08-04T00:00:00"/>
    <s v="20:45:00"/>
    <s v="Ewallet"/>
    <n v="5"/>
    <n v="0.18"/>
    <n v="20"/>
    <s v="Afternoon"/>
    <n v="177"/>
    <n v="124.0506329113924"/>
    <m/>
    <n v="-45.45454545454546"/>
  </r>
  <r>
    <n v="2201"/>
    <x v="12"/>
    <x v="12"/>
    <s v="Home and lifestyle"/>
    <n v="65"/>
    <n v="2"/>
    <d v="2022-08-05T00:00:00"/>
    <s v="16:18:00"/>
    <s v="Ewallet"/>
    <n v="5"/>
    <n v="0.18"/>
    <n v="16"/>
    <s v="Morning"/>
    <n v="130"/>
    <n v="-26.55367231638418"/>
    <m/>
    <n v="0"/>
  </r>
  <r>
    <n v="4442"/>
    <x v="52"/>
    <x v="52"/>
    <s v="Fashion accessories"/>
    <n v="56"/>
    <n v="3"/>
    <d v="2022-08-05T00:00:00"/>
    <s v="15:48:00"/>
    <s v="Ewallet"/>
    <n v="9"/>
    <n v="0.48"/>
    <n v="15"/>
    <s v="Afternoon"/>
    <n v="168"/>
    <n v="29.230769230769234"/>
    <m/>
    <n v="166.66666666666669"/>
  </r>
  <r>
    <n v="9266"/>
    <x v="5"/>
    <x v="5"/>
    <s v="Fashion accessories"/>
    <n v="28"/>
    <n v="2"/>
    <d v="2022-08-05T00:00:00"/>
    <s v="12:14:00"/>
    <s v="Cash"/>
    <n v="5"/>
    <n v="0.33"/>
    <n v="12"/>
    <s v="Evening"/>
    <n v="56"/>
    <n v="-66.666666666666657"/>
    <m/>
    <n v="-31.249999999999993"/>
  </r>
  <r>
    <n v="1016"/>
    <x v="66"/>
    <x v="65"/>
    <s v="Fashion accessories"/>
    <n v="45"/>
    <n v="3"/>
    <d v="2022-08-06T00:00:00"/>
    <s v="12:33:00"/>
    <s v="Ewallet"/>
    <n v="8"/>
    <n v="0.33"/>
    <n v="12"/>
    <s v="Morning"/>
    <n v="135"/>
    <n v="141.07142857142858"/>
    <m/>
    <n v="0"/>
  </r>
  <r>
    <n v="3761"/>
    <x v="53"/>
    <x v="53"/>
    <s v="Home and lifestyle"/>
    <n v="78"/>
    <n v="1"/>
    <d v="2022-08-06T00:00:00"/>
    <s v="18:00:00"/>
    <s v="Ewallet"/>
    <n v="4"/>
    <n v="0.33"/>
    <n v="18"/>
    <s v="Afternoon"/>
    <n v="78"/>
    <n v="-42.222222222222221"/>
    <m/>
    <n v="0"/>
  </r>
  <r>
    <n v="5196"/>
    <x v="84"/>
    <x v="83"/>
    <s v="Fashion accessories"/>
    <n v="68"/>
    <n v="1"/>
    <d v="2022-08-06T00:00:00"/>
    <s v="20:58:00"/>
    <s v="Credit card"/>
    <n v="8"/>
    <n v="0.33"/>
    <n v="20"/>
    <s v="Afternoon"/>
    <n v="68"/>
    <n v="-12.820512820512819"/>
    <m/>
    <n v="0"/>
  </r>
  <r>
    <n v="9836"/>
    <x v="40"/>
    <x v="40"/>
    <s v="Fashion accessories"/>
    <n v="18"/>
    <n v="3"/>
    <d v="2022-08-06T00:00:00"/>
    <s v="15:07:00"/>
    <s v="Cash"/>
    <n v="5"/>
    <n v="0.48"/>
    <n v="15"/>
    <s v="Night"/>
    <n v="54"/>
    <n v="-20.588235294117645"/>
    <m/>
    <n v="45.454545454545439"/>
  </r>
  <r>
    <n v="1639"/>
    <x v="83"/>
    <x v="82"/>
    <s v="Home and lifestyle"/>
    <n v="27"/>
    <n v="2"/>
    <d v="2022-08-07T00:00:00"/>
    <s v="16:31:00"/>
    <s v="Ewallet"/>
    <n v="6"/>
    <n v="0.48"/>
    <n v="16"/>
    <s v="Morning"/>
    <n v="54"/>
    <n v="0"/>
    <m/>
    <n v="0"/>
  </r>
  <r>
    <n v="3731"/>
    <x v="70"/>
    <x v="69"/>
    <s v="Home and lifestyle"/>
    <n v="51"/>
    <n v="1"/>
    <d v="2022-08-07T00:00:00"/>
    <s v="18:12:00"/>
    <s v="Ewallet"/>
    <n v="7"/>
    <n v="0.33"/>
    <n v="18"/>
    <s v="Afternoon"/>
    <n v="51"/>
    <n v="-5.5555555555555554"/>
    <m/>
    <n v="-31.249999999999993"/>
  </r>
  <r>
    <n v="8867"/>
    <x v="90"/>
    <x v="89"/>
    <s v="Home and lifestyle"/>
    <n v="34"/>
    <n v="2"/>
    <d v="2022-08-07T00:00:00"/>
    <s v="16:55:00"/>
    <s v="Cash"/>
    <n v="4"/>
    <n v="0.33"/>
    <n v="16"/>
    <s v="Evening"/>
    <n v="68"/>
    <n v="33.333333333333329"/>
    <m/>
    <n v="0"/>
  </r>
  <r>
    <n v="9471"/>
    <x v="93"/>
    <x v="61"/>
    <s v="Home and lifestyle"/>
    <n v="53"/>
    <n v="3"/>
    <d v="2022-08-07T00:00:00"/>
    <s v="9:20:00"/>
    <s v="Cash"/>
    <n v="7"/>
    <n v="0.33"/>
    <n v="9"/>
    <s v="Evening"/>
    <n v="159"/>
    <n v="133.8235294117647"/>
    <m/>
    <n v="0"/>
  </r>
  <r>
    <n v="9613"/>
    <x v="82"/>
    <x v="81"/>
    <s v="Home and lifestyle"/>
    <n v="46"/>
    <n v="2"/>
    <d v="2022-08-07T00:00:00"/>
    <s v="10:46:00"/>
    <s v="Cash"/>
    <n v="5"/>
    <n v="0.21"/>
    <n v="10"/>
    <s v="Evening"/>
    <n v="92"/>
    <n v="-42.138364779874216"/>
    <m/>
    <n v="-36.363636363636367"/>
  </r>
  <r>
    <n v="9842"/>
    <x v="5"/>
    <x v="5"/>
    <s v="Fashion accessories"/>
    <n v="74"/>
    <n v="2"/>
    <d v="2022-08-07T00:00:00"/>
    <s v="14:32:00"/>
    <s v="Cash"/>
    <n v="7"/>
    <n v="0.33"/>
    <n v="14"/>
    <s v="Night"/>
    <n v="148"/>
    <n v="60.869565217391312"/>
    <m/>
    <n v="57.142857142857153"/>
  </r>
  <r>
    <n v="3646"/>
    <x v="63"/>
    <x v="62"/>
    <s v="Fashion accessories"/>
    <n v="36"/>
    <n v="3"/>
    <d v="2022-08-08T00:00:00"/>
    <s v="19:15:00"/>
    <s v="Ewallet"/>
    <n v="5"/>
    <n v="0.33"/>
    <n v="19"/>
    <s v="Afternoon"/>
    <n v="108"/>
    <n v="-27.027027027027028"/>
    <m/>
    <n v="0"/>
  </r>
  <r>
    <n v="3740"/>
    <x v="33"/>
    <x v="33"/>
    <s v="Fashion accessories"/>
    <n v="23"/>
    <n v="3"/>
    <d v="2022-08-08T00:00:00"/>
    <s v="19:30:00"/>
    <s v="Ewallet"/>
    <n v="4"/>
    <n v="0.33"/>
    <n v="19"/>
    <s v="Afternoon"/>
    <n v="69"/>
    <n v="-36.111111111111107"/>
    <m/>
    <n v="0"/>
  </r>
  <r>
    <n v="5029"/>
    <x v="7"/>
    <x v="7"/>
    <s v="Home and lifestyle"/>
    <n v="45"/>
    <n v="1"/>
    <d v="2022-08-08T00:00:00"/>
    <s v="20:29:00"/>
    <s v="Credit card"/>
    <n v="4"/>
    <n v="0.48"/>
    <n v="20"/>
    <s v="Afternoon"/>
    <n v="45"/>
    <n v="-34.782608695652172"/>
    <m/>
    <n v="45.454545454545439"/>
  </r>
  <r>
    <n v="2135"/>
    <x v="33"/>
    <x v="33"/>
    <s v="Home and lifestyle"/>
    <n v="15"/>
    <n v="2"/>
    <d v="2022-08-09T00:00:00"/>
    <s v="13:14:00"/>
    <s v="Ewallet"/>
    <n v="4"/>
    <n v="0.33"/>
    <n v="13"/>
    <s v="Morning"/>
    <n v="30"/>
    <n v="-33.333333333333329"/>
    <m/>
    <n v="-31.249999999999993"/>
  </r>
  <r>
    <n v="2931"/>
    <x v="74"/>
    <x v="73"/>
    <s v="Home and lifestyle"/>
    <n v="71"/>
    <n v="2"/>
    <d v="2022-08-09T00:00:00"/>
    <s v="11:10:00"/>
    <s v="Ewallet"/>
    <n v="6"/>
    <n v="0.33"/>
    <n v="11"/>
    <s v="Afternoon"/>
    <n v="142"/>
    <n v="373.33333333333331"/>
    <m/>
    <n v="0"/>
  </r>
  <r>
    <n v="4652"/>
    <x v="34"/>
    <x v="34"/>
    <s v="Fashion accessories"/>
    <n v="49"/>
    <n v="2"/>
    <d v="2022-08-09T00:00:00"/>
    <s v="15:59:00"/>
    <s v="Credit card"/>
    <n v="8"/>
    <n v="0.48"/>
    <n v="15"/>
    <s v="Afternoon"/>
    <n v="98"/>
    <n v="-30.985915492957744"/>
    <m/>
    <n v="45.454545454545439"/>
  </r>
  <r>
    <n v="4780"/>
    <x v="20"/>
    <x v="20"/>
    <s v="Fashion accessories"/>
    <n v="27"/>
    <n v="1"/>
    <d v="2022-08-09T00:00:00"/>
    <s v="20:44:00"/>
    <s v="Credit card"/>
    <n v="5"/>
    <n v="0.48"/>
    <n v="20"/>
    <s v="Afternoon"/>
    <n v="27"/>
    <n v="-72.448979591836732"/>
    <m/>
    <n v="0"/>
  </r>
  <r>
    <n v="5141"/>
    <x v="20"/>
    <x v="20"/>
    <s v="Home and lifestyle"/>
    <n v="35"/>
    <n v="3"/>
    <d v="2022-08-09T00:00:00"/>
    <s v="19:23:00"/>
    <s v="Credit card"/>
    <n v="6"/>
    <n v="0.48"/>
    <n v="19"/>
    <s v="Afternoon"/>
    <n v="105"/>
    <n v="288.88888888888886"/>
    <m/>
    <n v="0"/>
  </r>
  <r>
    <n v="9003"/>
    <x v="58"/>
    <x v="54"/>
    <s v="Home and lifestyle"/>
    <n v="52"/>
    <n v="1"/>
    <d v="2022-08-09T00:00:00"/>
    <s v="16:35:00"/>
    <s v="Cash"/>
    <n v="5"/>
    <n v="0.33"/>
    <n v="16"/>
    <s v="Evening"/>
    <n v="52"/>
    <n v="-50.476190476190474"/>
    <m/>
    <n v="-31.249999999999993"/>
  </r>
  <r>
    <n v="9048"/>
    <x v="91"/>
    <x v="90"/>
    <s v="Fashion accessories"/>
    <n v="68"/>
    <n v="1"/>
    <d v="2022-08-09T00:00:00"/>
    <s v="8:59:00"/>
    <s v="Cash"/>
    <n v="3"/>
    <n v="0.33"/>
    <n v="8"/>
    <s v="Evening"/>
    <n v="68"/>
    <n v="30.76923076923077"/>
    <m/>
    <n v="0"/>
  </r>
  <r>
    <n v="3540"/>
    <x v="25"/>
    <x v="25"/>
    <s v="Fashion accessories"/>
    <n v="37"/>
    <n v="1"/>
    <d v="2022-08-10T00:00:00"/>
    <s v="15:33:00"/>
    <s v="Ewallet"/>
    <n v="5"/>
    <n v="0.36"/>
    <n v="15"/>
    <s v="Afternoon"/>
    <n v="37"/>
    <n v="-45.588235294117645"/>
    <m/>
    <n v="9.0909090909090811"/>
  </r>
  <r>
    <n v="4787"/>
    <x v="72"/>
    <x v="71"/>
    <s v="Home and lifestyle"/>
    <n v="44"/>
    <n v="2"/>
    <d v="2022-08-10T00:00:00"/>
    <s v="17:34:00"/>
    <s v="Credit card"/>
    <n v="9"/>
    <n v="0.48"/>
    <n v="17"/>
    <s v="Afternoon"/>
    <n v="88"/>
    <n v="137.83783783783784"/>
    <m/>
    <n v="33.333333333333329"/>
  </r>
  <r>
    <n v="8944"/>
    <x v="78"/>
    <x v="77"/>
    <s v="Fashion accessories"/>
    <n v="66"/>
    <n v="2"/>
    <d v="2022-08-10T00:00:00"/>
    <s v="11:16:00"/>
    <s v="Cash"/>
    <n v="3"/>
    <n v="0.33"/>
    <n v="11"/>
    <s v="Evening"/>
    <n v="132"/>
    <n v="50"/>
    <m/>
    <n v="-31.249999999999993"/>
  </r>
  <r>
    <n v="3274"/>
    <x v="11"/>
    <x v="11"/>
    <s v="Fashion accessories"/>
    <n v="62"/>
    <n v="3"/>
    <d v="2022-08-11T00:00:00"/>
    <s v="22:24:00"/>
    <s v="Ewallet"/>
    <n v="5"/>
    <n v="0.18"/>
    <n v="22"/>
    <s v="Afternoon"/>
    <n v="186"/>
    <n v="40.909090909090914"/>
    <m/>
    <n v="-45.45454545454546"/>
  </r>
  <r>
    <n v="4494"/>
    <x v="68"/>
    <x v="67"/>
    <s v="Fashion accessories"/>
    <n v="31"/>
    <n v="1"/>
    <d v="2022-08-11T00:00:00"/>
    <s v="17:46:00"/>
    <s v="Ewallet"/>
    <n v="5"/>
    <n v="0.48"/>
    <n v="17"/>
    <s v="Afternoon"/>
    <n v="31"/>
    <n v="-83.333333333333343"/>
    <m/>
    <n v="166.66666666666669"/>
  </r>
  <r>
    <n v="4558"/>
    <x v="25"/>
    <x v="25"/>
    <s v="Fashion accessories"/>
    <n v="68"/>
    <n v="1"/>
    <d v="2022-08-11T00:00:00"/>
    <s v="15:01:00"/>
    <s v="Credit card"/>
    <n v="7"/>
    <n v="0.36"/>
    <n v="15"/>
    <s v="Afternoon"/>
    <n v="68"/>
    <n v="119.35483870967742"/>
    <m/>
    <n v="-25"/>
  </r>
  <r>
    <n v="9431"/>
    <x v="28"/>
    <x v="28"/>
    <s v="Home and lifestyle"/>
    <n v="57"/>
    <n v="2"/>
    <d v="2022-08-11T00:00:00"/>
    <s v="8:51:00"/>
    <s v="Cash"/>
    <n v="3"/>
    <n v="0.48"/>
    <n v="8"/>
    <s v="Evening"/>
    <n v="114"/>
    <n v="67.64705882352942"/>
    <m/>
    <n v="33.333333333333329"/>
  </r>
  <r>
    <n v="9383"/>
    <x v="94"/>
    <x v="92"/>
    <s v="Home and lifestyle"/>
    <n v="83"/>
    <n v="2"/>
    <d v="2022-08-12T00:00:00"/>
    <s v="9:06:00"/>
    <s v="Cash"/>
    <n v="6"/>
    <n v="0.33"/>
    <n v="9"/>
    <s v="Evening"/>
    <n v="166"/>
    <n v="45.614035087719294"/>
    <m/>
    <n v="-31.249999999999993"/>
  </r>
  <r>
    <n v="1550"/>
    <x v="68"/>
    <x v="67"/>
    <s v="Fashion accessories"/>
    <n v="62"/>
    <n v="3"/>
    <d v="2022-08-13T00:00:00"/>
    <s v="14:02:00"/>
    <s v="Ewallet"/>
    <n v="4"/>
    <n v="0.48"/>
    <n v="14"/>
    <s v="Morning"/>
    <n v="186"/>
    <n v="12.048192771084338"/>
    <m/>
    <n v="45.454545454545439"/>
  </r>
  <r>
    <n v="3300"/>
    <x v="33"/>
    <x v="33"/>
    <s v="Fashion accessories"/>
    <n v="58"/>
    <n v="2"/>
    <d v="2022-08-13T00:00:00"/>
    <s v="16:38:00"/>
    <s v="Ewallet"/>
    <n v="4"/>
    <n v="0.33"/>
    <n v="16"/>
    <s v="Afternoon"/>
    <n v="116"/>
    <n v="-37.634408602150536"/>
    <m/>
    <n v="-31.249999999999993"/>
  </r>
  <r>
    <n v="3770"/>
    <x v="20"/>
    <x v="20"/>
    <s v="Fashion accessories"/>
    <n v="36"/>
    <n v="1"/>
    <d v="2022-08-13T00:00:00"/>
    <s v="15:08:00"/>
    <s v="Ewallet"/>
    <n v="6"/>
    <n v="0.48"/>
    <n v="15"/>
    <s v="Afternoon"/>
    <n v="36"/>
    <n v="-68.965517241379317"/>
    <m/>
    <n v="45.454545454545439"/>
  </r>
  <r>
    <n v="3883"/>
    <x v="31"/>
    <x v="31"/>
    <s v="Home and lifestyle"/>
    <n v="65"/>
    <n v="1"/>
    <d v="2022-08-13T00:00:00"/>
    <s v="19:39:00"/>
    <s v="Ewallet"/>
    <n v="4"/>
    <n v="0.18"/>
    <n v="19"/>
    <s v="Afternoon"/>
    <n v="65"/>
    <n v="80.555555555555557"/>
    <m/>
    <n v="-62.5"/>
  </r>
  <r>
    <n v="4335"/>
    <x v="1"/>
    <x v="1"/>
    <s v="Home and lifestyle"/>
    <n v="18"/>
    <n v="1"/>
    <d v="2022-08-13T00:00:00"/>
    <s v="16:57:00"/>
    <s v="Ewallet"/>
    <n v="4"/>
    <n v="0.48"/>
    <n v="16"/>
    <s v="Afternoon"/>
    <n v="18"/>
    <n v="-72.307692307692307"/>
    <m/>
    <n v="166.66666666666669"/>
  </r>
  <r>
    <n v="4631"/>
    <x v="70"/>
    <x v="69"/>
    <s v="Home and lifestyle"/>
    <n v="38"/>
    <n v="1"/>
    <d v="2022-08-13T00:00:00"/>
    <s v="16:23:00"/>
    <s v="Credit card"/>
    <n v="5"/>
    <n v="0.33"/>
    <n v="16"/>
    <s v="Afternoon"/>
    <n v="38"/>
    <n v="111.11111111111111"/>
    <m/>
    <n v="-31.249999999999993"/>
  </r>
  <r>
    <n v="9134"/>
    <x v="54"/>
    <x v="54"/>
    <s v="Fashion accessories"/>
    <n v="73"/>
    <n v="1"/>
    <d v="2022-08-13T00:00:00"/>
    <s v="8:33:00"/>
    <s v="Cash"/>
    <n v="7"/>
    <n v="0.33"/>
    <n v="8"/>
    <s v="Evening"/>
    <n v="73"/>
    <n v="92.10526315789474"/>
    <m/>
    <n v="0"/>
  </r>
  <r>
    <n v="4243"/>
    <x v="0"/>
    <x v="0"/>
    <s v="Home and lifestyle"/>
    <n v="16"/>
    <n v="3"/>
    <d v="2022-08-14T00:00:00"/>
    <s v="20:02:00"/>
    <s v="Ewallet"/>
    <n v="7"/>
    <n v="0.33"/>
    <n v="20"/>
    <s v="Afternoon"/>
    <n v="48"/>
    <n v="-34.246575342465754"/>
    <m/>
    <n v="0"/>
  </r>
  <r>
    <n v="4400"/>
    <x v="15"/>
    <x v="15"/>
    <s v="Fashion accessories"/>
    <n v="61"/>
    <n v="1"/>
    <d v="2022-08-14T00:00:00"/>
    <s v="15:05:00"/>
    <s v="Ewallet"/>
    <n v="7"/>
    <n v="0.48"/>
    <n v="15"/>
    <s v="Afternoon"/>
    <n v="61"/>
    <n v="27.083333333333332"/>
    <m/>
    <n v="45.454545454545439"/>
  </r>
  <r>
    <n v="4649"/>
    <x v="42"/>
    <x v="42"/>
    <s v="Home and lifestyle"/>
    <n v="74"/>
    <n v="3"/>
    <d v="2022-08-14T00:00:00"/>
    <s v="16:22:00"/>
    <s v="Credit card"/>
    <n v="7"/>
    <n v="0.33"/>
    <n v="16"/>
    <s v="Afternoon"/>
    <n v="222"/>
    <n v="263.93442622950818"/>
    <m/>
    <n v="-31.249999999999993"/>
  </r>
  <r>
    <n v="5039"/>
    <x v="21"/>
    <x v="21"/>
    <s v="Home and lifestyle"/>
    <n v="82"/>
    <n v="1"/>
    <d v="2022-08-14T00:00:00"/>
    <s v="19:54:00"/>
    <s v="Credit card"/>
    <n v="5"/>
    <n v="0.48"/>
    <n v="19"/>
    <s v="Afternoon"/>
    <n v="82"/>
    <n v="-63.063063063063062"/>
    <m/>
    <n v="45.454545454545439"/>
  </r>
  <r>
    <n v="9071"/>
    <x v="75"/>
    <x v="74"/>
    <s v="Home and lifestyle"/>
    <n v="54"/>
    <n v="2"/>
    <d v="2022-08-14T00:00:00"/>
    <s v="10:00:00"/>
    <s v="Cash"/>
    <n v="7"/>
    <n v="0.48"/>
    <n v="10"/>
    <s v="Evening"/>
    <n v="108"/>
    <n v="31.707317073170731"/>
    <m/>
    <n v="0"/>
  </r>
  <r>
    <n v="3730"/>
    <x v="52"/>
    <x v="52"/>
    <s v="Fashion accessories"/>
    <n v="81"/>
    <n v="1"/>
    <d v="2022-08-15T00:00:00"/>
    <s v="17:04:00"/>
    <s v="Ewallet"/>
    <n v="7"/>
    <n v="0.48"/>
    <n v="17"/>
    <s v="Afternoon"/>
    <n v="81"/>
    <n v="-25"/>
    <m/>
    <n v="0"/>
  </r>
  <r>
    <n v="5018"/>
    <x v="51"/>
    <x v="51"/>
    <s v="Fashion accessories"/>
    <n v="29"/>
    <n v="1"/>
    <d v="2022-08-15T00:00:00"/>
    <s v="19:50:00"/>
    <s v="Credit card"/>
    <n v="9"/>
    <n v="0.56999999999999995"/>
    <n v="19"/>
    <s v="Afternoon"/>
    <n v="29"/>
    <n v="-64.197530864197532"/>
    <m/>
    <n v="18.749999999999993"/>
  </r>
  <r>
    <n v="1199"/>
    <x v="41"/>
    <x v="41"/>
    <s v="Home and lifestyle"/>
    <n v="55"/>
    <n v="3"/>
    <d v="2022-08-16T00:00:00"/>
    <s v="12:20:00"/>
    <s v="Ewallet"/>
    <n v="8"/>
    <n v="0.48"/>
    <n v="12"/>
    <s v="Morning"/>
    <n v="165"/>
    <n v="468.96551724137925"/>
    <m/>
    <n v="-15.789473684210522"/>
  </r>
  <r>
    <n v="1747"/>
    <x v="80"/>
    <x v="79"/>
    <s v="Home and lifestyle"/>
    <n v="74"/>
    <n v="3"/>
    <d v="2022-08-16T00:00:00"/>
    <s v="18:53:00"/>
    <s v="Ewallet"/>
    <n v="5"/>
    <n v="0.48"/>
    <n v="18"/>
    <s v="Morning"/>
    <n v="222"/>
    <n v="34.545454545454547"/>
    <m/>
    <n v="0"/>
  </r>
  <r>
    <n v="4008"/>
    <x v="72"/>
    <x v="71"/>
    <s v="Fashion accessories"/>
    <n v="23"/>
    <n v="1"/>
    <d v="2022-08-16T00:00:00"/>
    <s v="17:25:00"/>
    <s v="Ewallet"/>
    <n v="9"/>
    <n v="0.48"/>
    <n v="17"/>
    <s v="Afternoon"/>
    <n v="23"/>
    <n v="-89.63963963963964"/>
    <m/>
    <n v="0"/>
  </r>
  <r>
    <n v="4082"/>
    <x v="49"/>
    <x v="49"/>
    <s v="Fashion accessories"/>
    <n v="63"/>
    <n v="3"/>
    <d v="2022-08-16T00:00:00"/>
    <s v="15:23:00"/>
    <s v="Ewallet"/>
    <n v="4"/>
    <n v="0.48"/>
    <n v="15"/>
    <s v="Afternoon"/>
    <n v="189"/>
    <n v="721.73913043478262"/>
    <m/>
    <n v="0"/>
  </r>
  <r>
    <n v="4111"/>
    <x v="85"/>
    <x v="84"/>
    <s v="Home and lifestyle"/>
    <n v="43"/>
    <n v="1"/>
    <d v="2022-08-16T00:00:00"/>
    <s v="19:38:00"/>
    <s v="Ewallet"/>
    <n v="9"/>
    <n v="0.33"/>
    <n v="19"/>
    <s v="Afternoon"/>
    <n v="43"/>
    <n v="-77.24867724867724"/>
    <m/>
    <n v="-31.249999999999993"/>
  </r>
  <r>
    <n v="8979"/>
    <x v="53"/>
    <x v="53"/>
    <s v="Home and lifestyle"/>
    <n v="67"/>
    <n v="3"/>
    <d v="2022-08-16T00:00:00"/>
    <s v="6:52:00"/>
    <s v="Cash"/>
    <n v="3"/>
    <n v="0.33"/>
    <n v="6"/>
    <s v="Evening"/>
    <n v="201"/>
    <n v="367.44186046511629"/>
    <m/>
    <n v="0"/>
  </r>
  <r>
    <n v="1579"/>
    <x v="41"/>
    <x v="41"/>
    <s v="Home and lifestyle"/>
    <n v="64"/>
    <n v="2"/>
    <d v="2022-08-17T00:00:00"/>
    <s v="16:01:00"/>
    <s v="Ewallet"/>
    <n v="9"/>
    <n v="0.48"/>
    <n v="16"/>
    <s v="Morning"/>
    <n v="128"/>
    <n v="-36.318407960199004"/>
    <m/>
    <n v="45.454545454545439"/>
  </r>
  <r>
    <n v="3025"/>
    <x v="49"/>
    <x v="49"/>
    <s v="Home and lifestyle"/>
    <n v="35"/>
    <n v="3"/>
    <d v="2022-08-17T00:00:00"/>
    <s v="12:13:00"/>
    <s v="Ewallet"/>
    <n v="8"/>
    <n v="0.48"/>
    <n v="12"/>
    <s v="Afternoon"/>
    <n v="105"/>
    <n v="-17.96875"/>
    <m/>
    <n v="0"/>
  </r>
  <r>
    <n v="3262"/>
    <x v="59"/>
    <x v="58"/>
    <s v="Fashion accessories"/>
    <n v="22"/>
    <n v="3"/>
    <d v="2022-08-17T00:00:00"/>
    <s v="13:36:00"/>
    <s v="Ewallet"/>
    <n v="8"/>
    <n v="0.48"/>
    <n v="13"/>
    <s v="Afternoon"/>
    <n v="66"/>
    <n v="-37.142857142857146"/>
    <m/>
    <n v="0"/>
  </r>
  <r>
    <n v="3711"/>
    <x v="29"/>
    <x v="29"/>
    <s v="Home and lifestyle"/>
    <n v="39"/>
    <n v="2"/>
    <d v="2022-08-17T00:00:00"/>
    <s v="20:20:00"/>
    <s v="Ewallet"/>
    <n v="4"/>
    <n v="0.48"/>
    <n v="20"/>
    <s v="Afternoon"/>
    <n v="78"/>
    <n v="18.181818181818183"/>
    <m/>
    <n v="0"/>
  </r>
  <r>
    <n v="4386"/>
    <x v="14"/>
    <x v="14"/>
    <s v="Fashion accessories"/>
    <n v="20"/>
    <n v="2"/>
    <d v="2022-08-17T00:00:00"/>
    <s v="19:57:00"/>
    <s v="Ewallet"/>
    <n v="5"/>
    <n v="0.33"/>
    <n v="19"/>
    <s v="Afternoon"/>
    <n v="40"/>
    <n v="-48.717948717948715"/>
    <m/>
    <n v="-31.249999999999993"/>
  </r>
  <r>
    <n v="4603"/>
    <x v="1"/>
    <x v="1"/>
    <s v="Home and lifestyle"/>
    <n v="79"/>
    <n v="3"/>
    <d v="2022-08-17T00:00:00"/>
    <s v="18:40:00"/>
    <s v="Credit card"/>
    <n v="7"/>
    <n v="0.48"/>
    <n v="18"/>
    <s v="Afternoon"/>
    <n v="237"/>
    <n v="492.5"/>
    <m/>
    <n v="45.454545454545439"/>
  </r>
  <r>
    <n v="5164"/>
    <x v="67"/>
    <x v="66"/>
    <s v="Fashion accessories"/>
    <n v="49"/>
    <n v="1"/>
    <d v="2022-08-17T00:00:00"/>
    <s v="15:43:00"/>
    <s v="Credit card"/>
    <n v="7"/>
    <n v="0.48"/>
    <n v="15"/>
    <s v="Afternoon"/>
    <n v="49"/>
    <n v="-79.324894514767934"/>
    <m/>
    <n v="0"/>
  </r>
  <r>
    <n v="9285"/>
    <x v="54"/>
    <x v="54"/>
    <s v="Home and lifestyle"/>
    <n v="22"/>
    <n v="3"/>
    <d v="2022-08-17T00:00:00"/>
    <s v="14:56:00"/>
    <s v="Cash"/>
    <n v="3"/>
    <n v="0.33"/>
    <n v="14"/>
    <s v="Evening"/>
    <n v="66"/>
    <n v="34.693877551020407"/>
    <m/>
    <n v="-31.249999999999993"/>
  </r>
  <r>
    <n v="9790"/>
    <x v="62"/>
    <x v="61"/>
    <s v="Fashion accessories"/>
    <n v="70"/>
    <n v="1"/>
    <d v="2022-08-17T00:00:00"/>
    <s v="7:43:00"/>
    <s v="Cash"/>
    <n v="6"/>
    <n v="0.33"/>
    <n v="7"/>
    <s v="Night"/>
    <n v="70"/>
    <n v="6.0606060606060606"/>
    <m/>
    <n v="0"/>
  </r>
  <r>
    <n v="3546"/>
    <x v="72"/>
    <x v="71"/>
    <s v="Fashion accessories"/>
    <n v="32"/>
    <n v="2"/>
    <d v="2022-08-18T00:00:00"/>
    <s v="16:40:00"/>
    <s v="Ewallet"/>
    <n v="7"/>
    <n v="0.48"/>
    <n v="16"/>
    <s v="Afternoon"/>
    <n v="64"/>
    <n v="-8.5714285714285712"/>
    <m/>
    <n v="45.454545454545439"/>
  </r>
  <r>
    <n v="3899"/>
    <x v="25"/>
    <x v="25"/>
    <s v="Home and lifestyle"/>
    <n v="70"/>
    <n v="2"/>
    <d v="2022-08-18T00:00:00"/>
    <s v="19:17:00"/>
    <s v="Ewallet"/>
    <n v="7"/>
    <n v="0.36"/>
    <n v="19"/>
    <s v="Afternoon"/>
    <n v="140"/>
    <n v="118.75"/>
    <m/>
    <n v="-25"/>
  </r>
  <r>
    <n v="4201"/>
    <x v="47"/>
    <x v="47"/>
    <s v="Home and lifestyle"/>
    <n v="70"/>
    <n v="3"/>
    <d v="2022-08-18T00:00:00"/>
    <s v="15:11:00"/>
    <s v="Ewallet"/>
    <n v="4"/>
    <n v="0.33"/>
    <n v="15"/>
    <s v="Afternoon"/>
    <n v="210"/>
    <n v="50"/>
    <m/>
    <n v="-8.333333333333325"/>
  </r>
  <r>
    <n v="4883"/>
    <x v="66"/>
    <x v="65"/>
    <s v="Home and lifestyle"/>
    <n v="15"/>
    <n v="3"/>
    <d v="2022-08-18T00:00:00"/>
    <s v="17:53:00"/>
    <s v="Credit card"/>
    <n v="8"/>
    <n v="0.33"/>
    <n v="17"/>
    <s v="Afternoon"/>
    <n v="45"/>
    <n v="-78.571428571428569"/>
    <m/>
    <n v="0"/>
  </r>
  <r>
    <n v="5052"/>
    <x v="80"/>
    <x v="79"/>
    <s v="Fashion accessories"/>
    <n v="49"/>
    <n v="2"/>
    <d v="2022-08-18T00:00:00"/>
    <s v="17:14:00"/>
    <s v="Credit card"/>
    <n v="5"/>
    <n v="0.48"/>
    <n v="17"/>
    <s v="Afternoon"/>
    <n v="98"/>
    <n v="117.77777777777779"/>
    <m/>
    <n v="45.454545454545439"/>
  </r>
  <r>
    <n v="9575"/>
    <x v="63"/>
    <x v="62"/>
    <s v="Home and lifestyle"/>
    <n v="62"/>
    <n v="3"/>
    <d v="2022-08-18T00:00:00"/>
    <s v="15:32:00"/>
    <s v="Cash"/>
    <n v="4"/>
    <n v="0.33"/>
    <n v="15"/>
    <s v="Evening"/>
    <n v="186"/>
    <n v="89.795918367346943"/>
    <m/>
    <n v="-31.249999999999993"/>
  </r>
  <r>
    <n v="2610"/>
    <x v="19"/>
    <x v="19"/>
    <s v="Fashion accessories"/>
    <n v="47"/>
    <n v="2"/>
    <d v="2022-08-19T00:00:00"/>
    <s v="11:43:00"/>
    <s v="Ewallet"/>
    <n v="6"/>
    <n v="0.48"/>
    <n v="11"/>
    <s v="Afternoon"/>
    <n v="94"/>
    <n v="-49.462365591397848"/>
    <m/>
    <n v="45.454545454545439"/>
  </r>
  <r>
    <n v="3824"/>
    <x v="10"/>
    <x v="10"/>
    <s v="Fashion accessories"/>
    <n v="81"/>
    <n v="2"/>
    <d v="2022-08-19T00:00:00"/>
    <s v="18:29:00"/>
    <s v="Ewallet"/>
    <n v="4"/>
    <n v="0.48"/>
    <n v="18"/>
    <s v="Afternoon"/>
    <n v="162"/>
    <n v="72.340425531914903"/>
    <m/>
    <n v="0"/>
  </r>
  <r>
    <n v="4622"/>
    <x v="39"/>
    <x v="39"/>
    <s v="Fashion accessories"/>
    <n v="21"/>
    <n v="1"/>
    <d v="2022-08-19T00:00:00"/>
    <s v="15:23:00"/>
    <s v="Credit card"/>
    <n v="5"/>
    <n v="0.33"/>
    <n v="15"/>
    <s v="Afternoon"/>
    <n v="21"/>
    <n v="-87.037037037037038"/>
    <m/>
    <n v="-31.249999999999993"/>
  </r>
  <r>
    <n v="4885"/>
    <x v="10"/>
    <x v="10"/>
    <s v="Home and lifestyle"/>
    <n v="62"/>
    <n v="1"/>
    <d v="2022-08-19T00:00:00"/>
    <s v="20:09:00"/>
    <s v="Credit card"/>
    <n v="5"/>
    <n v="0.48"/>
    <n v="20"/>
    <s v="Afternoon"/>
    <n v="62"/>
    <n v="195.23809523809524"/>
    <m/>
    <n v="45.454545454545439"/>
  </r>
  <r>
    <n v="1940"/>
    <x v="59"/>
    <x v="58"/>
    <s v="Fashion accessories"/>
    <n v="48"/>
    <n v="3"/>
    <d v="2022-08-20T00:00:00"/>
    <s v="16:04:00"/>
    <s v="Ewallet"/>
    <n v="8"/>
    <n v="0.48"/>
    <n v="16"/>
    <s v="Morning"/>
    <n v="144"/>
    <n v="132.25806451612902"/>
    <m/>
    <n v="0"/>
  </r>
  <r>
    <n v="4574"/>
    <x v="15"/>
    <x v="15"/>
    <s v="Fashion accessories"/>
    <n v="52"/>
    <n v="3"/>
    <d v="2022-08-20T00:00:00"/>
    <s v="19:57:00"/>
    <s v="Credit card"/>
    <n v="8"/>
    <n v="0.48"/>
    <n v="19"/>
    <s v="Afternoon"/>
    <n v="156"/>
    <n v="8.3333333333333321"/>
    <m/>
    <n v="0"/>
  </r>
  <r>
    <n v="4978"/>
    <x v="55"/>
    <x v="55"/>
    <s v="Fashion accessories"/>
    <n v="72"/>
    <n v="1"/>
    <d v="2022-08-20T00:00:00"/>
    <s v="18:46:00"/>
    <s v="Credit card"/>
    <n v="9"/>
    <n v="0.33"/>
    <n v="18"/>
    <s v="Afternoon"/>
    <n v="72"/>
    <n v="-53.846153846153847"/>
    <m/>
    <n v="-31.249999999999993"/>
  </r>
  <r>
    <n v="5002"/>
    <x v="9"/>
    <x v="9"/>
    <s v="Fashion accessories"/>
    <n v="38"/>
    <n v="3"/>
    <d v="2022-08-20T00:00:00"/>
    <s v="19:29:00"/>
    <s v="Credit card"/>
    <n v="5"/>
    <n v="0.33"/>
    <n v="19"/>
    <s v="Afternoon"/>
    <n v="114"/>
    <n v="58.333333333333336"/>
    <m/>
    <n v="0"/>
  </r>
  <r>
    <n v="5069"/>
    <x v="18"/>
    <x v="18"/>
    <s v="Home and lifestyle"/>
    <n v="19"/>
    <n v="2"/>
    <d v="2022-08-20T00:00:00"/>
    <s v="19:13:00"/>
    <s v="Credit card"/>
    <n v="4"/>
    <n v="0.48"/>
    <n v="19"/>
    <s v="Afternoon"/>
    <n v="38"/>
    <n v="-66.666666666666657"/>
    <m/>
    <n v="45.454545454545439"/>
  </r>
  <r>
    <n v="5148"/>
    <x v="80"/>
    <x v="79"/>
    <s v="Fashion accessories"/>
    <n v="59"/>
    <n v="3"/>
    <d v="2022-08-20T00:00:00"/>
    <s v="20:40:00"/>
    <s v="Credit card"/>
    <n v="5"/>
    <n v="0.48"/>
    <n v="20"/>
    <s v="Afternoon"/>
    <n v="177"/>
    <n v="365.78947368421052"/>
    <m/>
    <n v="0"/>
  </r>
  <r>
    <n v="2297"/>
    <x v="73"/>
    <x v="72"/>
    <s v="Home and lifestyle"/>
    <n v="82"/>
    <n v="1"/>
    <d v="2022-08-21T00:00:00"/>
    <s v="12:44:00"/>
    <s v="Ewallet"/>
    <n v="5"/>
    <n v="0.33"/>
    <n v="12"/>
    <s v="Afternoon"/>
    <n v="82"/>
    <n v="-53.672316384180796"/>
    <m/>
    <n v="-31.249999999999993"/>
  </r>
  <r>
    <n v="2527"/>
    <x v="41"/>
    <x v="41"/>
    <s v="Home and lifestyle"/>
    <n v="27"/>
    <n v="3"/>
    <d v="2022-08-21T00:00:00"/>
    <s v="14:34:00"/>
    <s v="Ewallet"/>
    <n v="4"/>
    <n v="0.48"/>
    <n v="14"/>
    <s v="Afternoon"/>
    <n v="81"/>
    <n v="-1.2195121951219512"/>
    <m/>
    <n v="45.454545454545439"/>
  </r>
  <r>
    <n v="3588"/>
    <x v="27"/>
    <x v="27"/>
    <s v="Fashion accessories"/>
    <n v="30"/>
    <n v="3"/>
    <d v="2022-08-21T00:00:00"/>
    <s v="20:47:00"/>
    <s v="Ewallet"/>
    <n v="5"/>
    <n v="0.48"/>
    <n v="20"/>
    <s v="Afternoon"/>
    <n v="90"/>
    <n v="11.111111111111111"/>
    <m/>
    <n v="0"/>
  </r>
  <r>
    <n v="5016"/>
    <x v="52"/>
    <x v="52"/>
    <s v="Fashion accessories"/>
    <n v="24"/>
    <n v="3"/>
    <d v="2022-08-21T00:00:00"/>
    <s v="17:40:00"/>
    <s v="Credit card"/>
    <n v="8"/>
    <n v="0.48"/>
    <n v="17"/>
    <s v="Afternoon"/>
    <n v="72"/>
    <n v="-20"/>
    <m/>
    <n v="0"/>
  </r>
  <r>
    <n v="5123"/>
    <x v="9"/>
    <x v="9"/>
    <s v="Home and lifestyle"/>
    <n v="62"/>
    <n v="1"/>
    <d v="2022-08-21T00:00:00"/>
    <s v="19:11:00"/>
    <s v="Credit card"/>
    <n v="4"/>
    <n v="0.33"/>
    <n v="19"/>
    <s v="Afternoon"/>
    <n v="62"/>
    <n v="-13.888888888888889"/>
    <m/>
    <n v="-31.249999999999993"/>
  </r>
  <r>
    <n v="5215"/>
    <x v="86"/>
    <x v="85"/>
    <s v="Home and lifestyle"/>
    <n v="41"/>
    <n v="2"/>
    <d v="2022-08-21T00:00:00"/>
    <s v="16:32:00"/>
    <s v="Credit card"/>
    <n v="6"/>
    <n v="0.48"/>
    <n v="16"/>
    <s v="Afternoon"/>
    <n v="82"/>
    <n v="32.258064516129032"/>
    <m/>
    <n v="45.454545454545439"/>
  </r>
  <r>
    <n v="3281"/>
    <x v="60"/>
    <x v="59"/>
    <s v="Home and lifestyle"/>
    <n v="25"/>
    <n v="1"/>
    <d v="2022-08-22T00:00:00"/>
    <s v="13:31:00"/>
    <s v="Ewallet"/>
    <n v="7"/>
    <n v="0.48"/>
    <n v="13"/>
    <s v="Afternoon"/>
    <n v="25"/>
    <n v="-69.512195121951208"/>
    <m/>
    <n v="0"/>
  </r>
  <r>
    <n v="3617"/>
    <x v="92"/>
    <x v="91"/>
    <s v="Home and lifestyle"/>
    <n v="32"/>
    <n v="3"/>
    <d v="2022-08-22T00:00:00"/>
    <s v="20:44:00"/>
    <s v="Ewallet"/>
    <n v="9"/>
    <n v="0.48"/>
    <n v="20"/>
    <s v="Afternoon"/>
    <n v="96"/>
    <n v="284"/>
    <m/>
    <n v="0"/>
  </r>
  <r>
    <n v="3924"/>
    <x v="36"/>
    <x v="36"/>
    <s v="Fashion accessories"/>
    <n v="48"/>
    <n v="2"/>
    <d v="2022-08-22T00:00:00"/>
    <s v="20:24:00"/>
    <s v="Ewallet"/>
    <n v="6"/>
    <n v="0.48"/>
    <n v="20"/>
    <s v="Afternoon"/>
    <n v="96"/>
    <n v="0"/>
    <m/>
    <n v="0"/>
  </r>
  <r>
    <n v="3955"/>
    <x v="68"/>
    <x v="67"/>
    <s v="Home and lifestyle"/>
    <n v="39"/>
    <n v="2"/>
    <d v="2022-08-22T00:00:00"/>
    <s v="18:46:00"/>
    <s v="Ewallet"/>
    <n v="6"/>
    <n v="0.48"/>
    <n v="18"/>
    <s v="Afternoon"/>
    <n v="78"/>
    <n v="-18.75"/>
    <m/>
    <n v="0"/>
  </r>
  <r>
    <n v="4105"/>
    <x v="84"/>
    <x v="83"/>
    <s v="Home and lifestyle"/>
    <n v="15"/>
    <n v="2"/>
    <d v="2022-08-22T00:00:00"/>
    <s v="16:02:00"/>
    <s v="Ewallet"/>
    <n v="9"/>
    <n v="0.33"/>
    <n v="16"/>
    <s v="Afternoon"/>
    <n v="30"/>
    <n v="-61.53846153846154"/>
    <m/>
    <n v="-31.249999999999993"/>
  </r>
  <r>
    <n v="4802"/>
    <x v="79"/>
    <x v="78"/>
    <s v="Fashion accessories"/>
    <n v="34"/>
    <n v="3"/>
    <d v="2022-08-22T00:00:00"/>
    <s v="16:39:00"/>
    <s v="Credit card"/>
    <n v="8"/>
    <n v="0.33"/>
    <n v="16"/>
    <s v="Afternoon"/>
    <n v="102"/>
    <n v="240"/>
    <m/>
    <n v="0"/>
  </r>
  <r>
    <n v="5155"/>
    <x v="86"/>
    <x v="85"/>
    <s v="Home and lifestyle"/>
    <n v="42"/>
    <n v="1"/>
    <d v="2022-08-22T00:00:00"/>
    <s v="20:32:00"/>
    <s v="Credit card"/>
    <n v="6"/>
    <n v="0.48"/>
    <n v="20"/>
    <s v="Afternoon"/>
    <n v="42"/>
    <n v="-58.82352941176471"/>
    <m/>
    <n v="45.454545454545439"/>
  </r>
  <r>
    <n v="8894"/>
    <x v="82"/>
    <x v="81"/>
    <s v="Fashion accessories"/>
    <n v="17"/>
    <n v="3"/>
    <d v="2022-08-22T00:00:00"/>
    <s v="8:23:00"/>
    <s v="Cash"/>
    <n v="6"/>
    <n v="0.21"/>
    <n v="8"/>
    <s v="Evening"/>
    <n v="51"/>
    <n v="21.428571428571427"/>
    <m/>
    <n v="-56.250000000000014"/>
  </r>
  <r>
    <n v="3890"/>
    <x v="46"/>
    <x v="46"/>
    <s v="Fashion accessories"/>
    <n v="67"/>
    <n v="3"/>
    <d v="2022-08-23T00:00:00"/>
    <s v="18:31:00"/>
    <s v="Ewallet"/>
    <n v="9"/>
    <n v="0.33"/>
    <n v="18"/>
    <s v="Afternoon"/>
    <n v="201"/>
    <n v="294.11764705882354"/>
    <m/>
    <n v="57.142857142857153"/>
  </r>
  <r>
    <n v="3914"/>
    <x v="13"/>
    <x v="13"/>
    <s v="Fashion accessories"/>
    <n v="15"/>
    <n v="2"/>
    <d v="2022-08-23T00:00:00"/>
    <s v="15:27:00"/>
    <s v="Ewallet"/>
    <n v="9"/>
    <n v="0.48"/>
    <n v="15"/>
    <s v="Afternoon"/>
    <n v="30"/>
    <n v="-85.074626865671647"/>
    <m/>
    <n v="45.454545454545439"/>
  </r>
  <r>
    <n v="4204"/>
    <x v="46"/>
    <x v="46"/>
    <s v="Fashion accessories"/>
    <n v="68"/>
    <n v="3"/>
    <d v="2022-08-23T00:00:00"/>
    <s v="19:28:00"/>
    <s v="Ewallet"/>
    <n v="5"/>
    <n v="0.33"/>
    <n v="19"/>
    <s v="Afternoon"/>
    <n v="204"/>
    <n v="580"/>
    <m/>
    <n v="-31.249999999999993"/>
  </r>
  <r>
    <n v="4234"/>
    <x v="39"/>
    <x v="39"/>
    <s v="Fashion accessories"/>
    <n v="66"/>
    <n v="3"/>
    <d v="2022-08-23T00:00:00"/>
    <s v="20:39:00"/>
    <s v="Ewallet"/>
    <n v="9"/>
    <n v="0.33"/>
    <n v="20"/>
    <s v="Afternoon"/>
    <n v="198"/>
    <n v="-2.9411764705882351"/>
    <m/>
    <n v="0"/>
  </r>
  <r>
    <n v="4627"/>
    <x v="51"/>
    <x v="51"/>
    <s v="Home and lifestyle"/>
    <n v="83"/>
    <n v="3"/>
    <d v="2022-08-23T00:00:00"/>
    <s v="18:08:00"/>
    <s v="Credit card"/>
    <n v="8"/>
    <n v="0.56999999999999995"/>
    <n v="18"/>
    <s v="Afternoon"/>
    <n v="249"/>
    <n v="25.757575757575758"/>
    <m/>
    <n v="72.727272727272705"/>
  </r>
  <r>
    <n v="9897"/>
    <x v="48"/>
    <x v="48"/>
    <s v="Home and lifestyle"/>
    <n v="70"/>
    <n v="1"/>
    <d v="2022-08-23T00:00:00"/>
    <s v="11:28:00"/>
    <s v="Cash"/>
    <n v="3"/>
    <n v="0.48"/>
    <n v="11"/>
    <s v="Night"/>
    <n v="70"/>
    <n v="-71.887550200803204"/>
    <m/>
    <n v="-15.789473684210522"/>
  </r>
  <r>
    <n v="1296"/>
    <x v="62"/>
    <x v="61"/>
    <s v="Fashion accessories"/>
    <n v="35"/>
    <n v="1"/>
    <d v="2022-08-24T00:00:00"/>
    <s v="18:24:00"/>
    <s v="Ewallet"/>
    <n v="7"/>
    <n v="0.33"/>
    <n v="18"/>
    <s v="Morning"/>
    <n v="35"/>
    <n v="-50"/>
    <m/>
    <n v="-31.249999999999993"/>
  </r>
  <r>
    <n v="3767"/>
    <x v="67"/>
    <x v="66"/>
    <s v="Home and lifestyle"/>
    <n v="36"/>
    <n v="1"/>
    <d v="2022-08-24T00:00:00"/>
    <s v="18:03:00"/>
    <s v="Ewallet"/>
    <n v="9"/>
    <n v="0.48"/>
    <n v="18"/>
    <s v="Afternoon"/>
    <n v="36"/>
    <n v="2.8571428571428572"/>
    <m/>
    <n v="45.454545454545439"/>
  </r>
  <r>
    <n v="3790"/>
    <x v="50"/>
    <x v="50"/>
    <s v="Fashion accessories"/>
    <n v="74"/>
    <n v="1"/>
    <d v="2022-08-24T00:00:00"/>
    <s v="16:52:00"/>
    <s v="Ewallet"/>
    <n v="6"/>
    <n v="0.33"/>
    <n v="16"/>
    <s v="Afternoon"/>
    <n v="74"/>
    <n v="105.55555555555556"/>
    <m/>
    <n v="-31.249999999999993"/>
  </r>
  <r>
    <n v="2362"/>
    <x v="8"/>
    <x v="8"/>
    <s v="Fashion accessories"/>
    <n v="23"/>
    <n v="3"/>
    <d v="2022-08-25T00:00:00"/>
    <s v="16:21:00"/>
    <s v="Ewallet"/>
    <n v="7"/>
    <n v="0.48"/>
    <n v="16"/>
    <s v="Afternoon"/>
    <n v="69"/>
    <n v="-6.756756756756757"/>
    <m/>
    <n v="45.454545454545439"/>
  </r>
  <r>
    <n v="2811"/>
    <x v="84"/>
    <x v="83"/>
    <s v="Home and lifestyle"/>
    <n v="57"/>
    <n v="2"/>
    <d v="2022-08-25T00:00:00"/>
    <s v="9:17:00"/>
    <s v="Ewallet"/>
    <n v="9"/>
    <n v="0.33"/>
    <n v="9"/>
    <s v="Afternoon"/>
    <n v="114"/>
    <n v="65.217391304347828"/>
    <m/>
    <n v="-31.249999999999993"/>
  </r>
  <r>
    <n v="4440"/>
    <x v="89"/>
    <x v="88"/>
    <s v="Fashion accessories"/>
    <n v="40"/>
    <n v="3"/>
    <d v="2022-08-25T00:00:00"/>
    <s v="15:33:00"/>
    <s v="Ewallet"/>
    <n v="6"/>
    <n v="0.33"/>
    <n v="15"/>
    <s v="Afternoon"/>
    <n v="120"/>
    <n v="5.2631578947368416"/>
    <m/>
    <n v="0"/>
  </r>
  <r>
    <n v="4606"/>
    <x v="4"/>
    <x v="4"/>
    <s v="Fashion accessories"/>
    <n v="35"/>
    <n v="3"/>
    <d v="2022-08-25T00:00:00"/>
    <s v="19:16:00"/>
    <s v="Credit card"/>
    <n v="9"/>
    <n v="0.21"/>
    <n v="19"/>
    <s v="Afternoon"/>
    <n v="105"/>
    <n v="-12.5"/>
    <m/>
    <n v="-36.363636363636367"/>
  </r>
  <r>
    <n v="3218"/>
    <x v="39"/>
    <x v="39"/>
    <s v="Fashion accessories"/>
    <n v="66"/>
    <n v="2"/>
    <d v="2022-08-26T00:00:00"/>
    <s v="7:18:00"/>
    <s v="Ewallet"/>
    <n v="6"/>
    <n v="0.33"/>
    <n v="7"/>
    <s v="Afternoon"/>
    <n v="132"/>
    <n v="25.714285714285712"/>
    <m/>
    <n v="57.142857142857153"/>
  </r>
  <r>
    <n v="4519"/>
    <x v="60"/>
    <x v="59"/>
    <s v="Home and lifestyle"/>
    <n v="65"/>
    <n v="1"/>
    <d v="2022-08-26T00:00:00"/>
    <s v="15:52:00"/>
    <s v="Credit card"/>
    <n v="8"/>
    <n v="0.48"/>
    <n v="15"/>
    <s v="Afternoon"/>
    <n v="65"/>
    <n v="-50.757575757575758"/>
    <m/>
    <n v="45.454545454545439"/>
  </r>
  <r>
    <n v="8886"/>
    <x v="82"/>
    <x v="81"/>
    <s v="Fashion accessories"/>
    <n v="42"/>
    <n v="1"/>
    <d v="2022-08-26T00:00:00"/>
    <s v="8:25:00"/>
    <s v="Cash"/>
    <n v="7"/>
    <n v="0.21"/>
    <n v="8"/>
    <s v="Evening"/>
    <n v="42"/>
    <n v="-35.384615384615387"/>
    <m/>
    <n v="-56.250000000000014"/>
  </r>
  <r>
    <n v="9270"/>
    <x v="44"/>
    <x v="44"/>
    <s v="Fashion accessories"/>
    <n v="80"/>
    <n v="1"/>
    <d v="2022-08-26T00:00:00"/>
    <s v="12:35:00"/>
    <s v="Credit card"/>
    <n v="4"/>
    <n v="0.48"/>
    <n v="12"/>
    <s v="Evening"/>
    <n v="80"/>
    <n v="90.476190476190482"/>
    <m/>
    <n v="128.57142857142858"/>
  </r>
  <r>
    <n v="1163"/>
    <x v="41"/>
    <x v="41"/>
    <s v="Home and lifestyle"/>
    <n v="59"/>
    <n v="3"/>
    <d v="2022-08-27T00:00:00"/>
    <s v="13:17:00"/>
    <s v="Ewallet"/>
    <n v="7"/>
    <n v="0.48"/>
    <n v="13"/>
    <s v="Morning"/>
    <n v="177"/>
    <n v="121.24999999999999"/>
    <m/>
    <n v="0"/>
  </r>
  <r>
    <n v="1291"/>
    <x v="65"/>
    <x v="64"/>
    <s v="Home and lifestyle"/>
    <n v="79"/>
    <n v="1"/>
    <d v="2022-08-27T00:00:00"/>
    <s v="19:44:00"/>
    <s v="Ewallet"/>
    <n v="8"/>
    <n v="0.48"/>
    <n v="19"/>
    <s v="Morning"/>
    <n v="79"/>
    <n v="-55.367231638418076"/>
    <m/>
    <n v="0"/>
  </r>
  <r>
    <n v="1546"/>
    <x v="41"/>
    <x v="41"/>
    <s v="Fashion accessories"/>
    <n v="38"/>
    <n v="1"/>
    <d v="2022-08-27T00:00:00"/>
    <s v="15:41:00"/>
    <s v="Ewallet"/>
    <n v="4"/>
    <n v="0.48"/>
    <n v="15"/>
    <s v="Morning"/>
    <n v="38"/>
    <n v="-51.898734177215189"/>
    <m/>
    <n v="0"/>
  </r>
  <r>
    <n v="1626"/>
    <x v="33"/>
    <x v="33"/>
    <s v="Fashion accessories"/>
    <n v="23"/>
    <n v="3"/>
    <d v="2022-08-27T00:00:00"/>
    <s v="16:59:00"/>
    <s v="Ewallet"/>
    <n v="4"/>
    <n v="0.33"/>
    <n v="16"/>
    <s v="Morning"/>
    <n v="69"/>
    <n v="81.578947368421055"/>
    <m/>
    <n v="-31.249999999999993"/>
  </r>
  <r>
    <n v="3529"/>
    <x v="6"/>
    <x v="6"/>
    <s v="Home and lifestyle"/>
    <n v="84"/>
    <n v="3"/>
    <d v="2022-08-27T00:00:00"/>
    <s v="16:44:00"/>
    <s v="Ewallet"/>
    <n v="9"/>
    <n v="0.33"/>
    <n v="16"/>
    <s v="Afternoon"/>
    <n v="252"/>
    <n v="265.21739130434781"/>
    <m/>
    <n v="0"/>
  </r>
  <r>
    <n v="4055"/>
    <x v="49"/>
    <x v="49"/>
    <s v="Home and lifestyle"/>
    <n v="24"/>
    <n v="3"/>
    <d v="2022-08-27T00:00:00"/>
    <s v="16:34:00"/>
    <s v="Ewallet"/>
    <n v="4"/>
    <n v="0.48"/>
    <n v="16"/>
    <s v="Afternoon"/>
    <n v="72"/>
    <n v="-71.428571428571431"/>
    <m/>
    <n v="45.454545454545439"/>
  </r>
  <r>
    <n v="5114"/>
    <x v="26"/>
    <x v="26"/>
    <s v="Fashion accessories"/>
    <n v="36"/>
    <n v="1"/>
    <d v="2022-08-27T00:00:00"/>
    <s v="20:31:00"/>
    <s v="Credit card"/>
    <n v="7"/>
    <n v="0.56999999999999995"/>
    <n v="20"/>
    <s v="Afternoon"/>
    <n v="36"/>
    <n v="-50"/>
    <m/>
    <n v="18.749999999999993"/>
  </r>
  <r>
    <n v="9096"/>
    <x v="78"/>
    <x v="77"/>
    <s v="Fashion accessories"/>
    <n v="35"/>
    <n v="3"/>
    <d v="2022-08-27T00:00:00"/>
    <s v="13:11:00"/>
    <s v="Cash"/>
    <n v="7"/>
    <n v="0.33"/>
    <n v="13"/>
    <s v="Evening"/>
    <n v="105"/>
    <n v="191.66666666666669"/>
    <m/>
    <n v="-42.105263157894726"/>
  </r>
  <r>
    <n v="3525"/>
    <x v="63"/>
    <x v="62"/>
    <s v="Home and lifestyle"/>
    <n v="76"/>
    <n v="1"/>
    <d v="2022-08-28T00:00:00"/>
    <s v="18:39:00"/>
    <s v="Ewallet"/>
    <n v="7"/>
    <n v="0.33"/>
    <n v="18"/>
    <s v="Afternoon"/>
    <n v="76"/>
    <n v="-27.61904761904762"/>
    <m/>
    <n v="0"/>
  </r>
  <r>
    <n v="4212"/>
    <x v="18"/>
    <x v="18"/>
    <s v="Fashion accessories"/>
    <n v="24"/>
    <n v="2"/>
    <d v="2022-08-28T00:00:00"/>
    <s v="20:05:00"/>
    <s v="Ewallet"/>
    <n v="8"/>
    <n v="0.48"/>
    <n v="20"/>
    <s v="Afternoon"/>
    <n v="48"/>
    <n v="-36.84210526315789"/>
    <m/>
    <n v="45.454545454545439"/>
  </r>
  <r>
    <n v="5031"/>
    <x v="7"/>
    <x v="7"/>
    <s v="Home and lifestyle"/>
    <n v="73"/>
    <n v="1"/>
    <d v="2022-08-28T00:00:00"/>
    <s v="18:02:00"/>
    <s v="Credit card"/>
    <n v="4"/>
    <n v="0.48"/>
    <n v="18"/>
    <s v="Afternoon"/>
    <n v="73"/>
    <n v="52.083333333333336"/>
    <m/>
    <n v="0"/>
  </r>
  <r>
    <n v="1298"/>
    <x v="29"/>
    <x v="29"/>
    <s v="Fashion accessories"/>
    <n v="48"/>
    <n v="1"/>
    <d v="2022-08-29T00:00:00"/>
    <s v="22:22:00"/>
    <s v="Ewallet"/>
    <n v="5"/>
    <n v="0.48"/>
    <n v="22"/>
    <s v="Morning"/>
    <n v="48"/>
    <n v="-34.246575342465754"/>
    <m/>
    <n v="0"/>
  </r>
  <r>
    <n v="1837"/>
    <x v="6"/>
    <x v="6"/>
    <s v="Home and lifestyle"/>
    <n v="33"/>
    <n v="2"/>
    <d v="2022-08-29T00:00:00"/>
    <s v="13:30:00"/>
    <s v="Ewallet"/>
    <n v="9"/>
    <n v="0.33"/>
    <n v="13"/>
    <s v="Morning"/>
    <n v="66"/>
    <n v="37.5"/>
    <m/>
    <n v="-31.249999999999993"/>
  </r>
  <r>
    <n v="2710"/>
    <x v="31"/>
    <x v="31"/>
    <s v="Fashion accessories"/>
    <n v="52"/>
    <n v="3"/>
    <d v="2022-08-29T00:00:00"/>
    <s v="20:50:00"/>
    <s v="Ewallet"/>
    <n v="5"/>
    <n v="0.18"/>
    <n v="20"/>
    <s v="Afternoon"/>
    <n v="156"/>
    <n v="136.36363636363635"/>
    <m/>
    <n v="-45.45454545454546"/>
  </r>
  <r>
    <n v="3452"/>
    <x v="12"/>
    <x v="12"/>
    <s v="Fashion accessories"/>
    <n v="18"/>
    <n v="1"/>
    <d v="2022-08-29T00:00:00"/>
    <s v="6:05:00"/>
    <s v="Ewallet"/>
    <n v="5"/>
    <n v="0.18"/>
    <n v="6"/>
    <s v="Afternoon"/>
    <n v="18"/>
    <n v="-88.461538461538453"/>
    <m/>
    <n v="0"/>
  </r>
  <r>
    <n v="3841"/>
    <x v="36"/>
    <x v="36"/>
    <s v="Home and lifestyle"/>
    <n v="19"/>
    <n v="1"/>
    <d v="2022-08-29T00:00:00"/>
    <s v="15:19:00"/>
    <s v="Ewallet"/>
    <n v="8"/>
    <n v="0.48"/>
    <n v="15"/>
    <s v="Afternoon"/>
    <n v="19"/>
    <n v="5.5555555555555554"/>
    <m/>
    <n v="166.66666666666669"/>
  </r>
  <r>
    <n v="4469"/>
    <x v="31"/>
    <x v="31"/>
    <s v="Home and lifestyle"/>
    <n v="72"/>
    <n v="3"/>
    <d v="2022-08-29T00:00:00"/>
    <s v="20:39:00"/>
    <s v="Ewallet"/>
    <n v="9"/>
    <n v="0.18"/>
    <n v="20"/>
    <s v="Afternoon"/>
    <n v="216"/>
    <n v="1036.8421052631579"/>
    <m/>
    <n v="-62.5"/>
  </r>
  <r>
    <n v="5229"/>
    <x v="64"/>
    <x v="63"/>
    <s v="Home and lifestyle"/>
    <n v="70"/>
    <n v="3"/>
    <d v="2022-08-29T00:00:00"/>
    <s v="18:15:00"/>
    <s v="Credit card"/>
    <n v="7"/>
    <n v="0.48"/>
    <n v="18"/>
    <s v="Afternoon"/>
    <n v="210"/>
    <n v="-2.7777777777777777"/>
    <m/>
    <n v="166.66666666666669"/>
  </r>
  <r>
    <n v="9234"/>
    <x v="82"/>
    <x v="81"/>
    <s v="Fashion accessories"/>
    <n v="59"/>
    <n v="1"/>
    <d v="2022-08-29T00:00:00"/>
    <s v="10:21:00"/>
    <s v="Cash"/>
    <n v="4"/>
    <n v="0.33"/>
    <n v="10"/>
    <s v="Evening"/>
    <n v="59"/>
    <n v="-71.904761904761898"/>
    <m/>
    <n v="-31.249999999999993"/>
  </r>
  <r>
    <n v="9979"/>
    <x v="75"/>
    <x v="74"/>
    <s v="Home and lifestyle"/>
    <n v="26"/>
    <n v="2"/>
    <d v="2022-08-29T00:00:00"/>
    <s v="6:06:00"/>
    <s v="Cash"/>
    <n v="3"/>
    <n v="0.48"/>
    <n v="6"/>
    <s v="Night"/>
    <n v="52"/>
    <n v="-11.864406779661017"/>
    <m/>
    <n v="45.454545454545439"/>
  </r>
  <r>
    <n v="3445"/>
    <x v="27"/>
    <x v="27"/>
    <s v="Home and lifestyle"/>
    <n v="36"/>
    <n v="3"/>
    <d v="2022-08-30T00:00:00"/>
    <s v="19:02:00"/>
    <s v="Ewallet"/>
    <n v="7"/>
    <n v="0.48"/>
    <n v="19"/>
    <s v="Afternoon"/>
    <n v="108"/>
    <n v="107.69230769230769"/>
    <m/>
    <n v="0"/>
  </r>
  <r>
    <n v="5149"/>
    <x v="27"/>
    <x v="27"/>
    <s v="Home and lifestyle"/>
    <n v="49"/>
    <n v="3"/>
    <d v="2022-08-30T00:00:00"/>
    <s v="17:45:00"/>
    <s v="Credit card"/>
    <n v="7"/>
    <n v="0.48"/>
    <n v="17"/>
    <s v="Afternoon"/>
    <n v="147"/>
    <n v="36.111111111111107"/>
    <m/>
    <n v="0"/>
  </r>
  <r>
    <n v="9474"/>
    <x v="5"/>
    <x v="5"/>
    <s v="Fashion accessories"/>
    <n v="24"/>
    <n v="3"/>
    <d v="2022-08-30T00:00:00"/>
    <s v="12:44:00"/>
    <s v="Cash"/>
    <n v="3"/>
    <n v="0.33"/>
    <n v="12"/>
    <s v="Evening"/>
    <n v="72"/>
    <n v="-51.020408163265309"/>
    <m/>
    <n v="-31.249999999999993"/>
  </r>
  <r>
    <n v="9635"/>
    <x v="44"/>
    <x v="44"/>
    <s v="Home and lifestyle"/>
    <n v="27"/>
    <n v="2"/>
    <d v="2022-08-30T00:00:00"/>
    <s v="7:02:00"/>
    <s v="Credit card"/>
    <n v="6"/>
    <n v="0.48"/>
    <n v="7"/>
    <s v="Evening"/>
    <n v="54"/>
    <n v="-25"/>
    <m/>
    <n v="45.454545454545439"/>
  </r>
  <r>
    <n v="9730"/>
    <x v="48"/>
    <x v="48"/>
    <s v="Fashion accessories"/>
    <n v="40"/>
    <n v="3"/>
    <d v="2022-08-30T00:00:00"/>
    <s v="6:35:00"/>
    <s v="Cash"/>
    <n v="3"/>
    <n v="0.48"/>
    <n v="6"/>
    <s v="Night"/>
    <n v="120"/>
    <n v="122.22222222222223"/>
    <m/>
    <n v="0"/>
  </r>
  <r>
    <n v="2214"/>
    <x v="69"/>
    <x v="68"/>
    <s v="Fashion accessories"/>
    <n v="56"/>
    <n v="3"/>
    <d v="2022-08-31T00:00:00"/>
    <s v="16:09:00"/>
    <s v="Ewallet"/>
    <n v="8"/>
    <n v="0.48"/>
    <n v="16"/>
    <s v="Morning"/>
    <n v="168"/>
    <n v="40"/>
    <m/>
    <n v="0"/>
  </r>
  <r>
    <n v="3220"/>
    <x v="56"/>
    <x v="56"/>
    <s v="Fashion accessories"/>
    <n v="80"/>
    <n v="3"/>
    <d v="2022-08-31T00:00:00"/>
    <s v="20:41:00"/>
    <s v="Ewallet"/>
    <n v="7"/>
    <n v="0.33"/>
    <n v="20"/>
    <s v="Afternoon"/>
    <n v="240"/>
    <n v="42.857142857142854"/>
    <m/>
    <n v="-31.249999999999993"/>
  </r>
  <r>
    <n v="3324"/>
    <x v="15"/>
    <x v="15"/>
    <s v="Fashion accessories"/>
    <n v="50"/>
    <n v="2"/>
    <d v="2022-08-31T00:00:00"/>
    <s v="6:13:00"/>
    <s v="Ewallet"/>
    <n v="5"/>
    <n v="0.48"/>
    <n v="6"/>
    <s v="Afternoon"/>
    <n v="100"/>
    <n v="-58.333333333333336"/>
    <m/>
    <n v="45.454545454545439"/>
  </r>
  <r>
    <n v="3802"/>
    <x v="45"/>
    <x v="45"/>
    <s v="Fashion accessories"/>
    <n v="71"/>
    <n v="2"/>
    <d v="2022-08-31T00:00:00"/>
    <s v="19:02:00"/>
    <s v="Ewallet"/>
    <n v="5"/>
    <n v="0.48"/>
    <n v="19"/>
    <s v="Afternoon"/>
    <n v="142"/>
    <n v="42"/>
    <m/>
    <n v="0"/>
  </r>
  <r>
    <n v="4596"/>
    <x v="1"/>
    <x v="1"/>
    <s v="Fashion accessories"/>
    <n v="46"/>
    <n v="2"/>
    <d v="2022-08-31T00:00:00"/>
    <s v="20:53:00"/>
    <s v="Credit card"/>
    <n v="4"/>
    <n v="0.48"/>
    <n v="20"/>
    <s v="Afternoon"/>
    <n v="92"/>
    <n v="-35.2112676056338"/>
    <m/>
    <n v="0"/>
  </r>
  <r>
    <n v="4855"/>
    <x v="57"/>
    <x v="57"/>
    <s v="Home and lifestyle"/>
    <n v="85"/>
    <n v="1"/>
    <d v="2022-08-31T00:00:00"/>
    <s v="15:02:00"/>
    <s v="Credit card"/>
    <n v="8"/>
    <n v="0.33"/>
    <n v="15"/>
    <s v="Afternoon"/>
    <n v="85"/>
    <n v="-7.608695652173914"/>
    <m/>
    <n v="-31.249999999999993"/>
  </r>
  <r>
    <n v="9621"/>
    <x v="91"/>
    <x v="90"/>
    <s v="Home and lifestyle"/>
    <n v="39"/>
    <n v="1"/>
    <d v="2022-08-31T00:00:00"/>
    <s v="14:57:00"/>
    <s v="Cash"/>
    <n v="3"/>
    <n v="0.33"/>
    <n v="14"/>
    <s v="Evening"/>
    <n v="39"/>
    <n v="-54.117647058823529"/>
    <m/>
    <n v="0"/>
  </r>
  <r>
    <n v="3645"/>
    <x v="4"/>
    <x v="4"/>
    <s v="Home and lifestyle"/>
    <n v="16"/>
    <n v="3"/>
    <d v="2022-09-01T00:00:00"/>
    <s v="18:49:00"/>
    <s v="Ewallet"/>
    <n v="7"/>
    <n v="0.56999999999999995"/>
    <n v="18"/>
    <s v="Afternoon"/>
    <n v="48"/>
    <n v="23.076923076923077"/>
    <m/>
    <n v="72.727272727272705"/>
  </r>
  <r>
    <n v="4458"/>
    <x v="39"/>
    <x v="39"/>
    <s v="Fashion accessories"/>
    <n v="83"/>
    <n v="3"/>
    <d v="2022-09-01T00:00:00"/>
    <s v="17:17:00"/>
    <s v="Ewallet"/>
    <n v="8"/>
    <n v="0.33"/>
    <n v="17"/>
    <s v="Afternoon"/>
    <n v="249"/>
    <n v="418.75"/>
    <m/>
    <n v="-42.105263157894726"/>
  </r>
  <r>
    <n v="4668"/>
    <x v="61"/>
    <x v="60"/>
    <s v="Fashion accessories"/>
    <n v="30"/>
    <n v="3"/>
    <d v="2022-09-01T00:00:00"/>
    <s v="17:09:00"/>
    <s v="Credit card"/>
    <n v="9"/>
    <n v="0.48"/>
    <n v="17"/>
    <s v="Afternoon"/>
    <n v="90"/>
    <n v="-63.855421686746979"/>
    <m/>
    <n v="45.454545454545439"/>
  </r>
  <r>
    <n v="4735"/>
    <x v="67"/>
    <x v="66"/>
    <s v="Home and lifestyle"/>
    <n v="18"/>
    <n v="3"/>
    <d v="2022-09-01T00:00:00"/>
    <s v="18:57:00"/>
    <s v="Credit card"/>
    <n v="7"/>
    <n v="0.48"/>
    <n v="18"/>
    <s v="Afternoon"/>
    <n v="54"/>
    <n v="-40"/>
    <m/>
    <n v="0"/>
  </r>
  <r>
    <n v="1053"/>
    <x v="96"/>
    <x v="94"/>
    <s v="Home and lifestyle"/>
    <n v="42"/>
    <n v="2"/>
    <d v="2022-09-02T00:00:00"/>
    <s v="15:40:00"/>
    <s v="Ewallet"/>
    <n v="8"/>
    <n v="0.48"/>
    <n v="15"/>
    <s v="Morning"/>
    <n v="84"/>
    <n v="55.555555555555557"/>
    <m/>
    <n v="0"/>
  </r>
  <r>
    <n v="2339"/>
    <x v="55"/>
    <x v="55"/>
    <s v="Home and lifestyle"/>
    <n v="23"/>
    <n v="1"/>
    <d v="2022-09-02T00:00:00"/>
    <s v="14:10:00"/>
    <s v="Ewallet"/>
    <n v="7"/>
    <n v="0.33"/>
    <n v="14"/>
    <s v="Afternoon"/>
    <n v="23"/>
    <n v="-72.61904761904762"/>
    <m/>
    <n v="-31.249999999999993"/>
  </r>
  <r>
    <n v="2465"/>
    <x v="59"/>
    <x v="58"/>
    <s v="Home and lifestyle"/>
    <n v="63"/>
    <n v="2"/>
    <d v="2022-09-02T00:00:00"/>
    <s v="21:54:00"/>
    <s v="Ewallet"/>
    <n v="4"/>
    <n v="0.48"/>
    <n v="21"/>
    <s v="Afternoon"/>
    <n v="126"/>
    <n v="447.82608695652175"/>
    <m/>
    <n v="45.454545454545439"/>
  </r>
  <r>
    <n v="4908"/>
    <x v="39"/>
    <x v="39"/>
    <s v="Fashion accessories"/>
    <n v="74"/>
    <n v="1"/>
    <d v="2022-09-02T00:00:00"/>
    <s v="18:56:00"/>
    <s v="Credit card"/>
    <n v="7"/>
    <n v="0.33"/>
    <n v="18"/>
    <s v="Afternoon"/>
    <n v="74"/>
    <n v="-41.269841269841265"/>
    <m/>
    <n v="-31.249999999999993"/>
  </r>
  <r>
    <n v="3003"/>
    <x v="17"/>
    <x v="17"/>
    <s v="Home and lifestyle"/>
    <n v="29"/>
    <n v="3"/>
    <d v="2022-09-03T00:00:00"/>
    <s v="17:48:00"/>
    <s v="Ewallet"/>
    <n v="6"/>
    <n v="0.18"/>
    <n v="17"/>
    <s v="Afternoon"/>
    <n v="87"/>
    <n v="17.567567567567568"/>
    <m/>
    <n v="-45.45454545454546"/>
  </r>
  <r>
    <n v="3095"/>
    <x v="24"/>
    <x v="24"/>
    <s v="Home and lifestyle"/>
    <n v="84"/>
    <n v="3"/>
    <d v="2022-09-03T00:00:00"/>
    <s v="18:43:00"/>
    <s v="Ewallet"/>
    <n v="7"/>
    <n v="0.33"/>
    <n v="18"/>
    <s v="Afternoon"/>
    <n v="252"/>
    <n v="189.65517241379311"/>
    <m/>
    <n v="83.333333333333343"/>
  </r>
  <r>
    <n v="3488"/>
    <x v="67"/>
    <x v="66"/>
    <s v="Fashion accessories"/>
    <n v="23"/>
    <n v="1"/>
    <d v="2022-09-03T00:00:00"/>
    <s v="20:00:00"/>
    <s v="Ewallet"/>
    <n v="7"/>
    <n v="0.48"/>
    <n v="20"/>
    <s v="Afternoon"/>
    <n v="23"/>
    <n v="-90.873015873015873"/>
    <m/>
    <n v="45.454545454545439"/>
  </r>
  <r>
    <n v="4523"/>
    <x v="84"/>
    <x v="83"/>
    <s v="Home and lifestyle"/>
    <n v="74"/>
    <n v="3"/>
    <d v="2022-09-03T00:00:00"/>
    <s v="17:11:00"/>
    <s v="Credit card"/>
    <n v="8"/>
    <n v="0.33"/>
    <n v="17"/>
    <s v="Afternoon"/>
    <n v="222"/>
    <n v="865.21739130434787"/>
    <m/>
    <n v="-31.249999999999993"/>
  </r>
  <r>
    <n v="5038"/>
    <x v="76"/>
    <x v="75"/>
    <s v="Fashion accessories"/>
    <n v="60"/>
    <n v="2"/>
    <d v="2022-09-03T00:00:00"/>
    <s v="17:14:00"/>
    <s v="Credit card"/>
    <n v="5"/>
    <n v="0.33"/>
    <n v="17"/>
    <s v="Afternoon"/>
    <n v="120"/>
    <n v="-45.945945945945951"/>
    <m/>
    <n v="0"/>
  </r>
  <r>
    <n v="8964"/>
    <x v="78"/>
    <x v="77"/>
    <s v="Fashion accessories"/>
    <n v="22"/>
    <n v="1"/>
    <d v="2022-09-03T00:00:00"/>
    <s v="16:17:00"/>
    <s v="Cash"/>
    <n v="3"/>
    <n v="0.33"/>
    <n v="16"/>
    <s v="Evening"/>
    <n v="22"/>
    <n v="-81.666666666666671"/>
    <m/>
    <n v="0"/>
  </r>
  <r>
    <n v="2168"/>
    <x v="67"/>
    <x v="66"/>
    <s v="Fashion accessories"/>
    <n v="21"/>
    <n v="2"/>
    <d v="2022-09-04T00:00:00"/>
    <s v="19:14:00"/>
    <s v="Ewallet"/>
    <n v="8"/>
    <n v="0.48"/>
    <n v="19"/>
    <s v="Morning"/>
    <n v="42"/>
    <n v="90.909090909090907"/>
    <m/>
    <n v="45.454545454545439"/>
  </r>
  <r>
    <n v="2752"/>
    <x v="37"/>
    <x v="37"/>
    <s v="Fashion accessories"/>
    <n v="53"/>
    <n v="1"/>
    <d v="2022-09-04T00:00:00"/>
    <s v="7:12:00"/>
    <s v="Ewallet"/>
    <n v="4"/>
    <n v="0.48"/>
    <n v="7"/>
    <s v="Afternoon"/>
    <n v="53"/>
    <n v="26.190476190476193"/>
    <m/>
    <n v="0"/>
  </r>
  <r>
    <n v="4626"/>
    <x v="22"/>
    <x v="22"/>
    <s v="Fashion accessories"/>
    <n v="26"/>
    <n v="3"/>
    <d v="2022-09-04T00:00:00"/>
    <s v="17:33:00"/>
    <s v="Credit card"/>
    <n v="5"/>
    <n v="0.48"/>
    <n v="17"/>
    <s v="Afternoon"/>
    <n v="78"/>
    <n v="47.169811320754718"/>
    <m/>
    <n v="0"/>
  </r>
  <r>
    <n v="5098"/>
    <x v="87"/>
    <x v="86"/>
    <s v="Fashion accessories"/>
    <n v="60"/>
    <n v="3"/>
    <d v="2022-09-04T00:00:00"/>
    <s v="20:09:00"/>
    <s v="Credit card"/>
    <n v="5"/>
    <n v="0.48"/>
    <n v="20"/>
    <s v="Afternoon"/>
    <n v="180"/>
    <n v="130.76923076923077"/>
    <m/>
    <n v="0"/>
  </r>
  <r>
    <n v="8959"/>
    <x v="75"/>
    <x v="74"/>
    <s v="Home and lifestyle"/>
    <n v="56"/>
    <n v="3"/>
    <d v="2022-09-04T00:00:00"/>
    <s v="11:24:00"/>
    <s v="Cash"/>
    <n v="5"/>
    <n v="0.48"/>
    <n v="11"/>
    <s v="Evening"/>
    <n v="168"/>
    <n v="-6.666666666666667"/>
    <m/>
    <n v="0"/>
  </r>
  <r>
    <n v="3957"/>
    <x v="34"/>
    <x v="34"/>
    <s v="Home and lifestyle"/>
    <n v="21"/>
    <n v="2"/>
    <d v="2022-09-05T00:00:00"/>
    <s v="20:18:00"/>
    <s v="Ewallet"/>
    <n v="9"/>
    <n v="0.48"/>
    <n v="20"/>
    <s v="Afternoon"/>
    <n v="42"/>
    <n v="-75"/>
    <m/>
    <n v="0"/>
  </r>
  <r>
    <n v="4604"/>
    <x v="16"/>
    <x v="16"/>
    <s v="Fashion accessories"/>
    <n v="25"/>
    <n v="2"/>
    <d v="2022-09-05T00:00:00"/>
    <s v="16:31:00"/>
    <s v="Credit card"/>
    <n v="5"/>
    <n v="0.36"/>
    <n v="16"/>
    <s v="Afternoon"/>
    <n v="50"/>
    <n v="19.047619047619047"/>
    <m/>
    <n v="-25"/>
  </r>
  <r>
    <n v="2368"/>
    <x v="30"/>
    <x v="30"/>
    <s v="Fashion accessories"/>
    <n v="34"/>
    <n v="1"/>
    <d v="2022-09-06T00:00:00"/>
    <s v="18:09:00"/>
    <s v="Ewallet"/>
    <n v="9"/>
    <n v="0.33"/>
    <n v="18"/>
    <s v="Afternoon"/>
    <n v="34"/>
    <n v="-32"/>
    <m/>
    <n v="-8.333333333333325"/>
  </r>
  <r>
    <n v="3990"/>
    <x v="47"/>
    <x v="47"/>
    <s v="Fashion accessories"/>
    <n v="72"/>
    <n v="3"/>
    <d v="2022-09-06T00:00:00"/>
    <s v="15:03:00"/>
    <s v="Ewallet"/>
    <n v="5"/>
    <n v="0.33"/>
    <n v="15"/>
    <s v="Afternoon"/>
    <n v="216"/>
    <n v="535.29411764705878"/>
    <m/>
    <n v="0"/>
  </r>
  <r>
    <n v="4143"/>
    <x v="47"/>
    <x v="47"/>
    <s v="Home and lifestyle"/>
    <n v="83"/>
    <n v="2"/>
    <d v="2022-09-06T00:00:00"/>
    <s v="18:57:00"/>
    <s v="Ewallet"/>
    <n v="4"/>
    <n v="0.33"/>
    <n v="18"/>
    <s v="Afternoon"/>
    <n v="166"/>
    <n v="-23.148148148148149"/>
    <m/>
    <n v="0"/>
  </r>
  <r>
    <n v="4913"/>
    <x v="30"/>
    <x v="30"/>
    <s v="Home and lifestyle"/>
    <n v="50"/>
    <n v="2"/>
    <d v="2022-09-06T00:00:00"/>
    <s v="17:56:00"/>
    <s v="Credit card"/>
    <n v="6"/>
    <n v="0.33"/>
    <n v="17"/>
    <s v="Afternoon"/>
    <n v="100"/>
    <n v="-39.75903614457831"/>
    <m/>
    <n v="0"/>
  </r>
  <r>
    <n v="5121"/>
    <x v="24"/>
    <x v="24"/>
    <s v="Home and lifestyle"/>
    <n v="59"/>
    <n v="1"/>
    <d v="2022-09-06T00:00:00"/>
    <s v="18:19:00"/>
    <s v="Credit card"/>
    <n v="7"/>
    <n v="0.33"/>
    <n v="18"/>
    <s v="Afternoon"/>
    <n v="59"/>
    <n v="-41"/>
    <m/>
    <n v="0"/>
  </r>
  <r>
    <n v="5231"/>
    <x v="75"/>
    <x v="74"/>
    <s v="Home and lifestyle"/>
    <n v="27"/>
    <n v="2"/>
    <d v="2022-09-06T00:00:00"/>
    <s v="18:23:00"/>
    <s v="Credit card"/>
    <n v="4"/>
    <n v="0.48"/>
    <n v="18"/>
    <s v="Afternoon"/>
    <n v="54"/>
    <n v="-8.4745762711864394"/>
    <m/>
    <n v="45.454545454545439"/>
  </r>
  <r>
    <n v="9727"/>
    <x v="81"/>
    <x v="80"/>
    <s v="Home and lifestyle"/>
    <n v="61"/>
    <n v="3"/>
    <d v="2022-09-06T00:00:00"/>
    <s v="10:33:00"/>
    <s v="Cash"/>
    <n v="5"/>
    <n v="0.48"/>
    <n v="10"/>
    <s v="Night"/>
    <n v="183"/>
    <n v="238.88888888888889"/>
    <m/>
    <n v="0"/>
  </r>
  <r>
    <n v="2428"/>
    <x v="23"/>
    <x v="23"/>
    <s v="Fashion accessories"/>
    <n v="82"/>
    <n v="1"/>
    <d v="2022-09-07T00:00:00"/>
    <s v="22:43:00"/>
    <s v="Ewallet"/>
    <n v="4"/>
    <n v="0.48"/>
    <n v="22"/>
    <s v="Afternoon"/>
    <n v="82"/>
    <n v="-55.191256830601091"/>
    <m/>
    <n v="0"/>
  </r>
  <r>
    <n v="3166"/>
    <x v="70"/>
    <x v="69"/>
    <s v="Fashion accessories"/>
    <n v="30"/>
    <n v="2"/>
    <d v="2022-09-07T00:00:00"/>
    <s v="18:19:00"/>
    <s v="Ewallet"/>
    <n v="8"/>
    <n v="0.33"/>
    <n v="18"/>
    <s v="Afternoon"/>
    <n v="60"/>
    <n v="-26.829268292682929"/>
    <m/>
    <n v="-31.249999999999993"/>
  </r>
  <r>
    <n v="4144"/>
    <x v="1"/>
    <x v="1"/>
    <s v="Fashion accessories"/>
    <n v="15"/>
    <n v="1"/>
    <d v="2022-09-07T00:00:00"/>
    <s v="20:22:00"/>
    <s v="Ewallet"/>
    <n v="6"/>
    <n v="0.48"/>
    <n v="20"/>
    <s v="Afternoon"/>
    <n v="15"/>
    <n v="-75"/>
    <m/>
    <n v="45.454545454545439"/>
  </r>
  <r>
    <n v="5028"/>
    <x v="41"/>
    <x v="41"/>
    <s v="Fashion accessories"/>
    <n v="67"/>
    <n v="3"/>
    <d v="2022-09-07T00:00:00"/>
    <s v="20:57:00"/>
    <s v="Credit card"/>
    <n v="6"/>
    <n v="0.48"/>
    <n v="20"/>
    <s v="Afternoon"/>
    <n v="201"/>
    <n v="1240"/>
    <m/>
    <n v="0"/>
  </r>
  <r>
    <n v="1622"/>
    <x v="18"/>
    <x v="18"/>
    <s v="Fashion accessories"/>
    <n v="85"/>
    <n v="1"/>
    <d v="2022-09-08T00:00:00"/>
    <s v="7:33:00"/>
    <s v="Ewallet"/>
    <n v="8"/>
    <n v="0.48"/>
    <n v="7"/>
    <s v="Morning"/>
    <n v="85"/>
    <n v="-57.711442786069654"/>
    <m/>
    <n v="0"/>
  </r>
  <r>
    <n v="1718"/>
    <x v="21"/>
    <x v="21"/>
    <s v="Fashion accessories"/>
    <n v="37"/>
    <n v="3"/>
    <d v="2022-09-08T00:00:00"/>
    <s v="17:27:00"/>
    <s v="Ewallet"/>
    <n v="7"/>
    <n v="0.48"/>
    <n v="17"/>
    <s v="Morning"/>
    <n v="111"/>
    <n v="30.588235294117649"/>
    <m/>
    <n v="0"/>
  </r>
  <r>
    <n v="2952"/>
    <x v="8"/>
    <x v="8"/>
    <s v="Fashion accessories"/>
    <n v="54"/>
    <n v="2"/>
    <d v="2022-09-08T00:00:00"/>
    <s v="16:10:00"/>
    <s v="Ewallet"/>
    <n v="5"/>
    <n v="0.48"/>
    <n v="16"/>
    <s v="Afternoon"/>
    <n v="108"/>
    <n v="-2.7027027027027026"/>
    <m/>
    <n v="0"/>
  </r>
  <r>
    <n v="3084"/>
    <x v="6"/>
    <x v="6"/>
    <s v="Fashion accessories"/>
    <n v="33"/>
    <n v="3"/>
    <d v="2022-09-08T00:00:00"/>
    <s v="17:19:00"/>
    <s v="Ewallet"/>
    <n v="5"/>
    <n v="0.33"/>
    <n v="17"/>
    <s v="Afternoon"/>
    <n v="99"/>
    <n v="-8.3333333333333321"/>
    <m/>
    <n v="-31.249999999999993"/>
  </r>
  <r>
    <n v="3596"/>
    <x v="84"/>
    <x v="83"/>
    <s v="Fashion accessories"/>
    <n v="20"/>
    <n v="1"/>
    <d v="2022-09-08T00:00:00"/>
    <s v="18:55:00"/>
    <s v="Ewallet"/>
    <n v="8"/>
    <n v="0.33"/>
    <n v="18"/>
    <s v="Afternoon"/>
    <n v="20"/>
    <n v="-79.797979797979806"/>
    <m/>
    <n v="0"/>
  </r>
  <r>
    <n v="4763"/>
    <x v="88"/>
    <x v="87"/>
    <s v="Home and lifestyle"/>
    <n v="71"/>
    <n v="1"/>
    <d v="2022-09-08T00:00:00"/>
    <s v="16:10:00"/>
    <s v="Credit card"/>
    <n v="7"/>
    <n v="0.48"/>
    <n v="16"/>
    <s v="Afternoon"/>
    <n v="71"/>
    <n v="254.99999999999997"/>
    <m/>
    <n v="45.454545454545439"/>
  </r>
  <r>
    <n v="9344"/>
    <x v="91"/>
    <x v="90"/>
    <s v="Fashion accessories"/>
    <n v="69"/>
    <n v="1"/>
    <d v="2022-09-08T00:00:00"/>
    <s v="13:23:00"/>
    <s v="Cash"/>
    <n v="7"/>
    <n v="0.33"/>
    <n v="13"/>
    <s v="Evening"/>
    <n v="69"/>
    <n v="-2.8169014084507045"/>
    <m/>
    <n v="-31.249999999999993"/>
  </r>
  <r>
    <n v="3463"/>
    <x v="92"/>
    <x v="91"/>
    <s v="Home and lifestyle"/>
    <n v="82"/>
    <n v="3"/>
    <d v="2022-09-09T00:00:00"/>
    <s v="19:30:00"/>
    <s v="Ewallet"/>
    <n v="4"/>
    <n v="0.48"/>
    <n v="19"/>
    <s v="Afternoon"/>
    <n v="246"/>
    <n v="256.52173913043475"/>
    <m/>
    <n v="45.454545454545439"/>
  </r>
  <r>
    <n v="3611"/>
    <x v="33"/>
    <x v="33"/>
    <s v="Home and lifestyle"/>
    <n v="57"/>
    <n v="3"/>
    <d v="2022-09-09T00:00:00"/>
    <s v="19:00:00"/>
    <s v="Ewallet"/>
    <n v="6"/>
    <n v="0.33"/>
    <n v="19"/>
    <s v="Afternoon"/>
    <n v="171"/>
    <n v="-30.487804878048781"/>
    <m/>
    <n v="-31.249999999999993"/>
  </r>
  <r>
    <n v="3758"/>
    <x v="17"/>
    <x v="17"/>
    <s v="Fashion accessories"/>
    <n v="85"/>
    <n v="3"/>
    <d v="2022-09-09T00:00:00"/>
    <s v="18:16:00"/>
    <s v="Ewallet"/>
    <n v="9"/>
    <n v="0.18"/>
    <n v="18"/>
    <s v="Afternoon"/>
    <n v="255"/>
    <n v="49.122807017543856"/>
    <m/>
    <n v="-45.45454545454546"/>
  </r>
  <r>
    <n v="4490"/>
    <x v="35"/>
    <x v="35"/>
    <s v="Fashion accessories"/>
    <n v="44"/>
    <n v="3"/>
    <d v="2022-09-09T00:00:00"/>
    <s v="20:55:00"/>
    <s v="Ewallet"/>
    <n v="7"/>
    <n v="0.33"/>
    <n v="20"/>
    <s v="Afternoon"/>
    <n v="132"/>
    <n v="-48.235294117647058"/>
    <m/>
    <n v="83.333333333333343"/>
  </r>
  <r>
    <n v="4733"/>
    <x v="11"/>
    <x v="11"/>
    <s v="Home and lifestyle"/>
    <n v="74"/>
    <n v="2"/>
    <d v="2022-09-09T00:00:00"/>
    <s v="16:56:00"/>
    <s v="Credit card"/>
    <n v="4"/>
    <n v="0.18"/>
    <n v="16"/>
    <s v="Afternoon"/>
    <n v="148"/>
    <n v="12.121212121212121"/>
    <m/>
    <n v="-45.45454545454546"/>
  </r>
  <r>
    <n v="9751"/>
    <x v="5"/>
    <x v="5"/>
    <s v="Home and lifestyle"/>
    <n v="19"/>
    <n v="2"/>
    <d v="2022-09-09T00:00:00"/>
    <s v="12:04:00"/>
    <s v="Cash"/>
    <n v="7"/>
    <n v="0.33"/>
    <n v="12"/>
    <s v="Night"/>
    <n v="38"/>
    <n v="-74.324324324324323"/>
    <m/>
    <n v="83.333333333333343"/>
  </r>
  <r>
    <n v="3495"/>
    <x v="60"/>
    <x v="59"/>
    <s v="Home and lifestyle"/>
    <n v="22"/>
    <n v="2"/>
    <d v="2022-09-10T00:00:00"/>
    <s v="15:53:00"/>
    <s v="Ewallet"/>
    <n v="5"/>
    <n v="0.48"/>
    <n v="15"/>
    <s v="Afternoon"/>
    <n v="44"/>
    <n v="15.789473684210526"/>
    <m/>
    <n v="45.454545454545439"/>
  </r>
  <r>
    <n v="5051"/>
    <x v="55"/>
    <x v="55"/>
    <s v="Home and lifestyle"/>
    <n v="64"/>
    <n v="2"/>
    <d v="2022-09-10T00:00:00"/>
    <s v="19:07:00"/>
    <s v="Credit card"/>
    <n v="6"/>
    <n v="0.33"/>
    <n v="19"/>
    <s v="Afternoon"/>
    <n v="128"/>
    <n v="190.90909090909091"/>
    <m/>
    <n v="-31.249999999999993"/>
  </r>
  <r>
    <n v="9310"/>
    <x v="53"/>
    <x v="53"/>
    <s v="Fashion accessories"/>
    <n v="54"/>
    <n v="3"/>
    <d v="2022-09-10T00:00:00"/>
    <s v="7:30:00"/>
    <s v="Cash"/>
    <n v="3"/>
    <n v="0.33"/>
    <n v="7"/>
    <s v="Evening"/>
    <n v="162"/>
    <n v="26.5625"/>
    <m/>
    <n v="0"/>
  </r>
  <r>
    <n v="1501"/>
    <x v="38"/>
    <x v="38"/>
    <s v="Home and lifestyle"/>
    <n v="25"/>
    <n v="3"/>
    <d v="2022-09-11T00:00:00"/>
    <s v="14:32:00"/>
    <s v="Ewallet"/>
    <n v="7"/>
    <n v="0.48"/>
    <n v="14"/>
    <s v="Morning"/>
    <n v="75"/>
    <n v="-53.703703703703709"/>
    <m/>
    <n v="45.454545454545439"/>
  </r>
  <r>
    <n v="1503"/>
    <x v="24"/>
    <x v="24"/>
    <s v="Home and lifestyle"/>
    <n v="43"/>
    <n v="3"/>
    <d v="2022-09-11T00:00:00"/>
    <s v="6:01:00"/>
    <s v="Ewallet"/>
    <n v="4"/>
    <n v="0.33"/>
    <n v="6"/>
    <s v="Morning"/>
    <n v="129"/>
    <n v="72"/>
    <m/>
    <n v="-31.249999999999993"/>
  </r>
  <r>
    <n v="3419"/>
    <x v="30"/>
    <x v="30"/>
    <s v="Home and lifestyle"/>
    <n v="77"/>
    <n v="2"/>
    <d v="2022-09-11T00:00:00"/>
    <s v="11:07:00"/>
    <s v="Ewallet"/>
    <n v="7"/>
    <n v="0.33"/>
    <n v="11"/>
    <s v="Afternoon"/>
    <n v="154"/>
    <n v="19.379844961240313"/>
    <m/>
    <n v="0"/>
  </r>
  <r>
    <n v="3564"/>
    <x v="30"/>
    <x v="30"/>
    <s v="Fashion accessories"/>
    <n v="38"/>
    <n v="1"/>
    <d v="2022-09-11T00:00:00"/>
    <s v="15:16:00"/>
    <s v="Ewallet"/>
    <n v="7"/>
    <n v="0.33"/>
    <n v="15"/>
    <s v="Afternoon"/>
    <n v="38"/>
    <n v="-75.324675324675326"/>
    <m/>
    <n v="0"/>
  </r>
  <r>
    <n v="3771"/>
    <x v="21"/>
    <x v="21"/>
    <s v="Home and lifestyle"/>
    <n v="21"/>
    <n v="1"/>
    <d v="2022-09-11T00:00:00"/>
    <s v="20:16:00"/>
    <s v="Ewallet"/>
    <n v="8"/>
    <n v="0.48"/>
    <n v="20"/>
    <s v="Afternoon"/>
    <n v="21"/>
    <n v="-44.736842105263158"/>
    <m/>
    <n v="45.454545454545439"/>
  </r>
  <r>
    <n v="5248"/>
    <x v="0"/>
    <x v="0"/>
    <s v="Fashion accessories"/>
    <n v="45"/>
    <n v="3"/>
    <d v="2022-09-11T00:00:00"/>
    <s v="16:52:00"/>
    <s v="Credit card"/>
    <n v="5"/>
    <n v="0.33"/>
    <n v="16"/>
    <s v="Afternoon"/>
    <n v="135"/>
    <n v="542.85714285714289"/>
    <m/>
    <n v="-31.249999999999993"/>
  </r>
  <r>
    <n v="9835"/>
    <x v="63"/>
    <x v="62"/>
    <s v="Home and lifestyle"/>
    <n v="35"/>
    <n v="3"/>
    <d v="2022-09-11T00:00:00"/>
    <s v="16:27:00"/>
    <s v="Cash"/>
    <n v="4"/>
    <n v="0.33"/>
    <n v="16"/>
    <s v="Night"/>
    <n v="105"/>
    <n v="-22.222222222222221"/>
    <m/>
    <n v="0"/>
  </r>
  <r>
    <n v="1309"/>
    <x v="54"/>
    <x v="54"/>
    <s v="Home and lifestyle"/>
    <n v="36"/>
    <n v="2"/>
    <d v="2022-09-12T00:00:00"/>
    <s v="9:47:00"/>
    <s v="Cash"/>
    <n v="6"/>
    <n v="0.33"/>
    <n v="9"/>
    <s v="Morning"/>
    <n v="72"/>
    <n v="-31.428571428571427"/>
    <m/>
    <n v="0"/>
  </r>
  <r>
    <n v="1357"/>
    <x v="20"/>
    <x v="20"/>
    <s v="Home and lifestyle"/>
    <n v="33"/>
    <n v="1"/>
    <d v="2022-09-12T00:00:00"/>
    <s v="16:07:00"/>
    <s v="Ewallet"/>
    <n v="4"/>
    <n v="0.48"/>
    <n v="16"/>
    <s v="Morning"/>
    <n v="33"/>
    <n v="-54.166666666666664"/>
    <m/>
    <n v="45.454545454545439"/>
  </r>
  <r>
    <n v="2726"/>
    <x v="15"/>
    <x v="15"/>
    <s v="Fashion accessories"/>
    <n v="66"/>
    <n v="1"/>
    <d v="2022-09-12T00:00:00"/>
    <s v="7:22:00"/>
    <s v="Ewallet"/>
    <n v="8"/>
    <n v="0.48"/>
    <n v="7"/>
    <s v="Afternoon"/>
    <n v="66"/>
    <n v="100"/>
    <m/>
    <n v="0"/>
  </r>
  <r>
    <n v="4375"/>
    <x v="34"/>
    <x v="34"/>
    <s v="Home and lifestyle"/>
    <n v="62"/>
    <n v="1"/>
    <d v="2022-09-12T00:00:00"/>
    <s v="15:52:00"/>
    <s v="Ewallet"/>
    <n v="9"/>
    <n v="0.48"/>
    <n v="15"/>
    <s v="Afternoon"/>
    <n v="62"/>
    <n v="-6.0606060606060606"/>
    <m/>
    <n v="0"/>
  </r>
  <r>
    <n v="8978"/>
    <x v="65"/>
    <x v="64"/>
    <s v="Fashion accessories"/>
    <n v="62"/>
    <n v="1"/>
    <d v="2022-09-12T00:00:00"/>
    <s v="7:43:00"/>
    <s v="Cash"/>
    <n v="7"/>
    <n v="0.48"/>
    <n v="7"/>
    <s v="Evening"/>
    <n v="62"/>
    <n v="0"/>
    <m/>
    <n v="0"/>
  </r>
  <r>
    <n v="1324"/>
    <x v="81"/>
    <x v="80"/>
    <s v="Fashion accessories"/>
    <n v="85"/>
    <n v="3"/>
    <d v="2022-09-13T00:00:00"/>
    <s v="14:29:00"/>
    <s v="Ewallet"/>
    <n v="4"/>
    <n v="0.48"/>
    <n v="14"/>
    <s v="Morning"/>
    <n v="255"/>
    <n v="311.29032258064512"/>
    <m/>
    <n v="0"/>
  </r>
  <r>
    <n v="4441"/>
    <x v="92"/>
    <x v="91"/>
    <s v="Home and lifestyle"/>
    <n v="79"/>
    <n v="1"/>
    <d v="2022-09-13T00:00:00"/>
    <s v="19:48:00"/>
    <s v="Ewallet"/>
    <n v="7"/>
    <n v="0.48"/>
    <n v="19"/>
    <s v="Afternoon"/>
    <n v="79"/>
    <n v="-69.019607843137251"/>
    <m/>
    <n v="0"/>
  </r>
  <r>
    <n v="2985"/>
    <x v="77"/>
    <x v="76"/>
    <s v="Home and lifestyle"/>
    <n v="50"/>
    <n v="3"/>
    <d v="2022-09-14T00:00:00"/>
    <s v="12:58:00"/>
    <s v="Ewallet"/>
    <n v="8"/>
    <n v="0.33"/>
    <n v="12"/>
    <s v="Afternoon"/>
    <n v="150"/>
    <n v="89.87341772151899"/>
    <m/>
    <n v="-31.249999999999993"/>
  </r>
  <r>
    <n v="3842"/>
    <x v="36"/>
    <x v="36"/>
    <s v="Fashion accessories"/>
    <n v="30"/>
    <n v="3"/>
    <d v="2022-09-14T00:00:00"/>
    <s v="17:50:00"/>
    <s v="Ewallet"/>
    <n v="5"/>
    <n v="0.48"/>
    <n v="17"/>
    <s v="Afternoon"/>
    <n v="90"/>
    <n v="-40"/>
    <m/>
    <n v="45.454545454545439"/>
  </r>
  <r>
    <n v="4672"/>
    <x v="33"/>
    <x v="33"/>
    <s v="Fashion accessories"/>
    <n v="33"/>
    <n v="2"/>
    <d v="2022-09-14T00:00:00"/>
    <s v="17:25:00"/>
    <s v="Credit card"/>
    <n v="8"/>
    <n v="0.33"/>
    <n v="17"/>
    <s v="Afternoon"/>
    <n v="66"/>
    <n v="-26.666666666666668"/>
    <m/>
    <n v="-31.249999999999993"/>
  </r>
  <r>
    <n v="9604"/>
    <x v="93"/>
    <x v="61"/>
    <s v="Fashion accessories"/>
    <n v="16"/>
    <n v="1"/>
    <d v="2022-09-14T00:00:00"/>
    <s v="9:57:00"/>
    <s v="Cash"/>
    <n v="7"/>
    <n v="0.33"/>
    <n v="9"/>
    <s v="Evening"/>
    <n v="16"/>
    <n v="-75.757575757575751"/>
    <m/>
    <n v="0"/>
  </r>
  <r>
    <n v="2172"/>
    <x v="69"/>
    <x v="68"/>
    <s v="Fashion accessories"/>
    <n v="51"/>
    <n v="1"/>
    <d v="2022-09-15T00:00:00"/>
    <s v="10:11:00"/>
    <s v="Ewallet"/>
    <n v="9"/>
    <n v="0.48"/>
    <n v="10"/>
    <s v="Morning"/>
    <n v="51"/>
    <n v="218.75"/>
    <m/>
    <n v="45.454545454545439"/>
  </r>
  <r>
    <n v="3193"/>
    <x v="27"/>
    <x v="27"/>
    <s v="Home and lifestyle"/>
    <n v="35"/>
    <n v="3"/>
    <d v="2022-09-15T00:00:00"/>
    <s v="7:31:00"/>
    <s v="Ewallet"/>
    <n v="9"/>
    <n v="0.48"/>
    <n v="7"/>
    <s v="Afternoon"/>
    <n v="105"/>
    <n v="105.88235294117648"/>
    <m/>
    <n v="0"/>
  </r>
  <r>
    <n v="3457"/>
    <x v="34"/>
    <x v="34"/>
    <s v="Home and lifestyle"/>
    <n v="62"/>
    <n v="3"/>
    <d v="2022-09-15T00:00:00"/>
    <s v="16:25:00"/>
    <s v="Ewallet"/>
    <n v="5"/>
    <n v="0.48"/>
    <n v="16"/>
    <s v="Afternoon"/>
    <n v="186"/>
    <n v="77.142857142857153"/>
    <m/>
    <n v="0"/>
  </r>
  <r>
    <n v="3468"/>
    <x v="49"/>
    <x v="49"/>
    <s v="Fashion accessories"/>
    <n v="76"/>
    <n v="3"/>
    <d v="2022-09-15T00:00:00"/>
    <s v="20:11:00"/>
    <s v="Ewallet"/>
    <n v="9"/>
    <n v="0.48"/>
    <n v="20"/>
    <s v="Afternoon"/>
    <n v="228"/>
    <n v="22.58064516129032"/>
    <m/>
    <n v="0"/>
  </r>
  <r>
    <n v="3656"/>
    <x v="16"/>
    <x v="16"/>
    <s v="Fashion accessories"/>
    <n v="49"/>
    <n v="3"/>
    <d v="2022-09-15T00:00:00"/>
    <s v="16:27:00"/>
    <s v="Ewallet"/>
    <n v="9"/>
    <n v="0.36"/>
    <n v="16"/>
    <s v="Afternoon"/>
    <n v="147"/>
    <n v="-35.526315789473685"/>
    <m/>
    <n v="-25"/>
  </r>
  <r>
    <n v="3714"/>
    <x v="74"/>
    <x v="73"/>
    <s v="Fashion accessories"/>
    <n v="68"/>
    <n v="2"/>
    <d v="2022-09-15T00:00:00"/>
    <s v="16:14:00"/>
    <s v="Ewallet"/>
    <n v="5"/>
    <n v="0.33"/>
    <n v="16"/>
    <s v="Afternoon"/>
    <n v="136"/>
    <n v="-7.4829931972789119"/>
    <m/>
    <n v="-8.333333333333325"/>
  </r>
  <r>
    <n v="4237"/>
    <x v="9"/>
    <x v="9"/>
    <s v="Home and lifestyle"/>
    <n v="67"/>
    <n v="1"/>
    <d v="2022-09-15T00:00:00"/>
    <s v="15:06:00"/>
    <s v="Ewallet"/>
    <n v="7"/>
    <n v="0.33"/>
    <n v="15"/>
    <s v="Afternoon"/>
    <n v="67"/>
    <n v="-50.735294117647058"/>
    <m/>
    <n v="0"/>
  </r>
  <r>
    <n v="4475"/>
    <x v="22"/>
    <x v="22"/>
    <s v="Home and lifestyle"/>
    <n v="33"/>
    <n v="2"/>
    <d v="2022-09-15T00:00:00"/>
    <s v="18:28:00"/>
    <s v="Ewallet"/>
    <n v="4"/>
    <n v="0.48"/>
    <n v="18"/>
    <s v="Afternoon"/>
    <n v="66"/>
    <n v="-1.4925373134328357"/>
    <m/>
    <n v="45.454545454545439"/>
  </r>
  <r>
    <n v="8870"/>
    <x v="91"/>
    <x v="90"/>
    <s v="Fashion accessories"/>
    <n v="57"/>
    <n v="1"/>
    <d v="2022-09-15T00:00:00"/>
    <s v="8:36:00"/>
    <s v="Cash"/>
    <n v="4"/>
    <n v="0.33"/>
    <n v="8"/>
    <s v="Evening"/>
    <n v="57"/>
    <n v="-13.636363636363635"/>
    <m/>
    <n v="-31.249999999999993"/>
  </r>
  <r>
    <n v="9669"/>
    <x v="65"/>
    <x v="64"/>
    <s v="Home and lifestyle"/>
    <n v="59"/>
    <n v="3"/>
    <d v="2022-09-15T00:00:00"/>
    <s v="8:08:00"/>
    <s v="Cash"/>
    <n v="5"/>
    <n v="0.48"/>
    <n v="8"/>
    <s v="Evening"/>
    <n v="177"/>
    <n v="210.52631578947367"/>
    <m/>
    <n v="45.454545454545439"/>
  </r>
  <r>
    <n v="1235"/>
    <x v="76"/>
    <x v="75"/>
    <s v="Home and lifestyle"/>
    <n v="47"/>
    <n v="3"/>
    <d v="2022-09-17T00:00:00"/>
    <s v="7:20:00"/>
    <s v="Ewallet"/>
    <n v="7"/>
    <n v="0.33"/>
    <n v="7"/>
    <s v="Morning"/>
    <n v="141"/>
    <n v="-20.33898305084746"/>
    <m/>
    <n v="-31.249999999999993"/>
  </r>
  <r>
    <n v="1886"/>
    <x v="11"/>
    <x v="11"/>
    <s v="Fashion accessories"/>
    <n v="31"/>
    <n v="3"/>
    <d v="2022-09-17T00:00:00"/>
    <s v="11:16:00"/>
    <s v="Ewallet"/>
    <n v="8"/>
    <n v="0.18"/>
    <n v="11"/>
    <s v="Morning"/>
    <n v="93"/>
    <n v="-34.042553191489361"/>
    <m/>
    <n v="-45.45454545454546"/>
  </r>
  <r>
    <n v="3552"/>
    <x v="77"/>
    <x v="76"/>
    <s v="Fashion accessories"/>
    <n v="73"/>
    <n v="3"/>
    <d v="2022-09-17T00:00:00"/>
    <s v="15:01:00"/>
    <s v="Ewallet"/>
    <n v="5"/>
    <n v="0.33"/>
    <n v="15"/>
    <s v="Afternoon"/>
    <n v="219"/>
    <n v="135.48387096774192"/>
    <m/>
    <n v="83.333333333333343"/>
  </r>
  <r>
    <n v="3988"/>
    <x v="74"/>
    <x v="73"/>
    <s v="Fashion accessories"/>
    <n v="16"/>
    <n v="3"/>
    <d v="2022-09-17T00:00:00"/>
    <s v="16:56:00"/>
    <s v="Ewallet"/>
    <n v="9"/>
    <n v="0.33"/>
    <n v="16"/>
    <s v="Afternoon"/>
    <n v="48"/>
    <n v="-78.082191780821915"/>
    <m/>
    <n v="0"/>
  </r>
  <r>
    <n v="4350"/>
    <x v="55"/>
    <x v="55"/>
    <s v="Fashion accessories"/>
    <n v="43"/>
    <n v="1"/>
    <d v="2022-09-17T00:00:00"/>
    <s v="18:12:00"/>
    <s v="Ewallet"/>
    <n v="9"/>
    <n v="0.33"/>
    <n v="18"/>
    <s v="Afternoon"/>
    <n v="43"/>
    <n v="-10.416666666666668"/>
    <m/>
    <n v="0"/>
  </r>
  <r>
    <n v="4922"/>
    <x v="56"/>
    <x v="56"/>
    <s v="Fashion accessories"/>
    <n v="23"/>
    <n v="3"/>
    <d v="2022-09-17T00:00:00"/>
    <s v="18:19:00"/>
    <s v="Credit card"/>
    <n v="5"/>
    <n v="0.33"/>
    <n v="18"/>
    <s v="Afternoon"/>
    <n v="69"/>
    <n v="60.465116279069761"/>
    <m/>
    <n v="0"/>
  </r>
  <r>
    <n v="1939"/>
    <x v="86"/>
    <x v="85"/>
    <s v="Home and lifestyle"/>
    <n v="55"/>
    <n v="3"/>
    <d v="2022-09-18T00:00:00"/>
    <s v="7:30:00"/>
    <s v="Ewallet"/>
    <n v="7"/>
    <n v="0.48"/>
    <n v="7"/>
    <s v="Morning"/>
    <n v="165"/>
    <n v="139.13043478260869"/>
    <m/>
    <n v="45.454545454545439"/>
  </r>
  <r>
    <n v="3506"/>
    <x v="74"/>
    <x v="73"/>
    <s v="Fashion accessories"/>
    <n v="62"/>
    <n v="1"/>
    <d v="2022-09-18T00:00:00"/>
    <s v="8:29:00"/>
    <s v="Ewallet"/>
    <n v="5"/>
    <n v="0.33"/>
    <n v="8"/>
    <s v="Afternoon"/>
    <n v="62"/>
    <n v="-62.424242424242429"/>
    <m/>
    <n v="-31.249999999999993"/>
  </r>
  <r>
    <n v="4897"/>
    <x v="35"/>
    <x v="35"/>
    <s v="Home and lifestyle"/>
    <n v="15"/>
    <n v="1"/>
    <d v="2022-09-18T00:00:00"/>
    <s v="16:20:00"/>
    <s v="Credit card"/>
    <n v="4"/>
    <n v="0.33"/>
    <n v="16"/>
    <s v="Afternoon"/>
    <n v="15"/>
    <n v="-75.806451612903231"/>
    <m/>
    <n v="0"/>
  </r>
  <r>
    <n v="5030"/>
    <x v="11"/>
    <x v="11"/>
    <s v="Fashion accessories"/>
    <n v="32"/>
    <n v="3"/>
    <d v="2022-09-18T00:00:00"/>
    <s v="16:39:00"/>
    <s v="Credit card"/>
    <n v="4"/>
    <n v="0.18"/>
    <n v="16"/>
    <s v="Afternoon"/>
    <n v="96"/>
    <n v="540"/>
    <m/>
    <n v="-45.45454545454546"/>
  </r>
  <r>
    <n v="5037"/>
    <x v="39"/>
    <x v="39"/>
    <s v="Home and lifestyle"/>
    <n v="49"/>
    <n v="2"/>
    <d v="2022-09-18T00:00:00"/>
    <s v="15:55:00"/>
    <s v="Credit card"/>
    <n v="8"/>
    <n v="0.33"/>
    <n v="15"/>
    <s v="Afternoon"/>
    <n v="98"/>
    <n v="2.083333333333333"/>
    <m/>
    <n v="83.333333333333343"/>
  </r>
  <r>
    <n v="9111"/>
    <x v="44"/>
    <x v="44"/>
    <s v="Home and lifestyle"/>
    <n v="48"/>
    <n v="3"/>
    <d v="2022-09-18T00:00:00"/>
    <s v="7:26:00"/>
    <s v="Credit card"/>
    <n v="4"/>
    <n v="0.48"/>
    <n v="7"/>
    <s v="Evening"/>
    <n v="144"/>
    <n v="46.938775510204081"/>
    <m/>
    <n v="45.454545454545439"/>
  </r>
  <r>
    <n v="9122"/>
    <x v="32"/>
    <x v="32"/>
    <s v="Fashion accessories"/>
    <n v="20"/>
    <n v="3"/>
    <d v="2022-09-18T00:00:00"/>
    <s v="14:39:00"/>
    <s v="Cash"/>
    <n v="6"/>
    <n v="0.33"/>
    <n v="14"/>
    <s v="Evening"/>
    <n v="60"/>
    <n v="-58.333333333333336"/>
    <m/>
    <n v="-31.249999999999993"/>
  </r>
  <r>
    <n v="9765"/>
    <x v="90"/>
    <x v="89"/>
    <s v="Home and lifestyle"/>
    <n v="34"/>
    <n v="3"/>
    <d v="2022-09-18T00:00:00"/>
    <s v="8:19:00"/>
    <s v="Cash"/>
    <n v="3"/>
    <n v="0.33"/>
    <n v="8"/>
    <s v="Night"/>
    <n v="102"/>
    <n v="70"/>
    <m/>
    <n v="0"/>
  </r>
  <r>
    <n v="1031"/>
    <x v="68"/>
    <x v="67"/>
    <s v="Home and lifestyle"/>
    <n v="20"/>
    <n v="3"/>
    <d v="2022-09-19T00:00:00"/>
    <s v="17:55:00"/>
    <s v="Ewallet"/>
    <n v="6"/>
    <n v="0.48"/>
    <n v="17"/>
    <s v="Morning"/>
    <n v="60"/>
    <n v="-41.17647058823529"/>
    <m/>
    <n v="45.454545454545439"/>
  </r>
  <r>
    <n v="1930"/>
    <x v="80"/>
    <x v="79"/>
    <s v="Fashion accessories"/>
    <n v="68"/>
    <n v="3"/>
    <d v="2022-09-19T00:00:00"/>
    <s v="9:19:00"/>
    <s v="Ewallet"/>
    <n v="5"/>
    <n v="0.48"/>
    <n v="9"/>
    <s v="Morning"/>
    <n v="204"/>
    <n v="240"/>
    <m/>
    <n v="0"/>
  </r>
  <r>
    <n v="4030"/>
    <x v="14"/>
    <x v="14"/>
    <s v="Fashion accessories"/>
    <n v="33"/>
    <n v="1"/>
    <d v="2022-09-19T00:00:00"/>
    <s v="16:51:00"/>
    <s v="Ewallet"/>
    <n v="7"/>
    <n v="0.33"/>
    <n v="16"/>
    <s v="Afternoon"/>
    <n v="33"/>
    <n v="-83.82352941176471"/>
    <m/>
    <n v="-31.249999999999993"/>
  </r>
  <r>
    <n v="4128"/>
    <x v="1"/>
    <x v="1"/>
    <s v="Fashion accessories"/>
    <n v="37"/>
    <n v="2"/>
    <d v="2022-09-19T00:00:00"/>
    <s v="20:18:00"/>
    <s v="Ewallet"/>
    <n v="4"/>
    <n v="0.48"/>
    <n v="20"/>
    <s v="Afternoon"/>
    <n v="74"/>
    <n v="124.24242424242425"/>
    <m/>
    <n v="45.454545454545439"/>
  </r>
  <r>
    <n v="9243"/>
    <x v="71"/>
    <x v="70"/>
    <s v="Home and lifestyle"/>
    <n v="31"/>
    <n v="3"/>
    <d v="2022-09-19T00:00:00"/>
    <s v="6:46:00"/>
    <s v="Cash"/>
    <n v="7"/>
    <n v="0.33"/>
    <n v="6"/>
    <s v="Evening"/>
    <n v="93"/>
    <n v="25.675675675675674"/>
    <m/>
    <n v="-31.249999999999993"/>
  </r>
  <r>
    <n v="4246"/>
    <x v="19"/>
    <x v="19"/>
    <s v="Fashion accessories"/>
    <n v="41"/>
    <n v="1"/>
    <d v="2022-09-20T00:00:00"/>
    <s v="17:17:00"/>
    <s v="Ewallet"/>
    <n v="5"/>
    <n v="0.48"/>
    <n v="17"/>
    <s v="Afternoon"/>
    <n v="41"/>
    <n v="-55.913978494623649"/>
    <m/>
    <n v="45.454545454545439"/>
  </r>
  <r>
    <n v="4320"/>
    <x v="83"/>
    <x v="82"/>
    <s v="Fashion accessories"/>
    <n v="25"/>
    <n v="3"/>
    <d v="2022-09-20T00:00:00"/>
    <s v="16:53:00"/>
    <s v="Ewallet"/>
    <n v="4"/>
    <n v="0.48"/>
    <n v="16"/>
    <s v="Afternoon"/>
    <n v="75"/>
    <n v="82.926829268292678"/>
    <m/>
    <n v="0"/>
  </r>
  <r>
    <n v="4721"/>
    <x v="86"/>
    <x v="85"/>
    <s v="Home and lifestyle"/>
    <n v="18"/>
    <n v="3"/>
    <d v="2022-09-20T00:00:00"/>
    <s v="18:47:00"/>
    <s v="Credit card"/>
    <n v="5"/>
    <n v="0.48"/>
    <n v="18"/>
    <s v="Afternoon"/>
    <n v="54"/>
    <n v="-28.000000000000004"/>
    <m/>
    <n v="0"/>
  </r>
  <r>
    <n v="4839"/>
    <x v="39"/>
    <x v="39"/>
    <s v="Home and lifestyle"/>
    <n v="72"/>
    <n v="2"/>
    <d v="2022-09-20T00:00:00"/>
    <s v="20:12:00"/>
    <s v="Credit card"/>
    <n v="7"/>
    <n v="0.33"/>
    <n v="20"/>
    <s v="Afternoon"/>
    <n v="144"/>
    <n v="166.66666666666669"/>
    <m/>
    <n v="-31.249999999999993"/>
  </r>
  <r>
    <n v="1025"/>
    <x v="75"/>
    <x v="74"/>
    <s v="Home and lifestyle"/>
    <n v="67"/>
    <n v="2"/>
    <d v="2022-09-21T00:00:00"/>
    <s v="18:26:00"/>
    <s v="Ewallet"/>
    <n v="4"/>
    <n v="0.48"/>
    <n v="18"/>
    <s v="Morning"/>
    <n v="134"/>
    <n v="-6.9444444444444446"/>
    <m/>
    <n v="45.454545454545439"/>
  </r>
  <r>
    <n v="1093"/>
    <x v="10"/>
    <x v="10"/>
    <s v="Home and lifestyle"/>
    <n v="52"/>
    <n v="1"/>
    <d v="2022-09-21T00:00:00"/>
    <s v="8:24:00"/>
    <s v="Ewallet"/>
    <n v="4"/>
    <n v="0.48"/>
    <n v="8"/>
    <s v="Morning"/>
    <n v="52"/>
    <n v="-61.194029850746269"/>
    <m/>
    <n v="0"/>
  </r>
  <r>
    <n v="4065"/>
    <x v="45"/>
    <x v="45"/>
    <s v="Home and lifestyle"/>
    <n v="24"/>
    <n v="1"/>
    <d v="2022-09-21T00:00:00"/>
    <s v="19:12:00"/>
    <s v="Ewallet"/>
    <n v="4"/>
    <n v="0.48"/>
    <n v="19"/>
    <s v="Afternoon"/>
    <n v="24"/>
    <n v="-53.846153846153847"/>
    <m/>
    <n v="0"/>
  </r>
  <r>
    <n v="4095"/>
    <x v="55"/>
    <x v="55"/>
    <s v="Home and lifestyle"/>
    <n v="61"/>
    <n v="2"/>
    <d v="2022-09-21T00:00:00"/>
    <s v="18:21:00"/>
    <s v="Ewallet"/>
    <n v="6"/>
    <n v="0.33"/>
    <n v="18"/>
    <s v="Afternoon"/>
    <n v="122"/>
    <n v="408.33333333333331"/>
    <m/>
    <n v="-31.249999999999993"/>
  </r>
  <r>
    <n v="4594"/>
    <x v="23"/>
    <x v="23"/>
    <s v="Fashion accessories"/>
    <n v="23"/>
    <n v="3"/>
    <d v="2022-09-21T00:00:00"/>
    <s v="20:33:00"/>
    <s v="Credit card"/>
    <n v="9"/>
    <n v="0.48"/>
    <n v="20"/>
    <s v="Afternoon"/>
    <n v="69"/>
    <n v="-43.442622950819668"/>
    <m/>
    <n v="45.454545454545439"/>
  </r>
  <r>
    <n v="4844"/>
    <x v="52"/>
    <x v="52"/>
    <s v="Fashion accessories"/>
    <n v="37"/>
    <n v="3"/>
    <d v="2022-09-21T00:00:00"/>
    <s v="20:55:00"/>
    <s v="Credit card"/>
    <n v="6"/>
    <n v="0.48"/>
    <n v="20"/>
    <s v="Afternoon"/>
    <n v="111"/>
    <n v="60.869565217391312"/>
    <m/>
    <n v="0"/>
  </r>
  <r>
    <n v="2401"/>
    <x v="70"/>
    <x v="69"/>
    <s v="Home and lifestyle"/>
    <n v="65"/>
    <n v="1"/>
    <d v="2022-09-22T00:00:00"/>
    <s v="13:45:00"/>
    <s v="Ewallet"/>
    <n v="6"/>
    <n v="0.33"/>
    <n v="13"/>
    <s v="Afternoon"/>
    <n v="65"/>
    <n v="-41.441441441441441"/>
    <m/>
    <n v="-31.249999999999993"/>
  </r>
  <r>
    <n v="3937"/>
    <x v="57"/>
    <x v="57"/>
    <s v="Home and lifestyle"/>
    <n v="42"/>
    <n v="1"/>
    <d v="2022-09-22T00:00:00"/>
    <s v="19:55:00"/>
    <s v="Ewallet"/>
    <n v="4"/>
    <n v="0.33"/>
    <n v="19"/>
    <s v="Afternoon"/>
    <n v="42"/>
    <n v="-35.384615384615387"/>
    <m/>
    <n v="0"/>
  </r>
  <r>
    <n v="5048"/>
    <x v="21"/>
    <x v="21"/>
    <s v="Fashion accessories"/>
    <n v="83"/>
    <n v="1"/>
    <d v="2022-09-22T00:00:00"/>
    <s v="18:11:00"/>
    <s v="Credit card"/>
    <n v="4"/>
    <n v="0.48"/>
    <n v="18"/>
    <s v="Afternoon"/>
    <n v="83"/>
    <n v="97.61904761904762"/>
    <m/>
    <n v="45.454545454545439"/>
  </r>
  <r>
    <n v="9063"/>
    <x v="38"/>
    <x v="38"/>
    <s v="Home and lifestyle"/>
    <n v="62"/>
    <n v="3"/>
    <d v="2022-09-22T00:00:00"/>
    <s v="14:21:00"/>
    <s v="Cash"/>
    <n v="3"/>
    <n v="0.48"/>
    <n v="14"/>
    <s v="Evening"/>
    <n v="186"/>
    <n v="124.09638554216869"/>
    <m/>
    <n v="0"/>
  </r>
  <r>
    <n v="1853"/>
    <x v="99"/>
    <x v="97"/>
    <s v="Home and lifestyle"/>
    <n v="22"/>
    <n v="2"/>
    <d v="2022-09-23T00:00:00"/>
    <s v="20:10:00"/>
    <s v="Ewallet"/>
    <n v="6"/>
    <n v="0.48"/>
    <n v="20"/>
    <s v="Morning"/>
    <n v="44"/>
    <n v="-76.344086021505376"/>
    <m/>
    <n v="0"/>
  </r>
  <r>
    <n v="3366"/>
    <x v="88"/>
    <x v="87"/>
    <s v="Fashion accessories"/>
    <n v="24"/>
    <n v="1"/>
    <d v="2022-09-23T00:00:00"/>
    <s v="10:06:00"/>
    <s v="Credit card"/>
    <n v="7"/>
    <n v="0.48"/>
    <n v="10"/>
    <s v="Afternoon"/>
    <n v="24"/>
    <n v="-45.454545454545453"/>
    <m/>
    <n v="0"/>
  </r>
  <r>
    <n v="3693"/>
    <x v="7"/>
    <x v="7"/>
    <s v="Home and lifestyle"/>
    <n v="30"/>
    <n v="3"/>
    <d v="2022-09-23T00:00:00"/>
    <s v="15:53:00"/>
    <s v="Ewallet"/>
    <n v="5"/>
    <n v="0.48"/>
    <n v="15"/>
    <s v="Afternoon"/>
    <n v="90"/>
    <n v="275"/>
    <m/>
    <n v="0"/>
  </r>
  <r>
    <n v="4164"/>
    <x v="21"/>
    <x v="21"/>
    <s v="Fashion accessories"/>
    <n v="33"/>
    <n v="2"/>
    <d v="2022-09-23T00:00:00"/>
    <s v="19:43:00"/>
    <s v="Ewallet"/>
    <n v="9"/>
    <n v="0.48"/>
    <n v="19"/>
    <s v="Afternoon"/>
    <n v="66"/>
    <n v="-26.666666666666668"/>
    <m/>
    <n v="0"/>
  </r>
  <r>
    <n v="4445"/>
    <x v="60"/>
    <x v="59"/>
    <s v="Home and lifestyle"/>
    <n v="27"/>
    <n v="2"/>
    <d v="2022-09-23T00:00:00"/>
    <s v="18:15:00"/>
    <s v="Ewallet"/>
    <n v="8"/>
    <n v="0.48"/>
    <n v="18"/>
    <s v="Afternoon"/>
    <n v="54"/>
    <n v="-18.181818181818183"/>
    <m/>
    <n v="0"/>
  </r>
  <r>
    <n v="8937"/>
    <x v="81"/>
    <x v="80"/>
    <s v="Home and lifestyle"/>
    <n v="60"/>
    <n v="2"/>
    <d v="2022-09-23T00:00:00"/>
    <s v="13:00:00"/>
    <s v="Cash"/>
    <n v="4"/>
    <n v="0.48"/>
    <n v="13"/>
    <s v="Evening"/>
    <n v="120"/>
    <n v="122.22222222222223"/>
    <m/>
    <n v="0"/>
  </r>
  <r>
    <n v="2781"/>
    <x v="87"/>
    <x v="86"/>
    <s v="Home and lifestyle"/>
    <n v="62"/>
    <n v="2"/>
    <d v="2022-09-24T00:00:00"/>
    <s v="16:08:00"/>
    <s v="Ewallet"/>
    <n v="6"/>
    <n v="0.48"/>
    <n v="16"/>
    <s v="Afternoon"/>
    <n v="124"/>
    <n v="3.3333333333333335"/>
    <m/>
    <n v="0"/>
  </r>
  <r>
    <n v="3707"/>
    <x v="57"/>
    <x v="57"/>
    <s v="Home and lifestyle"/>
    <n v="67"/>
    <n v="1"/>
    <d v="2022-09-24T00:00:00"/>
    <s v="20:58:00"/>
    <s v="Ewallet"/>
    <n v="4"/>
    <n v="0.33"/>
    <n v="20"/>
    <s v="Afternoon"/>
    <n v="67"/>
    <n v="-45.967741935483872"/>
    <m/>
    <n v="-31.249999999999993"/>
  </r>
  <r>
    <n v="3782"/>
    <x v="7"/>
    <x v="7"/>
    <s v="Fashion accessories"/>
    <n v="41"/>
    <n v="2"/>
    <d v="2022-09-24T00:00:00"/>
    <s v="16:08:00"/>
    <s v="Ewallet"/>
    <n v="8"/>
    <n v="0.48"/>
    <n v="16"/>
    <s v="Afternoon"/>
    <n v="82"/>
    <n v="22.388059701492537"/>
    <m/>
    <n v="45.454545454545439"/>
  </r>
  <r>
    <n v="4842"/>
    <x v="34"/>
    <x v="34"/>
    <s v="Fashion accessories"/>
    <n v="81"/>
    <n v="2"/>
    <d v="2022-09-24T00:00:00"/>
    <s v="15:17:00"/>
    <s v="Credit card"/>
    <n v="9"/>
    <n v="0.48"/>
    <n v="15"/>
    <s v="Afternoon"/>
    <n v="162"/>
    <n v="97.560975609756099"/>
    <m/>
    <n v="0"/>
  </r>
  <r>
    <n v="4946"/>
    <x v="23"/>
    <x v="23"/>
    <s v="Fashion accessories"/>
    <n v="70"/>
    <n v="3"/>
    <d v="2022-09-24T00:00:00"/>
    <s v="15:25:00"/>
    <s v="Credit card"/>
    <n v="5"/>
    <n v="0.48"/>
    <n v="15"/>
    <s v="Afternoon"/>
    <n v="210"/>
    <n v="29.629629629629626"/>
    <m/>
    <n v="0"/>
  </r>
  <r>
    <n v="1213"/>
    <x v="3"/>
    <x v="3"/>
    <s v="Home and lifestyle"/>
    <n v="28"/>
    <n v="3"/>
    <d v="2022-09-25T00:00:00"/>
    <s v="18:37:00"/>
    <s v="Ewallet"/>
    <n v="5"/>
    <n v="0.36"/>
    <n v="18"/>
    <s v="Morning"/>
    <n v="84"/>
    <n v="-60"/>
    <m/>
    <n v="-25"/>
  </r>
  <r>
    <n v="3444"/>
    <x v="0"/>
    <x v="0"/>
    <s v="Fashion accessories"/>
    <n v="73"/>
    <n v="1"/>
    <d v="2022-09-25T00:00:00"/>
    <s v="13:56:00"/>
    <s v="Ewallet"/>
    <n v="8"/>
    <n v="0.33"/>
    <n v="13"/>
    <s v="Afternoon"/>
    <n v="73"/>
    <n v="-13.095238095238097"/>
    <m/>
    <n v="-8.333333333333325"/>
  </r>
  <r>
    <n v="4988"/>
    <x v="84"/>
    <x v="83"/>
    <s v="Fashion accessories"/>
    <n v="57"/>
    <n v="3"/>
    <d v="2022-09-25T00:00:00"/>
    <s v="18:15:00"/>
    <s v="Credit card"/>
    <n v="9"/>
    <n v="0.33"/>
    <n v="18"/>
    <s v="Afternoon"/>
    <n v="171"/>
    <n v="134.24657534246575"/>
    <m/>
    <n v="0"/>
  </r>
  <r>
    <n v="1861"/>
    <x v="51"/>
    <x v="51"/>
    <s v="Home and lifestyle"/>
    <n v="57"/>
    <n v="1"/>
    <d v="2022-09-26T00:00:00"/>
    <s v="7:55:00"/>
    <s v="Ewallet"/>
    <n v="6"/>
    <n v="0.56999999999999995"/>
    <n v="7"/>
    <s v="Morning"/>
    <n v="57"/>
    <n v="-66.666666666666657"/>
    <m/>
    <n v="72.727272727272705"/>
  </r>
  <r>
    <n v="3650"/>
    <x v="46"/>
    <x v="46"/>
    <s v="Fashion accessories"/>
    <n v="70"/>
    <n v="2"/>
    <d v="2022-09-26T00:00:00"/>
    <s v="15:48:00"/>
    <s v="Ewallet"/>
    <n v="7"/>
    <n v="0.33"/>
    <n v="15"/>
    <s v="Afternoon"/>
    <n v="140"/>
    <n v="145.61403508771932"/>
    <m/>
    <n v="-42.105263157894726"/>
  </r>
  <r>
    <n v="4311"/>
    <x v="17"/>
    <x v="17"/>
    <s v="Home and lifestyle"/>
    <n v="46"/>
    <n v="2"/>
    <d v="2022-09-26T00:00:00"/>
    <s v="17:49:00"/>
    <s v="Ewallet"/>
    <n v="4"/>
    <n v="0.18"/>
    <n v="17"/>
    <s v="Afternoon"/>
    <n v="92"/>
    <n v="-34.285714285714285"/>
    <m/>
    <n v="-45.45454545454546"/>
  </r>
  <r>
    <n v="2417"/>
    <x v="96"/>
    <x v="94"/>
    <s v="Home and lifestyle"/>
    <n v="70"/>
    <n v="2"/>
    <d v="2022-09-27T00:00:00"/>
    <s v="21:21:00"/>
    <s v="Ewallet"/>
    <n v="9"/>
    <n v="0.48"/>
    <n v="21"/>
    <s v="Afternoon"/>
    <n v="140"/>
    <n v="52.173913043478258"/>
    <m/>
    <n v="166.66666666666669"/>
  </r>
  <r>
    <n v="3777"/>
    <x v="13"/>
    <x v="13"/>
    <s v="Home and lifestyle"/>
    <n v="78"/>
    <n v="1"/>
    <d v="2022-09-27T00:00:00"/>
    <s v="20:24:00"/>
    <s v="Ewallet"/>
    <n v="8"/>
    <n v="0.48"/>
    <n v="20"/>
    <s v="Afternoon"/>
    <n v="78"/>
    <n v="-44.285714285714285"/>
    <m/>
    <n v="0"/>
  </r>
  <r>
    <n v="4173"/>
    <x v="53"/>
    <x v="53"/>
    <s v="Home and lifestyle"/>
    <n v="64"/>
    <n v="2"/>
    <d v="2022-09-27T00:00:00"/>
    <s v="16:05:00"/>
    <s v="Ewallet"/>
    <n v="4"/>
    <n v="0.33"/>
    <n v="16"/>
    <s v="Afternoon"/>
    <n v="128"/>
    <n v="64.102564102564102"/>
    <m/>
    <n v="-31.249999999999993"/>
  </r>
  <r>
    <n v="9925"/>
    <x v="81"/>
    <x v="80"/>
    <s v="Home and lifestyle"/>
    <n v="17"/>
    <n v="1"/>
    <d v="2022-09-27T00:00:00"/>
    <s v="16:20:00"/>
    <s v="Cash"/>
    <n v="4"/>
    <n v="0.48"/>
    <n v="16"/>
    <s v="Night"/>
    <n v="17"/>
    <n v="-86.71875"/>
    <m/>
    <n v="45.454545454545439"/>
  </r>
  <r>
    <n v="1048"/>
    <x v="35"/>
    <x v="35"/>
    <s v="Fashion accessories"/>
    <n v="43"/>
    <n v="2"/>
    <d v="2022-09-28T00:00:00"/>
    <s v="11:11:00"/>
    <s v="Ewallet"/>
    <n v="7"/>
    <n v="0.33"/>
    <n v="11"/>
    <s v="Morning"/>
    <n v="86"/>
    <n v="405.88235294117646"/>
    <m/>
    <n v="-31.249999999999993"/>
  </r>
  <r>
    <n v="4618"/>
    <x v="53"/>
    <x v="53"/>
    <s v="Fashion accessories"/>
    <n v="85"/>
    <n v="2"/>
    <d v="2022-09-28T00:00:00"/>
    <s v="20:54:00"/>
    <s v="Credit card"/>
    <n v="8"/>
    <n v="0.33"/>
    <n v="20"/>
    <s v="Afternoon"/>
    <n v="170"/>
    <n v="97.674418604651152"/>
    <m/>
    <n v="0"/>
  </r>
  <r>
    <n v="5022"/>
    <x v="18"/>
    <x v="18"/>
    <s v="Fashion accessories"/>
    <n v="30"/>
    <n v="2"/>
    <d v="2022-09-28T00:00:00"/>
    <s v="20:49:00"/>
    <s v="Credit card"/>
    <n v="7"/>
    <n v="0.48"/>
    <n v="20"/>
    <s v="Afternoon"/>
    <n v="60"/>
    <n v="-64.705882352941174"/>
    <m/>
    <n v="45.454545454545439"/>
  </r>
  <r>
    <n v="5203"/>
    <x v="43"/>
    <x v="43"/>
    <s v="Home and lifestyle"/>
    <n v="48"/>
    <n v="3"/>
    <d v="2022-09-28T00:00:00"/>
    <s v="17:27:00"/>
    <s v="Credit card"/>
    <n v="5"/>
    <n v="0.33"/>
    <n v="17"/>
    <s v="Afternoon"/>
    <n v="144"/>
    <n v="140"/>
    <m/>
    <n v="-31.249999999999993"/>
  </r>
  <r>
    <n v="1176"/>
    <x v="94"/>
    <x v="92"/>
    <s v="Fashion accessories"/>
    <n v="56"/>
    <n v="1"/>
    <d v="2022-09-29T00:00:00"/>
    <s v="15:01:00"/>
    <s v="Ewallet"/>
    <n v="7"/>
    <n v="0.33"/>
    <n v="15"/>
    <s v="Morning"/>
    <n v="56"/>
    <n v="-61.111111111111114"/>
    <m/>
    <n v="0"/>
  </r>
  <r>
    <n v="3879"/>
    <x v="29"/>
    <x v="29"/>
    <s v="Home and lifestyle"/>
    <n v="51"/>
    <n v="3"/>
    <d v="2022-09-29T00:00:00"/>
    <s v="18:44:00"/>
    <s v="Ewallet"/>
    <n v="9"/>
    <n v="0.48"/>
    <n v="18"/>
    <s v="Afternoon"/>
    <n v="153"/>
    <n v="173.21428571428572"/>
    <m/>
    <n v="45.454545454545439"/>
  </r>
  <r>
    <n v="4496"/>
    <x v="64"/>
    <x v="63"/>
    <s v="Fashion accessories"/>
    <n v="20"/>
    <n v="2"/>
    <d v="2022-09-29T00:00:00"/>
    <s v="16:00:00"/>
    <s v="Ewallet"/>
    <n v="6"/>
    <n v="0.48"/>
    <n v="16"/>
    <s v="Afternoon"/>
    <n v="40"/>
    <n v="-73.856209150326805"/>
    <m/>
    <n v="0"/>
  </r>
  <r>
    <n v="4882"/>
    <x v="36"/>
    <x v="36"/>
    <s v="Fashion accessories"/>
    <n v="17"/>
    <n v="3"/>
    <d v="2022-09-29T00:00:00"/>
    <s v="15:29:00"/>
    <s v="Credit card"/>
    <n v="7"/>
    <n v="0.48"/>
    <n v="15"/>
    <s v="Afternoon"/>
    <n v="51"/>
    <n v="27.500000000000004"/>
    <m/>
    <n v="0"/>
  </r>
  <r>
    <n v="9174"/>
    <x v="53"/>
    <x v="53"/>
    <s v="Fashion accessories"/>
    <n v="36"/>
    <n v="2"/>
    <d v="2022-09-29T00:00:00"/>
    <s v="11:48:00"/>
    <s v="Cash"/>
    <n v="4"/>
    <n v="0.33"/>
    <n v="11"/>
    <s v="Evening"/>
    <n v="72"/>
    <n v="41.17647058823529"/>
    <m/>
    <n v="-31.249999999999993"/>
  </r>
  <r>
    <n v="9484"/>
    <x v="32"/>
    <x v="32"/>
    <s v="Fashion accessories"/>
    <n v="39"/>
    <n v="1"/>
    <d v="2022-09-29T00:00:00"/>
    <s v="11:40:00"/>
    <s v="Cash"/>
    <n v="4"/>
    <n v="0.33"/>
    <n v="11"/>
    <s v="Evening"/>
    <n v="39"/>
    <n v="-45.833333333333329"/>
    <m/>
    <n v="0"/>
  </r>
  <r>
    <n v="1449"/>
    <x v="97"/>
    <x v="95"/>
    <s v="Home and lifestyle"/>
    <n v="67"/>
    <n v="3"/>
    <d v="2022-09-30T00:00:00"/>
    <s v="16:51:00"/>
    <s v="Ewallet"/>
    <n v="4"/>
    <n v="0.33"/>
    <n v="16"/>
    <s v="Morning"/>
    <n v="201"/>
    <n v="415.38461538461542"/>
    <m/>
    <n v="0"/>
  </r>
  <r>
    <n v="2668"/>
    <x v="8"/>
    <x v="8"/>
    <s v="Fashion accessories"/>
    <n v="50"/>
    <n v="1"/>
    <d v="2022-09-30T00:00:00"/>
    <s v="19:44:00"/>
    <s v="Ewallet"/>
    <n v="5"/>
    <n v="0.48"/>
    <n v="19"/>
    <s v="Afternoon"/>
    <n v="50"/>
    <n v="-75.124378109452735"/>
    <m/>
    <n v="45.454545454545439"/>
  </r>
  <r>
    <n v="3152"/>
    <x v="41"/>
    <x v="41"/>
    <s v="Fashion accessories"/>
    <n v="63"/>
    <n v="2"/>
    <d v="2022-09-30T00:00:00"/>
    <s v="19:15:00"/>
    <s v="Ewallet"/>
    <n v="7"/>
    <n v="0.48"/>
    <n v="19"/>
    <s v="Afternoon"/>
    <n v="126"/>
    <n v="152"/>
    <m/>
    <n v="0"/>
  </r>
  <r>
    <n v="3664"/>
    <x v="26"/>
    <x v="26"/>
    <s v="Fashion accessories"/>
    <n v="60"/>
    <n v="2"/>
    <d v="2022-09-30T00:00:00"/>
    <s v="16:00:00"/>
    <s v="Ewallet"/>
    <n v="6"/>
    <n v="0.56999999999999995"/>
    <n v="16"/>
    <s v="Afternoon"/>
    <n v="120"/>
    <n v="-4.7619047619047619"/>
    <m/>
    <n v="18.749999999999993"/>
  </r>
  <r>
    <n v="3736"/>
    <x v="17"/>
    <x v="17"/>
    <s v="Fashion accessories"/>
    <n v="62"/>
    <n v="3"/>
    <d v="2022-09-30T00:00:00"/>
    <s v="17:04:00"/>
    <s v="Ewallet"/>
    <n v="9"/>
    <n v="0.18"/>
    <n v="17"/>
    <s v="Afternoon"/>
    <n v="186"/>
    <n v="55.000000000000007"/>
    <m/>
    <n v="-68.421052631578945"/>
  </r>
  <r>
    <n v="4028"/>
    <x v="6"/>
    <x v="6"/>
    <s v="Fashion accessories"/>
    <n v="16"/>
    <n v="3"/>
    <d v="2022-09-30T00:00:00"/>
    <s v="17:29:00"/>
    <s v="Ewallet"/>
    <n v="6"/>
    <n v="0.33"/>
    <n v="17"/>
    <s v="Afternoon"/>
    <n v="48"/>
    <n v="-74.193548387096769"/>
    <m/>
    <n v="83.333333333333343"/>
  </r>
  <r>
    <n v="4899"/>
    <x v="92"/>
    <x v="91"/>
    <s v="Home and lifestyle"/>
    <n v="22"/>
    <n v="3"/>
    <d v="2022-09-30T00:00:00"/>
    <s v="20:03:00"/>
    <s v="Credit card"/>
    <n v="9"/>
    <n v="0.48"/>
    <n v="20"/>
    <s v="Afternoon"/>
    <n v="66"/>
    <n v="37.5"/>
    <m/>
    <n v="45.454545454545439"/>
  </r>
  <r>
    <n v="5079"/>
    <x v="67"/>
    <x v="66"/>
    <s v="Home and lifestyle"/>
    <n v="62"/>
    <n v="2"/>
    <d v="2022-09-30T00:00:00"/>
    <s v="20:20:00"/>
    <s v="Credit card"/>
    <n v="4"/>
    <n v="0.48"/>
    <n v="20"/>
    <s v="Afternoon"/>
    <n v="124"/>
    <n v="87.878787878787875"/>
    <m/>
    <n v="0"/>
  </r>
  <r>
    <n v="1288"/>
    <x v="99"/>
    <x v="97"/>
    <s v="Fashion accessories"/>
    <n v="72"/>
    <n v="3"/>
    <d v="2022-10-01T00:00:00"/>
    <s v="7:54:00"/>
    <s v="Ewallet"/>
    <n v="7"/>
    <n v="0.48"/>
    <n v="7"/>
    <s v="Morning"/>
    <n v="216"/>
    <n v="74.193548387096769"/>
    <m/>
    <n v="0"/>
  </r>
  <r>
    <n v="2099"/>
    <x v="68"/>
    <x v="67"/>
    <s v="Home and lifestyle"/>
    <n v="27"/>
    <n v="1"/>
    <d v="2022-10-01T00:00:00"/>
    <s v="11:09:00"/>
    <s v="Ewallet"/>
    <n v="4"/>
    <n v="0.48"/>
    <n v="11"/>
    <s v="Morning"/>
    <n v="27"/>
    <n v="-87.5"/>
    <m/>
    <n v="0"/>
  </r>
  <r>
    <n v="2964"/>
    <x v="27"/>
    <x v="27"/>
    <s v="Fashion accessories"/>
    <n v="50"/>
    <n v="1"/>
    <d v="2022-10-01T00:00:00"/>
    <s v="21:25:00"/>
    <s v="Ewallet"/>
    <n v="6"/>
    <n v="0.48"/>
    <n v="21"/>
    <s v="Afternoon"/>
    <n v="50"/>
    <n v="85.18518518518519"/>
    <m/>
    <n v="0"/>
  </r>
  <r>
    <n v="4015"/>
    <x v="36"/>
    <x v="36"/>
    <s v="Home and lifestyle"/>
    <n v="18"/>
    <n v="1"/>
    <d v="2022-10-01T00:00:00"/>
    <s v="17:43:00"/>
    <s v="Ewallet"/>
    <n v="7"/>
    <n v="0.48"/>
    <n v="17"/>
    <s v="Afternoon"/>
    <n v="18"/>
    <n v="-64"/>
    <m/>
    <n v="0"/>
  </r>
  <r>
    <n v="4044"/>
    <x v="86"/>
    <x v="85"/>
    <s v="Fashion accessories"/>
    <n v="40"/>
    <n v="2"/>
    <d v="2022-10-01T00:00:00"/>
    <s v="17:39:00"/>
    <s v="Ewallet"/>
    <n v="9"/>
    <n v="0.48"/>
    <n v="17"/>
    <s v="Afternoon"/>
    <n v="80"/>
    <n v="344.44444444444446"/>
    <m/>
    <n v="0"/>
  </r>
  <r>
    <n v="4541"/>
    <x v="79"/>
    <x v="78"/>
    <s v="Home and lifestyle"/>
    <n v="51"/>
    <n v="2"/>
    <d v="2022-10-01T00:00:00"/>
    <s v="17:02:00"/>
    <s v="Credit card"/>
    <n v="9"/>
    <n v="0.33"/>
    <n v="17"/>
    <s v="Afternoon"/>
    <n v="102"/>
    <n v="27.500000000000004"/>
    <m/>
    <n v="-31.249999999999993"/>
  </r>
  <r>
    <n v="4662"/>
    <x v="85"/>
    <x v="84"/>
    <s v="Fashion accessories"/>
    <n v="73"/>
    <n v="3"/>
    <d v="2022-10-01T00:00:00"/>
    <s v="18:25:00"/>
    <s v="Credit card"/>
    <n v="5"/>
    <n v="0.33"/>
    <n v="18"/>
    <s v="Afternoon"/>
    <n v="219"/>
    <n v="114.70588235294117"/>
    <m/>
    <n v="0"/>
  </r>
  <r>
    <n v="4952"/>
    <x v="55"/>
    <x v="55"/>
    <s v="Fashion accessories"/>
    <n v="81"/>
    <n v="3"/>
    <d v="2022-10-01T00:00:00"/>
    <s v="20:41:00"/>
    <s v="Credit card"/>
    <n v="4"/>
    <n v="0.33"/>
    <n v="20"/>
    <s v="Afternoon"/>
    <n v="243"/>
    <n v="10.95890410958904"/>
    <m/>
    <n v="0"/>
  </r>
  <r>
    <n v="5144"/>
    <x v="73"/>
    <x v="72"/>
    <s v="Fashion accessories"/>
    <n v="20"/>
    <n v="2"/>
    <d v="2022-10-01T00:00:00"/>
    <s v="19:28:00"/>
    <s v="Credit card"/>
    <n v="8"/>
    <n v="0.33"/>
    <n v="19"/>
    <s v="Afternoon"/>
    <n v="40"/>
    <n v="-83.539094650205755"/>
    <m/>
    <n v="0"/>
  </r>
  <r>
    <n v="5170"/>
    <x v="92"/>
    <x v="91"/>
    <s v="Fashion accessories"/>
    <n v="69"/>
    <n v="1"/>
    <d v="2022-10-01T00:00:00"/>
    <s v="15:05:00"/>
    <s v="Credit card"/>
    <n v="4"/>
    <n v="0.48"/>
    <n v="15"/>
    <s v="Afternoon"/>
    <n v="69"/>
    <n v="72.5"/>
    <m/>
    <n v="45.454545454545439"/>
  </r>
  <r>
    <n v="8899"/>
    <x v="2"/>
    <x v="2"/>
    <s v="Home and lifestyle"/>
    <n v="58"/>
    <n v="3"/>
    <d v="2022-10-01T00:00:00"/>
    <s v="11:16:00"/>
    <s v="Cash"/>
    <n v="5"/>
    <n v="0.18"/>
    <n v="11"/>
    <s v="Evening"/>
    <n v="174"/>
    <n v="152.17391304347828"/>
    <m/>
    <n v="-62.5"/>
  </r>
  <r>
    <n v="9749"/>
    <x v="93"/>
    <x v="61"/>
    <s v="Home and lifestyle"/>
    <n v="26"/>
    <n v="1"/>
    <d v="2022-10-01T00:00:00"/>
    <s v="14:04:00"/>
    <s v="Cash"/>
    <n v="6"/>
    <n v="0.33"/>
    <n v="14"/>
    <s v="Night"/>
    <n v="26"/>
    <n v="-85.057471264367805"/>
    <m/>
    <n v="83.333333333333343"/>
  </r>
  <r>
    <n v="9891"/>
    <x v="2"/>
    <x v="2"/>
    <s v="Home and lifestyle"/>
    <n v="47"/>
    <n v="2"/>
    <d v="2022-10-01T00:00:00"/>
    <s v="12:49:00"/>
    <s v="Cash"/>
    <n v="5"/>
    <n v="0.18"/>
    <n v="12"/>
    <s v="Night"/>
    <n v="94"/>
    <n v="261.53846153846155"/>
    <m/>
    <n v="-45.45454545454546"/>
  </r>
  <r>
    <n v="1327"/>
    <x v="53"/>
    <x v="53"/>
    <s v="Home and lifestyle"/>
    <n v="15"/>
    <n v="2"/>
    <d v="2022-10-02T00:00:00"/>
    <s v="9:06:00"/>
    <s v="Ewallet"/>
    <n v="9"/>
    <n v="0.33"/>
    <n v="9"/>
    <s v="Morning"/>
    <n v="30"/>
    <n v="-68.085106382978722"/>
    <m/>
    <n v="83.333333333333343"/>
  </r>
  <r>
    <n v="2250"/>
    <x v="33"/>
    <x v="33"/>
    <s v="Fashion accessories"/>
    <n v="54"/>
    <n v="1"/>
    <d v="2022-10-02T00:00:00"/>
    <s v="7:17:00"/>
    <s v="Ewallet"/>
    <n v="9"/>
    <n v="0.33"/>
    <n v="7"/>
    <s v="Afternoon"/>
    <n v="54"/>
    <n v="80"/>
    <m/>
    <n v="0"/>
  </r>
  <r>
    <n v="5094"/>
    <x v="67"/>
    <x v="66"/>
    <s v="Fashion accessories"/>
    <n v="28"/>
    <n v="2"/>
    <d v="2022-10-02T00:00:00"/>
    <s v="20:04:00"/>
    <s v="Credit card"/>
    <n v="8"/>
    <n v="0.48"/>
    <n v="20"/>
    <s v="Afternoon"/>
    <n v="56"/>
    <n v="3.7037037037037033"/>
    <m/>
    <n v="45.454545454545439"/>
  </r>
  <r>
    <n v="1735"/>
    <x v="88"/>
    <x v="87"/>
    <s v="Home and lifestyle"/>
    <n v="85"/>
    <n v="2"/>
    <d v="2022-10-03T00:00:00"/>
    <s v="8:19:00"/>
    <s v="Credit card"/>
    <n v="8"/>
    <n v="0.48"/>
    <n v="8"/>
    <s v="Morning"/>
    <n v="170"/>
    <n v="203.57142857142856"/>
    <m/>
    <n v="0"/>
  </r>
  <r>
    <n v="2558"/>
    <x v="98"/>
    <x v="96"/>
    <s v="Fashion accessories"/>
    <n v="50"/>
    <n v="1"/>
    <d v="2022-10-03T00:00:00"/>
    <s v="17:08:00"/>
    <s v="Ewallet"/>
    <n v="7"/>
    <n v="0.48"/>
    <n v="17"/>
    <s v="Afternoon"/>
    <n v="50"/>
    <n v="-70.588235294117652"/>
    <m/>
    <n v="0"/>
  </r>
  <r>
    <n v="3548"/>
    <x v="10"/>
    <x v="10"/>
    <s v="Fashion accessories"/>
    <n v="25"/>
    <n v="2"/>
    <d v="2022-10-03T00:00:00"/>
    <s v="20:48:00"/>
    <s v="Ewallet"/>
    <n v="4"/>
    <n v="0.48"/>
    <n v="20"/>
    <s v="Afternoon"/>
    <n v="50"/>
    <n v="0"/>
    <m/>
    <n v="0"/>
  </r>
  <r>
    <n v="3684"/>
    <x v="76"/>
    <x v="75"/>
    <s v="Fashion accessories"/>
    <n v="44"/>
    <n v="1"/>
    <d v="2022-10-03T00:00:00"/>
    <s v="20:04:00"/>
    <s v="Ewallet"/>
    <n v="4"/>
    <n v="0.33"/>
    <n v="20"/>
    <s v="Afternoon"/>
    <n v="44"/>
    <n v="-12"/>
    <m/>
    <n v="-31.249999999999993"/>
  </r>
  <r>
    <n v="3779"/>
    <x v="43"/>
    <x v="43"/>
    <s v="Home and lifestyle"/>
    <n v="76"/>
    <n v="2"/>
    <d v="2022-10-03T00:00:00"/>
    <s v="17:16:00"/>
    <s v="Ewallet"/>
    <n v="4"/>
    <n v="0.33"/>
    <n v="17"/>
    <s v="Afternoon"/>
    <n v="152"/>
    <n v="245.45454545454547"/>
    <m/>
    <n v="0"/>
  </r>
  <r>
    <n v="4479"/>
    <x v="17"/>
    <x v="17"/>
    <s v="Home and lifestyle"/>
    <n v="53"/>
    <n v="3"/>
    <d v="2022-10-03T00:00:00"/>
    <s v="20:58:00"/>
    <s v="Ewallet"/>
    <n v="6"/>
    <n v="0.18"/>
    <n v="20"/>
    <s v="Afternoon"/>
    <n v="159"/>
    <n v="4.6052631578947363"/>
    <m/>
    <n v="-45.45454545454546"/>
  </r>
  <r>
    <n v="9138"/>
    <x v="75"/>
    <x v="74"/>
    <s v="Fashion accessories"/>
    <n v="72"/>
    <n v="3"/>
    <d v="2022-10-03T00:00:00"/>
    <s v="6:16:00"/>
    <s v="Cash"/>
    <n v="3"/>
    <n v="0.48"/>
    <n v="6"/>
    <s v="Evening"/>
    <n v="216"/>
    <n v="35.849056603773583"/>
    <m/>
    <n v="166.66666666666669"/>
  </r>
  <r>
    <n v="9796"/>
    <x v="54"/>
    <x v="54"/>
    <s v="Fashion accessories"/>
    <n v="76"/>
    <n v="1"/>
    <d v="2022-10-03T00:00:00"/>
    <s v="15:48:00"/>
    <s v="Cash"/>
    <n v="7"/>
    <n v="0.33"/>
    <n v="15"/>
    <s v="Night"/>
    <n v="76"/>
    <n v="-64.81481481481481"/>
    <m/>
    <n v="-31.249999999999993"/>
  </r>
  <r>
    <n v="2653"/>
    <x v="34"/>
    <x v="34"/>
    <s v="Home and lifestyle"/>
    <n v="79"/>
    <n v="3"/>
    <d v="2022-10-04T00:00:00"/>
    <s v="14:05:00"/>
    <s v="Ewallet"/>
    <n v="8"/>
    <n v="0.48"/>
    <n v="14"/>
    <s v="Afternoon"/>
    <n v="237"/>
    <n v="211.84210526315786"/>
    <m/>
    <n v="45.454545454545439"/>
  </r>
  <r>
    <n v="2720"/>
    <x v="98"/>
    <x v="96"/>
    <s v="Fashion accessories"/>
    <n v="51"/>
    <n v="2"/>
    <d v="2022-10-04T00:00:00"/>
    <s v="9:37:00"/>
    <s v="Ewallet"/>
    <n v="7"/>
    <n v="0.48"/>
    <n v="9"/>
    <s v="Afternoon"/>
    <n v="102"/>
    <n v="-56.962025316455701"/>
    <m/>
    <n v="0"/>
  </r>
  <r>
    <n v="3293"/>
    <x v="83"/>
    <x v="82"/>
    <s v="Home and lifestyle"/>
    <n v="33"/>
    <n v="2"/>
    <d v="2022-10-04T00:00:00"/>
    <s v="19:08:00"/>
    <s v="Ewallet"/>
    <n v="7"/>
    <n v="0.48"/>
    <n v="19"/>
    <s v="Afternoon"/>
    <n v="66"/>
    <n v="-35.294117647058826"/>
    <m/>
    <n v="0"/>
  </r>
  <r>
    <n v="3896"/>
    <x v="73"/>
    <x v="72"/>
    <s v="Fashion accessories"/>
    <n v="74"/>
    <n v="2"/>
    <d v="2022-10-04T00:00:00"/>
    <s v="16:34:00"/>
    <s v="Ewallet"/>
    <n v="8"/>
    <n v="0.33"/>
    <n v="16"/>
    <s v="Afternoon"/>
    <n v="148"/>
    <n v="124.24242424242425"/>
    <m/>
    <n v="-31.249999999999993"/>
  </r>
  <r>
    <n v="4434"/>
    <x v="20"/>
    <x v="20"/>
    <s v="Fashion accessories"/>
    <n v="55"/>
    <n v="2"/>
    <d v="2022-10-04T00:00:00"/>
    <s v="19:44:00"/>
    <s v="Ewallet"/>
    <n v="7"/>
    <n v="0.48"/>
    <n v="19"/>
    <s v="Afternoon"/>
    <n v="110"/>
    <n v="-25.675675675675674"/>
    <m/>
    <n v="45.454545454545439"/>
  </r>
  <r>
    <n v="4734"/>
    <x v="34"/>
    <x v="34"/>
    <s v="Fashion accessories"/>
    <n v="61"/>
    <n v="1"/>
    <d v="2022-10-04T00:00:00"/>
    <s v="18:37:00"/>
    <s v="Credit card"/>
    <n v="7"/>
    <n v="0.48"/>
    <n v="18"/>
    <s v="Afternoon"/>
    <n v="61"/>
    <n v="-44.545454545454547"/>
    <m/>
    <n v="0"/>
  </r>
  <r>
    <n v="9068"/>
    <x v="62"/>
    <x v="61"/>
    <s v="Fashion accessories"/>
    <n v="50"/>
    <n v="3"/>
    <d v="2022-10-04T00:00:00"/>
    <s v="15:33:00"/>
    <s v="Cash"/>
    <n v="5"/>
    <n v="0.33"/>
    <n v="15"/>
    <s v="Evening"/>
    <n v="150"/>
    <n v="145.90163934426229"/>
    <m/>
    <n v="-31.249999999999993"/>
  </r>
  <r>
    <n v="2186"/>
    <x v="10"/>
    <x v="10"/>
    <s v="Fashion accessories"/>
    <n v="49"/>
    <n v="2"/>
    <d v="2022-10-05T00:00:00"/>
    <s v="16:13:00"/>
    <s v="Ewallet"/>
    <n v="8"/>
    <n v="0.48"/>
    <n v="16"/>
    <s v="Morning"/>
    <n v="98"/>
    <n v="-34.666666666666671"/>
    <m/>
    <n v="45.454545454545439"/>
  </r>
  <r>
    <n v="2337"/>
    <x v="27"/>
    <x v="27"/>
    <s v="Home and lifestyle"/>
    <n v="66"/>
    <n v="3"/>
    <d v="2022-10-05T00:00:00"/>
    <s v="18:51:00"/>
    <s v="Ewallet"/>
    <n v="8"/>
    <n v="0.48"/>
    <n v="18"/>
    <s v="Afternoon"/>
    <n v="198"/>
    <n v="102.04081632653062"/>
    <m/>
    <n v="0"/>
  </r>
  <r>
    <n v="2593"/>
    <x v="13"/>
    <x v="13"/>
    <s v="Home and lifestyle"/>
    <n v="51"/>
    <n v="1"/>
    <d v="2022-10-05T00:00:00"/>
    <s v="20:55:00"/>
    <s v="Ewallet"/>
    <n v="4"/>
    <n v="0.48"/>
    <n v="20"/>
    <s v="Afternoon"/>
    <n v="51"/>
    <n v="-74.242424242424249"/>
    <m/>
    <n v="0"/>
  </r>
  <r>
    <n v="3367"/>
    <x v="39"/>
    <x v="39"/>
    <s v="Home and lifestyle"/>
    <n v="64"/>
    <n v="2"/>
    <d v="2022-10-05T00:00:00"/>
    <s v="8:05:00"/>
    <s v="Ewallet"/>
    <n v="4"/>
    <n v="0.33"/>
    <n v="8"/>
    <s v="Afternoon"/>
    <n v="128"/>
    <n v="150.98039215686273"/>
    <m/>
    <n v="-31.249999999999993"/>
  </r>
  <r>
    <n v="4597"/>
    <x v="70"/>
    <x v="69"/>
    <s v="Home and lifestyle"/>
    <n v="25"/>
    <n v="1"/>
    <d v="2022-10-05T00:00:00"/>
    <s v="20:51:00"/>
    <s v="Credit card"/>
    <n v="6"/>
    <n v="0.33"/>
    <n v="20"/>
    <s v="Afternoon"/>
    <n v="25"/>
    <n v="-80.46875"/>
    <m/>
    <n v="0"/>
  </r>
  <r>
    <n v="1458"/>
    <x v="28"/>
    <x v="28"/>
    <s v="Fashion accessories"/>
    <n v="33"/>
    <n v="3"/>
    <d v="2022-10-06T00:00:00"/>
    <s v="8:51:00"/>
    <s v="Ewallet"/>
    <n v="7"/>
    <n v="0.48"/>
    <n v="8"/>
    <s v="Morning"/>
    <n v="99"/>
    <n v="296"/>
    <m/>
    <n v="45.454545454545439"/>
  </r>
  <r>
    <n v="3804"/>
    <x v="59"/>
    <x v="58"/>
    <s v="Fashion accessories"/>
    <n v="29"/>
    <n v="2"/>
    <d v="2022-10-06T00:00:00"/>
    <s v="17:02:00"/>
    <s v="Ewallet"/>
    <n v="6"/>
    <n v="0.48"/>
    <n v="17"/>
    <s v="Afternoon"/>
    <n v="58"/>
    <n v="-41.414141414141412"/>
    <m/>
    <n v="0"/>
  </r>
  <r>
    <n v="4061"/>
    <x v="14"/>
    <x v="14"/>
    <s v="Home and lifestyle"/>
    <n v="70"/>
    <n v="3"/>
    <d v="2022-10-06T00:00:00"/>
    <s v="17:39:00"/>
    <s v="Ewallet"/>
    <n v="9"/>
    <n v="0.33"/>
    <n v="17"/>
    <s v="Afternoon"/>
    <n v="210"/>
    <n v="262.06896551724139"/>
    <m/>
    <n v="-31.249999999999993"/>
  </r>
  <r>
    <n v="4326"/>
    <x v="27"/>
    <x v="27"/>
    <s v="Fashion accessories"/>
    <n v="68"/>
    <n v="2"/>
    <d v="2022-10-06T00:00:00"/>
    <s v="15:08:00"/>
    <s v="Ewallet"/>
    <n v="9"/>
    <n v="0.48"/>
    <n v="15"/>
    <s v="Afternoon"/>
    <n v="136"/>
    <n v="-35.238095238095241"/>
    <m/>
    <n v="45.454545454545439"/>
  </r>
  <r>
    <n v="5041"/>
    <x v="27"/>
    <x v="27"/>
    <s v="Home and lifestyle"/>
    <n v="30"/>
    <n v="1"/>
    <d v="2022-10-06T00:00:00"/>
    <s v="16:33:00"/>
    <s v="Credit card"/>
    <n v="6"/>
    <n v="0.48"/>
    <n v="16"/>
    <s v="Afternoon"/>
    <n v="30"/>
    <n v="-77.941176470588232"/>
    <m/>
    <n v="0"/>
  </r>
  <r>
    <n v="3638"/>
    <x v="33"/>
    <x v="33"/>
    <s v="Fashion accessories"/>
    <n v="16"/>
    <n v="2"/>
    <d v="2022-10-07T00:00:00"/>
    <s v="15:48:00"/>
    <s v="Ewallet"/>
    <n v="5"/>
    <n v="0.33"/>
    <n v="15"/>
    <s v="Afternoon"/>
    <n v="32"/>
    <n v="6.666666666666667"/>
    <m/>
    <n v="-31.249999999999993"/>
  </r>
  <r>
    <n v="4304"/>
    <x v="84"/>
    <x v="83"/>
    <s v="Fashion accessories"/>
    <n v="50"/>
    <n v="2"/>
    <d v="2022-10-07T00:00:00"/>
    <s v="20:51:00"/>
    <s v="Ewallet"/>
    <n v="8"/>
    <n v="0.33"/>
    <n v="20"/>
    <s v="Afternoon"/>
    <n v="100"/>
    <n v="212.5"/>
    <m/>
    <n v="0"/>
  </r>
  <r>
    <n v="4481"/>
    <x v="10"/>
    <x v="10"/>
    <s v="Home and lifestyle"/>
    <n v="37"/>
    <n v="1"/>
    <d v="2022-10-07T00:00:00"/>
    <s v="20:12:00"/>
    <s v="Ewallet"/>
    <n v="6"/>
    <n v="0.48"/>
    <n v="20"/>
    <s v="Afternoon"/>
    <n v="37"/>
    <n v="-63"/>
    <m/>
    <n v="45.454545454545439"/>
  </r>
  <r>
    <n v="4501"/>
    <x v="96"/>
    <x v="94"/>
    <s v="Home and lifestyle"/>
    <n v="74"/>
    <n v="3"/>
    <d v="2022-10-07T00:00:00"/>
    <s v="17:27:00"/>
    <s v="Ewallet"/>
    <n v="9"/>
    <n v="0.48"/>
    <n v="17"/>
    <s v="Afternoon"/>
    <n v="222"/>
    <n v="500"/>
    <m/>
    <n v="0"/>
  </r>
  <r>
    <n v="4656"/>
    <x v="92"/>
    <x v="91"/>
    <s v="Fashion accessories"/>
    <n v="26"/>
    <n v="2"/>
    <d v="2022-10-07T00:00:00"/>
    <s v="18:42:00"/>
    <s v="Credit card"/>
    <n v="4"/>
    <n v="0.48"/>
    <n v="18"/>
    <s v="Afternoon"/>
    <n v="52"/>
    <n v="-76.576576576576571"/>
    <m/>
    <n v="0"/>
  </r>
  <r>
    <n v="2441"/>
    <x v="70"/>
    <x v="69"/>
    <s v="Home and lifestyle"/>
    <n v="25"/>
    <n v="1"/>
    <d v="2022-10-08T00:00:00"/>
    <s v="16:27:00"/>
    <s v="Ewallet"/>
    <n v="9"/>
    <n v="0.33"/>
    <n v="16"/>
    <s v="Afternoon"/>
    <n v="25"/>
    <n v="-51.923076923076927"/>
    <m/>
    <n v="-31.249999999999993"/>
  </r>
  <r>
    <n v="3348"/>
    <x v="84"/>
    <x v="83"/>
    <s v="Fashion accessories"/>
    <n v="69"/>
    <n v="1"/>
    <d v="2022-10-08T00:00:00"/>
    <s v="6:44:00"/>
    <s v="Ewallet"/>
    <n v="5"/>
    <n v="0.33"/>
    <n v="6"/>
    <s v="Afternoon"/>
    <n v="69"/>
    <n v="176"/>
    <m/>
    <n v="0"/>
  </r>
  <r>
    <n v="3500"/>
    <x v="85"/>
    <x v="84"/>
    <s v="Fashion accessories"/>
    <n v="65"/>
    <n v="3"/>
    <d v="2022-10-08T00:00:00"/>
    <s v="10:52:00"/>
    <s v="Ewallet"/>
    <n v="4"/>
    <n v="0.33"/>
    <n v="10"/>
    <s v="Afternoon"/>
    <n v="195"/>
    <n v="182.60869565217391"/>
    <m/>
    <n v="0"/>
  </r>
  <r>
    <n v="1001"/>
    <x v="95"/>
    <x v="93"/>
    <s v="Home and lifestyle"/>
    <n v="55"/>
    <n v="2"/>
    <d v="2022-10-09T00:00:00"/>
    <s v="15:46:00"/>
    <s v="Ewallet"/>
    <n v="6"/>
    <n v="0.48"/>
    <n v="15"/>
    <s v="Morning"/>
    <n v="110"/>
    <n v="-43.589743589743591"/>
    <m/>
    <n v="45.454545454545439"/>
  </r>
  <r>
    <n v="1740"/>
    <x v="24"/>
    <x v="24"/>
    <s v="Fashion accessories"/>
    <n v="51"/>
    <n v="3"/>
    <d v="2022-10-09T00:00:00"/>
    <s v="18:02:00"/>
    <s v="Ewallet"/>
    <n v="7"/>
    <n v="0.33"/>
    <n v="18"/>
    <s v="Morning"/>
    <n v="153"/>
    <n v="39.090909090909093"/>
    <m/>
    <n v="-31.249999999999993"/>
  </r>
  <r>
    <n v="2987"/>
    <x v="66"/>
    <x v="65"/>
    <s v="Home and lifestyle"/>
    <n v="32"/>
    <n v="3"/>
    <d v="2022-10-09T00:00:00"/>
    <s v="13:50:00"/>
    <s v="Ewallet"/>
    <n v="8"/>
    <n v="0.33"/>
    <n v="13"/>
    <s v="Afternoon"/>
    <n v="96"/>
    <n v="-37.254901960784316"/>
    <m/>
    <n v="0"/>
  </r>
  <r>
    <n v="4322"/>
    <x v="45"/>
    <x v="45"/>
    <s v="Fashion accessories"/>
    <n v="37"/>
    <n v="1"/>
    <d v="2022-10-09T00:00:00"/>
    <s v="18:58:00"/>
    <s v="Ewallet"/>
    <n v="9"/>
    <n v="0.48"/>
    <n v="18"/>
    <s v="Afternoon"/>
    <n v="37"/>
    <n v="-61.458333333333336"/>
    <m/>
    <n v="45.454545454545439"/>
  </r>
  <r>
    <n v="4700"/>
    <x v="22"/>
    <x v="22"/>
    <s v="Fashion accessories"/>
    <n v="55"/>
    <n v="2"/>
    <d v="2022-10-09T00:00:00"/>
    <s v="15:23:00"/>
    <s v="Credit card"/>
    <n v="4"/>
    <n v="0.48"/>
    <n v="15"/>
    <s v="Afternoon"/>
    <n v="110"/>
    <n v="197.29729729729729"/>
    <m/>
    <n v="0"/>
  </r>
  <r>
    <n v="4832"/>
    <x v="27"/>
    <x v="27"/>
    <s v="Fashion accessories"/>
    <n v="31"/>
    <n v="1"/>
    <d v="2022-10-09T00:00:00"/>
    <s v="18:08:00"/>
    <s v="Credit card"/>
    <n v="6"/>
    <n v="0.48"/>
    <n v="18"/>
    <s v="Afternoon"/>
    <n v="31"/>
    <n v="-71.818181818181813"/>
    <m/>
    <n v="0"/>
  </r>
  <r>
    <n v="9291"/>
    <x v="48"/>
    <x v="48"/>
    <s v="Home and lifestyle"/>
    <n v="63"/>
    <n v="1"/>
    <d v="2022-10-09T00:00:00"/>
    <s v="14:41:00"/>
    <s v="Cash"/>
    <n v="3"/>
    <n v="0.48"/>
    <n v="14"/>
    <s v="Evening"/>
    <n v="63"/>
    <n v="103.2258064516129"/>
    <m/>
    <n v="0"/>
  </r>
  <r>
    <n v="9422"/>
    <x v="82"/>
    <x v="81"/>
    <s v="Fashion accessories"/>
    <n v="44"/>
    <n v="2"/>
    <d v="2022-10-09T00:00:00"/>
    <s v="12:39:00"/>
    <s v="Cash"/>
    <n v="7"/>
    <n v="0.33"/>
    <n v="12"/>
    <s v="Evening"/>
    <n v="88"/>
    <n v="39.682539682539684"/>
    <m/>
    <n v="-31.249999999999993"/>
  </r>
  <r>
    <n v="1440"/>
    <x v="14"/>
    <x v="14"/>
    <s v="Fashion accessories"/>
    <n v="79"/>
    <n v="1"/>
    <d v="2022-10-10T00:00:00"/>
    <s v="17:07:00"/>
    <s v="Ewallet"/>
    <n v="8"/>
    <n v="0.33"/>
    <n v="17"/>
    <s v="Morning"/>
    <n v="79"/>
    <n v="-10.227272727272728"/>
    <m/>
    <n v="0"/>
  </r>
  <r>
    <n v="1739"/>
    <x v="70"/>
    <x v="69"/>
    <s v="Home and lifestyle"/>
    <n v="54"/>
    <n v="1"/>
    <d v="2022-10-10T00:00:00"/>
    <s v="22:03:00"/>
    <s v="Ewallet"/>
    <n v="7"/>
    <n v="0.33"/>
    <n v="22"/>
    <s v="Morning"/>
    <n v="54"/>
    <n v="-31.645569620253166"/>
    <m/>
    <n v="0"/>
  </r>
  <r>
    <n v="2566"/>
    <x v="13"/>
    <x v="13"/>
    <s v="Fashion accessories"/>
    <n v="28"/>
    <n v="1"/>
    <d v="2022-10-10T00:00:00"/>
    <s v="20:43:00"/>
    <s v="Ewallet"/>
    <n v="9"/>
    <n v="0.48"/>
    <n v="20"/>
    <s v="Afternoon"/>
    <n v="28"/>
    <n v="-48.148148148148145"/>
    <m/>
    <n v="45.454545454545439"/>
  </r>
  <r>
    <n v="3177"/>
    <x v="83"/>
    <x v="82"/>
    <s v="Home and lifestyle"/>
    <n v="18"/>
    <n v="2"/>
    <d v="2022-10-10T00:00:00"/>
    <s v="18:24:00"/>
    <s v="Ewallet"/>
    <n v="6"/>
    <n v="0.48"/>
    <n v="18"/>
    <s v="Afternoon"/>
    <n v="36"/>
    <n v="28.571428571428569"/>
    <m/>
    <n v="0"/>
  </r>
  <r>
    <n v="3675"/>
    <x v="69"/>
    <x v="68"/>
    <s v="Home and lifestyle"/>
    <n v="33"/>
    <n v="3"/>
    <d v="2022-10-10T00:00:00"/>
    <s v="18:12:00"/>
    <s v="Ewallet"/>
    <n v="7"/>
    <n v="0.48"/>
    <n v="18"/>
    <s v="Afternoon"/>
    <n v="99"/>
    <n v="175"/>
    <m/>
    <n v="0"/>
  </r>
  <r>
    <n v="3815"/>
    <x v="53"/>
    <x v="53"/>
    <s v="Home and lifestyle"/>
    <n v="39"/>
    <n v="3"/>
    <d v="2022-10-10T00:00:00"/>
    <s v="17:12:00"/>
    <s v="Ewallet"/>
    <n v="5"/>
    <n v="0.33"/>
    <n v="17"/>
    <s v="Afternoon"/>
    <n v="117"/>
    <n v="18.181818181818183"/>
    <m/>
    <n v="-31.249999999999993"/>
  </r>
  <r>
    <n v="4454"/>
    <x v="0"/>
    <x v="0"/>
    <s v="Fashion accessories"/>
    <n v="78"/>
    <n v="2"/>
    <d v="2022-10-10T00:00:00"/>
    <s v="19:48:00"/>
    <s v="Ewallet"/>
    <n v="5"/>
    <n v="0.33"/>
    <n v="19"/>
    <s v="Afternoon"/>
    <n v="156"/>
    <n v="33.333333333333329"/>
    <m/>
    <n v="0"/>
  </r>
  <r>
    <n v="2611"/>
    <x v="87"/>
    <x v="86"/>
    <s v="Home and lifestyle"/>
    <n v="16"/>
    <n v="2"/>
    <d v="2022-10-11T00:00:00"/>
    <s v="21:09:00"/>
    <s v="Ewallet"/>
    <n v="8"/>
    <n v="0.48"/>
    <n v="21"/>
    <s v="Afternoon"/>
    <n v="32"/>
    <n v="-79.487179487179489"/>
    <m/>
    <n v="45.454545454545439"/>
  </r>
  <r>
    <n v="2759"/>
    <x v="11"/>
    <x v="11"/>
    <s v="Home and lifestyle"/>
    <n v="40"/>
    <n v="1"/>
    <d v="2022-10-11T00:00:00"/>
    <s v="8:28:00"/>
    <s v="Ewallet"/>
    <n v="7"/>
    <n v="0.33"/>
    <n v="8"/>
    <s v="Afternoon"/>
    <n v="40"/>
    <n v="25"/>
    <m/>
    <n v="-31.249999999999993"/>
  </r>
  <r>
    <n v="3579"/>
    <x v="80"/>
    <x v="79"/>
    <s v="Home and lifestyle"/>
    <n v="30"/>
    <n v="1"/>
    <d v="2022-10-11T00:00:00"/>
    <s v="18:19:00"/>
    <s v="Ewallet"/>
    <n v="5"/>
    <n v="0.48"/>
    <n v="18"/>
    <s v="Afternoon"/>
    <n v="30"/>
    <n v="-25"/>
    <m/>
    <n v="45.454545454545439"/>
  </r>
  <r>
    <n v="5259"/>
    <x v="92"/>
    <x v="91"/>
    <s v="Home and lifestyle"/>
    <n v="29"/>
    <n v="2"/>
    <d v="2022-10-11T00:00:00"/>
    <s v="18:15:00"/>
    <s v="Credit card"/>
    <n v="5"/>
    <n v="0.48"/>
    <n v="18"/>
    <s v="Afternoon"/>
    <n v="58"/>
    <n v="93.333333333333329"/>
    <m/>
    <n v="0"/>
  </r>
  <r>
    <n v="9880"/>
    <x v="71"/>
    <x v="70"/>
    <s v="Fashion accessories"/>
    <n v="28"/>
    <n v="2"/>
    <d v="2022-10-11T00:00:00"/>
    <s v="9:34:00"/>
    <s v="Cash"/>
    <n v="5"/>
    <n v="0.33"/>
    <n v="9"/>
    <s v="Night"/>
    <n v="56"/>
    <n v="-3.4482758620689653"/>
    <m/>
    <n v="-31.249999999999993"/>
  </r>
  <r>
    <n v="1282"/>
    <x v="31"/>
    <x v="31"/>
    <s v="Fashion accessories"/>
    <n v="67"/>
    <n v="3"/>
    <d v="2022-10-12T00:00:00"/>
    <s v="22:20:00"/>
    <s v="Ewallet"/>
    <n v="7"/>
    <n v="0.18"/>
    <n v="22"/>
    <s v="Morning"/>
    <n v="201"/>
    <n v="258.92857142857144"/>
    <m/>
    <n v="-45.45454545454546"/>
  </r>
  <r>
    <n v="1353"/>
    <x v="91"/>
    <x v="90"/>
    <s v="Home and lifestyle"/>
    <n v="20"/>
    <n v="1"/>
    <d v="2022-10-12T00:00:00"/>
    <s v="9:17:00"/>
    <s v="Ewallet"/>
    <n v="9"/>
    <n v="0.33"/>
    <n v="9"/>
    <s v="Morning"/>
    <n v="20"/>
    <n v="-90.049751243781088"/>
    <m/>
    <n v="83.333333333333343"/>
  </r>
  <r>
    <n v="1950"/>
    <x v="95"/>
    <x v="93"/>
    <s v="Fashion accessories"/>
    <n v="40"/>
    <n v="2"/>
    <d v="2022-10-12T00:00:00"/>
    <s v="19:03:00"/>
    <s v="Ewallet"/>
    <n v="4"/>
    <n v="0.48"/>
    <n v="19"/>
    <s v="Morning"/>
    <n v="80"/>
    <n v="300"/>
    <m/>
    <n v="45.454545454545439"/>
  </r>
  <r>
    <n v="3574"/>
    <x v="88"/>
    <x v="87"/>
    <s v="Fashion accessories"/>
    <n v="28"/>
    <n v="2"/>
    <d v="2022-10-12T00:00:00"/>
    <s v="18:03:00"/>
    <s v="Credit card"/>
    <n v="5"/>
    <n v="0.48"/>
    <n v="18"/>
    <s v="Afternoon"/>
    <n v="56"/>
    <n v="-30"/>
    <m/>
    <n v="0"/>
  </r>
  <r>
    <n v="3780"/>
    <x v="57"/>
    <x v="57"/>
    <s v="Fashion accessories"/>
    <n v="59"/>
    <n v="2"/>
    <d v="2022-10-12T00:00:00"/>
    <s v="16:52:00"/>
    <s v="Ewallet"/>
    <n v="5"/>
    <n v="0.33"/>
    <n v="16"/>
    <s v="Afternoon"/>
    <n v="118"/>
    <n v="110.71428571428572"/>
    <m/>
    <n v="-31.249999999999993"/>
  </r>
  <r>
    <n v="4945"/>
    <x v="25"/>
    <x v="25"/>
    <s v="Home and lifestyle"/>
    <n v="83"/>
    <n v="2"/>
    <d v="2022-10-12T00:00:00"/>
    <s v="19:59:00"/>
    <s v="Credit card"/>
    <n v="6"/>
    <n v="0.36"/>
    <n v="19"/>
    <s v="Afternoon"/>
    <n v="166"/>
    <n v="40.677966101694921"/>
    <m/>
    <n v="9.0909090909090811"/>
  </r>
  <r>
    <n v="9662"/>
    <x v="38"/>
    <x v="38"/>
    <s v="Fashion accessories"/>
    <n v="27"/>
    <n v="3"/>
    <d v="2022-10-12T00:00:00"/>
    <s v="13:12:00"/>
    <s v="Cash"/>
    <n v="6"/>
    <n v="0.48"/>
    <n v="13"/>
    <s v="Evening"/>
    <n v="81"/>
    <n v="-51.204819277108435"/>
    <m/>
    <n v="33.333333333333329"/>
  </r>
  <r>
    <n v="1927"/>
    <x v="87"/>
    <x v="86"/>
    <s v="Home and lifestyle"/>
    <n v="49"/>
    <n v="3"/>
    <d v="2022-10-13T00:00:00"/>
    <s v="6:07:00"/>
    <s v="Ewallet"/>
    <n v="4"/>
    <n v="0.48"/>
    <n v="6"/>
    <s v="Morning"/>
    <n v="147"/>
    <n v="81.481481481481481"/>
    <m/>
    <n v="0"/>
  </r>
  <r>
    <n v="3788"/>
    <x v="23"/>
    <x v="23"/>
    <s v="Fashion accessories"/>
    <n v="43"/>
    <n v="3"/>
    <d v="2022-10-13T00:00:00"/>
    <s v="18:01:00"/>
    <s v="Ewallet"/>
    <n v="5"/>
    <n v="0.48"/>
    <n v="18"/>
    <s v="Afternoon"/>
    <n v="129"/>
    <n v="-12.244897959183673"/>
    <m/>
    <n v="0"/>
  </r>
  <r>
    <n v="4045"/>
    <x v="24"/>
    <x v="24"/>
    <s v="Home and lifestyle"/>
    <n v="73"/>
    <n v="3"/>
    <d v="2022-10-13T00:00:00"/>
    <s v="15:52:00"/>
    <s v="Ewallet"/>
    <n v="9"/>
    <n v="0.33"/>
    <n v="15"/>
    <s v="Afternoon"/>
    <n v="219"/>
    <n v="69.767441860465112"/>
    <m/>
    <n v="-31.249999999999993"/>
  </r>
  <r>
    <n v="4809"/>
    <x v="74"/>
    <x v="73"/>
    <s v="Home and lifestyle"/>
    <n v="26"/>
    <n v="2"/>
    <d v="2022-10-13T00:00:00"/>
    <s v="17:39:00"/>
    <s v="Credit card"/>
    <n v="8"/>
    <n v="0.33"/>
    <n v="17"/>
    <s v="Afternoon"/>
    <n v="52"/>
    <n v="-76.25570776255708"/>
    <m/>
    <n v="0"/>
  </r>
  <r>
    <n v="2701"/>
    <x v="72"/>
    <x v="71"/>
    <s v="Home and lifestyle"/>
    <n v="51"/>
    <n v="1"/>
    <d v="2022-10-14T00:00:00"/>
    <s v="14:36:00"/>
    <s v="Ewallet"/>
    <n v="7"/>
    <n v="0.48"/>
    <n v="14"/>
    <s v="Afternoon"/>
    <n v="51"/>
    <n v="-1.9230769230769231"/>
    <m/>
    <n v="45.454545454545439"/>
  </r>
  <r>
    <n v="3007"/>
    <x v="61"/>
    <x v="60"/>
    <s v="Home and lifestyle"/>
    <n v="64"/>
    <n v="1"/>
    <d v="2022-10-14T00:00:00"/>
    <s v="17:41:00"/>
    <s v="Ewallet"/>
    <n v="9"/>
    <n v="0.48"/>
    <n v="17"/>
    <s v="Afternoon"/>
    <n v="64"/>
    <n v="25.490196078431371"/>
    <m/>
    <n v="0"/>
  </r>
  <r>
    <n v="3869"/>
    <x v="84"/>
    <x v="83"/>
    <s v="Home and lifestyle"/>
    <n v="46"/>
    <n v="2"/>
    <d v="2022-10-15T00:00:00"/>
    <s v="16:53:00"/>
    <s v="Ewallet"/>
    <n v="4"/>
    <n v="0.33"/>
    <n v="16"/>
    <s v="Afternoon"/>
    <n v="92"/>
    <n v="43.75"/>
    <m/>
    <n v="-31.249999999999993"/>
  </r>
  <r>
    <n v="4850"/>
    <x v="50"/>
    <x v="50"/>
    <s v="Fashion accessories"/>
    <n v="54"/>
    <n v="3"/>
    <d v="2022-10-15T00:00:00"/>
    <s v="19:32:00"/>
    <s v="Credit card"/>
    <n v="9"/>
    <n v="0.33"/>
    <n v="19"/>
    <s v="Afternoon"/>
    <n v="162"/>
    <n v="76.08695652173914"/>
    <m/>
    <n v="0"/>
  </r>
  <r>
    <n v="2768"/>
    <x v="16"/>
    <x v="16"/>
    <s v="Fashion accessories"/>
    <n v="58"/>
    <n v="1"/>
    <d v="2022-10-16T00:00:00"/>
    <s v="11:46:00"/>
    <s v="Ewallet"/>
    <n v="4"/>
    <n v="0.36"/>
    <n v="11"/>
    <s v="Afternoon"/>
    <n v="58"/>
    <n v="-64.197530864197532"/>
    <m/>
    <n v="9.0909090909090811"/>
  </r>
  <r>
    <n v="5060"/>
    <x v="18"/>
    <x v="18"/>
    <s v="Fashion accessories"/>
    <n v="46"/>
    <n v="2"/>
    <d v="2022-10-16T00:00:00"/>
    <s v="19:40:00"/>
    <s v="Credit card"/>
    <n v="9"/>
    <n v="0.48"/>
    <n v="19"/>
    <s v="Afternoon"/>
    <n v="92"/>
    <n v="58.620689655172406"/>
    <m/>
    <n v="33.333333333333329"/>
  </r>
  <r>
    <n v="5068"/>
    <x v="49"/>
    <x v="49"/>
    <s v="Fashion accessories"/>
    <n v="68"/>
    <n v="3"/>
    <d v="2022-10-16T00:00:00"/>
    <s v="17:02:00"/>
    <s v="Credit card"/>
    <n v="8"/>
    <n v="0.48"/>
    <n v="17"/>
    <s v="Afternoon"/>
    <n v="204"/>
    <n v="121.73913043478262"/>
    <m/>
    <n v="0"/>
  </r>
  <r>
    <n v="3223"/>
    <x v="15"/>
    <x v="15"/>
    <s v="Home and lifestyle"/>
    <n v="31"/>
    <n v="1"/>
    <d v="2022-10-17T00:00:00"/>
    <s v="11:35:00"/>
    <s v="Ewallet"/>
    <n v="5"/>
    <n v="0.48"/>
    <n v="11"/>
    <s v="Afternoon"/>
    <n v="31"/>
    <n v="-84.803921568627445"/>
    <m/>
    <n v="0"/>
  </r>
  <r>
    <n v="3447"/>
    <x v="99"/>
    <x v="97"/>
    <s v="Home and lifestyle"/>
    <n v="45"/>
    <n v="2"/>
    <d v="2022-10-17T00:00:00"/>
    <s v="8:28:00"/>
    <s v="Ewallet"/>
    <n v="9"/>
    <n v="0.48"/>
    <n v="8"/>
    <s v="Afternoon"/>
    <n v="90"/>
    <n v="190.32258064516131"/>
    <m/>
    <n v="0"/>
  </r>
  <r>
    <n v="3895"/>
    <x v="52"/>
    <x v="52"/>
    <s v="Home and lifestyle"/>
    <n v="70"/>
    <n v="3"/>
    <d v="2022-10-17T00:00:00"/>
    <s v="18:18:00"/>
    <s v="Ewallet"/>
    <n v="7"/>
    <n v="0.48"/>
    <n v="18"/>
    <s v="Afternoon"/>
    <n v="210"/>
    <n v="133.33333333333331"/>
    <m/>
    <n v="0"/>
  </r>
  <r>
    <n v="4062"/>
    <x v="8"/>
    <x v="8"/>
    <s v="Fashion accessories"/>
    <n v="20"/>
    <n v="1"/>
    <d v="2022-10-17T00:00:00"/>
    <s v="18:41:00"/>
    <s v="Ewallet"/>
    <n v="8"/>
    <n v="0.48"/>
    <n v="18"/>
    <s v="Afternoon"/>
    <n v="20"/>
    <n v="-90.476190476190482"/>
    <m/>
    <n v="0"/>
  </r>
  <r>
    <n v="4732"/>
    <x v="50"/>
    <x v="50"/>
    <s v="Fashion accessories"/>
    <n v="34"/>
    <n v="2"/>
    <d v="2022-10-17T00:00:00"/>
    <s v="15:04:00"/>
    <s v="Credit card"/>
    <n v="7"/>
    <n v="0.33"/>
    <n v="15"/>
    <s v="Afternoon"/>
    <n v="68"/>
    <n v="240"/>
    <m/>
    <n v="-31.249999999999993"/>
  </r>
  <r>
    <n v="5024"/>
    <x v="45"/>
    <x v="45"/>
    <s v="Fashion accessories"/>
    <n v="48"/>
    <n v="1"/>
    <d v="2022-10-17T00:00:00"/>
    <s v="16:07:00"/>
    <s v="Cash"/>
    <n v="9"/>
    <n v="0.48"/>
    <n v="16"/>
    <s v="Afternoon"/>
    <n v="48"/>
    <n v="-29.411764705882355"/>
    <m/>
    <n v="45.454545454545439"/>
  </r>
  <r>
    <n v="5224"/>
    <x v="50"/>
    <x v="50"/>
    <s v="Fashion accessories"/>
    <n v="80"/>
    <n v="1"/>
    <d v="2022-10-17T00:00:00"/>
    <s v="15:39:00"/>
    <s v="Credit card"/>
    <n v="8"/>
    <n v="0.33"/>
    <n v="15"/>
    <s v="Afternoon"/>
    <n v="80"/>
    <n v="66.666666666666657"/>
    <m/>
    <n v="-31.249999999999993"/>
  </r>
  <r>
    <n v="9761"/>
    <x v="58"/>
    <x v="54"/>
    <s v="Home and lifestyle"/>
    <n v="39"/>
    <n v="2"/>
    <d v="2022-10-17T00:00:00"/>
    <s v="16:27:00"/>
    <s v="Cash"/>
    <n v="4"/>
    <n v="0.33"/>
    <n v="16"/>
    <s v="Night"/>
    <n v="78"/>
    <n v="-2.5"/>
    <m/>
    <n v="0"/>
  </r>
  <r>
    <n v="1004"/>
    <x v="18"/>
    <x v="18"/>
    <s v="Fashion accessories"/>
    <n v="36"/>
    <n v="1"/>
    <d v="2022-10-18T00:00:00"/>
    <s v="19:24:00"/>
    <s v="Ewallet"/>
    <n v="7"/>
    <n v="0.48"/>
    <n v="19"/>
    <s v="Morning"/>
    <n v="36"/>
    <n v="-53.846153846153847"/>
    <m/>
    <n v="45.454545454545439"/>
  </r>
  <r>
    <n v="1764"/>
    <x v="97"/>
    <x v="95"/>
    <s v="Fashion accessories"/>
    <n v="34"/>
    <n v="2"/>
    <d v="2022-10-18T00:00:00"/>
    <s v="19:54:00"/>
    <s v="Ewallet"/>
    <n v="6"/>
    <n v="0.33"/>
    <n v="19"/>
    <s v="Morning"/>
    <n v="68"/>
    <n v="88.888888888888886"/>
    <m/>
    <n v="-31.249999999999993"/>
  </r>
  <r>
    <n v="3337"/>
    <x v="70"/>
    <x v="69"/>
    <s v="Home and lifestyle"/>
    <n v="64"/>
    <n v="2"/>
    <d v="2022-10-18T00:00:00"/>
    <s v="8:38:00"/>
    <s v="Ewallet"/>
    <n v="5"/>
    <n v="0.33"/>
    <n v="8"/>
    <s v="Afternoon"/>
    <n v="128"/>
    <n v="88.235294117647058"/>
    <m/>
    <n v="0"/>
  </r>
  <r>
    <n v="3429"/>
    <x v="0"/>
    <x v="0"/>
    <s v="Home and lifestyle"/>
    <n v="58"/>
    <n v="1"/>
    <d v="2022-10-18T00:00:00"/>
    <s v="8:22:00"/>
    <s v="Ewallet"/>
    <n v="5"/>
    <n v="0.33"/>
    <n v="8"/>
    <s v="Afternoon"/>
    <n v="58"/>
    <n v="-54.6875"/>
    <m/>
    <n v="0"/>
  </r>
  <r>
    <n v="4553"/>
    <x v="25"/>
    <x v="25"/>
    <s v="Home and lifestyle"/>
    <n v="44"/>
    <n v="2"/>
    <d v="2022-10-18T00:00:00"/>
    <s v="20:12:00"/>
    <s v="Credit card"/>
    <n v="7"/>
    <n v="0.36"/>
    <n v="20"/>
    <s v="Afternoon"/>
    <n v="88"/>
    <n v="51.724137931034484"/>
    <m/>
    <n v="9.0909090909090811"/>
  </r>
  <r>
    <n v="9607"/>
    <x v="48"/>
    <x v="48"/>
    <s v="Home and lifestyle"/>
    <n v="80"/>
    <n v="1"/>
    <d v="2022-10-18T00:00:00"/>
    <s v="13:04:00"/>
    <s v="Cash"/>
    <n v="5"/>
    <n v="0.48"/>
    <n v="13"/>
    <s v="Evening"/>
    <n v="80"/>
    <n v="-9.0909090909090917"/>
    <m/>
    <n v="33.333333333333329"/>
  </r>
  <r>
    <n v="1183"/>
    <x v="17"/>
    <x v="17"/>
    <s v="Home and lifestyle"/>
    <n v="76"/>
    <n v="2"/>
    <d v="2022-10-19T00:00:00"/>
    <s v="7:32:00"/>
    <s v="Ewallet"/>
    <n v="4"/>
    <n v="0.18"/>
    <n v="7"/>
    <s v="Morning"/>
    <n v="152"/>
    <n v="90"/>
    <m/>
    <n v="-62.5"/>
  </r>
  <r>
    <n v="1857"/>
    <x v="22"/>
    <x v="22"/>
    <s v="Home and lifestyle"/>
    <n v="38"/>
    <n v="2"/>
    <d v="2022-10-19T00:00:00"/>
    <s v="19:37:00"/>
    <s v="Ewallet"/>
    <n v="6"/>
    <n v="0.48"/>
    <n v="19"/>
    <s v="Morning"/>
    <n v="76"/>
    <n v="-50"/>
    <m/>
    <n v="166.66666666666669"/>
  </r>
  <r>
    <n v="1875"/>
    <x v="12"/>
    <x v="12"/>
    <s v="Home and lifestyle"/>
    <n v="43"/>
    <n v="3"/>
    <d v="2022-10-19T00:00:00"/>
    <s v="8:11:00"/>
    <s v="Ewallet"/>
    <n v="9"/>
    <n v="0.18"/>
    <n v="8"/>
    <s v="Morning"/>
    <n v="129"/>
    <n v="69.73684210526315"/>
    <m/>
    <n v="-62.5"/>
  </r>
  <r>
    <n v="2262"/>
    <x v="12"/>
    <x v="12"/>
    <s v="Fashion accessories"/>
    <n v="44"/>
    <n v="1"/>
    <d v="2022-10-19T00:00:00"/>
    <s v="13:44:00"/>
    <s v="Ewallet"/>
    <n v="9"/>
    <n v="0.18"/>
    <n v="13"/>
    <s v="Afternoon"/>
    <n v="44"/>
    <n v="-65.891472868217051"/>
    <m/>
    <n v="0"/>
  </r>
  <r>
    <n v="3408"/>
    <x v="77"/>
    <x v="76"/>
    <s v="Fashion accessories"/>
    <n v="72"/>
    <n v="3"/>
    <d v="2022-10-19T00:00:00"/>
    <s v="9:42:00"/>
    <s v="Ewallet"/>
    <n v="5"/>
    <n v="0.33"/>
    <n v="9"/>
    <s v="Afternoon"/>
    <n v="216"/>
    <n v="390.90909090909093"/>
    <m/>
    <n v="83.333333333333343"/>
  </r>
  <r>
    <n v="3472"/>
    <x v="27"/>
    <x v="27"/>
    <s v="Fashion accessories"/>
    <n v="60"/>
    <n v="1"/>
    <d v="2022-10-19T00:00:00"/>
    <s v="12:50:00"/>
    <s v="Ewallet"/>
    <n v="4"/>
    <n v="0.48"/>
    <n v="12"/>
    <s v="Afternoon"/>
    <n v="60"/>
    <n v="-72.222222222222214"/>
    <m/>
    <n v="45.454545454545439"/>
  </r>
  <r>
    <n v="3884"/>
    <x v="69"/>
    <x v="68"/>
    <s v="Fashion accessories"/>
    <n v="85"/>
    <n v="2"/>
    <d v="2022-10-19T00:00:00"/>
    <s v="17:09:00"/>
    <s v="Ewallet"/>
    <n v="9"/>
    <n v="0.48"/>
    <n v="17"/>
    <s v="Afternoon"/>
    <n v="170"/>
    <n v="183.33333333333331"/>
    <m/>
    <n v="0"/>
  </r>
  <r>
    <n v="5169"/>
    <x v="95"/>
    <x v="93"/>
    <s v="Home and lifestyle"/>
    <n v="32"/>
    <n v="2"/>
    <d v="2022-10-19T00:00:00"/>
    <s v="17:30:00"/>
    <s v="Credit card"/>
    <n v="8"/>
    <n v="0.48"/>
    <n v="17"/>
    <s v="Afternoon"/>
    <n v="64"/>
    <n v="-62.352941176470587"/>
    <m/>
    <n v="0"/>
  </r>
  <r>
    <n v="2139"/>
    <x v="17"/>
    <x v="17"/>
    <s v="Home and lifestyle"/>
    <n v="48"/>
    <n v="1"/>
    <d v="2022-10-20T00:00:00"/>
    <s v="19:32:00"/>
    <s v="Ewallet"/>
    <n v="5"/>
    <n v="0.18"/>
    <n v="19"/>
    <s v="Morning"/>
    <n v="48"/>
    <n v="-25"/>
    <m/>
    <n v="-62.5"/>
  </r>
  <r>
    <n v="3518"/>
    <x v="37"/>
    <x v="37"/>
    <s v="Fashion accessories"/>
    <n v="54"/>
    <n v="1"/>
    <d v="2022-10-20T00:00:00"/>
    <s v="20:42:00"/>
    <s v="Ewallet"/>
    <n v="6"/>
    <n v="0.48"/>
    <n v="20"/>
    <s v="Afternoon"/>
    <n v="54"/>
    <n v="12.5"/>
    <m/>
    <n v="166.66666666666669"/>
  </r>
  <r>
    <n v="3995"/>
    <x v="23"/>
    <x v="23"/>
    <s v="Home and lifestyle"/>
    <n v="58"/>
    <n v="3"/>
    <d v="2022-10-20T00:00:00"/>
    <s v="16:03:00"/>
    <s v="Ewallet"/>
    <n v="7"/>
    <n v="0.48"/>
    <n v="16"/>
    <s v="Afternoon"/>
    <n v="174"/>
    <n v="222.22222222222223"/>
    <m/>
    <n v="0"/>
  </r>
  <r>
    <n v="5023"/>
    <x v="79"/>
    <x v="78"/>
    <s v="Home and lifestyle"/>
    <n v="82"/>
    <n v="1"/>
    <d v="2022-10-20T00:00:00"/>
    <s v="15:59:00"/>
    <s v="Credit card"/>
    <n v="9"/>
    <n v="0.33"/>
    <n v="15"/>
    <s v="Afternoon"/>
    <n v="82"/>
    <n v="-52.873563218390807"/>
    <m/>
    <n v="-31.249999999999993"/>
  </r>
  <r>
    <n v="1230"/>
    <x v="27"/>
    <x v="27"/>
    <s v="Fashion accessories"/>
    <n v="46"/>
    <n v="3"/>
    <d v="2022-10-21T00:00:00"/>
    <s v="22:28:00"/>
    <s v="Ewallet"/>
    <n v="4"/>
    <n v="0.48"/>
    <n v="22"/>
    <s v="Morning"/>
    <n v="138"/>
    <n v="68.292682926829272"/>
    <m/>
    <n v="45.454545454545439"/>
  </r>
  <r>
    <n v="2010"/>
    <x v="8"/>
    <x v="8"/>
    <s v="Fashion accessories"/>
    <n v="17"/>
    <n v="2"/>
    <d v="2022-10-21T00:00:00"/>
    <s v="15:23:00"/>
    <s v="Ewallet"/>
    <n v="8"/>
    <n v="0.48"/>
    <n v="15"/>
    <s v="Morning"/>
    <n v="34"/>
    <n v="-75.362318840579718"/>
    <m/>
    <n v="0"/>
  </r>
  <r>
    <n v="2926"/>
    <x v="80"/>
    <x v="79"/>
    <s v="Fashion accessories"/>
    <n v="40"/>
    <n v="1"/>
    <d v="2022-10-21T00:00:00"/>
    <s v="13:47:00"/>
    <s v="Ewallet"/>
    <n v="5"/>
    <n v="0.48"/>
    <n v="13"/>
    <s v="Afternoon"/>
    <n v="40"/>
    <n v="17.647058823529413"/>
    <m/>
    <n v="0"/>
  </r>
  <r>
    <n v="3122"/>
    <x v="88"/>
    <x v="87"/>
    <s v="Fashion accessories"/>
    <n v="56"/>
    <n v="3"/>
    <d v="2022-10-21T00:00:00"/>
    <s v="15:11:00"/>
    <s v="Credit card"/>
    <n v="8"/>
    <n v="0.48"/>
    <n v="15"/>
    <s v="Afternoon"/>
    <n v="168"/>
    <n v="320"/>
    <m/>
    <n v="0"/>
  </r>
  <r>
    <n v="3456"/>
    <x v="59"/>
    <x v="58"/>
    <s v="Fashion accessories"/>
    <n v="46"/>
    <n v="2"/>
    <d v="2022-10-21T00:00:00"/>
    <s v="19:36:00"/>
    <s v="Ewallet"/>
    <n v="7"/>
    <n v="0.48"/>
    <n v="19"/>
    <s v="Afternoon"/>
    <n v="92"/>
    <n v="-45.238095238095241"/>
    <m/>
    <n v="0"/>
  </r>
  <r>
    <n v="3610"/>
    <x v="77"/>
    <x v="76"/>
    <s v="Fashion accessories"/>
    <n v="81"/>
    <n v="3"/>
    <d v="2022-10-21T00:00:00"/>
    <s v="17:55:00"/>
    <s v="Ewallet"/>
    <n v="9"/>
    <n v="0.33"/>
    <n v="17"/>
    <s v="Afternoon"/>
    <n v="243"/>
    <n v="164.13043478260869"/>
    <m/>
    <n v="-31.249999999999993"/>
  </r>
  <r>
    <n v="4483"/>
    <x v="9"/>
    <x v="9"/>
    <s v="Home and lifestyle"/>
    <n v="84"/>
    <n v="1"/>
    <d v="2022-10-21T00:00:00"/>
    <s v="17:51:00"/>
    <s v="Ewallet"/>
    <n v="6"/>
    <n v="0.33"/>
    <n v="17"/>
    <s v="Afternoon"/>
    <n v="84"/>
    <n v="-65.432098765432102"/>
    <m/>
    <n v="0"/>
  </r>
  <r>
    <n v="4704"/>
    <x v="96"/>
    <x v="94"/>
    <s v="Fashion accessories"/>
    <n v="43"/>
    <n v="1"/>
    <d v="2022-10-21T00:00:00"/>
    <s v="18:23:00"/>
    <s v="Credit card"/>
    <n v="6"/>
    <n v="0.48"/>
    <n v="18"/>
    <s v="Afternoon"/>
    <n v="43"/>
    <n v="-48.80952380952381"/>
    <m/>
    <n v="45.454545454545439"/>
  </r>
  <r>
    <n v="5000"/>
    <x v="51"/>
    <x v="51"/>
    <s v="Fashion accessories"/>
    <n v="50"/>
    <n v="2"/>
    <d v="2022-10-21T00:00:00"/>
    <s v="16:17:00"/>
    <s v="Credit card"/>
    <n v="7"/>
    <n v="0.56999999999999995"/>
    <n v="16"/>
    <s v="Afternoon"/>
    <n v="100"/>
    <n v="132.55813953488371"/>
    <m/>
    <n v="18.749999999999993"/>
  </r>
  <r>
    <n v="9639"/>
    <x v="90"/>
    <x v="89"/>
    <s v="Home and lifestyle"/>
    <n v="42"/>
    <n v="1"/>
    <d v="2022-10-21T00:00:00"/>
    <s v="10:23:00"/>
    <s v="Cash"/>
    <n v="3"/>
    <n v="0.33"/>
    <n v="10"/>
    <s v="Evening"/>
    <n v="42"/>
    <n v="-57.999999999999993"/>
    <m/>
    <n v="-42.105263157894726"/>
  </r>
  <r>
    <n v="1424"/>
    <x v="7"/>
    <x v="7"/>
    <s v="Fashion accessories"/>
    <n v="49"/>
    <n v="1"/>
    <d v="2022-10-22T00:00:00"/>
    <s v="16:16:00"/>
    <s v="Ewallet"/>
    <n v="6"/>
    <n v="0.48"/>
    <n v="16"/>
    <s v="Morning"/>
    <n v="49"/>
    <n v="16.666666666666664"/>
    <m/>
    <n v="45.454545454545439"/>
  </r>
  <r>
    <n v="1581"/>
    <x v="48"/>
    <x v="48"/>
    <s v="Home and lifestyle"/>
    <n v="73"/>
    <n v="1"/>
    <d v="2022-10-22T00:00:00"/>
    <s v="19:36:00"/>
    <s v="Ewallet"/>
    <n v="9"/>
    <n v="0.48"/>
    <n v="19"/>
    <s v="Morning"/>
    <n v="73"/>
    <n v="48.979591836734691"/>
    <m/>
    <n v="0"/>
  </r>
  <r>
    <n v="2061"/>
    <x v="7"/>
    <x v="7"/>
    <s v="Home and lifestyle"/>
    <n v="49"/>
    <n v="1"/>
    <d v="2022-10-22T00:00:00"/>
    <s v="7:44:00"/>
    <s v="Ewallet"/>
    <n v="6"/>
    <n v="0.48"/>
    <n v="7"/>
    <s v="Morning"/>
    <n v="49"/>
    <n v="-32.87671232876712"/>
    <m/>
    <n v="0"/>
  </r>
  <r>
    <n v="2674"/>
    <x v="39"/>
    <x v="39"/>
    <s v="Fashion accessories"/>
    <n v="22"/>
    <n v="2"/>
    <d v="2022-10-22T00:00:00"/>
    <s v="9:36:00"/>
    <s v="Ewallet"/>
    <n v="9"/>
    <n v="0.33"/>
    <n v="9"/>
    <s v="Afternoon"/>
    <n v="44"/>
    <n v="-10.204081632653061"/>
    <m/>
    <n v="-31.249999999999993"/>
  </r>
  <r>
    <n v="3386"/>
    <x v="99"/>
    <x v="97"/>
    <s v="Fashion accessories"/>
    <n v="81"/>
    <n v="3"/>
    <d v="2022-10-22T00:00:00"/>
    <s v="9:41:00"/>
    <s v="Ewallet"/>
    <n v="9"/>
    <n v="0.48"/>
    <n v="9"/>
    <s v="Afternoon"/>
    <n v="243"/>
    <n v="452.27272727272725"/>
    <m/>
    <n v="45.454545454545439"/>
  </r>
  <r>
    <n v="3660"/>
    <x v="25"/>
    <x v="25"/>
    <s v="Fashion accessories"/>
    <n v="47"/>
    <n v="3"/>
    <d v="2022-10-22T00:00:00"/>
    <s v="20:21:00"/>
    <s v="Ewallet"/>
    <n v="7"/>
    <n v="0.36"/>
    <n v="20"/>
    <s v="Afternoon"/>
    <n v="141"/>
    <n v="-41.975308641975303"/>
    <m/>
    <n v="-25"/>
  </r>
  <r>
    <n v="4314"/>
    <x v="53"/>
    <x v="53"/>
    <s v="Fashion accessories"/>
    <n v="28"/>
    <n v="2"/>
    <d v="2022-10-22T00:00:00"/>
    <s v="18:55:00"/>
    <s v="Ewallet"/>
    <n v="8"/>
    <n v="0.33"/>
    <n v="18"/>
    <s v="Afternoon"/>
    <n v="56"/>
    <n v="-60.283687943262407"/>
    <m/>
    <n v="-8.333333333333325"/>
  </r>
  <r>
    <n v="9312"/>
    <x v="58"/>
    <x v="54"/>
    <s v="Fashion accessories"/>
    <n v="44"/>
    <n v="3"/>
    <d v="2022-10-22T00:00:00"/>
    <s v="9:06:00"/>
    <s v="Cash"/>
    <n v="3"/>
    <n v="0.33"/>
    <n v="9"/>
    <s v="Evening"/>
    <n v="132"/>
    <n v="135.71428571428572"/>
    <m/>
    <n v="0"/>
  </r>
  <r>
    <n v="9560"/>
    <x v="82"/>
    <x v="81"/>
    <s v="Fashion accessories"/>
    <n v="53"/>
    <n v="1"/>
    <d v="2022-10-22T00:00:00"/>
    <s v="11:17:00"/>
    <s v="Cash"/>
    <n v="4"/>
    <n v="0.33"/>
    <n v="11"/>
    <s v="Evening"/>
    <n v="53"/>
    <n v="-59.848484848484851"/>
    <m/>
    <n v="0"/>
  </r>
  <r>
    <n v="4180"/>
    <x v="88"/>
    <x v="87"/>
    <s v="Fashion accessories"/>
    <n v="50"/>
    <n v="3"/>
    <d v="2022-10-23T00:00:00"/>
    <s v="15:26:00"/>
    <s v="Credit card"/>
    <n v="6"/>
    <n v="0.48"/>
    <n v="15"/>
    <s v="Afternoon"/>
    <n v="150"/>
    <n v="183.01886792452831"/>
    <m/>
    <n v="45.454545454545439"/>
  </r>
  <r>
    <n v="4470"/>
    <x v="45"/>
    <x v="45"/>
    <s v="Fashion accessories"/>
    <n v="29"/>
    <n v="1"/>
    <d v="2022-10-23T00:00:00"/>
    <s v="18:22:00"/>
    <s v="Ewallet"/>
    <n v="9"/>
    <n v="0.48"/>
    <n v="18"/>
    <s v="Afternoon"/>
    <n v="29"/>
    <n v="-80.666666666666657"/>
    <m/>
    <n v="0"/>
  </r>
  <r>
    <n v="9845"/>
    <x v="44"/>
    <x v="44"/>
    <s v="Home and lifestyle"/>
    <n v="60"/>
    <n v="3"/>
    <d v="2022-10-23T00:00:00"/>
    <s v="12:35:00"/>
    <s v="Credit card"/>
    <n v="7"/>
    <n v="0.48"/>
    <n v="12"/>
    <s v="Night"/>
    <n v="180"/>
    <n v="520.68965517241384"/>
    <m/>
    <n v="0"/>
  </r>
  <r>
    <n v="1094"/>
    <x v="35"/>
    <x v="35"/>
    <s v="Fashion accessories"/>
    <n v="16"/>
    <n v="1"/>
    <d v="2022-10-24T00:00:00"/>
    <s v="18:57:00"/>
    <s v="Ewallet"/>
    <n v="9"/>
    <n v="0.33"/>
    <n v="18"/>
    <s v="Morning"/>
    <n v="16"/>
    <n v="-91.111111111111114"/>
    <m/>
    <n v="-31.249999999999993"/>
  </r>
  <r>
    <n v="1686"/>
    <x v="26"/>
    <x v="26"/>
    <s v="Fashion accessories"/>
    <n v="24"/>
    <n v="3"/>
    <d v="2022-10-24T00:00:00"/>
    <s v="11:48:00"/>
    <s v="Ewallet"/>
    <n v="8"/>
    <n v="0.48"/>
    <n v="11"/>
    <s v="Morning"/>
    <n v="72"/>
    <n v="350"/>
    <m/>
    <n v="45.454545454545439"/>
  </r>
  <r>
    <n v="2005"/>
    <x v="4"/>
    <x v="4"/>
    <s v="Home and lifestyle"/>
    <n v="39"/>
    <n v="1"/>
    <d v="2022-10-24T00:00:00"/>
    <s v="18:21:00"/>
    <s v="Ewallet"/>
    <n v="7"/>
    <n v="0.56999999999999995"/>
    <n v="18"/>
    <s v="Morning"/>
    <n v="39"/>
    <n v="-45.833333333333329"/>
    <m/>
    <n v="18.749999999999993"/>
  </r>
  <r>
    <n v="2423"/>
    <x v="14"/>
    <x v="14"/>
    <s v="Home and lifestyle"/>
    <n v="22"/>
    <n v="2"/>
    <d v="2022-10-24T00:00:00"/>
    <s v="11:52:00"/>
    <s v="Ewallet"/>
    <n v="6"/>
    <n v="0.33"/>
    <n v="11"/>
    <s v="Afternoon"/>
    <n v="44"/>
    <n v="12.820512820512819"/>
    <m/>
    <n v="-42.105263157894726"/>
  </r>
  <r>
    <n v="1968"/>
    <x v="30"/>
    <x v="30"/>
    <s v="Fashion accessories"/>
    <n v="41"/>
    <n v="1"/>
    <d v="2022-10-25T00:00:00"/>
    <s v="6:26:00"/>
    <s v="Ewallet"/>
    <n v="4"/>
    <n v="0.33"/>
    <n v="6"/>
    <s v="Morning"/>
    <n v="41"/>
    <n v="-6.8181818181818175"/>
    <m/>
    <n v="0"/>
  </r>
  <r>
    <n v="2056"/>
    <x v="8"/>
    <x v="8"/>
    <s v="Fashion accessories"/>
    <n v="38"/>
    <n v="2"/>
    <d v="2022-10-25T00:00:00"/>
    <s v="12:17:00"/>
    <s v="Ewallet"/>
    <n v="7"/>
    <n v="0.48"/>
    <n v="12"/>
    <s v="Morning"/>
    <n v="76"/>
    <n v="85.365853658536579"/>
    <m/>
    <n v="45.454545454545439"/>
  </r>
  <r>
    <n v="3282"/>
    <x v="92"/>
    <x v="91"/>
    <s v="Fashion accessories"/>
    <n v="85"/>
    <n v="3"/>
    <d v="2022-10-25T00:00:00"/>
    <s v="17:41:00"/>
    <s v="Ewallet"/>
    <n v="8"/>
    <n v="0.48"/>
    <n v="17"/>
    <s v="Afternoon"/>
    <n v="255"/>
    <n v="235.52631578947367"/>
    <m/>
    <n v="0"/>
  </r>
  <r>
    <n v="3772"/>
    <x v="64"/>
    <x v="63"/>
    <s v="Fashion accessories"/>
    <n v="59"/>
    <n v="1"/>
    <d v="2022-10-25T00:00:00"/>
    <s v="16:34:00"/>
    <s v="Ewallet"/>
    <n v="8"/>
    <n v="0.48"/>
    <n v="16"/>
    <s v="Afternoon"/>
    <n v="59"/>
    <n v="-76.862745098039227"/>
    <m/>
    <n v="0"/>
  </r>
  <r>
    <n v="4167"/>
    <x v="66"/>
    <x v="65"/>
    <s v="Home and lifestyle"/>
    <n v="58"/>
    <n v="2"/>
    <d v="2022-10-25T00:00:00"/>
    <s v="18:39:00"/>
    <s v="Ewallet"/>
    <n v="5"/>
    <n v="0.33"/>
    <n v="18"/>
    <s v="Afternoon"/>
    <n v="116"/>
    <n v="96.610169491525426"/>
    <m/>
    <n v="-31.249999999999993"/>
  </r>
  <r>
    <n v="5239"/>
    <x v="63"/>
    <x v="62"/>
    <s v="Home and lifestyle"/>
    <n v="25"/>
    <n v="3"/>
    <d v="2022-10-25T00:00:00"/>
    <s v="19:54:00"/>
    <s v="Credit card"/>
    <n v="6"/>
    <n v="0.33"/>
    <n v="19"/>
    <s v="Afternoon"/>
    <n v="75"/>
    <n v="-35.344827586206897"/>
    <m/>
    <n v="0"/>
  </r>
  <r>
    <n v="9051"/>
    <x v="90"/>
    <x v="89"/>
    <s v="Home and lifestyle"/>
    <n v="83"/>
    <n v="3"/>
    <d v="2022-10-25T00:00:00"/>
    <s v="7:06:00"/>
    <s v="Cash"/>
    <n v="6"/>
    <n v="0.33"/>
    <n v="7"/>
    <s v="Evening"/>
    <n v="249"/>
    <n v="231.99999999999997"/>
    <m/>
    <n v="0"/>
  </r>
  <r>
    <n v="1371"/>
    <x v="55"/>
    <x v="55"/>
    <s v="Home and lifestyle"/>
    <n v="37"/>
    <n v="2"/>
    <d v="2022-10-26T00:00:00"/>
    <s v="8:10:00"/>
    <s v="Ewallet"/>
    <n v="5"/>
    <n v="0.33"/>
    <n v="8"/>
    <s v="Morning"/>
    <n v="74"/>
    <n v="-70.281124497991968"/>
    <m/>
    <n v="0"/>
  </r>
  <r>
    <n v="1521"/>
    <x v="47"/>
    <x v="47"/>
    <s v="Home and lifestyle"/>
    <n v="26"/>
    <n v="3"/>
    <d v="2022-10-26T00:00:00"/>
    <s v="11:40:00"/>
    <s v="Ewallet"/>
    <n v="7"/>
    <n v="0.33"/>
    <n v="11"/>
    <s v="Morning"/>
    <n v="78"/>
    <n v="5.4054054054054053"/>
    <m/>
    <n v="0"/>
  </r>
  <r>
    <n v="3778"/>
    <x v="47"/>
    <x v="47"/>
    <s v="Fashion accessories"/>
    <n v="61"/>
    <n v="2"/>
    <d v="2022-10-26T00:00:00"/>
    <s v="20:33:00"/>
    <s v="Ewallet"/>
    <n v="6"/>
    <n v="0.33"/>
    <n v="20"/>
    <s v="Afternoon"/>
    <n v="122"/>
    <n v="56.410256410256409"/>
    <m/>
    <n v="0"/>
  </r>
  <r>
    <n v="3854"/>
    <x v="8"/>
    <x v="8"/>
    <s v="Fashion accessories"/>
    <n v="59"/>
    <n v="2"/>
    <d v="2022-10-26T00:00:00"/>
    <s v="20:53:00"/>
    <s v="Ewallet"/>
    <n v="8"/>
    <n v="0.48"/>
    <n v="20"/>
    <s v="Afternoon"/>
    <n v="118"/>
    <n v="-3.278688524590164"/>
    <m/>
    <n v="45.454545454545439"/>
  </r>
  <r>
    <n v="4762"/>
    <x v="27"/>
    <x v="27"/>
    <s v="Fashion accessories"/>
    <n v="83"/>
    <n v="1"/>
    <d v="2022-10-26T00:00:00"/>
    <s v="17:43:00"/>
    <s v="Credit card"/>
    <n v="8"/>
    <n v="0.48"/>
    <n v="17"/>
    <s v="Afternoon"/>
    <n v="83"/>
    <n v="-29.66101694915254"/>
    <m/>
    <n v="0"/>
  </r>
  <r>
    <n v="1158"/>
    <x v="36"/>
    <x v="36"/>
    <s v="Fashion accessories"/>
    <n v="27"/>
    <n v="3"/>
    <d v="2022-10-27T00:00:00"/>
    <s v="19:48:00"/>
    <s v="Ewallet"/>
    <n v="5"/>
    <n v="0.48"/>
    <n v="19"/>
    <s v="Morning"/>
    <n v="81"/>
    <n v="-2.4096385542168677"/>
    <m/>
    <n v="0"/>
  </r>
  <r>
    <n v="2608"/>
    <x v="9"/>
    <x v="9"/>
    <s v="Fashion accessories"/>
    <n v="41"/>
    <n v="2"/>
    <d v="2022-10-27T00:00:00"/>
    <s v="16:58:00"/>
    <s v="Ewallet"/>
    <n v="9"/>
    <n v="0.33"/>
    <n v="16"/>
    <s v="Afternoon"/>
    <n v="82"/>
    <n v="1.2345679012345678"/>
    <m/>
    <n v="-31.249999999999993"/>
  </r>
  <r>
    <n v="2938"/>
    <x v="84"/>
    <x v="83"/>
    <s v="Fashion accessories"/>
    <n v="77"/>
    <n v="2"/>
    <d v="2022-10-27T00:00:00"/>
    <s v="13:52:00"/>
    <s v="Ewallet"/>
    <n v="4"/>
    <n v="0.33"/>
    <n v="13"/>
    <s v="Afternoon"/>
    <n v="154"/>
    <n v="87.804878048780495"/>
    <m/>
    <n v="0"/>
  </r>
  <r>
    <n v="3187"/>
    <x v="11"/>
    <x v="11"/>
    <s v="Home and lifestyle"/>
    <n v="50"/>
    <n v="1"/>
    <d v="2022-10-27T00:00:00"/>
    <s v="20:53:00"/>
    <s v="Ewallet"/>
    <n v="6"/>
    <n v="0.33"/>
    <n v="20"/>
    <s v="Afternoon"/>
    <n v="50"/>
    <n v="-67.532467532467535"/>
    <m/>
    <n v="0"/>
  </r>
  <r>
    <n v="3267"/>
    <x v="42"/>
    <x v="42"/>
    <s v="Home and lifestyle"/>
    <n v="22"/>
    <n v="2"/>
    <d v="2022-10-27T00:00:00"/>
    <s v="6:13:00"/>
    <s v="Ewallet"/>
    <n v="9"/>
    <n v="0.33"/>
    <n v="6"/>
    <s v="Afternoon"/>
    <n v="44"/>
    <n v="-12"/>
    <m/>
    <n v="0"/>
  </r>
  <r>
    <n v="3979"/>
    <x v="31"/>
    <x v="31"/>
    <s v="Home and lifestyle"/>
    <n v="39"/>
    <n v="1"/>
    <d v="2022-10-27T00:00:00"/>
    <s v="19:37:00"/>
    <s v="Ewallet"/>
    <n v="4"/>
    <n v="0.18"/>
    <n v="19"/>
    <s v="Afternoon"/>
    <n v="39"/>
    <n v="-11.363636363636363"/>
    <m/>
    <n v="-45.45454545454546"/>
  </r>
  <r>
    <n v="4853"/>
    <x v="34"/>
    <x v="34"/>
    <s v="Home and lifestyle"/>
    <n v="33"/>
    <n v="3"/>
    <d v="2022-10-27T00:00:00"/>
    <s v="19:55:00"/>
    <s v="Credit card"/>
    <n v="9"/>
    <n v="0.48"/>
    <n v="19"/>
    <s v="Afternoon"/>
    <n v="99"/>
    <n v="153.84615384615387"/>
    <m/>
    <n v="166.66666666666669"/>
  </r>
  <r>
    <n v="8888"/>
    <x v="5"/>
    <x v="5"/>
    <s v="Fashion accessories"/>
    <n v="68"/>
    <n v="3"/>
    <d v="2022-10-27T00:00:00"/>
    <s v="10:38:00"/>
    <s v="Cash"/>
    <n v="6"/>
    <n v="0.33"/>
    <n v="10"/>
    <s v="Evening"/>
    <n v="204"/>
    <n v="106.06060606060606"/>
    <m/>
    <n v="-31.249999999999993"/>
  </r>
  <r>
    <n v="1066"/>
    <x v="11"/>
    <x v="11"/>
    <s v="Fashion accessories"/>
    <n v="16"/>
    <n v="2"/>
    <d v="2022-10-28T00:00:00"/>
    <s v="14:13:00"/>
    <s v="Ewallet"/>
    <n v="7"/>
    <n v="0.18"/>
    <n v="14"/>
    <s v="Morning"/>
    <n v="32"/>
    <n v="-84.313725490196077"/>
    <m/>
    <n v="-45.45454545454546"/>
  </r>
  <r>
    <n v="4281"/>
    <x v="74"/>
    <x v="73"/>
    <s v="Home and lifestyle"/>
    <n v="83"/>
    <n v="2"/>
    <d v="2022-10-28T00:00:00"/>
    <s v="17:22:00"/>
    <s v="Ewallet"/>
    <n v="8"/>
    <n v="0.33"/>
    <n v="17"/>
    <s v="Afternoon"/>
    <n v="166"/>
    <n v="418.75"/>
    <m/>
    <n v="83.333333333333343"/>
  </r>
  <r>
    <n v="4382"/>
    <x v="14"/>
    <x v="14"/>
    <s v="Fashion accessories"/>
    <n v="17"/>
    <n v="1"/>
    <d v="2022-10-28T00:00:00"/>
    <s v="15:12:00"/>
    <s v="Ewallet"/>
    <n v="5"/>
    <n v="0.33"/>
    <n v="15"/>
    <s v="Afternoon"/>
    <n v="17"/>
    <n v="-89.759036144578303"/>
    <m/>
    <n v="0"/>
  </r>
  <r>
    <n v="4463"/>
    <x v="49"/>
    <x v="49"/>
    <s v="Home and lifestyle"/>
    <n v="31"/>
    <n v="2"/>
    <d v="2022-10-28T00:00:00"/>
    <s v="18:30:00"/>
    <s v="Ewallet"/>
    <n v="5"/>
    <n v="0.48"/>
    <n v="18"/>
    <s v="Afternoon"/>
    <n v="62"/>
    <n v="264.70588235294116"/>
    <m/>
    <n v="45.454545454545439"/>
  </r>
  <r>
    <n v="3674"/>
    <x v="11"/>
    <x v="11"/>
    <s v="Fashion accessories"/>
    <n v="48"/>
    <n v="3"/>
    <d v="2022-10-29T00:00:00"/>
    <s v="16:18:00"/>
    <s v="Ewallet"/>
    <n v="7"/>
    <n v="0.18"/>
    <n v="16"/>
    <s v="Afternoon"/>
    <n v="144"/>
    <n v="132.25806451612902"/>
    <m/>
    <n v="-62.5"/>
  </r>
  <r>
    <n v="3680"/>
    <x v="99"/>
    <x v="97"/>
    <s v="Fashion accessories"/>
    <n v="75"/>
    <n v="1"/>
    <d v="2022-10-29T00:00:00"/>
    <s v="18:41:00"/>
    <s v="Ewallet"/>
    <n v="7"/>
    <n v="0.48"/>
    <n v="18"/>
    <s v="Afternoon"/>
    <n v="75"/>
    <n v="-47.916666666666671"/>
    <m/>
    <n v="166.66666666666669"/>
  </r>
  <r>
    <n v="4305"/>
    <x v="41"/>
    <x v="41"/>
    <s v="Home and lifestyle"/>
    <n v="36"/>
    <n v="1"/>
    <d v="2022-10-29T00:00:00"/>
    <s v="17:46:00"/>
    <s v="Ewallet"/>
    <n v="8"/>
    <n v="0.48"/>
    <n v="17"/>
    <s v="Afternoon"/>
    <n v="36"/>
    <n v="-52"/>
    <m/>
    <n v="0"/>
  </r>
  <r>
    <n v="3691"/>
    <x v="6"/>
    <x v="6"/>
    <s v="Home and lifestyle"/>
    <n v="50"/>
    <n v="1"/>
    <d v="2022-10-30T00:00:00"/>
    <s v="16:21:00"/>
    <s v="Ewallet"/>
    <n v="6"/>
    <n v="0.33"/>
    <n v="16"/>
    <s v="Afternoon"/>
    <n v="50"/>
    <n v="38.888888888888893"/>
    <m/>
    <n v="-31.249999999999993"/>
  </r>
  <r>
    <n v="4094"/>
    <x v="96"/>
    <x v="94"/>
    <s v="Fashion accessories"/>
    <n v="73"/>
    <n v="2"/>
    <d v="2022-10-30T00:00:00"/>
    <s v="15:59:00"/>
    <s v="Ewallet"/>
    <n v="9"/>
    <n v="0.48"/>
    <n v="15"/>
    <s v="Afternoon"/>
    <n v="146"/>
    <n v="192"/>
    <m/>
    <n v="45.454545454545439"/>
  </r>
  <r>
    <n v="4785"/>
    <x v="36"/>
    <x v="36"/>
    <s v="Home and lifestyle"/>
    <n v="29"/>
    <n v="1"/>
    <d v="2022-10-30T00:00:00"/>
    <s v="20:50:00"/>
    <s v="Credit card"/>
    <n v="5"/>
    <n v="0.48"/>
    <n v="20"/>
    <s v="Afternoon"/>
    <n v="29"/>
    <n v="-80.136986301369859"/>
    <m/>
    <n v="0"/>
  </r>
  <r>
    <n v="5090"/>
    <x v="64"/>
    <x v="63"/>
    <s v="Fashion accessories"/>
    <n v="67"/>
    <n v="2"/>
    <d v="2022-10-30T00:00:00"/>
    <s v="20:10:00"/>
    <s v="Credit card"/>
    <n v="6"/>
    <n v="0.48"/>
    <n v="20"/>
    <s v="Afternoon"/>
    <n v="134"/>
    <n v="362.06896551724139"/>
    <m/>
    <n v="0"/>
  </r>
  <r>
    <n v="9022"/>
    <x v="38"/>
    <x v="38"/>
    <s v="Fashion accessories"/>
    <n v="67"/>
    <n v="2"/>
    <d v="2022-10-30T00:00:00"/>
    <s v="15:29:00"/>
    <s v="Cash"/>
    <n v="6"/>
    <n v="0.48"/>
    <n v="15"/>
    <s v="Evening"/>
    <n v="134"/>
    <n v="0"/>
    <m/>
    <n v="0"/>
  </r>
  <r>
    <n v="9050"/>
    <x v="28"/>
    <x v="28"/>
    <s v="Fashion accessories"/>
    <n v="74"/>
    <n v="2"/>
    <d v="2022-10-30T00:00:00"/>
    <s v="16:53:00"/>
    <s v="Cash"/>
    <n v="4"/>
    <n v="0.48"/>
    <n v="16"/>
    <s v="Evening"/>
    <n v="148"/>
    <n v="10.44776119402985"/>
    <m/>
    <n v="0"/>
  </r>
  <r>
    <n v="9078"/>
    <x v="78"/>
    <x v="77"/>
    <s v="Fashion accessories"/>
    <n v="56"/>
    <n v="1"/>
    <d v="2022-10-30T00:00:00"/>
    <s v="11:42:00"/>
    <s v="Cash"/>
    <n v="4"/>
    <n v="0.33"/>
    <n v="11"/>
    <s v="Evening"/>
    <n v="56"/>
    <n v="-62.162162162162161"/>
    <m/>
    <n v="-31.249999999999993"/>
  </r>
  <r>
    <n v="9259"/>
    <x v="93"/>
    <x v="61"/>
    <s v="Home and lifestyle"/>
    <n v="44"/>
    <n v="2"/>
    <d v="2022-10-30T00:00:00"/>
    <s v="13:54:00"/>
    <s v="Cash"/>
    <n v="6"/>
    <n v="0.33"/>
    <n v="13"/>
    <s v="Evening"/>
    <n v="88"/>
    <n v="57.142857142857139"/>
    <m/>
    <n v="0"/>
  </r>
  <r>
    <n v="1783"/>
    <x v="60"/>
    <x v="59"/>
    <s v="Home and lifestyle"/>
    <n v="72"/>
    <n v="3"/>
    <d v="2022-10-31T00:00:00"/>
    <s v="21:50:00"/>
    <s v="Ewallet"/>
    <n v="6"/>
    <n v="0.48"/>
    <n v="21"/>
    <s v="Morning"/>
    <n v="216"/>
    <n v="145.45454545454547"/>
    <m/>
    <n v="45.454545454545439"/>
  </r>
  <r>
    <n v="3379"/>
    <x v="74"/>
    <x v="73"/>
    <s v="Home and lifestyle"/>
    <n v="70"/>
    <n v="3"/>
    <d v="2022-10-31T00:00:00"/>
    <s v="12:04:00"/>
    <s v="Ewallet"/>
    <n v="7"/>
    <n v="0.33"/>
    <n v="12"/>
    <s v="Afternoon"/>
    <n v="210"/>
    <n v="-2.7777777777777777"/>
    <m/>
    <n v="-31.249999999999993"/>
  </r>
  <r>
    <n v="4210"/>
    <x v="74"/>
    <x v="73"/>
    <s v="Fashion accessories"/>
    <n v="16"/>
    <n v="3"/>
    <d v="2022-10-31T00:00:00"/>
    <s v="20:45:00"/>
    <s v="Ewallet"/>
    <n v="6"/>
    <n v="0.33"/>
    <n v="20"/>
    <s v="Afternoon"/>
    <n v="48"/>
    <n v="-77.142857142857153"/>
    <m/>
    <n v="0"/>
  </r>
  <r>
    <n v="4383"/>
    <x v="88"/>
    <x v="87"/>
    <s v="Home and lifestyle"/>
    <n v="79"/>
    <n v="1"/>
    <d v="2022-10-31T00:00:00"/>
    <s v="16:08:00"/>
    <s v="Credit card"/>
    <n v="5"/>
    <n v="0.48"/>
    <n v="16"/>
    <s v="Afternoon"/>
    <n v="79"/>
    <n v="64.583333333333343"/>
    <m/>
    <n v="45.454545454545439"/>
  </r>
  <r>
    <n v="4687"/>
    <x v="57"/>
    <x v="57"/>
    <s v="Home and lifestyle"/>
    <n v="63"/>
    <n v="2"/>
    <d v="2022-10-31T00:00:00"/>
    <s v="20:06:00"/>
    <s v="Credit card"/>
    <n v="8"/>
    <n v="0.33"/>
    <n v="20"/>
    <s v="Afternoon"/>
    <n v="126"/>
    <n v="59.493670886075947"/>
    <m/>
    <n v="-31.249999999999993"/>
  </r>
  <r>
    <n v="9808"/>
    <x v="78"/>
    <x v="77"/>
    <s v="Fashion accessories"/>
    <n v="47"/>
    <n v="2"/>
    <d v="2022-10-31T00:00:00"/>
    <s v="9:23:00"/>
    <s v="Cash"/>
    <n v="4"/>
    <n v="0.33"/>
    <n v="9"/>
    <s v="Night"/>
    <n v="94"/>
    <n v="-25.396825396825395"/>
    <m/>
    <n v="0"/>
  </r>
  <r>
    <n v="2256"/>
    <x v="86"/>
    <x v="85"/>
    <s v="Fashion accessories"/>
    <n v="73"/>
    <n v="3"/>
    <d v="2022-11-01T00:00:00"/>
    <s v="11:42:00"/>
    <s v="Ewallet"/>
    <n v="7"/>
    <n v="0.48"/>
    <n v="11"/>
    <s v="Afternoon"/>
    <n v="219"/>
    <n v="132.97872340425531"/>
    <m/>
    <n v="45.454545454545439"/>
  </r>
  <r>
    <n v="3870"/>
    <x v="52"/>
    <x v="52"/>
    <s v="Fashion accessories"/>
    <n v="19"/>
    <n v="2"/>
    <d v="2022-11-01T00:00:00"/>
    <s v="17:05:00"/>
    <s v="Ewallet"/>
    <n v="7"/>
    <n v="0.48"/>
    <n v="17"/>
    <s v="Afternoon"/>
    <n v="38"/>
    <n v="-82.648401826484019"/>
    <m/>
    <n v="0"/>
  </r>
  <r>
    <n v="3877"/>
    <x v="19"/>
    <x v="19"/>
    <s v="Home and lifestyle"/>
    <n v="71"/>
    <n v="2"/>
    <d v="2022-11-01T00:00:00"/>
    <s v="19:53:00"/>
    <s v="Ewallet"/>
    <n v="6"/>
    <n v="0.48"/>
    <n v="19"/>
    <s v="Afternoon"/>
    <n v="142"/>
    <n v="273.68421052631578"/>
    <m/>
    <n v="0"/>
  </r>
  <r>
    <n v="5258"/>
    <x v="77"/>
    <x v="76"/>
    <s v="Fashion accessories"/>
    <n v="49"/>
    <n v="2"/>
    <d v="2022-11-01T00:00:00"/>
    <s v="17:57:00"/>
    <s v="Credit card"/>
    <n v="5"/>
    <n v="0.33"/>
    <n v="17"/>
    <s v="Afternoon"/>
    <n v="98"/>
    <n v="-30.985915492957744"/>
    <m/>
    <n v="-31.249999999999993"/>
  </r>
  <r>
    <n v="5290"/>
    <x v="27"/>
    <x v="27"/>
    <s v="Fashion accessories"/>
    <n v="39"/>
    <n v="1"/>
    <d v="2022-11-01T00:00:00"/>
    <s v="20:05:00"/>
    <s v="Credit card"/>
    <n v="5"/>
    <n v="0.48"/>
    <n v="20"/>
    <s v="Afternoon"/>
    <n v="39"/>
    <n v="-60.204081632653065"/>
    <m/>
    <n v="45.454545454545439"/>
  </r>
  <r>
    <n v="5959"/>
    <x v="53"/>
    <x v="53"/>
    <s v="Home and lifestyle"/>
    <n v="17"/>
    <n v="3"/>
    <d v="2022-11-01T00:00:00"/>
    <s v="16:16:00"/>
    <s v="Credit card"/>
    <n v="7"/>
    <n v="0.33"/>
    <n v="16"/>
    <s v="Afternoon"/>
    <n v="51"/>
    <n v="30.76923076923077"/>
    <m/>
    <n v="-31.249999999999993"/>
  </r>
  <r>
    <n v="6048"/>
    <x v="3"/>
    <x v="3"/>
    <s v="Fashion accessories"/>
    <n v="63"/>
    <n v="1"/>
    <d v="2022-11-01T00:00:00"/>
    <s v="17:13:00"/>
    <s v="Credit card"/>
    <n v="7"/>
    <n v="0.48"/>
    <n v="17"/>
    <s v="Afternoon"/>
    <n v="63"/>
    <n v="23.52941176470588"/>
    <m/>
    <n v="45.454545454545439"/>
  </r>
  <r>
    <n v="6090"/>
    <x v="59"/>
    <x v="58"/>
    <s v="Fashion accessories"/>
    <n v="15"/>
    <n v="3"/>
    <d v="2022-11-01T00:00:00"/>
    <s v="19:37:00"/>
    <s v="Credit card"/>
    <n v="4"/>
    <n v="0.48"/>
    <n v="19"/>
    <s v="Afternoon"/>
    <n v="45"/>
    <n v="-28.571428571428569"/>
    <m/>
    <n v="0"/>
  </r>
  <r>
    <n v="6284"/>
    <x v="90"/>
    <x v="89"/>
    <s v="Electronic accessories"/>
    <n v="38"/>
    <n v="3"/>
    <d v="2022-11-01T00:00:00"/>
    <s v="17:37:00"/>
    <s v="Credit card"/>
    <n v="7"/>
    <n v="0.33"/>
    <n v="17"/>
    <s v="Afternoon"/>
    <n v="114"/>
    <n v="153.33333333333334"/>
    <m/>
    <n v="-31.249999999999993"/>
  </r>
  <r>
    <n v="6288"/>
    <x v="40"/>
    <x v="40"/>
    <s v="Electronic accessories"/>
    <n v="76"/>
    <n v="2"/>
    <d v="2022-11-01T00:00:00"/>
    <s v="15:24:00"/>
    <s v="Credit card"/>
    <n v="5"/>
    <n v="0.48"/>
    <n v="15"/>
    <s v="Afternoon"/>
    <n v="152"/>
    <n v="33.333333333333329"/>
    <m/>
    <n v="45.454545454545439"/>
  </r>
  <r>
    <n v="6456"/>
    <x v="5"/>
    <x v="5"/>
    <s v="Fashion accessories"/>
    <n v="39"/>
    <n v="2"/>
    <d v="2022-11-01T00:00:00"/>
    <s v="16:29:00"/>
    <s v="Credit card"/>
    <n v="4"/>
    <n v="0.33"/>
    <n v="16"/>
    <s v="Afternoon"/>
    <n v="78"/>
    <n v="-48.684210526315788"/>
    <m/>
    <n v="-31.249999999999993"/>
  </r>
  <r>
    <n v="6862"/>
    <x v="28"/>
    <x v="28"/>
    <s v="Fashion accessories"/>
    <n v="56"/>
    <n v="1"/>
    <d v="2022-11-01T00:00:00"/>
    <s v="17:46:00"/>
    <s v="Credit card"/>
    <n v="3"/>
    <n v="0.48"/>
    <n v="17"/>
    <s v="Afternoon"/>
    <n v="56"/>
    <n v="-28.205128205128204"/>
    <m/>
    <n v="45.454545454545439"/>
  </r>
  <r>
    <n v="6905"/>
    <x v="90"/>
    <x v="89"/>
    <s v="Home and lifestyle"/>
    <n v="79"/>
    <n v="3"/>
    <d v="2022-11-01T00:00:00"/>
    <s v="17:02:00"/>
    <s v="Credit card"/>
    <n v="4"/>
    <n v="0.33"/>
    <n v="17"/>
    <s v="Afternoon"/>
    <n v="237"/>
    <n v="323.21428571428572"/>
    <m/>
    <n v="-31.249999999999993"/>
  </r>
  <r>
    <n v="7011"/>
    <x v="5"/>
    <x v="5"/>
    <s v="Home and lifestyle"/>
    <n v="72"/>
    <n v="1"/>
    <d v="2022-11-01T00:00:00"/>
    <s v="16:13:00"/>
    <s v="Credit card"/>
    <n v="3"/>
    <n v="0.33"/>
    <n v="16"/>
    <s v="Afternoon"/>
    <n v="72"/>
    <n v="-69.620253164556971"/>
    <m/>
    <n v="0"/>
  </r>
  <r>
    <n v="7156"/>
    <x v="90"/>
    <x v="89"/>
    <s v="Fashion accessories"/>
    <n v="79"/>
    <n v="1"/>
    <d v="2022-11-01T00:00:00"/>
    <s v="19:11:00"/>
    <s v="Credit card"/>
    <n v="5"/>
    <n v="0.33"/>
    <n v="19"/>
    <s v="Afternoon"/>
    <n v="79"/>
    <n v="9.7222222222222232"/>
    <m/>
    <n v="0"/>
  </r>
  <r>
    <n v="7352"/>
    <x v="91"/>
    <x v="90"/>
    <s v="Fashion accessories"/>
    <n v="15"/>
    <n v="1"/>
    <d v="2022-11-01T00:00:00"/>
    <s v="17:09:00"/>
    <s v="Credit card"/>
    <n v="3"/>
    <n v="0.33"/>
    <n v="17"/>
    <s v="Afternoon"/>
    <n v="15"/>
    <n v="-81.012658227848107"/>
    <m/>
    <n v="0"/>
  </r>
  <r>
    <n v="7738"/>
    <x v="2"/>
    <x v="2"/>
    <s v="Fashion accessories"/>
    <n v="56"/>
    <n v="2"/>
    <d v="2022-11-01T00:00:00"/>
    <s v="15:42:00"/>
    <s v="Credit card"/>
    <n v="6"/>
    <n v="0.18"/>
    <n v="15"/>
    <s v="Evening"/>
    <n v="112"/>
    <n v="646.66666666666663"/>
    <m/>
    <n v="-45.45454545454546"/>
  </r>
  <r>
    <n v="7807"/>
    <x v="91"/>
    <x v="90"/>
    <s v="Home and lifestyle"/>
    <n v="83"/>
    <n v="2"/>
    <d v="2022-11-01T00:00:00"/>
    <s v="15:03:00"/>
    <s v="Credit card"/>
    <n v="6"/>
    <n v="0.33"/>
    <n v="15"/>
    <s v="Evening"/>
    <n v="166"/>
    <n v="48.214285714285715"/>
    <m/>
    <n v="83.333333333333343"/>
  </r>
  <r>
    <n v="7911"/>
    <x v="65"/>
    <x v="64"/>
    <s v="Home and lifestyle"/>
    <n v="76"/>
    <n v="3"/>
    <d v="2022-11-01T00:00:00"/>
    <s v="15:28:00"/>
    <s v="Credit card"/>
    <n v="4"/>
    <n v="0.48"/>
    <n v="15"/>
    <s v="Evening"/>
    <n v="228"/>
    <n v="37.349397590361441"/>
    <m/>
    <n v="45.454545454545439"/>
  </r>
  <r>
    <n v="8531"/>
    <x v="65"/>
    <x v="64"/>
    <s v="Home and lifestyle"/>
    <n v="67"/>
    <n v="3"/>
    <d v="2022-11-01T00:00:00"/>
    <s v="9:31:00"/>
    <s v="Credit card"/>
    <n v="4"/>
    <n v="0.48"/>
    <n v="9"/>
    <s v="Evening"/>
    <n v="201"/>
    <n v="-11.842105263157894"/>
    <m/>
    <n v="0"/>
  </r>
  <r>
    <n v="9198"/>
    <x v="93"/>
    <x v="61"/>
    <s v="Fashion accessories"/>
    <n v="30"/>
    <n v="1"/>
    <d v="2022-11-01T00:00:00"/>
    <s v="11:11:00"/>
    <s v="Cash"/>
    <n v="5"/>
    <n v="0.33"/>
    <n v="11"/>
    <s v="Evening"/>
    <n v="30"/>
    <n v="-85.074626865671647"/>
    <m/>
    <n v="-31.249999999999993"/>
  </r>
  <r>
    <n v="1087"/>
    <x v="25"/>
    <x v="25"/>
    <s v="Home and lifestyle"/>
    <n v="76"/>
    <n v="2"/>
    <d v="2022-11-02T00:00:00"/>
    <s v="12:25:00"/>
    <s v="Ewallet"/>
    <n v="9"/>
    <n v="0.36"/>
    <n v="12"/>
    <s v="Morning"/>
    <n v="152"/>
    <n v="406.66666666666663"/>
    <m/>
    <n v="9.0909090909090811"/>
  </r>
  <r>
    <n v="1178"/>
    <x v="93"/>
    <x v="61"/>
    <s v="Fashion accessories"/>
    <n v="44"/>
    <n v="3"/>
    <d v="2022-11-02T00:00:00"/>
    <s v="7:13:00"/>
    <s v="Ewallet"/>
    <n v="5"/>
    <n v="0.33"/>
    <n v="7"/>
    <s v="Morning"/>
    <n v="132"/>
    <n v="-13.157894736842104"/>
    <m/>
    <n v="-8.333333333333325"/>
  </r>
  <r>
    <n v="1332"/>
    <x v="60"/>
    <x v="59"/>
    <s v="Fashion accessories"/>
    <n v="66"/>
    <n v="2"/>
    <d v="2022-11-02T00:00:00"/>
    <s v="10:15:00"/>
    <s v="Ewallet"/>
    <n v="8"/>
    <n v="0.48"/>
    <n v="10"/>
    <s v="Morning"/>
    <n v="132"/>
    <n v="0"/>
    <m/>
    <n v="45.454545454545439"/>
  </r>
  <r>
    <n v="2303"/>
    <x v="24"/>
    <x v="24"/>
    <s v="Home and lifestyle"/>
    <n v="56"/>
    <n v="2"/>
    <d v="2022-11-02T00:00:00"/>
    <s v="18:14:00"/>
    <s v="Ewallet"/>
    <n v="5"/>
    <n v="0.33"/>
    <n v="18"/>
    <s v="Afternoon"/>
    <n v="112"/>
    <n v="-15.151515151515152"/>
    <m/>
    <n v="-31.249999999999993"/>
  </r>
  <r>
    <n v="4518"/>
    <x v="23"/>
    <x v="23"/>
    <s v="Fashion accessories"/>
    <n v="66"/>
    <n v="3"/>
    <d v="2022-11-02T00:00:00"/>
    <s v="20:18:00"/>
    <s v="Credit card"/>
    <n v="6"/>
    <n v="0.48"/>
    <n v="20"/>
    <s v="Afternoon"/>
    <n v="198"/>
    <n v="76.785714285714292"/>
    <m/>
    <n v="45.454545454545439"/>
  </r>
  <r>
    <n v="5131"/>
    <x v="77"/>
    <x v="76"/>
    <s v="Home and lifestyle"/>
    <n v="65"/>
    <n v="1"/>
    <d v="2022-11-02T00:00:00"/>
    <s v="18:10:00"/>
    <s v="Credit card"/>
    <n v="8"/>
    <n v="0.33"/>
    <n v="18"/>
    <s v="Afternoon"/>
    <n v="65"/>
    <n v="-67.171717171717177"/>
    <m/>
    <n v="-31.249999999999993"/>
  </r>
  <r>
    <n v="5362"/>
    <x v="4"/>
    <x v="4"/>
    <s v="Fashion accessories"/>
    <n v="61"/>
    <n v="2"/>
    <d v="2022-11-02T00:00:00"/>
    <s v="15:50:00"/>
    <s v="Credit card"/>
    <n v="5"/>
    <n v="0.21"/>
    <n v="15"/>
    <s v="Afternoon"/>
    <n v="122"/>
    <n v="87.692307692307693"/>
    <m/>
    <n v="-36.363636363636367"/>
  </r>
  <r>
    <n v="5570"/>
    <x v="30"/>
    <x v="30"/>
    <s v="Fashion accessories"/>
    <n v="40"/>
    <n v="2"/>
    <d v="2022-11-02T00:00:00"/>
    <s v="19:28:00"/>
    <s v="Credit card"/>
    <n v="5"/>
    <n v="0.33"/>
    <n v="19"/>
    <s v="Afternoon"/>
    <n v="80"/>
    <n v="-34.42622950819672"/>
    <m/>
    <n v="57.142857142857153"/>
  </r>
  <r>
    <n v="5719"/>
    <x v="66"/>
    <x v="65"/>
    <s v="Home and lifestyle"/>
    <n v="17"/>
    <n v="2"/>
    <d v="2022-11-02T00:00:00"/>
    <s v="19:12:00"/>
    <s v="Credit card"/>
    <n v="4"/>
    <n v="0.33"/>
    <n v="19"/>
    <s v="Afternoon"/>
    <n v="34"/>
    <n v="-57.499999999999993"/>
    <m/>
    <n v="0"/>
  </r>
  <r>
    <n v="5926"/>
    <x v="53"/>
    <x v="53"/>
    <s v="Fashion accessories"/>
    <n v="34"/>
    <n v="1"/>
    <d v="2022-11-02T00:00:00"/>
    <s v="19:45:00"/>
    <s v="Credit card"/>
    <n v="7"/>
    <n v="0.33"/>
    <n v="19"/>
    <s v="Afternoon"/>
    <n v="34"/>
    <n v="0"/>
    <m/>
    <n v="0"/>
  </r>
  <r>
    <n v="6309"/>
    <x v="82"/>
    <x v="81"/>
    <s v="Electronic accessories"/>
    <n v="57"/>
    <n v="1"/>
    <d v="2022-11-02T00:00:00"/>
    <s v="15:37:00"/>
    <s v="Credit card"/>
    <n v="7"/>
    <n v="0.33"/>
    <n v="15"/>
    <s v="Afternoon"/>
    <n v="57"/>
    <n v="67.64705882352942"/>
    <m/>
    <n v="0"/>
  </r>
  <r>
    <n v="6409"/>
    <x v="54"/>
    <x v="54"/>
    <s v="Home and lifestyle"/>
    <n v="45"/>
    <n v="3"/>
    <d v="2022-11-02T00:00:00"/>
    <s v="16:15:00"/>
    <s v="Cash"/>
    <n v="5"/>
    <n v="0.33"/>
    <n v="16"/>
    <s v="Afternoon"/>
    <n v="135"/>
    <n v="136.84210526315789"/>
    <m/>
    <n v="0"/>
  </r>
  <r>
    <n v="6445"/>
    <x v="75"/>
    <x v="74"/>
    <s v="Home and lifestyle"/>
    <n v="69"/>
    <n v="3"/>
    <d v="2022-11-02T00:00:00"/>
    <s v="16:15:00"/>
    <s v="Credit card"/>
    <n v="6"/>
    <n v="0.48"/>
    <n v="16"/>
    <s v="Afternoon"/>
    <n v="207"/>
    <n v="53.333333333333336"/>
    <m/>
    <n v="45.454545454545439"/>
  </r>
  <r>
    <n v="6526"/>
    <x v="54"/>
    <x v="54"/>
    <s v="Fashion accessories"/>
    <n v="64"/>
    <n v="1"/>
    <d v="2022-11-02T00:00:00"/>
    <s v="19:05:00"/>
    <s v="Cash"/>
    <n v="7"/>
    <n v="0.33"/>
    <n v="19"/>
    <s v="Afternoon"/>
    <n v="64"/>
    <n v="-69.082125603864725"/>
    <m/>
    <n v="-31.249999999999993"/>
  </r>
  <r>
    <n v="7513"/>
    <x v="82"/>
    <x v="81"/>
    <s v="Home and lifestyle"/>
    <n v="72"/>
    <n v="3"/>
    <d v="2022-11-02T00:00:00"/>
    <s v="20:46:00"/>
    <s v="Credit card"/>
    <n v="6"/>
    <n v="0.21"/>
    <n v="20"/>
    <s v="Evening"/>
    <n v="216"/>
    <n v="237.5"/>
    <m/>
    <n v="-36.363636363636367"/>
  </r>
  <r>
    <n v="7835"/>
    <x v="40"/>
    <x v="40"/>
    <s v="Home and lifestyle"/>
    <n v="68"/>
    <n v="1"/>
    <d v="2022-11-02T00:00:00"/>
    <s v="15:16:00"/>
    <s v="Credit card"/>
    <n v="4"/>
    <n v="0.48"/>
    <n v="15"/>
    <s v="Evening"/>
    <n v="68"/>
    <n v="-68.518518518518519"/>
    <m/>
    <n v="128.57142857142858"/>
  </r>
  <r>
    <n v="7943"/>
    <x v="32"/>
    <x v="32"/>
    <s v="Home and lifestyle"/>
    <n v="56"/>
    <n v="3"/>
    <d v="2022-11-02T00:00:00"/>
    <s v="15:01:00"/>
    <s v="Credit card"/>
    <n v="3"/>
    <n v="0.33"/>
    <n v="15"/>
    <s v="Evening"/>
    <n v="168"/>
    <n v="147.05882352941177"/>
    <m/>
    <n v="-31.249999999999993"/>
  </r>
  <r>
    <n v="8071"/>
    <x v="78"/>
    <x v="77"/>
    <s v="Home and lifestyle"/>
    <n v="80"/>
    <n v="1"/>
    <d v="2022-11-02T00:00:00"/>
    <s v="16:28:00"/>
    <s v="Credit card"/>
    <n v="4"/>
    <n v="0.33"/>
    <n v="16"/>
    <s v="Evening"/>
    <n v="80"/>
    <n v="-52.380952380952387"/>
    <m/>
    <n v="0"/>
  </r>
  <r>
    <n v="8392"/>
    <x v="91"/>
    <x v="90"/>
    <s v="Fashion accessories"/>
    <n v="51"/>
    <n v="3"/>
    <d v="2022-11-02T00:00:00"/>
    <s v="12:40:00"/>
    <s v="Credit card"/>
    <n v="3"/>
    <n v="0.33"/>
    <n v="12"/>
    <s v="Evening"/>
    <n v="153"/>
    <n v="91.25"/>
    <m/>
    <n v="0"/>
  </r>
  <r>
    <n v="8451"/>
    <x v="53"/>
    <x v="53"/>
    <s v="Home and lifestyle"/>
    <n v="17"/>
    <n v="3"/>
    <d v="2022-11-02T00:00:00"/>
    <s v="14:06:00"/>
    <s v="Credit card"/>
    <n v="5"/>
    <n v="0.33"/>
    <n v="14"/>
    <s v="Evening"/>
    <n v="51"/>
    <n v="-66.666666666666657"/>
    <m/>
    <n v="0"/>
  </r>
  <r>
    <n v="8742"/>
    <x v="78"/>
    <x v="77"/>
    <s v="Fashion accessories"/>
    <n v="83"/>
    <n v="1"/>
    <d v="2022-11-02T00:00:00"/>
    <s v="15:45:00"/>
    <s v="Cash"/>
    <n v="5"/>
    <n v="0.33"/>
    <n v="15"/>
    <s v="Evening"/>
    <n v="83"/>
    <n v="62.745098039215684"/>
    <m/>
    <n v="0"/>
  </r>
  <r>
    <n v="9971"/>
    <x v="2"/>
    <x v="2"/>
    <s v="Home and lifestyle"/>
    <n v="83"/>
    <n v="1"/>
    <d v="2022-11-02T00:00:00"/>
    <s v="15:54:00"/>
    <s v="Cash"/>
    <n v="6"/>
    <n v="0.18"/>
    <n v="15"/>
    <s v="Night"/>
    <n v="83"/>
    <n v="0"/>
    <m/>
    <n v="-45.45454545454546"/>
  </r>
  <r>
    <n v="3612"/>
    <x v="73"/>
    <x v="72"/>
    <s v="Fashion accessories"/>
    <n v="32"/>
    <n v="3"/>
    <d v="2022-11-03T00:00:00"/>
    <s v="16:44:00"/>
    <s v="Ewallet"/>
    <n v="7"/>
    <n v="0.33"/>
    <n v="16"/>
    <s v="Afternoon"/>
    <n v="96"/>
    <n v="15.66265060240964"/>
    <m/>
    <n v="83.333333333333343"/>
  </r>
  <r>
    <n v="4318"/>
    <x v="96"/>
    <x v="94"/>
    <s v="Fashion accessories"/>
    <n v="34"/>
    <n v="1"/>
    <d v="2022-11-03T00:00:00"/>
    <s v="16:00:00"/>
    <s v="Ewallet"/>
    <n v="5"/>
    <n v="0.48"/>
    <n v="16"/>
    <s v="Afternoon"/>
    <n v="34"/>
    <n v="-64.583333333333343"/>
    <m/>
    <n v="45.454545454545439"/>
  </r>
  <r>
    <n v="4566"/>
    <x v="57"/>
    <x v="57"/>
    <s v="Fashion accessories"/>
    <n v="38"/>
    <n v="3"/>
    <d v="2022-11-03T00:00:00"/>
    <s v="15:04:00"/>
    <s v="Credit card"/>
    <n v="4"/>
    <n v="0.33"/>
    <n v="15"/>
    <s v="Afternoon"/>
    <n v="114"/>
    <n v="235.29411764705884"/>
    <m/>
    <n v="-31.249999999999993"/>
  </r>
  <r>
    <n v="5380"/>
    <x v="84"/>
    <x v="83"/>
    <s v="Fashion accessories"/>
    <n v="44"/>
    <n v="1"/>
    <d v="2022-11-03T00:00:00"/>
    <s v="17:00:00"/>
    <s v="Credit card"/>
    <n v="3"/>
    <n v="0.33"/>
    <n v="17"/>
    <s v="Afternoon"/>
    <n v="44"/>
    <n v="-61.403508771929829"/>
    <m/>
    <n v="0"/>
  </r>
  <r>
    <n v="5413"/>
    <x v="13"/>
    <x v="13"/>
    <s v="Home and lifestyle"/>
    <n v="48"/>
    <n v="3"/>
    <d v="2022-11-03T00:00:00"/>
    <s v="18:39:00"/>
    <s v="Credit card"/>
    <n v="5"/>
    <n v="0.48"/>
    <n v="18"/>
    <s v="Afternoon"/>
    <n v="144"/>
    <n v="227.27272727272728"/>
    <m/>
    <n v="45.454545454545439"/>
  </r>
  <r>
    <n v="5508"/>
    <x v="23"/>
    <x v="23"/>
    <s v="Fashion accessories"/>
    <n v="59"/>
    <n v="2"/>
    <d v="2022-11-03T00:00:00"/>
    <s v="16:24:00"/>
    <s v="Credit card"/>
    <n v="5"/>
    <n v="0.48"/>
    <n v="16"/>
    <s v="Afternoon"/>
    <n v="118"/>
    <n v="-18.055555555555554"/>
    <m/>
    <n v="0"/>
  </r>
  <r>
    <n v="5652"/>
    <x v="69"/>
    <x v="68"/>
    <s v="Fashion accessories"/>
    <n v="47"/>
    <n v="3"/>
    <d v="2022-11-03T00:00:00"/>
    <s v="16:16:00"/>
    <s v="Credit card"/>
    <n v="7"/>
    <n v="0.48"/>
    <n v="16"/>
    <s v="Afternoon"/>
    <n v="141"/>
    <n v="19.491525423728813"/>
    <m/>
    <n v="0"/>
  </r>
  <r>
    <n v="5829"/>
    <x v="24"/>
    <x v="24"/>
    <s v="Home and lifestyle"/>
    <n v="51"/>
    <n v="2"/>
    <d v="2022-11-03T00:00:00"/>
    <s v="17:53:00"/>
    <s v="Credit card"/>
    <n v="6"/>
    <n v="0.33"/>
    <n v="17"/>
    <s v="Afternoon"/>
    <n v="102"/>
    <n v="-27.659574468085108"/>
    <m/>
    <n v="-31.249999999999993"/>
  </r>
  <r>
    <n v="6003"/>
    <x v="90"/>
    <x v="89"/>
    <s v="Home and lifestyle"/>
    <n v="83"/>
    <n v="3"/>
    <d v="2022-11-03T00:00:00"/>
    <s v="17:39:00"/>
    <s v="Credit card"/>
    <n v="3"/>
    <n v="0.33"/>
    <n v="17"/>
    <s v="Afternoon"/>
    <n v="249"/>
    <n v="144.11764705882354"/>
    <m/>
    <n v="0"/>
  </r>
  <r>
    <n v="6037"/>
    <x v="81"/>
    <x v="80"/>
    <s v="Home and lifestyle"/>
    <n v="54"/>
    <n v="1"/>
    <d v="2022-11-03T00:00:00"/>
    <s v="17:30:00"/>
    <s v="Credit card"/>
    <n v="7"/>
    <n v="0.48"/>
    <n v="17"/>
    <s v="Afternoon"/>
    <n v="54"/>
    <n v="-78.313253012048193"/>
    <m/>
    <n v="45.454545454545439"/>
  </r>
  <r>
    <n v="6133"/>
    <x v="28"/>
    <x v="28"/>
    <s v="Home and lifestyle"/>
    <n v="58"/>
    <n v="1"/>
    <d v="2022-11-03T00:00:00"/>
    <s v="17:05:00"/>
    <s v="Credit card"/>
    <n v="4"/>
    <n v="0.48"/>
    <n v="17"/>
    <s v="Afternoon"/>
    <n v="58"/>
    <n v="7.4074074074074066"/>
    <m/>
    <n v="0"/>
  </r>
  <r>
    <n v="6265"/>
    <x v="3"/>
    <x v="3"/>
    <s v="Electronic accessories"/>
    <n v="29"/>
    <n v="3"/>
    <d v="2022-11-03T00:00:00"/>
    <s v="16:57:00"/>
    <s v="Credit card"/>
    <n v="5"/>
    <n v="0.48"/>
    <n v="16"/>
    <s v="Afternoon"/>
    <n v="87"/>
    <n v="50"/>
    <m/>
    <n v="0"/>
  </r>
  <r>
    <n v="6514"/>
    <x v="90"/>
    <x v="89"/>
    <s v="Fashion accessories"/>
    <n v="85"/>
    <n v="3"/>
    <d v="2022-11-03T00:00:00"/>
    <s v="19:49:00"/>
    <s v="Credit card"/>
    <n v="5"/>
    <n v="0.33"/>
    <n v="19"/>
    <s v="Afternoon"/>
    <n v="255"/>
    <n v="193.10344827586206"/>
    <m/>
    <n v="-31.249999999999993"/>
  </r>
  <r>
    <n v="6578"/>
    <x v="82"/>
    <x v="81"/>
    <s v="Fashion accessories"/>
    <n v="35"/>
    <n v="1"/>
    <d v="2022-11-03T00:00:00"/>
    <s v="15:13:00"/>
    <s v="Credit card"/>
    <n v="6"/>
    <n v="0.21"/>
    <n v="15"/>
    <s v="Afternoon"/>
    <n v="35"/>
    <n v="-86.274509803921575"/>
    <m/>
    <n v="-36.363636363636367"/>
  </r>
  <r>
    <n v="7239"/>
    <x v="78"/>
    <x v="77"/>
    <s v="Home and lifestyle"/>
    <n v="22"/>
    <n v="2"/>
    <d v="2022-11-03T00:00:00"/>
    <s v="18:32:00"/>
    <s v="Credit card"/>
    <n v="6"/>
    <n v="0.33"/>
    <n v="18"/>
    <s v="Afternoon"/>
    <n v="44"/>
    <n v="25.714285714285712"/>
    <m/>
    <n v="57.142857142857153"/>
  </r>
  <r>
    <n v="7246"/>
    <x v="62"/>
    <x v="61"/>
    <s v="Fashion accessories"/>
    <n v="85"/>
    <n v="2"/>
    <d v="2022-11-03T00:00:00"/>
    <s v="20:02:00"/>
    <s v="Credit card"/>
    <n v="6"/>
    <n v="0.33"/>
    <n v="20"/>
    <s v="Afternoon"/>
    <n v="170"/>
    <n v="286.36363636363637"/>
    <m/>
    <n v="0"/>
  </r>
  <r>
    <n v="7421"/>
    <x v="2"/>
    <x v="2"/>
    <s v="Home and lifestyle"/>
    <n v="67"/>
    <n v="2"/>
    <d v="2022-11-03T00:00:00"/>
    <s v="20:52:00"/>
    <s v="Credit card"/>
    <n v="3"/>
    <n v="0.18"/>
    <n v="20"/>
    <s v="Afternoon"/>
    <n v="134"/>
    <n v="-21.176470588235293"/>
    <m/>
    <n v="-45.45454545454546"/>
  </r>
  <r>
    <n v="7567"/>
    <x v="94"/>
    <x v="92"/>
    <s v="Home and lifestyle"/>
    <n v="85"/>
    <n v="3"/>
    <d v="2022-11-03T00:00:00"/>
    <s v="20:22:00"/>
    <s v="Credit card"/>
    <n v="4"/>
    <n v="0.33"/>
    <n v="20"/>
    <s v="Evening"/>
    <n v="255"/>
    <n v="90.298507462686572"/>
    <m/>
    <n v="83.333333333333343"/>
  </r>
  <r>
    <n v="7981"/>
    <x v="40"/>
    <x v="40"/>
    <s v="Home and lifestyle"/>
    <n v="23"/>
    <n v="3"/>
    <d v="2022-11-03T00:00:00"/>
    <s v="20:27:00"/>
    <s v="Credit card"/>
    <n v="4"/>
    <n v="0.48"/>
    <n v="20"/>
    <s v="Evening"/>
    <n v="69"/>
    <n v="-72.941176470588232"/>
    <m/>
    <n v="45.454545454545439"/>
  </r>
  <r>
    <n v="8098"/>
    <x v="78"/>
    <x v="77"/>
    <s v="Fashion accessories"/>
    <n v="33"/>
    <n v="3"/>
    <d v="2022-11-03T00:00:00"/>
    <s v="17:52:00"/>
    <s v="Credit card"/>
    <n v="5"/>
    <n v="0.33"/>
    <n v="17"/>
    <s v="Evening"/>
    <n v="99"/>
    <n v="43.478260869565219"/>
    <m/>
    <n v="-31.249999999999993"/>
  </r>
  <r>
    <n v="8214"/>
    <x v="82"/>
    <x v="81"/>
    <s v="Fashion accessories"/>
    <n v="51"/>
    <n v="1"/>
    <d v="2022-11-03T00:00:00"/>
    <s v="12:53:00"/>
    <s v="Credit card"/>
    <n v="3"/>
    <n v="0.21"/>
    <n v="12"/>
    <s v="Evening"/>
    <n v="51"/>
    <n v="-48.484848484848484"/>
    <m/>
    <n v="-36.363636363636367"/>
  </r>
  <r>
    <n v="8477"/>
    <x v="81"/>
    <x v="80"/>
    <s v="Home and lifestyle"/>
    <n v="40"/>
    <n v="3"/>
    <d v="2022-11-03T00:00:00"/>
    <s v="15:00:00"/>
    <s v="Credit card"/>
    <n v="7"/>
    <n v="0.48"/>
    <n v="15"/>
    <s v="Evening"/>
    <n v="120"/>
    <n v="135.29411764705884"/>
    <m/>
    <n v="128.57142857142858"/>
  </r>
  <r>
    <n v="1712"/>
    <x v="63"/>
    <x v="62"/>
    <s v="Fashion accessories"/>
    <n v="52"/>
    <n v="2"/>
    <d v="2022-11-04T00:00:00"/>
    <s v="20:10:00"/>
    <s v="Ewallet"/>
    <n v="4"/>
    <n v="0.33"/>
    <n v="20"/>
    <s v="Morning"/>
    <n v="104"/>
    <n v="-13.333333333333334"/>
    <m/>
    <n v="-31.249999999999993"/>
  </r>
  <r>
    <n v="2316"/>
    <x v="4"/>
    <x v="4"/>
    <s v="Fashion accessories"/>
    <n v="26"/>
    <n v="1"/>
    <d v="2022-11-04T00:00:00"/>
    <s v="13:07:00"/>
    <s v="Ewallet"/>
    <n v="6"/>
    <n v="0.56999999999999995"/>
    <n v="13"/>
    <s v="Afternoon"/>
    <n v="26"/>
    <n v="-75"/>
    <m/>
    <n v="72.727272727272705"/>
  </r>
  <r>
    <n v="4633"/>
    <x v="53"/>
    <x v="53"/>
    <s v="Home and lifestyle"/>
    <n v="57"/>
    <n v="3"/>
    <d v="2022-11-04T00:00:00"/>
    <s v="20:51:00"/>
    <s v="Credit card"/>
    <n v="5"/>
    <n v="0.33"/>
    <n v="20"/>
    <s v="Afternoon"/>
    <n v="171"/>
    <n v="557.69230769230762"/>
    <m/>
    <n v="-42.105263157894726"/>
  </r>
  <r>
    <n v="5261"/>
    <x v="55"/>
    <x v="55"/>
    <s v="Home and lifestyle"/>
    <n v="63"/>
    <n v="3"/>
    <d v="2022-11-04T00:00:00"/>
    <s v="20:38:00"/>
    <s v="Credit card"/>
    <n v="4"/>
    <n v="0.33"/>
    <n v="20"/>
    <s v="Afternoon"/>
    <n v="189"/>
    <n v="10.526315789473683"/>
    <m/>
    <n v="0"/>
  </r>
  <r>
    <n v="5629"/>
    <x v="1"/>
    <x v="1"/>
    <s v="Home and lifestyle"/>
    <n v="40"/>
    <n v="3"/>
    <d v="2022-11-04T00:00:00"/>
    <s v="17:44:00"/>
    <s v="Credit card"/>
    <n v="5"/>
    <n v="0.48"/>
    <n v="17"/>
    <s v="Afternoon"/>
    <n v="120"/>
    <n v="-36.507936507936506"/>
    <m/>
    <n v="45.454545454545439"/>
  </r>
  <r>
    <n v="6039"/>
    <x v="93"/>
    <x v="61"/>
    <s v="Home and lifestyle"/>
    <n v="26"/>
    <n v="1"/>
    <d v="2022-11-04T00:00:00"/>
    <s v="17:55:00"/>
    <s v="Credit card"/>
    <n v="4"/>
    <n v="0.33"/>
    <n v="17"/>
    <s v="Afternoon"/>
    <n v="26"/>
    <n v="-78.333333333333329"/>
    <m/>
    <n v="-31.249999999999993"/>
  </r>
  <r>
    <n v="6081"/>
    <x v="71"/>
    <x v="70"/>
    <s v="Home and lifestyle"/>
    <n v="54"/>
    <n v="1"/>
    <d v="2022-11-04T00:00:00"/>
    <s v="19:54:00"/>
    <s v="Credit card"/>
    <n v="5"/>
    <n v="0.33"/>
    <n v="19"/>
    <s v="Afternoon"/>
    <n v="54"/>
    <n v="107.69230769230769"/>
    <m/>
    <n v="0"/>
  </r>
  <r>
    <n v="6521"/>
    <x v="90"/>
    <x v="89"/>
    <s v="Home and lifestyle"/>
    <n v="44"/>
    <n v="1"/>
    <d v="2022-11-04T00:00:00"/>
    <s v="18:12:00"/>
    <s v="Credit card"/>
    <n v="3"/>
    <n v="0.33"/>
    <n v="18"/>
    <s v="Afternoon"/>
    <n v="44"/>
    <n v="-18.518518518518519"/>
    <m/>
    <n v="0"/>
  </r>
  <r>
    <n v="6654"/>
    <x v="71"/>
    <x v="70"/>
    <s v="Fashion accessories"/>
    <n v="15"/>
    <n v="2"/>
    <d v="2022-11-04T00:00:00"/>
    <s v="16:18:00"/>
    <s v="Credit card"/>
    <n v="5"/>
    <n v="0.33"/>
    <n v="16"/>
    <s v="Afternoon"/>
    <n v="30"/>
    <n v="-31.818181818181817"/>
    <m/>
    <n v="0"/>
  </r>
  <r>
    <n v="6661"/>
    <x v="82"/>
    <x v="81"/>
    <s v="Home and lifestyle"/>
    <n v="32"/>
    <n v="1"/>
    <d v="2022-11-04T00:00:00"/>
    <s v="18:19:00"/>
    <s v="Credit card"/>
    <n v="7"/>
    <n v="0.21"/>
    <n v="18"/>
    <s v="Afternoon"/>
    <n v="32"/>
    <n v="6.666666666666667"/>
    <m/>
    <n v="-36.363636363636367"/>
  </r>
  <r>
    <n v="6937"/>
    <x v="59"/>
    <x v="58"/>
    <s v="Home and lifestyle"/>
    <n v="50"/>
    <n v="2"/>
    <d v="2022-11-04T00:00:00"/>
    <s v="16:54:00"/>
    <s v="Credit card"/>
    <n v="4"/>
    <n v="0.48"/>
    <n v="16"/>
    <s v="Afternoon"/>
    <n v="100"/>
    <n v="212.5"/>
    <m/>
    <n v="128.57142857142858"/>
  </r>
  <r>
    <n v="7029"/>
    <x v="54"/>
    <x v="54"/>
    <s v="Home and lifestyle"/>
    <n v="77"/>
    <n v="3"/>
    <d v="2022-11-04T00:00:00"/>
    <s v="20:55:00"/>
    <s v="Credit card"/>
    <n v="3"/>
    <n v="0.33"/>
    <n v="20"/>
    <s v="Afternoon"/>
    <n v="231"/>
    <n v="131"/>
    <m/>
    <n v="-31.249999999999993"/>
  </r>
  <r>
    <n v="7084"/>
    <x v="54"/>
    <x v="54"/>
    <s v="Fashion accessories"/>
    <n v="76"/>
    <n v="3"/>
    <d v="2022-11-04T00:00:00"/>
    <s v="15:26:00"/>
    <s v="Credit card"/>
    <n v="6"/>
    <n v="0.33"/>
    <n v="15"/>
    <s v="Afternoon"/>
    <n v="228"/>
    <n v="-1.2987012987012987"/>
    <m/>
    <n v="0"/>
  </r>
  <r>
    <n v="7419"/>
    <x v="78"/>
    <x v="77"/>
    <s v="Home and lifestyle"/>
    <n v="82"/>
    <n v="1"/>
    <d v="2022-11-04T00:00:00"/>
    <s v="20:46:00"/>
    <s v="Credit card"/>
    <n v="7"/>
    <n v="0.33"/>
    <n v="20"/>
    <s v="Afternoon"/>
    <n v="82"/>
    <n v="-64.035087719298247"/>
    <m/>
    <n v="0"/>
  </r>
  <r>
    <n v="7501"/>
    <x v="40"/>
    <x v="40"/>
    <s v="Home and lifestyle"/>
    <n v="48"/>
    <n v="1"/>
    <d v="2022-11-04T00:00:00"/>
    <s v="18:11:00"/>
    <s v="Credit card"/>
    <n v="3"/>
    <n v="0.48"/>
    <n v="18"/>
    <s v="Evening"/>
    <n v="48"/>
    <n v="-41.463414634146339"/>
    <m/>
    <n v="45.454545454545439"/>
  </r>
  <r>
    <n v="7562"/>
    <x v="5"/>
    <x v="5"/>
    <s v="Fashion accessories"/>
    <n v="79"/>
    <n v="3"/>
    <d v="2022-11-04T00:00:00"/>
    <s v="16:02:00"/>
    <s v="Credit card"/>
    <n v="4"/>
    <n v="0.33"/>
    <n v="16"/>
    <s v="Evening"/>
    <n v="237"/>
    <n v="393.75"/>
    <m/>
    <n v="-31.249999999999993"/>
  </r>
  <r>
    <n v="8126"/>
    <x v="5"/>
    <x v="5"/>
    <s v="Fashion accessories"/>
    <n v="71"/>
    <n v="1"/>
    <d v="2022-11-04T00:00:00"/>
    <s v="15:20:00"/>
    <s v="Credit card"/>
    <n v="7"/>
    <n v="0.33"/>
    <n v="15"/>
    <s v="Evening"/>
    <n v="71"/>
    <n v="-70.042194092827003"/>
    <m/>
    <n v="0"/>
  </r>
  <r>
    <n v="8791"/>
    <x v="2"/>
    <x v="2"/>
    <s v="Home and lifestyle"/>
    <n v="22"/>
    <n v="2"/>
    <d v="2022-11-04T00:00:00"/>
    <s v="10:12:00"/>
    <s v="Cash"/>
    <n v="7"/>
    <n v="0.18"/>
    <n v="10"/>
    <s v="Evening"/>
    <n v="44"/>
    <n v="-38.028169014084504"/>
    <m/>
    <n v="-45.45454545454546"/>
  </r>
  <r>
    <n v="8962"/>
    <x v="3"/>
    <x v="3"/>
    <s v="Fashion accessories"/>
    <n v="69"/>
    <n v="1"/>
    <d v="2022-11-04T00:00:00"/>
    <s v="11:36:00"/>
    <s v="Cash"/>
    <n v="4"/>
    <n v="0.48"/>
    <n v="11"/>
    <s v="Evening"/>
    <n v="69"/>
    <n v="56.81818181818182"/>
    <m/>
    <n v="166.66666666666669"/>
  </r>
  <r>
    <n v="9302"/>
    <x v="5"/>
    <x v="5"/>
    <s v="Fashion accessories"/>
    <n v="59"/>
    <n v="3"/>
    <d v="2022-11-04T00:00:00"/>
    <s v="15:39:00"/>
    <s v="Cash"/>
    <n v="6"/>
    <n v="0.33"/>
    <n v="15"/>
    <s v="Evening"/>
    <n v="177"/>
    <n v="156.52173913043478"/>
    <m/>
    <n v="-31.249999999999993"/>
  </r>
  <r>
    <n v="9620"/>
    <x v="63"/>
    <x v="62"/>
    <s v="Fashion accessories"/>
    <n v="26"/>
    <n v="2"/>
    <d v="2022-11-04T00:00:00"/>
    <s v="14:10:00"/>
    <s v="Cash"/>
    <n v="6"/>
    <n v="0.33"/>
    <n v="14"/>
    <s v="Evening"/>
    <n v="52"/>
    <n v="-70.621468926553675"/>
    <m/>
    <n v="0"/>
  </r>
  <r>
    <n v="4071"/>
    <x v="11"/>
    <x v="11"/>
    <s v="Home and lifestyle"/>
    <n v="78"/>
    <n v="2"/>
    <d v="2022-11-05T00:00:00"/>
    <s v="20:46:00"/>
    <s v="Ewallet"/>
    <n v="6"/>
    <n v="0.18"/>
    <n v="20"/>
    <s v="Afternoon"/>
    <n v="156"/>
    <n v="200"/>
    <m/>
    <n v="-45.45454545454546"/>
  </r>
  <r>
    <n v="5349"/>
    <x v="56"/>
    <x v="56"/>
    <s v="Home and lifestyle"/>
    <n v="18"/>
    <n v="3"/>
    <d v="2022-11-05T00:00:00"/>
    <s v="16:22:00"/>
    <s v="Credit card"/>
    <n v="6"/>
    <n v="0.33"/>
    <n v="16"/>
    <s v="Afternoon"/>
    <n v="54"/>
    <n v="-65.384615384615387"/>
    <m/>
    <n v="83.333333333333343"/>
  </r>
  <r>
    <n v="5406"/>
    <x v="20"/>
    <x v="20"/>
    <s v="Fashion accessories"/>
    <n v="30"/>
    <n v="2"/>
    <d v="2022-11-05T00:00:00"/>
    <s v="16:40:00"/>
    <s v="Credit card"/>
    <n v="5"/>
    <n v="0.48"/>
    <n v="16"/>
    <s v="Afternoon"/>
    <n v="60"/>
    <n v="11.111111111111111"/>
    <m/>
    <n v="45.454545454545439"/>
  </r>
  <r>
    <n v="5522"/>
    <x v="46"/>
    <x v="46"/>
    <s v="Fashion accessories"/>
    <n v="71"/>
    <n v="3"/>
    <d v="2022-11-05T00:00:00"/>
    <s v="18:34:00"/>
    <s v="Credit card"/>
    <n v="7"/>
    <n v="0.33"/>
    <n v="18"/>
    <s v="Afternoon"/>
    <n v="213"/>
    <n v="254.99999999999997"/>
    <m/>
    <n v="-31.249999999999993"/>
  </r>
  <r>
    <n v="5566"/>
    <x v="16"/>
    <x v="16"/>
    <s v="Fashion accessories"/>
    <n v="26"/>
    <n v="1"/>
    <d v="2022-11-05T00:00:00"/>
    <s v="18:40:00"/>
    <s v="Credit card"/>
    <n v="4"/>
    <n v="0.36"/>
    <n v="18"/>
    <s v="Afternoon"/>
    <n v="26"/>
    <n v="-87.793427230046944"/>
    <m/>
    <n v="9.0909090909090811"/>
  </r>
  <r>
    <n v="5782"/>
    <x v="88"/>
    <x v="87"/>
    <s v="Fashion accessories"/>
    <n v="33"/>
    <n v="2"/>
    <d v="2022-11-05T00:00:00"/>
    <s v="15:21:00"/>
    <s v="Ewallet"/>
    <n v="4"/>
    <n v="0.48"/>
    <n v="15"/>
    <s v="Afternoon"/>
    <n v="66"/>
    <n v="153.84615384615387"/>
    <m/>
    <n v="33.333333333333329"/>
  </r>
  <r>
    <n v="5900"/>
    <x v="66"/>
    <x v="65"/>
    <s v="Fashion accessories"/>
    <n v="80"/>
    <n v="2"/>
    <d v="2022-11-05T00:00:00"/>
    <s v="16:56:00"/>
    <s v="Credit card"/>
    <n v="6"/>
    <n v="0.33"/>
    <n v="16"/>
    <s v="Afternoon"/>
    <n v="160"/>
    <n v="142.42424242424244"/>
    <m/>
    <n v="-31.249999999999993"/>
  </r>
  <r>
    <n v="5955"/>
    <x v="93"/>
    <x v="61"/>
    <s v="Home and lifestyle"/>
    <n v="42"/>
    <n v="2"/>
    <d v="2022-11-05T00:00:00"/>
    <s v="20:40:00"/>
    <s v="Credit card"/>
    <n v="7"/>
    <n v="0.33"/>
    <n v="20"/>
    <s v="Afternoon"/>
    <n v="84"/>
    <n v="-47.5"/>
    <m/>
    <n v="0"/>
  </r>
  <r>
    <n v="6045"/>
    <x v="93"/>
    <x v="61"/>
    <s v="Home and lifestyle"/>
    <n v="29"/>
    <n v="2"/>
    <d v="2022-11-05T00:00:00"/>
    <s v="19:05:00"/>
    <s v="Credit card"/>
    <n v="6"/>
    <n v="0.33"/>
    <n v="19"/>
    <s v="Afternoon"/>
    <n v="58"/>
    <n v="-30.952380952380953"/>
    <m/>
    <n v="0"/>
  </r>
  <r>
    <n v="6064"/>
    <x v="82"/>
    <x v="81"/>
    <s v="Fashion accessories"/>
    <n v="46"/>
    <n v="2"/>
    <d v="2022-11-05T00:00:00"/>
    <s v="15:05:00"/>
    <s v="Credit card"/>
    <n v="5"/>
    <n v="0.21"/>
    <n v="15"/>
    <s v="Afternoon"/>
    <n v="92"/>
    <n v="58.620689655172406"/>
    <m/>
    <n v="-36.363636363636367"/>
  </r>
  <r>
    <n v="6091"/>
    <x v="71"/>
    <x v="70"/>
    <s v="Home and lifestyle"/>
    <n v="52"/>
    <n v="1"/>
    <d v="2022-11-05T00:00:00"/>
    <s v="19:22:00"/>
    <s v="Credit card"/>
    <n v="6"/>
    <n v="0.33"/>
    <n v="19"/>
    <s v="Afternoon"/>
    <n v="52"/>
    <n v="-43.478260869565219"/>
    <m/>
    <n v="57.142857142857153"/>
  </r>
  <r>
    <n v="6214"/>
    <x v="81"/>
    <x v="80"/>
    <s v="Electronic accessories"/>
    <n v="68"/>
    <n v="3"/>
    <d v="2022-11-05T00:00:00"/>
    <s v="19:10:00"/>
    <s v="Credit card"/>
    <n v="4"/>
    <n v="0.48"/>
    <n v="19"/>
    <s v="Afternoon"/>
    <n v="204"/>
    <n v="292.30769230769226"/>
    <m/>
    <n v="45.454545454545439"/>
  </r>
  <r>
    <n v="6426"/>
    <x v="54"/>
    <x v="54"/>
    <s v="Fashion accessories"/>
    <n v="53"/>
    <n v="2"/>
    <d v="2022-11-05T00:00:00"/>
    <s v="17:48:00"/>
    <s v="Cash"/>
    <n v="3"/>
    <n v="0.33"/>
    <n v="17"/>
    <s v="Afternoon"/>
    <n v="106"/>
    <n v="-48.03921568627451"/>
    <m/>
    <n v="-31.249999999999993"/>
  </r>
  <r>
    <n v="6957"/>
    <x v="2"/>
    <x v="2"/>
    <s v="Home and lifestyle"/>
    <n v="26"/>
    <n v="1"/>
    <d v="2022-11-05T00:00:00"/>
    <s v="19:04:00"/>
    <s v="Credit card"/>
    <n v="6"/>
    <n v="0.18"/>
    <n v="19"/>
    <s v="Afternoon"/>
    <n v="26"/>
    <n v="-75.471698113207552"/>
    <m/>
    <n v="-45.45454545454546"/>
  </r>
  <r>
    <n v="7712"/>
    <x v="3"/>
    <x v="3"/>
    <s v="Fashion accessories"/>
    <n v="55"/>
    <n v="2"/>
    <d v="2022-11-05T00:00:00"/>
    <s v="16:42:00"/>
    <s v="Credit card"/>
    <n v="6"/>
    <n v="0.48"/>
    <n v="16"/>
    <s v="Evening"/>
    <n v="110"/>
    <n v="323.07692307692309"/>
    <m/>
    <n v="166.66666666666669"/>
  </r>
  <r>
    <n v="7906"/>
    <x v="91"/>
    <x v="90"/>
    <s v="Fashion accessories"/>
    <n v="38"/>
    <n v="1"/>
    <d v="2022-11-05T00:00:00"/>
    <s v="17:10:00"/>
    <s v="Credit card"/>
    <n v="5"/>
    <n v="0.33"/>
    <n v="17"/>
    <s v="Evening"/>
    <n v="38"/>
    <n v="-65.454545454545453"/>
    <m/>
    <n v="-31.249999999999993"/>
  </r>
  <r>
    <n v="7955"/>
    <x v="75"/>
    <x v="74"/>
    <s v="Home and lifestyle"/>
    <n v="54"/>
    <n v="3"/>
    <d v="2022-11-05T00:00:00"/>
    <s v="16:49:00"/>
    <s v="Credit card"/>
    <n v="3"/>
    <n v="0.48"/>
    <n v="16"/>
    <s v="Evening"/>
    <n v="162"/>
    <n v="326.31578947368422"/>
    <m/>
    <n v="45.454545454545439"/>
  </r>
  <r>
    <n v="8848"/>
    <x v="91"/>
    <x v="90"/>
    <s v="Fashion accessories"/>
    <n v="17"/>
    <n v="3"/>
    <d v="2022-11-05T00:00:00"/>
    <s v="15:00:00"/>
    <s v="Cash"/>
    <n v="4"/>
    <n v="0.33"/>
    <n v="15"/>
    <s v="Evening"/>
    <n v="51"/>
    <n v="-68.518518518518519"/>
    <m/>
    <n v="-31.249999999999993"/>
  </r>
  <r>
    <n v="9065"/>
    <x v="48"/>
    <x v="48"/>
    <s v="Home and lifestyle"/>
    <n v="28"/>
    <n v="3"/>
    <d v="2022-11-05T00:00:00"/>
    <s v="10:56:00"/>
    <s v="Cash"/>
    <n v="5"/>
    <n v="0.48"/>
    <n v="10"/>
    <s v="Evening"/>
    <n v="84"/>
    <n v="64.705882352941174"/>
    <m/>
    <n v="45.454545454545439"/>
  </r>
  <r>
    <n v="9767"/>
    <x v="59"/>
    <x v="58"/>
    <s v="Home and lifestyle"/>
    <n v="72"/>
    <n v="3"/>
    <d v="2022-11-05T00:00:00"/>
    <s v="11:25:00"/>
    <s v="Cash"/>
    <n v="7"/>
    <n v="0.48"/>
    <n v="11"/>
    <s v="Night"/>
    <n v="216"/>
    <n v="157.14285714285714"/>
    <m/>
    <n v="0"/>
  </r>
  <r>
    <n v="1361"/>
    <x v="48"/>
    <x v="48"/>
    <s v="Home and lifestyle"/>
    <n v="81"/>
    <n v="1"/>
    <d v="2022-11-06T00:00:00"/>
    <s v="6:24:00"/>
    <s v="Ewallet"/>
    <n v="7"/>
    <n v="0.48"/>
    <n v="6"/>
    <s v="Morning"/>
    <n v="81"/>
    <n v="-62.5"/>
    <m/>
    <n v="0"/>
  </r>
  <r>
    <n v="3720"/>
    <x v="57"/>
    <x v="57"/>
    <s v="Fashion accessories"/>
    <n v="56"/>
    <n v="2"/>
    <d v="2022-11-06T00:00:00"/>
    <s v="19:42:00"/>
    <s v="Ewallet"/>
    <n v="9"/>
    <n v="0.33"/>
    <n v="19"/>
    <s v="Afternoon"/>
    <n v="112"/>
    <n v="38.271604938271601"/>
    <m/>
    <n v="-31.249999999999993"/>
  </r>
  <r>
    <n v="3983"/>
    <x v="99"/>
    <x v="97"/>
    <s v="Home and lifestyle"/>
    <n v="54"/>
    <n v="1"/>
    <d v="2022-11-06T00:00:00"/>
    <s v="19:34:00"/>
    <s v="Ewallet"/>
    <n v="5"/>
    <n v="0.48"/>
    <n v="19"/>
    <s v="Afternoon"/>
    <n v="54"/>
    <n v="-51.785714285714292"/>
    <m/>
    <n v="45.454545454545439"/>
  </r>
  <r>
    <n v="4220"/>
    <x v="21"/>
    <x v="21"/>
    <s v="Fashion accessories"/>
    <n v="45"/>
    <n v="1"/>
    <d v="2022-11-06T00:00:00"/>
    <s v="20:10:00"/>
    <s v="Ewallet"/>
    <n v="8"/>
    <n v="0.48"/>
    <n v="20"/>
    <s v="Afternoon"/>
    <n v="45"/>
    <n v="-16.666666666666664"/>
    <m/>
    <n v="0"/>
  </r>
  <r>
    <n v="4277"/>
    <x v="61"/>
    <x v="60"/>
    <s v="Home and lifestyle"/>
    <n v="84"/>
    <n v="2"/>
    <d v="2022-11-06T00:00:00"/>
    <s v="15:35:00"/>
    <s v="Ewallet"/>
    <n v="6"/>
    <n v="0.48"/>
    <n v="15"/>
    <s v="Afternoon"/>
    <n v="168"/>
    <n v="273.33333333333331"/>
    <m/>
    <n v="0"/>
  </r>
  <r>
    <n v="4477"/>
    <x v="60"/>
    <x v="59"/>
    <s v="Home and lifestyle"/>
    <n v="45"/>
    <n v="2"/>
    <d v="2022-11-06T00:00:00"/>
    <s v="20:34:00"/>
    <s v="Ewallet"/>
    <n v="9"/>
    <n v="0.48"/>
    <n v="20"/>
    <s v="Afternoon"/>
    <n v="90"/>
    <n v="-46.428571428571431"/>
    <m/>
    <n v="0"/>
  </r>
  <r>
    <n v="4718"/>
    <x v="55"/>
    <x v="55"/>
    <s v="Fashion accessories"/>
    <n v="65"/>
    <n v="3"/>
    <d v="2022-11-06T00:00:00"/>
    <s v="18:22:00"/>
    <s v="Credit card"/>
    <n v="7"/>
    <n v="0.33"/>
    <n v="18"/>
    <s v="Afternoon"/>
    <n v="195"/>
    <n v="116.66666666666667"/>
    <m/>
    <n v="-31.249999999999993"/>
  </r>
  <r>
    <n v="5012"/>
    <x v="51"/>
    <x v="51"/>
    <s v="Fashion accessories"/>
    <n v="16"/>
    <n v="2"/>
    <d v="2022-11-06T00:00:00"/>
    <s v="19:16:00"/>
    <s v="Credit card"/>
    <n v="4"/>
    <n v="0.56999999999999995"/>
    <n v="19"/>
    <s v="Afternoon"/>
    <n v="32"/>
    <n v="-83.589743589743591"/>
    <m/>
    <n v="72.727272727272705"/>
  </r>
  <r>
    <n v="5035"/>
    <x v="35"/>
    <x v="35"/>
    <s v="Home and lifestyle"/>
    <n v="35"/>
    <n v="2"/>
    <d v="2022-11-06T00:00:00"/>
    <s v="17:47:00"/>
    <s v="Credit card"/>
    <n v="6"/>
    <n v="0.33"/>
    <n v="17"/>
    <s v="Afternoon"/>
    <n v="70"/>
    <n v="118.75"/>
    <m/>
    <n v="-42.105263157894726"/>
  </r>
  <r>
    <n v="5601"/>
    <x v="85"/>
    <x v="84"/>
    <s v="Home and lifestyle"/>
    <n v="81"/>
    <n v="3"/>
    <d v="2022-11-06T00:00:00"/>
    <s v="15:22:00"/>
    <s v="Credit card"/>
    <n v="6"/>
    <n v="0.33"/>
    <n v="15"/>
    <s v="Afternoon"/>
    <n v="243"/>
    <n v="247.14285714285717"/>
    <m/>
    <n v="0"/>
  </r>
  <r>
    <n v="5762"/>
    <x v="55"/>
    <x v="55"/>
    <s v="Fashion accessories"/>
    <n v="64"/>
    <n v="3"/>
    <d v="2022-11-06T00:00:00"/>
    <s v="15:36:00"/>
    <s v="Credit card"/>
    <n v="6"/>
    <n v="0.33"/>
    <n v="15"/>
    <s v="Afternoon"/>
    <n v="192"/>
    <n v="-20.987654320987652"/>
    <m/>
    <n v="0"/>
  </r>
  <r>
    <n v="6005"/>
    <x v="63"/>
    <x v="62"/>
    <s v="Home and lifestyle"/>
    <n v="29"/>
    <n v="2"/>
    <d v="2022-11-06T00:00:00"/>
    <s v="20:23:00"/>
    <s v="Credit card"/>
    <n v="7"/>
    <n v="0.33"/>
    <n v="20"/>
    <s v="Afternoon"/>
    <n v="58"/>
    <n v="-69.791666666666657"/>
    <m/>
    <n v="0"/>
  </r>
  <r>
    <n v="6136"/>
    <x v="91"/>
    <x v="90"/>
    <s v="Fashion accessories"/>
    <n v="57"/>
    <n v="2"/>
    <d v="2022-11-06T00:00:00"/>
    <s v="15:41:00"/>
    <s v="Credit card"/>
    <n v="5"/>
    <n v="0.33"/>
    <n v="15"/>
    <s v="Afternoon"/>
    <n v="114"/>
    <n v="96.551724137931032"/>
    <m/>
    <n v="0"/>
  </r>
  <r>
    <n v="6732"/>
    <x v="5"/>
    <x v="5"/>
    <s v="Fashion accessories"/>
    <n v="81"/>
    <n v="1"/>
    <d v="2022-11-06T00:00:00"/>
    <s v="20:23:00"/>
    <s v="Credit card"/>
    <n v="7"/>
    <n v="0.33"/>
    <n v="20"/>
    <s v="Afternoon"/>
    <n v="81"/>
    <n v="-28.947368421052634"/>
    <m/>
    <n v="0"/>
  </r>
  <r>
    <n v="6998"/>
    <x v="5"/>
    <x v="5"/>
    <s v="Fashion accessories"/>
    <n v="81"/>
    <n v="3"/>
    <d v="2022-11-06T00:00:00"/>
    <s v="17:16:00"/>
    <s v="Credit card"/>
    <n v="3"/>
    <n v="0.33"/>
    <n v="17"/>
    <s v="Afternoon"/>
    <n v="243"/>
    <n v="200"/>
    <m/>
    <n v="0"/>
  </r>
  <r>
    <n v="7397"/>
    <x v="3"/>
    <x v="3"/>
    <s v="Home and lifestyle"/>
    <n v="67"/>
    <n v="2"/>
    <d v="2022-11-06T00:00:00"/>
    <s v="19:54:00"/>
    <s v="Credit card"/>
    <n v="7"/>
    <n v="0.48"/>
    <n v="19"/>
    <s v="Afternoon"/>
    <n v="134"/>
    <n v="-44.855967078189302"/>
    <m/>
    <n v="45.454545454545439"/>
  </r>
  <r>
    <n v="7592"/>
    <x v="94"/>
    <x v="92"/>
    <s v="Fashion accessories"/>
    <n v="72"/>
    <n v="3"/>
    <d v="2022-11-06T00:00:00"/>
    <s v="20:55:00"/>
    <s v="Credit card"/>
    <n v="3"/>
    <n v="0.33"/>
    <n v="20"/>
    <s v="Evening"/>
    <n v="216"/>
    <n v="61.194029850746269"/>
    <m/>
    <n v="-31.249999999999993"/>
  </r>
  <r>
    <n v="7720"/>
    <x v="5"/>
    <x v="5"/>
    <s v="Fashion accessories"/>
    <n v="77"/>
    <n v="2"/>
    <d v="2022-11-06T00:00:00"/>
    <s v="20:28:00"/>
    <s v="Credit card"/>
    <n v="6"/>
    <n v="0.33"/>
    <n v="20"/>
    <s v="Evening"/>
    <n v="154"/>
    <n v="-28.703703703703702"/>
    <m/>
    <n v="0"/>
  </r>
  <r>
    <n v="7970"/>
    <x v="48"/>
    <x v="48"/>
    <s v="Fashion accessories"/>
    <n v="34"/>
    <n v="1"/>
    <d v="2022-11-06T00:00:00"/>
    <s v="15:50:00"/>
    <s v="Credit card"/>
    <n v="7"/>
    <n v="0.48"/>
    <n v="15"/>
    <s v="Evening"/>
    <n v="34"/>
    <n v="-77.922077922077932"/>
    <m/>
    <n v="45.454545454545439"/>
  </r>
  <r>
    <n v="8325"/>
    <x v="59"/>
    <x v="58"/>
    <s v="Home and lifestyle"/>
    <n v="83"/>
    <n v="3"/>
    <d v="2022-11-06T00:00:00"/>
    <s v="12:19:00"/>
    <s v="Credit card"/>
    <n v="6"/>
    <n v="0.48"/>
    <n v="12"/>
    <s v="Evening"/>
    <n v="249"/>
    <n v="632.35294117647061"/>
    <m/>
    <n v="0"/>
  </r>
  <r>
    <n v="8403"/>
    <x v="48"/>
    <x v="48"/>
    <s v="Home and lifestyle"/>
    <n v="18"/>
    <n v="1"/>
    <d v="2022-11-06T00:00:00"/>
    <s v="14:12:00"/>
    <s v="Credit card"/>
    <n v="4"/>
    <n v="0.48"/>
    <n v="14"/>
    <s v="Evening"/>
    <n v="18"/>
    <n v="-92.771084337349393"/>
    <m/>
    <n v="0"/>
  </r>
  <r>
    <n v="8419"/>
    <x v="93"/>
    <x v="61"/>
    <s v="Home and lifestyle"/>
    <n v="32"/>
    <n v="1"/>
    <d v="2022-11-06T00:00:00"/>
    <s v="9:03:00"/>
    <s v="Credit card"/>
    <n v="5"/>
    <n v="0.33"/>
    <n v="9"/>
    <s v="Evening"/>
    <n v="32"/>
    <n v="77.777777777777786"/>
    <m/>
    <n v="-31.249999999999993"/>
  </r>
  <r>
    <n v="8630"/>
    <x v="90"/>
    <x v="89"/>
    <s v="Fashion accessories"/>
    <n v="56"/>
    <n v="3"/>
    <d v="2022-11-06T00:00:00"/>
    <s v="11:14:00"/>
    <s v="Cash"/>
    <n v="3"/>
    <n v="0.33"/>
    <n v="11"/>
    <s v="Evening"/>
    <n v="168"/>
    <n v="425"/>
    <m/>
    <n v="0"/>
  </r>
  <r>
    <n v="9527"/>
    <x v="58"/>
    <x v="54"/>
    <s v="Home and lifestyle"/>
    <n v="45"/>
    <n v="2"/>
    <d v="2022-11-06T00:00:00"/>
    <s v="11:43:00"/>
    <s v="Cash"/>
    <n v="7"/>
    <n v="0.33"/>
    <n v="11"/>
    <s v="Evening"/>
    <n v="90"/>
    <n v="-46.428571428571431"/>
    <m/>
    <n v="0"/>
  </r>
  <r>
    <n v="1074"/>
    <x v="94"/>
    <x v="92"/>
    <s v="Fashion accessories"/>
    <n v="67"/>
    <n v="3"/>
    <d v="2022-11-07T00:00:00"/>
    <s v="15:36:00"/>
    <s v="Ewallet"/>
    <n v="4"/>
    <n v="0.33"/>
    <n v="15"/>
    <s v="Morning"/>
    <n v="201"/>
    <n v="123.33333333333334"/>
    <m/>
    <n v="0"/>
  </r>
  <r>
    <n v="4145"/>
    <x v="86"/>
    <x v="85"/>
    <s v="Home and lifestyle"/>
    <n v="33"/>
    <n v="1"/>
    <d v="2022-11-07T00:00:00"/>
    <s v="15:26:00"/>
    <s v="Ewallet"/>
    <n v="4"/>
    <n v="0.48"/>
    <n v="15"/>
    <s v="Afternoon"/>
    <n v="33"/>
    <n v="-83.582089552238799"/>
    <m/>
    <n v="45.454545454545439"/>
  </r>
  <r>
    <n v="4355"/>
    <x v="68"/>
    <x v="67"/>
    <s v="Home and lifestyle"/>
    <n v="21"/>
    <n v="2"/>
    <d v="2022-11-07T00:00:00"/>
    <s v="16:41:00"/>
    <s v="Ewallet"/>
    <n v="6"/>
    <n v="0.48"/>
    <n v="16"/>
    <s v="Afternoon"/>
    <n v="42"/>
    <n v="27.27272727272727"/>
    <m/>
    <n v="0"/>
  </r>
  <r>
    <n v="5240"/>
    <x v="26"/>
    <x v="26"/>
    <s v="Fashion accessories"/>
    <n v="19"/>
    <n v="2"/>
    <d v="2022-11-07T00:00:00"/>
    <s v="16:04:00"/>
    <s v="Credit card"/>
    <n v="6"/>
    <n v="0.56999999999999995"/>
    <n v="16"/>
    <s v="Afternoon"/>
    <n v="38"/>
    <n v="-9.5238095238095237"/>
    <m/>
    <n v="18.749999999999993"/>
  </r>
  <r>
    <n v="5352"/>
    <x v="13"/>
    <x v="13"/>
    <s v="Fashion accessories"/>
    <n v="53"/>
    <n v="2"/>
    <d v="2022-11-07T00:00:00"/>
    <s v="18:34:00"/>
    <s v="Credit card"/>
    <n v="5"/>
    <n v="0.48"/>
    <n v="18"/>
    <s v="Afternoon"/>
    <n v="106"/>
    <n v="178.94736842105263"/>
    <m/>
    <n v="-15.789473684210522"/>
  </r>
  <r>
    <n v="5884"/>
    <x v="56"/>
    <x v="56"/>
    <s v="Fashion accessories"/>
    <n v="36"/>
    <n v="2"/>
    <d v="2022-11-07T00:00:00"/>
    <s v="20:50:00"/>
    <s v="Credit card"/>
    <n v="5"/>
    <n v="0.33"/>
    <n v="20"/>
    <s v="Afternoon"/>
    <n v="72"/>
    <n v="-32.075471698113205"/>
    <m/>
    <n v="-31.249999999999993"/>
  </r>
  <r>
    <n v="6278"/>
    <x v="58"/>
    <x v="54"/>
    <s v="Electronic accessories"/>
    <n v="22"/>
    <n v="2"/>
    <d v="2022-11-07T00:00:00"/>
    <s v="17:26:00"/>
    <s v="Cash"/>
    <n v="3"/>
    <n v="0.33"/>
    <n v="17"/>
    <s v="Afternoon"/>
    <n v="44"/>
    <n v="-38.888888888888893"/>
    <m/>
    <n v="0"/>
  </r>
  <r>
    <n v="6301"/>
    <x v="38"/>
    <x v="38"/>
    <s v="Electronic accessories"/>
    <n v="69"/>
    <n v="2"/>
    <d v="2022-11-07T00:00:00"/>
    <s v="19:10:00"/>
    <s v="Credit card"/>
    <n v="3"/>
    <n v="0.48"/>
    <n v="19"/>
    <s v="Afternoon"/>
    <n v="138"/>
    <n v="213.63636363636363"/>
    <m/>
    <n v="45.454545454545439"/>
  </r>
  <r>
    <n v="6650"/>
    <x v="81"/>
    <x v="80"/>
    <s v="Fashion accessories"/>
    <n v="67"/>
    <n v="1"/>
    <d v="2022-11-07T00:00:00"/>
    <s v="16:59:00"/>
    <s v="Credit card"/>
    <n v="3"/>
    <n v="0.48"/>
    <n v="16"/>
    <s v="Afternoon"/>
    <n v="67"/>
    <n v="-51.449275362318836"/>
    <m/>
    <n v="0"/>
  </r>
  <r>
    <n v="6784"/>
    <x v="94"/>
    <x v="92"/>
    <s v="Fashion accessories"/>
    <n v="68"/>
    <n v="1"/>
    <d v="2022-11-07T00:00:00"/>
    <s v="18:21:00"/>
    <s v="Credit card"/>
    <n v="4"/>
    <n v="0.33"/>
    <n v="18"/>
    <s v="Afternoon"/>
    <n v="68"/>
    <n v="1.4925373134328357"/>
    <m/>
    <n v="-31.249999999999993"/>
  </r>
  <r>
    <n v="7579"/>
    <x v="53"/>
    <x v="53"/>
    <s v="Home and lifestyle"/>
    <n v="15"/>
    <n v="1"/>
    <d v="2022-11-07T00:00:00"/>
    <s v="19:09:00"/>
    <s v="Credit card"/>
    <n v="3"/>
    <n v="0.33"/>
    <n v="19"/>
    <s v="Evening"/>
    <n v="15"/>
    <n v="-77.941176470588232"/>
    <m/>
    <n v="0"/>
  </r>
  <r>
    <n v="7604"/>
    <x v="93"/>
    <x v="61"/>
    <s v="Fashion accessories"/>
    <n v="70"/>
    <n v="1"/>
    <d v="2022-11-07T00:00:00"/>
    <s v="19:23:00"/>
    <s v="Credit card"/>
    <n v="7"/>
    <n v="0.33"/>
    <n v="19"/>
    <s v="Evening"/>
    <n v="70"/>
    <n v="366.66666666666663"/>
    <m/>
    <n v="0"/>
  </r>
  <r>
    <n v="7782"/>
    <x v="78"/>
    <x v="77"/>
    <s v="Fashion accessories"/>
    <n v="65"/>
    <n v="1"/>
    <d v="2022-11-07T00:00:00"/>
    <s v="20:38:00"/>
    <s v="Credit card"/>
    <n v="5"/>
    <n v="0.33"/>
    <n v="20"/>
    <s v="Evening"/>
    <n v="65"/>
    <n v="-7.1428571428571423"/>
    <m/>
    <n v="0"/>
  </r>
  <r>
    <n v="7815"/>
    <x v="62"/>
    <x v="61"/>
    <s v="Home and lifestyle"/>
    <n v="31"/>
    <n v="2"/>
    <d v="2022-11-07T00:00:00"/>
    <s v="17:17:00"/>
    <s v="Credit card"/>
    <n v="6"/>
    <n v="0.33"/>
    <n v="17"/>
    <s v="Evening"/>
    <n v="62"/>
    <n v="-4.6153846153846159"/>
    <m/>
    <n v="0"/>
  </r>
  <r>
    <n v="7869"/>
    <x v="90"/>
    <x v="89"/>
    <s v="Home and lifestyle"/>
    <n v="32"/>
    <n v="1"/>
    <d v="2022-11-07T00:00:00"/>
    <s v="18:48:00"/>
    <s v="Credit card"/>
    <n v="6"/>
    <n v="0.33"/>
    <n v="18"/>
    <s v="Evening"/>
    <n v="32"/>
    <n v="-48.387096774193552"/>
    <m/>
    <n v="0"/>
  </r>
  <r>
    <n v="7966"/>
    <x v="93"/>
    <x v="61"/>
    <s v="Fashion accessories"/>
    <n v="41"/>
    <n v="3"/>
    <d v="2022-11-07T00:00:00"/>
    <s v="15:21:00"/>
    <s v="Credit card"/>
    <n v="6"/>
    <n v="0.33"/>
    <n v="15"/>
    <s v="Evening"/>
    <n v="123"/>
    <n v="284.375"/>
    <m/>
    <n v="0"/>
  </r>
  <r>
    <n v="8790"/>
    <x v="38"/>
    <x v="38"/>
    <s v="Fashion accessories"/>
    <n v="58"/>
    <n v="2"/>
    <d v="2022-11-07T00:00:00"/>
    <s v="9:12:00"/>
    <s v="Cash"/>
    <n v="4"/>
    <n v="0.48"/>
    <n v="9"/>
    <s v="Evening"/>
    <n v="116"/>
    <n v="-5.6910569105691051"/>
    <m/>
    <n v="45.454545454545439"/>
  </r>
  <r>
    <n v="9358"/>
    <x v="2"/>
    <x v="2"/>
    <s v="Fashion accessories"/>
    <n v="47"/>
    <n v="3"/>
    <d v="2022-11-07T00:00:00"/>
    <s v="13:03:00"/>
    <s v="Cash"/>
    <n v="6"/>
    <n v="0.18"/>
    <n v="13"/>
    <s v="Evening"/>
    <n v="141"/>
    <n v="21.551724137931032"/>
    <m/>
    <n v="-62.5"/>
  </r>
  <r>
    <n v="2757"/>
    <x v="89"/>
    <x v="88"/>
    <s v="Home and lifestyle"/>
    <n v="74"/>
    <n v="3"/>
    <d v="2022-11-08T00:00:00"/>
    <s v="6:07:00"/>
    <s v="Ewallet"/>
    <n v="9"/>
    <n v="0.33"/>
    <n v="6"/>
    <s v="Afternoon"/>
    <n v="222"/>
    <n v="57.446808510638306"/>
    <m/>
    <n v="83.333333333333343"/>
  </r>
  <r>
    <n v="4533"/>
    <x v="13"/>
    <x v="13"/>
    <s v="Home and lifestyle"/>
    <n v="65"/>
    <n v="1"/>
    <d v="2022-11-08T00:00:00"/>
    <s v="15:02:00"/>
    <s v="Credit card"/>
    <n v="9"/>
    <n v="0.48"/>
    <n v="15"/>
    <s v="Afternoon"/>
    <n v="65"/>
    <n v="-70.72072072072072"/>
    <m/>
    <n v="45.454545454545439"/>
  </r>
  <r>
    <n v="4578"/>
    <x v="24"/>
    <x v="24"/>
    <s v="Fashion accessories"/>
    <n v="57"/>
    <n v="1"/>
    <d v="2022-11-08T00:00:00"/>
    <s v="17:26:00"/>
    <s v="Credit card"/>
    <n v="5"/>
    <n v="0.33"/>
    <n v="17"/>
    <s v="Afternoon"/>
    <n v="57"/>
    <n v="-12.307692307692308"/>
    <m/>
    <n v="-31.249999999999993"/>
  </r>
  <r>
    <n v="5217"/>
    <x v="18"/>
    <x v="18"/>
    <s v="Home and lifestyle"/>
    <n v="36"/>
    <n v="2"/>
    <d v="2022-11-08T00:00:00"/>
    <s v="17:50:00"/>
    <s v="Credit card"/>
    <n v="6"/>
    <n v="0.48"/>
    <n v="17"/>
    <s v="Afternoon"/>
    <n v="72"/>
    <n v="26.315789473684209"/>
    <m/>
    <n v="45.454545454545439"/>
  </r>
  <r>
    <n v="5292"/>
    <x v="61"/>
    <x v="60"/>
    <s v="Fashion accessories"/>
    <n v="31"/>
    <n v="2"/>
    <d v="2022-11-08T00:00:00"/>
    <s v="19:25:00"/>
    <s v="Credit card"/>
    <n v="5"/>
    <n v="0.48"/>
    <n v="19"/>
    <s v="Afternoon"/>
    <n v="62"/>
    <n v="-13.888888888888889"/>
    <m/>
    <n v="0"/>
  </r>
  <r>
    <n v="5335"/>
    <x v="47"/>
    <x v="47"/>
    <s v="Home and lifestyle"/>
    <n v="85"/>
    <n v="3"/>
    <d v="2022-11-08T00:00:00"/>
    <s v="17:26:00"/>
    <s v="Credit card"/>
    <n v="7"/>
    <n v="0.33"/>
    <n v="17"/>
    <s v="Afternoon"/>
    <n v="255"/>
    <n v="311.29032258064512"/>
    <m/>
    <n v="-31.249999999999993"/>
  </r>
  <r>
    <n v="5484"/>
    <x v="34"/>
    <x v="34"/>
    <s v="Fashion accessories"/>
    <n v="58"/>
    <n v="1"/>
    <d v="2022-11-08T00:00:00"/>
    <s v="16:00:00"/>
    <s v="Credit card"/>
    <n v="6"/>
    <n v="0.48"/>
    <n v="16"/>
    <s v="Afternoon"/>
    <n v="58"/>
    <n v="-77.254901960784323"/>
    <m/>
    <n v="45.454545454545439"/>
  </r>
  <r>
    <n v="5604"/>
    <x v="47"/>
    <x v="47"/>
    <s v="Fashion accessories"/>
    <n v="34"/>
    <n v="1"/>
    <d v="2022-11-08T00:00:00"/>
    <s v="17:24:00"/>
    <s v="Credit card"/>
    <n v="5"/>
    <n v="0.33"/>
    <n v="17"/>
    <s v="Afternoon"/>
    <n v="34"/>
    <n v="-41.379310344827587"/>
    <m/>
    <n v="-31.249999999999993"/>
  </r>
  <r>
    <n v="5684"/>
    <x v="41"/>
    <x v="41"/>
    <s v="Fashion accessories"/>
    <n v="66"/>
    <n v="1"/>
    <d v="2022-11-08T00:00:00"/>
    <s v="15:37:00"/>
    <s v="Credit card"/>
    <n v="4"/>
    <n v="0.48"/>
    <n v="15"/>
    <s v="Afternoon"/>
    <n v="66"/>
    <n v="94.117647058823522"/>
    <m/>
    <n v="45.454545454545439"/>
  </r>
  <r>
    <n v="5871"/>
    <x v="34"/>
    <x v="34"/>
    <s v="Home and lifestyle"/>
    <n v="44"/>
    <n v="2"/>
    <d v="2022-11-08T00:00:00"/>
    <s v="19:12:00"/>
    <s v="Credit card"/>
    <n v="6"/>
    <n v="0.48"/>
    <n v="19"/>
    <s v="Afternoon"/>
    <n v="88"/>
    <n v="33.333333333333329"/>
    <m/>
    <n v="0"/>
  </r>
  <r>
    <n v="6103"/>
    <x v="82"/>
    <x v="81"/>
    <s v="Home and lifestyle"/>
    <n v="20"/>
    <n v="2"/>
    <d v="2022-11-08T00:00:00"/>
    <s v="18:06:00"/>
    <s v="Credit card"/>
    <n v="3"/>
    <n v="0.21"/>
    <n v="18"/>
    <s v="Afternoon"/>
    <n v="40"/>
    <n v="-54.54545454545454"/>
    <m/>
    <n v="-56.250000000000014"/>
  </r>
  <r>
    <n v="6347"/>
    <x v="90"/>
    <x v="89"/>
    <s v="Electronic accessories"/>
    <n v="81"/>
    <n v="3"/>
    <d v="2022-11-08T00:00:00"/>
    <s v="15:49:00"/>
    <s v="Credit card"/>
    <n v="3"/>
    <n v="0.33"/>
    <n v="15"/>
    <s v="Afternoon"/>
    <n v="243"/>
    <n v="507.5"/>
    <m/>
    <n v="57.142857142857153"/>
  </r>
  <r>
    <n v="6485"/>
    <x v="94"/>
    <x v="92"/>
    <s v="Home and lifestyle"/>
    <n v="64"/>
    <n v="3"/>
    <d v="2022-11-08T00:00:00"/>
    <s v="19:49:00"/>
    <s v="Credit card"/>
    <n v="5"/>
    <n v="0.33"/>
    <n v="19"/>
    <s v="Afternoon"/>
    <n v="192"/>
    <n v="-20.987654320987652"/>
    <m/>
    <n v="0"/>
  </r>
  <r>
    <n v="6701"/>
    <x v="75"/>
    <x v="74"/>
    <s v="Home and lifestyle"/>
    <n v="66"/>
    <n v="1"/>
    <d v="2022-11-08T00:00:00"/>
    <s v="20:43:00"/>
    <s v="Credit card"/>
    <n v="6"/>
    <n v="0.48"/>
    <n v="20"/>
    <s v="Afternoon"/>
    <n v="66"/>
    <n v="-65.625"/>
    <m/>
    <n v="45.454545454545439"/>
  </r>
  <r>
    <n v="6945"/>
    <x v="3"/>
    <x v="3"/>
    <s v="Home and lifestyle"/>
    <n v="23"/>
    <n v="3"/>
    <d v="2022-11-08T00:00:00"/>
    <s v="20:43:00"/>
    <s v="Credit card"/>
    <n v="6"/>
    <n v="0.36"/>
    <n v="20"/>
    <s v="Afternoon"/>
    <n v="69"/>
    <n v="4.5454545454545459"/>
    <m/>
    <n v="-25"/>
  </r>
  <r>
    <n v="7096"/>
    <x v="81"/>
    <x v="80"/>
    <s v="Fashion accessories"/>
    <n v="25"/>
    <n v="3"/>
    <d v="2022-11-08T00:00:00"/>
    <s v="20:27:00"/>
    <s v="Credit card"/>
    <n v="7"/>
    <n v="0.48"/>
    <n v="20"/>
    <s v="Afternoon"/>
    <n v="75"/>
    <n v="8.695652173913043"/>
    <m/>
    <n v="33.333333333333329"/>
  </r>
  <r>
    <n v="7429"/>
    <x v="53"/>
    <x v="53"/>
    <s v="Home and lifestyle"/>
    <n v="48"/>
    <n v="2"/>
    <d v="2022-11-08T00:00:00"/>
    <s v="19:28:00"/>
    <s v="Credit card"/>
    <n v="4"/>
    <n v="0.33"/>
    <n v="19"/>
    <s v="Afternoon"/>
    <n v="96"/>
    <n v="28.000000000000004"/>
    <m/>
    <n v="-31.249999999999993"/>
  </r>
  <r>
    <n v="7973"/>
    <x v="28"/>
    <x v="28"/>
    <s v="Home and lifestyle"/>
    <n v="56"/>
    <n v="1"/>
    <d v="2022-11-08T00:00:00"/>
    <s v="18:23:00"/>
    <s v="Credit card"/>
    <n v="6"/>
    <n v="0.48"/>
    <n v="18"/>
    <s v="Evening"/>
    <n v="56"/>
    <n v="-41.666666666666671"/>
    <m/>
    <n v="45.454545454545439"/>
  </r>
  <r>
    <n v="8803"/>
    <x v="62"/>
    <x v="61"/>
    <s v="Home and lifestyle"/>
    <n v="60"/>
    <n v="3"/>
    <d v="2022-11-08T00:00:00"/>
    <s v="8:29:00"/>
    <s v="Cash"/>
    <n v="5"/>
    <n v="0.33"/>
    <n v="8"/>
    <s v="Evening"/>
    <n v="180"/>
    <n v="221.42857142857144"/>
    <m/>
    <n v="-31.249999999999993"/>
  </r>
  <r>
    <n v="9548"/>
    <x v="75"/>
    <x v="74"/>
    <s v="Fashion accessories"/>
    <n v="30"/>
    <n v="2"/>
    <d v="2022-11-08T00:00:00"/>
    <s v="9:23:00"/>
    <s v="Cash"/>
    <n v="4"/>
    <n v="0.48"/>
    <n v="9"/>
    <s v="Evening"/>
    <n v="60"/>
    <n v="-66.666666666666657"/>
    <m/>
    <n v="45.454545454545439"/>
  </r>
  <r>
    <n v="3446"/>
    <x v="42"/>
    <x v="42"/>
    <s v="Fashion accessories"/>
    <n v="69"/>
    <n v="2"/>
    <d v="2022-11-09T00:00:00"/>
    <s v="10:25:00"/>
    <s v="Ewallet"/>
    <n v="8"/>
    <n v="0.33"/>
    <n v="10"/>
    <s v="Afternoon"/>
    <n v="138"/>
    <n v="130"/>
    <m/>
    <n v="-31.249999999999993"/>
  </r>
  <r>
    <n v="3851"/>
    <x v="52"/>
    <x v="52"/>
    <s v="Home and lifestyle"/>
    <n v="26"/>
    <n v="1"/>
    <d v="2022-11-09T00:00:00"/>
    <s v="19:48:00"/>
    <s v="Ewallet"/>
    <n v="9"/>
    <n v="0.48"/>
    <n v="19"/>
    <s v="Afternoon"/>
    <n v="26"/>
    <n v="-81.159420289855078"/>
    <m/>
    <n v="45.454545454545439"/>
  </r>
  <r>
    <n v="4020"/>
    <x v="74"/>
    <x v="73"/>
    <s v="Fashion accessories"/>
    <n v="22"/>
    <n v="3"/>
    <d v="2022-11-09T00:00:00"/>
    <s v="16:20:00"/>
    <s v="Ewallet"/>
    <n v="6"/>
    <n v="0.33"/>
    <n v="16"/>
    <s v="Afternoon"/>
    <n v="66"/>
    <n v="153.84615384615387"/>
    <m/>
    <n v="-31.249999999999993"/>
  </r>
  <r>
    <n v="4136"/>
    <x v="85"/>
    <x v="84"/>
    <s v="Fashion accessories"/>
    <n v="26"/>
    <n v="3"/>
    <d v="2022-11-09T00:00:00"/>
    <s v="20:23:00"/>
    <s v="Ewallet"/>
    <n v="4"/>
    <n v="0.33"/>
    <n v="20"/>
    <s v="Afternoon"/>
    <n v="78"/>
    <n v="18.181818181818183"/>
    <m/>
    <n v="0"/>
  </r>
  <r>
    <n v="5063"/>
    <x v="68"/>
    <x v="67"/>
    <s v="Home and lifestyle"/>
    <n v="65"/>
    <n v="3"/>
    <d v="2022-11-09T00:00:00"/>
    <s v="16:03:00"/>
    <s v="Credit card"/>
    <n v="9"/>
    <n v="0.48"/>
    <n v="16"/>
    <s v="Afternoon"/>
    <n v="195"/>
    <n v="150"/>
    <m/>
    <n v="45.454545454545439"/>
  </r>
  <r>
    <n v="5128"/>
    <x v="74"/>
    <x v="73"/>
    <s v="Fashion accessories"/>
    <n v="37"/>
    <n v="1"/>
    <d v="2022-11-09T00:00:00"/>
    <s v="17:09:00"/>
    <s v="Credit card"/>
    <n v="6"/>
    <n v="0.33"/>
    <n v="17"/>
    <s v="Afternoon"/>
    <n v="37"/>
    <n v="-81.025641025641022"/>
    <m/>
    <n v="-31.249999999999993"/>
  </r>
  <r>
    <n v="5481"/>
    <x v="52"/>
    <x v="52"/>
    <s v="Home and lifestyle"/>
    <n v="28"/>
    <n v="3"/>
    <d v="2022-11-09T00:00:00"/>
    <s v="20:14:00"/>
    <s v="Credit card"/>
    <n v="6"/>
    <n v="0.48"/>
    <n v="20"/>
    <s v="Afternoon"/>
    <n v="84"/>
    <n v="127.02702702702702"/>
    <m/>
    <n v="45.454545454545439"/>
  </r>
  <r>
    <n v="5616"/>
    <x v="69"/>
    <x v="68"/>
    <s v="Fashion accessories"/>
    <n v="62"/>
    <n v="1"/>
    <d v="2022-11-09T00:00:00"/>
    <s v="18:57:00"/>
    <s v="Credit card"/>
    <n v="5"/>
    <n v="0.48"/>
    <n v="18"/>
    <s v="Afternoon"/>
    <n v="62"/>
    <n v="-26.190476190476193"/>
    <m/>
    <n v="0"/>
  </r>
  <r>
    <n v="5617"/>
    <x v="53"/>
    <x v="53"/>
    <s v="Home and lifestyle"/>
    <n v="32"/>
    <n v="1"/>
    <d v="2022-11-09T00:00:00"/>
    <s v="15:15:00"/>
    <s v="Credit card"/>
    <n v="5"/>
    <n v="0.33"/>
    <n v="15"/>
    <s v="Afternoon"/>
    <n v="32"/>
    <n v="-48.387096774193552"/>
    <m/>
    <n v="-31.249999999999993"/>
  </r>
  <r>
    <n v="5672"/>
    <x v="22"/>
    <x v="22"/>
    <s v="Fashion accessories"/>
    <n v="41"/>
    <n v="2"/>
    <d v="2022-11-09T00:00:00"/>
    <s v="20:24:00"/>
    <s v="Credit card"/>
    <n v="6"/>
    <n v="0.48"/>
    <n v="20"/>
    <s v="Afternoon"/>
    <n v="82"/>
    <n v="156.25"/>
    <m/>
    <n v="45.454545454545439"/>
  </r>
  <r>
    <n v="5892"/>
    <x v="8"/>
    <x v="8"/>
    <s v="Fashion accessories"/>
    <n v="34"/>
    <n v="1"/>
    <d v="2022-11-09T00:00:00"/>
    <s v="15:25:00"/>
    <s v="Credit card"/>
    <n v="5"/>
    <n v="0.48"/>
    <n v="15"/>
    <s v="Afternoon"/>
    <n v="34"/>
    <n v="-58.536585365853654"/>
    <m/>
    <n v="0"/>
  </r>
  <r>
    <n v="5941"/>
    <x v="48"/>
    <x v="48"/>
    <s v="Home and lifestyle"/>
    <n v="49"/>
    <n v="1"/>
    <d v="2022-11-09T00:00:00"/>
    <s v="16:06:00"/>
    <s v="Credit card"/>
    <n v="4"/>
    <n v="0.48"/>
    <n v="16"/>
    <s v="Afternoon"/>
    <n v="49"/>
    <n v="44.117647058823529"/>
    <m/>
    <n v="0"/>
  </r>
  <r>
    <n v="6046"/>
    <x v="58"/>
    <x v="54"/>
    <s v="Fashion accessories"/>
    <n v="35"/>
    <n v="1"/>
    <d v="2022-11-09T00:00:00"/>
    <s v="20:49:00"/>
    <s v="Cash"/>
    <n v="3"/>
    <n v="0.33"/>
    <n v="20"/>
    <s v="Afternoon"/>
    <n v="35"/>
    <n v="-28.571428571428569"/>
    <m/>
    <n v="-31.249999999999993"/>
  </r>
  <r>
    <n v="6296"/>
    <x v="3"/>
    <x v="3"/>
    <s v="Electronic accessories"/>
    <n v="48"/>
    <n v="2"/>
    <d v="2022-11-09T00:00:00"/>
    <s v="16:25:00"/>
    <s v="Credit card"/>
    <n v="5"/>
    <n v="0.48"/>
    <n v="16"/>
    <s v="Afternoon"/>
    <n v="96"/>
    <n v="174.28571428571428"/>
    <m/>
    <n v="45.454545454545439"/>
  </r>
  <r>
    <n v="6486"/>
    <x v="71"/>
    <x v="70"/>
    <s v="Fashion accessories"/>
    <n v="43"/>
    <n v="1"/>
    <d v="2022-11-09T00:00:00"/>
    <s v="15:53:00"/>
    <s v="Credit card"/>
    <n v="3"/>
    <n v="0.33"/>
    <n v="15"/>
    <s v="Afternoon"/>
    <n v="43"/>
    <n v="-55.208333333333336"/>
    <m/>
    <n v="-31.249999999999993"/>
  </r>
  <r>
    <n v="6532"/>
    <x v="63"/>
    <x v="62"/>
    <s v="Fashion accessories"/>
    <n v="25"/>
    <n v="3"/>
    <d v="2022-11-09T00:00:00"/>
    <s v="19:12:00"/>
    <s v="Credit card"/>
    <n v="4"/>
    <n v="0.33"/>
    <n v="19"/>
    <s v="Afternoon"/>
    <n v="75"/>
    <n v="74.418604651162795"/>
    <m/>
    <n v="0"/>
  </r>
  <r>
    <n v="6603"/>
    <x v="81"/>
    <x v="80"/>
    <s v="Home and lifestyle"/>
    <n v="41"/>
    <n v="2"/>
    <d v="2022-11-09T00:00:00"/>
    <s v="19:32:00"/>
    <s v="Credit card"/>
    <n v="5"/>
    <n v="0.48"/>
    <n v="19"/>
    <s v="Afternoon"/>
    <n v="82"/>
    <n v="9.3333333333333339"/>
    <m/>
    <n v="45.454545454545439"/>
  </r>
  <r>
    <n v="7260"/>
    <x v="90"/>
    <x v="89"/>
    <s v="Fashion accessories"/>
    <n v="52"/>
    <n v="2"/>
    <d v="2022-11-09T00:00:00"/>
    <s v="17:19:00"/>
    <s v="Credit card"/>
    <n v="7"/>
    <n v="0.33"/>
    <n v="17"/>
    <s v="Afternoon"/>
    <n v="104"/>
    <n v="26.829268292682929"/>
    <m/>
    <n v="-31.249999999999993"/>
  </r>
  <r>
    <n v="7541"/>
    <x v="63"/>
    <x v="62"/>
    <s v="Home and lifestyle"/>
    <n v="48"/>
    <n v="3"/>
    <d v="2022-11-09T00:00:00"/>
    <s v="19:49:00"/>
    <s v="Credit card"/>
    <n v="4"/>
    <n v="0.33"/>
    <n v="19"/>
    <s v="Evening"/>
    <n v="144"/>
    <n v="38.461538461538467"/>
    <m/>
    <n v="0"/>
  </r>
  <r>
    <n v="7584"/>
    <x v="62"/>
    <x v="61"/>
    <s v="Fashion accessories"/>
    <n v="67"/>
    <n v="2"/>
    <d v="2022-11-09T00:00:00"/>
    <s v="17:45:00"/>
    <s v="Credit card"/>
    <n v="5"/>
    <n v="0.33"/>
    <n v="17"/>
    <s v="Evening"/>
    <n v="134"/>
    <n v="-6.9444444444444446"/>
    <m/>
    <n v="0"/>
  </r>
  <r>
    <n v="7590"/>
    <x v="54"/>
    <x v="54"/>
    <s v="Fashion accessories"/>
    <n v="58"/>
    <n v="1"/>
    <d v="2022-11-09T00:00:00"/>
    <s v="16:10:00"/>
    <s v="Credit card"/>
    <n v="5"/>
    <n v="0.33"/>
    <n v="16"/>
    <s v="Evening"/>
    <n v="58"/>
    <n v="-56.71641791044776"/>
    <m/>
    <n v="0"/>
  </r>
  <r>
    <n v="7634"/>
    <x v="65"/>
    <x v="64"/>
    <s v="Fashion accessories"/>
    <n v="61"/>
    <n v="1"/>
    <d v="2022-11-09T00:00:00"/>
    <s v="19:38:00"/>
    <s v="Credit card"/>
    <n v="6"/>
    <n v="0.48"/>
    <n v="19"/>
    <s v="Evening"/>
    <n v="61"/>
    <n v="5.1724137931034484"/>
    <m/>
    <n v="45.454545454545439"/>
  </r>
  <r>
    <n v="7644"/>
    <x v="3"/>
    <x v="3"/>
    <s v="Fashion accessories"/>
    <n v="71"/>
    <n v="2"/>
    <d v="2022-11-09T00:00:00"/>
    <s v="15:17:00"/>
    <s v="Credit card"/>
    <n v="4"/>
    <n v="0.48"/>
    <n v="15"/>
    <s v="Evening"/>
    <n v="142"/>
    <n v="132.78688524590163"/>
    <m/>
    <n v="0"/>
  </r>
  <r>
    <n v="7790"/>
    <x v="81"/>
    <x v="80"/>
    <s v="Fashion accessories"/>
    <n v="39"/>
    <n v="3"/>
    <d v="2022-11-09T00:00:00"/>
    <s v="20:22:00"/>
    <s v="Credit card"/>
    <n v="7"/>
    <n v="0.48"/>
    <n v="20"/>
    <s v="Evening"/>
    <n v="117"/>
    <n v="-17.6056338028169"/>
    <m/>
    <n v="0"/>
  </r>
  <r>
    <n v="8153"/>
    <x v="53"/>
    <x v="53"/>
    <s v="Home and lifestyle"/>
    <n v="51"/>
    <n v="3"/>
    <d v="2022-11-09T00:00:00"/>
    <s v="6:29:00"/>
    <s v="Credit card"/>
    <n v="3"/>
    <n v="0.33"/>
    <n v="6"/>
    <s v="Evening"/>
    <n v="153"/>
    <n v="30.76923076923077"/>
    <m/>
    <n v="-31.249999999999993"/>
  </r>
  <r>
    <n v="8415"/>
    <x v="28"/>
    <x v="28"/>
    <s v="Home and lifestyle"/>
    <n v="18"/>
    <n v="1"/>
    <d v="2022-11-09T00:00:00"/>
    <s v="14:38:00"/>
    <s v="Credit card"/>
    <n v="4"/>
    <n v="0.48"/>
    <n v="14"/>
    <s v="Evening"/>
    <n v="18"/>
    <n v="-88.235294117647058"/>
    <m/>
    <n v="45.454545454545439"/>
  </r>
  <r>
    <n v="8632"/>
    <x v="62"/>
    <x v="61"/>
    <s v="Fashion accessories"/>
    <n v="38"/>
    <n v="3"/>
    <d v="2022-11-09T00:00:00"/>
    <s v="11:03:00"/>
    <s v="Cash"/>
    <n v="6"/>
    <n v="0.33"/>
    <n v="11"/>
    <s v="Evening"/>
    <n v="114"/>
    <n v="533.33333333333326"/>
    <m/>
    <n v="-31.249999999999993"/>
  </r>
  <r>
    <n v="8818"/>
    <x v="71"/>
    <x v="70"/>
    <s v="Fashion accessories"/>
    <n v="47"/>
    <n v="2"/>
    <d v="2022-11-09T00:00:00"/>
    <s v="14:10:00"/>
    <s v="Cash"/>
    <n v="3"/>
    <n v="0.33"/>
    <n v="14"/>
    <s v="Evening"/>
    <n v="94"/>
    <n v="-17.543859649122805"/>
    <m/>
    <n v="0"/>
  </r>
  <r>
    <n v="9720"/>
    <x v="2"/>
    <x v="2"/>
    <s v="Fashion accessories"/>
    <n v="23"/>
    <n v="3"/>
    <d v="2022-11-09T00:00:00"/>
    <s v="10:52:00"/>
    <s v="Cash"/>
    <n v="5"/>
    <n v="0.18"/>
    <n v="10"/>
    <s v="Night"/>
    <n v="69"/>
    <n v="-26.595744680851062"/>
    <m/>
    <n v="-45.45454545454546"/>
  </r>
  <r>
    <n v="2569"/>
    <x v="1"/>
    <x v="1"/>
    <s v="Home and lifestyle"/>
    <n v="26"/>
    <n v="1"/>
    <d v="2022-11-10T00:00:00"/>
    <s v="7:12:00"/>
    <s v="Ewallet"/>
    <n v="6"/>
    <n v="0.48"/>
    <n v="7"/>
    <s v="Afternoon"/>
    <n v="26"/>
    <n v="-62.318840579710141"/>
    <m/>
    <n v="166.66666666666669"/>
  </r>
  <r>
    <n v="3497"/>
    <x v="73"/>
    <x v="72"/>
    <s v="Home and lifestyle"/>
    <n v="51"/>
    <n v="3"/>
    <d v="2022-11-10T00:00:00"/>
    <s v="15:27:00"/>
    <s v="Ewallet"/>
    <n v="9"/>
    <n v="0.33"/>
    <n v="15"/>
    <s v="Afternoon"/>
    <n v="153"/>
    <n v="488.46153846153851"/>
    <m/>
    <n v="-31.249999999999993"/>
  </r>
  <r>
    <n v="3756"/>
    <x v="0"/>
    <x v="0"/>
    <s v="Fashion accessories"/>
    <n v="64"/>
    <n v="3"/>
    <d v="2022-11-10T00:00:00"/>
    <s v="20:34:00"/>
    <s v="Ewallet"/>
    <n v="8"/>
    <n v="0.33"/>
    <n v="20"/>
    <s v="Afternoon"/>
    <n v="192"/>
    <n v="25.490196078431371"/>
    <m/>
    <n v="0"/>
  </r>
  <r>
    <n v="4296"/>
    <x v="4"/>
    <x v="4"/>
    <s v="Fashion accessories"/>
    <n v="42"/>
    <n v="3"/>
    <d v="2022-11-10T00:00:00"/>
    <s v="17:42:00"/>
    <s v="Ewallet"/>
    <n v="5"/>
    <n v="0.21"/>
    <n v="17"/>
    <s v="Afternoon"/>
    <n v="126"/>
    <n v="-34.375"/>
    <m/>
    <n v="-36.363636363636367"/>
  </r>
  <r>
    <n v="5630"/>
    <x v="89"/>
    <x v="88"/>
    <s v="Fashion accessories"/>
    <n v="41"/>
    <n v="1"/>
    <d v="2022-11-10T00:00:00"/>
    <s v="17:08:00"/>
    <s v="Credit card"/>
    <n v="5"/>
    <n v="0.33"/>
    <n v="17"/>
    <s v="Afternoon"/>
    <n v="41"/>
    <n v="-67.460317460317469"/>
    <m/>
    <n v="57.142857142857153"/>
  </r>
  <r>
    <n v="5724"/>
    <x v="9"/>
    <x v="9"/>
    <s v="Fashion accessories"/>
    <n v="80"/>
    <n v="1"/>
    <d v="2022-11-10T00:00:00"/>
    <s v="18:31:00"/>
    <s v="Credit card"/>
    <n v="3"/>
    <n v="0.33"/>
    <n v="18"/>
    <s v="Afternoon"/>
    <n v="80"/>
    <n v="95.121951219512198"/>
    <m/>
    <n v="0"/>
  </r>
  <r>
    <n v="5788"/>
    <x v="10"/>
    <x v="10"/>
    <s v="Fashion accessories"/>
    <n v="70"/>
    <n v="3"/>
    <d v="2022-11-10T00:00:00"/>
    <s v="15:44:00"/>
    <s v="Credit card"/>
    <n v="7"/>
    <n v="0.48"/>
    <n v="15"/>
    <s v="Afternoon"/>
    <n v="210"/>
    <n v="162.5"/>
    <m/>
    <n v="45.454545454545439"/>
  </r>
  <r>
    <n v="5995"/>
    <x v="91"/>
    <x v="90"/>
    <s v="Home and lifestyle"/>
    <n v="27"/>
    <n v="3"/>
    <d v="2022-11-10T00:00:00"/>
    <s v="17:03:00"/>
    <s v="Credit card"/>
    <n v="7"/>
    <n v="0.33"/>
    <n v="17"/>
    <s v="Afternoon"/>
    <n v="81"/>
    <n v="-61.428571428571431"/>
    <m/>
    <n v="-31.249999999999993"/>
  </r>
  <r>
    <n v="6075"/>
    <x v="91"/>
    <x v="90"/>
    <s v="Home and lifestyle"/>
    <n v="58"/>
    <n v="3"/>
    <d v="2022-11-10T00:00:00"/>
    <s v="17:33:00"/>
    <s v="Credit card"/>
    <n v="7"/>
    <n v="0.33"/>
    <n v="17"/>
    <s v="Afternoon"/>
    <n v="174"/>
    <n v="114.81481481481481"/>
    <m/>
    <n v="0"/>
  </r>
  <r>
    <n v="6087"/>
    <x v="59"/>
    <x v="58"/>
    <s v="Home and lifestyle"/>
    <n v="76"/>
    <n v="1"/>
    <d v="2022-11-10T00:00:00"/>
    <s v="17:59:00"/>
    <s v="Credit card"/>
    <n v="5"/>
    <n v="0.48"/>
    <n v="17"/>
    <s v="Afternoon"/>
    <n v="76"/>
    <n v="-56.321839080459768"/>
    <m/>
    <n v="45.454545454545439"/>
  </r>
  <r>
    <n v="6783"/>
    <x v="48"/>
    <x v="48"/>
    <s v="Home and lifestyle"/>
    <n v="16"/>
    <n v="1"/>
    <d v="2022-11-10T00:00:00"/>
    <s v="20:29:00"/>
    <s v="Credit card"/>
    <n v="6"/>
    <n v="0.48"/>
    <n v="20"/>
    <s v="Afternoon"/>
    <n v="16"/>
    <n v="-78.94736842105263"/>
    <m/>
    <n v="0"/>
  </r>
  <r>
    <n v="6916"/>
    <x v="90"/>
    <x v="89"/>
    <s v="Fashion accessories"/>
    <n v="84"/>
    <n v="3"/>
    <d v="2022-11-10T00:00:00"/>
    <s v="15:27:00"/>
    <s v="Credit card"/>
    <n v="7"/>
    <n v="0.33"/>
    <n v="15"/>
    <s v="Afternoon"/>
    <n v="252"/>
    <n v="1475"/>
    <m/>
    <n v="-31.249999999999993"/>
  </r>
  <r>
    <n v="6987"/>
    <x v="5"/>
    <x v="5"/>
    <s v="Home and lifestyle"/>
    <n v="44"/>
    <n v="2"/>
    <d v="2022-11-10T00:00:00"/>
    <s v="20:27:00"/>
    <s v="Credit card"/>
    <n v="5"/>
    <n v="0.33"/>
    <n v="20"/>
    <s v="Afternoon"/>
    <n v="88"/>
    <n v="-65.079365079365076"/>
    <m/>
    <n v="0"/>
  </r>
  <r>
    <n v="7709"/>
    <x v="44"/>
    <x v="44"/>
    <s v="Home and lifestyle"/>
    <n v="70"/>
    <n v="1"/>
    <d v="2022-11-10T00:00:00"/>
    <s v="19:01:00"/>
    <s v="Ewallet"/>
    <n v="5"/>
    <n v="0.48"/>
    <n v="19"/>
    <s v="Evening"/>
    <n v="70"/>
    <n v="-20.454545454545457"/>
    <m/>
    <n v="45.454545454545439"/>
  </r>
  <r>
    <n v="8402"/>
    <x v="71"/>
    <x v="70"/>
    <s v="Fashion accessories"/>
    <n v="21"/>
    <n v="1"/>
    <d v="2022-11-10T00:00:00"/>
    <s v="15:38:00"/>
    <s v="Credit card"/>
    <n v="7"/>
    <n v="0.33"/>
    <n v="15"/>
    <s v="Evening"/>
    <n v="21"/>
    <n v="-70"/>
    <m/>
    <n v="-31.249999999999993"/>
  </r>
  <r>
    <n v="8456"/>
    <x v="48"/>
    <x v="48"/>
    <s v="Fashion accessories"/>
    <n v="85"/>
    <n v="3"/>
    <d v="2022-11-10T00:00:00"/>
    <s v="9:49:00"/>
    <s v="Credit card"/>
    <n v="4"/>
    <n v="0.48"/>
    <n v="9"/>
    <s v="Evening"/>
    <n v="255"/>
    <n v="1114.2857142857142"/>
    <m/>
    <n v="45.454545454545439"/>
  </r>
  <r>
    <n v="8733"/>
    <x v="75"/>
    <x v="74"/>
    <s v="Home and lifestyle"/>
    <n v="56"/>
    <n v="2"/>
    <d v="2022-11-10T00:00:00"/>
    <s v="14:27:00"/>
    <s v="Cash"/>
    <n v="6"/>
    <n v="0.48"/>
    <n v="14"/>
    <s v="Evening"/>
    <n v="112"/>
    <n v="-56.078431372549019"/>
    <m/>
    <n v="0"/>
  </r>
  <r>
    <n v="8830"/>
    <x v="32"/>
    <x v="32"/>
    <s v="Fashion accessories"/>
    <n v="21"/>
    <n v="3"/>
    <d v="2022-11-10T00:00:00"/>
    <s v="11:48:00"/>
    <s v="Cash"/>
    <n v="3"/>
    <n v="0.33"/>
    <n v="11"/>
    <s v="Evening"/>
    <n v="63"/>
    <n v="-43.75"/>
    <m/>
    <n v="-31.249999999999993"/>
  </r>
  <r>
    <n v="1369"/>
    <x v="60"/>
    <x v="59"/>
    <s v="Home and lifestyle"/>
    <n v="71"/>
    <n v="3"/>
    <d v="2022-11-11T00:00:00"/>
    <s v="7:50:00"/>
    <s v="Ewallet"/>
    <n v="5"/>
    <n v="0.48"/>
    <n v="7"/>
    <s v="Morning"/>
    <n v="213"/>
    <n v="238.0952380952381"/>
    <m/>
    <n v="45.454545454545439"/>
  </r>
  <r>
    <n v="2684"/>
    <x v="56"/>
    <x v="56"/>
    <s v="Fashion accessories"/>
    <n v="77"/>
    <n v="2"/>
    <d v="2022-11-11T00:00:00"/>
    <s v="19:00:00"/>
    <s v="Ewallet"/>
    <n v="9"/>
    <n v="0.33"/>
    <n v="19"/>
    <s v="Afternoon"/>
    <n v="154"/>
    <n v="-27.699530516431924"/>
    <m/>
    <n v="-31.249999999999993"/>
  </r>
  <r>
    <n v="2818"/>
    <x v="56"/>
    <x v="56"/>
    <s v="Fashion accessories"/>
    <n v="29"/>
    <n v="1"/>
    <d v="2022-11-11T00:00:00"/>
    <s v="15:08:00"/>
    <s v="Ewallet"/>
    <n v="6"/>
    <n v="0.33"/>
    <n v="15"/>
    <s v="Afternoon"/>
    <n v="29"/>
    <n v="-81.168831168831161"/>
    <m/>
    <n v="0"/>
  </r>
  <r>
    <n v="3629"/>
    <x v="66"/>
    <x v="65"/>
    <s v="Home and lifestyle"/>
    <n v="15"/>
    <n v="1"/>
    <d v="2022-11-11T00:00:00"/>
    <s v="18:45:00"/>
    <s v="Ewallet"/>
    <n v="6"/>
    <n v="0.33"/>
    <n v="18"/>
    <s v="Afternoon"/>
    <n v="15"/>
    <n v="-48.275862068965516"/>
    <m/>
    <n v="0"/>
  </r>
  <r>
    <n v="4239"/>
    <x v="88"/>
    <x v="87"/>
    <s v="Home and lifestyle"/>
    <n v="37"/>
    <n v="1"/>
    <d v="2022-11-11T00:00:00"/>
    <s v="16:09:00"/>
    <s v="Credit card"/>
    <n v="8"/>
    <n v="0.48"/>
    <n v="16"/>
    <s v="Afternoon"/>
    <n v="37"/>
    <n v="146.66666666666666"/>
    <m/>
    <n v="45.454545454545439"/>
  </r>
  <r>
    <n v="5679"/>
    <x v="35"/>
    <x v="35"/>
    <s v="Home and lifestyle"/>
    <n v="56"/>
    <n v="1"/>
    <d v="2022-11-11T00:00:00"/>
    <s v="19:50:00"/>
    <s v="Credit card"/>
    <n v="4"/>
    <n v="0.33"/>
    <n v="19"/>
    <s v="Afternoon"/>
    <n v="56"/>
    <n v="51.351351351351347"/>
    <m/>
    <n v="-31.249999999999993"/>
  </r>
  <r>
    <n v="5730"/>
    <x v="31"/>
    <x v="31"/>
    <s v="Fashion accessories"/>
    <n v="15"/>
    <n v="3"/>
    <d v="2022-11-11T00:00:00"/>
    <s v="17:29:00"/>
    <s v="Credit card"/>
    <n v="5"/>
    <n v="0.18"/>
    <n v="17"/>
    <s v="Afternoon"/>
    <n v="45"/>
    <n v="-19.642857142857142"/>
    <m/>
    <n v="-45.45454545454546"/>
  </r>
  <r>
    <n v="5809"/>
    <x v="97"/>
    <x v="95"/>
    <s v="Home and lifestyle"/>
    <n v="70"/>
    <n v="1"/>
    <d v="2022-11-11T00:00:00"/>
    <s v="19:45:00"/>
    <s v="Credit card"/>
    <n v="6"/>
    <n v="0.33"/>
    <n v="19"/>
    <s v="Afternoon"/>
    <n v="70"/>
    <n v="55.555555555555557"/>
    <m/>
    <n v="83.333333333333343"/>
  </r>
  <r>
    <n v="5830"/>
    <x v="26"/>
    <x v="26"/>
    <s v="Fashion accessories"/>
    <n v="42"/>
    <n v="2"/>
    <d v="2022-11-11T00:00:00"/>
    <s v="17:41:00"/>
    <s v="Credit card"/>
    <n v="5"/>
    <n v="0.56999999999999995"/>
    <n v="17"/>
    <s v="Afternoon"/>
    <n v="84"/>
    <n v="20"/>
    <m/>
    <n v="72.727272727272705"/>
  </r>
  <r>
    <n v="6416"/>
    <x v="59"/>
    <x v="58"/>
    <s v="Fashion accessories"/>
    <n v="39"/>
    <n v="3"/>
    <d v="2022-11-11T00:00:00"/>
    <s v="20:16:00"/>
    <s v="Credit card"/>
    <n v="4"/>
    <n v="0.48"/>
    <n v="20"/>
    <s v="Afternoon"/>
    <n v="117"/>
    <n v="39.285714285714285"/>
    <m/>
    <n v="-15.789473684210522"/>
  </r>
  <r>
    <n v="6440"/>
    <x v="48"/>
    <x v="48"/>
    <s v="Fashion accessories"/>
    <n v="24"/>
    <n v="1"/>
    <d v="2022-11-11T00:00:00"/>
    <s v="17:31:00"/>
    <s v="Credit card"/>
    <n v="4"/>
    <n v="0.48"/>
    <n v="17"/>
    <s v="Afternoon"/>
    <n v="24"/>
    <n v="-79.487179487179489"/>
    <m/>
    <n v="0"/>
  </r>
  <r>
    <n v="6451"/>
    <x v="90"/>
    <x v="89"/>
    <s v="Home and lifestyle"/>
    <n v="21"/>
    <n v="1"/>
    <d v="2022-11-11T00:00:00"/>
    <s v="19:33:00"/>
    <s v="Credit card"/>
    <n v="4"/>
    <n v="0.33"/>
    <n v="19"/>
    <s v="Afternoon"/>
    <n v="21"/>
    <n v="-12.5"/>
    <m/>
    <n v="-31.249999999999993"/>
  </r>
  <r>
    <n v="6463"/>
    <x v="3"/>
    <x v="3"/>
    <s v="Home and lifestyle"/>
    <n v="50"/>
    <n v="3"/>
    <d v="2022-11-11T00:00:00"/>
    <s v="16:50:00"/>
    <s v="Credit card"/>
    <n v="3"/>
    <n v="0.36"/>
    <n v="16"/>
    <s v="Afternoon"/>
    <n v="150"/>
    <n v="614.28571428571433"/>
    <m/>
    <n v="9.0909090909090811"/>
  </r>
  <r>
    <n v="6608"/>
    <x v="63"/>
    <x v="62"/>
    <s v="Fashion accessories"/>
    <n v="50"/>
    <n v="2"/>
    <d v="2022-11-11T00:00:00"/>
    <s v="18:41:00"/>
    <s v="Credit card"/>
    <n v="6"/>
    <n v="0.33"/>
    <n v="18"/>
    <s v="Afternoon"/>
    <n v="100"/>
    <n v="-33.333333333333329"/>
    <m/>
    <n v="-8.333333333333325"/>
  </r>
  <r>
    <n v="6712"/>
    <x v="2"/>
    <x v="2"/>
    <s v="Fashion accessories"/>
    <n v="62"/>
    <n v="1"/>
    <d v="2022-11-11T00:00:00"/>
    <s v="17:51:00"/>
    <s v="Credit card"/>
    <n v="5"/>
    <n v="0.18"/>
    <n v="17"/>
    <s v="Afternoon"/>
    <n v="62"/>
    <n v="-38"/>
    <m/>
    <n v="-45.45454545454546"/>
  </r>
  <r>
    <n v="6854"/>
    <x v="90"/>
    <x v="89"/>
    <s v="Fashion accessories"/>
    <n v="71"/>
    <n v="2"/>
    <d v="2022-11-11T00:00:00"/>
    <s v="15:35:00"/>
    <s v="Credit card"/>
    <n v="7"/>
    <n v="0.33"/>
    <n v="15"/>
    <s v="Afternoon"/>
    <n v="142"/>
    <n v="129.03225806451613"/>
    <m/>
    <n v="83.333333333333343"/>
  </r>
  <r>
    <n v="7251"/>
    <x v="2"/>
    <x v="2"/>
    <s v="Home and lifestyle"/>
    <n v="19"/>
    <n v="1"/>
    <d v="2022-11-11T00:00:00"/>
    <s v="15:10:00"/>
    <s v="Credit card"/>
    <n v="3"/>
    <n v="0.18"/>
    <n v="15"/>
    <s v="Afternoon"/>
    <n v="19"/>
    <n v="-86.619718309859152"/>
    <m/>
    <n v="-45.45454545454546"/>
  </r>
  <r>
    <n v="7731"/>
    <x v="71"/>
    <x v="70"/>
    <s v="Home and lifestyle"/>
    <n v="28"/>
    <n v="3"/>
    <d v="2022-11-11T00:00:00"/>
    <s v="18:32:00"/>
    <s v="Credit card"/>
    <n v="5"/>
    <n v="0.33"/>
    <n v="18"/>
    <s v="Evening"/>
    <n v="84"/>
    <n v="342.10526315789474"/>
    <m/>
    <n v="83.333333333333343"/>
  </r>
  <r>
    <n v="8273"/>
    <x v="75"/>
    <x v="74"/>
    <s v="Home and lifestyle"/>
    <n v="23"/>
    <n v="1"/>
    <d v="2022-11-11T00:00:00"/>
    <s v="8:08:00"/>
    <s v="Credit card"/>
    <n v="7"/>
    <n v="0.48"/>
    <n v="8"/>
    <s v="Evening"/>
    <n v="23"/>
    <n v="-72.61904761904762"/>
    <m/>
    <n v="45.454545454545439"/>
  </r>
  <r>
    <n v="8479"/>
    <x v="90"/>
    <x v="89"/>
    <s v="Home and lifestyle"/>
    <n v="47"/>
    <n v="2"/>
    <d v="2022-11-11T00:00:00"/>
    <s v="14:34:00"/>
    <s v="Credit card"/>
    <n v="6"/>
    <n v="0.33"/>
    <n v="14"/>
    <s v="Evening"/>
    <n v="94"/>
    <n v="308.69565217391306"/>
    <m/>
    <n v="-31.249999999999993"/>
  </r>
  <r>
    <n v="8660"/>
    <x v="58"/>
    <x v="54"/>
    <s v="Fashion accessories"/>
    <n v="24"/>
    <n v="2"/>
    <d v="2022-11-11T00:00:00"/>
    <s v="6:20:00"/>
    <s v="Cash"/>
    <n v="4"/>
    <n v="0.33"/>
    <n v="6"/>
    <s v="Evening"/>
    <n v="48"/>
    <n v="-48.936170212765958"/>
    <m/>
    <n v="0"/>
  </r>
  <r>
    <n v="8858"/>
    <x v="78"/>
    <x v="77"/>
    <s v="Fashion accessories"/>
    <n v="51"/>
    <n v="3"/>
    <d v="2022-11-11T00:00:00"/>
    <s v="6:10:00"/>
    <s v="Cash"/>
    <n v="4"/>
    <n v="0.33"/>
    <n v="6"/>
    <s v="Evening"/>
    <n v="153"/>
    <n v="218.75"/>
    <m/>
    <n v="0"/>
  </r>
  <r>
    <n v="3364"/>
    <x v="75"/>
    <x v="74"/>
    <s v="Fashion accessories"/>
    <n v="15"/>
    <n v="3"/>
    <d v="2022-11-12T00:00:00"/>
    <s v="7:33:00"/>
    <s v="Ewallet"/>
    <n v="6"/>
    <n v="0.48"/>
    <n v="7"/>
    <s v="Afternoon"/>
    <n v="45"/>
    <n v="-70.588235294117652"/>
    <m/>
    <n v="45.454545454545439"/>
  </r>
  <r>
    <n v="3742"/>
    <x v="4"/>
    <x v="4"/>
    <s v="Fashion accessories"/>
    <n v="49"/>
    <n v="1"/>
    <d v="2022-11-12T00:00:00"/>
    <s v="19:38:00"/>
    <s v="Ewallet"/>
    <n v="8"/>
    <n v="0.21"/>
    <n v="19"/>
    <s v="Afternoon"/>
    <n v="49"/>
    <n v="8.8888888888888893"/>
    <m/>
    <n v="-56.250000000000014"/>
  </r>
  <r>
    <n v="3768"/>
    <x v="4"/>
    <x v="4"/>
    <s v="Fashion accessories"/>
    <n v="23"/>
    <n v="3"/>
    <d v="2022-11-12T00:00:00"/>
    <s v="17:17:00"/>
    <s v="Ewallet"/>
    <n v="5"/>
    <n v="0.21"/>
    <n v="17"/>
    <s v="Afternoon"/>
    <n v="69"/>
    <n v="40.816326530612244"/>
    <m/>
    <n v="0"/>
  </r>
  <r>
    <n v="3910"/>
    <x v="85"/>
    <x v="84"/>
    <s v="Fashion accessories"/>
    <n v="19"/>
    <n v="3"/>
    <d v="2022-11-12T00:00:00"/>
    <s v="15:08:00"/>
    <s v="Ewallet"/>
    <n v="9"/>
    <n v="0.33"/>
    <n v="15"/>
    <s v="Afternoon"/>
    <n v="57"/>
    <n v="-17.391304347826086"/>
    <m/>
    <n v="57.142857142857153"/>
  </r>
  <r>
    <n v="4331"/>
    <x v="42"/>
    <x v="42"/>
    <s v="Home and lifestyle"/>
    <n v="83"/>
    <n v="2"/>
    <d v="2022-11-12T00:00:00"/>
    <s v="15:11:00"/>
    <s v="Ewallet"/>
    <n v="4"/>
    <n v="0.33"/>
    <n v="15"/>
    <s v="Afternoon"/>
    <n v="166"/>
    <n v="191.2280701754386"/>
    <m/>
    <n v="0"/>
  </r>
  <r>
    <n v="4404"/>
    <x v="87"/>
    <x v="86"/>
    <s v="Fashion accessories"/>
    <n v="84"/>
    <n v="2"/>
    <d v="2022-11-12T00:00:00"/>
    <s v="19:35:00"/>
    <s v="Ewallet"/>
    <n v="4"/>
    <n v="0.48"/>
    <n v="19"/>
    <s v="Afternoon"/>
    <n v="168"/>
    <n v="1.2048192771084338"/>
    <m/>
    <n v="45.454545454545439"/>
  </r>
  <r>
    <n v="4529"/>
    <x v="56"/>
    <x v="56"/>
    <s v="Home and lifestyle"/>
    <n v="43"/>
    <n v="3"/>
    <d v="2022-11-12T00:00:00"/>
    <s v="20:57:00"/>
    <s v="Credit card"/>
    <n v="4"/>
    <n v="0.33"/>
    <n v="20"/>
    <s v="Afternoon"/>
    <n v="129"/>
    <n v="-23.214285714285715"/>
    <m/>
    <n v="-31.249999999999993"/>
  </r>
  <r>
    <n v="5506"/>
    <x v="15"/>
    <x v="15"/>
    <s v="Fashion accessories"/>
    <n v="53"/>
    <n v="1"/>
    <d v="2022-11-12T00:00:00"/>
    <s v="18:49:00"/>
    <s v="Credit card"/>
    <n v="4"/>
    <n v="0.48"/>
    <n v="18"/>
    <s v="Afternoon"/>
    <n v="53"/>
    <n v="-58.914728682170548"/>
    <m/>
    <n v="45.454545454545439"/>
  </r>
  <r>
    <n v="5800"/>
    <x v="59"/>
    <x v="58"/>
    <s v="Fashion accessories"/>
    <n v="24"/>
    <n v="1"/>
    <d v="2022-11-12T00:00:00"/>
    <s v="19:20:00"/>
    <s v="Credit card"/>
    <n v="7"/>
    <n v="0.48"/>
    <n v="19"/>
    <s v="Afternoon"/>
    <n v="24"/>
    <n v="-54.716981132075468"/>
    <m/>
    <n v="0"/>
  </r>
  <r>
    <n v="6944"/>
    <x v="75"/>
    <x v="74"/>
    <s v="Fashion accessories"/>
    <n v="82"/>
    <n v="2"/>
    <d v="2022-11-12T00:00:00"/>
    <s v="17:01:00"/>
    <s v="Credit card"/>
    <n v="3"/>
    <n v="0.48"/>
    <n v="17"/>
    <s v="Afternoon"/>
    <n v="164"/>
    <n v="583.33333333333326"/>
    <m/>
    <n v="0"/>
  </r>
  <r>
    <n v="7253"/>
    <x v="53"/>
    <x v="53"/>
    <s v="Home and lifestyle"/>
    <n v="82"/>
    <n v="2"/>
    <d v="2022-11-12T00:00:00"/>
    <s v="15:41:00"/>
    <s v="Credit card"/>
    <n v="3"/>
    <n v="0.33"/>
    <n v="15"/>
    <s v="Afternoon"/>
    <n v="164"/>
    <n v="0"/>
    <m/>
    <n v="-31.249999999999993"/>
  </r>
  <r>
    <n v="7336"/>
    <x v="59"/>
    <x v="58"/>
    <s v="Fashion accessories"/>
    <n v="68"/>
    <n v="3"/>
    <d v="2022-11-12T00:00:00"/>
    <s v="18:33:00"/>
    <s v="Credit card"/>
    <n v="4"/>
    <n v="0.48"/>
    <n v="18"/>
    <s v="Afternoon"/>
    <n v="204"/>
    <n v="24.390243902439025"/>
    <m/>
    <n v="45.454545454545439"/>
  </r>
  <r>
    <n v="7537"/>
    <x v="63"/>
    <x v="62"/>
    <s v="Home and lifestyle"/>
    <n v="79"/>
    <n v="3"/>
    <d v="2022-11-12T00:00:00"/>
    <s v="16:38:00"/>
    <s v="Credit card"/>
    <n v="6"/>
    <n v="0.33"/>
    <n v="16"/>
    <s v="Evening"/>
    <n v="237"/>
    <n v="16.176470588235293"/>
    <m/>
    <n v="-31.249999999999993"/>
  </r>
  <r>
    <n v="8193"/>
    <x v="58"/>
    <x v="54"/>
    <s v="Home and lifestyle"/>
    <n v="54"/>
    <n v="2"/>
    <d v="2022-11-12T00:00:00"/>
    <s v="15:34:00"/>
    <s v="Credit card"/>
    <n v="4"/>
    <n v="0.33"/>
    <n v="15"/>
    <s v="Evening"/>
    <n v="108"/>
    <n v="-54.430379746835442"/>
    <m/>
    <n v="0"/>
  </r>
  <r>
    <n v="8232"/>
    <x v="90"/>
    <x v="89"/>
    <s v="Fashion accessories"/>
    <n v="82"/>
    <n v="2"/>
    <d v="2022-11-12T00:00:00"/>
    <s v="14:05:00"/>
    <s v="Credit card"/>
    <n v="4"/>
    <n v="0.33"/>
    <n v="14"/>
    <s v="Evening"/>
    <n v="164"/>
    <n v="51.851851851851848"/>
    <m/>
    <n v="0"/>
  </r>
  <r>
    <n v="8396"/>
    <x v="93"/>
    <x v="61"/>
    <s v="Fashion accessories"/>
    <n v="22"/>
    <n v="2"/>
    <d v="2022-11-12T00:00:00"/>
    <s v="10:32:00"/>
    <s v="Credit card"/>
    <n v="5"/>
    <n v="0.33"/>
    <n v="10"/>
    <s v="Evening"/>
    <n v="44"/>
    <n v="-73.170731707317074"/>
    <m/>
    <n v="0"/>
  </r>
  <r>
    <n v="8672"/>
    <x v="90"/>
    <x v="89"/>
    <s v="Fashion accessories"/>
    <n v="72"/>
    <n v="1"/>
    <d v="2022-11-12T00:00:00"/>
    <s v="12:36:00"/>
    <s v="Cash"/>
    <n v="3"/>
    <n v="0.33"/>
    <n v="12"/>
    <s v="Evening"/>
    <n v="72"/>
    <n v="63.636363636363633"/>
    <m/>
    <n v="0"/>
  </r>
  <r>
    <n v="8693"/>
    <x v="82"/>
    <x v="81"/>
    <s v="Home and lifestyle"/>
    <n v="81"/>
    <n v="2"/>
    <d v="2022-11-12T00:00:00"/>
    <s v="10:38:00"/>
    <s v="Cash"/>
    <n v="3"/>
    <n v="0.21"/>
    <n v="10"/>
    <s v="Evening"/>
    <n v="162"/>
    <n v="125"/>
    <m/>
    <n v="-36.363636363636367"/>
  </r>
  <r>
    <n v="8744"/>
    <x v="81"/>
    <x v="80"/>
    <s v="Fashion accessories"/>
    <n v="17"/>
    <n v="3"/>
    <d v="2022-11-12T00:00:00"/>
    <s v="9:42:00"/>
    <s v="Cash"/>
    <n v="5"/>
    <n v="0.48"/>
    <n v="9"/>
    <s v="Evening"/>
    <n v="51"/>
    <n v="-68.518518518518519"/>
    <m/>
    <n v="128.57142857142858"/>
  </r>
  <r>
    <n v="3280"/>
    <x v="88"/>
    <x v="87"/>
    <s v="Fashion accessories"/>
    <n v="80"/>
    <n v="1"/>
    <d v="2022-11-13T00:00:00"/>
    <s v="16:04:00"/>
    <s v="Credit card"/>
    <n v="6"/>
    <n v="0.48"/>
    <n v="16"/>
    <s v="Afternoon"/>
    <n v="80"/>
    <n v="56.862745098039213"/>
    <m/>
    <n v="0"/>
  </r>
  <r>
    <n v="4252"/>
    <x v="14"/>
    <x v="14"/>
    <s v="Fashion accessories"/>
    <n v="29"/>
    <n v="3"/>
    <d v="2022-11-13T00:00:00"/>
    <s v="19:37:00"/>
    <s v="Ewallet"/>
    <n v="6"/>
    <n v="0.33"/>
    <n v="19"/>
    <s v="Afternoon"/>
    <n v="87"/>
    <n v="8.75"/>
    <m/>
    <n v="-31.249999999999993"/>
  </r>
  <r>
    <n v="5003"/>
    <x v="26"/>
    <x v="26"/>
    <s v="Home and lifestyle"/>
    <n v="84"/>
    <n v="1"/>
    <d v="2022-11-13T00:00:00"/>
    <s v="18:29:00"/>
    <s v="Credit card"/>
    <n v="9"/>
    <n v="0.48"/>
    <n v="18"/>
    <s v="Afternoon"/>
    <n v="84"/>
    <n v="-3.4482758620689653"/>
    <m/>
    <n v="45.454545454545439"/>
  </r>
  <r>
    <n v="5133"/>
    <x v="89"/>
    <x v="88"/>
    <s v="Home and lifestyle"/>
    <n v="42"/>
    <n v="1"/>
    <d v="2022-11-13T00:00:00"/>
    <s v="20:36:00"/>
    <s v="Credit card"/>
    <n v="7"/>
    <n v="0.33"/>
    <n v="20"/>
    <s v="Afternoon"/>
    <n v="42"/>
    <n v="-50"/>
    <m/>
    <n v="-31.249999999999993"/>
  </r>
  <r>
    <n v="5436"/>
    <x v="86"/>
    <x v="85"/>
    <s v="Fashion accessories"/>
    <n v="29"/>
    <n v="1"/>
    <d v="2022-11-13T00:00:00"/>
    <s v="17:27:00"/>
    <s v="Credit card"/>
    <n v="3"/>
    <n v="0.48"/>
    <n v="17"/>
    <s v="Afternoon"/>
    <n v="29"/>
    <n v="-30.952380952380953"/>
    <m/>
    <n v="45.454545454545439"/>
  </r>
  <r>
    <n v="5802"/>
    <x v="72"/>
    <x v="71"/>
    <s v="Fashion accessories"/>
    <n v="46"/>
    <n v="2"/>
    <d v="2022-11-13T00:00:00"/>
    <s v="20:04:00"/>
    <s v="Credit card"/>
    <n v="7"/>
    <n v="0.48"/>
    <n v="20"/>
    <s v="Afternoon"/>
    <n v="92"/>
    <n v="217.24137931034483"/>
    <m/>
    <n v="0"/>
  </r>
  <r>
    <n v="5980"/>
    <x v="3"/>
    <x v="3"/>
    <s v="Fashion accessories"/>
    <n v="41"/>
    <n v="3"/>
    <d v="2022-11-13T00:00:00"/>
    <s v="15:32:00"/>
    <s v="Credit card"/>
    <n v="4"/>
    <n v="0.48"/>
    <n v="15"/>
    <s v="Afternoon"/>
    <n v="123"/>
    <n v="33.695652173913047"/>
    <m/>
    <n v="0"/>
  </r>
  <r>
    <n v="6069"/>
    <x v="93"/>
    <x v="61"/>
    <s v="Home and lifestyle"/>
    <n v="35"/>
    <n v="1"/>
    <d v="2022-11-13T00:00:00"/>
    <s v="15:27:00"/>
    <s v="Credit card"/>
    <n v="5"/>
    <n v="0.33"/>
    <n v="15"/>
    <s v="Afternoon"/>
    <n v="35"/>
    <n v="-71.544715447154474"/>
    <m/>
    <n v="-31.249999999999993"/>
  </r>
  <r>
    <n v="6313"/>
    <x v="82"/>
    <x v="81"/>
    <s v="Electronic accessories"/>
    <n v="74"/>
    <n v="1"/>
    <d v="2022-11-13T00:00:00"/>
    <s v="16:00:00"/>
    <s v="Credit card"/>
    <n v="3"/>
    <n v="0.33"/>
    <n v="16"/>
    <s v="Afternoon"/>
    <n v="74"/>
    <n v="111.42857142857143"/>
    <m/>
    <n v="0"/>
  </r>
  <r>
    <n v="6379"/>
    <x v="40"/>
    <x v="40"/>
    <s v="Electronic accessories"/>
    <n v="41"/>
    <n v="1"/>
    <d v="2022-11-13T00:00:00"/>
    <s v="20:13:00"/>
    <s v="Credit card"/>
    <n v="6"/>
    <n v="0.48"/>
    <n v="20"/>
    <s v="Afternoon"/>
    <n v="41"/>
    <n v="-44.594594594594597"/>
    <m/>
    <n v="45.454545454545439"/>
  </r>
  <r>
    <n v="6430"/>
    <x v="54"/>
    <x v="54"/>
    <s v="Fashion accessories"/>
    <n v="31"/>
    <n v="2"/>
    <d v="2022-11-13T00:00:00"/>
    <s v="19:57:00"/>
    <s v="Cash"/>
    <n v="6"/>
    <n v="0.33"/>
    <n v="19"/>
    <s v="Afternoon"/>
    <n v="62"/>
    <n v="51.219512195121951"/>
    <m/>
    <n v="-31.249999999999993"/>
  </r>
  <r>
    <n v="6434"/>
    <x v="65"/>
    <x v="64"/>
    <s v="Fashion accessories"/>
    <n v="51"/>
    <n v="3"/>
    <d v="2022-11-13T00:00:00"/>
    <s v="18:42:00"/>
    <s v="Credit card"/>
    <n v="5"/>
    <n v="0.48"/>
    <n v="18"/>
    <s v="Afternoon"/>
    <n v="153"/>
    <n v="146.7741935483871"/>
    <m/>
    <n v="45.454545454545439"/>
  </r>
  <r>
    <n v="6744"/>
    <x v="62"/>
    <x v="61"/>
    <s v="Fashion accessories"/>
    <n v="63"/>
    <n v="1"/>
    <d v="2022-11-13T00:00:00"/>
    <s v="20:07:00"/>
    <s v="Credit card"/>
    <n v="7"/>
    <n v="0.33"/>
    <n v="20"/>
    <s v="Afternoon"/>
    <n v="63"/>
    <n v="-58.82352941176471"/>
    <m/>
    <n v="-31.249999999999993"/>
  </r>
  <r>
    <n v="7223"/>
    <x v="90"/>
    <x v="89"/>
    <s v="Home and lifestyle"/>
    <n v="55"/>
    <n v="1"/>
    <d v="2022-11-13T00:00:00"/>
    <s v="20:51:00"/>
    <s v="Credit card"/>
    <n v="7"/>
    <n v="0.33"/>
    <n v="20"/>
    <s v="Afternoon"/>
    <n v="55"/>
    <n v="-12.698412698412698"/>
    <m/>
    <n v="0"/>
  </r>
  <r>
    <n v="7368"/>
    <x v="40"/>
    <x v="40"/>
    <s v="Fashion accessories"/>
    <n v="57"/>
    <n v="2"/>
    <d v="2022-11-13T00:00:00"/>
    <s v="17:39:00"/>
    <s v="Credit card"/>
    <n v="3"/>
    <n v="0.48"/>
    <n v="17"/>
    <s v="Afternoon"/>
    <n v="114"/>
    <n v="107.27272727272728"/>
    <m/>
    <n v="45.454545454545439"/>
  </r>
  <r>
    <n v="7378"/>
    <x v="53"/>
    <x v="53"/>
    <s v="Fashion accessories"/>
    <n v="18"/>
    <n v="2"/>
    <d v="2022-11-13T00:00:00"/>
    <s v="18:24:00"/>
    <s v="Credit card"/>
    <n v="6"/>
    <n v="0.33"/>
    <n v="18"/>
    <s v="Afternoon"/>
    <n v="36"/>
    <n v="-68.421052631578945"/>
    <m/>
    <n v="-31.249999999999993"/>
  </r>
  <r>
    <n v="7840"/>
    <x v="71"/>
    <x v="70"/>
    <s v="Fashion accessories"/>
    <n v="26"/>
    <n v="3"/>
    <d v="2022-11-13T00:00:00"/>
    <s v="15:28:00"/>
    <s v="Credit card"/>
    <n v="4"/>
    <n v="0.33"/>
    <n v="15"/>
    <s v="Evening"/>
    <n v="78"/>
    <n v="116.66666666666667"/>
    <m/>
    <n v="0"/>
  </r>
  <r>
    <n v="8074"/>
    <x v="81"/>
    <x v="80"/>
    <s v="Fashion accessories"/>
    <n v="64"/>
    <n v="2"/>
    <d v="2022-11-13T00:00:00"/>
    <s v="20:34:00"/>
    <s v="Credit card"/>
    <n v="7"/>
    <n v="0.48"/>
    <n v="20"/>
    <s v="Evening"/>
    <n v="128"/>
    <n v="64.102564102564102"/>
    <m/>
    <n v="45.454545454545439"/>
  </r>
  <r>
    <n v="8136"/>
    <x v="53"/>
    <x v="53"/>
    <s v="Fashion accessories"/>
    <n v="36"/>
    <n v="3"/>
    <d v="2022-11-13T00:00:00"/>
    <s v="14:42:00"/>
    <s v="Credit card"/>
    <n v="6"/>
    <n v="0.33"/>
    <n v="14"/>
    <s v="Evening"/>
    <n v="108"/>
    <n v="-15.625"/>
    <m/>
    <n v="-31.249999999999993"/>
  </r>
  <r>
    <n v="8182"/>
    <x v="75"/>
    <x v="74"/>
    <s v="Fashion accessories"/>
    <n v="36"/>
    <n v="3"/>
    <d v="2022-11-13T00:00:00"/>
    <s v="16:26:00"/>
    <s v="Credit card"/>
    <n v="6"/>
    <n v="0.48"/>
    <n v="16"/>
    <s v="Evening"/>
    <n v="108"/>
    <n v="0"/>
    <m/>
    <n v="45.454545454545439"/>
  </r>
  <r>
    <n v="8229"/>
    <x v="82"/>
    <x v="81"/>
    <s v="Home and lifestyle"/>
    <n v="84"/>
    <n v="3"/>
    <d v="2022-11-13T00:00:00"/>
    <s v="15:17:00"/>
    <s v="Credit card"/>
    <n v="6"/>
    <n v="0.21"/>
    <n v="15"/>
    <s v="Evening"/>
    <n v="252"/>
    <n v="133.33333333333331"/>
    <m/>
    <n v="-56.250000000000014"/>
  </r>
  <r>
    <n v="8762"/>
    <x v="71"/>
    <x v="70"/>
    <s v="Fashion accessories"/>
    <n v="51"/>
    <n v="2"/>
    <d v="2022-11-13T00:00:00"/>
    <s v="11:31:00"/>
    <s v="Cash"/>
    <n v="6"/>
    <n v="0.33"/>
    <n v="11"/>
    <s v="Evening"/>
    <n v="102"/>
    <n v="-59.523809523809526"/>
    <m/>
    <n v="57.142857142857153"/>
  </r>
  <r>
    <n v="9390"/>
    <x v="2"/>
    <x v="2"/>
    <s v="Fashion accessories"/>
    <n v="83"/>
    <n v="3"/>
    <d v="2022-11-13T00:00:00"/>
    <s v="14:55:00"/>
    <s v="Cash"/>
    <n v="6"/>
    <n v="0.18"/>
    <n v="14"/>
    <s v="Evening"/>
    <n v="249"/>
    <n v="144.11764705882354"/>
    <m/>
    <n v="-45.45454545454546"/>
  </r>
  <r>
    <n v="1708"/>
    <x v="45"/>
    <x v="45"/>
    <s v="Fashion accessories"/>
    <n v="34"/>
    <n v="1"/>
    <d v="2022-11-14T00:00:00"/>
    <s v="16:55:00"/>
    <s v="Ewallet"/>
    <n v="8"/>
    <n v="0.48"/>
    <n v="16"/>
    <s v="Morning"/>
    <n v="34"/>
    <n v="-86.345381526104418"/>
    <m/>
    <n v="166.66666666666669"/>
  </r>
  <r>
    <n v="3536"/>
    <x v="19"/>
    <x v="19"/>
    <s v="Fashion accessories"/>
    <n v="67"/>
    <n v="3"/>
    <d v="2022-11-14T00:00:00"/>
    <s v="18:10:00"/>
    <s v="Ewallet"/>
    <n v="5"/>
    <n v="0.48"/>
    <n v="18"/>
    <s v="Afternoon"/>
    <n v="201"/>
    <n v="491.1764705882353"/>
    <m/>
    <n v="0"/>
  </r>
  <r>
    <n v="4598"/>
    <x v="67"/>
    <x v="66"/>
    <s v="Fashion accessories"/>
    <n v="57"/>
    <n v="1"/>
    <d v="2022-11-14T00:00:00"/>
    <s v="15:05:00"/>
    <s v="Credit card"/>
    <n v="6"/>
    <n v="0.48"/>
    <n v="15"/>
    <s v="Afternoon"/>
    <n v="57"/>
    <n v="-71.641791044776113"/>
    <m/>
    <n v="0"/>
  </r>
  <r>
    <n v="5640"/>
    <x v="98"/>
    <x v="96"/>
    <s v="Fashion accessories"/>
    <n v="46"/>
    <n v="3"/>
    <d v="2022-11-14T00:00:00"/>
    <s v="20:48:00"/>
    <s v="Credit card"/>
    <n v="3"/>
    <n v="0.48"/>
    <n v="20"/>
    <s v="Afternoon"/>
    <n v="138"/>
    <n v="142.10526315789474"/>
    <m/>
    <n v="0"/>
  </r>
  <r>
    <n v="6263"/>
    <x v="59"/>
    <x v="58"/>
    <s v="Electronic accessories"/>
    <n v="70"/>
    <n v="1"/>
    <d v="2022-11-14T00:00:00"/>
    <s v="16:09:00"/>
    <s v="Credit card"/>
    <n v="4"/>
    <n v="0.48"/>
    <n v="16"/>
    <s v="Afternoon"/>
    <n v="70"/>
    <n v="-49.275362318840585"/>
    <m/>
    <n v="0"/>
  </r>
  <r>
    <n v="6573"/>
    <x v="53"/>
    <x v="53"/>
    <s v="Home and lifestyle"/>
    <n v="20"/>
    <n v="1"/>
    <d v="2022-11-14T00:00:00"/>
    <s v="20:56:00"/>
    <s v="Credit card"/>
    <n v="3"/>
    <n v="0.33"/>
    <n v="20"/>
    <s v="Afternoon"/>
    <n v="20"/>
    <n v="-71.428571428571431"/>
    <m/>
    <n v="-31.249999999999993"/>
  </r>
  <r>
    <n v="6759"/>
    <x v="59"/>
    <x v="58"/>
    <s v="Home and lifestyle"/>
    <n v="80"/>
    <n v="3"/>
    <d v="2022-11-14T00:00:00"/>
    <s v="15:32:00"/>
    <s v="Credit card"/>
    <n v="4"/>
    <n v="0.48"/>
    <n v="15"/>
    <s v="Afternoon"/>
    <n v="240"/>
    <n v="1100"/>
    <m/>
    <n v="45.454545454545439"/>
  </r>
  <r>
    <n v="7319"/>
    <x v="28"/>
    <x v="28"/>
    <s v="Home and lifestyle"/>
    <n v="53"/>
    <n v="1"/>
    <d v="2022-11-14T00:00:00"/>
    <s v="17:29:00"/>
    <s v="Credit card"/>
    <n v="3"/>
    <n v="0.48"/>
    <n v="17"/>
    <s v="Afternoon"/>
    <n v="53"/>
    <n v="-77.916666666666671"/>
    <m/>
    <n v="0"/>
  </r>
  <r>
    <n v="7375"/>
    <x v="40"/>
    <x v="40"/>
    <s v="Home and lifestyle"/>
    <n v="39"/>
    <n v="1"/>
    <d v="2022-11-14T00:00:00"/>
    <s v="16:31:00"/>
    <s v="Credit card"/>
    <n v="6"/>
    <n v="0.48"/>
    <n v="16"/>
    <s v="Afternoon"/>
    <n v="39"/>
    <n v="-26.415094339622641"/>
    <m/>
    <n v="0"/>
  </r>
  <r>
    <n v="7451"/>
    <x v="82"/>
    <x v="81"/>
    <s v="Home and lifestyle"/>
    <n v="48"/>
    <n v="1"/>
    <d v="2022-11-14T00:00:00"/>
    <s v="17:55:00"/>
    <s v="Credit card"/>
    <n v="4"/>
    <n v="0.21"/>
    <n v="17"/>
    <s v="Evening"/>
    <n v="48"/>
    <n v="23.076923076923077"/>
    <m/>
    <n v="-56.250000000000014"/>
  </r>
  <r>
    <n v="7620"/>
    <x v="75"/>
    <x v="74"/>
    <s v="Fashion accessories"/>
    <n v="65"/>
    <n v="1"/>
    <d v="2022-11-14T00:00:00"/>
    <s v="18:29:00"/>
    <s v="Credit card"/>
    <n v="6"/>
    <n v="0.48"/>
    <n v="18"/>
    <s v="Evening"/>
    <n v="65"/>
    <n v="35.416666666666671"/>
    <m/>
    <n v="128.57142857142858"/>
  </r>
  <r>
    <n v="7957"/>
    <x v="81"/>
    <x v="80"/>
    <s v="Home and lifestyle"/>
    <n v="56"/>
    <n v="3"/>
    <d v="2022-11-14T00:00:00"/>
    <s v="19:08:00"/>
    <s v="Credit card"/>
    <n v="5"/>
    <n v="0.48"/>
    <n v="19"/>
    <s v="Evening"/>
    <n v="168"/>
    <n v="158.46153846153845"/>
    <m/>
    <n v="0"/>
  </r>
  <r>
    <n v="7999"/>
    <x v="91"/>
    <x v="90"/>
    <s v="Home and lifestyle"/>
    <n v="31"/>
    <n v="3"/>
    <d v="2022-11-14T00:00:00"/>
    <s v="20:15:00"/>
    <s v="Credit card"/>
    <n v="3"/>
    <n v="0.33"/>
    <n v="20"/>
    <s v="Evening"/>
    <n v="93"/>
    <n v="-44.642857142857146"/>
    <m/>
    <n v="-31.249999999999993"/>
  </r>
  <r>
    <n v="8178"/>
    <x v="48"/>
    <x v="48"/>
    <s v="Fashion accessories"/>
    <n v="75"/>
    <n v="3"/>
    <d v="2022-11-14T00:00:00"/>
    <s v="14:18:00"/>
    <s v="Credit card"/>
    <n v="6"/>
    <n v="0.48"/>
    <n v="14"/>
    <s v="Evening"/>
    <n v="225"/>
    <n v="141.93548387096774"/>
    <m/>
    <n v="45.454545454545439"/>
  </r>
  <r>
    <n v="8474"/>
    <x v="3"/>
    <x v="3"/>
    <s v="Fashion accessories"/>
    <n v="31"/>
    <n v="3"/>
    <d v="2022-11-14T00:00:00"/>
    <s v="9:23:00"/>
    <s v="Credit card"/>
    <n v="3"/>
    <n v="0.48"/>
    <n v="9"/>
    <s v="Evening"/>
    <n v="93"/>
    <n v="-58.666666666666664"/>
    <m/>
    <n v="0"/>
  </r>
  <r>
    <n v="8766"/>
    <x v="40"/>
    <x v="40"/>
    <s v="Fashion accessories"/>
    <n v="15"/>
    <n v="2"/>
    <d v="2022-11-14T00:00:00"/>
    <s v="15:18:00"/>
    <s v="Cash"/>
    <n v="6"/>
    <n v="0.48"/>
    <n v="15"/>
    <s v="Evening"/>
    <n v="30"/>
    <n v="-67.741935483870961"/>
    <m/>
    <n v="0"/>
  </r>
  <r>
    <n v="1292"/>
    <x v="56"/>
    <x v="56"/>
    <s v="Fashion accessories"/>
    <n v="50"/>
    <n v="3"/>
    <d v="2022-11-15T00:00:00"/>
    <s v="21:22:00"/>
    <s v="Ewallet"/>
    <n v="7"/>
    <n v="0.33"/>
    <n v="21"/>
    <s v="Morning"/>
    <n v="150"/>
    <n v="400"/>
    <m/>
    <n v="-31.249999999999993"/>
  </r>
  <r>
    <n v="2076"/>
    <x v="6"/>
    <x v="6"/>
    <s v="Fashion accessories"/>
    <n v="42"/>
    <n v="2"/>
    <d v="2022-11-15T00:00:00"/>
    <s v="15:58:00"/>
    <s v="Ewallet"/>
    <n v="9"/>
    <n v="0.33"/>
    <n v="15"/>
    <s v="Morning"/>
    <n v="84"/>
    <n v="-44"/>
    <m/>
    <n v="0"/>
  </r>
  <r>
    <n v="2330"/>
    <x v="10"/>
    <x v="10"/>
    <s v="Fashion accessories"/>
    <n v="74"/>
    <n v="3"/>
    <d v="2022-11-15T00:00:00"/>
    <s v="6:33:00"/>
    <s v="Ewallet"/>
    <n v="4"/>
    <n v="0.48"/>
    <n v="6"/>
    <s v="Afternoon"/>
    <n v="222"/>
    <n v="164.28571428571428"/>
    <m/>
    <n v="45.454545454545439"/>
  </r>
  <r>
    <n v="2540"/>
    <x v="99"/>
    <x v="97"/>
    <s v="Fashion accessories"/>
    <n v="61"/>
    <n v="1"/>
    <d v="2022-11-15T00:00:00"/>
    <s v="15:41:00"/>
    <s v="Ewallet"/>
    <n v="7"/>
    <n v="0.48"/>
    <n v="15"/>
    <s v="Afternoon"/>
    <n v="61"/>
    <n v="-72.522522522522522"/>
    <m/>
    <n v="0"/>
  </r>
  <r>
    <n v="2595"/>
    <x v="75"/>
    <x v="74"/>
    <s v="Home and lifestyle"/>
    <n v="24"/>
    <n v="1"/>
    <d v="2022-11-15T00:00:00"/>
    <s v="19:01:00"/>
    <s v="Ewallet"/>
    <n v="4"/>
    <n v="0.48"/>
    <n v="19"/>
    <s v="Afternoon"/>
    <n v="24"/>
    <n v="-60.655737704918032"/>
    <m/>
    <n v="0"/>
  </r>
  <r>
    <n v="3715"/>
    <x v="95"/>
    <x v="93"/>
    <s v="Home and lifestyle"/>
    <n v="62"/>
    <n v="1"/>
    <d v="2022-11-15T00:00:00"/>
    <s v="15:05:00"/>
    <s v="Ewallet"/>
    <n v="7"/>
    <n v="0.48"/>
    <n v="15"/>
    <s v="Afternoon"/>
    <n v="62"/>
    <n v="158.33333333333331"/>
    <m/>
    <n v="0"/>
  </r>
  <r>
    <n v="4736"/>
    <x v="55"/>
    <x v="55"/>
    <s v="Fashion accessories"/>
    <n v="66"/>
    <n v="1"/>
    <d v="2022-11-15T00:00:00"/>
    <s v="15:09:00"/>
    <s v="Credit card"/>
    <n v="6"/>
    <n v="0.33"/>
    <n v="15"/>
    <s v="Afternoon"/>
    <n v="66"/>
    <n v="6.4516129032258061"/>
    <m/>
    <n v="-31.249999999999993"/>
  </r>
  <r>
    <n v="5938"/>
    <x v="63"/>
    <x v="62"/>
    <s v="Fashion accessories"/>
    <n v="32"/>
    <n v="2"/>
    <d v="2022-11-15T00:00:00"/>
    <s v="15:42:00"/>
    <s v="Credit card"/>
    <n v="4"/>
    <n v="0.33"/>
    <n v="15"/>
    <s v="Afternoon"/>
    <n v="64"/>
    <n v="-3.0303030303030303"/>
    <m/>
    <n v="0"/>
  </r>
  <r>
    <n v="6119"/>
    <x v="48"/>
    <x v="48"/>
    <s v="Home and lifestyle"/>
    <n v="73"/>
    <n v="1"/>
    <d v="2022-11-15T00:00:00"/>
    <s v="18:28:00"/>
    <s v="Credit card"/>
    <n v="7"/>
    <n v="0.48"/>
    <n v="18"/>
    <s v="Afternoon"/>
    <n v="73"/>
    <n v="14.0625"/>
    <m/>
    <n v="45.454545454545439"/>
  </r>
  <r>
    <n v="6184"/>
    <x v="94"/>
    <x v="92"/>
    <s v="Electronic accessories"/>
    <n v="28"/>
    <n v="1"/>
    <d v="2022-11-15T00:00:00"/>
    <s v="17:34:00"/>
    <s v="Credit card"/>
    <n v="6"/>
    <n v="0.33"/>
    <n v="17"/>
    <s v="Afternoon"/>
    <n v="28"/>
    <n v="-61.643835616438359"/>
    <m/>
    <n v="-31.249999999999993"/>
  </r>
  <r>
    <n v="6447"/>
    <x v="53"/>
    <x v="53"/>
    <s v="Home and lifestyle"/>
    <n v="45"/>
    <n v="3"/>
    <d v="2022-11-15T00:00:00"/>
    <s v="15:25:00"/>
    <s v="Credit card"/>
    <n v="5"/>
    <n v="0.33"/>
    <n v="15"/>
    <s v="Afternoon"/>
    <n v="135"/>
    <n v="382.14285714285717"/>
    <m/>
    <n v="0"/>
  </r>
  <r>
    <n v="6982"/>
    <x v="54"/>
    <x v="54"/>
    <s v="Fashion accessories"/>
    <n v="34"/>
    <n v="2"/>
    <d v="2022-11-15T00:00:00"/>
    <s v="19:08:00"/>
    <s v="Credit card"/>
    <n v="6"/>
    <n v="0.33"/>
    <n v="19"/>
    <s v="Afternoon"/>
    <n v="68"/>
    <n v="-49.629629629629626"/>
    <m/>
    <n v="0"/>
  </r>
  <r>
    <n v="7346"/>
    <x v="65"/>
    <x v="64"/>
    <s v="Fashion accessories"/>
    <n v="40"/>
    <n v="1"/>
    <d v="2022-11-15T00:00:00"/>
    <s v="16:38:00"/>
    <s v="Credit card"/>
    <n v="6"/>
    <n v="0.48"/>
    <n v="16"/>
    <s v="Afternoon"/>
    <n v="40"/>
    <n v="-41.17647058823529"/>
    <m/>
    <n v="45.454545454545439"/>
  </r>
  <r>
    <n v="7748"/>
    <x v="58"/>
    <x v="54"/>
    <s v="Fashion accessories"/>
    <n v="75"/>
    <n v="3"/>
    <d v="2022-11-15T00:00:00"/>
    <s v="17:23:00"/>
    <s v="Credit card"/>
    <n v="7"/>
    <n v="0.33"/>
    <n v="17"/>
    <s v="Evening"/>
    <n v="225"/>
    <n v="462.5"/>
    <m/>
    <n v="-31.249999999999993"/>
  </r>
  <r>
    <n v="7941"/>
    <x v="28"/>
    <x v="28"/>
    <s v="Home and lifestyle"/>
    <n v="63"/>
    <n v="1"/>
    <d v="2022-11-15T00:00:00"/>
    <s v="20:50:00"/>
    <s v="Credit card"/>
    <n v="6"/>
    <n v="0.48"/>
    <n v="20"/>
    <s v="Evening"/>
    <n v="63"/>
    <n v="-72"/>
    <m/>
    <n v="45.454545454545439"/>
  </r>
  <r>
    <n v="8409"/>
    <x v="82"/>
    <x v="81"/>
    <s v="Home and lifestyle"/>
    <n v="66"/>
    <n v="3"/>
    <d v="2022-11-15T00:00:00"/>
    <s v="7:21:00"/>
    <s v="Credit card"/>
    <n v="6"/>
    <n v="0.21"/>
    <n v="7"/>
    <s v="Evening"/>
    <n v="198"/>
    <n v="214.28571428571428"/>
    <m/>
    <n v="-56.250000000000014"/>
  </r>
  <r>
    <n v="8701"/>
    <x v="78"/>
    <x v="77"/>
    <s v="Home and lifestyle"/>
    <n v="54"/>
    <n v="3"/>
    <d v="2022-11-15T00:00:00"/>
    <s v="10:08:00"/>
    <s v="Cash"/>
    <n v="3"/>
    <n v="0.33"/>
    <n v="10"/>
    <s v="Evening"/>
    <n v="162"/>
    <n v="-18.181818181818183"/>
    <m/>
    <n v="57.142857142857153"/>
  </r>
  <r>
    <n v="8819"/>
    <x v="71"/>
    <x v="70"/>
    <s v="Home and lifestyle"/>
    <n v="84"/>
    <n v="2"/>
    <d v="2022-11-15T00:00:00"/>
    <s v="11:05:00"/>
    <s v="Cash"/>
    <n v="6"/>
    <n v="0.33"/>
    <n v="11"/>
    <s v="Evening"/>
    <n v="168"/>
    <n v="3.7037037037037033"/>
    <m/>
    <n v="0"/>
  </r>
  <r>
    <n v="9856"/>
    <x v="81"/>
    <x v="80"/>
    <s v="Fashion accessories"/>
    <n v="81"/>
    <n v="1"/>
    <d v="2022-11-15T00:00:00"/>
    <s v="7:59:00"/>
    <s v="Cash"/>
    <n v="5"/>
    <n v="0.48"/>
    <n v="7"/>
    <s v="Night"/>
    <n v="81"/>
    <n v="-51.785714285714292"/>
    <m/>
    <n v="45.454545454545439"/>
  </r>
  <r>
    <n v="2564"/>
    <x v="59"/>
    <x v="58"/>
    <s v="Fashion accessories"/>
    <n v="36"/>
    <n v="3"/>
    <d v="2022-11-16T00:00:00"/>
    <s v="6:40:00"/>
    <s v="Ewallet"/>
    <n v="8"/>
    <n v="0.48"/>
    <n v="6"/>
    <s v="Afternoon"/>
    <n v="108"/>
    <n v="33.333333333333329"/>
    <m/>
    <n v="0"/>
  </r>
  <r>
    <n v="2640"/>
    <x v="56"/>
    <x v="56"/>
    <s v="Fashion accessories"/>
    <n v="55"/>
    <n v="3"/>
    <d v="2022-11-16T00:00:00"/>
    <s v="15:50:00"/>
    <s v="Ewallet"/>
    <n v="8"/>
    <n v="0.33"/>
    <n v="15"/>
    <s v="Afternoon"/>
    <n v="165"/>
    <n v="52.777777777777779"/>
    <m/>
    <n v="-31.249999999999993"/>
  </r>
  <r>
    <n v="4106"/>
    <x v="37"/>
    <x v="37"/>
    <s v="Fashion accessories"/>
    <n v="43"/>
    <n v="3"/>
    <d v="2022-11-16T00:00:00"/>
    <s v="18:58:00"/>
    <s v="Ewallet"/>
    <n v="5"/>
    <n v="0.48"/>
    <n v="18"/>
    <s v="Afternoon"/>
    <n v="129"/>
    <n v="-21.818181818181817"/>
    <m/>
    <n v="45.454545454545439"/>
  </r>
  <r>
    <n v="4290"/>
    <x v="80"/>
    <x v="79"/>
    <s v="Fashion accessories"/>
    <n v="40"/>
    <n v="1"/>
    <d v="2022-11-16T00:00:00"/>
    <s v="15:12:00"/>
    <s v="Ewallet"/>
    <n v="4"/>
    <n v="0.48"/>
    <n v="15"/>
    <s v="Afternoon"/>
    <n v="40"/>
    <n v="-68.992248062015506"/>
    <m/>
    <n v="0"/>
  </r>
  <r>
    <n v="5223"/>
    <x v="12"/>
    <x v="12"/>
    <s v="Home and lifestyle"/>
    <n v="40"/>
    <n v="1"/>
    <d v="2022-11-16T00:00:00"/>
    <s v="17:49:00"/>
    <s v="Credit card"/>
    <n v="8"/>
    <n v="0.18"/>
    <n v="17"/>
    <s v="Afternoon"/>
    <n v="40"/>
    <n v="0"/>
    <m/>
    <n v="-62.5"/>
  </r>
  <r>
    <n v="5226"/>
    <x v="22"/>
    <x v="22"/>
    <s v="Fashion accessories"/>
    <n v="51"/>
    <n v="3"/>
    <d v="2022-11-16T00:00:00"/>
    <s v="17:06:00"/>
    <s v="Credit card"/>
    <n v="9"/>
    <n v="0.48"/>
    <n v="17"/>
    <s v="Afternoon"/>
    <n v="153"/>
    <n v="282.5"/>
    <m/>
    <n v="166.66666666666669"/>
  </r>
  <r>
    <n v="5442"/>
    <x v="7"/>
    <x v="7"/>
    <s v="Fashion accessories"/>
    <n v="60"/>
    <n v="2"/>
    <d v="2022-11-16T00:00:00"/>
    <s v="16:16:00"/>
    <s v="Credit card"/>
    <n v="3"/>
    <n v="0.48"/>
    <n v="16"/>
    <s v="Afternoon"/>
    <n v="120"/>
    <n v="-21.568627450980394"/>
    <m/>
    <n v="0"/>
  </r>
  <r>
    <n v="6001"/>
    <x v="91"/>
    <x v="90"/>
    <s v="Home and lifestyle"/>
    <n v="74"/>
    <n v="2"/>
    <d v="2022-11-16T00:00:00"/>
    <s v="18:26:00"/>
    <s v="Credit card"/>
    <n v="4"/>
    <n v="0.33"/>
    <n v="18"/>
    <s v="Afternoon"/>
    <n v="148"/>
    <n v="23.333333333333332"/>
    <m/>
    <n v="-31.249999999999993"/>
  </r>
  <r>
    <n v="6385"/>
    <x v="71"/>
    <x v="70"/>
    <s v="Electronic accessories"/>
    <n v="56"/>
    <n v="3"/>
    <d v="2022-11-16T00:00:00"/>
    <s v="19:33:00"/>
    <s v="Credit card"/>
    <n v="5"/>
    <n v="0.33"/>
    <n v="19"/>
    <s v="Afternoon"/>
    <n v="168"/>
    <n v="13.513513513513514"/>
    <m/>
    <n v="0"/>
  </r>
  <r>
    <n v="6418"/>
    <x v="63"/>
    <x v="62"/>
    <s v="Fashion accessories"/>
    <n v="20"/>
    <n v="3"/>
    <d v="2022-11-16T00:00:00"/>
    <s v="20:17:00"/>
    <s v="Credit card"/>
    <n v="5"/>
    <n v="0.33"/>
    <n v="20"/>
    <s v="Afternoon"/>
    <n v="60"/>
    <n v="-64.285714285714292"/>
    <m/>
    <n v="0"/>
  </r>
  <r>
    <n v="6763"/>
    <x v="90"/>
    <x v="89"/>
    <s v="Home and lifestyle"/>
    <n v="51"/>
    <n v="1"/>
    <d v="2022-11-16T00:00:00"/>
    <s v="17:44:00"/>
    <s v="Credit card"/>
    <n v="3"/>
    <n v="0.33"/>
    <n v="17"/>
    <s v="Afternoon"/>
    <n v="51"/>
    <n v="-15"/>
    <m/>
    <n v="0"/>
  </r>
  <r>
    <n v="7700"/>
    <x v="71"/>
    <x v="70"/>
    <s v="Fashion accessories"/>
    <n v="22"/>
    <n v="2"/>
    <d v="2022-11-16T00:00:00"/>
    <s v="18:15:00"/>
    <s v="Credit card"/>
    <n v="7"/>
    <n v="0.33"/>
    <n v="18"/>
    <s v="Evening"/>
    <n v="44"/>
    <n v="-13.725490196078432"/>
    <m/>
    <n v="0"/>
  </r>
  <r>
    <n v="7800"/>
    <x v="3"/>
    <x v="3"/>
    <s v="Fashion accessories"/>
    <n v="36"/>
    <n v="1"/>
    <d v="2022-11-16T00:00:00"/>
    <s v="16:03:00"/>
    <s v="Credit card"/>
    <n v="3"/>
    <n v="0.48"/>
    <n v="16"/>
    <s v="Evening"/>
    <n v="36"/>
    <n v="-18.181818181818183"/>
    <m/>
    <n v="45.454545454545439"/>
  </r>
  <r>
    <n v="7811"/>
    <x v="81"/>
    <x v="80"/>
    <s v="Home and lifestyle"/>
    <n v="40"/>
    <n v="3"/>
    <d v="2022-11-16T00:00:00"/>
    <s v="17:42:00"/>
    <s v="Credit card"/>
    <n v="3"/>
    <n v="0.48"/>
    <n v="17"/>
    <s v="Evening"/>
    <n v="120"/>
    <n v="233.33333333333334"/>
    <m/>
    <n v="0"/>
  </r>
  <r>
    <n v="7995"/>
    <x v="65"/>
    <x v="64"/>
    <s v="Home and lifestyle"/>
    <n v="63"/>
    <n v="2"/>
    <d v="2022-11-16T00:00:00"/>
    <s v="18:48:00"/>
    <s v="Credit card"/>
    <n v="6"/>
    <n v="0.48"/>
    <n v="18"/>
    <s v="Evening"/>
    <n v="126"/>
    <n v="5"/>
    <m/>
    <n v="0"/>
  </r>
  <r>
    <n v="8140"/>
    <x v="58"/>
    <x v="54"/>
    <s v="Fashion accessories"/>
    <n v="84"/>
    <n v="2"/>
    <d v="2022-11-16T00:00:00"/>
    <s v="16:44:00"/>
    <s v="Credit card"/>
    <n v="3"/>
    <n v="0.33"/>
    <n v="16"/>
    <s v="Evening"/>
    <n v="168"/>
    <n v="33.333333333333329"/>
    <m/>
    <n v="-31.249999999999993"/>
  </r>
  <r>
    <n v="8303"/>
    <x v="38"/>
    <x v="38"/>
    <s v="Home and lifestyle"/>
    <n v="66"/>
    <n v="2"/>
    <d v="2022-11-16T00:00:00"/>
    <s v="6:10:00"/>
    <s v="Credit card"/>
    <n v="4"/>
    <n v="0.48"/>
    <n v="6"/>
    <s v="Evening"/>
    <n v="132"/>
    <n v="-21.428571428571427"/>
    <m/>
    <n v="45.454545454545439"/>
  </r>
  <r>
    <n v="8315"/>
    <x v="82"/>
    <x v="81"/>
    <s v="Home and lifestyle"/>
    <n v="37"/>
    <n v="1"/>
    <d v="2022-11-16T00:00:00"/>
    <s v="10:11:00"/>
    <s v="Credit card"/>
    <n v="3"/>
    <n v="0.21"/>
    <n v="10"/>
    <s v="Evening"/>
    <n v="37"/>
    <n v="-71.969696969696969"/>
    <m/>
    <n v="-56.250000000000014"/>
  </r>
  <r>
    <n v="8443"/>
    <x v="54"/>
    <x v="54"/>
    <s v="Home and lifestyle"/>
    <n v="18"/>
    <n v="1"/>
    <d v="2022-11-16T00:00:00"/>
    <s v="16:07:00"/>
    <s v="Credit card"/>
    <n v="4"/>
    <n v="0.33"/>
    <n v="16"/>
    <s v="Evening"/>
    <n v="18"/>
    <n v="-51.351351351351347"/>
    <m/>
    <n v="57.142857142857153"/>
  </r>
  <r>
    <n v="8525"/>
    <x v="54"/>
    <x v="54"/>
    <s v="Home and lifestyle"/>
    <n v="65"/>
    <n v="1"/>
    <d v="2022-11-16T00:00:00"/>
    <s v="16:48:00"/>
    <s v="Credit card"/>
    <n v="7"/>
    <n v="0.33"/>
    <n v="16"/>
    <s v="Evening"/>
    <n v="65"/>
    <n v="261.11111111111114"/>
    <m/>
    <n v="0"/>
  </r>
  <r>
    <n v="8745"/>
    <x v="65"/>
    <x v="64"/>
    <s v="Home and lifestyle"/>
    <n v="26"/>
    <n v="1"/>
    <d v="2022-11-16T00:00:00"/>
    <s v="11:10:00"/>
    <s v="Cash"/>
    <n v="4"/>
    <n v="0.48"/>
    <n v="11"/>
    <s v="Evening"/>
    <n v="26"/>
    <n v="-60"/>
    <m/>
    <n v="45.454545454545439"/>
  </r>
  <r>
    <n v="9141"/>
    <x v="81"/>
    <x v="80"/>
    <s v="Home and lifestyle"/>
    <n v="30"/>
    <n v="2"/>
    <d v="2022-11-16T00:00:00"/>
    <s v="6:46:00"/>
    <s v="Cash"/>
    <n v="5"/>
    <n v="0.48"/>
    <n v="6"/>
    <s v="Evening"/>
    <n v="60"/>
    <n v="130.76923076923077"/>
    <m/>
    <n v="0"/>
  </r>
  <r>
    <n v="3433"/>
    <x v="76"/>
    <x v="75"/>
    <s v="Home and lifestyle"/>
    <n v="72"/>
    <n v="3"/>
    <d v="2022-11-17T00:00:00"/>
    <s v="14:28:00"/>
    <s v="Ewallet"/>
    <n v="6"/>
    <n v="0.33"/>
    <n v="14"/>
    <s v="Afternoon"/>
    <n v="216"/>
    <n v="260"/>
    <m/>
    <n v="-31.249999999999993"/>
  </r>
  <r>
    <n v="3448"/>
    <x v="73"/>
    <x v="72"/>
    <s v="Fashion accessories"/>
    <n v="67"/>
    <n v="1"/>
    <d v="2022-11-17T00:00:00"/>
    <s v="11:01:00"/>
    <s v="Ewallet"/>
    <n v="6"/>
    <n v="0.33"/>
    <n v="11"/>
    <s v="Afternoon"/>
    <n v="67"/>
    <n v="-68.981481481481481"/>
    <m/>
    <n v="0"/>
  </r>
  <r>
    <n v="3697"/>
    <x v="4"/>
    <x v="4"/>
    <s v="Home and lifestyle"/>
    <n v="53"/>
    <n v="1"/>
    <d v="2022-11-17T00:00:00"/>
    <s v="17:18:00"/>
    <s v="Ewallet"/>
    <n v="8"/>
    <n v="0.56999999999999995"/>
    <n v="17"/>
    <s v="Afternoon"/>
    <n v="53"/>
    <n v="-20.8955223880597"/>
    <m/>
    <n v="72.727272727272705"/>
  </r>
  <r>
    <n v="4293"/>
    <x v="83"/>
    <x v="82"/>
    <s v="Home and lifestyle"/>
    <n v="27"/>
    <n v="2"/>
    <d v="2022-11-17T00:00:00"/>
    <s v="16:18:00"/>
    <s v="Ewallet"/>
    <n v="6"/>
    <n v="0.48"/>
    <n v="16"/>
    <s v="Afternoon"/>
    <n v="54"/>
    <n v="1.8867924528301887"/>
    <m/>
    <n v="-15.789473684210522"/>
  </r>
  <r>
    <n v="4575"/>
    <x v="72"/>
    <x v="71"/>
    <s v="Home and lifestyle"/>
    <n v="62"/>
    <n v="2"/>
    <d v="2022-11-17T00:00:00"/>
    <s v="19:19:00"/>
    <s v="Credit card"/>
    <n v="5"/>
    <n v="0.48"/>
    <n v="19"/>
    <s v="Afternoon"/>
    <n v="124"/>
    <n v="129.62962962962962"/>
    <m/>
    <n v="0"/>
  </r>
  <r>
    <n v="5293"/>
    <x v="30"/>
    <x v="30"/>
    <s v="Home and lifestyle"/>
    <n v="47"/>
    <n v="1"/>
    <d v="2022-11-17T00:00:00"/>
    <s v="15:32:00"/>
    <s v="Credit card"/>
    <n v="4"/>
    <n v="0.33"/>
    <n v="15"/>
    <s v="Afternoon"/>
    <n v="47"/>
    <n v="-62.096774193548384"/>
    <m/>
    <n v="-31.249999999999993"/>
  </r>
  <r>
    <n v="5450"/>
    <x v="31"/>
    <x v="31"/>
    <s v="Fashion accessories"/>
    <n v="59"/>
    <n v="3"/>
    <d v="2022-11-17T00:00:00"/>
    <s v="15:20:00"/>
    <s v="Credit card"/>
    <n v="6"/>
    <n v="0.18"/>
    <n v="15"/>
    <s v="Afternoon"/>
    <n v="177"/>
    <n v="276.59574468085111"/>
    <m/>
    <n v="-45.45454545454546"/>
  </r>
  <r>
    <n v="5982"/>
    <x v="44"/>
    <x v="44"/>
    <s v="Fashion accessories"/>
    <n v="72"/>
    <n v="3"/>
    <d v="2022-11-17T00:00:00"/>
    <s v="20:27:00"/>
    <s v="Ewallet"/>
    <n v="7"/>
    <n v="0.48"/>
    <n v="20"/>
    <s v="Afternoon"/>
    <n v="216"/>
    <n v="22.033898305084744"/>
    <m/>
    <n v="166.66666666666669"/>
  </r>
  <r>
    <n v="6335"/>
    <x v="91"/>
    <x v="90"/>
    <s v="Electronic accessories"/>
    <n v="23"/>
    <n v="2"/>
    <d v="2022-11-17T00:00:00"/>
    <s v="16:52:00"/>
    <s v="Credit card"/>
    <n v="5"/>
    <n v="0.33"/>
    <n v="16"/>
    <s v="Afternoon"/>
    <n v="46"/>
    <n v="-78.703703703703709"/>
    <m/>
    <n v="-31.249999999999993"/>
  </r>
  <r>
    <n v="6376"/>
    <x v="82"/>
    <x v="81"/>
    <s v="Electronic accessories"/>
    <n v="60"/>
    <n v="1"/>
    <d v="2022-11-17T00:00:00"/>
    <s v="19:30:00"/>
    <s v="Credit card"/>
    <n v="5"/>
    <n v="0.33"/>
    <n v="19"/>
    <s v="Afternoon"/>
    <n v="60"/>
    <n v="30.434782608695656"/>
    <m/>
    <n v="0"/>
  </r>
  <r>
    <n v="6726"/>
    <x v="53"/>
    <x v="53"/>
    <s v="Fashion accessories"/>
    <n v="71"/>
    <n v="3"/>
    <d v="2022-11-17T00:00:00"/>
    <s v="16:28:00"/>
    <s v="Credit card"/>
    <n v="7"/>
    <n v="0.33"/>
    <n v="16"/>
    <s v="Afternoon"/>
    <n v="213"/>
    <n v="254.99999999999997"/>
    <m/>
    <n v="0"/>
  </r>
  <r>
    <n v="7026"/>
    <x v="40"/>
    <x v="40"/>
    <s v="Fashion accessories"/>
    <n v="35"/>
    <n v="1"/>
    <d v="2022-11-17T00:00:00"/>
    <s v="17:47:00"/>
    <s v="Credit card"/>
    <n v="3"/>
    <n v="0.48"/>
    <n v="17"/>
    <s v="Afternoon"/>
    <n v="35"/>
    <n v="-83.568075117370881"/>
    <m/>
    <n v="45.454545454545439"/>
  </r>
  <r>
    <n v="7304"/>
    <x v="62"/>
    <x v="61"/>
    <s v="Fashion accessories"/>
    <n v="24"/>
    <n v="2"/>
    <d v="2022-11-17T00:00:00"/>
    <s v="16:21:00"/>
    <s v="Credit card"/>
    <n v="7"/>
    <n v="0.33"/>
    <n v="16"/>
    <s v="Afternoon"/>
    <n v="48"/>
    <n v="37.142857142857146"/>
    <m/>
    <n v="-31.249999999999993"/>
  </r>
  <r>
    <n v="7461"/>
    <x v="28"/>
    <x v="28"/>
    <s v="Home and lifestyle"/>
    <n v="80"/>
    <n v="3"/>
    <d v="2022-11-17T00:00:00"/>
    <s v="17:44:00"/>
    <s v="Credit card"/>
    <n v="4"/>
    <n v="0.48"/>
    <n v="17"/>
    <s v="Evening"/>
    <n v="240"/>
    <n v="400"/>
    <m/>
    <n v="45.454545454545439"/>
  </r>
  <r>
    <n v="7665"/>
    <x v="5"/>
    <x v="5"/>
    <s v="Home and lifestyle"/>
    <n v="24"/>
    <n v="1"/>
    <d v="2022-11-17T00:00:00"/>
    <s v="16:08:00"/>
    <s v="Credit card"/>
    <n v="6"/>
    <n v="0.33"/>
    <n v="16"/>
    <s v="Evening"/>
    <n v="24"/>
    <n v="-90"/>
    <m/>
    <n v="-31.249999999999993"/>
  </r>
  <r>
    <n v="8584"/>
    <x v="54"/>
    <x v="54"/>
    <s v="Fashion accessories"/>
    <n v="59"/>
    <n v="2"/>
    <d v="2022-11-17T00:00:00"/>
    <s v="12:39:00"/>
    <s v="Cash"/>
    <n v="5"/>
    <n v="0.33"/>
    <n v="12"/>
    <s v="Evening"/>
    <n v="118"/>
    <n v="391.66666666666663"/>
    <m/>
    <n v="0"/>
  </r>
  <r>
    <n v="8989"/>
    <x v="82"/>
    <x v="81"/>
    <s v="Home and lifestyle"/>
    <n v="43"/>
    <n v="1"/>
    <d v="2022-11-17T00:00:00"/>
    <s v="13:50:00"/>
    <s v="Cash"/>
    <n v="6"/>
    <n v="0.21"/>
    <n v="13"/>
    <s v="Evening"/>
    <n v="43"/>
    <n v="-63.559322033898304"/>
    <m/>
    <n v="-36.363636363636367"/>
  </r>
  <r>
    <n v="2274"/>
    <x v="41"/>
    <x v="41"/>
    <s v="Fashion accessories"/>
    <n v="49"/>
    <n v="3"/>
    <d v="2022-11-18T00:00:00"/>
    <s v="6:39:00"/>
    <s v="Ewallet"/>
    <n v="4"/>
    <n v="0.48"/>
    <n v="6"/>
    <s v="Afternoon"/>
    <n v="147"/>
    <n v="241.86046511627904"/>
    <m/>
    <n v="128.57142857142858"/>
  </r>
  <r>
    <n v="3055"/>
    <x v="21"/>
    <x v="21"/>
    <s v="Home and lifestyle"/>
    <n v="16"/>
    <n v="3"/>
    <d v="2022-11-18T00:00:00"/>
    <s v="20:47:00"/>
    <s v="Ewallet"/>
    <n v="9"/>
    <n v="0.48"/>
    <n v="20"/>
    <s v="Afternoon"/>
    <n v="48"/>
    <n v="-67.346938775510196"/>
    <m/>
    <n v="0"/>
  </r>
  <r>
    <n v="3663"/>
    <x v="55"/>
    <x v="55"/>
    <s v="Home and lifestyle"/>
    <n v="59"/>
    <n v="2"/>
    <d v="2022-11-18T00:00:00"/>
    <s v="17:26:00"/>
    <s v="Ewallet"/>
    <n v="8"/>
    <n v="0.33"/>
    <n v="17"/>
    <s v="Afternoon"/>
    <n v="118"/>
    <n v="145.83333333333331"/>
    <m/>
    <n v="-31.249999999999993"/>
  </r>
  <r>
    <n v="5363"/>
    <x v="22"/>
    <x v="22"/>
    <s v="Home and lifestyle"/>
    <n v="23"/>
    <n v="2"/>
    <d v="2022-11-18T00:00:00"/>
    <s v="17:21:00"/>
    <s v="Credit card"/>
    <n v="4"/>
    <n v="0.48"/>
    <n v="17"/>
    <s v="Afternoon"/>
    <n v="46"/>
    <n v="-61.016949152542374"/>
    <m/>
    <n v="45.454545454545439"/>
  </r>
  <r>
    <n v="5625"/>
    <x v="41"/>
    <x v="41"/>
    <s v="Home and lifestyle"/>
    <n v="39"/>
    <n v="1"/>
    <d v="2022-11-18T00:00:00"/>
    <s v="19:28:00"/>
    <s v="Credit card"/>
    <n v="7"/>
    <n v="0.48"/>
    <n v="19"/>
    <s v="Afternoon"/>
    <n v="39"/>
    <n v="-15.217391304347828"/>
    <m/>
    <n v="0"/>
  </r>
  <r>
    <n v="5913"/>
    <x v="96"/>
    <x v="94"/>
    <s v="Home and lifestyle"/>
    <n v="40"/>
    <n v="3"/>
    <d v="2022-11-18T00:00:00"/>
    <s v="15:19:00"/>
    <s v="Credit card"/>
    <n v="4"/>
    <n v="0.48"/>
    <n v="15"/>
    <s v="Afternoon"/>
    <n v="120"/>
    <n v="207.69230769230771"/>
    <m/>
    <n v="0"/>
  </r>
  <r>
    <n v="6130"/>
    <x v="81"/>
    <x v="80"/>
    <s v="Fashion accessories"/>
    <n v="65"/>
    <n v="3"/>
    <d v="2022-11-18T00:00:00"/>
    <s v="17:39:00"/>
    <s v="Credit card"/>
    <n v="7"/>
    <n v="0.48"/>
    <n v="17"/>
    <s v="Afternoon"/>
    <n v="195"/>
    <n v="62.5"/>
    <m/>
    <n v="0"/>
  </r>
  <r>
    <n v="6546"/>
    <x v="58"/>
    <x v="54"/>
    <s v="Fashion accessories"/>
    <n v="30"/>
    <n v="2"/>
    <d v="2022-11-18T00:00:00"/>
    <s v="17:59:00"/>
    <s v="Cash"/>
    <n v="4"/>
    <n v="0.33"/>
    <n v="17"/>
    <s v="Afternoon"/>
    <n v="60"/>
    <n v="-69.230769230769226"/>
    <m/>
    <n v="-31.249999999999993"/>
  </r>
  <r>
    <n v="6600"/>
    <x v="48"/>
    <x v="48"/>
    <s v="Fashion accessories"/>
    <n v="20"/>
    <n v="1"/>
    <d v="2022-11-18T00:00:00"/>
    <s v="18:07:00"/>
    <s v="Credit card"/>
    <n v="7"/>
    <n v="0.48"/>
    <n v="18"/>
    <s v="Afternoon"/>
    <n v="20"/>
    <n v="-66.666666666666657"/>
    <m/>
    <n v="45.454545454545439"/>
  </r>
  <r>
    <n v="7176"/>
    <x v="38"/>
    <x v="38"/>
    <s v="Fashion accessories"/>
    <n v="69"/>
    <n v="2"/>
    <d v="2022-11-18T00:00:00"/>
    <s v="17:59:00"/>
    <s v="Credit card"/>
    <n v="3"/>
    <n v="0.48"/>
    <n v="17"/>
    <s v="Afternoon"/>
    <n v="138"/>
    <n v="590"/>
    <m/>
    <n v="0"/>
  </r>
  <r>
    <n v="7197"/>
    <x v="63"/>
    <x v="62"/>
    <s v="Home and lifestyle"/>
    <n v="70"/>
    <n v="1"/>
    <d v="2022-11-18T00:00:00"/>
    <s v="20:02:00"/>
    <s v="Credit card"/>
    <n v="3"/>
    <n v="0.33"/>
    <n v="20"/>
    <s v="Afternoon"/>
    <n v="70"/>
    <n v="-49.275362318840585"/>
    <m/>
    <n v="-31.249999999999993"/>
  </r>
  <r>
    <n v="7430"/>
    <x v="58"/>
    <x v="54"/>
    <s v="Fashion accessories"/>
    <n v="83"/>
    <n v="1"/>
    <d v="2022-11-18T00:00:00"/>
    <s v="17:39:00"/>
    <s v="Credit card"/>
    <n v="5"/>
    <n v="0.33"/>
    <n v="17"/>
    <s v="Evening"/>
    <n v="83"/>
    <n v="18.571428571428573"/>
    <m/>
    <n v="0"/>
  </r>
  <r>
    <n v="7761"/>
    <x v="63"/>
    <x v="62"/>
    <s v="Home and lifestyle"/>
    <n v="72"/>
    <n v="2"/>
    <d v="2022-11-18T00:00:00"/>
    <s v="16:31:00"/>
    <s v="Credit card"/>
    <n v="4"/>
    <n v="0.33"/>
    <n v="16"/>
    <s v="Evening"/>
    <n v="144"/>
    <n v="73.493975903614455"/>
    <m/>
    <n v="0"/>
  </r>
  <r>
    <n v="7765"/>
    <x v="65"/>
    <x v="64"/>
    <s v="Home and lifestyle"/>
    <n v="23"/>
    <n v="1"/>
    <d v="2022-11-18T00:00:00"/>
    <s v="19:46:00"/>
    <s v="Credit card"/>
    <n v="3"/>
    <n v="0.48"/>
    <n v="19"/>
    <s v="Evening"/>
    <n v="23"/>
    <n v="-84.027777777777786"/>
    <m/>
    <n v="45.454545454545439"/>
  </r>
  <r>
    <n v="7936"/>
    <x v="44"/>
    <x v="44"/>
    <s v="Fashion accessories"/>
    <n v="55"/>
    <n v="1"/>
    <d v="2022-11-18T00:00:00"/>
    <s v="18:43:00"/>
    <s v="Ewallet"/>
    <n v="3"/>
    <n v="0.48"/>
    <n v="18"/>
    <s v="Evening"/>
    <n v="55"/>
    <n v="139.13043478260869"/>
    <m/>
    <n v="0"/>
  </r>
  <r>
    <n v="8145"/>
    <x v="3"/>
    <x v="3"/>
    <s v="Home and lifestyle"/>
    <n v="40"/>
    <n v="1"/>
    <d v="2022-11-18T00:00:00"/>
    <s v="13:41:00"/>
    <s v="Credit card"/>
    <n v="5"/>
    <n v="0.48"/>
    <n v="13"/>
    <s v="Evening"/>
    <n v="40"/>
    <n v="-27.27272727272727"/>
    <m/>
    <n v="0"/>
  </r>
  <r>
    <n v="8444"/>
    <x v="63"/>
    <x v="62"/>
    <s v="Fashion accessories"/>
    <n v="29"/>
    <n v="2"/>
    <d v="2022-11-18T00:00:00"/>
    <s v="9:17:00"/>
    <s v="Credit card"/>
    <n v="7"/>
    <n v="0.33"/>
    <n v="9"/>
    <s v="Evening"/>
    <n v="58"/>
    <n v="45"/>
    <m/>
    <n v="-31.249999999999993"/>
  </r>
  <r>
    <n v="8481"/>
    <x v="59"/>
    <x v="58"/>
    <s v="Home and lifestyle"/>
    <n v="85"/>
    <n v="1"/>
    <d v="2022-11-18T00:00:00"/>
    <s v="10:58:00"/>
    <s v="Credit card"/>
    <n v="3"/>
    <n v="0.48"/>
    <n v="10"/>
    <s v="Evening"/>
    <n v="85"/>
    <n v="46.551724137931032"/>
    <m/>
    <n v="45.454545454545439"/>
  </r>
  <r>
    <n v="8533"/>
    <x v="40"/>
    <x v="40"/>
    <s v="Home and lifestyle"/>
    <n v="50"/>
    <n v="1"/>
    <d v="2022-11-18T00:00:00"/>
    <s v="13:42:00"/>
    <s v="Credit card"/>
    <n v="4"/>
    <n v="0.48"/>
    <n v="13"/>
    <s v="Evening"/>
    <n v="50"/>
    <n v="-41.17647058823529"/>
    <m/>
    <n v="0"/>
  </r>
  <r>
    <n v="8621"/>
    <x v="28"/>
    <x v="28"/>
    <s v="Home and lifestyle"/>
    <n v="38"/>
    <n v="2"/>
    <d v="2022-11-18T00:00:00"/>
    <s v="11:14:00"/>
    <s v="Cash"/>
    <n v="5"/>
    <n v="0.48"/>
    <n v="11"/>
    <s v="Evening"/>
    <n v="76"/>
    <n v="52"/>
    <m/>
    <n v="0"/>
  </r>
  <r>
    <n v="8758"/>
    <x v="93"/>
    <x v="61"/>
    <s v="Fashion accessories"/>
    <n v="42"/>
    <n v="3"/>
    <d v="2022-11-18T00:00:00"/>
    <s v="12:48:00"/>
    <s v="Cash"/>
    <n v="5"/>
    <n v="0.33"/>
    <n v="12"/>
    <s v="Evening"/>
    <n v="126"/>
    <n v="65.789473684210535"/>
    <m/>
    <n v="-31.249999999999993"/>
  </r>
  <r>
    <n v="9909"/>
    <x v="2"/>
    <x v="2"/>
    <s v="Home and lifestyle"/>
    <n v="82"/>
    <n v="2"/>
    <d v="2022-11-18T00:00:00"/>
    <s v="12:34:00"/>
    <s v="Cash"/>
    <n v="3"/>
    <n v="0.18"/>
    <n v="12"/>
    <s v="Night"/>
    <n v="164"/>
    <n v="30.158730158730158"/>
    <m/>
    <n v="-45.45454545454546"/>
  </r>
  <r>
    <n v="3096"/>
    <x v="25"/>
    <x v="25"/>
    <s v="Fashion accessories"/>
    <n v="29"/>
    <n v="3"/>
    <d v="2022-11-19T00:00:00"/>
    <s v="19:26:00"/>
    <s v="Ewallet"/>
    <n v="4"/>
    <n v="0.36"/>
    <n v="19"/>
    <s v="Afternoon"/>
    <n v="87"/>
    <n v="-46.951219512195117"/>
    <m/>
    <n v="100"/>
  </r>
  <r>
    <n v="3420"/>
    <x v="35"/>
    <x v="35"/>
    <s v="Fashion accessories"/>
    <n v="37"/>
    <n v="3"/>
    <d v="2022-11-19T00:00:00"/>
    <s v="22:44:00"/>
    <s v="Ewallet"/>
    <n v="6"/>
    <n v="0.33"/>
    <n v="22"/>
    <s v="Afternoon"/>
    <n v="111"/>
    <n v="27.586206896551722"/>
    <m/>
    <n v="-8.333333333333325"/>
  </r>
  <r>
    <n v="3749"/>
    <x v="83"/>
    <x v="82"/>
    <s v="Home and lifestyle"/>
    <n v="52"/>
    <n v="1"/>
    <d v="2022-11-19T00:00:00"/>
    <s v="16:11:00"/>
    <s v="Ewallet"/>
    <n v="4"/>
    <n v="0.48"/>
    <n v="16"/>
    <s v="Afternoon"/>
    <n v="52"/>
    <n v="-53.153153153153156"/>
    <m/>
    <n v="45.454545454545439"/>
  </r>
  <r>
    <n v="4032"/>
    <x v="18"/>
    <x v="18"/>
    <s v="Fashion accessories"/>
    <n v="41"/>
    <n v="2"/>
    <d v="2022-11-19T00:00:00"/>
    <s v="16:32:00"/>
    <s v="Ewallet"/>
    <n v="8"/>
    <n v="0.48"/>
    <n v="16"/>
    <s v="Afternoon"/>
    <n v="82"/>
    <n v="57.692307692307686"/>
    <m/>
    <n v="0"/>
  </r>
  <r>
    <n v="4456"/>
    <x v="97"/>
    <x v="95"/>
    <s v="Fashion accessories"/>
    <n v="16"/>
    <n v="1"/>
    <d v="2022-11-19T00:00:00"/>
    <s v="19:10:00"/>
    <s v="Ewallet"/>
    <n v="7"/>
    <n v="0.33"/>
    <n v="19"/>
    <s v="Afternoon"/>
    <n v="16"/>
    <n v="-80.487804878048792"/>
    <m/>
    <n v="-31.249999999999993"/>
  </r>
  <r>
    <n v="4636"/>
    <x v="76"/>
    <x v="75"/>
    <s v="Fashion accessories"/>
    <n v="84"/>
    <n v="3"/>
    <d v="2022-11-19T00:00:00"/>
    <s v="20:23:00"/>
    <s v="Credit card"/>
    <n v="9"/>
    <n v="0.33"/>
    <n v="20"/>
    <s v="Afternoon"/>
    <n v="252"/>
    <n v="1475"/>
    <m/>
    <n v="0"/>
  </r>
  <r>
    <n v="4817"/>
    <x v="10"/>
    <x v="10"/>
    <s v="Home and lifestyle"/>
    <n v="69"/>
    <n v="3"/>
    <d v="2022-11-19T00:00:00"/>
    <s v="17:40:00"/>
    <s v="Credit card"/>
    <n v="8"/>
    <n v="0.48"/>
    <n v="17"/>
    <s v="Afternoon"/>
    <n v="207"/>
    <n v="-17.857142857142858"/>
    <m/>
    <n v="45.454545454545439"/>
  </r>
  <r>
    <n v="5265"/>
    <x v="24"/>
    <x v="24"/>
    <s v="Home and lifestyle"/>
    <n v="50"/>
    <n v="2"/>
    <d v="2022-11-19T00:00:00"/>
    <s v="15:02:00"/>
    <s v="Credit card"/>
    <n v="7"/>
    <n v="0.33"/>
    <n v="15"/>
    <s v="Afternoon"/>
    <n v="100"/>
    <n v="-51.690821256038646"/>
    <m/>
    <n v="-31.249999999999993"/>
  </r>
  <r>
    <n v="5390"/>
    <x v="26"/>
    <x v="26"/>
    <s v="Fashion accessories"/>
    <n v="81"/>
    <n v="3"/>
    <d v="2022-11-19T00:00:00"/>
    <s v="19:48:00"/>
    <s v="Credit card"/>
    <n v="6"/>
    <n v="0.56999999999999995"/>
    <n v="19"/>
    <s v="Afternoon"/>
    <n v="243"/>
    <n v="143"/>
    <m/>
    <n v="72.727272727272705"/>
  </r>
  <r>
    <n v="5580"/>
    <x v="9"/>
    <x v="9"/>
    <s v="Fashion accessories"/>
    <n v="48"/>
    <n v="2"/>
    <d v="2022-11-19T00:00:00"/>
    <s v="19:06:00"/>
    <s v="Credit card"/>
    <n v="6"/>
    <n v="0.33"/>
    <n v="19"/>
    <s v="Afternoon"/>
    <n v="96"/>
    <n v="-60.493827160493829"/>
    <m/>
    <n v="-42.105263157894726"/>
  </r>
  <r>
    <n v="6189"/>
    <x v="59"/>
    <x v="58"/>
    <s v="Electronic accessories"/>
    <n v="23"/>
    <n v="3"/>
    <d v="2022-11-19T00:00:00"/>
    <s v="15:08:00"/>
    <s v="Credit card"/>
    <n v="4"/>
    <n v="0.48"/>
    <n v="15"/>
    <s v="Afternoon"/>
    <n v="69"/>
    <n v="-28.125"/>
    <m/>
    <n v="45.454545454545439"/>
  </r>
  <r>
    <n v="6212"/>
    <x v="48"/>
    <x v="48"/>
    <s v="Electronic accessories"/>
    <n v="33"/>
    <n v="3"/>
    <d v="2022-11-19T00:00:00"/>
    <s v="15:24:00"/>
    <s v="Credit card"/>
    <n v="7"/>
    <n v="0.48"/>
    <n v="15"/>
    <s v="Afternoon"/>
    <n v="99"/>
    <n v="43.478260869565219"/>
    <m/>
    <n v="0"/>
  </r>
  <r>
    <n v="6324"/>
    <x v="38"/>
    <x v="38"/>
    <s v="Electronic accessories"/>
    <n v="25"/>
    <n v="3"/>
    <d v="2022-11-19T00:00:00"/>
    <s v="16:00:00"/>
    <s v="Credit card"/>
    <n v="4"/>
    <n v="0.48"/>
    <n v="16"/>
    <s v="Afternoon"/>
    <n v="75"/>
    <n v="-24.242424242424242"/>
    <m/>
    <n v="0"/>
  </r>
  <r>
    <n v="6405"/>
    <x v="94"/>
    <x v="92"/>
    <s v="Home and lifestyle"/>
    <n v="61"/>
    <n v="2"/>
    <d v="2022-11-19T00:00:00"/>
    <s v="19:15:00"/>
    <s v="Credit card"/>
    <n v="3"/>
    <n v="0.33"/>
    <n v="19"/>
    <s v="Afternoon"/>
    <n v="122"/>
    <n v="62.666666666666671"/>
    <m/>
    <n v="-31.249999999999993"/>
  </r>
  <r>
    <n v="6435"/>
    <x v="48"/>
    <x v="48"/>
    <s v="Home and lifestyle"/>
    <n v="44"/>
    <n v="2"/>
    <d v="2022-11-19T00:00:00"/>
    <s v="15:34:00"/>
    <s v="Credit card"/>
    <n v="7"/>
    <n v="0.48"/>
    <n v="15"/>
    <s v="Afternoon"/>
    <n v="88"/>
    <n v="-27.868852459016392"/>
    <m/>
    <n v="45.454545454545439"/>
  </r>
  <r>
    <n v="6596"/>
    <x v="54"/>
    <x v="54"/>
    <s v="Fashion accessories"/>
    <n v="52"/>
    <n v="1"/>
    <d v="2022-11-19T00:00:00"/>
    <s v="16:03:00"/>
    <s v="Cash"/>
    <n v="4"/>
    <n v="0.33"/>
    <n v="16"/>
    <s v="Afternoon"/>
    <n v="52"/>
    <n v="-40.909090909090914"/>
    <m/>
    <n v="-31.249999999999993"/>
  </r>
  <r>
    <n v="6867"/>
    <x v="62"/>
    <x v="61"/>
    <s v="Home and lifestyle"/>
    <n v="38"/>
    <n v="1"/>
    <d v="2022-11-19T00:00:00"/>
    <s v="16:44:00"/>
    <s v="Credit card"/>
    <n v="3"/>
    <n v="0.33"/>
    <n v="16"/>
    <s v="Afternoon"/>
    <n v="38"/>
    <n v="-26.923076923076923"/>
    <m/>
    <n v="0"/>
  </r>
  <r>
    <n v="7040"/>
    <x v="81"/>
    <x v="80"/>
    <s v="Fashion accessories"/>
    <n v="72"/>
    <n v="3"/>
    <d v="2022-11-19T00:00:00"/>
    <s v="15:59:00"/>
    <s v="Credit card"/>
    <n v="3"/>
    <n v="0.48"/>
    <n v="15"/>
    <s v="Afternoon"/>
    <n v="216"/>
    <n v="468.42105263157896"/>
    <m/>
    <n v="45.454545454545439"/>
  </r>
  <r>
    <n v="7050"/>
    <x v="28"/>
    <x v="28"/>
    <s v="Fashion accessories"/>
    <n v="61"/>
    <n v="2"/>
    <d v="2022-11-19T00:00:00"/>
    <s v="15:14:00"/>
    <s v="Credit card"/>
    <n v="7"/>
    <n v="0.48"/>
    <n v="15"/>
    <s v="Afternoon"/>
    <n v="122"/>
    <n v="-43.518518518518519"/>
    <m/>
    <n v="0"/>
  </r>
  <r>
    <n v="7409"/>
    <x v="40"/>
    <x v="40"/>
    <s v="Home and lifestyle"/>
    <n v="82"/>
    <n v="1"/>
    <d v="2022-11-19T00:00:00"/>
    <s v="17:15:00"/>
    <s v="Credit card"/>
    <n v="4"/>
    <n v="0.48"/>
    <n v="17"/>
    <s v="Afternoon"/>
    <n v="82"/>
    <n v="-32.786885245901637"/>
    <m/>
    <n v="0"/>
  </r>
  <r>
    <n v="7808"/>
    <x v="94"/>
    <x v="92"/>
    <s v="Fashion accessories"/>
    <n v="71"/>
    <n v="3"/>
    <d v="2022-11-19T00:00:00"/>
    <s v="20:18:00"/>
    <s v="Credit card"/>
    <n v="5"/>
    <n v="0.33"/>
    <n v="20"/>
    <s v="Evening"/>
    <n v="213"/>
    <n v="159.7560975609756"/>
    <m/>
    <n v="-31.249999999999993"/>
  </r>
  <r>
    <n v="7872"/>
    <x v="58"/>
    <x v="54"/>
    <s v="Fashion accessories"/>
    <n v="63"/>
    <n v="1"/>
    <d v="2022-11-19T00:00:00"/>
    <s v="17:59:00"/>
    <s v="Credit card"/>
    <n v="7"/>
    <n v="0.33"/>
    <n v="17"/>
    <s v="Evening"/>
    <n v="63"/>
    <n v="-70.422535211267601"/>
    <m/>
    <n v="0"/>
  </r>
  <r>
    <n v="8426"/>
    <x v="32"/>
    <x v="32"/>
    <s v="Fashion accessories"/>
    <n v="70"/>
    <n v="2"/>
    <d v="2022-11-19T00:00:00"/>
    <s v="12:11:00"/>
    <s v="Credit card"/>
    <n v="4"/>
    <n v="0.33"/>
    <n v="12"/>
    <s v="Evening"/>
    <n v="140"/>
    <n v="122.22222222222223"/>
    <m/>
    <n v="0"/>
  </r>
  <r>
    <n v="8452"/>
    <x v="75"/>
    <x v="74"/>
    <s v="Fashion accessories"/>
    <n v="16"/>
    <n v="3"/>
    <d v="2022-11-19T00:00:00"/>
    <s v="6:30:00"/>
    <s v="Credit card"/>
    <n v="4"/>
    <n v="0.48"/>
    <n v="6"/>
    <s v="Evening"/>
    <n v="48"/>
    <n v="-65.714285714285708"/>
    <m/>
    <n v="45.454545454545439"/>
  </r>
  <r>
    <n v="8527"/>
    <x v="38"/>
    <x v="38"/>
    <s v="Home and lifestyle"/>
    <n v="18"/>
    <n v="1"/>
    <d v="2022-11-19T00:00:00"/>
    <s v="10:35:00"/>
    <s v="Credit card"/>
    <n v="7"/>
    <n v="0.48"/>
    <n v="10"/>
    <s v="Evening"/>
    <n v="18"/>
    <n v="-62.5"/>
    <m/>
    <n v="0"/>
  </r>
  <r>
    <n v="8759"/>
    <x v="48"/>
    <x v="48"/>
    <s v="Home and lifestyle"/>
    <n v="72"/>
    <n v="3"/>
    <d v="2022-11-19T00:00:00"/>
    <s v="10:44:00"/>
    <s v="Cash"/>
    <n v="4"/>
    <n v="0.48"/>
    <n v="10"/>
    <s v="Evening"/>
    <n v="216"/>
    <n v="1100"/>
    <m/>
    <n v="0"/>
  </r>
  <r>
    <n v="9603"/>
    <x v="40"/>
    <x v="40"/>
    <s v="Home and lifestyle"/>
    <n v="54"/>
    <n v="2"/>
    <d v="2022-11-19T00:00:00"/>
    <s v="14:54:00"/>
    <s v="Cash"/>
    <n v="6"/>
    <n v="0.48"/>
    <n v="14"/>
    <s v="Evening"/>
    <n v="108"/>
    <n v="-50"/>
    <m/>
    <n v="0"/>
  </r>
  <r>
    <n v="3766"/>
    <x v="76"/>
    <x v="75"/>
    <s v="Fashion accessories"/>
    <n v="32"/>
    <n v="3"/>
    <d v="2022-11-20T00:00:00"/>
    <s v="20:17:00"/>
    <s v="Ewallet"/>
    <n v="4"/>
    <n v="0.33"/>
    <n v="20"/>
    <s v="Afternoon"/>
    <n v="96"/>
    <n v="-11.111111111111111"/>
    <m/>
    <n v="-31.249999999999993"/>
  </r>
  <r>
    <n v="4376"/>
    <x v="74"/>
    <x v="73"/>
    <s v="Fashion accessories"/>
    <n v="63"/>
    <n v="1"/>
    <d v="2022-11-20T00:00:00"/>
    <s v="15:48:00"/>
    <s v="Ewallet"/>
    <n v="8"/>
    <n v="0.33"/>
    <n v="15"/>
    <s v="Afternoon"/>
    <n v="63"/>
    <n v="-34.375"/>
    <m/>
    <n v="0"/>
  </r>
  <r>
    <n v="5644"/>
    <x v="51"/>
    <x v="51"/>
    <s v="Fashion accessories"/>
    <n v="61"/>
    <n v="1"/>
    <d v="2022-11-20T00:00:00"/>
    <s v="20:52:00"/>
    <s v="Credit card"/>
    <n v="3"/>
    <n v="0.56999999999999995"/>
    <n v="20"/>
    <s v="Afternoon"/>
    <n v="61"/>
    <n v="-3.1746031746031744"/>
    <m/>
    <n v="72.727272727272705"/>
  </r>
  <r>
    <n v="5664"/>
    <x v="26"/>
    <x v="26"/>
    <s v="Fashion accessories"/>
    <n v="68"/>
    <n v="1"/>
    <d v="2022-11-20T00:00:00"/>
    <s v="17:35:00"/>
    <s v="Credit card"/>
    <n v="7"/>
    <n v="0.56999999999999995"/>
    <n v="17"/>
    <s v="Afternoon"/>
    <n v="68"/>
    <n v="11.475409836065573"/>
    <m/>
    <n v="0"/>
  </r>
  <r>
    <n v="5703"/>
    <x v="92"/>
    <x v="91"/>
    <s v="Home and lifestyle"/>
    <n v="56"/>
    <n v="3"/>
    <d v="2022-11-20T00:00:00"/>
    <s v="18:35:00"/>
    <s v="Credit card"/>
    <n v="3"/>
    <n v="0.48"/>
    <n v="18"/>
    <s v="Afternoon"/>
    <n v="168"/>
    <n v="147.05882352941177"/>
    <m/>
    <n v="-15.789473684210522"/>
  </r>
  <r>
    <n v="5720"/>
    <x v="60"/>
    <x v="59"/>
    <s v="Fashion accessories"/>
    <n v="57"/>
    <n v="1"/>
    <d v="2022-11-20T00:00:00"/>
    <s v="15:44:00"/>
    <s v="Credit card"/>
    <n v="6"/>
    <n v="0.48"/>
    <n v="15"/>
    <s v="Afternoon"/>
    <n v="57"/>
    <n v="-66.071428571428569"/>
    <m/>
    <n v="0"/>
  </r>
  <r>
    <n v="5852"/>
    <x v="49"/>
    <x v="49"/>
    <s v="Fashion accessories"/>
    <n v="33"/>
    <n v="1"/>
    <d v="2022-11-20T00:00:00"/>
    <s v="15:08:00"/>
    <s v="Credit card"/>
    <n v="6"/>
    <n v="0.48"/>
    <n v="15"/>
    <s v="Afternoon"/>
    <n v="33"/>
    <n v="-42.105263157894733"/>
    <m/>
    <n v="0"/>
  </r>
  <r>
    <n v="6230"/>
    <x v="82"/>
    <x v="81"/>
    <s v="Electronic accessories"/>
    <n v="72"/>
    <n v="2"/>
    <d v="2022-11-20T00:00:00"/>
    <s v="16:28:00"/>
    <s v="Credit card"/>
    <n v="3"/>
    <n v="0.33"/>
    <n v="16"/>
    <s v="Afternoon"/>
    <n v="144"/>
    <n v="336.36363636363637"/>
    <m/>
    <n v="-31.249999999999993"/>
  </r>
  <r>
    <n v="6623"/>
    <x v="5"/>
    <x v="5"/>
    <s v="Home and lifestyle"/>
    <n v="58"/>
    <n v="1"/>
    <d v="2022-11-20T00:00:00"/>
    <s v="15:13:00"/>
    <s v="Credit card"/>
    <n v="4"/>
    <n v="0.33"/>
    <n v="15"/>
    <s v="Afternoon"/>
    <n v="58"/>
    <n v="-59.722222222222221"/>
    <m/>
    <n v="0"/>
  </r>
  <r>
    <n v="6810"/>
    <x v="59"/>
    <x v="58"/>
    <s v="Fashion accessories"/>
    <n v="73"/>
    <n v="1"/>
    <d v="2022-11-20T00:00:00"/>
    <s v="18:11:00"/>
    <s v="Credit card"/>
    <n v="7"/>
    <n v="0.48"/>
    <n v="18"/>
    <s v="Afternoon"/>
    <n v="73"/>
    <n v="25.862068965517242"/>
    <m/>
    <n v="45.454545454545439"/>
  </r>
  <r>
    <n v="7131"/>
    <x v="40"/>
    <x v="40"/>
    <s v="Home and lifestyle"/>
    <n v="69"/>
    <n v="3"/>
    <d v="2022-11-20T00:00:00"/>
    <s v="18:32:00"/>
    <s v="Credit card"/>
    <n v="3"/>
    <n v="0.48"/>
    <n v="18"/>
    <s v="Afternoon"/>
    <n v="207"/>
    <n v="183.56164383561645"/>
    <m/>
    <n v="0"/>
  </r>
  <r>
    <n v="7291"/>
    <x v="63"/>
    <x v="62"/>
    <s v="Home and lifestyle"/>
    <n v="68"/>
    <n v="1"/>
    <d v="2022-11-20T00:00:00"/>
    <s v="19:36:00"/>
    <s v="Credit card"/>
    <n v="3"/>
    <n v="0.33"/>
    <n v="19"/>
    <s v="Afternoon"/>
    <n v="68"/>
    <n v="-67.149758454106276"/>
    <m/>
    <n v="-31.249999999999993"/>
  </r>
  <r>
    <n v="7488"/>
    <x v="53"/>
    <x v="53"/>
    <s v="Fashion accessories"/>
    <n v="72"/>
    <n v="3"/>
    <d v="2022-11-20T00:00:00"/>
    <s v="15:26:00"/>
    <s v="Credit card"/>
    <n v="5"/>
    <n v="0.33"/>
    <n v="15"/>
    <s v="Evening"/>
    <n v="216"/>
    <n v="217.64705882352939"/>
    <m/>
    <n v="0"/>
  </r>
  <r>
    <n v="7760"/>
    <x v="82"/>
    <x v="81"/>
    <s v="Fashion accessories"/>
    <n v="79"/>
    <n v="1"/>
    <d v="2022-11-20T00:00:00"/>
    <s v="17:27:00"/>
    <s v="Credit card"/>
    <n v="6"/>
    <n v="0.21"/>
    <n v="17"/>
    <s v="Evening"/>
    <n v="79"/>
    <n v="-63.425925925925931"/>
    <m/>
    <n v="-36.363636363636367"/>
  </r>
  <r>
    <n v="7825"/>
    <x v="2"/>
    <x v="2"/>
    <s v="Home and lifestyle"/>
    <n v="59"/>
    <n v="3"/>
    <d v="2022-11-20T00:00:00"/>
    <s v="19:37:00"/>
    <s v="Credit card"/>
    <n v="7"/>
    <n v="0.18"/>
    <n v="19"/>
    <s v="Evening"/>
    <n v="177"/>
    <n v="124.0506329113924"/>
    <m/>
    <n v="-14.285714285714285"/>
  </r>
  <r>
    <n v="8121"/>
    <x v="78"/>
    <x v="77"/>
    <s v="Home and lifestyle"/>
    <n v="39"/>
    <n v="1"/>
    <d v="2022-11-20T00:00:00"/>
    <s v="8:56:00"/>
    <s v="Credit card"/>
    <n v="6"/>
    <n v="0.33"/>
    <n v="8"/>
    <s v="Evening"/>
    <n v="39"/>
    <n v="-77.966101694915253"/>
    <m/>
    <n v="83.333333333333343"/>
  </r>
  <r>
    <n v="8386"/>
    <x v="53"/>
    <x v="53"/>
    <s v="Fashion accessories"/>
    <n v="46"/>
    <n v="2"/>
    <d v="2022-11-20T00:00:00"/>
    <s v="14:16:00"/>
    <s v="Credit card"/>
    <n v="5"/>
    <n v="0.33"/>
    <n v="14"/>
    <s v="Evening"/>
    <n v="92"/>
    <n v="135.89743589743591"/>
    <m/>
    <n v="0"/>
  </r>
  <r>
    <n v="8617"/>
    <x v="2"/>
    <x v="2"/>
    <s v="Home and lifestyle"/>
    <n v="69"/>
    <n v="1"/>
    <d v="2022-11-20T00:00:00"/>
    <s v="7:37:00"/>
    <s v="Cash"/>
    <n v="7"/>
    <n v="0.18"/>
    <n v="7"/>
    <s v="Evening"/>
    <n v="69"/>
    <n v="-25"/>
    <m/>
    <n v="-45.45454545454546"/>
  </r>
  <r>
    <n v="8724"/>
    <x v="90"/>
    <x v="89"/>
    <s v="Fashion accessories"/>
    <n v="58"/>
    <n v="3"/>
    <d v="2022-11-20T00:00:00"/>
    <s v="7:32:00"/>
    <s v="Cash"/>
    <n v="7"/>
    <n v="0.33"/>
    <n v="7"/>
    <s v="Evening"/>
    <n v="174"/>
    <n v="152.17391304347828"/>
    <m/>
    <n v="83.333333333333343"/>
  </r>
  <r>
    <n v="8827"/>
    <x v="75"/>
    <x v="74"/>
    <s v="Home and lifestyle"/>
    <n v="57"/>
    <n v="2"/>
    <d v="2022-11-20T00:00:00"/>
    <s v="8:30:00"/>
    <s v="Cash"/>
    <n v="4"/>
    <n v="0.48"/>
    <n v="8"/>
    <s v="Evening"/>
    <n v="114"/>
    <n v="-34.482758620689658"/>
    <m/>
    <n v="45.454545454545439"/>
  </r>
  <r>
    <n v="9154"/>
    <x v="93"/>
    <x v="61"/>
    <s v="Fashion accessories"/>
    <n v="84"/>
    <n v="3"/>
    <d v="2022-11-20T00:00:00"/>
    <s v="9:06:00"/>
    <s v="Cash"/>
    <n v="5"/>
    <n v="0.33"/>
    <n v="9"/>
    <s v="Evening"/>
    <n v="252"/>
    <n v="121.05263157894737"/>
    <m/>
    <n v="-31.249999999999993"/>
  </r>
  <r>
    <n v="2537"/>
    <x v="88"/>
    <x v="87"/>
    <s v="Home and lifestyle"/>
    <n v="30"/>
    <n v="1"/>
    <d v="2022-11-21T00:00:00"/>
    <s v="17:46:00"/>
    <s v="Credit card"/>
    <n v="9"/>
    <n v="0.48"/>
    <n v="17"/>
    <s v="Afternoon"/>
    <n v="30"/>
    <n v="-88.095238095238088"/>
    <m/>
    <n v="45.454545454545439"/>
  </r>
  <r>
    <n v="3855"/>
    <x v="68"/>
    <x v="67"/>
    <s v="Home and lifestyle"/>
    <n v="66"/>
    <n v="3"/>
    <d v="2022-11-21T00:00:00"/>
    <s v="19:57:00"/>
    <s v="Ewallet"/>
    <n v="8"/>
    <n v="0.48"/>
    <n v="19"/>
    <s v="Afternoon"/>
    <n v="198"/>
    <n v="560"/>
    <m/>
    <n v="0"/>
  </r>
  <r>
    <n v="4118"/>
    <x v="66"/>
    <x v="65"/>
    <s v="Fashion accessories"/>
    <n v="29"/>
    <n v="2"/>
    <d v="2022-11-21T00:00:00"/>
    <s v="18:07:00"/>
    <s v="Ewallet"/>
    <n v="5"/>
    <n v="0.33"/>
    <n v="18"/>
    <s v="Afternoon"/>
    <n v="58"/>
    <n v="-70.707070707070713"/>
    <m/>
    <n v="-31.249999999999993"/>
  </r>
  <r>
    <n v="5645"/>
    <x v="74"/>
    <x v="73"/>
    <s v="Home and lifestyle"/>
    <n v="52"/>
    <n v="3"/>
    <d v="2022-11-21T00:00:00"/>
    <s v="20:24:00"/>
    <s v="Credit card"/>
    <n v="4"/>
    <n v="0.33"/>
    <n v="20"/>
    <s v="Afternoon"/>
    <n v="156"/>
    <n v="168.9655172413793"/>
    <m/>
    <n v="0"/>
  </r>
  <r>
    <n v="6495"/>
    <x v="40"/>
    <x v="40"/>
    <s v="Home and lifestyle"/>
    <n v="55"/>
    <n v="2"/>
    <d v="2022-11-21T00:00:00"/>
    <s v="18:58:00"/>
    <s v="Credit card"/>
    <n v="6"/>
    <n v="0.48"/>
    <n v="18"/>
    <s v="Afternoon"/>
    <n v="110"/>
    <n v="-29.487179487179489"/>
    <m/>
    <n v="45.454545454545439"/>
  </r>
  <r>
    <n v="6710"/>
    <x v="48"/>
    <x v="48"/>
    <s v="Fashion accessories"/>
    <n v="21"/>
    <n v="3"/>
    <d v="2022-11-21T00:00:00"/>
    <s v="15:14:00"/>
    <s v="Credit card"/>
    <n v="7"/>
    <n v="0.48"/>
    <n v="15"/>
    <s v="Afternoon"/>
    <n v="63"/>
    <n v="-42.727272727272727"/>
    <m/>
    <n v="0"/>
  </r>
  <r>
    <n v="6813"/>
    <x v="32"/>
    <x v="32"/>
    <s v="Home and lifestyle"/>
    <n v="74"/>
    <n v="3"/>
    <d v="2022-11-21T00:00:00"/>
    <s v="16:03:00"/>
    <s v="Credit card"/>
    <n v="5"/>
    <n v="0.33"/>
    <n v="16"/>
    <s v="Afternoon"/>
    <n v="222"/>
    <n v="252.38095238095238"/>
    <m/>
    <n v="-31.249999999999993"/>
  </r>
  <r>
    <n v="7118"/>
    <x v="90"/>
    <x v="89"/>
    <s v="Fashion accessories"/>
    <n v="58"/>
    <n v="2"/>
    <d v="2022-11-21T00:00:00"/>
    <s v="15:23:00"/>
    <s v="Credit card"/>
    <n v="3"/>
    <n v="0.33"/>
    <n v="15"/>
    <s v="Afternoon"/>
    <n v="116"/>
    <n v="-47.747747747747752"/>
    <m/>
    <n v="0"/>
  </r>
  <r>
    <n v="7233"/>
    <x v="62"/>
    <x v="61"/>
    <s v="Home and lifestyle"/>
    <n v="61"/>
    <n v="2"/>
    <d v="2022-11-21T00:00:00"/>
    <s v="16:13:00"/>
    <s v="Credit card"/>
    <n v="4"/>
    <n v="0.33"/>
    <n v="16"/>
    <s v="Afternoon"/>
    <n v="122"/>
    <n v="5.1724137931034484"/>
    <m/>
    <n v="0"/>
  </r>
  <r>
    <n v="7687"/>
    <x v="28"/>
    <x v="28"/>
    <s v="Home and lifestyle"/>
    <n v="24"/>
    <n v="1"/>
    <d v="2022-11-21T00:00:00"/>
    <s v="17:29:00"/>
    <s v="Credit card"/>
    <n v="7"/>
    <n v="0.48"/>
    <n v="17"/>
    <s v="Evening"/>
    <n v="24"/>
    <n v="-80.327868852459019"/>
    <m/>
    <n v="45.454545454545439"/>
  </r>
  <r>
    <n v="7756"/>
    <x v="75"/>
    <x v="74"/>
    <s v="Fashion accessories"/>
    <n v="53"/>
    <n v="3"/>
    <d v="2022-11-21T00:00:00"/>
    <s v="16:31:00"/>
    <s v="Credit card"/>
    <n v="7"/>
    <n v="0.48"/>
    <n v="16"/>
    <s v="Evening"/>
    <n v="159"/>
    <n v="562.5"/>
    <m/>
    <n v="0"/>
  </r>
  <r>
    <n v="7956"/>
    <x v="91"/>
    <x v="90"/>
    <s v="Fashion accessories"/>
    <n v="50"/>
    <n v="3"/>
    <d v="2022-11-21T00:00:00"/>
    <s v="18:48:00"/>
    <s v="Credit card"/>
    <n v="4"/>
    <n v="0.33"/>
    <n v="18"/>
    <s v="Evening"/>
    <n v="150"/>
    <n v="-5.6603773584905666"/>
    <m/>
    <n v="-31.249999999999993"/>
  </r>
  <r>
    <n v="8093"/>
    <x v="28"/>
    <x v="28"/>
    <s v="Home and lifestyle"/>
    <n v="47"/>
    <n v="1"/>
    <d v="2022-11-21T00:00:00"/>
    <s v="20:26:00"/>
    <s v="Credit card"/>
    <n v="7"/>
    <n v="0.48"/>
    <n v="20"/>
    <s v="Evening"/>
    <n v="47"/>
    <n v="-68.666666666666671"/>
    <m/>
    <n v="45.454545454545439"/>
  </r>
  <r>
    <n v="8589"/>
    <x v="71"/>
    <x v="70"/>
    <s v="Home and lifestyle"/>
    <n v="37"/>
    <n v="3"/>
    <d v="2022-11-21T00:00:00"/>
    <s v="13:08:00"/>
    <s v="Cash"/>
    <n v="4"/>
    <n v="0.33"/>
    <n v="13"/>
    <s v="Evening"/>
    <n v="111"/>
    <n v="136.17021276595744"/>
    <m/>
    <n v="-31.249999999999993"/>
  </r>
  <r>
    <n v="8821"/>
    <x v="90"/>
    <x v="89"/>
    <s v="Home and lifestyle"/>
    <n v="65"/>
    <n v="1"/>
    <d v="2022-11-21T00:00:00"/>
    <s v="7:13:00"/>
    <s v="Cash"/>
    <n v="5"/>
    <n v="0.33"/>
    <n v="7"/>
    <s v="Evening"/>
    <n v="65"/>
    <n v="-41.441441441441441"/>
    <m/>
    <n v="0"/>
  </r>
  <r>
    <n v="9948"/>
    <x v="93"/>
    <x v="61"/>
    <s v="Fashion accessories"/>
    <n v="21"/>
    <n v="3"/>
    <d v="2022-11-21T00:00:00"/>
    <s v="6:44:00"/>
    <s v="Cash"/>
    <n v="7"/>
    <n v="0.33"/>
    <n v="6"/>
    <s v="Night"/>
    <n v="63"/>
    <n v="-3.0769230769230771"/>
    <m/>
    <n v="0"/>
  </r>
  <r>
    <n v="2625"/>
    <x v="33"/>
    <x v="33"/>
    <s v="Home and lifestyle"/>
    <n v="76"/>
    <n v="1"/>
    <d v="2022-11-22T00:00:00"/>
    <s v="12:21:00"/>
    <s v="Ewallet"/>
    <n v="9"/>
    <n v="0.33"/>
    <n v="12"/>
    <s v="Afternoon"/>
    <n v="76"/>
    <n v="20.634920634920633"/>
    <m/>
    <n v="0"/>
  </r>
  <r>
    <n v="3671"/>
    <x v="60"/>
    <x v="59"/>
    <s v="Home and lifestyle"/>
    <n v="25"/>
    <n v="2"/>
    <d v="2022-11-22T00:00:00"/>
    <s v="20:15:00"/>
    <s v="Ewallet"/>
    <n v="4"/>
    <n v="0.48"/>
    <n v="20"/>
    <s v="Afternoon"/>
    <n v="50"/>
    <n v="-34.210526315789473"/>
    <m/>
    <n v="45.454545454545439"/>
  </r>
  <r>
    <n v="4747"/>
    <x v="95"/>
    <x v="93"/>
    <s v="Home and lifestyle"/>
    <n v="34"/>
    <n v="1"/>
    <d v="2022-11-22T00:00:00"/>
    <s v="16:41:00"/>
    <s v="Credit card"/>
    <n v="8"/>
    <n v="0.48"/>
    <n v="16"/>
    <s v="Afternoon"/>
    <n v="34"/>
    <n v="-32"/>
    <m/>
    <n v="0"/>
  </r>
  <r>
    <n v="5139"/>
    <x v="33"/>
    <x v="33"/>
    <s v="Home and lifestyle"/>
    <n v="75"/>
    <n v="3"/>
    <d v="2022-11-22T00:00:00"/>
    <s v="19:14:00"/>
    <s v="Credit card"/>
    <n v="6"/>
    <n v="0.33"/>
    <n v="19"/>
    <s v="Afternoon"/>
    <n v="225"/>
    <n v="561.76470588235293"/>
    <m/>
    <n v="-31.249999999999993"/>
  </r>
  <r>
    <n v="5556"/>
    <x v="69"/>
    <x v="68"/>
    <s v="Fashion accessories"/>
    <n v="35"/>
    <n v="1"/>
    <d v="2022-11-22T00:00:00"/>
    <s v="16:15:00"/>
    <s v="Credit card"/>
    <n v="3"/>
    <n v="0.48"/>
    <n v="16"/>
    <s v="Afternoon"/>
    <n v="35"/>
    <n v="-84.444444444444443"/>
    <m/>
    <n v="45.454545454545439"/>
  </r>
  <r>
    <n v="5710"/>
    <x v="41"/>
    <x v="41"/>
    <s v="Fashion accessories"/>
    <n v="83"/>
    <n v="2"/>
    <d v="2022-11-22T00:00:00"/>
    <s v="16:21:00"/>
    <s v="Credit card"/>
    <n v="4"/>
    <n v="0.48"/>
    <n v="16"/>
    <s v="Afternoon"/>
    <n v="166"/>
    <n v="374.28571428571428"/>
    <m/>
    <n v="0"/>
  </r>
  <r>
    <n v="5966"/>
    <x v="40"/>
    <x v="40"/>
    <s v="Fashion accessories"/>
    <n v="85"/>
    <n v="1"/>
    <d v="2022-11-22T00:00:00"/>
    <s v="16:03:00"/>
    <s v="Credit card"/>
    <n v="3"/>
    <n v="0.48"/>
    <n v="16"/>
    <s v="Afternoon"/>
    <n v="85"/>
    <n v="-48.795180722891565"/>
    <m/>
    <n v="0"/>
  </r>
  <r>
    <n v="5971"/>
    <x v="90"/>
    <x v="89"/>
    <s v="Home and lifestyle"/>
    <n v="48"/>
    <n v="1"/>
    <d v="2022-11-22T00:00:00"/>
    <s v="19:53:00"/>
    <s v="Credit card"/>
    <n v="7"/>
    <n v="0.33"/>
    <n v="19"/>
    <s v="Afternoon"/>
    <n v="48"/>
    <n v="-43.529411764705884"/>
    <m/>
    <n v="-31.249999999999993"/>
  </r>
  <r>
    <n v="6095"/>
    <x v="93"/>
    <x v="61"/>
    <s v="Home and lifestyle"/>
    <n v="24"/>
    <n v="2"/>
    <d v="2022-11-22T00:00:00"/>
    <s v="19:51:00"/>
    <s v="Credit card"/>
    <n v="3"/>
    <n v="0.33"/>
    <n v="19"/>
    <s v="Afternoon"/>
    <n v="48"/>
    <n v="0"/>
    <m/>
    <n v="0"/>
  </r>
  <r>
    <n v="6105"/>
    <x v="94"/>
    <x v="92"/>
    <s v="Home and lifestyle"/>
    <n v="56"/>
    <n v="1"/>
    <d v="2022-11-22T00:00:00"/>
    <s v="18:27:00"/>
    <s v="Credit card"/>
    <n v="5"/>
    <n v="0.33"/>
    <n v="18"/>
    <s v="Afternoon"/>
    <n v="56"/>
    <n v="16.666666666666664"/>
    <m/>
    <n v="0"/>
  </r>
  <r>
    <n v="6923"/>
    <x v="78"/>
    <x v="77"/>
    <s v="Home and lifestyle"/>
    <n v="39"/>
    <n v="3"/>
    <d v="2022-11-22T00:00:00"/>
    <s v="20:18:00"/>
    <s v="Credit card"/>
    <n v="5"/>
    <n v="0.33"/>
    <n v="20"/>
    <s v="Afternoon"/>
    <n v="117"/>
    <n v="108.92857142857142"/>
    <m/>
    <n v="0"/>
  </r>
  <r>
    <n v="7332"/>
    <x v="44"/>
    <x v="44"/>
    <s v="Fashion accessories"/>
    <n v="51"/>
    <n v="3"/>
    <d v="2022-11-22T00:00:00"/>
    <s v="19:47:00"/>
    <s v="Ewallet"/>
    <n v="4"/>
    <n v="0.48"/>
    <n v="19"/>
    <s v="Afternoon"/>
    <n v="153"/>
    <n v="30.76923076923077"/>
    <m/>
    <n v="45.454545454545439"/>
  </r>
  <r>
    <n v="8077"/>
    <x v="75"/>
    <x v="74"/>
    <s v="Home and lifestyle"/>
    <n v="23"/>
    <n v="1"/>
    <d v="2022-11-22T00:00:00"/>
    <s v="19:10:00"/>
    <s v="Credit card"/>
    <n v="6"/>
    <n v="0.48"/>
    <n v="19"/>
    <s v="Evening"/>
    <n v="23"/>
    <n v="-84.967320261437905"/>
    <m/>
    <n v="0"/>
  </r>
  <r>
    <n v="8201"/>
    <x v="3"/>
    <x v="3"/>
    <s v="Home and lifestyle"/>
    <n v="81"/>
    <n v="2"/>
    <d v="2022-11-22T00:00:00"/>
    <s v="10:34:00"/>
    <s v="Credit card"/>
    <n v="7"/>
    <n v="0.48"/>
    <n v="10"/>
    <s v="Evening"/>
    <n v="162"/>
    <n v="604.3478260869565"/>
    <m/>
    <n v="0"/>
  </r>
  <r>
    <n v="8264"/>
    <x v="2"/>
    <x v="2"/>
    <s v="Fashion accessories"/>
    <n v="30"/>
    <n v="2"/>
    <d v="2022-11-22T00:00:00"/>
    <s v="10:46:00"/>
    <s v="Credit card"/>
    <n v="7"/>
    <n v="0.18"/>
    <n v="10"/>
    <s v="Evening"/>
    <n v="60"/>
    <n v="-62.962962962962962"/>
    <m/>
    <n v="-62.5"/>
  </r>
  <r>
    <n v="8460"/>
    <x v="78"/>
    <x v="77"/>
    <s v="Fashion accessories"/>
    <n v="25"/>
    <n v="3"/>
    <d v="2022-11-22T00:00:00"/>
    <s v="6:05:00"/>
    <s v="Credit card"/>
    <n v="4"/>
    <n v="0.33"/>
    <n v="6"/>
    <s v="Evening"/>
    <n v="75"/>
    <n v="25"/>
    <m/>
    <n v="83.333333333333343"/>
  </r>
  <r>
    <n v="8743"/>
    <x v="63"/>
    <x v="62"/>
    <s v="Home and lifestyle"/>
    <n v="53"/>
    <n v="3"/>
    <d v="2022-11-22T00:00:00"/>
    <s v="12:38:00"/>
    <s v="Cash"/>
    <n v="5"/>
    <n v="0.33"/>
    <n v="12"/>
    <s v="Evening"/>
    <n v="159"/>
    <n v="112.00000000000001"/>
    <m/>
    <n v="0"/>
  </r>
  <r>
    <n v="1477"/>
    <x v="42"/>
    <x v="42"/>
    <s v="Home and lifestyle"/>
    <n v="56"/>
    <n v="3"/>
    <d v="2022-11-23T00:00:00"/>
    <s v="20:44:00"/>
    <s v="Ewallet"/>
    <n v="8"/>
    <n v="0.33"/>
    <n v="20"/>
    <s v="Morning"/>
    <n v="168"/>
    <n v="5.6603773584905666"/>
    <m/>
    <n v="0"/>
  </r>
  <r>
    <n v="1538"/>
    <x v="0"/>
    <x v="0"/>
    <s v="Fashion accessories"/>
    <n v="27"/>
    <n v="3"/>
    <d v="2022-11-23T00:00:00"/>
    <s v="21:57:00"/>
    <s v="Ewallet"/>
    <n v="9"/>
    <n v="0.33"/>
    <n v="21"/>
    <s v="Morning"/>
    <n v="81"/>
    <n v="-51.785714285714292"/>
    <m/>
    <n v="0"/>
  </r>
  <r>
    <n v="3530"/>
    <x v="26"/>
    <x v="26"/>
    <s v="Fashion accessories"/>
    <n v="65"/>
    <n v="1"/>
    <d v="2022-11-23T00:00:00"/>
    <s v="19:55:00"/>
    <s v="Ewallet"/>
    <n v="9"/>
    <n v="0.56999999999999995"/>
    <n v="19"/>
    <s v="Afternoon"/>
    <n v="65"/>
    <n v="-19.753086419753085"/>
    <m/>
    <n v="72.727272727272705"/>
  </r>
  <r>
    <n v="3589"/>
    <x v="98"/>
    <x v="96"/>
    <s v="Home and lifestyle"/>
    <n v="28"/>
    <n v="3"/>
    <d v="2022-11-23T00:00:00"/>
    <s v="18:01:00"/>
    <s v="Ewallet"/>
    <n v="9"/>
    <n v="0.48"/>
    <n v="18"/>
    <s v="Afternoon"/>
    <n v="84"/>
    <n v="29.230769230769234"/>
    <m/>
    <n v="-15.789473684210522"/>
  </r>
  <r>
    <n v="3921"/>
    <x v="99"/>
    <x v="97"/>
    <s v="Home and lifestyle"/>
    <n v="74"/>
    <n v="3"/>
    <d v="2022-11-23T00:00:00"/>
    <s v="20:51:00"/>
    <s v="Ewallet"/>
    <n v="8"/>
    <n v="0.48"/>
    <n v="20"/>
    <s v="Afternoon"/>
    <n v="222"/>
    <n v="164.28571428571428"/>
    <m/>
    <n v="0"/>
  </r>
  <r>
    <n v="4321"/>
    <x v="75"/>
    <x v="74"/>
    <s v="Home and lifestyle"/>
    <n v="53"/>
    <n v="2"/>
    <d v="2022-11-23T00:00:00"/>
    <s v="19:45:00"/>
    <s v="Ewallet"/>
    <n v="8"/>
    <n v="0.48"/>
    <n v="19"/>
    <s v="Afternoon"/>
    <n v="106"/>
    <n v="-52.252252252252248"/>
    <m/>
    <n v="0"/>
  </r>
  <r>
    <n v="5307"/>
    <x v="13"/>
    <x v="13"/>
    <s v="Home and lifestyle"/>
    <n v="82"/>
    <n v="2"/>
    <d v="2022-11-23T00:00:00"/>
    <s v="19:21:00"/>
    <s v="Credit card"/>
    <n v="3"/>
    <n v="0.48"/>
    <n v="19"/>
    <s v="Afternoon"/>
    <n v="164"/>
    <n v="54.716981132075468"/>
    <m/>
    <n v="0"/>
  </r>
  <r>
    <n v="5308"/>
    <x v="49"/>
    <x v="49"/>
    <s v="Fashion accessories"/>
    <n v="18"/>
    <n v="1"/>
    <d v="2022-11-23T00:00:00"/>
    <s v="18:31:00"/>
    <s v="Credit card"/>
    <n v="6"/>
    <n v="0.48"/>
    <n v="18"/>
    <s v="Afternoon"/>
    <n v="18"/>
    <n v="-89.024390243902445"/>
    <m/>
    <n v="0"/>
  </r>
  <r>
    <n v="5420"/>
    <x v="73"/>
    <x v="72"/>
    <s v="Fashion accessories"/>
    <n v="50"/>
    <n v="3"/>
    <d v="2022-11-23T00:00:00"/>
    <s v="18:49:00"/>
    <s v="Credit card"/>
    <n v="3"/>
    <n v="0.33"/>
    <n v="18"/>
    <s v="Afternoon"/>
    <n v="150"/>
    <n v="733.33333333333326"/>
    <m/>
    <n v="-31.249999999999993"/>
  </r>
  <r>
    <n v="5920"/>
    <x v="94"/>
    <x v="92"/>
    <s v="Fashion accessories"/>
    <n v="73"/>
    <n v="1"/>
    <d v="2022-11-23T00:00:00"/>
    <s v="19:38:00"/>
    <s v="Credit card"/>
    <n v="6"/>
    <n v="0.33"/>
    <n v="19"/>
    <s v="Afternoon"/>
    <n v="73"/>
    <n v="-51.333333333333329"/>
    <m/>
    <n v="0"/>
  </r>
  <r>
    <n v="5974"/>
    <x v="32"/>
    <x v="32"/>
    <s v="Fashion accessories"/>
    <n v="22"/>
    <n v="2"/>
    <d v="2022-11-23T00:00:00"/>
    <s v="20:10:00"/>
    <s v="Credit card"/>
    <n v="7"/>
    <n v="0.33"/>
    <n v="20"/>
    <s v="Afternoon"/>
    <n v="44"/>
    <n v="-39.726027397260275"/>
    <m/>
    <n v="0"/>
  </r>
  <r>
    <n v="6253"/>
    <x v="58"/>
    <x v="54"/>
    <s v="Electronic accessories"/>
    <n v="16"/>
    <n v="1"/>
    <d v="2022-11-23T00:00:00"/>
    <s v="16:14:00"/>
    <s v="Cash"/>
    <n v="3"/>
    <n v="0.33"/>
    <n v="16"/>
    <s v="Afternoon"/>
    <n v="16"/>
    <n v="-63.636363636363633"/>
    <m/>
    <n v="0"/>
  </r>
  <r>
    <n v="6294"/>
    <x v="53"/>
    <x v="53"/>
    <s v="Electronic accessories"/>
    <n v="48"/>
    <n v="1"/>
    <d v="2022-11-23T00:00:00"/>
    <s v="18:02:00"/>
    <s v="Credit card"/>
    <n v="6"/>
    <n v="0.33"/>
    <n v="18"/>
    <s v="Afternoon"/>
    <n v="48"/>
    <n v="200"/>
    <m/>
    <n v="0"/>
  </r>
  <r>
    <n v="6929"/>
    <x v="53"/>
    <x v="53"/>
    <s v="Home and lifestyle"/>
    <n v="18"/>
    <n v="3"/>
    <d v="2022-11-23T00:00:00"/>
    <s v="19:25:00"/>
    <s v="Credit card"/>
    <n v="6"/>
    <n v="0.33"/>
    <n v="19"/>
    <s v="Afternoon"/>
    <n v="54"/>
    <n v="12.5"/>
    <m/>
    <n v="0"/>
  </r>
  <r>
    <n v="7474"/>
    <x v="38"/>
    <x v="38"/>
    <s v="Fashion accessories"/>
    <n v="44"/>
    <n v="3"/>
    <d v="2022-11-23T00:00:00"/>
    <s v="18:42:00"/>
    <s v="Credit card"/>
    <n v="3"/>
    <n v="0.48"/>
    <n v="18"/>
    <s v="Evening"/>
    <n v="132"/>
    <n v="144.44444444444443"/>
    <m/>
    <n v="45.454545454545439"/>
  </r>
  <r>
    <n v="8310"/>
    <x v="63"/>
    <x v="62"/>
    <s v="Fashion accessories"/>
    <n v="17"/>
    <n v="1"/>
    <d v="2022-11-23T00:00:00"/>
    <s v="7:39:00"/>
    <s v="Credit card"/>
    <n v="6"/>
    <n v="0.33"/>
    <n v="7"/>
    <s v="Evening"/>
    <n v="17"/>
    <n v="-87.121212121212125"/>
    <m/>
    <n v="-31.249999999999993"/>
  </r>
  <r>
    <n v="1058"/>
    <x v="12"/>
    <x v="12"/>
    <s v="Fashion accessories"/>
    <n v="40"/>
    <n v="3"/>
    <d v="2022-11-24T00:00:00"/>
    <s v="8:26:00"/>
    <s v="Ewallet"/>
    <n v="8"/>
    <n v="0.18"/>
    <n v="8"/>
    <s v="Morning"/>
    <n v="120"/>
    <n v="605.88235294117646"/>
    <m/>
    <n v="-45.45454545454546"/>
  </r>
  <r>
    <n v="3360"/>
    <x v="84"/>
    <x v="83"/>
    <s v="Fashion accessories"/>
    <n v="74"/>
    <n v="3"/>
    <d v="2022-11-24T00:00:00"/>
    <s v="17:11:00"/>
    <s v="Ewallet"/>
    <n v="6"/>
    <n v="0.33"/>
    <n v="17"/>
    <s v="Afternoon"/>
    <n v="222"/>
    <n v="85"/>
    <m/>
    <n v="83.333333333333343"/>
  </r>
  <r>
    <n v="3374"/>
    <x v="74"/>
    <x v="73"/>
    <s v="Fashion accessories"/>
    <n v="40"/>
    <n v="2"/>
    <d v="2022-11-24T00:00:00"/>
    <s v="16:44:00"/>
    <s v="Ewallet"/>
    <n v="6"/>
    <n v="0.33"/>
    <n v="16"/>
    <s v="Afternoon"/>
    <n v="80"/>
    <n v="-63.963963963963963"/>
    <m/>
    <n v="0"/>
  </r>
  <r>
    <n v="3806"/>
    <x v="0"/>
    <x v="0"/>
    <s v="Fashion accessories"/>
    <n v="73"/>
    <n v="1"/>
    <d v="2022-11-24T00:00:00"/>
    <s v="20:21:00"/>
    <s v="Ewallet"/>
    <n v="9"/>
    <n v="0.33"/>
    <n v="20"/>
    <s v="Afternoon"/>
    <n v="73"/>
    <n v="-8.75"/>
    <m/>
    <n v="0"/>
  </r>
  <r>
    <n v="4764"/>
    <x v="88"/>
    <x v="87"/>
    <s v="Fashion accessories"/>
    <n v="49"/>
    <n v="3"/>
    <d v="2022-11-24T00:00:00"/>
    <s v="19:11:00"/>
    <s v="Credit card"/>
    <n v="4"/>
    <n v="0.48"/>
    <n v="19"/>
    <s v="Afternoon"/>
    <n v="147"/>
    <n v="101.36986301369863"/>
    <m/>
    <n v="45.454545454545439"/>
  </r>
  <r>
    <n v="5263"/>
    <x v="68"/>
    <x v="67"/>
    <s v="Home and lifestyle"/>
    <n v="51"/>
    <n v="1"/>
    <d v="2022-11-24T00:00:00"/>
    <s v="19:27:00"/>
    <s v="Credit card"/>
    <n v="6"/>
    <n v="0.48"/>
    <n v="19"/>
    <s v="Afternoon"/>
    <n v="51"/>
    <n v="-65.306122448979593"/>
    <m/>
    <n v="0"/>
  </r>
  <r>
    <n v="5338"/>
    <x v="1"/>
    <x v="1"/>
    <s v="Fashion accessories"/>
    <n v="28"/>
    <n v="1"/>
    <d v="2022-11-24T00:00:00"/>
    <s v="19:22:00"/>
    <s v="Credit card"/>
    <n v="6"/>
    <n v="0.48"/>
    <n v="19"/>
    <s v="Afternoon"/>
    <n v="28"/>
    <n v="-45.098039215686278"/>
    <m/>
    <n v="0"/>
  </r>
  <r>
    <n v="5520"/>
    <x v="17"/>
    <x v="17"/>
    <s v="Fashion accessories"/>
    <n v="15"/>
    <n v="2"/>
    <d v="2022-11-24T00:00:00"/>
    <s v="17:36:00"/>
    <s v="Credit card"/>
    <n v="3"/>
    <n v="0.18"/>
    <n v="17"/>
    <s v="Afternoon"/>
    <n v="30"/>
    <n v="7.1428571428571423"/>
    <m/>
    <n v="-62.5"/>
  </r>
  <r>
    <n v="5821"/>
    <x v="49"/>
    <x v="49"/>
    <s v="Home and lifestyle"/>
    <n v="54"/>
    <n v="2"/>
    <d v="2022-11-24T00:00:00"/>
    <s v="18:18:00"/>
    <s v="Credit card"/>
    <n v="4"/>
    <n v="0.48"/>
    <n v="18"/>
    <s v="Afternoon"/>
    <n v="108"/>
    <n v="260"/>
    <m/>
    <n v="166.66666666666669"/>
  </r>
  <r>
    <n v="6352"/>
    <x v="40"/>
    <x v="40"/>
    <s v="Electronic accessories"/>
    <n v="25"/>
    <n v="3"/>
    <d v="2022-11-24T00:00:00"/>
    <s v="18:34:00"/>
    <s v="Credit card"/>
    <n v="7"/>
    <n v="0.48"/>
    <n v="18"/>
    <s v="Afternoon"/>
    <n v="75"/>
    <n v="-30.555555555555557"/>
    <m/>
    <n v="0"/>
  </r>
  <r>
    <n v="7053"/>
    <x v="5"/>
    <x v="5"/>
    <s v="Home and lifestyle"/>
    <n v="34"/>
    <n v="3"/>
    <d v="2022-11-24T00:00:00"/>
    <s v="16:55:00"/>
    <s v="Credit card"/>
    <n v="5"/>
    <n v="0.33"/>
    <n v="16"/>
    <s v="Afternoon"/>
    <n v="102"/>
    <n v="36"/>
    <m/>
    <n v="-31.249999999999993"/>
  </r>
  <r>
    <n v="7583"/>
    <x v="28"/>
    <x v="28"/>
    <s v="Home and lifestyle"/>
    <n v="16"/>
    <n v="1"/>
    <d v="2022-11-24T00:00:00"/>
    <s v="19:21:00"/>
    <s v="Credit card"/>
    <n v="3"/>
    <n v="0.48"/>
    <n v="19"/>
    <s v="Evening"/>
    <n v="16"/>
    <n v="-84.313725490196077"/>
    <m/>
    <n v="45.454545454545439"/>
  </r>
  <r>
    <n v="8048"/>
    <x v="90"/>
    <x v="89"/>
    <s v="Fashion accessories"/>
    <n v="24"/>
    <n v="3"/>
    <d v="2022-11-24T00:00:00"/>
    <s v="20:19:00"/>
    <s v="Credit card"/>
    <n v="7"/>
    <n v="0.33"/>
    <n v="20"/>
    <s v="Evening"/>
    <n v="72"/>
    <n v="350"/>
    <m/>
    <n v="-31.249999999999993"/>
  </r>
  <r>
    <n v="8190"/>
    <x v="32"/>
    <x v="32"/>
    <s v="Fashion accessories"/>
    <n v="20"/>
    <n v="3"/>
    <d v="2022-11-24T00:00:00"/>
    <s v="12:32:00"/>
    <s v="Credit card"/>
    <n v="5"/>
    <n v="0.33"/>
    <n v="12"/>
    <s v="Evening"/>
    <n v="60"/>
    <n v="-16.666666666666664"/>
    <m/>
    <n v="0"/>
  </r>
  <r>
    <n v="8498"/>
    <x v="62"/>
    <x v="61"/>
    <s v="Fashion accessories"/>
    <n v="80"/>
    <n v="3"/>
    <d v="2022-11-24T00:00:00"/>
    <s v="7:39:00"/>
    <s v="Credit card"/>
    <n v="4"/>
    <n v="0.33"/>
    <n v="7"/>
    <s v="Evening"/>
    <n v="240"/>
    <n v="300"/>
    <m/>
    <n v="0"/>
  </r>
  <r>
    <n v="8639"/>
    <x v="48"/>
    <x v="48"/>
    <s v="Home and lifestyle"/>
    <n v="81"/>
    <n v="1"/>
    <d v="2022-11-24T00:00:00"/>
    <s v="9:51:00"/>
    <s v="Cash"/>
    <n v="4"/>
    <n v="0.48"/>
    <n v="9"/>
    <s v="Evening"/>
    <n v="81"/>
    <n v="-66.25"/>
    <m/>
    <n v="45.454545454545439"/>
  </r>
  <r>
    <n v="8652"/>
    <x v="93"/>
    <x v="61"/>
    <s v="Fashion accessories"/>
    <n v="29"/>
    <n v="1"/>
    <d v="2022-11-24T00:00:00"/>
    <s v="11:22:00"/>
    <s v="Cash"/>
    <n v="7"/>
    <n v="0.33"/>
    <n v="11"/>
    <s v="Evening"/>
    <n v="29"/>
    <n v="-64.197530864197532"/>
    <m/>
    <n v="-31.249999999999993"/>
  </r>
  <r>
    <n v="9729"/>
    <x v="48"/>
    <x v="48"/>
    <s v="Home and lifestyle"/>
    <n v="53"/>
    <n v="1"/>
    <d v="2022-11-24T00:00:00"/>
    <s v="14:06:00"/>
    <s v="Cash"/>
    <n v="4"/>
    <n v="0.48"/>
    <n v="14"/>
    <s v="Night"/>
    <n v="53"/>
    <n v="82.758620689655174"/>
    <m/>
    <n v="45.454545454545439"/>
  </r>
  <r>
    <n v="9853"/>
    <x v="53"/>
    <x v="53"/>
    <s v="Home and lifestyle"/>
    <n v="44"/>
    <n v="1"/>
    <d v="2022-11-24T00:00:00"/>
    <s v="15:42:00"/>
    <s v="Cash"/>
    <n v="7"/>
    <n v="0.33"/>
    <n v="15"/>
    <s v="Night"/>
    <n v="44"/>
    <n v="-16.981132075471699"/>
    <m/>
    <n v="-31.249999999999993"/>
  </r>
  <r>
    <n v="2890"/>
    <x v="10"/>
    <x v="10"/>
    <s v="Fashion accessories"/>
    <n v="17"/>
    <n v="3"/>
    <d v="2022-11-25T00:00:00"/>
    <s v="17:01:00"/>
    <s v="Ewallet"/>
    <n v="5"/>
    <n v="0.48"/>
    <n v="17"/>
    <s v="Afternoon"/>
    <n v="51"/>
    <n v="15.909090909090908"/>
    <m/>
    <n v="45.454545454545439"/>
  </r>
  <r>
    <n v="2996"/>
    <x v="18"/>
    <x v="18"/>
    <s v="Fashion accessories"/>
    <n v="34"/>
    <n v="1"/>
    <d v="2022-11-25T00:00:00"/>
    <s v="18:05:00"/>
    <s v="Ewallet"/>
    <n v="5"/>
    <n v="0.48"/>
    <n v="18"/>
    <s v="Afternoon"/>
    <n v="34"/>
    <n v="-33.333333333333329"/>
    <m/>
    <n v="0"/>
  </r>
  <r>
    <n v="3080"/>
    <x v="17"/>
    <x v="17"/>
    <s v="Fashion accessories"/>
    <n v="74"/>
    <n v="1"/>
    <d v="2022-11-25T00:00:00"/>
    <s v="17:10:00"/>
    <s v="Ewallet"/>
    <n v="5"/>
    <n v="0.18"/>
    <n v="17"/>
    <s v="Afternoon"/>
    <n v="74"/>
    <n v="117.64705882352942"/>
    <m/>
    <n v="-62.5"/>
  </r>
  <r>
    <n v="4714"/>
    <x v="29"/>
    <x v="29"/>
    <s v="Fashion accessories"/>
    <n v="20"/>
    <n v="1"/>
    <d v="2022-11-25T00:00:00"/>
    <s v="17:18:00"/>
    <s v="Credit card"/>
    <n v="5"/>
    <n v="0.48"/>
    <n v="17"/>
    <s v="Afternoon"/>
    <n v="20"/>
    <n v="-72.972972972972968"/>
    <m/>
    <n v="166.66666666666669"/>
  </r>
  <r>
    <n v="5179"/>
    <x v="97"/>
    <x v="95"/>
    <s v="Home and lifestyle"/>
    <n v="55"/>
    <n v="3"/>
    <d v="2022-11-25T00:00:00"/>
    <s v="19:56:00"/>
    <s v="Credit card"/>
    <n v="7"/>
    <n v="0.33"/>
    <n v="19"/>
    <s v="Afternoon"/>
    <n v="165"/>
    <n v="725"/>
    <m/>
    <n v="-31.249999999999993"/>
  </r>
  <r>
    <n v="5274"/>
    <x v="60"/>
    <x v="59"/>
    <s v="Fashion accessories"/>
    <n v="77"/>
    <n v="2"/>
    <d v="2022-11-25T00:00:00"/>
    <s v="19:41:00"/>
    <s v="Credit card"/>
    <n v="6"/>
    <n v="0.48"/>
    <n v="19"/>
    <s v="Afternoon"/>
    <n v="154"/>
    <n v="-6.666666666666667"/>
    <m/>
    <n v="45.454545454545439"/>
  </r>
  <r>
    <n v="5491"/>
    <x v="31"/>
    <x v="31"/>
    <s v="Home and lifestyle"/>
    <n v="83"/>
    <n v="1"/>
    <d v="2022-11-25T00:00:00"/>
    <s v="16:49:00"/>
    <s v="Credit card"/>
    <n v="7"/>
    <n v="0.18"/>
    <n v="16"/>
    <s v="Afternoon"/>
    <n v="83"/>
    <n v="-46.103896103896105"/>
    <m/>
    <n v="-62.5"/>
  </r>
  <r>
    <n v="5592"/>
    <x v="67"/>
    <x v="66"/>
    <s v="Fashion accessories"/>
    <n v="84"/>
    <n v="2"/>
    <d v="2022-11-25T00:00:00"/>
    <s v="16:21:00"/>
    <s v="Credit card"/>
    <n v="3"/>
    <n v="0.48"/>
    <n v="16"/>
    <s v="Afternoon"/>
    <n v="168"/>
    <n v="102.40963855421687"/>
    <m/>
    <n v="166.66666666666669"/>
  </r>
  <r>
    <n v="5827"/>
    <x v="77"/>
    <x v="76"/>
    <s v="Home and lifestyle"/>
    <n v="35"/>
    <n v="2"/>
    <d v="2022-11-25T00:00:00"/>
    <s v="18:37:00"/>
    <s v="Credit card"/>
    <n v="7"/>
    <n v="0.33"/>
    <n v="18"/>
    <s v="Afternoon"/>
    <n v="70"/>
    <n v="-58.333333333333336"/>
    <m/>
    <n v="-31.249999999999993"/>
  </r>
  <r>
    <n v="6398"/>
    <x v="78"/>
    <x v="77"/>
    <s v="Fashion accessories"/>
    <n v="66"/>
    <n v="3"/>
    <d v="2022-11-25T00:00:00"/>
    <s v="16:43:00"/>
    <s v="Credit card"/>
    <n v="6"/>
    <n v="0.33"/>
    <n v="16"/>
    <s v="Afternoon"/>
    <n v="198"/>
    <n v="182.85714285714286"/>
    <m/>
    <n v="0"/>
  </r>
  <r>
    <n v="6469"/>
    <x v="62"/>
    <x v="61"/>
    <s v="Home and lifestyle"/>
    <n v="37"/>
    <n v="3"/>
    <d v="2022-11-25T00:00:00"/>
    <s v="15:42:00"/>
    <s v="Credit card"/>
    <n v="4"/>
    <n v="0.33"/>
    <n v="15"/>
    <s v="Afternoon"/>
    <n v="111"/>
    <n v="-43.939393939393938"/>
    <m/>
    <n v="0"/>
  </r>
  <r>
    <n v="6484"/>
    <x v="58"/>
    <x v="54"/>
    <s v="Fashion accessories"/>
    <n v="72"/>
    <n v="2"/>
    <d v="2022-11-25T00:00:00"/>
    <s v="20:38:00"/>
    <s v="Cash"/>
    <n v="6"/>
    <n v="0.33"/>
    <n v="20"/>
    <s v="Afternoon"/>
    <n v="144"/>
    <n v="29.72972972972973"/>
    <m/>
    <n v="0"/>
  </r>
  <r>
    <n v="6897"/>
    <x v="59"/>
    <x v="58"/>
    <s v="Home and lifestyle"/>
    <n v="30"/>
    <n v="2"/>
    <d v="2022-11-25T00:00:00"/>
    <s v="17:22:00"/>
    <s v="Credit card"/>
    <n v="6"/>
    <n v="0.48"/>
    <n v="17"/>
    <s v="Afternoon"/>
    <n v="60"/>
    <n v="-58.333333333333336"/>
    <m/>
    <n v="45.454545454545439"/>
  </r>
  <r>
    <n v="6985"/>
    <x v="93"/>
    <x v="61"/>
    <s v="Home and lifestyle"/>
    <n v="44"/>
    <n v="1"/>
    <d v="2022-11-25T00:00:00"/>
    <s v="18:29:00"/>
    <s v="Credit card"/>
    <n v="3"/>
    <n v="0.33"/>
    <n v="18"/>
    <s v="Afternoon"/>
    <n v="44"/>
    <n v="-26.666666666666668"/>
    <m/>
    <n v="-31.249999999999993"/>
  </r>
  <r>
    <n v="7321"/>
    <x v="54"/>
    <x v="54"/>
    <s v="Home and lifestyle"/>
    <n v="62"/>
    <n v="3"/>
    <d v="2022-11-25T00:00:00"/>
    <s v="18:25:00"/>
    <s v="Credit card"/>
    <n v="5"/>
    <n v="0.33"/>
    <n v="18"/>
    <s v="Afternoon"/>
    <n v="186"/>
    <n v="322.72727272727269"/>
    <m/>
    <n v="0"/>
  </r>
  <r>
    <n v="7640"/>
    <x v="32"/>
    <x v="32"/>
    <s v="Fashion accessories"/>
    <n v="46"/>
    <n v="3"/>
    <d v="2022-11-25T00:00:00"/>
    <s v="19:02:00"/>
    <s v="Credit card"/>
    <n v="4"/>
    <n v="0.33"/>
    <n v="19"/>
    <s v="Evening"/>
    <n v="138"/>
    <n v="-25.806451612903224"/>
    <m/>
    <n v="0"/>
  </r>
  <r>
    <n v="7822"/>
    <x v="65"/>
    <x v="64"/>
    <s v="Fashion accessories"/>
    <n v="76"/>
    <n v="2"/>
    <d v="2022-11-25T00:00:00"/>
    <s v="17:54:00"/>
    <s v="Credit card"/>
    <n v="4"/>
    <n v="0.48"/>
    <n v="17"/>
    <s v="Evening"/>
    <n v="152"/>
    <n v="10.144927536231885"/>
    <m/>
    <n v="45.454545454545439"/>
  </r>
  <r>
    <n v="7852"/>
    <x v="40"/>
    <x v="40"/>
    <s v="Fashion accessories"/>
    <n v="49"/>
    <n v="2"/>
    <d v="2022-11-25T00:00:00"/>
    <s v="18:03:00"/>
    <s v="Credit card"/>
    <n v="4"/>
    <n v="0.48"/>
    <n v="18"/>
    <s v="Evening"/>
    <n v="98"/>
    <n v="-35.526315789473685"/>
    <m/>
    <n v="0"/>
  </r>
  <r>
    <n v="8197"/>
    <x v="94"/>
    <x v="92"/>
    <s v="Home and lifestyle"/>
    <n v="73"/>
    <n v="2"/>
    <d v="2022-11-25T00:00:00"/>
    <s v="8:49:00"/>
    <s v="Credit card"/>
    <n v="6"/>
    <n v="0.33"/>
    <n v="8"/>
    <s v="Evening"/>
    <n v="146"/>
    <n v="48.979591836734691"/>
    <m/>
    <n v="-31.249999999999993"/>
  </r>
  <r>
    <n v="8449"/>
    <x v="94"/>
    <x v="92"/>
    <s v="Home and lifestyle"/>
    <n v="55"/>
    <n v="2"/>
    <d v="2022-11-25T00:00:00"/>
    <s v="10:39:00"/>
    <s v="Credit card"/>
    <n v="3"/>
    <n v="0.33"/>
    <n v="10"/>
    <s v="Evening"/>
    <n v="110"/>
    <n v="-24.657534246575342"/>
    <m/>
    <n v="0"/>
  </r>
  <r>
    <n v="8516"/>
    <x v="90"/>
    <x v="89"/>
    <s v="Fashion accessories"/>
    <n v="29"/>
    <n v="1"/>
    <d v="2022-11-25T00:00:00"/>
    <s v="10:46:00"/>
    <s v="Credit card"/>
    <n v="5"/>
    <n v="0.33"/>
    <n v="10"/>
    <s v="Evening"/>
    <n v="29"/>
    <n v="-73.636363636363626"/>
    <m/>
    <n v="0"/>
  </r>
  <r>
    <n v="3346"/>
    <x v="53"/>
    <x v="53"/>
    <s v="Fashion accessories"/>
    <n v="74"/>
    <n v="1"/>
    <d v="2022-11-26T00:00:00"/>
    <s v="20:22:00"/>
    <s v="Ewallet"/>
    <n v="4"/>
    <n v="0.33"/>
    <n v="20"/>
    <s v="Afternoon"/>
    <n v="74"/>
    <n v="155.17241379310346"/>
    <m/>
    <n v="0"/>
  </r>
  <r>
    <n v="5161"/>
    <x v="21"/>
    <x v="21"/>
    <s v="Home and lifestyle"/>
    <n v="78"/>
    <n v="2"/>
    <d v="2022-11-26T00:00:00"/>
    <s v="19:20:00"/>
    <s v="Credit card"/>
    <n v="4"/>
    <n v="0.48"/>
    <n v="19"/>
    <s v="Afternoon"/>
    <n v="156"/>
    <n v="110.81081081081081"/>
    <m/>
    <n v="45.454545454545439"/>
  </r>
  <r>
    <n v="5313"/>
    <x v="92"/>
    <x v="91"/>
    <s v="Home and lifestyle"/>
    <n v="79"/>
    <n v="1"/>
    <d v="2022-11-26T00:00:00"/>
    <s v="18:23:00"/>
    <s v="Credit card"/>
    <n v="6"/>
    <n v="0.48"/>
    <n v="18"/>
    <s v="Afternoon"/>
    <n v="79"/>
    <n v="-49.358974358974365"/>
    <m/>
    <n v="0"/>
  </r>
  <r>
    <n v="5561"/>
    <x v="67"/>
    <x v="66"/>
    <s v="Home and lifestyle"/>
    <n v="73"/>
    <n v="1"/>
    <d v="2022-11-26T00:00:00"/>
    <s v="19:00:00"/>
    <s v="Credit card"/>
    <n v="5"/>
    <n v="0.48"/>
    <n v="19"/>
    <s v="Afternoon"/>
    <n v="73"/>
    <n v="-7.59493670886076"/>
    <m/>
    <n v="0"/>
  </r>
  <r>
    <n v="5816"/>
    <x v="99"/>
    <x v="97"/>
    <s v="Fashion accessories"/>
    <n v="60"/>
    <n v="3"/>
    <d v="2022-11-26T00:00:00"/>
    <s v="20:00:00"/>
    <s v="Credit card"/>
    <n v="4"/>
    <n v="0.48"/>
    <n v="20"/>
    <s v="Afternoon"/>
    <n v="180"/>
    <n v="146.57534246575344"/>
    <m/>
    <n v="0"/>
  </r>
  <r>
    <n v="5840"/>
    <x v="83"/>
    <x v="82"/>
    <s v="Fashion accessories"/>
    <n v="84"/>
    <n v="2"/>
    <d v="2022-11-26T00:00:00"/>
    <s v="17:16:00"/>
    <s v="Credit card"/>
    <n v="7"/>
    <n v="0.48"/>
    <n v="17"/>
    <s v="Afternoon"/>
    <n v="168"/>
    <n v="-6.666666666666667"/>
    <m/>
    <n v="0"/>
  </r>
  <r>
    <n v="6587"/>
    <x v="78"/>
    <x v="77"/>
    <s v="Home and lifestyle"/>
    <n v="62"/>
    <n v="3"/>
    <d v="2022-11-26T00:00:00"/>
    <s v="17:42:00"/>
    <s v="Credit card"/>
    <n v="3"/>
    <n v="0.33"/>
    <n v="17"/>
    <s v="Afternoon"/>
    <n v="186"/>
    <n v="10.714285714285714"/>
    <m/>
    <n v="-31.249999999999993"/>
  </r>
  <r>
    <n v="6826"/>
    <x v="38"/>
    <x v="38"/>
    <s v="Fashion accessories"/>
    <n v="27"/>
    <n v="2"/>
    <d v="2022-11-26T00:00:00"/>
    <s v="16:07:00"/>
    <s v="Credit card"/>
    <n v="3"/>
    <n v="0.48"/>
    <n v="16"/>
    <s v="Afternoon"/>
    <n v="54"/>
    <n v="-70.967741935483872"/>
    <m/>
    <n v="45.454545454545439"/>
  </r>
  <r>
    <n v="7090"/>
    <x v="81"/>
    <x v="80"/>
    <s v="Fashion accessories"/>
    <n v="62"/>
    <n v="1"/>
    <d v="2022-11-26T00:00:00"/>
    <s v="16:17:00"/>
    <s v="Credit card"/>
    <n v="5"/>
    <n v="0.48"/>
    <n v="16"/>
    <s v="Afternoon"/>
    <n v="62"/>
    <n v="14.814814814814813"/>
    <m/>
    <n v="0"/>
  </r>
  <r>
    <n v="7528"/>
    <x v="44"/>
    <x v="44"/>
    <s v="Fashion accessories"/>
    <n v="54"/>
    <n v="2"/>
    <d v="2022-11-26T00:00:00"/>
    <s v="18:10:00"/>
    <s v="Ewallet"/>
    <n v="7"/>
    <n v="0.48"/>
    <n v="18"/>
    <s v="Evening"/>
    <n v="108"/>
    <n v="74.193548387096769"/>
    <m/>
    <n v="0"/>
  </r>
  <r>
    <n v="7659"/>
    <x v="75"/>
    <x v="74"/>
    <s v="Home and lifestyle"/>
    <n v="17"/>
    <n v="2"/>
    <d v="2022-11-26T00:00:00"/>
    <s v="16:06:00"/>
    <s v="Credit card"/>
    <n v="3"/>
    <n v="0.48"/>
    <n v="16"/>
    <s v="Evening"/>
    <n v="34"/>
    <n v="-68.518518518518519"/>
    <m/>
    <n v="0"/>
  </r>
  <r>
    <n v="7770"/>
    <x v="91"/>
    <x v="90"/>
    <s v="Fashion accessories"/>
    <n v="15"/>
    <n v="2"/>
    <d v="2022-11-26T00:00:00"/>
    <s v="19:13:00"/>
    <s v="Credit card"/>
    <n v="3"/>
    <n v="0.33"/>
    <n v="19"/>
    <s v="Evening"/>
    <n v="30"/>
    <n v="-11.76470588235294"/>
    <m/>
    <n v="-31.249999999999993"/>
  </r>
  <r>
    <n v="7946"/>
    <x v="94"/>
    <x v="92"/>
    <s v="Fashion accessories"/>
    <n v="45"/>
    <n v="1"/>
    <d v="2022-11-26T00:00:00"/>
    <s v="20:49:00"/>
    <s v="Credit card"/>
    <n v="7"/>
    <n v="0.33"/>
    <n v="20"/>
    <s v="Evening"/>
    <n v="45"/>
    <n v="50"/>
    <m/>
    <n v="0"/>
  </r>
  <r>
    <n v="8014"/>
    <x v="75"/>
    <x v="74"/>
    <s v="Fashion accessories"/>
    <n v="74"/>
    <n v="1"/>
    <d v="2022-11-26T00:00:00"/>
    <s v="15:04:00"/>
    <s v="Credit card"/>
    <n v="3"/>
    <n v="0.48"/>
    <n v="15"/>
    <s v="Evening"/>
    <n v="74"/>
    <n v="64.444444444444443"/>
    <m/>
    <n v="45.454545454545439"/>
  </r>
  <r>
    <n v="8162"/>
    <x v="32"/>
    <x v="32"/>
    <s v="Fashion accessories"/>
    <n v="79"/>
    <n v="2"/>
    <d v="2022-11-26T00:00:00"/>
    <s v="8:24:00"/>
    <s v="Credit card"/>
    <n v="6"/>
    <n v="0.33"/>
    <n v="8"/>
    <s v="Evening"/>
    <n v="158"/>
    <n v="113.51351351351352"/>
    <m/>
    <n v="-31.249999999999993"/>
  </r>
  <r>
    <n v="8223"/>
    <x v="71"/>
    <x v="70"/>
    <s v="Home and lifestyle"/>
    <n v="39"/>
    <n v="2"/>
    <d v="2022-11-26T00:00:00"/>
    <s v="7:07:00"/>
    <s v="Credit card"/>
    <n v="5"/>
    <n v="0.33"/>
    <n v="7"/>
    <s v="Evening"/>
    <n v="78"/>
    <n v="-50.632911392405063"/>
    <m/>
    <n v="0"/>
  </r>
  <r>
    <n v="8595"/>
    <x v="53"/>
    <x v="53"/>
    <s v="Home and lifestyle"/>
    <n v="60"/>
    <n v="2"/>
    <d v="2022-11-26T00:00:00"/>
    <s v="15:23:00"/>
    <s v="Cash"/>
    <n v="3"/>
    <n v="0.33"/>
    <n v="15"/>
    <s v="Evening"/>
    <n v="120"/>
    <n v="53.846153846153847"/>
    <m/>
    <n v="0"/>
  </r>
  <r>
    <n v="1444"/>
    <x v="38"/>
    <x v="38"/>
    <s v="Fashion accessories"/>
    <n v="33"/>
    <n v="3"/>
    <d v="2022-11-27T00:00:00"/>
    <s v="10:55:00"/>
    <s v="Ewallet"/>
    <n v="6"/>
    <n v="0.48"/>
    <n v="10"/>
    <s v="Morning"/>
    <n v="99"/>
    <n v="-17.5"/>
    <m/>
    <n v="45.454545454545439"/>
  </r>
  <r>
    <n v="3045"/>
    <x v="86"/>
    <x v="85"/>
    <s v="Home and lifestyle"/>
    <n v="43"/>
    <n v="3"/>
    <d v="2022-11-27T00:00:00"/>
    <s v="11:52:00"/>
    <s v="Ewallet"/>
    <n v="4"/>
    <n v="0.48"/>
    <n v="11"/>
    <s v="Afternoon"/>
    <n v="129"/>
    <n v="30.303030303030305"/>
    <m/>
    <n v="0"/>
  </r>
  <r>
    <n v="3302"/>
    <x v="11"/>
    <x v="11"/>
    <s v="Fashion accessories"/>
    <n v="42"/>
    <n v="2"/>
    <d v="2022-11-27T00:00:00"/>
    <s v="8:15:00"/>
    <s v="Ewallet"/>
    <n v="5"/>
    <n v="0.18"/>
    <n v="8"/>
    <s v="Afternoon"/>
    <n v="84"/>
    <n v="-34.883720930232556"/>
    <m/>
    <n v="-62.5"/>
  </r>
  <r>
    <n v="3554"/>
    <x v="37"/>
    <x v="37"/>
    <s v="Fashion accessories"/>
    <n v="46"/>
    <n v="2"/>
    <d v="2022-11-27T00:00:00"/>
    <s v="17:13:00"/>
    <s v="Ewallet"/>
    <n v="5"/>
    <n v="0.48"/>
    <n v="17"/>
    <s v="Afternoon"/>
    <n v="92"/>
    <n v="9.5238095238095237"/>
    <m/>
    <n v="166.66666666666669"/>
  </r>
  <r>
    <n v="5050"/>
    <x v="76"/>
    <x v="75"/>
    <s v="Fashion accessories"/>
    <n v="67"/>
    <n v="2"/>
    <d v="2022-11-27T00:00:00"/>
    <s v="15:50:00"/>
    <s v="Credit card"/>
    <n v="9"/>
    <n v="0.33"/>
    <n v="15"/>
    <s v="Afternoon"/>
    <n v="134"/>
    <n v="45.652173913043477"/>
    <m/>
    <n v="-31.249999999999993"/>
  </r>
  <r>
    <n v="5697"/>
    <x v="79"/>
    <x v="78"/>
    <s v="Home and lifestyle"/>
    <n v="48"/>
    <n v="1"/>
    <d v="2022-11-27T00:00:00"/>
    <s v="16:54:00"/>
    <s v="Credit card"/>
    <n v="7"/>
    <n v="0.33"/>
    <n v="16"/>
    <s v="Afternoon"/>
    <n v="48"/>
    <n v="-64.179104477611943"/>
    <m/>
    <n v="0"/>
  </r>
  <r>
    <n v="5721"/>
    <x v="79"/>
    <x v="78"/>
    <s v="Home and lifestyle"/>
    <n v="70"/>
    <n v="3"/>
    <d v="2022-11-27T00:00:00"/>
    <s v="18:27:00"/>
    <s v="Credit card"/>
    <n v="7"/>
    <n v="0.33"/>
    <n v="18"/>
    <s v="Afternoon"/>
    <n v="210"/>
    <n v="337.5"/>
    <m/>
    <n v="0"/>
  </r>
  <r>
    <n v="6717"/>
    <x v="44"/>
    <x v="44"/>
    <s v="Home and lifestyle"/>
    <n v="37"/>
    <n v="2"/>
    <d v="2022-11-27T00:00:00"/>
    <s v="20:58:00"/>
    <s v="Ewallet"/>
    <n v="4"/>
    <n v="0.48"/>
    <n v="20"/>
    <s v="Afternoon"/>
    <n v="74"/>
    <n v="-64.761904761904759"/>
    <m/>
    <n v="45.454545454545439"/>
  </r>
  <r>
    <n v="6979"/>
    <x v="3"/>
    <x v="3"/>
    <s v="Home and lifestyle"/>
    <n v="67"/>
    <n v="3"/>
    <d v="2022-11-27T00:00:00"/>
    <s v="16:50:00"/>
    <s v="Credit card"/>
    <n v="7"/>
    <n v="0.48"/>
    <n v="16"/>
    <s v="Afternoon"/>
    <n v="201"/>
    <n v="171.62162162162161"/>
    <m/>
    <n v="0"/>
  </r>
  <r>
    <n v="7107"/>
    <x v="65"/>
    <x v="64"/>
    <s v="Home and lifestyle"/>
    <n v="60"/>
    <n v="3"/>
    <d v="2022-11-27T00:00:00"/>
    <s v="19:46:00"/>
    <s v="Credit card"/>
    <n v="3"/>
    <n v="0.48"/>
    <n v="19"/>
    <s v="Afternoon"/>
    <n v="180"/>
    <n v="-10.44776119402985"/>
    <m/>
    <n v="0"/>
  </r>
  <r>
    <n v="7173"/>
    <x v="3"/>
    <x v="3"/>
    <s v="Home and lifestyle"/>
    <n v="37"/>
    <n v="2"/>
    <d v="2022-11-27T00:00:00"/>
    <s v="16:57:00"/>
    <s v="Credit card"/>
    <n v="6"/>
    <n v="0.48"/>
    <n v="16"/>
    <s v="Afternoon"/>
    <n v="74"/>
    <n v="-58.888888888888893"/>
    <m/>
    <n v="0"/>
  </r>
  <r>
    <n v="7254"/>
    <x v="82"/>
    <x v="81"/>
    <s v="Fashion accessories"/>
    <n v="26"/>
    <n v="1"/>
    <d v="2022-11-27T00:00:00"/>
    <s v="17:43:00"/>
    <s v="Credit card"/>
    <n v="5"/>
    <n v="0.21"/>
    <n v="17"/>
    <s v="Afternoon"/>
    <n v="26"/>
    <n v="-64.86486486486487"/>
    <m/>
    <n v="-56.250000000000014"/>
  </r>
  <r>
    <n v="7258"/>
    <x v="81"/>
    <x v="80"/>
    <s v="Fashion accessories"/>
    <n v="45"/>
    <n v="2"/>
    <d v="2022-11-27T00:00:00"/>
    <s v="18:12:00"/>
    <s v="Credit card"/>
    <n v="4"/>
    <n v="0.48"/>
    <n v="18"/>
    <s v="Afternoon"/>
    <n v="90"/>
    <n v="246.15384615384616"/>
    <m/>
    <n v="128.57142857142858"/>
  </r>
  <r>
    <n v="7396"/>
    <x v="44"/>
    <x v="44"/>
    <s v="Fashion accessories"/>
    <n v="16"/>
    <n v="3"/>
    <d v="2022-11-27T00:00:00"/>
    <s v="19:02:00"/>
    <s v="Ewallet"/>
    <n v="5"/>
    <n v="0.48"/>
    <n v="19"/>
    <s v="Afternoon"/>
    <n v="48"/>
    <n v="-46.666666666666664"/>
    <m/>
    <n v="0"/>
  </r>
  <r>
    <n v="7456"/>
    <x v="44"/>
    <x v="44"/>
    <s v="Fashion accessories"/>
    <n v="47"/>
    <n v="2"/>
    <d v="2022-11-27T00:00:00"/>
    <s v="19:01:00"/>
    <s v="Ewallet"/>
    <n v="6"/>
    <n v="0.48"/>
    <n v="19"/>
    <s v="Evening"/>
    <n v="94"/>
    <n v="95.833333333333343"/>
    <m/>
    <n v="0"/>
  </r>
  <r>
    <n v="7466"/>
    <x v="28"/>
    <x v="28"/>
    <s v="Fashion accessories"/>
    <n v="34"/>
    <n v="2"/>
    <d v="2022-11-27T00:00:00"/>
    <s v="15:34:00"/>
    <s v="Credit card"/>
    <n v="4"/>
    <n v="0.48"/>
    <n v="15"/>
    <s v="Evening"/>
    <n v="68"/>
    <n v="-27.659574468085108"/>
    <m/>
    <n v="0"/>
  </r>
  <r>
    <n v="8001"/>
    <x v="38"/>
    <x v="38"/>
    <s v="Home and lifestyle"/>
    <n v="66"/>
    <n v="1"/>
    <d v="2022-11-27T00:00:00"/>
    <s v="20:55:00"/>
    <s v="Credit card"/>
    <n v="4"/>
    <n v="0.48"/>
    <n v="20"/>
    <s v="Evening"/>
    <n v="66"/>
    <n v="-2.9411764705882351"/>
    <m/>
    <n v="0"/>
  </r>
  <r>
    <n v="8021"/>
    <x v="3"/>
    <x v="3"/>
    <s v="Home and lifestyle"/>
    <n v="64"/>
    <n v="1"/>
    <d v="2022-11-27T00:00:00"/>
    <s v="20:33:00"/>
    <s v="Credit card"/>
    <n v="7"/>
    <n v="0.48"/>
    <n v="20"/>
    <s v="Evening"/>
    <n v="64"/>
    <n v="-3.0303030303030303"/>
    <m/>
    <n v="0"/>
  </r>
  <r>
    <n v="8187"/>
    <x v="2"/>
    <x v="2"/>
    <s v="Home and lifestyle"/>
    <n v="20"/>
    <n v="1"/>
    <d v="2022-11-27T00:00:00"/>
    <s v="16:47:00"/>
    <s v="Credit card"/>
    <n v="7"/>
    <n v="0.18"/>
    <n v="16"/>
    <s v="Evening"/>
    <n v="20"/>
    <n v="-68.75"/>
    <m/>
    <n v="-62.5"/>
  </r>
  <r>
    <n v="8370"/>
    <x v="48"/>
    <x v="48"/>
    <s v="Fashion accessories"/>
    <n v="67"/>
    <n v="1"/>
    <d v="2022-11-27T00:00:00"/>
    <s v="11:40:00"/>
    <s v="Credit card"/>
    <n v="6"/>
    <n v="0.48"/>
    <n v="11"/>
    <s v="Evening"/>
    <n v="67"/>
    <n v="235"/>
    <m/>
    <n v="166.66666666666669"/>
  </r>
  <r>
    <n v="9290"/>
    <x v="82"/>
    <x v="81"/>
    <s v="Fashion accessories"/>
    <n v="34"/>
    <n v="3"/>
    <d v="2022-11-27T00:00:00"/>
    <s v="16:38:00"/>
    <s v="Cash"/>
    <n v="6"/>
    <n v="0.33"/>
    <n v="16"/>
    <s v="Evening"/>
    <n v="102"/>
    <n v="52.238805970149251"/>
    <m/>
    <n v="-31.249999999999993"/>
  </r>
  <r>
    <n v="1453"/>
    <x v="70"/>
    <x v="69"/>
    <s v="Home and lifestyle"/>
    <n v="32"/>
    <n v="2"/>
    <d v="2022-11-28T00:00:00"/>
    <s v="15:04:00"/>
    <s v="Ewallet"/>
    <n v="5"/>
    <n v="0.33"/>
    <n v="15"/>
    <s v="Morning"/>
    <n v="64"/>
    <n v="-37.254901960784316"/>
    <m/>
    <n v="0"/>
  </r>
  <r>
    <n v="3662"/>
    <x v="83"/>
    <x v="82"/>
    <s v="Fashion accessories"/>
    <n v="36"/>
    <n v="2"/>
    <d v="2022-11-28T00:00:00"/>
    <s v="18:13:00"/>
    <s v="Ewallet"/>
    <n v="9"/>
    <n v="0.48"/>
    <n v="18"/>
    <s v="Afternoon"/>
    <n v="72"/>
    <n v="12.5"/>
    <m/>
    <n v="45.454545454545439"/>
  </r>
  <r>
    <n v="5351"/>
    <x v="77"/>
    <x v="76"/>
    <s v="Home and lifestyle"/>
    <n v="20"/>
    <n v="2"/>
    <d v="2022-11-28T00:00:00"/>
    <s v="16:08:00"/>
    <s v="Credit card"/>
    <n v="3"/>
    <n v="0.33"/>
    <n v="16"/>
    <s v="Afternoon"/>
    <n v="40"/>
    <n v="-44.444444444444443"/>
    <m/>
    <n v="-31.249999999999993"/>
  </r>
  <r>
    <n v="6570"/>
    <x v="28"/>
    <x v="28"/>
    <s v="Fashion accessories"/>
    <n v="84"/>
    <n v="3"/>
    <d v="2022-11-28T00:00:00"/>
    <s v="19:03:00"/>
    <s v="Credit card"/>
    <n v="7"/>
    <n v="0.48"/>
    <n v="19"/>
    <s v="Afternoon"/>
    <n v="252"/>
    <n v="530"/>
    <m/>
    <n v="45.454545454545439"/>
  </r>
  <r>
    <n v="6626"/>
    <x v="62"/>
    <x v="61"/>
    <s v="Fashion accessories"/>
    <n v="57"/>
    <n v="2"/>
    <d v="2022-11-28T00:00:00"/>
    <s v="15:45:00"/>
    <s v="Credit card"/>
    <n v="6"/>
    <n v="0.33"/>
    <n v="15"/>
    <s v="Afternoon"/>
    <n v="114"/>
    <n v="-54.761904761904766"/>
    <m/>
    <n v="-31.249999999999993"/>
  </r>
  <r>
    <n v="6821"/>
    <x v="48"/>
    <x v="48"/>
    <s v="Home and lifestyle"/>
    <n v="59"/>
    <n v="2"/>
    <d v="2022-11-28T00:00:00"/>
    <s v="17:51:00"/>
    <s v="Credit card"/>
    <n v="3"/>
    <n v="0.48"/>
    <n v="17"/>
    <s v="Afternoon"/>
    <n v="118"/>
    <n v="3.5087719298245612"/>
    <m/>
    <n v="45.454545454545439"/>
  </r>
  <r>
    <n v="7497"/>
    <x v="53"/>
    <x v="53"/>
    <s v="Home and lifestyle"/>
    <n v="37"/>
    <n v="2"/>
    <d v="2022-11-28T00:00:00"/>
    <s v="15:12:00"/>
    <s v="Credit card"/>
    <n v="3"/>
    <n v="0.33"/>
    <n v="15"/>
    <s v="Evening"/>
    <n v="74"/>
    <n v="-37.288135593220339"/>
    <m/>
    <n v="-31.249999999999993"/>
  </r>
  <r>
    <n v="7509"/>
    <x v="40"/>
    <x v="40"/>
    <s v="Home and lifestyle"/>
    <n v="70"/>
    <n v="2"/>
    <d v="2022-11-28T00:00:00"/>
    <s v="15:32:00"/>
    <s v="Credit card"/>
    <n v="3"/>
    <n v="0.48"/>
    <n v="15"/>
    <s v="Evening"/>
    <n v="140"/>
    <n v="89.189189189189193"/>
    <m/>
    <n v="45.454545454545439"/>
  </r>
  <r>
    <n v="7721"/>
    <x v="59"/>
    <x v="58"/>
    <s v="Home and lifestyle"/>
    <n v="80"/>
    <n v="3"/>
    <d v="2022-11-28T00:00:00"/>
    <s v="16:14:00"/>
    <s v="Credit card"/>
    <n v="7"/>
    <n v="0.48"/>
    <n v="16"/>
    <s v="Evening"/>
    <n v="240"/>
    <n v="71.428571428571431"/>
    <m/>
    <n v="0"/>
  </r>
  <r>
    <n v="7733"/>
    <x v="32"/>
    <x v="32"/>
    <s v="Home and lifestyle"/>
    <n v="15"/>
    <n v="1"/>
    <d v="2022-11-28T00:00:00"/>
    <s v="16:29:00"/>
    <s v="Credit card"/>
    <n v="7"/>
    <n v="0.33"/>
    <n v="16"/>
    <s v="Evening"/>
    <n v="15"/>
    <n v="-93.75"/>
    <m/>
    <n v="-31.249999999999993"/>
  </r>
  <r>
    <n v="7823"/>
    <x v="75"/>
    <x v="74"/>
    <s v="Home and lifestyle"/>
    <n v="20"/>
    <n v="2"/>
    <d v="2022-11-28T00:00:00"/>
    <s v="17:43:00"/>
    <s v="Credit card"/>
    <n v="5"/>
    <n v="0.48"/>
    <n v="17"/>
    <s v="Evening"/>
    <n v="40"/>
    <n v="166.66666666666669"/>
    <m/>
    <n v="45.454545454545439"/>
  </r>
  <r>
    <n v="8031"/>
    <x v="32"/>
    <x v="32"/>
    <s v="Home and lifestyle"/>
    <n v="82"/>
    <n v="2"/>
    <d v="2022-11-28T00:00:00"/>
    <s v="19:03:00"/>
    <s v="Credit card"/>
    <n v="4"/>
    <n v="0.33"/>
    <n v="19"/>
    <s v="Evening"/>
    <n v="164"/>
    <n v="310"/>
    <m/>
    <n v="-31.249999999999993"/>
  </r>
  <r>
    <n v="8080"/>
    <x v="71"/>
    <x v="70"/>
    <s v="Fashion accessories"/>
    <n v="61"/>
    <n v="2"/>
    <d v="2022-11-28T00:00:00"/>
    <s v="18:49:00"/>
    <s v="Credit card"/>
    <n v="5"/>
    <n v="0.33"/>
    <n v="18"/>
    <s v="Evening"/>
    <n v="122"/>
    <n v="-25.609756097560975"/>
    <m/>
    <n v="0"/>
  </r>
  <r>
    <n v="8575"/>
    <x v="40"/>
    <x v="40"/>
    <s v="Home and lifestyle"/>
    <n v="55"/>
    <n v="3"/>
    <d v="2022-11-28T00:00:00"/>
    <s v="16:42:00"/>
    <s v="Cash"/>
    <n v="4"/>
    <n v="0.48"/>
    <n v="16"/>
    <s v="Evening"/>
    <n v="165"/>
    <n v="35.245901639344261"/>
    <m/>
    <n v="45.454545454545439"/>
  </r>
  <r>
    <n v="8678"/>
    <x v="59"/>
    <x v="58"/>
    <s v="Fashion accessories"/>
    <n v="39"/>
    <n v="2"/>
    <d v="2022-11-28T00:00:00"/>
    <s v="11:06:00"/>
    <s v="Cash"/>
    <n v="3"/>
    <n v="0.48"/>
    <n v="11"/>
    <s v="Evening"/>
    <n v="78"/>
    <n v="-52.72727272727272"/>
    <m/>
    <n v="0"/>
  </r>
  <r>
    <n v="8728"/>
    <x v="90"/>
    <x v="89"/>
    <s v="Fashion accessories"/>
    <n v="35"/>
    <n v="3"/>
    <d v="2022-11-28T00:00:00"/>
    <s v="12:33:00"/>
    <s v="Cash"/>
    <n v="5"/>
    <n v="0.33"/>
    <n v="12"/>
    <s v="Evening"/>
    <n v="105"/>
    <n v="34.615384615384613"/>
    <m/>
    <n v="-31.249999999999993"/>
  </r>
  <r>
    <n v="8800"/>
    <x v="93"/>
    <x v="61"/>
    <s v="Fashion accessories"/>
    <n v="64"/>
    <n v="1"/>
    <d v="2022-11-28T00:00:00"/>
    <s v="14:50:00"/>
    <s v="Cash"/>
    <n v="7"/>
    <n v="0.33"/>
    <n v="14"/>
    <s v="Evening"/>
    <n v="64"/>
    <n v="-39.047619047619051"/>
    <m/>
    <n v="0"/>
  </r>
  <r>
    <n v="9629"/>
    <x v="32"/>
    <x v="32"/>
    <s v="Home and lifestyle"/>
    <n v="49"/>
    <n v="1"/>
    <d v="2022-11-28T00:00:00"/>
    <s v="16:53:00"/>
    <s v="Cash"/>
    <n v="4"/>
    <n v="0.33"/>
    <n v="16"/>
    <s v="Evening"/>
    <n v="49"/>
    <n v="-23.4375"/>
    <m/>
    <n v="0"/>
  </r>
  <r>
    <n v="1932"/>
    <x v="20"/>
    <x v="20"/>
    <s v="Fashion accessories"/>
    <n v="63"/>
    <n v="3"/>
    <d v="2022-11-29T00:00:00"/>
    <s v="16:09:00"/>
    <s v="Ewallet"/>
    <n v="6"/>
    <n v="0.48"/>
    <n v="16"/>
    <s v="Morning"/>
    <n v="189"/>
    <n v="285.71428571428572"/>
    <m/>
    <n v="45.454545454545439"/>
  </r>
  <r>
    <n v="2259"/>
    <x v="83"/>
    <x v="82"/>
    <s v="Home and lifestyle"/>
    <n v="56"/>
    <n v="2"/>
    <d v="2022-11-29T00:00:00"/>
    <s v="16:17:00"/>
    <s v="Ewallet"/>
    <n v="7"/>
    <n v="0.48"/>
    <n v="16"/>
    <s v="Afternoon"/>
    <n v="112"/>
    <n v="-40.74074074074074"/>
    <m/>
    <n v="0"/>
  </r>
  <r>
    <n v="2340"/>
    <x v="57"/>
    <x v="57"/>
    <s v="Fashion accessories"/>
    <n v="48"/>
    <n v="1"/>
    <d v="2022-11-29T00:00:00"/>
    <s v="11:17:00"/>
    <s v="Ewallet"/>
    <n v="6"/>
    <n v="0.33"/>
    <n v="11"/>
    <s v="Afternoon"/>
    <n v="48"/>
    <n v="-57.142857142857139"/>
    <m/>
    <n v="-31.249999999999993"/>
  </r>
  <r>
    <n v="2647"/>
    <x v="60"/>
    <x v="59"/>
    <s v="Home and lifestyle"/>
    <n v="76"/>
    <n v="1"/>
    <d v="2022-11-29T00:00:00"/>
    <s v="14:19:00"/>
    <s v="Ewallet"/>
    <n v="5"/>
    <n v="0.48"/>
    <n v="14"/>
    <s v="Afternoon"/>
    <n v="76"/>
    <n v="58.333333333333336"/>
    <m/>
    <n v="45.454545454545439"/>
  </r>
  <r>
    <n v="2790"/>
    <x v="43"/>
    <x v="43"/>
    <s v="Fashion accessories"/>
    <n v="57"/>
    <n v="1"/>
    <d v="2022-11-29T00:00:00"/>
    <s v="7:16:00"/>
    <s v="Ewallet"/>
    <n v="7"/>
    <n v="0.33"/>
    <n v="7"/>
    <s v="Afternoon"/>
    <n v="57"/>
    <n v="-25"/>
    <m/>
    <n v="-31.249999999999993"/>
  </r>
  <r>
    <n v="3352"/>
    <x v="84"/>
    <x v="83"/>
    <s v="Fashion accessories"/>
    <n v="56"/>
    <n v="3"/>
    <d v="2022-11-29T00:00:00"/>
    <s v="9:42:00"/>
    <s v="Ewallet"/>
    <n v="9"/>
    <n v="0.33"/>
    <n v="9"/>
    <s v="Afternoon"/>
    <n v="168"/>
    <n v="194.73684210526315"/>
    <m/>
    <n v="0"/>
  </r>
  <r>
    <n v="5476"/>
    <x v="36"/>
    <x v="36"/>
    <s v="Fashion accessories"/>
    <n v="60"/>
    <n v="1"/>
    <d v="2022-11-29T00:00:00"/>
    <s v="15:25:00"/>
    <s v="Credit card"/>
    <n v="6"/>
    <n v="0.48"/>
    <n v="15"/>
    <s v="Afternoon"/>
    <n v="60"/>
    <n v="-64.285714285714292"/>
    <m/>
    <n v="45.454545454545439"/>
  </r>
  <r>
    <n v="5765"/>
    <x v="34"/>
    <x v="34"/>
    <s v="Home and lifestyle"/>
    <n v="59"/>
    <n v="1"/>
    <d v="2022-11-29T00:00:00"/>
    <s v="20:14:00"/>
    <s v="Credit card"/>
    <n v="3"/>
    <n v="0.48"/>
    <n v="20"/>
    <s v="Afternoon"/>
    <n v="59"/>
    <n v="-1.6666666666666667"/>
    <m/>
    <n v="0"/>
  </r>
  <r>
    <n v="6058"/>
    <x v="90"/>
    <x v="89"/>
    <s v="Fashion accessories"/>
    <n v="47"/>
    <n v="2"/>
    <d v="2022-11-29T00:00:00"/>
    <s v="17:08:00"/>
    <s v="Credit card"/>
    <n v="6"/>
    <n v="0.33"/>
    <n v="17"/>
    <s v="Afternoon"/>
    <n v="94"/>
    <n v="59.322033898305079"/>
    <m/>
    <n v="-31.249999999999993"/>
  </r>
  <r>
    <n v="6162"/>
    <x v="71"/>
    <x v="70"/>
    <s v="Fashion accessories"/>
    <n v="58"/>
    <n v="3"/>
    <d v="2022-11-29T00:00:00"/>
    <s v="17:15:00"/>
    <s v="Credit card"/>
    <n v="7"/>
    <n v="0.33"/>
    <n v="17"/>
    <s v="Afternoon"/>
    <n v="174"/>
    <n v="85.106382978723403"/>
    <m/>
    <n v="0"/>
  </r>
  <r>
    <n v="6444"/>
    <x v="62"/>
    <x v="61"/>
    <s v="Fashion accessories"/>
    <n v="50"/>
    <n v="1"/>
    <d v="2022-11-29T00:00:00"/>
    <s v="18:33:00"/>
    <s v="Credit card"/>
    <n v="6"/>
    <n v="0.33"/>
    <n v="18"/>
    <s v="Afternoon"/>
    <n v="50"/>
    <n v="-71.264367816091962"/>
    <m/>
    <n v="0"/>
  </r>
  <r>
    <n v="6583"/>
    <x v="2"/>
    <x v="2"/>
    <s v="Home and lifestyle"/>
    <n v="85"/>
    <n v="3"/>
    <d v="2022-11-29T00:00:00"/>
    <s v="17:01:00"/>
    <s v="Credit card"/>
    <n v="4"/>
    <n v="0.18"/>
    <n v="17"/>
    <s v="Afternoon"/>
    <n v="255"/>
    <n v="409.99999999999994"/>
    <m/>
    <n v="-45.45454545454546"/>
  </r>
  <r>
    <n v="6588"/>
    <x v="2"/>
    <x v="2"/>
    <s v="Fashion accessories"/>
    <n v="36"/>
    <n v="1"/>
    <d v="2022-11-29T00:00:00"/>
    <s v="15:34:00"/>
    <s v="Credit card"/>
    <n v="4"/>
    <n v="0.18"/>
    <n v="15"/>
    <s v="Afternoon"/>
    <n v="36"/>
    <n v="-85.882352941176464"/>
    <m/>
    <n v="0"/>
  </r>
  <r>
    <n v="6814"/>
    <x v="58"/>
    <x v="54"/>
    <s v="Fashion accessories"/>
    <n v="18"/>
    <n v="1"/>
    <d v="2022-11-29T00:00:00"/>
    <s v="15:29:00"/>
    <s v="Credit card"/>
    <n v="3"/>
    <n v="0.33"/>
    <n v="15"/>
    <s v="Afternoon"/>
    <n v="18"/>
    <n v="-50"/>
    <m/>
    <n v="83.333333333333343"/>
  </r>
  <r>
    <n v="6879"/>
    <x v="40"/>
    <x v="40"/>
    <s v="Home and lifestyle"/>
    <n v="50"/>
    <n v="2"/>
    <d v="2022-11-29T00:00:00"/>
    <s v="16:00:00"/>
    <s v="Credit card"/>
    <n v="5"/>
    <n v="0.48"/>
    <n v="16"/>
    <s v="Afternoon"/>
    <n v="100"/>
    <n v="455.55555555555554"/>
    <m/>
    <n v="45.454545454545439"/>
  </r>
  <r>
    <n v="6917"/>
    <x v="91"/>
    <x v="90"/>
    <s v="Home and lifestyle"/>
    <n v="36"/>
    <n v="1"/>
    <d v="2022-11-29T00:00:00"/>
    <s v="15:10:00"/>
    <s v="Credit card"/>
    <n v="3"/>
    <n v="0.33"/>
    <n v="15"/>
    <s v="Afternoon"/>
    <n v="36"/>
    <n v="-64"/>
    <m/>
    <n v="-31.249999999999993"/>
  </r>
  <r>
    <n v="7037"/>
    <x v="62"/>
    <x v="61"/>
    <s v="Home and lifestyle"/>
    <n v="48"/>
    <n v="1"/>
    <d v="2022-11-29T00:00:00"/>
    <s v="19:48:00"/>
    <s v="Credit card"/>
    <n v="6"/>
    <n v="0.33"/>
    <n v="19"/>
    <s v="Afternoon"/>
    <n v="48"/>
    <n v="33.333333333333329"/>
    <m/>
    <n v="0"/>
  </r>
  <r>
    <n v="7074"/>
    <x v="54"/>
    <x v="54"/>
    <s v="Fashion accessories"/>
    <n v="26"/>
    <n v="2"/>
    <d v="2022-11-29T00:00:00"/>
    <s v="17:56:00"/>
    <s v="Credit card"/>
    <n v="5"/>
    <n v="0.33"/>
    <n v="17"/>
    <s v="Afternoon"/>
    <n v="52"/>
    <n v="8.3333333333333321"/>
    <m/>
    <n v="0"/>
  </r>
  <r>
    <n v="7199"/>
    <x v="94"/>
    <x v="92"/>
    <s v="Home and lifestyle"/>
    <n v="84"/>
    <n v="3"/>
    <d v="2022-11-29T00:00:00"/>
    <s v="18:46:00"/>
    <s v="Credit card"/>
    <n v="4"/>
    <n v="0.33"/>
    <n v="18"/>
    <s v="Afternoon"/>
    <n v="252"/>
    <n v="384.61538461538464"/>
    <m/>
    <n v="0"/>
  </r>
  <r>
    <n v="7494"/>
    <x v="93"/>
    <x v="61"/>
    <s v="Fashion accessories"/>
    <n v="27"/>
    <n v="1"/>
    <d v="2022-11-29T00:00:00"/>
    <s v="19:38:00"/>
    <s v="Credit card"/>
    <n v="5"/>
    <n v="0.33"/>
    <n v="19"/>
    <s v="Evening"/>
    <n v="27"/>
    <n v="-89.285714285714292"/>
    <m/>
    <n v="0"/>
  </r>
  <r>
    <n v="7962"/>
    <x v="93"/>
    <x v="61"/>
    <s v="Fashion accessories"/>
    <n v="40"/>
    <n v="1"/>
    <d v="2022-11-29T00:00:00"/>
    <s v="20:46:00"/>
    <s v="Credit card"/>
    <n v="3"/>
    <n v="0.33"/>
    <n v="20"/>
    <s v="Evening"/>
    <n v="40"/>
    <n v="48.148148148148145"/>
    <m/>
    <n v="0"/>
  </r>
  <r>
    <n v="8008"/>
    <x v="40"/>
    <x v="40"/>
    <s v="Fashion accessories"/>
    <n v="27"/>
    <n v="1"/>
    <d v="2022-11-29T00:00:00"/>
    <s v="16:25:00"/>
    <s v="Credit card"/>
    <n v="7"/>
    <n v="0.48"/>
    <n v="16"/>
    <s v="Evening"/>
    <n v="27"/>
    <n v="-32.5"/>
    <m/>
    <n v="45.454545454545439"/>
  </r>
  <r>
    <n v="9535"/>
    <x v="93"/>
    <x v="61"/>
    <s v="Home and lifestyle"/>
    <n v="54"/>
    <n v="2"/>
    <d v="2022-11-29T00:00:00"/>
    <s v="16:42:00"/>
    <s v="Cash"/>
    <n v="5"/>
    <n v="0.33"/>
    <n v="16"/>
    <s v="Evening"/>
    <n v="108"/>
    <n v="300"/>
    <m/>
    <n v="-31.249999999999993"/>
  </r>
  <r>
    <n v="1020"/>
    <x v="11"/>
    <x v="11"/>
    <s v="Fashion accessories"/>
    <n v="47"/>
    <n v="1"/>
    <d v="2022-11-30T00:00:00"/>
    <s v="6:21:00"/>
    <s v="Ewallet"/>
    <n v="8"/>
    <n v="0.18"/>
    <n v="6"/>
    <s v="Morning"/>
    <n v="47"/>
    <n v="-56.481481481481474"/>
    <m/>
    <n v="-45.45454545454546"/>
  </r>
  <r>
    <n v="1976"/>
    <x v="79"/>
    <x v="78"/>
    <s v="Fashion accessories"/>
    <n v="44"/>
    <n v="2"/>
    <d v="2022-11-30T00:00:00"/>
    <s v="18:29:00"/>
    <s v="Ewallet"/>
    <n v="8"/>
    <n v="0.33"/>
    <n v="18"/>
    <s v="Morning"/>
    <n v="88"/>
    <n v="87.2340425531915"/>
    <m/>
    <n v="83.333333333333343"/>
  </r>
  <r>
    <n v="3727"/>
    <x v="57"/>
    <x v="57"/>
    <s v="Home and lifestyle"/>
    <n v="62"/>
    <n v="1"/>
    <d v="2022-11-30T00:00:00"/>
    <s v="19:04:00"/>
    <s v="Ewallet"/>
    <n v="5"/>
    <n v="0.33"/>
    <n v="19"/>
    <s v="Afternoon"/>
    <n v="62"/>
    <n v="-29.545454545454547"/>
    <m/>
    <n v="0"/>
  </r>
  <r>
    <n v="4147"/>
    <x v="23"/>
    <x v="23"/>
    <s v="Home and lifestyle"/>
    <n v="28"/>
    <n v="3"/>
    <d v="2022-11-30T00:00:00"/>
    <s v="17:23:00"/>
    <s v="Ewallet"/>
    <n v="5"/>
    <n v="0.48"/>
    <n v="17"/>
    <s v="Afternoon"/>
    <n v="84"/>
    <n v="35.483870967741936"/>
    <m/>
    <n v="45.454545454545439"/>
  </r>
  <r>
    <n v="4393"/>
    <x v="80"/>
    <x v="79"/>
    <s v="Home and lifestyle"/>
    <n v="78"/>
    <n v="3"/>
    <d v="2022-11-30T00:00:00"/>
    <s v="15:11:00"/>
    <s v="Ewallet"/>
    <n v="6"/>
    <n v="0.48"/>
    <n v="15"/>
    <s v="Afternoon"/>
    <n v="234"/>
    <n v="178.57142857142858"/>
    <m/>
    <n v="0"/>
  </r>
  <r>
    <n v="4647"/>
    <x v="19"/>
    <x v="19"/>
    <s v="Home and lifestyle"/>
    <n v="29"/>
    <n v="3"/>
    <d v="2022-11-30T00:00:00"/>
    <s v="19:36:00"/>
    <s v="Credit card"/>
    <n v="6"/>
    <n v="0.48"/>
    <n v="19"/>
    <s v="Afternoon"/>
    <n v="87"/>
    <n v="-62.820512820512818"/>
    <m/>
    <n v="0"/>
  </r>
  <r>
    <n v="5053"/>
    <x v="72"/>
    <x v="71"/>
    <s v="Home and lifestyle"/>
    <n v="27"/>
    <n v="2"/>
    <d v="2022-11-30T00:00:00"/>
    <s v="16:09:00"/>
    <s v="Credit card"/>
    <n v="5"/>
    <n v="0.48"/>
    <n v="16"/>
    <s v="Afternoon"/>
    <n v="54"/>
    <n v="-37.931034482758619"/>
    <m/>
    <n v="0"/>
  </r>
  <r>
    <n v="5197"/>
    <x v="86"/>
    <x v="85"/>
    <s v="Home and lifestyle"/>
    <n v="16"/>
    <n v="3"/>
    <d v="2022-11-30T00:00:00"/>
    <s v="19:00:00"/>
    <s v="Credit card"/>
    <n v="6"/>
    <n v="0.48"/>
    <n v="19"/>
    <s v="Afternoon"/>
    <n v="48"/>
    <n v="-11.111111111111111"/>
    <m/>
    <n v="0"/>
  </r>
  <r>
    <n v="5448"/>
    <x v="11"/>
    <x v="11"/>
    <s v="Fashion accessories"/>
    <n v="42"/>
    <n v="3"/>
    <d v="2022-11-30T00:00:00"/>
    <s v="16:20:00"/>
    <s v="Credit card"/>
    <n v="5"/>
    <n v="0.18"/>
    <n v="16"/>
    <s v="Afternoon"/>
    <n v="126"/>
    <n v="162.5"/>
    <m/>
    <n v="-62.5"/>
  </r>
  <r>
    <n v="5509"/>
    <x v="0"/>
    <x v="0"/>
    <s v="Home and lifestyle"/>
    <n v="17"/>
    <n v="2"/>
    <d v="2022-11-30T00:00:00"/>
    <s v="16:32:00"/>
    <s v="Credit card"/>
    <n v="6"/>
    <n v="0.33"/>
    <n v="16"/>
    <s v="Afternoon"/>
    <n v="34"/>
    <n v="-73.015873015873012"/>
    <m/>
    <n v="83.333333333333343"/>
  </r>
  <r>
    <n v="5654"/>
    <x v="72"/>
    <x v="71"/>
    <s v="Fashion accessories"/>
    <n v="31"/>
    <n v="2"/>
    <d v="2022-11-30T00:00:00"/>
    <s v="16:14:00"/>
    <s v="Credit card"/>
    <n v="5"/>
    <n v="0.48"/>
    <n v="16"/>
    <s v="Afternoon"/>
    <n v="62"/>
    <n v="82.35294117647058"/>
    <m/>
    <n v="45.454545454545439"/>
  </r>
  <r>
    <n v="5937"/>
    <x v="91"/>
    <x v="90"/>
    <s v="Home and lifestyle"/>
    <n v="39"/>
    <n v="2"/>
    <d v="2022-11-30T00:00:00"/>
    <s v="15:47:00"/>
    <s v="Credit card"/>
    <n v="5"/>
    <n v="0.33"/>
    <n v="15"/>
    <s v="Afternoon"/>
    <n v="78"/>
    <n v="25.806451612903224"/>
    <m/>
    <n v="-31.249999999999993"/>
  </r>
  <r>
    <n v="6207"/>
    <x v="91"/>
    <x v="90"/>
    <s v="Electronic accessories"/>
    <n v="37"/>
    <n v="3"/>
    <d v="2022-11-30T00:00:00"/>
    <s v="18:48:00"/>
    <s v="Credit card"/>
    <n v="5"/>
    <n v="0.33"/>
    <n v="18"/>
    <s v="Afternoon"/>
    <n v="111"/>
    <n v="42.307692307692307"/>
    <m/>
    <n v="0"/>
  </r>
  <r>
    <n v="6314"/>
    <x v="59"/>
    <x v="58"/>
    <s v="Electronic accessories"/>
    <n v="60"/>
    <n v="1"/>
    <d v="2022-11-30T00:00:00"/>
    <s v="21:00:00"/>
    <s v="Credit card"/>
    <n v="5"/>
    <n v="0.48"/>
    <n v="21"/>
    <s v="Afternoon"/>
    <n v="60"/>
    <n v="-45.945945945945951"/>
    <m/>
    <n v="45.454545454545439"/>
  </r>
  <r>
    <n v="6722"/>
    <x v="44"/>
    <x v="44"/>
    <s v="Fashion accessories"/>
    <n v="35"/>
    <n v="1"/>
    <d v="2022-11-30T00:00:00"/>
    <s v="20:15:00"/>
    <s v="Ewallet"/>
    <n v="5"/>
    <n v="0.48"/>
    <n v="20"/>
    <s v="Afternoon"/>
    <n v="35"/>
    <n v="-41.666666666666671"/>
    <m/>
    <n v="0"/>
  </r>
  <r>
    <n v="7496"/>
    <x v="58"/>
    <x v="54"/>
    <s v="Fashion accessories"/>
    <n v="26"/>
    <n v="1"/>
    <d v="2022-11-30T00:00:00"/>
    <s v="19:56:00"/>
    <s v="Credit card"/>
    <n v="5"/>
    <n v="0.33"/>
    <n v="19"/>
    <s v="Evening"/>
    <n v="26"/>
    <n v="-25.714285714285712"/>
    <m/>
    <n v="-31.249999999999993"/>
  </r>
  <r>
    <n v="7575"/>
    <x v="90"/>
    <x v="89"/>
    <s v="Home and lifestyle"/>
    <n v="50"/>
    <n v="2"/>
    <d v="2022-11-30T00:00:00"/>
    <s v="18:39:00"/>
    <s v="Credit card"/>
    <n v="4"/>
    <n v="0.33"/>
    <n v="18"/>
    <s v="Evening"/>
    <n v="100"/>
    <n v="284.61538461538464"/>
    <m/>
    <n v="0"/>
  </r>
  <r>
    <n v="7635"/>
    <x v="91"/>
    <x v="90"/>
    <s v="Home and lifestyle"/>
    <n v="27"/>
    <n v="3"/>
    <d v="2022-11-30T00:00:00"/>
    <s v="17:40:00"/>
    <s v="Credit card"/>
    <n v="4"/>
    <n v="0.33"/>
    <n v="17"/>
    <s v="Evening"/>
    <n v="81"/>
    <n v="-19"/>
    <m/>
    <n v="0"/>
  </r>
  <r>
    <n v="7645"/>
    <x v="94"/>
    <x v="92"/>
    <s v="Home and lifestyle"/>
    <n v="68"/>
    <n v="3"/>
    <d v="2022-11-30T00:00:00"/>
    <s v="15:53:00"/>
    <s v="Credit card"/>
    <n v="3"/>
    <n v="0.33"/>
    <n v="15"/>
    <s v="Evening"/>
    <n v="204"/>
    <n v="151.85185185185185"/>
    <m/>
    <n v="0"/>
  </r>
  <r>
    <n v="7704"/>
    <x v="59"/>
    <x v="58"/>
    <s v="Fashion accessories"/>
    <n v="74"/>
    <n v="2"/>
    <d v="2022-11-30T00:00:00"/>
    <s v="17:00:00"/>
    <s v="Credit card"/>
    <n v="3"/>
    <n v="0.48"/>
    <n v="17"/>
    <s v="Evening"/>
    <n v="148"/>
    <n v="-27.450980392156865"/>
    <m/>
    <n v="45.454545454545439"/>
  </r>
  <r>
    <n v="7758"/>
    <x v="59"/>
    <x v="58"/>
    <s v="Fashion accessories"/>
    <n v="61"/>
    <n v="1"/>
    <d v="2022-11-30T00:00:00"/>
    <s v="20:39:00"/>
    <s v="Credit card"/>
    <n v="6"/>
    <n v="0.48"/>
    <n v="20"/>
    <s v="Evening"/>
    <n v="61"/>
    <n v="-58.783783783783782"/>
    <m/>
    <n v="0"/>
  </r>
  <r>
    <n v="7764"/>
    <x v="93"/>
    <x v="61"/>
    <s v="Fashion accessories"/>
    <n v="51"/>
    <n v="1"/>
    <d v="2022-11-30T00:00:00"/>
    <s v="18:10:00"/>
    <s v="Credit card"/>
    <n v="6"/>
    <n v="0.33"/>
    <n v="18"/>
    <s v="Evening"/>
    <n v="51"/>
    <n v="-16.393442622950818"/>
    <m/>
    <n v="-31.249999999999993"/>
  </r>
  <r>
    <n v="8022"/>
    <x v="28"/>
    <x v="28"/>
    <s v="Fashion accessories"/>
    <n v="24"/>
    <n v="3"/>
    <d v="2022-11-30T00:00:00"/>
    <s v="16:34:00"/>
    <s v="Credit card"/>
    <n v="6"/>
    <n v="0.48"/>
    <n v="16"/>
    <s v="Evening"/>
    <n v="72"/>
    <n v="41.17647058823529"/>
    <m/>
    <n v="45.454545454545439"/>
  </r>
  <r>
    <n v="8144"/>
    <x v="63"/>
    <x v="62"/>
    <s v="Fashion accessories"/>
    <n v="56"/>
    <n v="2"/>
    <d v="2022-11-30T00:00:00"/>
    <s v="14:31:00"/>
    <s v="Credit card"/>
    <n v="5"/>
    <n v="0.33"/>
    <n v="14"/>
    <s v="Evening"/>
    <n v="112"/>
    <n v="55.555555555555557"/>
    <m/>
    <n v="-31.249999999999993"/>
  </r>
  <r>
    <n v="8265"/>
    <x v="90"/>
    <x v="89"/>
    <s v="Home and lifestyle"/>
    <n v="44"/>
    <n v="3"/>
    <d v="2022-11-30T00:00:00"/>
    <s v="11:20:00"/>
    <s v="Credit card"/>
    <n v="7"/>
    <n v="0.33"/>
    <n v="11"/>
    <s v="Evening"/>
    <n v="132"/>
    <n v="17.857142857142858"/>
    <m/>
    <n v="0"/>
  </r>
  <r>
    <n v="8445"/>
    <x v="40"/>
    <x v="40"/>
    <s v="Home and lifestyle"/>
    <n v="83"/>
    <n v="3"/>
    <d v="2022-11-30T00:00:00"/>
    <s v="8:34:00"/>
    <s v="Credit card"/>
    <n v="6"/>
    <n v="0.48"/>
    <n v="8"/>
    <s v="Evening"/>
    <n v="249"/>
    <n v="88.63636363636364"/>
    <m/>
    <n v="45.454545454545439"/>
  </r>
  <r>
    <n v="8506"/>
    <x v="40"/>
    <x v="40"/>
    <s v="Fashion accessories"/>
    <n v="60"/>
    <n v="2"/>
    <d v="2022-11-30T00:00:00"/>
    <s v="16:03:00"/>
    <s v="Credit card"/>
    <n v="7"/>
    <n v="0.48"/>
    <n v="16"/>
    <s v="Evening"/>
    <n v="120"/>
    <n v="-51.807228915662648"/>
    <m/>
    <n v="0"/>
  </r>
  <r>
    <n v="9062"/>
    <x v="5"/>
    <x v="5"/>
    <s v="Fashion accessories"/>
    <n v="25"/>
    <n v="2"/>
    <d v="2022-11-30T00:00:00"/>
    <s v="15:24:00"/>
    <s v="Cash"/>
    <n v="5"/>
    <n v="0.33"/>
    <n v="15"/>
    <s v="Evening"/>
    <n v="50"/>
    <n v="-58.333333333333336"/>
    <m/>
    <n v="-31.249999999999993"/>
  </r>
  <r>
    <n v="9228"/>
    <x v="75"/>
    <x v="74"/>
    <s v="Fashion accessories"/>
    <n v="23"/>
    <n v="3"/>
    <d v="2022-11-30T00:00:00"/>
    <s v="13:40:00"/>
    <s v="Cash"/>
    <n v="7"/>
    <n v="0.48"/>
    <n v="13"/>
    <s v="Evening"/>
    <n v="69"/>
    <n v="38"/>
    <m/>
    <n v="45.454545454545439"/>
  </r>
  <r>
    <n v="9816"/>
    <x v="91"/>
    <x v="90"/>
    <s v="Fashion accessories"/>
    <n v="17"/>
    <n v="2"/>
    <d v="2022-11-30T00:00:00"/>
    <s v="7:38:00"/>
    <s v="Cash"/>
    <n v="5"/>
    <n v="0.33"/>
    <n v="7"/>
    <s v="Night"/>
    <n v="34"/>
    <n v="-50.724637681159422"/>
    <m/>
    <n v="-31.249999999999993"/>
  </r>
  <r>
    <n v="1143"/>
    <x v="59"/>
    <x v="58"/>
    <s v="Home and lifestyle"/>
    <n v="58"/>
    <n v="3"/>
    <d v="2022-12-01T00:00:00"/>
    <s v="22:30:00"/>
    <s v="Ewallet"/>
    <n v="4"/>
    <n v="0.48"/>
    <n v="22"/>
    <s v="Morning"/>
    <n v="174"/>
    <n v="411.76470588235293"/>
    <m/>
    <n v="45.454545454545439"/>
  </r>
  <r>
    <n v="1570"/>
    <x v="60"/>
    <x v="59"/>
    <s v="Fashion accessories"/>
    <n v="66"/>
    <n v="1"/>
    <d v="2022-12-01T00:00:00"/>
    <s v="6:12:00"/>
    <s v="Ewallet"/>
    <n v="8"/>
    <n v="0.48"/>
    <n v="6"/>
    <s v="Morning"/>
    <n v="66"/>
    <n v="-62.068965517241381"/>
    <m/>
    <n v="0"/>
  </r>
  <r>
    <n v="2338"/>
    <x v="66"/>
    <x v="65"/>
    <s v="Fashion accessories"/>
    <n v="45"/>
    <n v="2"/>
    <d v="2022-12-01T00:00:00"/>
    <s v="19:05:00"/>
    <s v="Ewallet"/>
    <n v="8"/>
    <n v="0.33"/>
    <n v="19"/>
    <s v="Afternoon"/>
    <n v="90"/>
    <n v="36.363636363636367"/>
    <m/>
    <n v="-31.249999999999993"/>
  </r>
  <r>
    <n v="2375"/>
    <x v="21"/>
    <x v="21"/>
    <s v="Home and lifestyle"/>
    <n v="26"/>
    <n v="1"/>
    <d v="2022-12-01T00:00:00"/>
    <s v="11:06:00"/>
    <s v="Ewallet"/>
    <n v="5"/>
    <n v="0.48"/>
    <n v="11"/>
    <s v="Afternoon"/>
    <n v="26"/>
    <n v="-71.111111111111114"/>
    <m/>
    <n v="45.454545454545439"/>
  </r>
  <r>
    <n v="3243"/>
    <x v="0"/>
    <x v="0"/>
    <s v="Home and lifestyle"/>
    <n v="84"/>
    <n v="2"/>
    <d v="2022-12-01T00:00:00"/>
    <s v="19:09:00"/>
    <s v="Ewallet"/>
    <n v="8"/>
    <n v="0.33"/>
    <n v="19"/>
    <s v="Afternoon"/>
    <n v="168"/>
    <n v="546.15384615384619"/>
    <m/>
    <n v="-31.249999999999993"/>
  </r>
  <r>
    <n v="4397"/>
    <x v="19"/>
    <x v="19"/>
    <s v="Home and lifestyle"/>
    <n v="21"/>
    <n v="3"/>
    <d v="2022-12-01T00:00:00"/>
    <s v="19:11:00"/>
    <s v="Ewallet"/>
    <n v="7"/>
    <n v="0.48"/>
    <n v="19"/>
    <s v="Afternoon"/>
    <n v="63"/>
    <n v="-62.5"/>
    <m/>
    <n v="45.454545454545439"/>
  </r>
  <r>
    <n v="5270"/>
    <x v="4"/>
    <x v="4"/>
    <s v="Fashion accessories"/>
    <n v="47"/>
    <n v="2"/>
    <d v="2022-12-01T00:00:00"/>
    <s v="18:23:00"/>
    <s v="Credit card"/>
    <n v="5"/>
    <n v="0.21"/>
    <n v="18"/>
    <s v="Afternoon"/>
    <n v="94"/>
    <n v="49.206349206349202"/>
    <m/>
    <n v="-56.250000000000014"/>
  </r>
  <r>
    <n v="5421"/>
    <x v="15"/>
    <x v="15"/>
    <s v="Home and lifestyle"/>
    <n v="49"/>
    <n v="2"/>
    <d v="2022-12-01T00:00:00"/>
    <s v="19:31:00"/>
    <s v="Credit card"/>
    <n v="7"/>
    <n v="0.48"/>
    <n v="19"/>
    <s v="Afternoon"/>
    <n v="98"/>
    <n v="4.2553191489361701"/>
    <m/>
    <n v="128.57142857142858"/>
  </r>
  <r>
    <n v="5500"/>
    <x v="77"/>
    <x v="76"/>
    <s v="Fashion accessories"/>
    <n v="41"/>
    <n v="1"/>
    <d v="2022-12-01T00:00:00"/>
    <s v="19:50:00"/>
    <s v="Credit card"/>
    <n v="7"/>
    <n v="0.33"/>
    <n v="19"/>
    <s v="Afternoon"/>
    <n v="41"/>
    <n v="-58.163265306122447"/>
    <m/>
    <n v="-31.249999999999993"/>
  </r>
  <r>
    <n v="5637"/>
    <x v="96"/>
    <x v="94"/>
    <s v="Home and lifestyle"/>
    <n v="24"/>
    <n v="2"/>
    <d v="2022-12-01T00:00:00"/>
    <s v="16:12:00"/>
    <s v="Credit card"/>
    <n v="7"/>
    <n v="0.48"/>
    <n v="16"/>
    <s v="Afternoon"/>
    <n v="48"/>
    <n v="17.073170731707318"/>
    <m/>
    <n v="45.454545454545439"/>
  </r>
  <r>
    <n v="5798"/>
    <x v="49"/>
    <x v="49"/>
    <s v="Fashion accessories"/>
    <n v="30"/>
    <n v="3"/>
    <d v="2022-12-01T00:00:00"/>
    <s v="16:20:00"/>
    <s v="Credit card"/>
    <n v="3"/>
    <n v="0.48"/>
    <n v="16"/>
    <s v="Afternoon"/>
    <n v="90"/>
    <n v="87.5"/>
    <m/>
    <n v="0"/>
  </r>
  <r>
    <n v="5918"/>
    <x v="59"/>
    <x v="58"/>
    <s v="Fashion accessories"/>
    <n v="21"/>
    <n v="3"/>
    <d v="2022-12-01T00:00:00"/>
    <s v="18:14:00"/>
    <s v="Credit card"/>
    <n v="3"/>
    <n v="0.48"/>
    <n v="18"/>
    <s v="Afternoon"/>
    <n v="63"/>
    <n v="-30"/>
    <m/>
    <n v="0"/>
  </r>
  <r>
    <n v="5929"/>
    <x v="62"/>
    <x v="61"/>
    <s v="Home and lifestyle"/>
    <n v="80"/>
    <n v="2"/>
    <d v="2022-12-01T00:00:00"/>
    <s v="18:02:00"/>
    <s v="Credit card"/>
    <n v="7"/>
    <n v="0.33"/>
    <n v="18"/>
    <s v="Afternoon"/>
    <n v="160"/>
    <n v="153.96825396825398"/>
    <m/>
    <n v="-31.249999999999993"/>
  </r>
  <r>
    <n v="6135"/>
    <x v="3"/>
    <x v="3"/>
    <s v="Home and lifestyle"/>
    <n v="84"/>
    <n v="1"/>
    <d v="2022-12-01T00:00:00"/>
    <s v="15:20:00"/>
    <s v="Credit card"/>
    <n v="7"/>
    <n v="0.36"/>
    <n v="15"/>
    <s v="Afternoon"/>
    <n v="84"/>
    <n v="-47.5"/>
    <m/>
    <n v="9.0909090909090811"/>
  </r>
  <r>
    <n v="6287"/>
    <x v="54"/>
    <x v="54"/>
    <s v="Electronic accessories"/>
    <n v="59"/>
    <n v="2"/>
    <d v="2022-12-01T00:00:00"/>
    <s v="17:47:00"/>
    <s v="Cash"/>
    <n v="5"/>
    <n v="0.33"/>
    <n v="17"/>
    <s v="Afternoon"/>
    <n v="118"/>
    <n v="40.476190476190474"/>
    <m/>
    <n v="-8.333333333333325"/>
  </r>
  <r>
    <n v="6383"/>
    <x v="44"/>
    <x v="44"/>
    <s v="Electronic accessories"/>
    <n v="55"/>
    <n v="3"/>
    <d v="2022-12-01T00:00:00"/>
    <s v="15:18:00"/>
    <s v="Ewallet"/>
    <n v="6"/>
    <n v="0.48"/>
    <n v="15"/>
    <s v="Afternoon"/>
    <n v="165"/>
    <n v="39.83050847457627"/>
    <m/>
    <n v="45.454545454545439"/>
  </r>
  <r>
    <n v="6391"/>
    <x v="5"/>
    <x v="5"/>
    <s v="Electronic accessories"/>
    <n v="41"/>
    <n v="2"/>
    <d v="2022-12-01T00:00:00"/>
    <s v="16:27:00"/>
    <s v="Credit card"/>
    <n v="4"/>
    <n v="0.33"/>
    <n v="16"/>
    <s v="Afternoon"/>
    <n v="82"/>
    <n v="-50.303030303030305"/>
    <m/>
    <n v="-31.249999999999993"/>
  </r>
  <r>
    <n v="6443"/>
    <x v="91"/>
    <x v="90"/>
    <s v="Home and lifestyle"/>
    <n v="43"/>
    <n v="2"/>
    <d v="2022-12-01T00:00:00"/>
    <s v="18:34:00"/>
    <s v="Credit card"/>
    <n v="6"/>
    <n v="0.33"/>
    <n v="18"/>
    <s v="Afternoon"/>
    <n v="86"/>
    <n v="4.8780487804878048"/>
    <m/>
    <n v="0"/>
  </r>
  <r>
    <n v="6657"/>
    <x v="82"/>
    <x v="81"/>
    <s v="Home and lifestyle"/>
    <n v="44"/>
    <n v="1"/>
    <d v="2022-12-01T00:00:00"/>
    <s v="18:12:00"/>
    <s v="Credit card"/>
    <n v="5"/>
    <n v="0.21"/>
    <n v="18"/>
    <s v="Afternoon"/>
    <n v="44"/>
    <n v="-48.837209302325576"/>
    <m/>
    <n v="-36.363636363636367"/>
  </r>
  <r>
    <n v="6911"/>
    <x v="40"/>
    <x v="40"/>
    <s v="Home and lifestyle"/>
    <n v="21"/>
    <n v="3"/>
    <d v="2022-12-01T00:00:00"/>
    <s v="20:39:00"/>
    <s v="Credit card"/>
    <n v="6"/>
    <n v="0.48"/>
    <n v="20"/>
    <s v="Afternoon"/>
    <n v="63"/>
    <n v="43.18181818181818"/>
    <m/>
    <n v="128.57142857142858"/>
  </r>
  <r>
    <n v="6949"/>
    <x v="5"/>
    <x v="5"/>
    <s v="Home and lifestyle"/>
    <n v="29"/>
    <n v="2"/>
    <d v="2022-12-01T00:00:00"/>
    <s v="20:07:00"/>
    <s v="Credit card"/>
    <n v="3"/>
    <n v="0.33"/>
    <n v="20"/>
    <s v="Afternoon"/>
    <n v="58"/>
    <n v="-7.9365079365079358"/>
    <m/>
    <n v="-31.249999999999993"/>
  </r>
  <r>
    <n v="6954"/>
    <x v="58"/>
    <x v="54"/>
    <s v="Fashion accessories"/>
    <n v="66"/>
    <n v="1"/>
    <d v="2022-12-01T00:00:00"/>
    <s v="20:58:00"/>
    <s v="Credit card"/>
    <n v="6"/>
    <n v="0.33"/>
    <n v="20"/>
    <s v="Afternoon"/>
    <n v="66"/>
    <n v="13.793103448275861"/>
    <m/>
    <n v="0"/>
  </r>
  <r>
    <n v="7061"/>
    <x v="40"/>
    <x v="40"/>
    <s v="Home and lifestyle"/>
    <n v="49"/>
    <n v="3"/>
    <d v="2022-12-01T00:00:00"/>
    <s v="18:22:00"/>
    <s v="Credit card"/>
    <n v="5"/>
    <n v="0.48"/>
    <n v="18"/>
    <s v="Afternoon"/>
    <n v="147"/>
    <n v="122.72727272727273"/>
    <m/>
    <n v="45.454545454545439"/>
  </r>
  <r>
    <n v="7320"/>
    <x v="2"/>
    <x v="2"/>
    <s v="Fashion accessories"/>
    <n v="50"/>
    <n v="1"/>
    <d v="2022-12-01T00:00:00"/>
    <s v="16:04:00"/>
    <s v="Credit card"/>
    <n v="6"/>
    <n v="0.18"/>
    <n v="16"/>
    <s v="Afternoon"/>
    <n v="50"/>
    <n v="-65.986394557823118"/>
    <m/>
    <n v="-62.5"/>
  </r>
  <r>
    <n v="7734"/>
    <x v="58"/>
    <x v="54"/>
    <s v="Fashion accessories"/>
    <n v="79"/>
    <n v="3"/>
    <d v="2022-12-01T00:00:00"/>
    <s v="18:33:00"/>
    <s v="Credit card"/>
    <n v="3"/>
    <n v="0.33"/>
    <n v="18"/>
    <s v="Evening"/>
    <n v="237"/>
    <n v="374"/>
    <m/>
    <n v="83.333333333333343"/>
  </r>
  <r>
    <n v="7753"/>
    <x v="65"/>
    <x v="64"/>
    <s v="Home and lifestyle"/>
    <n v="66"/>
    <n v="3"/>
    <d v="2022-12-01T00:00:00"/>
    <s v="19:35:00"/>
    <s v="Credit card"/>
    <n v="7"/>
    <n v="0.48"/>
    <n v="19"/>
    <s v="Evening"/>
    <n v="198"/>
    <n v="-16.455696202531644"/>
    <m/>
    <n v="45.454545454545439"/>
  </r>
  <r>
    <n v="7951"/>
    <x v="65"/>
    <x v="64"/>
    <s v="Home and lifestyle"/>
    <n v="57"/>
    <n v="3"/>
    <d v="2022-12-01T00:00:00"/>
    <s v="20:45:00"/>
    <s v="Credit card"/>
    <n v="6"/>
    <n v="0.48"/>
    <n v="20"/>
    <s v="Evening"/>
    <n v="171"/>
    <n v="-13.636363636363635"/>
    <m/>
    <n v="0"/>
  </r>
  <r>
    <n v="8050"/>
    <x v="58"/>
    <x v="54"/>
    <s v="Fashion accessories"/>
    <n v="65"/>
    <n v="3"/>
    <d v="2022-12-01T00:00:00"/>
    <s v="20:37:00"/>
    <s v="Credit card"/>
    <n v="7"/>
    <n v="0.33"/>
    <n v="20"/>
    <s v="Evening"/>
    <n v="195"/>
    <n v="14.035087719298245"/>
    <m/>
    <n v="-31.249999999999993"/>
  </r>
  <r>
    <n v="8097"/>
    <x v="94"/>
    <x v="92"/>
    <s v="Home and lifestyle"/>
    <n v="26"/>
    <n v="3"/>
    <d v="2022-12-01T00:00:00"/>
    <s v="20:34:00"/>
    <s v="Credit card"/>
    <n v="7"/>
    <n v="0.33"/>
    <n v="20"/>
    <s v="Evening"/>
    <n v="78"/>
    <n v="-60"/>
    <m/>
    <n v="0"/>
  </r>
  <r>
    <n v="8134"/>
    <x v="44"/>
    <x v="44"/>
    <s v="Fashion accessories"/>
    <n v="47"/>
    <n v="1"/>
    <d v="2022-12-01T00:00:00"/>
    <s v="13:24:00"/>
    <s v="Ewallet"/>
    <n v="6"/>
    <n v="0.48"/>
    <n v="13"/>
    <s v="Evening"/>
    <n v="47"/>
    <n v="-39.743589743589745"/>
    <m/>
    <n v="45.454545454545439"/>
  </r>
  <r>
    <n v="8171"/>
    <x v="82"/>
    <x v="81"/>
    <s v="Home and lifestyle"/>
    <n v="39"/>
    <n v="1"/>
    <d v="2022-12-01T00:00:00"/>
    <s v="15:30:00"/>
    <s v="Credit card"/>
    <n v="3"/>
    <n v="0.21"/>
    <n v="15"/>
    <s v="Evening"/>
    <n v="39"/>
    <n v="-17.021276595744681"/>
    <m/>
    <n v="-56.250000000000014"/>
  </r>
  <r>
    <n v="8430"/>
    <x v="62"/>
    <x v="61"/>
    <s v="Fashion accessories"/>
    <n v="16"/>
    <n v="2"/>
    <d v="2022-12-01T00:00:00"/>
    <s v="12:24:00"/>
    <s v="Credit card"/>
    <n v="4"/>
    <n v="0.33"/>
    <n v="12"/>
    <s v="Evening"/>
    <n v="32"/>
    <n v="-17.948717948717949"/>
    <m/>
    <n v="57.142857142857153"/>
  </r>
  <r>
    <n v="8514"/>
    <x v="53"/>
    <x v="53"/>
    <s v="Fashion accessories"/>
    <n v="81"/>
    <n v="2"/>
    <d v="2022-12-01T00:00:00"/>
    <s v="10:47:00"/>
    <s v="Credit card"/>
    <n v="4"/>
    <n v="0.33"/>
    <n v="10"/>
    <s v="Evening"/>
    <n v="162"/>
    <n v="406.25"/>
    <m/>
    <n v="0"/>
  </r>
  <r>
    <n v="8597"/>
    <x v="54"/>
    <x v="54"/>
    <s v="Home and lifestyle"/>
    <n v="71"/>
    <n v="2"/>
    <d v="2022-12-01T00:00:00"/>
    <s v="15:52:00"/>
    <s v="Cash"/>
    <n v="4"/>
    <n v="0.33"/>
    <n v="15"/>
    <s v="Evening"/>
    <n v="142"/>
    <n v="-12.345679012345679"/>
    <m/>
    <n v="0"/>
  </r>
  <r>
    <n v="8722"/>
    <x v="82"/>
    <x v="81"/>
    <s v="Fashion accessories"/>
    <n v="23"/>
    <n v="1"/>
    <d v="2022-12-01T00:00:00"/>
    <s v="11:38:00"/>
    <s v="Cash"/>
    <n v="6"/>
    <n v="0.21"/>
    <n v="11"/>
    <s v="Evening"/>
    <n v="23"/>
    <n v="-83.802816901408448"/>
    <m/>
    <n v="-36.363636363636367"/>
  </r>
  <r>
    <n v="9247"/>
    <x v="65"/>
    <x v="64"/>
    <s v="Home and lifestyle"/>
    <n v="60"/>
    <n v="1"/>
    <d v="2022-12-01T00:00:00"/>
    <s v="11:19:00"/>
    <s v="Cash"/>
    <n v="7"/>
    <n v="0.48"/>
    <n v="11"/>
    <s v="Evening"/>
    <n v="60"/>
    <n v="160.86956521739131"/>
    <m/>
    <n v="128.57142857142858"/>
  </r>
  <r>
    <n v="1039"/>
    <x v="7"/>
    <x v="7"/>
    <s v="Home and lifestyle"/>
    <n v="34"/>
    <n v="3"/>
    <d v="2022-12-02T00:00:00"/>
    <s v="18:25:00"/>
    <s v="Ewallet"/>
    <n v="7"/>
    <n v="0.48"/>
    <n v="18"/>
    <s v="Morning"/>
    <n v="102"/>
    <n v="70"/>
    <m/>
    <n v="0"/>
  </r>
  <r>
    <n v="4433"/>
    <x v="51"/>
    <x v="51"/>
    <s v="Home and lifestyle"/>
    <n v="81"/>
    <n v="1"/>
    <d v="2022-12-02T00:00:00"/>
    <s v="18:37:00"/>
    <s v="Ewallet"/>
    <n v="4"/>
    <n v="0.56999999999999995"/>
    <n v="18"/>
    <s v="Afternoon"/>
    <n v="81"/>
    <n v="-20.588235294117645"/>
    <m/>
    <n v="18.749999999999993"/>
  </r>
  <r>
    <n v="4911"/>
    <x v="11"/>
    <x v="11"/>
    <s v="Home and lifestyle"/>
    <n v="48"/>
    <n v="1"/>
    <d v="2022-12-02T00:00:00"/>
    <s v="18:48:00"/>
    <s v="Credit card"/>
    <n v="9"/>
    <n v="0.18"/>
    <n v="18"/>
    <s v="Afternoon"/>
    <n v="48"/>
    <n v="-40.74074074074074"/>
    <m/>
    <n v="-68.421052631578945"/>
  </r>
  <r>
    <n v="5072"/>
    <x v="74"/>
    <x v="73"/>
    <s v="Fashion accessories"/>
    <n v="49"/>
    <n v="2"/>
    <d v="2022-12-02T00:00:00"/>
    <s v="16:40:00"/>
    <s v="Credit card"/>
    <n v="9"/>
    <n v="0.33"/>
    <n v="16"/>
    <s v="Afternoon"/>
    <n v="98"/>
    <n v="104.16666666666667"/>
    <m/>
    <n v="83.333333333333343"/>
  </r>
  <r>
    <n v="5319"/>
    <x v="15"/>
    <x v="15"/>
    <s v="Home and lifestyle"/>
    <n v="60"/>
    <n v="1"/>
    <d v="2022-12-02T00:00:00"/>
    <s v="19:21:00"/>
    <s v="Credit card"/>
    <n v="4"/>
    <n v="0.48"/>
    <n v="19"/>
    <s v="Afternoon"/>
    <n v="60"/>
    <n v="-38.775510204081634"/>
    <m/>
    <n v="45.454545454545439"/>
  </r>
  <r>
    <n v="5354"/>
    <x v="16"/>
    <x v="16"/>
    <s v="Fashion accessories"/>
    <n v="84"/>
    <n v="3"/>
    <d v="2022-12-02T00:00:00"/>
    <s v="20:50:00"/>
    <s v="Credit card"/>
    <n v="5"/>
    <n v="0.36"/>
    <n v="20"/>
    <s v="Afternoon"/>
    <n v="252"/>
    <n v="320"/>
    <m/>
    <n v="-25"/>
  </r>
  <r>
    <n v="5469"/>
    <x v="55"/>
    <x v="55"/>
    <s v="Home and lifestyle"/>
    <n v="22"/>
    <n v="3"/>
    <d v="2022-12-02T00:00:00"/>
    <s v="15:01:00"/>
    <s v="Credit card"/>
    <n v="5"/>
    <n v="0.33"/>
    <n v="15"/>
    <s v="Afternoon"/>
    <n v="66"/>
    <n v="-73.80952380952381"/>
    <m/>
    <n v="-8.333333333333325"/>
  </r>
  <r>
    <n v="5783"/>
    <x v="7"/>
    <x v="7"/>
    <s v="Home and lifestyle"/>
    <n v="25"/>
    <n v="2"/>
    <d v="2022-12-02T00:00:00"/>
    <s v="15:17:00"/>
    <s v="Credit card"/>
    <n v="5"/>
    <n v="0.48"/>
    <n v="15"/>
    <s v="Afternoon"/>
    <n v="50"/>
    <n v="-24.242424242424242"/>
    <m/>
    <n v="45.454545454545439"/>
  </r>
  <r>
    <n v="5886"/>
    <x v="9"/>
    <x v="9"/>
    <s v="Fashion accessories"/>
    <n v="77"/>
    <n v="1"/>
    <d v="2022-12-02T00:00:00"/>
    <s v="19:37:00"/>
    <s v="Credit card"/>
    <n v="5"/>
    <n v="0.33"/>
    <n v="19"/>
    <s v="Afternoon"/>
    <n v="77"/>
    <n v="54"/>
    <m/>
    <n v="-31.249999999999993"/>
  </r>
  <r>
    <n v="6152"/>
    <x v="38"/>
    <x v="38"/>
    <s v="Fashion accessories"/>
    <n v="53"/>
    <n v="3"/>
    <d v="2022-12-02T00:00:00"/>
    <s v="19:10:00"/>
    <s v="Credit card"/>
    <n v="3"/>
    <n v="0.48"/>
    <n v="19"/>
    <s v="Afternoon"/>
    <n v="159"/>
    <n v="106.49350649350649"/>
    <m/>
    <n v="45.454545454545439"/>
  </r>
  <r>
    <n v="6241"/>
    <x v="93"/>
    <x v="61"/>
    <s v="Electronic accessories"/>
    <n v="81"/>
    <n v="3"/>
    <d v="2022-12-02T00:00:00"/>
    <s v="17:43:00"/>
    <s v="Credit card"/>
    <n v="6"/>
    <n v="0.33"/>
    <n v="17"/>
    <s v="Afternoon"/>
    <n v="243"/>
    <n v="52.830188679245282"/>
    <m/>
    <n v="-31.249999999999993"/>
  </r>
  <r>
    <n v="6289"/>
    <x v="40"/>
    <x v="40"/>
    <s v="Electronic accessories"/>
    <n v="75"/>
    <n v="3"/>
    <d v="2022-12-02T00:00:00"/>
    <s v="18:00:00"/>
    <s v="Credit card"/>
    <n v="6"/>
    <n v="0.48"/>
    <n v="18"/>
    <s v="Afternoon"/>
    <n v="225"/>
    <n v="-7.4074074074074066"/>
    <m/>
    <n v="45.454545454545439"/>
  </r>
  <r>
    <n v="6340"/>
    <x v="3"/>
    <x v="3"/>
    <s v="Electronic accessories"/>
    <n v="50"/>
    <n v="2"/>
    <d v="2022-12-02T00:00:00"/>
    <s v="15:30:00"/>
    <s v="Credit card"/>
    <n v="7"/>
    <n v="0.48"/>
    <n v="15"/>
    <s v="Afternoon"/>
    <n v="100"/>
    <n v="-55.555555555555557"/>
    <m/>
    <n v="0"/>
  </r>
  <r>
    <n v="6400"/>
    <x v="91"/>
    <x v="90"/>
    <s v="Fashion accessories"/>
    <n v="79"/>
    <n v="3"/>
    <d v="2022-12-02T00:00:00"/>
    <s v="16:46:00"/>
    <s v="Credit card"/>
    <n v="7"/>
    <n v="0.33"/>
    <n v="16"/>
    <s v="Afternoon"/>
    <n v="237"/>
    <n v="137"/>
    <m/>
    <n v="-31.249999999999993"/>
  </r>
  <r>
    <n v="6515"/>
    <x v="38"/>
    <x v="38"/>
    <s v="Home and lifestyle"/>
    <n v="55"/>
    <n v="3"/>
    <d v="2022-12-02T00:00:00"/>
    <s v="15:23:00"/>
    <s v="Credit card"/>
    <n v="6"/>
    <n v="0.48"/>
    <n v="15"/>
    <s v="Afternoon"/>
    <n v="165"/>
    <n v="-30.37974683544304"/>
    <m/>
    <n v="45.454545454545439"/>
  </r>
  <r>
    <n v="6994"/>
    <x v="81"/>
    <x v="80"/>
    <s v="Fashion accessories"/>
    <n v="46"/>
    <n v="1"/>
    <d v="2022-12-02T00:00:00"/>
    <s v="17:01:00"/>
    <s v="Credit card"/>
    <n v="3"/>
    <n v="0.48"/>
    <n v="17"/>
    <s v="Afternoon"/>
    <n v="46"/>
    <n v="-72.121212121212125"/>
    <m/>
    <n v="0"/>
  </r>
  <r>
    <n v="7278"/>
    <x v="63"/>
    <x v="62"/>
    <s v="Fashion accessories"/>
    <n v="45"/>
    <n v="2"/>
    <d v="2022-12-02T00:00:00"/>
    <s v="18:33:00"/>
    <s v="Credit card"/>
    <n v="6"/>
    <n v="0.33"/>
    <n v="18"/>
    <s v="Afternoon"/>
    <n v="90"/>
    <n v="95.652173913043484"/>
    <m/>
    <n v="-31.249999999999993"/>
  </r>
  <r>
    <n v="7426"/>
    <x v="40"/>
    <x v="40"/>
    <s v="Fashion accessories"/>
    <n v="83"/>
    <n v="1"/>
    <d v="2022-12-02T00:00:00"/>
    <s v="15:40:00"/>
    <s v="Credit card"/>
    <n v="3"/>
    <n v="0.48"/>
    <n v="15"/>
    <s v="Afternoon"/>
    <n v="83"/>
    <n v="-7.7777777777777777"/>
    <m/>
    <n v="45.454545454545439"/>
  </r>
  <r>
    <n v="7719"/>
    <x v="65"/>
    <x v="64"/>
    <s v="Home and lifestyle"/>
    <n v="64"/>
    <n v="1"/>
    <d v="2022-12-02T00:00:00"/>
    <s v="20:17:00"/>
    <s v="Credit card"/>
    <n v="7"/>
    <n v="0.48"/>
    <n v="20"/>
    <s v="Evening"/>
    <n v="64"/>
    <n v="-22.891566265060241"/>
    <m/>
    <n v="0"/>
  </r>
  <r>
    <n v="7794"/>
    <x v="65"/>
    <x v="64"/>
    <s v="Fashion accessories"/>
    <n v="23"/>
    <n v="3"/>
    <d v="2022-12-02T00:00:00"/>
    <s v="20:29:00"/>
    <s v="Credit card"/>
    <n v="4"/>
    <n v="0.48"/>
    <n v="20"/>
    <s v="Evening"/>
    <n v="69"/>
    <n v="7.8125"/>
    <m/>
    <n v="0"/>
  </r>
  <r>
    <n v="8044"/>
    <x v="81"/>
    <x v="80"/>
    <s v="Fashion accessories"/>
    <n v="32"/>
    <n v="1"/>
    <d v="2022-12-02T00:00:00"/>
    <s v="15:17:00"/>
    <s v="Credit card"/>
    <n v="6"/>
    <n v="0.48"/>
    <n v="15"/>
    <s v="Evening"/>
    <n v="32"/>
    <n v="-53.623188405797109"/>
    <m/>
    <n v="0"/>
  </r>
  <r>
    <n v="8155"/>
    <x v="71"/>
    <x v="70"/>
    <s v="Home and lifestyle"/>
    <n v="76"/>
    <n v="1"/>
    <d v="2022-12-02T00:00:00"/>
    <s v="7:24:00"/>
    <s v="Credit card"/>
    <n v="3"/>
    <n v="0.33"/>
    <n v="7"/>
    <s v="Evening"/>
    <n v="76"/>
    <n v="137.5"/>
    <m/>
    <n v="-31.249999999999993"/>
  </r>
  <r>
    <n v="8352"/>
    <x v="28"/>
    <x v="28"/>
    <s v="Fashion accessories"/>
    <n v="59"/>
    <n v="2"/>
    <d v="2022-12-02T00:00:00"/>
    <s v="11:31:00"/>
    <s v="Credit card"/>
    <n v="7"/>
    <n v="0.48"/>
    <n v="11"/>
    <s v="Evening"/>
    <n v="118"/>
    <n v="55.26315789473685"/>
    <m/>
    <n v="45.454545454545439"/>
  </r>
  <r>
    <n v="8634"/>
    <x v="94"/>
    <x v="92"/>
    <s v="Fashion accessories"/>
    <n v="36"/>
    <n v="1"/>
    <d v="2022-12-02T00:00:00"/>
    <s v="12:50:00"/>
    <s v="Cash"/>
    <n v="7"/>
    <n v="0.33"/>
    <n v="12"/>
    <s v="Evening"/>
    <n v="36"/>
    <n v="-69.491525423728817"/>
    <m/>
    <n v="-31.249999999999993"/>
  </r>
  <r>
    <n v="8781"/>
    <x v="91"/>
    <x v="90"/>
    <s v="Home and lifestyle"/>
    <n v="73"/>
    <n v="1"/>
    <d v="2022-12-02T00:00:00"/>
    <s v="11:33:00"/>
    <s v="Cash"/>
    <n v="5"/>
    <n v="0.33"/>
    <n v="11"/>
    <s v="Evening"/>
    <n v="73"/>
    <n v="102.77777777777777"/>
    <m/>
    <n v="0"/>
  </r>
  <r>
    <n v="1142"/>
    <x v="50"/>
    <x v="50"/>
    <s v="Fashion accessories"/>
    <n v="78"/>
    <n v="3"/>
    <d v="2022-12-03T00:00:00"/>
    <s v="9:50:00"/>
    <s v="Ewallet"/>
    <n v="7"/>
    <n v="0.33"/>
    <n v="9"/>
    <s v="Morning"/>
    <n v="234"/>
    <n v="220.54794520547944"/>
    <m/>
    <n v="0"/>
  </r>
  <r>
    <n v="3510"/>
    <x v="56"/>
    <x v="56"/>
    <s v="Fashion accessories"/>
    <n v="29"/>
    <n v="2"/>
    <d v="2022-12-03T00:00:00"/>
    <s v="18:54:00"/>
    <s v="Ewallet"/>
    <n v="9"/>
    <n v="0.33"/>
    <n v="18"/>
    <s v="Afternoon"/>
    <n v="58"/>
    <n v="-75.213675213675216"/>
    <m/>
    <n v="0"/>
  </r>
  <r>
    <n v="4930"/>
    <x v="80"/>
    <x v="79"/>
    <s v="Fashion accessories"/>
    <n v="84"/>
    <n v="1"/>
    <d v="2022-12-03T00:00:00"/>
    <s v="20:42:00"/>
    <s v="Credit card"/>
    <n v="7"/>
    <n v="0.48"/>
    <n v="20"/>
    <s v="Afternoon"/>
    <n v="84"/>
    <n v="44.827586206896555"/>
    <m/>
    <n v="45.454545454545439"/>
  </r>
  <r>
    <n v="5119"/>
    <x v="49"/>
    <x v="49"/>
    <s v="Home and lifestyle"/>
    <n v="33"/>
    <n v="1"/>
    <d v="2022-12-03T00:00:00"/>
    <s v="19:11:00"/>
    <s v="Credit card"/>
    <n v="9"/>
    <n v="0.48"/>
    <n v="19"/>
    <s v="Afternoon"/>
    <n v="33"/>
    <n v="-60.714285714285708"/>
    <m/>
    <n v="0"/>
  </r>
  <r>
    <n v="5559"/>
    <x v="83"/>
    <x v="82"/>
    <s v="Home and lifestyle"/>
    <n v="34"/>
    <n v="2"/>
    <d v="2022-12-03T00:00:00"/>
    <s v="18:49:00"/>
    <s v="Credit card"/>
    <n v="3"/>
    <n v="0.48"/>
    <n v="18"/>
    <s v="Afternoon"/>
    <n v="68"/>
    <n v="106.06060606060606"/>
    <m/>
    <n v="0"/>
  </r>
  <r>
    <n v="6266"/>
    <x v="38"/>
    <x v="38"/>
    <s v="Electronic accessories"/>
    <n v="57"/>
    <n v="1"/>
    <d v="2022-12-03T00:00:00"/>
    <s v="17:36:00"/>
    <s v="Credit card"/>
    <n v="6"/>
    <n v="0.48"/>
    <n v="17"/>
    <s v="Afternoon"/>
    <n v="57"/>
    <n v="-16.176470588235293"/>
    <m/>
    <n v="0"/>
  </r>
  <r>
    <n v="6703"/>
    <x v="38"/>
    <x v="38"/>
    <s v="Home and lifestyle"/>
    <n v="32"/>
    <n v="1"/>
    <d v="2022-12-03T00:00:00"/>
    <s v="20:25:00"/>
    <s v="Credit card"/>
    <n v="3"/>
    <n v="0.48"/>
    <n v="20"/>
    <s v="Afternoon"/>
    <n v="32"/>
    <n v="-43.859649122807014"/>
    <m/>
    <n v="0"/>
  </r>
  <r>
    <n v="7210"/>
    <x v="3"/>
    <x v="3"/>
    <s v="Fashion accessories"/>
    <n v="81"/>
    <n v="3"/>
    <d v="2022-12-03T00:00:00"/>
    <s v="20:51:00"/>
    <s v="Credit card"/>
    <n v="5"/>
    <n v="0.48"/>
    <n v="20"/>
    <s v="Afternoon"/>
    <n v="243"/>
    <n v="659.375"/>
    <m/>
    <n v="0"/>
  </r>
  <r>
    <n v="7268"/>
    <x v="91"/>
    <x v="90"/>
    <s v="Fashion accessories"/>
    <n v="42"/>
    <n v="1"/>
    <d v="2022-12-03T00:00:00"/>
    <s v="17:41:00"/>
    <s v="Credit card"/>
    <n v="6"/>
    <n v="0.33"/>
    <n v="17"/>
    <s v="Afternoon"/>
    <n v="42"/>
    <n v="-82.716049382716051"/>
    <m/>
    <n v="-31.249999999999993"/>
  </r>
  <r>
    <n v="7293"/>
    <x v="63"/>
    <x v="62"/>
    <s v="Home and lifestyle"/>
    <n v="18"/>
    <n v="3"/>
    <d v="2022-12-03T00:00:00"/>
    <s v="20:51:00"/>
    <s v="Credit card"/>
    <n v="7"/>
    <n v="0.33"/>
    <n v="20"/>
    <s v="Afternoon"/>
    <n v="54"/>
    <n v="28.571428571428569"/>
    <m/>
    <n v="0"/>
  </r>
  <r>
    <n v="7585"/>
    <x v="28"/>
    <x v="28"/>
    <s v="Home and lifestyle"/>
    <n v="16"/>
    <n v="3"/>
    <d v="2022-12-03T00:00:00"/>
    <s v="20:09:00"/>
    <s v="Credit card"/>
    <n v="5"/>
    <n v="0.48"/>
    <n v="20"/>
    <s v="Evening"/>
    <n v="48"/>
    <n v="-11.111111111111111"/>
    <m/>
    <n v="45.454545454545439"/>
  </r>
  <r>
    <n v="8041"/>
    <x v="59"/>
    <x v="58"/>
    <s v="Home and lifestyle"/>
    <n v="52"/>
    <n v="1"/>
    <d v="2022-12-03T00:00:00"/>
    <s v="19:30:00"/>
    <s v="Credit card"/>
    <n v="7"/>
    <n v="0.48"/>
    <n v="19"/>
    <s v="Evening"/>
    <n v="52"/>
    <n v="8.3333333333333321"/>
    <m/>
    <n v="0"/>
  </r>
  <r>
    <n v="8300"/>
    <x v="44"/>
    <x v="44"/>
    <s v="Fashion accessories"/>
    <n v="38"/>
    <n v="1"/>
    <d v="2022-12-03T00:00:00"/>
    <s v="13:11:00"/>
    <s v="Ewallet"/>
    <n v="7"/>
    <n v="0.48"/>
    <n v="13"/>
    <s v="Evening"/>
    <n v="38"/>
    <n v="-26.923076923076923"/>
    <m/>
    <n v="0"/>
  </r>
  <r>
    <n v="8468"/>
    <x v="40"/>
    <x v="40"/>
    <s v="Fashion accessories"/>
    <n v="19"/>
    <n v="2"/>
    <d v="2022-12-03T00:00:00"/>
    <s v="6:21:00"/>
    <s v="Credit card"/>
    <n v="7"/>
    <n v="0.48"/>
    <n v="6"/>
    <s v="Evening"/>
    <n v="38"/>
    <n v="0"/>
    <m/>
    <n v="0"/>
  </r>
  <r>
    <n v="8641"/>
    <x v="32"/>
    <x v="32"/>
    <s v="Home and lifestyle"/>
    <n v="58"/>
    <n v="3"/>
    <d v="2022-12-03T00:00:00"/>
    <s v="7:48:00"/>
    <s v="Cash"/>
    <n v="5"/>
    <n v="0.33"/>
    <n v="7"/>
    <s v="Evening"/>
    <n v="174"/>
    <n v="357.89473684210526"/>
    <m/>
    <n v="-31.249999999999993"/>
  </r>
  <r>
    <n v="8785"/>
    <x v="44"/>
    <x v="44"/>
    <s v="Home and lifestyle"/>
    <n v="35"/>
    <n v="3"/>
    <d v="2022-12-03T00:00:00"/>
    <s v="14:26:00"/>
    <s v="Credit card"/>
    <n v="3"/>
    <n v="0.48"/>
    <n v="14"/>
    <s v="Evening"/>
    <n v="105"/>
    <n v="-39.655172413793103"/>
    <m/>
    <n v="45.454545454545439"/>
  </r>
  <r>
    <n v="9799"/>
    <x v="62"/>
    <x v="61"/>
    <s v="Home and lifestyle"/>
    <n v="76"/>
    <n v="3"/>
    <d v="2022-12-03T00:00:00"/>
    <s v="8:28:00"/>
    <s v="Cash"/>
    <n v="5"/>
    <n v="0.33"/>
    <n v="8"/>
    <s v="Night"/>
    <n v="228"/>
    <n v="117.14285714285715"/>
    <m/>
    <n v="-31.249999999999993"/>
  </r>
  <r>
    <n v="1229"/>
    <x v="93"/>
    <x v="61"/>
    <s v="Home and lifestyle"/>
    <n v="80"/>
    <n v="1"/>
    <d v="2022-12-04T00:00:00"/>
    <s v="17:43:00"/>
    <s v="Ewallet"/>
    <n v="7"/>
    <n v="0.33"/>
    <n v="17"/>
    <s v="Morning"/>
    <n v="80"/>
    <n v="-64.912280701754383"/>
    <m/>
    <n v="0"/>
  </r>
  <r>
    <n v="3599"/>
    <x v="80"/>
    <x v="79"/>
    <s v="Home and lifestyle"/>
    <n v="67"/>
    <n v="1"/>
    <d v="2022-12-04T00:00:00"/>
    <s v="15:09:00"/>
    <s v="Ewallet"/>
    <n v="4"/>
    <n v="0.48"/>
    <n v="15"/>
    <s v="Afternoon"/>
    <n v="67"/>
    <n v="-16.25"/>
    <m/>
    <n v="45.454545454545439"/>
  </r>
  <r>
    <n v="4726"/>
    <x v="79"/>
    <x v="78"/>
    <s v="Fashion accessories"/>
    <n v="39"/>
    <n v="1"/>
    <d v="2022-12-04T00:00:00"/>
    <s v="17:32:00"/>
    <s v="Credit card"/>
    <n v="6"/>
    <n v="0.33"/>
    <n v="17"/>
    <s v="Afternoon"/>
    <n v="39"/>
    <n v="-41.791044776119399"/>
    <m/>
    <n v="-31.249999999999993"/>
  </r>
  <r>
    <n v="5284"/>
    <x v="89"/>
    <x v="88"/>
    <s v="Fashion accessories"/>
    <n v="38"/>
    <n v="3"/>
    <d v="2022-12-04T00:00:00"/>
    <s v="19:15:00"/>
    <s v="Credit card"/>
    <n v="7"/>
    <n v="0.33"/>
    <n v="19"/>
    <s v="Afternoon"/>
    <n v="114"/>
    <n v="192.30769230769232"/>
    <m/>
    <n v="0"/>
  </r>
  <r>
    <n v="5657"/>
    <x v="20"/>
    <x v="20"/>
    <s v="Home and lifestyle"/>
    <n v="66"/>
    <n v="2"/>
    <d v="2022-12-04T00:00:00"/>
    <s v="17:55:00"/>
    <s v="Credit card"/>
    <n v="7"/>
    <n v="0.48"/>
    <n v="17"/>
    <s v="Afternoon"/>
    <n v="132"/>
    <n v="15.789473684210526"/>
    <m/>
    <n v="45.454545454545439"/>
  </r>
  <r>
    <n v="5760"/>
    <x v="25"/>
    <x v="25"/>
    <s v="Fashion accessories"/>
    <n v="65"/>
    <n v="2"/>
    <d v="2022-12-04T00:00:00"/>
    <s v="16:18:00"/>
    <s v="Credit card"/>
    <n v="5"/>
    <n v="0.36"/>
    <n v="16"/>
    <s v="Afternoon"/>
    <n v="130"/>
    <n v="-1.5151515151515151"/>
    <m/>
    <n v="-25"/>
  </r>
  <r>
    <n v="5899"/>
    <x v="18"/>
    <x v="18"/>
    <s v="Home and lifestyle"/>
    <n v="27"/>
    <n v="3"/>
    <d v="2022-12-04T00:00:00"/>
    <s v="20:48:00"/>
    <s v="Credit card"/>
    <n v="4"/>
    <n v="0.48"/>
    <n v="20"/>
    <s v="Afternoon"/>
    <n v="81"/>
    <n v="-37.692307692307693"/>
    <m/>
    <n v="33.333333333333329"/>
  </r>
  <r>
    <n v="6200"/>
    <x v="5"/>
    <x v="5"/>
    <s v="Electronic accessories"/>
    <n v="35"/>
    <n v="1"/>
    <d v="2022-12-04T00:00:00"/>
    <s v="19:33:00"/>
    <s v="Credit card"/>
    <n v="3"/>
    <n v="0.33"/>
    <n v="19"/>
    <s v="Afternoon"/>
    <n v="35"/>
    <n v="-56.79012345679012"/>
    <m/>
    <n v="-31.249999999999993"/>
  </r>
  <r>
    <n v="6460"/>
    <x v="40"/>
    <x v="40"/>
    <s v="Fashion accessories"/>
    <n v="73"/>
    <n v="3"/>
    <d v="2022-12-04T00:00:00"/>
    <s v="16:14:00"/>
    <s v="Credit card"/>
    <n v="7"/>
    <n v="0.48"/>
    <n v="16"/>
    <s v="Afternoon"/>
    <n v="219"/>
    <n v="525.71428571428567"/>
    <m/>
    <n v="45.454545454545439"/>
  </r>
  <r>
    <n v="7317"/>
    <x v="28"/>
    <x v="28"/>
    <s v="Home and lifestyle"/>
    <n v="69"/>
    <n v="1"/>
    <d v="2022-12-04T00:00:00"/>
    <s v="19:39:00"/>
    <s v="Credit card"/>
    <n v="3"/>
    <n v="0.48"/>
    <n v="19"/>
    <s v="Afternoon"/>
    <n v="69"/>
    <n v="-68.493150684931507"/>
    <m/>
    <n v="0"/>
  </r>
  <r>
    <n v="7370"/>
    <x v="40"/>
    <x v="40"/>
    <s v="Fashion accessories"/>
    <n v="59"/>
    <n v="3"/>
    <d v="2022-12-04T00:00:00"/>
    <s v="18:52:00"/>
    <s v="Credit card"/>
    <n v="4"/>
    <n v="0.48"/>
    <n v="18"/>
    <s v="Afternoon"/>
    <n v="177"/>
    <n v="156.52173913043478"/>
    <m/>
    <n v="0"/>
  </r>
  <r>
    <n v="7415"/>
    <x v="75"/>
    <x v="74"/>
    <s v="Home and lifestyle"/>
    <n v="47"/>
    <n v="3"/>
    <d v="2022-12-04T00:00:00"/>
    <s v="15:42:00"/>
    <s v="Credit card"/>
    <n v="7"/>
    <n v="0.48"/>
    <n v="15"/>
    <s v="Afternoon"/>
    <n v="141"/>
    <n v="-20.33898305084746"/>
    <m/>
    <n v="0"/>
  </r>
  <r>
    <n v="7462"/>
    <x v="5"/>
    <x v="5"/>
    <s v="Fashion accessories"/>
    <n v="77"/>
    <n v="2"/>
    <d v="2022-12-04T00:00:00"/>
    <s v="16:24:00"/>
    <s v="Credit card"/>
    <n v="6"/>
    <n v="0.33"/>
    <n v="16"/>
    <s v="Evening"/>
    <n v="154"/>
    <n v="9.2198581560283674"/>
    <m/>
    <n v="-31.249999999999993"/>
  </r>
  <r>
    <n v="8040"/>
    <x v="3"/>
    <x v="3"/>
    <s v="Fashion accessories"/>
    <n v="15"/>
    <n v="3"/>
    <d v="2022-12-04T00:00:00"/>
    <s v="20:46:00"/>
    <s v="Credit card"/>
    <n v="5"/>
    <n v="0.48"/>
    <n v="20"/>
    <s v="Evening"/>
    <n v="45"/>
    <n v="-70.779220779220779"/>
    <m/>
    <n v="45.454545454545439"/>
  </r>
  <r>
    <n v="8439"/>
    <x v="3"/>
    <x v="3"/>
    <s v="Home and lifestyle"/>
    <n v="19"/>
    <n v="3"/>
    <d v="2022-12-04T00:00:00"/>
    <s v="10:00:00"/>
    <s v="Credit card"/>
    <n v="7"/>
    <n v="0.48"/>
    <n v="10"/>
    <s v="Evening"/>
    <n v="57"/>
    <n v="26.666666666666668"/>
    <m/>
    <n v="0"/>
  </r>
  <r>
    <n v="8532"/>
    <x v="28"/>
    <x v="28"/>
    <s v="Fashion accessories"/>
    <n v="35"/>
    <n v="3"/>
    <d v="2022-12-04T00:00:00"/>
    <s v="9:21:00"/>
    <s v="Credit card"/>
    <n v="6"/>
    <n v="0.48"/>
    <n v="9"/>
    <s v="Evening"/>
    <n v="105"/>
    <n v="84.210526315789465"/>
    <m/>
    <n v="0"/>
  </r>
  <r>
    <n v="2169"/>
    <x v="19"/>
    <x v="19"/>
    <s v="Home and lifestyle"/>
    <n v="72"/>
    <n v="3"/>
    <d v="2022-12-05T00:00:00"/>
    <s v="9:26:00"/>
    <s v="Ewallet"/>
    <n v="5"/>
    <n v="0.48"/>
    <n v="9"/>
    <s v="Morning"/>
    <n v="216"/>
    <n v="105.71428571428572"/>
    <m/>
    <n v="0"/>
  </r>
  <r>
    <n v="4150"/>
    <x v="30"/>
    <x v="30"/>
    <s v="Fashion accessories"/>
    <n v="47"/>
    <n v="3"/>
    <d v="2022-12-05T00:00:00"/>
    <s v="20:21:00"/>
    <s v="Ewallet"/>
    <n v="5"/>
    <n v="0.33"/>
    <n v="20"/>
    <s v="Afternoon"/>
    <n v="141"/>
    <n v="-34.722222222222221"/>
    <m/>
    <n v="-31.249999999999993"/>
  </r>
  <r>
    <n v="4275"/>
    <x v="83"/>
    <x v="82"/>
    <s v="Home and lifestyle"/>
    <n v="22"/>
    <n v="1"/>
    <d v="2022-12-05T00:00:00"/>
    <s v="18:15:00"/>
    <s v="Ewallet"/>
    <n v="9"/>
    <n v="0.48"/>
    <n v="18"/>
    <s v="Afternoon"/>
    <n v="22"/>
    <n v="-84.39716312056737"/>
    <m/>
    <n v="45.454545454545439"/>
  </r>
  <r>
    <n v="5122"/>
    <x v="43"/>
    <x v="43"/>
    <s v="Fashion accessories"/>
    <n v="30"/>
    <n v="2"/>
    <d v="2022-12-05T00:00:00"/>
    <s v="15:16:00"/>
    <s v="Credit card"/>
    <n v="6"/>
    <n v="0.33"/>
    <n v="15"/>
    <s v="Afternoon"/>
    <n v="60"/>
    <n v="172.72727272727272"/>
    <m/>
    <n v="-31.249999999999993"/>
  </r>
  <r>
    <n v="5419"/>
    <x v="72"/>
    <x v="71"/>
    <s v="Home and lifestyle"/>
    <n v="46"/>
    <n v="2"/>
    <d v="2022-12-05T00:00:00"/>
    <s v="15:02:00"/>
    <s v="Credit card"/>
    <n v="4"/>
    <n v="0.48"/>
    <n v="15"/>
    <s v="Afternoon"/>
    <n v="92"/>
    <n v="53.333333333333336"/>
    <m/>
    <n v="45.454545454545439"/>
  </r>
  <r>
    <n v="5585"/>
    <x v="67"/>
    <x v="66"/>
    <s v="Home and lifestyle"/>
    <n v="41"/>
    <n v="1"/>
    <d v="2022-12-05T00:00:00"/>
    <s v="16:29:00"/>
    <s v="Credit card"/>
    <n v="3"/>
    <n v="0.48"/>
    <n v="16"/>
    <s v="Afternoon"/>
    <n v="41"/>
    <n v="-55.434782608695656"/>
    <m/>
    <n v="0"/>
  </r>
  <r>
    <n v="5594"/>
    <x v="24"/>
    <x v="24"/>
    <s v="Fashion accessories"/>
    <n v="41"/>
    <n v="3"/>
    <d v="2022-12-05T00:00:00"/>
    <s v="16:45:00"/>
    <s v="Credit card"/>
    <n v="4"/>
    <n v="0.33"/>
    <n v="16"/>
    <s v="Afternoon"/>
    <n v="123"/>
    <n v="200"/>
    <m/>
    <n v="-31.249999999999993"/>
  </r>
  <r>
    <n v="5727"/>
    <x v="69"/>
    <x v="68"/>
    <s v="Home and lifestyle"/>
    <n v="66"/>
    <n v="2"/>
    <d v="2022-12-05T00:00:00"/>
    <s v="18:54:00"/>
    <s v="Credit card"/>
    <n v="5"/>
    <n v="0.48"/>
    <n v="18"/>
    <s v="Afternoon"/>
    <n v="132"/>
    <n v="7.3170731707317067"/>
    <m/>
    <n v="45.454545454545439"/>
  </r>
  <r>
    <n v="5742"/>
    <x v="69"/>
    <x v="68"/>
    <s v="Fashion accessories"/>
    <n v="32"/>
    <n v="3"/>
    <d v="2022-12-05T00:00:00"/>
    <s v="18:40:00"/>
    <s v="Credit card"/>
    <n v="7"/>
    <n v="0.48"/>
    <n v="18"/>
    <s v="Afternoon"/>
    <n v="96"/>
    <n v="-27.27272727272727"/>
    <m/>
    <n v="0"/>
  </r>
  <r>
    <n v="5998"/>
    <x v="40"/>
    <x v="40"/>
    <s v="Fashion accessories"/>
    <n v="73"/>
    <n v="1"/>
    <d v="2022-12-05T00:00:00"/>
    <s v="17:41:00"/>
    <s v="Credit card"/>
    <n v="3"/>
    <n v="0.48"/>
    <n v="17"/>
    <s v="Afternoon"/>
    <n v="73"/>
    <n v="-23.958333333333336"/>
    <m/>
    <n v="0"/>
  </r>
  <r>
    <n v="6413"/>
    <x v="62"/>
    <x v="61"/>
    <s v="Home and lifestyle"/>
    <n v="43"/>
    <n v="2"/>
    <d v="2022-12-05T00:00:00"/>
    <s v="15:05:00"/>
    <s v="Credit card"/>
    <n v="4"/>
    <n v="0.33"/>
    <n v="15"/>
    <s v="Afternoon"/>
    <n v="86"/>
    <n v="17.80821917808219"/>
    <m/>
    <n v="-31.249999999999993"/>
  </r>
  <r>
    <n v="6441"/>
    <x v="59"/>
    <x v="58"/>
    <s v="Home and lifestyle"/>
    <n v="75"/>
    <n v="1"/>
    <d v="2022-12-05T00:00:00"/>
    <s v="17:17:00"/>
    <s v="Credit card"/>
    <n v="7"/>
    <n v="0.48"/>
    <n v="17"/>
    <s v="Afternoon"/>
    <n v="75"/>
    <n v="-12.790697674418606"/>
    <m/>
    <n v="45.454545454545439"/>
  </r>
  <r>
    <n v="6517"/>
    <x v="54"/>
    <x v="54"/>
    <s v="Home and lifestyle"/>
    <n v="40"/>
    <n v="2"/>
    <d v="2022-12-05T00:00:00"/>
    <s v="18:58:00"/>
    <s v="Cash"/>
    <n v="5"/>
    <n v="0.33"/>
    <n v="18"/>
    <s v="Afternoon"/>
    <n v="80"/>
    <n v="6.666666666666667"/>
    <m/>
    <n v="-31.249999999999993"/>
  </r>
  <r>
    <n v="7059"/>
    <x v="93"/>
    <x v="61"/>
    <s v="Home and lifestyle"/>
    <n v="64"/>
    <n v="2"/>
    <d v="2022-12-05T00:00:00"/>
    <s v="17:53:00"/>
    <s v="Credit card"/>
    <n v="7"/>
    <n v="0.33"/>
    <n v="17"/>
    <s v="Afternoon"/>
    <n v="128"/>
    <n v="60"/>
    <m/>
    <n v="0"/>
  </r>
  <r>
    <n v="7613"/>
    <x v="59"/>
    <x v="58"/>
    <s v="Home and lifestyle"/>
    <n v="60"/>
    <n v="1"/>
    <d v="2022-12-05T00:00:00"/>
    <s v="16:34:00"/>
    <s v="Credit card"/>
    <n v="3"/>
    <n v="0.48"/>
    <n v="16"/>
    <s v="Evening"/>
    <n v="60"/>
    <n v="-53.125"/>
    <m/>
    <n v="45.454545454545439"/>
  </r>
  <r>
    <n v="7673"/>
    <x v="81"/>
    <x v="80"/>
    <s v="Home and lifestyle"/>
    <n v="25"/>
    <n v="1"/>
    <d v="2022-12-05T00:00:00"/>
    <s v="18:25:00"/>
    <s v="Credit card"/>
    <n v="5"/>
    <n v="0.48"/>
    <n v="18"/>
    <s v="Evening"/>
    <n v="25"/>
    <n v="-58.333333333333336"/>
    <m/>
    <n v="0"/>
  </r>
  <r>
    <n v="7895"/>
    <x v="90"/>
    <x v="89"/>
    <s v="Home and lifestyle"/>
    <n v="55"/>
    <n v="1"/>
    <d v="2022-12-05T00:00:00"/>
    <s v="18:42:00"/>
    <s v="Credit card"/>
    <n v="6"/>
    <n v="0.33"/>
    <n v="18"/>
    <s v="Evening"/>
    <n v="55"/>
    <n v="120"/>
    <m/>
    <n v="-31.249999999999993"/>
  </r>
  <r>
    <n v="8020"/>
    <x v="90"/>
    <x v="89"/>
    <s v="Fashion accessories"/>
    <n v="69"/>
    <n v="1"/>
    <d v="2022-12-05T00:00:00"/>
    <s v="16:03:00"/>
    <s v="Credit card"/>
    <n v="7"/>
    <n v="0.33"/>
    <n v="16"/>
    <s v="Evening"/>
    <n v="69"/>
    <n v="25.454545454545453"/>
    <m/>
    <n v="0"/>
  </r>
  <r>
    <n v="8075"/>
    <x v="81"/>
    <x v="80"/>
    <s v="Home and lifestyle"/>
    <n v="42"/>
    <n v="2"/>
    <d v="2022-12-05T00:00:00"/>
    <s v="18:58:00"/>
    <s v="Credit card"/>
    <n v="7"/>
    <n v="0.48"/>
    <n v="18"/>
    <s v="Evening"/>
    <n v="84"/>
    <n v="21.739130434782609"/>
    <m/>
    <n v="45.454545454545439"/>
  </r>
  <r>
    <n v="8285"/>
    <x v="5"/>
    <x v="5"/>
    <s v="Home and lifestyle"/>
    <n v="19"/>
    <n v="3"/>
    <d v="2022-12-05T00:00:00"/>
    <s v="15:53:00"/>
    <s v="Credit card"/>
    <n v="3"/>
    <n v="0.33"/>
    <n v="15"/>
    <s v="Evening"/>
    <n v="57"/>
    <n v="-32.142857142857146"/>
    <m/>
    <n v="-31.249999999999993"/>
  </r>
  <r>
    <n v="9936"/>
    <x v="91"/>
    <x v="90"/>
    <s v="Fashion accessories"/>
    <n v="17"/>
    <n v="3"/>
    <d v="2022-12-05T00:00:00"/>
    <s v="12:12:00"/>
    <s v="Cash"/>
    <n v="7"/>
    <n v="0.33"/>
    <n v="12"/>
    <s v="Night"/>
    <n v="51"/>
    <n v="-10.526315789473683"/>
    <m/>
    <n v="0"/>
  </r>
  <r>
    <n v="3005"/>
    <x v="42"/>
    <x v="42"/>
    <s v="Home and lifestyle"/>
    <n v="17"/>
    <n v="2"/>
    <d v="2022-12-06T00:00:00"/>
    <s v="12:19:00"/>
    <s v="Ewallet"/>
    <n v="5"/>
    <n v="0.33"/>
    <n v="12"/>
    <s v="Afternoon"/>
    <n v="34"/>
    <n v="-33.333333333333329"/>
    <m/>
    <n v="0"/>
  </r>
  <r>
    <n v="3287"/>
    <x v="37"/>
    <x v="37"/>
    <s v="Home and lifestyle"/>
    <n v="69"/>
    <n v="1"/>
    <d v="2022-12-06T00:00:00"/>
    <s v="14:59:00"/>
    <s v="Ewallet"/>
    <n v="6"/>
    <n v="0.48"/>
    <n v="14"/>
    <s v="Afternoon"/>
    <n v="69"/>
    <n v="102.94117647058823"/>
    <m/>
    <n v="45.454545454545439"/>
  </r>
  <r>
    <n v="4092"/>
    <x v="27"/>
    <x v="27"/>
    <s v="Fashion accessories"/>
    <n v="80"/>
    <n v="1"/>
    <d v="2022-12-06T00:00:00"/>
    <s v="17:48:00"/>
    <s v="Ewallet"/>
    <n v="7"/>
    <n v="0.48"/>
    <n v="17"/>
    <s v="Afternoon"/>
    <n v="80"/>
    <n v="15.942028985507244"/>
    <m/>
    <n v="0"/>
  </r>
  <r>
    <n v="4898"/>
    <x v="31"/>
    <x v="31"/>
    <s v="Fashion accessories"/>
    <n v="21"/>
    <n v="2"/>
    <d v="2022-12-06T00:00:00"/>
    <s v="20:40:00"/>
    <s v="Credit card"/>
    <n v="5"/>
    <n v="0.18"/>
    <n v="20"/>
    <s v="Afternoon"/>
    <n v="42"/>
    <n v="-47.5"/>
    <m/>
    <n v="-62.5"/>
  </r>
  <r>
    <n v="5219"/>
    <x v="73"/>
    <x v="72"/>
    <s v="Home and lifestyle"/>
    <n v="23"/>
    <n v="1"/>
    <d v="2022-12-06T00:00:00"/>
    <s v="15:43:00"/>
    <s v="Credit card"/>
    <n v="6"/>
    <n v="0.33"/>
    <n v="15"/>
    <s v="Afternoon"/>
    <n v="23"/>
    <n v="-45.238095238095241"/>
    <m/>
    <n v="83.333333333333343"/>
  </r>
  <r>
    <n v="5253"/>
    <x v="92"/>
    <x v="91"/>
    <s v="Home and lifestyle"/>
    <n v="29"/>
    <n v="3"/>
    <d v="2022-12-06T00:00:00"/>
    <s v="17:53:00"/>
    <s v="Credit card"/>
    <n v="7"/>
    <n v="0.48"/>
    <n v="17"/>
    <s v="Afternoon"/>
    <n v="87"/>
    <n v="278.26086956521738"/>
    <m/>
    <n v="45.454545454545439"/>
  </r>
  <r>
    <n v="5423"/>
    <x v="47"/>
    <x v="47"/>
    <s v="Home and lifestyle"/>
    <n v="63"/>
    <n v="3"/>
    <d v="2022-12-06T00:00:00"/>
    <s v="17:18:00"/>
    <s v="Credit card"/>
    <n v="3"/>
    <n v="0.33"/>
    <n v="17"/>
    <s v="Afternoon"/>
    <n v="189"/>
    <n v="117.24137931034481"/>
    <m/>
    <n v="-31.249999999999993"/>
  </r>
  <r>
    <n v="5751"/>
    <x v="11"/>
    <x v="11"/>
    <s v="Home and lifestyle"/>
    <n v="58"/>
    <n v="3"/>
    <d v="2022-12-06T00:00:00"/>
    <s v="16:44:00"/>
    <s v="Credit card"/>
    <n v="4"/>
    <n v="0.18"/>
    <n v="16"/>
    <s v="Afternoon"/>
    <n v="174"/>
    <n v="-7.9365079365079358"/>
    <m/>
    <n v="-45.45454545454546"/>
  </r>
  <r>
    <n v="6012"/>
    <x v="75"/>
    <x v="74"/>
    <s v="Fashion accessories"/>
    <n v="59"/>
    <n v="3"/>
    <d v="2022-12-06T00:00:00"/>
    <s v="17:23:00"/>
    <s v="Credit card"/>
    <n v="3"/>
    <n v="0.48"/>
    <n v="17"/>
    <s v="Afternoon"/>
    <n v="177"/>
    <n v="1.7241379310344827"/>
    <m/>
    <n v="166.66666666666669"/>
  </r>
  <r>
    <n v="6554"/>
    <x v="44"/>
    <x v="44"/>
    <s v="Fashion accessories"/>
    <n v="72"/>
    <n v="2"/>
    <d v="2022-12-06T00:00:00"/>
    <s v="20:14:00"/>
    <s v="Ewallet"/>
    <n v="6"/>
    <n v="0.48"/>
    <n v="20"/>
    <s v="Afternoon"/>
    <n v="144"/>
    <n v="-18.64406779661017"/>
    <m/>
    <n v="0"/>
  </r>
  <r>
    <n v="6716"/>
    <x v="62"/>
    <x v="61"/>
    <s v="Fashion accessories"/>
    <n v="75"/>
    <n v="2"/>
    <d v="2022-12-06T00:00:00"/>
    <s v="15:50:00"/>
    <s v="Credit card"/>
    <n v="6"/>
    <n v="0.33"/>
    <n v="15"/>
    <s v="Afternoon"/>
    <n v="150"/>
    <n v="4.1666666666666661"/>
    <m/>
    <n v="-31.249999999999993"/>
  </r>
  <r>
    <n v="6889"/>
    <x v="38"/>
    <x v="38"/>
    <s v="Home and lifestyle"/>
    <n v="71"/>
    <n v="3"/>
    <d v="2022-12-06T00:00:00"/>
    <s v="19:30:00"/>
    <s v="Credit card"/>
    <n v="6"/>
    <n v="0.48"/>
    <n v="19"/>
    <s v="Afternoon"/>
    <n v="213"/>
    <n v="42"/>
    <m/>
    <n v="45.454545454545439"/>
  </r>
  <r>
    <n v="7170"/>
    <x v="81"/>
    <x v="80"/>
    <s v="Fashion accessories"/>
    <n v="72"/>
    <n v="2"/>
    <d v="2022-12-06T00:00:00"/>
    <s v="20:53:00"/>
    <s v="Credit card"/>
    <n v="4"/>
    <n v="0.48"/>
    <n v="20"/>
    <s v="Afternoon"/>
    <n v="144"/>
    <n v="-32.394366197183103"/>
    <m/>
    <n v="0"/>
  </r>
  <r>
    <n v="7208"/>
    <x v="65"/>
    <x v="64"/>
    <s v="Fashion accessories"/>
    <n v="76"/>
    <n v="1"/>
    <d v="2022-12-06T00:00:00"/>
    <s v="20:31:00"/>
    <s v="Credit card"/>
    <n v="7"/>
    <n v="0.48"/>
    <n v="20"/>
    <s v="Afternoon"/>
    <n v="76"/>
    <n v="-47.222222222222221"/>
    <m/>
    <n v="0"/>
  </r>
  <r>
    <n v="7668"/>
    <x v="2"/>
    <x v="2"/>
    <s v="Fashion accessories"/>
    <n v="59"/>
    <n v="3"/>
    <d v="2022-12-06T00:00:00"/>
    <s v="15:41:00"/>
    <s v="Credit card"/>
    <n v="5"/>
    <n v="0.18"/>
    <n v="15"/>
    <s v="Evening"/>
    <n v="177"/>
    <n v="132.89473684210526"/>
    <m/>
    <n v="-62.5"/>
  </r>
  <r>
    <n v="8270"/>
    <x v="82"/>
    <x v="81"/>
    <s v="Fashion accessories"/>
    <n v="36"/>
    <n v="3"/>
    <d v="2022-12-06T00:00:00"/>
    <s v="7:19:00"/>
    <s v="Credit card"/>
    <n v="4"/>
    <n v="0.21"/>
    <n v="7"/>
    <s v="Evening"/>
    <n v="108"/>
    <n v="-38.983050847457626"/>
    <m/>
    <n v="16.666666666666664"/>
  </r>
  <r>
    <n v="8358"/>
    <x v="63"/>
    <x v="62"/>
    <s v="Fashion accessories"/>
    <n v="58"/>
    <n v="2"/>
    <d v="2022-12-06T00:00:00"/>
    <s v="6:09:00"/>
    <s v="Credit card"/>
    <n v="5"/>
    <n v="0.33"/>
    <n v="6"/>
    <s v="Evening"/>
    <n v="116"/>
    <n v="7.4074074074074066"/>
    <m/>
    <n v="57.142857142857153"/>
  </r>
  <r>
    <n v="8360"/>
    <x v="71"/>
    <x v="70"/>
    <s v="Fashion accessories"/>
    <n v="76"/>
    <n v="2"/>
    <d v="2022-12-06T00:00:00"/>
    <s v="15:40:00"/>
    <s v="Credit card"/>
    <n v="6"/>
    <n v="0.33"/>
    <n v="15"/>
    <s v="Evening"/>
    <n v="152"/>
    <n v="31.03448275862069"/>
    <m/>
    <n v="0"/>
  </r>
  <r>
    <n v="8715"/>
    <x v="90"/>
    <x v="89"/>
    <s v="Home and lifestyle"/>
    <n v="62"/>
    <n v="3"/>
    <d v="2022-12-06T00:00:00"/>
    <s v="10:56:00"/>
    <s v="Cash"/>
    <n v="6"/>
    <n v="0.33"/>
    <n v="10"/>
    <s v="Evening"/>
    <n v="186"/>
    <n v="22.368421052631579"/>
    <m/>
    <n v="0"/>
  </r>
  <r>
    <n v="4121"/>
    <x v="29"/>
    <x v="29"/>
    <s v="Home and lifestyle"/>
    <n v="36"/>
    <n v="2"/>
    <d v="2022-12-07T00:00:00"/>
    <s v="18:31:00"/>
    <s v="Ewallet"/>
    <n v="8"/>
    <n v="0.48"/>
    <n v="18"/>
    <s v="Afternoon"/>
    <n v="72"/>
    <n v="-61.29032258064516"/>
    <m/>
    <n v="45.454545454545439"/>
  </r>
  <r>
    <n v="4746"/>
    <x v="7"/>
    <x v="7"/>
    <s v="Fashion accessories"/>
    <n v="41"/>
    <n v="1"/>
    <d v="2022-12-07T00:00:00"/>
    <s v="18:58:00"/>
    <s v="Credit card"/>
    <n v="5"/>
    <n v="0.48"/>
    <n v="18"/>
    <s v="Afternoon"/>
    <n v="41"/>
    <n v="-43.055555555555557"/>
    <m/>
    <n v="0"/>
  </r>
  <r>
    <n v="5236"/>
    <x v="88"/>
    <x v="87"/>
    <s v="Fashion accessories"/>
    <n v="47"/>
    <n v="1"/>
    <d v="2022-12-07T00:00:00"/>
    <s v="18:43:00"/>
    <s v="Credit card"/>
    <n v="6"/>
    <n v="0.48"/>
    <n v="18"/>
    <s v="Afternoon"/>
    <n v="47"/>
    <n v="14.634146341463413"/>
    <m/>
    <n v="0"/>
  </r>
  <r>
    <n v="5552"/>
    <x v="8"/>
    <x v="8"/>
    <s v="Fashion accessories"/>
    <n v="84"/>
    <n v="2"/>
    <d v="2022-12-07T00:00:00"/>
    <s v="17:16:00"/>
    <s v="Credit card"/>
    <n v="3"/>
    <n v="0.48"/>
    <n v="17"/>
    <s v="Afternoon"/>
    <n v="168"/>
    <n v="257.44680851063828"/>
    <m/>
    <n v="0"/>
  </r>
  <r>
    <n v="5944"/>
    <x v="58"/>
    <x v="54"/>
    <s v="Fashion accessories"/>
    <n v="54"/>
    <n v="3"/>
    <d v="2022-12-07T00:00:00"/>
    <s v="18:59:00"/>
    <s v="Cash"/>
    <n v="7"/>
    <n v="0.33"/>
    <n v="18"/>
    <s v="Afternoon"/>
    <n v="162"/>
    <n v="-3.5714285714285712"/>
    <m/>
    <n v="-31.249999999999993"/>
  </r>
  <r>
    <n v="6146"/>
    <x v="58"/>
    <x v="54"/>
    <s v="Fashion accessories"/>
    <n v="28"/>
    <n v="1"/>
    <d v="2022-12-07T00:00:00"/>
    <s v="16:46:00"/>
    <s v="Cash"/>
    <n v="3"/>
    <n v="0.33"/>
    <n v="16"/>
    <s v="Afternoon"/>
    <n v="28"/>
    <n v="-82.716049382716051"/>
    <m/>
    <n v="0"/>
  </r>
  <r>
    <n v="6194"/>
    <x v="62"/>
    <x v="61"/>
    <s v="Electronic accessories"/>
    <n v="43"/>
    <n v="1"/>
    <d v="2022-12-07T00:00:00"/>
    <s v="20:24:00"/>
    <s v="Credit card"/>
    <n v="7"/>
    <n v="0.33"/>
    <n v="20"/>
    <s v="Afternoon"/>
    <n v="43"/>
    <n v="53.571428571428569"/>
    <m/>
    <n v="0"/>
  </r>
  <r>
    <n v="7257"/>
    <x v="40"/>
    <x v="40"/>
    <s v="Home and lifestyle"/>
    <n v="55"/>
    <n v="1"/>
    <d v="2022-12-07T00:00:00"/>
    <s v="16:07:00"/>
    <s v="Credit card"/>
    <n v="5"/>
    <n v="0.48"/>
    <n v="16"/>
    <s v="Afternoon"/>
    <n v="55"/>
    <n v="27.906976744186046"/>
    <m/>
    <n v="45.454545454545439"/>
  </r>
  <r>
    <n v="7338"/>
    <x v="48"/>
    <x v="48"/>
    <s v="Fashion accessories"/>
    <n v="27"/>
    <n v="2"/>
    <d v="2022-12-07T00:00:00"/>
    <s v="16:06:00"/>
    <s v="Credit card"/>
    <n v="3"/>
    <n v="0.48"/>
    <n v="16"/>
    <s v="Afternoon"/>
    <n v="54"/>
    <n v="-1.8181818181818181"/>
    <m/>
    <n v="0"/>
  </r>
  <r>
    <n v="7606"/>
    <x v="62"/>
    <x v="61"/>
    <s v="Fashion accessories"/>
    <n v="15"/>
    <n v="1"/>
    <d v="2022-12-07T00:00:00"/>
    <s v="17:28:00"/>
    <s v="Credit card"/>
    <n v="6"/>
    <n v="0.33"/>
    <n v="17"/>
    <s v="Evening"/>
    <n v="15"/>
    <n v="-72.222222222222214"/>
    <m/>
    <n v="-31.249999999999993"/>
  </r>
  <r>
    <n v="8345"/>
    <x v="58"/>
    <x v="54"/>
    <s v="Home and lifestyle"/>
    <n v="70"/>
    <n v="2"/>
    <d v="2022-12-07T00:00:00"/>
    <s v="14:42:00"/>
    <s v="Credit card"/>
    <n v="6"/>
    <n v="0.33"/>
    <n v="14"/>
    <s v="Evening"/>
    <n v="140"/>
    <n v="833.33333333333337"/>
    <m/>
    <n v="0"/>
  </r>
  <r>
    <n v="8795"/>
    <x v="93"/>
    <x v="61"/>
    <s v="Home and lifestyle"/>
    <n v="84"/>
    <n v="3"/>
    <d v="2022-12-07T00:00:00"/>
    <s v="9:44:00"/>
    <s v="Cash"/>
    <n v="6"/>
    <n v="0.33"/>
    <n v="9"/>
    <s v="Evening"/>
    <n v="252"/>
    <n v="80"/>
    <m/>
    <n v="0"/>
  </r>
  <r>
    <n v="9478"/>
    <x v="38"/>
    <x v="38"/>
    <s v="Fashion accessories"/>
    <n v="38"/>
    <n v="2"/>
    <d v="2022-12-07T00:00:00"/>
    <s v="10:15:00"/>
    <s v="Cash"/>
    <n v="6"/>
    <n v="0.48"/>
    <n v="10"/>
    <s v="Evening"/>
    <n v="76"/>
    <n v="-69.841269841269835"/>
    <m/>
    <n v="45.454545454545439"/>
  </r>
  <r>
    <n v="1237"/>
    <x v="55"/>
    <x v="55"/>
    <s v="Home and lifestyle"/>
    <n v="62"/>
    <n v="3"/>
    <d v="2022-12-08T00:00:00"/>
    <s v="7:16:00"/>
    <s v="Ewallet"/>
    <n v="4"/>
    <n v="0.33"/>
    <n v="7"/>
    <s v="Morning"/>
    <n v="186"/>
    <n v="144.73684210526315"/>
    <m/>
    <n v="-31.249999999999993"/>
  </r>
  <r>
    <n v="4459"/>
    <x v="45"/>
    <x v="45"/>
    <s v="Home and lifestyle"/>
    <n v="75"/>
    <n v="3"/>
    <d v="2022-12-08T00:00:00"/>
    <s v="15:07:00"/>
    <s v="Ewallet"/>
    <n v="4"/>
    <n v="0.48"/>
    <n v="15"/>
    <s v="Afternoon"/>
    <n v="225"/>
    <n v="20.967741935483872"/>
    <m/>
    <n v="45.454545454545439"/>
  </r>
  <r>
    <n v="5388"/>
    <x v="22"/>
    <x v="22"/>
    <s v="Fashion accessories"/>
    <n v="65"/>
    <n v="3"/>
    <d v="2022-12-08T00:00:00"/>
    <s v="15:16:00"/>
    <s v="Credit card"/>
    <n v="5"/>
    <n v="0.48"/>
    <n v="15"/>
    <s v="Afternoon"/>
    <n v="195"/>
    <n v="-13.333333333333334"/>
    <m/>
    <n v="0"/>
  </r>
  <r>
    <n v="5404"/>
    <x v="26"/>
    <x v="26"/>
    <s v="Fashion accessories"/>
    <n v="37"/>
    <n v="1"/>
    <d v="2022-12-08T00:00:00"/>
    <s v="20:40:00"/>
    <s v="Credit card"/>
    <n v="3"/>
    <n v="0.56999999999999995"/>
    <n v="20"/>
    <s v="Afternoon"/>
    <n v="37"/>
    <n v="-81.025641025641022"/>
    <m/>
    <n v="18.749999999999993"/>
  </r>
  <r>
    <n v="5550"/>
    <x v="36"/>
    <x v="36"/>
    <s v="Fashion accessories"/>
    <n v="44"/>
    <n v="1"/>
    <d v="2022-12-08T00:00:00"/>
    <s v="15:57:00"/>
    <s v="Credit card"/>
    <n v="5"/>
    <n v="0.48"/>
    <n v="15"/>
    <s v="Afternoon"/>
    <n v="44"/>
    <n v="18.918918918918919"/>
    <m/>
    <n v="-15.789473684210522"/>
  </r>
  <r>
    <n v="5618"/>
    <x v="85"/>
    <x v="84"/>
    <s v="Fashion accessories"/>
    <n v="82"/>
    <n v="1"/>
    <d v="2022-12-08T00:00:00"/>
    <s v="18:24:00"/>
    <s v="Credit card"/>
    <n v="6"/>
    <n v="0.33"/>
    <n v="18"/>
    <s v="Afternoon"/>
    <n v="82"/>
    <n v="86.36363636363636"/>
    <m/>
    <n v="-31.249999999999993"/>
  </r>
  <r>
    <n v="7153"/>
    <x v="65"/>
    <x v="64"/>
    <s v="Home and lifestyle"/>
    <n v="71"/>
    <n v="1"/>
    <d v="2022-12-08T00:00:00"/>
    <s v="17:15:00"/>
    <s v="Credit card"/>
    <n v="5"/>
    <n v="0.48"/>
    <n v="17"/>
    <s v="Afternoon"/>
    <n v="71"/>
    <n v="-13.414634146341465"/>
    <m/>
    <n v="45.454545454545439"/>
  </r>
  <r>
    <n v="7388"/>
    <x v="93"/>
    <x v="61"/>
    <s v="Fashion accessories"/>
    <n v="21"/>
    <n v="1"/>
    <d v="2022-12-08T00:00:00"/>
    <s v="18:40:00"/>
    <s v="Credit card"/>
    <n v="4"/>
    <n v="0.33"/>
    <n v="18"/>
    <s v="Afternoon"/>
    <n v="21"/>
    <n v="-70.422535211267601"/>
    <m/>
    <n v="-31.249999999999993"/>
  </r>
  <r>
    <n v="7454"/>
    <x v="94"/>
    <x v="92"/>
    <s v="Fashion accessories"/>
    <n v="53"/>
    <n v="2"/>
    <d v="2022-12-08T00:00:00"/>
    <s v="15:33:00"/>
    <s v="Credit card"/>
    <n v="6"/>
    <n v="0.33"/>
    <n v="15"/>
    <s v="Evening"/>
    <n v="106"/>
    <n v="404.76190476190476"/>
    <m/>
    <n v="0"/>
  </r>
  <r>
    <n v="7670"/>
    <x v="54"/>
    <x v="54"/>
    <s v="Fashion accessories"/>
    <n v="54"/>
    <n v="1"/>
    <d v="2022-12-08T00:00:00"/>
    <s v="17:09:00"/>
    <s v="Credit card"/>
    <n v="7"/>
    <n v="0.33"/>
    <n v="17"/>
    <s v="Evening"/>
    <n v="54"/>
    <n v="-49.056603773584904"/>
    <m/>
    <n v="0"/>
  </r>
  <r>
    <n v="7683"/>
    <x v="40"/>
    <x v="40"/>
    <s v="Home and lifestyle"/>
    <n v="24"/>
    <n v="3"/>
    <d v="2022-12-08T00:00:00"/>
    <s v="19:38:00"/>
    <s v="Credit card"/>
    <n v="5"/>
    <n v="0.48"/>
    <n v="19"/>
    <s v="Evening"/>
    <n v="72"/>
    <n v="33.333333333333329"/>
    <m/>
    <n v="45.454545454545439"/>
  </r>
  <r>
    <n v="7830"/>
    <x v="53"/>
    <x v="53"/>
    <s v="Fashion accessories"/>
    <n v="50"/>
    <n v="3"/>
    <d v="2022-12-08T00:00:00"/>
    <s v="17:14:00"/>
    <s v="Credit card"/>
    <n v="5"/>
    <n v="0.33"/>
    <n v="17"/>
    <s v="Evening"/>
    <n v="150"/>
    <n v="108.33333333333333"/>
    <m/>
    <n v="-31.249999999999993"/>
  </r>
  <r>
    <n v="8198"/>
    <x v="62"/>
    <x v="61"/>
    <s v="Fashion accessories"/>
    <n v="27"/>
    <n v="1"/>
    <d v="2022-12-08T00:00:00"/>
    <s v="8:33:00"/>
    <s v="Credit card"/>
    <n v="7"/>
    <n v="0.33"/>
    <n v="8"/>
    <s v="Evening"/>
    <n v="27"/>
    <n v="-82"/>
    <m/>
    <n v="0"/>
  </r>
  <r>
    <n v="8288"/>
    <x v="3"/>
    <x v="3"/>
    <s v="Fashion accessories"/>
    <n v="66"/>
    <n v="3"/>
    <d v="2022-12-08T00:00:00"/>
    <s v="12:42:00"/>
    <s v="Credit card"/>
    <n v="6"/>
    <n v="0.48"/>
    <n v="12"/>
    <s v="Evening"/>
    <n v="198"/>
    <n v="633.33333333333326"/>
    <m/>
    <n v="45.454545454545439"/>
  </r>
  <r>
    <n v="8494"/>
    <x v="44"/>
    <x v="44"/>
    <s v="Fashion accessories"/>
    <n v="47"/>
    <n v="2"/>
    <d v="2022-12-08T00:00:00"/>
    <s v="9:46:00"/>
    <s v="Ewallet"/>
    <n v="7"/>
    <n v="0.48"/>
    <n v="9"/>
    <s v="Evening"/>
    <n v="94"/>
    <n v="-52.525252525252533"/>
    <m/>
    <n v="0"/>
  </r>
  <r>
    <n v="8590"/>
    <x v="90"/>
    <x v="89"/>
    <s v="Fashion accessories"/>
    <n v="17"/>
    <n v="3"/>
    <d v="2022-12-08T00:00:00"/>
    <s v="7:01:00"/>
    <s v="Cash"/>
    <n v="3"/>
    <n v="0.33"/>
    <n v="7"/>
    <s v="Evening"/>
    <n v="51"/>
    <n v="-45.744680851063826"/>
    <m/>
    <n v="-31.249999999999993"/>
  </r>
  <r>
    <n v="9394"/>
    <x v="81"/>
    <x v="80"/>
    <s v="Fashion accessories"/>
    <n v="29"/>
    <n v="1"/>
    <d v="2022-12-08T00:00:00"/>
    <s v="14:33:00"/>
    <s v="Cash"/>
    <n v="4"/>
    <n v="0.48"/>
    <n v="14"/>
    <s v="Evening"/>
    <n v="29"/>
    <n v="-43.137254901960787"/>
    <m/>
    <n v="45.454545454545439"/>
  </r>
  <r>
    <n v="9773"/>
    <x v="40"/>
    <x v="40"/>
    <s v="Home and lifestyle"/>
    <n v="61"/>
    <n v="3"/>
    <d v="2022-12-08T00:00:00"/>
    <s v="13:12:00"/>
    <s v="Cash"/>
    <n v="6"/>
    <n v="0.48"/>
    <n v="13"/>
    <s v="Night"/>
    <n v="183"/>
    <n v="531.0344827586207"/>
    <m/>
    <n v="0"/>
  </r>
  <r>
    <n v="2474"/>
    <x v="92"/>
    <x v="91"/>
    <s v="Fashion accessories"/>
    <n v="51"/>
    <n v="1"/>
    <d v="2022-12-09T00:00:00"/>
    <s v="13:03:00"/>
    <s v="Ewallet"/>
    <n v="6"/>
    <n v="0.48"/>
    <n v="13"/>
    <s v="Afternoon"/>
    <n v="51"/>
    <n v="-72.131147540983605"/>
    <m/>
    <n v="0"/>
  </r>
  <r>
    <n v="2968"/>
    <x v="60"/>
    <x v="59"/>
    <s v="Fashion accessories"/>
    <n v="72"/>
    <n v="1"/>
    <d v="2022-12-09T00:00:00"/>
    <s v="12:54:00"/>
    <s v="Ewallet"/>
    <n v="8"/>
    <n v="0.48"/>
    <n v="12"/>
    <s v="Afternoon"/>
    <n v="72"/>
    <n v="41.17647058823529"/>
    <m/>
    <n v="0"/>
  </r>
  <r>
    <n v="4514"/>
    <x v="52"/>
    <x v="52"/>
    <s v="Fashion accessories"/>
    <n v="34"/>
    <n v="1"/>
    <d v="2022-12-09T00:00:00"/>
    <s v="15:54:00"/>
    <s v="Credit card"/>
    <n v="4"/>
    <n v="0.48"/>
    <n v="15"/>
    <s v="Afternoon"/>
    <n v="34"/>
    <n v="-52.777777777777779"/>
    <m/>
    <n v="0"/>
  </r>
  <r>
    <n v="4658"/>
    <x v="10"/>
    <x v="10"/>
    <s v="Fashion accessories"/>
    <n v="18"/>
    <n v="1"/>
    <d v="2022-12-09T00:00:00"/>
    <s v="18:12:00"/>
    <s v="Credit card"/>
    <n v="5"/>
    <n v="0.48"/>
    <n v="18"/>
    <s v="Afternoon"/>
    <n v="18"/>
    <n v="-47.058823529411761"/>
    <m/>
    <n v="0"/>
  </r>
  <r>
    <n v="4905"/>
    <x v="15"/>
    <x v="15"/>
    <s v="Home and lifestyle"/>
    <n v="58"/>
    <n v="1"/>
    <d v="2022-12-09T00:00:00"/>
    <s v="18:27:00"/>
    <s v="Credit card"/>
    <n v="4"/>
    <n v="0.48"/>
    <n v="18"/>
    <s v="Afternoon"/>
    <n v="58"/>
    <n v="222.22222222222223"/>
    <m/>
    <n v="0"/>
  </r>
  <r>
    <n v="5669"/>
    <x v="43"/>
    <x v="43"/>
    <s v="Home and lifestyle"/>
    <n v="19"/>
    <n v="1"/>
    <d v="2022-12-09T00:00:00"/>
    <s v="18:06:00"/>
    <s v="Credit card"/>
    <n v="6"/>
    <n v="0.33"/>
    <n v="18"/>
    <s v="Afternoon"/>
    <n v="19"/>
    <n v="-67.241379310344826"/>
    <m/>
    <n v="-31.249999999999993"/>
  </r>
  <r>
    <n v="5741"/>
    <x v="37"/>
    <x v="37"/>
    <s v="Home and lifestyle"/>
    <n v="24"/>
    <n v="3"/>
    <d v="2022-12-09T00:00:00"/>
    <s v="17:49:00"/>
    <s v="Credit card"/>
    <n v="4"/>
    <n v="0.48"/>
    <n v="17"/>
    <s v="Afternoon"/>
    <n v="72"/>
    <n v="278.9473684210526"/>
    <m/>
    <n v="45.454545454545439"/>
  </r>
  <r>
    <n v="5891"/>
    <x v="27"/>
    <x v="27"/>
    <s v="Home and lifestyle"/>
    <n v="24"/>
    <n v="1"/>
    <d v="2022-12-09T00:00:00"/>
    <s v="15:33:00"/>
    <s v="Credit card"/>
    <n v="5"/>
    <n v="0.48"/>
    <n v="15"/>
    <s v="Afternoon"/>
    <n v="24"/>
    <n v="-66.666666666666657"/>
    <m/>
    <n v="0"/>
  </r>
  <r>
    <n v="6050"/>
    <x v="54"/>
    <x v="54"/>
    <s v="Fashion accessories"/>
    <n v="23"/>
    <n v="3"/>
    <d v="2022-12-09T00:00:00"/>
    <s v="20:51:00"/>
    <s v="Cash"/>
    <n v="6"/>
    <n v="0.33"/>
    <n v="20"/>
    <s v="Afternoon"/>
    <n v="69"/>
    <n v="187.5"/>
    <m/>
    <n v="-31.249999999999993"/>
  </r>
  <r>
    <n v="6261"/>
    <x v="54"/>
    <x v="54"/>
    <s v="Electronic accessories"/>
    <n v="67"/>
    <n v="2"/>
    <d v="2022-12-09T00:00:00"/>
    <s v="20:53:00"/>
    <s v="Cash"/>
    <n v="6"/>
    <n v="0.33"/>
    <n v="20"/>
    <s v="Afternoon"/>
    <n v="134"/>
    <n v="94.20289855072464"/>
    <m/>
    <n v="0"/>
  </r>
  <r>
    <n v="6268"/>
    <x v="5"/>
    <x v="5"/>
    <s v="Electronic accessories"/>
    <n v="34"/>
    <n v="2"/>
    <d v="2022-12-09T00:00:00"/>
    <s v="18:56:00"/>
    <s v="Credit card"/>
    <n v="6"/>
    <n v="0.33"/>
    <n v="18"/>
    <s v="Afternoon"/>
    <n v="68"/>
    <n v="-49.253731343283583"/>
    <m/>
    <n v="0"/>
  </r>
  <r>
    <n v="6761"/>
    <x v="91"/>
    <x v="90"/>
    <s v="Home and lifestyle"/>
    <n v="73"/>
    <n v="2"/>
    <d v="2022-12-09T00:00:00"/>
    <s v="19:26:00"/>
    <s v="Credit card"/>
    <n v="7"/>
    <n v="0.33"/>
    <n v="19"/>
    <s v="Afternoon"/>
    <n v="146"/>
    <n v="114.70588235294117"/>
    <m/>
    <n v="0"/>
  </r>
  <r>
    <n v="6888"/>
    <x v="54"/>
    <x v="54"/>
    <s v="Fashion accessories"/>
    <n v="55"/>
    <n v="1"/>
    <d v="2022-12-09T00:00:00"/>
    <s v="16:49:00"/>
    <s v="Credit card"/>
    <n v="5"/>
    <n v="0.33"/>
    <n v="16"/>
    <s v="Afternoon"/>
    <n v="55"/>
    <n v="-62.328767123287676"/>
    <m/>
    <n v="0"/>
  </r>
  <r>
    <n v="7167"/>
    <x v="32"/>
    <x v="32"/>
    <s v="Home and lifestyle"/>
    <n v="54"/>
    <n v="2"/>
    <d v="2022-12-09T00:00:00"/>
    <s v="18:51:00"/>
    <s v="Credit card"/>
    <n v="7"/>
    <n v="0.33"/>
    <n v="18"/>
    <s v="Afternoon"/>
    <n v="108"/>
    <n v="96.36363636363636"/>
    <m/>
    <n v="0"/>
  </r>
  <r>
    <n v="7295"/>
    <x v="63"/>
    <x v="62"/>
    <s v="Home and lifestyle"/>
    <n v="54"/>
    <n v="1"/>
    <d v="2022-12-09T00:00:00"/>
    <s v="15:33:00"/>
    <s v="Credit card"/>
    <n v="3"/>
    <n v="0.33"/>
    <n v="15"/>
    <s v="Afternoon"/>
    <n v="54"/>
    <n v="-50"/>
    <m/>
    <n v="0"/>
  </r>
  <r>
    <n v="7558"/>
    <x v="2"/>
    <x v="2"/>
    <s v="Fashion accessories"/>
    <n v="81"/>
    <n v="2"/>
    <d v="2022-12-09T00:00:00"/>
    <s v="18:23:00"/>
    <s v="Credit card"/>
    <n v="3"/>
    <n v="0.18"/>
    <n v="18"/>
    <s v="Evening"/>
    <n v="162"/>
    <n v="200"/>
    <m/>
    <n v="-45.45454545454546"/>
  </r>
  <r>
    <n v="8061"/>
    <x v="91"/>
    <x v="90"/>
    <s v="Home and lifestyle"/>
    <n v="44"/>
    <n v="1"/>
    <d v="2022-12-09T00:00:00"/>
    <s v="15:40:00"/>
    <s v="Credit card"/>
    <n v="3"/>
    <n v="0.33"/>
    <n v="15"/>
    <s v="Evening"/>
    <n v="44"/>
    <n v="-72.839506172839506"/>
    <m/>
    <n v="83.333333333333343"/>
  </r>
  <r>
    <n v="8343"/>
    <x v="3"/>
    <x v="3"/>
    <s v="Home and lifestyle"/>
    <n v="19"/>
    <n v="2"/>
    <d v="2022-12-09T00:00:00"/>
    <s v="6:03:00"/>
    <s v="Credit card"/>
    <n v="4"/>
    <n v="0.48"/>
    <n v="6"/>
    <s v="Evening"/>
    <n v="38"/>
    <n v="-13.636363636363635"/>
    <m/>
    <n v="45.454545454545439"/>
  </r>
  <r>
    <n v="8598"/>
    <x v="75"/>
    <x v="74"/>
    <s v="Fashion accessories"/>
    <n v="78"/>
    <n v="1"/>
    <d v="2022-12-09T00:00:00"/>
    <s v="8:14:00"/>
    <s v="Cash"/>
    <n v="3"/>
    <n v="0.48"/>
    <n v="8"/>
    <s v="Evening"/>
    <n v="78"/>
    <n v="105.26315789473684"/>
    <m/>
    <n v="0"/>
  </r>
  <r>
    <n v="8646"/>
    <x v="28"/>
    <x v="28"/>
    <s v="Fashion accessories"/>
    <n v="26"/>
    <n v="1"/>
    <d v="2022-12-09T00:00:00"/>
    <s v="11:10:00"/>
    <s v="Cash"/>
    <n v="4"/>
    <n v="0.48"/>
    <n v="11"/>
    <s v="Evening"/>
    <n v="26"/>
    <n v="-66.666666666666657"/>
    <m/>
    <n v="0"/>
  </r>
  <r>
    <n v="8663"/>
    <x v="75"/>
    <x v="74"/>
    <s v="Home and lifestyle"/>
    <n v="48"/>
    <n v="2"/>
    <d v="2022-12-09T00:00:00"/>
    <s v="12:57:00"/>
    <s v="Cash"/>
    <n v="5"/>
    <n v="0.48"/>
    <n v="12"/>
    <s v="Evening"/>
    <n v="96"/>
    <n v="269.23076923076923"/>
    <m/>
    <n v="0"/>
  </r>
  <r>
    <n v="4621"/>
    <x v="74"/>
    <x v="73"/>
    <s v="Home and lifestyle"/>
    <n v="44"/>
    <n v="1"/>
    <d v="2022-12-10T00:00:00"/>
    <s v="20:23:00"/>
    <s v="Credit card"/>
    <n v="6"/>
    <n v="0.33"/>
    <n v="20"/>
    <s v="Afternoon"/>
    <n v="44"/>
    <n v="-54.166666666666664"/>
    <m/>
    <n v="-31.249999999999993"/>
  </r>
  <r>
    <n v="4886"/>
    <x v="69"/>
    <x v="68"/>
    <s v="Fashion accessories"/>
    <n v="65"/>
    <n v="3"/>
    <d v="2022-12-10T00:00:00"/>
    <s v="17:47:00"/>
    <s v="Credit card"/>
    <n v="5"/>
    <n v="0.48"/>
    <n v="17"/>
    <s v="Afternoon"/>
    <n v="195"/>
    <n v="343.18181818181819"/>
    <m/>
    <n v="45.454545454545439"/>
  </r>
  <r>
    <n v="5321"/>
    <x v="72"/>
    <x v="71"/>
    <s v="Home and lifestyle"/>
    <n v="81"/>
    <n v="1"/>
    <d v="2022-12-10T00:00:00"/>
    <s v="18:35:00"/>
    <s v="Credit card"/>
    <n v="3"/>
    <n v="0.48"/>
    <n v="18"/>
    <s v="Afternoon"/>
    <n v="81"/>
    <n v="-58.461538461538467"/>
    <m/>
    <n v="0"/>
  </r>
  <r>
    <n v="5516"/>
    <x v="7"/>
    <x v="7"/>
    <s v="Fashion accessories"/>
    <n v="30"/>
    <n v="3"/>
    <d v="2022-12-10T00:00:00"/>
    <s v="19:59:00"/>
    <s v="Credit card"/>
    <n v="6"/>
    <n v="0.48"/>
    <n v="19"/>
    <s v="Afternoon"/>
    <n v="90"/>
    <n v="11.111111111111111"/>
    <m/>
    <n v="0"/>
  </r>
  <r>
    <n v="5927"/>
    <x v="59"/>
    <x v="58"/>
    <s v="Home and lifestyle"/>
    <n v="47"/>
    <n v="2"/>
    <d v="2022-12-10T00:00:00"/>
    <s v="19:47:00"/>
    <s v="Credit card"/>
    <n v="3"/>
    <n v="0.48"/>
    <n v="19"/>
    <s v="Afternoon"/>
    <n v="94"/>
    <n v="4.4444444444444446"/>
    <m/>
    <n v="0"/>
  </r>
  <r>
    <n v="6023"/>
    <x v="91"/>
    <x v="90"/>
    <s v="Home and lifestyle"/>
    <n v="55"/>
    <n v="1"/>
    <d v="2022-12-10T00:00:00"/>
    <s v="19:42:00"/>
    <s v="Credit card"/>
    <n v="4"/>
    <n v="0.33"/>
    <n v="19"/>
    <s v="Afternoon"/>
    <n v="55"/>
    <n v="-41.48936170212766"/>
    <m/>
    <n v="-31.249999999999993"/>
  </r>
  <r>
    <n v="6150"/>
    <x v="44"/>
    <x v="44"/>
    <s v="Fashion accessories"/>
    <n v="46"/>
    <n v="1"/>
    <d v="2022-12-10T00:00:00"/>
    <s v="16:49:00"/>
    <s v="Ewallet"/>
    <n v="7"/>
    <n v="0.48"/>
    <n v="16"/>
    <s v="Afternoon"/>
    <n v="46"/>
    <n v="-16.363636363636363"/>
    <m/>
    <n v="45.454545454545439"/>
  </r>
  <r>
    <n v="6342"/>
    <x v="58"/>
    <x v="54"/>
    <s v="Electronic accessories"/>
    <n v="72"/>
    <n v="2"/>
    <d v="2022-12-10T00:00:00"/>
    <s v="15:59:00"/>
    <s v="Cash"/>
    <n v="3"/>
    <n v="0.33"/>
    <n v="15"/>
    <s v="Afternoon"/>
    <n v="144"/>
    <n v="213.04347826086959"/>
    <m/>
    <n v="-31.249999999999993"/>
  </r>
  <r>
    <n v="6647"/>
    <x v="54"/>
    <x v="54"/>
    <s v="Home and lifestyle"/>
    <n v="60"/>
    <n v="3"/>
    <d v="2022-12-10T00:00:00"/>
    <s v="18:37:00"/>
    <s v="Cash"/>
    <n v="6"/>
    <n v="0.33"/>
    <n v="18"/>
    <s v="Afternoon"/>
    <n v="180"/>
    <n v="25"/>
    <m/>
    <n v="0"/>
  </r>
  <r>
    <n v="6797"/>
    <x v="3"/>
    <x v="3"/>
    <s v="Home and lifestyle"/>
    <n v="22"/>
    <n v="2"/>
    <d v="2022-12-10T00:00:00"/>
    <s v="17:37:00"/>
    <s v="Credit card"/>
    <n v="3"/>
    <n v="0.36"/>
    <n v="17"/>
    <s v="Afternoon"/>
    <n v="44"/>
    <n v="-75.555555555555557"/>
    <m/>
    <n v="9.0909090909090811"/>
  </r>
  <r>
    <n v="7012"/>
    <x v="90"/>
    <x v="89"/>
    <s v="Fashion accessories"/>
    <n v="48"/>
    <n v="3"/>
    <d v="2022-12-10T00:00:00"/>
    <s v="20:48:00"/>
    <s v="Credit card"/>
    <n v="4"/>
    <n v="0.33"/>
    <n v="20"/>
    <s v="Afternoon"/>
    <n v="144"/>
    <n v="227.27272727272728"/>
    <m/>
    <n v="-8.333333333333325"/>
  </r>
  <r>
    <n v="7169"/>
    <x v="90"/>
    <x v="89"/>
    <s v="Home and lifestyle"/>
    <n v="75"/>
    <n v="1"/>
    <d v="2022-12-10T00:00:00"/>
    <s v="19:20:00"/>
    <s v="Credit card"/>
    <n v="6"/>
    <n v="0.33"/>
    <n v="19"/>
    <s v="Afternoon"/>
    <n v="75"/>
    <n v="-47.916666666666671"/>
    <m/>
    <n v="0"/>
  </r>
  <r>
    <n v="7318"/>
    <x v="81"/>
    <x v="80"/>
    <s v="Fashion accessories"/>
    <n v="39"/>
    <n v="1"/>
    <d v="2022-12-10T00:00:00"/>
    <s v="15:38:00"/>
    <s v="Credit card"/>
    <n v="7"/>
    <n v="0.48"/>
    <n v="15"/>
    <s v="Afternoon"/>
    <n v="39"/>
    <n v="-48"/>
    <m/>
    <n v="45.454545454545439"/>
  </r>
  <r>
    <n v="7919"/>
    <x v="38"/>
    <x v="38"/>
    <s v="Home and lifestyle"/>
    <n v="63"/>
    <n v="1"/>
    <d v="2022-12-10T00:00:00"/>
    <s v="15:57:00"/>
    <s v="Credit card"/>
    <n v="6"/>
    <n v="0.48"/>
    <n v="15"/>
    <s v="Evening"/>
    <n v="63"/>
    <n v="61.53846153846154"/>
    <m/>
    <n v="0"/>
  </r>
  <r>
    <n v="8222"/>
    <x v="71"/>
    <x v="70"/>
    <s v="Fashion accessories"/>
    <n v="71"/>
    <n v="3"/>
    <d v="2022-12-10T00:00:00"/>
    <s v="9:58:00"/>
    <s v="Credit card"/>
    <n v="7"/>
    <n v="0.33"/>
    <n v="9"/>
    <s v="Evening"/>
    <n v="213"/>
    <n v="238.0952380952381"/>
    <m/>
    <n v="-31.249999999999993"/>
  </r>
  <r>
    <n v="8301"/>
    <x v="58"/>
    <x v="54"/>
    <s v="Home and lifestyle"/>
    <n v="41"/>
    <n v="1"/>
    <d v="2022-12-10T00:00:00"/>
    <s v="12:30:00"/>
    <s v="Credit card"/>
    <n v="7"/>
    <n v="0.33"/>
    <n v="12"/>
    <s v="Evening"/>
    <n v="41"/>
    <n v="-80.751173708920192"/>
    <m/>
    <n v="0"/>
  </r>
  <r>
    <n v="8340"/>
    <x v="40"/>
    <x v="40"/>
    <s v="Fashion accessories"/>
    <n v="39"/>
    <n v="2"/>
    <d v="2022-12-10T00:00:00"/>
    <s v="9:31:00"/>
    <s v="Credit card"/>
    <n v="4"/>
    <n v="0.48"/>
    <n v="9"/>
    <s v="Evening"/>
    <n v="78"/>
    <n v="90.243902439024396"/>
    <m/>
    <n v="45.454545454545439"/>
  </r>
  <r>
    <n v="8384"/>
    <x v="93"/>
    <x v="61"/>
    <s v="Fashion accessories"/>
    <n v="35"/>
    <n v="2"/>
    <d v="2022-12-10T00:00:00"/>
    <s v="12:57:00"/>
    <s v="Credit card"/>
    <n v="6"/>
    <n v="0.33"/>
    <n v="12"/>
    <s v="Evening"/>
    <n v="70"/>
    <n v="-10.256410256410255"/>
    <m/>
    <n v="-31.249999999999993"/>
  </r>
  <r>
    <n v="8464"/>
    <x v="63"/>
    <x v="62"/>
    <s v="Fashion accessories"/>
    <n v="64"/>
    <n v="2"/>
    <d v="2022-12-10T00:00:00"/>
    <s v="15:58:00"/>
    <s v="Credit card"/>
    <n v="5"/>
    <n v="0.33"/>
    <n v="15"/>
    <s v="Evening"/>
    <n v="128"/>
    <n v="82.857142857142861"/>
    <m/>
    <n v="0"/>
  </r>
  <r>
    <n v="8651"/>
    <x v="28"/>
    <x v="28"/>
    <s v="Home and lifestyle"/>
    <n v="70"/>
    <n v="1"/>
    <d v="2022-12-10T00:00:00"/>
    <s v="16:58:00"/>
    <s v="Cash"/>
    <n v="6"/>
    <n v="0.48"/>
    <n v="16"/>
    <s v="Evening"/>
    <n v="70"/>
    <n v="-45.3125"/>
    <m/>
    <n v="45.454545454545439"/>
  </r>
  <r>
    <n v="8689"/>
    <x v="2"/>
    <x v="2"/>
    <s v="Home and lifestyle"/>
    <n v="34"/>
    <n v="3"/>
    <d v="2022-12-10T00:00:00"/>
    <s v="12:35:00"/>
    <s v="Cash"/>
    <n v="5"/>
    <n v="0.18"/>
    <n v="12"/>
    <s v="Evening"/>
    <n v="102"/>
    <n v="45.714285714285715"/>
    <m/>
    <n v="-62.5"/>
  </r>
  <r>
    <n v="9960"/>
    <x v="82"/>
    <x v="81"/>
    <s v="Fashion accessories"/>
    <n v="42"/>
    <n v="1"/>
    <d v="2022-12-10T00:00:00"/>
    <s v="9:56:00"/>
    <s v="Cash"/>
    <n v="3"/>
    <n v="0.33"/>
    <n v="9"/>
    <s v="Night"/>
    <n v="42"/>
    <n v="-58.82352941176471"/>
    <m/>
    <n v="83.333333333333343"/>
  </r>
  <r>
    <n v="1661"/>
    <x v="81"/>
    <x v="80"/>
    <s v="Home and lifestyle"/>
    <n v="75"/>
    <n v="1"/>
    <d v="2022-12-11T00:00:00"/>
    <s v="21:51:00"/>
    <s v="Ewallet"/>
    <n v="7"/>
    <n v="0.48"/>
    <n v="21"/>
    <s v="Morning"/>
    <n v="75"/>
    <n v="78.571428571428569"/>
    <m/>
    <n v="45.454545454545439"/>
  </r>
  <r>
    <n v="2934"/>
    <x v="34"/>
    <x v="34"/>
    <s v="Fashion accessories"/>
    <n v="45"/>
    <n v="1"/>
    <d v="2022-12-11T00:00:00"/>
    <s v="17:26:00"/>
    <s v="Ewallet"/>
    <n v="7"/>
    <n v="0.48"/>
    <n v="17"/>
    <s v="Afternoon"/>
    <n v="45"/>
    <n v="-40"/>
    <m/>
    <n v="0"/>
  </r>
  <r>
    <n v="4198"/>
    <x v="98"/>
    <x v="96"/>
    <s v="Fashion accessories"/>
    <n v="53"/>
    <n v="2"/>
    <d v="2022-12-11T00:00:00"/>
    <s v="18:56:00"/>
    <s v="Ewallet"/>
    <n v="6"/>
    <n v="0.48"/>
    <n v="18"/>
    <s v="Afternoon"/>
    <n v="106"/>
    <n v="135.55555555555557"/>
    <m/>
    <n v="0"/>
  </r>
  <r>
    <n v="5963"/>
    <x v="59"/>
    <x v="58"/>
    <s v="Home and lifestyle"/>
    <n v="20"/>
    <n v="1"/>
    <d v="2022-12-11T00:00:00"/>
    <s v="17:27:00"/>
    <s v="Credit card"/>
    <n v="6"/>
    <n v="0.48"/>
    <n v="17"/>
    <s v="Afternoon"/>
    <n v="20"/>
    <n v="-81.132075471698116"/>
    <m/>
    <n v="0"/>
  </r>
  <r>
    <n v="6389"/>
    <x v="3"/>
    <x v="3"/>
    <s v="Electronic accessories"/>
    <n v="30"/>
    <n v="1"/>
    <d v="2022-12-11T00:00:00"/>
    <s v="15:53:00"/>
    <s v="Credit card"/>
    <n v="6"/>
    <n v="0.48"/>
    <n v="15"/>
    <s v="Afternoon"/>
    <n v="30"/>
    <n v="50"/>
    <m/>
    <n v="0"/>
  </r>
  <r>
    <n v="6708"/>
    <x v="75"/>
    <x v="74"/>
    <s v="Fashion accessories"/>
    <n v="39"/>
    <n v="2"/>
    <d v="2022-12-11T00:00:00"/>
    <s v="15:06:00"/>
    <s v="Credit card"/>
    <n v="4"/>
    <n v="0.48"/>
    <n v="15"/>
    <s v="Afternoon"/>
    <n v="78"/>
    <n v="160"/>
    <m/>
    <n v="0"/>
  </r>
  <r>
    <n v="7337"/>
    <x v="44"/>
    <x v="44"/>
    <s v="Home and lifestyle"/>
    <n v="33"/>
    <n v="2"/>
    <d v="2022-12-11T00:00:00"/>
    <s v="15:50:00"/>
    <s v="Ewallet"/>
    <n v="7"/>
    <n v="0.48"/>
    <n v="15"/>
    <s v="Afternoon"/>
    <n v="66"/>
    <n v="-15.384615384615385"/>
    <m/>
    <n v="0"/>
  </r>
  <r>
    <n v="7730"/>
    <x v="2"/>
    <x v="2"/>
    <s v="Fashion accessories"/>
    <n v="79"/>
    <n v="1"/>
    <d v="2022-12-11T00:00:00"/>
    <s v="16:23:00"/>
    <s v="Credit card"/>
    <n v="5"/>
    <n v="0.18"/>
    <n v="16"/>
    <s v="Evening"/>
    <n v="79"/>
    <n v="19.696969696969695"/>
    <m/>
    <n v="-62.5"/>
  </r>
  <r>
    <n v="7757"/>
    <x v="58"/>
    <x v="54"/>
    <s v="Home and lifestyle"/>
    <n v="49"/>
    <n v="1"/>
    <d v="2022-12-11T00:00:00"/>
    <s v="20:04:00"/>
    <s v="Credit card"/>
    <n v="7"/>
    <n v="0.33"/>
    <n v="20"/>
    <s v="Evening"/>
    <n v="49"/>
    <n v="-37.974683544303801"/>
    <m/>
    <n v="83.333333333333343"/>
  </r>
  <r>
    <n v="7877"/>
    <x v="90"/>
    <x v="89"/>
    <s v="Home and lifestyle"/>
    <n v="40"/>
    <n v="1"/>
    <d v="2022-12-11T00:00:00"/>
    <s v="17:50:00"/>
    <s v="Credit card"/>
    <n v="7"/>
    <n v="0.33"/>
    <n v="17"/>
    <s v="Evening"/>
    <n v="40"/>
    <n v="-18.367346938775512"/>
    <m/>
    <n v="0"/>
  </r>
  <r>
    <n v="8278"/>
    <x v="62"/>
    <x v="61"/>
    <s v="Fashion accessories"/>
    <n v="59"/>
    <n v="1"/>
    <d v="2022-12-11T00:00:00"/>
    <s v="6:45:00"/>
    <s v="Credit card"/>
    <n v="4"/>
    <n v="0.33"/>
    <n v="6"/>
    <s v="Evening"/>
    <n v="59"/>
    <n v="47.5"/>
    <m/>
    <n v="0"/>
  </r>
  <r>
    <n v="8425"/>
    <x v="91"/>
    <x v="90"/>
    <s v="Home and lifestyle"/>
    <n v="57"/>
    <n v="2"/>
    <d v="2022-12-11T00:00:00"/>
    <s v="12:26:00"/>
    <s v="Credit card"/>
    <n v="7"/>
    <n v="0.33"/>
    <n v="12"/>
    <s v="Evening"/>
    <n v="114"/>
    <n v="93.220338983050837"/>
    <m/>
    <n v="0"/>
  </r>
  <r>
    <n v="8592"/>
    <x v="54"/>
    <x v="54"/>
    <s v="Fashion accessories"/>
    <n v="53"/>
    <n v="3"/>
    <d v="2022-12-11T00:00:00"/>
    <s v="12:20:00"/>
    <s v="Cash"/>
    <n v="7"/>
    <n v="0.33"/>
    <n v="12"/>
    <s v="Evening"/>
    <n v="159"/>
    <n v="39.473684210526315"/>
    <m/>
    <n v="0"/>
  </r>
  <r>
    <n v="8603"/>
    <x v="28"/>
    <x v="28"/>
    <s v="Home and lifestyle"/>
    <n v="48"/>
    <n v="2"/>
    <d v="2022-12-11T00:00:00"/>
    <s v="10:54:00"/>
    <s v="Cash"/>
    <n v="6"/>
    <n v="0.48"/>
    <n v="10"/>
    <s v="Evening"/>
    <n v="96"/>
    <n v="-39.622641509433961"/>
    <m/>
    <n v="45.454545454545439"/>
  </r>
  <r>
    <n v="9167"/>
    <x v="78"/>
    <x v="77"/>
    <s v="Home and lifestyle"/>
    <n v="16"/>
    <n v="3"/>
    <d v="2022-12-11T00:00:00"/>
    <s v="12:02:00"/>
    <s v="Cash"/>
    <n v="7"/>
    <n v="0.33"/>
    <n v="12"/>
    <s v="Evening"/>
    <n v="48"/>
    <n v="-50"/>
    <m/>
    <n v="-31.249999999999993"/>
  </r>
  <r>
    <n v="9893"/>
    <x v="40"/>
    <x v="40"/>
    <s v="Home and lifestyle"/>
    <n v="57"/>
    <n v="1"/>
    <d v="2022-12-11T00:00:00"/>
    <s v="6:07:00"/>
    <s v="Cash"/>
    <n v="5"/>
    <n v="0.48"/>
    <n v="6"/>
    <s v="Night"/>
    <n v="57"/>
    <n v="18.75"/>
    <m/>
    <n v="45.454545454545439"/>
  </r>
  <r>
    <n v="9905"/>
    <x v="65"/>
    <x v="64"/>
    <s v="Home and lifestyle"/>
    <n v="35"/>
    <n v="3"/>
    <d v="2022-12-11T00:00:00"/>
    <s v="8:54:00"/>
    <s v="Cash"/>
    <n v="6"/>
    <n v="0.48"/>
    <n v="8"/>
    <s v="Night"/>
    <n v="105"/>
    <n v="84.210526315789465"/>
    <m/>
    <n v="0"/>
  </r>
  <r>
    <n v="1454"/>
    <x v="43"/>
    <x v="43"/>
    <s v="Fashion accessories"/>
    <n v="67"/>
    <n v="2"/>
    <d v="2022-12-12T00:00:00"/>
    <s v="6:06:00"/>
    <s v="Ewallet"/>
    <n v="7"/>
    <n v="0.33"/>
    <n v="6"/>
    <s v="Morning"/>
    <n v="134"/>
    <n v="27.61904761904762"/>
    <m/>
    <n v="-31.249999999999993"/>
  </r>
  <r>
    <n v="4554"/>
    <x v="39"/>
    <x v="39"/>
    <s v="Fashion accessories"/>
    <n v="75"/>
    <n v="1"/>
    <d v="2022-12-12T00:00:00"/>
    <s v="17:11:00"/>
    <s v="Credit card"/>
    <n v="9"/>
    <n v="0.33"/>
    <n v="17"/>
    <s v="Afternoon"/>
    <n v="75"/>
    <n v="-44.029850746268657"/>
    <m/>
    <n v="0"/>
  </r>
  <r>
    <n v="4950"/>
    <x v="33"/>
    <x v="33"/>
    <s v="Fashion accessories"/>
    <n v="48"/>
    <n v="1"/>
    <d v="2022-12-12T00:00:00"/>
    <s v="20:05:00"/>
    <s v="Credit card"/>
    <n v="7"/>
    <n v="0.33"/>
    <n v="20"/>
    <s v="Afternoon"/>
    <n v="48"/>
    <n v="-36"/>
    <m/>
    <n v="0"/>
  </r>
  <r>
    <n v="5804"/>
    <x v="52"/>
    <x v="52"/>
    <s v="Fashion accessories"/>
    <n v="69"/>
    <n v="3"/>
    <d v="2022-12-12T00:00:00"/>
    <s v="20:08:00"/>
    <s v="Credit card"/>
    <n v="3"/>
    <n v="0.48"/>
    <n v="20"/>
    <s v="Afternoon"/>
    <n v="207"/>
    <n v="331.25"/>
    <m/>
    <n v="45.454545454545439"/>
  </r>
  <r>
    <n v="6031"/>
    <x v="44"/>
    <x v="44"/>
    <s v="Home and lifestyle"/>
    <n v="15"/>
    <n v="2"/>
    <d v="2022-12-12T00:00:00"/>
    <s v="17:32:00"/>
    <s v="Ewallet"/>
    <n v="6"/>
    <n v="0.48"/>
    <n v="17"/>
    <s v="Afternoon"/>
    <n v="30"/>
    <n v="-85.507246376811594"/>
    <m/>
    <n v="0"/>
  </r>
  <r>
    <n v="6500"/>
    <x v="58"/>
    <x v="54"/>
    <s v="Fashion accessories"/>
    <n v="25"/>
    <n v="3"/>
    <d v="2022-12-12T00:00:00"/>
    <s v="19:37:00"/>
    <s v="Cash"/>
    <n v="6"/>
    <n v="0.33"/>
    <n v="19"/>
    <s v="Afternoon"/>
    <n v="75"/>
    <n v="150"/>
    <m/>
    <n v="-31.249999999999993"/>
  </r>
  <r>
    <n v="6591"/>
    <x v="65"/>
    <x v="64"/>
    <s v="Home and lifestyle"/>
    <n v="27"/>
    <n v="1"/>
    <d v="2022-12-12T00:00:00"/>
    <s v="15:11:00"/>
    <s v="Credit card"/>
    <n v="6"/>
    <n v="0.48"/>
    <n v="15"/>
    <s v="Afternoon"/>
    <n v="27"/>
    <n v="-64"/>
    <m/>
    <n v="45.454545454545439"/>
  </r>
  <r>
    <n v="6892"/>
    <x v="81"/>
    <x v="80"/>
    <s v="Fashion accessories"/>
    <n v="47"/>
    <n v="1"/>
    <d v="2022-12-12T00:00:00"/>
    <s v="15:20:00"/>
    <s v="Credit card"/>
    <n v="6"/>
    <n v="0.48"/>
    <n v="15"/>
    <s v="Afternoon"/>
    <n v="47"/>
    <n v="74.074074074074076"/>
    <m/>
    <n v="0"/>
  </r>
  <r>
    <n v="7110"/>
    <x v="38"/>
    <x v="38"/>
    <s v="Fashion accessories"/>
    <n v="53"/>
    <n v="2"/>
    <d v="2022-12-12T00:00:00"/>
    <s v="19:00:00"/>
    <s v="Credit card"/>
    <n v="3"/>
    <n v="0.48"/>
    <n v="19"/>
    <s v="Afternoon"/>
    <n v="106"/>
    <n v="125.53191489361701"/>
    <m/>
    <n v="0"/>
  </r>
  <r>
    <n v="7126"/>
    <x v="82"/>
    <x v="81"/>
    <s v="Fashion accessories"/>
    <n v="65"/>
    <n v="1"/>
    <d v="2022-12-12T00:00:00"/>
    <s v="19:14:00"/>
    <s v="Credit card"/>
    <n v="5"/>
    <n v="0.21"/>
    <n v="19"/>
    <s v="Afternoon"/>
    <n v="65"/>
    <n v="-38.679245283018872"/>
    <m/>
    <n v="-56.250000000000014"/>
  </r>
  <r>
    <n v="7162"/>
    <x v="71"/>
    <x v="70"/>
    <s v="Fashion accessories"/>
    <n v="67"/>
    <n v="2"/>
    <d v="2022-12-12T00:00:00"/>
    <s v="19:28:00"/>
    <s v="Credit card"/>
    <n v="5"/>
    <n v="0.33"/>
    <n v="19"/>
    <s v="Afternoon"/>
    <n v="134"/>
    <n v="106.15384615384616"/>
    <m/>
    <n v="57.142857142857153"/>
  </r>
  <r>
    <n v="7228"/>
    <x v="81"/>
    <x v="80"/>
    <s v="Fashion accessories"/>
    <n v="85"/>
    <n v="2"/>
    <d v="2022-12-12T00:00:00"/>
    <s v="15:40:00"/>
    <s v="Credit card"/>
    <n v="7"/>
    <n v="0.48"/>
    <n v="15"/>
    <s v="Afternoon"/>
    <n v="170"/>
    <n v="26.865671641791046"/>
    <m/>
    <n v="45.454545454545439"/>
  </r>
  <r>
    <n v="7639"/>
    <x v="2"/>
    <x v="2"/>
    <s v="Home and lifestyle"/>
    <n v="67"/>
    <n v="1"/>
    <d v="2022-12-12T00:00:00"/>
    <s v="15:51:00"/>
    <s v="Credit card"/>
    <n v="4"/>
    <n v="0.18"/>
    <n v="15"/>
    <s v="Evening"/>
    <n v="67"/>
    <n v="-60.588235294117645"/>
    <m/>
    <n v="-62.5"/>
  </r>
  <r>
    <n v="7642"/>
    <x v="94"/>
    <x v="92"/>
    <s v="Fashion accessories"/>
    <n v="17"/>
    <n v="1"/>
    <d v="2022-12-12T00:00:00"/>
    <s v="19:57:00"/>
    <s v="Credit card"/>
    <n v="6"/>
    <n v="0.33"/>
    <n v="19"/>
    <s v="Evening"/>
    <n v="17"/>
    <n v="-74.626865671641795"/>
    <m/>
    <n v="83.333333333333343"/>
  </r>
  <r>
    <n v="7650"/>
    <x v="59"/>
    <x v="58"/>
    <s v="Fashion accessories"/>
    <n v="39"/>
    <n v="2"/>
    <d v="2022-12-12T00:00:00"/>
    <s v="17:58:00"/>
    <s v="Credit card"/>
    <n v="6"/>
    <n v="0.48"/>
    <n v="17"/>
    <s v="Evening"/>
    <n v="78"/>
    <n v="358.8235294117647"/>
    <m/>
    <n v="45.454545454545439"/>
  </r>
  <r>
    <n v="7669"/>
    <x v="2"/>
    <x v="2"/>
    <s v="Home and lifestyle"/>
    <n v="30"/>
    <n v="2"/>
    <d v="2022-12-12T00:00:00"/>
    <s v="18:55:00"/>
    <s v="Credit card"/>
    <n v="3"/>
    <n v="0.18"/>
    <n v="18"/>
    <s v="Evening"/>
    <n v="60"/>
    <n v="-23.076923076923077"/>
    <m/>
    <n v="-62.5"/>
  </r>
  <r>
    <n v="8196"/>
    <x v="3"/>
    <x v="3"/>
    <s v="Fashion accessories"/>
    <n v="21"/>
    <n v="3"/>
    <d v="2022-12-12T00:00:00"/>
    <s v="6:08:00"/>
    <s v="Credit card"/>
    <n v="5"/>
    <n v="0.48"/>
    <n v="6"/>
    <s v="Evening"/>
    <n v="63"/>
    <n v="5"/>
    <m/>
    <n v="166.66666666666669"/>
  </r>
  <r>
    <n v="8412"/>
    <x v="5"/>
    <x v="5"/>
    <s v="Fashion accessories"/>
    <n v="72"/>
    <n v="1"/>
    <d v="2022-12-12T00:00:00"/>
    <s v="12:56:00"/>
    <s v="Credit card"/>
    <n v="5"/>
    <n v="0.33"/>
    <n v="12"/>
    <s v="Evening"/>
    <n v="72"/>
    <n v="14.285714285714285"/>
    <m/>
    <n v="-31.249999999999993"/>
  </r>
  <r>
    <n v="2921"/>
    <x v="72"/>
    <x v="71"/>
    <s v="Home and lifestyle"/>
    <n v="18"/>
    <n v="1"/>
    <d v="2022-12-13T00:00:00"/>
    <s v="17:47:00"/>
    <s v="Ewallet"/>
    <n v="8"/>
    <n v="0.48"/>
    <n v="17"/>
    <s v="Afternoon"/>
    <n v="18"/>
    <n v="-75"/>
    <m/>
    <n v="45.454545454545439"/>
  </r>
  <r>
    <n v="3706"/>
    <x v="70"/>
    <x v="69"/>
    <s v="Fashion accessories"/>
    <n v="71"/>
    <n v="2"/>
    <d v="2022-12-13T00:00:00"/>
    <s v="19:30:00"/>
    <s v="Ewallet"/>
    <n v="6"/>
    <n v="0.33"/>
    <n v="19"/>
    <s v="Afternoon"/>
    <n v="142"/>
    <n v="688.88888888888891"/>
    <m/>
    <n v="-31.249999999999993"/>
  </r>
  <r>
    <n v="4614"/>
    <x v="63"/>
    <x v="62"/>
    <s v="Fashion accessories"/>
    <n v="55"/>
    <n v="1"/>
    <d v="2022-12-13T00:00:00"/>
    <s v="15:07:00"/>
    <s v="Credit card"/>
    <n v="9"/>
    <n v="0.33"/>
    <n v="15"/>
    <s v="Afternoon"/>
    <n v="55"/>
    <n v="-61.267605633802816"/>
    <m/>
    <n v="0"/>
  </r>
  <r>
    <n v="4931"/>
    <x v="61"/>
    <x v="60"/>
    <s v="Home and lifestyle"/>
    <n v="34"/>
    <n v="1"/>
    <d v="2022-12-13T00:00:00"/>
    <s v="18:09:00"/>
    <s v="Credit card"/>
    <n v="8"/>
    <n v="0.48"/>
    <n v="18"/>
    <s v="Afternoon"/>
    <n v="34"/>
    <n v="-38.181818181818187"/>
    <m/>
    <n v="45.454545454545439"/>
  </r>
  <r>
    <n v="5495"/>
    <x v="89"/>
    <x v="88"/>
    <s v="Home and lifestyle"/>
    <n v="38"/>
    <n v="2"/>
    <d v="2022-12-13T00:00:00"/>
    <s v="18:55:00"/>
    <s v="Credit card"/>
    <n v="3"/>
    <n v="0.33"/>
    <n v="18"/>
    <s v="Afternoon"/>
    <n v="76"/>
    <n v="123.52941176470588"/>
    <m/>
    <n v="-31.249999999999993"/>
  </r>
  <r>
    <n v="5620"/>
    <x v="86"/>
    <x v="85"/>
    <s v="Fashion accessories"/>
    <n v="27"/>
    <n v="1"/>
    <d v="2022-12-13T00:00:00"/>
    <s v="19:42:00"/>
    <s v="Credit card"/>
    <n v="7"/>
    <n v="0.48"/>
    <n v="19"/>
    <s v="Afternoon"/>
    <n v="27"/>
    <n v="-64.473684210526315"/>
    <m/>
    <n v="45.454545454545439"/>
  </r>
  <r>
    <n v="5668"/>
    <x v="14"/>
    <x v="14"/>
    <s v="Fashion accessories"/>
    <n v="74"/>
    <n v="3"/>
    <d v="2022-12-13T00:00:00"/>
    <s v="19:44:00"/>
    <s v="Credit card"/>
    <n v="7"/>
    <n v="0.33"/>
    <n v="19"/>
    <s v="Afternoon"/>
    <n v="222"/>
    <n v="722.22222222222229"/>
    <m/>
    <n v="-31.249999999999993"/>
  </r>
  <r>
    <n v="5681"/>
    <x v="46"/>
    <x v="46"/>
    <s v="Home and lifestyle"/>
    <n v="75"/>
    <n v="2"/>
    <d v="2022-12-13T00:00:00"/>
    <s v="17:40:00"/>
    <s v="Credit card"/>
    <n v="3"/>
    <n v="0.33"/>
    <n v="17"/>
    <s v="Afternoon"/>
    <n v="150"/>
    <n v="-32.432432432432435"/>
    <m/>
    <n v="0"/>
  </r>
  <r>
    <n v="5875"/>
    <x v="42"/>
    <x v="42"/>
    <s v="Home and lifestyle"/>
    <n v="21"/>
    <n v="1"/>
    <d v="2022-12-13T00:00:00"/>
    <s v="19:52:00"/>
    <s v="Credit card"/>
    <n v="3"/>
    <n v="0.33"/>
    <n v="19"/>
    <s v="Afternoon"/>
    <n v="21"/>
    <n v="-86"/>
    <m/>
    <n v="0"/>
  </r>
  <r>
    <n v="6193"/>
    <x v="94"/>
    <x v="92"/>
    <s v="Electronic accessories"/>
    <n v="32"/>
    <n v="2"/>
    <d v="2022-12-13T00:00:00"/>
    <s v="16:01:00"/>
    <s v="Credit card"/>
    <n v="3"/>
    <n v="0.33"/>
    <n v="16"/>
    <s v="Afternoon"/>
    <n v="64"/>
    <n v="204.76190476190476"/>
    <m/>
    <n v="0"/>
  </r>
  <r>
    <n v="6303"/>
    <x v="59"/>
    <x v="58"/>
    <s v="Electronic accessories"/>
    <n v="21"/>
    <n v="1"/>
    <d v="2022-12-13T00:00:00"/>
    <s v="16:28:00"/>
    <s v="Credit card"/>
    <n v="7"/>
    <n v="0.48"/>
    <n v="16"/>
    <s v="Afternoon"/>
    <n v="21"/>
    <n v="-67.1875"/>
    <m/>
    <n v="45.454545454545439"/>
  </r>
  <r>
    <n v="6412"/>
    <x v="81"/>
    <x v="80"/>
    <s v="Fashion accessories"/>
    <n v="19"/>
    <n v="2"/>
    <d v="2022-12-13T00:00:00"/>
    <s v="15:05:00"/>
    <s v="Credit card"/>
    <n v="7"/>
    <n v="0.48"/>
    <n v="15"/>
    <s v="Afternoon"/>
    <n v="38"/>
    <n v="80.952380952380949"/>
    <m/>
    <n v="0"/>
  </r>
  <r>
    <n v="6849"/>
    <x v="62"/>
    <x v="61"/>
    <s v="Home and lifestyle"/>
    <n v="45"/>
    <n v="1"/>
    <d v="2022-12-13T00:00:00"/>
    <s v="20:43:00"/>
    <s v="Credit card"/>
    <n v="3"/>
    <n v="0.33"/>
    <n v="20"/>
    <s v="Afternoon"/>
    <n v="45"/>
    <n v="18.421052631578945"/>
    <m/>
    <n v="-31.249999999999993"/>
  </r>
  <r>
    <n v="7904"/>
    <x v="78"/>
    <x v="77"/>
    <s v="Fashion accessories"/>
    <n v="25"/>
    <n v="1"/>
    <d v="2022-12-13T00:00:00"/>
    <s v="15:42:00"/>
    <s v="Credit card"/>
    <n v="7"/>
    <n v="0.33"/>
    <n v="15"/>
    <s v="Evening"/>
    <n v="25"/>
    <n v="-44.444444444444443"/>
    <m/>
    <n v="0"/>
  </r>
  <r>
    <n v="8234"/>
    <x v="28"/>
    <x v="28"/>
    <s v="Fashion accessories"/>
    <n v="59"/>
    <n v="3"/>
    <d v="2022-12-13T00:00:00"/>
    <s v="11:53:00"/>
    <s v="Credit card"/>
    <n v="6"/>
    <n v="0.48"/>
    <n v="11"/>
    <s v="Evening"/>
    <n v="177"/>
    <n v="608"/>
    <m/>
    <n v="45.454545454545439"/>
  </r>
  <r>
    <n v="8729"/>
    <x v="28"/>
    <x v="28"/>
    <s v="Home and lifestyle"/>
    <n v="85"/>
    <n v="1"/>
    <d v="2022-12-13T00:00:00"/>
    <s v="15:37:00"/>
    <s v="Cash"/>
    <n v="5"/>
    <n v="0.48"/>
    <n v="15"/>
    <s v="Evening"/>
    <n v="85"/>
    <n v="-51.977401129943502"/>
    <m/>
    <n v="0"/>
  </r>
  <r>
    <n v="9331"/>
    <x v="54"/>
    <x v="54"/>
    <s v="Home and lifestyle"/>
    <n v="17"/>
    <n v="3"/>
    <d v="2022-12-13T00:00:00"/>
    <s v="12:18:00"/>
    <s v="Cash"/>
    <n v="4"/>
    <n v="0.33"/>
    <n v="12"/>
    <s v="Evening"/>
    <n v="51"/>
    <n v="-40"/>
    <m/>
    <n v="-31.249999999999993"/>
  </r>
  <r>
    <n v="9526"/>
    <x v="65"/>
    <x v="64"/>
    <s v="Fashion accessories"/>
    <n v="43"/>
    <n v="2"/>
    <d v="2022-12-13T00:00:00"/>
    <s v="13:20:00"/>
    <s v="Cash"/>
    <n v="4"/>
    <n v="0.48"/>
    <n v="13"/>
    <s v="Evening"/>
    <n v="86"/>
    <n v="68.627450980392155"/>
    <m/>
    <n v="45.454545454545439"/>
  </r>
  <r>
    <n v="3792"/>
    <x v="12"/>
    <x v="12"/>
    <s v="Fashion accessories"/>
    <n v="36"/>
    <n v="2"/>
    <d v="2022-12-14T00:00:00"/>
    <s v="19:03:00"/>
    <s v="Ewallet"/>
    <n v="4"/>
    <n v="0.18"/>
    <n v="19"/>
    <s v="Afternoon"/>
    <n v="72"/>
    <n v="-16.279069767441861"/>
    <m/>
    <n v="-62.5"/>
  </r>
  <r>
    <n v="4358"/>
    <x v="6"/>
    <x v="6"/>
    <s v="Fashion accessories"/>
    <n v="30"/>
    <n v="3"/>
    <d v="2022-12-14T00:00:00"/>
    <s v="15:07:00"/>
    <s v="Ewallet"/>
    <n v="8"/>
    <n v="0.33"/>
    <n v="15"/>
    <s v="Afternoon"/>
    <n v="90"/>
    <n v="25"/>
    <m/>
    <n v="83.333333333333343"/>
  </r>
  <r>
    <n v="4435"/>
    <x v="42"/>
    <x v="42"/>
    <s v="Home and lifestyle"/>
    <n v="20"/>
    <n v="3"/>
    <d v="2022-12-14T00:00:00"/>
    <s v="20:08:00"/>
    <s v="Ewallet"/>
    <n v="7"/>
    <n v="0.33"/>
    <n v="20"/>
    <s v="Afternoon"/>
    <n v="60"/>
    <n v="-33.333333333333329"/>
    <m/>
    <n v="0"/>
  </r>
  <r>
    <n v="5116"/>
    <x v="6"/>
    <x v="6"/>
    <s v="Fashion accessories"/>
    <n v="28"/>
    <n v="3"/>
    <d v="2022-12-14T00:00:00"/>
    <s v="19:44:00"/>
    <s v="Credit card"/>
    <n v="7"/>
    <n v="0.33"/>
    <n v="19"/>
    <s v="Afternoon"/>
    <n v="84"/>
    <n v="40"/>
    <m/>
    <n v="0"/>
  </r>
  <r>
    <n v="5438"/>
    <x v="37"/>
    <x v="37"/>
    <s v="Fashion accessories"/>
    <n v="57"/>
    <n v="1"/>
    <d v="2022-12-14T00:00:00"/>
    <s v="19:15:00"/>
    <s v="Credit card"/>
    <n v="4"/>
    <n v="0.48"/>
    <n v="19"/>
    <s v="Afternoon"/>
    <n v="57"/>
    <n v="-32.142857142857146"/>
    <m/>
    <n v="45.454545454545439"/>
  </r>
  <r>
    <n v="5843"/>
    <x v="53"/>
    <x v="53"/>
    <s v="Home and lifestyle"/>
    <n v="24"/>
    <n v="3"/>
    <d v="2022-12-14T00:00:00"/>
    <s v="19:31:00"/>
    <s v="Credit card"/>
    <n v="6"/>
    <n v="0.33"/>
    <n v="19"/>
    <s v="Afternoon"/>
    <n v="72"/>
    <n v="26.315789473684209"/>
    <m/>
    <n v="-31.249999999999993"/>
  </r>
  <r>
    <n v="5849"/>
    <x v="19"/>
    <x v="19"/>
    <s v="Home and lifestyle"/>
    <n v="35"/>
    <n v="1"/>
    <d v="2022-12-14T00:00:00"/>
    <s v="19:36:00"/>
    <s v="Credit card"/>
    <n v="6"/>
    <n v="0.48"/>
    <n v="19"/>
    <s v="Afternoon"/>
    <n v="35"/>
    <n v="-51.388888888888886"/>
    <m/>
    <n v="45.454545454545439"/>
  </r>
  <r>
    <n v="5914"/>
    <x v="96"/>
    <x v="94"/>
    <s v="Fashion accessories"/>
    <n v="46"/>
    <n v="3"/>
    <d v="2022-12-14T00:00:00"/>
    <s v="16:19:00"/>
    <s v="Credit card"/>
    <n v="6"/>
    <n v="0.48"/>
    <n v="16"/>
    <s v="Afternoon"/>
    <n v="138"/>
    <n v="294.28571428571433"/>
    <m/>
    <n v="0"/>
  </r>
  <r>
    <n v="6651"/>
    <x v="28"/>
    <x v="28"/>
    <s v="Home and lifestyle"/>
    <n v="70"/>
    <n v="3"/>
    <d v="2022-12-14T00:00:00"/>
    <s v="15:11:00"/>
    <s v="Credit card"/>
    <n v="7"/>
    <n v="0.48"/>
    <n v="15"/>
    <s v="Afternoon"/>
    <n v="210"/>
    <n v="52.173913043478258"/>
    <m/>
    <n v="0"/>
  </r>
  <r>
    <n v="7115"/>
    <x v="54"/>
    <x v="54"/>
    <s v="Home and lifestyle"/>
    <n v="76"/>
    <n v="1"/>
    <d v="2022-12-14T00:00:00"/>
    <s v="15:41:00"/>
    <s v="Credit card"/>
    <n v="5"/>
    <n v="0.33"/>
    <n v="15"/>
    <s v="Afternoon"/>
    <n v="76"/>
    <n v="-63.809523809523803"/>
    <m/>
    <n v="-31.249999999999993"/>
  </r>
  <r>
    <n v="7355"/>
    <x v="3"/>
    <x v="3"/>
    <s v="Home and lifestyle"/>
    <n v="67"/>
    <n v="3"/>
    <d v="2022-12-14T00:00:00"/>
    <s v="19:27:00"/>
    <s v="Credit card"/>
    <n v="7"/>
    <n v="0.48"/>
    <n v="19"/>
    <s v="Afternoon"/>
    <n v="201"/>
    <n v="164.4736842105263"/>
    <m/>
    <n v="45.454545454545439"/>
  </r>
  <r>
    <n v="7803"/>
    <x v="81"/>
    <x v="80"/>
    <s v="Home and lifestyle"/>
    <n v="45"/>
    <n v="2"/>
    <d v="2022-12-14T00:00:00"/>
    <s v="17:18:00"/>
    <s v="Credit card"/>
    <n v="7"/>
    <n v="0.48"/>
    <n v="17"/>
    <s v="Evening"/>
    <n v="90"/>
    <n v="-55.223880597014926"/>
    <m/>
    <n v="0"/>
  </r>
  <r>
    <n v="7900"/>
    <x v="58"/>
    <x v="54"/>
    <s v="Fashion accessories"/>
    <n v="25"/>
    <n v="3"/>
    <d v="2022-12-14T00:00:00"/>
    <s v="15:37:00"/>
    <s v="Credit card"/>
    <n v="7"/>
    <n v="0.33"/>
    <n v="15"/>
    <s v="Evening"/>
    <n v="75"/>
    <n v="-16.666666666666664"/>
    <m/>
    <n v="-31.249999999999993"/>
  </r>
  <r>
    <n v="7924"/>
    <x v="91"/>
    <x v="90"/>
    <s v="Fashion accessories"/>
    <n v="85"/>
    <n v="3"/>
    <d v="2022-12-14T00:00:00"/>
    <s v="16:44:00"/>
    <s v="Credit card"/>
    <n v="3"/>
    <n v="0.33"/>
    <n v="16"/>
    <s v="Evening"/>
    <n v="255"/>
    <n v="240"/>
    <m/>
    <n v="0"/>
  </r>
  <r>
    <n v="8013"/>
    <x v="90"/>
    <x v="89"/>
    <s v="Home and lifestyle"/>
    <n v="45"/>
    <n v="3"/>
    <d v="2022-12-14T00:00:00"/>
    <s v="20:24:00"/>
    <s v="Credit card"/>
    <n v="4"/>
    <n v="0.33"/>
    <n v="20"/>
    <s v="Evening"/>
    <n v="135"/>
    <n v="-47.058823529411761"/>
    <m/>
    <n v="0"/>
  </r>
  <r>
    <n v="2808"/>
    <x v="72"/>
    <x v="71"/>
    <s v="Fashion accessories"/>
    <n v="79"/>
    <n v="3"/>
    <d v="2022-12-15T00:00:00"/>
    <s v="16:30:00"/>
    <s v="Ewallet"/>
    <n v="8"/>
    <n v="0.48"/>
    <n v="16"/>
    <s v="Afternoon"/>
    <n v="237"/>
    <n v="75.555555555555557"/>
    <m/>
    <n v="45.454545454545439"/>
  </r>
  <r>
    <n v="2930"/>
    <x v="60"/>
    <x v="59"/>
    <s v="Fashion accessories"/>
    <n v="66"/>
    <n v="3"/>
    <d v="2022-12-15T00:00:00"/>
    <s v="8:22:00"/>
    <s v="Ewallet"/>
    <n v="5"/>
    <n v="0.48"/>
    <n v="8"/>
    <s v="Afternoon"/>
    <n v="198"/>
    <n v="-16.455696202531644"/>
    <m/>
    <n v="0"/>
  </r>
  <r>
    <n v="4754"/>
    <x v="34"/>
    <x v="34"/>
    <s v="Fashion accessories"/>
    <n v="61"/>
    <n v="3"/>
    <d v="2022-12-15T00:00:00"/>
    <s v="16:04:00"/>
    <s v="Credit card"/>
    <n v="5"/>
    <n v="0.48"/>
    <n v="16"/>
    <s v="Afternoon"/>
    <n v="183"/>
    <n v="-7.5757575757575761"/>
    <m/>
    <n v="0"/>
  </r>
  <r>
    <n v="5257"/>
    <x v="4"/>
    <x v="4"/>
    <s v="Home and lifestyle"/>
    <n v="59"/>
    <n v="1"/>
    <d v="2022-12-15T00:00:00"/>
    <s v="17:47:00"/>
    <s v="Credit card"/>
    <n v="6"/>
    <n v="0.56999999999999995"/>
    <n v="17"/>
    <s v="Afternoon"/>
    <n v="59"/>
    <n v="-67.759562841530055"/>
    <m/>
    <n v="18.749999999999993"/>
  </r>
  <r>
    <n v="5268"/>
    <x v="25"/>
    <x v="25"/>
    <s v="Fashion accessories"/>
    <n v="41"/>
    <n v="2"/>
    <d v="2022-12-15T00:00:00"/>
    <s v="16:27:00"/>
    <s v="Credit card"/>
    <n v="3"/>
    <n v="0.36"/>
    <n v="16"/>
    <s v="Afternoon"/>
    <n v="82"/>
    <n v="38.983050847457626"/>
    <m/>
    <n v="-36.84210526315789"/>
  </r>
  <r>
    <n v="5279"/>
    <x v="49"/>
    <x v="49"/>
    <s v="Home and lifestyle"/>
    <n v="85"/>
    <n v="1"/>
    <d v="2022-12-15T00:00:00"/>
    <s v="20:10:00"/>
    <s v="Credit card"/>
    <n v="7"/>
    <n v="0.48"/>
    <n v="20"/>
    <s v="Afternoon"/>
    <n v="85"/>
    <n v="3.6585365853658534"/>
    <m/>
    <n v="33.333333333333329"/>
  </r>
  <r>
    <n v="5298"/>
    <x v="33"/>
    <x v="33"/>
    <s v="Fashion accessories"/>
    <n v="17"/>
    <n v="3"/>
    <d v="2022-12-15T00:00:00"/>
    <s v="18:32:00"/>
    <s v="Credit card"/>
    <n v="4"/>
    <n v="0.33"/>
    <n v="18"/>
    <s v="Afternoon"/>
    <n v="51"/>
    <n v="-40"/>
    <m/>
    <n v="-31.249999999999993"/>
  </r>
  <r>
    <n v="5673"/>
    <x v="7"/>
    <x v="7"/>
    <s v="Home and lifestyle"/>
    <n v="60"/>
    <n v="2"/>
    <d v="2022-12-15T00:00:00"/>
    <s v="19:51:00"/>
    <s v="Credit card"/>
    <n v="6"/>
    <n v="0.48"/>
    <n v="19"/>
    <s v="Afternoon"/>
    <n v="120"/>
    <n v="135.29411764705884"/>
    <m/>
    <n v="45.454545454545439"/>
  </r>
  <r>
    <n v="5766"/>
    <x v="19"/>
    <x v="19"/>
    <s v="Fashion accessories"/>
    <n v="82"/>
    <n v="3"/>
    <d v="2022-12-15T00:00:00"/>
    <s v="16:22:00"/>
    <s v="Credit card"/>
    <n v="5"/>
    <n v="0.48"/>
    <n v="16"/>
    <s v="Afternoon"/>
    <n v="246"/>
    <n v="105"/>
    <m/>
    <n v="0"/>
  </r>
  <r>
    <n v="5833"/>
    <x v="53"/>
    <x v="53"/>
    <s v="Home and lifestyle"/>
    <n v="74"/>
    <n v="1"/>
    <d v="2022-12-15T00:00:00"/>
    <s v="19:20:00"/>
    <s v="Credit card"/>
    <n v="7"/>
    <n v="0.33"/>
    <n v="19"/>
    <s v="Afternoon"/>
    <n v="74"/>
    <n v="-69.918699186991873"/>
    <m/>
    <n v="-31.249999999999993"/>
  </r>
  <r>
    <n v="6015"/>
    <x v="54"/>
    <x v="54"/>
    <s v="Home and lifestyle"/>
    <n v="54"/>
    <n v="3"/>
    <d v="2022-12-15T00:00:00"/>
    <s v="19:34:00"/>
    <s v="Cash"/>
    <n v="3"/>
    <n v="0.33"/>
    <n v="19"/>
    <s v="Afternoon"/>
    <n v="162"/>
    <n v="118.91891891891892"/>
    <m/>
    <n v="0"/>
  </r>
  <r>
    <n v="6227"/>
    <x v="54"/>
    <x v="54"/>
    <s v="Electronic accessories"/>
    <n v="23"/>
    <n v="2"/>
    <d v="2022-12-15T00:00:00"/>
    <s v="15:58:00"/>
    <s v="Cash"/>
    <n v="6"/>
    <n v="0.33"/>
    <n v="15"/>
    <s v="Afternoon"/>
    <n v="46"/>
    <n v="-71.604938271604937"/>
    <m/>
    <n v="0"/>
  </r>
  <r>
    <n v="6612"/>
    <x v="28"/>
    <x v="28"/>
    <s v="Fashion accessories"/>
    <n v="82"/>
    <n v="1"/>
    <d v="2022-12-15T00:00:00"/>
    <s v="15:29:00"/>
    <s v="Credit card"/>
    <n v="3"/>
    <n v="0.48"/>
    <n v="15"/>
    <s v="Afternoon"/>
    <n v="82"/>
    <n v="78.260869565217391"/>
    <m/>
    <n v="45.454545454545439"/>
  </r>
  <r>
    <n v="6873"/>
    <x v="48"/>
    <x v="48"/>
    <s v="Home and lifestyle"/>
    <n v="27"/>
    <n v="1"/>
    <d v="2022-12-15T00:00:00"/>
    <s v="19:23:00"/>
    <s v="Credit card"/>
    <n v="3"/>
    <n v="0.48"/>
    <n v="19"/>
    <s v="Afternoon"/>
    <n v="27"/>
    <n v="-67.073170731707322"/>
    <m/>
    <n v="0"/>
  </r>
  <r>
    <n v="7323"/>
    <x v="78"/>
    <x v="77"/>
    <s v="Home and lifestyle"/>
    <n v="26"/>
    <n v="2"/>
    <d v="2022-12-15T00:00:00"/>
    <s v="17:02:00"/>
    <s v="Credit card"/>
    <n v="4"/>
    <n v="0.33"/>
    <n v="17"/>
    <s v="Afternoon"/>
    <n v="52"/>
    <n v="92.592592592592595"/>
    <m/>
    <n v="-31.249999999999993"/>
  </r>
  <r>
    <n v="7392"/>
    <x v="71"/>
    <x v="70"/>
    <s v="Fashion accessories"/>
    <n v="40"/>
    <n v="3"/>
    <d v="2022-12-15T00:00:00"/>
    <s v="15:16:00"/>
    <s v="Credit card"/>
    <n v="7"/>
    <n v="0.33"/>
    <n v="15"/>
    <s v="Afternoon"/>
    <n v="120"/>
    <n v="130.76923076923077"/>
    <m/>
    <n v="0"/>
  </r>
  <r>
    <n v="7412"/>
    <x v="65"/>
    <x v="64"/>
    <s v="Fashion accessories"/>
    <n v="57"/>
    <n v="1"/>
    <d v="2022-12-15T00:00:00"/>
    <s v="18:22:00"/>
    <s v="Credit card"/>
    <n v="6"/>
    <n v="0.48"/>
    <n v="18"/>
    <s v="Afternoon"/>
    <n v="57"/>
    <n v="-52.5"/>
    <m/>
    <n v="45.454545454545439"/>
  </r>
  <r>
    <n v="7416"/>
    <x v="81"/>
    <x v="80"/>
    <s v="Fashion accessories"/>
    <n v="70"/>
    <n v="3"/>
    <d v="2022-12-15T00:00:00"/>
    <s v="18:05:00"/>
    <s v="Credit card"/>
    <n v="7"/>
    <n v="0.48"/>
    <n v="18"/>
    <s v="Afternoon"/>
    <n v="210"/>
    <n v="268.42105263157896"/>
    <m/>
    <n v="0"/>
  </r>
  <r>
    <n v="7483"/>
    <x v="3"/>
    <x v="3"/>
    <s v="Home and lifestyle"/>
    <n v="51"/>
    <n v="2"/>
    <d v="2022-12-15T00:00:00"/>
    <s v="15:22:00"/>
    <s v="Credit card"/>
    <n v="5"/>
    <n v="0.48"/>
    <n v="15"/>
    <s v="Evening"/>
    <n v="102"/>
    <n v="-51.428571428571423"/>
    <m/>
    <n v="0"/>
  </r>
  <r>
    <n v="7750"/>
    <x v="94"/>
    <x v="92"/>
    <s v="Fashion accessories"/>
    <n v="40"/>
    <n v="1"/>
    <d v="2022-12-15T00:00:00"/>
    <s v="19:14:00"/>
    <s v="Credit card"/>
    <n v="5"/>
    <n v="0.33"/>
    <n v="19"/>
    <s v="Evening"/>
    <n v="40"/>
    <n v="-60.784313725490193"/>
    <m/>
    <n v="-31.249999999999993"/>
  </r>
  <r>
    <n v="8369"/>
    <x v="75"/>
    <x v="74"/>
    <s v="Home and lifestyle"/>
    <n v="51"/>
    <n v="3"/>
    <d v="2022-12-15T00:00:00"/>
    <s v="6:18:00"/>
    <s v="Credit card"/>
    <n v="7"/>
    <n v="0.48"/>
    <n v="6"/>
    <s v="Evening"/>
    <n v="153"/>
    <n v="282.5"/>
    <m/>
    <n v="45.454545454545439"/>
  </r>
  <r>
    <n v="8389"/>
    <x v="28"/>
    <x v="28"/>
    <s v="Home and lifestyle"/>
    <n v="23"/>
    <n v="1"/>
    <d v="2022-12-15T00:00:00"/>
    <s v="8:25:00"/>
    <s v="Credit card"/>
    <n v="5"/>
    <n v="0.48"/>
    <n v="8"/>
    <s v="Evening"/>
    <n v="23"/>
    <n v="-84.967320261437905"/>
    <m/>
    <n v="0"/>
  </r>
  <r>
    <n v="8624"/>
    <x v="44"/>
    <x v="44"/>
    <s v="Fashion accessories"/>
    <n v="18"/>
    <n v="1"/>
    <d v="2022-12-15T00:00:00"/>
    <s v="15:14:00"/>
    <s v="Ewallet"/>
    <n v="7"/>
    <n v="0.48"/>
    <n v="15"/>
    <s v="Evening"/>
    <n v="18"/>
    <n v="-21.739130434782609"/>
    <m/>
    <n v="0"/>
  </r>
  <r>
    <n v="3412"/>
    <x v="72"/>
    <x v="71"/>
    <s v="Fashion accessories"/>
    <n v="44"/>
    <n v="1"/>
    <d v="2022-12-16T00:00:00"/>
    <s v="9:07:00"/>
    <s v="Ewallet"/>
    <n v="4"/>
    <n v="0.48"/>
    <n v="9"/>
    <s v="Afternoon"/>
    <n v="44"/>
    <n v="144.44444444444443"/>
    <m/>
    <n v="0"/>
  </r>
  <r>
    <n v="3461"/>
    <x v="34"/>
    <x v="34"/>
    <s v="Home and lifestyle"/>
    <n v="53"/>
    <n v="2"/>
    <d v="2022-12-16T00:00:00"/>
    <s v="12:43:00"/>
    <s v="Ewallet"/>
    <n v="8"/>
    <n v="0.48"/>
    <n v="12"/>
    <s v="Afternoon"/>
    <n v="106"/>
    <n v="140.90909090909091"/>
    <m/>
    <n v="0"/>
  </r>
  <r>
    <n v="3776"/>
    <x v="24"/>
    <x v="24"/>
    <s v="Fashion accessories"/>
    <n v="22"/>
    <n v="3"/>
    <d v="2022-12-16T00:00:00"/>
    <s v="16:35:00"/>
    <s v="Ewallet"/>
    <n v="7"/>
    <n v="0.33"/>
    <n v="16"/>
    <s v="Afternoon"/>
    <n v="66"/>
    <n v="-37.735849056603776"/>
    <m/>
    <n v="-31.249999999999993"/>
  </r>
  <r>
    <n v="4200"/>
    <x v="75"/>
    <x v="74"/>
    <s v="Fashion accessories"/>
    <n v="48"/>
    <n v="3"/>
    <d v="2022-12-16T00:00:00"/>
    <s v="18:27:00"/>
    <s v="Ewallet"/>
    <n v="4"/>
    <n v="0.48"/>
    <n v="18"/>
    <s v="Afternoon"/>
    <n v="144"/>
    <n v="118.18181818181819"/>
    <m/>
    <n v="45.454545454545439"/>
  </r>
  <r>
    <n v="4377"/>
    <x v="69"/>
    <x v="68"/>
    <s v="Home and lifestyle"/>
    <n v="81"/>
    <n v="1"/>
    <d v="2022-12-16T00:00:00"/>
    <s v="17:29:00"/>
    <s v="Ewallet"/>
    <n v="4"/>
    <n v="0.48"/>
    <n v="17"/>
    <s v="Afternoon"/>
    <n v="81"/>
    <n v="-43.75"/>
    <m/>
    <n v="0"/>
  </r>
  <r>
    <n v="5901"/>
    <x v="18"/>
    <x v="18"/>
    <s v="Home and lifestyle"/>
    <n v="15"/>
    <n v="2"/>
    <d v="2022-12-16T00:00:00"/>
    <s v="17:50:00"/>
    <s v="Credit card"/>
    <n v="3"/>
    <n v="0.48"/>
    <n v="17"/>
    <s v="Afternoon"/>
    <n v="30"/>
    <n v="-62.962962962962962"/>
    <m/>
    <n v="0"/>
  </r>
  <r>
    <n v="5975"/>
    <x v="58"/>
    <x v="54"/>
    <s v="Home and lifestyle"/>
    <n v="26"/>
    <n v="1"/>
    <d v="2022-12-16T00:00:00"/>
    <s v="19:34:00"/>
    <s v="Cash"/>
    <n v="4"/>
    <n v="0.33"/>
    <n v="19"/>
    <s v="Afternoon"/>
    <n v="26"/>
    <n v="-13.333333333333334"/>
    <m/>
    <n v="-31.249999999999993"/>
  </r>
  <r>
    <n v="6007"/>
    <x v="75"/>
    <x v="74"/>
    <s v="Home and lifestyle"/>
    <n v="65"/>
    <n v="2"/>
    <d v="2022-12-16T00:00:00"/>
    <s v="18:25:00"/>
    <s v="Credit card"/>
    <n v="6"/>
    <n v="0.48"/>
    <n v="18"/>
    <s v="Afternoon"/>
    <n v="130"/>
    <n v="400"/>
    <m/>
    <n v="45.454545454545439"/>
  </r>
  <r>
    <n v="6062"/>
    <x v="65"/>
    <x v="64"/>
    <s v="Fashion accessories"/>
    <n v="20"/>
    <n v="2"/>
    <d v="2022-12-16T00:00:00"/>
    <s v="18:34:00"/>
    <s v="Credit card"/>
    <n v="3"/>
    <n v="0.48"/>
    <n v="18"/>
    <s v="Afternoon"/>
    <n v="40"/>
    <n v="-69.230769230769226"/>
    <m/>
    <n v="0"/>
  </r>
  <r>
    <n v="6106"/>
    <x v="38"/>
    <x v="38"/>
    <s v="Fashion accessories"/>
    <n v="42"/>
    <n v="1"/>
    <d v="2022-12-16T00:00:00"/>
    <s v="17:28:00"/>
    <s v="Credit card"/>
    <n v="7"/>
    <n v="0.48"/>
    <n v="17"/>
    <s v="Afternoon"/>
    <n v="42"/>
    <n v="5"/>
    <m/>
    <n v="0"/>
  </r>
  <r>
    <n v="6171"/>
    <x v="40"/>
    <x v="40"/>
    <s v="Electronic accessories"/>
    <n v="28"/>
    <n v="2"/>
    <d v="2022-12-16T00:00:00"/>
    <s v="20:42:00"/>
    <s v="Credit card"/>
    <n v="5"/>
    <n v="0.48"/>
    <n v="20"/>
    <s v="Afternoon"/>
    <n v="56"/>
    <n v="33.333333333333329"/>
    <m/>
    <n v="0"/>
  </r>
  <r>
    <n v="6863"/>
    <x v="48"/>
    <x v="48"/>
    <s v="Home and lifestyle"/>
    <n v="48"/>
    <n v="1"/>
    <d v="2022-12-16T00:00:00"/>
    <s v="18:04:00"/>
    <s v="Credit card"/>
    <n v="5"/>
    <n v="0.48"/>
    <n v="18"/>
    <s v="Afternoon"/>
    <n v="48"/>
    <n v="-14.285714285714285"/>
    <m/>
    <n v="0"/>
  </r>
  <r>
    <n v="7129"/>
    <x v="75"/>
    <x v="74"/>
    <s v="Home and lifestyle"/>
    <n v="24"/>
    <n v="2"/>
    <d v="2022-12-16T00:00:00"/>
    <s v="19:21:00"/>
    <s v="Credit card"/>
    <n v="7"/>
    <n v="0.48"/>
    <n v="19"/>
    <s v="Afternoon"/>
    <n v="48"/>
    <n v="0"/>
    <m/>
    <n v="0"/>
  </r>
  <r>
    <n v="7186"/>
    <x v="53"/>
    <x v="53"/>
    <s v="Fashion accessories"/>
    <n v="21"/>
    <n v="2"/>
    <d v="2022-12-16T00:00:00"/>
    <s v="20:09:00"/>
    <s v="Credit card"/>
    <n v="6"/>
    <n v="0.33"/>
    <n v="20"/>
    <s v="Afternoon"/>
    <n v="42"/>
    <n v="-12.5"/>
    <m/>
    <n v="-31.249999999999993"/>
  </r>
  <r>
    <n v="7395"/>
    <x v="94"/>
    <x v="92"/>
    <s v="Home and lifestyle"/>
    <n v="78"/>
    <n v="3"/>
    <d v="2022-12-16T00:00:00"/>
    <s v="16:11:00"/>
    <s v="Credit card"/>
    <n v="4"/>
    <n v="0.33"/>
    <n v="16"/>
    <s v="Afternoon"/>
    <n v="234"/>
    <n v="457.14285714285711"/>
    <m/>
    <n v="0"/>
  </r>
  <r>
    <n v="7407"/>
    <x v="62"/>
    <x v="61"/>
    <s v="Home and lifestyle"/>
    <n v="42"/>
    <n v="1"/>
    <d v="2022-12-16T00:00:00"/>
    <s v="15:42:00"/>
    <s v="Credit card"/>
    <n v="7"/>
    <n v="0.33"/>
    <n v="15"/>
    <s v="Afternoon"/>
    <n v="42"/>
    <n v="-82.051282051282044"/>
    <m/>
    <n v="0"/>
  </r>
  <r>
    <n v="7423"/>
    <x v="38"/>
    <x v="38"/>
    <s v="Home and lifestyle"/>
    <n v="45"/>
    <n v="2"/>
    <d v="2022-12-16T00:00:00"/>
    <s v="17:52:00"/>
    <s v="Credit card"/>
    <n v="3"/>
    <n v="0.48"/>
    <n v="17"/>
    <s v="Afternoon"/>
    <n v="90"/>
    <n v="114.28571428571428"/>
    <m/>
    <n v="45.454545454545439"/>
  </r>
  <r>
    <n v="7593"/>
    <x v="90"/>
    <x v="89"/>
    <s v="Home and lifestyle"/>
    <n v="15"/>
    <n v="3"/>
    <d v="2022-12-16T00:00:00"/>
    <s v="16:40:00"/>
    <s v="Credit card"/>
    <n v="7"/>
    <n v="0.33"/>
    <n v="16"/>
    <s v="Evening"/>
    <n v="45"/>
    <n v="-50"/>
    <m/>
    <n v="-31.249999999999993"/>
  </r>
  <r>
    <n v="7933"/>
    <x v="71"/>
    <x v="70"/>
    <s v="Home and lifestyle"/>
    <n v="70"/>
    <n v="1"/>
    <d v="2022-12-16T00:00:00"/>
    <s v="16:40:00"/>
    <s v="Credit card"/>
    <n v="5"/>
    <n v="0.33"/>
    <n v="16"/>
    <s v="Evening"/>
    <n v="70"/>
    <n v="55.555555555555557"/>
    <m/>
    <n v="0"/>
  </r>
  <r>
    <n v="8167"/>
    <x v="71"/>
    <x v="70"/>
    <s v="Home and lifestyle"/>
    <n v="24"/>
    <n v="2"/>
    <d v="2022-12-16T00:00:00"/>
    <s v="14:47:00"/>
    <s v="Credit card"/>
    <n v="4"/>
    <n v="0.33"/>
    <n v="14"/>
    <s v="Evening"/>
    <n v="48"/>
    <n v="-31.428571428571427"/>
    <m/>
    <n v="0"/>
  </r>
  <r>
    <n v="8189"/>
    <x v="75"/>
    <x v="74"/>
    <s v="Home and lifestyle"/>
    <n v="28"/>
    <n v="2"/>
    <d v="2022-12-16T00:00:00"/>
    <s v="13:30:00"/>
    <s v="Credit card"/>
    <n v="4"/>
    <n v="0.48"/>
    <n v="13"/>
    <s v="Evening"/>
    <n v="56"/>
    <n v="16.666666666666664"/>
    <m/>
    <n v="45.454545454545439"/>
  </r>
  <r>
    <n v="8203"/>
    <x v="59"/>
    <x v="58"/>
    <s v="Home and lifestyle"/>
    <n v="55"/>
    <n v="1"/>
    <d v="2022-12-16T00:00:00"/>
    <s v="12:02:00"/>
    <s v="Credit card"/>
    <n v="7"/>
    <n v="0.48"/>
    <n v="12"/>
    <s v="Evening"/>
    <n v="55"/>
    <n v="-1.7857142857142856"/>
    <m/>
    <n v="0"/>
  </r>
  <r>
    <n v="8440"/>
    <x v="93"/>
    <x v="61"/>
    <s v="Fashion accessories"/>
    <n v="28"/>
    <n v="1"/>
    <d v="2022-12-16T00:00:00"/>
    <s v="7:53:00"/>
    <s v="Credit card"/>
    <n v="3"/>
    <n v="0.33"/>
    <n v="7"/>
    <s v="Evening"/>
    <n v="28"/>
    <n v="-49.090909090909093"/>
    <m/>
    <n v="-31.249999999999993"/>
  </r>
  <r>
    <n v="8473"/>
    <x v="44"/>
    <x v="44"/>
    <s v="Home and lifestyle"/>
    <n v="19"/>
    <n v="3"/>
    <d v="2022-12-16T00:00:00"/>
    <s v="14:09:00"/>
    <s v="Ewallet"/>
    <n v="3"/>
    <n v="0.48"/>
    <n v="14"/>
    <s v="Evening"/>
    <n v="57"/>
    <n v="103.57142857142858"/>
    <m/>
    <n v="45.454545454545439"/>
  </r>
  <r>
    <n v="8655"/>
    <x v="32"/>
    <x v="32"/>
    <s v="Home and lifestyle"/>
    <n v="72"/>
    <n v="2"/>
    <d v="2022-12-16T00:00:00"/>
    <s v="10:21:00"/>
    <s v="Cash"/>
    <n v="7"/>
    <n v="0.33"/>
    <n v="10"/>
    <s v="Evening"/>
    <n v="144"/>
    <n v="152.63157894736844"/>
    <m/>
    <n v="-31.249999999999993"/>
  </r>
  <r>
    <n v="8691"/>
    <x v="90"/>
    <x v="89"/>
    <s v="Home and lifestyle"/>
    <n v="20"/>
    <n v="1"/>
    <d v="2022-12-16T00:00:00"/>
    <s v="10:17:00"/>
    <s v="Cash"/>
    <n v="7"/>
    <n v="0.33"/>
    <n v="10"/>
    <s v="Evening"/>
    <n v="20"/>
    <n v="-86.111111111111114"/>
    <m/>
    <n v="0"/>
  </r>
  <r>
    <n v="8717"/>
    <x v="65"/>
    <x v="64"/>
    <s v="Home and lifestyle"/>
    <n v="65"/>
    <n v="2"/>
    <d v="2022-12-16T00:00:00"/>
    <s v="6:36:00"/>
    <s v="Cash"/>
    <n v="6"/>
    <n v="0.48"/>
    <n v="6"/>
    <s v="Evening"/>
    <n v="130"/>
    <n v="550"/>
    <m/>
    <n v="45.454545454545439"/>
  </r>
  <r>
    <n v="8836"/>
    <x v="32"/>
    <x v="32"/>
    <s v="Fashion accessories"/>
    <n v="40"/>
    <n v="3"/>
    <d v="2022-12-16T00:00:00"/>
    <s v="11:21:00"/>
    <s v="Cash"/>
    <n v="6"/>
    <n v="0.33"/>
    <n v="11"/>
    <s v="Evening"/>
    <n v="120"/>
    <n v="-7.6923076923076925"/>
    <m/>
    <n v="-31.249999999999993"/>
  </r>
  <r>
    <n v="9237"/>
    <x v="2"/>
    <x v="2"/>
    <s v="Home and lifestyle"/>
    <n v="41"/>
    <n v="2"/>
    <d v="2022-12-16T00:00:00"/>
    <s v="10:07:00"/>
    <s v="Cash"/>
    <n v="4"/>
    <n v="0.18"/>
    <n v="10"/>
    <s v="Evening"/>
    <n v="82"/>
    <n v="-31.666666666666664"/>
    <m/>
    <n v="-45.45454545454546"/>
  </r>
  <r>
    <n v="9638"/>
    <x v="65"/>
    <x v="64"/>
    <s v="Fashion accessories"/>
    <n v="42"/>
    <n v="1"/>
    <d v="2022-12-16T00:00:00"/>
    <s v="9:19:00"/>
    <s v="Cash"/>
    <n v="4"/>
    <n v="0.48"/>
    <n v="9"/>
    <s v="Evening"/>
    <n v="42"/>
    <n v="-48.780487804878049"/>
    <m/>
    <n v="166.66666666666669"/>
  </r>
  <r>
    <n v="9946"/>
    <x v="5"/>
    <x v="5"/>
    <s v="Fashion accessories"/>
    <n v="47"/>
    <n v="1"/>
    <d v="2022-12-16T00:00:00"/>
    <s v="10:17:00"/>
    <s v="Cash"/>
    <n v="6"/>
    <n v="0.33"/>
    <n v="10"/>
    <s v="Night"/>
    <n v="47"/>
    <n v="11.904761904761903"/>
    <m/>
    <n v="-31.249999999999993"/>
  </r>
  <r>
    <n v="3532"/>
    <x v="9"/>
    <x v="9"/>
    <s v="Fashion accessories"/>
    <n v="40"/>
    <n v="3"/>
    <d v="2022-12-17T00:00:00"/>
    <s v="16:42:00"/>
    <s v="Ewallet"/>
    <n v="4"/>
    <n v="0.33"/>
    <n v="16"/>
    <s v="Afternoon"/>
    <n v="120"/>
    <n v="155.31914893617019"/>
    <m/>
    <n v="0"/>
  </r>
  <r>
    <n v="3850"/>
    <x v="33"/>
    <x v="33"/>
    <s v="Fashion accessories"/>
    <n v="15"/>
    <n v="1"/>
    <d v="2022-12-17T00:00:00"/>
    <s v="20:46:00"/>
    <s v="Ewallet"/>
    <n v="8"/>
    <n v="0.33"/>
    <n v="20"/>
    <s v="Afternoon"/>
    <n v="15"/>
    <n v="-87.5"/>
    <m/>
    <n v="0"/>
  </r>
  <r>
    <n v="4087"/>
    <x v="42"/>
    <x v="42"/>
    <s v="Home and lifestyle"/>
    <n v="82"/>
    <n v="2"/>
    <d v="2022-12-17T00:00:00"/>
    <s v="15:47:00"/>
    <s v="Ewallet"/>
    <n v="7"/>
    <n v="0.33"/>
    <n v="15"/>
    <s v="Afternoon"/>
    <n v="164"/>
    <n v="993.33333333333337"/>
    <m/>
    <n v="0"/>
  </r>
  <r>
    <n v="5547"/>
    <x v="88"/>
    <x v="87"/>
    <s v="Home and lifestyle"/>
    <n v="68"/>
    <n v="2"/>
    <d v="2022-12-17T00:00:00"/>
    <s v="16:03:00"/>
    <s v="Credit card"/>
    <n v="3"/>
    <n v="0.48"/>
    <n v="16"/>
    <s v="Afternoon"/>
    <n v="136"/>
    <n v="-17.073170731707318"/>
    <m/>
    <n v="45.454545454545439"/>
  </r>
  <r>
    <n v="5650"/>
    <x v="43"/>
    <x v="43"/>
    <s v="Fashion accessories"/>
    <n v="58"/>
    <n v="1"/>
    <d v="2022-12-17T00:00:00"/>
    <s v="17:25:00"/>
    <s v="Credit card"/>
    <n v="3"/>
    <n v="0.33"/>
    <n v="17"/>
    <s v="Afternoon"/>
    <n v="58"/>
    <n v="-57.352941176470587"/>
    <m/>
    <n v="-31.249999999999993"/>
  </r>
  <r>
    <n v="5775"/>
    <x v="85"/>
    <x v="84"/>
    <s v="Home and lifestyle"/>
    <n v="75"/>
    <n v="1"/>
    <d v="2022-12-17T00:00:00"/>
    <s v="15:04:00"/>
    <s v="Credit card"/>
    <n v="4"/>
    <n v="0.33"/>
    <n v="15"/>
    <s v="Afternoon"/>
    <n v="75"/>
    <n v="29.310344827586203"/>
    <m/>
    <n v="0"/>
  </r>
  <r>
    <n v="6088"/>
    <x v="58"/>
    <x v="54"/>
    <s v="Fashion accessories"/>
    <n v="73"/>
    <n v="1"/>
    <d v="2022-12-17T00:00:00"/>
    <s v="18:40:00"/>
    <s v="Cash"/>
    <n v="7"/>
    <n v="0.33"/>
    <n v="18"/>
    <s v="Afternoon"/>
    <n v="73"/>
    <n v="-2.666666666666667"/>
    <m/>
    <n v="0"/>
  </r>
  <r>
    <n v="6089"/>
    <x v="32"/>
    <x v="32"/>
    <s v="Home and lifestyle"/>
    <n v="41"/>
    <n v="1"/>
    <d v="2022-12-17T00:00:00"/>
    <s v="19:13:00"/>
    <s v="Credit card"/>
    <n v="5"/>
    <n v="0.33"/>
    <n v="19"/>
    <s v="Afternoon"/>
    <n v="41"/>
    <n v="-43.835616438356162"/>
    <m/>
    <n v="0"/>
  </r>
  <r>
    <n v="6476"/>
    <x v="71"/>
    <x v="70"/>
    <s v="Fashion accessories"/>
    <n v="37"/>
    <n v="1"/>
    <d v="2022-12-17T00:00:00"/>
    <s v="19:07:00"/>
    <s v="Credit card"/>
    <n v="6"/>
    <n v="0.33"/>
    <n v="19"/>
    <s v="Afternoon"/>
    <n v="37"/>
    <n v="-9.7560975609756095"/>
    <m/>
    <n v="0"/>
  </r>
  <r>
    <n v="6611"/>
    <x v="32"/>
    <x v="32"/>
    <s v="Home and lifestyle"/>
    <n v="71"/>
    <n v="3"/>
    <d v="2022-12-17T00:00:00"/>
    <s v="18:08:00"/>
    <s v="Credit card"/>
    <n v="6"/>
    <n v="0.33"/>
    <n v="18"/>
    <s v="Afternoon"/>
    <n v="213"/>
    <n v="475.67567567567568"/>
    <m/>
    <n v="0"/>
  </r>
  <r>
    <n v="7021"/>
    <x v="93"/>
    <x v="61"/>
    <s v="Home and lifestyle"/>
    <n v="85"/>
    <n v="3"/>
    <d v="2022-12-17T00:00:00"/>
    <s v="19:49:00"/>
    <s v="Credit card"/>
    <n v="6"/>
    <n v="0.33"/>
    <n v="19"/>
    <s v="Afternoon"/>
    <n v="255"/>
    <n v="19.718309859154928"/>
    <m/>
    <n v="0"/>
  </r>
  <r>
    <n v="7248"/>
    <x v="32"/>
    <x v="32"/>
    <s v="Fashion accessories"/>
    <n v="57"/>
    <n v="1"/>
    <d v="2022-12-17T00:00:00"/>
    <s v="18:44:00"/>
    <s v="Credit card"/>
    <n v="6"/>
    <n v="0.33"/>
    <n v="18"/>
    <s v="Afternoon"/>
    <n v="57"/>
    <n v="-77.64705882352942"/>
    <m/>
    <n v="0"/>
  </r>
  <r>
    <n v="7507"/>
    <x v="40"/>
    <x v="40"/>
    <s v="Home and lifestyle"/>
    <n v="40"/>
    <n v="3"/>
    <d v="2022-12-17T00:00:00"/>
    <s v="16:10:00"/>
    <s v="Credit card"/>
    <n v="5"/>
    <n v="0.48"/>
    <n v="16"/>
    <s v="Evening"/>
    <n v="120"/>
    <n v="110.5263157894737"/>
    <m/>
    <n v="45.454545454545439"/>
  </r>
  <r>
    <n v="7795"/>
    <x v="65"/>
    <x v="64"/>
    <s v="Home and lifestyle"/>
    <n v="55"/>
    <n v="2"/>
    <d v="2022-12-17T00:00:00"/>
    <s v="17:22:00"/>
    <s v="Credit card"/>
    <n v="7"/>
    <n v="0.48"/>
    <n v="17"/>
    <s v="Evening"/>
    <n v="110"/>
    <n v="-8.3333333333333321"/>
    <m/>
    <n v="0"/>
  </r>
  <r>
    <n v="7948"/>
    <x v="58"/>
    <x v="54"/>
    <s v="Fashion accessories"/>
    <n v="52"/>
    <n v="2"/>
    <d v="2022-12-17T00:00:00"/>
    <s v="20:51:00"/>
    <s v="Credit card"/>
    <n v="4"/>
    <n v="0.33"/>
    <n v="20"/>
    <s v="Evening"/>
    <n v="104"/>
    <n v="-5.4545454545454541"/>
    <m/>
    <n v="-31.249999999999993"/>
  </r>
  <r>
    <n v="8127"/>
    <x v="94"/>
    <x v="92"/>
    <s v="Home and lifestyle"/>
    <n v="45"/>
    <n v="2"/>
    <d v="2022-12-17T00:00:00"/>
    <s v="10:27:00"/>
    <s v="Credit card"/>
    <n v="6"/>
    <n v="0.33"/>
    <n v="10"/>
    <s v="Evening"/>
    <n v="90"/>
    <n v="-13.461538461538462"/>
    <m/>
    <n v="0"/>
  </r>
  <r>
    <n v="8199"/>
    <x v="93"/>
    <x v="61"/>
    <s v="Home and lifestyle"/>
    <n v="15"/>
    <n v="1"/>
    <d v="2022-12-17T00:00:00"/>
    <s v="13:56:00"/>
    <s v="Credit card"/>
    <n v="4"/>
    <n v="0.33"/>
    <n v="13"/>
    <s v="Evening"/>
    <n v="15"/>
    <n v="-83.333333333333343"/>
    <m/>
    <n v="0"/>
  </r>
  <r>
    <n v="8407"/>
    <x v="53"/>
    <x v="53"/>
    <s v="Home and lifestyle"/>
    <n v="49"/>
    <n v="1"/>
    <d v="2022-12-17T00:00:00"/>
    <s v="14:44:00"/>
    <s v="Credit card"/>
    <n v="6"/>
    <n v="0.33"/>
    <n v="14"/>
    <s v="Evening"/>
    <n v="49"/>
    <n v="226.66666666666666"/>
    <m/>
    <n v="0"/>
  </r>
  <r>
    <n v="8424"/>
    <x v="94"/>
    <x v="92"/>
    <s v="Fashion accessories"/>
    <n v="18"/>
    <n v="1"/>
    <d v="2022-12-17T00:00:00"/>
    <s v="7:15:00"/>
    <s v="Credit card"/>
    <n v="7"/>
    <n v="0.33"/>
    <n v="7"/>
    <s v="Evening"/>
    <n v="18"/>
    <n v="-63.265306122448983"/>
    <m/>
    <n v="0"/>
  </r>
  <r>
    <n v="8680"/>
    <x v="59"/>
    <x v="58"/>
    <s v="Fashion accessories"/>
    <n v="33"/>
    <n v="1"/>
    <d v="2022-12-17T00:00:00"/>
    <s v="15:14:00"/>
    <s v="Cash"/>
    <n v="5"/>
    <n v="0.48"/>
    <n v="15"/>
    <s v="Evening"/>
    <n v="33"/>
    <n v="83.333333333333343"/>
    <m/>
    <n v="45.454545454545439"/>
  </r>
  <r>
    <n v="8847"/>
    <x v="65"/>
    <x v="64"/>
    <s v="Home and lifestyle"/>
    <n v="67"/>
    <n v="2"/>
    <d v="2022-12-17T00:00:00"/>
    <s v="10:22:00"/>
    <s v="Cash"/>
    <n v="5"/>
    <n v="0.48"/>
    <n v="10"/>
    <s v="Evening"/>
    <n v="134"/>
    <n v="306.06060606060606"/>
    <m/>
    <n v="0"/>
  </r>
  <r>
    <n v="1965"/>
    <x v="95"/>
    <x v="93"/>
    <s v="Home and lifestyle"/>
    <n v="78"/>
    <n v="1"/>
    <d v="2022-12-18T00:00:00"/>
    <s v="6:45:00"/>
    <s v="Ewallet"/>
    <n v="7"/>
    <n v="0.48"/>
    <n v="6"/>
    <s v="Morning"/>
    <n v="78"/>
    <n v="-41.791044776119399"/>
    <m/>
    <n v="0"/>
  </r>
  <r>
    <n v="2295"/>
    <x v="39"/>
    <x v="39"/>
    <s v="Home and lifestyle"/>
    <n v="39"/>
    <n v="2"/>
    <d v="2022-12-18T00:00:00"/>
    <s v="11:03:00"/>
    <s v="Ewallet"/>
    <n v="5"/>
    <n v="0.33"/>
    <n v="11"/>
    <s v="Afternoon"/>
    <n v="78"/>
    <n v="0"/>
    <m/>
    <n v="-31.249999999999993"/>
  </r>
  <r>
    <n v="3289"/>
    <x v="70"/>
    <x v="69"/>
    <s v="Home and lifestyle"/>
    <n v="19"/>
    <n v="3"/>
    <d v="2022-12-18T00:00:00"/>
    <s v="18:21:00"/>
    <s v="Ewallet"/>
    <n v="7"/>
    <n v="0.33"/>
    <n v="18"/>
    <s v="Afternoon"/>
    <n v="57"/>
    <n v="-26.923076923076923"/>
    <m/>
    <n v="0"/>
  </r>
  <r>
    <n v="3728"/>
    <x v="80"/>
    <x v="79"/>
    <s v="Fashion accessories"/>
    <n v="58"/>
    <n v="2"/>
    <d v="2022-12-18T00:00:00"/>
    <s v="18:48:00"/>
    <s v="Ewallet"/>
    <n v="8"/>
    <n v="0.48"/>
    <n v="18"/>
    <s v="Afternoon"/>
    <n v="116"/>
    <n v="103.50877192982458"/>
    <m/>
    <n v="45.454545454545439"/>
  </r>
  <r>
    <n v="4041"/>
    <x v="29"/>
    <x v="29"/>
    <s v="Home and lifestyle"/>
    <n v="24"/>
    <n v="2"/>
    <d v="2022-12-18T00:00:00"/>
    <s v="18:08:00"/>
    <s v="Ewallet"/>
    <n v="8"/>
    <n v="0.48"/>
    <n v="18"/>
    <s v="Afternoon"/>
    <n v="48"/>
    <n v="-58.620689655172406"/>
    <m/>
    <n v="0"/>
  </r>
  <r>
    <n v="4957"/>
    <x v="15"/>
    <x v="15"/>
    <s v="Home and lifestyle"/>
    <n v="27"/>
    <n v="2"/>
    <d v="2022-12-18T00:00:00"/>
    <s v="15:34:00"/>
    <s v="Credit card"/>
    <n v="9"/>
    <n v="0.48"/>
    <n v="15"/>
    <s v="Afternoon"/>
    <n v="54"/>
    <n v="12.5"/>
    <m/>
    <n v="0"/>
  </r>
  <r>
    <n v="5295"/>
    <x v="7"/>
    <x v="7"/>
    <s v="Home and lifestyle"/>
    <n v="71"/>
    <n v="3"/>
    <d v="2022-12-18T00:00:00"/>
    <s v="19:48:00"/>
    <s v="Credit card"/>
    <n v="7"/>
    <n v="0.48"/>
    <n v="19"/>
    <s v="Afternoon"/>
    <n v="213"/>
    <n v="294.44444444444446"/>
    <m/>
    <n v="0"/>
  </r>
  <r>
    <n v="5326"/>
    <x v="99"/>
    <x v="97"/>
    <s v="Fashion accessories"/>
    <n v="41"/>
    <n v="2"/>
    <d v="2022-12-18T00:00:00"/>
    <s v="17:23:00"/>
    <s v="Credit card"/>
    <n v="7"/>
    <n v="0.48"/>
    <n v="17"/>
    <s v="Afternoon"/>
    <n v="82"/>
    <n v="-61.502347417840376"/>
    <m/>
    <n v="0"/>
  </r>
  <r>
    <n v="5754"/>
    <x v="17"/>
    <x v="17"/>
    <s v="Fashion accessories"/>
    <n v="64"/>
    <n v="1"/>
    <d v="2022-12-18T00:00:00"/>
    <s v="18:03:00"/>
    <s v="Credit card"/>
    <n v="7"/>
    <n v="0.18"/>
    <n v="18"/>
    <s v="Afternoon"/>
    <n v="64"/>
    <n v="-21.951219512195124"/>
    <m/>
    <n v="-62.5"/>
  </r>
  <r>
    <n v="5792"/>
    <x v="17"/>
    <x v="17"/>
    <s v="Fashion accessories"/>
    <n v="43"/>
    <n v="3"/>
    <d v="2022-12-18T00:00:00"/>
    <s v="21:00:00"/>
    <s v="Credit card"/>
    <n v="6"/>
    <n v="0.18"/>
    <n v="21"/>
    <s v="Afternoon"/>
    <n v="129"/>
    <n v="101.5625"/>
    <m/>
    <n v="0"/>
  </r>
  <r>
    <n v="6308"/>
    <x v="81"/>
    <x v="80"/>
    <s v="Electronic accessories"/>
    <n v="84"/>
    <n v="1"/>
    <d v="2022-12-18T00:00:00"/>
    <s v="17:29:00"/>
    <s v="Credit card"/>
    <n v="6"/>
    <n v="0.48"/>
    <n v="17"/>
    <s v="Afternoon"/>
    <n v="84"/>
    <n v="-34.883720930232556"/>
    <m/>
    <n v="166.66666666666669"/>
  </r>
  <r>
    <n v="7351"/>
    <x v="78"/>
    <x v="77"/>
    <s v="Home and lifestyle"/>
    <n v="79"/>
    <n v="1"/>
    <d v="2022-12-18T00:00:00"/>
    <s v="16:42:00"/>
    <s v="Credit card"/>
    <n v="7"/>
    <n v="0.33"/>
    <n v="16"/>
    <s v="Afternoon"/>
    <n v="79"/>
    <n v="-5.9523809523809517"/>
    <m/>
    <n v="-31.249999999999993"/>
  </r>
  <r>
    <n v="7561"/>
    <x v="81"/>
    <x v="80"/>
    <s v="Home and lifestyle"/>
    <n v="50"/>
    <n v="2"/>
    <d v="2022-12-18T00:00:00"/>
    <s v="15:34:00"/>
    <s v="Credit card"/>
    <n v="3"/>
    <n v="0.48"/>
    <n v="15"/>
    <s v="Evening"/>
    <n v="100"/>
    <n v="26.582278481012654"/>
    <m/>
    <n v="45.454545454545439"/>
  </r>
  <r>
    <n v="7631"/>
    <x v="59"/>
    <x v="58"/>
    <s v="Home and lifestyle"/>
    <n v="18"/>
    <n v="1"/>
    <d v="2022-12-18T00:00:00"/>
    <s v="16:38:00"/>
    <s v="Credit card"/>
    <n v="4"/>
    <n v="0.48"/>
    <n v="16"/>
    <s v="Evening"/>
    <n v="18"/>
    <n v="-82"/>
    <m/>
    <n v="0"/>
  </r>
  <r>
    <n v="7778"/>
    <x v="81"/>
    <x v="80"/>
    <s v="Fashion accessories"/>
    <n v="71"/>
    <n v="1"/>
    <d v="2022-12-18T00:00:00"/>
    <s v="20:20:00"/>
    <s v="Credit card"/>
    <n v="7"/>
    <n v="0.48"/>
    <n v="20"/>
    <s v="Evening"/>
    <n v="71"/>
    <n v="294.44444444444446"/>
    <m/>
    <n v="0"/>
  </r>
  <r>
    <n v="8227"/>
    <x v="71"/>
    <x v="70"/>
    <s v="Home and lifestyle"/>
    <n v="18"/>
    <n v="1"/>
    <d v="2022-12-18T00:00:00"/>
    <s v="8:24:00"/>
    <s v="Credit card"/>
    <n v="6"/>
    <n v="0.33"/>
    <n v="8"/>
    <s v="Evening"/>
    <n v="18"/>
    <n v="-74.647887323943664"/>
    <m/>
    <n v="-31.249999999999993"/>
  </r>
  <r>
    <n v="8497"/>
    <x v="63"/>
    <x v="62"/>
    <s v="Home and lifestyle"/>
    <n v="29"/>
    <n v="3"/>
    <d v="2022-12-18T00:00:00"/>
    <s v="13:01:00"/>
    <s v="Credit card"/>
    <n v="5"/>
    <n v="0.33"/>
    <n v="13"/>
    <s v="Evening"/>
    <n v="87"/>
    <n v="383.33333333333337"/>
    <m/>
    <n v="0"/>
  </r>
  <r>
    <n v="8571"/>
    <x v="82"/>
    <x v="81"/>
    <s v="Home and lifestyle"/>
    <n v="76"/>
    <n v="2"/>
    <d v="2022-12-18T00:00:00"/>
    <s v="10:43:00"/>
    <s v="Cash"/>
    <n v="5"/>
    <n v="0.21"/>
    <n v="10"/>
    <s v="Evening"/>
    <n v="152"/>
    <n v="74.712643678160916"/>
    <m/>
    <n v="-36.363636363636367"/>
  </r>
  <r>
    <n v="8775"/>
    <x v="58"/>
    <x v="54"/>
    <s v="Home and lifestyle"/>
    <n v="84"/>
    <n v="2"/>
    <d v="2022-12-18T00:00:00"/>
    <s v="11:57:00"/>
    <s v="Cash"/>
    <n v="6"/>
    <n v="0.33"/>
    <n v="11"/>
    <s v="Evening"/>
    <n v="168"/>
    <n v="10.526315789473683"/>
    <m/>
    <n v="57.142857142857153"/>
  </r>
  <r>
    <n v="9120"/>
    <x v="81"/>
    <x v="80"/>
    <s v="Fashion accessories"/>
    <n v="19"/>
    <n v="2"/>
    <d v="2022-12-18T00:00:00"/>
    <s v="8:50:00"/>
    <s v="Cash"/>
    <n v="4"/>
    <n v="0.48"/>
    <n v="8"/>
    <s v="Evening"/>
    <n v="38"/>
    <n v="-77.38095238095238"/>
    <m/>
    <n v="45.454545454545439"/>
  </r>
  <r>
    <n v="1427"/>
    <x v="33"/>
    <x v="33"/>
    <s v="Home and lifestyle"/>
    <n v="27"/>
    <n v="3"/>
    <d v="2022-12-19T00:00:00"/>
    <s v="11:14:00"/>
    <s v="Ewallet"/>
    <n v="9"/>
    <n v="0.33"/>
    <n v="11"/>
    <s v="Morning"/>
    <n v="81"/>
    <n v="113.1578947368421"/>
    <m/>
    <n v="-31.249999999999993"/>
  </r>
  <r>
    <n v="1497"/>
    <x v="50"/>
    <x v="50"/>
    <s v="Home and lifestyle"/>
    <n v="52"/>
    <n v="3"/>
    <d v="2022-12-19T00:00:00"/>
    <s v="13:00:00"/>
    <s v="Ewallet"/>
    <n v="6"/>
    <n v="0.33"/>
    <n v="13"/>
    <s v="Morning"/>
    <n v="156"/>
    <n v="92.592592592592595"/>
    <m/>
    <n v="0"/>
  </r>
  <r>
    <n v="3339"/>
    <x v="61"/>
    <x v="60"/>
    <s v="Home and lifestyle"/>
    <n v="83"/>
    <n v="1"/>
    <d v="2022-12-19T00:00:00"/>
    <s v="6:28:00"/>
    <s v="Ewallet"/>
    <n v="6"/>
    <n v="0.48"/>
    <n v="6"/>
    <s v="Afternoon"/>
    <n v="83"/>
    <n v="-46.794871794871796"/>
    <m/>
    <n v="45.454545454545439"/>
  </r>
  <r>
    <n v="3422"/>
    <x v="98"/>
    <x v="96"/>
    <s v="Fashion accessories"/>
    <n v="43"/>
    <n v="1"/>
    <d v="2022-12-19T00:00:00"/>
    <s v="12:42:00"/>
    <s v="Ewallet"/>
    <n v="8"/>
    <n v="0.48"/>
    <n v="12"/>
    <s v="Afternoon"/>
    <n v="43"/>
    <n v="-48.192771084337352"/>
    <m/>
    <n v="0"/>
  </r>
  <r>
    <n v="3789"/>
    <x v="56"/>
    <x v="56"/>
    <s v="Home and lifestyle"/>
    <n v="39"/>
    <n v="2"/>
    <d v="2022-12-19T00:00:00"/>
    <s v="20:07:00"/>
    <s v="Ewallet"/>
    <n v="8"/>
    <n v="0.33"/>
    <n v="20"/>
    <s v="Afternoon"/>
    <n v="78"/>
    <n v="81.395348837209298"/>
    <m/>
    <n v="-31.249999999999993"/>
  </r>
  <r>
    <n v="3820"/>
    <x v="79"/>
    <x v="78"/>
    <s v="Fashion accessories"/>
    <n v="53"/>
    <n v="2"/>
    <d v="2022-12-19T00:00:00"/>
    <s v="19:53:00"/>
    <s v="Ewallet"/>
    <n v="8"/>
    <n v="0.33"/>
    <n v="19"/>
    <s v="Afternoon"/>
    <n v="106"/>
    <n v="35.897435897435898"/>
    <m/>
    <n v="0"/>
  </r>
  <r>
    <n v="3992"/>
    <x v="13"/>
    <x v="13"/>
    <s v="Fashion accessories"/>
    <n v="51"/>
    <n v="2"/>
    <d v="2022-12-19T00:00:00"/>
    <s v="20:48:00"/>
    <s v="Ewallet"/>
    <n v="8"/>
    <n v="0.48"/>
    <n v="20"/>
    <s v="Afternoon"/>
    <n v="102"/>
    <n v="-3.7735849056603774"/>
    <m/>
    <n v="45.454545454545439"/>
  </r>
  <r>
    <n v="4753"/>
    <x v="6"/>
    <x v="6"/>
    <s v="Home and lifestyle"/>
    <n v="29"/>
    <n v="3"/>
    <d v="2022-12-19T00:00:00"/>
    <s v="18:48:00"/>
    <s v="Credit card"/>
    <n v="8"/>
    <n v="0.33"/>
    <n v="18"/>
    <s v="Afternoon"/>
    <n v="87"/>
    <n v="-14.705882352941178"/>
    <m/>
    <n v="-31.249999999999993"/>
  </r>
  <r>
    <n v="5677"/>
    <x v="17"/>
    <x v="17"/>
    <s v="Home and lifestyle"/>
    <n v="68"/>
    <n v="1"/>
    <d v="2022-12-19T00:00:00"/>
    <s v="17:38:00"/>
    <s v="Credit card"/>
    <n v="3"/>
    <n v="0.18"/>
    <n v="17"/>
    <s v="Afternoon"/>
    <n v="68"/>
    <n v="-21.839080459770116"/>
    <m/>
    <n v="-45.45454545454546"/>
  </r>
  <r>
    <n v="6255"/>
    <x v="78"/>
    <x v="77"/>
    <s v="Electronic accessories"/>
    <n v="50"/>
    <n v="2"/>
    <d v="2022-12-19T00:00:00"/>
    <s v="20:31:00"/>
    <s v="Credit card"/>
    <n v="7"/>
    <n v="0.33"/>
    <n v="20"/>
    <s v="Afternoon"/>
    <n v="100"/>
    <n v="47.058823529411761"/>
    <m/>
    <n v="83.333333333333343"/>
  </r>
  <r>
    <n v="6403"/>
    <x v="63"/>
    <x v="62"/>
    <s v="Home and lifestyle"/>
    <n v="45"/>
    <n v="2"/>
    <d v="2022-12-19T00:00:00"/>
    <s v="17:21:00"/>
    <s v="Credit card"/>
    <n v="5"/>
    <n v="0.33"/>
    <n v="17"/>
    <s v="Afternoon"/>
    <n v="90"/>
    <n v="-10"/>
    <m/>
    <n v="0"/>
  </r>
  <r>
    <n v="6564"/>
    <x v="90"/>
    <x v="89"/>
    <s v="Fashion accessories"/>
    <n v="55"/>
    <n v="3"/>
    <d v="2022-12-19T00:00:00"/>
    <s v="16:09:00"/>
    <s v="Credit card"/>
    <n v="6"/>
    <n v="0.33"/>
    <n v="16"/>
    <s v="Afternoon"/>
    <n v="165"/>
    <n v="83.333333333333343"/>
    <m/>
    <n v="0"/>
  </r>
  <r>
    <n v="6789"/>
    <x v="81"/>
    <x v="80"/>
    <s v="Home and lifestyle"/>
    <n v="39"/>
    <n v="2"/>
    <d v="2022-12-19T00:00:00"/>
    <s v="17:45:00"/>
    <s v="Credit card"/>
    <n v="3"/>
    <n v="0.48"/>
    <n v="17"/>
    <s v="Afternoon"/>
    <n v="78"/>
    <n v="-52.72727272727272"/>
    <m/>
    <n v="45.454545454545439"/>
  </r>
  <r>
    <n v="6812"/>
    <x v="94"/>
    <x v="92"/>
    <s v="Fashion accessories"/>
    <n v="17"/>
    <n v="2"/>
    <d v="2022-12-19T00:00:00"/>
    <s v="18:26:00"/>
    <s v="Credit card"/>
    <n v="5"/>
    <n v="0.33"/>
    <n v="18"/>
    <s v="Afternoon"/>
    <n v="34"/>
    <n v="-56.410256410256409"/>
    <m/>
    <n v="-31.249999999999993"/>
  </r>
  <r>
    <n v="7160"/>
    <x v="32"/>
    <x v="32"/>
    <s v="Fashion accessories"/>
    <n v="66"/>
    <n v="1"/>
    <d v="2022-12-19T00:00:00"/>
    <s v="16:45:00"/>
    <s v="Credit card"/>
    <n v="5"/>
    <n v="0.33"/>
    <n v="16"/>
    <s v="Afternoon"/>
    <n v="66"/>
    <n v="94.117647058823522"/>
    <m/>
    <n v="0"/>
  </r>
  <r>
    <n v="7359"/>
    <x v="63"/>
    <x v="62"/>
    <s v="Home and lifestyle"/>
    <n v="62"/>
    <n v="1"/>
    <d v="2022-12-19T00:00:00"/>
    <s v="20:59:00"/>
    <s v="Credit card"/>
    <n v="5"/>
    <n v="0.33"/>
    <n v="20"/>
    <s v="Afternoon"/>
    <n v="62"/>
    <n v="-6.0606060606060606"/>
    <m/>
    <n v="0"/>
  </r>
  <r>
    <n v="7601"/>
    <x v="53"/>
    <x v="53"/>
    <s v="Home and lifestyle"/>
    <n v="32"/>
    <n v="2"/>
    <d v="2022-12-19T00:00:00"/>
    <s v="16:42:00"/>
    <s v="Credit card"/>
    <n v="3"/>
    <n v="0.33"/>
    <n v="16"/>
    <s v="Evening"/>
    <n v="64"/>
    <n v="3.225806451612903"/>
    <m/>
    <n v="0"/>
  </r>
  <r>
    <n v="7781"/>
    <x v="2"/>
    <x v="2"/>
    <s v="Home and lifestyle"/>
    <n v="62"/>
    <n v="2"/>
    <d v="2022-12-19T00:00:00"/>
    <s v="16:44:00"/>
    <s v="Credit card"/>
    <n v="4"/>
    <n v="0.18"/>
    <n v="16"/>
    <s v="Evening"/>
    <n v="124"/>
    <n v="93.75"/>
    <m/>
    <n v="-45.45454545454546"/>
  </r>
  <r>
    <n v="9664"/>
    <x v="62"/>
    <x v="61"/>
    <s v="Fashion accessories"/>
    <n v="47"/>
    <n v="3"/>
    <d v="2022-12-19T00:00:00"/>
    <s v="14:08:00"/>
    <s v="Cash"/>
    <n v="7"/>
    <n v="0.33"/>
    <n v="14"/>
    <s v="Evening"/>
    <n v="141"/>
    <n v="13.709677419354838"/>
    <m/>
    <n v="83.333333333333343"/>
  </r>
  <r>
    <n v="1405"/>
    <x v="4"/>
    <x v="4"/>
    <s v="Home and lifestyle"/>
    <n v="31"/>
    <n v="2"/>
    <d v="2022-12-20T00:00:00"/>
    <s v="22:59:00"/>
    <s v="Ewallet"/>
    <n v="6"/>
    <n v="0.56999999999999995"/>
    <n v="22"/>
    <s v="Morning"/>
    <n v="62"/>
    <n v="-56.028368794326241"/>
    <m/>
    <n v="72.727272727272705"/>
  </r>
  <r>
    <n v="4127"/>
    <x v="95"/>
    <x v="93"/>
    <s v="Home and lifestyle"/>
    <n v="77"/>
    <n v="3"/>
    <d v="2022-12-20T00:00:00"/>
    <s v="17:47:00"/>
    <s v="Ewallet"/>
    <n v="4"/>
    <n v="0.48"/>
    <n v="17"/>
    <s v="Afternoon"/>
    <n v="231"/>
    <n v="272.58064516129031"/>
    <m/>
    <n v="-15.789473684210522"/>
  </r>
  <r>
    <n v="4207"/>
    <x v="8"/>
    <x v="8"/>
    <s v="Home and lifestyle"/>
    <n v="66"/>
    <n v="2"/>
    <d v="2022-12-20T00:00:00"/>
    <s v="15:55:00"/>
    <s v="Ewallet"/>
    <n v="6"/>
    <n v="0.48"/>
    <n v="15"/>
    <s v="Afternoon"/>
    <n v="132"/>
    <n v="-42.857142857142854"/>
    <m/>
    <n v="0"/>
  </r>
  <r>
    <n v="4831"/>
    <x v="17"/>
    <x v="17"/>
    <s v="Home and lifestyle"/>
    <n v="76"/>
    <n v="1"/>
    <d v="2022-12-20T00:00:00"/>
    <s v="16:17:00"/>
    <s v="Credit card"/>
    <n v="7"/>
    <n v="0.18"/>
    <n v="16"/>
    <s v="Afternoon"/>
    <n v="76"/>
    <n v="-42.424242424242422"/>
    <m/>
    <n v="-62.5"/>
  </r>
  <r>
    <n v="5234"/>
    <x v="69"/>
    <x v="68"/>
    <s v="Fashion accessories"/>
    <n v="80"/>
    <n v="3"/>
    <d v="2022-12-20T00:00:00"/>
    <s v="20:16:00"/>
    <s v="Credit card"/>
    <n v="9"/>
    <n v="0.48"/>
    <n v="20"/>
    <s v="Afternoon"/>
    <n v="240"/>
    <n v="215.78947368421052"/>
    <m/>
    <n v="166.66666666666669"/>
  </r>
  <r>
    <n v="5503"/>
    <x v="57"/>
    <x v="57"/>
    <s v="Home and lifestyle"/>
    <n v="45"/>
    <n v="2"/>
    <d v="2022-12-20T00:00:00"/>
    <s v="20:24:00"/>
    <s v="Credit card"/>
    <n v="4"/>
    <n v="0.33"/>
    <n v="20"/>
    <s v="Afternoon"/>
    <n v="90"/>
    <n v="-62.5"/>
    <m/>
    <n v="-31.249999999999993"/>
  </r>
  <r>
    <n v="5505"/>
    <x v="45"/>
    <x v="45"/>
    <s v="Home and lifestyle"/>
    <n v="23"/>
    <n v="2"/>
    <d v="2022-12-20T00:00:00"/>
    <s v="20:39:00"/>
    <s v="Ewallet"/>
    <n v="5"/>
    <n v="0.48"/>
    <n v="20"/>
    <s v="Afternoon"/>
    <n v="46"/>
    <n v="-48.888888888888886"/>
    <m/>
    <n v="45.454545454545439"/>
  </r>
  <r>
    <n v="5786"/>
    <x v="46"/>
    <x v="46"/>
    <s v="Fashion accessories"/>
    <n v="83"/>
    <n v="2"/>
    <d v="2022-12-20T00:00:00"/>
    <s v="20:08:00"/>
    <s v="Credit card"/>
    <n v="7"/>
    <n v="0.33"/>
    <n v="20"/>
    <s v="Afternoon"/>
    <n v="166"/>
    <n v="260.86956521739131"/>
    <m/>
    <n v="-31.249999999999993"/>
  </r>
  <r>
    <n v="6438"/>
    <x v="75"/>
    <x v="74"/>
    <s v="Fashion accessories"/>
    <n v="19"/>
    <n v="3"/>
    <d v="2022-12-20T00:00:00"/>
    <s v="17:25:00"/>
    <s v="Credit card"/>
    <n v="5"/>
    <n v="0.48"/>
    <n v="17"/>
    <s v="Afternoon"/>
    <n v="57"/>
    <n v="-65.662650602409627"/>
    <m/>
    <n v="45.454545454545439"/>
  </r>
  <r>
    <n v="6671"/>
    <x v="78"/>
    <x v="77"/>
    <s v="Home and lifestyle"/>
    <n v="24"/>
    <n v="1"/>
    <d v="2022-12-20T00:00:00"/>
    <s v="15:07:00"/>
    <s v="Credit card"/>
    <n v="7"/>
    <n v="0.33"/>
    <n v="15"/>
    <s v="Afternoon"/>
    <n v="24"/>
    <n v="-57.894736842105267"/>
    <m/>
    <n v="-31.249999999999993"/>
  </r>
  <r>
    <n v="6751"/>
    <x v="71"/>
    <x v="70"/>
    <s v="Home and lifestyle"/>
    <n v="44"/>
    <n v="2"/>
    <d v="2022-12-20T00:00:00"/>
    <s v="18:56:00"/>
    <s v="Credit card"/>
    <n v="4"/>
    <n v="0.33"/>
    <n v="18"/>
    <s v="Afternoon"/>
    <n v="88"/>
    <n v="266.66666666666663"/>
    <m/>
    <n v="0"/>
  </r>
  <r>
    <n v="6950"/>
    <x v="38"/>
    <x v="38"/>
    <s v="Fashion accessories"/>
    <n v="70"/>
    <n v="2"/>
    <d v="2022-12-20T00:00:00"/>
    <s v="15:02:00"/>
    <s v="Credit card"/>
    <n v="4"/>
    <n v="0.48"/>
    <n v="15"/>
    <s v="Afternoon"/>
    <n v="140"/>
    <n v="59.090909090909093"/>
    <m/>
    <n v="45.454545454545439"/>
  </r>
  <r>
    <n v="6962"/>
    <x v="78"/>
    <x v="77"/>
    <s v="Fashion accessories"/>
    <n v="63"/>
    <n v="3"/>
    <d v="2022-12-20T00:00:00"/>
    <s v="15:56:00"/>
    <s v="Credit card"/>
    <n v="4"/>
    <n v="0.33"/>
    <n v="15"/>
    <s v="Afternoon"/>
    <n v="189"/>
    <n v="35"/>
    <m/>
    <n v="-31.249999999999993"/>
  </r>
  <r>
    <n v="6972"/>
    <x v="62"/>
    <x v="61"/>
    <s v="Fashion accessories"/>
    <n v="38"/>
    <n v="1"/>
    <d v="2022-12-20T00:00:00"/>
    <s v="16:08:00"/>
    <s v="Credit card"/>
    <n v="3"/>
    <n v="0.33"/>
    <n v="16"/>
    <s v="Afternoon"/>
    <n v="38"/>
    <n v="-79.894179894179899"/>
    <m/>
    <n v="0"/>
  </r>
  <r>
    <n v="6981"/>
    <x v="93"/>
    <x v="61"/>
    <s v="Home and lifestyle"/>
    <n v="16"/>
    <n v="1"/>
    <d v="2022-12-20T00:00:00"/>
    <s v="20:05:00"/>
    <s v="Credit card"/>
    <n v="6"/>
    <n v="0.33"/>
    <n v="20"/>
    <s v="Afternoon"/>
    <n v="16"/>
    <n v="-57.894736842105267"/>
    <m/>
    <n v="0"/>
  </r>
  <r>
    <n v="7143"/>
    <x v="62"/>
    <x v="61"/>
    <s v="Home and lifestyle"/>
    <n v="61"/>
    <n v="3"/>
    <d v="2022-12-20T00:00:00"/>
    <s v="19:29:00"/>
    <s v="Credit card"/>
    <n v="4"/>
    <n v="0.33"/>
    <n v="19"/>
    <s v="Afternoon"/>
    <n v="183"/>
    <n v="1043.75"/>
    <m/>
    <n v="0"/>
  </r>
  <r>
    <n v="7544"/>
    <x v="28"/>
    <x v="28"/>
    <s v="Fashion accessories"/>
    <n v="69"/>
    <n v="2"/>
    <d v="2022-12-20T00:00:00"/>
    <s v="17:05:00"/>
    <s v="Credit card"/>
    <n v="7"/>
    <n v="0.48"/>
    <n v="17"/>
    <s v="Evening"/>
    <n v="138"/>
    <n v="-24.590163934426229"/>
    <m/>
    <n v="45.454545454545439"/>
  </r>
  <r>
    <n v="7550"/>
    <x v="62"/>
    <x v="61"/>
    <s v="Fashion accessories"/>
    <n v="75"/>
    <n v="3"/>
    <d v="2022-12-20T00:00:00"/>
    <s v="18:49:00"/>
    <s v="Credit card"/>
    <n v="7"/>
    <n v="0.33"/>
    <n v="18"/>
    <s v="Evening"/>
    <n v="225"/>
    <n v="63.04347826086957"/>
    <m/>
    <n v="-31.249999999999993"/>
  </r>
  <r>
    <n v="7572"/>
    <x v="78"/>
    <x v="77"/>
    <s v="Fashion accessories"/>
    <n v="33"/>
    <n v="1"/>
    <d v="2022-12-20T00:00:00"/>
    <s v="20:02:00"/>
    <s v="Credit card"/>
    <n v="6"/>
    <n v="0.33"/>
    <n v="20"/>
    <s v="Evening"/>
    <n v="33"/>
    <n v="-85.333333333333343"/>
    <m/>
    <n v="0"/>
  </r>
  <r>
    <n v="7649"/>
    <x v="94"/>
    <x v="92"/>
    <s v="Home and lifestyle"/>
    <n v="63"/>
    <n v="3"/>
    <d v="2022-12-20T00:00:00"/>
    <s v="17:54:00"/>
    <s v="Credit card"/>
    <n v="6"/>
    <n v="0.33"/>
    <n v="17"/>
    <s v="Evening"/>
    <n v="189"/>
    <n v="472.72727272727275"/>
    <m/>
    <n v="0"/>
  </r>
  <r>
    <n v="7724"/>
    <x v="94"/>
    <x v="92"/>
    <s v="Fashion accessories"/>
    <n v="65"/>
    <n v="2"/>
    <d v="2022-12-20T00:00:00"/>
    <s v="18:40:00"/>
    <s v="Credit card"/>
    <n v="6"/>
    <n v="0.33"/>
    <n v="18"/>
    <s v="Evening"/>
    <n v="130"/>
    <n v="-31.216931216931215"/>
    <m/>
    <n v="0"/>
  </r>
  <r>
    <n v="7901"/>
    <x v="78"/>
    <x v="77"/>
    <s v="Home and lifestyle"/>
    <n v="22"/>
    <n v="3"/>
    <d v="2022-12-20T00:00:00"/>
    <s v="18:30:00"/>
    <s v="Credit card"/>
    <n v="4"/>
    <n v="0.33"/>
    <n v="18"/>
    <s v="Evening"/>
    <n v="66"/>
    <n v="-49.230769230769234"/>
    <m/>
    <n v="0"/>
  </r>
  <r>
    <n v="8053"/>
    <x v="90"/>
    <x v="89"/>
    <s v="Home and lifestyle"/>
    <n v="48"/>
    <n v="1"/>
    <d v="2022-12-20T00:00:00"/>
    <s v="15:31:00"/>
    <s v="Credit card"/>
    <n v="5"/>
    <n v="0.33"/>
    <n v="15"/>
    <s v="Evening"/>
    <n v="48"/>
    <n v="-27.27272727272727"/>
    <m/>
    <n v="0"/>
  </r>
  <r>
    <n v="8115"/>
    <x v="44"/>
    <x v="44"/>
    <s v="Home and lifestyle"/>
    <n v="78"/>
    <n v="3"/>
    <d v="2022-12-20T00:00:00"/>
    <s v="15:05:00"/>
    <s v="Ewallet"/>
    <n v="6"/>
    <n v="0.48"/>
    <n v="15"/>
    <s v="Evening"/>
    <n v="234"/>
    <n v="387.5"/>
    <m/>
    <n v="45.454545454545439"/>
  </r>
  <r>
    <n v="8286"/>
    <x v="82"/>
    <x v="81"/>
    <s v="Fashion accessories"/>
    <n v="38"/>
    <n v="3"/>
    <d v="2022-12-20T00:00:00"/>
    <s v="12:51:00"/>
    <s v="Credit card"/>
    <n v="3"/>
    <n v="0.21"/>
    <n v="12"/>
    <s v="Evening"/>
    <n v="114"/>
    <n v="-51.282051282051277"/>
    <m/>
    <n v="-56.250000000000014"/>
  </r>
  <r>
    <n v="8543"/>
    <x v="53"/>
    <x v="53"/>
    <s v="Home and lifestyle"/>
    <n v="66"/>
    <n v="3"/>
    <d v="2022-12-20T00:00:00"/>
    <s v="14:43:00"/>
    <s v="Credit card"/>
    <n v="6"/>
    <n v="0.33"/>
    <n v="14"/>
    <s v="Evening"/>
    <n v="198"/>
    <n v="73.68421052631578"/>
    <m/>
    <n v="57.142857142857153"/>
  </r>
  <r>
    <n v="8570"/>
    <x v="5"/>
    <x v="5"/>
    <s v="Fashion accessories"/>
    <n v="50"/>
    <n v="3"/>
    <d v="2022-12-20T00:00:00"/>
    <s v="6:22:00"/>
    <s v="Cash"/>
    <n v="5"/>
    <n v="0.33"/>
    <n v="6"/>
    <s v="Evening"/>
    <n v="150"/>
    <n v="-24.242424242424242"/>
    <m/>
    <n v="0"/>
  </r>
  <r>
    <n v="8699"/>
    <x v="38"/>
    <x v="38"/>
    <s v="Home and lifestyle"/>
    <n v="46"/>
    <n v="3"/>
    <d v="2022-12-20T00:00:00"/>
    <s v="7:18:00"/>
    <s v="Cash"/>
    <n v="4"/>
    <n v="0.48"/>
    <n v="7"/>
    <s v="Evening"/>
    <n v="138"/>
    <n v="-8"/>
    <m/>
    <n v="45.454545454545439"/>
  </r>
  <r>
    <n v="3415"/>
    <x v="60"/>
    <x v="59"/>
    <s v="Home and lifestyle"/>
    <n v="32"/>
    <n v="2"/>
    <d v="2022-12-21T00:00:00"/>
    <s v="10:37:00"/>
    <s v="Ewallet"/>
    <n v="9"/>
    <n v="0.48"/>
    <n v="10"/>
    <s v="Afternoon"/>
    <n v="64"/>
    <n v="-53.623188405797109"/>
    <m/>
    <n v="0"/>
  </r>
  <r>
    <n v="3581"/>
    <x v="86"/>
    <x v="85"/>
    <s v="Home and lifestyle"/>
    <n v="46"/>
    <n v="1"/>
    <d v="2022-12-21T00:00:00"/>
    <s v="18:51:00"/>
    <s v="Ewallet"/>
    <n v="5"/>
    <n v="0.48"/>
    <n v="18"/>
    <s v="Afternoon"/>
    <n v="46"/>
    <n v="-28.125"/>
    <m/>
    <n v="0"/>
  </r>
  <r>
    <n v="4474"/>
    <x v="46"/>
    <x v="46"/>
    <s v="Fashion accessories"/>
    <n v="64"/>
    <n v="3"/>
    <d v="2022-12-21T00:00:00"/>
    <s v="16:19:00"/>
    <s v="Ewallet"/>
    <n v="8"/>
    <n v="0.33"/>
    <n v="16"/>
    <s v="Afternoon"/>
    <n v="192"/>
    <n v="317.39130434782606"/>
    <m/>
    <n v="-31.249999999999993"/>
  </r>
  <r>
    <n v="5993"/>
    <x v="54"/>
    <x v="54"/>
    <s v="Home and lifestyle"/>
    <n v="19"/>
    <n v="3"/>
    <d v="2022-12-21T00:00:00"/>
    <s v="18:08:00"/>
    <s v="Cash"/>
    <n v="4"/>
    <n v="0.33"/>
    <n v="18"/>
    <s v="Afternoon"/>
    <n v="57"/>
    <n v="-70.3125"/>
    <m/>
    <n v="0"/>
  </r>
  <r>
    <n v="6448"/>
    <x v="58"/>
    <x v="54"/>
    <s v="Fashion accessories"/>
    <n v="37"/>
    <n v="1"/>
    <d v="2022-12-21T00:00:00"/>
    <s v="16:36:00"/>
    <s v="Cash"/>
    <n v="5"/>
    <n v="0.33"/>
    <n v="16"/>
    <s v="Afternoon"/>
    <n v="37"/>
    <n v="-35.087719298245609"/>
    <m/>
    <n v="0"/>
  </r>
  <r>
    <n v="6556"/>
    <x v="3"/>
    <x v="3"/>
    <s v="Fashion accessories"/>
    <n v="39"/>
    <n v="1"/>
    <d v="2022-12-21T00:00:00"/>
    <s v="17:15:00"/>
    <s v="Credit card"/>
    <n v="3"/>
    <n v="0.48"/>
    <n v="17"/>
    <s v="Afternoon"/>
    <n v="39"/>
    <n v="5.4054054054054053"/>
    <m/>
    <n v="45.454545454545439"/>
  </r>
  <r>
    <n v="6630"/>
    <x v="59"/>
    <x v="58"/>
    <s v="Fashion accessories"/>
    <n v="47"/>
    <n v="1"/>
    <d v="2022-12-21T00:00:00"/>
    <s v="18:00:00"/>
    <s v="Credit card"/>
    <n v="6"/>
    <n v="0.48"/>
    <n v="18"/>
    <s v="Afternoon"/>
    <n v="47"/>
    <n v="20.512820512820511"/>
    <m/>
    <n v="0"/>
  </r>
  <r>
    <n v="6669"/>
    <x v="58"/>
    <x v="54"/>
    <s v="Home and lifestyle"/>
    <n v="85"/>
    <n v="1"/>
    <d v="2022-12-21T00:00:00"/>
    <s v="16:46:00"/>
    <s v="Credit card"/>
    <n v="7"/>
    <n v="0.33"/>
    <n v="16"/>
    <s v="Afternoon"/>
    <n v="85"/>
    <n v="80.851063829787222"/>
    <m/>
    <n v="-31.249999999999993"/>
  </r>
  <r>
    <n v="6952"/>
    <x v="62"/>
    <x v="61"/>
    <s v="Fashion accessories"/>
    <n v="42"/>
    <n v="1"/>
    <d v="2022-12-21T00:00:00"/>
    <s v="19:15:00"/>
    <s v="Credit card"/>
    <n v="4"/>
    <n v="0.33"/>
    <n v="19"/>
    <s v="Afternoon"/>
    <n v="42"/>
    <n v="-50.588235294117645"/>
    <m/>
    <n v="0"/>
  </r>
  <r>
    <n v="7354"/>
    <x v="81"/>
    <x v="80"/>
    <s v="Fashion accessories"/>
    <n v="64"/>
    <n v="1"/>
    <d v="2022-12-21T00:00:00"/>
    <s v="20:02:00"/>
    <s v="Credit card"/>
    <n v="7"/>
    <n v="0.48"/>
    <n v="20"/>
    <s v="Afternoon"/>
    <n v="64"/>
    <n v="52.380952380952387"/>
    <m/>
    <n v="45.454545454545439"/>
  </r>
  <r>
    <n v="7608"/>
    <x v="91"/>
    <x v="90"/>
    <s v="Fashion accessories"/>
    <n v="76"/>
    <n v="3"/>
    <d v="2022-12-21T00:00:00"/>
    <s v="19:57:00"/>
    <s v="Credit card"/>
    <n v="4"/>
    <n v="0.33"/>
    <n v="19"/>
    <s v="Evening"/>
    <n v="228"/>
    <n v="256.25"/>
    <m/>
    <n v="-31.249999999999993"/>
  </r>
  <r>
    <n v="8192"/>
    <x v="59"/>
    <x v="58"/>
    <s v="Fashion accessories"/>
    <n v="53"/>
    <n v="1"/>
    <d v="2022-12-21T00:00:00"/>
    <s v="6:06:00"/>
    <s v="Credit card"/>
    <n v="7"/>
    <n v="0.48"/>
    <n v="6"/>
    <s v="Evening"/>
    <n v="53"/>
    <n v="-76.754385964912288"/>
    <m/>
    <n v="45.454545454545439"/>
  </r>
  <r>
    <n v="8555"/>
    <x v="53"/>
    <x v="53"/>
    <s v="Home and lifestyle"/>
    <n v="29"/>
    <n v="2"/>
    <d v="2022-12-21T00:00:00"/>
    <s v="10:19:00"/>
    <s v="Credit card"/>
    <n v="4"/>
    <n v="0.33"/>
    <n v="10"/>
    <s v="Evening"/>
    <n v="58"/>
    <n v="9.433962264150944"/>
    <m/>
    <n v="-31.249999999999993"/>
  </r>
  <r>
    <n v="1468"/>
    <x v="77"/>
    <x v="76"/>
    <s v="Fashion accessories"/>
    <n v="49"/>
    <n v="1"/>
    <d v="2022-12-22T00:00:00"/>
    <s v="17:34:00"/>
    <s v="Ewallet"/>
    <n v="5"/>
    <n v="0.33"/>
    <n v="17"/>
    <s v="Morning"/>
    <n v="49"/>
    <n v="-15.517241379310345"/>
    <m/>
    <n v="0"/>
  </r>
  <r>
    <n v="3306"/>
    <x v="75"/>
    <x v="74"/>
    <s v="Fashion accessories"/>
    <n v="76"/>
    <n v="3"/>
    <d v="2022-12-22T00:00:00"/>
    <s v="12:39:00"/>
    <s v="Ewallet"/>
    <n v="4"/>
    <n v="0.48"/>
    <n v="12"/>
    <s v="Afternoon"/>
    <n v="228"/>
    <n v="365.30612244897958"/>
    <m/>
    <n v="45.454545454545439"/>
  </r>
  <r>
    <n v="3331"/>
    <x v="4"/>
    <x v="4"/>
    <s v="Home and lifestyle"/>
    <n v="34"/>
    <n v="1"/>
    <d v="2022-12-22T00:00:00"/>
    <s v="10:52:00"/>
    <s v="Ewallet"/>
    <n v="8"/>
    <n v="0.56999999999999995"/>
    <n v="10"/>
    <s v="Afternoon"/>
    <n v="34"/>
    <n v="-85.087719298245617"/>
    <m/>
    <n v="18.749999999999993"/>
  </r>
  <r>
    <n v="3897"/>
    <x v="35"/>
    <x v="35"/>
    <s v="Home and lifestyle"/>
    <n v="60"/>
    <n v="3"/>
    <d v="2022-12-22T00:00:00"/>
    <s v="19:07:00"/>
    <s v="Ewallet"/>
    <n v="4"/>
    <n v="0.33"/>
    <n v="19"/>
    <s v="Afternoon"/>
    <n v="180"/>
    <n v="429.41176470588232"/>
    <m/>
    <n v="-42.105263157894726"/>
  </r>
  <r>
    <n v="4369"/>
    <x v="73"/>
    <x v="72"/>
    <s v="Home and lifestyle"/>
    <n v="68"/>
    <n v="1"/>
    <d v="2022-12-22T00:00:00"/>
    <s v="17:28:00"/>
    <s v="Ewallet"/>
    <n v="8"/>
    <n v="0.33"/>
    <n v="17"/>
    <s v="Afternoon"/>
    <n v="68"/>
    <n v="-62.222222222222221"/>
    <m/>
    <n v="0"/>
  </r>
  <r>
    <n v="4449"/>
    <x v="31"/>
    <x v="31"/>
    <s v="Home and lifestyle"/>
    <n v="56"/>
    <n v="2"/>
    <d v="2022-12-22T00:00:00"/>
    <s v="16:52:00"/>
    <s v="Ewallet"/>
    <n v="6"/>
    <n v="0.18"/>
    <n v="16"/>
    <s v="Afternoon"/>
    <n v="112"/>
    <n v="64.705882352941174"/>
    <m/>
    <n v="-45.45454545454546"/>
  </r>
  <r>
    <n v="5405"/>
    <x v="79"/>
    <x v="78"/>
    <s v="Home and lifestyle"/>
    <n v="42"/>
    <n v="1"/>
    <d v="2022-12-22T00:00:00"/>
    <s v="20:35:00"/>
    <s v="Credit card"/>
    <n v="4"/>
    <n v="0.33"/>
    <n v="20"/>
    <s v="Afternoon"/>
    <n v="42"/>
    <n v="-62.5"/>
    <m/>
    <n v="83.333333333333343"/>
  </r>
  <r>
    <n v="5418"/>
    <x v="46"/>
    <x v="46"/>
    <s v="Fashion accessories"/>
    <n v="75"/>
    <n v="1"/>
    <d v="2022-12-22T00:00:00"/>
    <s v="19:42:00"/>
    <s v="Credit card"/>
    <n v="7"/>
    <n v="0.33"/>
    <n v="19"/>
    <s v="Afternoon"/>
    <n v="75"/>
    <n v="78.571428571428569"/>
    <m/>
    <n v="0"/>
  </r>
  <r>
    <n v="5562"/>
    <x v="1"/>
    <x v="1"/>
    <s v="Fashion accessories"/>
    <n v="39"/>
    <n v="1"/>
    <d v="2022-12-22T00:00:00"/>
    <s v="17:51:00"/>
    <s v="Credit card"/>
    <n v="3"/>
    <n v="0.48"/>
    <n v="17"/>
    <s v="Afternoon"/>
    <n v="39"/>
    <n v="-48"/>
    <m/>
    <n v="45.454545454545439"/>
  </r>
  <r>
    <n v="5722"/>
    <x v="21"/>
    <x v="21"/>
    <s v="Fashion accessories"/>
    <n v="21"/>
    <n v="3"/>
    <d v="2022-12-22T00:00:00"/>
    <s v="16:27:00"/>
    <s v="Credit card"/>
    <n v="3"/>
    <n v="0.48"/>
    <n v="16"/>
    <s v="Afternoon"/>
    <n v="63"/>
    <n v="61.53846153846154"/>
    <m/>
    <n v="0"/>
  </r>
  <r>
    <n v="5743"/>
    <x v="89"/>
    <x v="88"/>
    <s v="Home and lifestyle"/>
    <n v="77"/>
    <n v="2"/>
    <d v="2022-12-22T00:00:00"/>
    <s v="16:22:00"/>
    <s v="Credit card"/>
    <n v="3"/>
    <n v="0.33"/>
    <n v="16"/>
    <s v="Afternoon"/>
    <n v="154"/>
    <n v="144.44444444444443"/>
    <m/>
    <n v="-31.249999999999993"/>
  </r>
  <r>
    <n v="6240"/>
    <x v="65"/>
    <x v="64"/>
    <s v="Electronic accessories"/>
    <n v="56"/>
    <n v="1"/>
    <d v="2022-12-22T00:00:00"/>
    <s v="16:03:00"/>
    <s v="Credit card"/>
    <n v="6"/>
    <n v="0.48"/>
    <n v="16"/>
    <s v="Afternoon"/>
    <n v="56"/>
    <n v="-63.636363636363633"/>
    <m/>
    <n v="45.454545454545439"/>
  </r>
  <r>
    <n v="6258"/>
    <x v="40"/>
    <x v="40"/>
    <s v="Electronic accessories"/>
    <n v="57"/>
    <n v="2"/>
    <d v="2022-12-22T00:00:00"/>
    <s v="17:02:00"/>
    <s v="Credit card"/>
    <n v="6"/>
    <n v="0.48"/>
    <n v="17"/>
    <s v="Afternoon"/>
    <n v="114"/>
    <n v="103.57142857142858"/>
    <m/>
    <n v="0"/>
  </r>
  <r>
    <n v="6411"/>
    <x v="62"/>
    <x v="61"/>
    <s v="Home and lifestyle"/>
    <n v="28"/>
    <n v="1"/>
    <d v="2022-12-22T00:00:00"/>
    <s v="15:36:00"/>
    <s v="Credit card"/>
    <n v="5"/>
    <n v="0.33"/>
    <n v="15"/>
    <s v="Afternoon"/>
    <n v="28"/>
    <n v="-75.438596491228068"/>
    <m/>
    <n v="-31.249999999999993"/>
  </r>
  <r>
    <n v="6461"/>
    <x v="82"/>
    <x v="81"/>
    <s v="Home and lifestyle"/>
    <n v="83"/>
    <n v="1"/>
    <d v="2022-12-22T00:00:00"/>
    <s v="18:45:00"/>
    <s v="Credit card"/>
    <n v="4"/>
    <n v="0.21"/>
    <n v="18"/>
    <s v="Afternoon"/>
    <n v="83"/>
    <n v="196.42857142857142"/>
    <m/>
    <n v="-36.363636363636367"/>
  </r>
  <r>
    <n v="6465"/>
    <x v="58"/>
    <x v="54"/>
    <s v="Home and lifestyle"/>
    <n v="83"/>
    <n v="3"/>
    <d v="2022-12-22T00:00:00"/>
    <s v="18:04:00"/>
    <s v="Cash"/>
    <n v="4"/>
    <n v="0.33"/>
    <n v="18"/>
    <s v="Afternoon"/>
    <n v="249"/>
    <n v="200"/>
    <m/>
    <n v="57.142857142857153"/>
  </r>
  <r>
    <n v="6680"/>
    <x v="90"/>
    <x v="89"/>
    <s v="Fashion accessories"/>
    <n v="61"/>
    <n v="3"/>
    <d v="2022-12-22T00:00:00"/>
    <s v="18:18:00"/>
    <s v="Credit card"/>
    <n v="3"/>
    <n v="0.33"/>
    <n v="18"/>
    <s v="Afternoon"/>
    <n v="183"/>
    <n v="-26.506024096385545"/>
    <m/>
    <n v="0"/>
  </r>
  <r>
    <n v="6850"/>
    <x v="3"/>
    <x v="3"/>
    <s v="Fashion accessories"/>
    <n v="27"/>
    <n v="3"/>
    <d v="2022-12-22T00:00:00"/>
    <s v="16:59:00"/>
    <s v="Credit card"/>
    <n v="5"/>
    <n v="0.48"/>
    <n v="16"/>
    <s v="Afternoon"/>
    <n v="81"/>
    <n v="-55.737704918032783"/>
    <m/>
    <n v="45.454545454545439"/>
  </r>
  <r>
    <n v="7195"/>
    <x v="48"/>
    <x v="48"/>
    <s v="Home and lifestyle"/>
    <n v="85"/>
    <n v="2"/>
    <d v="2022-12-22T00:00:00"/>
    <s v="15:07:00"/>
    <s v="Credit card"/>
    <n v="6"/>
    <n v="0.48"/>
    <n v="15"/>
    <s v="Afternoon"/>
    <n v="170"/>
    <n v="109.87654320987654"/>
    <m/>
    <n v="0"/>
  </r>
  <r>
    <n v="7447"/>
    <x v="48"/>
    <x v="48"/>
    <s v="Home and lifestyle"/>
    <n v="52"/>
    <n v="1"/>
    <d v="2022-12-22T00:00:00"/>
    <s v="20:26:00"/>
    <s v="Credit card"/>
    <n v="4"/>
    <n v="0.48"/>
    <n v="20"/>
    <s v="Evening"/>
    <n v="52"/>
    <n v="-69.411764705882348"/>
    <m/>
    <n v="0"/>
  </r>
  <r>
    <n v="8209"/>
    <x v="71"/>
    <x v="70"/>
    <s v="Home and lifestyle"/>
    <n v="75"/>
    <n v="2"/>
    <d v="2022-12-22T00:00:00"/>
    <s v="13:47:00"/>
    <s v="Credit card"/>
    <n v="6"/>
    <n v="0.33"/>
    <n v="13"/>
    <s v="Evening"/>
    <n v="150"/>
    <n v="188.46153846153845"/>
    <m/>
    <n v="-31.249999999999993"/>
  </r>
  <r>
    <n v="8289"/>
    <x v="94"/>
    <x v="92"/>
    <s v="Home and lifestyle"/>
    <n v="81"/>
    <n v="1"/>
    <d v="2022-12-22T00:00:00"/>
    <s v="15:53:00"/>
    <s v="Credit card"/>
    <n v="6"/>
    <n v="0.33"/>
    <n v="15"/>
    <s v="Evening"/>
    <n v="81"/>
    <n v="-46"/>
    <m/>
    <n v="0"/>
  </r>
  <r>
    <n v="8329"/>
    <x v="58"/>
    <x v="54"/>
    <s v="Home and lifestyle"/>
    <n v="49"/>
    <n v="1"/>
    <d v="2022-12-22T00:00:00"/>
    <s v="6:30:00"/>
    <s v="Credit card"/>
    <n v="3"/>
    <n v="0.33"/>
    <n v="6"/>
    <s v="Evening"/>
    <n v="49"/>
    <n v="-39.506172839506171"/>
    <m/>
    <n v="0"/>
  </r>
  <r>
    <n v="8483"/>
    <x v="2"/>
    <x v="2"/>
    <s v="Home and lifestyle"/>
    <n v="56"/>
    <n v="1"/>
    <d v="2022-12-22T00:00:00"/>
    <s v="11:11:00"/>
    <s v="Credit card"/>
    <n v="5"/>
    <n v="0.18"/>
    <n v="11"/>
    <s v="Evening"/>
    <n v="56"/>
    <n v="14.285714285714285"/>
    <m/>
    <n v="-45.45454545454546"/>
  </r>
  <r>
    <n v="8671"/>
    <x v="71"/>
    <x v="70"/>
    <s v="Home and lifestyle"/>
    <n v="35"/>
    <n v="2"/>
    <d v="2022-12-22T00:00:00"/>
    <s v="14:37:00"/>
    <s v="Cash"/>
    <n v="7"/>
    <n v="0.33"/>
    <n v="14"/>
    <s v="Evening"/>
    <n v="70"/>
    <n v="25"/>
    <m/>
    <n v="83.333333333333343"/>
  </r>
  <r>
    <n v="2002"/>
    <x v="39"/>
    <x v="39"/>
    <s v="Fashion accessories"/>
    <n v="31"/>
    <n v="2"/>
    <d v="2022-12-23T00:00:00"/>
    <s v="6:47:00"/>
    <s v="Ewallet"/>
    <n v="8"/>
    <n v="0.33"/>
    <n v="6"/>
    <s v="Morning"/>
    <n v="62"/>
    <n v="-11.428571428571429"/>
    <m/>
    <n v="0"/>
  </r>
  <r>
    <n v="2663"/>
    <x v="22"/>
    <x v="22"/>
    <s v="Home and lifestyle"/>
    <n v="51"/>
    <n v="3"/>
    <d v="2022-12-23T00:00:00"/>
    <s v="17:30:00"/>
    <s v="Ewallet"/>
    <n v="7"/>
    <n v="0.48"/>
    <n v="17"/>
    <s v="Afternoon"/>
    <n v="153"/>
    <n v="146.7741935483871"/>
    <m/>
    <n v="45.454545454545439"/>
  </r>
  <r>
    <n v="3898"/>
    <x v="31"/>
    <x v="31"/>
    <s v="Fashion accessories"/>
    <n v="45"/>
    <n v="1"/>
    <d v="2022-12-23T00:00:00"/>
    <s v="18:09:00"/>
    <s v="Ewallet"/>
    <n v="5"/>
    <n v="0.18"/>
    <n v="18"/>
    <s v="Afternoon"/>
    <n v="45"/>
    <n v="-70.588235294117652"/>
    <m/>
    <n v="-62.5"/>
  </r>
  <r>
    <n v="4568"/>
    <x v="42"/>
    <x v="42"/>
    <s v="Fashion accessories"/>
    <n v="69"/>
    <n v="2"/>
    <d v="2022-12-23T00:00:00"/>
    <s v="19:38:00"/>
    <s v="Credit card"/>
    <n v="9"/>
    <n v="0.33"/>
    <n v="19"/>
    <s v="Afternoon"/>
    <n v="138"/>
    <n v="206.66666666666669"/>
    <m/>
    <n v="83.333333333333343"/>
  </r>
  <r>
    <n v="4847"/>
    <x v="63"/>
    <x v="62"/>
    <s v="Home and lifestyle"/>
    <n v="54"/>
    <n v="3"/>
    <d v="2022-12-23T00:00:00"/>
    <s v="15:53:00"/>
    <s v="Credit card"/>
    <n v="8"/>
    <n v="0.33"/>
    <n v="15"/>
    <s v="Afternoon"/>
    <n v="162"/>
    <n v="17.391304347826086"/>
    <m/>
    <n v="0"/>
  </r>
  <r>
    <n v="5459"/>
    <x v="60"/>
    <x v="59"/>
    <s v="Home and lifestyle"/>
    <n v="58"/>
    <n v="3"/>
    <d v="2022-12-23T00:00:00"/>
    <s v="15:52:00"/>
    <s v="Credit card"/>
    <n v="5"/>
    <n v="0.48"/>
    <n v="15"/>
    <s v="Afternoon"/>
    <n v="174"/>
    <n v="7.4074074074074066"/>
    <m/>
    <n v="45.454545454545439"/>
  </r>
  <r>
    <n v="5867"/>
    <x v="80"/>
    <x v="79"/>
    <s v="Home and lifestyle"/>
    <n v="60"/>
    <n v="3"/>
    <d v="2022-12-23T00:00:00"/>
    <s v="19:32:00"/>
    <s v="Credit card"/>
    <n v="7"/>
    <n v="0.48"/>
    <n v="19"/>
    <s v="Afternoon"/>
    <n v="180"/>
    <n v="3.4482758620689653"/>
    <m/>
    <n v="0"/>
  </r>
  <r>
    <n v="6161"/>
    <x v="48"/>
    <x v="48"/>
    <s v="Home and lifestyle"/>
    <n v="58"/>
    <n v="1"/>
    <d v="2022-12-23T00:00:00"/>
    <s v="20:55:00"/>
    <s v="Credit card"/>
    <n v="7"/>
    <n v="0.48"/>
    <n v="20"/>
    <s v="Afternoon"/>
    <n v="58"/>
    <n v="-67.777777777777786"/>
    <m/>
    <n v="0"/>
  </r>
  <r>
    <n v="6254"/>
    <x v="44"/>
    <x v="44"/>
    <s v="Electronic accessories"/>
    <n v="70"/>
    <n v="3"/>
    <d v="2022-12-23T00:00:00"/>
    <s v="15:37:00"/>
    <s v="Ewallet"/>
    <n v="6"/>
    <n v="0.48"/>
    <n v="15"/>
    <s v="Afternoon"/>
    <n v="210"/>
    <n v="262.06896551724139"/>
    <m/>
    <n v="0"/>
  </r>
  <r>
    <n v="6442"/>
    <x v="3"/>
    <x v="3"/>
    <s v="Fashion accessories"/>
    <n v="40"/>
    <n v="1"/>
    <d v="2022-12-23T00:00:00"/>
    <s v="17:38:00"/>
    <s v="Credit card"/>
    <n v="5"/>
    <n v="0.48"/>
    <n v="17"/>
    <s v="Afternoon"/>
    <n v="40"/>
    <n v="-80.952380952380949"/>
    <m/>
    <n v="0"/>
  </r>
  <r>
    <n v="6640"/>
    <x v="93"/>
    <x v="61"/>
    <s v="Fashion accessories"/>
    <n v="68"/>
    <n v="1"/>
    <d v="2022-12-23T00:00:00"/>
    <s v="19:06:00"/>
    <s v="Credit card"/>
    <n v="5"/>
    <n v="0.33"/>
    <n v="19"/>
    <s v="Afternoon"/>
    <n v="68"/>
    <n v="70"/>
    <m/>
    <n v="-31.249999999999993"/>
  </r>
  <r>
    <n v="7244"/>
    <x v="75"/>
    <x v="74"/>
    <s v="Fashion accessories"/>
    <n v="29"/>
    <n v="1"/>
    <d v="2022-12-23T00:00:00"/>
    <s v="17:52:00"/>
    <s v="Credit card"/>
    <n v="3"/>
    <n v="0.48"/>
    <n v="17"/>
    <s v="Afternoon"/>
    <n v="29"/>
    <n v="-57.352941176470587"/>
    <m/>
    <n v="45.454545454545439"/>
  </r>
  <r>
    <n v="7270"/>
    <x v="58"/>
    <x v="54"/>
    <s v="Fashion accessories"/>
    <n v="53"/>
    <n v="2"/>
    <d v="2022-12-23T00:00:00"/>
    <s v="20:16:00"/>
    <s v="Credit card"/>
    <n v="5"/>
    <n v="0.33"/>
    <n v="20"/>
    <s v="Afternoon"/>
    <n v="106"/>
    <n v="265.51724137931035"/>
    <m/>
    <n v="-31.249999999999993"/>
  </r>
  <r>
    <n v="7532"/>
    <x v="94"/>
    <x v="92"/>
    <s v="Fashion accessories"/>
    <n v="59"/>
    <n v="2"/>
    <d v="2022-12-23T00:00:00"/>
    <s v="19:56:00"/>
    <s v="Credit card"/>
    <n v="3"/>
    <n v="0.33"/>
    <n v="19"/>
    <s v="Evening"/>
    <n v="118"/>
    <n v="11.320754716981133"/>
    <m/>
    <n v="0"/>
  </r>
  <r>
    <n v="7717"/>
    <x v="94"/>
    <x v="92"/>
    <s v="Home and lifestyle"/>
    <n v="22"/>
    <n v="3"/>
    <d v="2022-12-23T00:00:00"/>
    <s v="20:13:00"/>
    <s v="Credit card"/>
    <n v="4"/>
    <n v="0.33"/>
    <n v="20"/>
    <s v="Evening"/>
    <n v="66"/>
    <n v="-44.067796610169488"/>
    <m/>
    <n v="0"/>
  </r>
  <r>
    <n v="7819"/>
    <x v="93"/>
    <x v="61"/>
    <s v="Home and lifestyle"/>
    <n v="32"/>
    <n v="2"/>
    <d v="2022-12-23T00:00:00"/>
    <s v="16:23:00"/>
    <s v="Credit card"/>
    <n v="4"/>
    <n v="0.33"/>
    <n v="16"/>
    <s v="Evening"/>
    <n v="64"/>
    <n v="-3.0303030303030303"/>
    <m/>
    <n v="0"/>
  </r>
  <r>
    <n v="7879"/>
    <x v="54"/>
    <x v="54"/>
    <s v="Home and lifestyle"/>
    <n v="81"/>
    <n v="1"/>
    <d v="2022-12-23T00:00:00"/>
    <s v="16:03:00"/>
    <s v="Credit card"/>
    <n v="6"/>
    <n v="0.33"/>
    <n v="16"/>
    <s v="Evening"/>
    <n v="81"/>
    <n v="26.5625"/>
    <m/>
    <n v="0"/>
  </r>
  <r>
    <n v="8362"/>
    <x v="75"/>
    <x v="74"/>
    <s v="Fashion accessories"/>
    <n v="70"/>
    <n v="2"/>
    <d v="2022-12-23T00:00:00"/>
    <s v="14:04:00"/>
    <s v="Credit card"/>
    <n v="6"/>
    <n v="0.48"/>
    <n v="14"/>
    <s v="Evening"/>
    <n v="140"/>
    <n v="72.839506172839506"/>
    <m/>
    <n v="45.454545454545439"/>
  </r>
  <r>
    <n v="8486"/>
    <x v="82"/>
    <x v="81"/>
    <s v="Fashion accessories"/>
    <n v="28"/>
    <n v="3"/>
    <d v="2022-12-23T00:00:00"/>
    <s v="16:31:00"/>
    <s v="Credit card"/>
    <n v="4"/>
    <n v="0.21"/>
    <n v="16"/>
    <s v="Evening"/>
    <n v="84"/>
    <n v="-40"/>
    <m/>
    <n v="-56.250000000000014"/>
  </r>
  <r>
    <n v="8580"/>
    <x v="38"/>
    <x v="38"/>
    <s v="Fashion accessories"/>
    <n v="46"/>
    <n v="3"/>
    <d v="2022-12-23T00:00:00"/>
    <s v="14:32:00"/>
    <s v="Cash"/>
    <n v="3"/>
    <n v="0.48"/>
    <n v="14"/>
    <s v="Evening"/>
    <n v="138"/>
    <n v="64.285714285714292"/>
    <m/>
    <n v="128.57142857142858"/>
  </r>
  <r>
    <n v="8789"/>
    <x v="53"/>
    <x v="53"/>
    <s v="Home and lifestyle"/>
    <n v="47"/>
    <n v="1"/>
    <d v="2022-12-23T00:00:00"/>
    <s v="16:57:00"/>
    <s v="Cash"/>
    <n v="4"/>
    <n v="0.33"/>
    <n v="16"/>
    <s v="Evening"/>
    <n v="47"/>
    <n v="-65.94202898550725"/>
    <m/>
    <n v="-31.249999999999993"/>
  </r>
  <r>
    <n v="9834"/>
    <x v="91"/>
    <x v="90"/>
    <s v="Fashion accessories"/>
    <n v="63"/>
    <n v="1"/>
    <d v="2022-12-23T00:00:00"/>
    <s v="12:52:00"/>
    <s v="Cash"/>
    <n v="5"/>
    <n v="0.33"/>
    <n v="12"/>
    <s v="Night"/>
    <n v="63"/>
    <n v="34.042553191489361"/>
    <m/>
    <n v="0"/>
  </r>
  <r>
    <n v="3326"/>
    <x v="53"/>
    <x v="53"/>
    <s v="Fashion accessories"/>
    <n v="36"/>
    <n v="1"/>
    <d v="2022-12-24T00:00:00"/>
    <s v="6:04:00"/>
    <s v="Ewallet"/>
    <n v="8"/>
    <n v="0.33"/>
    <n v="6"/>
    <s v="Afternoon"/>
    <n v="36"/>
    <n v="-42.857142857142854"/>
    <m/>
    <n v="0"/>
  </r>
  <r>
    <n v="3946"/>
    <x v="66"/>
    <x v="65"/>
    <s v="Fashion accessories"/>
    <n v="17"/>
    <n v="3"/>
    <d v="2022-12-24T00:00:00"/>
    <s v="21:00:00"/>
    <s v="Ewallet"/>
    <n v="6"/>
    <n v="0.33"/>
    <n v="21"/>
    <s v="Afternoon"/>
    <n v="51"/>
    <n v="41.666666666666671"/>
    <m/>
    <n v="0"/>
  </r>
  <r>
    <n v="5623"/>
    <x v="64"/>
    <x v="63"/>
    <s v="Home and lifestyle"/>
    <n v="20"/>
    <n v="1"/>
    <d v="2022-12-24T00:00:00"/>
    <s v="18:28:00"/>
    <s v="Credit card"/>
    <n v="7"/>
    <n v="0.48"/>
    <n v="18"/>
    <s v="Afternoon"/>
    <n v="20"/>
    <n v="-60.784313725490193"/>
    <m/>
    <n v="45.454545454545439"/>
  </r>
  <r>
    <n v="5808"/>
    <x v="76"/>
    <x v="75"/>
    <s v="Fashion accessories"/>
    <n v="52"/>
    <n v="2"/>
    <d v="2022-12-24T00:00:00"/>
    <s v="20:52:00"/>
    <s v="Credit card"/>
    <n v="3"/>
    <n v="0.33"/>
    <n v="20"/>
    <s v="Afternoon"/>
    <n v="104"/>
    <n v="420"/>
    <m/>
    <n v="-31.249999999999993"/>
  </r>
  <r>
    <n v="6216"/>
    <x v="38"/>
    <x v="38"/>
    <s v="Electronic accessories"/>
    <n v="85"/>
    <n v="2"/>
    <d v="2022-12-24T00:00:00"/>
    <s v="20:10:00"/>
    <s v="Credit card"/>
    <n v="7"/>
    <n v="0.48"/>
    <n v="20"/>
    <s v="Afternoon"/>
    <n v="170"/>
    <n v="63.46153846153846"/>
    <m/>
    <n v="45.454545454545439"/>
  </r>
  <r>
    <n v="6229"/>
    <x v="2"/>
    <x v="2"/>
    <s v="Electronic accessories"/>
    <n v="48"/>
    <n v="1"/>
    <d v="2022-12-24T00:00:00"/>
    <s v="18:00:00"/>
    <s v="Credit card"/>
    <n v="6"/>
    <n v="0.18"/>
    <n v="18"/>
    <s v="Afternoon"/>
    <n v="48"/>
    <n v="-71.764705882352942"/>
    <m/>
    <n v="-62.5"/>
  </r>
  <r>
    <n v="6282"/>
    <x v="71"/>
    <x v="70"/>
    <s v="Electronic accessories"/>
    <n v="49"/>
    <n v="2"/>
    <d v="2022-12-24T00:00:00"/>
    <s v="17:03:00"/>
    <s v="Credit card"/>
    <n v="7"/>
    <n v="0.33"/>
    <n v="17"/>
    <s v="Afternoon"/>
    <n v="98"/>
    <n v="104.16666666666667"/>
    <m/>
    <n v="83.333333333333343"/>
  </r>
  <r>
    <n v="6593"/>
    <x v="63"/>
    <x v="62"/>
    <s v="Home and lifestyle"/>
    <n v="43"/>
    <n v="2"/>
    <d v="2022-12-24T00:00:00"/>
    <s v="16:22:00"/>
    <s v="Credit card"/>
    <n v="6"/>
    <n v="0.33"/>
    <n v="16"/>
    <s v="Afternoon"/>
    <n v="86"/>
    <n v="-12.244897959183673"/>
    <m/>
    <n v="0"/>
  </r>
  <r>
    <n v="6882"/>
    <x v="90"/>
    <x v="89"/>
    <s v="Fashion accessories"/>
    <n v="32"/>
    <n v="3"/>
    <d v="2022-12-24T00:00:00"/>
    <s v="15:07:00"/>
    <s v="Credit card"/>
    <n v="5"/>
    <n v="0.33"/>
    <n v="15"/>
    <s v="Afternoon"/>
    <n v="96"/>
    <n v="11.627906976744185"/>
    <m/>
    <n v="0"/>
  </r>
  <r>
    <n v="7164"/>
    <x v="62"/>
    <x v="61"/>
    <s v="Fashion accessories"/>
    <n v="53"/>
    <n v="2"/>
    <d v="2022-12-24T00:00:00"/>
    <s v="19:40:00"/>
    <s v="Credit card"/>
    <n v="3"/>
    <n v="0.33"/>
    <n v="19"/>
    <s v="Afternoon"/>
    <n v="106"/>
    <n v="10.416666666666668"/>
    <m/>
    <n v="0"/>
  </r>
  <r>
    <n v="7311"/>
    <x v="2"/>
    <x v="2"/>
    <s v="Home and lifestyle"/>
    <n v="72"/>
    <n v="3"/>
    <d v="2022-12-24T00:00:00"/>
    <s v="15:46:00"/>
    <s v="Credit card"/>
    <n v="5"/>
    <n v="0.18"/>
    <n v="15"/>
    <s v="Afternoon"/>
    <n v="216"/>
    <n v="103.77358490566037"/>
    <m/>
    <n v="-45.45454545454546"/>
  </r>
  <r>
    <n v="7467"/>
    <x v="81"/>
    <x v="80"/>
    <s v="Home and lifestyle"/>
    <n v="32"/>
    <n v="1"/>
    <d v="2022-12-24T00:00:00"/>
    <s v="18:10:00"/>
    <s v="Credit card"/>
    <n v="4"/>
    <n v="0.48"/>
    <n v="18"/>
    <s v="Evening"/>
    <n v="32"/>
    <n v="-85.18518518518519"/>
    <m/>
    <n v="166.66666666666669"/>
  </r>
  <r>
    <n v="7713"/>
    <x v="90"/>
    <x v="89"/>
    <s v="Home and lifestyle"/>
    <n v="82"/>
    <n v="3"/>
    <d v="2022-12-24T00:00:00"/>
    <s v="20:55:00"/>
    <s v="Credit card"/>
    <n v="3"/>
    <n v="0.33"/>
    <n v="20"/>
    <s v="Evening"/>
    <n v="246"/>
    <n v="668.75"/>
    <m/>
    <n v="-31.249999999999993"/>
  </r>
  <r>
    <n v="7874"/>
    <x v="53"/>
    <x v="53"/>
    <s v="Fashion accessories"/>
    <n v="76"/>
    <n v="1"/>
    <d v="2022-12-24T00:00:00"/>
    <s v="16:38:00"/>
    <s v="Credit card"/>
    <n v="6"/>
    <n v="0.33"/>
    <n v="16"/>
    <s v="Evening"/>
    <n v="76"/>
    <n v="-69.105691056910572"/>
    <m/>
    <n v="0"/>
  </r>
  <r>
    <n v="8314"/>
    <x v="78"/>
    <x v="77"/>
    <s v="Fashion accessories"/>
    <n v="24"/>
    <n v="3"/>
    <d v="2022-12-24T00:00:00"/>
    <s v="16:03:00"/>
    <s v="Credit card"/>
    <n v="4"/>
    <n v="0.33"/>
    <n v="16"/>
    <s v="Evening"/>
    <n v="72"/>
    <n v="-5.2631578947368416"/>
    <m/>
    <n v="0"/>
  </r>
  <r>
    <n v="8361"/>
    <x v="32"/>
    <x v="32"/>
    <s v="Home and lifestyle"/>
    <n v="39"/>
    <n v="1"/>
    <d v="2022-12-24T00:00:00"/>
    <s v="13:32:00"/>
    <s v="Credit card"/>
    <n v="6"/>
    <n v="0.33"/>
    <n v="13"/>
    <s v="Evening"/>
    <n v="39"/>
    <n v="-45.833333333333329"/>
    <m/>
    <n v="0"/>
  </r>
  <r>
    <n v="8478"/>
    <x v="91"/>
    <x v="90"/>
    <s v="Fashion accessories"/>
    <n v="73"/>
    <n v="1"/>
    <d v="2022-12-24T00:00:00"/>
    <s v="11:09:00"/>
    <s v="Credit card"/>
    <n v="7"/>
    <n v="0.33"/>
    <n v="11"/>
    <s v="Evening"/>
    <n v="73"/>
    <n v="87.179487179487182"/>
    <m/>
    <n v="0"/>
  </r>
  <r>
    <n v="8688"/>
    <x v="94"/>
    <x v="92"/>
    <s v="Fashion accessories"/>
    <n v="32"/>
    <n v="1"/>
    <d v="2022-12-24T00:00:00"/>
    <s v="10:02:00"/>
    <s v="Cash"/>
    <n v="6"/>
    <n v="0.33"/>
    <n v="10"/>
    <s v="Evening"/>
    <n v="32"/>
    <n v="-56.164383561643838"/>
    <m/>
    <n v="0"/>
  </r>
  <r>
    <n v="8793"/>
    <x v="94"/>
    <x v="92"/>
    <s v="Home and lifestyle"/>
    <n v="71"/>
    <n v="3"/>
    <d v="2022-12-24T00:00:00"/>
    <s v="7:23:00"/>
    <s v="Cash"/>
    <n v="4"/>
    <n v="0.33"/>
    <n v="7"/>
    <s v="Evening"/>
    <n v="213"/>
    <n v="565.625"/>
    <m/>
    <n v="0"/>
  </r>
  <r>
    <n v="8829"/>
    <x v="3"/>
    <x v="3"/>
    <s v="Home and lifestyle"/>
    <n v="50"/>
    <n v="2"/>
    <d v="2022-12-24T00:00:00"/>
    <s v="12:28:00"/>
    <s v="Cash"/>
    <n v="7"/>
    <n v="0.48"/>
    <n v="12"/>
    <s v="Evening"/>
    <n v="100"/>
    <n v="-53.051643192488264"/>
    <m/>
    <n v="45.454545454545439"/>
  </r>
  <r>
    <n v="1437"/>
    <x v="29"/>
    <x v="29"/>
    <s v="Home and lifestyle"/>
    <n v="25"/>
    <n v="1"/>
    <d v="2022-12-25T00:00:00"/>
    <s v="20:41:00"/>
    <s v="Ewallet"/>
    <n v="7"/>
    <n v="0.48"/>
    <n v="20"/>
    <s v="Morning"/>
    <n v="25"/>
    <n v="-75"/>
    <m/>
    <n v="0"/>
  </r>
  <r>
    <n v="3976"/>
    <x v="47"/>
    <x v="47"/>
    <s v="Fashion accessories"/>
    <n v="20"/>
    <n v="3"/>
    <d v="2022-12-25T00:00:00"/>
    <s v="17:07:00"/>
    <s v="Ewallet"/>
    <n v="9"/>
    <n v="0.33"/>
    <n v="17"/>
    <s v="Afternoon"/>
    <n v="60"/>
    <n v="140"/>
    <m/>
    <n v="-31.249999999999993"/>
  </r>
  <r>
    <n v="3989"/>
    <x v="77"/>
    <x v="76"/>
    <s v="Home and lifestyle"/>
    <n v="29"/>
    <n v="2"/>
    <d v="2022-12-25T00:00:00"/>
    <s v="15:42:00"/>
    <s v="Ewallet"/>
    <n v="9"/>
    <n v="0.33"/>
    <n v="15"/>
    <s v="Afternoon"/>
    <n v="58"/>
    <n v="-3.3333333333333335"/>
    <m/>
    <n v="0"/>
  </r>
  <r>
    <n v="4309"/>
    <x v="98"/>
    <x v="96"/>
    <s v="Home and lifestyle"/>
    <n v="30"/>
    <n v="1"/>
    <d v="2022-12-25T00:00:00"/>
    <s v="18:04:00"/>
    <s v="Ewallet"/>
    <n v="9"/>
    <n v="0.48"/>
    <n v="18"/>
    <s v="Afternoon"/>
    <n v="30"/>
    <n v="-48.275862068965516"/>
    <m/>
    <n v="45.454545454545439"/>
  </r>
  <r>
    <n v="5250"/>
    <x v="72"/>
    <x v="71"/>
    <s v="Fashion accessories"/>
    <n v="43"/>
    <n v="3"/>
    <d v="2022-12-25T00:00:00"/>
    <s v="19:14:00"/>
    <s v="Credit card"/>
    <n v="7"/>
    <n v="0.48"/>
    <n v="19"/>
    <s v="Afternoon"/>
    <n v="129"/>
    <n v="330"/>
    <m/>
    <n v="0"/>
  </r>
  <r>
    <n v="5658"/>
    <x v="4"/>
    <x v="4"/>
    <s v="Fashion accessories"/>
    <n v="72"/>
    <n v="3"/>
    <d v="2022-12-25T00:00:00"/>
    <s v="17:56:00"/>
    <s v="Credit card"/>
    <n v="6"/>
    <n v="0.21"/>
    <n v="17"/>
    <s v="Afternoon"/>
    <n v="216"/>
    <n v="67.441860465116278"/>
    <m/>
    <n v="-56.250000000000014"/>
  </r>
  <r>
    <n v="5662"/>
    <x v="8"/>
    <x v="8"/>
    <s v="Fashion accessories"/>
    <n v="23"/>
    <n v="3"/>
    <d v="2022-12-25T00:00:00"/>
    <s v="17:34:00"/>
    <s v="Credit card"/>
    <n v="7"/>
    <n v="0.48"/>
    <n v="17"/>
    <s v="Afternoon"/>
    <n v="69"/>
    <n v="-68.055555555555557"/>
    <m/>
    <n v="128.57142857142858"/>
  </r>
  <r>
    <n v="5717"/>
    <x v="31"/>
    <x v="31"/>
    <s v="Home and lifestyle"/>
    <n v="41"/>
    <n v="2"/>
    <d v="2022-12-25T00:00:00"/>
    <s v="16:06:00"/>
    <s v="Credit card"/>
    <n v="6"/>
    <n v="0.18"/>
    <n v="16"/>
    <s v="Afternoon"/>
    <n v="82"/>
    <n v="18.840579710144929"/>
    <m/>
    <n v="-62.5"/>
  </r>
  <r>
    <n v="6643"/>
    <x v="53"/>
    <x v="53"/>
    <s v="Home and lifestyle"/>
    <n v="24"/>
    <n v="2"/>
    <d v="2022-12-25T00:00:00"/>
    <s v="17:01:00"/>
    <s v="Credit card"/>
    <n v="6"/>
    <n v="0.33"/>
    <n v="17"/>
    <s v="Afternoon"/>
    <n v="48"/>
    <n v="-41.463414634146339"/>
    <m/>
    <n v="83.333333333333343"/>
  </r>
  <r>
    <n v="7511"/>
    <x v="75"/>
    <x v="74"/>
    <s v="Home and lifestyle"/>
    <n v="74"/>
    <n v="1"/>
    <d v="2022-12-25T00:00:00"/>
    <s v="19:17:00"/>
    <s v="Credit card"/>
    <n v="4"/>
    <n v="0.48"/>
    <n v="19"/>
    <s v="Evening"/>
    <n v="74"/>
    <n v="54.166666666666664"/>
    <m/>
    <n v="45.454545454545439"/>
  </r>
  <r>
    <n v="7690"/>
    <x v="38"/>
    <x v="38"/>
    <s v="Fashion accessories"/>
    <n v="59"/>
    <n v="3"/>
    <d v="2022-12-25T00:00:00"/>
    <s v="20:45:00"/>
    <s v="Credit card"/>
    <n v="4"/>
    <n v="0.48"/>
    <n v="20"/>
    <s v="Evening"/>
    <n v="177"/>
    <n v="139.18918918918919"/>
    <m/>
    <n v="0"/>
  </r>
  <r>
    <n v="7861"/>
    <x v="59"/>
    <x v="58"/>
    <s v="Home and lifestyle"/>
    <n v="20"/>
    <n v="1"/>
    <d v="2022-12-25T00:00:00"/>
    <s v="20:47:00"/>
    <s v="Credit card"/>
    <n v="3"/>
    <n v="0.48"/>
    <n v="20"/>
    <s v="Evening"/>
    <n v="20"/>
    <n v="-88.700564971751419"/>
    <m/>
    <n v="0"/>
  </r>
  <r>
    <n v="8160"/>
    <x v="59"/>
    <x v="58"/>
    <s v="Fashion accessories"/>
    <n v="21"/>
    <n v="3"/>
    <d v="2022-12-25T00:00:00"/>
    <s v="10:40:00"/>
    <s v="Credit card"/>
    <n v="6"/>
    <n v="0.48"/>
    <n v="10"/>
    <s v="Evening"/>
    <n v="63"/>
    <n v="215"/>
    <m/>
    <n v="0"/>
  </r>
  <r>
    <n v="8298"/>
    <x v="91"/>
    <x v="90"/>
    <s v="Fashion accessories"/>
    <n v="33"/>
    <n v="2"/>
    <d v="2022-12-25T00:00:00"/>
    <s v="12:02:00"/>
    <s v="Credit card"/>
    <n v="3"/>
    <n v="0.33"/>
    <n v="12"/>
    <s v="Evening"/>
    <n v="66"/>
    <n v="4.7619047619047619"/>
    <m/>
    <n v="-31.249999999999993"/>
  </r>
  <r>
    <n v="8845"/>
    <x v="75"/>
    <x v="74"/>
    <s v="Home and lifestyle"/>
    <n v="69"/>
    <n v="3"/>
    <d v="2022-12-25T00:00:00"/>
    <s v="12:26:00"/>
    <s v="Cash"/>
    <n v="4"/>
    <n v="0.48"/>
    <n v="12"/>
    <s v="Evening"/>
    <n v="207"/>
    <n v="213.63636363636363"/>
    <m/>
    <n v="45.454545454545439"/>
  </r>
  <r>
    <n v="9673"/>
    <x v="2"/>
    <x v="2"/>
    <s v="Home and lifestyle"/>
    <n v="36"/>
    <n v="2"/>
    <d v="2022-12-25T00:00:00"/>
    <s v="13:01:00"/>
    <s v="Cash"/>
    <n v="7"/>
    <n v="0.18"/>
    <n v="13"/>
    <s v="Evening"/>
    <n v="72"/>
    <n v="-65.217391304347828"/>
    <m/>
    <n v="-62.5"/>
  </r>
  <r>
    <n v="9889"/>
    <x v="94"/>
    <x v="92"/>
    <s v="Home and lifestyle"/>
    <n v="84"/>
    <n v="1"/>
    <d v="2022-12-25T00:00:00"/>
    <s v="6:46:00"/>
    <s v="Cash"/>
    <n v="5"/>
    <n v="0.33"/>
    <n v="6"/>
    <s v="Night"/>
    <n v="84"/>
    <n v="16.666666666666664"/>
    <m/>
    <n v="83.333333333333343"/>
  </r>
  <r>
    <n v="1067"/>
    <x v="43"/>
    <x v="43"/>
    <s v="Home and lifestyle"/>
    <n v="23"/>
    <n v="2"/>
    <d v="2022-12-26T00:00:00"/>
    <s v="16:40:00"/>
    <s v="Ewallet"/>
    <n v="6"/>
    <n v="0.33"/>
    <n v="16"/>
    <s v="Morning"/>
    <n v="46"/>
    <n v="-45.238095238095241"/>
    <m/>
    <n v="0"/>
  </r>
  <r>
    <n v="2089"/>
    <x v="87"/>
    <x v="86"/>
    <s v="Home and lifestyle"/>
    <n v="64"/>
    <n v="1"/>
    <d v="2022-12-26T00:00:00"/>
    <s v="11:59:00"/>
    <s v="Ewallet"/>
    <n v="7"/>
    <n v="0.48"/>
    <n v="11"/>
    <s v="Morning"/>
    <n v="64"/>
    <n v="39.130434782608695"/>
    <m/>
    <n v="45.454545454545439"/>
  </r>
  <r>
    <n v="2917"/>
    <x v="16"/>
    <x v="16"/>
    <s v="Home and lifestyle"/>
    <n v="63"/>
    <n v="1"/>
    <d v="2022-12-26T00:00:00"/>
    <s v="16:59:00"/>
    <s v="Ewallet"/>
    <n v="7"/>
    <n v="0.36"/>
    <n v="16"/>
    <s v="Afternoon"/>
    <n v="63"/>
    <n v="-1.5625"/>
    <m/>
    <n v="-25"/>
  </r>
  <r>
    <n v="3709"/>
    <x v="25"/>
    <x v="25"/>
    <s v="Home and lifestyle"/>
    <n v="41"/>
    <n v="2"/>
    <d v="2022-12-26T00:00:00"/>
    <s v="17:00:00"/>
    <s v="Ewallet"/>
    <n v="5"/>
    <n v="0.36"/>
    <n v="17"/>
    <s v="Afternoon"/>
    <n v="82"/>
    <n v="30.158730158730158"/>
    <m/>
    <n v="0"/>
  </r>
  <r>
    <n v="3860"/>
    <x v="37"/>
    <x v="37"/>
    <s v="Fashion accessories"/>
    <n v="22"/>
    <n v="1"/>
    <d v="2022-12-26T00:00:00"/>
    <s v="20:22:00"/>
    <s v="Ewallet"/>
    <n v="8"/>
    <n v="0.48"/>
    <n v="20"/>
    <s v="Afternoon"/>
    <n v="22"/>
    <n v="-73.170731707317074"/>
    <m/>
    <n v="33.333333333333329"/>
  </r>
  <r>
    <n v="4872"/>
    <x v="11"/>
    <x v="11"/>
    <s v="Fashion accessories"/>
    <n v="39"/>
    <n v="3"/>
    <d v="2022-12-26T00:00:00"/>
    <s v="17:06:00"/>
    <s v="Credit card"/>
    <n v="7"/>
    <n v="0.18"/>
    <n v="17"/>
    <s v="Afternoon"/>
    <n v="117"/>
    <n v="431.81818181818181"/>
    <m/>
    <n v="-62.5"/>
  </r>
  <r>
    <n v="5339"/>
    <x v="11"/>
    <x v="11"/>
    <s v="Home and lifestyle"/>
    <n v="54"/>
    <n v="1"/>
    <d v="2022-12-26T00:00:00"/>
    <s v="15:17:00"/>
    <s v="Credit card"/>
    <n v="4"/>
    <n v="0.18"/>
    <n v="15"/>
    <s v="Afternoon"/>
    <n v="54"/>
    <n v="-53.846153846153847"/>
    <m/>
    <n v="0"/>
  </r>
  <r>
    <n v="5394"/>
    <x v="15"/>
    <x v="15"/>
    <s v="Fashion accessories"/>
    <n v="25"/>
    <n v="3"/>
    <d v="2022-12-26T00:00:00"/>
    <s v="20:55:00"/>
    <s v="Credit card"/>
    <n v="5"/>
    <n v="0.48"/>
    <n v="20"/>
    <s v="Afternoon"/>
    <n v="75"/>
    <n v="38.888888888888893"/>
    <m/>
    <n v="166.66666666666669"/>
  </r>
  <r>
    <n v="5430"/>
    <x v="75"/>
    <x v="74"/>
    <s v="Fashion accessories"/>
    <n v="49"/>
    <n v="2"/>
    <d v="2022-12-26T00:00:00"/>
    <s v="20:41:00"/>
    <s v="Credit card"/>
    <n v="7"/>
    <n v="0.48"/>
    <n v="20"/>
    <s v="Afternoon"/>
    <n v="98"/>
    <n v="30.666666666666664"/>
    <m/>
    <n v="0"/>
  </r>
  <r>
    <n v="5819"/>
    <x v="83"/>
    <x v="82"/>
    <s v="Home and lifestyle"/>
    <n v="66"/>
    <n v="2"/>
    <d v="2022-12-26T00:00:00"/>
    <s v="17:00:00"/>
    <s v="Credit card"/>
    <n v="4"/>
    <n v="0.48"/>
    <n v="17"/>
    <s v="Afternoon"/>
    <n v="132"/>
    <n v="34.693877551020407"/>
    <m/>
    <n v="0"/>
  </r>
  <r>
    <n v="5930"/>
    <x v="44"/>
    <x v="44"/>
    <s v="Fashion accessories"/>
    <n v="64"/>
    <n v="2"/>
    <d v="2022-12-26T00:00:00"/>
    <s v="16:55:00"/>
    <s v="Ewallet"/>
    <n v="3"/>
    <n v="0.48"/>
    <n v="16"/>
    <s v="Afternoon"/>
    <n v="128"/>
    <n v="-3.0303030303030303"/>
    <m/>
    <n v="0"/>
  </r>
  <r>
    <n v="5973"/>
    <x v="44"/>
    <x v="44"/>
    <s v="Home and lifestyle"/>
    <n v="21"/>
    <n v="2"/>
    <d v="2022-12-26T00:00:00"/>
    <s v="17:35:00"/>
    <s v="Credit card"/>
    <n v="3"/>
    <n v="0.48"/>
    <n v="17"/>
    <s v="Afternoon"/>
    <n v="42"/>
    <n v="-67.1875"/>
    <m/>
    <n v="0"/>
  </r>
  <r>
    <n v="6107"/>
    <x v="40"/>
    <x v="40"/>
    <s v="Home and lifestyle"/>
    <n v="43"/>
    <n v="3"/>
    <d v="2022-12-26T00:00:00"/>
    <s v="18:02:00"/>
    <s v="Credit card"/>
    <n v="7"/>
    <n v="0.48"/>
    <n v="18"/>
    <s v="Afternoon"/>
    <n v="129"/>
    <n v="207.14285714285717"/>
    <m/>
    <n v="0"/>
  </r>
  <r>
    <n v="6169"/>
    <x v="62"/>
    <x v="61"/>
    <s v="Electronic accessories"/>
    <n v="56"/>
    <n v="3"/>
    <d v="2022-12-26T00:00:00"/>
    <s v="17:53:00"/>
    <s v="Credit card"/>
    <n v="5"/>
    <n v="0.33"/>
    <n v="17"/>
    <s v="Afternoon"/>
    <n v="168"/>
    <n v="30.232558139534881"/>
    <m/>
    <n v="-31.249999999999993"/>
  </r>
  <r>
    <n v="6472"/>
    <x v="63"/>
    <x v="62"/>
    <s v="Fashion accessories"/>
    <n v="46"/>
    <n v="2"/>
    <d v="2022-12-26T00:00:00"/>
    <s v="19:15:00"/>
    <s v="Credit card"/>
    <n v="6"/>
    <n v="0.33"/>
    <n v="19"/>
    <s v="Afternoon"/>
    <n v="92"/>
    <n v="-45.238095238095241"/>
    <m/>
    <n v="0"/>
  </r>
  <r>
    <n v="7834"/>
    <x v="38"/>
    <x v="38"/>
    <s v="Fashion accessories"/>
    <n v="27"/>
    <n v="3"/>
    <d v="2022-12-26T00:00:00"/>
    <s v="18:30:00"/>
    <s v="Credit card"/>
    <n v="3"/>
    <n v="0.48"/>
    <n v="18"/>
    <s v="Evening"/>
    <n v="81"/>
    <n v="-11.956521739130435"/>
    <m/>
    <n v="45.454545454545439"/>
  </r>
  <r>
    <n v="8088"/>
    <x v="32"/>
    <x v="32"/>
    <s v="Fashion accessories"/>
    <n v="79"/>
    <n v="1"/>
    <d v="2022-12-26T00:00:00"/>
    <s v="17:39:00"/>
    <s v="Credit card"/>
    <n v="6"/>
    <n v="0.33"/>
    <n v="17"/>
    <s v="Evening"/>
    <n v="79"/>
    <n v="-2.4691358024691357"/>
    <m/>
    <n v="-31.249999999999993"/>
  </r>
  <r>
    <n v="8188"/>
    <x v="28"/>
    <x v="28"/>
    <s v="Fashion accessories"/>
    <n v="21"/>
    <n v="3"/>
    <d v="2022-12-26T00:00:00"/>
    <s v="9:49:00"/>
    <s v="Credit card"/>
    <n v="6"/>
    <n v="0.48"/>
    <n v="9"/>
    <s v="Evening"/>
    <n v="63"/>
    <n v="-20.253164556962027"/>
    <m/>
    <n v="45.454545454545439"/>
  </r>
  <r>
    <n v="8261"/>
    <x v="48"/>
    <x v="48"/>
    <s v="Home and lifestyle"/>
    <n v="18"/>
    <n v="2"/>
    <d v="2022-12-26T00:00:00"/>
    <s v="10:49:00"/>
    <s v="Credit card"/>
    <n v="7"/>
    <n v="0.48"/>
    <n v="10"/>
    <s v="Evening"/>
    <n v="36"/>
    <n v="-42.857142857142854"/>
    <m/>
    <n v="0"/>
  </r>
  <r>
    <n v="8387"/>
    <x v="65"/>
    <x v="64"/>
    <s v="Home and lifestyle"/>
    <n v="17"/>
    <n v="3"/>
    <d v="2022-12-26T00:00:00"/>
    <s v="16:37:00"/>
    <s v="Credit card"/>
    <n v="6"/>
    <n v="0.48"/>
    <n v="16"/>
    <s v="Evening"/>
    <n v="51"/>
    <n v="41.666666666666671"/>
    <m/>
    <n v="0"/>
  </r>
  <r>
    <n v="8808"/>
    <x v="3"/>
    <x v="3"/>
    <s v="Fashion accessories"/>
    <n v="42"/>
    <n v="2"/>
    <d v="2022-12-26T00:00:00"/>
    <s v="11:23:00"/>
    <s v="Cash"/>
    <n v="4"/>
    <n v="0.48"/>
    <n v="11"/>
    <s v="Evening"/>
    <n v="84"/>
    <n v="64.705882352941174"/>
    <m/>
    <n v="0"/>
  </r>
  <r>
    <n v="9364"/>
    <x v="90"/>
    <x v="89"/>
    <s v="Fashion accessories"/>
    <n v="46"/>
    <n v="1"/>
    <d v="2022-12-26T00:00:00"/>
    <s v="14:18:00"/>
    <s v="Cash"/>
    <n v="6"/>
    <n v="0.33"/>
    <n v="14"/>
    <s v="Evening"/>
    <n v="46"/>
    <n v="-45.238095238095241"/>
    <m/>
    <n v="-31.249999999999993"/>
  </r>
  <r>
    <n v="1558"/>
    <x v="54"/>
    <x v="54"/>
    <s v="Fashion accessories"/>
    <n v="81"/>
    <n v="3"/>
    <d v="2022-12-27T00:00:00"/>
    <s v="21:46:00"/>
    <s v="Cash"/>
    <n v="5"/>
    <n v="0.33"/>
    <n v="21"/>
    <s v="Morning"/>
    <n v="243"/>
    <n v="428.26086956521738"/>
    <m/>
    <n v="0"/>
  </r>
  <r>
    <n v="2675"/>
    <x v="17"/>
    <x v="17"/>
    <s v="Home and lifestyle"/>
    <n v="60"/>
    <n v="3"/>
    <d v="2022-12-27T00:00:00"/>
    <s v="20:49:00"/>
    <s v="Ewallet"/>
    <n v="5"/>
    <n v="0.18"/>
    <n v="20"/>
    <s v="Afternoon"/>
    <n v="180"/>
    <n v="-25.925925925925924"/>
    <m/>
    <n v="-45.45454545454546"/>
  </r>
  <r>
    <n v="2782"/>
    <x v="1"/>
    <x v="1"/>
    <s v="Fashion accessories"/>
    <n v="23"/>
    <n v="3"/>
    <d v="2022-12-27T00:00:00"/>
    <s v="21:46:00"/>
    <s v="Ewallet"/>
    <n v="9"/>
    <n v="0.48"/>
    <n v="21"/>
    <s v="Afternoon"/>
    <n v="69"/>
    <n v="-61.666666666666671"/>
    <m/>
    <n v="166.66666666666669"/>
  </r>
  <r>
    <n v="5238"/>
    <x v="66"/>
    <x v="65"/>
    <s v="Fashion accessories"/>
    <n v="73"/>
    <n v="2"/>
    <d v="2022-12-27T00:00:00"/>
    <s v="16:57:00"/>
    <s v="Credit card"/>
    <n v="4"/>
    <n v="0.33"/>
    <n v="16"/>
    <s v="Afternoon"/>
    <n v="146"/>
    <n v="111.59420289855073"/>
    <m/>
    <n v="-31.249999999999993"/>
  </r>
  <r>
    <n v="5434"/>
    <x v="31"/>
    <x v="31"/>
    <s v="Fashion accessories"/>
    <n v="28"/>
    <n v="3"/>
    <d v="2022-12-27T00:00:00"/>
    <s v="20:19:00"/>
    <s v="Credit card"/>
    <n v="7"/>
    <n v="0.18"/>
    <n v="20"/>
    <s v="Afternoon"/>
    <n v="84"/>
    <n v="-42.465753424657535"/>
    <m/>
    <n v="-45.45454545454546"/>
  </r>
  <r>
    <n v="5564"/>
    <x v="43"/>
    <x v="43"/>
    <s v="Fashion accessories"/>
    <n v="47"/>
    <n v="2"/>
    <d v="2022-12-27T00:00:00"/>
    <s v="15:30:00"/>
    <s v="Credit card"/>
    <n v="5"/>
    <n v="0.33"/>
    <n v="15"/>
    <s v="Afternoon"/>
    <n v="94"/>
    <n v="11.904761904761903"/>
    <m/>
    <n v="83.333333333333343"/>
  </r>
  <r>
    <n v="5590"/>
    <x v="92"/>
    <x v="91"/>
    <s v="Fashion accessories"/>
    <n v="19"/>
    <n v="1"/>
    <d v="2022-12-27T00:00:00"/>
    <s v="20:53:00"/>
    <s v="Credit card"/>
    <n v="4"/>
    <n v="0.48"/>
    <n v="20"/>
    <s v="Afternoon"/>
    <n v="19"/>
    <n v="-79.787234042553195"/>
    <m/>
    <n v="45.454545454545439"/>
  </r>
  <r>
    <n v="6102"/>
    <x v="58"/>
    <x v="54"/>
    <s v="Fashion accessories"/>
    <n v="65"/>
    <n v="1"/>
    <d v="2022-12-27T00:00:00"/>
    <s v="19:59:00"/>
    <s v="Cash"/>
    <n v="4"/>
    <n v="0.33"/>
    <n v="19"/>
    <s v="Afternoon"/>
    <n v="65"/>
    <n v="242.10526315789474"/>
    <m/>
    <n v="-31.249999999999993"/>
  </r>
  <r>
    <n v="6330"/>
    <x v="3"/>
    <x v="3"/>
    <s v="Electronic accessories"/>
    <n v="68"/>
    <n v="2"/>
    <d v="2022-12-27T00:00:00"/>
    <s v="16:19:00"/>
    <s v="Credit card"/>
    <n v="5"/>
    <n v="0.48"/>
    <n v="16"/>
    <s v="Afternoon"/>
    <n v="136"/>
    <n v="109.23076923076923"/>
    <m/>
    <n v="45.454545454545439"/>
  </r>
  <r>
    <n v="6687"/>
    <x v="53"/>
    <x v="53"/>
    <s v="Home and lifestyle"/>
    <n v="85"/>
    <n v="1"/>
    <d v="2022-12-27T00:00:00"/>
    <s v="16:39:00"/>
    <s v="Credit card"/>
    <n v="5"/>
    <n v="0.33"/>
    <n v="16"/>
    <s v="Afternoon"/>
    <n v="85"/>
    <n v="-37.5"/>
    <m/>
    <n v="-31.249999999999993"/>
  </r>
  <r>
    <n v="6861"/>
    <x v="5"/>
    <x v="5"/>
    <s v="Home and lifestyle"/>
    <n v="24"/>
    <n v="1"/>
    <d v="2022-12-27T00:00:00"/>
    <s v="19:43:00"/>
    <s v="Credit card"/>
    <n v="7"/>
    <n v="0.33"/>
    <n v="19"/>
    <s v="Afternoon"/>
    <n v="24"/>
    <n v="-71.764705882352942"/>
    <m/>
    <n v="0"/>
  </r>
  <r>
    <n v="7517"/>
    <x v="38"/>
    <x v="38"/>
    <s v="Home and lifestyle"/>
    <n v="46"/>
    <n v="1"/>
    <d v="2022-12-27T00:00:00"/>
    <s v="18:57:00"/>
    <s v="Credit card"/>
    <n v="6"/>
    <n v="0.48"/>
    <n v="18"/>
    <s v="Evening"/>
    <n v="46"/>
    <n v="91.666666666666657"/>
    <m/>
    <n v="45.454545454545439"/>
  </r>
  <r>
    <n v="8316"/>
    <x v="53"/>
    <x v="53"/>
    <s v="Fashion accessories"/>
    <n v="51"/>
    <n v="1"/>
    <d v="2022-12-27T00:00:00"/>
    <s v="6:53:00"/>
    <s v="Credit card"/>
    <n v="4"/>
    <n v="0.33"/>
    <n v="6"/>
    <s v="Evening"/>
    <n v="51"/>
    <n v="10.869565217391305"/>
    <m/>
    <n v="-31.249999999999993"/>
  </r>
  <r>
    <n v="8547"/>
    <x v="40"/>
    <x v="40"/>
    <s v="Home and lifestyle"/>
    <n v="60"/>
    <n v="2"/>
    <d v="2022-12-27T00:00:00"/>
    <s v="12:53:00"/>
    <s v="Credit card"/>
    <n v="5"/>
    <n v="0.48"/>
    <n v="12"/>
    <s v="Evening"/>
    <n v="120"/>
    <n v="135.29411764705884"/>
    <m/>
    <n v="45.454545454545439"/>
  </r>
  <r>
    <n v="8736"/>
    <x v="3"/>
    <x v="3"/>
    <s v="Fashion accessories"/>
    <n v="15"/>
    <n v="1"/>
    <d v="2022-12-27T00:00:00"/>
    <s v="15:33:00"/>
    <s v="Cash"/>
    <n v="4"/>
    <n v="0.48"/>
    <n v="15"/>
    <s v="Evening"/>
    <n v="15"/>
    <n v="-87.5"/>
    <m/>
    <n v="0"/>
  </r>
  <r>
    <n v="9929"/>
    <x v="40"/>
    <x v="40"/>
    <s v="Home and lifestyle"/>
    <n v="51"/>
    <n v="2"/>
    <d v="2022-12-27T00:00:00"/>
    <s v="10:39:00"/>
    <s v="Cash"/>
    <n v="6"/>
    <n v="0.48"/>
    <n v="10"/>
    <s v="Night"/>
    <n v="102"/>
    <n v="580"/>
    <m/>
    <n v="0"/>
  </r>
  <r>
    <n v="1535"/>
    <x v="74"/>
    <x v="73"/>
    <s v="Home and lifestyle"/>
    <n v="36"/>
    <n v="2"/>
    <d v="2022-12-28T00:00:00"/>
    <s v="7:04:00"/>
    <s v="Ewallet"/>
    <n v="5"/>
    <n v="0.33"/>
    <n v="7"/>
    <s v="Morning"/>
    <n v="72"/>
    <n v="-29.411764705882355"/>
    <m/>
    <n v="-31.249999999999993"/>
  </r>
  <r>
    <n v="1892"/>
    <x v="96"/>
    <x v="94"/>
    <s v="Fashion accessories"/>
    <n v="24"/>
    <n v="1"/>
    <d v="2022-12-28T00:00:00"/>
    <s v="7:05:00"/>
    <s v="Ewallet"/>
    <n v="6"/>
    <n v="0.48"/>
    <n v="7"/>
    <s v="Morning"/>
    <n v="24"/>
    <n v="-66.666666666666657"/>
    <m/>
    <n v="45.454545454545439"/>
  </r>
  <r>
    <n v="3863"/>
    <x v="9"/>
    <x v="9"/>
    <s v="Home and lifestyle"/>
    <n v="52"/>
    <n v="1"/>
    <d v="2022-12-28T00:00:00"/>
    <s v="15:28:00"/>
    <s v="Ewallet"/>
    <n v="9"/>
    <n v="0.33"/>
    <n v="15"/>
    <s v="Afternoon"/>
    <n v="52"/>
    <n v="116.66666666666667"/>
    <m/>
    <n v="-31.249999999999993"/>
  </r>
  <r>
    <n v="4303"/>
    <x v="88"/>
    <x v="87"/>
    <s v="Home and lifestyle"/>
    <n v="53"/>
    <n v="1"/>
    <d v="2022-12-28T00:00:00"/>
    <s v="20:08:00"/>
    <s v="Credit card"/>
    <n v="9"/>
    <n v="0.48"/>
    <n v="20"/>
    <s v="Afternoon"/>
    <n v="53"/>
    <n v="1.9230769230769231"/>
    <m/>
    <n v="45.454545454545439"/>
  </r>
  <r>
    <n v="4510"/>
    <x v="10"/>
    <x v="10"/>
    <s v="Fashion accessories"/>
    <n v="80"/>
    <n v="1"/>
    <d v="2022-12-28T00:00:00"/>
    <s v="20:06:00"/>
    <s v="Ewallet"/>
    <n v="4"/>
    <n v="0.48"/>
    <n v="20"/>
    <s v="Afternoon"/>
    <n v="80"/>
    <n v="50.943396226415096"/>
    <m/>
    <n v="0"/>
  </r>
  <r>
    <n v="4727"/>
    <x v="52"/>
    <x v="52"/>
    <s v="Home and lifestyle"/>
    <n v="31"/>
    <n v="1"/>
    <d v="2022-12-28T00:00:00"/>
    <s v="19:26:00"/>
    <s v="Credit card"/>
    <n v="4"/>
    <n v="0.48"/>
    <n v="19"/>
    <s v="Afternoon"/>
    <n v="31"/>
    <n v="-61.250000000000007"/>
    <m/>
    <n v="0"/>
  </r>
  <r>
    <n v="4881"/>
    <x v="96"/>
    <x v="94"/>
    <s v="Home and lifestyle"/>
    <n v="17"/>
    <n v="1"/>
    <d v="2022-12-28T00:00:00"/>
    <s v="15:26:00"/>
    <s v="Credit card"/>
    <n v="4"/>
    <n v="0.48"/>
    <n v="15"/>
    <s v="Afternoon"/>
    <n v="17"/>
    <n v="-45.161290322580641"/>
    <m/>
    <n v="0"/>
  </r>
  <r>
    <n v="5756"/>
    <x v="60"/>
    <x v="59"/>
    <s v="Fashion accessories"/>
    <n v="34"/>
    <n v="2"/>
    <d v="2022-12-28T00:00:00"/>
    <s v="17:59:00"/>
    <s v="Credit card"/>
    <n v="6"/>
    <n v="0.48"/>
    <n v="17"/>
    <s v="Afternoon"/>
    <n v="68"/>
    <n v="300"/>
    <m/>
    <n v="0"/>
  </r>
  <r>
    <n v="5923"/>
    <x v="91"/>
    <x v="90"/>
    <s v="Home and lifestyle"/>
    <n v="80"/>
    <n v="2"/>
    <d v="2022-12-28T00:00:00"/>
    <s v="20:21:00"/>
    <s v="Credit card"/>
    <n v="6"/>
    <n v="0.33"/>
    <n v="20"/>
    <s v="Afternoon"/>
    <n v="160"/>
    <n v="135.29411764705884"/>
    <m/>
    <n v="-31.249999999999993"/>
  </r>
  <r>
    <n v="6188"/>
    <x v="40"/>
    <x v="40"/>
    <s v="Electronic accessories"/>
    <n v="40"/>
    <n v="3"/>
    <d v="2022-12-28T00:00:00"/>
    <s v="20:11:00"/>
    <s v="Credit card"/>
    <n v="4"/>
    <n v="0.48"/>
    <n v="20"/>
    <s v="Afternoon"/>
    <n v="120"/>
    <n v="-25"/>
    <m/>
    <n v="45.454545454545439"/>
  </r>
  <r>
    <n v="6360"/>
    <x v="38"/>
    <x v="38"/>
    <s v="Electronic accessories"/>
    <n v="37"/>
    <n v="2"/>
    <d v="2022-12-28T00:00:00"/>
    <s v="20:34:00"/>
    <s v="Credit card"/>
    <n v="6"/>
    <n v="0.48"/>
    <n v="20"/>
    <s v="Afternoon"/>
    <n v="74"/>
    <n v="-38.333333333333336"/>
    <m/>
    <n v="0"/>
  </r>
  <r>
    <n v="6363"/>
    <x v="28"/>
    <x v="28"/>
    <s v="Electronic accessories"/>
    <n v="29"/>
    <n v="2"/>
    <d v="2022-12-28T00:00:00"/>
    <s v="19:46:00"/>
    <s v="Credit card"/>
    <n v="4"/>
    <n v="0.48"/>
    <n v="19"/>
    <s v="Afternoon"/>
    <n v="58"/>
    <n v="-21.621621621621621"/>
    <m/>
    <n v="0"/>
  </r>
  <r>
    <n v="6479"/>
    <x v="2"/>
    <x v="2"/>
    <s v="Home and lifestyle"/>
    <n v="41"/>
    <n v="3"/>
    <d v="2022-12-28T00:00:00"/>
    <s v="20:12:00"/>
    <s v="Credit card"/>
    <n v="6"/>
    <n v="0.18"/>
    <n v="20"/>
    <s v="Afternoon"/>
    <n v="123"/>
    <n v="112.06896551724137"/>
    <m/>
    <n v="-62.5"/>
  </r>
  <r>
    <n v="6535"/>
    <x v="62"/>
    <x v="61"/>
    <s v="Home and lifestyle"/>
    <n v="40"/>
    <n v="1"/>
    <d v="2022-12-28T00:00:00"/>
    <s v="18:41:00"/>
    <s v="Credit card"/>
    <n v="5"/>
    <n v="0.33"/>
    <n v="18"/>
    <s v="Afternoon"/>
    <n v="40"/>
    <n v="-67.479674796747972"/>
    <m/>
    <n v="83.333333333333343"/>
  </r>
  <r>
    <n v="7182"/>
    <x v="2"/>
    <x v="2"/>
    <s v="Fashion accessories"/>
    <n v="70"/>
    <n v="3"/>
    <d v="2022-12-28T00:00:00"/>
    <s v="15:12:00"/>
    <s v="Credit card"/>
    <n v="3"/>
    <n v="0.18"/>
    <n v="15"/>
    <s v="Afternoon"/>
    <n v="210"/>
    <n v="425"/>
    <m/>
    <n v="-45.45454545454546"/>
  </r>
  <r>
    <n v="7691"/>
    <x v="63"/>
    <x v="62"/>
    <s v="Home and lifestyle"/>
    <n v="66"/>
    <n v="1"/>
    <d v="2022-12-28T00:00:00"/>
    <s v="15:05:00"/>
    <s v="Credit card"/>
    <n v="6"/>
    <n v="0.33"/>
    <n v="15"/>
    <s v="Evening"/>
    <n v="66"/>
    <n v="-68.571428571428569"/>
    <m/>
    <n v="83.333333333333343"/>
  </r>
  <r>
    <n v="8458"/>
    <x v="59"/>
    <x v="58"/>
    <s v="Fashion accessories"/>
    <n v="57"/>
    <n v="1"/>
    <d v="2022-12-28T00:00:00"/>
    <s v="16:58:00"/>
    <s v="Credit card"/>
    <n v="5"/>
    <n v="0.48"/>
    <n v="16"/>
    <s v="Evening"/>
    <n v="57"/>
    <n v="-13.636363636363635"/>
    <m/>
    <n v="45.454545454545439"/>
  </r>
  <r>
    <n v="2869"/>
    <x v="0"/>
    <x v="0"/>
    <s v="Home and lifestyle"/>
    <n v="53"/>
    <n v="1"/>
    <d v="2022-12-29T00:00:00"/>
    <s v="7:40:00"/>
    <s v="Ewallet"/>
    <n v="5"/>
    <n v="0.33"/>
    <n v="7"/>
    <s v="Afternoon"/>
    <n v="53"/>
    <n v="-7.0175438596491224"/>
    <m/>
    <n v="-31.249999999999993"/>
  </r>
  <r>
    <n v="3844"/>
    <x v="21"/>
    <x v="21"/>
    <s v="Fashion accessories"/>
    <n v="17"/>
    <n v="2"/>
    <d v="2022-12-29T00:00:00"/>
    <s v="20:19:00"/>
    <s v="Ewallet"/>
    <n v="6"/>
    <n v="0.48"/>
    <n v="20"/>
    <s v="Afternoon"/>
    <n v="34"/>
    <n v="-35.849056603773583"/>
    <m/>
    <n v="45.454545454545439"/>
  </r>
  <r>
    <n v="3986"/>
    <x v="51"/>
    <x v="51"/>
    <s v="Fashion accessories"/>
    <n v="72"/>
    <n v="1"/>
    <d v="2022-12-29T00:00:00"/>
    <s v="15:28:00"/>
    <s v="Ewallet"/>
    <n v="6"/>
    <n v="0.56999999999999995"/>
    <n v="15"/>
    <s v="Afternoon"/>
    <n v="72"/>
    <n v="111.76470588235294"/>
    <m/>
    <n v="18.749999999999993"/>
  </r>
  <r>
    <n v="4010"/>
    <x v="61"/>
    <x v="60"/>
    <s v="Fashion accessories"/>
    <n v="68"/>
    <n v="1"/>
    <d v="2022-12-29T00:00:00"/>
    <s v="19:57:00"/>
    <s v="Ewallet"/>
    <n v="4"/>
    <n v="0.48"/>
    <n v="19"/>
    <s v="Afternoon"/>
    <n v="68"/>
    <n v="-5.5555555555555554"/>
    <m/>
    <n v="-15.789473684210522"/>
  </r>
  <r>
    <n v="5357"/>
    <x v="4"/>
    <x v="4"/>
    <s v="Home and lifestyle"/>
    <n v="71"/>
    <n v="2"/>
    <d v="2022-12-29T00:00:00"/>
    <s v="20:13:00"/>
    <s v="Credit card"/>
    <n v="4"/>
    <n v="0.56999999999999995"/>
    <n v="20"/>
    <s v="Afternoon"/>
    <n v="142"/>
    <n v="108.8235294117647"/>
    <m/>
    <n v="18.749999999999993"/>
  </r>
  <r>
    <n v="5675"/>
    <x v="24"/>
    <x v="24"/>
    <s v="Home and lifestyle"/>
    <n v="79"/>
    <n v="1"/>
    <d v="2022-12-29T00:00:00"/>
    <s v="17:51:00"/>
    <s v="Credit card"/>
    <n v="4"/>
    <n v="0.33"/>
    <n v="17"/>
    <s v="Afternoon"/>
    <n v="79"/>
    <n v="-44.366197183098592"/>
    <m/>
    <n v="-42.105263157894726"/>
  </r>
  <r>
    <n v="5723"/>
    <x v="69"/>
    <x v="68"/>
    <s v="Home and lifestyle"/>
    <n v="29"/>
    <n v="1"/>
    <d v="2022-12-29T00:00:00"/>
    <s v="17:41:00"/>
    <s v="Credit card"/>
    <n v="5"/>
    <n v="0.48"/>
    <n v="17"/>
    <s v="Afternoon"/>
    <n v="29"/>
    <n v="-63.291139240506332"/>
    <m/>
    <n v="45.454545454545439"/>
  </r>
  <r>
    <n v="5733"/>
    <x v="30"/>
    <x v="30"/>
    <s v="Home and lifestyle"/>
    <n v="79"/>
    <n v="2"/>
    <d v="2022-12-29T00:00:00"/>
    <s v="16:45:00"/>
    <s v="Credit card"/>
    <n v="7"/>
    <n v="0.33"/>
    <n v="16"/>
    <s v="Afternoon"/>
    <n v="158"/>
    <n v="444.82758620689651"/>
    <m/>
    <n v="-31.249999999999993"/>
  </r>
  <r>
    <n v="5763"/>
    <x v="33"/>
    <x v="33"/>
    <s v="Home and lifestyle"/>
    <n v="77"/>
    <n v="2"/>
    <d v="2022-12-29T00:00:00"/>
    <s v="19:48:00"/>
    <s v="Credit card"/>
    <n v="4"/>
    <n v="0.33"/>
    <n v="19"/>
    <s v="Afternoon"/>
    <n v="154"/>
    <n v="-2.5316455696202533"/>
    <m/>
    <n v="0"/>
  </r>
  <r>
    <n v="5771"/>
    <x v="39"/>
    <x v="39"/>
    <s v="Home and lifestyle"/>
    <n v="23"/>
    <n v="3"/>
    <d v="2022-12-29T00:00:00"/>
    <s v="16:36:00"/>
    <s v="Credit card"/>
    <n v="5"/>
    <n v="0.33"/>
    <n v="16"/>
    <s v="Afternoon"/>
    <n v="69"/>
    <n v="-55.194805194805198"/>
    <m/>
    <n v="0"/>
  </r>
  <r>
    <n v="6348"/>
    <x v="59"/>
    <x v="58"/>
    <s v="Electronic accessories"/>
    <n v="26"/>
    <n v="1"/>
    <d v="2022-12-29T00:00:00"/>
    <s v="17:06:00"/>
    <s v="Credit card"/>
    <n v="5"/>
    <n v="0.48"/>
    <n v="17"/>
    <s v="Afternoon"/>
    <n v="26"/>
    <n v="-62.318840579710141"/>
    <m/>
    <n v="45.454545454545439"/>
  </r>
  <r>
    <n v="6864"/>
    <x v="53"/>
    <x v="53"/>
    <s v="Fashion accessories"/>
    <n v="39"/>
    <n v="2"/>
    <d v="2022-12-29T00:00:00"/>
    <s v="15:48:00"/>
    <s v="Credit card"/>
    <n v="3"/>
    <n v="0.33"/>
    <n v="15"/>
    <s v="Afternoon"/>
    <n v="78"/>
    <n v="200"/>
    <m/>
    <n v="-31.249999999999993"/>
  </r>
  <r>
    <n v="6976"/>
    <x v="62"/>
    <x v="61"/>
    <s v="Fashion accessories"/>
    <n v="28"/>
    <n v="1"/>
    <d v="2022-12-29T00:00:00"/>
    <s v="15:10:00"/>
    <s v="Credit card"/>
    <n v="4"/>
    <n v="0.33"/>
    <n v="15"/>
    <s v="Afternoon"/>
    <n v="28"/>
    <n v="-64.102564102564102"/>
    <m/>
    <n v="0"/>
  </r>
  <r>
    <n v="8184"/>
    <x v="65"/>
    <x v="64"/>
    <s v="Fashion accessories"/>
    <n v="53"/>
    <n v="3"/>
    <d v="2022-12-29T00:00:00"/>
    <s v="16:36:00"/>
    <s v="Credit card"/>
    <n v="5"/>
    <n v="0.48"/>
    <n v="16"/>
    <s v="Evening"/>
    <n v="159"/>
    <n v="467.85714285714289"/>
    <m/>
    <n v="45.454545454545439"/>
  </r>
  <r>
    <n v="8219"/>
    <x v="81"/>
    <x v="80"/>
    <s v="Home and lifestyle"/>
    <n v="31"/>
    <n v="1"/>
    <d v="2022-12-29T00:00:00"/>
    <s v="14:15:00"/>
    <s v="Credit card"/>
    <n v="3"/>
    <n v="0.48"/>
    <n v="14"/>
    <s v="Evening"/>
    <n v="31"/>
    <n v="-80.503144654088061"/>
    <m/>
    <n v="0"/>
  </r>
  <r>
    <n v="8442"/>
    <x v="58"/>
    <x v="54"/>
    <s v="Fashion accessories"/>
    <n v="50"/>
    <n v="2"/>
    <d v="2022-12-29T00:00:00"/>
    <s v="11:12:00"/>
    <s v="Credit card"/>
    <n v="5"/>
    <n v="0.33"/>
    <n v="11"/>
    <s v="Evening"/>
    <n v="100"/>
    <n v="222.58064516129031"/>
    <m/>
    <n v="-31.249999999999993"/>
  </r>
  <r>
    <n v="1727"/>
    <x v="84"/>
    <x v="83"/>
    <s v="Home and lifestyle"/>
    <n v="61"/>
    <n v="3"/>
    <d v="2022-12-30T00:00:00"/>
    <s v="21:45:00"/>
    <s v="Ewallet"/>
    <n v="8"/>
    <n v="0.33"/>
    <n v="21"/>
    <s v="Morning"/>
    <n v="183"/>
    <n v="83"/>
    <m/>
    <n v="0"/>
  </r>
  <r>
    <n v="3585"/>
    <x v="35"/>
    <x v="35"/>
    <s v="Home and lifestyle"/>
    <n v="79"/>
    <n v="3"/>
    <d v="2022-12-30T00:00:00"/>
    <s v="17:52:00"/>
    <s v="Ewallet"/>
    <n v="4"/>
    <n v="0.33"/>
    <n v="17"/>
    <s v="Afternoon"/>
    <n v="237"/>
    <n v="29.508196721311474"/>
    <m/>
    <n v="0"/>
  </r>
  <r>
    <n v="3810"/>
    <x v="80"/>
    <x v="79"/>
    <s v="Fashion accessories"/>
    <n v="42"/>
    <n v="1"/>
    <d v="2022-12-30T00:00:00"/>
    <s v="17:48:00"/>
    <s v="Ewallet"/>
    <n v="9"/>
    <n v="0.48"/>
    <n v="17"/>
    <s v="Afternoon"/>
    <n v="42"/>
    <n v="-82.278481012658233"/>
    <m/>
    <n v="45.454545454545439"/>
  </r>
  <r>
    <n v="4452"/>
    <x v="80"/>
    <x v="79"/>
    <s v="Fashion accessories"/>
    <n v="22"/>
    <n v="3"/>
    <d v="2022-12-30T00:00:00"/>
    <s v="20:42:00"/>
    <s v="Ewallet"/>
    <n v="6"/>
    <n v="0.48"/>
    <n v="20"/>
    <s v="Afternoon"/>
    <n v="66"/>
    <n v="57.142857142857139"/>
    <m/>
    <n v="0"/>
  </r>
  <r>
    <n v="5462"/>
    <x v="22"/>
    <x v="22"/>
    <s v="Fashion accessories"/>
    <n v="84"/>
    <n v="1"/>
    <d v="2022-12-30T00:00:00"/>
    <s v="17:31:00"/>
    <s v="Credit card"/>
    <n v="7"/>
    <n v="0.48"/>
    <n v="17"/>
    <s v="Afternoon"/>
    <n v="84"/>
    <n v="27.27272727272727"/>
    <m/>
    <n v="0"/>
  </r>
  <r>
    <n v="5596"/>
    <x v="29"/>
    <x v="29"/>
    <s v="Fashion accessories"/>
    <n v="48"/>
    <n v="1"/>
    <d v="2022-12-30T00:00:00"/>
    <s v="20:30:00"/>
    <s v="Credit card"/>
    <n v="5"/>
    <n v="0.48"/>
    <n v="20"/>
    <s v="Afternoon"/>
    <n v="48"/>
    <n v="-42.857142857142854"/>
    <m/>
    <n v="0"/>
  </r>
  <r>
    <n v="6173"/>
    <x v="28"/>
    <x v="28"/>
    <s v="Electronic accessories"/>
    <n v="79"/>
    <n v="2"/>
    <d v="2022-12-30T00:00:00"/>
    <s v="16:07:00"/>
    <s v="Credit card"/>
    <n v="7"/>
    <n v="0.48"/>
    <n v="16"/>
    <s v="Afternoon"/>
    <n v="158"/>
    <n v="229.16666666666666"/>
    <m/>
    <n v="0"/>
  </r>
  <r>
    <n v="6368"/>
    <x v="65"/>
    <x v="64"/>
    <s v="Electronic accessories"/>
    <n v="17"/>
    <n v="1"/>
    <d v="2022-12-30T00:00:00"/>
    <s v="19:05:00"/>
    <s v="Credit card"/>
    <n v="4"/>
    <n v="0.48"/>
    <n v="19"/>
    <s v="Afternoon"/>
    <n v="17"/>
    <n v="-89.240506329113927"/>
    <m/>
    <n v="0"/>
  </r>
  <r>
    <n v="7179"/>
    <x v="54"/>
    <x v="54"/>
    <s v="Home and lifestyle"/>
    <n v="17"/>
    <n v="1"/>
    <d v="2022-12-30T00:00:00"/>
    <s v="16:51:00"/>
    <s v="Credit card"/>
    <n v="3"/>
    <n v="0.33"/>
    <n v="16"/>
    <s v="Afternoon"/>
    <n v="17"/>
    <n v="0"/>
    <m/>
    <n v="-31.249999999999993"/>
  </r>
  <r>
    <n v="7331"/>
    <x v="44"/>
    <x v="44"/>
    <s v="Home and lifestyle"/>
    <n v="40"/>
    <n v="1"/>
    <d v="2022-12-30T00:00:00"/>
    <s v="21:00:00"/>
    <s v="Ewallet"/>
    <n v="6"/>
    <n v="0.48"/>
    <n v="21"/>
    <s v="Afternoon"/>
    <n v="40"/>
    <n v="135.29411764705884"/>
    <m/>
    <n v="45.454545454545439"/>
  </r>
  <r>
    <n v="7427"/>
    <x v="71"/>
    <x v="70"/>
    <s v="Home and lifestyle"/>
    <n v="57"/>
    <n v="2"/>
    <d v="2022-12-30T00:00:00"/>
    <s v="17:06:00"/>
    <s v="Credit card"/>
    <n v="6"/>
    <n v="0.33"/>
    <n v="17"/>
    <s v="Afternoon"/>
    <n v="114"/>
    <n v="185"/>
    <m/>
    <n v="-31.249999999999993"/>
  </r>
  <r>
    <n v="8037"/>
    <x v="53"/>
    <x v="53"/>
    <s v="Home and lifestyle"/>
    <n v="53"/>
    <n v="1"/>
    <d v="2022-12-30T00:00:00"/>
    <s v="16:41:00"/>
    <s v="Credit card"/>
    <n v="4"/>
    <n v="0.33"/>
    <n v="16"/>
    <s v="Evening"/>
    <n v="53"/>
    <n v="-53.508771929824562"/>
    <m/>
    <n v="0"/>
  </r>
  <r>
    <n v="8327"/>
    <x v="5"/>
    <x v="5"/>
    <s v="Home and lifestyle"/>
    <n v="70"/>
    <n v="2"/>
    <d v="2022-12-30T00:00:00"/>
    <s v="12:46:00"/>
    <s v="Credit card"/>
    <n v="6"/>
    <n v="0.33"/>
    <n v="12"/>
    <s v="Evening"/>
    <n v="140"/>
    <n v="164.15094339622641"/>
    <m/>
    <n v="0"/>
  </r>
  <r>
    <n v="8601"/>
    <x v="54"/>
    <x v="54"/>
    <s v="Home and lifestyle"/>
    <n v="79"/>
    <n v="2"/>
    <d v="2022-12-30T00:00:00"/>
    <s v="6:21:00"/>
    <s v="Cash"/>
    <n v="5"/>
    <n v="0.33"/>
    <n v="6"/>
    <s v="Evening"/>
    <n v="158"/>
    <n v="12.857142857142856"/>
    <m/>
    <n v="0"/>
  </r>
  <r>
    <n v="2305"/>
    <x v="86"/>
    <x v="85"/>
    <s v="Home and lifestyle"/>
    <n v="18"/>
    <n v="3"/>
    <d v="2022-12-31T00:00:00"/>
    <s v="8:05:00"/>
    <s v="Ewallet"/>
    <n v="9"/>
    <n v="0.48"/>
    <n v="8"/>
    <s v="Afternoon"/>
    <n v="54"/>
    <n v="-65.822784810126578"/>
    <m/>
    <n v="45.454545454545439"/>
  </r>
  <r>
    <n v="2820"/>
    <x v="52"/>
    <x v="52"/>
    <s v="Electronic accessories"/>
    <n v="17"/>
    <n v="1"/>
    <d v="2022-12-31T00:00:00"/>
    <s v="8:03:00"/>
    <s v="Ewallet"/>
    <n v="6"/>
    <n v="0.48"/>
    <n v="8"/>
    <s v="Afternoon"/>
    <n v="17"/>
    <n v="-68.518518518518519"/>
    <m/>
    <n v="0"/>
  </r>
  <r>
    <n v="3576"/>
    <x v="76"/>
    <x v="75"/>
    <s v="Fashion accessories"/>
    <n v="24"/>
    <n v="1"/>
    <d v="2022-12-31T00:00:00"/>
    <s v="20:30:00"/>
    <s v="Ewallet"/>
    <n v="7"/>
    <n v="0.33"/>
    <n v="20"/>
    <s v="Afternoon"/>
    <n v="24"/>
    <n v="41.17647058823529"/>
    <m/>
    <n v="-31.249999999999993"/>
  </r>
  <r>
    <n v="4107"/>
    <x v="97"/>
    <x v="95"/>
    <s v="Home and lifestyle"/>
    <n v="70"/>
    <n v="2"/>
    <d v="2022-12-31T00:00:00"/>
    <s v="16:18:00"/>
    <s v="Ewallet"/>
    <n v="5"/>
    <n v="0.33"/>
    <n v="16"/>
    <s v="Afternoon"/>
    <n v="140"/>
    <n v="483.33333333333331"/>
    <m/>
    <n v="0"/>
  </r>
  <r>
    <n v="4307"/>
    <x v="70"/>
    <x v="69"/>
    <s v="Home and lifestyle"/>
    <n v="83"/>
    <n v="1"/>
    <d v="2022-12-31T00:00:00"/>
    <s v="19:06:00"/>
    <s v="Ewallet"/>
    <n v="6"/>
    <n v="0.33"/>
    <n v="19"/>
    <s v="Afternoon"/>
    <n v="83"/>
    <n v="-40.714285714285715"/>
    <m/>
    <n v="0"/>
  </r>
  <r>
    <n v="4370"/>
    <x v="85"/>
    <x v="84"/>
    <s v="Fashion accessories"/>
    <n v="76"/>
    <n v="1"/>
    <d v="2022-12-31T00:00:00"/>
    <s v="17:14:00"/>
    <s v="Ewallet"/>
    <n v="7"/>
    <n v="0.33"/>
    <n v="17"/>
    <s v="Afternoon"/>
    <n v="76"/>
    <n v="-8.4337349397590362"/>
    <m/>
    <n v="0"/>
  </r>
  <r>
    <n v="4491"/>
    <x v="35"/>
    <x v="35"/>
    <s v="Home and lifestyle"/>
    <n v="75"/>
    <n v="3"/>
    <d v="2022-12-31T00:00:00"/>
    <s v="17:38:00"/>
    <s v="Ewallet"/>
    <n v="8"/>
    <n v="0.33"/>
    <n v="17"/>
    <s v="Afternoon"/>
    <n v="225"/>
    <n v="196.05263157894737"/>
    <m/>
    <n v="0"/>
  </r>
  <r>
    <n v="4717"/>
    <x v="6"/>
    <x v="6"/>
    <s v="Home and lifestyle"/>
    <n v="68"/>
    <n v="3"/>
    <d v="2022-12-31T00:00:00"/>
    <s v="16:53:00"/>
    <s v="Credit card"/>
    <n v="6"/>
    <n v="0.33"/>
    <n v="16"/>
    <s v="Afternoon"/>
    <n v="204"/>
    <n v="-9.3333333333333339"/>
    <m/>
    <n v="0"/>
  </r>
  <r>
    <n v="4890"/>
    <x v="97"/>
    <x v="95"/>
    <s v="Fashion accessories"/>
    <n v="34"/>
    <n v="2"/>
    <d v="2022-12-31T00:00:00"/>
    <s v="18:04:00"/>
    <s v="Credit card"/>
    <n v="9"/>
    <n v="0.33"/>
    <n v="18"/>
    <s v="Afternoon"/>
    <n v="68"/>
    <n v="-66.666666666666657"/>
    <m/>
    <n v="0"/>
  </r>
  <r>
    <n v="5414"/>
    <x v="60"/>
    <x v="59"/>
    <s v="Fashion accessories"/>
    <n v="42"/>
    <n v="2"/>
    <d v="2022-12-31T00:00:00"/>
    <s v="16:06:00"/>
    <s v="Credit card"/>
    <n v="5"/>
    <n v="0.48"/>
    <n v="16"/>
    <s v="Afternoon"/>
    <n v="84"/>
    <n v="23.52941176470588"/>
    <m/>
    <n v="45.454545454545439"/>
  </r>
  <r>
    <n v="5524"/>
    <x v="17"/>
    <x v="17"/>
    <s v="Fashion accessories"/>
    <n v="75"/>
    <n v="2"/>
    <d v="2022-12-31T00:00:00"/>
    <s v="20:39:00"/>
    <s v="Credit card"/>
    <n v="3"/>
    <n v="0.18"/>
    <n v="20"/>
    <s v="Afternoon"/>
    <n v="150"/>
    <n v="78.571428571428569"/>
    <m/>
    <n v="-62.5"/>
  </r>
  <r>
    <n v="5572"/>
    <x v="8"/>
    <x v="8"/>
    <s v="Fashion accessories"/>
    <n v="41"/>
    <n v="2"/>
    <d v="2022-12-31T00:00:00"/>
    <s v="20:04:00"/>
    <s v="Credit card"/>
    <n v="6"/>
    <n v="0.48"/>
    <n v="20"/>
    <s v="Afternoon"/>
    <n v="82"/>
    <n v="-45.333333333333329"/>
    <m/>
    <n v="166.66666666666669"/>
  </r>
  <r>
    <n v="5795"/>
    <x v="61"/>
    <x v="60"/>
    <s v="Home and lifestyle"/>
    <n v="30"/>
    <n v="1"/>
    <d v="2022-12-31T00:00:00"/>
    <s v="16:56:00"/>
    <s v="Credit card"/>
    <n v="7"/>
    <n v="0.48"/>
    <n v="16"/>
    <s v="Afternoon"/>
    <n v="30"/>
    <n v="-63.414634146341463"/>
    <m/>
    <n v="0"/>
  </r>
  <r>
    <n v="5864"/>
    <x v="69"/>
    <x v="68"/>
    <s v="Fashion accessories"/>
    <n v="78"/>
    <n v="2"/>
    <d v="2022-12-31T00:00:00"/>
    <s v="20:53:00"/>
    <s v="Credit card"/>
    <n v="4"/>
    <n v="0.48"/>
    <n v="20"/>
    <s v="Afternoon"/>
    <n v="156"/>
    <n v="420"/>
    <m/>
    <n v="0"/>
  </r>
  <r>
    <n v="5865"/>
    <x v="55"/>
    <x v="55"/>
    <s v="Home and lifestyle"/>
    <n v="43"/>
    <n v="3"/>
    <d v="2022-12-31T00:00:00"/>
    <s v="20:19:00"/>
    <s v="Credit card"/>
    <n v="6"/>
    <n v="0.33"/>
    <n v="20"/>
    <s v="Afternoon"/>
    <n v="129"/>
    <n v="-17.307692307692307"/>
    <m/>
    <n v="-31.249999999999993"/>
  </r>
  <r>
    <n v="6138"/>
    <x v="3"/>
    <x v="3"/>
    <s v="Fashion accessories"/>
    <n v="70"/>
    <n v="3"/>
    <d v="2022-12-31T00:00:00"/>
    <s v="19:51:00"/>
    <s v="Credit card"/>
    <n v="7"/>
    <n v="0.48"/>
    <n v="19"/>
    <s v="Afternoon"/>
    <n v="210"/>
    <n v="62.790697674418603"/>
    <m/>
    <n v="45.454545454545439"/>
  </r>
  <r>
    <n v="6429"/>
    <x v="32"/>
    <x v="32"/>
    <s v="Home and lifestyle"/>
    <n v="26"/>
    <n v="1"/>
    <d v="2022-12-31T00:00:00"/>
    <s v="18:31:00"/>
    <s v="Credit card"/>
    <n v="6"/>
    <n v="0.33"/>
    <n v="18"/>
    <s v="Afternoon"/>
    <n v="26"/>
    <n v="-87.61904761904762"/>
    <m/>
    <n v="-31.249999999999993"/>
  </r>
  <r>
    <n v="6509"/>
    <x v="5"/>
    <x v="5"/>
    <s v="Home and lifestyle"/>
    <n v="69"/>
    <n v="1"/>
    <d v="2022-12-31T00:00:00"/>
    <s v="15:43:00"/>
    <s v="Credit card"/>
    <n v="6"/>
    <n v="0.33"/>
    <n v="15"/>
    <s v="Afternoon"/>
    <n v="69"/>
    <n v="165.38461538461539"/>
    <m/>
    <n v="0"/>
  </r>
  <r>
    <n v="7093"/>
    <x v="93"/>
    <x v="61"/>
    <s v="Home and lifestyle"/>
    <n v="46"/>
    <n v="2"/>
    <d v="2022-12-31T00:00:00"/>
    <s v="19:38:00"/>
    <s v="Credit card"/>
    <n v="3"/>
    <n v="0.33"/>
    <n v="19"/>
    <s v="Afternoon"/>
    <n v="92"/>
    <n v="33.333333333333329"/>
    <m/>
    <n v="0"/>
  </r>
  <r>
    <n v="7144"/>
    <x v="54"/>
    <x v="54"/>
    <s v="Fashion accessories"/>
    <n v="42"/>
    <n v="2"/>
    <d v="2022-12-31T00:00:00"/>
    <s v="20:46:00"/>
    <s v="Credit card"/>
    <n v="4"/>
    <n v="0.33"/>
    <n v="20"/>
    <s v="Afternoon"/>
    <n v="84"/>
    <n v="-8.695652173913043"/>
    <m/>
    <n v="0"/>
  </r>
  <r>
    <n v="7163"/>
    <x v="90"/>
    <x v="89"/>
    <s v="Home and lifestyle"/>
    <n v="80"/>
    <n v="3"/>
    <d v="2022-12-31T00:00:00"/>
    <s v="17:00:00"/>
    <s v="Credit card"/>
    <n v="3"/>
    <n v="0.33"/>
    <n v="17"/>
    <s v="Afternoon"/>
    <n v="240"/>
    <n v="185.71428571428572"/>
    <m/>
    <n v="0"/>
  </r>
  <r>
    <n v="7661"/>
    <x v="58"/>
    <x v="54"/>
    <s v="Home and lifestyle"/>
    <n v="73"/>
    <n v="1"/>
    <d v="2022-12-31T00:00:00"/>
    <s v="18:10:00"/>
    <s v="Credit card"/>
    <n v="6"/>
    <n v="0.33"/>
    <n v="18"/>
    <s v="Evening"/>
    <n v="73"/>
    <n v="-69.583333333333329"/>
    <m/>
    <n v="0"/>
  </r>
  <r>
    <n v="7681"/>
    <x v="53"/>
    <x v="53"/>
    <s v="Home and lifestyle"/>
    <n v="60"/>
    <n v="3"/>
    <d v="2022-12-31T00:00:00"/>
    <s v="18:41:00"/>
    <s v="Credit card"/>
    <n v="5"/>
    <n v="0.33"/>
    <n v="18"/>
    <s v="Evening"/>
    <n v="180"/>
    <n v="146.57534246575344"/>
    <m/>
    <n v="0"/>
  </r>
  <r>
    <n v="7886"/>
    <x v="44"/>
    <x v="44"/>
    <s v="Fashion accessories"/>
    <n v="33"/>
    <n v="2"/>
    <d v="2022-12-31T00:00:00"/>
    <s v="15:32:00"/>
    <s v="Ewallet"/>
    <n v="3"/>
    <n v="0.48"/>
    <n v="15"/>
    <s v="Evening"/>
    <n v="66"/>
    <n v="-63.333333333333329"/>
    <m/>
    <n v="45.454545454545439"/>
  </r>
  <r>
    <n v="8038"/>
    <x v="38"/>
    <x v="38"/>
    <s v="Fashion accessories"/>
    <n v="65"/>
    <n v="1"/>
    <d v="2022-12-31T00:00:00"/>
    <s v="17:19:00"/>
    <s v="Credit card"/>
    <n v="3"/>
    <n v="0.48"/>
    <n v="17"/>
    <s v="Evening"/>
    <n v="65"/>
    <n v="-1.5151515151515151"/>
    <m/>
    <n v="0"/>
  </r>
  <r>
    <n v="8113"/>
    <x v="59"/>
    <x v="58"/>
    <s v="Home and lifestyle"/>
    <n v="37"/>
    <n v="1"/>
    <d v="2022-12-31T00:00:00"/>
    <s v="7:08:00"/>
    <s v="Credit card"/>
    <n v="3"/>
    <n v="0.48"/>
    <n v="7"/>
    <s v="Evening"/>
    <n v="37"/>
    <n v="-43.07692307692308"/>
    <m/>
    <n v="0"/>
  </r>
  <r>
    <n v="8137"/>
    <x v="91"/>
    <x v="90"/>
    <s v="Home and lifestyle"/>
    <n v="84"/>
    <n v="2"/>
    <d v="2022-12-31T00:00:00"/>
    <s v="13:30:00"/>
    <s v="Credit card"/>
    <n v="5"/>
    <n v="0.33"/>
    <n v="13"/>
    <s v="Evening"/>
    <n v="168"/>
    <n v="354.05405405405406"/>
    <m/>
    <n v="-31.249999999999993"/>
  </r>
  <r>
    <n v="8179"/>
    <x v="90"/>
    <x v="89"/>
    <s v="Home and lifestyle"/>
    <n v="29"/>
    <n v="2"/>
    <d v="2022-12-31T00:00:00"/>
    <s v="16:56:00"/>
    <s v="Credit card"/>
    <n v="6"/>
    <n v="0.33"/>
    <n v="16"/>
    <s v="Evening"/>
    <n v="58"/>
    <n v="-65.476190476190482"/>
    <m/>
    <n v="0"/>
  </r>
  <r>
    <n v="8319"/>
    <x v="5"/>
    <x v="5"/>
    <s v="Home and lifestyle"/>
    <n v="78"/>
    <n v="3"/>
    <d v="2022-12-31T00:00:00"/>
    <s v="12:29:00"/>
    <s v="Credit card"/>
    <n v="4"/>
    <n v="0.33"/>
    <n v="12"/>
    <s v="Evening"/>
    <n v="234"/>
    <n v="303.44827586206895"/>
    <m/>
    <n v="0"/>
  </r>
  <r>
    <n v="8614"/>
    <x v="32"/>
    <x v="32"/>
    <s v="Fashion accessories"/>
    <n v="69"/>
    <n v="3"/>
    <d v="2022-12-31T00:00:00"/>
    <s v="10:11:00"/>
    <s v="Cash"/>
    <n v="7"/>
    <n v="0.33"/>
    <n v="10"/>
    <s v="Evening"/>
    <n v="207"/>
    <n v="-11.538461538461538"/>
    <m/>
    <n v="0"/>
  </r>
  <r>
    <n v="8737"/>
    <x v="93"/>
    <x v="61"/>
    <s v="Home and lifestyle"/>
    <n v="34"/>
    <n v="3"/>
    <d v="2022-12-31T00:00:00"/>
    <s v="14:04:00"/>
    <s v="Cash"/>
    <n v="7"/>
    <n v="0.33"/>
    <n v="14"/>
    <s v="Evening"/>
    <n v="102"/>
    <n v="-50.724637681159422"/>
    <m/>
    <n v="0"/>
  </r>
  <r>
    <n v="1018"/>
    <x v="22"/>
    <x v="22"/>
    <s v="Fashion accessories"/>
    <n v="16"/>
    <n v="3"/>
    <d v="2023-01-01T00:00:00"/>
    <s v="11:32:00"/>
    <s v="Ewallet"/>
    <n v="6"/>
    <n v="0.48"/>
    <n v="11"/>
    <s v="Morning"/>
    <n v="48"/>
    <n v="-52.941176470588239"/>
    <m/>
    <n v="45.454545454545439"/>
  </r>
  <r>
    <n v="1625"/>
    <x v="6"/>
    <x v="6"/>
    <s v="Home and lifestyle"/>
    <n v="28"/>
    <n v="2"/>
    <d v="2023-01-01T00:00:00"/>
    <s v="19:48:00"/>
    <s v="Ewallet"/>
    <n v="7"/>
    <n v="0.33"/>
    <n v="19"/>
    <s v="Morning"/>
    <n v="56"/>
    <n v="16.666666666666664"/>
    <m/>
    <n v="-31.249999999999993"/>
  </r>
  <r>
    <n v="2275"/>
    <x v="98"/>
    <x v="96"/>
    <s v="Home and lifestyle"/>
    <n v="72"/>
    <n v="1"/>
    <d v="2023-01-01T00:00:00"/>
    <s v="8:17:00"/>
    <s v="Ewallet"/>
    <n v="6"/>
    <n v="0.48"/>
    <n v="8"/>
    <s v="Afternoon"/>
    <n v="72"/>
    <n v="28.571428571428569"/>
    <m/>
    <n v="45.454545454545439"/>
  </r>
  <r>
    <n v="9370"/>
    <x v="40"/>
    <x v="40"/>
    <s v="Fashion accessories"/>
    <n v="53"/>
    <n v="1"/>
    <d v="2023-01-01T00:00:00"/>
    <s v="12:46:00"/>
    <s v="Cash"/>
    <n v="6"/>
    <n v="0.48"/>
    <n v="12"/>
    <s v="Evening"/>
    <n v="53"/>
    <n v="-26.388888888888889"/>
    <m/>
    <n v="0"/>
  </r>
  <r>
    <n v="9468"/>
    <x v="5"/>
    <x v="5"/>
    <s v="Fashion accessories"/>
    <n v="81"/>
    <n v="2"/>
    <d v="2023-01-02T00:00:00"/>
    <s v="9:39:00"/>
    <s v="Cash"/>
    <n v="5"/>
    <n v="0.33"/>
    <n v="9"/>
    <s v="Evening"/>
    <n v="162"/>
    <n v="205.66037735849059"/>
    <m/>
    <n v="-31.249999999999993"/>
  </r>
  <r>
    <n v="2299"/>
    <x v="57"/>
    <x v="57"/>
    <s v="Home and lifestyle"/>
    <n v="33"/>
    <n v="3"/>
    <d v="2023-01-03T00:00:00"/>
    <s v="8:14:00"/>
    <s v="Ewallet"/>
    <n v="4"/>
    <n v="0.33"/>
    <n v="8"/>
    <s v="Afternoon"/>
    <n v="99"/>
    <n v="-38.888888888888893"/>
    <m/>
    <n v="0"/>
  </r>
  <r>
    <n v="2320"/>
    <x v="74"/>
    <x v="73"/>
    <s v="Fashion accessories"/>
    <n v="58"/>
    <n v="1"/>
    <d v="2023-01-03T00:00:00"/>
    <s v="6:54:00"/>
    <s v="Ewallet"/>
    <n v="5"/>
    <n v="0.33"/>
    <n v="6"/>
    <s v="Afternoon"/>
    <n v="58"/>
    <n v="-41.414141414141412"/>
    <m/>
    <n v="0"/>
  </r>
  <r>
    <n v="3082"/>
    <x v="84"/>
    <x v="83"/>
    <s v="Fashion accessories"/>
    <n v="18"/>
    <n v="3"/>
    <d v="2023-01-03T00:00:00"/>
    <s v="10:39:00"/>
    <s v="Ewallet"/>
    <n v="7"/>
    <n v="0.33"/>
    <n v="10"/>
    <s v="Afternoon"/>
    <n v="54"/>
    <n v="-6.8965517241379306"/>
    <m/>
    <n v="0"/>
  </r>
  <r>
    <n v="9184"/>
    <x v="71"/>
    <x v="70"/>
    <s v="Fashion accessories"/>
    <n v="60"/>
    <n v="3"/>
    <d v="2023-01-03T00:00:00"/>
    <s v="7:23:00"/>
    <s v="Cash"/>
    <n v="7"/>
    <n v="0.33"/>
    <n v="7"/>
    <s v="Evening"/>
    <n v="180"/>
    <n v="233.33333333333334"/>
    <m/>
    <n v="0"/>
  </r>
  <r>
    <n v="9537"/>
    <x v="44"/>
    <x v="44"/>
    <s v="Home and lifestyle"/>
    <n v="17"/>
    <n v="3"/>
    <d v="2023-01-03T00:00:00"/>
    <s v="13:11:00"/>
    <s v="Credit card"/>
    <n v="5"/>
    <n v="0.48"/>
    <n v="13"/>
    <s v="Evening"/>
    <n v="51"/>
    <n v="-71.666666666666671"/>
    <m/>
    <n v="45.454545454545439"/>
  </r>
  <r>
    <n v="1588"/>
    <x v="49"/>
    <x v="49"/>
    <s v="Fashion accessories"/>
    <n v="61"/>
    <n v="1"/>
    <d v="2023-01-05T00:00:00"/>
    <s v="17:07:00"/>
    <s v="Ewallet"/>
    <n v="7"/>
    <n v="0.48"/>
    <n v="17"/>
    <s v="Morning"/>
    <n v="61"/>
    <n v="19.607843137254903"/>
    <m/>
    <n v="0"/>
  </r>
  <r>
    <n v="1743"/>
    <x v="6"/>
    <x v="6"/>
    <s v="Home and lifestyle"/>
    <n v="29"/>
    <n v="2"/>
    <d v="2023-01-05T00:00:00"/>
    <s v="16:14:00"/>
    <s v="Ewallet"/>
    <n v="8"/>
    <n v="0.33"/>
    <n v="16"/>
    <s v="Morning"/>
    <n v="58"/>
    <n v="-4.918032786885246"/>
    <m/>
    <n v="-31.249999999999993"/>
  </r>
  <r>
    <n v="9082"/>
    <x v="44"/>
    <x v="44"/>
    <s v="Fashion accessories"/>
    <n v="81"/>
    <n v="1"/>
    <d v="2023-01-05T00:00:00"/>
    <s v="13:54:00"/>
    <s v="Credit card"/>
    <n v="4"/>
    <n v="0.48"/>
    <n v="13"/>
    <s v="Evening"/>
    <n v="81"/>
    <n v="39.655172413793103"/>
    <m/>
    <n v="45.454545454545439"/>
  </r>
  <r>
    <n v="9521"/>
    <x v="2"/>
    <x v="2"/>
    <s v="Home and lifestyle"/>
    <n v="81"/>
    <n v="3"/>
    <d v="2023-01-05T00:00:00"/>
    <s v="8:42:00"/>
    <s v="Cash"/>
    <n v="6"/>
    <n v="0.18"/>
    <n v="8"/>
    <s v="Evening"/>
    <n v="243"/>
    <n v="200"/>
    <m/>
    <n v="-62.5"/>
  </r>
  <r>
    <n v="8871"/>
    <x v="62"/>
    <x v="61"/>
    <s v="Home and lifestyle"/>
    <n v="34"/>
    <n v="3"/>
    <d v="2023-01-06T00:00:00"/>
    <s v="10:52:00"/>
    <s v="Cash"/>
    <n v="3"/>
    <n v="0.33"/>
    <n v="10"/>
    <s v="Evening"/>
    <n v="102"/>
    <n v="-58.024691358024697"/>
    <m/>
    <n v="83.333333333333343"/>
  </r>
  <r>
    <n v="3110"/>
    <x v="36"/>
    <x v="36"/>
    <s v="Fashion accessories"/>
    <n v="15"/>
    <n v="1"/>
    <d v="2023-01-07T00:00:00"/>
    <s v="10:30:00"/>
    <s v="Ewallet"/>
    <n v="9"/>
    <n v="0.48"/>
    <n v="10"/>
    <s v="Afternoon"/>
    <n v="15"/>
    <n v="-85.294117647058826"/>
    <m/>
    <n v="45.454545454545439"/>
  </r>
  <r>
    <n v="1257"/>
    <x v="32"/>
    <x v="32"/>
    <s v="Home and lifestyle"/>
    <n v="78"/>
    <n v="3"/>
    <d v="2023-01-08T00:00:00"/>
    <s v="10:52:00"/>
    <s v="Ewallet"/>
    <n v="7"/>
    <n v="0.33"/>
    <n v="10"/>
    <s v="Morning"/>
    <n v="234"/>
    <n v="1460"/>
    <m/>
    <n v="-31.249999999999993"/>
  </r>
  <r>
    <n v="2211"/>
    <x v="22"/>
    <x v="22"/>
    <s v="Home and lifestyle"/>
    <n v="51"/>
    <n v="2"/>
    <d v="2023-01-08T00:00:00"/>
    <s v="10:57:00"/>
    <s v="Ewallet"/>
    <n v="9"/>
    <n v="0.48"/>
    <n v="10"/>
    <s v="Morning"/>
    <n v="102"/>
    <n v="-56.410256410256409"/>
    <m/>
    <n v="45.454545454545439"/>
  </r>
  <r>
    <n v="1122"/>
    <x v="8"/>
    <x v="8"/>
    <s v="Fashion accessories"/>
    <n v="75"/>
    <n v="1"/>
    <d v="2023-01-09T00:00:00"/>
    <s v="13:45:00"/>
    <s v="Ewallet"/>
    <n v="6"/>
    <n v="0.48"/>
    <n v="13"/>
    <s v="Morning"/>
    <n v="75"/>
    <n v="-26.47058823529412"/>
    <m/>
    <n v="0"/>
  </r>
  <r>
    <n v="8933"/>
    <x v="75"/>
    <x v="74"/>
    <s v="Home and lifestyle"/>
    <n v="36"/>
    <n v="3"/>
    <d v="2023-01-09T00:00:00"/>
    <s v="10:33:00"/>
    <s v="Cash"/>
    <n v="3"/>
    <n v="0.48"/>
    <n v="10"/>
    <s v="Evening"/>
    <n v="108"/>
    <n v="44"/>
    <m/>
    <n v="0"/>
  </r>
  <r>
    <n v="1399"/>
    <x v="99"/>
    <x v="97"/>
    <s v="Home and lifestyle"/>
    <n v="23"/>
    <n v="1"/>
    <d v="2023-01-10T00:00:00"/>
    <s v="8:37:00"/>
    <s v="Ewallet"/>
    <n v="7"/>
    <n v="0.48"/>
    <n v="8"/>
    <s v="Morning"/>
    <n v="23"/>
    <n v="-78.703703703703709"/>
    <m/>
    <n v="0"/>
  </r>
  <r>
    <n v="1643"/>
    <x v="44"/>
    <x v="44"/>
    <s v="Home and lifestyle"/>
    <n v="29"/>
    <n v="1"/>
    <d v="2023-01-10T00:00:00"/>
    <s v="9:25:00"/>
    <s v="Ewallet"/>
    <n v="7"/>
    <n v="0.48"/>
    <n v="9"/>
    <s v="Morning"/>
    <n v="29"/>
    <n v="26.086956521739129"/>
    <m/>
    <n v="0"/>
  </r>
  <r>
    <n v="2332"/>
    <x v="79"/>
    <x v="78"/>
    <s v="Fashion accessories"/>
    <n v="19"/>
    <n v="3"/>
    <d v="2023-01-10T00:00:00"/>
    <s v="9:15:00"/>
    <s v="Ewallet"/>
    <n v="8"/>
    <n v="0.33"/>
    <n v="9"/>
    <s v="Afternoon"/>
    <n v="57"/>
    <n v="96.551724137931032"/>
    <m/>
    <n v="-31.249999999999993"/>
  </r>
  <r>
    <n v="2563"/>
    <x v="1"/>
    <x v="1"/>
    <s v="Home and lifestyle"/>
    <n v="62"/>
    <n v="3"/>
    <d v="2023-01-11T00:00:00"/>
    <s v="8:07:00"/>
    <s v="Ewallet"/>
    <n v="4"/>
    <n v="0.48"/>
    <n v="8"/>
    <s v="Afternoon"/>
    <n v="186"/>
    <n v="226.31578947368419"/>
    <m/>
    <n v="45.454545454545439"/>
  </r>
  <r>
    <n v="2568"/>
    <x v="51"/>
    <x v="51"/>
    <s v="Fashion accessories"/>
    <n v="30"/>
    <n v="2"/>
    <d v="2023-01-11T00:00:00"/>
    <s v="14:02:00"/>
    <s v="Ewallet"/>
    <n v="8"/>
    <n v="0.56999999999999995"/>
    <n v="14"/>
    <s v="Afternoon"/>
    <n v="60"/>
    <n v="-67.741935483870961"/>
    <m/>
    <n v="18.749999999999993"/>
  </r>
  <r>
    <n v="9139"/>
    <x v="62"/>
    <x v="61"/>
    <s v="Home and lifestyle"/>
    <n v="63"/>
    <n v="2"/>
    <d v="2023-01-11T00:00:00"/>
    <s v="7:39:00"/>
    <s v="Cash"/>
    <n v="4"/>
    <n v="0.33"/>
    <n v="7"/>
    <s v="Evening"/>
    <n v="126"/>
    <n v="110.00000000000001"/>
    <m/>
    <n v="-42.105263157894726"/>
  </r>
  <r>
    <n v="1936"/>
    <x v="89"/>
    <x v="88"/>
    <s v="Fashion accessories"/>
    <n v="19"/>
    <n v="2"/>
    <d v="2023-01-12T00:00:00"/>
    <s v="10:38:00"/>
    <s v="Ewallet"/>
    <n v="6"/>
    <n v="0.33"/>
    <n v="10"/>
    <s v="Morning"/>
    <n v="38"/>
    <n v="-69.841269841269835"/>
    <m/>
    <n v="0"/>
  </r>
  <r>
    <n v="2071"/>
    <x v="7"/>
    <x v="7"/>
    <s v="Home and lifestyle"/>
    <n v="78"/>
    <n v="2"/>
    <d v="2023-01-14T00:00:00"/>
    <s v="13:25:00"/>
    <s v="Ewallet"/>
    <n v="5"/>
    <n v="0.48"/>
    <n v="13"/>
    <s v="Morning"/>
    <n v="156"/>
    <n v="310.5263157894737"/>
    <m/>
    <n v="45.454545454545439"/>
  </r>
  <r>
    <n v="2660"/>
    <x v="67"/>
    <x v="66"/>
    <s v="Fashion accessories"/>
    <n v="58"/>
    <n v="3"/>
    <d v="2023-01-15T00:00:00"/>
    <s v="18:55:00"/>
    <s v="Ewallet"/>
    <n v="9"/>
    <n v="0.48"/>
    <n v="18"/>
    <s v="Afternoon"/>
    <n v="174"/>
    <n v="11.538461538461538"/>
    <m/>
    <n v="0"/>
  </r>
  <r>
    <n v="9712"/>
    <x v="44"/>
    <x v="44"/>
    <s v="Fashion accessories"/>
    <n v="67"/>
    <n v="1"/>
    <d v="2023-01-15T00:00:00"/>
    <s v="8:39:00"/>
    <s v="Credit card"/>
    <n v="7"/>
    <n v="0.48"/>
    <n v="8"/>
    <s v="Night"/>
    <n v="67"/>
    <n v="-61.494252873563212"/>
    <m/>
    <n v="0"/>
  </r>
  <r>
    <n v="1232"/>
    <x v="93"/>
    <x v="61"/>
    <s v="Fashion accessories"/>
    <n v="46"/>
    <n v="2"/>
    <d v="2023-01-16T00:00:00"/>
    <s v="16:26:00"/>
    <s v="Ewallet"/>
    <n v="5"/>
    <n v="0.33"/>
    <n v="16"/>
    <s v="Morning"/>
    <n v="92"/>
    <n v="37.313432835820898"/>
    <m/>
    <n v="-31.249999999999993"/>
  </r>
  <r>
    <n v="1834"/>
    <x v="19"/>
    <x v="19"/>
    <s v="Fashion accessories"/>
    <n v="81"/>
    <n v="3"/>
    <d v="2023-01-17T00:00:00"/>
    <s v="9:32:00"/>
    <s v="Ewallet"/>
    <n v="8"/>
    <n v="0.48"/>
    <n v="9"/>
    <s v="Morning"/>
    <n v="243"/>
    <n v="164.13043478260869"/>
    <m/>
    <n v="45.454545454545439"/>
  </r>
  <r>
    <n v="2217"/>
    <x v="23"/>
    <x v="23"/>
    <s v="Home and lifestyle"/>
    <n v="43"/>
    <n v="3"/>
    <d v="2023-01-17T00:00:00"/>
    <s v="18:01:00"/>
    <s v="Ewallet"/>
    <n v="5"/>
    <n v="0.48"/>
    <n v="18"/>
    <s v="Afternoon"/>
    <n v="129"/>
    <n v="-46.913580246913575"/>
    <m/>
    <n v="0"/>
  </r>
  <r>
    <n v="1802"/>
    <x v="75"/>
    <x v="74"/>
    <s v="Fashion accessories"/>
    <n v="28"/>
    <n v="3"/>
    <d v="2023-01-18T00:00:00"/>
    <s v="10:03:00"/>
    <s v="Ewallet"/>
    <n v="8"/>
    <n v="0.48"/>
    <n v="10"/>
    <s v="Morning"/>
    <n v="84"/>
    <n v="-34.883720930232556"/>
    <m/>
    <n v="0"/>
  </r>
  <r>
    <n v="3051"/>
    <x v="24"/>
    <x v="24"/>
    <s v="Home and lifestyle"/>
    <n v="20"/>
    <n v="2"/>
    <d v="2023-01-18T00:00:00"/>
    <s v="7:24:00"/>
    <s v="Ewallet"/>
    <n v="8"/>
    <n v="0.33"/>
    <n v="7"/>
    <s v="Afternoon"/>
    <n v="40"/>
    <n v="-52.380952380952387"/>
    <m/>
    <n v="-31.249999999999993"/>
  </r>
  <r>
    <n v="9313"/>
    <x v="63"/>
    <x v="62"/>
    <s v="Home and lifestyle"/>
    <n v="21"/>
    <n v="3"/>
    <d v="2023-01-18T00:00:00"/>
    <s v="9:11:00"/>
    <s v="Cash"/>
    <n v="4"/>
    <n v="0.33"/>
    <n v="9"/>
    <s v="Evening"/>
    <n v="63"/>
    <n v="57.499999999999993"/>
    <m/>
    <n v="0"/>
  </r>
  <r>
    <n v="9716"/>
    <x v="94"/>
    <x v="92"/>
    <s v="Fashion accessories"/>
    <n v="63"/>
    <n v="1"/>
    <d v="2023-01-18T00:00:00"/>
    <s v="15:00:00"/>
    <s v="Cash"/>
    <n v="6"/>
    <n v="0.33"/>
    <n v="15"/>
    <s v="Night"/>
    <n v="63"/>
    <n v="0"/>
    <m/>
    <n v="0"/>
  </r>
  <r>
    <n v="9886"/>
    <x v="48"/>
    <x v="48"/>
    <s v="Fashion accessories"/>
    <n v="67"/>
    <n v="2"/>
    <d v="2023-01-18T00:00:00"/>
    <s v="6:58:00"/>
    <s v="Cash"/>
    <n v="3"/>
    <n v="0.48"/>
    <n v="6"/>
    <s v="Night"/>
    <n v="134"/>
    <n v="112.6984126984127"/>
    <m/>
    <n v="45.454545454545439"/>
  </r>
  <r>
    <n v="1251"/>
    <x v="14"/>
    <x v="14"/>
    <s v="Home and lifestyle"/>
    <n v="78"/>
    <n v="3"/>
    <d v="2023-01-19T00:00:00"/>
    <s v="22:37:00"/>
    <s v="Ewallet"/>
    <n v="5"/>
    <n v="0.33"/>
    <n v="22"/>
    <s v="Morning"/>
    <n v="234"/>
    <n v="74.626865671641795"/>
    <m/>
    <n v="-31.249999999999993"/>
  </r>
  <r>
    <n v="1742"/>
    <x v="41"/>
    <x v="41"/>
    <s v="Fashion accessories"/>
    <n v="40"/>
    <n v="1"/>
    <d v="2023-01-19T00:00:00"/>
    <s v="12:07:00"/>
    <s v="Ewallet"/>
    <n v="6"/>
    <n v="0.48"/>
    <n v="12"/>
    <s v="Morning"/>
    <n v="40"/>
    <n v="-82.90598290598291"/>
    <m/>
    <n v="45.454545454545439"/>
  </r>
  <r>
    <n v="2522"/>
    <x v="79"/>
    <x v="78"/>
    <s v="Fashion accessories"/>
    <n v="72"/>
    <n v="1"/>
    <d v="2023-01-19T00:00:00"/>
    <s v="10:18:00"/>
    <s v="Ewallet"/>
    <n v="5"/>
    <n v="0.33"/>
    <n v="10"/>
    <s v="Afternoon"/>
    <n v="72"/>
    <n v="80"/>
    <m/>
    <n v="-31.249999999999993"/>
  </r>
  <r>
    <n v="2424"/>
    <x v="47"/>
    <x v="47"/>
    <s v="Fashion accessories"/>
    <n v="70"/>
    <n v="1"/>
    <d v="2023-01-20T00:00:00"/>
    <s v="9:02:00"/>
    <s v="Ewallet"/>
    <n v="4"/>
    <n v="0.33"/>
    <n v="9"/>
    <s v="Afternoon"/>
    <n v="70"/>
    <n v="-2.7777777777777777"/>
    <m/>
    <n v="0"/>
  </r>
  <r>
    <n v="8904"/>
    <x v="58"/>
    <x v="54"/>
    <s v="Fashion accessories"/>
    <n v="82"/>
    <n v="2"/>
    <d v="2023-01-20T00:00:00"/>
    <s v="10:04:00"/>
    <s v="Cash"/>
    <n v="4"/>
    <n v="0.33"/>
    <n v="10"/>
    <s v="Evening"/>
    <n v="164"/>
    <n v="134.28571428571428"/>
    <m/>
    <n v="0"/>
  </r>
  <r>
    <n v="2807"/>
    <x v="74"/>
    <x v="73"/>
    <s v="Home and lifestyle"/>
    <n v="18"/>
    <n v="1"/>
    <d v="2023-01-22T00:00:00"/>
    <s v="10:06:00"/>
    <s v="Ewallet"/>
    <n v="8"/>
    <n v="0.33"/>
    <n v="10"/>
    <s v="Afternoon"/>
    <n v="18"/>
    <n v="-89.024390243902445"/>
    <m/>
    <n v="0"/>
  </r>
  <r>
    <n v="3073"/>
    <x v="18"/>
    <x v="18"/>
    <s v="Home and lifestyle"/>
    <n v="17"/>
    <n v="1"/>
    <d v="2023-01-22T00:00:00"/>
    <s v="7:31:00"/>
    <s v="Ewallet"/>
    <n v="4"/>
    <n v="0.48"/>
    <n v="7"/>
    <s v="Afternoon"/>
    <n v="17"/>
    <n v="-5.5555555555555554"/>
    <m/>
    <n v="45.454545454545439"/>
  </r>
  <r>
    <n v="9398"/>
    <x v="94"/>
    <x v="92"/>
    <s v="Fashion accessories"/>
    <n v="66"/>
    <n v="3"/>
    <d v="2023-01-22T00:00:00"/>
    <s v="15:27:00"/>
    <s v="Cash"/>
    <n v="4"/>
    <n v="0.33"/>
    <n v="15"/>
    <s v="Evening"/>
    <n v="198"/>
    <n v="1064.7058823529412"/>
    <m/>
    <n v="-31.249999999999993"/>
  </r>
  <r>
    <n v="1303"/>
    <x v="36"/>
    <x v="36"/>
    <s v="Home and lifestyle"/>
    <n v="39"/>
    <n v="1"/>
    <d v="2023-01-23T00:00:00"/>
    <s v="15:15:00"/>
    <s v="Ewallet"/>
    <n v="4"/>
    <n v="0.48"/>
    <n v="15"/>
    <s v="Morning"/>
    <n v="39"/>
    <n v="-80.303030303030297"/>
    <m/>
    <n v="45.454545454545439"/>
  </r>
  <r>
    <n v="2009"/>
    <x v="61"/>
    <x v="60"/>
    <s v="Home and lifestyle"/>
    <n v="65"/>
    <n v="2"/>
    <d v="2023-01-24T00:00:00"/>
    <s v="21:45:00"/>
    <s v="Ewallet"/>
    <n v="7"/>
    <n v="0.48"/>
    <n v="21"/>
    <s v="Morning"/>
    <n v="130"/>
    <n v="233.33333333333334"/>
    <m/>
    <n v="0"/>
  </r>
  <r>
    <n v="2221"/>
    <x v="88"/>
    <x v="87"/>
    <s v="Home and lifestyle"/>
    <n v="66"/>
    <n v="3"/>
    <d v="2023-01-24T00:00:00"/>
    <s v="15:40:00"/>
    <s v="Credit card"/>
    <n v="9"/>
    <n v="0.48"/>
    <n v="15"/>
    <s v="Afternoon"/>
    <n v="198"/>
    <n v="52.307692307692314"/>
    <m/>
    <n v="0"/>
  </r>
  <r>
    <n v="9353"/>
    <x v="75"/>
    <x v="74"/>
    <s v="Home and lifestyle"/>
    <n v="47"/>
    <n v="3"/>
    <d v="2023-01-24T00:00:00"/>
    <s v="15:24:00"/>
    <s v="Cash"/>
    <n v="3"/>
    <n v="0.48"/>
    <n v="15"/>
    <s v="Evening"/>
    <n v="141"/>
    <n v="-28.787878787878789"/>
    <m/>
    <n v="0"/>
  </r>
  <r>
    <n v="1943"/>
    <x v="75"/>
    <x v="74"/>
    <s v="Home and lifestyle"/>
    <n v="72"/>
    <n v="1"/>
    <d v="2023-01-25T00:00:00"/>
    <s v="21:14:00"/>
    <s v="Ewallet"/>
    <n v="7"/>
    <n v="0.48"/>
    <n v="21"/>
    <s v="Morning"/>
    <n v="72"/>
    <n v="-48.936170212765958"/>
    <m/>
    <n v="0"/>
  </r>
  <r>
    <n v="3130"/>
    <x v="35"/>
    <x v="35"/>
    <s v="Fashion accessories"/>
    <n v="63"/>
    <n v="1"/>
    <d v="2023-01-25T00:00:00"/>
    <s v="16:07:00"/>
    <s v="Ewallet"/>
    <n v="5"/>
    <n v="0.33"/>
    <n v="16"/>
    <s v="Afternoon"/>
    <n v="63"/>
    <n v="-12.5"/>
    <m/>
    <n v="-31.249999999999993"/>
  </r>
  <r>
    <n v="9646"/>
    <x v="81"/>
    <x v="80"/>
    <s v="Fashion accessories"/>
    <n v="29"/>
    <n v="3"/>
    <d v="2023-01-25T00:00:00"/>
    <s v="16:22:00"/>
    <s v="Cash"/>
    <n v="7"/>
    <n v="0.48"/>
    <n v="16"/>
    <s v="Evening"/>
    <n v="87"/>
    <n v="38.095238095238095"/>
    <m/>
    <n v="45.454545454545439"/>
  </r>
  <r>
    <n v="9648"/>
    <x v="2"/>
    <x v="2"/>
    <s v="Fashion accessories"/>
    <n v="55"/>
    <n v="3"/>
    <d v="2023-01-25T00:00:00"/>
    <s v="16:54:00"/>
    <s v="Cash"/>
    <n v="7"/>
    <n v="0.18"/>
    <n v="16"/>
    <s v="Evening"/>
    <n v="165"/>
    <n v="89.65517241379311"/>
    <m/>
    <n v="-62.5"/>
  </r>
  <r>
    <n v="2198"/>
    <x v="50"/>
    <x v="50"/>
    <s v="Fashion accessories"/>
    <n v="80"/>
    <n v="3"/>
    <d v="2023-01-26T00:00:00"/>
    <s v="20:51:00"/>
    <s v="Ewallet"/>
    <n v="4"/>
    <n v="0.33"/>
    <n v="20"/>
    <s v="Morning"/>
    <n v="240"/>
    <n v="45.454545454545453"/>
    <m/>
    <n v="83.333333333333343"/>
  </r>
  <r>
    <n v="3101"/>
    <x v="24"/>
    <x v="24"/>
    <s v="Home and lifestyle"/>
    <n v="21"/>
    <n v="3"/>
    <d v="2023-01-26T00:00:00"/>
    <s v="7:44:00"/>
    <s v="Ewallet"/>
    <n v="9"/>
    <n v="0.33"/>
    <n v="7"/>
    <s v="Afternoon"/>
    <n v="63"/>
    <n v="-73.75"/>
    <m/>
    <n v="0"/>
  </r>
  <r>
    <n v="1129"/>
    <x v="89"/>
    <x v="88"/>
    <s v="Home and lifestyle"/>
    <n v="63"/>
    <n v="2"/>
    <d v="2023-01-27T00:00:00"/>
    <s v="19:40:00"/>
    <s v="Ewallet"/>
    <n v="4"/>
    <n v="0.33"/>
    <n v="19"/>
    <s v="Morning"/>
    <n v="126"/>
    <n v="100"/>
    <m/>
    <n v="0"/>
  </r>
  <r>
    <n v="2341"/>
    <x v="89"/>
    <x v="88"/>
    <s v="Home and lifestyle"/>
    <n v="73"/>
    <n v="3"/>
    <d v="2023-01-27T00:00:00"/>
    <s v="18:19:00"/>
    <s v="Ewallet"/>
    <n v="5"/>
    <n v="0.33"/>
    <n v="18"/>
    <s v="Afternoon"/>
    <n v="219"/>
    <n v="73.80952380952381"/>
    <m/>
    <n v="0"/>
  </r>
  <r>
    <n v="9589"/>
    <x v="62"/>
    <x v="61"/>
    <s v="Home and lifestyle"/>
    <n v="17"/>
    <n v="3"/>
    <d v="2023-01-27T00:00:00"/>
    <s v="6:24:00"/>
    <s v="Cash"/>
    <n v="6"/>
    <n v="0.33"/>
    <n v="6"/>
    <s v="Evening"/>
    <n v="51"/>
    <n v="-76.712328767123282"/>
    <m/>
    <n v="0"/>
  </r>
  <r>
    <n v="2422"/>
    <x v="77"/>
    <x v="76"/>
    <s v="Fashion accessories"/>
    <n v="35"/>
    <n v="1"/>
    <d v="2023-01-28T00:00:00"/>
    <s v="17:43:00"/>
    <s v="Ewallet"/>
    <n v="8"/>
    <n v="0.33"/>
    <n v="17"/>
    <s v="Afternoon"/>
    <n v="35"/>
    <n v="-31.372549019607842"/>
    <m/>
    <n v="0"/>
  </r>
  <r>
    <n v="9275"/>
    <x v="82"/>
    <x v="81"/>
    <s v="Home and lifestyle"/>
    <n v="65"/>
    <n v="1"/>
    <d v="2023-01-28T00:00:00"/>
    <s v="15:11:00"/>
    <s v="Cash"/>
    <n v="5"/>
    <n v="0.21"/>
    <n v="15"/>
    <s v="Evening"/>
    <n v="65"/>
    <n v="85.714285714285708"/>
    <m/>
    <n v="-36.363636363636367"/>
  </r>
  <r>
    <n v="9382"/>
    <x v="40"/>
    <x v="40"/>
    <s v="Fashion accessories"/>
    <n v="71"/>
    <n v="3"/>
    <d v="2023-01-28T00:00:00"/>
    <s v="14:10:00"/>
    <s v="Cash"/>
    <n v="5"/>
    <n v="0.48"/>
    <n v="14"/>
    <s v="Evening"/>
    <n v="213"/>
    <n v="227.69230769230768"/>
    <m/>
    <n v="128.57142857142858"/>
  </r>
  <r>
    <n v="9191"/>
    <x v="2"/>
    <x v="2"/>
    <s v="Home and lifestyle"/>
    <n v="74"/>
    <n v="2"/>
    <d v="2023-01-29T00:00:00"/>
    <s v="7:51:00"/>
    <s v="Cash"/>
    <n v="7"/>
    <n v="0.18"/>
    <n v="7"/>
    <s v="Evening"/>
    <n v="148"/>
    <n v="-30.516431924882632"/>
    <m/>
    <n v="-62.5"/>
  </r>
  <r>
    <n v="1047"/>
    <x v="43"/>
    <x v="43"/>
    <s v="Home and lifestyle"/>
    <n v="55"/>
    <n v="1"/>
    <d v="2023-01-30T00:00:00"/>
    <s v="20:20:00"/>
    <s v="Ewallet"/>
    <n v="5"/>
    <n v="0.33"/>
    <n v="20"/>
    <s v="Morning"/>
    <n v="55"/>
    <n v="-62.837837837837839"/>
    <m/>
    <n v="83.333333333333343"/>
  </r>
  <r>
    <n v="2079"/>
    <x v="52"/>
    <x v="52"/>
    <s v="Home and lifestyle"/>
    <n v="29"/>
    <n v="1"/>
    <d v="2023-01-30T00:00:00"/>
    <s v="12:18:00"/>
    <s v="Ewallet"/>
    <n v="9"/>
    <n v="0.48"/>
    <n v="12"/>
    <s v="Morning"/>
    <n v="29"/>
    <n v="-47.272727272727273"/>
    <m/>
    <n v="45.454545454545439"/>
  </r>
  <r>
    <n v="2155"/>
    <x v="36"/>
    <x v="36"/>
    <s v="Home and lifestyle"/>
    <n v="37"/>
    <n v="1"/>
    <d v="2023-01-30T00:00:00"/>
    <s v="13:32:00"/>
    <s v="Ewallet"/>
    <n v="9"/>
    <n v="0.48"/>
    <n v="13"/>
    <s v="Morning"/>
    <n v="37"/>
    <n v="27.586206896551722"/>
    <m/>
    <n v="0"/>
  </r>
  <r>
    <n v="1379"/>
    <x v="35"/>
    <x v="35"/>
    <s v="Home and lifestyle"/>
    <n v="22"/>
    <n v="2"/>
    <d v="2023-01-31T00:00:00"/>
    <s v="19:32:00"/>
    <s v="Ewallet"/>
    <n v="4"/>
    <n v="0.33"/>
    <n v="19"/>
    <s v="Morning"/>
    <n v="44"/>
    <n v="18.918918918918919"/>
    <m/>
    <n v="-31.249999999999993"/>
  </r>
  <r>
    <n v="1349"/>
    <x v="6"/>
    <x v="6"/>
    <s v="Home and lifestyle"/>
    <n v="81"/>
    <n v="3"/>
    <d v="2023-02-01T00:00:00"/>
    <s v="21:49:00"/>
    <s v="Ewallet"/>
    <n v="6"/>
    <n v="0.33"/>
    <n v="21"/>
    <s v="Morning"/>
    <n v="243"/>
    <n v="452.27272727272725"/>
    <m/>
    <n v="0"/>
  </r>
  <r>
    <n v="1771"/>
    <x v="92"/>
    <x v="91"/>
    <s v="Home and lifestyle"/>
    <n v="38"/>
    <n v="2"/>
    <d v="2023-02-02T00:00:00"/>
    <s v="13:11:00"/>
    <s v="Ewallet"/>
    <n v="7"/>
    <n v="0.48"/>
    <n v="13"/>
    <s v="Morning"/>
    <n v="76"/>
    <n v="-68.724279835390945"/>
    <m/>
    <n v="45.454545454545439"/>
  </r>
  <r>
    <n v="2754"/>
    <x v="29"/>
    <x v="29"/>
    <s v="Fashion accessories"/>
    <n v="55"/>
    <n v="2"/>
    <d v="2023-02-02T00:00:00"/>
    <s v="10:29:00"/>
    <s v="Ewallet"/>
    <n v="5"/>
    <n v="0.48"/>
    <n v="10"/>
    <s v="Afternoon"/>
    <n v="110"/>
    <n v="44.736842105263158"/>
    <m/>
    <n v="0"/>
  </r>
  <r>
    <n v="1456"/>
    <x v="20"/>
    <x v="20"/>
    <s v="Fashion accessories"/>
    <n v="69"/>
    <n v="2"/>
    <d v="2023-02-03T00:00:00"/>
    <s v="10:46:00"/>
    <s v="Ewallet"/>
    <n v="8"/>
    <n v="0.48"/>
    <n v="10"/>
    <s v="Morning"/>
    <n v="138"/>
    <n v="25.454545454545453"/>
    <m/>
    <n v="0"/>
  </r>
  <r>
    <n v="2449"/>
    <x v="1"/>
    <x v="1"/>
    <s v="Home and lifestyle"/>
    <n v="27"/>
    <n v="3"/>
    <d v="2023-02-03T00:00:00"/>
    <s v="8:29:00"/>
    <s v="Ewallet"/>
    <n v="9"/>
    <n v="0.48"/>
    <n v="8"/>
    <s v="Afternoon"/>
    <n v="81"/>
    <n v="-41.304347826086953"/>
    <m/>
    <n v="0"/>
  </r>
  <r>
    <n v="2495"/>
    <x v="26"/>
    <x v="26"/>
    <s v="Home and lifestyle"/>
    <n v="60"/>
    <n v="2"/>
    <d v="2023-02-03T00:00:00"/>
    <s v="8:00:00"/>
    <s v="Ewallet"/>
    <n v="7"/>
    <n v="0.48"/>
    <n v="8"/>
    <s v="Afternoon"/>
    <n v="120"/>
    <n v="48.148148148148145"/>
    <m/>
    <n v="0"/>
  </r>
  <r>
    <n v="3018"/>
    <x v="74"/>
    <x v="73"/>
    <s v="Fashion accessories"/>
    <n v="67"/>
    <n v="2"/>
    <d v="2023-02-03T00:00:00"/>
    <s v="7:59:00"/>
    <s v="Ewallet"/>
    <n v="6"/>
    <n v="0.33"/>
    <n v="7"/>
    <s v="Afternoon"/>
    <n v="134"/>
    <n v="11.666666666666666"/>
    <m/>
    <n v="-31.249999999999993"/>
  </r>
  <r>
    <n v="1383"/>
    <x v="95"/>
    <x v="93"/>
    <s v="Home and lifestyle"/>
    <n v="85"/>
    <n v="3"/>
    <d v="2023-02-04T00:00:00"/>
    <s v="14:11:00"/>
    <s v="Ewallet"/>
    <n v="6"/>
    <n v="0.48"/>
    <n v="14"/>
    <s v="Morning"/>
    <n v="255"/>
    <n v="90.298507462686572"/>
    <m/>
    <n v="45.454545454545439"/>
  </r>
  <r>
    <n v="9172"/>
    <x v="32"/>
    <x v="32"/>
    <s v="Fashion accessories"/>
    <n v="43"/>
    <n v="3"/>
    <d v="2023-02-04T00:00:00"/>
    <s v="10:57:00"/>
    <s v="Cash"/>
    <n v="4"/>
    <n v="0.33"/>
    <n v="10"/>
    <s v="Evening"/>
    <n v="129"/>
    <n v="-49.411764705882355"/>
    <m/>
    <n v="-31.249999999999993"/>
  </r>
  <r>
    <n v="1096"/>
    <x v="57"/>
    <x v="57"/>
    <s v="Fashion accessories"/>
    <n v="17"/>
    <n v="1"/>
    <d v="2023-02-05T00:00:00"/>
    <s v="7:31:00"/>
    <s v="Ewallet"/>
    <n v="8"/>
    <n v="0.33"/>
    <n v="7"/>
    <s v="Morning"/>
    <n v="17"/>
    <n v="-86.821705426356587"/>
    <m/>
    <n v="0"/>
  </r>
  <r>
    <n v="1306"/>
    <x v="86"/>
    <x v="85"/>
    <s v="Fashion accessories"/>
    <n v="28"/>
    <n v="3"/>
    <d v="2023-02-05T00:00:00"/>
    <s v="12:30:00"/>
    <s v="Ewallet"/>
    <n v="5"/>
    <n v="0.48"/>
    <n v="12"/>
    <s v="Morning"/>
    <n v="84"/>
    <n v="394.11764705882354"/>
    <m/>
    <n v="45.454545454545439"/>
  </r>
  <r>
    <n v="1333"/>
    <x v="84"/>
    <x v="83"/>
    <s v="Home and lifestyle"/>
    <n v="70"/>
    <n v="1"/>
    <d v="2023-02-05T00:00:00"/>
    <s v="11:08:00"/>
    <s v="Ewallet"/>
    <n v="5"/>
    <n v="0.33"/>
    <n v="11"/>
    <s v="Morning"/>
    <n v="70"/>
    <n v="-16.666666666666664"/>
    <m/>
    <n v="-31.249999999999993"/>
  </r>
  <r>
    <n v="1693"/>
    <x v="16"/>
    <x v="16"/>
    <s v="Home and lifestyle"/>
    <n v="59"/>
    <n v="3"/>
    <d v="2023-02-07T00:00:00"/>
    <s v="9:59:00"/>
    <s v="Ewallet"/>
    <n v="5"/>
    <n v="0.36"/>
    <n v="9"/>
    <s v="Morning"/>
    <n v="177"/>
    <n v="152.85714285714283"/>
    <m/>
    <n v="9.0909090909090811"/>
  </r>
  <r>
    <n v="9171"/>
    <x v="59"/>
    <x v="58"/>
    <s v="Home and lifestyle"/>
    <n v="79"/>
    <n v="2"/>
    <d v="2023-02-07T00:00:00"/>
    <s v="11:37:00"/>
    <s v="Cash"/>
    <n v="4"/>
    <n v="0.48"/>
    <n v="11"/>
    <s v="Evening"/>
    <n v="158"/>
    <n v="-10.734463276836157"/>
    <m/>
    <n v="33.333333333333329"/>
  </r>
  <r>
    <n v="1823"/>
    <x v="22"/>
    <x v="22"/>
    <s v="Home and lifestyle"/>
    <n v="73"/>
    <n v="3"/>
    <d v="2023-02-08T00:00:00"/>
    <s v="17:16:00"/>
    <s v="Ewallet"/>
    <n v="5"/>
    <n v="0.48"/>
    <n v="17"/>
    <s v="Morning"/>
    <n v="219"/>
    <n v="38.607594936708864"/>
    <m/>
    <n v="0"/>
  </r>
  <r>
    <n v="2325"/>
    <x v="79"/>
    <x v="78"/>
    <s v="Home and lifestyle"/>
    <n v="29"/>
    <n v="2"/>
    <d v="2023-02-08T00:00:00"/>
    <s v="7:32:00"/>
    <s v="Ewallet"/>
    <n v="9"/>
    <n v="0.33"/>
    <n v="7"/>
    <s v="Afternoon"/>
    <n v="58"/>
    <n v="-73.515981735159812"/>
    <m/>
    <n v="-31.249999999999993"/>
  </r>
  <r>
    <n v="1666"/>
    <x v="75"/>
    <x v="74"/>
    <s v="Fashion accessories"/>
    <n v="59"/>
    <n v="1"/>
    <d v="2023-02-09T00:00:00"/>
    <s v="12:45:00"/>
    <s v="Ewallet"/>
    <n v="8"/>
    <n v="0.48"/>
    <n v="12"/>
    <s v="Morning"/>
    <n v="59"/>
    <n v="1.7241379310344827"/>
    <m/>
    <n v="45.454545454545439"/>
  </r>
  <r>
    <n v="1746"/>
    <x v="27"/>
    <x v="27"/>
    <s v="Fashion accessories"/>
    <n v="67"/>
    <n v="2"/>
    <d v="2023-02-09T00:00:00"/>
    <s v="21:00:00"/>
    <s v="Ewallet"/>
    <n v="8"/>
    <n v="0.48"/>
    <n v="21"/>
    <s v="Morning"/>
    <n v="134"/>
    <n v="127.11864406779661"/>
    <m/>
    <n v="0"/>
  </r>
  <r>
    <n v="2656"/>
    <x v="53"/>
    <x v="53"/>
    <s v="Fashion accessories"/>
    <n v="27"/>
    <n v="2"/>
    <d v="2023-02-09T00:00:00"/>
    <s v="10:26:00"/>
    <s v="Ewallet"/>
    <n v="5"/>
    <n v="0.33"/>
    <n v="10"/>
    <s v="Afternoon"/>
    <n v="54"/>
    <n v="-59.701492537313428"/>
    <m/>
    <n v="-31.249999999999993"/>
  </r>
  <r>
    <n v="2992"/>
    <x v="34"/>
    <x v="34"/>
    <s v="Fashion accessories"/>
    <n v="55"/>
    <n v="3"/>
    <d v="2023-02-09T00:00:00"/>
    <s v="12:27:00"/>
    <s v="Ewallet"/>
    <n v="6"/>
    <n v="0.48"/>
    <n v="12"/>
    <s v="Afternoon"/>
    <n v="165"/>
    <n v="205.55555555555554"/>
    <m/>
    <n v="45.454545454545439"/>
  </r>
  <r>
    <n v="2107"/>
    <x v="30"/>
    <x v="30"/>
    <s v="Home and lifestyle"/>
    <n v="42"/>
    <n v="1"/>
    <d v="2023-02-10T00:00:00"/>
    <s v="12:06:00"/>
    <s v="Ewallet"/>
    <n v="7"/>
    <n v="0.33"/>
    <n v="12"/>
    <s v="Morning"/>
    <n v="42"/>
    <n v="-74.545454545454547"/>
    <m/>
    <n v="-31.249999999999993"/>
  </r>
  <r>
    <n v="2662"/>
    <x v="35"/>
    <x v="35"/>
    <s v="Fashion accessories"/>
    <n v="74"/>
    <n v="1"/>
    <d v="2023-02-10T00:00:00"/>
    <s v="7:57:00"/>
    <s v="Ewallet"/>
    <n v="5"/>
    <n v="0.33"/>
    <n v="7"/>
    <s v="Afternoon"/>
    <n v="74"/>
    <n v="76.19047619047619"/>
    <m/>
    <n v="0"/>
  </r>
  <r>
    <n v="2948"/>
    <x v="57"/>
    <x v="57"/>
    <s v="Fashion accessories"/>
    <n v="42"/>
    <n v="2"/>
    <d v="2023-02-11T00:00:00"/>
    <s v="13:36:00"/>
    <s v="Ewallet"/>
    <n v="8"/>
    <n v="0.33"/>
    <n v="13"/>
    <s v="Afternoon"/>
    <n v="84"/>
    <n v="13.513513513513514"/>
    <m/>
    <n v="0"/>
  </r>
  <r>
    <n v="2695"/>
    <x v="29"/>
    <x v="29"/>
    <s v="Home and lifestyle"/>
    <n v="37"/>
    <n v="3"/>
    <d v="2023-02-12T00:00:00"/>
    <s v="8:11:00"/>
    <s v="Ewallet"/>
    <n v="9"/>
    <n v="0.48"/>
    <n v="8"/>
    <s v="Afternoon"/>
    <n v="111"/>
    <n v="32.142857142857146"/>
    <m/>
    <n v="45.454545454545439"/>
  </r>
  <r>
    <n v="2844"/>
    <x v="92"/>
    <x v="91"/>
    <s v="Fashion accessories"/>
    <n v="61"/>
    <n v="3"/>
    <d v="2023-02-12T00:00:00"/>
    <s v="9:47:00"/>
    <s v="Ewallet"/>
    <n v="5"/>
    <n v="0.48"/>
    <n v="9"/>
    <s v="Afternoon"/>
    <n v="183"/>
    <n v="64.86486486486487"/>
    <m/>
    <n v="0"/>
  </r>
  <r>
    <n v="3063"/>
    <x v="10"/>
    <x v="10"/>
    <s v="Home and lifestyle"/>
    <n v="72"/>
    <n v="3"/>
    <d v="2023-02-12T00:00:00"/>
    <s v="9:07:00"/>
    <s v="Ewallet"/>
    <n v="9"/>
    <n v="0.48"/>
    <n v="9"/>
    <s v="Afternoon"/>
    <n v="216"/>
    <n v="18.032786885245901"/>
    <m/>
    <n v="0"/>
  </r>
  <r>
    <n v="1264"/>
    <x v="70"/>
    <x v="69"/>
    <s v="Fashion accessories"/>
    <n v="18"/>
    <n v="2"/>
    <d v="2023-02-13T00:00:00"/>
    <s v="7:56:00"/>
    <s v="Ewallet"/>
    <n v="6"/>
    <n v="0.33"/>
    <n v="7"/>
    <s v="Morning"/>
    <n v="36"/>
    <n v="-83.333333333333343"/>
    <m/>
    <n v="-31.249999999999993"/>
  </r>
  <r>
    <n v="1688"/>
    <x v="6"/>
    <x v="6"/>
    <s v="Fashion accessories"/>
    <n v="48"/>
    <n v="3"/>
    <d v="2023-02-13T00:00:00"/>
    <s v="12:28:00"/>
    <s v="Ewallet"/>
    <n v="9"/>
    <n v="0.33"/>
    <n v="12"/>
    <s v="Morning"/>
    <n v="144"/>
    <n v="300"/>
    <m/>
    <n v="0"/>
  </r>
  <r>
    <n v="2273"/>
    <x v="55"/>
    <x v="55"/>
    <s v="Home and lifestyle"/>
    <n v="70"/>
    <n v="3"/>
    <d v="2023-02-13T00:00:00"/>
    <s v="21:50:00"/>
    <s v="Ewallet"/>
    <n v="4"/>
    <n v="0.33"/>
    <n v="21"/>
    <s v="Afternoon"/>
    <n v="210"/>
    <n v="45.833333333333329"/>
    <m/>
    <n v="0"/>
  </r>
  <r>
    <n v="2516"/>
    <x v="69"/>
    <x v="68"/>
    <s v="Fashion accessories"/>
    <n v="20"/>
    <n v="3"/>
    <d v="2023-02-13T00:00:00"/>
    <s v="16:45:00"/>
    <s v="Ewallet"/>
    <n v="6"/>
    <n v="0.48"/>
    <n v="16"/>
    <s v="Afternoon"/>
    <n v="60"/>
    <n v="-71.428571428571431"/>
    <m/>
    <n v="45.454545454545439"/>
  </r>
  <r>
    <n v="2922"/>
    <x v="69"/>
    <x v="68"/>
    <s v="Fashion accessories"/>
    <n v="83"/>
    <n v="2"/>
    <d v="2023-02-13T00:00:00"/>
    <s v="9:45:00"/>
    <s v="Ewallet"/>
    <n v="4"/>
    <n v="0.48"/>
    <n v="9"/>
    <s v="Afternoon"/>
    <n v="166"/>
    <n v="176.66666666666666"/>
    <m/>
    <n v="0"/>
  </r>
  <r>
    <n v="9347"/>
    <x v="59"/>
    <x v="58"/>
    <s v="Home and lifestyle"/>
    <n v="34"/>
    <n v="2"/>
    <d v="2023-02-13T00:00:00"/>
    <s v="16:10:00"/>
    <s v="Cash"/>
    <n v="6"/>
    <n v="0.48"/>
    <n v="16"/>
    <s v="Evening"/>
    <n v="68"/>
    <n v="-59.036144578313255"/>
    <m/>
    <n v="0"/>
  </r>
  <r>
    <n v="1931"/>
    <x v="77"/>
    <x v="76"/>
    <s v="Home and lifestyle"/>
    <n v="39"/>
    <n v="1"/>
    <d v="2023-02-15T00:00:00"/>
    <s v="21:04:00"/>
    <s v="Ewallet"/>
    <n v="6"/>
    <n v="0.33"/>
    <n v="21"/>
    <s v="Morning"/>
    <n v="39"/>
    <n v="-42.647058823529413"/>
    <m/>
    <n v="-31.249999999999993"/>
  </r>
  <r>
    <n v="2293"/>
    <x v="12"/>
    <x v="12"/>
    <s v="Home and lifestyle"/>
    <n v="67"/>
    <n v="1"/>
    <d v="2023-02-15T00:00:00"/>
    <s v="17:46:00"/>
    <s v="Ewallet"/>
    <n v="8"/>
    <n v="0.18"/>
    <n v="17"/>
    <s v="Afternoon"/>
    <n v="67"/>
    <n v="71.794871794871796"/>
    <m/>
    <n v="-45.45454545454546"/>
  </r>
  <r>
    <n v="9175"/>
    <x v="65"/>
    <x v="64"/>
    <s v="Home and lifestyle"/>
    <n v="60"/>
    <n v="2"/>
    <d v="2023-02-15T00:00:00"/>
    <s v="7:57:00"/>
    <s v="Cash"/>
    <n v="5"/>
    <n v="0.48"/>
    <n v="7"/>
    <s v="Evening"/>
    <n v="120"/>
    <n v="79.104477611940297"/>
    <m/>
    <n v="166.66666666666669"/>
  </r>
  <r>
    <n v="2614"/>
    <x v="84"/>
    <x v="83"/>
    <s v="Fashion accessories"/>
    <n v="66"/>
    <n v="2"/>
    <d v="2023-02-16T00:00:00"/>
    <s v="15:49:00"/>
    <s v="Ewallet"/>
    <n v="9"/>
    <n v="0.33"/>
    <n v="15"/>
    <s v="Afternoon"/>
    <n v="132"/>
    <n v="10"/>
    <m/>
    <n v="-31.249999999999993"/>
  </r>
  <r>
    <n v="2835"/>
    <x v="76"/>
    <x v="75"/>
    <s v="Electronic accessories"/>
    <n v="79"/>
    <n v="2"/>
    <d v="2023-02-16T00:00:00"/>
    <s v="22:53:00"/>
    <s v="Ewallet"/>
    <n v="5"/>
    <n v="0.33"/>
    <n v="22"/>
    <s v="Afternoon"/>
    <n v="158"/>
    <n v="19.696969696969695"/>
    <m/>
    <n v="0"/>
  </r>
  <r>
    <n v="2036"/>
    <x v="14"/>
    <x v="14"/>
    <s v="Fashion accessories"/>
    <n v="52"/>
    <n v="3"/>
    <d v="2023-02-18T00:00:00"/>
    <s v="21:18:00"/>
    <s v="Ewallet"/>
    <n v="7"/>
    <n v="0.33"/>
    <n v="21"/>
    <s v="Morning"/>
    <n v="156"/>
    <n v="-1.2658227848101267"/>
    <m/>
    <n v="0"/>
  </r>
  <r>
    <n v="2581"/>
    <x v="92"/>
    <x v="91"/>
    <s v="Home and lifestyle"/>
    <n v="72"/>
    <n v="3"/>
    <d v="2023-02-18T00:00:00"/>
    <s v="15:16:00"/>
    <s v="Ewallet"/>
    <n v="7"/>
    <n v="0.48"/>
    <n v="15"/>
    <s v="Afternoon"/>
    <n v="216"/>
    <n v="38.461538461538467"/>
    <m/>
    <n v="45.454545454545439"/>
  </r>
  <r>
    <n v="2946"/>
    <x v="86"/>
    <x v="85"/>
    <s v="Fashion accessories"/>
    <n v="23"/>
    <n v="1"/>
    <d v="2023-02-18T00:00:00"/>
    <s v="13:03:00"/>
    <s v="Ewallet"/>
    <n v="6"/>
    <n v="0.48"/>
    <n v="13"/>
    <s v="Afternoon"/>
    <n v="23"/>
    <n v="-89.351851851851848"/>
    <m/>
    <n v="0"/>
  </r>
  <r>
    <n v="9605"/>
    <x v="38"/>
    <x v="38"/>
    <s v="Home and lifestyle"/>
    <n v="23"/>
    <n v="2"/>
    <d v="2023-02-18T00:00:00"/>
    <s v="8:15:00"/>
    <s v="Cash"/>
    <n v="7"/>
    <n v="0.48"/>
    <n v="8"/>
    <s v="Evening"/>
    <n v="46"/>
    <n v="100"/>
    <m/>
    <n v="0"/>
  </r>
  <r>
    <n v="9779"/>
    <x v="63"/>
    <x v="62"/>
    <s v="Home and lifestyle"/>
    <n v="78"/>
    <n v="2"/>
    <d v="2023-02-18T00:00:00"/>
    <s v="6:55:00"/>
    <s v="Cash"/>
    <n v="5"/>
    <n v="0.33"/>
    <n v="6"/>
    <s v="Night"/>
    <n v="156"/>
    <n v="239.13043478260869"/>
    <m/>
    <n v="-31.249999999999993"/>
  </r>
  <r>
    <n v="2694"/>
    <x v="79"/>
    <x v="78"/>
    <s v="Fashion accessories"/>
    <n v="35"/>
    <n v="3"/>
    <d v="2023-02-20T00:00:00"/>
    <s v="14:40:00"/>
    <s v="Ewallet"/>
    <n v="6"/>
    <n v="0.33"/>
    <n v="14"/>
    <s v="Afternoon"/>
    <n v="105"/>
    <n v="-32.692307692307693"/>
    <m/>
    <n v="0"/>
  </r>
  <r>
    <n v="3027"/>
    <x v="15"/>
    <x v="15"/>
    <s v="Home and lifestyle"/>
    <n v="85"/>
    <n v="3"/>
    <d v="2023-02-21T00:00:00"/>
    <s v="6:10:00"/>
    <s v="Ewallet"/>
    <n v="6"/>
    <n v="0.48"/>
    <n v="6"/>
    <s v="Afternoon"/>
    <n v="255"/>
    <n v="142.85714285714286"/>
    <m/>
    <n v="45.454545454545439"/>
  </r>
  <r>
    <n v="3170"/>
    <x v="30"/>
    <x v="30"/>
    <s v="Fashion accessories"/>
    <n v="53"/>
    <n v="3"/>
    <d v="2023-02-21T00:00:00"/>
    <s v="12:01:00"/>
    <s v="Ewallet"/>
    <n v="4"/>
    <n v="0.33"/>
    <n v="12"/>
    <s v="Afternoon"/>
    <n v="159"/>
    <n v="-37.647058823529413"/>
    <m/>
    <n v="-31.249999999999993"/>
  </r>
  <r>
    <n v="1578"/>
    <x v="49"/>
    <x v="49"/>
    <s v="Fashion accessories"/>
    <n v="74"/>
    <n v="3"/>
    <d v="2023-02-23T00:00:00"/>
    <s v="7:49:00"/>
    <s v="Ewallet"/>
    <n v="4"/>
    <n v="0.48"/>
    <n v="7"/>
    <s v="Morning"/>
    <n v="222"/>
    <n v="39.622641509433961"/>
    <m/>
    <n v="45.454545454545439"/>
  </r>
  <r>
    <n v="1969"/>
    <x v="22"/>
    <x v="22"/>
    <s v="Home and lifestyle"/>
    <n v="58"/>
    <n v="1"/>
    <d v="2023-02-23T00:00:00"/>
    <s v="12:28:00"/>
    <s v="Ewallet"/>
    <n v="6"/>
    <n v="0.48"/>
    <n v="12"/>
    <s v="Morning"/>
    <n v="58"/>
    <n v="-73.873873873873876"/>
    <m/>
    <n v="0"/>
  </r>
  <r>
    <n v="3022"/>
    <x v="53"/>
    <x v="53"/>
    <s v="Fashion accessories"/>
    <n v="27"/>
    <n v="3"/>
    <d v="2023-02-23T00:00:00"/>
    <s v="7:16:00"/>
    <s v="Ewallet"/>
    <n v="4"/>
    <n v="0.33"/>
    <n v="7"/>
    <s v="Afternoon"/>
    <n v="81"/>
    <n v="39.655172413793103"/>
    <m/>
    <n v="-31.249999999999993"/>
  </r>
  <r>
    <n v="8966"/>
    <x v="94"/>
    <x v="92"/>
    <s v="Fashion accessories"/>
    <n v="22"/>
    <n v="1"/>
    <d v="2023-02-24T00:00:00"/>
    <s v="6:18:00"/>
    <s v="Cash"/>
    <n v="7"/>
    <n v="0.33"/>
    <n v="6"/>
    <s v="Evening"/>
    <n v="22"/>
    <n v="-72.839506172839506"/>
    <m/>
    <n v="0"/>
  </r>
  <r>
    <n v="1938"/>
    <x v="30"/>
    <x v="30"/>
    <s v="Fashion accessories"/>
    <n v="36"/>
    <n v="3"/>
    <d v="2023-02-25T00:00:00"/>
    <s v="6:51:00"/>
    <s v="Ewallet"/>
    <n v="5"/>
    <n v="0.33"/>
    <n v="6"/>
    <s v="Morning"/>
    <n v="108"/>
    <n v="390.90909090909093"/>
    <m/>
    <n v="0"/>
  </r>
  <r>
    <n v="1754"/>
    <x v="70"/>
    <x v="69"/>
    <s v="Fashion accessories"/>
    <n v="26"/>
    <n v="3"/>
    <d v="2023-02-27T00:00:00"/>
    <s v="6:04:00"/>
    <s v="Ewallet"/>
    <n v="9"/>
    <n v="0.33"/>
    <n v="6"/>
    <s v="Morning"/>
    <n v="78"/>
    <n v="-27.777777777777779"/>
    <m/>
    <n v="0"/>
  </r>
  <r>
    <n v="2140"/>
    <x v="68"/>
    <x v="67"/>
    <s v="Fashion accessories"/>
    <n v="51"/>
    <n v="2"/>
    <d v="2023-02-27T00:00:00"/>
    <s v="20:14:00"/>
    <s v="Ewallet"/>
    <n v="5"/>
    <n v="0.48"/>
    <n v="20"/>
    <s v="Morning"/>
    <n v="102"/>
    <n v="30.76923076923077"/>
    <m/>
    <n v="45.454545454545439"/>
  </r>
  <r>
    <n v="1404"/>
    <x v="11"/>
    <x v="11"/>
    <s v="Fashion accessories"/>
    <n v="43"/>
    <n v="2"/>
    <d v="2023-02-28T00:00:00"/>
    <s v="20:27:00"/>
    <s v="Ewallet"/>
    <n v="4"/>
    <n v="0.18"/>
    <n v="20"/>
    <s v="Morning"/>
    <n v="86"/>
    <n v="-15.686274509803921"/>
    <m/>
    <n v="-62.5"/>
  </r>
  <r>
    <n v="1673"/>
    <x v="87"/>
    <x v="86"/>
    <s v="Home and lifestyle"/>
    <n v="30"/>
    <n v="1"/>
    <d v="2023-02-28T00:00:00"/>
    <s v="19:19:00"/>
    <s v="Ewallet"/>
    <n v="7"/>
    <n v="0.48"/>
    <n v="19"/>
    <s v="Morning"/>
    <n v="30"/>
    <n v="-65.116279069767444"/>
    <m/>
    <n v="166.66666666666669"/>
  </r>
  <r>
    <n v="2138"/>
    <x v="21"/>
    <x v="21"/>
    <s v="Fashion accessories"/>
    <n v="54"/>
    <n v="3"/>
    <d v="2023-02-28T00:00:00"/>
    <s v="19:29:00"/>
    <s v="Ewallet"/>
    <n v="5"/>
    <n v="0.48"/>
    <n v="19"/>
    <s v="Morning"/>
    <n v="162"/>
    <n v="440.00000000000006"/>
    <m/>
    <n v="0"/>
  </r>
  <r>
    <n v="2223"/>
    <x v="56"/>
    <x v="56"/>
    <s v="Home and lifestyle"/>
    <n v="37"/>
    <n v="3"/>
    <d v="2023-02-28T00:00:00"/>
    <s v="10:16:00"/>
    <s v="Ewallet"/>
    <n v="6"/>
    <n v="0.33"/>
    <n v="10"/>
    <s v="Afternoon"/>
    <n v="111"/>
    <n v="-31.481481481481481"/>
    <m/>
    <n v="-31.249999999999993"/>
  </r>
  <r>
    <n v="1704"/>
    <x v="92"/>
    <x v="91"/>
    <s v="Fashion accessories"/>
    <n v="17"/>
    <n v="1"/>
    <d v="2023-03-01T00:00:00"/>
    <s v="17:20:00"/>
    <s v="Ewallet"/>
    <n v="4"/>
    <n v="0.48"/>
    <n v="17"/>
    <s v="Morning"/>
    <n v="17"/>
    <n v="-84.684684684684683"/>
    <m/>
    <n v="45.454545454545439"/>
  </r>
  <r>
    <n v="2333"/>
    <x v="36"/>
    <x v="36"/>
    <s v="Home and lifestyle"/>
    <n v="21"/>
    <n v="2"/>
    <d v="2023-03-01T00:00:00"/>
    <s v="10:51:00"/>
    <s v="Ewallet"/>
    <n v="7"/>
    <n v="0.48"/>
    <n v="10"/>
    <s v="Afternoon"/>
    <n v="42"/>
    <n v="147.05882352941177"/>
    <m/>
    <n v="0"/>
  </r>
  <r>
    <n v="9690"/>
    <x v="58"/>
    <x v="54"/>
    <s v="Fashion accessories"/>
    <n v="56"/>
    <n v="3"/>
    <d v="2023-03-01T00:00:00"/>
    <s v="16:22:00"/>
    <s v="Cash"/>
    <n v="3"/>
    <n v="0.33"/>
    <n v="16"/>
    <s v="Night"/>
    <n v="168"/>
    <n v="300"/>
    <m/>
    <n v="-31.249999999999993"/>
  </r>
  <r>
    <n v="9806"/>
    <x v="48"/>
    <x v="48"/>
    <s v="Fashion accessories"/>
    <n v="52"/>
    <n v="1"/>
    <d v="2023-03-01T00:00:00"/>
    <s v="13:34:00"/>
    <s v="Cash"/>
    <n v="6"/>
    <n v="0.48"/>
    <n v="13"/>
    <s v="Night"/>
    <n v="52"/>
    <n v="-69.047619047619051"/>
    <m/>
    <n v="45.454545454545439"/>
  </r>
  <r>
    <n v="2483"/>
    <x v="16"/>
    <x v="16"/>
    <s v="Home and lifestyle"/>
    <n v="60"/>
    <n v="1"/>
    <d v="2023-03-02T00:00:00"/>
    <s v="21:28:00"/>
    <s v="Ewallet"/>
    <n v="6"/>
    <n v="0.36"/>
    <n v="21"/>
    <s v="Afternoon"/>
    <n v="60"/>
    <n v="15.384615384615385"/>
    <m/>
    <n v="-25"/>
  </r>
  <r>
    <n v="2529"/>
    <x v="0"/>
    <x v="0"/>
    <s v="Home and lifestyle"/>
    <n v="71"/>
    <n v="2"/>
    <d v="2023-03-02T00:00:00"/>
    <s v="9:50:00"/>
    <s v="Ewallet"/>
    <n v="9"/>
    <n v="0.33"/>
    <n v="9"/>
    <s v="Afternoon"/>
    <n v="142"/>
    <n v="136.66666666666666"/>
    <m/>
    <n v="-8.333333333333325"/>
  </r>
  <r>
    <n v="1689"/>
    <x v="50"/>
    <x v="50"/>
    <s v="Home and lifestyle"/>
    <n v="33"/>
    <n v="2"/>
    <d v="2023-03-03T00:00:00"/>
    <s v="18:38:00"/>
    <s v="Ewallet"/>
    <n v="7"/>
    <n v="0.33"/>
    <n v="18"/>
    <s v="Morning"/>
    <n v="66"/>
    <n v="-53.521126760563376"/>
    <m/>
    <n v="0"/>
  </r>
  <r>
    <n v="2749"/>
    <x v="34"/>
    <x v="34"/>
    <s v="Home and lifestyle"/>
    <n v="41"/>
    <n v="2"/>
    <d v="2023-03-03T00:00:00"/>
    <s v="19:45:00"/>
    <s v="Ewallet"/>
    <n v="7"/>
    <n v="0.48"/>
    <n v="19"/>
    <s v="Afternoon"/>
    <n v="82"/>
    <n v="24.242424242424242"/>
    <m/>
    <n v="45.454545454545439"/>
  </r>
  <r>
    <n v="8953"/>
    <x v="81"/>
    <x v="80"/>
    <s v="Home and lifestyle"/>
    <n v="26"/>
    <n v="1"/>
    <d v="2023-03-03T00:00:00"/>
    <s v="10:05:00"/>
    <s v="Cash"/>
    <n v="7"/>
    <n v="0.48"/>
    <n v="10"/>
    <s v="Evening"/>
    <n v="26"/>
    <n v="-68.292682926829272"/>
    <m/>
    <n v="0"/>
  </r>
  <r>
    <n v="8996"/>
    <x v="75"/>
    <x v="74"/>
    <s v="Fashion accessories"/>
    <n v="76"/>
    <n v="2"/>
    <d v="2023-03-03T00:00:00"/>
    <s v="16:57:00"/>
    <s v="Cash"/>
    <n v="3"/>
    <n v="0.48"/>
    <n v="16"/>
    <s v="Evening"/>
    <n v="152"/>
    <n v="484.61538461538458"/>
    <m/>
    <n v="0"/>
  </r>
  <r>
    <n v="1090"/>
    <x v="43"/>
    <x v="43"/>
    <s v="Fashion accessories"/>
    <n v="41"/>
    <n v="1"/>
    <d v="2023-03-04T00:00:00"/>
    <s v="20:24:00"/>
    <s v="Ewallet"/>
    <n v="9"/>
    <n v="0.33"/>
    <n v="20"/>
    <s v="Morning"/>
    <n v="41"/>
    <n v="-73.026315789473685"/>
    <m/>
    <n v="-31.249999999999993"/>
  </r>
  <r>
    <n v="2294"/>
    <x v="85"/>
    <x v="84"/>
    <s v="Fashion accessories"/>
    <n v="73"/>
    <n v="1"/>
    <d v="2023-03-04T00:00:00"/>
    <s v="20:02:00"/>
    <s v="Ewallet"/>
    <n v="4"/>
    <n v="0.33"/>
    <n v="20"/>
    <s v="Afternoon"/>
    <n v="73"/>
    <n v="78.048780487804876"/>
    <m/>
    <n v="0"/>
  </r>
  <r>
    <n v="9039"/>
    <x v="93"/>
    <x v="61"/>
    <s v="Home and lifestyle"/>
    <n v="66"/>
    <n v="2"/>
    <d v="2023-03-04T00:00:00"/>
    <s v="6:58:00"/>
    <s v="Cash"/>
    <n v="5"/>
    <n v="0.33"/>
    <n v="6"/>
    <s v="Evening"/>
    <n v="132"/>
    <n v="80.821917808219183"/>
    <m/>
    <n v="0"/>
  </r>
  <r>
    <n v="1069"/>
    <x v="85"/>
    <x v="84"/>
    <s v="Home and lifestyle"/>
    <n v="78"/>
    <n v="3"/>
    <d v="2023-03-05T00:00:00"/>
    <s v="18:35:00"/>
    <s v="Ewallet"/>
    <n v="7"/>
    <n v="0.33"/>
    <n v="18"/>
    <s v="Morning"/>
    <n v="234"/>
    <n v="77.272727272727266"/>
    <m/>
    <n v="0"/>
  </r>
  <r>
    <n v="1473"/>
    <x v="25"/>
    <x v="25"/>
    <s v="Home and lifestyle"/>
    <n v="58"/>
    <n v="2"/>
    <d v="2023-03-05T00:00:00"/>
    <s v="11:06:00"/>
    <s v="Ewallet"/>
    <n v="4"/>
    <n v="0.36"/>
    <n v="11"/>
    <s v="Morning"/>
    <n v="116"/>
    <n v="-50.427350427350426"/>
    <m/>
    <n v="9.0909090909090811"/>
  </r>
  <r>
    <n v="9685"/>
    <x v="62"/>
    <x v="61"/>
    <s v="Home and lifestyle"/>
    <n v="49"/>
    <n v="3"/>
    <d v="2023-03-05T00:00:00"/>
    <s v="11:09:00"/>
    <s v="Cash"/>
    <n v="5"/>
    <n v="0.33"/>
    <n v="11"/>
    <s v="Evening"/>
    <n v="147"/>
    <n v="26.72413793103448"/>
    <m/>
    <n v="-8.333333333333325"/>
  </r>
  <r>
    <n v="2637"/>
    <x v="83"/>
    <x v="82"/>
    <s v="Home and lifestyle"/>
    <n v="39"/>
    <n v="3"/>
    <d v="2023-03-07T00:00:00"/>
    <s v="10:22:00"/>
    <s v="Ewallet"/>
    <n v="8"/>
    <n v="0.48"/>
    <n v="10"/>
    <s v="Afternoon"/>
    <n v="117"/>
    <n v="-20.408163265306122"/>
    <m/>
    <n v="45.454545454545439"/>
  </r>
  <r>
    <n v="2688"/>
    <x v="20"/>
    <x v="20"/>
    <s v="Fashion accessories"/>
    <n v="80"/>
    <n v="2"/>
    <d v="2023-03-07T00:00:00"/>
    <s v="14:37:00"/>
    <s v="Ewallet"/>
    <n v="5"/>
    <n v="0.48"/>
    <n v="14"/>
    <s v="Afternoon"/>
    <n v="160"/>
    <n v="36.752136752136757"/>
    <m/>
    <n v="0"/>
  </r>
  <r>
    <n v="8974"/>
    <x v="63"/>
    <x v="62"/>
    <s v="Fashion accessories"/>
    <n v="59"/>
    <n v="2"/>
    <d v="2023-03-07T00:00:00"/>
    <s v="7:24:00"/>
    <s v="Cash"/>
    <n v="5"/>
    <n v="0.33"/>
    <n v="7"/>
    <s v="Evening"/>
    <n v="118"/>
    <n v="-26.25"/>
    <m/>
    <n v="-31.249999999999993"/>
  </r>
  <r>
    <n v="2556"/>
    <x v="77"/>
    <x v="76"/>
    <s v="Fashion accessories"/>
    <n v="19"/>
    <n v="3"/>
    <d v="2023-03-08T00:00:00"/>
    <s v="11:44:00"/>
    <s v="Ewallet"/>
    <n v="5"/>
    <n v="0.33"/>
    <n v="11"/>
    <s v="Afternoon"/>
    <n v="57"/>
    <n v="-51.694915254237287"/>
    <m/>
    <n v="0"/>
  </r>
  <r>
    <n v="9919"/>
    <x v="54"/>
    <x v="54"/>
    <s v="Home and lifestyle"/>
    <n v="25"/>
    <n v="3"/>
    <d v="2023-03-08T00:00:00"/>
    <s v="10:34:00"/>
    <s v="Cash"/>
    <n v="7"/>
    <n v="0.33"/>
    <n v="10"/>
    <s v="Night"/>
    <n v="75"/>
    <n v="31.578947368421051"/>
    <m/>
    <n v="0"/>
  </r>
  <r>
    <n v="1472"/>
    <x v="39"/>
    <x v="39"/>
    <s v="Fashion accessories"/>
    <n v="68"/>
    <n v="2"/>
    <d v="2023-03-09T00:00:00"/>
    <s v="20:49:00"/>
    <s v="Ewallet"/>
    <n v="4"/>
    <n v="0.33"/>
    <n v="20"/>
    <s v="Morning"/>
    <n v="136"/>
    <n v="81.333333333333329"/>
    <m/>
    <n v="0"/>
  </r>
  <r>
    <n v="2440"/>
    <x v="15"/>
    <x v="15"/>
    <s v="Fashion accessories"/>
    <n v="21"/>
    <n v="2"/>
    <d v="2023-03-10T00:00:00"/>
    <s v="19:48:00"/>
    <s v="Ewallet"/>
    <n v="5"/>
    <n v="0.48"/>
    <n v="19"/>
    <s v="Afternoon"/>
    <n v="42"/>
    <n v="-69.117647058823522"/>
    <m/>
    <n v="45.454545454545439"/>
  </r>
  <r>
    <n v="9813"/>
    <x v="38"/>
    <x v="38"/>
    <s v="Home and lifestyle"/>
    <n v="85"/>
    <n v="2"/>
    <d v="2023-03-11T00:00:00"/>
    <s v="14:04:00"/>
    <s v="Cash"/>
    <n v="7"/>
    <n v="0.48"/>
    <n v="14"/>
    <s v="Night"/>
    <n v="170"/>
    <n v="304.76190476190476"/>
    <m/>
    <n v="0"/>
  </r>
  <r>
    <n v="9927"/>
    <x v="78"/>
    <x v="77"/>
    <s v="Home and lifestyle"/>
    <n v="50"/>
    <n v="1"/>
    <d v="2023-03-11T00:00:00"/>
    <s v="7:18:00"/>
    <s v="Cash"/>
    <n v="7"/>
    <n v="0.33"/>
    <n v="7"/>
    <s v="Night"/>
    <n v="50"/>
    <n v="-70.588235294117652"/>
    <m/>
    <n v="-31.249999999999993"/>
  </r>
  <r>
    <n v="1525"/>
    <x v="89"/>
    <x v="88"/>
    <s v="Home and lifestyle"/>
    <n v="19"/>
    <n v="1"/>
    <d v="2023-03-12T00:00:00"/>
    <s v="9:04:00"/>
    <s v="Ewallet"/>
    <n v="4"/>
    <n v="0.33"/>
    <n v="9"/>
    <s v="Morning"/>
    <n v="19"/>
    <n v="-62"/>
    <m/>
    <n v="0"/>
  </r>
  <r>
    <n v="2534"/>
    <x v="17"/>
    <x v="17"/>
    <s v="Fashion accessories"/>
    <n v="58"/>
    <n v="2"/>
    <d v="2023-03-12T00:00:00"/>
    <s v="14:19:00"/>
    <s v="Ewallet"/>
    <n v="4"/>
    <n v="0.18"/>
    <n v="14"/>
    <s v="Afternoon"/>
    <n v="116"/>
    <n v="510.5263157894737"/>
    <m/>
    <n v="-45.45454545454546"/>
  </r>
  <r>
    <n v="1125"/>
    <x v="53"/>
    <x v="53"/>
    <s v="Home and lifestyle"/>
    <n v="66"/>
    <n v="1"/>
    <d v="2023-03-13T00:00:00"/>
    <s v="21:46:00"/>
    <s v="Ewallet"/>
    <n v="6"/>
    <n v="0.33"/>
    <n v="21"/>
    <s v="Morning"/>
    <n v="66"/>
    <n v="-43.103448275862064"/>
    <m/>
    <n v="83.333333333333343"/>
  </r>
  <r>
    <n v="1787"/>
    <x v="43"/>
    <x v="43"/>
    <s v="Home and lifestyle"/>
    <n v="24"/>
    <n v="1"/>
    <d v="2023-03-14T00:00:00"/>
    <s v="17:14:00"/>
    <s v="Ewallet"/>
    <n v="7"/>
    <n v="0.33"/>
    <n v="17"/>
    <s v="Morning"/>
    <n v="24"/>
    <n v="-63.636363636363633"/>
    <m/>
    <n v="0"/>
  </r>
  <r>
    <n v="1807"/>
    <x v="47"/>
    <x v="47"/>
    <s v="Home and lifestyle"/>
    <n v="49"/>
    <n v="1"/>
    <d v="2023-03-14T00:00:00"/>
    <s v="10:44:00"/>
    <s v="Ewallet"/>
    <n v="9"/>
    <n v="0.33"/>
    <n v="10"/>
    <s v="Morning"/>
    <n v="49"/>
    <n v="104.16666666666667"/>
    <m/>
    <n v="0"/>
  </r>
  <r>
    <n v="2094"/>
    <x v="7"/>
    <x v="7"/>
    <s v="Fashion accessories"/>
    <n v="85"/>
    <n v="3"/>
    <d v="2023-03-16T00:00:00"/>
    <s v="10:01:00"/>
    <s v="Ewallet"/>
    <n v="8"/>
    <n v="0.48"/>
    <n v="10"/>
    <s v="Morning"/>
    <n v="255"/>
    <n v="420.40816326530609"/>
    <m/>
    <n v="45.454545454545439"/>
  </r>
  <r>
    <n v="8997"/>
    <x v="58"/>
    <x v="54"/>
    <s v="Home and lifestyle"/>
    <n v="39"/>
    <n v="3"/>
    <d v="2023-03-16T00:00:00"/>
    <s v="15:02:00"/>
    <s v="Cash"/>
    <n v="5"/>
    <n v="0.33"/>
    <n v="15"/>
    <s v="Evening"/>
    <n v="117"/>
    <n v="-54.117647058823529"/>
    <m/>
    <n v="-31.249999999999993"/>
  </r>
  <r>
    <n v="1323"/>
    <x v="43"/>
    <x v="43"/>
    <s v="Home and lifestyle"/>
    <n v="81"/>
    <n v="3"/>
    <d v="2023-03-17T00:00:00"/>
    <s v="6:10:00"/>
    <s v="Ewallet"/>
    <n v="9"/>
    <n v="0.33"/>
    <n v="6"/>
    <s v="Morning"/>
    <n v="243"/>
    <n v="107.69230769230769"/>
    <m/>
    <n v="0"/>
  </r>
  <r>
    <n v="9503"/>
    <x v="54"/>
    <x v="54"/>
    <s v="Home and lifestyle"/>
    <n v="33"/>
    <n v="1"/>
    <d v="2023-03-17T00:00:00"/>
    <s v="13:08:00"/>
    <s v="Cash"/>
    <n v="6"/>
    <n v="0.33"/>
    <n v="13"/>
    <s v="Evening"/>
    <n v="33"/>
    <n v="-86.419753086419746"/>
    <m/>
    <n v="0"/>
  </r>
  <r>
    <n v="9710"/>
    <x v="63"/>
    <x v="62"/>
    <s v="Fashion accessories"/>
    <n v="28"/>
    <n v="1"/>
    <d v="2023-03-17T00:00:00"/>
    <s v="7:25:00"/>
    <s v="Cash"/>
    <n v="5"/>
    <n v="0.33"/>
    <n v="7"/>
    <s v="Night"/>
    <n v="28"/>
    <n v="-15.151515151515152"/>
    <m/>
    <n v="0"/>
  </r>
  <r>
    <n v="2468"/>
    <x v="49"/>
    <x v="49"/>
    <s v="Fashion accessories"/>
    <n v="74"/>
    <n v="1"/>
    <d v="2023-03-19T00:00:00"/>
    <s v="16:10:00"/>
    <s v="Ewallet"/>
    <n v="6"/>
    <n v="0.48"/>
    <n v="16"/>
    <s v="Afternoon"/>
    <n v="74"/>
    <n v="164.28571428571428"/>
    <m/>
    <n v="45.454545454545439"/>
  </r>
  <r>
    <n v="2579"/>
    <x v="11"/>
    <x v="11"/>
    <s v="Home and lifestyle"/>
    <n v="83"/>
    <n v="3"/>
    <d v="2023-03-19T00:00:00"/>
    <s v="20:54:00"/>
    <s v="Ewallet"/>
    <n v="8"/>
    <n v="0.33"/>
    <n v="20"/>
    <s v="Afternoon"/>
    <n v="249"/>
    <n v="236.48648648648648"/>
    <m/>
    <n v="-31.249999999999993"/>
  </r>
  <r>
    <n v="9823"/>
    <x v="65"/>
    <x v="64"/>
    <s v="Home and lifestyle"/>
    <n v="65"/>
    <n v="3"/>
    <d v="2023-03-19T00:00:00"/>
    <s v="14:56:00"/>
    <s v="Cash"/>
    <n v="3"/>
    <n v="0.48"/>
    <n v="14"/>
    <s v="Night"/>
    <n v="195"/>
    <n v="-21.686746987951807"/>
    <m/>
    <n v="45.454545454545439"/>
  </r>
  <r>
    <n v="1648"/>
    <x v="20"/>
    <x v="20"/>
    <s v="Fashion accessories"/>
    <n v="50"/>
    <n v="3"/>
    <d v="2023-03-20T00:00:00"/>
    <s v="6:09:00"/>
    <s v="Ewallet"/>
    <n v="4"/>
    <n v="0.48"/>
    <n v="6"/>
    <s v="Morning"/>
    <n v="150"/>
    <n v="-23.076923076923077"/>
    <m/>
    <n v="0"/>
  </r>
  <r>
    <n v="2311"/>
    <x v="34"/>
    <x v="34"/>
    <s v="Home and lifestyle"/>
    <n v="47"/>
    <n v="1"/>
    <d v="2023-03-20T00:00:00"/>
    <s v="22:10:00"/>
    <s v="Ewallet"/>
    <n v="7"/>
    <n v="0.48"/>
    <n v="22"/>
    <s v="Afternoon"/>
    <n v="47"/>
    <n v="-68.666666666666671"/>
    <m/>
    <n v="0"/>
  </r>
  <r>
    <n v="2758"/>
    <x v="37"/>
    <x v="37"/>
    <s v="Fashion accessories"/>
    <n v="64"/>
    <n v="3"/>
    <d v="2023-03-20T00:00:00"/>
    <s v="19:05:00"/>
    <s v="Ewallet"/>
    <n v="7"/>
    <n v="0.48"/>
    <n v="19"/>
    <s v="Afternoon"/>
    <n v="192"/>
    <n v="308.51063829787233"/>
    <m/>
    <n v="0"/>
  </r>
  <r>
    <n v="9491"/>
    <x v="59"/>
    <x v="58"/>
    <s v="Home and lifestyle"/>
    <n v="23"/>
    <n v="1"/>
    <d v="2023-03-21T00:00:00"/>
    <s v="12:02:00"/>
    <s v="Cash"/>
    <n v="7"/>
    <n v="0.48"/>
    <n v="12"/>
    <s v="Evening"/>
    <n v="23"/>
    <n v="-88.020833333333343"/>
    <m/>
    <n v="0"/>
  </r>
  <r>
    <n v="1537"/>
    <x v="2"/>
    <x v="2"/>
    <s v="Home and lifestyle"/>
    <n v="39"/>
    <n v="1"/>
    <d v="2023-03-22T00:00:00"/>
    <s v="11:10:00"/>
    <s v="Ewallet"/>
    <n v="6"/>
    <n v="0.18"/>
    <n v="11"/>
    <s v="Morning"/>
    <n v="39"/>
    <n v="69.565217391304344"/>
    <m/>
    <n v="-62.5"/>
  </r>
  <r>
    <n v="1725"/>
    <x v="17"/>
    <x v="17"/>
    <s v="Home and lifestyle"/>
    <n v="39"/>
    <n v="2"/>
    <d v="2023-03-22T00:00:00"/>
    <s v="14:52:00"/>
    <s v="Ewallet"/>
    <n v="6"/>
    <n v="0.18"/>
    <n v="14"/>
    <s v="Morning"/>
    <n v="78"/>
    <n v="100"/>
    <m/>
    <n v="0"/>
  </r>
  <r>
    <n v="8919"/>
    <x v="5"/>
    <x v="5"/>
    <s v="Home and lifestyle"/>
    <n v="64"/>
    <n v="3"/>
    <d v="2023-03-22T00:00:00"/>
    <s v="16:18:00"/>
    <s v="Cash"/>
    <n v="3"/>
    <n v="0.33"/>
    <n v="16"/>
    <s v="Evening"/>
    <n v="192"/>
    <n v="146.15384615384613"/>
    <m/>
    <n v="83.333333333333343"/>
  </r>
  <r>
    <n v="9095"/>
    <x v="28"/>
    <x v="28"/>
    <s v="Home and lifestyle"/>
    <n v="30"/>
    <n v="1"/>
    <d v="2023-03-22T00:00:00"/>
    <s v="13:52:00"/>
    <s v="Cash"/>
    <n v="7"/>
    <n v="0.48"/>
    <n v="13"/>
    <s v="Evening"/>
    <n v="30"/>
    <n v="-84.375"/>
    <m/>
    <n v="45.454545454545439"/>
  </r>
  <r>
    <n v="9628"/>
    <x v="75"/>
    <x v="74"/>
    <s v="Fashion accessories"/>
    <n v="74"/>
    <n v="3"/>
    <d v="2023-03-22T00:00:00"/>
    <s v="12:54:00"/>
    <s v="Cash"/>
    <n v="7"/>
    <n v="0.48"/>
    <n v="12"/>
    <s v="Evening"/>
    <n v="222"/>
    <n v="640"/>
    <m/>
    <n v="0"/>
  </r>
  <r>
    <n v="1322"/>
    <x v="80"/>
    <x v="79"/>
    <s v="Fashion accessories"/>
    <n v="51"/>
    <n v="2"/>
    <d v="2023-03-23T00:00:00"/>
    <s v="7:13:00"/>
    <s v="Ewallet"/>
    <n v="5"/>
    <n v="0.48"/>
    <n v="7"/>
    <s v="Morning"/>
    <n v="102"/>
    <n v="-54.054054054054056"/>
    <m/>
    <n v="0"/>
  </r>
  <r>
    <n v="9756"/>
    <x v="58"/>
    <x v="54"/>
    <s v="Fashion accessories"/>
    <n v="35"/>
    <n v="2"/>
    <d v="2023-03-23T00:00:00"/>
    <s v="11:08:00"/>
    <s v="Cash"/>
    <n v="3"/>
    <n v="0.33"/>
    <n v="11"/>
    <s v="Night"/>
    <n v="70"/>
    <n v="-31.372549019607842"/>
    <m/>
    <n v="-31.249999999999993"/>
  </r>
  <r>
    <n v="2318"/>
    <x v="87"/>
    <x v="86"/>
    <s v="Fashion accessories"/>
    <n v="34"/>
    <n v="3"/>
    <d v="2023-03-25T00:00:00"/>
    <s v="14:36:00"/>
    <s v="Ewallet"/>
    <n v="4"/>
    <n v="0.48"/>
    <n v="14"/>
    <s v="Afternoon"/>
    <n v="102"/>
    <n v="45.714285714285715"/>
    <m/>
    <n v="45.454545454545439"/>
  </r>
  <r>
    <n v="9819"/>
    <x v="78"/>
    <x v="77"/>
    <s v="Home and lifestyle"/>
    <n v="34"/>
    <n v="2"/>
    <d v="2023-03-25T00:00:00"/>
    <s v="7:03:00"/>
    <s v="Cash"/>
    <n v="7"/>
    <n v="0.33"/>
    <n v="7"/>
    <s v="Night"/>
    <n v="68"/>
    <n v="-33.333333333333329"/>
    <m/>
    <n v="-31.249999999999993"/>
  </r>
  <r>
    <n v="9968"/>
    <x v="48"/>
    <x v="48"/>
    <s v="Fashion accessories"/>
    <n v="85"/>
    <n v="1"/>
    <d v="2023-03-25T00:00:00"/>
    <s v="14:31:00"/>
    <s v="Cash"/>
    <n v="3"/>
    <n v="0.48"/>
    <n v="14"/>
    <s v="Night"/>
    <n v="85"/>
    <n v="25"/>
    <m/>
    <n v="45.454545454545439"/>
  </r>
  <r>
    <n v="9467"/>
    <x v="28"/>
    <x v="28"/>
    <s v="Home and lifestyle"/>
    <n v="40"/>
    <n v="3"/>
    <d v="2023-03-26T00:00:00"/>
    <s v="13:30:00"/>
    <s v="Cash"/>
    <n v="6"/>
    <n v="0.48"/>
    <n v="13"/>
    <s v="Evening"/>
    <n v="120"/>
    <n v="41.17647058823529"/>
    <m/>
    <n v="0"/>
  </r>
  <r>
    <n v="1380"/>
    <x v="34"/>
    <x v="34"/>
    <s v="Fashion accessories"/>
    <n v="56"/>
    <n v="1"/>
    <d v="2023-03-27T00:00:00"/>
    <s v="16:51:00"/>
    <s v="Ewallet"/>
    <n v="5"/>
    <n v="0.48"/>
    <n v="16"/>
    <s v="Morning"/>
    <n v="56"/>
    <n v="-53.333333333333336"/>
    <m/>
    <n v="0"/>
  </r>
  <r>
    <n v="2800"/>
    <x v="46"/>
    <x v="46"/>
    <s v="Fashion accessories"/>
    <n v="46"/>
    <n v="1"/>
    <d v="2023-03-27T00:00:00"/>
    <s v="22:00:00"/>
    <s v="Ewallet"/>
    <n v="8"/>
    <n v="0.33"/>
    <n v="22"/>
    <s v="Afternoon"/>
    <n v="46"/>
    <n v="-17.857142857142858"/>
    <m/>
    <n v="-31.249999999999993"/>
  </r>
  <r>
    <n v="1164"/>
    <x v="90"/>
    <x v="89"/>
    <s v="Fashion accessories"/>
    <n v="21"/>
    <n v="1"/>
    <d v="2023-03-28T00:00:00"/>
    <s v="8:45:00"/>
    <s v="Ewallet"/>
    <n v="8"/>
    <n v="0.33"/>
    <n v="8"/>
    <s v="Morning"/>
    <n v="21"/>
    <n v="-54.347826086956516"/>
    <m/>
    <n v="0"/>
  </r>
  <r>
    <n v="1716"/>
    <x v="86"/>
    <x v="85"/>
    <s v="Fashion accessories"/>
    <n v="39"/>
    <n v="3"/>
    <d v="2023-03-28T00:00:00"/>
    <s v="17:08:00"/>
    <s v="Ewallet"/>
    <n v="6"/>
    <n v="0.48"/>
    <n v="17"/>
    <s v="Morning"/>
    <n v="117"/>
    <n v="457.14285714285711"/>
    <m/>
    <n v="45.454545454545439"/>
  </r>
  <r>
    <n v="2213"/>
    <x v="10"/>
    <x v="10"/>
    <s v="Home and lifestyle"/>
    <n v="82"/>
    <n v="2"/>
    <d v="2023-03-28T00:00:00"/>
    <s v="15:58:00"/>
    <s v="Ewallet"/>
    <n v="8"/>
    <n v="0.48"/>
    <n v="15"/>
    <s v="Morning"/>
    <n v="164"/>
    <n v="40.17094017094017"/>
    <m/>
    <n v="0"/>
  </r>
  <r>
    <n v="2532"/>
    <x v="97"/>
    <x v="95"/>
    <s v="Fashion accessories"/>
    <n v="74"/>
    <n v="1"/>
    <d v="2023-03-28T00:00:00"/>
    <s v="12:45:00"/>
    <s v="Ewallet"/>
    <n v="9"/>
    <n v="0.33"/>
    <n v="12"/>
    <s v="Afternoon"/>
    <n v="74"/>
    <n v="-54.878048780487809"/>
    <m/>
    <n v="-31.249999999999993"/>
  </r>
  <r>
    <n v="9618"/>
    <x v="32"/>
    <x v="32"/>
    <s v="Fashion accessories"/>
    <n v="43"/>
    <n v="1"/>
    <d v="2023-03-28T00:00:00"/>
    <s v="12:40:00"/>
    <s v="Cash"/>
    <n v="6"/>
    <n v="0.33"/>
    <n v="12"/>
    <s v="Evening"/>
    <n v="43"/>
    <n v="-41.891891891891895"/>
    <m/>
    <n v="0"/>
  </r>
  <r>
    <n v="2189"/>
    <x v="12"/>
    <x v="12"/>
    <s v="Home and lifestyle"/>
    <n v="58"/>
    <n v="1"/>
    <d v="2023-03-29T00:00:00"/>
    <s v="9:44:00"/>
    <s v="Ewallet"/>
    <n v="8"/>
    <n v="0.18"/>
    <n v="9"/>
    <s v="Morning"/>
    <n v="58"/>
    <n v="34.883720930232556"/>
    <m/>
    <n v="-45.45454545454546"/>
  </r>
  <r>
    <n v="9764"/>
    <x v="62"/>
    <x v="61"/>
    <s v="Fashion accessories"/>
    <n v="48"/>
    <n v="2"/>
    <d v="2023-03-29T00:00:00"/>
    <s v="6:36:00"/>
    <s v="Cash"/>
    <n v="6"/>
    <n v="0.33"/>
    <n v="6"/>
    <s v="Night"/>
    <n v="96"/>
    <n v="65.517241379310349"/>
    <m/>
    <n v="83.333333333333343"/>
  </r>
  <r>
    <n v="1398"/>
    <x v="91"/>
    <x v="90"/>
    <s v="Fashion accessories"/>
    <n v="36"/>
    <n v="3"/>
    <d v="2023-03-30T00:00:00"/>
    <s v="18:10:00"/>
    <s v="Ewallet"/>
    <n v="6"/>
    <n v="0.33"/>
    <n v="18"/>
    <s v="Morning"/>
    <n v="108"/>
    <n v="12.5"/>
    <m/>
    <n v="0"/>
  </r>
  <r>
    <n v="9400"/>
    <x v="65"/>
    <x v="64"/>
    <s v="Fashion accessories"/>
    <n v="33"/>
    <n v="3"/>
    <d v="2023-03-30T00:00:00"/>
    <s v="15:38:00"/>
    <s v="Cash"/>
    <n v="5"/>
    <n v="0.48"/>
    <n v="15"/>
    <s v="Evening"/>
    <n v="99"/>
    <n v="-8.3333333333333321"/>
    <m/>
    <n v="45.454545454545439"/>
  </r>
  <r>
    <n v="2286"/>
    <x v="56"/>
    <x v="56"/>
    <s v="Fashion accessories"/>
    <n v="85"/>
    <n v="2"/>
    <d v="2023-03-31T00:00:00"/>
    <s v="17:25:00"/>
    <s v="Ewallet"/>
    <n v="4"/>
    <n v="0.33"/>
    <n v="17"/>
    <s v="Afternoon"/>
    <n v="170"/>
    <n v="71.717171717171709"/>
    <m/>
    <n v="-31.249999999999993"/>
  </r>
  <r>
    <n v="9792"/>
    <x v="91"/>
    <x v="90"/>
    <s v="Fashion accessories"/>
    <n v="48"/>
    <n v="3"/>
    <d v="2023-03-31T00:00:00"/>
    <s v="15:44:00"/>
    <s v="Cash"/>
    <n v="5"/>
    <n v="0.33"/>
    <n v="15"/>
    <s v="Night"/>
    <n v="144"/>
    <n v="-15.294117647058824"/>
    <m/>
    <n v="0"/>
  </r>
  <r>
    <n v="1465"/>
    <x v="78"/>
    <x v="77"/>
    <s v="Home and lifestyle"/>
    <n v="47"/>
    <n v="2"/>
    <d v="2023-04-01T00:00:00"/>
    <s v="10:06:00"/>
    <s v="Ewallet"/>
    <n v="4"/>
    <n v="0.33"/>
    <n v="10"/>
    <s v="Morning"/>
    <n v="94"/>
    <n v="-34.722222222222221"/>
    <m/>
    <n v="0"/>
  </r>
  <r>
    <n v="9434"/>
    <x v="38"/>
    <x v="38"/>
    <s v="Fashion accessories"/>
    <n v="85"/>
    <n v="3"/>
    <d v="2023-04-01T00:00:00"/>
    <s v="14:32:00"/>
    <s v="Cash"/>
    <n v="5"/>
    <n v="0.48"/>
    <n v="14"/>
    <s v="Evening"/>
    <n v="255"/>
    <n v="171.27659574468086"/>
    <m/>
    <n v="45.454545454545439"/>
  </r>
  <r>
    <n v="1779"/>
    <x v="37"/>
    <x v="37"/>
    <s v="Home and lifestyle"/>
    <n v="42"/>
    <n v="1"/>
    <d v="2023-04-02T00:00:00"/>
    <s v="13:13:00"/>
    <s v="Ewallet"/>
    <n v="6"/>
    <n v="0.48"/>
    <n v="13"/>
    <s v="Morning"/>
    <n v="42"/>
    <n v="-83.529411764705884"/>
    <m/>
    <n v="0"/>
  </r>
  <r>
    <n v="2100"/>
    <x v="99"/>
    <x v="97"/>
    <s v="Fashion accessories"/>
    <n v="51"/>
    <n v="3"/>
    <d v="2023-04-02T00:00:00"/>
    <s v="12:53:00"/>
    <s v="Ewallet"/>
    <n v="9"/>
    <n v="0.48"/>
    <n v="12"/>
    <s v="Morning"/>
    <n v="153"/>
    <n v="264.28571428571428"/>
    <m/>
    <n v="0"/>
  </r>
  <r>
    <n v="2242"/>
    <x v="68"/>
    <x v="67"/>
    <s v="Fashion accessories"/>
    <n v="74"/>
    <n v="2"/>
    <d v="2023-04-02T00:00:00"/>
    <s v="18:52:00"/>
    <s v="Ewallet"/>
    <n v="9"/>
    <n v="0.48"/>
    <n v="18"/>
    <s v="Afternoon"/>
    <n v="148"/>
    <n v="-3.2679738562091507"/>
    <m/>
    <n v="0"/>
  </r>
  <r>
    <n v="1360"/>
    <x v="13"/>
    <x v="13"/>
    <s v="Fashion accessories"/>
    <n v="44"/>
    <n v="1"/>
    <d v="2023-04-03T00:00:00"/>
    <s v="19:33:00"/>
    <s v="Ewallet"/>
    <n v="4"/>
    <n v="0.48"/>
    <n v="19"/>
    <s v="Morning"/>
    <n v="44"/>
    <n v="-70.270270270270274"/>
    <m/>
    <n v="0"/>
  </r>
  <r>
    <n v="2334"/>
    <x v="57"/>
    <x v="57"/>
    <s v="Fashion accessories"/>
    <n v="53"/>
    <n v="2"/>
    <d v="2023-04-03T00:00:00"/>
    <s v="18:56:00"/>
    <s v="Ewallet"/>
    <n v="7"/>
    <n v="0.33"/>
    <n v="18"/>
    <s v="Afternoon"/>
    <n v="106"/>
    <n v="140.90909090909091"/>
    <m/>
    <n v="-31.249999999999993"/>
  </r>
  <r>
    <n v="9279"/>
    <x v="90"/>
    <x v="89"/>
    <s v="Home and lifestyle"/>
    <n v="66"/>
    <n v="1"/>
    <d v="2023-04-03T00:00:00"/>
    <s v="10:56:00"/>
    <s v="Cash"/>
    <n v="7"/>
    <n v="0.33"/>
    <n v="10"/>
    <s v="Evening"/>
    <n v="66"/>
    <n v="-37.735849056603776"/>
    <m/>
    <n v="0"/>
  </r>
  <r>
    <n v="9829"/>
    <x v="62"/>
    <x v="61"/>
    <s v="Home and lifestyle"/>
    <n v="83"/>
    <n v="1"/>
    <d v="2023-04-03T00:00:00"/>
    <s v="9:15:00"/>
    <s v="Cash"/>
    <n v="7"/>
    <n v="0.33"/>
    <n v="9"/>
    <s v="Night"/>
    <n v="83"/>
    <n v="25.757575757575758"/>
    <m/>
    <n v="0"/>
  </r>
  <r>
    <n v="1055"/>
    <x v="48"/>
    <x v="48"/>
    <s v="Home and lifestyle"/>
    <n v="53"/>
    <n v="1"/>
    <d v="2023-04-04T00:00:00"/>
    <s v="18:56:00"/>
    <s v="Ewallet"/>
    <n v="4"/>
    <n v="0.48"/>
    <n v="18"/>
    <s v="Morning"/>
    <n v="53"/>
    <n v="-36.144578313253014"/>
    <m/>
    <n v="45.454545454545439"/>
  </r>
  <r>
    <n v="2063"/>
    <x v="50"/>
    <x v="50"/>
    <s v="Home and lifestyle"/>
    <n v="58"/>
    <n v="3"/>
    <d v="2023-04-04T00:00:00"/>
    <s v="12:52:00"/>
    <s v="Ewallet"/>
    <n v="8"/>
    <n v="0.33"/>
    <n v="12"/>
    <s v="Morning"/>
    <n v="174"/>
    <n v="228.30188679245285"/>
    <m/>
    <n v="-31.249999999999993"/>
  </r>
  <r>
    <n v="2650"/>
    <x v="50"/>
    <x v="50"/>
    <s v="Fashion accessories"/>
    <n v="32"/>
    <n v="1"/>
    <d v="2023-04-05T00:00:00"/>
    <s v="9:00:00"/>
    <s v="Ewallet"/>
    <n v="6"/>
    <n v="0.33"/>
    <n v="9"/>
    <s v="Afternoon"/>
    <n v="32"/>
    <n v="-81.609195402298852"/>
    <m/>
    <n v="0"/>
  </r>
  <r>
    <n v="9985"/>
    <x v="94"/>
    <x v="92"/>
    <s v="Home and lifestyle"/>
    <n v="59"/>
    <n v="2"/>
    <d v="2023-04-05T00:00:00"/>
    <s v="9:25:00"/>
    <s v="Cash"/>
    <n v="6"/>
    <n v="0.33"/>
    <n v="9"/>
    <s v="Night"/>
    <n v="118"/>
    <n v="268.75"/>
    <m/>
    <n v="0"/>
  </r>
  <r>
    <n v="2939"/>
    <x v="24"/>
    <x v="24"/>
    <s v="Home and lifestyle"/>
    <n v="30"/>
    <n v="1"/>
    <d v="2023-04-06T00:00:00"/>
    <s v="19:09:00"/>
    <s v="Ewallet"/>
    <n v="6"/>
    <n v="0.33"/>
    <n v="19"/>
    <s v="Afternoon"/>
    <n v="30"/>
    <n v="-74.576271186440678"/>
    <m/>
    <n v="0"/>
  </r>
  <r>
    <n v="9965"/>
    <x v="38"/>
    <x v="38"/>
    <s v="Home and lifestyle"/>
    <n v="68"/>
    <n v="1"/>
    <d v="2023-04-06T00:00:00"/>
    <s v="15:34:00"/>
    <s v="Cash"/>
    <n v="6"/>
    <n v="0.48"/>
    <n v="15"/>
    <s v="Night"/>
    <n v="68"/>
    <n v="126.66666666666666"/>
    <m/>
    <n v="45.454545454545439"/>
  </r>
  <r>
    <n v="2283"/>
    <x v="26"/>
    <x v="26"/>
    <s v="Home and lifestyle"/>
    <n v="72"/>
    <n v="2"/>
    <d v="2023-04-07T00:00:00"/>
    <s v="18:52:00"/>
    <s v="Ewallet"/>
    <n v="7"/>
    <n v="0.48"/>
    <n v="18"/>
    <s v="Afternoon"/>
    <n v="144"/>
    <n v="111.76470588235294"/>
    <m/>
    <n v="0"/>
  </r>
  <r>
    <n v="9042"/>
    <x v="62"/>
    <x v="61"/>
    <s v="Fashion accessories"/>
    <n v="58"/>
    <n v="2"/>
    <d v="2023-04-07T00:00:00"/>
    <s v="14:29:00"/>
    <s v="Cash"/>
    <n v="5"/>
    <n v="0.33"/>
    <n v="14"/>
    <s v="Evening"/>
    <n v="116"/>
    <n v="-19.444444444444446"/>
    <m/>
    <n v="-31.249999999999993"/>
  </r>
  <r>
    <n v="1028"/>
    <x v="18"/>
    <x v="18"/>
    <s v="Fashion accessories"/>
    <n v="25"/>
    <n v="1"/>
    <d v="2023-04-08T00:00:00"/>
    <s v="16:15:00"/>
    <s v="Ewallet"/>
    <n v="5"/>
    <n v="0.48"/>
    <n v="16"/>
    <s v="Morning"/>
    <n v="25"/>
    <n v="-78.448275862068968"/>
    <m/>
    <n v="45.454545454545439"/>
  </r>
  <r>
    <n v="3093"/>
    <x v="46"/>
    <x v="46"/>
    <s v="Home and lifestyle"/>
    <n v="64"/>
    <n v="3"/>
    <d v="2023-04-08T00:00:00"/>
    <s v="7:56:00"/>
    <s v="Ewallet"/>
    <n v="6"/>
    <n v="0.33"/>
    <n v="7"/>
    <s v="Afternoon"/>
    <n v="192"/>
    <n v="668"/>
    <m/>
    <n v="-31.249999999999993"/>
  </r>
  <r>
    <n v="1635"/>
    <x v="69"/>
    <x v="68"/>
    <s v="Home and lifestyle"/>
    <n v="47"/>
    <n v="1"/>
    <d v="2023-04-09T00:00:00"/>
    <s v="20:10:00"/>
    <s v="Ewallet"/>
    <n v="9"/>
    <n v="0.48"/>
    <n v="20"/>
    <s v="Morning"/>
    <n v="47"/>
    <n v="-75.520833333333343"/>
    <m/>
    <n v="45.454545454545439"/>
  </r>
  <r>
    <n v="2793"/>
    <x v="61"/>
    <x v="60"/>
    <s v="Home and lifestyle"/>
    <n v="15"/>
    <n v="3"/>
    <d v="2023-04-09T00:00:00"/>
    <s v="14:06:00"/>
    <s v="Ewallet"/>
    <n v="5"/>
    <n v="0.48"/>
    <n v="14"/>
    <s v="Afternoon"/>
    <n v="45"/>
    <n v="-4.2553191489361701"/>
    <m/>
    <n v="0"/>
  </r>
  <r>
    <n v="2874"/>
    <x v="30"/>
    <x v="30"/>
    <s v="Fashion accessories"/>
    <n v="27"/>
    <n v="1"/>
    <d v="2023-04-09T00:00:00"/>
    <s v="21:56:00"/>
    <s v="Ewallet"/>
    <n v="8"/>
    <n v="0.33"/>
    <n v="21"/>
    <s v="Afternoon"/>
    <n v="27"/>
    <n v="-40"/>
    <m/>
    <n v="-31.249999999999993"/>
  </r>
  <r>
    <n v="9040"/>
    <x v="59"/>
    <x v="58"/>
    <s v="Fashion accessories"/>
    <n v="36"/>
    <n v="3"/>
    <d v="2023-04-10T00:00:00"/>
    <s v="14:17:00"/>
    <s v="Cash"/>
    <n v="6"/>
    <n v="0.48"/>
    <n v="14"/>
    <s v="Evening"/>
    <n v="108"/>
    <n v="300"/>
    <m/>
    <n v="45.454545454545439"/>
  </r>
  <r>
    <n v="2232"/>
    <x v="57"/>
    <x v="57"/>
    <s v="Fashion accessories"/>
    <n v="38"/>
    <n v="2"/>
    <d v="2023-04-12T00:00:00"/>
    <s v="16:18:00"/>
    <s v="Ewallet"/>
    <n v="6"/>
    <n v="0.33"/>
    <n v="16"/>
    <s v="Afternoon"/>
    <n v="76"/>
    <n v="-29.629629629629626"/>
    <m/>
    <n v="-31.249999999999993"/>
  </r>
  <r>
    <n v="9407"/>
    <x v="94"/>
    <x v="92"/>
    <s v="Home and lifestyle"/>
    <n v="38"/>
    <n v="3"/>
    <d v="2023-04-12T00:00:00"/>
    <s v="16:27:00"/>
    <s v="Cash"/>
    <n v="3"/>
    <n v="0.33"/>
    <n v="16"/>
    <s v="Evening"/>
    <n v="114"/>
    <n v="50"/>
    <m/>
    <n v="0"/>
  </r>
  <r>
    <n v="9600"/>
    <x v="5"/>
    <x v="5"/>
    <s v="Fashion accessories"/>
    <n v="26"/>
    <n v="1"/>
    <d v="2023-04-12T00:00:00"/>
    <s v="10:40:00"/>
    <s v="Cash"/>
    <n v="5"/>
    <n v="0.33"/>
    <n v="10"/>
    <s v="Evening"/>
    <n v="26"/>
    <n v="-77.192982456140342"/>
    <m/>
    <n v="0"/>
  </r>
  <r>
    <n v="1102"/>
    <x v="70"/>
    <x v="69"/>
    <s v="Fashion accessories"/>
    <n v="63"/>
    <n v="1"/>
    <d v="2023-04-13T00:00:00"/>
    <s v="8:31:00"/>
    <s v="Ewallet"/>
    <n v="5"/>
    <n v="0.33"/>
    <n v="8"/>
    <s v="Morning"/>
    <n v="63"/>
    <n v="142.30769230769232"/>
    <m/>
    <n v="0"/>
  </r>
  <r>
    <n v="8865"/>
    <x v="2"/>
    <x v="2"/>
    <s v="Home and lifestyle"/>
    <n v="17"/>
    <n v="3"/>
    <d v="2023-04-13T00:00:00"/>
    <s v="14:30:00"/>
    <s v="Cash"/>
    <n v="5"/>
    <n v="0.18"/>
    <n v="14"/>
    <s v="Evening"/>
    <n v="51"/>
    <n v="-19.047619047619047"/>
    <m/>
    <n v="-45.45454545454546"/>
  </r>
  <r>
    <n v="9145"/>
    <x v="54"/>
    <x v="54"/>
    <s v="Home and lifestyle"/>
    <n v="63"/>
    <n v="1"/>
    <d v="2023-04-13T00:00:00"/>
    <s v="10:50:00"/>
    <s v="Cash"/>
    <n v="3"/>
    <n v="0.33"/>
    <n v="10"/>
    <s v="Evening"/>
    <n v="63"/>
    <n v="23.52941176470588"/>
    <m/>
    <n v="83.333333333333343"/>
  </r>
  <r>
    <n v="1706"/>
    <x v="25"/>
    <x v="25"/>
    <s v="Fashion accessories"/>
    <n v="44"/>
    <n v="2"/>
    <d v="2023-04-14T00:00:00"/>
    <s v="11:28:00"/>
    <s v="Ewallet"/>
    <n v="9"/>
    <n v="0.36"/>
    <n v="11"/>
    <s v="Morning"/>
    <n v="88"/>
    <n v="39.682539682539684"/>
    <m/>
    <n v="9.0909090909090811"/>
  </r>
  <r>
    <n v="2244"/>
    <x v="95"/>
    <x v="93"/>
    <s v="Fashion accessories"/>
    <n v="29"/>
    <n v="2"/>
    <d v="2023-04-14T00:00:00"/>
    <s v="11:25:00"/>
    <s v="Ewallet"/>
    <n v="5"/>
    <n v="0.48"/>
    <n v="11"/>
    <s v="Afternoon"/>
    <n v="58"/>
    <n v="-34.090909090909086"/>
    <m/>
    <n v="33.333333333333329"/>
  </r>
  <r>
    <n v="9080"/>
    <x v="63"/>
    <x v="62"/>
    <s v="Fashion accessories"/>
    <n v="15"/>
    <n v="3"/>
    <d v="2023-04-14T00:00:00"/>
    <s v="11:33:00"/>
    <s v="Cash"/>
    <n v="4"/>
    <n v="0.33"/>
    <n v="11"/>
    <s v="Evening"/>
    <n v="45"/>
    <n v="-22.413793103448278"/>
    <m/>
    <n v="-31.249999999999993"/>
  </r>
  <r>
    <n v="2535"/>
    <x v="79"/>
    <x v="78"/>
    <s v="Home and lifestyle"/>
    <n v="50"/>
    <n v="1"/>
    <d v="2023-04-15T00:00:00"/>
    <s v="11:42:00"/>
    <s v="Ewallet"/>
    <n v="6"/>
    <n v="0.33"/>
    <n v="11"/>
    <s v="Afternoon"/>
    <n v="50"/>
    <n v="11.111111111111111"/>
    <m/>
    <n v="0"/>
  </r>
  <r>
    <n v="9265"/>
    <x v="32"/>
    <x v="32"/>
    <s v="Home and lifestyle"/>
    <n v="34"/>
    <n v="2"/>
    <d v="2023-04-15T00:00:00"/>
    <s v="7:58:00"/>
    <s v="Cash"/>
    <n v="4"/>
    <n v="0.33"/>
    <n v="7"/>
    <s v="Evening"/>
    <n v="68"/>
    <n v="36"/>
    <m/>
    <n v="0"/>
  </r>
  <r>
    <n v="3085"/>
    <x v="49"/>
    <x v="49"/>
    <s v="Home and lifestyle"/>
    <n v="17"/>
    <n v="3"/>
    <d v="2023-04-16T00:00:00"/>
    <s v="17:02:00"/>
    <s v="Ewallet"/>
    <n v="6"/>
    <n v="0.48"/>
    <n v="17"/>
    <s v="Afternoon"/>
    <n v="51"/>
    <n v="-25"/>
    <m/>
    <n v="45.454545454545439"/>
  </r>
  <r>
    <n v="8987"/>
    <x v="65"/>
    <x v="64"/>
    <s v="Home and lifestyle"/>
    <n v="32"/>
    <n v="2"/>
    <d v="2023-04-16T00:00:00"/>
    <s v="12:25:00"/>
    <s v="Cash"/>
    <n v="5"/>
    <n v="0.48"/>
    <n v="12"/>
    <s v="Evening"/>
    <n v="64"/>
    <n v="25.490196078431371"/>
    <m/>
    <n v="0"/>
  </r>
  <r>
    <n v="1113"/>
    <x v="57"/>
    <x v="57"/>
    <s v="Home and lifestyle"/>
    <n v="71"/>
    <n v="2"/>
    <d v="2023-04-18T00:00:00"/>
    <s v="10:04:00"/>
    <s v="Ewallet"/>
    <n v="7"/>
    <n v="0.33"/>
    <n v="10"/>
    <s v="Morning"/>
    <n v="142"/>
    <n v="121.875"/>
    <m/>
    <n v="-31.249999999999993"/>
  </r>
  <r>
    <n v="1370"/>
    <x v="78"/>
    <x v="77"/>
    <s v="Fashion accessories"/>
    <n v="26"/>
    <n v="1"/>
    <d v="2023-04-18T00:00:00"/>
    <s v="11:56:00"/>
    <s v="Ewallet"/>
    <n v="9"/>
    <n v="0.33"/>
    <n v="11"/>
    <s v="Morning"/>
    <n v="26"/>
    <n v="-81.690140845070431"/>
    <m/>
    <n v="0"/>
  </r>
  <r>
    <n v="2363"/>
    <x v="7"/>
    <x v="7"/>
    <s v="Home and lifestyle"/>
    <n v="25"/>
    <n v="1"/>
    <d v="2023-04-18T00:00:00"/>
    <s v="10:06:00"/>
    <s v="Ewallet"/>
    <n v="4"/>
    <n v="0.48"/>
    <n v="10"/>
    <s v="Afternoon"/>
    <n v="25"/>
    <n v="-3.8461538461538463"/>
    <m/>
    <n v="45.454545454545439"/>
  </r>
  <r>
    <n v="2907"/>
    <x v="60"/>
    <x v="59"/>
    <s v="Home and lifestyle"/>
    <n v="48"/>
    <n v="2"/>
    <d v="2023-04-19T00:00:00"/>
    <s v="9:23:00"/>
    <s v="Ewallet"/>
    <n v="5"/>
    <n v="0.48"/>
    <n v="9"/>
    <s v="Afternoon"/>
    <n v="96"/>
    <n v="284"/>
    <m/>
    <n v="0"/>
  </r>
  <r>
    <n v="8982"/>
    <x v="2"/>
    <x v="2"/>
    <s v="Fashion accessories"/>
    <n v="84"/>
    <n v="3"/>
    <d v="2023-04-19T00:00:00"/>
    <s v="13:55:00"/>
    <s v="Cash"/>
    <n v="5"/>
    <n v="0.18"/>
    <n v="13"/>
    <s v="Evening"/>
    <n v="252"/>
    <n v="162.5"/>
    <m/>
    <n v="-62.5"/>
  </r>
  <r>
    <n v="1616"/>
    <x v="90"/>
    <x v="89"/>
    <s v="Fashion accessories"/>
    <n v="55"/>
    <n v="1"/>
    <d v="2023-04-20T00:00:00"/>
    <s v="19:48:00"/>
    <s v="Ewallet"/>
    <n v="8"/>
    <n v="0.33"/>
    <n v="19"/>
    <s v="Morning"/>
    <n v="55"/>
    <n v="-78.174603174603178"/>
    <m/>
    <n v="83.333333333333343"/>
  </r>
  <r>
    <n v="1816"/>
    <x v="31"/>
    <x v="31"/>
    <s v="Fashion accessories"/>
    <n v="46"/>
    <n v="2"/>
    <d v="2023-04-20T00:00:00"/>
    <s v="7:10:00"/>
    <s v="Ewallet"/>
    <n v="6"/>
    <n v="0.18"/>
    <n v="7"/>
    <s v="Morning"/>
    <n v="92"/>
    <n v="67.272727272727266"/>
    <m/>
    <n v="-45.45454545454546"/>
  </r>
  <r>
    <n v="1958"/>
    <x v="88"/>
    <x v="87"/>
    <s v="Fashion accessories"/>
    <n v="35"/>
    <n v="3"/>
    <d v="2023-04-20T00:00:00"/>
    <s v="11:57:00"/>
    <s v="Credit card"/>
    <n v="4"/>
    <n v="0.48"/>
    <n v="11"/>
    <s v="Morning"/>
    <n v="105"/>
    <n v="14.130434782608695"/>
    <m/>
    <n v="166.66666666666669"/>
  </r>
  <r>
    <n v="1372"/>
    <x v="99"/>
    <x v="97"/>
    <s v="Fashion accessories"/>
    <n v="54"/>
    <n v="3"/>
    <d v="2023-04-21T00:00:00"/>
    <s v="22:00:00"/>
    <s v="Ewallet"/>
    <n v="5"/>
    <n v="0.48"/>
    <n v="22"/>
    <s v="Morning"/>
    <n v="162"/>
    <n v="54.285714285714285"/>
    <m/>
    <n v="0"/>
  </r>
  <r>
    <n v="1663"/>
    <x v="7"/>
    <x v="7"/>
    <s v="Home and lifestyle"/>
    <n v="30"/>
    <n v="1"/>
    <d v="2023-04-21T00:00:00"/>
    <s v="10:01:00"/>
    <s v="Ewallet"/>
    <n v="8"/>
    <n v="0.48"/>
    <n v="10"/>
    <s v="Morning"/>
    <n v="30"/>
    <n v="-81.481481481481481"/>
    <m/>
    <n v="0"/>
  </r>
  <r>
    <n v="2862"/>
    <x v="59"/>
    <x v="58"/>
    <s v="Fashion accessories"/>
    <n v="17"/>
    <n v="3"/>
    <d v="2023-04-21T00:00:00"/>
    <s v="21:15:00"/>
    <s v="Ewallet"/>
    <n v="9"/>
    <n v="0.48"/>
    <n v="21"/>
    <s v="Afternoon"/>
    <n v="51"/>
    <n v="70"/>
    <m/>
    <n v="0"/>
  </r>
  <r>
    <n v="9178"/>
    <x v="62"/>
    <x v="61"/>
    <s v="Fashion accessories"/>
    <n v="25"/>
    <n v="3"/>
    <d v="2023-04-21T00:00:00"/>
    <s v="13:40:00"/>
    <s v="Cash"/>
    <n v="5"/>
    <n v="0.33"/>
    <n v="13"/>
    <s v="Evening"/>
    <n v="75"/>
    <n v="47.058823529411761"/>
    <m/>
    <n v="-31.249999999999993"/>
  </r>
  <r>
    <n v="9375"/>
    <x v="91"/>
    <x v="90"/>
    <s v="Home and lifestyle"/>
    <n v="40"/>
    <n v="2"/>
    <d v="2023-04-21T00:00:00"/>
    <s v="6:46:00"/>
    <s v="Cash"/>
    <n v="4"/>
    <n v="0.33"/>
    <n v="6"/>
    <s v="Evening"/>
    <n v="80"/>
    <n v="6.666666666666667"/>
    <m/>
    <n v="0"/>
  </r>
  <r>
    <n v="9509"/>
    <x v="54"/>
    <x v="54"/>
    <s v="Home and lifestyle"/>
    <n v="39"/>
    <n v="1"/>
    <d v="2023-04-21T00:00:00"/>
    <s v="13:43:00"/>
    <s v="Cash"/>
    <n v="4"/>
    <n v="0.33"/>
    <n v="13"/>
    <s v="Evening"/>
    <n v="39"/>
    <n v="-51.249999999999993"/>
    <m/>
    <n v="0"/>
  </r>
  <r>
    <n v="2409"/>
    <x v="14"/>
    <x v="14"/>
    <s v="Home and lifestyle"/>
    <n v="47"/>
    <n v="1"/>
    <d v="2023-04-22T00:00:00"/>
    <s v="14:21:00"/>
    <s v="Ewallet"/>
    <n v="6"/>
    <n v="0.33"/>
    <n v="14"/>
    <s v="Afternoon"/>
    <n v="47"/>
    <n v="20.512820512820511"/>
    <m/>
    <n v="0"/>
  </r>
  <r>
    <n v="9116"/>
    <x v="93"/>
    <x v="61"/>
    <s v="Fashion accessories"/>
    <n v="69"/>
    <n v="2"/>
    <d v="2023-04-23T00:00:00"/>
    <s v="7:11:00"/>
    <s v="Cash"/>
    <n v="7"/>
    <n v="0.33"/>
    <n v="7"/>
    <s v="Evening"/>
    <n v="138"/>
    <n v="193.61702127659575"/>
    <m/>
    <n v="0"/>
  </r>
  <r>
    <n v="9663"/>
    <x v="40"/>
    <x v="40"/>
    <s v="Home and lifestyle"/>
    <n v="64"/>
    <n v="3"/>
    <d v="2023-04-23T00:00:00"/>
    <s v="12:39:00"/>
    <s v="Cash"/>
    <n v="6"/>
    <n v="0.48"/>
    <n v="12"/>
    <s v="Evening"/>
    <n v="192"/>
    <n v="39.130434782608695"/>
    <m/>
    <n v="45.454545454545439"/>
  </r>
  <r>
    <n v="2439"/>
    <x v="60"/>
    <x v="59"/>
    <s v="Home and lifestyle"/>
    <n v="67"/>
    <n v="2"/>
    <d v="2023-04-24T00:00:00"/>
    <s v="20:46:00"/>
    <s v="Ewallet"/>
    <n v="5"/>
    <n v="0.48"/>
    <n v="20"/>
    <s v="Afternoon"/>
    <n v="134"/>
    <n v="-30.208333333333332"/>
    <m/>
    <n v="0"/>
  </r>
  <r>
    <n v="2386"/>
    <x v="35"/>
    <x v="35"/>
    <s v="Fashion accessories"/>
    <n v="43"/>
    <n v="3"/>
    <d v="2023-04-25T00:00:00"/>
    <s v="8:01:00"/>
    <s v="Ewallet"/>
    <n v="9"/>
    <n v="0.33"/>
    <n v="8"/>
    <s v="Afternoon"/>
    <n v="129"/>
    <n v="-3.7313432835820892"/>
    <m/>
    <n v="-31.249999999999993"/>
  </r>
  <r>
    <n v="2646"/>
    <x v="98"/>
    <x v="96"/>
    <s v="Fashion accessories"/>
    <n v="38"/>
    <n v="2"/>
    <d v="2023-04-25T00:00:00"/>
    <s v="21:49:00"/>
    <s v="Ewallet"/>
    <n v="7"/>
    <n v="0.48"/>
    <n v="21"/>
    <s v="Afternoon"/>
    <n v="76"/>
    <n v="-41.085271317829459"/>
    <m/>
    <n v="45.454545454545439"/>
  </r>
  <r>
    <n v="9563"/>
    <x v="75"/>
    <x v="74"/>
    <s v="Home and lifestyle"/>
    <n v="19"/>
    <n v="3"/>
    <d v="2023-04-25T00:00:00"/>
    <s v="9:27:00"/>
    <s v="Cash"/>
    <n v="6"/>
    <n v="0.48"/>
    <n v="9"/>
    <s v="Evening"/>
    <n v="57"/>
    <n v="-25"/>
    <m/>
    <n v="0"/>
  </r>
  <r>
    <n v="1448"/>
    <x v="33"/>
    <x v="33"/>
    <s v="Fashion accessories"/>
    <n v="31"/>
    <n v="1"/>
    <d v="2023-04-26T00:00:00"/>
    <s v="16:47:00"/>
    <s v="Ewallet"/>
    <n v="8"/>
    <n v="0.33"/>
    <n v="16"/>
    <s v="Morning"/>
    <n v="31"/>
    <n v="-45.614035087719294"/>
    <m/>
    <n v="-31.249999999999993"/>
  </r>
  <r>
    <n v="2205"/>
    <x v="96"/>
    <x v="94"/>
    <s v="Home and lifestyle"/>
    <n v="46"/>
    <n v="2"/>
    <d v="2023-04-26T00:00:00"/>
    <s v="18:28:00"/>
    <s v="Ewallet"/>
    <n v="7"/>
    <n v="0.48"/>
    <n v="18"/>
    <s v="Morning"/>
    <n v="92"/>
    <n v="196.7741935483871"/>
    <m/>
    <n v="45.454545454545439"/>
  </r>
  <r>
    <n v="2572"/>
    <x v="26"/>
    <x v="26"/>
    <s v="Fashion accessories"/>
    <n v="67"/>
    <n v="2"/>
    <d v="2023-04-27T00:00:00"/>
    <s v="15:02:00"/>
    <s v="Ewallet"/>
    <n v="4"/>
    <n v="0.56999999999999995"/>
    <n v="15"/>
    <s v="Afternoon"/>
    <n v="134"/>
    <n v="45.652173913043477"/>
    <m/>
    <n v="18.749999999999993"/>
  </r>
  <r>
    <n v="2780"/>
    <x v="70"/>
    <x v="69"/>
    <s v="Fashion accessories"/>
    <n v="74"/>
    <n v="2"/>
    <d v="2023-04-27T00:00:00"/>
    <s v="8:05:00"/>
    <s v="Ewallet"/>
    <n v="5"/>
    <n v="0.33"/>
    <n v="8"/>
    <s v="Afternoon"/>
    <n v="148"/>
    <n v="10.44776119402985"/>
    <m/>
    <n v="-42.105263157894726"/>
  </r>
  <r>
    <n v="3150"/>
    <x v="52"/>
    <x v="52"/>
    <s v="Fashion accessories"/>
    <n v="78"/>
    <n v="3"/>
    <d v="2023-04-27T00:00:00"/>
    <s v="16:52:00"/>
    <s v="Ewallet"/>
    <n v="9"/>
    <n v="0.48"/>
    <n v="16"/>
    <s v="Afternoon"/>
    <n v="234"/>
    <n v="58.108108108108105"/>
    <m/>
    <n v="45.454545454545439"/>
  </r>
  <r>
    <n v="9449"/>
    <x v="53"/>
    <x v="53"/>
    <s v="Home and lifestyle"/>
    <n v="52"/>
    <n v="2"/>
    <d v="2023-04-28T00:00:00"/>
    <s v="16:27:00"/>
    <s v="Cash"/>
    <n v="3"/>
    <n v="0.33"/>
    <n v="16"/>
    <s v="Evening"/>
    <n v="104"/>
    <n v="-55.555555555555557"/>
    <m/>
    <n v="-31.249999999999993"/>
  </r>
  <r>
    <n v="3036"/>
    <x v="66"/>
    <x v="65"/>
    <s v="Fashion accessories"/>
    <n v="19"/>
    <n v="3"/>
    <d v="2023-04-29T00:00:00"/>
    <s v="7:46:00"/>
    <s v="Ewallet"/>
    <n v="5"/>
    <n v="0.33"/>
    <n v="7"/>
    <s v="Afternoon"/>
    <n v="57"/>
    <n v="-45.192307692307693"/>
    <m/>
    <n v="0"/>
  </r>
  <r>
    <n v="9881"/>
    <x v="2"/>
    <x v="2"/>
    <s v="Home and lifestyle"/>
    <n v="45"/>
    <n v="2"/>
    <d v="2023-04-29T00:00:00"/>
    <s v="9:27:00"/>
    <s v="Cash"/>
    <n v="4"/>
    <n v="0.18"/>
    <n v="9"/>
    <s v="Night"/>
    <n v="90"/>
    <n v="57.894736842105267"/>
    <m/>
    <n v="-45.45454545454546"/>
  </r>
  <r>
    <n v="9994"/>
    <x v="62"/>
    <x v="61"/>
    <s v="Fashion accessories"/>
    <n v="34"/>
    <n v="1"/>
    <d v="2023-04-29T00:00:00"/>
    <s v="14:34:00"/>
    <s v="Cash"/>
    <n v="6"/>
    <n v="0.33"/>
    <n v="14"/>
    <s v="Night"/>
    <n v="34"/>
    <n v="-62.222222222222221"/>
    <m/>
    <n v="83.333333333333343"/>
  </r>
  <r>
    <n v="1407"/>
    <x v="76"/>
    <x v="75"/>
    <s v="Home and lifestyle"/>
    <n v="37"/>
    <n v="1"/>
    <d v="2023-04-30T00:00:00"/>
    <s v="16:45:00"/>
    <s v="Ewallet"/>
    <n v="9"/>
    <n v="0.33"/>
    <n v="16"/>
    <s v="Morning"/>
    <n v="37"/>
    <n v="8.8235294117647065"/>
    <m/>
    <n v="0"/>
  </r>
  <r>
    <n v="1978"/>
    <x v="83"/>
    <x v="82"/>
    <s v="Fashion accessories"/>
    <n v="31"/>
    <n v="2"/>
    <d v="2023-04-30T00:00:00"/>
    <s v="22:17:00"/>
    <s v="Ewallet"/>
    <n v="7"/>
    <n v="0.48"/>
    <n v="22"/>
    <s v="Morning"/>
    <n v="62"/>
    <n v="67.567567567567565"/>
    <m/>
    <n v="45.454545454545439"/>
  </r>
  <r>
    <n v="9274"/>
    <x v="65"/>
    <x v="64"/>
    <s v="Fashion accessories"/>
    <n v="33"/>
    <n v="2"/>
    <d v="2023-04-30T00:00:00"/>
    <s v="8:00:00"/>
    <s v="Cash"/>
    <n v="7"/>
    <n v="0.48"/>
    <n v="8"/>
    <s v="Evening"/>
    <n v="66"/>
    <n v="6.4516129032258061"/>
    <m/>
    <n v="0"/>
  </r>
  <r>
    <n v="1098"/>
    <x v="71"/>
    <x v="70"/>
    <s v="Fashion accessories"/>
    <n v="69"/>
    <n v="2"/>
    <d v="2023-05-01T00:00:00"/>
    <s v="15:48:00"/>
    <s v="Ewallet"/>
    <n v="9"/>
    <n v="0.33"/>
    <n v="15"/>
    <s v="Morning"/>
    <n v="138"/>
    <n v="109.09090909090908"/>
    <m/>
    <n v="-31.249999999999993"/>
  </r>
  <r>
    <n v="1231"/>
    <x v="99"/>
    <x v="97"/>
    <s v="Home and lifestyle"/>
    <n v="66"/>
    <n v="3"/>
    <d v="2023-05-01T00:00:00"/>
    <s v="16:48:00"/>
    <s v="Ewallet"/>
    <n v="6"/>
    <n v="0.48"/>
    <n v="16"/>
    <s v="Morning"/>
    <n v="198"/>
    <n v="43.478260869565219"/>
    <m/>
    <n v="45.454545454545439"/>
  </r>
  <r>
    <n v="9252"/>
    <x v="71"/>
    <x v="70"/>
    <s v="Fashion accessories"/>
    <n v="41"/>
    <n v="3"/>
    <d v="2023-05-01T00:00:00"/>
    <s v="6:26:00"/>
    <s v="Cash"/>
    <n v="7"/>
    <n v="0.33"/>
    <n v="6"/>
    <s v="Evening"/>
    <n v="123"/>
    <n v="-37.878787878787875"/>
    <m/>
    <n v="-31.249999999999993"/>
  </r>
  <r>
    <n v="9910"/>
    <x v="78"/>
    <x v="77"/>
    <s v="Fashion accessories"/>
    <n v="31"/>
    <n v="3"/>
    <d v="2023-05-01T00:00:00"/>
    <s v="15:38:00"/>
    <s v="Cash"/>
    <n v="4"/>
    <n v="0.33"/>
    <n v="15"/>
    <s v="Night"/>
    <n v="93"/>
    <n v="-24.390243902439025"/>
    <m/>
    <n v="0"/>
  </r>
  <r>
    <n v="1982"/>
    <x v="72"/>
    <x v="71"/>
    <s v="Fashion accessories"/>
    <n v="52"/>
    <n v="3"/>
    <d v="2023-05-02T00:00:00"/>
    <s v="19:45:00"/>
    <s v="Ewallet"/>
    <n v="8"/>
    <n v="0.48"/>
    <n v="19"/>
    <s v="Morning"/>
    <n v="156"/>
    <n v="67.741935483870961"/>
    <m/>
    <n v="45.454545454545439"/>
  </r>
  <r>
    <n v="9125"/>
    <x v="32"/>
    <x v="32"/>
    <s v="Home and lifestyle"/>
    <n v="62"/>
    <n v="3"/>
    <d v="2023-05-02T00:00:00"/>
    <s v="15:26:00"/>
    <s v="Cash"/>
    <n v="4"/>
    <n v="0.33"/>
    <n v="15"/>
    <s v="Evening"/>
    <n v="186"/>
    <n v="19.230769230769234"/>
    <m/>
    <n v="-31.249999999999993"/>
  </r>
  <r>
    <n v="9304"/>
    <x v="5"/>
    <x v="5"/>
    <s v="Fashion accessories"/>
    <n v="74"/>
    <n v="2"/>
    <d v="2023-05-02T00:00:00"/>
    <s v="8:48:00"/>
    <s v="Cash"/>
    <n v="4"/>
    <n v="0.33"/>
    <n v="8"/>
    <s v="Evening"/>
    <n v="148"/>
    <n v="-20.43010752688172"/>
    <m/>
    <n v="0"/>
  </r>
  <r>
    <n v="9335"/>
    <x v="40"/>
    <x v="40"/>
    <s v="Home and lifestyle"/>
    <n v="24"/>
    <n v="3"/>
    <d v="2023-05-02T00:00:00"/>
    <s v="7:06:00"/>
    <s v="Cash"/>
    <n v="4"/>
    <n v="0.48"/>
    <n v="7"/>
    <s v="Evening"/>
    <n v="72"/>
    <n v="-51.351351351351347"/>
    <m/>
    <n v="45.454545454545439"/>
  </r>
  <r>
    <n v="1035"/>
    <x v="37"/>
    <x v="37"/>
    <s v="Home and lifestyle"/>
    <n v="21"/>
    <n v="3"/>
    <d v="2023-05-03T00:00:00"/>
    <s v="7:32:00"/>
    <s v="Ewallet"/>
    <n v="6"/>
    <n v="0.48"/>
    <n v="7"/>
    <s v="Morning"/>
    <n v="63"/>
    <n v="-12.5"/>
    <m/>
    <n v="0"/>
  </r>
  <r>
    <n v="2496"/>
    <x v="83"/>
    <x v="82"/>
    <s v="Fashion accessories"/>
    <n v="25"/>
    <n v="3"/>
    <d v="2023-05-03T00:00:00"/>
    <s v="7:36:00"/>
    <s v="Ewallet"/>
    <n v="7"/>
    <n v="0.48"/>
    <n v="7"/>
    <s v="Afternoon"/>
    <n v="75"/>
    <n v="19.047619047619047"/>
    <m/>
    <n v="0"/>
  </r>
  <r>
    <n v="1870"/>
    <x v="13"/>
    <x v="13"/>
    <s v="Fashion accessories"/>
    <n v="78"/>
    <n v="2"/>
    <d v="2023-05-04T00:00:00"/>
    <s v="11:26:00"/>
    <s v="Ewallet"/>
    <n v="8"/>
    <n v="0.48"/>
    <n v="11"/>
    <s v="Morning"/>
    <n v="156"/>
    <n v="108"/>
    <m/>
    <n v="0"/>
  </r>
  <r>
    <n v="9367"/>
    <x v="28"/>
    <x v="28"/>
    <s v="Home and lifestyle"/>
    <n v="66"/>
    <n v="2"/>
    <d v="2023-05-05T00:00:00"/>
    <s v="8:05:00"/>
    <s v="Cash"/>
    <n v="4"/>
    <n v="0.48"/>
    <n v="8"/>
    <s v="Evening"/>
    <n v="132"/>
    <n v="-15.384615384615385"/>
    <m/>
    <n v="0"/>
  </r>
  <r>
    <n v="1284"/>
    <x v="16"/>
    <x v="16"/>
    <s v="Fashion accessories"/>
    <n v="78"/>
    <n v="1"/>
    <d v="2023-05-06T00:00:00"/>
    <s v="16:09:00"/>
    <s v="Ewallet"/>
    <n v="7"/>
    <n v="0.36"/>
    <n v="16"/>
    <s v="Morning"/>
    <n v="78"/>
    <n v="-40.909090909090914"/>
    <m/>
    <n v="-25"/>
  </r>
  <r>
    <n v="3074"/>
    <x v="13"/>
    <x v="13"/>
    <s v="Fashion accessories"/>
    <n v="15"/>
    <n v="1"/>
    <d v="2023-05-06T00:00:00"/>
    <s v="10:58:00"/>
    <s v="Ewallet"/>
    <n v="7"/>
    <n v="0.48"/>
    <n v="10"/>
    <s v="Afternoon"/>
    <n v="15"/>
    <n v="-80.769230769230774"/>
    <m/>
    <n v="33.333333333333329"/>
  </r>
  <r>
    <n v="3171"/>
    <x v="60"/>
    <x v="59"/>
    <s v="Home and lifestyle"/>
    <n v="71"/>
    <n v="3"/>
    <d v="2023-05-06T00:00:00"/>
    <s v="7:03:00"/>
    <s v="Ewallet"/>
    <n v="6"/>
    <n v="0.48"/>
    <n v="7"/>
    <s v="Afternoon"/>
    <n v="213"/>
    <n v="1320"/>
    <m/>
    <n v="0"/>
  </r>
  <r>
    <n v="2505"/>
    <x v="7"/>
    <x v="7"/>
    <s v="Home and lifestyle"/>
    <n v="82"/>
    <n v="1"/>
    <d v="2023-05-07T00:00:00"/>
    <s v="9:52:00"/>
    <s v="Ewallet"/>
    <n v="8"/>
    <n v="0.48"/>
    <n v="9"/>
    <s v="Afternoon"/>
    <n v="82"/>
    <n v="-61.502347417840376"/>
    <m/>
    <n v="0"/>
  </r>
  <r>
    <n v="9269"/>
    <x v="44"/>
    <x v="44"/>
    <s v="Home and lifestyle"/>
    <n v="79"/>
    <n v="3"/>
    <d v="2023-05-07T00:00:00"/>
    <s v="16:29:00"/>
    <s v="Credit card"/>
    <n v="6"/>
    <n v="0.48"/>
    <n v="16"/>
    <s v="Evening"/>
    <n v="237"/>
    <n v="189.02439024390242"/>
    <m/>
    <n v="0"/>
  </r>
  <r>
    <n v="2194"/>
    <x v="49"/>
    <x v="49"/>
    <s v="Fashion accessories"/>
    <n v="42"/>
    <n v="3"/>
    <d v="2023-05-08T00:00:00"/>
    <s v="7:48:00"/>
    <s v="Ewallet"/>
    <n v="4"/>
    <n v="0.48"/>
    <n v="7"/>
    <s v="Morning"/>
    <n v="126"/>
    <n v="-46.835443037974684"/>
    <m/>
    <n v="0"/>
  </r>
  <r>
    <n v="2304"/>
    <x v="98"/>
    <x v="96"/>
    <s v="Fashion accessories"/>
    <n v="31"/>
    <n v="1"/>
    <d v="2023-05-08T00:00:00"/>
    <s v="13:33:00"/>
    <s v="Ewallet"/>
    <n v="7"/>
    <n v="0.48"/>
    <n v="13"/>
    <s v="Afternoon"/>
    <n v="31"/>
    <n v="-75.396825396825392"/>
    <m/>
    <n v="0"/>
  </r>
  <r>
    <n v="3113"/>
    <x v="9"/>
    <x v="9"/>
    <s v="Home and lifestyle"/>
    <n v="54"/>
    <n v="1"/>
    <d v="2023-05-08T00:00:00"/>
    <s v="20:01:00"/>
    <s v="Ewallet"/>
    <n v="4"/>
    <n v="0.33"/>
    <n v="20"/>
    <s v="Afternoon"/>
    <n v="54"/>
    <n v="74.193548387096769"/>
    <m/>
    <n v="-31.249999999999993"/>
  </r>
  <r>
    <n v="8914"/>
    <x v="48"/>
    <x v="48"/>
    <s v="Fashion accessories"/>
    <n v="85"/>
    <n v="1"/>
    <d v="2023-05-09T00:00:00"/>
    <s v="13:16:00"/>
    <s v="Cash"/>
    <n v="5"/>
    <n v="0.48"/>
    <n v="13"/>
    <s v="Evening"/>
    <n v="85"/>
    <n v="57.407407407407405"/>
    <m/>
    <n v="45.454545454545439"/>
  </r>
  <r>
    <n v="9457"/>
    <x v="59"/>
    <x v="58"/>
    <s v="Home and lifestyle"/>
    <n v="20"/>
    <n v="2"/>
    <d v="2023-05-09T00:00:00"/>
    <s v="14:21:00"/>
    <s v="Cash"/>
    <n v="7"/>
    <n v="0.48"/>
    <n v="14"/>
    <s v="Evening"/>
    <n v="40"/>
    <n v="-52.941176470588239"/>
    <m/>
    <n v="0"/>
  </r>
  <r>
    <n v="1355"/>
    <x v="68"/>
    <x v="67"/>
    <s v="Home and lifestyle"/>
    <n v="76"/>
    <n v="3"/>
    <d v="2023-05-10T00:00:00"/>
    <s v="16:31:00"/>
    <s v="Ewallet"/>
    <n v="5"/>
    <n v="0.48"/>
    <n v="16"/>
    <s v="Morning"/>
    <n v="228"/>
    <n v="470"/>
    <m/>
    <n v="0"/>
  </r>
  <r>
    <n v="1872"/>
    <x v="46"/>
    <x v="46"/>
    <s v="Fashion accessories"/>
    <n v="40"/>
    <n v="2"/>
    <d v="2023-05-10T00:00:00"/>
    <s v="9:26:00"/>
    <s v="Ewallet"/>
    <n v="7"/>
    <n v="0.33"/>
    <n v="9"/>
    <s v="Morning"/>
    <n v="80"/>
    <n v="-64.912280701754383"/>
    <m/>
    <n v="-31.249999999999993"/>
  </r>
  <r>
    <n v="1985"/>
    <x v="10"/>
    <x v="10"/>
    <s v="Home and lifestyle"/>
    <n v="58"/>
    <n v="1"/>
    <d v="2023-05-10T00:00:00"/>
    <s v="14:47:00"/>
    <s v="Ewallet"/>
    <n v="4"/>
    <n v="0.48"/>
    <n v="14"/>
    <s v="Morning"/>
    <n v="58"/>
    <n v="-27.500000000000004"/>
    <m/>
    <n v="45.454545454545439"/>
  </r>
  <r>
    <n v="2632"/>
    <x v="36"/>
    <x v="36"/>
    <s v="Fashion accessories"/>
    <n v="39"/>
    <n v="3"/>
    <d v="2023-05-10T00:00:00"/>
    <s v="16:26:00"/>
    <s v="Ewallet"/>
    <n v="4"/>
    <n v="0.48"/>
    <n v="16"/>
    <s v="Afternoon"/>
    <n v="117"/>
    <n v="101.72413793103448"/>
    <m/>
    <n v="0"/>
  </r>
  <r>
    <n v="2788"/>
    <x v="42"/>
    <x v="42"/>
    <s v="Fashion accessories"/>
    <n v="19"/>
    <n v="1"/>
    <d v="2023-05-10T00:00:00"/>
    <s v="17:16:00"/>
    <s v="Ewallet"/>
    <n v="8"/>
    <n v="0.33"/>
    <n v="17"/>
    <s v="Afternoon"/>
    <n v="19"/>
    <n v="-83.760683760683762"/>
    <m/>
    <n v="-31.249999999999993"/>
  </r>
  <r>
    <n v="2372"/>
    <x v="41"/>
    <x v="41"/>
    <s v="Fashion accessories"/>
    <n v="23"/>
    <n v="2"/>
    <d v="2023-05-11T00:00:00"/>
    <s v="21:18:00"/>
    <s v="Ewallet"/>
    <n v="5"/>
    <n v="0.48"/>
    <n v="21"/>
    <s v="Afternoon"/>
    <n v="46"/>
    <n v="142.10526315789474"/>
    <m/>
    <n v="45.454545454545439"/>
  </r>
  <r>
    <n v="9505"/>
    <x v="40"/>
    <x v="40"/>
    <s v="Home and lifestyle"/>
    <n v="44"/>
    <n v="1"/>
    <d v="2023-05-11T00:00:00"/>
    <s v="16:16:00"/>
    <s v="Cash"/>
    <n v="5"/>
    <n v="0.48"/>
    <n v="16"/>
    <s v="Evening"/>
    <n v="44"/>
    <n v="-4.3478260869565215"/>
    <m/>
    <n v="0"/>
  </r>
  <r>
    <n v="2154"/>
    <x v="29"/>
    <x v="29"/>
    <s v="Fashion accessories"/>
    <n v="44"/>
    <n v="1"/>
    <d v="2023-05-12T00:00:00"/>
    <s v="18:23:00"/>
    <s v="Ewallet"/>
    <n v="4"/>
    <n v="0.48"/>
    <n v="18"/>
    <s v="Morning"/>
    <n v="44"/>
    <n v="0"/>
    <m/>
    <n v="0"/>
  </r>
  <r>
    <n v="1509"/>
    <x v="66"/>
    <x v="65"/>
    <s v="Home and lifestyle"/>
    <n v="27"/>
    <n v="1"/>
    <d v="2023-05-13T00:00:00"/>
    <s v="7:45:00"/>
    <s v="Ewallet"/>
    <n v="5"/>
    <n v="0.33"/>
    <n v="7"/>
    <s v="Morning"/>
    <n v="27"/>
    <n v="-38.636363636363633"/>
    <m/>
    <n v="-31.249999999999993"/>
  </r>
  <r>
    <n v="2429"/>
    <x v="69"/>
    <x v="68"/>
    <s v="Home and lifestyle"/>
    <n v="77"/>
    <n v="2"/>
    <d v="2023-05-13T00:00:00"/>
    <s v="22:55:00"/>
    <s v="Ewallet"/>
    <n v="9"/>
    <n v="0.48"/>
    <n v="22"/>
    <s v="Afternoon"/>
    <n v="154"/>
    <n v="470.37037037037032"/>
    <m/>
    <n v="45.454545454545439"/>
  </r>
  <r>
    <n v="2448"/>
    <x v="19"/>
    <x v="19"/>
    <s v="Fashion accessories"/>
    <n v="77"/>
    <n v="3"/>
    <d v="2023-05-13T00:00:00"/>
    <s v="12:08:00"/>
    <s v="Ewallet"/>
    <n v="4"/>
    <n v="0.48"/>
    <n v="12"/>
    <s v="Afternoon"/>
    <n v="231"/>
    <n v="50"/>
    <m/>
    <n v="0"/>
  </r>
  <r>
    <n v="2390"/>
    <x v="76"/>
    <x v="75"/>
    <s v="Fashion accessories"/>
    <n v="29"/>
    <n v="1"/>
    <d v="2023-05-14T00:00:00"/>
    <s v="9:17:00"/>
    <s v="Ewallet"/>
    <n v="5"/>
    <n v="0.33"/>
    <n v="9"/>
    <s v="Afternoon"/>
    <n v="29"/>
    <n v="-87.44588744588745"/>
    <m/>
    <n v="-31.249999999999993"/>
  </r>
  <r>
    <n v="1326"/>
    <x v="55"/>
    <x v="55"/>
    <s v="Fashion accessories"/>
    <n v="34"/>
    <n v="2"/>
    <d v="2023-05-15T00:00:00"/>
    <s v="11:21:00"/>
    <s v="Ewallet"/>
    <n v="9"/>
    <n v="0.33"/>
    <n v="11"/>
    <s v="Morning"/>
    <n v="68"/>
    <n v="134.48275862068965"/>
    <m/>
    <n v="0"/>
  </r>
  <r>
    <n v="1568"/>
    <x v="37"/>
    <x v="37"/>
    <s v="Fashion accessories"/>
    <n v="67"/>
    <n v="2"/>
    <d v="2023-05-16T00:00:00"/>
    <s v="17:59:00"/>
    <s v="Ewallet"/>
    <n v="4"/>
    <n v="0.48"/>
    <n v="17"/>
    <s v="Morning"/>
    <n v="134"/>
    <n v="97.058823529411768"/>
    <m/>
    <n v="45.454545454545439"/>
  </r>
  <r>
    <n v="2024"/>
    <x v="7"/>
    <x v="7"/>
    <s v="Fashion accessories"/>
    <n v="77"/>
    <n v="3"/>
    <d v="2023-05-16T00:00:00"/>
    <s v="20:30:00"/>
    <s v="Ewallet"/>
    <n v="9"/>
    <n v="0.48"/>
    <n v="20"/>
    <s v="Morning"/>
    <n v="231"/>
    <n v="72.388059701492537"/>
    <m/>
    <n v="0"/>
  </r>
  <r>
    <n v="8940"/>
    <x v="38"/>
    <x v="38"/>
    <s v="Fashion accessories"/>
    <n v="43"/>
    <n v="1"/>
    <d v="2023-05-17T00:00:00"/>
    <s v="14:16:00"/>
    <s v="Cash"/>
    <n v="5"/>
    <n v="0.48"/>
    <n v="14"/>
    <s v="Evening"/>
    <n v="43"/>
    <n v="-81.385281385281388"/>
    <m/>
    <n v="0"/>
  </r>
  <r>
    <n v="1986"/>
    <x v="77"/>
    <x v="76"/>
    <s v="Fashion accessories"/>
    <n v="83"/>
    <n v="3"/>
    <d v="2023-05-18T00:00:00"/>
    <s v="8:38:00"/>
    <s v="Ewallet"/>
    <n v="6"/>
    <n v="0.33"/>
    <n v="8"/>
    <s v="Morning"/>
    <n v="249"/>
    <n v="479.06976744186045"/>
    <m/>
    <n v="-31.249999999999993"/>
  </r>
  <r>
    <n v="2431"/>
    <x v="49"/>
    <x v="49"/>
    <s v="Home and lifestyle"/>
    <n v="84"/>
    <n v="2"/>
    <d v="2023-05-18T00:00:00"/>
    <s v="14:47:00"/>
    <s v="Ewallet"/>
    <n v="9"/>
    <n v="0.48"/>
    <n v="14"/>
    <s v="Afternoon"/>
    <n v="168"/>
    <n v="-32.53012048192771"/>
    <m/>
    <n v="45.454545454545439"/>
  </r>
  <r>
    <n v="9850"/>
    <x v="28"/>
    <x v="28"/>
    <s v="Fashion accessories"/>
    <n v="54"/>
    <n v="3"/>
    <d v="2023-05-18T00:00:00"/>
    <s v="13:15:00"/>
    <s v="Cash"/>
    <n v="5"/>
    <n v="0.48"/>
    <n v="13"/>
    <s v="Night"/>
    <n v="162"/>
    <n v="-3.5714285714285712"/>
    <m/>
    <n v="0"/>
  </r>
  <r>
    <n v="2784"/>
    <x v="66"/>
    <x v="65"/>
    <s v="Fashion accessories"/>
    <n v="57"/>
    <n v="1"/>
    <d v="2023-05-19T00:00:00"/>
    <s v="15:04:00"/>
    <s v="Ewallet"/>
    <n v="7"/>
    <n v="0.33"/>
    <n v="15"/>
    <s v="Afternoon"/>
    <n v="57"/>
    <n v="-64.81481481481481"/>
    <m/>
    <n v="-31.249999999999993"/>
  </r>
  <r>
    <n v="2914"/>
    <x v="70"/>
    <x v="69"/>
    <s v="Fashion accessories"/>
    <n v="44"/>
    <n v="1"/>
    <d v="2023-05-19T00:00:00"/>
    <s v="14:28:00"/>
    <s v="Ewallet"/>
    <n v="8"/>
    <n v="0.33"/>
    <n v="14"/>
    <s v="Afternoon"/>
    <n v="44"/>
    <n v="-22.807017543859647"/>
    <m/>
    <n v="0"/>
  </r>
  <r>
    <n v="2418"/>
    <x v="19"/>
    <x v="19"/>
    <s v="Fashion accessories"/>
    <n v="71"/>
    <n v="3"/>
    <d v="2023-05-20T00:00:00"/>
    <s v="18:31:00"/>
    <s v="Ewallet"/>
    <n v="8"/>
    <n v="0.48"/>
    <n v="18"/>
    <s v="Afternoon"/>
    <n v="213"/>
    <n v="384.09090909090907"/>
    <m/>
    <n v="45.454545454545439"/>
  </r>
  <r>
    <n v="9079"/>
    <x v="53"/>
    <x v="53"/>
    <s v="Home and lifestyle"/>
    <n v="67"/>
    <n v="1"/>
    <d v="2023-05-20T00:00:00"/>
    <s v="11:18:00"/>
    <s v="Cash"/>
    <n v="6"/>
    <n v="0.33"/>
    <n v="11"/>
    <s v="Evening"/>
    <n v="67"/>
    <n v="-68.544600938967136"/>
    <m/>
    <n v="-31.249999999999993"/>
  </r>
  <r>
    <n v="1866"/>
    <x v="73"/>
    <x v="72"/>
    <s v="Fashion accessories"/>
    <n v="63"/>
    <n v="3"/>
    <d v="2023-05-21T00:00:00"/>
    <s v="10:05:00"/>
    <s v="Ewallet"/>
    <n v="4"/>
    <n v="0.33"/>
    <n v="10"/>
    <s v="Morning"/>
    <n v="189"/>
    <n v="182.08955223880596"/>
    <m/>
    <n v="0"/>
  </r>
  <r>
    <n v="2791"/>
    <x v="95"/>
    <x v="93"/>
    <s v="Home and lifestyle"/>
    <n v="70"/>
    <n v="3"/>
    <d v="2023-05-22T00:00:00"/>
    <s v="22:03:00"/>
    <s v="Ewallet"/>
    <n v="4"/>
    <n v="0.48"/>
    <n v="22"/>
    <s v="Afternoon"/>
    <n v="210"/>
    <n v="11.111111111111111"/>
    <m/>
    <n v="45.454545454545439"/>
  </r>
  <r>
    <n v="8941"/>
    <x v="71"/>
    <x v="70"/>
    <s v="Home and lifestyle"/>
    <n v="63"/>
    <n v="2"/>
    <d v="2023-05-22T00:00:00"/>
    <s v="10:57:00"/>
    <s v="Cash"/>
    <n v="3"/>
    <n v="0.33"/>
    <n v="10"/>
    <s v="Evening"/>
    <n v="126"/>
    <n v="-40"/>
    <m/>
    <n v="-31.249999999999993"/>
  </r>
  <r>
    <n v="9026"/>
    <x v="82"/>
    <x v="81"/>
    <s v="Fashion accessories"/>
    <n v="53"/>
    <n v="3"/>
    <d v="2023-05-22T00:00:00"/>
    <s v="9:14:00"/>
    <s v="Cash"/>
    <n v="5"/>
    <n v="0.21"/>
    <n v="9"/>
    <s v="Evening"/>
    <n v="159"/>
    <n v="26.190476190476193"/>
    <m/>
    <n v="-36.363636363636367"/>
  </r>
  <r>
    <n v="1384"/>
    <x v="59"/>
    <x v="58"/>
    <s v="Fashion accessories"/>
    <n v="52"/>
    <n v="3"/>
    <d v="2023-05-23T00:00:00"/>
    <s v="17:55:00"/>
    <s v="Ewallet"/>
    <n v="9"/>
    <n v="0.48"/>
    <n v="17"/>
    <s v="Morning"/>
    <n v="156"/>
    <n v="-1.8867924528301887"/>
    <m/>
    <n v="128.57142857142858"/>
  </r>
  <r>
    <n v="1785"/>
    <x v="37"/>
    <x v="37"/>
    <s v="Home and lifestyle"/>
    <n v="16"/>
    <n v="3"/>
    <d v="2023-05-23T00:00:00"/>
    <s v="6:16:00"/>
    <s v="Ewallet"/>
    <n v="5"/>
    <n v="0.48"/>
    <n v="6"/>
    <s v="Morning"/>
    <n v="48"/>
    <n v="-69.230769230769226"/>
    <m/>
    <n v="0"/>
  </r>
  <r>
    <n v="1954"/>
    <x v="69"/>
    <x v="68"/>
    <s v="Fashion accessories"/>
    <n v="75"/>
    <n v="2"/>
    <d v="2023-05-23T00:00:00"/>
    <s v="7:06:00"/>
    <s v="Ewallet"/>
    <n v="7"/>
    <n v="0.48"/>
    <n v="7"/>
    <s v="Morning"/>
    <n v="150"/>
    <n v="212.5"/>
    <m/>
    <n v="0"/>
  </r>
  <r>
    <n v="9697"/>
    <x v="94"/>
    <x v="92"/>
    <s v="Home and lifestyle"/>
    <n v="71"/>
    <n v="1"/>
    <d v="2023-05-23T00:00:00"/>
    <s v="16:15:00"/>
    <s v="Cash"/>
    <n v="7"/>
    <n v="0.33"/>
    <n v="16"/>
    <s v="Night"/>
    <n v="71"/>
    <n v="-52.666666666666664"/>
    <m/>
    <n v="-31.249999999999993"/>
  </r>
  <r>
    <n v="9988"/>
    <x v="32"/>
    <x v="32"/>
    <s v="Fashion accessories"/>
    <n v="23"/>
    <n v="2"/>
    <d v="2023-05-23T00:00:00"/>
    <s v="16:20:00"/>
    <s v="Cash"/>
    <n v="4"/>
    <n v="0.33"/>
    <n v="16"/>
    <s v="Night"/>
    <n v="46"/>
    <n v="-35.2112676056338"/>
    <m/>
    <n v="0"/>
  </r>
  <r>
    <n v="9882"/>
    <x v="54"/>
    <x v="54"/>
    <s v="Fashion accessories"/>
    <n v="73"/>
    <n v="1"/>
    <d v="2023-05-25T00:00:00"/>
    <s v="8:03:00"/>
    <s v="Cash"/>
    <n v="5"/>
    <n v="0.33"/>
    <n v="8"/>
    <s v="Night"/>
    <n v="73"/>
    <n v="58.695652173913047"/>
    <m/>
    <n v="0"/>
  </r>
  <r>
    <n v="1989"/>
    <x v="77"/>
    <x v="76"/>
    <s v="Home and lifestyle"/>
    <n v="55"/>
    <n v="1"/>
    <d v="2023-05-26T00:00:00"/>
    <s v="14:54:00"/>
    <s v="Ewallet"/>
    <n v="8"/>
    <n v="0.33"/>
    <n v="14"/>
    <s v="Morning"/>
    <n v="55"/>
    <n v="-24.657534246575342"/>
    <m/>
    <n v="0"/>
  </r>
  <r>
    <n v="2412"/>
    <x v="68"/>
    <x v="67"/>
    <s v="Fashion accessories"/>
    <n v="32"/>
    <n v="3"/>
    <d v="2023-05-26T00:00:00"/>
    <s v="8:57:00"/>
    <s v="Ewallet"/>
    <n v="5"/>
    <n v="0.48"/>
    <n v="8"/>
    <s v="Afternoon"/>
    <n v="96"/>
    <n v="74.545454545454547"/>
    <m/>
    <n v="45.454545454545439"/>
  </r>
  <r>
    <n v="9528"/>
    <x v="28"/>
    <x v="28"/>
    <s v="Fashion accessories"/>
    <n v="48"/>
    <n v="3"/>
    <d v="2023-05-26T00:00:00"/>
    <s v="11:34:00"/>
    <s v="Cash"/>
    <n v="7"/>
    <n v="0.48"/>
    <n v="11"/>
    <s v="Evening"/>
    <n v="144"/>
    <n v="50"/>
    <m/>
    <n v="0"/>
  </r>
  <r>
    <n v="1620"/>
    <x v="60"/>
    <x v="59"/>
    <s v="Fashion accessories"/>
    <n v="29"/>
    <n v="1"/>
    <d v="2023-05-28T00:00:00"/>
    <s v="15:12:00"/>
    <s v="Ewallet"/>
    <n v="7"/>
    <n v="0.48"/>
    <n v="15"/>
    <s v="Morning"/>
    <n v="29"/>
    <n v="-79.861111111111114"/>
    <m/>
    <n v="0"/>
  </r>
  <r>
    <n v="1933"/>
    <x v="9"/>
    <x v="9"/>
    <s v="Home and lifestyle"/>
    <n v="75"/>
    <n v="1"/>
    <d v="2023-05-28T00:00:00"/>
    <s v="20:11:00"/>
    <s v="Ewallet"/>
    <n v="6"/>
    <n v="0.33"/>
    <n v="20"/>
    <s v="Morning"/>
    <n v="75"/>
    <n v="158.62068965517241"/>
    <m/>
    <n v="-31.249999999999993"/>
  </r>
  <r>
    <n v="2533"/>
    <x v="66"/>
    <x v="65"/>
    <s v="Home and lifestyle"/>
    <n v="44"/>
    <n v="1"/>
    <d v="2023-05-28T00:00:00"/>
    <s v="17:46:00"/>
    <s v="Ewallet"/>
    <n v="8"/>
    <n v="0.33"/>
    <n v="17"/>
    <s v="Afternoon"/>
    <n v="44"/>
    <n v="-41.333333333333336"/>
    <m/>
    <n v="0"/>
  </r>
  <r>
    <n v="2434"/>
    <x v="11"/>
    <x v="11"/>
    <s v="Fashion accessories"/>
    <n v="65"/>
    <n v="3"/>
    <d v="2023-05-29T00:00:00"/>
    <s v="11:54:00"/>
    <s v="Ewallet"/>
    <n v="4"/>
    <n v="0.18"/>
    <n v="11"/>
    <s v="Afternoon"/>
    <n v="195"/>
    <n v="343.18181818181819"/>
    <m/>
    <n v="-45.45454545454546"/>
  </r>
  <r>
    <n v="3132"/>
    <x v="27"/>
    <x v="27"/>
    <s v="Fashion accessories"/>
    <n v="57"/>
    <n v="3"/>
    <d v="2023-05-29T00:00:00"/>
    <s v="14:36:00"/>
    <s v="Ewallet"/>
    <n v="7"/>
    <n v="0.48"/>
    <n v="14"/>
    <s v="Afternoon"/>
    <n v="171"/>
    <n v="-12.307692307692308"/>
    <m/>
    <n v="166.66666666666669"/>
  </r>
  <r>
    <n v="9101"/>
    <x v="40"/>
    <x v="40"/>
    <s v="Home and lifestyle"/>
    <n v="36"/>
    <n v="1"/>
    <d v="2023-05-29T00:00:00"/>
    <s v="9:25:00"/>
    <s v="Cash"/>
    <n v="3"/>
    <n v="0.48"/>
    <n v="9"/>
    <s v="Evening"/>
    <n v="36"/>
    <n v="-78.94736842105263"/>
    <m/>
    <n v="0"/>
  </r>
  <r>
    <n v="2615"/>
    <x v="66"/>
    <x v="65"/>
    <s v="Home and lifestyle"/>
    <n v="63"/>
    <n v="1"/>
    <d v="2023-05-30T00:00:00"/>
    <s v="20:00:00"/>
    <s v="Ewallet"/>
    <n v="6"/>
    <n v="0.33"/>
    <n v="20"/>
    <s v="Afternoon"/>
    <n v="63"/>
    <n v="75"/>
    <m/>
    <n v="-31.249999999999993"/>
  </r>
  <r>
    <n v="2746"/>
    <x v="21"/>
    <x v="21"/>
    <s v="Fashion accessories"/>
    <n v="28"/>
    <n v="2"/>
    <d v="2023-05-30T00:00:00"/>
    <s v="17:14:00"/>
    <s v="Ewallet"/>
    <n v="5"/>
    <n v="0.48"/>
    <n v="17"/>
    <s v="Afternoon"/>
    <n v="56"/>
    <n v="-11.111111111111111"/>
    <m/>
    <n v="45.454545454545439"/>
  </r>
  <r>
    <n v="3053"/>
    <x v="34"/>
    <x v="34"/>
    <s v="Home and lifestyle"/>
    <n v="62"/>
    <n v="3"/>
    <d v="2023-05-30T00:00:00"/>
    <s v="6:24:00"/>
    <s v="Ewallet"/>
    <n v="5"/>
    <n v="0.48"/>
    <n v="6"/>
    <s v="Afternoon"/>
    <n v="186"/>
    <n v="232.14285714285717"/>
    <m/>
    <n v="0"/>
  </r>
  <r>
    <n v="9728"/>
    <x v="53"/>
    <x v="53"/>
    <s v="Fashion accessories"/>
    <n v="49"/>
    <n v="2"/>
    <d v="2023-05-30T00:00:00"/>
    <s v="16:17:00"/>
    <s v="Cash"/>
    <n v="7"/>
    <n v="0.33"/>
    <n v="16"/>
    <s v="Night"/>
    <n v="98"/>
    <n v="-47.311827956989248"/>
    <m/>
    <n v="-31.249999999999993"/>
  </r>
  <r>
    <n v="2708"/>
    <x v="89"/>
    <x v="88"/>
    <s v="Fashion accessories"/>
    <n v="30"/>
    <n v="3"/>
    <d v="2023-05-31T00:00:00"/>
    <s v="18:49:00"/>
    <s v="Ewallet"/>
    <n v="6"/>
    <n v="0.33"/>
    <n v="18"/>
    <s v="Afternoon"/>
    <n v="90"/>
    <n v="-8.1632653061224492"/>
    <m/>
    <n v="0"/>
  </r>
  <r>
    <n v="2797"/>
    <x v="19"/>
    <x v="19"/>
    <s v="Home and lifestyle"/>
    <n v="84"/>
    <n v="3"/>
    <d v="2023-05-31T00:00:00"/>
    <s v="6:22:00"/>
    <s v="Ewallet"/>
    <n v="8"/>
    <n v="0.48"/>
    <n v="6"/>
    <s v="Afternoon"/>
    <n v="252"/>
    <n v="180"/>
    <m/>
    <n v="45.454545454545439"/>
  </r>
  <r>
    <n v="3184"/>
    <x v="67"/>
    <x v="66"/>
    <s v="Fashion accessories"/>
    <n v="48"/>
    <n v="3"/>
    <d v="2023-05-31T00:00:00"/>
    <s v="17:52:00"/>
    <s v="Ewallet"/>
    <n v="7"/>
    <n v="0.48"/>
    <n v="17"/>
    <s v="Afternoon"/>
    <n v="144"/>
    <n v="-42.857142857142854"/>
    <m/>
    <n v="0"/>
  </r>
  <r>
    <n v="1174"/>
    <x v="79"/>
    <x v="78"/>
    <s v="Fashion accessories"/>
    <n v="19"/>
    <n v="2"/>
    <d v="2023-06-01T00:00:00"/>
    <s v="19:26:00"/>
    <s v="Ewallet"/>
    <n v="5"/>
    <n v="0.33"/>
    <n v="19"/>
    <s v="Morning"/>
    <n v="38"/>
    <n v="-73.611111111111114"/>
    <m/>
    <n v="-31.249999999999993"/>
  </r>
  <r>
    <n v="2576"/>
    <x v="0"/>
    <x v="0"/>
    <s v="Fashion accessories"/>
    <n v="57"/>
    <n v="2"/>
    <d v="2023-06-01T00:00:00"/>
    <s v="9:19:00"/>
    <s v="Ewallet"/>
    <n v="6"/>
    <n v="0.33"/>
    <n v="9"/>
    <s v="Afternoon"/>
    <n v="114"/>
    <n v="200"/>
    <m/>
    <n v="0"/>
  </r>
  <r>
    <n v="2583"/>
    <x v="27"/>
    <x v="27"/>
    <s v="Home and lifestyle"/>
    <n v="29"/>
    <n v="1"/>
    <d v="2023-06-01T00:00:00"/>
    <s v="17:38:00"/>
    <s v="Ewallet"/>
    <n v="4"/>
    <n v="0.48"/>
    <n v="17"/>
    <s v="Afternoon"/>
    <n v="29"/>
    <n v="-74.561403508771932"/>
    <m/>
    <n v="45.454545454545439"/>
  </r>
  <r>
    <n v="9561"/>
    <x v="48"/>
    <x v="48"/>
    <s v="Home and lifestyle"/>
    <n v="46"/>
    <n v="1"/>
    <d v="2023-06-01T00:00:00"/>
    <s v="15:50:00"/>
    <s v="Cash"/>
    <n v="6"/>
    <n v="0.48"/>
    <n v="15"/>
    <s v="Evening"/>
    <n v="46"/>
    <n v="58.620689655172406"/>
    <m/>
    <n v="0"/>
  </r>
  <r>
    <n v="2031"/>
    <x v="7"/>
    <x v="7"/>
    <s v="Home and lifestyle"/>
    <n v="52"/>
    <n v="2"/>
    <d v="2023-06-02T00:00:00"/>
    <s v="6:54:00"/>
    <s v="Ewallet"/>
    <n v="9"/>
    <n v="0.48"/>
    <n v="6"/>
    <s v="Morning"/>
    <n v="104"/>
    <n v="126.08695652173914"/>
    <m/>
    <n v="0"/>
  </r>
  <r>
    <n v="2414"/>
    <x v="39"/>
    <x v="39"/>
    <s v="Fashion accessories"/>
    <n v="82"/>
    <n v="3"/>
    <d v="2023-06-02T00:00:00"/>
    <s v="14:47:00"/>
    <s v="Ewallet"/>
    <n v="5"/>
    <n v="0.33"/>
    <n v="14"/>
    <s v="Afternoon"/>
    <n v="246"/>
    <n v="136.53846153846155"/>
    <m/>
    <n v="-31.249999999999993"/>
  </r>
  <r>
    <n v="3010"/>
    <x v="34"/>
    <x v="34"/>
    <s v="Fashion accessories"/>
    <n v="58"/>
    <n v="3"/>
    <d v="2023-06-02T00:00:00"/>
    <s v="14:51:00"/>
    <s v="Ewallet"/>
    <n v="6"/>
    <n v="0.48"/>
    <n v="14"/>
    <s v="Afternoon"/>
    <n v="174"/>
    <n v="-29.268292682926827"/>
    <m/>
    <n v="45.454545454545439"/>
  </r>
  <r>
    <n v="1657"/>
    <x v="67"/>
    <x v="66"/>
    <s v="Home and lifestyle"/>
    <n v="85"/>
    <n v="1"/>
    <d v="2023-06-05T00:00:00"/>
    <s v="17:34:00"/>
    <s v="Ewallet"/>
    <n v="7"/>
    <n v="0.48"/>
    <n v="17"/>
    <s v="Morning"/>
    <n v="85"/>
    <n v="-51.149425287356323"/>
    <m/>
    <n v="0"/>
  </r>
  <r>
    <n v="1522"/>
    <x v="78"/>
    <x v="77"/>
    <s v="Fashion accessories"/>
    <n v="20"/>
    <n v="2"/>
    <d v="2023-06-06T00:00:00"/>
    <s v="21:24:00"/>
    <s v="Ewallet"/>
    <n v="8"/>
    <n v="0.33"/>
    <n v="21"/>
    <s v="Morning"/>
    <n v="40"/>
    <n v="-52.941176470588239"/>
    <m/>
    <n v="-31.249999999999993"/>
  </r>
  <r>
    <n v="2096"/>
    <x v="97"/>
    <x v="95"/>
    <s v="Fashion accessories"/>
    <n v="81"/>
    <n v="3"/>
    <d v="2023-06-06T00:00:00"/>
    <s v="15:53:00"/>
    <s v="Ewallet"/>
    <n v="9"/>
    <n v="0.33"/>
    <n v="15"/>
    <s v="Morning"/>
    <n v="243"/>
    <n v="507.5"/>
    <m/>
    <n v="0"/>
  </r>
  <r>
    <n v="3032"/>
    <x v="52"/>
    <x v="52"/>
    <s v="Fashion accessories"/>
    <n v="71"/>
    <n v="2"/>
    <d v="2023-06-06T00:00:00"/>
    <s v="16:25:00"/>
    <s v="Ewallet"/>
    <n v="6"/>
    <n v="0.48"/>
    <n v="16"/>
    <s v="Afternoon"/>
    <n v="142"/>
    <n v="-41.563786008230451"/>
    <m/>
    <n v="45.454545454545439"/>
  </r>
  <r>
    <n v="2219"/>
    <x v="10"/>
    <x v="10"/>
    <s v="Home and lifestyle"/>
    <n v="50"/>
    <n v="3"/>
    <d v="2023-06-07T00:00:00"/>
    <s v="17:04:00"/>
    <s v="Ewallet"/>
    <n v="4"/>
    <n v="0.48"/>
    <n v="17"/>
    <s v="Afternoon"/>
    <n v="150"/>
    <n v="5.6338028169014089"/>
    <m/>
    <n v="0"/>
  </r>
  <r>
    <n v="9294"/>
    <x v="59"/>
    <x v="58"/>
    <s v="Fashion accessories"/>
    <n v="54"/>
    <n v="1"/>
    <d v="2023-06-07T00:00:00"/>
    <s v="10:21:00"/>
    <s v="Cash"/>
    <n v="6"/>
    <n v="0.48"/>
    <n v="10"/>
    <s v="Evening"/>
    <n v="54"/>
    <n v="-64"/>
    <m/>
    <n v="0"/>
  </r>
  <r>
    <n v="1734"/>
    <x v="80"/>
    <x v="79"/>
    <s v="Fashion accessories"/>
    <n v="31"/>
    <n v="1"/>
    <d v="2023-06-08T00:00:00"/>
    <s v="20:37:00"/>
    <s v="Ewallet"/>
    <n v="4"/>
    <n v="0.48"/>
    <n v="20"/>
    <s v="Morning"/>
    <n v="31"/>
    <n v="-42.592592592592595"/>
    <m/>
    <n v="0"/>
  </r>
  <r>
    <n v="1180"/>
    <x v="45"/>
    <x v="45"/>
    <s v="Fashion accessories"/>
    <n v="81"/>
    <n v="2"/>
    <d v="2023-06-09T00:00:00"/>
    <s v="11:53:00"/>
    <s v="Ewallet"/>
    <n v="5"/>
    <n v="0.48"/>
    <n v="11"/>
    <s v="Morning"/>
    <n v="162"/>
    <n v="422.58064516129031"/>
    <m/>
    <n v="0"/>
  </r>
  <r>
    <n v="2809"/>
    <x v="72"/>
    <x v="71"/>
    <s v="Home and lifestyle"/>
    <n v="61"/>
    <n v="1"/>
    <d v="2023-06-09T00:00:00"/>
    <s v="18:07:00"/>
    <s v="Ewallet"/>
    <n v="6"/>
    <n v="0.48"/>
    <n v="18"/>
    <s v="Afternoon"/>
    <n v="61"/>
    <n v="-62.345679012345677"/>
    <m/>
    <n v="0"/>
  </r>
  <r>
    <n v="8906"/>
    <x v="94"/>
    <x v="92"/>
    <s v="Fashion accessories"/>
    <n v="34"/>
    <n v="3"/>
    <d v="2023-06-11T00:00:00"/>
    <s v="11:20:00"/>
    <s v="Cash"/>
    <n v="4"/>
    <n v="0.33"/>
    <n v="11"/>
    <s v="Evening"/>
    <n v="102"/>
    <n v="67.213114754098356"/>
    <m/>
    <n v="-31.249999999999993"/>
  </r>
  <r>
    <n v="1019"/>
    <x v="89"/>
    <x v="88"/>
    <s v="Home and lifestyle"/>
    <n v="36"/>
    <n v="3"/>
    <d v="2023-06-12T00:00:00"/>
    <s v="12:54:00"/>
    <s v="Ewallet"/>
    <n v="4"/>
    <n v="0.33"/>
    <n v="12"/>
    <s v="Morning"/>
    <n v="108"/>
    <n v="5.8823529411764701"/>
    <m/>
    <n v="0"/>
  </r>
  <r>
    <n v="1133"/>
    <x v="91"/>
    <x v="90"/>
    <s v="Home and lifestyle"/>
    <n v="66"/>
    <n v="2"/>
    <d v="2023-06-13T00:00:00"/>
    <s v="20:28:00"/>
    <s v="Ewallet"/>
    <n v="5"/>
    <n v="0.33"/>
    <n v="20"/>
    <s v="Morning"/>
    <n v="132"/>
    <n v="22.222222222222221"/>
    <m/>
    <n v="0"/>
  </r>
  <r>
    <n v="9366"/>
    <x v="94"/>
    <x v="92"/>
    <s v="Fashion accessories"/>
    <n v="67"/>
    <n v="3"/>
    <d v="2023-06-13T00:00:00"/>
    <s v="7:29:00"/>
    <s v="Cash"/>
    <n v="6"/>
    <n v="0.33"/>
    <n v="7"/>
    <s v="Evening"/>
    <n v="201"/>
    <n v="52.272727272727273"/>
    <m/>
    <n v="0"/>
  </r>
  <r>
    <n v="9735"/>
    <x v="90"/>
    <x v="89"/>
    <s v="Home and lifestyle"/>
    <n v="55"/>
    <n v="1"/>
    <d v="2023-06-13T00:00:00"/>
    <s v="9:07:00"/>
    <s v="Cash"/>
    <n v="5"/>
    <n v="0.33"/>
    <n v="9"/>
    <s v="Night"/>
    <n v="55"/>
    <n v="-72.636815920398007"/>
    <m/>
    <n v="0"/>
  </r>
  <r>
    <n v="1403"/>
    <x v="12"/>
    <x v="12"/>
    <s v="Home and lifestyle"/>
    <n v="66"/>
    <n v="3"/>
    <d v="2023-06-14T00:00:00"/>
    <s v="9:02:00"/>
    <s v="Ewallet"/>
    <n v="5"/>
    <n v="0.18"/>
    <n v="9"/>
    <s v="Morning"/>
    <n v="198"/>
    <n v="260"/>
    <m/>
    <n v="-45.45454545454546"/>
  </r>
  <r>
    <n v="1773"/>
    <x v="36"/>
    <x v="36"/>
    <s v="Home and lifestyle"/>
    <n v="67"/>
    <n v="3"/>
    <d v="2023-06-14T00:00:00"/>
    <s v="17:10:00"/>
    <s v="Ewallet"/>
    <n v="7"/>
    <n v="0.48"/>
    <n v="17"/>
    <s v="Morning"/>
    <n v="201"/>
    <n v="1.5151515151515151"/>
    <m/>
    <n v="166.66666666666669"/>
  </r>
  <r>
    <n v="2591"/>
    <x v="25"/>
    <x v="25"/>
    <s v="Home and lifestyle"/>
    <n v="16"/>
    <n v="2"/>
    <d v="2023-06-15T00:00:00"/>
    <s v="11:19:00"/>
    <s v="Ewallet"/>
    <n v="9"/>
    <n v="0.36"/>
    <n v="11"/>
    <s v="Afternoon"/>
    <n v="32"/>
    <n v="-84.079601990049753"/>
    <m/>
    <n v="-25"/>
  </r>
  <r>
    <n v="2706"/>
    <x v="12"/>
    <x v="12"/>
    <s v="Fashion accessories"/>
    <n v="82"/>
    <n v="2"/>
    <d v="2023-06-15T00:00:00"/>
    <s v="9:07:00"/>
    <s v="Ewallet"/>
    <n v="4"/>
    <n v="0.18"/>
    <n v="9"/>
    <s v="Afternoon"/>
    <n v="164"/>
    <n v="412.5"/>
    <m/>
    <n v="-50"/>
  </r>
  <r>
    <n v="3006"/>
    <x v="74"/>
    <x v="73"/>
    <s v="Fashion accessories"/>
    <n v="83"/>
    <n v="3"/>
    <d v="2023-06-15T00:00:00"/>
    <s v="19:34:00"/>
    <s v="Ewallet"/>
    <n v="8"/>
    <n v="0.33"/>
    <n v="19"/>
    <s v="Afternoon"/>
    <n v="249"/>
    <n v="51.829268292682926"/>
    <m/>
    <n v="83.333333333333343"/>
  </r>
  <r>
    <n v="3167"/>
    <x v="60"/>
    <x v="59"/>
    <s v="Home and lifestyle"/>
    <n v="33"/>
    <n v="2"/>
    <d v="2023-06-15T00:00:00"/>
    <s v="10:00:00"/>
    <s v="Ewallet"/>
    <n v="7"/>
    <n v="0.48"/>
    <n v="10"/>
    <s v="Afternoon"/>
    <n v="66"/>
    <n v="-73.493975903614455"/>
    <m/>
    <n v="45.454545454545439"/>
  </r>
  <r>
    <n v="9257"/>
    <x v="82"/>
    <x v="81"/>
    <s v="Home and lifestyle"/>
    <n v="36"/>
    <n v="3"/>
    <d v="2023-06-15T00:00:00"/>
    <s v="7:35:00"/>
    <s v="Cash"/>
    <n v="3"/>
    <n v="0.21"/>
    <n v="7"/>
    <s v="Evening"/>
    <n v="108"/>
    <n v="63.636363636363633"/>
    <m/>
    <n v="-56.250000000000014"/>
  </r>
  <r>
    <n v="9998"/>
    <x v="44"/>
    <x v="44"/>
    <s v="Fashion accessories"/>
    <n v="52"/>
    <n v="3"/>
    <d v="2023-06-15T00:00:00"/>
    <s v="16:00:00"/>
    <s v="Credit card"/>
    <n v="4"/>
    <n v="0.48"/>
    <n v="16"/>
    <s v="Night"/>
    <n v="156"/>
    <n v="44.444444444444443"/>
    <m/>
    <n v="128.57142857142858"/>
  </r>
  <r>
    <n v="2776"/>
    <x v="59"/>
    <x v="58"/>
    <s v="Fashion accessories"/>
    <n v="40"/>
    <n v="1"/>
    <d v="2023-06-16T00:00:00"/>
    <s v="20:16:00"/>
    <s v="Ewallet"/>
    <n v="6"/>
    <n v="0.48"/>
    <n v="20"/>
    <s v="Afternoon"/>
    <n v="40"/>
    <n v="-74.358974358974365"/>
    <m/>
    <n v="0"/>
  </r>
  <r>
    <n v="1021"/>
    <x v="2"/>
    <x v="2"/>
    <s v="Home and lifestyle"/>
    <n v="84"/>
    <n v="3"/>
    <d v="2023-06-17T00:00:00"/>
    <s v="7:13:00"/>
    <s v="Ewallet"/>
    <n v="9"/>
    <n v="0.18"/>
    <n v="7"/>
    <s v="Morning"/>
    <n v="252"/>
    <n v="530"/>
    <m/>
    <n v="-62.5"/>
  </r>
  <r>
    <n v="1800"/>
    <x v="15"/>
    <x v="15"/>
    <s v="Fashion accessories"/>
    <n v="77"/>
    <n v="2"/>
    <d v="2023-06-17T00:00:00"/>
    <s v="6:08:00"/>
    <s v="Ewallet"/>
    <n v="6"/>
    <n v="0.48"/>
    <n v="6"/>
    <s v="Morning"/>
    <n v="154"/>
    <n v="-38.888888888888893"/>
    <m/>
    <n v="166.66666666666669"/>
  </r>
  <r>
    <n v="1587"/>
    <x v="94"/>
    <x v="92"/>
    <s v="Home and lifestyle"/>
    <n v="38"/>
    <n v="1"/>
    <d v="2023-06-18T00:00:00"/>
    <s v="18:27:00"/>
    <s v="Ewallet"/>
    <n v="7"/>
    <n v="0.33"/>
    <n v="18"/>
    <s v="Morning"/>
    <n v="38"/>
    <n v="-75.324675324675326"/>
    <m/>
    <n v="-31.249999999999993"/>
  </r>
  <r>
    <n v="9755"/>
    <x v="32"/>
    <x v="32"/>
    <s v="Home and lifestyle"/>
    <n v="36"/>
    <n v="1"/>
    <d v="2023-06-18T00:00:00"/>
    <s v="10:59:00"/>
    <s v="Cash"/>
    <n v="5"/>
    <n v="0.33"/>
    <n v="10"/>
    <s v="Night"/>
    <n v="36"/>
    <n v="-5.2631578947368416"/>
    <m/>
    <n v="0"/>
  </r>
  <r>
    <n v="1273"/>
    <x v="28"/>
    <x v="28"/>
    <s v="Home and lifestyle"/>
    <n v="45"/>
    <n v="2"/>
    <d v="2023-06-19T00:00:00"/>
    <s v="17:54:00"/>
    <s v="Ewallet"/>
    <n v="9"/>
    <n v="0.48"/>
    <n v="17"/>
    <s v="Morning"/>
    <n v="90"/>
    <n v="150"/>
    <m/>
    <n v="45.454545454545439"/>
  </r>
  <r>
    <n v="2355"/>
    <x v="61"/>
    <x v="60"/>
    <s v="Home and lifestyle"/>
    <n v="63"/>
    <n v="3"/>
    <d v="2023-06-19T00:00:00"/>
    <s v="12:10:00"/>
    <s v="Ewallet"/>
    <n v="7"/>
    <n v="0.48"/>
    <n v="12"/>
    <s v="Afternoon"/>
    <n v="189"/>
    <n v="110.00000000000001"/>
    <m/>
    <n v="0"/>
  </r>
  <r>
    <n v="3071"/>
    <x v="20"/>
    <x v="20"/>
    <s v="Home and lifestyle"/>
    <n v="33"/>
    <n v="1"/>
    <d v="2023-06-19T00:00:00"/>
    <s v="10:23:00"/>
    <s v="Ewallet"/>
    <n v="6"/>
    <n v="0.48"/>
    <n v="10"/>
    <s v="Afternoon"/>
    <n v="33"/>
    <n v="-82.539682539682531"/>
    <m/>
    <n v="0"/>
  </r>
  <r>
    <n v="9722"/>
    <x v="32"/>
    <x v="32"/>
    <s v="Fashion accessories"/>
    <n v="68"/>
    <n v="1"/>
    <d v="2023-06-19T00:00:00"/>
    <s v="9:46:00"/>
    <s v="Cash"/>
    <n v="6"/>
    <n v="0.33"/>
    <n v="9"/>
    <s v="Night"/>
    <n v="68"/>
    <n v="106.06060606060606"/>
    <m/>
    <n v="-31.249999999999993"/>
  </r>
  <r>
    <n v="9977"/>
    <x v="40"/>
    <x v="40"/>
    <s v="Home and lifestyle"/>
    <n v="55"/>
    <n v="3"/>
    <d v="2023-06-19T00:00:00"/>
    <s v="11:30:00"/>
    <s v="Cash"/>
    <n v="4"/>
    <n v="0.48"/>
    <n v="11"/>
    <s v="Night"/>
    <n v="165"/>
    <n v="142.64705882352942"/>
    <m/>
    <n v="45.454545454545439"/>
  </r>
  <r>
    <n v="9281"/>
    <x v="5"/>
    <x v="5"/>
    <s v="Home and lifestyle"/>
    <n v="71"/>
    <n v="3"/>
    <d v="2023-06-20T00:00:00"/>
    <s v="11:57:00"/>
    <s v="Cash"/>
    <n v="4"/>
    <n v="0.33"/>
    <n v="11"/>
    <s v="Evening"/>
    <n v="213"/>
    <n v="29.09090909090909"/>
    <m/>
    <n v="-31.249999999999993"/>
  </r>
  <r>
    <n v="9957"/>
    <x v="40"/>
    <x v="40"/>
    <s v="Home and lifestyle"/>
    <n v="53"/>
    <n v="1"/>
    <d v="2023-06-20T00:00:00"/>
    <s v="13:41:00"/>
    <s v="Cash"/>
    <n v="4"/>
    <n v="0.48"/>
    <n v="13"/>
    <s v="Night"/>
    <n v="53"/>
    <n v="-75.117370892018769"/>
    <m/>
    <n v="45.454545454545439"/>
  </r>
  <r>
    <n v="2188"/>
    <x v="70"/>
    <x v="69"/>
    <s v="Fashion accessories"/>
    <n v="57"/>
    <n v="1"/>
    <d v="2023-06-21T00:00:00"/>
    <s v="6:16:00"/>
    <s v="Ewallet"/>
    <n v="5"/>
    <n v="0.33"/>
    <n v="6"/>
    <s v="Morning"/>
    <n v="57"/>
    <n v="7.5471698113207548"/>
    <m/>
    <n v="-31.249999999999993"/>
  </r>
  <r>
    <n v="2654"/>
    <x v="27"/>
    <x v="27"/>
    <s v="Fashion accessories"/>
    <n v="80"/>
    <n v="2"/>
    <d v="2023-06-21T00:00:00"/>
    <s v="12:51:00"/>
    <s v="Ewallet"/>
    <n v="9"/>
    <n v="0.48"/>
    <n v="12"/>
    <s v="Afternoon"/>
    <n v="160"/>
    <n v="180.70175438596493"/>
    <m/>
    <n v="45.454545454545439"/>
  </r>
  <r>
    <n v="9241"/>
    <x v="2"/>
    <x v="2"/>
    <s v="Home and lifestyle"/>
    <n v="70"/>
    <n v="2"/>
    <d v="2023-06-21T00:00:00"/>
    <s v="14:03:00"/>
    <s v="Cash"/>
    <n v="4"/>
    <n v="0.18"/>
    <n v="14"/>
    <s v="Evening"/>
    <n v="140"/>
    <n v="-12.5"/>
    <m/>
    <n v="-62.5"/>
  </r>
  <r>
    <n v="9577"/>
    <x v="91"/>
    <x v="90"/>
    <s v="Home and lifestyle"/>
    <n v="18"/>
    <n v="1"/>
    <d v="2023-06-21T00:00:00"/>
    <s v="15:28:00"/>
    <s v="Cash"/>
    <n v="6"/>
    <n v="0.33"/>
    <n v="15"/>
    <s v="Evening"/>
    <n v="18"/>
    <n v="-87.142857142857139"/>
    <m/>
    <n v="83.333333333333343"/>
  </r>
  <r>
    <n v="2087"/>
    <x v="70"/>
    <x v="69"/>
    <s v="Home and lifestyle"/>
    <n v="78"/>
    <n v="1"/>
    <d v="2023-06-23T00:00:00"/>
    <s v="14:29:00"/>
    <s v="Ewallet"/>
    <n v="7"/>
    <n v="0.33"/>
    <n v="14"/>
    <s v="Morning"/>
    <n v="78"/>
    <n v="333.33333333333337"/>
    <m/>
    <n v="0"/>
  </r>
  <r>
    <n v="8935"/>
    <x v="54"/>
    <x v="54"/>
    <s v="Home and lifestyle"/>
    <n v="59"/>
    <n v="1"/>
    <d v="2023-06-23T00:00:00"/>
    <s v="14:41:00"/>
    <s v="Cash"/>
    <n v="5"/>
    <n v="0.33"/>
    <n v="14"/>
    <s v="Evening"/>
    <n v="59"/>
    <n v="-24.358974358974358"/>
    <m/>
    <n v="0"/>
  </r>
  <r>
    <n v="9292"/>
    <x v="38"/>
    <x v="38"/>
    <s v="Fashion accessories"/>
    <n v="64"/>
    <n v="3"/>
    <d v="2023-06-23T00:00:00"/>
    <s v="11:01:00"/>
    <s v="Cash"/>
    <n v="4"/>
    <n v="0.48"/>
    <n v="11"/>
    <s v="Evening"/>
    <n v="192"/>
    <n v="225.42372881355934"/>
    <m/>
    <n v="45.454545454545439"/>
  </r>
  <r>
    <n v="1431"/>
    <x v="53"/>
    <x v="53"/>
    <s v="Home and lifestyle"/>
    <n v="74"/>
    <n v="2"/>
    <d v="2023-06-24T00:00:00"/>
    <s v="20:05:00"/>
    <s v="Ewallet"/>
    <n v="7"/>
    <n v="0.33"/>
    <n v="20"/>
    <s v="Morning"/>
    <n v="148"/>
    <n v="-22.916666666666664"/>
    <m/>
    <n v="-31.249999999999993"/>
  </r>
  <r>
    <n v="9166"/>
    <x v="40"/>
    <x v="40"/>
    <s v="Fashion accessories"/>
    <n v="41"/>
    <n v="3"/>
    <d v="2023-06-24T00:00:00"/>
    <s v="14:22:00"/>
    <s v="Cash"/>
    <n v="7"/>
    <n v="0.48"/>
    <n v="14"/>
    <s v="Evening"/>
    <n v="123"/>
    <n v="-16.891891891891891"/>
    <m/>
    <n v="45.454545454545439"/>
  </r>
  <r>
    <n v="9559"/>
    <x v="53"/>
    <x v="53"/>
    <s v="Home and lifestyle"/>
    <n v="72"/>
    <n v="3"/>
    <d v="2023-06-24T00:00:00"/>
    <s v="13:29:00"/>
    <s v="Cash"/>
    <n v="3"/>
    <n v="0.33"/>
    <n v="13"/>
    <s v="Evening"/>
    <n v="216"/>
    <n v="75.609756097560975"/>
    <m/>
    <n v="-31.249999999999993"/>
  </r>
  <r>
    <n v="3176"/>
    <x v="72"/>
    <x v="71"/>
    <s v="Fashion accessories"/>
    <n v="41"/>
    <n v="3"/>
    <d v="2023-06-25T00:00:00"/>
    <s v="21:37:00"/>
    <s v="Ewallet"/>
    <n v="5"/>
    <n v="0.48"/>
    <n v="21"/>
    <s v="Afternoon"/>
    <n v="123"/>
    <n v="-43.055555555555557"/>
    <m/>
    <n v="45.454545454545439"/>
  </r>
  <r>
    <n v="9459"/>
    <x v="28"/>
    <x v="28"/>
    <s v="Home and lifestyle"/>
    <n v="33"/>
    <n v="1"/>
    <d v="2023-06-25T00:00:00"/>
    <s v="14:42:00"/>
    <s v="Cash"/>
    <n v="5"/>
    <n v="0.48"/>
    <n v="14"/>
    <s v="Evening"/>
    <n v="33"/>
    <n v="-73.170731707317074"/>
    <m/>
    <n v="0"/>
  </r>
  <r>
    <n v="1618"/>
    <x v="6"/>
    <x v="6"/>
    <s v="Fashion accessories"/>
    <n v="72"/>
    <n v="3"/>
    <d v="2023-06-26T00:00:00"/>
    <s v="22:53:00"/>
    <s v="Ewallet"/>
    <n v="8"/>
    <n v="0.33"/>
    <n v="22"/>
    <s v="Morning"/>
    <n v="216"/>
    <n v="554.54545454545462"/>
    <m/>
    <n v="-31.249999999999993"/>
  </r>
  <r>
    <n v="1655"/>
    <x v="38"/>
    <x v="38"/>
    <s v="Home and lifestyle"/>
    <n v="58"/>
    <n v="2"/>
    <d v="2023-06-26T00:00:00"/>
    <s v="19:54:00"/>
    <s v="Ewallet"/>
    <n v="6"/>
    <n v="0.48"/>
    <n v="19"/>
    <s v="Morning"/>
    <n v="116"/>
    <n v="-46.296296296296298"/>
    <m/>
    <n v="45.454545454545439"/>
  </r>
  <r>
    <n v="3160"/>
    <x v="4"/>
    <x v="4"/>
    <s v="Fashion accessories"/>
    <n v="42"/>
    <n v="1"/>
    <d v="2023-06-26T00:00:00"/>
    <s v="6:58:00"/>
    <s v="Ewallet"/>
    <n v="9"/>
    <n v="0.21"/>
    <n v="6"/>
    <s v="Afternoon"/>
    <n v="42"/>
    <n v="-63.793103448275865"/>
    <m/>
    <n v="-56.250000000000014"/>
  </r>
  <r>
    <n v="9289"/>
    <x v="91"/>
    <x v="90"/>
    <s v="Home and lifestyle"/>
    <n v="19"/>
    <n v="1"/>
    <d v="2023-06-26T00:00:00"/>
    <s v="10:26:00"/>
    <s v="Cash"/>
    <n v="7"/>
    <n v="0.33"/>
    <n v="10"/>
    <s v="Evening"/>
    <n v="19"/>
    <n v="-54.761904761904766"/>
    <m/>
    <n v="57.142857142857153"/>
  </r>
  <r>
    <n v="2371"/>
    <x v="27"/>
    <x v="27"/>
    <s v="Home and lifestyle"/>
    <n v="57"/>
    <n v="1"/>
    <d v="2023-06-28T00:00:00"/>
    <s v="12:39:00"/>
    <s v="Ewallet"/>
    <n v="7"/>
    <n v="0.48"/>
    <n v="12"/>
    <s v="Afternoon"/>
    <n v="57"/>
    <n v="200"/>
    <m/>
    <n v="45.454545454545439"/>
  </r>
  <r>
    <n v="3116"/>
    <x v="98"/>
    <x v="96"/>
    <s v="Fashion accessories"/>
    <n v="68"/>
    <n v="3"/>
    <d v="2023-06-28T00:00:00"/>
    <s v="19:49:00"/>
    <s v="Ewallet"/>
    <n v="7"/>
    <n v="0.48"/>
    <n v="19"/>
    <s v="Afternoon"/>
    <n v="204"/>
    <n v="257.89473684210526"/>
    <m/>
    <n v="0"/>
  </r>
  <r>
    <n v="9034"/>
    <x v="59"/>
    <x v="58"/>
    <s v="Fashion accessories"/>
    <n v="53"/>
    <n v="1"/>
    <d v="2023-06-28T00:00:00"/>
    <s v="7:41:00"/>
    <s v="Cash"/>
    <n v="7"/>
    <n v="0.48"/>
    <n v="7"/>
    <s v="Evening"/>
    <n v="53"/>
    <n v="-74.019607843137265"/>
    <m/>
    <n v="0"/>
  </r>
  <r>
    <n v="9406"/>
    <x v="90"/>
    <x v="89"/>
    <s v="Fashion accessories"/>
    <n v="67"/>
    <n v="2"/>
    <d v="2023-06-29T00:00:00"/>
    <s v="9:53:00"/>
    <s v="Cash"/>
    <n v="6"/>
    <n v="0.33"/>
    <n v="9"/>
    <s v="Evening"/>
    <n v="134"/>
    <n v="152.83018867924528"/>
    <m/>
    <n v="-31.249999999999993"/>
  </r>
  <r>
    <n v="9447"/>
    <x v="40"/>
    <x v="40"/>
    <s v="Home and lifestyle"/>
    <n v="52"/>
    <n v="1"/>
    <d v="2023-06-29T00:00:00"/>
    <s v="9:48:00"/>
    <s v="Cash"/>
    <n v="4"/>
    <n v="0.48"/>
    <n v="9"/>
    <s v="Evening"/>
    <n v="52"/>
    <n v="-61.194029850746269"/>
    <m/>
    <n v="45.454545454545439"/>
  </r>
  <r>
    <n v="1991"/>
    <x v="15"/>
    <x v="15"/>
    <s v="Home and lifestyle"/>
    <n v="66"/>
    <n v="3"/>
    <d v="2023-06-30T00:00:00"/>
    <s v="19:17:00"/>
    <s v="Ewallet"/>
    <n v="8"/>
    <n v="0.48"/>
    <n v="19"/>
    <s v="Morning"/>
    <n v="198"/>
    <n v="280.76923076923077"/>
    <m/>
    <n v="0"/>
  </r>
  <r>
    <n v="9482"/>
    <x v="71"/>
    <x v="70"/>
    <s v="Fashion accessories"/>
    <n v="16"/>
    <n v="2"/>
    <d v="2023-06-30T00:00:00"/>
    <s v="6:22:00"/>
    <s v="Cash"/>
    <n v="6"/>
    <n v="0.33"/>
    <n v="6"/>
    <s v="Evening"/>
    <n v="32"/>
    <n v="-83.838383838383834"/>
    <m/>
    <n v="-31.249999999999993"/>
  </r>
  <r>
    <n v="9502"/>
    <x v="65"/>
    <x v="64"/>
    <s v="Fashion accessories"/>
    <n v="56"/>
    <n v="3"/>
    <d v="2023-06-30T00:00:00"/>
    <s v="9:18:00"/>
    <s v="Cash"/>
    <n v="4"/>
    <n v="0.48"/>
    <n v="9"/>
    <s v="Evening"/>
    <n v="168"/>
    <n v="425"/>
    <m/>
    <n v="45.454545454545439"/>
  </r>
  <r>
    <n v="2134"/>
    <x v="7"/>
    <x v="7"/>
    <s v="Fashion accessories"/>
    <n v="25"/>
    <n v="2"/>
    <d v="2023-07-01T00:00:00"/>
    <s v="6:03:00"/>
    <s v="Ewallet"/>
    <n v="6"/>
    <n v="0.48"/>
    <n v="6"/>
    <s v="Morning"/>
    <n v="50"/>
    <n v="-70.238095238095227"/>
    <m/>
    <n v="0"/>
  </r>
  <r>
    <n v="9642"/>
    <x v="58"/>
    <x v="54"/>
    <s v="Fashion accessories"/>
    <n v="67"/>
    <n v="2"/>
    <d v="2023-07-01T00:00:00"/>
    <s v="6:50:00"/>
    <s v="Cash"/>
    <n v="3"/>
    <n v="0.33"/>
    <n v="6"/>
    <s v="Evening"/>
    <n v="134"/>
    <n v="168"/>
    <m/>
    <n v="-31.249999999999993"/>
  </r>
  <r>
    <n v="1286"/>
    <x v="80"/>
    <x v="79"/>
    <s v="Fashion accessories"/>
    <n v="63"/>
    <n v="2"/>
    <d v="2023-07-02T00:00:00"/>
    <s v="13:27:00"/>
    <s v="Ewallet"/>
    <n v="7"/>
    <n v="0.48"/>
    <n v="13"/>
    <s v="Morning"/>
    <n v="126"/>
    <n v="-5.9701492537313428"/>
    <m/>
    <n v="45.454545454545439"/>
  </r>
  <r>
    <n v="1352"/>
    <x v="57"/>
    <x v="57"/>
    <s v="Fashion accessories"/>
    <n v="20"/>
    <n v="2"/>
    <d v="2023-07-02T00:00:00"/>
    <s v="8:34:00"/>
    <s v="Ewallet"/>
    <n v="5"/>
    <n v="0.33"/>
    <n v="8"/>
    <s v="Morning"/>
    <n v="40"/>
    <n v="-68.253968253968253"/>
    <m/>
    <n v="-31.249999999999993"/>
  </r>
  <r>
    <n v="1441"/>
    <x v="88"/>
    <x v="87"/>
    <s v="Home and lifestyle"/>
    <n v="21"/>
    <n v="2"/>
    <d v="2023-07-02T00:00:00"/>
    <s v="14:12:00"/>
    <s v="Credit card"/>
    <n v="6"/>
    <n v="0.48"/>
    <n v="14"/>
    <s v="Morning"/>
    <n v="42"/>
    <n v="5"/>
    <m/>
    <n v="45.454545454545439"/>
  </r>
  <r>
    <n v="1719"/>
    <x v="30"/>
    <x v="30"/>
    <s v="Home and lifestyle"/>
    <n v="59"/>
    <n v="3"/>
    <d v="2023-07-02T00:00:00"/>
    <s v="9:24:00"/>
    <s v="Ewallet"/>
    <n v="9"/>
    <n v="0.33"/>
    <n v="9"/>
    <s v="Morning"/>
    <n v="177"/>
    <n v="321.42857142857144"/>
    <m/>
    <n v="-31.249999999999993"/>
  </r>
  <r>
    <n v="2716"/>
    <x v="50"/>
    <x v="50"/>
    <s v="Fashion accessories"/>
    <n v="41"/>
    <n v="1"/>
    <d v="2023-07-02T00:00:00"/>
    <s v="22:52:00"/>
    <s v="Ewallet"/>
    <n v="8"/>
    <n v="0.33"/>
    <n v="22"/>
    <s v="Afternoon"/>
    <n v="41"/>
    <n v="-76.836158192090394"/>
    <m/>
    <n v="0"/>
  </r>
  <r>
    <n v="9319"/>
    <x v="63"/>
    <x v="62"/>
    <s v="Home and lifestyle"/>
    <n v="16"/>
    <n v="1"/>
    <d v="2023-07-03T00:00:00"/>
    <s v="12:50:00"/>
    <s v="Cash"/>
    <n v="3"/>
    <n v="0.33"/>
    <n v="12"/>
    <s v="Evening"/>
    <n v="16"/>
    <n v="-60.975609756097562"/>
    <m/>
    <n v="0"/>
  </r>
  <r>
    <n v="9536"/>
    <x v="2"/>
    <x v="2"/>
    <s v="Fashion accessories"/>
    <n v="15"/>
    <n v="1"/>
    <d v="2023-07-03T00:00:00"/>
    <s v="6:48:00"/>
    <s v="Cash"/>
    <n v="4"/>
    <n v="0.18"/>
    <n v="6"/>
    <s v="Evening"/>
    <n v="15"/>
    <n v="-6.25"/>
    <m/>
    <n v="-45.45454545454546"/>
  </r>
  <r>
    <n v="1728"/>
    <x v="96"/>
    <x v="94"/>
    <s v="Fashion accessories"/>
    <n v="28"/>
    <n v="3"/>
    <d v="2023-07-04T00:00:00"/>
    <s v="18:34:00"/>
    <s v="Ewallet"/>
    <n v="9"/>
    <n v="0.48"/>
    <n v="18"/>
    <s v="Morning"/>
    <n v="84"/>
    <n v="459.99999999999994"/>
    <m/>
    <n v="166.66666666666669"/>
  </r>
  <r>
    <n v="9276"/>
    <x v="54"/>
    <x v="54"/>
    <s v="Fashion accessories"/>
    <n v="43"/>
    <n v="1"/>
    <d v="2023-07-04T00:00:00"/>
    <s v="12:55:00"/>
    <s v="Cash"/>
    <n v="7"/>
    <n v="0.33"/>
    <n v="12"/>
    <s v="Evening"/>
    <n v="43"/>
    <n v="-48.80952380952381"/>
    <m/>
    <n v="-31.249999999999993"/>
  </r>
  <r>
    <n v="9696"/>
    <x v="78"/>
    <x v="77"/>
    <s v="Fashion accessories"/>
    <n v="80"/>
    <n v="2"/>
    <d v="2023-07-04T00:00:00"/>
    <s v="16:01:00"/>
    <s v="Cash"/>
    <n v="5"/>
    <n v="0.33"/>
    <n v="16"/>
    <s v="Night"/>
    <n v="160"/>
    <n v="272.09302325581393"/>
    <m/>
    <n v="0"/>
  </r>
  <r>
    <n v="2588"/>
    <x v="66"/>
    <x v="65"/>
    <s v="Fashion accessories"/>
    <n v="61"/>
    <n v="3"/>
    <d v="2023-07-05T00:00:00"/>
    <s v="13:51:00"/>
    <s v="Ewallet"/>
    <n v="5"/>
    <n v="0.33"/>
    <n v="13"/>
    <s v="Afternoon"/>
    <n v="183"/>
    <n v="14.374999999999998"/>
    <m/>
    <n v="0"/>
  </r>
  <r>
    <n v="1046"/>
    <x v="39"/>
    <x v="39"/>
    <s v="Fashion accessories"/>
    <n v="28"/>
    <n v="2"/>
    <d v="2023-07-06T00:00:00"/>
    <s v="13:53:00"/>
    <s v="Ewallet"/>
    <n v="7"/>
    <n v="0.33"/>
    <n v="13"/>
    <s v="Morning"/>
    <n v="56"/>
    <n v="-69.398907103825138"/>
    <m/>
    <n v="0"/>
  </r>
  <r>
    <n v="1138"/>
    <x v="31"/>
    <x v="31"/>
    <s v="Fashion accessories"/>
    <n v="22"/>
    <n v="2"/>
    <d v="2023-07-06T00:00:00"/>
    <s v="6:11:00"/>
    <s v="Ewallet"/>
    <n v="9"/>
    <n v="0.18"/>
    <n v="6"/>
    <s v="Morning"/>
    <n v="44"/>
    <n v="-21.428571428571427"/>
    <m/>
    <n v="-45.45454545454546"/>
  </r>
  <r>
    <n v="1222"/>
    <x v="76"/>
    <x v="75"/>
    <s v="Fashion accessories"/>
    <n v="30"/>
    <n v="2"/>
    <d v="2023-07-06T00:00:00"/>
    <s v="14:00:00"/>
    <s v="Ewallet"/>
    <n v="9"/>
    <n v="0.33"/>
    <n v="14"/>
    <s v="Morning"/>
    <n v="60"/>
    <n v="36.363636363636367"/>
    <m/>
    <n v="83.333333333333343"/>
  </r>
  <r>
    <n v="2230"/>
    <x v="79"/>
    <x v="78"/>
    <s v="Fashion accessories"/>
    <n v="70"/>
    <n v="2"/>
    <d v="2023-07-06T00:00:00"/>
    <s v="14:35:00"/>
    <s v="Ewallet"/>
    <n v="7"/>
    <n v="0.33"/>
    <n v="14"/>
    <s v="Afternoon"/>
    <n v="140"/>
    <n v="133.33333333333331"/>
    <m/>
    <n v="0"/>
  </r>
  <r>
    <n v="1608"/>
    <x v="30"/>
    <x v="30"/>
    <s v="Fashion accessories"/>
    <n v="45"/>
    <n v="3"/>
    <d v="2023-07-07T00:00:00"/>
    <s v="6:42:00"/>
    <s v="Ewallet"/>
    <n v="8"/>
    <n v="0.33"/>
    <n v="6"/>
    <s v="Morning"/>
    <n v="135"/>
    <n v="-3.5714285714285712"/>
    <m/>
    <n v="0"/>
  </r>
  <r>
    <n v="1557"/>
    <x v="95"/>
    <x v="93"/>
    <s v="Home and lifestyle"/>
    <n v="23"/>
    <n v="1"/>
    <d v="2023-07-09T00:00:00"/>
    <s v="18:53:00"/>
    <s v="Ewallet"/>
    <n v="4"/>
    <n v="0.48"/>
    <n v="18"/>
    <s v="Morning"/>
    <n v="23"/>
    <n v="-82.962962962962962"/>
    <m/>
    <n v="45.454545454545439"/>
  </r>
  <r>
    <n v="2028"/>
    <x v="70"/>
    <x v="69"/>
    <s v="Fashion accessories"/>
    <n v="36"/>
    <n v="3"/>
    <d v="2023-07-09T00:00:00"/>
    <s v="11:20:00"/>
    <s v="Ewallet"/>
    <n v="6"/>
    <n v="0.33"/>
    <n v="11"/>
    <s v="Morning"/>
    <n v="108"/>
    <n v="369.56521739130437"/>
    <m/>
    <n v="-31.249999999999993"/>
  </r>
  <r>
    <n v="8965"/>
    <x v="38"/>
    <x v="38"/>
    <s v="Home and lifestyle"/>
    <n v="25"/>
    <n v="2"/>
    <d v="2023-07-10T00:00:00"/>
    <s v="16:19:00"/>
    <s v="Cash"/>
    <n v="5"/>
    <n v="0.48"/>
    <n v="16"/>
    <s v="Evening"/>
    <n v="50"/>
    <n v="-53.703703703703709"/>
    <m/>
    <n v="45.454545454545439"/>
  </r>
  <r>
    <n v="1457"/>
    <x v="47"/>
    <x v="47"/>
    <s v="Home and lifestyle"/>
    <n v="40"/>
    <n v="1"/>
    <d v="2023-07-11T00:00:00"/>
    <s v="19:42:00"/>
    <s v="Ewallet"/>
    <n v="4"/>
    <n v="0.33"/>
    <n v="19"/>
    <s v="Morning"/>
    <n v="40"/>
    <n v="-20"/>
    <m/>
    <n v="-31.249999999999993"/>
  </r>
  <r>
    <n v="9401"/>
    <x v="5"/>
    <x v="5"/>
    <s v="Home and lifestyle"/>
    <n v="62"/>
    <n v="3"/>
    <d v="2023-07-12T00:00:00"/>
    <s v="13:29:00"/>
    <s v="Cash"/>
    <n v="5"/>
    <n v="0.33"/>
    <n v="13"/>
    <s v="Evening"/>
    <n v="186"/>
    <n v="365"/>
    <m/>
    <n v="0"/>
  </r>
  <r>
    <n v="1577"/>
    <x v="70"/>
    <x v="69"/>
    <s v="Home and lifestyle"/>
    <n v="24"/>
    <n v="1"/>
    <d v="2023-07-13T00:00:00"/>
    <s v="10:46:00"/>
    <s v="Ewallet"/>
    <n v="5"/>
    <n v="0.33"/>
    <n v="10"/>
    <s v="Morning"/>
    <n v="24"/>
    <n v="-87.096774193548384"/>
    <m/>
    <n v="0"/>
  </r>
  <r>
    <n v="1843"/>
    <x v="56"/>
    <x v="56"/>
    <s v="Home and lifestyle"/>
    <n v="72"/>
    <n v="2"/>
    <d v="2023-07-13T00:00:00"/>
    <s v="13:09:00"/>
    <s v="Ewallet"/>
    <n v="4"/>
    <n v="0.33"/>
    <n v="13"/>
    <s v="Morning"/>
    <n v="144"/>
    <n v="500"/>
    <m/>
    <n v="0"/>
  </r>
  <r>
    <n v="2157"/>
    <x v="72"/>
    <x v="71"/>
    <s v="Home and lifestyle"/>
    <n v="47"/>
    <n v="2"/>
    <d v="2023-07-14T00:00:00"/>
    <s v="16:57:00"/>
    <s v="Ewallet"/>
    <n v="8"/>
    <n v="0.48"/>
    <n v="16"/>
    <s v="Morning"/>
    <n v="94"/>
    <n v="-34.722222222222221"/>
    <m/>
    <n v="45.454545454545439"/>
  </r>
  <r>
    <n v="1530"/>
    <x v="57"/>
    <x v="57"/>
    <s v="Fashion accessories"/>
    <n v="67"/>
    <n v="1"/>
    <d v="2023-07-15T00:00:00"/>
    <s v="21:31:00"/>
    <s v="Ewallet"/>
    <n v="5"/>
    <n v="0.33"/>
    <n v="21"/>
    <s v="Morning"/>
    <n v="67"/>
    <n v="-28.723404255319153"/>
    <m/>
    <n v="-31.249999999999993"/>
  </r>
  <r>
    <n v="2072"/>
    <x v="23"/>
    <x v="23"/>
    <s v="Fashion accessories"/>
    <n v="25"/>
    <n v="2"/>
    <d v="2023-07-15T00:00:00"/>
    <s v="19:52:00"/>
    <s v="Ewallet"/>
    <n v="8"/>
    <n v="0.48"/>
    <n v="19"/>
    <s v="Morning"/>
    <n v="50"/>
    <n v="-25.373134328358208"/>
    <m/>
    <n v="45.454545454545439"/>
  </r>
  <r>
    <n v="2210"/>
    <x v="76"/>
    <x v="75"/>
    <s v="Fashion accessories"/>
    <n v="16"/>
    <n v="3"/>
    <d v="2023-07-15T00:00:00"/>
    <s v="6:49:00"/>
    <s v="Ewallet"/>
    <n v="7"/>
    <n v="0.33"/>
    <n v="6"/>
    <s v="Morning"/>
    <n v="48"/>
    <n v="-4"/>
    <m/>
    <n v="-31.249999999999993"/>
  </r>
  <r>
    <n v="1064"/>
    <x v="92"/>
    <x v="91"/>
    <s v="Fashion accessories"/>
    <n v="61"/>
    <n v="1"/>
    <d v="2023-07-16T00:00:00"/>
    <s v="13:28:00"/>
    <s v="Ewallet"/>
    <n v="7"/>
    <n v="0.48"/>
    <n v="13"/>
    <s v="Morning"/>
    <n v="61"/>
    <n v="27.083333333333332"/>
    <m/>
    <n v="45.454545454545439"/>
  </r>
  <r>
    <n v="2459"/>
    <x v="10"/>
    <x v="10"/>
    <s v="Home and lifestyle"/>
    <n v="46"/>
    <n v="1"/>
    <d v="2023-07-16T00:00:00"/>
    <s v="20:29:00"/>
    <s v="Ewallet"/>
    <n v="6"/>
    <n v="0.48"/>
    <n v="20"/>
    <s v="Afternoon"/>
    <n v="46"/>
    <n v="-24.590163934426229"/>
    <m/>
    <n v="0"/>
  </r>
  <r>
    <n v="2509"/>
    <x v="86"/>
    <x v="85"/>
    <s v="Home and lifestyle"/>
    <n v="27"/>
    <n v="3"/>
    <d v="2023-07-16T00:00:00"/>
    <s v="11:38:00"/>
    <s v="Ewallet"/>
    <n v="6"/>
    <n v="0.48"/>
    <n v="11"/>
    <s v="Afternoon"/>
    <n v="81"/>
    <n v="76.08695652173914"/>
    <m/>
    <n v="0"/>
  </r>
  <r>
    <n v="9168"/>
    <x v="44"/>
    <x v="44"/>
    <s v="Fashion accessories"/>
    <n v="60"/>
    <n v="1"/>
    <d v="2023-07-17T00:00:00"/>
    <s v="15:13:00"/>
    <s v="Credit card"/>
    <n v="6"/>
    <n v="0.48"/>
    <n v="15"/>
    <s v="Evening"/>
    <n v="60"/>
    <n v="-25.925925925925924"/>
    <m/>
    <n v="0"/>
  </r>
  <r>
    <n v="9242"/>
    <x v="78"/>
    <x v="77"/>
    <s v="Fashion accessories"/>
    <n v="79"/>
    <n v="3"/>
    <d v="2023-07-17T00:00:00"/>
    <s v="9:32:00"/>
    <s v="Cash"/>
    <n v="7"/>
    <n v="0.33"/>
    <n v="9"/>
    <s v="Evening"/>
    <n v="237"/>
    <n v="295"/>
    <m/>
    <n v="-31.249999999999993"/>
  </r>
  <r>
    <n v="3039"/>
    <x v="20"/>
    <x v="20"/>
    <s v="Home and lifestyle"/>
    <n v="32"/>
    <n v="1"/>
    <d v="2023-07-18T00:00:00"/>
    <s v="12:11:00"/>
    <s v="Ewallet"/>
    <n v="9"/>
    <n v="0.48"/>
    <n v="12"/>
    <s v="Afternoon"/>
    <n v="32"/>
    <n v="-86.497890295358644"/>
    <m/>
    <n v="45.454545454545439"/>
  </r>
  <r>
    <n v="9332"/>
    <x v="2"/>
    <x v="2"/>
    <s v="Fashion accessories"/>
    <n v="56"/>
    <n v="1"/>
    <d v="2023-07-18T00:00:00"/>
    <s v="11:00:00"/>
    <s v="Cash"/>
    <n v="7"/>
    <n v="0.18"/>
    <n v="11"/>
    <s v="Evening"/>
    <n v="56"/>
    <n v="75"/>
    <m/>
    <n v="-62.5"/>
  </r>
  <r>
    <n v="2487"/>
    <x v="98"/>
    <x v="96"/>
    <s v="Home and lifestyle"/>
    <n v="65"/>
    <n v="3"/>
    <d v="2023-07-19T00:00:00"/>
    <s v="20:38:00"/>
    <s v="Ewallet"/>
    <n v="5"/>
    <n v="0.48"/>
    <n v="20"/>
    <s v="Afternoon"/>
    <n v="195"/>
    <n v="248.21428571428572"/>
    <m/>
    <n v="166.66666666666669"/>
  </r>
  <r>
    <n v="2870"/>
    <x v="27"/>
    <x v="27"/>
    <s v="Fashion accessories"/>
    <n v="40"/>
    <n v="2"/>
    <d v="2023-07-19T00:00:00"/>
    <s v="17:57:00"/>
    <s v="Ewallet"/>
    <n v="6"/>
    <n v="0.48"/>
    <n v="17"/>
    <s v="Afternoon"/>
    <n v="80"/>
    <n v="-58.974358974358978"/>
    <m/>
    <n v="0"/>
  </r>
  <r>
    <n v="9360"/>
    <x v="59"/>
    <x v="58"/>
    <s v="Fashion accessories"/>
    <n v="82"/>
    <n v="3"/>
    <d v="2023-07-19T00:00:00"/>
    <s v="7:08:00"/>
    <s v="Cash"/>
    <n v="4"/>
    <n v="0.48"/>
    <n v="7"/>
    <s v="Evening"/>
    <n v="246"/>
    <n v="207.50000000000003"/>
    <m/>
    <n v="0"/>
  </r>
  <r>
    <n v="9746"/>
    <x v="63"/>
    <x v="62"/>
    <s v="Fashion accessories"/>
    <n v="24"/>
    <n v="3"/>
    <d v="2023-07-19T00:00:00"/>
    <s v="7:32:00"/>
    <s v="Cash"/>
    <n v="5"/>
    <n v="0.33"/>
    <n v="7"/>
    <s v="Night"/>
    <n v="72"/>
    <n v="-70.731707317073173"/>
    <m/>
    <n v="-31.249999999999993"/>
  </r>
  <r>
    <n v="1204"/>
    <x v="65"/>
    <x v="64"/>
    <s v="Fashion accessories"/>
    <n v="35"/>
    <n v="2"/>
    <d v="2023-07-20T00:00:00"/>
    <s v="14:54:00"/>
    <s v="Ewallet"/>
    <n v="9"/>
    <n v="0.48"/>
    <n v="14"/>
    <s v="Morning"/>
    <n v="70"/>
    <n v="-2.7777777777777777"/>
    <m/>
    <n v="45.454545454545439"/>
  </r>
  <r>
    <n v="1488"/>
    <x v="50"/>
    <x v="50"/>
    <s v="Fashion accessories"/>
    <n v="22"/>
    <n v="1"/>
    <d v="2023-07-20T00:00:00"/>
    <s v="15:37:00"/>
    <s v="Ewallet"/>
    <n v="6"/>
    <n v="0.33"/>
    <n v="15"/>
    <s v="Morning"/>
    <n v="22"/>
    <n v="-68.571428571428569"/>
    <m/>
    <n v="-31.249999999999993"/>
  </r>
  <r>
    <n v="2454"/>
    <x v="59"/>
    <x v="58"/>
    <s v="Fashion accessories"/>
    <n v="83"/>
    <n v="2"/>
    <d v="2023-07-20T00:00:00"/>
    <s v="13:39:00"/>
    <s v="Ewallet"/>
    <n v="4"/>
    <n v="0.48"/>
    <n v="13"/>
    <s v="Afternoon"/>
    <n v="166"/>
    <n v="654.54545454545462"/>
    <m/>
    <n v="45.454545454545439"/>
  </r>
  <r>
    <n v="3026"/>
    <x v="35"/>
    <x v="35"/>
    <s v="Fashion accessories"/>
    <n v="35"/>
    <n v="3"/>
    <d v="2023-07-20T00:00:00"/>
    <s v="11:46:00"/>
    <s v="Ewallet"/>
    <n v="7"/>
    <n v="0.33"/>
    <n v="11"/>
    <s v="Afternoon"/>
    <n v="105"/>
    <n v="-36.746987951807228"/>
    <m/>
    <n v="-31.249999999999993"/>
  </r>
  <r>
    <n v="3190"/>
    <x v="9"/>
    <x v="9"/>
    <s v="Fashion accessories"/>
    <n v="21"/>
    <n v="2"/>
    <d v="2023-07-20T00:00:00"/>
    <s v="22:05:00"/>
    <s v="Ewallet"/>
    <n v="6"/>
    <n v="0.33"/>
    <n v="22"/>
    <s v="Afternoon"/>
    <n v="42"/>
    <n v="-60"/>
    <m/>
    <n v="0"/>
  </r>
  <r>
    <n v="2123"/>
    <x v="47"/>
    <x v="47"/>
    <s v="Home and lifestyle"/>
    <n v="71"/>
    <n v="3"/>
    <d v="2023-07-21T00:00:00"/>
    <s v="22:55:00"/>
    <s v="Ewallet"/>
    <n v="4"/>
    <n v="0.33"/>
    <n v="22"/>
    <s v="Morning"/>
    <n v="213"/>
    <n v="407.14285714285711"/>
    <m/>
    <n v="0"/>
  </r>
  <r>
    <n v="2151"/>
    <x v="76"/>
    <x v="75"/>
    <s v="Home and lifestyle"/>
    <n v="32"/>
    <n v="2"/>
    <d v="2023-07-21T00:00:00"/>
    <s v="9:28:00"/>
    <s v="Ewallet"/>
    <n v="9"/>
    <n v="0.33"/>
    <n v="9"/>
    <s v="Morning"/>
    <n v="64"/>
    <n v="-69.953051643192481"/>
    <m/>
    <n v="0"/>
  </r>
  <r>
    <n v="9179"/>
    <x v="53"/>
    <x v="53"/>
    <s v="Home and lifestyle"/>
    <n v="67"/>
    <n v="1"/>
    <d v="2023-07-22T00:00:00"/>
    <s v="16:51:00"/>
    <s v="Cash"/>
    <n v="7"/>
    <n v="0.33"/>
    <n v="16"/>
    <s v="Evening"/>
    <n v="67"/>
    <n v="4.6875"/>
    <m/>
    <n v="0"/>
  </r>
  <r>
    <n v="2821"/>
    <x v="68"/>
    <x v="67"/>
    <s v="Electronic accessories"/>
    <n v="16"/>
    <n v="1"/>
    <d v="2023-07-23T00:00:00"/>
    <s v="10:32:00"/>
    <s v="Ewallet"/>
    <n v="5"/>
    <n v="0.48"/>
    <n v="10"/>
    <s v="Afternoon"/>
    <n v="16"/>
    <n v="-76.119402985074629"/>
    <m/>
    <n v="45.454545454545439"/>
  </r>
  <r>
    <n v="2003"/>
    <x v="56"/>
    <x v="56"/>
    <s v="Home and lifestyle"/>
    <n v="62"/>
    <n v="3"/>
    <d v="2023-07-24T00:00:00"/>
    <s v="22:29:00"/>
    <s v="Ewallet"/>
    <n v="6"/>
    <n v="0.33"/>
    <n v="22"/>
    <s v="Morning"/>
    <n v="186"/>
    <n v="1062.5"/>
    <m/>
    <n v="-31.249999999999993"/>
  </r>
  <r>
    <n v="3060"/>
    <x v="51"/>
    <x v="51"/>
    <s v="Fashion accessories"/>
    <n v="21"/>
    <n v="1"/>
    <d v="2023-07-24T00:00:00"/>
    <s v="9:07:00"/>
    <s v="Ewallet"/>
    <n v="6"/>
    <n v="0.56999999999999995"/>
    <n v="9"/>
    <s v="Afternoon"/>
    <n v="21"/>
    <n v="-88.709677419354833"/>
    <m/>
    <n v="72.727272727272705"/>
  </r>
  <r>
    <n v="8908"/>
    <x v="5"/>
    <x v="5"/>
    <s v="Fashion accessories"/>
    <n v="83"/>
    <n v="1"/>
    <d v="2023-07-24T00:00:00"/>
    <s v="10:27:00"/>
    <s v="Cash"/>
    <n v="5"/>
    <n v="0.33"/>
    <n v="10"/>
    <s v="Evening"/>
    <n v="83"/>
    <n v="295.23809523809524"/>
    <m/>
    <n v="-42.105263157894726"/>
  </r>
  <r>
    <n v="1083"/>
    <x v="51"/>
    <x v="51"/>
    <s v="Home and lifestyle"/>
    <n v="54"/>
    <n v="2"/>
    <d v="2023-07-25T00:00:00"/>
    <s v="13:13:00"/>
    <s v="Ewallet"/>
    <n v="7"/>
    <n v="0.56999999999999995"/>
    <n v="13"/>
    <s v="Morning"/>
    <n v="108"/>
    <n v="30.120481927710845"/>
    <m/>
    <n v="72.727272727272705"/>
  </r>
  <r>
    <n v="1970"/>
    <x v="51"/>
    <x v="51"/>
    <s v="Fashion accessories"/>
    <n v="75"/>
    <n v="3"/>
    <d v="2023-07-25T00:00:00"/>
    <s v="9:12:00"/>
    <s v="Ewallet"/>
    <n v="5"/>
    <n v="0.56999999999999995"/>
    <n v="9"/>
    <s v="Morning"/>
    <n v="225"/>
    <n v="108.33333333333333"/>
    <m/>
    <n v="0"/>
  </r>
  <r>
    <n v="2488"/>
    <x v="22"/>
    <x v="22"/>
    <s v="Fashion accessories"/>
    <n v="47"/>
    <n v="1"/>
    <d v="2023-07-25T00:00:00"/>
    <s v="14:01:00"/>
    <s v="Ewallet"/>
    <n v="4"/>
    <n v="0.48"/>
    <n v="14"/>
    <s v="Afternoon"/>
    <n v="47"/>
    <n v="-79.111111111111114"/>
    <m/>
    <n v="-15.789473684210522"/>
  </r>
  <r>
    <n v="3091"/>
    <x v="25"/>
    <x v="25"/>
    <s v="Home and lifestyle"/>
    <n v="47"/>
    <n v="1"/>
    <d v="2023-07-25T00:00:00"/>
    <s v="10:22:00"/>
    <s v="Ewallet"/>
    <n v="4"/>
    <n v="0.36"/>
    <n v="10"/>
    <s v="Afternoon"/>
    <n v="47"/>
    <n v="0"/>
    <m/>
    <n v="-25"/>
  </r>
  <r>
    <n v="2702"/>
    <x v="69"/>
    <x v="68"/>
    <s v="Fashion accessories"/>
    <n v="70"/>
    <n v="3"/>
    <d v="2023-07-26T00:00:00"/>
    <s v="8:34:00"/>
    <s v="Ewallet"/>
    <n v="4"/>
    <n v="0.48"/>
    <n v="8"/>
    <s v="Afternoon"/>
    <n v="210"/>
    <n v="346.80851063829789"/>
    <m/>
    <n v="33.333333333333329"/>
  </r>
  <r>
    <n v="2747"/>
    <x v="34"/>
    <x v="34"/>
    <s v="Home and lifestyle"/>
    <n v="31"/>
    <n v="2"/>
    <d v="2023-07-26T00:00:00"/>
    <s v="15:16:00"/>
    <s v="Ewallet"/>
    <n v="6"/>
    <n v="0.48"/>
    <n v="15"/>
    <s v="Afternoon"/>
    <n v="62"/>
    <n v="-70.476190476190482"/>
    <m/>
    <n v="0"/>
  </r>
  <r>
    <n v="2999"/>
    <x v="26"/>
    <x v="26"/>
    <s v="Home and lifestyle"/>
    <n v="73"/>
    <n v="3"/>
    <d v="2023-07-27T00:00:00"/>
    <s v="20:30:00"/>
    <s v="Ewallet"/>
    <n v="9"/>
    <n v="0.48"/>
    <n v="20"/>
    <s v="Afternoon"/>
    <n v="219"/>
    <n v="253.2258064516129"/>
    <m/>
    <n v="0"/>
  </r>
  <r>
    <n v="3162"/>
    <x v="29"/>
    <x v="29"/>
    <s v="Fashion accessories"/>
    <n v="51"/>
    <n v="2"/>
    <d v="2023-07-27T00:00:00"/>
    <s v="9:53:00"/>
    <s v="Ewallet"/>
    <n v="8"/>
    <n v="0.48"/>
    <n v="9"/>
    <s v="Afternoon"/>
    <n v="102"/>
    <n v="-53.424657534246577"/>
    <m/>
    <n v="0"/>
  </r>
  <r>
    <n v="8863"/>
    <x v="63"/>
    <x v="62"/>
    <s v="Home and lifestyle"/>
    <n v="84"/>
    <n v="3"/>
    <d v="2023-07-27T00:00:00"/>
    <s v="10:54:00"/>
    <s v="Cash"/>
    <n v="6"/>
    <n v="0.33"/>
    <n v="10"/>
    <s v="Evening"/>
    <n v="252"/>
    <n v="147.05882352941177"/>
    <m/>
    <n v="-31.249999999999993"/>
  </r>
  <r>
    <n v="8913"/>
    <x v="28"/>
    <x v="28"/>
    <s v="Home and lifestyle"/>
    <n v="22"/>
    <n v="1"/>
    <d v="2023-07-27T00:00:00"/>
    <s v="14:32:00"/>
    <s v="Cash"/>
    <n v="5"/>
    <n v="0.48"/>
    <n v="14"/>
    <s v="Evening"/>
    <n v="22"/>
    <n v="-91.269841269841265"/>
    <m/>
    <n v="45.454545454545439"/>
  </r>
  <r>
    <n v="1826"/>
    <x v="34"/>
    <x v="34"/>
    <s v="Fashion accessories"/>
    <n v="56"/>
    <n v="2"/>
    <d v="2023-07-28T00:00:00"/>
    <s v="16:20:00"/>
    <s v="Ewallet"/>
    <n v="8"/>
    <n v="0.48"/>
    <n v="16"/>
    <s v="Morning"/>
    <n v="112"/>
    <n v="409.09090909090907"/>
    <m/>
    <n v="0"/>
  </r>
  <r>
    <n v="1841"/>
    <x v="69"/>
    <x v="68"/>
    <s v="Home and lifestyle"/>
    <n v="24"/>
    <n v="2"/>
    <d v="2023-07-28T00:00:00"/>
    <s v="11:58:00"/>
    <s v="Ewallet"/>
    <n v="6"/>
    <n v="0.48"/>
    <n v="11"/>
    <s v="Morning"/>
    <n v="48"/>
    <n v="-57.142857142857139"/>
    <m/>
    <n v="0"/>
  </r>
  <r>
    <n v="9445"/>
    <x v="94"/>
    <x v="92"/>
    <s v="Home and lifestyle"/>
    <n v="68"/>
    <n v="2"/>
    <d v="2023-07-28T00:00:00"/>
    <s v="13:06:00"/>
    <s v="Cash"/>
    <n v="7"/>
    <n v="0.33"/>
    <n v="13"/>
    <s v="Evening"/>
    <n v="136"/>
    <n v="183.33333333333331"/>
    <m/>
    <n v="-31.249999999999993"/>
  </r>
  <r>
    <n v="9846"/>
    <x v="53"/>
    <x v="53"/>
    <s v="Fashion accessories"/>
    <n v="48"/>
    <n v="1"/>
    <d v="2023-07-28T00:00:00"/>
    <s v="8:06:00"/>
    <s v="Cash"/>
    <n v="4"/>
    <n v="0.33"/>
    <n v="8"/>
    <s v="Night"/>
    <n v="48"/>
    <n v="-64.705882352941174"/>
    <m/>
    <n v="0"/>
  </r>
  <r>
    <n v="1702"/>
    <x v="49"/>
    <x v="49"/>
    <s v="Fashion accessories"/>
    <n v="47"/>
    <n v="1"/>
    <d v="2023-07-29T00:00:00"/>
    <s v="19:01:00"/>
    <s v="Ewallet"/>
    <n v="7"/>
    <n v="0.48"/>
    <n v="19"/>
    <s v="Morning"/>
    <n v="47"/>
    <n v="-2.083333333333333"/>
    <m/>
    <n v="45.454545454545439"/>
  </r>
  <r>
    <n v="2789"/>
    <x v="31"/>
    <x v="31"/>
    <s v="Home and lifestyle"/>
    <n v="68"/>
    <n v="3"/>
    <d v="2023-07-29T00:00:00"/>
    <s v="10:26:00"/>
    <s v="Ewallet"/>
    <n v="7"/>
    <n v="0.18"/>
    <n v="10"/>
    <s v="Afternoon"/>
    <n v="204"/>
    <n v="334.04255319148939"/>
    <m/>
    <n v="-62.5"/>
  </r>
  <r>
    <n v="9115"/>
    <x v="58"/>
    <x v="54"/>
    <s v="Home and lifestyle"/>
    <n v="81"/>
    <n v="2"/>
    <d v="2023-07-29T00:00:00"/>
    <s v="12:20:00"/>
    <s v="Cash"/>
    <n v="7"/>
    <n v="0.33"/>
    <n v="12"/>
    <s v="Evening"/>
    <n v="162"/>
    <n v="-20.588235294117645"/>
    <m/>
    <n v="83.333333333333343"/>
  </r>
  <r>
    <n v="9558"/>
    <x v="65"/>
    <x v="64"/>
    <s v="Fashion accessories"/>
    <n v="49"/>
    <n v="1"/>
    <d v="2023-07-29T00:00:00"/>
    <s v="7:01:00"/>
    <s v="Cash"/>
    <n v="7"/>
    <n v="0.48"/>
    <n v="7"/>
    <s v="Evening"/>
    <n v="49"/>
    <n v="-69.753086419753089"/>
    <m/>
    <n v="45.454545454545439"/>
  </r>
  <r>
    <n v="2490"/>
    <x v="50"/>
    <x v="50"/>
    <s v="Fashion accessories"/>
    <n v="65"/>
    <n v="3"/>
    <d v="2023-07-30T00:00:00"/>
    <s v="8:25:00"/>
    <s v="Ewallet"/>
    <n v="9"/>
    <n v="0.33"/>
    <n v="8"/>
    <s v="Afternoon"/>
    <n v="195"/>
    <n v="297.9591836734694"/>
    <m/>
    <n v="-31.249999999999993"/>
  </r>
  <r>
    <n v="2719"/>
    <x v="67"/>
    <x v="66"/>
    <s v="Home and lifestyle"/>
    <n v="42"/>
    <n v="1"/>
    <d v="2023-07-31T00:00:00"/>
    <s v="18:59:00"/>
    <s v="Ewallet"/>
    <n v="7"/>
    <n v="0.48"/>
    <n v="18"/>
    <s v="Afternoon"/>
    <n v="42"/>
    <n v="-78.461538461538467"/>
    <m/>
    <n v="45.454545454545439"/>
  </r>
  <r>
    <n v="3668"/>
    <x v="64"/>
    <x v="63"/>
    <s v="Fashion accessories"/>
    <n v="18"/>
    <n v="2"/>
    <d v="2023-08-01T00:00:00"/>
    <s v="15:48:00"/>
    <s v="Ewallet"/>
    <n v="4"/>
    <n v="0.48"/>
    <n v="15"/>
    <s v="Afternoon"/>
    <n v="36"/>
    <n v="-14.285714285714285"/>
    <m/>
    <n v="0"/>
  </r>
  <r>
    <n v="4608"/>
    <x v="61"/>
    <x v="60"/>
    <s v="Fashion accessories"/>
    <n v="47"/>
    <n v="1"/>
    <d v="2023-08-01T00:00:00"/>
    <s v="19:23:00"/>
    <s v="Credit card"/>
    <n v="6"/>
    <n v="0.48"/>
    <n v="19"/>
    <s v="Afternoon"/>
    <n v="47"/>
    <n v="30.555555555555557"/>
    <m/>
    <n v="0"/>
  </r>
  <r>
    <n v="4902"/>
    <x v="34"/>
    <x v="34"/>
    <s v="Fashion accessories"/>
    <n v="70"/>
    <n v="1"/>
    <d v="2023-08-01T00:00:00"/>
    <s v="20:08:00"/>
    <s v="Credit card"/>
    <n v="6"/>
    <n v="0.48"/>
    <n v="20"/>
    <s v="Afternoon"/>
    <n v="70"/>
    <n v="48.936170212765958"/>
    <m/>
    <n v="0"/>
  </r>
  <r>
    <n v="9221"/>
    <x v="94"/>
    <x v="92"/>
    <s v="Home and lifestyle"/>
    <n v="27"/>
    <n v="1"/>
    <d v="2023-08-01T00:00:00"/>
    <s v="13:56:00"/>
    <s v="Cash"/>
    <n v="4"/>
    <n v="0.33"/>
    <n v="13"/>
    <s v="Evening"/>
    <n v="27"/>
    <n v="-61.428571428571431"/>
    <m/>
    <n v="-31.249999999999993"/>
  </r>
  <r>
    <n v="9876"/>
    <x v="62"/>
    <x v="61"/>
    <s v="Fashion accessories"/>
    <n v="48"/>
    <n v="2"/>
    <d v="2023-08-01T00:00:00"/>
    <s v="10:52:00"/>
    <s v="Cash"/>
    <n v="3"/>
    <n v="0.33"/>
    <n v="10"/>
    <s v="Night"/>
    <n v="96"/>
    <n v="255.55555555555554"/>
    <m/>
    <n v="0"/>
  </r>
  <r>
    <n v="2618"/>
    <x v="83"/>
    <x v="82"/>
    <s v="Fashion accessories"/>
    <n v="53"/>
    <n v="1"/>
    <d v="2023-08-02T00:00:00"/>
    <s v="18:51:00"/>
    <s v="Ewallet"/>
    <n v="9"/>
    <n v="0.48"/>
    <n v="18"/>
    <s v="Afternoon"/>
    <n v="53"/>
    <n v="-44.791666666666671"/>
    <m/>
    <n v="45.454545454545439"/>
  </r>
  <r>
    <n v="5251"/>
    <x v="53"/>
    <x v="53"/>
    <s v="Home and lifestyle"/>
    <n v="62"/>
    <n v="3"/>
    <d v="2023-08-02T00:00:00"/>
    <s v="15:51:00"/>
    <s v="Credit card"/>
    <n v="6"/>
    <n v="0.33"/>
    <n v="15"/>
    <s v="Afternoon"/>
    <n v="186"/>
    <n v="250.9433962264151"/>
    <m/>
    <n v="-31.249999999999993"/>
  </r>
  <r>
    <n v="3562"/>
    <x v="57"/>
    <x v="57"/>
    <s v="Fashion accessories"/>
    <n v="76"/>
    <n v="3"/>
    <d v="2023-08-03T00:00:00"/>
    <s v="19:26:00"/>
    <s v="Ewallet"/>
    <n v="8"/>
    <n v="0.33"/>
    <n v="19"/>
    <s v="Afternoon"/>
    <n v="228"/>
    <n v="22.58064516129032"/>
    <m/>
    <n v="0"/>
  </r>
  <r>
    <n v="3703"/>
    <x v="22"/>
    <x v="22"/>
    <s v="Home and lifestyle"/>
    <n v="48"/>
    <n v="2"/>
    <d v="2023-08-03T00:00:00"/>
    <s v="19:54:00"/>
    <s v="Ewallet"/>
    <n v="6"/>
    <n v="0.48"/>
    <n v="19"/>
    <s v="Afternoon"/>
    <n v="96"/>
    <n v="-57.894736842105267"/>
    <m/>
    <n v="45.454545454545439"/>
  </r>
  <r>
    <n v="3763"/>
    <x v="59"/>
    <x v="58"/>
    <s v="Home and lifestyle"/>
    <n v="70"/>
    <n v="1"/>
    <d v="2023-08-03T00:00:00"/>
    <s v="19:04:00"/>
    <s v="Ewallet"/>
    <n v="5"/>
    <n v="0.48"/>
    <n v="19"/>
    <s v="Afternoon"/>
    <n v="70"/>
    <n v="-27.083333333333332"/>
    <m/>
    <n v="0"/>
  </r>
  <r>
    <n v="3891"/>
    <x v="57"/>
    <x v="57"/>
    <s v="Home and lifestyle"/>
    <n v="43"/>
    <n v="2"/>
    <d v="2023-08-03T00:00:00"/>
    <s v="18:42:00"/>
    <s v="Ewallet"/>
    <n v="8"/>
    <n v="0.33"/>
    <n v="18"/>
    <s v="Afternoon"/>
    <n v="86"/>
    <n v="22.857142857142858"/>
    <m/>
    <n v="-31.249999999999993"/>
  </r>
  <r>
    <n v="4129"/>
    <x v="92"/>
    <x v="91"/>
    <s v="Home and lifestyle"/>
    <n v="71"/>
    <n v="1"/>
    <d v="2023-08-03T00:00:00"/>
    <s v="17:14:00"/>
    <s v="Ewallet"/>
    <n v="9"/>
    <n v="0.48"/>
    <n v="17"/>
    <s v="Afternoon"/>
    <n v="71"/>
    <n v="-17.441860465116278"/>
    <m/>
    <n v="45.454545454545439"/>
  </r>
  <r>
    <n v="4137"/>
    <x v="95"/>
    <x v="93"/>
    <s v="Home and lifestyle"/>
    <n v="42"/>
    <n v="2"/>
    <d v="2023-08-03T00:00:00"/>
    <s v="19:34:00"/>
    <s v="Ewallet"/>
    <n v="8"/>
    <n v="0.48"/>
    <n v="19"/>
    <s v="Afternoon"/>
    <n v="84"/>
    <n v="18.30985915492958"/>
    <m/>
    <n v="0"/>
  </r>
  <r>
    <n v="4329"/>
    <x v="41"/>
    <x v="41"/>
    <s v="Home and lifestyle"/>
    <n v="70"/>
    <n v="2"/>
    <d v="2023-08-03T00:00:00"/>
    <s v="17:42:00"/>
    <s v="Ewallet"/>
    <n v="9"/>
    <n v="0.48"/>
    <n v="17"/>
    <s v="Afternoon"/>
    <n v="140"/>
    <n v="66.666666666666657"/>
    <m/>
    <n v="0"/>
  </r>
  <r>
    <n v="4919"/>
    <x v="31"/>
    <x v="31"/>
    <s v="Home and lifestyle"/>
    <n v="28"/>
    <n v="2"/>
    <d v="2023-08-03T00:00:00"/>
    <s v="15:25:00"/>
    <s v="Credit card"/>
    <n v="7"/>
    <n v="0.18"/>
    <n v="15"/>
    <s v="Afternoon"/>
    <n v="56"/>
    <n v="-60"/>
    <m/>
    <n v="-62.5"/>
  </r>
  <r>
    <n v="9233"/>
    <x v="82"/>
    <x v="81"/>
    <s v="Home and lifestyle"/>
    <n v="71"/>
    <n v="1"/>
    <d v="2023-08-03T00:00:00"/>
    <s v="13:38:00"/>
    <s v="Cash"/>
    <n v="7"/>
    <n v="0.21"/>
    <n v="13"/>
    <s v="Evening"/>
    <n v="71"/>
    <n v="26.785714285714285"/>
    <m/>
    <n v="16.666666666666664"/>
  </r>
  <r>
    <n v="9441"/>
    <x v="94"/>
    <x v="92"/>
    <s v="Home and lifestyle"/>
    <n v="37"/>
    <n v="2"/>
    <d v="2023-08-03T00:00:00"/>
    <s v="15:02:00"/>
    <s v="Cash"/>
    <n v="4"/>
    <n v="0.33"/>
    <n v="15"/>
    <s v="Evening"/>
    <n v="74"/>
    <n v="4.225352112676056"/>
    <m/>
    <n v="57.142857142857153"/>
  </r>
  <r>
    <n v="9996"/>
    <x v="32"/>
    <x v="32"/>
    <s v="Fashion accessories"/>
    <n v="37"/>
    <n v="3"/>
    <d v="2023-08-03T00:00:00"/>
    <s v="10:10:00"/>
    <s v="Cash"/>
    <n v="3"/>
    <n v="0.33"/>
    <n v="10"/>
    <s v="Night"/>
    <n v="111"/>
    <n v="50"/>
    <m/>
    <n v="0"/>
  </r>
  <r>
    <n v="1119"/>
    <x v="28"/>
    <x v="28"/>
    <s v="Home and lifestyle"/>
    <n v="64"/>
    <n v="3"/>
    <d v="2023-08-04T00:00:00"/>
    <s v="20:17:00"/>
    <s v="Ewallet"/>
    <n v="6"/>
    <n v="0.48"/>
    <n v="20"/>
    <s v="Morning"/>
    <n v="192"/>
    <n v="72.972972972972968"/>
    <m/>
    <n v="45.454545454545439"/>
  </r>
  <r>
    <n v="3001"/>
    <x v="0"/>
    <x v="0"/>
    <s v="Home and lifestyle"/>
    <n v="79"/>
    <n v="3"/>
    <d v="2023-08-04T00:00:00"/>
    <s v="21:55:00"/>
    <s v="Ewallet"/>
    <n v="9"/>
    <n v="0.33"/>
    <n v="21"/>
    <s v="Afternoon"/>
    <n v="237"/>
    <n v="23.4375"/>
    <m/>
    <n v="-31.249999999999993"/>
  </r>
  <r>
    <n v="3689"/>
    <x v="35"/>
    <x v="35"/>
    <s v="Home and lifestyle"/>
    <n v="76"/>
    <n v="3"/>
    <d v="2023-08-04T00:00:00"/>
    <s v="17:55:00"/>
    <s v="Ewallet"/>
    <n v="7"/>
    <n v="0.33"/>
    <n v="17"/>
    <s v="Afternoon"/>
    <n v="228"/>
    <n v="-3.79746835443038"/>
    <m/>
    <n v="0"/>
  </r>
  <r>
    <n v="3997"/>
    <x v="64"/>
    <x v="63"/>
    <s v="Home and lifestyle"/>
    <n v="69"/>
    <n v="2"/>
    <d v="2023-08-04T00:00:00"/>
    <s v="18:29:00"/>
    <s v="Ewallet"/>
    <n v="9"/>
    <n v="0.48"/>
    <n v="18"/>
    <s v="Afternoon"/>
    <n v="138"/>
    <n v="-39.473684210526315"/>
    <m/>
    <n v="45.454545454545439"/>
  </r>
  <r>
    <n v="4102"/>
    <x v="13"/>
    <x v="13"/>
    <s v="Fashion accessories"/>
    <n v="33"/>
    <n v="2"/>
    <d v="2023-08-04T00:00:00"/>
    <s v="16:06:00"/>
    <s v="Ewallet"/>
    <n v="6"/>
    <n v="0.48"/>
    <n v="16"/>
    <s v="Afternoon"/>
    <n v="66"/>
    <n v="-52.173913043478258"/>
    <m/>
    <n v="0"/>
  </r>
  <r>
    <n v="4153"/>
    <x v="96"/>
    <x v="94"/>
    <s v="Home and lifestyle"/>
    <n v="82"/>
    <n v="1"/>
    <d v="2023-08-04T00:00:00"/>
    <s v="17:15:00"/>
    <s v="Ewallet"/>
    <n v="4"/>
    <n v="0.48"/>
    <n v="17"/>
    <s v="Afternoon"/>
    <n v="82"/>
    <n v="24.242424242424242"/>
    <m/>
    <n v="0"/>
  </r>
  <r>
    <n v="5017"/>
    <x v="29"/>
    <x v="29"/>
    <s v="Home and lifestyle"/>
    <n v="63"/>
    <n v="2"/>
    <d v="2023-08-04T00:00:00"/>
    <s v="20:57:00"/>
    <s v="Credit card"/>
    <n v="5"/>
    <n v="0.48"/>
    <n v="20"/>
    <s v="Afternoon"/>
    <n v="126"/>
    <n v="53.658536585365859"/>
    <m/>
    <n v="0"/>
  </r>
  <r>
    <n v="5115"/>
    <x v="85"/>
    <x v="84"/>
    <s v="Home and lifestyle"/>
    <n v="65"/>
    <n v="1"/>
    <d v="2023-08-04T00:00:00"/>
    <s v="17:11:00"/>
    <s v="Credit card"/>
    <n v="6"/>
    <n v="0.33"/>
    <n v="17"/>
    <s v="Afternoon"/>
    <n v="65"/>
    <n v="-48.412698412698411"/>
    <m/>
    <n v="-31.249999999999993"/>
  </r>
  <r>
    <n v="1615"/>
    <x v="1"/>
    <x v="1"/>
    <s v="Home and lifestyle"/>
    <n v="17"/>
    <n v="3"/>
    <d v="2023-08-05T00:00:00"/>
    <s v="15:17:00"/>
    <s v="Ewallet"/>
    <n v="4"/>
    <n v="0.48"/>
    <n v="15"/>
    <s v="Morning"/>
    <n v="51"/>
    <n v="-21.53846153846154"/>
    <m/>
    <n v="45.454545454545439"/>
  </r>
  <r>
    <n v="3928"/>
    <x v="37"/>
    <x v="37"/>
    <s v="Fashion accessories"/>
    <n v="56"/>
    <n v="3"/>
    <d v="2023-08-05T00:00:00"/>
    <s v="20:00:00"/>
    <s v="Ewallet"/>
    <n v="7"/>
    <n v="0.48"/>
    <n v="20"/>
    <s v="Afternoon"/>
    <n v="168"/>
    <n v="229.41176470588235"/>
    <m/>
    <n v="0"/>
  </r>
  <r>
    <n v="4720"/>
    <x v="79"/>
    <x v="78"/>
    <s v="Fashion accessories"/>
    <n v="27"/>
    <n v="2"/>
    <d v="2023-08-05T00:00:00"/>
    <s v="18:12:00"/>
    <s v="Credit card"/>
    <n v="4"/>
    <n v="0.33"/>
    <n v="18"/>
    <s v="Afternoon"/>
    <n v="54"/>
    <n v="-67.857142857142861"/>
    <m/>
    <n v="-31.249999999999993"/>
  </r>
  <r>
    <n v="9199"/>
    <x v="93"/>
    <x v="61"/>
    <s v="Home and lifestyle"/>
    <n v="39"/>
    <n v="1"/>
    <d v="2023-08-05T00:00:00"/>
    <s v="16:43:00"/>
    <s v="Cash"/>
    <n v="7"/>
    <n v="0.33"/>
    <n v="16"/>
    <s v="Evening"/>
    <n v="39"/>
    <n v="-27.777777777777779"/>
    <m/>
    <n v="0"/>
  </r>
  <r>
    <n v="1335"/>
    <x v="69"/>
    <x v="68"/>
    <s v="Home and lifestyle"/>
    <n v="16"/>
    <n v="3"/>
    <d v="2023-08-06T00:00:00"/>
    <s v="12:29:00"/>
    <s v="Ewallet"/>
    <n v="4"/>
    <n v="0.48"/>
    <n v="12"/>
    <s v="Morning"/>
    <n v="48"/>
    <n v="23.076923076923077"/>
    <m/>
    <n v="45.454545454545439"/>
  </r>
  <r>
    <n v="2928"/>
    <x v="64"/>
    <x v="63"/>
    <s v="Fashion accessories"/>
    <n v="62"/>
    <n v="3"/>
    <d v="2023-08-06T00:00:00"/>
    <s v="12:13:00"/>
    <s v="Ewallet"/>
    <n v="7"/>
    <n v="0.48"/>
    <n v="12"/>
    <s v="Afternoon"/>
    <n v="186"/>
    <n v="287.5"/>
    <m/>
    <n v="0"/>
  </r>
  <r>
    <n v="4146"/>
    <x v="23"/>
    <x v="23"/>
    <s v="Fashion accessories"/>
    <n v="80"/>
    <n v="3"/>
    <d v="2023-08-06T00:00:00"/>
    <s v="15:05:00"/>
    <s v="Ewallet"/>
    <n v="6"/>
    <n v="0.48"/>
    <n v="15"/>
    <s v="Afternoon"/>
    <n v="240"/>
    <n v="29.032258064516132"/>
    <m/>
    <n v="0"/>
  </r>
  <r>
    <n v="4215"/>
    <x v="87"/>
    <x v="86"/>
    <s v="Home and lifestyle"/>
    <n v="15"/>
    <n v="2"/>
    <d v="2023-08-06T00:00:00"/>
    <s v="15:39:00"/>
    <s v="Ewallet"/>
    <n v="5"/>
    <n v="0.48"/>
    <n v="15"/>
    <s v="Afternoon"/>
    <n v="30"/>
    <n v="-87.5"/>
    <m/>
    <n v="0"/>
  </r>
  <r>
    <n v="4879"/>
    <x v="50"/>
    <x v="50"/>
    <s v="Home and lifestyle"/>
    <n v="36"/>
    <n v="2"/>
    <d v="2023-08-06T00:00:00"/>
    <s v="20:30:00"/>
    <s v="Credit card"/>
    <n v="9"/>
    <n v="0.33"/>
    <n v="20"/>
    <s v="Afternoon"/>
    <n v="72"/>
    <n v="140"/>
    <m/>
    <n v="-31.249999999999993"/>
  </r>
  <r>
    <n v="4914"/>
    <x v="98"/>
    <x v="96"/>
    <s v="Fashion accessories"/>
    <n v="79"/>
    <n v="2"/>
    <d v="2023-08-06T00:00:00"/>
    <s v="15:58:00"/>
    <s v="Credit card"/>
    <n v="5"/>
    <n v="0.48"/>
    <n v="15"/>
    <s v="Afternoon"/>
    <n v="158"/>
    <n v="119.44444444444444"/>
    <m/>
    <n v="45.454545454545439"/>
  </r>
  <r>
    <n v="4967"/>
    <x v="37"/>
    <x v="37"/>
    <s v="Home and lifestyle"/>
    <n v="67"/>
    <n v="1"/>
    <d v="2023-08-06T00:00:00"/>
    <s v="19:29:00"/>
    <s v="Credit card"/>
    <n v="8"/>
    <n v="0.48"/>
    <n v="19"/>
    <s v="Afternoon"/>
    <n v="67"/>
    <n v="-57.594936708860757"/>
    <m/>
    <n v="0"/>
  </r>
  <r>
    <n v="2826"/>
    <x v="34"/>
    <x v="34"/>
    <s v="Electronic accessories"/>
    <n v="47"/>
    <n v="3"/>
    <d v="2023-08-07T00:00:00"/>
    <s v="22:20:00"/>
    <s v="Ewallet"/>
    <n v="6"/>
    <n v="0.48"/>
    <n v="22"/>
    <s v="Afternoon"/>
    <n v="141"/>
    <n v="110.44776119402985"/>
    <m/>
    <n v="0"/>
  </r>
  <r>
    <n v="3075"/>
    <x v="37"/>
    <x v="37"/>
    <s v="Home and lifestyle"/>
    <n v="19"/>
    <n v="1"/>
    <d v="2023-08-07T00:00:00"/>
    <s v="14:03:00"/>
    <s v="Ewallet"/>
    <n v="6"/>
    <n v="0.48"/>
    <n v="14"/>
    <s v="Afternoon"/>
    <n v="19"/>
    <n v="-86.524822695035468"/>
    <m/>
    <n v="0"/>
  </r>
  <r>
    <n v="3520"/>
    <x v="80"/>
    <x v="79"/>
    <s v="Fashion accessories"/>
    <n v="38"/>
    <n v="2"/>
    <d v="2023-08-07T00:00:00"/>
    <s v="19:08:00"/>
    <s v="Ewallet"/>
    <n v="4"/>
    <n v="0.48"/>
    <n v="19"/>
    <s v="Afternoon"/>
    <n v="76"/>
    <n v="300"/>
    <m/>
    <n v="0"/>
  </r>
  <r>
    <n v="1752"/>
    <x v="79"/>
    <x v="78"/>
    <s v="Fashion accessories"/>
    <n v="76"/>
    <n v="1"/>
    <d v="2023-08-08T00:00:00"/>
    <s v="6:21:00"/>
    <s v="Ewallet"/>
    <n v="9"/>
    <n v="0.33"/>
    <n v="6"/>
    <s v="Morning"/>
    <n v="76"/>
    <n v="0"/>
    <m/>
    <n v="-31.249999999999993"/>
  </r>
  <r>
    <n v="3705"/>
    <x v="45"/>
    <x v="45"/>
    <s v="Home and lifestyle"/>
    <n v="53"/>
    <n v="1"/>
    <d v="2023-08-08T00:00:00"/>
    <s v="20:13:00"/>
    <s v="Ewallet"/>
    <n v="6"/>
    <n v="0.48"/>
    <n v="20"/>
    <s v="Afternoon"/>
    <n v="53"/>
    <n v="-30.263157894736842"/>
    <m/>
    <n v="45.454545454545439"/>
  </r>
  <r>
    <n v="3969"/>
    <x v="57"/>
    <x v="57"/>
    <s v="Home and lifestyle"/>
    <n v="59"/>
    <n v="2"/>
    <d v="2023-08-08T00:00:00"/>
    <s v="16:20:00"/>
    <s v="Ewallet"/>
    <n v="5"/>
    <n v="0.33"/>
    <n v="16"/>
    <s v="Afternoon"/>
    <n v="118"/>
    <n v="122.64150943396226"/>
    <m/>
    <n v="-31.249999999999993"/>
  </r>
  <r>
    <n v="5077"/>
    <x v="96"/>
    <x v="94"/>
    <s v="Home and lifestyle"/>
    <n v="47"/>
    <n v="2"/>
    <d v="2023-08-08T00:00:00"/>
    <s v="19:04:00"/>
    <s v="Credit card"/>
    <n v="6"/>
    <n v="0.48"/>
    <n v="19"/>
    <s v="Afternoon"/>
    <n v="94"/>
    <n v="-20.33898305084746"/>
    <m/>
    <n v="45.454545454545439"/>
  </r>
  <r>
    <n v="9460"/>
    <x v="71"/>
    <x v="70"/>
    <s v="Fashion accessories"/>
    <n v="72"/>
    <n v="1"/>
    <d v="2023-08-08T00:00:00"/>
    <s v="7:28:00"/>
    <s v="Cash"/>
    <n v="5"/>
    <n v="0.33"/>
    <n v="7"/>
    <s v="Evening"/>
    <n v="72"/>
    <n v="-23.404255319148938"/>
    <m/>
    <n v="-31.249999999999993"/>
  </r>
  <r>
    <n v="1934"/>
    <x v="27"/>
    <x v="27"/>
    <s v="Fashion accessories"/>
    <n v="57"/>
    <n v="3"/>
    <d v="2023-08-09T00:00:00"/>
    <s v="12:03:00"/>
    <s v="Ewallet"/>
    <n v="8"/>
    <n v="0.48"/>
    <n v="12"/>
    <s v="Morning"/>
    <n v="171"/>
    <n v="137.5"/>
    <m/>
    <n v="45.454545454545439"/>
  </r>
  <r>
    <n v="3507"/>
    <x v="95"/>
    <x v="93"/>
    <s v="Home and lifestyle"/>
    <n v="58"/>
    <n v="2"/>
    <d v="2023-08-09T00:00:00"/>
    <s v="7:33:00"/>
    <s v="Ewallet"/>
    <n v="5"/>
    <n v="0.48"/>
    <n v="7"/>
    <s v="Afternoon"/>
    <n v="116"/>
    <n v="-32.163742690058477"/>
    <m/>
    <n v="0"/>
  </r>
  <r>
    <n v="3874"/>
    <x v="67"/>
    <x v="66"/>
    <s v="Fashion accessories"/>
    <n v="65"/>
    <n v="2"/>
    <d v="2023-08-09T00:00:00"/>
    <s v="16:00:00"/>
    <s v="Ewallet"/>
    <n v="9"/>
    <n v="0.48"/>
    <n v="16"/>
    <s v="Afternoon"/>
    <n v="130"/>
    <n v="12.068965517241379"/>
    <m/>
    <n v="0"/>
  </r>
  <r>
    <n v="4108"/>
    <x v="52"/>
    <x v="52"/>
    <s v="Fashion accessories"/>
    <n v="67"/>
    <n v="3"/>
    <d v="2023-08-09T00:00:00"/>
    <s v="16:26:00"/>
    <s v="Ewallet"/>
    <n v="9"/>
    <n v="0.48"/>
    <n v="16"/>
    <s v="Afternoon"/>
    <n v="201"/>
    <n v="54.615384615384613"/>
    <m/>
    <n v="0"/>
  </r>
  <r>
    <n v="4520"/>
    <x v="24"/>
    <x v="24"/>
    <s v="Fashion accessories"/>
    <n v="23"/>
    <n v="2"/>
    <d v="2023-08-09T00:00:00"/>
    <s v="20:55:00"/>
    <s v="Credit card"/>
    <n v="8"/>
    <n v="0.33"/>
    <n v="20"/>
    <s v="Afternoon"/>
    <n v="46"/>
    <n v="-77.114427860696523"/>
    <m/>
    <n v="-31.249999999999993"/>
  </r>
  <r>
    <n v="4601"/>
    <x v="72"/>
    <x v="71"/>
    <s v="Home and lifestyle"/>
    <n v="66"/>
    <n v="3"/>
    <d v="2023-08-09T00:00:00"/>
    <s v="18:51:00"/>
    <s v="Credit card"/>
    <n v="6"/>
    <n v="0.48"/>
    <n v="18"/>
    <s v="Afternoon"/>
    <n v="198"/>
    <n v="330.43478260869563"/>
    <m/>
    <n v="45.454545454545439"/>
  </r>
  <r>
    <n v="2029"/>
    <x v="30"/>
    <x v="30"/>
    <s v="Home and lifestyle"/>
    <n v="84"/>
    <n v="2"/>
    <d v="2023-08-10T00:00:00"/>
    <s v="15:26:00"/>
    <s v="Ewallet"/>
    <n v="5"/>
    <n v="0.33"/>
    <n v="15"/>
    <s v="Morning"/>
    <n v="168"/>
    <n v="-15.151515151515152"/>
    <m/>
    <n v="-31.249999999999993"/>
  </r>
  <r>
    <n v="3484"/>
    <x v="37"/>
    <x v="37"/>
    <s v="Fashion accessories"/>
    <n v="79"/>
    <n v="3"/>
    <d v="2023-08-10T00:00:00"/>
    <s v="16:39:00"/>
    <s v="Ewallet"/>
    <n v="7"/>
    <n v="0.48"/>
    <n v="16"/>
    <s v="Afternoon"/>
    <n v="237"/>
    <n v="41.071428571428569"/>
    <m/>
    <n v="45.454545454545439"/>
  </r>
  <r>
    <n v="3845"/>
    <x v="31"/>
    <x v="31"/>
    <s v="Home and lifestyle"/>
    <n v="58"/>
    <n v="2"/>
    <d v="2023-08-10T00:00:00"/>
    <s v="18:33:00"/>
    <s v="Ewallet"/>
    <n v="4"/>
    <n v="0.18"/>
    <n v="18"/>
    <s v="Afternoon"/>
    <n v="116"/>
    <n v="-51.054852320675103"/>
    <m/>
    <n v="-62.5"/>
  </r>
  <r>
    <n v="3949"/>
    <x v="55"/>
    <x v="55"/>
    <s v="Home and lifestyle"/>
    <n v="82"/>
    <n v="2"/>
    <d v="2023-08-10T00:00:00"/>
    <s v="21:00:00"/>
    <s v="Ewallet"/>
    <n v="7"/>
    <n v="0.33"/>
    <n v="21"/>
    <s v="Afternoon"/>
    <n v="164"/>
    <n v="41.379310344827587"/>
    <m/>
    <n v="83.333333333333343"/>
  </r>
  <r>
    <n v="4203"/>
    <x v="95"/>
    <x v="93"/>
    <s v="Home and lifestyle"/>
    <n v="83"/>
    <n v="3"/>
    <d v="2023-08-10T00:00:00"/>
    <s v="18:40:00"/>
    <s v="Ewallet"/>
    <n v="4"/>
    <n v="0.48"/>
    <n v="18"/>
    <s v="Afternoon"/>
    <n v="249"/>
    <n v="51.829268292682926"/>
    <m/>
    <n v="45.454545454545439"/>
  </r>
  <r>
    <n v="4878"/>
    <x v="20"/>
    <x v="20"/>
    <s v="Fashion accessories"/>
    <n v="31"/>
    <n v="2"/>
    <d v="2023-08-10T00:00:00"/>
    <s v="16:09:00"/>
    <s v="Credit card"/>
    <n v="7"/>
    <n v="0.48"/>
    <n v="16"/>
    <s v="Afternoon"/>
    <n v="62"/>
    <n v="-75.100401606425706"/>
    <m/>
    <n v="0"/>
  </r>
  <r>
    <n v="4889"/>
    <x v="61"/>
    <x v="60"/>
    <s v="Home and lifestyle"/>
    <n v="20"/>
    <n v="3"/>
    <d v="2023-08-10T00:00:00"/>
    <s v="17:02:00"/>
    <s v="Credit card"/>
    <n v="4"/>
    <n v="0.48"/>
    <n v="17"/>
    <s v="Afternoon"/>
    <n v="60"/>
    <n v="-3.225806451612903"/>
    <m/>
    <n v="0"/>
  </r>
  <r>
    <n v="9336"/>
    <x v="59"/>
    <x v="58"/>
    <s v="Fashion accessories"/>
    <n v="72"/>
    <n v="2"/>
    <d v="2023-08-10T00:00:00"/>
    <s v="9:51:00"/>
    <s v="Cash"/>
    <n v="4"/>
    <n v="0.48"/>
    <n v="9"/>
    <s v="Evening"/>
    <n v="144"/>
    <n v="140"/>
    <m/>
    <n v="0"/>
  </r>
  <r>
    <n v="9802"/>
    <x v="58"/>
    <x v="54"/>
    <s v="Fashion accessories"/>
    <n v="26"/>
    <n v="3"/>
    <d v="2023-08-10T00:00:00"/>
    <s v="16:24:00"/>
    <s v="Cash"/>
    <n v="3"/>
    <n v="0.33"/>
    <n v="16"/>
    <s v="Night"/>
    <n v="78"/>
    <n v="-45.833333333333329"/>
    <m/>
    <n v="-31.249999999999993"/>
  </r>
  <r>
    <n v="3312"/>
    <x v="1"/>
    <x v="1"/>
    <s v="Fashion accessories"/>
    <n v="58"/>
    <n v="3"/>
    <d v="2023-08-11T00:00:00"/>
    <s v="20:56:00"/>
    <s v="Ewallet"/>
    <n v="8"/>
    <n v="0.48"/>
    <n v="20"/>
    <s v="Afternoon"/>
    <n v="174"/>
    <n v="123.07692307692308"/>
    <m/>
    <n v="45.454545454545439"/>
  </r>
  <r>
    <n v="3987"/>
    <x v="86"/>
    <x v="85"/>
    <s v="Home and lifestyle"/>
    <n v="54"/>
    <n v="3"/>
    <d v="2023-08-11T00:00:00"/>
    <s v="19:25:00"/>
    <s v="Ewallet"/>
    <n v="4"/>
    <n v="0.48"/>
    <n v="19"/>
    <s v="Afternoon"/>
    <n v="162"/>
    <n v="-6.8965517241379306"/>
    <m/>
    <n v="0"/>
  </r>
  <r>
    <n v="1091"/>
    <x v="46"/>
    <x v="46"/>
    <s v="Home and lifestyle"/>
    <n v="21"/>
    <n v="3"/>
    <d v="2023-08-12T00:00:00"/>
    <s v="19:45:00"/>
    <s v="Ewallet"/>
    <n v="8"/>
    <n v="0.33"/>
    <n v="19"/>
    <s v="Morning"/>
    <n v="63"/>
    <n v="-61.111111111111114"/>
    <m/>
    <n v="-31.249999999999993"/>
  </r>
  <r>
    <n v="1171"/>
    <x v="30"/>
    <x v="30"/>
    <s v="Home and lifestyle"/>
    <n v="53"/>
    <n v="1"/>
    <d v="2023-08-12T00:00:00"/>
    <s v="16:50:00"/>
    <s v="Ewallet"/>
    <n v="4"/>
    <n v="0.33"/>
    <n v="16"/>
    <s v="Morning"/>
    <n v="53"/>
    <n v="-15.873015873015872"/>
    <m/>
    <n v="0"/>
  </r>
  <r>
    <n v="1367"/>
    <x v="3"/>
    <x v="3"/>
    <s v="Home and lifestyle"/>
    <n v="26"/>
    <n v="1"/>
    <d v="2023-08-12T00:00:00"/>
    <s v="14:57:00"/>
    <s v="Ewallet"/>
    <n v="7"/>
    <n v="0.36"/>
    <n v="14"/>
    <s v="Morning"/>
    <n v="26"/>
    <n v="-50.943396226415096"/>
    <m/>
    <n v="9.0909090909090811"/>
  </r>
  <r>
    <n v="1411"/>
    <x v="87"/>
    <x v="86"/>
    <s v="Home and lifestyle"/>
    <n v="49"/>
    <n v="3"/>
    <d v="2023-08-12T00:00:00"/>
    <s v="21:48:00"/>
    <s v="Ewallet"/>
    <n v="6"/>
    <n v="0.48"/>
    <n v="21"/>
    <s v="Morning"/>
    <n v="147"/>
    <n v="465.38461538461542"/>
    <m/>
    <n v="33.333333333333329"/>
  </r>
  <r>
    <n v="1636"/>
    <x v="69"/>
    <x v="68"/>
    <s v="Fashion accessories"/>
    <n v="37"/>
    <n v="3"/>
    <d v="2023-08-12T00:00:00"/>
    <s v="11:12:00"/>
    <s v="Ewallet"/>
    <n v="6"/>
    <n v="0.48"/>
    <n v="11"/>
    <s v="Morning"/>
    <n v="111"/>
    <n v="-24.489795918367346"/>
    <m/>
    <n v="0"/>
  </r>
  <r>
    <n v="2598"/>
    <x v="42"/>
    <x v="42"/>
    <s v="Fashion accessories"/>
    <n v="41"/>
    <n v="2"/>
    <d v="2023-08-12T00:00:00"/>
    <s v="8:04:00"/>
    <s v="Ewallet"/>
    <n v="9"/>
    <n v="0.33"/>
    <n v="8"/>
    <s v="Afternoon"/>
    <n v="82"/>
    <n v="-26.126126126126124"/>
    <m/>
    <n v="-31.249999999999993"/>
  </r>
  <r>
    <n v="3049"/>
    <x v="11"/>
    <x v="11"/>
    <s v="Home and lifestyle"/>
    <n v="67"/>
    <n v="3"/>
    <d v="2023-08-12T00:00:00"/>
    <s v="14:55:00"/>
    <s v="Ewallet"/>
    <n v="5"/>
    <n v="0.33"/>
    <n v="14"/>
    <s v="Afternoon"/>
    <n v="201"/>
    <n v="145.1219512195122"/>
    <m/>
    <n v="0"/>
  </r>
  <r>
    <n v="5102"/>
    <x v="47"/>
    <x v="47"/>
    <s v="Fashion accessories"/>
    <n v="64"/>
    <n v="2"/>
    <d v="2023-08-12T00:00:00"/>
    <s v="15:22:00"/>
    <s v="Credit card"/>
    <n v="7"/>
    <n v="0.33"/>
    <n v="15"/>
    <s v="Afternoon"/>
    <n v="128"/>
    <n v="-36.318407960199004"/>
    <m/>
    <n v="0"/>
  </r>
  <r>
    <n v="1654"/>
    <x v="12"/>
    <x v="12"/>
    <s v="Fashion accessories"/>
    <n v="65"/>
    <n v="2"/>
    <d v="2023-08-13T00:00:00"/>
    <s v="8:52:00"/>
    <s v="Ewallet"/>
    <n v="4"/>
    <n v="0.18"/>
    <n v="8"/>
    <s v="Morning"/>
    <n v="130"/>
    <n v="1.5625"/>
    <m/>
    <n v="-45.45454545454546"/>
  </r>
  <r>
    <n v="1709"/>
    <x v="35"/>
    <x v="35"/>
    <s v="Home and lifestyle"/>
    <n v="78"/>
    <n v="1"/>
    <d v="2023-08-13T00:00:00"/>
    <s v="19:51:00"/>
    <s v="Ewallet"/>
    <n v="5"/>
    <n v="0.33"/>
    <n v="19"/>
    <s v="Morning"/>
    <n v="78"/>
    <n v="-40"/>
    <m/>
    <n v="83.333333333333343"/>
  </r>
  <r>
    <n v="3012"/>
    <x v="41"/>
    <x v="41"/>
    <s v="Fashion accessories"/>
    <n v="76"/>
    <n v="2"/>
    <d v="2023-08-13T00:00:00"/>
    <s v="17:28:00"/>
    <s v="Ewallet"/>
    <n v="7"/>
    <n v="0.48"/>
    <n v="17"/>
    <s v="Afternoon"/>
    <n v="152"/>
    <n v="94.871794871794862"/>
    <m/>
    <n v="45.454545454545439"/>
  </r>
  <r>
    <n v="3236"/>
    <x v="77"/>
    <x v="76"/>
    <s v="Fashion accessories"/>
    <n v="65"/>
    <n v="1"/>
    <d v="2023-08-13T00:00:00"/>
    <s v="20:22:00"/>
    <s v="Ewallet"/>
    <n v="5"/>
    <n v="0.33"/>
    <n v="20"/>
    <s v="Afternoon"/>
    <n v="65"/>
    <n v="-57.23684210526315"/>
    <m/>
    <n v="-31.249999999999993"/>
  </r>
  <r>
    <n v="3482"/>
    <x v="35"/>
    <x v="35"/>
    <s v="Fashion accessories"/>
    <n v="70"/>
    <n v="2"/>
    <d v="2023-08-13T00:00:00"/>
    <s v="12:00:00"/>
    <s v="Ewallet"/>
    <n v="4"/>
    <n v="0.33"/>
    <n v="12"/>
    <s v="Afternoon"/>
    <n v="140"/>
    <n v="115.38461538461537"/>
    <m/>
    <n v="0"/>
  </r>
  <r>
    <n v="4160"/>
    <x v="13"/>
    <x v="13"/>
    <s v="Fashion accessories"/>
    <n v="63"/>
    <n v="2"/>
    <d v="2023-08-13T00:00:00"/>
    <s v="15:43:00"/>
    <s v="Ewallet"/>
    <n v="7"/>
    <n v="0.48"/>
    <n v="15"/>
    <s v="Afternoon"/>
    <n v="126"/>
    <n v="-10"/>
    <m/>
    <n v="45.454545454545439"/>
  </r>
  <r>
    <n v="5163"/>
    <x v="87"/>
    <x v="86"/>
    <s v="Home and lifestyle"/>
    <n v="69"/>
    <n v="2"/>
    <d v="2023-08-13T00:00:00"/>
    <s v="19:03:00"/>
    <s v="Credit card"/>
    <n v="9"/>
    <n v="0.48"/>
    <n v="19"/>
    <s v="Afternoon"/>
    <n v="138"/>
    <n v="9.5238095238095237"/>
    <m/>
    <n v="0"/>
  </r>
  <r>
    <n v="1963"/>
    <x v="72"/>
    <x v="71"/>
    <s v="Home and lifestyle"/>
    <n v="53"/>
    <n v="2"/>
    <d v="2023-08-14T00:00:00"/>
    <s v="6:47:00"/>
    <s v="Ewallet"/>
    <n v="9"/>
    <n v="0.48"/>
    <n v="6"/>
    <s v="Morning"/>
    <n v="106"/>
    <n v="-23.188405797101449"/>
    <m/>
    <n v="0"/>
  </r>
  <r>
    <n v="3618"/>
    <x v="1"/>
    <x v="1"/>
    <s v="Fashion accessories"/>
    <n v="41"/>
    <n v="1"/>
    <d v="2023-08-14T00:00:00"/>
    <s v="19:50:00"/>
    <s v="Ewallet"/>
    <n v="5"/>
    <n v="0.48"/>
    <n v="19"/>
    <s v="Afternoon"/>
    <n v="41"/>
    <n v="-61.320754716981128"/>
    <m/>
    <n v="0"/>
  </r>
  <r>
    <n v="4610"/>
    <x v="79"/>
    <x v="78"/>
    <s v="Fashion accessories"/>
    <n v="61"/>
    <n v="1"/>
    <d v="2023-08-14T00:00:00"/>
    <s v="18:26:00"/>
    <s v="Credit card"/>
    <n v="4"/>
    <n v="0.33"/>
    <n v="18"/>
    <s v="Afternoon"/>
    <n v="61"/>
    <n v="48.780487804878049"/>
    <m/>
    <n v="-31.249999999999993"/>
  </r>
  <r>
    <n v="4961"/>
    <x v="70"/>
    <x v="69"/>
    <s v="Home and lifestyle"/>
    <n v="38"/>
    <n v="2"/>
    <d v="2023-08-14T00:00:00"/>
    <s v="16:23:00"/>
    <s v="Credit card"/>
    <n v="4"/>
    <n v="0.33"/>
    <n v="16"/>
    <s v="Afternoon"/>
    <n v="76"/>
    <n v="24.590163934426229"/>
    <m/>
    <n v="0"/>
  </r>
  <r>
    <n v="5120"/>
    <x v="60"/>
    <x v="59"/>
    <s v="Fashion accessories"/>
    <n v="43"/>
    <n v="1"/>
    <d v="2023-08-14T00:00:00"/>
    <s v="16:39:00"/>
    <s v="Credit card"/>
    <n v="4"/>
    <n v="0.48"/>
    <n v="16"/>
    <s v="Afternoon"/>
    <n v="43"/>
    <n v="-43.421052631578952"/>
    <m/>
    <n v="45.454545454545439"/>
  </r>
  <r>
    <n v="5145"/>
    <x v="52"/>
    <x v="52"/>
    <s v="Home and lifestyle"/>
    <n v="25"/>
    <n v="3"/>
    <d v="2023-08-14T00:00:00"/>
    <s v="17:02:00"/>
    <s v="Credit card"/>
    <n v="9"/>
    <n v="0.48"/>
    <n v="17"/>
    <s v="Afternoon"/>
    <n v="75"/>
    <n v="74.418604651162795"/>
    <m/>
    <n v="0"/>
  </r>
  <r>
    <n v="8984"/>
    <x v="93"/>
    <x v="61"/>
    <s v="Fashion accessories"/>
    <n v="55"/>
    <n v="1"/>
    <d v="2023-08-14T00:00:00"/>
    <s v="15:30:00"/>
    <s v="Cash"/>
    <n v="7"/>
    <n v="0.33"/>
    <n v="15"/>
    <s v="Evening"/>
    <n v="55"/>
    <n v="-26.666666666666668"/>
    <m/>
    <n v="-31.249999999999993"/>
  </r>
  <r>
    <n v="3355"/>
    <x v="42"/>
    <x v="42"/>
    <s v="Home and lifestyle"/>
    <n v="21"/>
    <n v="1"/>
    <d v="2023-08-15T00:00:00"/>
    <s v="8:23:00"/>
    <s v="Ewallet"/>
    <n v="4"/>
    <n v="0.33"/>
    <n v="8"/>
    <s v="Afternoon"/>
    <n v="21"/>
    <n v="-61.818181818181813"/>
    <m/>
    <n v="0"/>
  </r>
  <r>
    <n v="3479"/>
    <x v="11"/>
    <x v="11"/>
    <s v="Home and lifestyle"/>
    <n v="55"/>
    <n v="1"/>
    <d v="2023-08-15T00:00:00"/>
    <s v="16:20:00"/>
    <s v="Ewallet"/>
    <n v="7"/>
    <n v="0.18"/>
    <n v="16"/>
    <s v="Afternoon"/>
    <n v="55"/>
    <n v="161.9047619047619"/>
    <m/>
    <n v="-45.45454545454546"/>
  </r>
  <r>
    <n v="3721"/>
    <x v="84"/>
    <x v="83"/>
    <s v="Home and lifestyle"/>
    <n v="24"/>
    <n v="3"/>
    <d v="2023-08-15T00:00:00"/>
    <s v="15:38:00"/>
    <s v="Ewallet"/>
    <n v="7"/>
    <n v="0.33"/>
    <n v="15"/>
    <s v="Afternoon"/>
    <n v="72"/>
    <n v="30.909090909090907"/>
    <m/>
    <n v="83.333333333333343"/>
  </r>
  <r>
    <n v="3765"/>
    <x v="21"/>
    <x v="21"/>
    <s v="Home and lifestyle"/>
    <n v="30"/>
    <n v="3"/>
    <d v="2023-08-15T00:00:00"/>
    <s v="16:21:00"/>
    <s v="Ewallet"/>
    <n v="7"/>
    <n v="0.48"/>
    <n v="16"/>
    <s v="Afternoon"/>
    <n v="90"/>
    <n v="25"/>
    <m/>
    <n v="45.454545454545439"/>
  </r>
  <r>
    <n v="3818"/>
    <x v="19"/>
    <x v="19"/>
    <s v="Fashion accessories"/>
    <n v="85"/>
    <n v="3"/>
    <d v="2023-08-15T00:00:00"/>
    <s v="19:16:00"/>
    <s v="Ewallet"/>
    <n v="7"/>
    <n v="0.48"/>
    <n v="19"/>
    <s v="Afternoon"/>
    <n v="255"/>
    <n v="183.33333333333331"/>
    <m/>
    <n v="0"/>
  </r>
  <r>
    <n v="4783"/>
    <x v="45"/>
    <x v="45"/>
    <s v="Home and lifestyle"/>
    <n v="59"/>
    <n v="2"/>
    <d v="2023-08-15T00:00:00"/>
    <s v="19:05:00"/>
    <s v="Cash"/>
    <n v="6"/>
    <n v="0.48"/>
    <n v="19"/>
    <s v="Afternoon"/>
    <n v="118"/>
    <n v="-53.725490196078432"/>
    <m/>
    <n v="0"/>
  </r>
  <r>
    <n v="5106"/>
    <x v="61"/>
    <x v="60"/>
    <s v="Fashion accessories"/>
    <n v="56"/>
    <n v="1"/>
    <d v="2023-08-15T00:00:00"/>
    <s v="19:27:00"/>
    <s v="Credit card"/>
    <n v="4"/>
    <n v="0.48"/>
    <n v="19"/>
    <s v="Afternoon"/>
    <n v="56"/>
    <n v="-52.542372881355938"/>
    <m/>
    <n v="0"/>
  </r>
  <r>
    <n v="5159"/>
    <x v="85"/>
    <x v="84"/>
    <s v="Home and lifestyle"/>
    <n v="51"/>
    <n v="3"/>
    <d v="2023-08-15T00:00:00"/>
    <s v="15:20:00"/>
    <s v="Credit card"/>
    <n v="7"/>
    <n v="0.33"/>
    <n v="15"/>
    <s v="Afternoon"/>
    <n v="153"/>
    <n v="173.21428571428572"/>
    <m/>
    <n v="-31.249999999999993"/>
  </r>
  <r>
    <n v="9258"/>
    <x v="54"/>
    <x v="54"/>
    <s v="Fashion accessories"/>
    <n v="42"/>
    <n v="1"/>
    <d v="2023-08-15T00:00:00"/>
    <s v="14:20:00"/>
    <s v="Cash"/>
    <n v="7"/>
    <n v="0.33"/>
    <n v="14"/>
    <s v="Evening"/>
    <n v="42"/>
    <n v="-72.549019607843135"/>
    <m/>
    <n v="0"/>
  </r>
  <r>
    <n v="1713"/>
    <x v="47"/>
    <x v="47"/>
    <s v="Home and lifestyle"/>
    <n v="73"/>
    <n v="1"/>
    <d v="2023-08-16T00:00:00"/>
    <s v="13:05:00"/>
    <s v="Ewallet"/>
    <n v="8"/>
    <n v="0.33"/>
    <n v="13"/>
    <s v="Morning"/>
    <n v="73"/>
    <n v="73.80952380952381"/>
    <m/>
    <n v="0"/>
  </r>
  <r>
    <n v="2433"/>
    <x v="6"/>
    <x v="6"/>
    <s v="Home and lifestyle"/>
    <n v="64"/>
    <n v="1"/>
    <d v="2023-08-16T00:00:00"/>
    <s v="22:47:00"/>
    <s v="Ewallet"/>
    <n v="5"/>
    <n v="0.33"/>
    <n v="22"/>
    <s v="Afternoon"/>
    <n v="64"/>
    <n v="-12.328767123287671"/>
    <m/>
    <n v="0"/>
  </r>
  <r>
    <n v="2602"/>
    <x v="69"/>
    <x v="68"/>
    <s v="Fashion accessories"/>
    <n v="25"/>
    <n v="1"/>
    <d v="2023-08-16T00:00:00"/>
    <s v="6:36:00"/>
    <s v="Ewallet"/>
    <n v="4"/>
    <n v="0.48"/>
    <n v="6"/>
    <s v="Afternoon"/>
    <n v="25"/>
    <n v="-60.9375"/>
    <m/>
    <n v="45.454545454545439"/>
  </r>
  <r>
    <n v="3263"/>
    <x v="85"/>
    <x v="84"/>
    <s v="Home and lifestyle"/>
    <n v="45"/>
    <n v="1"/>
    <d v="2023-08-16T00:00:00"/>
    <s v="19:59:00"/>
    <s v="Ewallet"/>
    <n v="8"/>
    <n v="0.33"/>
    <n v="19"/>
    <s v="Afternoon"/>
    <n v="45"/>
    <n v="80"/>
    <m/>
    <n v="-31.249999999999993"/>
  </r>
  <r>
    <n v="3630"/>
    <x v="24"/>
    <x v="24"/>
    <s v="Fashion accessories"/>
    <n v="68"/>
    <n v="1"/>
    <d v="2023-08-16T00:00:00"/>
    <s v="15:50:00"/>
    <s v="Ewallet"/>
    <n v="8"/>
    <n v="0.33"/>
    <n v="15"/>
    <s v="Afternoon"/>
    <n v="68"/>
    <n v="51.111111111111107"/>
    <m/>
    <n v="0"/>
  </r>
  <r>
    <n v="4138"/>
    <x v="1"/>
    <x v="1"/>
    <s v="Fashion accessories"/>
    <n v="58"/>
    <n v="3"/>
    <d v="2023-08-16T00:00:00"/>
    <s v="18:37:00"/>
    <s v="Ewallet"/>
    <n v="7"/>
    <n v="0.48"/>
    <n v="18"/>
    <s v="Afternoon"/>
    <n v="174"/>
    <n v="155.88235294117646"/>
    <m/>
    <n v="45.454545454545439"/>
  </r>
  <r>
    <n v="1676"/>
    <x v="15"/>
    <x v="15"/>
    <s v="Fashion accessories"/>
    <n v="24"/>
    <n v="3"/>
    <d v="2023-08-17T00:00:00"/>
    <s v="6:17:00"/>
    <s v="Ewallet"/>
    <n v="9"/>
    <n v="0.48"/>
    <n v="6"/>
    <s v="Morning"/>
    <n v="72"/>
    <n v="-58.620689655172406"/>
    <m/>
    <n v="0"/>
  </r>
  <r>
    <n v="1889"/>
    <x v="7"/>
    <x v="7"/>
    <s v="Home and lifestyle"/>
    <n v="21"/>
    <n v="2"/>
    <d v="2023-08-17T00:00:00"/>
    <s v="15:38:00"/>
    <s v="Ewallet"/>
    <n v="8"/>
    <n v="0.48"/>
    <n v="15"/>
    <s v="Morning"/>
    <n v="42"/>
    <n v="-41.666666666666671"/>
    <m/>
    <n v="0"/>
  </r>
  <r>
    <n v="1959"/>
    <x v="16"/>
    <x v="16"/>
    <s v="Home and lifestyle"/>
    <n v="58"/>
    <n v="2"/>
    <d v="2023-08-17T00:00:00"/>
    <s v="16:12:00"/>
    <s v="Ewallet"/>
    <n v="9"/>
    <n v="0.36"/>
    <n v="16"/>
    <s v="Morning"/>
    <n v="116"/>
    <n v="176.19047619047618"/>
    <m/>
    <n v="-25"/>
  </r>
  <r>
    <n v="4929"/>
    <x v="41"/>
    <x v="41"/>
    <s v="Home and lifestyle"/>
    <n v="42"/>
    <n v="3"/>
    <d v="2023-08-17T00:00:00"/>
    <s v="19:47:00"/>
    <s v="Credit card"/>
    <n v="9"/>
    <n v="0.48"/>
    <n v="19"/>
    <s v="Afternoon"/>
    <n v="126"/>
    <n v="8.6206896551724146"/>
    <m/>
    <n v="33.333333333333329"/>
  </r>
  <r>
    <n v="9747"/>
    <x v="44"/>
    <x v="44"/>
    <s v="Home and lifestyle"/>
    <n v="19"/>
    <n v="1"/>
    <d v="2023-08-17T00:00:00"/>
    <s v="10:04:00"/>
    <s v="Credit card"/>
    <n v="4"/>
    <n v="0.48"/>
    <n v="10"/>
    <s v="Night"/>
    <n v="19"/>
    <n v="-84.920634920634924"/>
    <m/>
    <n v="0"/>
  </r>
  <r>
    <n v="3598"/>
    <x v="83"/>
    <x v="82"/>
    <s v="Fashion accessories"/>
    <n v="65"/>
    <n v="2"/>
    <d v="2023-08-18T00:00:00"/>
    <s v="18:01:00"/>
    <s v="Ewallet"/>
    <n v="9"/>
    <n v="0.48"/>
    <n v="18"/>
    <s v="Afternoon"/>
    <n v="130"/>
    <n v="584.21052631578948"/>
    <m/>
    <n v="0"/>
  </r>
  <r>
    <n v="5082"/>
    <x v="98"/>
    <x v="96"/>
    <s v="Fashion accessories"/>
    <n v="78"/>
    <n v="2"/>
    <d v="2023-08-18T00:00:00"/>
    <s v="15:47:00"/>
    <s v="Credit card"/>
    <n v="9"/>
    <n v="0.48"/>
    <n v="15"/>
    <s v="Afternoon"/>
    <n v="156"/>
    <n v="20"/>
    <m/>
    <n v="0"/>
  </r>
  <r>
    <n v="9609"/>
    <x v="3"/>
    <x v="3"/>
    <s v="Home and lifestyle"/>
    <n v="62"/>
    <n v="2"/>
    <d v="2023-08-18T00:00:00"/>
    <s v="6:53:00"/>
    <s v="Cash"/>
    <n v="5"/>
    <n v="0.48"/>
    <n v="6"/>
    <s v="Evening"/>
    <n v="124"/>
    <n v="-20.512820512820511"/>
    <m/>
    <n v="0"/>
  </r>
  <r>
    <n v="2792"/>
    <x v="67"/>
    <x v="66"/>
    <s v="Fashion accessories"/>
    <n v="52"/>
    <n v="1"/>
    <d v="2023-08-19T00:00:00"/>
    <s v="21:42:00"/>
    <s v="Ewallet"/>
    <n v="5"/>
    <n v="0.48"/>
    <n v="21"/>
    <s v="Afternoon"/>
    <n v="52"/>
    <n v="-58.064516129032263"/>
    <m/>
    <n v="0"/>
  </r>
  <r>
    <n v="4333"/>
    <x v="83"/>
    <x v="82"/>
    <s v="Home and lifestyle"/>
    <n v="48"/>
    <n v="3"/>
    <d v="2023-08-19T00:00:00"/>
    <s v="15:05:00"/>
    <s v="Ewallet"/>
    <n v="5"/>
    <n v="0.48"/>
    <n v="15"/>
    <s v="Afternoon"/>
    <n v="144"/>
    <n v="176.92307692307691"/>
    <m/>
    <n v="0"/>
  </r>
  <r>
    <n v="4634"/>
    <x v="10"/>
    <x v="10"/>
    <s v="Fashion accessories"/>
    <n v="60"/>
    <n v="2"/>
    <d v="2023-08-19T00:00:00"/>
    <s v="20:13:00"/>
    <s v="Credit card"/>
    <n v="9"/>
    <n v="0.48"/>
    <n v="20"/>
    <s v="Afternoon"/>
    <n v="120"/>
    <n v="-16.666666666666664"/>
    <m/>
    <n v="0"/>
  </r>
  <r>
    <n v="4665"/>
    <x v="35"/>
    <x v="35"/>
    <s v="Home and lifestyle"/>
    <n v="45"/>
    <n v="1"/>
    <d v="2023-08-19T00:00:00"/>
    <s v="16:06:00"/>
    <s v="Credit card"/>
    <n v="6"/>
    <n v="0.33"/>
    <n v="16"/>
    <s v="Afternoon"/>
    <n v="45"/>
    <n v="-62.5"/>
    <m/>
    <n v="-31.249999999999993"/>
  </r>
  <r>
    <n v="1851"/>
    <x v="41"/>
    <x v="41"/>
    <s v="Home and lifestyle"/>
    <n v="72"/>
    <n v="3"/>
    <d v="2023-08-20T00:00:00"/>
    <s v="8:49:00"/>
    <s v="Ewallet"/>
    <n v="4"/>
    <n v="0.48"/>
    <n v="8"/>
    <s v="Morning"/>
    <n v="216"/>
    <n v="380"/>
    <m/>
    <n v="45.454545454545439"/>
  </r>
  <r>
    <n v="2216"/>
    <x v="23"/>
    <x v="23"/>
    <s v="Fashion accessories"/>
    <n v="84"/>
    <n v="3"/>
    <d v="2023-08-20T00:00:00"/>
    <s v="21:07:00"/>
    <s v="Ewallet"/>
    <n v="9"/>
    <n v="0.48"/>
    <n v="21"/>
    <s v="Morning"/>
    <n v="252"/>
    <n v="16.666666666666664"/>
    <m/>
    <n v="0"/>
  </r>
  <r>
    <n v="2425"/>
    <x v="98"/>
    <x v="96"/>
    <s v="Home and lifestyle"/>
    <n v="62"/>
    <n v="2"/>
    <d v="2023-08-20T00:00:00"/>
    <s v="14:19:00"/>
    <s v="Ewallet"/>
    <n v="8"/>
    <n v="0.48"/>
    <n v="14"/>
    <s v="Afternoon"/>
    <n v="124"/>
    <n v="-50.793650793650791"/>
    <m/>
    <n v="0"/>
  </r>
  <r>
    <n v="3470"/>
    <x v="70"/>
    <x v="69"/>
    <s v="Fashion accessories"/>
    <n v="72"/>
    <n v="2"/>
    <d v="2023-08-20T00:00:00"/>
    <s v="15:33:00"/>
    <s v="Ewallet"/>
    <n v="4"/>
    <n v="0.33"/>
    <n v="15"/>
    <s v="Afternoon"/>
    <n v="144"/>
    <n v="16.129032258064516"/>
    <m/>
    <n v="-31.249999999999993"/>
  </r>
  <r>
    <n v="4499"/>
    <x v="74"/>
    <x v="73"/>
    <s v="Home and lifestyle"/>
    <n v="63"/>
    <n v="3"/>
    <d v="2023-08-20T00:00:00"/>
    <s v="17:28:00"/>
    <s v="Ewallet"/>
    <n v="9"/>
    <n v="0.33"/>
    <n v="17"/>
    <s v="Afternoon"/>
    <n v="189"/>
    <n v="31.25"/>
    <m/>
    <n v="0"/>
  </r>
  <r>
    <n v="5006"/>
    <x v="18"/>
    <x v="18"/>
    <s v="Fashion accessories"/>
    <n v="53"/>
    <n v="1"/>
    <d v="2023-08-20T00:00:00"/>
    <s v="17:39:00"/>
    <s v="Credit card"/>
    <n v="5"/>
    <n v="0.48"/>
    <n v="17"/>
    <s v="Afternoon"/>
    <n v="53"/>
    <n v="-71.957671957671948"/>
    <m/>
    <n v="45.454545454545439"/>
  </r>
  <r>
    <n v="9320"/>
    <x v="48"/>
    <x v="48"/>
    <s v="Fashion accessories"/>
    <n v="76"/>
    <n v="3"/>
    <d v="2023-08-20T00:00:00"/>
    <s v="6:30:00"/>
    <s v="Cash"/>
    <n v="7"/>
    <n v="0.48"/>
    <n v="6"/>
    <s v="Evening"/>
    <n v="228"/>
    <n v="330.18867924528303"/>
    <m/>
    <n v="0"/>
  </r>
  <r>
    <n v="1073"/>
    <x v="11"/>
    <x v="11"/>
    <s v="Home and lifestyle"/>
    <n v="36"/>
    <n v="2"/>
    <d v="2023-08-21T00:00:00"/>
    <s v="11:06:00"/>
    <s v="Ewallet"/>
    <n v="5"/>
    <n v="0.33"/>
    <n v="11"/>
    <s v="Morning"/>
    <n v="72"/>
    <n v="-68.421052631578945"/>
    <m/>
    <n v="-31.249999999999993"/>
  </r>
  <r>
    <n v="1156"/>
    <x v="84"/>
    <x v="83"/>
    <s v="Fashion accessories"/>
    <n v="45"/>
    <n v="2"/>
    <d v="2023-08-21T00:00:00"/>
    <s v="16:05:00"/>
    <s v="Ewallet"/>
    <n v="4"/>
    <n v="0.33"/>
    <n v="16"/>
    <s v="Morning"/>
    <n v="90"/>
    <n v="25"/>
    <m/>
    <n v="0"/>
  </r>
  <r>
    <n v="2539"/>
    <x v="22"/>
    <x v="22"/>
    <s v="Home and lifestyle"/>
    <n v="81"/>
    <n v="3"/>
    <d v="2023-08-21T00:00:00"/>
    <s v="6:45:00"/>
    <s v="Ewallet"/>
    <n v="5"/>
    <n v="0.48"/>
    <n v="6"/>
    <s v="Afternoon"/>
    <n v="243"/>
    <n v="170"/>
    <m/>
    <n v="45.454545454545439"/>
  </r>
  <r>
    <n v="4577"/>
    <x v="49"/>
    <x v="49"/>
    <s v="Home and lifestyle"/>
    <n v="58"/>
    <n v="2"/>
    <d v="2023-08-21T00:00:00"/>
    <s v="16:24:00"/>
    <s v="Credit card"/>
    <n v="6"/>
    <n v="0.48"/>
    <n v="16"/>
    <s v="Afternoon"/>
    <n v="116"/>
    <n v="-52.2633744855967"/>
    <m/>
    <n v="0"/>
  </r>
  <r>
    <n v="9238"/>
    <x v="28"/>
    <x v="28"/>
    <s v="Fashion accessories"/>
    <n v="71"/>
    <n v="3"/>
    <d v="2023-08-21T00:00:00"/>
    <s v="8:23:00"/>
    <s v="Cash"/>
    <n v="7"/>
    <n v="0.48"/>
    <n v="8"/>
    <s v="Evening"/>
    <n v="213"/>
    <n v="83.620689655172413"/>
    <m/>
    <n v="0"/>
  </r>
  <r>
    <n v="3634"/>
    <x v="95"/>
    <x v="93"/>
    <s v="Fashion accessories"/>
    <n v="41"/>
    <n v="3"/>
    <d v="2023-08-22T00:00:00"/>
    <s v="17:01:00"/>
    <s v="Ewallet"/>
    <n v="6"/>
    <n v="0.48"/>
    <n v="17"/>
    <s v="Afternoon"/>
    <n v="123"/>
    <n v="-42.25352112676056"/>
    <m/>
    <n v="0"/>
  </r>
  <r>
    <n v="4915"/>
    <x v="45"/>
    <x v="45"/>
    <s v="Home and lifestyle"/>
    <n v="48"/>
    <n v="1"/>
    <d v="2023-08-22T00:00:00"/>
    <s v="18:05:00"/>
    <s v="Cash"/>
    <n v="4"/>
    <n v="0.48"/>
    <n v="18"/>
    <s v="Afternoon"/>
    <n v="48"/>
    <n v="-60.975609756097562"/>
    <m/>
    <n v="0"/>
  </r>
  <r>
    <n v="1496"/>
    <x v="10"/>
    <x v="10"/>
    <s v="Fashion accessories"/>
    <n v="65"/>
    <n v="2"/>
    <d v="2023-08-23T00:00:00"/>
    <s v="18:22:00"/>
    <s v="Ewallet"/>
    <n v="4"/>
    <n v="0.48"/>
    <n v="18"/>
    <s v="Morning"/>
    <n v="130"/>
    <n v="170.83333333333331"/>
    <m/>
    <n v="0"/>
  </r>
  <r>
    <n v="3260"/>
    <x v="53"/>
    <x v="53"/>
    <s v="Fashion accessories"/>
    <n v="29"/>
    <n v="3"/>
    <d v="2023-08-23T00:00:00"/>
    <s v="21:12:00"/>
    <s v="Ewallet"/>
    <n v="8"/>
    <n v="0.33"/>
    <n v="21"/>
    <s v="Afternoon"/>
    <n v="87"/>
    <n v="-33.076923076923073"/>
    <m/>
    <n v="-31.249999999999993"/>
  </r>
  <r>
    <n v="3336"/>
    <x v="9"/>
    <x v="9"/>
    <s v="Fashion accessories"/>
    <n v="49"/>
    <n v="2"/>
    <d v="2023-08-23T00:00:00"/>
    <s v="6:43:00"/>
    <s v="Ewallet"/>
    <n v="6"/>
    <n v="0.33"/>
    <n v="6"/>
    <s v="Afternoon"/>
    <n v="98"/>
    <n v="12.643678160919542"/>
    <m/>
    <n v="0"/>
  </r>
  <r>
    <n v="3775"/>
    <x v="98"/>
    <x v="96"/>
    <s v="Home and lifestyle"/>
    <n v="73"/>
    <n v="2"/>
    <d v="2023-08-23T00:00:00"/>
    <s v="16:08:00"/>
    <s v="Ewallet"/>
    <n v="6"/>
    <n v="0.48"/>
    <n v="16"/>
    <s v="Afternoon"/>
    <n v="146"/>
    <n v="48.979591836734691"/>
    <m/>
    <n v="45.454545454545439"/>
  </r>
  <r>
    <n v="3901"/>
    <x v="66"/>
    <x v="65"/>
    <s v="Home and lifestyle"/>
    <n v="60"/>
    <n v="3"/>
    <d v="2023-08-23T00:00:00"/>
    <s v="17:39:00"/>
    <s v="Ewallet"/>
    <n v="6"/>
    <n v="0.33"/>
    <n v="17"/>
    <s v="Afternoon"/>
    <n v="180"/>
    <n v="23.287671232876711"/>
    <m/>
    <n v="-31.249999999999993"/>
  </r>
  <r>
    <n v="4579"/>
    <x v="46"/>
    <x v="46"/>
    <s v="Home and lifestyle"/>
    <n v="74"/>
    <n v="1"/>
    <d v="2023-08-23T00:00:00"/>
    <s v="17:09:00"/>
    <s v="Credit card"/>
    <n v="9"/>
    <n v="0.33"/>
    <n v="17"/>
    <s v="Afternoon"/>
    <n v="74"/>
    <n v="-58.888888888888893"/>
    <m/>
    <n v="0"/>
  </r>
  <r>
    <n v="9283"/>
    <x v="81"/>
    <x v="80"/>
    <s v="Home and lifestyle"/>
    <n v="55"/>
    <n v="1"/>
    <d v="2023-08-23T00:00:00"/>
    <s v="14:45:00"/>
    <s v="Cash"/>
    <n v="3"/>
    <n v="0.48"/>
    <n v="14"/>
    <s v="Evening"/>
    <n v="55"/>
    <n v="-25.675675675675674"/>
    <m/>
    <n v="45.454545454545439"/>
  </r>
  <r>
    <n v="1077"/>
    <x v="81"/>
    <x v="80"/>
    <s v="Home and lifestyle"/>
    <n v="61"/>
    <n v="1"/>
    <d v="2023-08-24T00:00:00"/>
    <s v="18:10:00"/>
    <s v="Ewallet"/>
    <n v="7"/>
    <n v="0.48"/>
    <n v="18"/>
    <s v="Morning"/>
    <n v="61"/>
    <n v="10.909090909090908"/>
    <m/>
    <n v="0"/>
  </r>
  <r>
    <n v="3024"/>
    <x v="84"/>
    <x v="83"/>
    <s v="Fashion accessories"/>
    <n v="42"/>
    <n v="2"/>
    <d v="2023-08-24T00:00:00"/>
    <s v="9:19:00"/>
    <s v="Ewallet"/>
    <n v="9"/>
    <n v="0.33"/>
    <n v="9"/>
    <s v="Afternoon"/>
    <n v="84"/>
    <n v="37.704918032786885"/>
    <m/>
    <n v="-31.249999999999993"/>
  </r>
  <r>
    <n v="3303"/>
    <x v="57"/>
    <x v="57"/>
    <s v="Home and lifestyle"/>
    <n v="82"/>
    <n v="1"/>
    <d v="2023-08-24T00:00:00"/>
    <s v="11:26:00"/>
    <s v="Ewallet"/>
    <n v="8"/>
    <n v="0.33"/>
    <n v="11"/>
    <s v="Afternoon"/>
    <n v="82"/>
    <n v="-2.3809523809523809"/>
    <m/>
    <n v="0"/>
  </r>
  <r>
    <n v="3485"/>
    <x v="26"/>
    <x v="26"/>
    <s v="Home and lifestyle"/>
    <n v="66"/>
    <n v="2"/>
    <d v="2023-08-24T00:00:00"/>
    <s v="12:48:00"/>
    <s v="Ewallet"/>
    <n v="5"/>
    <n v="0.48"/>
    <n v="12"/>
    <s v="Afternoon"/>
    <n v="132"/>
    <n v="60.975609756097562"/>
    <m/>
    <n v="45.454545454545439"/>
  </r>
  <r>
    <n v="3620"/>
    <x v="20"/>
    <x v="20"/>
    <s v="Fashion accessories"/>
    <n v="18"/>
    <n v="2"/>
    <d v="2023-08-24T00:00:00"/>
    <s v="18:32:00"/>
    <s v="Ewallet"/>
    <n v="4"/>
    <n v="0.48"/>
    <n v="18"/>
    <s v="Afternoon"/>
    <n v="36"/>
    <n v="-72.727272727272734"/>
    <m/>
    <n v="0"/>
  </r>
  <r>
    <n v="1687"/>
    <x v="13"/>
    <x v="13"/>
    <s v="Home and lifestyle"/>
    <n v="77"/>
    <n v="1"/>
    <d v="2023-08-25T00:00:00"/>
    <s v="22:06:00"/>
    <s v="Ewallet"/>
    <n v="7"/>
    <n v="0.48"/>
    <n v="22"/>
    <s v="Morning"/>
    <n v="77"/>
    <n v="113.88888888888889"/>
    <m/>
    <n v="0"/>
  </r>
  <r>
    <n v="2565"/>
    <x v="77"/>
    <x v="76"/>
    <s v="Home and lifestyle"/>
    <n v="57"/>
    <n v="1"/>
    <d v="2023-08-25T00:00:00"/>
    <s v="6:52:00"/>
    <s v="Ewallet"/>
    <n v="9"/>
    <n v="0.33"/>
    <n v="6"/>
    <s v="Afternoon"/>
    <n v="57"/>
    <n v="-25.97402597402597"/>
    <m/>
    <n v="-31.249999999999993"/>
  </r>
  <r>
    <n v="2910"/>
    <x v="4"/>
    <x v="4"/>
    <s v="Fashion accessories"/>
    <n v="48"/>
    <n v="2"/>
    <d v="2023-08-25T00:00:00"/>
    <s v="11:44:00"/>
    <s v="Ewallet"/>
    <n v="8"/>
    <n v="0.21"/>
    <n v="11"/>
    <s v="Afternoon"/>
    <n v="96"/>
    <n v="68.421052631578945"/>
    <m/>
    <n v="-36.363636363636367"/>
  </r>
  <r>
    <n v="3690"/>
    <x v="92"/>
    <x v="91"/>
    <s v="Fashion accessories"/>
    <n v="38"/>
    <n v="1"/>
    <d v="2023-08-25T00:00:00"/>
    <s v="19:44:00"/>
    <s v="Ewallet"/>
    <n v="4"/>
    <n v="0.48"/>
    <n v="19"/>
    <s v="Afternoon"/>
    <n v="38"/>
    <n v="-60.416666666666664"/>
    <m/>
    <n v="128.57142857142858"/>
  </r>
  <r>
    <n v="3889"/>
    <x v="89"/>
    <x v="88"/>
    <s v="Home and lifestyle"/>
    <n v="84"/>
    <n v="3"/>
    <d v="2023-08-25T00:00:00"/>
    <s v="19:06:00"/>
    <s v="Ewallet"/>
    <n v="5"/>
    <n v="0.33"/>
    <n v="19"/>
    <s v="Afternoon"/>
    <n v="252"/>
    <n v="563.15789473684208"/>
    <m/>
    <n v="-31.249999999999993"/>
  </r>
  <r>
    <n v="3932"/>
    <x v="45"/>
    <x v="45"/>
    <s v="Fashion accessories"/>
    <n v="65"/>
    <n v="2"/>
    <d v="2023-08-25T00:00:00"/>
    <s v="18:28:00"/>
    <s v="Ewallet"/>
    <n v="6"/>
    <n v="0.48"/>
    <n v="18"/>
    <s v="Afternoon"/>
    <n v="130"/>
    <n v="-48.412698412698411"/>
    <m/>
    <n v="45.454545454545439"/>
  </r>
  <r>
    <n v="4563"/>
    <x v="61"/>
    <x v="60"/>
    <s v="Home and lifestyle"/>
    <n v="65"/>
    <n v="2"/>
    <d v="2023-08-25T00:00:00"/>
    <s v="15:15:00"/>
    <s v="Credit card"/>
    <n v="7"/>
    <n v="0.48"/>
    <n v="15"/>
    <s v="Afternoon"/>
    <n v="130"/>
    <n v="0"/>
    <m/>
    <n v="0"/>
  </r>
  <r>
    <n v="9374"/>
    <x v="32"/>
    <x v="32"/>
    <s v="Fashion accessories"/>
    <n v="41"/>
    <n v="3"/>
    <d v="2023-08-25T00:00:00"/>
    <s v="7:05:00"/>
    <s v="Cash"/>
    <n v="4"/>
    <n v="0.33"/>
    <n v="7"/>
    <s v="Evening"/>
    <n v="123"/>
    <n v="-5.384615384615385"/>
    <m/>
    <n v="-31.249999999999993"/>
  </r>
  <r>
    <n v="1876"/>
    <x v="27"/>
    <x v="27"/>
    <s v="Fashion accessories"/>
    <n v="37"/>
    <n v="3"/>
    <d v="2023-08-26T00:00:00"/>
    <s v="19:21:00"/>
    <s v="Ewallet"/>
    <n v="7"/>
    <n v="0.48"/>
    <n v="19"/>
    <s v="Morning"/>
    <n v="111"/>
    <n v="-9.7560975609756095"/>
    <m/>
    <n v="45.454545454545439"/>
  </r>
  <r>
    <n v="2095"/>
    <x v="10"/>
    <x v="10"/>
    <s v="Home and lifestyle"/>
    <n v="63"/>
    <n v="2"/>
    <d v="2023-08-26T00:00:00"/>
    <s v="6:34:00"/>
    <s v="Ewallet"/>
    <n v="9"/>
    <n v="0.48"/>
    <n v="6"/>
    <s v="Morning"/>
    <n v="126"/>
    <n v="13.513513513513514"/>
    <m/>
    <n v="0"/>
  </r>
  <r>
    <n v="2865"/>
    <x v="36"/>
    <x v="36"/>
    <s v="Home and lifestyle"/>
    <n v="84"/>
    <n v="3"/>
    <d v="2023-08-26T00:00:00"/>
    <s v="13:59:00"/>
    <s v="Ewallet"/>
    <n v="6"/>
    <n v="0.48"/>
    <n v="13"/>
    <s v="Afternoon"/>
    <n v="252"/>
    <n v="100"/>
    <m/>
    <n v="0"/>
  </r>
  <r>
    <n v="5125"/>
    <x v="23"/>
    <x v="23"/>
    <s v="Home and lifestyle"/>
    <n v="38"/>
    <n v="1"/>
    <d v="2023-08-26T00:00:00"/>
    <s v="15:02:00"/>
    <s v="Credit card"/>
    <n v="8"/>
    <n v="0.48"/>
    <n v="15"/>
    <s v="Afternoon"/>
    <n v="38"/>
    <n v="-84.920634920634924"/>
    <m/>
    <n v="0"/>
  </r>
  <r>
    <n v="9717"/>
    <x v="78"/>
    <x v="77"/>
    <s v="Home and lifestyle"/>
    <n v="68"/>
    <n v="3"/>
    <d v="2023-08-26T00:00:00"/>
    <s v="7:12:00"/>
    <s v="Cash"/>
    <n v="6"/>
    <n v="0.33"/>
    <n v="7"/>
    <s v="Night"/>
    <n v="204"/>
    <n v="436.84210526315786"/>
    <m/>
    <n v="-31.249999999999993"/>
  </r>
  <r>
    <n v="1797"/>
    <x v="57"/>
    <x v="57"/>
    <s v="Home and lifestyle"/>
    <n v="24"/>
    <n v="2"/>
    <d v="2023-08-27T00:00:00"/>
    <s v="18:13:00"/>
    <s v="Ewallet"/>
    <n v="7"/>
    <n v="0.33"/>
    <n v="18"/>
    <s v="Morning"/>
    <n v="48"/>
    <n v="-76.470588235294116"/>
    <m/>
    <n v="0"/>
  </r>
  <r>
    <n v="3372"/>
    <x v="43"/>
    <x v="43"/>
    <s v="Fashion accessories"/>
    <n v="34"/>
    <n v="2"/>
    <d v="2023-08-27T00:00:00"/>
    <s v="18:14:00"/>
    <s v="Ewallet"/>
    <n v="8"/>
    <n v="0.33"/>
    <n v="18"/>
    <s v="Afternoon"/>
    <n v="68"/>
    <n v="41.666666666666671"/>
    <m/>
    <n v="0"/>
  </r>
  <r>
    <n v="3753"/>
    <x v="14"/>
    <x v="14"/>
    <s v="Home and lifestyle"/>
    <n v="79"/>
    <n v="2"/>
    <d v="2023-08-27T00:00:00"/>
    <s v="16:08:00"/>
    <s v="Ewallet"/>
    <n v="6"/>
    <n v="0.33"/>
    <n v="16"/>
    <s v="Afternoon"/>
    <n v="158"/>
    <n v="132.35294117647058"/>
    <m/>
    <n v="0"/>
  </r>
  <r>
    <n v="4017"/>
    <x v="19"/>
    <x v="19"/>
    <s v="Home and lifestyle"/>
    <n v="56"/>
    <n v="3"/>
    <d v="2023-08-27T00:00:00"/>
    <s v="19:25:00"/>
    <s v="Ewallet"/>
    <n v="5"/>
    <n v="0.48"/>
    <n v="19"/>
    <s v="Afternoon"/>
    <n v="168"/>
    <n v="6.3291139240506329"/>
    <m/>
    <n v="45.454545454545439"/>
  </r>
  <r>
    <n v="4517"/>
    <x v="74"/>
    <x v="73"/>
    <s v="Home and lifestyle"/>
    <n v="63"/>
    <n v="2"/>
    <d v="2023-08-27T00:00:00"/>
    <s v="17:06:00"/>
    <s v="Credit card"/>
    <n v="6"/>
    <n v="0.33"/>
    <n v="17"/>
    <s v="Afternoon"/>
    <n v="126"/>
    <n v="-25"/>
    <m/>
    <n v="-31.249999999999993"/>
  </r>
  <r>
    <n v="3335"/>
    <x v="29"/>
    <x v="29"/>
    <s v="Home and lifestyle"/>
    <n v="19"/>
    <n v="3"/>
    <d v="2023-08-28T00:00:00"/>
    <s v="18:14:00"/>
    <s v="Ewallet"/>
    <n v="5"/>
    <n v="0.48"/>
    <n v="18"/>
    <s v="Afternoon"/>
    <n v="57"/>
    <n v="-54.761904761904766"/>
    <m/>
    <n v="45.454545454545439"/>
  </r>
  <r>
    <n v="3535"/>
    <x v="30"/>
    <x v="30"/>
    <s v="Home and lifestyle"/>
    <n v="81"/>
    <n v="2"/>
    <d v="2023-08-28T00:00:00"/>
    <s v="15:33:00"/>
    <s v="Ewallet"/>
    <n v="4"/>
    <n v="0.33"/>
    <n v="15"/>
    <s v="Afternoon"/>
    <n v="162"/>
    <n v="184.21052631578948"/>
    <m/>
    <n v="-31.249999999999993"/>
  </r>
  <r>
    <n v="4928"/>
    <x v="6"/>
    <x v="6"/>
    <s v="Fashion accessories"/>
    <n v="81"/>
    <n v="2"/>
    <d v="2023-08-28T00:00:00"/>
    <s v="17:39:00"/>
    <s v="Credit card"/>
    <n v="8"/>
    <n v="0.33"/>
    <n v="17"/>
    <s v="Afternoon"/>
    <n v="162"/>
    <n v="0"/>
    <m/>
    <n v="0"/>
  </r>
  <r>
    <n v="5209"/>
    <x v="22"/>
    <x v="22"/>
    <s v="Home and lifestyle"/>
    <n v="28"/>
    <n v="3"/>
    <d v="2023-08-28T00:00:00"/>
    <s v="16:28:00"/>
    <s v="Credit card"/>
    <n v="9"/>
    <n v="0.48"/>
    <n v="16"/>
    <s v="Afternoon"/>
    <n v="84"/>
    <n v="-48.148148148148145"/>
    <m/>
    <n v="45.454545454545439"/>
  </r>
  <r>
    <n v="9240"/>
    <x v="2"/>
    <x v="2"/>
    <s v="Fashion accessories"/>
    <n v="26"/>
    <n v="2"/>
    <d v="2023-08-28T00:00:00"/>
    <s v="16:43:00"/>
    <s v="Cash"/>
    <n v="3"/>
    <n v="0.18"/>
    <n v="16"/>
    <s v="Evening"/>
    <n v="52"/>
    <n v="-38.095238095238095"/>
    <m/>
    <n v="-62.5"/>
  </r>
  <r>
    <n v="9822"/>
    <x v="5"/>
    <x v="5"/>
    <s v="Fashion accessories"/>
    <n v="36"/>
    <n v="3"/>
    <d v="2023-08-28T00:00:00"/>
    <s v="16:36:00"/>
    <s v="Cash"/>
    <n v="5"/>
    <n v="0.33"/>
    <n v="16"/>
    <s v="Night"/>
    <n v="108"/>
    <n v="107.69230769230769"/>
    <m/>
    <n v="83.333333333333343"/>
  </r>
  <r>
    <n v="1924"/>
    <x v="14"/>
    <x v="14"/>
    <s v="Fashion accessories"/>
    <n v="72"/>
    <n v="3"/>
    <d v="2023-08-29T00:00:00"/>
    <s v="16:13:00"/>
    <s v="Ewallet"/>
    <n v="8"/>
    <n v="0.33"/>
    <n v="16"/>
    <s v="Morning"/>
    <n v="216"/>
    <n v="100"/>
    <m/>
    <n v="0"/>
  </r>
  <r>
    <n v="3694"/>
    <x v="27"/>
    <x v="27"/>
    <s v="Fashion accessories"/>
    <n v="23"/>
    <n v="2"/>
    <d v="2023-08-29T00:00:00"/>
    <s v="20:09:00"/>
    <s v="Ewallet"/>
    <n v="6"/>
    <n v="0.48"/>
    <n v="20"/>
    <s v="Afternoon"/>
    <n v="46"/>
    <n v="-78.703703703703709"/>
    <m/>
    <n v="45.454545454545439"/>
  </r>
  <r>
    <n v="4364"/>
    <x v="0"/>
    <x v="0"/>
    <s v="Fashion accessories"/>
    <n v="18"/>
    <n v="3"/>
    <d v="2023-08-29T00:00:00"/>
    <s v="15:56:00"/>
    <s v="Ewallet"/>
    <n v="7"/>
    <n v="0.33"/>
    <n v="15"/>
    <s v="Afternoon"/>
    <n v="54"/>
    <n v="17.391304347826086"/>
    <m/>
    <n v="-31.249999999999993"/>
  </r>
  <r>
    <n v="4564"/>
    <x v="83"/>
    <x v="82"/>
    <s v="Fashion accessories"/>
    <n v="19"/>
    <n v="1"/>
    <d v="2023-08-29T00:00:00"/>
    <s v="18:24:00"/>
    <s v="Credit card"/>
    <n v="8"/>
    <n v="0.48"/>
    <n v="18"/>
    <s v="Afternoon"/>
    <n v="19"/>
    <n v="-64.81481481481481"/>
    <m/>
    <n v="45.454545454545439"/>
  </r>
  <r>
    <n v="2369"/>
    <x v="74"/>
    <x v="73"/>
    <s v="Home and lifestyle"/>
    <n v="53"/>
    <n v="1"/>
    <d v="2023-08-30T00:00:00"/>
    <s v="15:39:00"/>
    <s v="Ewallet"/>
    <n v="7"/>
    <n v="0.33"/>
    <n v="15"/>
    <s v="Afternoon"/>
    <n v="53"/>
    <n v="178.94736842105263"/>
    <m/>
    <n v="-31.249999999999993"/>
  </r>
  <r>
    <n v="3104"/>
    <x v="73"/>
    <x v="72"/>
    <s v="Fashion accessories"/>
    <n v="46"/>
    <n v="3"/>
    <d v="2023-08-30T00:00:00"/>
    <s v="18:56:00"/>
    <s v="Ewallet"/>
    <n v="4"/>
    <n v="0.33"/>
    <n v="18"/>
    <s v="Afternoon"/>
    <n v="138"/>
    <n v="160.37735849056605"/>
    <m/>
    <n v="0"/>
  </r>
  <r>
    <n v="3633"/>
    <x v="59"/>
    <x v="58"/>
    <s v="Home and lifestyle"/>
    <n v="73"/>
    <n v="1"/>
    <d v="2023-08-30T00:00:00"/>
    <s v="15:15:00"/>
    <s v="Ewallet"/>
    <n v="8"/>
    <n v="0.48"/>
    <n v="15"/>
    <s v="Afternoon"/>
    <n v="73"/>
    <n v="-47.10144927536232"/>
    <m/>
    <n v="45.454545454545439"/>
  </r>
  <r>
    <n v="3814"/>
    <x v="99"/>
    <x v="97"/>
    <s v="Fashion accessories"/>
    <n v="34"/>
    <n v="2"/>
    <d v="2023-08-30T00:00:00"/>
    <s v="19:54:00"/>
    <s v="Ewallet"/>
    <n v="5"/>
    <n v="0.48"/>
    <n v="19"/>
    <s v="Afternoon"/>
    <n v="68"/>
    <n v="-6.8493150684931505"/>
    <m/>
    <n v="0"/>
  </r>
  <r>
    <n v="4112"/>
    <x v="27"/>
    <x v="27"/>
    <s v="Fashion accessories"/>
    <n v="76"/>
    <n v="1"/>
    <d v="2023-08-30T00:00:00"/>
    <s v="19:30:00"/>
    <s v="Ewallet"/>
    <n v="7"/>
    <n v="0.48"/>
    <n v="19"/>
    <s v="Afternoon"/>
    <n v="76"/>
    <n v="11.76470588235294"/>
    <m/>
    <n v="0"/>
  </r>
  <r>
    <n v="5212"/>
    <x v="27"/>
    <x v="27"/>
    <s v="Fashion accessories"/>
    <n v="24"/>
    <n v="1"/>
    <d v="2023-08-30T00:00:00"/>
    <s v="20:43:00"/>
    <s v="Credit card"/>
    <n v="8"/>
    <n v="0.48"/>
    <n v="20"/>
    <s v="Afternoon"/>
    <n v="24"/>
    <n v="-68.421052631578945"/>
    <m/>
    <n v="0"/>
  </r>
  <r>
    <n v="5227"/>
    <x v="27"/>
    <x v="27"/>
    <s v="Home and lifestyle"/>
    <n v="47"/>
    <n v="2"/>
    <d v="2023-08-30T00:00:00"/>
    <s v="18:52:00"/>
    <s v="Credit card"/>
    <n v="5"/>
    <n v="0.48"/>
    <n v="18"/>
    <s v="Afternoon"/>
    <n v="94"/>
    <n v="291.66666666666663"/>
    <m/>
    <n v="0"/>
  </r>
  <r>
    <n v="9161"/>
    <x v="44"/>
    <x v="44"/>
    <s v="Home and lifestyle"/>
    <n v="19"/>
    <n v="2"/>
    <d v="2023-08-30T00:00:00"/>
    <s v="9:39:00"/>
    <s v="Credit card"/>
    <n v="6"/>
    <n v="0.48"/>
    <n v="9"/>
    <s v="Evening"/>
    <n v="38"/>
    <n v="-59.574468085106382"/>
    <m/>
    <n v="0"/>
  </r>
  <r>
    <n v="3322"/>
    <x v="4"/>
    <x v="4"/>
    <s v="Fashion accessories"/>
    <n v="17"/>
    <n v="2"/>
    <d v="2023-08-31T00:00:00"/>
    <s v="12:06:00"/>
    <s v="Ewallet"/>
    <n v="6"/>
    <n v="0.21"/>
    <n v="12"/>
    <s v="Afternoon"/>
    <n v="34"/>
    <n v="-10.526315789473683"/>
    <m/>
    <n v="-56.250000000000014"/>
  </r>
  <r>
    <n v="3635"/>
    <x v="26"/>
    <x v="26"/>
    <s v="Home and lifestyle"/>
    <n v="21"/>
    <n v="2"/>
    <d v="2023-08-31T00:00:00"/>
    <s v="16:17:00"/>
    <s v="Ewallet"/>
    <n v="5"/>
    <n v="0.48"/>
    <n v="16"/>
    <s v="Afternoon"/>
    <n v="42"/>
    <n v="23.52941176470588"/>
    <m/>
    <n v="128.57142857142858"/>
  </r>
  <r>
    <n v="2622"/>
    <x v="29"/>
    <x v="29"/>
    <s v="Fashion accessories"/>
    <n v="41"/>
    <n v="3"/>
    <d v="2023-09-01T00:00:00"/>
    <s v="17:15:00"/>
    <s v="Ewallet"/>
    <n v="7"/>
    <n v="0.48"/>
    <n v="17"/>
    <s v="Afternoon"/>
    <n v="123"/>
    <n v="192.85714285714286"/>
    <m/>
    <n v="0"/>
  </r>
  <r>
    <n v="3276"/>
    <x v="95"/>
    <x v="93"/>
    <s v="Fashion accessories"/>
    <n v="34"/>
    <n v="2"/>
    <d v="2023-09-01T00:00:00"/>
    <s v="19:38:00"/>
    <s v="Ewallet"/>
    <n v="4"/>
    <n v="0.48"/>
    <n v="19"/>
    <s v="Afternoon"/>
    <n v="68"/>
    <n v="-44.715447154471541"/>
    <m/>
    <n v="0"/>
  </r>
  <r>
    <n v="3430"/>
    <x v="24"/>
    <x v="24"/>
    <s v="Fashion accessories"/>
    <n v="69"/>
    <n v="1"/>
    <d v="2023-09-01T00:00:00"/>
    <s v="20:57:00"/>
    <s v="Ewallet"/>
    <n v="4"/>
    <n v="0.33"/>
    <n v="20"/>
    <s v="Afternoon"/>
    <n v="69"/>
    <n v="1.4705882352941175"/>
    <m/>
    <n v="-31.249999999999993"/>
  </r>
  <r>
    <n v="4640"/>
    <x v="67"/>
    <x v="66"/>
    <s v="Fashion accessories"/>
    <n v="52"/>
    <n v="3"/>
    <d v="2023-09-01T00:00:00"/>
    <s v="17:27:00"/>
    <s v="Credit card"/>
    <n v="4"/>
    <n v="0.48"/>
    <n v="17"/>
    <s v="Afternoon"/>
    <n v="156"/>
    <n v="126.08695652173914"/>
    <m/>
    <n v="45.454545454545439"/>
  </r>
  <r>
    <n v="5091"/>
    <x v="19"/>
    <x v="19"/>
    <s v="Home and lifestyle"/>
    <n v="66"/>
    <n v="2"/>
    <d v="2023-09-01T00:00:00"/>
    <s v="19:14:00"/>
    <s v="Credit card"/>
    <n v="4"/>
    <n v="0.48"/>
    <n v="19"/>
    <s v="Afternoon"/>
    <n v="132"/>
    <n v="-15.384615384615385"/>
    <m/>
    <n v="0"/>
  </r>
  <r>
    <n v="2178"/>
    <x v="69"/>
    <x v="68"/>
    <s v="Fashion accessories"/>
    <n v="69"/>
    <n v="3"/>
    <d v="2023-09-02T00:00:00"/>
    <s v="12:11:00"/>
    <s v="Ewallet"/>
    <n v="6"/>
    <n v="0.48"/>
    <n v="12"/>
    <s v="Morning"/>
    <n v="207"/>
    <n v="56.81818181818182"/>
    <m/>
    <n v="0"/>
  </r>
  <r>
    <n v="3651"/>
    <x v="57"/>
    <x v="57"/>
    <s v="Home and lifestyle"/>
    <n v="46"/>
    <n v="1"/>
    <d v="2023-09-02T00:00:00"/>
    <s v="17:19:00"/>
    <s v="Ewallet"/>
    <n v="6"/>
    <n v="0.33"/>
    <n v="17"/>
    <s v="Afternoon"/>
    <n v="46"/>
    <n v="-77.777777777777786"/>
    <m/>
    <n v="-31.249999999999993"/>
  </r>
  <r>
    <n v="4213"/>
    <x v="67"/>
    <x v="66"/>
    <s v="Home and lifestyle"/>
    <n v="58"/>
    <n v="1"/>
    <d v="2023-09-02T00:00:00"/>
    <s v="18:50:00"/>
    <s v="Ewallet"/>
    <n v="9"/>
    <n v="0.48"/>
    <n v="18"/>
    <s v="Afternoon"/>
    <n v="58"/>
    <n v="26.086956521739129"/>
    <m/>
    <n v="45.454545454545439"/>
  </r>
  <r>
    <n v="4975"/>
    <x v="10"/>
    <x v="10"/>
    <s v="Home and lifestyle"/>
    <n v="83"/>
    <n v="2"/>
    <d v="2023-09-02T00:00:00"/>
    <s v="16:42:00"/>
    <s v="Credit card"/>
    <n v="4"/>
    <n v="0.48"/>
    <n v="16"/>
    <s v="Afternoon"/>
    <n v="166"/>
    <n v="186.20689655172413"/>
    <m/>
    <n v="0"/>
  </r>
  <r>
    <n v="2052"/>
    <x v="73"/>
    <x v="72"/>
    <s v="Fashion accessories"/>
    <n v="15"/>
    <n v="3"/>
    <d v="2023-09-03T00:00:00"/>
    <s v="9:28:00"/>
    <s v="Ewallet"/>
    <n v="7"/>
    <n v="0.33"/>
    <n v="9"/>
    <s v="Morning"/>
    <n v="45"/>
    <n v="-72.891566265060234"/>
    <m/>
    <n v="-31.249999999999993"/>
  </r>
  <r>
    <n v="3343"/>
    <x v="47"/>
    <x v="47"/>
    <s v="Home and lifestyle"/>
    <n v="66"/>
    <n v="1"/>
    <d v="2023-09-03T00:00:00"/>
    <s v="11:15:00"/>
    <s v="Ewallet"/>
    <n v="8"/>
    <n v="0.33"/>
    <n v="11"/>
    <s v="Afternoon"/>
    <n v="66"/>
    <n v="46.666666666666664"/>
    <m/>
    <n v="0"/>
  </r>
  <r>
    <n v="3401"/>
    <x v="55"/>
    <x v="55"/>
    <s v="Home and lifestyle"/>
    <n v="61"/>
    <n v="1"/>
    <d v="2023-09-03T00:00:00"/>
    <s v="15:56:00"/>
    <s v="Ewallet"/>
    <n v="6"/>
    <n v="0.33"/>
    <n v="15"/>
    <s v="Afternoon"/>
    <n v="61"/>
    <n v="-7.5757575757575761"/>
    <m/>
    <n v="0"/>
  </r>
  <r>
    <n v="4040"/>
    <x v="9"/>
    <x v="9"/>
    <s v="Fashion accessories"/>
    <n v="39"/>
    <n v="1"/>
    <d v="2023-09-03T00:00:00"/>
    <s v="18:22:00"/>
    <s v="Ewallet"/>
    <n v="9"/>
    <n v="0.33"/>
    <n v="18"/>
    <s v="Afternoon"/>
    <n v="39"/>
    <n v="-36.065573770491802"/>
    <m/>
    <n v="0"/>
  </r>
  <r>
    <n v="9488"/>
    <x v="53"/>
    <x v="53"/>
    <s v="Fashion accessories"/>
    <n v="22"/>
    <n v="3"/>
    <d v="2023-09-03T00:00:00"/>
    <s v="11:26:00"/>
    <s v="Cash"/>
    <n v="7"/>
    <n v="0.33"/>
    <n v="11"/>
    <s v="Evening"/>
    <n v="66"/>
    <n v="69.230769230769226"/>
    <m/>
    <n v="0"/>
  </r>
  <r>
    <n v="4236"/>
    <x v="97"/>
    <x v="95"/>
    <s v="Fashion accessories"/>
    <n v="37"/>
    <n v="3"/>
    <d v="2023-09-04T00:00:00"/>
    <s v="16:24:00"/>
    <s v="Ewallet"/>
    <n v="8"/>
    <n v="0.33"/>
    <n v="16"/>
    <s v="Afternoon"/>
    <n v="111"/>
    <n v="68.181818181818173"/>
    <m/>
    <n v="0"/>
  </r>
  <r>
    <n v="4737"/>
    <x v="13"/>
    <x v="13"/>
    <s v="Home and lifestyle"/>
    <n v="84"/>
    <n v="3"/>
    <d v="2023-09-04T00:00:00"/>
    <s v="16:09:00"/>
    <s v="Credit card"/>
    <n v="9"/>
    <n v="0.48"/>
    <n v="16"/>
    <s v="Afternoon"/>
    <n v="252"/>
    <n v="127.02702702702702"/>
    <m/>
    <n v="45.454545454545439"/>
  </r>
  <r>
    <n v="2435"/>
    <x v="15"/>
    <x v="15"/>
    <s v="Home and lifestyle"/>
    <n v="73"/>
    <n v="1"/>
    <d v="2023-09-05T00:00:00"/>
    <s v="7:07:00"/>
    <s v="Ewallet"/>
    <n v="4"/>
    <n v="0.48"/>
    <n v="7"/>
    <s v="Afternoon"/>
    <n v="73"/>
    <n v="-71.031746031746039"/>
    <m/>
    <n v="0"/>
  </r>
  <r>
    <n v="3191"/>
    <x v="34"/>
    <x v="34"/>
    <s v="Home and lifestyle"/>
    <n v="60"/>
    <n v="1"/>
    <d v="2023-09-05T00:00:00"/>
    <s v="7:28:00"/>
    <s v="Ewallet"/>
    <n v="5"/>
    <n v="0.48"/>
    <n v="7"/>
    <s v="Afternoon"/>
    <n v="60"/>
    <n v="-17.80821917808219"/>
    <m/>
    <n v="0"/>
  </r>
  <r>
    <n v="4387"/>
    <x v="35"/>
    <x v="35"/>
    <s v="Home and lifestyle"/>
    <n v="71"/>
    <n v="3"/>
    <d v="2023-09-05T00:00:00"/>
    <s v="20:42:00"/>
    <s v="Ewallet"/>
    <n v="6"/>
    <n v="0.33"/>
    <n v="20"/>
    <s v="Afternoon"/>
    <n v="213"/>
    <n v="254.99999999999997"/>
    <m/>
    <n v="-31.249999999999993"/>
  </r>
  <r>
    <n v="4699"/>
    <x v="99"/>
    <x v="97"/>
    <s v="Home and lifestyle"/>
    <n v="61"/>
    <n v="2"/>
    <d v="2023-09-05T00:00:00"/>
    <s v="15:48:00"/>
    <s v="Credit card"/>
    <n v="7"/>
    <n v="0.48"/>
    <n v="15"/>
    <s v="Afternoon"/>
    <n v="122"/>
    <n v="-42.72300469483568"/>
    <m/>
    <n v="45.454545454545439"/>
  </r>
  <r>
    <n v="3070"/>
    <x v="19"/>
    <x v="19"/>
    <s v="Fashion accessories"/>
    <n v="41"/>
    <n v="2"/>
    <d v="2023-09-06T00:00:00"/>
    <s v="21:14:00"/>
    <s v="Ewallet"/>
    <n v="8"/>
    <n v="0.48"/>
    <n v="21"/>
    <s v="Afternoon"/>
    <n v="82"/>
    <n v="-32.786885245901637"/>
    <m/>
    <n v="0"/>
  </r>
  <r>
    <n v="3249"/>
    <x v="70"/>
    <x v="69"/>
    <s v="Home and lifestyle"/>
    <n v="23"/>
    <n v="3"/>
    <d v="2023-09-06T00:00:00"/>
    <s v="15:11:00"/>
    <s v="Ewallet"/>
    <n v="5"/>
    <n v="0.33"/>
    <n v="15"/>
    <s v="Afternoon"/>
    <n v="69"/>
    <n v="-15.853658536585366"/>
    <m/>
    <n v="-31.249999999999993"/>
  </r>
  <r>
    <n v="3405"/>
    <x v="61"/>
    <x v="60"/>
    <s v="Home and lifestyle"/>
    <n v="76"/>
    <n v="2"/>
    <d v="2023-09-06T00:00:00"/>
    <s v="8:05:00"/>
    <s v="Ewallet"/>
    <n v="9"/>
    <n v="0.48"/>
    <n v="8"/>
    <s v="Afternoon"/>
    <n v="152"/>
    <n v="120.28985507246377"/>
    <m/>
    <n v="45.454545454545439"/>
  </r>
  <r>
    <n v="3592"/>
    <x v="72"/>
    <x v="71"/>
    <s v="Fashion accessories"/>
    <n v="85"/>
    <n v="3"/>
    <d v="2023-09-06T00:00:00"/>
    <s v="18:23:00"/>
    <s v="Ewallet"/>
    <n v="5"/>
    <n v="0.48"/>
    <n v="18"/>
    <s v="Afternoon"/>
    <n v="255"/>
    <n v="67.76315789473685"/>
    <m/>
    <n v="0"/>
  </r>
  <r>
    <n v="3816"/>
    <x v="73"/>
    <x v="72"/>
    <s v="Fashion accessories"/>
    <n v="20"/>
    <n v="3"/>
    <d v="2023-09-06T00:00:00"/>
    <s v="19:19:00"/>
    <s v="Ewallet"/>
    <n v="9"/>
    <n v="0.33"/>
    <n v="19"/>
    <s v="Afternoon"/>
    <n v="60"/>
    <n v="-76.470588235294116"/>
    <m/>
    <n v="-31.249999999999993"/>
  </r>
  <r>
    <n v="2980"/>
    <x v="30"/>
    <x v="30"/>
    <s v="Fashion accessories"/>
    <n v="31"/>
    <n v="3"/>
    <d v="2023-09-07T00:00:00"/>
    <s v="17:20:00"/>
    <s v="Ewallet"/>
    <n v="8"/>
    <n v="0.33"/>
    <n v="17"/>
    <s v="Afternoon"/>
    <n v="93"/>
    <n v="55.000000000000007"/>
    <m/>
    <n v="0"/>
  </r>
  <r>
    <n v="4039"/>
    <x v="96"/>
    <x v="94"/>
    <s v="Home and lifestyle"/>
    <n v="59"/>
    <n v="3"/>
    <d v="2023-09-07T00:00:00"/>
    <s v="18:45:00"/>
    <s v="Ewallet"/>
    <n v="8"/>
    <n v="0.48"/>
    <n v="18"/>
    <s v="Afternoon"/>
    <n v="177"/>
    <n v="90.322580645161281"/>
    <m/>
    <n v="45.454545454545439"/>
  </r>
  <r>
    <n v="4549"/>
    <x v="87"/>
    <x v="86"/>
    <s v="Home and lifestyle"/>
    <n v="80"/>
    <n v="2"/>
    <d v="2023-09-07T00:00:00"/>
    <s v="19:52:00"/>
    <s v="Credit card"/>
    <n v="8"/>
    <n v="0.48"/>
    <n v="19"/>
    <s v="Afternoon"/>
    <n v="160"/>
    <n v="-9.6045197740112993"/>
    <m/>
    <n v="0"/>
  </r>
  <r>
    <n v="9373"/>
    <x v="2"/>
    <x v="2"/>
    <s v="Home and lifestyle"/>
    <n v="79"/>
    <n v="3"/>
    <d v="2023-09-07T00:00:00"/>
    <s v="15:16:00"/>
    <s v="Cash"/>
    <n v="6"/>
    <n v="0.18"/>
    <n v="15"/>
    <s v="Evening"/>
    <n v="237"/>
    <n v="48.125"/>
    <m/>
    <n v="-62.5"/>
  </r>
  <r>
    <n v="1054"/>
    <x v="95"/>
    <x v="93"/>
    <s v="Fashion accessories"/>
    <n v="68"/>
    <n v="2"/>
    <d v="2023-09-08T00:00:00"/>
    <s v="7:16:00"/>
    <s v="Ewallet"/>
    <n v="7"/>
    <n v="0.48"/>
    <n v="7"/>
    <s v="Morning"/>
    <n v="136"/>
    <n v="-42.616033755274266"/>
    <m/>
    <n v="166.66666666666669"/>
  </r>
  <r>
    <n v="1325"/>
    <x v="39"/>
    <x v="39"/>
    <s v="Home and lifestyle"/>
    <n v="67"/>
    <n v="1"/>
    <d v="2023-09-08T00:00:00"/>
    <s v="10:50:00"/>
    <s v="Ewallet"/>
    <n v="4"/>
    <n v="0.33"/>
    <n v="10"/>
    <s v="Morning"/>
    <n v="67"/>
    <n v="-50.735294117647058"/>
    <m/>
    <n v="-31.249999999999993"/>
  </r>
  <r>
    <n v="9192"/>
    <x v="28"/>
    <x v="28"/>
    <s v="Fashion accessories"/>
    <n v="34"/>
    <n v="2"/>
    <d v="2023-09-08T00:00:00"/>
    <s v="8:33:00"/>
    <s v="Cash"/>
    <n v="3"/>
    <n v="0.48"/>
    <n v="8"/>
    <s v="Evening"/>
    <n v="68"/>
    <n v="1.4925373134328357"/>
    <m/>
    <n v="45.454545454545439"/>
  </r>
  <r>
    <n v="9410"/>
    <x v="53"/>
    <x v="53"/>
    <s v="Fashion accessories"/>
    <n v="55"/>
    <n v="1"/>
    <d v="2023-09-09T00:00:00"/>
    <s v="10:14:00"/>
    <s v="Cash"/>
    <n v="3"/>
    <n v="0.33"/>
    <n v="10"/>
    <s v="Evening"/>
    <n v="55"/>
    <n v="-19.117647058823529"/>
    <m/>
    <n v="-31.249999999999993"/>
  </r>
  <r>
    <n v="9481"/>
    <x v="90"/>
    <x v="89"/>
    <s v="Home and lifestyle"/>
    <n v="28"/>
    <n v="2"/>
    <d v="2023-09-09T00:00:00"/>
    <s v="11:48:00"/>
    <s v="Cash"/>
    <n v="7"/>
    <n v="0.33"/>
    <n v="11"/>
    <s v="Evening"/>
    <n v="56"/>
    <n v="1.8181818181818181"/>
    <m/>
    <n v="0"/>
  </r>
  <r>
    <n v="9992"/>
    <x v="93"/>
    <x v="61"/>
    <s v="Fashion accessories"/>
    <n v="48"/>
    <n v="3"/>
    <d v="2023-09-09T00:00:00"/>
    <s v="10:54:00"/>
    <s v="Cash"/>
    <n v="6"/>
    <n v="0.33"/>
    <n v="10"/>
    <s v="Night"/>
    <n v="144"/>
    <n v="157.14285714285714"/>
    <m/>
    <n v="0"/>
  </r>
  <r>
    <n v="3245"/>
    <x v="37"/>
    <x v="37"/>
    <s v="Home and lifestyle"/>
    <n v="71"/>
    <n v="1"/>
    <d v="2023-09-10T00:00:00"/>
    <s v="14:27:00"/>
    <s v="Ewallet"/>
    <n v="5"/>
    <n v="0.48"/>
    <n v="14"/>
    <s v="Afternoon"/>
    <n v="71"/>
    <n v="-50.694444444444443"/>
    <m/>
    <n v="45.454545454545439"/>
  </r>
  <r>
    <n v="3805"/>
    <x v="1"/>
    <x v="1"/>
    <s v="Home and lifestyle"/>
    <n v="69"/>
    <n v="3"/>
    <d v="2023-09-10T00:00:00"/>
    <s v="15:14:00"/>
    <s v="Ewallet"/>
    <n v="8"/>
    <n v="0.48"/>
    <n v="15"/>
    <s v="Afternoon"/>
    <n v="207"/>
    <n v="191.54929577464787"/>
    <m/>
    <n v="0"/>
  </r>
  <r>
    <n v="4396"/>
    <x v="4"/>
    <x v="4"/>
    <s v="Fashion accessories"/>
    <n v="83"/>
    <n v="1"/>
    <d v="2023-09-10T00:00:00"/>
    <s v="15:24:00"/>
    <s v="Ewallet"/>
    <n v="4"/>
    <n v="0.21"/>
    <n v="15"/>
    <s v="Afternoon"/>
    <n v="83"/>
    <n v="-59.903381642512073"/>
    <m/>
    <n v="-56.250000000000014"/>
  </r>
  <r>
    <n v="1566"/>
    <x v="81"/>
    <x v="80"/>
    <s v="Fashion accessories"/>
    <n v="76"/>
    <n v="2"/>
    <d v="2023-09-11T00:00:00"/>
    <s v="12:23:00"/>
    <s v="Ewallet"/>
    <n v="9"/>
    <n v="0.48"/>
    <n v="12"/>
    <s v="Morning"/>
    <n v="152"/>
    <n v="83.132530120481931"/>
    <m/>
    <n v="128.57142857142858"/>
  </r>
  <r>
    <n v="2179"/>
    <x v="25"/>
    <x v="25"/>
    <s v="Home and lifestyle"/>
    <n v="37"/>
    <n v="1"/>
    <d v="2023-09-11T00:00:00"/>
    <s v="13:10:00"/>
    <s v="Ewallet"/>
    <n v="4"/>
    <n v="0.36"/>
    <n v="13"/>
    <s v="Morning"/>
    <n v="37"/>
    <n v="-75.657894736842096"/>
    <m/>
    <n v="-25"/>
  </r>
  <r>
    <n v="3056"/>
    <x v="52"/>
    <x v="52"/>
    <s v="Fashion accessories"/>
    <n v="22"/>
    <n v="3"/>
    <d v="2023-09-11T00:00:00"/>
    <s v="9:00:00"/>
    <s v="Ewallet"/>
    <n v="5"/>
    <n v="0.48"/>
    <n v="9"/>
    <s v="Afternoon"/>
    <n v="66"/>
    <n v="78.378378378378372"/>
    <m/>
    <n v="33.333333333333329"/>
  </r>
  <r>
    <n v="3982"/>
    <x v="6"/>
    <x v="6"/>
    <s v="Fashion accessories"/>
    <n v="74"/>
    <n v="2"/>
    <d v="2023-09-11T00:00:00"/>
    <s v="15:13:00"/>
    <s v="Ewallet"/>
    <n v="6"/>
    <n v="0.33"/>
    <n v="15"/>
    <s v="Afternoon"/>
    <n v="148"/>
    <n v="124.24242424242425"/>
    <m/>
    <n v="-31.249999999999993"/>
  </r>
  <r>
    <n v="4418"/>
    <x v="84"/>
    <x v="83"/>
    <s v="Fashion accessories"/>
    <n v="20"/>
    <n v="3"/>
    <d v="2023-09-11T00:00:00"/>
    <s v="18:36:00"/>
    <s v="Ewallet"/>
    <n v="9"/>
    <n v="0.33"/>
    <n v="18"/>
    <s v="Afternoon"/>
    <n v="60"/>
    <n v="-59.45945945945946"/>
    <m/>
    <n v="0"/>
  </r>
  <r>
    <n v="4643"/>
    <x v="19"/>
    <x v="19"/>
    <s v="Home and lifestyle"/>
    <n v="71"/>
    <n v="1"/>
    <d v="2023-09-11T00:00:00"/>
    <s v="15:28:00"/>
    <s v="Credit card"/>
    <n v="4"/>
    <n v="0.48"/>
    <n v="15"/>
    <s v="Afternoon"/>
    <n v="71"/>
    <n v="18.333333333333332"/>
    <m/>
    <n v="45.454545454545439"/>
  </r>
  <r>
    <n v="9668"/>
    <x v="58"/>
    <x v="54"/>
    <s v="Fashion accessories"/>
    <n v="15"/>
    <n v="1"/>
    <d v="2023-09-11T00:00:00"/>
    <s v="13:24:00"/>
    <s v="Cash"/>
    <n v="3"/>
    <n v="0.33"/>
    <n v="13"/>
    <s v="Evening"/>
    <n v="15"/>
    <n v="-78.873239436619713"/>
    <m/>
    <n v="-31.249999999999993"/>
  </r>
  <r>
    <n v="1554"/>
    <x v="20"/>
    <x v="20"/>
    <s v="Fashion accessories"/>
    <n v="19"/>
    <n v="1"/>
    <d v="2023-09-12T00:00:00"/>
    <s v="19:54:00"/>
    <s v="Ewallet"/>
    <n v="7"/>
    <n v="0.48"/>
    <n v="19"/>
    <s v="Morning"/>
    <n v="19"/>
    <n v="26.666666666666668"/>
    <m/>
    <n v="45.454545454545439"/>
  </r>
  <r>
    <n v="3033"/>
    <x v="4"/>
    <x v="4"/>
    <s v="Home and lifestyle"/>
    <n v="85"/>
    <n v="1"/>
    <d v="2023-09-12T00:00:00"/>
    <s v="10:16:00"/>
    <s v="Ewallet"/>
    <n v="8"/>
    <n v="0.56999999999999995"/>
    <n v="10"/>
    <s v="Afternoon"/>
    <n v="85"/>
    <n v="347.36842105263162"/>
    <m/>
    <n v="18.749999999999993"/>
  </r>
  <r>
    <n v="8958"/>
    <x v="3"/>
    <x v="3"/>
    <s v="Fashion accessories"/>
    <n v="29"/>
    <n v="1"/>
    <d v="2023-09-12T00:00:00"/>
    <s v="11:08:00"/>
    <s v="Cash"/>
    <n v="4"/>
    <n v="0.48"/>
    <n v="11"/>
    <s v="Evening"/>
    <n v="29"/>
    <n v="-65.882352941176464"/>
    <m/>
    <n v="-15.789473684210522"/>
  </r>
  <r>
    <n v="9530"/>
    <x v="3"/>
    <x v="3"/>
    <s v="Fashion accessories"/>
    <n v="85"/>
    <n v="1"/>
    <d v="2023-09-12T00:00:00"/>
    <s v="10:07:00"/>
    <s v="Cash"/>
    <n v="7"/>
    <n v="0.48"/>
    <n v="10"/>
    <s v="Evening"/>
    <n v="85"/>
    <n v="193.10344827586206"/>
    <m/>
    <n v="0"/>
  </r>
  <r>
    <n v="2160"/>
    <x v="56"/>
    <x v="56"/>
    <s v="Fashion accessories"/>
    <n v="69"/>
    <n v="3"/>
    <d v="2023-09-13T00:00:00"/>
    <s v="18:32:00"/>
    <s v="Ewallet"/>
    <n v="9"/>
    <n v="0.33"/>
    <n v="18"/>
    <s v="Morning"/>
    <n v="207"/>
    <n v="143.52941176470588"/>
    <m/>
    <n v="-31.249999999999993"/>
  </r>
  <r>
    <n v="3667"/>
    <x v="27"/>
    <x v="27"/>
    <s v="Home and lifestyle"/>
    <n v="18"/>
    <n v="2"/>
    <d v="2023-09-13T00:00:00"/>
    <s v="18:46:00"/>
    <s v="Ewallet"/>
    <n v="9"/>
    <n v="0.48"/>
    <n v="18"/>
    <s v="Afternoon"/>
    <n v="36"/>
    <n v="-82.608695652173907"/>
    <m/>
    <n v="45.454545454545439"/>
  </r>
  <r>
    <n v="4091"/>
    <x v="10"/>
    <x v="10"/>
    <s v="Home and lifestyle"/>
    <n v="49"/>
    <n v="1"/>
    <d v="2023-09-13T00:00:00"/>
    <s v="20:31:00"/>
    <s v="Ewallet"/>
    <n v="7"/>
    <n v="0.48"/>
    <n v="20"/>
    <s v="Afternoon"/>
    <n v="49"/>
    <n v="36.111111111111107"/>
    <m/>
    <n v="0"/>
  </r>
  <r>
    <n v="4716"/>
    <x v="89"/>
    <x v="88"/>
    <s v="Fashion accessories"/>
    <n v="63"/>
    <n v="1"/>
    <d v="2023-09-13T00:00:00"/>
    <s v="17:45:00"/>
    <s v="Credit card"/>
    <n v="6"/>
    <n v="0.33"/>
    <n v="17"/>
    <s v="Afternoon"/>
    <n v="63"/>
    <n v="28.571428571428569"/>
    <m/>
    <n v="-31.249999999999993"/>
  </r>
  <r>
    <n v="4830"/>
    <x v="45"/>
    <x v="45"/>
    <s v="Fashion accessories"/>
    <n v="69"/>
    <n v="3"/>
    <d v="2023-09-13T00:00:00"/>
    <s v="19:25:00"/>
    <s v="Cash"/>
    <n v="8"/>
    <n v="0.48"/>
    <n v="19"/>
    <s v="Afternoon"/>
    <n v="207"/>
    <n v="228.57142857142856"/>
    <m/>
    <n v="45.454545454545439"/>
  </r>
  <r>
    <n v="4861"/>
    <x v="61"/>
    <x v="60"/>
    <s v="Home and lifestyle"/>
    <n v="84"/>
    <n v="3"/>
    <d v="2023-09-13T00:00:00"/>
    <s v="19:47:00"/>
    <s v="Credit card"/>
    <n v="4"/>
    <n v="0.48"/>
    <n v="19"/>
    <s v="Afternoon"/>
    <n v="252"/>
    <n v="21.739130434782609"/>
    <m/>
    <n v="0"/>
  </r>
  <r>
    <n v="4135"/>
    <x v="97"/>
    <x v="95"/>
    <s v="Home and lifestyle"/>
    <n v="69"/>
    <n v="1"/>
    <d v="2023-09-14T00:00:00"/>
    <s v="20:12:00"/>
    <s v="Ewallet"/>
    <n v="4"/>
    <n v="0.33"/>
    <n v="20"/>
    <s v="Afternoon"/>
    <n v="69"/>
    <n v="-72.61904761904762"/>
    <m/>
    <n v="-31.249999999999993"/>
  </r>
  <r>
    <n v="4248"/>
    <x v="63"/>
    <x v="62"/>
    <s v="Fashion accessories"/>
    <n v="29"/>
    <n v="3"/>
    <d v="2023-09-14T00:00:00"/>
    <s v="18:57:00"/>
    <s v="Ewallet"/>
    <n v="9"/>
    <n v="0.33"/>
    <n v="18"/>
    <s v="Afternoon"/>
    <n v="87"/>
    <n v="26.086956521739129"/>
    <m/>
    <n v="0"/>
  </r>
  <r>
    <n v="4467"/>
    <x v="27"/>
    <x v="27"/>
    <s v="Home and lifestyle"/>
    <n v="62"/>
    <n v="2"/>
    <d v="2023-09-14T00:00:00"/>
    <s v="17:02:00"/>
    <s v="Ewallet"/>
    <n v="4"/>
    <n v="0.48"/>
    <n v="17"/>
    <s v="Afternoon"/>
    <n v="124"/>
    <n v="42.528735632183903"/>
    <m/>
    <n v="45.454545454545439"/>
  </r>
  <r>
    <n v="9087"/>
    <x v="78"/>
    <x v="77"/>
    <s v="Home and lifestyle"/>
    <n v="77"/>
    <n v="1"/>
    <d v="2023-09-14T00:00:00"/>
    <s v="12:31:00"/>
    <s v="Cash"/>
    <n v="3"/>
    <n v="0.33"/>
    <n v="12"/>
    <s v="Evening"/>
    <n v="77"/>
    <n v="-37.903225806451616"/>
    <m/>
    <n v="-31.249999999999993"/>
  </r>
  <r>
    <n v="3647"/>
    <x v="24"/>
    <x v="24"/>
    <s v="Home and lifestyle"/>
    <n v="55"/>
    <n v="3"/>
    <d v="2023-09-15T00:00:00"/>
    <s v="17:07:00"/>
    <s v="Ewallet"/>
    <n v="6"/>
    <n v="0.33"/>
    <n v="17"/>
    <s v="Afternoon"/>
    <n v="165"/>
    <n v="114.28571428571428"/>
    <m/>
    <n v="0"/>
  </r>
  <r>
    <n v="4706"/>
    <x v="86"/>
    <x v="85"/>
    <s v="Fashion accessories"/>
    <n v="22"/>
    <n v="2"/>
    <d v="2023-09-15T00:00:00"/>
    <s v="15:26:00"/>
    <s v="Credit card"/>
    <n v="4"/>
    <n v="0.48"/>
    <n v="15"/>
    <s v="Afternoon"/>
    <n v="44"/>
    <n v="-73.333333333333329"/>
    <m/>
    <n v="45.454545454545439"/>
  </r>
  <r>
    <n v="4845"/>
    <x v="51"/>
    <x v="51"/>
    <s v="Home and lifestyle"/>
    <n v="28"/>
    <n v="1"/>
    <d v="2023-09-15T00:00:00"/>
    <s v="18:46:00"/>
    <s v="Credit card"/>
    <n v="7"/>
    <n v="0.56999999999999995"/>
    <n v="18"/>
    <s v="Afternoon"/>
    <n v="28"/>
    <n v="-36.363636363636367"/>
    <m/>
    <n v="18.749999999999993"/>
  </r>
  <r>
    <n v="9355"/>
    <x v="38"/>
    <x v="38"/>
    <s v="Home and lifestyle"/>
    <n v="31"/>
    <n v="2"/>
    <d v="2023-09-15T00:00:00"/>
    <s v="16:28:00"/>
    <s v="Cash"/>
    <n v="5"/>
    <n v="0.48"/>
    <n v="16"/>
    <s v="Evening"/>
    <n v="62"/>
    <n v="121.42857142857142"/>
    <m/>
    <n v="-15.789473684210522"/>
  </r>
  <r>
    <n v="1464"/>
    <x v="70"/>
    <x v="69"/>
    <s v="Fashion accessories"/>
    <n v="55"/>
    <n v="2"/>
    <d v="2023-09-16T00:00:00"/>
    <s v="19:53:00"/>
    <s v="Ewallet"/>
    <n v="7"/>
    <n v="0.33"/>
    <n v="19"/>
    <s v="Morning"/>
    <n v="110"/>
    <n v="77.41935483870968"/>
    <m/>
    <n v="-31.249999999999993"/>
  </r>
  <r>
    <n v="2804"/>
    <x v="99"/>
    <x v="97"/>
    <s v="Fashion accessories"/>
    <n v="15"/>
    <n v="3"/>
    <d v="2023-09-16T00:00:00"/>
    <s v="9:04:00"/>
    <s v="Ewallet"/>
    <n v="6"/>
    <n v="0.48"/>
    <n v="9"/>
    <s v="Afternoon"/>
    <n v="45"/>
    <n v="-59.090909090909093"/>
    <m/>
    <n v="45.454545454545439"/>
  </r>
  <r>
    <n v="3384"/>
    <x v="51"/>
    <x v="51"/>
    <s v="Fashion accessories"/>
    <n v="68"/>
    <n v="2"/>
    <d v="2023-09-16T00:00:00"/>
    <s v="14:40:00"/>
    <s v="Ewallet"/>
    <n v="6"/>
    <n v="0.56999999999999995"/>
    <n v="14"/>
    <s v="Afternoon"/>
    <n v="136"/>
    <n v="202.22222222222223"/>
    <m/>
    <n v="18.749999999999993"/>
  </r>
  <r>
    <n v="3942"/>
    <x v="87"/>
    <x v="86"/>
    <s v="Fashion accessories"/>
    <n v="66"/>
    <n v="3"/>
    <d v="2023-09-16T00:00:00"/>
    <s v="16:40:00"/>
    <s v="Ewallet"/>
    <n v="6"/>
    <n v="0.48"/>
    <n v="16"/>
    <s v="Afternoon"/>
    <n v="198"/>
    <n v="45.588235294117645"/>
    <m/>
    <n v="-15.789473684210522"/>
  </r>
  <r>
    <n v="4034"/>
    <x v="72"/>
    <x v="71"/>
    <s v="Fashion accessories"/>
    <n v="77"/>
    <n v="1"/>
    <d v="2023-09-16T00:00:00"/>
    <s v="16:35:00"/>
    <s v="Ewallet"/>
    <n v="7"/>
    <n v="0.48"/>
    <n v="16"/>
    <s v="Afternoon"/>
    <n v="77"/>
    <n v="-61.111111111111114"/>
    <m/>
    <n v="0"/>
  </r>
  <r>
    <n v="4051"/>
    <x v="63"/>
    <x v="62"/>
    <s v="Home and lifestyle"/>
    <n v="24"/>
    <n v="1"/>
    <d v="2023-09-16T00:00:00"/>
    <s v="17:27:00"/>
    <s v="Ewallet"/>
    <n v="6"/>
    <n v="0.33"/>
    <n v="17"/>
    <s v="Afternoon"/>
    <n v="24"/>
    <n v="-68.831168831168839"/>
    <m/>
    <n v="-31.249999999999993"/>
  </r>
  <r>
    <n v="4084"/>
    <x v="74"/>
    <x v="73"/>
    <s v="Fashion accessories"/>
    <n v="50"/>
    <n v="1"/>
    <d v="2023-09-16T00:00:00"/>
    <s v="19:52:00"/>
    <s v="Ewallet"/>
    <n v="8"/>
    <n v="0.33"/>
    <n v="19"/>
    <s v="Afternoon"/>
    <n v="50"/>
    <n v="108.33333333333333"/>
    <m/>
    <n v="0"/>
  </r>
  <r>
    <n v="9236"/>
    <x v="53"/>
    <x v="53"/>
    <s v="Fashion accessories"/>
    <n v="68"/>
    <n v="3"/>
    <d v="2023-09-16T00:00:00"/>
    <s v="8:49:00"/>
    <s v="Cash"/>
    <n v="7"/>
    <n v="0.33"/>
    <n v="8"/>
    <s v="Evening"/>
    <n v="204"/>
    <n v="308"/>
    <m/>
    <n v="0"/>
  </r>
  <r>
    <n v="3580"/>
    <x v="30"/>
    <x v="30"/>
    <s v="Fashion accessories"/>
    <n v="56"/>
    <n v="2"/>
    <d v="2023-09-17T00:00:00"/>
    <s v="18:39:00"/>
    <s v="Ewallet"/>
    <n v="6"/>
    <n v="0.33"/>
    <n v="18"/>
    <s v="Afternoon"/>
    <n v="112"/>
    <n v="-45.098039215686278"/>
    <m/>
    <n v="0"/>
  </r>
  <r>
    <n v="3688"/>
    <x v="67"/>
    <x v="66"/>
    <s v="Fashion accessories"/>
    <n v="62"/>
    <n v="2"/>
    <d v="2023-09-17T00:00:00"/>
    <s v="19:48:00"/>
    <s v="Ewallet"/>
    <n v="6"/>
    <n v="0.48"/>
    <n v="19"/>
    <s v="Afternoon"/>
    <n v="124"/>
    <n v="10.714285714285714"/>
    <m/>
    <n v="45.454545454545439"/>
  </r>
  <r>
    <n v="3741"/>
    <x v="98"/>
    <x v="96"/>
    <s v="Home and lifestyle"/>
    <n v="31"/>
    <n v="3"/>
    <d v="2023-09-17T00:00:00"/>
    <s v="20:41:00"/>
    <s v="Ewallet"/>
    <n v="8"/>
    <n v="0.48"/>
    <n v="20"/>
    <s v="Afternoon"/>
    <n v="93"/>
    <n v="-25"/>
    <m/>
    <n v="0"/>
  </r>
  <r>
    <n v="3945"/>
    <x v="76"/>
    <x v="75"/>
    <s v="Home and lifestyle"/>
    <n v="31"/>
    <n v="3"/>
    <d v="2023-09-17T00:00:00"/>
    <s v="19:40:00"/>
    <s v="Ewallet"/>
    <n v="8"/>
    <n v="0.33"/>
    <n v="19"/>
    <s v="Afternoon"/>
    <n v="93"/>
    <n v="0"/>
    <m/>
    <n v="-31.249999999999993"/>
  </r>
  <r>
    <n v="4935"/>
    <x v="30"/>
    <x v="30"/>
    <s v="Home and lifestyle"/>
    <n v="66"/>
    <n v="2"/>
    <d v="2023-09-17T00:00:00"/>
    <s v="17:53:00"/>
    <s v="Credit card"/>
    <n v="6"/>
    <n v="0.33"/>
    <n v="17"/>
    <s v="Afternoon"/>
    <n v="132"/>
    <n v="41.935483870967744"/>
    <m/>
    <n v="0"/>
  </r>
  <r>
    <n v="5200"/>
    <x v="27"/>
    <x v="27"/>
    <s v="Fashion accessories"/>
    <n v="68"/>
    <n v="3"/>
    <d v="2023-09-17T00:00:00"/>
    <s v="20:47:00"/>
    <s v="Credit card"/>
    <n v="8"/>
    <n v="0.48"/>
    <n v="20"/>
    <s v="Afternoon"/>
    <n v="204"/>
    <n v="54.54545454545454"/>
    <m/>
    <n v="45.454545454545439"/>
  </r>
  <r>
    <n v="8946"/>
    <x v="53"/>
    <x v="53"/>
    <s v="Fashion accessories"/>
    <n v="43"/>
    <n v="3"/>
    <d v="2023-09-17T00:00:00"/>
    <s v="7:59:00"/>
    <s v="Cash"/>
    <n v="6"/>
    <n v="0.33"/>
    <n v="7"/>
    <s v="Evening"/>
    <n v="129"/>
    <n v="-36.764705882352942"/>
    <m/>
    <n v="-31.249999999999993"/>
  </r>
  <r>
    <n v="9272"/>
    <x v="75"/>
    <x v="74"/>
    <s v="Fashion accessories"/>
    <n v="28"/>
    <n v="1"/>
    <d v="2023-09-17T00:00:00"/>
    <s v="12:15:00"/>
    <s v="Cash"/>
    <n v="4"/>
    <n v="0.48"/>
    <n v="12"/>
    <s v="Evening"/>
    <n v="28"/>
    <n v="-78.294573643410843"/>
    <m/>
    <n v="45.454545454545439"/>
  </r>
  <r>
    <n v="9923"/>
    <x v="94"/>
    <x v="92"/>
    <s v="Home and lifestyle"/>
    <n v="45"/>
    <n v="3"/>
    <d v="2023-09-17T00:00:00"/>
    <s v="15:17:00"/>
    <s v="Cash"/>
    <n v="6"/>
    <n v="0.33"/>
    <n v="15"/>
    <s v="Night"/>
    <n v="135"/>
    <n v="382.14285714285717"/>
    <m/>
    <n v="-31.249999999999993"/>
  </r>
  <r>
    <n v="2078"/>
    <x v="53"/>
    <x v="53"/>
    <s v="Fashion accessories"/>
    <n v="44"/>
    <n v="1"/>
    <d v="2023-09-18T00:00:00"/>
    <s v="22:50:00"/>
    <s v="Ewallet"/>
    <n v="8"/>
    <n v="0.33"/>
    <n v="22"/>
    <s v="Morning"/>
    <n v="44"/>
    <n v="-67.407407407407405"/>
    <m/>
    <n v="0"/>
  </r>
  <r>
    <n v="2796"/>
    <x v="79"/>
    <x v="78"/>
    <s v="Fashion accessories"/>
    <n v="68"/>
    <n v="1"/>
    <d v="2023-09-18T00:00:00"/>
    <s v="17:22:00"/>
    <s v="Ewallet"/>
    <n v="7"/>
    <n v="0.33"/>
    <n v="17"/>
    <s v="Afternoon"/>
    <n v="68"/>
    <n v="54.54545454545454"/>
    <m/>
    <n v="0"/>
  </r>
  <r>
    <n v="4509"/>
    <x v="39"/>
    <x v="39"/>
    <s v="Home and lifestyle"/>
    <n v="85"/>
    <n v="3"/>
    <d v="2023-09-18T00:00:00"/>
    <s v="15:54:00"/>
    <s v="Ewallet"/>
    <n v="8"/>
    <n v="0.33"/>
    <n v="15"/>
    <s v="Afternoon"/>
    <n v="255"/>
    <n v="275"/>
    <m/>
    <n v="0"/>
  </r>
  <r>
    <n v="4866"/>
    <x v="25"/>
    <x v="25"/>
    <s v="Fashion accessories"/>
    <n v="75"/>
    <n v="2"/>
    <d v="2023-09-18T00:00:00"/>
    <s v="16:01:00"/>
    <s v="Credit card"/>
    <n v="9"/>
    <n v="0.36"/>
    <n v="16"/>
    <s v="Afternoon"/>
    <n v="150"/>
    <n v="-41.17647058823529"/>
    <m/>
    <n v="9.0909090909090811"/>
  </r>
  <r>
    <n v="9587"/>
    <x v="3"/>
    <x v="3"/>
    <s v="Home and lifestyle"/>
    <n v="24"/>
    <n v="2"/>
    <d v="2023-09-18T00:00:00"/>
    <s v="11:29:00"/>
    <s v="Cash"/>
    <n v="7"/>
    <n v="0.48"/>
    <n v="11"/>
    <s v="Evening"/>
    <n v="48"/>
    <n v="-68"/>
    <m/>
    <n v="33.333333333333329"/>
  </r>
  <r>
    <n v="3522"/>
    <x v="83"/>
    <x v="82"/>
    <s v="Fashion accessories"/>
    <n v="38"/>
    <n v="3"/>
    <d v="2023-09-19T00:00:00"/>
    <s v="16:33:00"/>
    <s v="Ewallet"/>
    <n v="6"/>
    <n v="0.48"/>
    <n v="16"/>
    <s v="Afternoon"/>
    <n v="114"/>
    <n v="137.5"/>
    <m/>
    <n v="0"/>
  </r>
  <r>
    <n v="4254"/>
    <x v="99"/>
    <x v="97"/>
    <s v="Fashion accessories"/>
    <n v="29"/>
    <n v="3"/>
    <d v="2023-09-19T00:00:00"/>
    <s v="19:01:00"/>
    <s v="Ewallet"/>
    <n v="4"/>
    <n v="0.48"/>
    <n v="19"/>
    <s v="Afternoon"/>
    <n v="87"/>
    <n v="-23.684210526315788"/>
    <m/>
    <n v="0"/>
  </r>
  <r>
    <n v="4424"/>
    <x v="68"/>
    <x v="67"/>
    <s v="Fashion accessories"/>
    <n v="18"/>
    <n v="2"/>
    <d v="2023-09-19T00:00:00"/>
    <s v="17:08:00"/>
    <s v="Ewallet"/>
    <n v="5"/>
    <n v="0.48"/>
    <n v="17"/>
    <s v="Afternoon"/>
    <n v="36"/>
    <n v="-58.620689655172406"/>
    <m/>
    <n v="0"/>
  </r>
  <r>
    <n v="4547"/>
    <x v="42"/>
    <x v="42"/>
    <s v="Home and lifestyle"/>
    <n v="33"/>
    <n v="3"/>
    <d v="2023-09-19T00:00:00"/>
    <s v="16:28:00"/>
    <s v="Credit card"/>
    <n v="7"/>
    <n v="0.33"/>
    <n v="16"/>
    <s v="Afternoon"/>
    <n v="99"/>
    <n v="175"/>
    <m/>
    <n v="-31.249999999999993"/>
  </r>
  <r>
    <n v="4562"/>
    <x v="24"/>
    <x v="24"/>
    <s v="Fashion accessories"/>
    <n v="52"/>
    <n v="2"/>
    <d v="2023-09-19T00:00:00"/>
    <s v="19:42:00"/>
    <s v="Credit card"/>
    <n v="6"/>
    <n v="0.33"/>
    <n v="19"/>
    <s v="Afternoon"/>
    <n v="104"/>
    <n v="5.0505050505050502"/>
    <m/>
    <n v="0"/>
  </r>
  <r>
    <n v="5147"/>
    <x v="21"/>
    <x v="21"/>
    <s v="Home and lifestyle"/>
    <n v="48"/>
    <n v="3"/>
    <d v="2023-09-19T00:00:00"/>
    <s v="15:30:00"/>
    <s v="Credit card"/>
    <n v="5"/>
    <n v="0.48"/>
    <n v="15"/>
    <s v="Afternoon"/>
    <n v="144"/>
    <n v="38.461538461538467"/>
    <m/>
    <n v="45.454545454545439"/>
  </r>
  <r>
    <n v="8973"/>
    <x v="65"/>
    <x v="64"/>
    <s v="Home and lifestyle"/>
    <n v="38"/>
    <n v="3"/>
    <d v="2023-09-19T00:00:00"/>
    <s v="6:11:00"/>
    <s v="Cash"/>
    <n v="3"/>
    <n v="0.48"/>
    <n v="6"/>
    <s v="Evening"/>
    <n v="114"/>
    <n v="-20.833333333333336"/>
    <m/>
    <n v="0"/>
  </r>
  <r>
    <n v="9309"/>
    <x v="2"/>
    <x v="2"/>
    <s v="Home and lifestyle"/>
    <n v="19"/>
    <n v="2"/>
    <d v="2023-09-19T00:00:00"/>
    <s v="14:56:00"/>
    <s v="Cash"/>
    <n v="7"/>
    <n v="0.18"/>
    <n v="14"/>
    <s v="Evening"/>
    <n v="38"/>
    <n v="-66.666666666666657"/>
    <m/>
    <n v="-62.5"/>
  </r>
  <r>
    <n v="9477"/>
    <x v="28"/>
    <x v="28"/>
    <s v="Home and lifestyle"/>
    <n v="50"/>
    <n v="1"/>
    <d v="2023-09-19T00:00:00"/>
    <s v="15:17:00"/>
    <s v="Cash"/>
    <n v="5"/>
    <n v="0.48"/>
    <n v="15"/>
    <s v="Evening"/>
    <n v="50"/>
    <n v="31.578947368421051"/>
    <m/>
    <n v="166.66666666666669"/>
  </r>
  <r>
    <n v="2592"/>
    <x v="8"/>
    <x v="8"/>
    <s v="Fashion accessories"/>
    <n v="44"/>
    <n v="2"/>
    <d v="2023-09-20T00:00:00"/>
    <s v="16:14:00"/>
    <s v="Ewallet"/>
    <n v="9"/>
    <n v="0.48"/>
    <n v="16"/>
    <s v="Afternoon"/>
    <n v="88"/>
    <n v="76"/>
    <m/>
    <n v="0"/>
  </r>
  <r>
    <n v="3311"/>
    <x v="69"/>
    <x v="68"/>
    <s v="Home and lifestyle"/>
    <n v="30"/>
    <n v="1"/>
    <d v="2023-09-20T00:00:00"/>
    <s v="15:29:00"/>
    <s v="Ewallet"/>
    <n v="9"/>
    <n v="0.48"/>
    <n v="15"/>
    <s v="Afternoon"/>
    <n v="30"/>
    <n v="-65.909090909090907"/>
    <m/>
    <n v="0"/>
  </r>
  <r>
    <n v="3441"/>
    <x v="22"/>
    <x v="22"/>
    <s v="Home and lifestyle"/>
    <n v="35"/>
    <n v="1"/>
    <d v="2023-09-20T00:00:00"/>
    <s v="17:58:00"/>
    <s v="Ewallet"/>
    <n v="7"/>
    <n v="0.48"/>
    <n v="17"/>
    <s v="Afternoon"/>
    <n v="35"/>
    <n v="16.666666666666664"/>
    <m/>
    <n v="0"/>
  </r>
  <r>
    <n v="3512"/>
    <x v="86"/>
    <x v="85"/>
    <s v="Fashion accessories"/>
    <n v="83"/>
    <n v="1"/>
    <d v="2023-09-20T00:00:00"/>
    <s v="15:41:00"/>
    <s v="Ewallet"/>
    <n v="5"/>
    <n v="0.48"/>
    <n v="15"/>
    <s v="Afternoon"/>
    <n v="83"/>
    <n v="137.14285714285714"/>
    <m/>
    <n v="0"/>
  </r>
  <r>
    <n v="3559"/>
    <x v="87"/>
    <x v="86"/>
    <s v="Home and lifestyle"/>
    <n v="20"/>
    <n v="2"/>
    <d v="2023-09-20T00:00:00"/>
    <s v="18:41:00"/>
    <s v="Ewallet"/>
    <n v="6"/>
    <n v="0.48"/>
    <n v="18"/>
    <s v="Afternoon"/>
    <n v="40"/>
    <n v="-51.807228915662648"/>
    <m/>
    <n v="0"/>
  </r>
  <r>
    <n v="4368"/>
    <x v="97"/>
    <x v="95"/>
    <s v="Fashion accessories"/>
    <n v="33"/>
    <n v="3"/>
    <d v="2023-09-20T00:00:00"/>
    <s v="16:23:00"/>
    <s v="Ewallet"/>
    <n v="5"/>
    <n v="0.33"/>
    <n v="16"/>
    <s v="Afternoon"/>
    <n v="99"/>
    <n v="147.5"/>
    <m/>
    <n v="-31.249999999999993"/>
  </r>
  <r>
    <n v="4504"/>
    <x v="9"/>
    <x v="9"/>
    <s v="Fashion accessories"/>
    <n v="19"/>
    <n v="3"/>
    <d v="2023-09-20T00:00:00"/>
    <s v="15:13:00"/>
    <s v="Ewallet"/>
    <n v="6"/>
    <n v="0.33"/>
    <n v="15"/>
    <s v="Afternoon"/>
    <n v="57"/>
    <n v="-42.424242424242422"/>
    <m/>
    <n v="0"/>
  </r>
  <r>
    <n v="9326"/>
    <x v="62"/>
    <x v="61"/>
    <s v="Fashion accessories"/>
    <n v="58"/>
    <n v="2"/>
    <d v="2023-09-20T00:00:00"/>
    <s v="6:59:00"/>
    <s v="Cash"/>
    <n v="7"/>
    <n v="0.33"/>
    <n v="6"/>
    <s v="Evening"/>
    <n v="116"/>
    <n v="103.50877192982458"/>
    <m/>
    <n v="0"/>
  </r>
  <r>
    <n v="9504"/>
    <x v="90"/>
    <x v="89"/>
    <s v="Fashion accessories"/>
    <n v="48"/>
    <n v="1"/>
    <d v="2023-09-20T00:00:00"/>
    <s v="12:45:00"/>
    <s v="Cash"/>
    <n v="4"/>
    <n v="0.33"/>
    <n v="12"/>
    <s v="Evening"/>
    <n v="48"/>
    <n v="-58.620689655172406"/>
    <m/>
    <n v="0"/>
  </r>
  <r>
    <n v="1717"/>
    <x v="21"/>
    <x v="21"/>
    <s v="Home and lifestyle"/>
    <n v="50"/>
    <n v="3"/>
    <d v="2023-09-21T00:00:00"/>
    <s v="6:35:00"/>
    <s v="Ewallet"/>
    <n v="6"/>
    <n v="0.48"/>
    <n v="6"/>
    <s v="Morning"/>
    <n v="150"/>
    <n v="212.5"/>
    <m/>
    <n v="45.454545454545439"/>
  </r>
  <r>
    <n v="3387"/>
    <x v="47"/>
    <x v="47"/>
    <s v="Home and lifestyle"/>
    <n v="85"/>
    <n v="3"/>
    <d v="2023-09-21T00:00:00"/>
    <s v="16:46:00"/>
    <s v="Ewallet"/>
    <n v="9"/>
    <n v="0.33"/>
    <n v="16"/>
    <s v="Afternoon"/>
    <n v="255"/>
    <n v="70"/>
    <m/>
    <n v="-31.249999999999993"/>
  </r>
  <r>
    <n v="4323"/>
    <x v="11"/>
    <x v="11"/>
    <s v="Home and lifestyle"/>
    <n v="84"/>
    <n v="2"/>
    <d v="2023-09-21T00:00:00"/>
    <s v="16:05:00"/>
    <s v="Ewallet"/>
    <n v="7"/>
    <n v="0.18"/>
    <n v="16"/>
    <s v="Afternoon"/>
    <n v="168"/>
    <n v="-34.117647058823529"/>
    <m/>
    <n v="-45.45454545454546"/>
  </r>
  <r>
    <n v="4432"/>
    <x v="18"/>
    <x v="18"/>
    <s v="Fashion accessories"/>
    <n v="79"/>
    <n v="1"/>
    <d v="2023-09-21T00:00:00"/>
    <s v="19:51:00"/>
    <s v="Ewallet"/>
    <n v="8"/>
    <n v="0.48"/>
    <n v="19"/>
    <s v="Afternoon"/>
    <n v="79"/>
    <n v="-52.976190476190474"/>
    <m/>
    <n v="166.66666666666669"/>
  </r>
  <r>
    <n v="5176"/>
    <x v="19"/>
    <x v="19"/>
    <s v="Fashion accessories"/>
    <n v="84"/>
    <n v="3"/>
    <d v="2023-09-21T00:00:00"/>
    <s v="18:49:00"/>
    <s v="Credit card"/>
    <n v="8"/>
    <n v="0.48"/>
    <n v="18"/>
    <s v="Afternoon"/>
    <n v="252"/>
    <n v="218.98734177215192"/>
    <m/>
    <n v="0"/>
  </r>
  <r>
    <n v="8881"/>
    <x v="81"/>
    <x v="80"/>
    <s v="Home and lifestyle"/>
    <n v="56"/>
    <n v="3"/>
    <d v="2023-09-21T00:00:00"/>
    <s v="8:24:00"/>
    <s v="Cash"/>
    <n v="3"/>
    <n v="0.48"/>
    <n v="8"/>
    <s v="Evening"/>
    <n v="168"/>
    <n v="-33.333333333333329"/>
    <m/>
    <n v="0"/>
  </r>
  <r>
    <n v="9128"/>
    <x v="59"/>
    <x v="58"/>
    <s v="Fashion accessories"/>
    <n v="44"/>
    <n v="1"/>
    <d v="2023-09-21T00:00:00"/>
    <s v="7:45:00"/>
    <s v="Cash"/>
    <n v="5"/>
    <n v="0.48"/>
    <n v="7"/>
    <s v="Evening"/>
    <n v="44"/>
    <n v="-73.80952380952381"/>
    <m/>
    <n v="0"/>
  </r>
  <r>
    <n v="9788"/>
    <x v="94"/>
    <x v="92"/>
    <s v="Fashion accessories"/>
    <n v="52"/>
    <n v="3"/>
    <d v="2023-09-21T00:00:00"/>
    <s v="13:50:00"/>
    <s v="Cash"/>
    <n v="4"/>
    <n v="0.33"/>
    <n v="13"/>
    <s v="Night"/>
    <n v="156"/>
    <n v="254.54545454545453"/>
    <m/>
    <n v="-31.249999999999993"/>
  </r>
  <r>
    <n v="1650"/>
    <x v="78"/>
    <x v="77"/>
    <s v="Fashion accessories"/>
    <n v="63"/>
    <n v="2"/>
    <d v="2023-09-22T00:00:00"/>
    <s v="12:12:00"/>
    <s v="Ewallet"/>
    <n v="8"/>
    <n v="0.33"/>
    <n v="12"/>
    <s v="Morning"/>
    <n v="126"/>
    <n v="-19.230769230769234"/>
    <m/>
    <n v="0"/>
  </r>
  <r>
    <n v="1677"/>
    <x v="42"/>
    <x v="42"/>
    <s v="Home and lifestyle"/>
    <n v="49"/>
    <n v="2"/>
    <d v="2023-09-22T00:00:00"/>
    <s v="10:18:00"/>
    <s v="Ewallet"/>
    <n v="8"/>
    <n v="0.33"/>
    <n v="10"/>
    <s v="Morning"/>
    <n v="98"/>
    <n v="-22.222222222222221"/>
    <m/>
    <n v="0"/>
  </r>
  <r>
    <n v="2040"/>
    <x v="30"/>
    <x v="30"/>
    <s v="Fashion accessories"/>
    <n v="74"/>
    <n v="2"/>
    <d v="2023-09-22T00:00:00"/>
    <s v="6:30:00"/>
    <s v="Ewallet"/>
    <n v="4"/>
    <n v="0.33"/>
    <n v="6"/>
    <s v="Morning"/>
    <n v="148"/>
    <n v="51.020408163265309"/>
    <m/>
    <n v="0"/>
  </r>
  <r>
    <n v="2599"/>
    <x v="51"/>
    <x v="51"/>
    <s v="Home and lifestyle"/>
    <n v="79"/>
    <n v="1"/>
    <d v="2023-09-22T00:00:00"/>
    <s v="9:10:00"/>
    <s v="Ewallet"/>
    <n v="9"/>
    <n v="0.56999999999999995"/>
    <n v="9"/>
    <s v="Afternoon"/>
    <n v="79"/>
    <n v="-46.621621621621621"/>
    <m/>
    <n v="72.727272727272705"/>
  </r>
  <r>
    <n v="9378"/>
    <x v="32"/>
    <x v="32"/>
    <s v="Fashion accessories"/>
    <n v="30"/>
    <n v="1"/>
    <d v="2023-09-22T00:00:00"/>
    <s v="6:09:00"/>
    <s v="Cash"/>
    <n v="5"/>
    <n v="0.33"/>
    <n v="6"/>
    <s v="Evening"/>
    <n v="30"/>
    <n v="-62.025316455696199"/>
    <m/>
    <n v="-42.105263157894726"/>
  </r>
  <r>
    <n v="2589"/>
    <x v="97"/>
    <x v="95"/>
    <s v="Home and lifestyle"/>
    <n v="54"/>
    <n v="2"/>
    <d v="2023-09-23T00:00:00"/>
    <s v="12:57:00"/>
    <s v="Ewallet"/>
    <n v="5"/>
    <n v="0.33"/>
    <n v="12"/>
    <s v="Afternoon"/>
    <n v="108"/>
    <n v="260"/>
    <m/>
    <n v="0"/>
  </r>
  <r>
    <n v="4070"/>
    <x v="29"/>
    <x v="29"/>
    <s v="Fashion accessories"/>
    <n v="53"/>
    <n v="3"/>
    <d v="2023-09-23T00:00:00"/>
    <s v="17:54:00"/>
    <s v="Ewallet"/>
    <n v="6"/>
    <n v="0.48"/>
    <n v="17"/>
    <s v="Afternoon"/>
    <n v="159"/>
    <n v="47.222222222222221"/>
    <m/>
    <n v="45.454545454545439"/>
  </r>
  <r>
    <n v="4485"/>
    <x v="33"/>
    <x v="33"/>
    <s v="Home and lifestyle"/>
    <n v="48"/>
    <n v="1"/>
    <d v="2023-09-23T00:00:00"/>
    <s v="15:40:00"/>
    <s v="Ewallet"/>
    <n v="9"/>
    <n v="0.33"/>
    <n v="15"/>
    <s v="Afternoon"/>
    <n v="48"/>
    <n v="-69.811320754716974"/>
    <m/>
    <n v="-31.249999999999993"/>
  </r>
  <r>
    <n v="4511"/>
    <x v="72"/>
    <x v="71"/>
    <s v="Home and lifestyle"/>
    <n v="60"/>
    <n v="2"/>
    <d v="2023-09-23T00:00:00"/>
    <s v="20:53:00"/>
    <s v="Ewallet"/>
    <n v="6"/>
    <n v="0.48"/>
    <n v="20"/>
    <s v="Afternoon"/>
    <n v="120"/>
    <n v="150"/>
    <m/>
    <n v="45.454545454545439"/>
  </r>
  <r>
    <n v="8883"/>
    <x v="54"/>
    <x v="54"/>
    <s v="Home and lifestyle"/>
    <n v="27"/>
    <n v="1"/>
    <d v="2023-09-23T00:00:00"/>
    <s v="10:41:00"/>
    <s v="Cash"/>
    <n v="5"/>
    <n v="0.33"/>
    <n v="10"/>
    <s v="Evening"/>
    <n v="27"/>
    <n v="-77.5"/>
    <m/>
    <n v="-31.249999999999993"/>
  </r>
  <r>
    <n v="9921"/>
    <x v="65"/>
    <x v="64"/>
    <s v="Home and lifestyle"/>
    <n v="28"/>
    <n v="1"/>
    <d v="2023-09-23T00:00:00"/>
    <s v="7:49:00"/>
    <s v="Cash"/>
    <n v="4"/>
    <n v="0.48"/>
    <n v="7"/>
    <s v="Night"/>
    <n v="28"/>
    <n v="3.7037037037037033"/>
    <m/>
    <n v="45.454545454545439"/>
  </r>
  <r>
    <n v="1864"/>
    <x v="86"/>
    <x v="85"/>
    <s v="Fashion accessories"/>
    <n v="80"/>
    <n v="1"/>
    <d v="2023-09-24T00:00:00"/>
    <s v="17:47:00"/>
    <s v="Ewallet"/>
    <n v="8"/>
    <n v="0.48"/>
    <n v="17"/>
    <s v="Morning"/>
    <n v="80"/>
    <n v="185.71428571428572"/>
    <m/>
    <n v="0"/>
  </r>
  <r>
    <n v="3278"/>
    <x v="8"/>
    <x v="8"/>
    <s v="Fashion accessories"/>
    <n v="46"/>
    <n v="1"/>
    <d v="2023-09-24T00:00:00"/>
    <s v="16:31:00"/>
    <s v="Ewallet"/>
    <n v="7"/>
    <n v="0.48"/>
    <n v="16"/>
    <s v="Afternoon"/>
    <n v="46"/>
    <n v="-42.5"/>
    <m/>
    <n v="0"/>
  </r>
  <r>
    <n v="3368"/>
    <x v="46"/>
    <x v="46"/>
    <s v="Fashion accessories"/>
    <n v="40"/>
    <n v="2"/>
    <d v="2023-09-24T00:00:00"/>
    <s v="19:52:00"/>
    <s v="Ewallet"/>
    <n v="8"/>
    <n v="0.33"/>
    <n v="19"/>
    <s v="Afternoon"/>
    <n v="80"/>
    <n v="73.91304347826086"/>
    <m/>
    <n v="-31.249999999999993"/>
  </r>
  <r>
    <n v="3505"/>
    <x v="56"/>
    <x v="56"/>
    <s v="Home and lifestyle"/>
    <n v="62"/>
    <n v="2"/>
    <d v="2023-09-24T00:00:00"/>
    <s v="9:17:00"/>
    <s v="Ewallet"/>
    <n v="8"/>
    <n v="0.33"/>
    <n v="9"/>
    <s v="Afternoon"/>
    <n v="124"/>
    <n v="55.000000000000007"/>
    <m/>
    <n v="0"/>
  </r>
  <r>
    <n v="3547"/>
    <x v="27"/>
    <x v="27"/>
    <s v="Home and lifestyle"/>
    <n v="70"/>
    <n v="2"/>
    <d v="2023-09-24T00:00:00"/>
    <s v="20:11:00"/>
    <s v="Ewallet"/>
    <n v="9"/>
    <n v="0.48"/>
    <n v="20"/>
    <s v="Afternoon"/>
    <n v="140"/>
    <n v="12.903225806451612"/>
    <m/>
    <n v="45.454545454545439"/>
  </r>
  <r>
    <n v="3685"/>
    <x v="76"/>
    <x v="75"/>
    <s v="Home and lifestyle"/>
    <n v="60"/>
    <n v="3"/>
    <d v="2023-09-24T00:00:00"/>
    <s v="16:18:00"/>
    <s v="Ewallet"/>
    <n v="5"/>
    <n v="0.33"/>
    <n v="16"/>
    <s v="Afternoon"/>
    <n v="180"/>
    <n v="28.571428571428569"/>
    <m/>
    <n v="-31.249999999999993"/>
  </r>
  <r>
    <n v="3894"/>
    <x v="74"/>
    <x v="73"/>
    <s v="Fashion accessories"/>
    <n v="28"/>
    <n v="1"/>
    <d v="2023-09-24T00:00:00"/>
    <s v="18:40:00"/>
    <s v="Ewallet"/>
    <n v="8"/>
    <n v="0.33"/>
    <n v="18"/>
    <s v="Afternoon"/>
    <n v="28"/>
    <n v="-84.444444444444443"/>
    <m/>
    <n v="0"/>
  </r>
  <r>
    <n v="4228"/>
    <x v="13"/>
    <x v="13"/>
    <s v="Fashion accessories"/>
    <n v="22"/>
    <n v="2"/>
    <d v="2023-09-24T00:00:00"/>
    <s v="20:08:00"/>
    <s v="Ewallet"/>
    <n v="8"/>
    <n v="0.48"/>
    <n v="20"/>
    <s v="Afternoon"/>
    <n v="44"/>
    <n v="57.142857142857139"/>
    <m/>
    <n v="45.454545454545439"/>
  </r>
  <r>
    <n v="4646"/>
    <x v="33"/>
    <x v="33"/>
    <s v="Fashion accessories"/>
    <n v="43"/>
    <n v="3"/>
    <d v="2023-09-24T00:00:00"/>
    <s v="19:22:00"/>
    <s v="Credit card"/>
    <n v="4"/>
    <n v="0.33"/>
    <n v="19"/>
    <s v="Afternoon"/>
    <n v="129"/>
    <n v="193.18181818181819"/>
    <m/>
    <n v="-31.249999999999993"/>
  </r>
  <r>
    <n v="9262"/>
    <x v="63"/>
    <x v="62"/>
    <s v="Fashion accessories"/>
    <n v="60"/>
    <n v="1"/>
    <d v="2023-09-24T00:00:00"/>
    <s v="13:56:00"/>
    <s v="Cash"/>
    <n v="5"/>
    <n v="0.33"/>
    <n v="13"/>
    <s v="Evening"/>
    <n v="60"/>
    <n v="-53.488372093023251"/>
    <m/>
    <n v="0"/>
  </r>
  <r>
    <n v="1172"/>
    <x v="51"/>
    <x v="51"/>
    <s v="Fashion accessories"/>
    <n v="49"/>
    <n v="3"/>
    <d v="2023-09-25T00:00:00"/>
    <s v="17:44:00"/>
    <s v="Ewallet"/>
    <n v="9"/>
    <n v="0.56999999999999995"/>
    <n v="17"/>
    <s v="Morning"/>
    <n v="147"/>
    <n v="145"/>
    <m/>
    <n v="72.727272727272705"/>
  </r>
  <r>
    <n v="2837"/>
    <x v="75"/>
    <x v="74"/>
    <s v="Electronic accessories"/>
    <n v="60"/>
    <n v="2"/>
    <d v="2023-09-25T00:00:00"/>
    <s v="16:02:00"/>
    <s v="Ewallet"/>
    <n v="6"/>
    <n v="0.48"/>
    <n v="16"/>
    <s v="Afternoon"/>
    <n v="120"/>
    <n v="-18.367346938775512"/>
    <m/>
    <n v="-15.789473684210522"/>
  </r>
  <r>
    <n v="3273"/>
    <x v="87"/>
    <x v="86"/>
    <s v="Home and lifestyle"/>
    <n v="15"/>
    <n v="3"/>
    <d v="2023-09-25T00:00:00"/>
    <s v="21:32:00"/>
    <s v="Ewallet"/>
    <n v="6"/>
    <n v="0.48"/>
    <n v="21"/>
    <s v="Afternoon"/>
    <n v="45"/>
    <n v="-62.5"/>
    <m/>
    <n v="0"/>
  </r>
  <r>
    <n v="3862"/>
    <x v="21"/>
    <x v="21"/>
    <s v="Fashion accessories"/>
    <n v="20"/>
    <n v="3"/>
    <d v="2023-09-25T00:00:00"/>
    <s v="20:47:00"/>
    <s v="Ewallet"/>
    <n v="9"/>
    <n v="0.48"/>
    <n v="20"/>
    <s v="Afternoon"/>
    <n v="60"/>
    <n v="33.333333333333329"/>
    <m/>
    <n v="0"/>
  </r>
  <r>
    <n v="4057"/>
    <x v="77"/>
    <x v="76"/>
    <s v="Home and lifestyle"/>
    <n v="68"/>
    <n v="2"/>
    <d v="2023-09-25T00:00:00"/>
    <s v="19:47:00"/>
    <s v="Ewallet"/>
    <n v="8"/>
    <n v="0.33"/>
    <n v="19"/>
    <s v="Afternoon"/>
    <n v="136"/>
    <n v="126.66666666666666"/>
    <m/>
    <n v="-31.249999999999993"/>
  </r>
  <r>
    <n v="4189"/>
    <x v="35"/>
    <x v="35"/>
    <s v="Home and lifestyle"/>
    <n v="60"/>
    <n v="1"/>
    <d v="2023-09-25T00:00:00"/>
    <s v="15:36:00"/>
    <s v="Ewallet"/>
    <n v="7"/>
    <n v="0.33"/>
    <n v="15"/>
    <s v="Afternoon"/>
    <n v="60"/>
    <n v="-55.882352941176471"/>
    <m/>
    <n v="0"/>
  </r>
  <r>
    <n v="4444"/>
    <x v="68"/>
    <x v="67"/>
    <s v="Fashion accessories"/>
    <n v="36"/>
    <n v="1"/>
    <d v="2023-09-25T00:00:00"/>
    <s v="19:42:00"/>
    <s v="Ewallet"/>
    <n v="5"/>
    <n v="0.48"/>
    <n v="19"/>
    <s v="Afternoon"/>
    <n v="36"/>
    <n v="-40"/>
    <m/>
    <n v="45.454545454545439"/>
  </r>
  <r>
    <n v="5174"/>
    <x v="85"/>
    <x v="84"/>
    <s v="Fashion accessories"/>
    <n v="47"/>
    <n v="2"/>
    <d v="2023-09-25T00:00:00"/>
    <s v="18:30:00"/>
    <s v="Credit card"/>
    <n v="5"/>
    <n v="0.33"/>
    <n v="18"/>
    <s v="Afternoon"/>
    <n v="94"/>
    <n v="161.11111111111111"/>
    <m/>
    <n v="-31.249999999999993"/>
  </r>
  <r>
    <n v="1446"/>
    <x v="63"/>
    <x v="62"/>
    <s v="Fashion accessories"/>
    <n v="29"/>
    <n v="2"/>
    <d v="2023-09-26T00:00:00"/>
    <s v="9:01:00"/>
    <s v="Ewallet"/>
    <n v="8"/>
    <n v="0.33"/>
    <n v="9"/>
    <s v="Morning"/>
    <n v="58"/>
    <n v="-38.297872340425535"/>
    <m/>
    <n v="0"/>
  </r>
  <r>
    <n v="3151"/>
    <x v="26"/>
    <x v="26"/>
    <s v="Home and lifestyle"/>
    <n v="64"/>
    <n v="1"/>
    <d v="2023-09-26T00:00:00"/>
    <s v="12:03:00"/>
    <s v="Ewallet"/>
    <n v="8"/>
    <n v="0.48"/>
    <n v="12"/>
    <s v="Afternoon"/>
    <n v="64"/>
    <n v="10.344827586206897"/>
    <m/>
    <n v="45.454545454545439"/>
  </r>
  <r>
    <n v="3733"/>
    <x v="83"/>
    <x v="82"/>
    <s v="Home and lifestyle"/>
    <n v="80"/>
    <n v="2"/>
    <d v="2023-09-26T00:00:00"/>
    <s v="18:31:00"/>
    <s v="Ewallet"/>
    <n v="9"/>
    <n v="0.48"/>
    <n v="18"/>
    <s v="Afternoon"/>
    <n v="160"/>
    <n v="150"/>
    <m/>
    <n v="0"/>
  </r>
  <r>
    <n v="4707"/>
    <x v="76"/>
    <x v="75"/>
    <s v="Home and lifestyle"/>
    <n v="48"/>
    <n v="1"/>
    <d v="2023-09-26T00:00:00"/>
    <s v="16:17:00"/>
    <s v="Credit card"/>
    <n v="8"/>
    <n v="0.33"/>
    <n v="16"/>
    <s v="Afternoon"/>
    <n v="48"/>
    <n v="-70"/>
    <m/>
    <n v="-31.249999999999993"/>
  </r>
  <r>
    <n v="4876"/>
    <x v="67"/>
    <x v="66"/>
    <s v="Fashion accessories"/>
    <n v="55"/>
    <n v="2"/>
    <d v="2023-09-26T00:00:00"/>
    <s v="17:57:00"/>
    <s v="Credit card"/>
    <n v="6"/>
    <n v="0.48"/>
    <n v="17"/>
    <s v="Afternoon"/>
    <n v="110"/>
    <n v="129.16666666666669"/>
    <m/>
    <n v="45.454545454545439"/>
  </r>
  <r>
    <n v="8999"/>
    <x v="58"/>
    <x v="54"/>
    <s v="Home and lifestyle"/>
    <n v="55"/>
    <n v="3"/>
    <d v="2023-09-26T00:00:00"/>
    <s v="16:03:00"/>
    <s v="Cash"/>
    <n v="6"/>
    <n v="0.33"/>
    <n v="16"/>
    <s v="Evening"/>
    <n v="165"/>
    <n v="50"/>
    <m/>
    <n v="-31.249999999999993"/>
  </r>
  <r>
    <n v="9396"/>
    <x v="3"/>
    <x v="3"/>
    <s v="Fashion accessories"/>
    <n v="59"/>
    <n v="3"/>
    <d v="2023-09-26T00:00:00"/>
    <s v="11:01:00"/>
    <s v="Cash"/>
    <n v="5"/>
    <n v="0.48"/>
    <n v="11"/>
    <s v="Evening"/>
    <n v="177"/>
    <n v="7.2727272727272725"/>
    <m/>
    <n v="45.454545454545439"/>
  </r>
  <r>
    <n v="1799"/>
    <x v="19"/>
    <x v="19"/>
    <s v="Home and lifestyle"/>
    <n v="74"/>
    <n v="1"/>
    <d v="2023-09-27T00:00:00"/>
    <s v="12:39:00"/>
    <s v="Ewallet"/>
    <n v="6"/>
    <n v="0.48"/>
    <n v="12"/>
    <s v="Morning"/>
    <n v="74"/>
    <n v="-58.192090395480221"/>
    <m/>
    <n v="0"/>
  </r>
  <r>
    <n v="5194"/>
    <x v="97"/>
    <x v="95"/>
    <s v="Fashion accessories"/>
    <n v="71"/>
    <n v="1"/>
    <d v="2023-09-27T00:00:00"/>
    <s v="15:11:00"/>
    <s v="Credit card"/>
    <n v="6"/>
    <n v="0.33"/>
    <n v="15"/>
    <s v="Afternoon"/>
    <n v="71"/>
    <n v="-4.0540540540540544"/>
    <m/>
    <n v="-31.249999999999993"/>
  </r>
  <r>
    <n v="1027"/>
    <x v="57"/>
    <x v="57"/>
    <s v="Home and lifestyle"/>
    <n v="83"/>
    <n v="3"/>
    <d v="2023-09-28T00:00:00"/>
    <s v="11:26:00"/>
    <s v="Ewallet"/>
    <n v="8"/>
    <n v="0.33"/>
    <n v="11"/>
    <s v="Morning"/>
    <n v="249"/>
    <n v="250.7042253521127"/>
    <m/>
    <n v="0"/>
  </r>
  <r>
    <n v="2824"/>
    <x v="0"/>
    <x v="0"/>
    <s v="Electronic accessories"/>
    <n v="63"/>
    <n v="3"/>
    <d v="2023-09-28T00:00:00"/>
    <s v="15:42:00"/>
    <s v="Ewallet"/>
    <n v="8"/>
    <n v="0.33"/>
    <n v="15"/>
    <s v="Afternoon"/>
    <n v="189"/>
    <n v="-24.096385542168676"/>
    <m/>
    <n v="0"/>
  </r>
  <r>
    <n v="3164"/>
    <x v="12"/>
    <x v="12"/>
    <s v="Fashion accessories"/>
    <n v="17"/>
    <n v="3"/>
    <d v="2023-09-28T00:00:00"/>
    <s v="12:53:00"/>
    <s v="Ewallet"/>
    <n v="6"/>
    <n v="0.18"/>
    <n v="12"/>
    <s v="Afternoon"/>
    <n v="51"/>
    <n v="-73.015873015873012"/>
    <m/>
    <n v="-45.45454545454546"/>
  </r>
  <r>
    <n v="3508"/>
    <x v="99"/>
    <x v="97"/>
    <s v="Fashion accessories"/>
    <n v="25"/>
    <n v="1"/>
    <d v="2023-09-28T00:00:00"/>
    <s v="17:29:00"/>
    <s v="Ewallet"/>
    <n v="5"/>
    <n v="0.48"/>
    <n v="17"/>
    <s v="Afternoon"/>
    <n v="25"/>
    <n v="-50.980392156862742"/>
    <m/>
    <n v="166.66666666666669"/>
  </r>
  <r>
    <n v="3531"/>
    <x v="4"/>
    <x v="4"/>
    <s v="Home and lifestyle"/>
    <n v="60"/>
    <n v="2"/>
    <d v="2023-09-28T00:00:00"/>
    <s v="15:34:00"/>
    <s v="Ewallet"/>
    <n v="6"/>
    <n v="0.56999999999999995"/>
    <n v="15"/>
    <s v="Afternoon"/>
    <n v="120"/>
    <n v="380"/>
    <m/>
    <n v="18.749999999999993"/>
  </r>
  <r>
    <n v="3977"/>
    <x v="25"/>
    <x v="25"/>
    <s v="Home and lifestyle"/>
    <n v="69"/>
    <n v="3"/>
    <d v="2023-09-28T00:00:00"/>
    <s v="17:33:00"/>
    <s v="Ewallet"/>
    <n v="4"/>
    <n v="0.36"/>
    <n v="17"/>
    <s v="Afternoon"/>
    <n v="207"/>
    <n v="72.5"/>
    <m/>
    <n v="-36.84210526315789"/>
  </r>
  <r>
    <n v="4007"/>
    <x v="70"/>
    <x v="69"/>
    <s v="Home and lifestyle"/>
    <n v="21"/>
    <n v="3"/>
    <d v="2023-09-28T00:00:00"/>
    <s v="16:39:00"/>
    <s v="Ewallet"/>
    <n v="4"/>
    <n v="0.33"/>
    <n v="16"/>
    <s v="Afternoon"/>
    <n v="63"/>
    <n v="-69.565217391304344"/>
    <m/>
    <n v="-8.333333333333325"/>
  </r>
  <r>
    <n v="4362"/>
    <x v="43"/>
    <x v="43"/>
    <s v="Fashion accessories"/>
    <n v="22"/>
    <n v="2"/>
    <d v="2023-09-28T00:00:00"/>
    <s v="20:32:00"/>
    <s v="Ewallet"/>
    <n v="7"/>
    <n v="0.33"/>
    <n v="20"/>
    <s v="Afternoon"/>
    <n v="44"/>
    <n v="-30.158730158730158"/>
    <m/>
    <n v="0"/>
  </r>
  <r>
    <n v="4983"/>
    <x v="92"/>
    <x v="91"/>
    <s v="Home and lifestyle"/>
    <n v="56"/>
    <n v="1"/>
    <d v="2023-09-28T00:00:00"/>
    <s v="16:59:00"/>
    <s v="Credit card"/>
    <n v="9"/>
    <n v="0.48"/>
    <n v="16"/>
    <s v="Afternoon"/>
    <n v="56"/>
    <n v="27.27272727272727"/>
    <m/>
    <n v="45.454545454545439"/>
  </r>
  <r>
    <n v="1846"/>
    <x v="43"/>
    <x v="43"/>
    <s v="Fashion accessories"/>
    <n v="79"/>
    <n v="1"/>
    <d v="2023-09-29T00:00:00"/>
    <s v="9:44:00"/>
    <s v="Ewallet"/>
    <n v="8"/>
    <n v="0.33"/>
    <n v="9"/>
    <s v="Morning"/>
    <n v="79"/>
    <n v="41.071428571428569"/>
    <m/>
    <n v="-31.249999999999993"/>
  </r>
  <r>
    <n v="2955"/>
    <x v="13"/>
    <x v="13"/>
    <s v="Home and lifestyle"/>
    <n v="30"/>
    <n v="3"/>
    <d v="2023-09-29T00:00:00"/>
    <s v="8:35:00"/>
    <s v="Ewallet"/>
    <n v="9"/>
    <n v="0.48"/>
    <n v="8"/>
    <s v="Afternoon"/>
    <n v="90"/>
    <n v="13.924050632911392"/>
    <m/>
    <n v="45.454545454545439"/>
  </r>
  <r>
    <n v="3296"/>
    <x v="67"/>
    <x v="66"/>
    <s v="Fashion accessories"/>
    <n v="74"/>
    <n v="3"/>
    <d v="2023-09-29T00:00:00"/>
    <s v="7:40:00"/>
    <s v="Ewallet"/>
    <n v="8"/>
    <n v="0.48"/>
    <n v="7"/>
    <s v="Afternoon"/>
    <n v="222"/>
    <n v="146.66666666666666"/>
    <m/>
    <n v="0"/>
  </r>
  <r>
    <n v="3978"/>
    <x v="46"/>
    <x v="46"/>
    <s v="Fashion accessories"/>
    <n v="53"/>
    <n v="2"/>
    <d v="2023-09-29T00:00:00"/>
    <s v="20:06:00"/>
    <s v="Ewallet"/>
    <n v="8"/>
    <n v="0.33"/>
    <n v="20"/>
    <s v="Afternoon"/>
    <n v="106"/>
    <n v="-52.252252252252248"/>
    <m/>
    <n v="-31.249999999999993"/>
  </r>
  <r>
    <n v="4233"/>
    <x v="75"/>
    <x v="74"/>
    <s v="Home and lifestyle"/>
    <n v="21"/>
    <n v="1"/>
    <d v="2023-09-29T00:00:00"/>
    <s v="15:45:00"/>
    <s v="Ewallet"/>
    <n v="8"/>
    <n v="0.48"/>
    <n v="15"/>
    <s v="Afternoon"/>
    <n v="21"/>
    <n v="-80.188679245283026"/>
    <m/>
    <n v="45.454545454545439"/>
  </r>
  <r>
    <n v="5011"/>
    <x v="61"/>
    <x v="60"/>
    <s v="Home and lifestyle"/>
    <n v="73"/>
    <n v="3"/>
    <d v="2023-09-29T00:00:00"/>
    <s v="19:08:00"/>
    <s v="Credit card"/>
    <n v="8"/>
    <n v="0.48"/>
    <n v="19"/>
    <s v="Afternoon"/>
    <n v="219"/>
    <n v="942.85714285714289"/>
    <m/>
    <n v="0"/>
  </r>
  <r>
    <n v="5073"/>
    <x v="31"/>
    <x v="31"/>
    <s v="Home and lifestyle"/>
    <n v="37"/>
    <n v="1"/>
    <d v="2023-09-29T00:00:00"/>
    <s v="17:03:00"/>
    <s v="Credit card"/>
    <n v="5"/>
    <n v="0.18"/>
    <n v="17"/>
    <s v="Afternoon"/>
    <n v="37"/>
    <n v="-83.105022831050221"/>
    <m/>
    <n v="-62.5"/>
  </r>
  <r>
    <n v="5166"/>
    <x v="69"/>
    <x v="68"/>
    <s v="Fashion accessories"/>
    <n v="62"/>
    <n v="2"/>
    <d v="2023-09-29T00:00:00"/>
    <s v="16:21:00"/>
    <s v="Credit card"/>
    <n v="5"/>
    <n v="0.48"/>
    <n v="16"/>
    <s v="Afternoon"/>
    <n v="124"/>
    <n v="235.13513513513513"/>
    <m/>
    <n v="166.66666666666669"/>
  </r>
  <r>
    <n v="8975"/>
    <x v="91"/>
    <x v="90"/>
    <s v="Home and lifestyle"/>
    <n v="37"/>
    <n v="3"/>
    <d v="2023-09-29T00:00:00"/>
    <s v="8:50:00"/>
    <s v="Cash"/>
    <n v="7"/>
    <n v="0.33"/>
    <n v="8"/>
    <s v="Evening"/>
    <n v="111"/>
    <n v="-10.483870967741936"/>
    <m/>
    <n v="-31.249999999999993"/>
  </r>
  <r>
    <n v="9427"/>
    <x v="82"/>
    <x v="81"/>
    <s v="Home and lifestyle"/>
    <n v="25"/>
    <n v="3"/>
    <d v="2023-09-29T00:00:00"/>
    <s v="9:24:00"/>
    <s v="Cash"/>
    <n v="6"/>
    <n v="0.21"/>
    <n v="9"/>
    <s v="Evening"/>
    <n v="75"/>
    <n v="-32.432432432432435"/>
    <m/>
    <n v="-36.363636363636367"/>
  </r>
  <r>
    <n v="3009"/>
    <x v="59"/>
    <x v="58"/>
    <s v="Home and lifestyle"/>
    <n v="73"/>
    <n v="1"/>
    <d v="2023-09-30T00:00:00"/>
    <s v="20:30:00"/>
    <s v="Ewallet"/>
    <n v="9"/>
    <n v="0.48"/>
    <n v="20"/>
    <s v="Afternoon"/>
    <n v="73"/>
    <n v="-2.666666666666667"/>
    <m/>
    <n v="128.57142857142858"/>
  </r>
  <r>
    <n v="3437"/>
    <x v="1"/>
    <x v="1"/>
    <s v="Home and lifestyle"/>
    <n v="53"/>
    <n v="2"/>
    <d v="2023-09-30T00:00:00"/>
    <s v="7:38:00"/>
    <s v="Ewallet"/>
    <n v="5"/>
    <n v="0.48"/>
    <n v="7"/>
    <s v="Afternoon"/>
    <n v="106"/>
    <n v="45.205479452054789"/>
    <m/>
    <n v="0"/>
  </r>
  <r>
    <n v="4325"/>
    <x v="53"/>
    <x v="53"/>
    <s v="Home and lifestyle"/>
    <n v="45"/>
    <n v="1"/>
    <d v="2023-09-30T00:00:00"/>
    <s v="15:29:00"/>
    <s v="Ewallet"/>
    <n v="8"/>
    <n v="0.33"/>
    <n v="15"/>
    <s v="Afternoon"/>
    <n v="45"/>
    <n v="-57.547169811320757"/>
    <m/>
    <n v="-31.249999999999993"/>
  </r>
  <r>
    <n v="4611"/>
    <x v="16"/>
    <x v="16"/>
    <s v="Home and lifestyle"/>
    <n v="21"/>
    <n v="3"/>
    <d v="2023-09-30T00:00:00"/>
    <s v="18:19:00"/>
    <s v="Credit card"/>
    <n v="4"/>
    <n v="0.36"/>
    <n v="18"/>
    <s v="Afternoon"/>
    <n v="63"/>
    <n v="40"/>
    <m/>
    <n v="9.0909090909090811"/>
  </r>
  <r>
    <n v="4664"/>
    <x v="46"/>
    <x v="46"/>
    <s v="Fashion accessories"/>
    <n v="22"/>
    <n v="3"/>
    <d v="2023-09-30T00:00:00"/>
    <s v="16:22:00"/>
    <s v="Credit card"/>
    <n v="7"/>
    <n v="0.33"/>
    <n v="16"/>
    <s v="Afternoon"/>
    <n v="66"/>
    <n v="4.7619047619047619"/>
    <m/>
    <n v="-8.333333333333325"/>
  </r>
  <r>
    <n v="2437"/>
    <x v="36"/>
    <x v="36"/>
    <s v="Home and lifestyle"/>
    <n v="37"/>
    <n v="1"/>
    <d v="2023-10-01T00:00:00"/>
    <s v="11:43:00"/>
    <s v="Ewallet"/>
    <n v="8"/>
    <n v="0.48"/>
    <n v="11"/>
    <s v="Afternoon"/>
    <n v="37"/>
    <n v="-43.939393939393938"/>
    <m/>
    <n v="45.454545454545439"/>
  </r>
  <r>
    <n v="2544"/>
    <x v="72"/>
    <x v="71"/>
    <s v="Fashion accessories"/>
    <n v="68"/>
    <n v="3"/>
    <d v="2023-10-01T00:00:00"/>
    <s v="14:39:00"/>
    <s v="Ewallet"/>
    <n v="7"/>
    <n v="0.48"/>
    <n v="14"/>
    <s v="Afternoon"/>
    <n v="204"/>
    <n v="451.3513513513513"/>
    <m/>
    <n v="0"/>
  </r>
  <r>
    <n v="3435"/>
    <x v="26"/>
    <x v="26"/>
    <s v="Home and lifestyle"/>
    <n v="38"/>
    <n v="1"/>
    <d v="2023-10-01T00:00:00"/>
    <s v="16:14:00"/>
    <s v="Ewallet"/>
    <n v="8"/>
    <n v="0.48"/>
    <n v="16"/>
    <s v="Afternoon"/>
    <n v="38"/>
    <n v="-81.372549019607845"/>
    <m/>
    <n v="0"/>
  </r>
  <r>
    <n v="3735"/>
    <x v="47"/>
    <x v="47"/>
    <s v="Home and lifestyle"/>
    <n v="26"/>
    <n v="2"/>
    <d v="2023-10-01T00:00:00"/>
    <s v="18:46:00"/>
    <s v="Ewallet"/>
    <n v="6"/>
    <n v="0.33"/>
    <n v="18"/>
    <s v="Afternoon"/>
    <n v="52"/>
    <n v="36.84210526315789"/>
    <m/>
    <n v="-31.249999999999993"/>
  </r>
  <r>
    <n v="3750"/>
    <x v="67"/>
    <x v="66"/>
    <s v="Fashion accessories"/>
    <n v="29"/>
    <n v="3"/>
    <d v="2023-10-01T00:00:00"/>
    <s v="17:31:00"/>
    <s v="Ewallet"/>
    <n v="8"/>
    <n v="0.48"/>
    <n v="17"/>
    <s v="Afternoon"/>
    <n v="87"/>
    <n v="67.307692307692307"/>
    <m/>
    <n v="45.454545454545439"/>
  </r>
  <r>
    <n v="4272"/>
    <x v="92"/>
    <x v="91"/>
    <s v="Fashion accessories"/>
    <n v="52"/>
    <n v="1"/>
    <d v="2023-10-01T00:00:00"/>
    <s v="17:59:00"/>
    <s v="Ewallet"/>
    <n v="8"/>
    <n v="0.48"/>
    <n v="17"/>
    <s v="Afternoon"/>
    <n v="52"/>
    <n v="-40.229885057471265"/>
    <m/>
    <n v="0"/>
  </r>
  <r>
    <n v="4505"/>
    <x v="76"/>
    <x v="75"/>
    <s v="Home and lifestyle"/>
    <n v="62"/>
    <n v="2"/>
    <d v="2023-10-01T00:00:00"/>
    <s v="15:01:00"/>
    <s v="Ewallet"/>
    <n v="6"/>
    <n v="0.33"/>
    <n v="15"/>
    <s v="Afternoon"/>
    <n v="124"/>
    <n v="138.46153846153845"/>
    <m/>
    <n v="-31.249999999999993"/>
  </r>
  <r>
    <n v="4916"/>
    <x v="56"/>
    <x v="56"/>
    <s v="Fashion accessories"/>
    <n v="75"/>
    <n v="2"/>
    <d v="2023-10-01T00:00:00"/>
    <s v="15:44:00"/>
    <s v="Credit card"/>
    <n v="6"/>
    <n v="0.33"/>
    <n v="15"/>
    <s v="Afternoon"/>
    <n v="150"/>
    <n v="20.967741935483872"/>
    <m/>
    <n v="0"/>
  </r>
  <r>
    <n v="8897"/>
    <x v="78"/>
    <x v="77"/>
    <s v="Home and lifestyle"/>
    <n v="53"/>
    <n v="2"/>
    <d v="2023-10-01T00:00:00"/>
    <s v="7:10:00"/>
    <s v="Cash"/>
    <n v="3"/>
    <n v="0.33"/>
    <n v="7"/>
    <s v="Evening"/>
    <n v="106"/>
    <n v="-29.333333333333332"/>
    <m/>
    <n v="0"/>
  </r>
  <r>
    <n v="9814"/>
    <x v="38"/>
    <x v="38"/>
    <s v="Fashion accessories"/>
    <n v="71"/>
    <n v="3"/>
    <d v="2023-10-01T00:00:00"/>
    <s v="11:32:00"/>
    <s v="Cash"/>
    <n v="6"/>
    <n v="0.48"/>
    <n v="11"/>
    <s v="Night"/>
    <n v="213"/>
    <n v="100.9433962264151"/>
    <m/>
    <n v="45.454545454545439"/>
  </r>
  <r>
    <n v="9894"/>
    <x v="91"/>
    <x v="90"/>
    <s v="Fashion accessories"/>
    <n v="35"/>
    <n v="3"/>
    <d v="2023-10-01T00:00:00"/>
    <s v="8:42:00"/>
    <s v="Cash"/>
    <n v="5"/>
    <n v="0.33"/>
    <n v="8"/>
    <s v="Night"/>
    <n v="105"/>
    <n v="-50.704225352112672"/>
    <m/>
    <n v="-31.249999999999993"/>
  </r>
  <r>
    <n v="2977"/>
    <x v="69"/>
    <x v="68"/>
    <s v="Home and lifestyle"/>
    <n v="35"/>
    <n v="3"/>
    <d v="2023-10-02T00:00:00"/>
    <s v="18:19:00"/>
    <s v="Ewallet"/>
    <n v="9"/>
    <n v="0.48"/>
    <n v="18"/>
    <s v="Afternoon"/>
    <n v="105"/>
    <n v="0"/>
    <m/>
    <n v="45.454545454545439"/>
  </r>
  <r>
    <n v="3305"/>
    <x v="26"/>
    <x v="26"/>
    <s v="Home and lifestyle"/>
    <n v="60"/>
    <n v="1"/>
    <d v="2023-10-02T00:00:00"/>
    <s v="12:17:00"/>
    <s v="Ewallet"/>
    <n v="5"/>
    <n v="0.48"/>
    <n v="12"/>
    <s v="Afternoon"/>
    <n v="60"/>
    <n v="-42.857142857142854"/>
    <m/>
    <n v="0"/>
  </r>
  <r>
    <n v="3743"/>
    <x v="41"/>
    <x v="41"/>
    <s v="Home and lifestyle"/>
    <n v="25"/>
    <n v="2"/>
    <d v="2023-10-02T00:00:00"/>
    <s v="17:54:00"/>
    <s v="Ewallet"/>
    <n v="8"/>
    <n v="0.48"/>
    <n v="17"/>
    <s v="Afternoon"/>
    <n v="50"/>
    <n v="-16.666666666666664"/>
    <m/>
    <n v="0"/>
  </r>
  <r>
    <n v="4934"/>
    <x v="7"/>
    <x v="7"/>
    <s v="Fashion accessories"/>
    <n v="63"/>
    <n v="2"/>
    <d v="2023-10-02T00:00:00"/>
    <s v="18:47:00"/>
    <s v="Credit card"/>
    <n v="7"/>
    <n v="0.48"/>
    <n v="18"/>
    <s v="Afternoon"/>
    <n v="126"/>
    <n v="152"/>
    <m/>
    <n v="0"/>
  </r>
  <r>
    <n v="9694"/>
    <x v="63"/>
    <x v="62"/>
    <s v="Fashion accessories"/>
    <n v="66"/>
    <n v="3"/>
    <d v="2023-10-02T00:00:00"/>
    <s v="8:24:00"/>
    <s v="Cash"/>
    <n v="3"/>
    <n v="0.33"/>
    <n v="8"/>
    <s v="Night"/>
    <n v="198"/>
    <n v="57.142857142857139"/>
    <m/>
    <n v="-31.249999999999993"/>
  </r>
  <r>
    <n v="2268"/>
    <x v="69"/>
    <x v="68"/>
    <s v="Fashion accessories"/>
    <n v="76"/>
    <n v="2"/>
    <d v="2023-10-03T00:00:00"/>
    <s v="19:21:00"/>
    <s v="Ewallet"/>
    <n v="6"/>
    <n v="0.48"/>
    <n v="19"/>
    <s v="Afternoon"/>
    <n v="152"/>
    <n v="-23.232323232323232"/>
    <m/>
    <n v="45.454545454545439"/>
  </r>
  <r>
    <n v="2994"/>
    <x v="21"/>
    <x v="21"/>
    <s v="Fashion accessories"/>
    <n v="69"/>
    <n v="1"/>
    <d v="2023-10-03T00:00:00"/>
    <s v="16:46:00"/>
    <s v="Ewallet"/>
    <n v="4"/>
    <n v="0.48"/>
    <n v="16"/>
    <s v="Afternoon"/>
    <n v="69"/>
    <n v="-54.605263157894733"/>
    <m/>
    <n v="0"/>
  </r>
  <r>
    <n v="3632"/>
    <x v="42"/>
    <x v="42"/>
    <s v="Fashion accessories"/>
    <n v="43"/>
    <n v="2"/>
    <d v="2023-10-03T00:00:00"/>
    <s v="18:56:00"/>
    <s v="Ewallet"/>
    <n v="9"/>
    <n v="0.33"/>
    <n v="18"/>
    <s v="Afternoon"/>
    <n v="86"/>
    <n v="24.637681159420293"/>
    <m/>
    <n v="-31.249999999999993"/>
  </r>
  <r>
    <n v="4522"/>
    <x v="4"/>
    <x v="4"/>
    <s v="Fashion accessories"/>
    <n v="54"/>
    <n v="3"/>
    <d v="2023-10-03T00:00:00"/>
    <s v="16:32:00"/>
    <s v="Credit card"/>
    <n v="5"/>
    <n v="0.21"/>
    <n v="16"/>
    <s v="Afternoon"/>
    <n v="162"/>
    <n v="88.372093023255815"/>
    <m/>
    <n v="-36.363636363636367"/>
  </r>
  <r>
    <n v="5152"/>
    <x v="27"/>
    <x v="27"/>
    <s v="Fashion accessories"/>
    <n v="24"/>
    <n v="2"/>
    <d v="2023-10-03T00:00:00"/>
    <s v="18:27:00"/>
    <s v="Credit card"/>
    <n v="4"/>
    <n v="0.48"/>
    <n v="18"/>
    <s v="Afternoon"/>
    <n v="48"/>
    <n v="-70.370370370370367"/>
    <m/>
    <n v="128.57142857142858"/>
  </r>
  <r>
    <n v="5160"/>
    <x v="72"/>
    <x v="71"/>
    <s v="Fashion accessories"/>
    <n v="83"/>
    <n v="3"/>
    <d v="2023-10-03T00:00:00"/>
    <s v="15:47:00"/>
    <s v="Credit card"/>
    <n v="6"/>
    <n v="0.48"/>
    <n v="15"/>
    <s v="Afternoon"/>
    <n v="249"/>
    <n v="418.75"/>
    <m/>
    <n v="0"/>
  </r>
  <r>
    <n v="9159"/>
    <x v="91"/>
    <x v="90"/>
    <s v="Home and lifestyle"/>
    <n v="35"/>
    <n v="3"/>
    <d v="2023-10-03T00:00:00"/>
    <s v="16:19:00"/>
    <s v="Cash"/>
    <n v="4"/>
    <n v="0.33"/>
    <n v="16"/>
    <s v="Evening"/>
    <n v="105"/>
    <n v="-57.831325301204814"/>
    <m/>
    <n v="-31.249999999999993"/>
  </r>
  <r>
    <n v="2012"/>
    <x v="77"/>
    <x v="76"/>
    <s v="Fashion accessories"/>
    <n v="84"/>
    <n v="2"/>
    <d v="2023-10-04T00:00:00"/>
    <s v="21:21:00"/>
    <s v="Ewallet"/>
    <n v="6"/>
    <n v="0.33"/>
    <n v="21"/>
    <s v="Morning"/>
    <n v="168"/>
    <n v="60"/>
    <m/>
    <n v="0"/>
  </r>
  <r>
    <n v="3179"/>
    <x v="47"/>
    <x v="47"/>
    <s v="Home and lifestyle"/>
    <n v="80"/>
    <n v="1"/>
    <d v="2023-10-04T00:00:00"/>
    <s v="15:10:00"/>
    <s v="Ewallet"/>
    <n v="6"/>
    <n v="0.33"/>
    <n v="15"/>
    <s v="Afternoon"/>
    <n v="80"/>
    <n v="-52.380952380952387"/>
    <m/>
    <n v="0"/>
  </r>
  <r>
    <n v="3270"/>
    <x v="56"/>
    <x v="56"/>
    <s v="Fashion accessories"/>
    <n v="68"/>
    <n v="3"/>
    <d v="2023-10-04T00:00:00"/>
    <s v="21:20:00"/>
    <s v="Ewallet"/>
    <n v="8"/>
    <n v="0.33"/>
    <n v="21"/>
    <s v="Afternoon"/>
    <n v="204"/>
    <n v="155"/>
    <m/>
    <n v="0"/>
  </r>
  <r>
    <n v="3769"/>
    <x v="33"/>
    <x v="33"/>
    <s v="Home and lifestyle"/>
    <n v="58"/>
    <n v="3"/>
    <d v="2023-10-04T00:00:00"/>
    <s v="15:24:00"/>
    <s v="Ewallet"/>
    <n v="5"/>
    <n v="0.33"/>
    <n v="15"/>
    <s v="Afternoon"/>
    <n v="174"/>
    <n v="-14.705882352941178"/>
    <m/>
    <n v="0"/>
  </r>
  <r>
    <n v="4123"/>
    <x v="80"/>
    <x v="79"/>
    <s v="Home and lifestyle"/>
    <n v="41"/>
    <n v="3"/>
    <d v="2023-10-04T00:00:00"/>
    <s v="16:21:00"/>
    <s v="Ewallet"/>
    <n v="7"/>
    <n v="0.48"/>
    <n v="16"/>
    <s v="Afternoon"/>
    <n v="123"/>
    <n v="-29.310344827586203"/>
    <m/>
    <n v="45.454545454545439"/>
  </r>
  <r>
    <n v="2846"/>
    <x v="0"/>
    <x v="0"/>
    <s v="Fashion accessories"/>
    <n v="70"/>
    <n v="2"/>
    <d v="2023-10-05T00:00:00"/>
    <s v="7:50:00"/>
    <s v="Ewallet"/>
    <n v="4"/>
    <n v="0.33"/>
    <n v="7"/>
    <s v="Afternoon"/>
    <n v="140"/>
    <n v="13.821138211382115"/>
    <m/>
    <n v="-31.249999999999993"/>
  </r>
  <r>
    <n v="3371"/>
    <x v="74"/>
    <x v="73"/>
    <s v="Home and lifestyle"/>
    <n v="25"/>
    <n v="1"/>
    <d v="2023-10-05T00:00:00"/>
    <s v="18:54:00"/>
    <s v="Ewallet"/>
    <n v="7"/>
    <n v="0.33"/>
    <n v="18"/>
    <s v="Afternoon"/>
    <n v="25"/>
    <n v="-82.142857142857139"/>
    <m/>
    <n v="0"/>
  </r>
  <r>
    <n v="3601"/>
    <x v="23"/>
    <x v="23"/>
    <s v="Home and lifestyle"/>
    <n v="74"/>
    <n v="2"/>
    <d v="2023-10-05T00:00:00"/>
    <s v="18:27:00"/>
    <s v="Ewallet"/>
    <n v="6"/>
    <n v="0.48"/>
    <n v="18"/>
    <s v="Afternoon"/>
    <n v="148"/>
    <n v="492"/>
    <m/>
    <n v="45.454545454545439"/>
  </r>
  <r>
    <n v="3732"/>
    <x v="9"/>
    <x v="9"/>
    <s v="Fashion accessories"/>
    <n v="21"/>
    <n v="1"/>
    <d v="2023-10-05T00:00:00"/>
    <s v="17:25:00"/>
    <s v="Ewallet"/>
    <n v="5"/>
    <n v="0.33"/>
    <n v="17"/>
    <s v="Afternoon"/>
    <n v="21"/>
    <n v="-85.810810810810807"/>
    <m/>
    <n v="-31.249999999999993"/>
  </r>
  <r>
    <n v="3967"/>
    <x v="30"/>
    <x v="30"/>
    <s v="Home and lifestyle"/>
    <n v="21"/>
    <n v="1"/>
    <d v="2023-10-05T00:00:00"/>
    <s v="18:09:00"/>
    <s v="Ewallet"/>
    <n v="4"/>
    <n v="0.33"/>
    <n v="18"/>
    <s v="Afternoon"/>
    <n v="21"/>
    <n v="0"/>
    <m/>
    <n v="0"/>
  </r>
  <r>
    <n v="4298"/>
    <x v="88"/>
    <x v="87"/>
    <s v="Fashion accessories"/>
    <n v="36"/>
    <n v="2"/>
    <d v="2023-10-05T00:00:00"/>
    <s v="19:05:00"/>
    <s v="Credit card"/>
    <n v="4"/>
    <n v="0.48"/>
    <n v="19"/>
    <s v="Afternoon"/>
    <n v="72"/>
    <n v="242.85714285714283"/>
    <m/>
    <n v="45.454545454545439"/>
  </r>
  <r>
    <n v="4807"/>
    <x v="55"/>
    <x v="55"/>
    <s v="Home and lifestyle"/>
    <n v="63"/>
    <n v="2"/>
    <d v="2023-10-05T00:00:00"/>
    <s v="16:36:00"/>
    <s v="Credit card"/>
    <n v="4"/>
    <n v="0.33"/>
    <n v="16"/>
    <s v="Afternoon"/>
    <n v="126"/>
    <n v="75"/>
    <m/>
    <n v="-31.249999999999993"/>
  </r>
  <r>
    <n v="9303"/>
    <x v="38"/>
    <x v="38"/>
    <s v="Home and lifestyle"/>
    <n v="73"/>
    <n v="1"/>
    <d v="2023-10-05T00:00:00"/>
    <s v="16:30:00"/>
    <s v="Cash"/>
    <n v="4"/>
    <n v="0.48"/>
    <n v="16"/>
    <s v="Evening"/>
    <n v="73"/>
    <n v="-42.063492063492063"/>
    <m/>
    <n v="45.454545454545439"/>
  </r>
  <r>
    <n v="1124"/>
    <x v="18"/>
    <x v="18"/>
    <s v="Fashion accessories"/>
    <n v="42"/>
    <n v="3"/>
    <d v="2023-10-06T00:00:00"/>
    <s v="13:15:00"/>
    <s v="Ewallet"/>
    <n v="6"/>
    <n v="0.48"/>
    <n v="13"/>
    <s v="Morning"/>
    <n v="126"/>
    <n v="72.602739726027394"/>
    <m/>
    <n v="0"/>
  </r>
  <r>
    <n v="1314"/>
    <x v="78"/>
    <x v="77"/>
    <s v="Fashion accessories"/>
    <n v="56"/>
    <n v="2"/>
    <d v="2023-10-06T00:00:00"/>
    <s v="6:24:00"/>
    <s v="Ewallet"/>
    <n v="4"/>
    <n v="0.33"/>
    <n v="6"/>
    <s v="Morning"/>
    <n v="112"/>
    <n v="-11.111111111111111"/>
    <m/>
    <n v="-31.249999999999993"/>
  </r>
  <r>
    <n v="2912"/>
    <x v="10"/>
    <x v="10"/>
    <s v="Fashion accessories"/>
    <n v="73"/>
    <n v="2"/>
    <d v="2023-10-06T00:00:00"/>
    <s v="22:17:00"/>
    <s v="Ewallet"/>
    <n v="9"/>
    <n v="0.48"/>
    <n v="22"/>
    <s v="Afternoon"/>
    <n v="146"/>
    <n v="30.357142857142854"/>
    <m/>
    <n v="45.454545454545439"/>
  </r>
  <r>
    <n v="4963"/>
    <x v="26"/>
    <x v="26"/>
    <s v="Home and lifestyle"/>
    <n v="57"/>
    <n v="2"/>
    <d v="2023-10-06T00:00:00"/>
    <s v="18:49:00"/>
    <s v="Credit card"/>
    <n v="8"/>
    <n v="0.48"/>
    <n v="18"/>
    <s v="Afternoon"/>
    <n v="114"/>
    <n v="-21.917808219178081"/>
    <m/>
    <n v="0"/>
  </r>
  <r>
    <n v="3139"/>
    <x v="49"/>
    <x v="49"/>
    <s v="Home and lifestyle"/>
    <n v="45"/>
    <n v="3"/>
    <d v="2023-10-07T00:00:00"/>
    <s v="6:39:00"/>
    <s v="Ewallet"/>
    <n v="6"/>
    <n v="0.48"/>
    <n v="6"/>
    <s v="Afternoon"/>
    <n v="135"/>
    <n v="18.421052631578945"/>
    <m/>
    <n v="0"/>
  </r>
  <r>
    <n v="3206"/>
    <x v="4"/>
    <x v="4"/>
    <s v="Fashion accessories"/>
    <n v="47"/>
    <n v="3"/>
    <d v="2023-10-07T00:00:00"/>
    <s v="10:56:00"/>
    <s v="Ewallet"/>
    <n v="6"/>
    <n v="0.21"/>
    <n v="10"/>
    <s v="Afternoon"/>
    <n v="141"/>
    <n v="4.4444444444444446"/>
    <m/>
    <n v="-56.250000000000014"/>
  </r>
  <r>
    <n v="4969"/>
    <x v="86"/>
    <x v="85"/>
    <s v="Home and lifestyle"/>
    <n v="36"/>
    <n v="3"/>
    <d v="2023-10-07T00:00:00"/>
    <s v="15:29:00"/>
    <s v="Credit card"/>
    <n v="6"/>
    <n v="0.48"/>
    <n v="15"/>
    <s v="Afternoon"/>
    <n v="108"/>
    <n v="-23.404255319148938"/>
    <m/>
    <n v="128.57142857142858"/>
  </r>
  <r>
    <n v="5044"/>
    <x v="26"/>
    <x v="26"/>
    <s v="Fashion accessories"/>
    <n v="68"/>
    <n v="1"/>
    <d v="2023-10-07T00:00:00"/>
    <s v="19:00:00"/>
    <s v="Credit card"/>
    <n v="7"/>
    <n v="0.56999999999999995"/>
    <n v="19"/>
    <s v="Afternoon"/>
    <n v="68"/>
    <n v="-37.037037037037038"/>
    <m/>
    <n v="18.749999999999993"/>
  </r>
  <r>
    <n v="5220"/>
    <x v="56"/>
    <x v="56"/>
    <s v="Fashion accessories"/>
    <n v="25"/>
    <n v="1"/>
    <d v="2023-10-07T00:00:00"/>
    <s v="17:24:00"/>
    <s v="Credit card"/>
    <n v="9"/>
    <n v="0.33"/>
    <n v="17"/>
    <s v="Afternoon"/>
    <n v="25"/>
    <n v="-63.235294117647058"/>
    <m/>
    <n v="-42.105263157894726"/>
  </r>
  <r>
    <n v="9381"/>
    <x v="91"/>
    <x v="90"/>
    <s v="Home and lifestyle"/>
    <n v="63"/>
    <n v="2"/>
    <d v="2023-10-07T00:00:00"/>
    <s v="6:44:00"/>
    <s v="Cash"/>
    <n v="7"/>
    <n v="0.33"/>
    <n v="6"/>
    <s v="Evening"/>
    <n v="126"/>
    <n v="404"/>
    <m/>
    <n v="0"/>
  </r>
  <r>
    <n v="3248"/>
    <x v="18"/>
    <x v="18"/>
    <s v="Fashion accessories"/>
    <n v="52"/>
    <n v="1"/>
    <d v="2023-10-08T00:00:00"/>
    <s v="20:48:00"/>
    <s v="Ewallet"/>
    <n v="7"/>
    <n v="0.48"/>
    <n v="20"/>
    <s v="Afternoon"/>
    <n v="52"/>
    <n v="-58.730158730158735"/>
    <m/>
    <n v="45.454545454545439"/>
  </r>
  <r>
    <n v="3568"/>
    <x v="36"/>
    <x v="36"/>
    <s v="Fashion accessories"/>
    <n v="80"/>
    <n v="1"/>
    <d v="2023-10-08T00:00:00"/>
    <s v="16:47:00"/>
    <s v="Ewallet"/>
    <n v="7"/>
    <n v="0.48"/>
    <n v="16"/>
    <s v="Afternoon"/>
    <n v="80"/>
    <n v="53.846153846153847"/>
    <m/>
    <n v="0"/>
  </r>
  <r>
    <n v="4077"/>
    <x v="23"/>
    <x v="23"/>
    <s v="Home and lifestyle"/>
    <n v="50"/>
    <n v="3"/>
    <d v="2023-10-08T00:00:00"/>
    <s v="19:47:00"/>
    <s v="Ewallet"/>
    <n v="7"/>
    <n v="0.48"/>
    <n v="19"/>
    <s v="Afternoon"/>
    <n v="150"/>
    <n v="87.5"/>
    <m/>
    <n v="0"/>
  </r>
  <r>
    <n v="4172"/>
    <x v="29"/>
    <x v="29"/>
    <s v="Fashion accessories"/>
    <n v="75"/>
    <n v="3"/>
    <d v="2023-10-08T00:00:00"/>
    <s v="15:42:00"/>
    <s v="Ewallet"/>
    <n v="6"/>
    <n v="0.48"/>
    <n v="15"/>
    <s v="Afternoon"/>
    <n v="225"/>
    <n v="50"/>
    <m/>
    <n v="0"/>
  </r>
  <r>
    <n v="1815"/>
    <x v="15"/>
    <x v="15"/>
    <s v="Home and lifestyle"/>
    <n v="24"/>
    <n v="1"/>
    <d v="2023-10-09T00:00:00"/>
    <s v="6:11:00"/>
    <s v="Ewallet"/>
    <n v="8"/>
    <n v="0.48"/>
    <n v="6"/>
    <s v="Morning"/>
    <n v="24"/>
    <n v="-89.333333333333329"/>
    <m/>
    <n v="0"/>
  </r>
  <r>
    <n v="3357"/>
    <x v="27"/>
    <x v="27"/>
    <s v="Home and lifestyle"/>
    <n v="74"/>
    <n v="3"/>
    <d v="2023-10-09T00:00:00"/>
    <s v="15:13:00"/>
    <s v="Ewallet"/>
    <n v="6"/>
    <n v="0.48"/>
    <n v="15"/>
    <s v="Afternoon"/>
    <n v="222"/>
    <n v="825"/>
    <m/>
    <n v="0"/>
  </r>
  <r>
    <n v="9854"/>
    <x v="28"/>
    <x v="28"/>
    <s v="Fashion accessories"/>
    <n v="70"/>
    <n v="1"/>
    <d v="2023-10-09T00:00:00"/>
    <s v="14:34:00"/>
    <s v="Cash"/>
    <n v="6"/>
    <n v="0.48"/>
    <n v="14"/>
    <s v="Night"/>
    <n v="70"/>
    <n v="-68.468468468468473"/>
    <m/>
    <n v="0"/>
  </r>
  <r>
    <n v="4011"/>
    <x v="72"/>
    <x v="71"/>
    <s v="Home and lifestyle"/>
    <n v="45"/>
    <n v="2"/>
    <d v="2023-10-10T00:00:00"/>
    <s v="19:41:00"/>
    <s v="Ewallet"/>
    <n v="4"/>
    <n v="0.48"/>
    <n v="19"/>
    <s v="Afternoon"/>
    <n v="90"/>
    <n v="28.571428571428569"/>
    <m/>
    <n v="0"/>
  </r>
  <r>
    <n v="4171"/>
    <x v="85"/>
    <x v="84"/>
    <s v="Home and lifestyle"/>
    <n v="29"/>
    <n v="1"/>
    <d v="2023-10-10T00:00:00"/>
    <s v="18:11:00"/>
    <s v="Ewallet"/>
    <n v="9"/>
    <n v="0.33"/>
    <n v="18"/>
    <s v="Afternoon"/>
    <n v="29"/>
    <n v="-67.777777777777786"/>
    <m/>
    <n v="-31.249999999999993"/>
  </r>
  <r>
    <n v="4279"/>
    <x v="21"/>
    <x v="21"/>
    <s v="Home and lifestyle"/>
    <n v="67"/>
    <n v="2"/>
    <d v="2023-10-11T00:00:00"/>
    <s v="20:55:00"/>
    <s v="Ewallet"/>
    <n v="7"/>
    <n v="0.48"/>
    <n v="20"/>
    <s v="Afternoon"/>
    <n v="134"/>
    <n v="362.06896551724139"/>
    <m/>
    <n v="45.454545454545439"/>
  </r>
  <r>
    <n v="5158"/>
    <x v="76"/>
    <x v="75"/>
    <s v="Fashion accessories"/>
    <n v="53"/>
    <n v="3"/>
    <d v="2023-10-11T00:00:00"/>
    <s v="20:49:00"/>
    <s v="Credit card"/>
    <n v="4"/>
    <n v="0.33"/>
    <n v="20"/>
    <s v="Afternoon"/>
    <n v="159"/>
    <n v="18.656716417910449"/>
    <m/>
    <n v="-31.249999999999993"/>
  </r>
  <r>
    <n v="2121"/>
    <x v="16"/>
    <x v="16"/>
    <s v="Home and lifestyle"/>
    <n v="74"/>
    <n v="2"/>
    <d v="2023-10-12T00:00:00"/>
    <s v="7:14:00"/>
    <s v="Ewallet"/>
    <n v="8"/>
    <n v="0.36"/>
    <n v="7"/>
    <s v="Morning"/>
    <n v="148"/>
    <n v="-6.9182389937106921"/>
    <m/>
    <n v="9.0909090909090811"/>
  </r>
  <r>
    <n v="2711"/>
    <x v="13"/>
    <x v="13"/>
    <s v="Home and lifestyle"/>
    <n v="50"/>
    <n v="1"/>
    <d v="2023-10-12T00:00:00"/>
    <s v="21:57:00"/>
    <s v="Ewallet"/>
    <n v="6"/>
    <n v="0.48"/>
    <n v="21"/>
    <s v="Afternoon"/>
    <n v="50"/>
    <n v="-66.21621621621621"/>
    <m/>
    <n v="33.333333333333329"/>
  </r>
  <r>
    <n v="3471"/>
    <x v="45"/>
    <x v="45"/>
    <s v="Home and lifestyle"/>
    <n v="24"/>
    <n v="3"/>
    <d v="2023-10-12T00:00:00"/>
    <s v="16:36:00"/>
    <s v="Ewallet"/>
    <n v="6"/>
    <n v="0.48"/>
    <n v="16"/>
    <s v="Afternoon"/>
    <n v="72"/>
    <n v="44"/>
    <m/>
    <n v="0"/>
  </r>
  <r>
    <n v="3927"/>
    <x v="39"/>
    <x v="39"/>
    <s v="Home and lifestyle"/>
    <n v="65"/>
    <n v="1"/>
    <d v="2023-10-12T00:00:00"/>
    <s v="20:49:00"/>
    <s v="Ewallet"/>
    <n v="6"/>
    <n v="0.33"/>
    <n v="20"/>
    <s v="Afternoon"/>
    <n v="65"/>
    <n v="-9.7222222222222232"/>
    <m/>
    <n v="-31.249999999999993"/>
  </r>
  <r>
    <n v="4468"/>
    <x v="39"/>
    <x v="39"/>
    <s v="Fashion accessories"/>
    <n v="72"/>
    <n v="1"/>
    <d v="2023-10-12T00:00:00"/>
    <s v="17:39:00"/>
    <s v="Ewallet"/>
    <n v="9"/>
    <n v="0.33"/>
    <n v="17"/>
    <s v="Afternoon"/>
    <n v="72"/>
    <n v="10.76923076923077"/>
    <m/>
    <n v="0"/>
  </r>
  <r>
    <n v="1406"/>
    <x v="82"/>
    <x v="81"/>
    <s v="Fashion accessories"/>
    <n v="32"/>
    <n v="1"/>
    <d v="2023-10-13T00:00:00"/>
    <s v="11:03:00"/>
    <s v="Ewallet"/>
    <n v="5"/>
    <n v="0.21"/>
    <n v="11"/>
    <s v="Morning"/>
    <n v="32"/>
    <n v="-55.555555555555557"/>
    <m/>
    <n v="-36.363636363636367"/>
  </r>
  <r>
    <n v="3867"/>
    <x v="7"/>
    <x v="7"/>
    <s v="Home and lifestyle"/>
    <n v="39"/>
    <n v="3"/>
    <d v="2023-10-13T00:00:00"/>
    <s v="20:07:00"/>
    <s v="Ewallet"/>
    <n v="6"/>
    <n v="0.48"/>
    <n v="20"/>
    <s v="Afternoon"/>
    <n v="117"/>
    <n v="265.625"/>
    <m/>
    <n v="128.57142857142858"/>
  </r>
  <r>
    <n v="3918"/>
    <x v="0"/>
    <x v="0"/>
    <s v="Fashion accessories"/>
    <n v="35"/>
    <n v="3"/>
    <d v="2023-10-13T00:00:00"/>
    <s v="15:42:00"/>
    <s v="Ewallet"/>
    <n v="8"/>
    <n v="0.33"/>
    <n v="15"/>
    <s v="Afternoon"/>
    <n v="105"/>
    <n v="-10.256410256410255"/>
    <m/>
    <n v="-31.249999999999993"/>
  </r>
  <r>
    <n v="5138"/>
    <x v="67"/>
    <x v="66"/>
    <s v="Fashion accessories"/>
    <n v="43"/>
    <n v="3"/>
    <d v="2023-10-13T00:00:00"/>
    <s v="15:10:00"/>
    <s v="Credit card"/>
    <n v="4"/>
    <n v="0.48"/>
    <n v="15"/>
    <s v="Afternoon"/>
    <n v="129"/>
    <n v="22.857142857142858"/>
    <m/>
    <n v="45.454545454545439"/>
  </r>
  <r>
    <n v="9783"/>
    <x v="93"/>
    <x v="61"/>
    <s v="Home and lifestyle"/>
    <n v="25"/>
    <n v="3"/>
    <d v="2023-10-13T00:00:00"/>
    <s v="10:05:00"/>
    <s v="Cash"/>
    <n v="7"/>
    <n v="0.33"/>
    <n v="10"/>
    <s v="Night"/>
    <n v="75"/>
    <n v="-41.860465116279073"/>
    <m/>
    <n v="-31.249999999999993"/>
  </r>
  <r>
    <n v="1599"/>
    <x v="95"/>
    <x v="93"/>
    <s v="Home and lifestyle"/>
    <n v="80"/>
    <n v="2"/>
    <d v="2023-10-14T00:00:00"/>
    <s v="21:45:00"/>
    <s v="Ewallet"/>
    <n v="9"/>
    <n v="0.48"/>
    <n v="21"/>
    <s v="Morning"/>
    <n v="160"/>
    <n v="113.33333333333333"/>
    <m/>
    <n v="45.454545454545439"/>
  </r>
  <r>
    <n v="2445"/>
    <x v="19"/>
    <x v="19"/>
    <s v="Home and lifestyle"/>
    <n v="68"/>
    <n v="2"/>
    <d v="2023-10-14T00:00:00"/>
    <s v="10:33:00"/>
    <s v="Ewallet"/>
    <n v="8"/>
    <n v="0.48"/>
    <n v="10"/>
    <s v="Afternoon"/>
    <n v="136"/>
    <n v="-15"/>
    <m/>
    <n v="0"/>
  </r>
  <r>
    <n v="3809"/>
    <x v="27"/>
    <x v="27"/>
    <s v="Home and lifestyle"/>
    <n v="79"/>
    <n v="1"/>
    <d v="2023-10-14T00:00:00"/>
    <s v="20:44:00"/>
    <s v="Ewallet"/>
    <n v="4"/>
    <n v="0.48"/>
    <n v="20"/>
    <s v="Afternoon"/>
    <n v="79"/>
    <n v="-41.911764705882355"/>
    <m/>
    <n v="0"/>
  </r>
  <r>
    <n v="4151"/>
    <x v="68"/>
    <x v="67"/>
    <s v="Home and lifestyle"/>
    <n v="77"/>
    <n v="1"/>
    <d v="2023-10-14T00:00:00"/>
    <s v="18:41:00"/>
    <s v="Ewallet"/>
    <n v="7"/>
    <n v="0.48"/>
    <n v="18"/>
    <s v="Afternoon"/>
    <n v="77"/>
    <n v="-2.5316455696202533"/>
    <m/>
    <n v="0"/>
  </r>
  <r>
    <n v="5057"/>
    <x v="41"/>
    <x v="41"/>
    <s v="Home and lifestyle"/>
    <n v="29"/>
    <n v="3"/>
    <d v="2023-10-14T00:00:00"/>
    <s v="18:18:00"/>
    <s v="Credit card"/>
    <n v="6"/>
    <n v="0.48"/>
    <n v="18"/>
    <s v="Afternoon"/>
    <n v="87"/>
    <n v="12.987012987012985"/>
    <m/>
    <n v="0"/>
  </r>
  <r>
    <n v="9362"/>
    <x v="59"/>
    <x v="58"/>
    <s v="Fashion accessories"/>
    <n v="83"/>
    <n v="3"/>
    <d v="2023-10-14T00:00:00"/>
    <s v="11:42:00"/>
    <s v="Cash"/>
    <n v="5"/>
    <n v="0.48"/>
    <n v="11"/>
    <s v="Evening"/>
    <n v="249"/>
    <n v="186.20689655172413"/>
    <m/>
    <n v="0"/>
  </r>
  <r>
    <n v="4565"/>
    <x v="23"/>
    <x v="23"/>
    <s v="Home and lifestyle"/>
    <n v="40"/>
    <n v="1"/>
    <d v="2023-10-15T00:00:00"/>
    <s v="19:05:00"/>
    <s v="Credit card"/>
    <n v="7"/>
    <n v="0.48"/>
    <n v="19"/>
    <s v="Afternoon"/>
    <n v="40"/>
    <n v="-83.935742971887549"/>
    <m/>
    <n v="0"/>
  </r>
  <r>
    <n v="8868"/>
    <x v="28"/>
    <x v="28"/>
    <s v="Fashion accessories"/>
    <n v="72"/>
    <n v="1"/>
    <d v="2023-10-15T00:00:00"/>
    <s v="9:31:00"/>
    <s v="Cash"/>
    <n v="3"/>
    <n v="0.48"/>
    <n v="9"/>
    <s v="Evening"/>
    <n v="72"/>
    <n v="80"/>
    <m/>
    <n v="0"/>
  </r>
  <r>
    <n v="8994"/>
    <x v="75"/>
    <x v="74"/>
    <s v="Fashion accessories"/>
    <n v="68"/>
    <n v="3"/>
    <d v="2023-10-15T00:00:00"/>
    <s v="15:56:00"/>
    <s v="Cash"/>
    <n v="4"/>
    <n v="0.48"/>
    <n v="15"/>
    <s v="Evening"/>
    <n v="204"/>
    <n v="183.33333333333331"/>
    <m/>
    <n v="0"/>
  </r>
  <r>
    <n v="1265"/>
    <x v="52"/>
    <x v="52"/>
    <s v="Home and lifestyle"/>
    <n v="21"/>
    <n v="2"/>
    <d v="2023-10-16T00:00:00"/>
    <s v="19:07:00"/>
    <s v="Ewallet"/>
    <n v="5"/>
    <n v="0.48"/>
    <n v="19"/>
    <s v="Morning"/>
    <n v="42"/>
    <n v="-79.411764705882348"/>
    <m/>
    <n v="0"/>
  </r>
  <r>
    <n v="2493"/>
    <x v="41"/>
    <x v="41"/>
    <s v="Home and lifestyle"/>
    <n v="23"/>
    <n v="3"/>
    <d v="2023-10-16T00:00:00"/>
    <s v="12:36:00"/>
    <s v="Ewallet"/>
    <n v="9"/>
    <n v="0.48"/>
    <n v="12"/>
    <s v="Afternoon"/>
    <n v="69"/>
    <n v="64.285714285714292"/>
    <m/>
    <n v="0"/>
  </r>
  <r>
    <n v="3922"/>
    <x v="18"/>
    <x v="18"/>
    <s v="Fashion accessories"/>
    <n v="59"/>
    <n v="1"/>
    <d v="2023-10-16T00:00:00"/>
    <s v="15:32:00"/>
    <s v="Ewallet"/>
    <n v="9"/>
    <n v="0.48"/>
    <n v="15"/>
    <s v="Afternoon"/>
    <n v="59"/>
    <n v="-14.492753623188406"/>
    <m/>
    <n v="0"/>
  </r>
  <r>
    <n v="4755"/>
    <x v="10"/>
    <x v="10"/>
    <s v="Home and lifestyle"/>
    <n v="23"/>
    <n v="1"/>
    <d v="2023-10-16T00:00:00"/>
    <s v="15:30:00"/>
    <s v="Credit card"/>
    <n v="7"/>
    <n v="0.48"/>
    <n v="15"/>
    <s v="Afternoon"/>
    <n v="23"/>
    <n v="-61.016949152542374"/>
    <m/>
    <n v="0"/>
  </r>
  <r>
    <n v="5101"/>
    <x v="84"/>
    <x v="83"/>
    <s v="Home and lifestyle"/>
    <n v="75"/>
    <n v="1"/>
    <d v="2023-10-16T00:00:00"/>
    <s v="20:57:00"/>
    <s v="Credit card"/>
    <n v="6"/>
    <n v="0.33"/>
    <n v="20"/>
    <s v="Afternoon"/>
    <n v="75"/>
    <n v="226.08695652173913"/>
    <m/>
    <n v="-31.249999999999993"/>
  </r>
  <r>
    <n v="9479"/>
    <x v="28"/>
    <x v="28"/>
    <s v="Home and lifestyle"/>
    <n v="59"/>
    <n v="1"/>
    <d v="2023-10-16T00:00:00"/>
    <s v="13:00:00"/>
    <s v="Cash"/>
    <n v="7"/>
    <n v="0.48"/>
    <n v="13"/>
    <s v="Evening"/>
    <n v="59"/>
    <n v="-21.333333333333336"/>
    <m/>
    <n v="45.454545454545439"/>
  </r>
  <r>
    <n v="2233"/>
    <x v="8"/>
    <x v="8"/>
    <s v="Home and lifestyle"/>
    <n v="59"/>
    <n v="2"/>
    <d v="2023-10-17T00:00:00"/>
    <s v="15:06:00"/>
    <s v="Ewallet"/>
    <n v="4"/>
    <n v="0.48"/>
    <n v="15"/>
    <s v="Afternoon"/>
    <n v="118"/>
    <n v="100"/>
    <m/>
    <n v="0"/>
  </r>
  <r>
    <n v="3781"/>
    <x v="57"/>
    <x v="57"/>
    <s v="Home and lifestyle"/>
    <n v="42"/>
    <n v="2"/>
    <d v="2023-10-17T00:00:00"/>
    <s v="18:53:00"/>
    <s v="Ewallet"/>
    <n v="5"/>
    <n v="0.33"/>
    <n v="18"/>
    <s v="Afternoon"/>
    <n v="84"/>
    <n v="-28.8135593220339"/>
    <m/>
    <n v="-31.249999999999993"/>
  </r>
  <r>
    <n v="3975"/>
    <x v="34"/>
    <x v="34"/>
    <s v="Home and lifestyle"/>
    <n v="32"/>
    <n v="2"/>
    <d v="2023-10-17T00:00:00"/>
    <s v="19:04:00"/>
    <s v="Ewallet"/>
    <n v="8"/>
    <n v="0.48"/>
    <n v="19"/>
    <s v="Afternoon"/>
    <n v="64"/>
    <n v="-23.809523809523807"/>
    <m/>
    <n v="45.454545454545439"/>
  </r>
  <r>
    <n v="5065"/>
    <x v="17"/>
    <x v="17"/>
    <s v="Home and lifestyle"/>
    <n v="60"/>
    <n v="3"/>
    <d v="2023-10-17T00:00:00"/>
    <s v="18:42:00"/>
    <s v="Credit card"/>
    <n v="9"/>
    <n v="0.18"/>
    <n v="18"/>
    <s v="Afternoon"/>
    <n v="180"/>
    <n v="181.25"/>
    <m/>
    <n v="-62.5"/>
  </r>
  <r>
    <n v="3449"/>
    <x v="85"/>
    <x v="84"/>
    <s v="Home and lifestyle"/>
    <n v="75"/>
    <n v="3"/>
    <d v="2023-10-18T00:00:00"/>
    <s v="8:35:00"/>
    <s v="Ewallet"/>
    <n v="6"/>
    <n v="0.33"/>
    <n v="8"/>
    <s v="Afternoon"/>
    <n v="225"/>
    <n v="25"/>
    <m/>
    <n v="83.333333333333343"/>
  </r>
  <r>
    <n v="4937"/>
    <x v="60"/>
    <x v="59"/>
    <s v="Home and lifestyle"/>
    <n v="27"/>
    <n v="2"/>
    <d v="2023-10-18T00:00:00"/>
    <s v="19:11:00"/>
    <s v="Credit card"/>
    <n v="5"/>
    <n v="0.48"/>
    <n v="19"/>
    <s v="Afternoon"/>
    <n v="54"/>
    <n v="-76"/>
    <m/>
    <n v="45.454545454545439"/>
  </r>
  <r>
    <n v="5109"/>
    <x v="42"/>
    <x v="42"/>
    <s v="Home and lifestyle"/>
    <n v="33"/>
    <n v="2"/>
    <d v="2023-10-18T00:00:00"/>
    <s v="17:57:00"/>
    <s v="Credit card"/>
    <n v="5"/>
    <n v="0.33"/>
    <n v="17"/>
    <s v="Afternoon"/>
    <n v="66"/>
    <n v="22.222222222222221"/>
    <m/>
    <n v="-31.249999999999993"/>
  </r>
  <r>
    <n v="1707"/>
    <x v="50"/>
    <x v="50"/>
    <s v="Home and lifestyle"/>
    <n v="67"/>
    <n v="3"/>
    <d v="2023-10-19T00:00:00"/>
    <s v="16:14:00"/>
    <s v="Ewallet"/>
    <n v="6"/>
    <n v="0.33"/>
    <n v="16"/>
    <s v="Morning"/>
    <n v="201"/>
    <n v="204.54545454545453"/>
    <m/>
    <n v="0"/>
  </r>
  <r>
    <n v="2707"/>
    <x v="9"/>
    <x v="9"/>
    <s v="Home and lifestyle"/>
    <n v="61"/>
    <n v="1"/>
    <d v="2023-10-19T00:00:00"/>
    <s v="14:06:00"/>
    <s v="Ewallet"/>
    <n v="9"/>
    <n v="0.33"/>
    <n v="14"/>
    <s v="Afternoon"/>
    <n v="61"/>
    <n v="-69.651741293532339"/>
    <m/>
    <n v="0"/>
  </r>
  <r>
    <n v="3002"/>
    <x v="89"/>
    <x v="88"/>
    <s v="Fashion accessories"/>
    <n v="79"/>
    <n v="2"/>
    <d v="2023-10-19T00:00:00"/>
    <s v="19:27:00"/>
    <s v="Ewallet"/>
    <n v="4"/>
    <n v="0.33"/>
    <n v="19"/>
    <s v="Afternoon"/>
    <n v="158"/>
    <n v="159.01639344262296"/>
    <m/>
    <n v="0"/>
  </r>
  <r>
    <n v="3424"/>
    <x v="14"/>
    <x v="14"/>
    <s v="Fashion accessories"/>
    <n v="80"/>
    <n v="3"/>
    <d v="2023-10-19T00:00:00"/>
    <s v="14:30:00"/>
    <s v="Ewallet"/>
    <n v="4"/>
    <n v="0.33"/>
    <n v="14"/>
    <s v="Afternoon"/>
    <n v="240"/>
    <n v="51.898734177215189"/>
    <m/>
    <n v="0"/>
  </r>
  <r>
    <n v="3480"/>
    <x v="97"/>
    <x v="95"/>
    <s v="Fashion accessories"/>
    <n v="17"/>
    <n v="1"/>
    <d v="2023-10-19T00:00:00"/>
    <s v="17:19:00"/>
    <s v="Ewallet"/>
    <n v="9"/>
    <n v="0.33"/>
    <n v="17"/>
    <s v="Afternoon"/>
    <n v="17"/>
    <n v="-92.916666666666671"/>
    <m/>
    <n v="0"/>
  </r>
  <r>
    <n v="4940"/>
    <x v="23"/>
    <x v="23"/>
    <s v="Fashion accessories"/>
    <n v="28"/>
    <n v="3"/>
    <d v="2023-10-19T00:00:00"/>
    <s v="20:16:00"/>
    <s v="Credit card"/>
    <n v="4"/>
    <n v="0.48"/>
    <n v="20"/>
    <s v="Afternoon"/>
    <n v="84"/>
    <n v="394.11764705882354"/>
    <m/>
    <n v="45.454545454545439"/>
  </r>
  <r>
    <n v="2402"/>
    <x v="85"/>
    <x v="84"/>
    <s v="Fashion accessories"/>
    <n v="73"/>
    <n v="3"/>
    <d v="2023-10-20T00:00:00"/>
    <s v="7:40:00"/>
    <s v="Ewallet"/>
    <n v="7"/>
    <n v="0.33"/>
    <n v="7"/>
    <s v="Afternoon"/>
    <n v="219"/>
    <n v="160.71428571428572"/>
    <m/>
    <n v="-31.249999999999993"/>
  </r>
  <r>
    <n v="3856"/>
    <x v="85"/>
    <x v="84"/>
    <s v="Fashion accessories"/>
    <n v="37"/>
    <n v="1"/>
    <d v="2023-10-20T00:00:00"/>
    <s v="20:32:00"/>
    <s v="Ewallet"/>
    <n v="9"/>
    <n v="0.33"/>
    <n v="20"/>
    <s v="Afternoon"/>
    <n v="37"/>
    <n v="-83.105022831050221"/>
    <m/>
    <n v="0"/>
  </r>
  <r>
    <n v="3958"/>
    <x v="17"/>
    <x v="17"/>
    <s v="Fashion accessories"/>
    <n v="38"/>
    <n v="1"/>
    <d v="2023-10-20T00:00:00"/>
    <s v="20:57:00"/>
    <s v="Ewallet"/>
    <n v="9"/>
    <n v="0.18"/>
    <n v="20"/>
    <s v="Afternoon"/>
    <n v="38"/>
    <n v="2.7027027027027026"/>
    <m/>
    <n v="-45.45454545454546"/>
  </r>
  <r>
    <n v="3963"/>
    <x v="83"/>
    <x v="82"/>
    <s v="Home and lifestyle"/>
    <n v="63"/>
    <n v="3"/>
    <d v="2023-10-20T00:00:00"/>
    <s v="19:44:00"/>
    <s v="Ewallet"/>
    <n v="9"/>
    <n v="0.48"/>
    <n v="19"/>
    <s v="Afternoon"/>
    <n v="189"/>
    <n v="397.36842105263162"/>
    <m/>
    <n v="166.66666666666669"/>
  </r>
  <r>
    <n v="4285"/>
    <x v="42"/>
    <x v="42"/>
    <s v="Home and lifestyle"/>
    <n v="46"/>
    <n v="2"/>
    <d v="2023-10-20T00:00:00"/>
    <s v="19:47:00"/>
    <s v="Ewallet"/>
    <n v="6"/>
    <n v="0.33"/>
    <n v="19"/>
    <s v="Afternoon"/>
    <n v="92"/>
    <n v="-51.322751322751323"/>
    <m/>
    <n v="-31.249999999999993"/>
  </r>
  <r>
    <n v="4677"/>
    <x v="45"/>
    <x v="45"/>
    <s v="Home and lifestyle"/>
    <n v="23"/>
    <n v="3"/>
    <d v="2023-10-20T00:00:00"/>
    <s v="20:54:00"/>
    <s v="Ewallet"/>
    <n v="8"/>
    <n v="0.48"/>
    <n v="20"/>
    <s v="Afternoon"/>
    <n v="69"/>
    <n v="-25"/>
    <m/>
    <n v="45.454545454545439"/>
  </r>
  <r>
    <n v="3308"/>
    <x v="16"/>
    <x v="16"/>
    <s v="Fashion accessories"/>
    <n v="27"/>
    <n v="1"/>
    <d v="2023-10-21T00:00:00"/>
    <s v="11:07:00"/>
    <s v="Ewallet"/>
    <n v="7"/>
    <n v="0.36"/>
    <n v="11"/>
    <s v="Afternoon"/>
    <n v="27"/>
    <n v="-60.869565217391312"/>
    <m/>
    <n v="-25"/>
  </r>
  <r>
    <n v="3786"/>
    <x v="6"/>
    <x v="6"/>
    <s v="Fashion accessories"/>
    <n v="22"/>
    <n v="3"/>
    <d v="2023-10-21T00:00:00"/>
    <s v="15:45:00"/>
    <s v="Ewallet"/>
    <n v="9"/>
    <n v="0.33"/>
    <n v="15"/>
    <s v="Afternoon"/>
    <n v="66"/>
    <n v="144.44444444444443"/>
    <m/>
    <n v="-8.333333333333325"/>
  </r>
  <r>
    <n v="5033"/>
    <x v="33"/>
    <x v="33"/>
    <s v="Home and lifestyle"/>
    <n v="83"/>
    <n v="1"/>
    <d v="2023-10-21T00:00:00"/>
    <s v="20:24:00"/>
    <s v="Credit card"/>
    <n v="8"/>
    <n v="0.33"/>
    <n v="20"/>
    <s v="Afternoon"/>
    <n v="83"/>
    <n v="25.757575757575758"/>
    <m/>
    <n v="0"/>
  </r>
  <r>
    <n v="5180"/>
    <x v="29"/>
    <x v="29"/>
    <s v="Fashion accessories"/>
    <n v="76"/>
    <n v="2"/>
    <d v="2023-10-21T00:00:00"/>
    <s v="18:37:00"/>
    <s v="Credit card"/>
    <n v="6"/>
    <n v="0.48"/>
    <n v="18"/>
    <s v="Afternoon"/>
    <n v="152"/>
    <n v="83.132530120481931"/>
    <m/>
    <n v="45.454545454545439"/>
  </r>
  <r>
    <n v="9025"/>
    <x v="38"/>
    <x v="38"/>
    <s v="Home and lifestyle"/>
    <n v="67"/>
    <n v="2"/>
    <d v="2023-10-21T00:00:00"/>
    <s v="11:23:00"/>
    <s v="Cash"/>
    <n v="5"/>
    <n v="0.48"/>
    <n v="11"/>
    <s v="Evening"/>
    <n v="134"/>
    <n v="-11.842105263157894"/>
    <m/>
    <n v="0"/>
  </r>
  <r>
    <n v="9705"/>
    <x v="82"/>
    <x v="81"/>
    <s v="Home and lifestyle"/>
    <n v="75"/>
    <n v="1"/>
    <d v="2023-10-21T00:00:00"/>
    <s v="10:09:00"/>
    <s v="Cash"/>
    <n v="3"/>
    <n v="0.21"/>
    <n v="10"/>
    <s v="Night"/>
    <n v="75"/>
    <n v="-44.029850746268657"/>
    <m/>
    <n v="-56.250000000000014"/>
  </r>
  <r>
    <n v="1512"/>
    <x v="72"/>
    <x v="71"/>
    <s v="Fashion accessories"/>
    <n v="34"/>
    <n v="3"/>
    <d v="2023-10-22T00:00:00"/>
    <s v="23:00:00"/>
    <s v="Ewallet"/>
    <n v="9"/>
    <n v="0.48"/>
    <n v="23"/>
    <s v="Morning"/>
    <n v="102"/>
    <n v="36"/>
    <m/>
    <n v="128.57142857142858"/>
  </r>
  <r>
    <n v="3353"/>
    <x v="11"/>
    <x v="11"/>
    <s v="Home and lifestyle"/>
    <n v="29"/>
    <n v="3"/>
    <d v="2023-10-22T00:00:00"/>
    <s v="16:17:00"/>
    <s v="Ewallet"/>
    <n v="9"/>
    <n v="0.18"/>
    <n v="16"/>
    <s v="Afternoon"/>
    <n v="87"/>
    <n v="-14.705882352941178"/>
    <m/>
    <n v="-62.5"/>
  </r>
  <r>
    <n v="3499"/>
    <x v="61"/>
    <x v="60"/>
    <s v="Home and lifestyle"/>
    <n v="24"/>
    <n v="3"/>
    <d v="2023-10-22T00:00:00"/>
    <s v="14:40:00"/>
    <s v="Ewallet"/>
    <n v="9"/>
    <n v="0.48"/>
    <n v="14"/>
    <s v="Afternoon"/>
    <n v="72"/>
    <n v="-17.241379310344829"/>
    <m/>
    <n v="166.66666666666669"/>
  </r>
  <r>
    <n v="4115"/>
    <x v="35"/>
    <x v="35"/>
    <s v="Home and lifestyle"/>
    <n v="66"/>
    <n v="2"/>
    <d v="2023-10-22T00:00:00"/>
    <s v="16:04:00"/>
    <s v="Ewallet"/>
    <n v="9"/>
    <n v="0.33"/>
    <n v="16"/>
    <s v="Afternoon"/>
    <n v="132"/>
    <n v="83.333333333333343"/>
    <m/>
    <n v="-31.249999999999993"/>
  </r>
  <r>
    <n v="4532"/>
    <x v="50"/>
    <x v="50"/>
    <s v="Fashion accessories"/>
    <n v="74"/>
    <n v="2"/>
    <d v="2023-10-22T00:00:00"/>
    <s v="20:09:00"/>
    <s v="Credit card"/>
    <n v="6"/>
    <n v="0.33"/>
    <n v="20"/>
    <s v="Afternoon"/>
    <n v="148"/>
    <n v="12.121212121212121"/>
    <m/>
    <n v="0"/>
  </r>
  <r>
    <n v="4840"/>
    <x v="4"/>
    <x v="4"/>
    <s v="Fashion accessories"/>
    <n v="76"/>
    <n v="1"/>
    <d v="2023-10-22T00:00:00"/>
    <s v="19:38:00"/>
    <s v="Credit card"/>
    <n v="4"/>
    <n v="0.21"/>
    <n v="19"/>
    <s v="Afternoon"/>
    <n v="76"/>
    <n v="-48.648648648648653"/>
    <m/>
    <n v="-36.363636363636367"/>
  </r>
  <r>
    <n v="2772"/>
    <x v="30"/>
    <x v="30"/>
    <s v="Fashion accessories"/>
    <n v="67"/>
    <n v="1"/>
    <d v="2023-10-23T00:00:00"/>
    <s v="20:08:00"/>
    <s v="Ewallet"/>
    <n v="5"/>
    <n v="0.33"/>
    <n v="20"/>
    <s v="Afternoon"/>
    <n v="67"/>
    <n v="-11.842105263157894"/>
    <m/>
    <n v="57.142857142857153"/>
  </r>
  <r>
    <n v="3882"/>
    <x v="13"/>
    <x v="13"/>
    <s v="Fashion accessories"/>
    <n v="50"/>
    <n v="3"/>
    <d v="2023-10-23T00:00:00"/>
    <s v="15:23:00"/>
    <s v="Ewallet"/>
    <n v="6"/>
    <n v="0.48"/>
    <n v="15"/>
    <s v="Afternoon"/>
    <n v="150"/>
    <n v="123.88059701492537"/>
    <m/>
    <n v="45.454545454545439"/>
  </r>
  <r>
    <n v="4157"/>
    <x v="24"/>
    <x v="24"/>
    <s v="Home and lifestyle"/>
    <n v="18"/>
    <n v="2"/>
    <d v="2023-10-23T00:00:00"/>
    <s v="20:34:00"/>
    <s v="Ewallet"/>
    <n v="4"/>
    <n v="0.33"/>
    <n v="20"/>
    <s v="Afternoon"/>
    <n v="36"/>
    <n v="-76"/>
    <m/>
    <n v="-31.249999999999993"/>
  </r>
  <r>
    <n v="4176"/>
    <x v="8"/>
    <x v="8"/>
    <s v="Fashion accessories"/>
    <n v="42"/>
    <n v="1"/>
    <d v="2023-10-23T00:00:00"/>
    <s v="15:05:00"/>
    <s v="Ewallet"/>
    <n v="5"/>
    <n v="0.48"/>
    <n v="15"/>
    <s v="Afternoon"/>
    <n v="42"/>
    <n v="16.666666666666664"/>
    <m/>
    <n v="45.454545454545439"/>
  </r>
  <r>
    <n v="2038"/>
    <x v="1"/>
    <x v="1"/>
    <s v="Fashion accessories"/>
    <n v="72"/>
    <n v="2"/>
    <d v="2023-10-24T00:00:00"/>
    <s v="15:20:00"/>
    <s v="Ewallet"/>
    <n v="4"/>
    <n v="0.48"/>
    <n v="15"/>
    <s v="Morning"/>
    <n v="144"/>
    <n v="242.85714285714283"/>
    <m/>
    <n v="0"/>
  </r>
  <r>
    <n v="2046"/>
    <x v="89"/>
    <x v="88"/>
    <s v="Fashion accessories"/>
    <n v="66"/>
    <n v="3"/>
    <d v="2023-10-24T00:00:00"/>
    <s v="21:59:00"/>
    <s v="Ewallet"/>
    <n v="7"/>
    <n v="0.33"/>
    <n v="21"/>
    <s v="Morning"/>
    <n v="198"/>
    <n v="37.5"/>
    <m/>
    <n v="-31.249999999999993"/>
  </r>
  <r>
    <n v="2083"/>
    <x v="7"/>
    <x v="7"/>
    <s v="Home and lifestyle"/>
    <n v="70"/>
    <n v="3"/>
    <d v="2023-10-24T00:00:00"/>
    <s v="18:50:00"/>
    <s v="Ewallet"/>
    <n v="6"/>
    <n v="0.48"/>
    <n v="18"/>
    <s v="Morning"/>
    <n v="210"/>
    <n v="6.0606060606060606"/>
    <m/>
    <n v="45.454545454545439"/>
  </r>
  <r>
    <n v="2164"/>
    <x v="18"/>
    <x v="18"/>
    <s v="Fashion accessories"/>
    <n v="55"/>
    <n v="3"/>
    <d v="2023-10-24T00:00:00"/>
    <s v="20:20:00"/>
    <s v="Ewallet"/>
    <n v="8"/>
    <n v="0.48"/>
    <n v="20"/>
    <s v="Morning"/>
    <n v="165"/>
    <n v="-21.428571428571427"/>
    <m/>
    <n v="0"/>
  </r>
  <r>
    <n v="3229"/>
    <x v="37"/>
    <x v="37"/>
    <s v="Home and lifestyle"/>
    <n v="60"/>
    <n v="2"/>
    <d v="2023-10-24T00:00:00"/>
    <s v="13:43:00"/>
    <s v="Ewallet"/>
    <n v="7"/>
    <n v="0.48"/>
    <n v="13"/>
    <s v="Afternoon"/>
    <n v="120"/>
    <n v="-27.27272727272727"/>
    <m/>
    <n v="0"/>
  </r>
  <r>
    <n v="3275"/>
    <x v="11"/>
    <x v="11"/>
    <s v="Home and lifestyle"/>
    <n v="82"/>
    <n v="2"/>
    <d v="2023-10-24T00:00:00"/>
    <s v="7:37:00"/>
    <s v="Ewallet"/>
    <n v="8"/>
    <n v="0.33"/>
    <n v="7"/>
    <s v="Afternoon"/>
    <n v="164"/>
    <n v="36.666666666666664"/>
    <m/>
    <n v="-31.249999999999993"/>
  </r>
  <r>
    <n v="3475"/>
    <x v="42"/>
    <x v="42"/>
    <s v="Home and lifestyle"/>
    <n v="75"/>
    <n v="3"/>
    <d v="2023-10-24T00:00:00"/>
    <s v="9:32:00"/>
    <s v="Ewallet"/>
    <n v="6"/>
    <n v="0.33"/>
    <n v="9"/>
    <s v="Afternoon"/>
    <n v="225"/>
    <n v="37.195121951219512"/>
    <m/>
    <n v="0"/>
  </r>
  <r>
    <n v="2613"/>
    <x v="21"/>
    <x v="21"/>
    <s v="Home and lifestyle"/>
    <n v="73"/>
    <n v="1"/>
    <d v="2023-10-25T00:00:00"/>
    <s v="13:02:00"/>
    <s v="Ewallet"/>
    <n v="6"/>
    <n v="0.48"/>
    <n v="13"/>
    <s v="Afternoon"/>
    <n v="73"/>
    <n v="-67.555555555555557"/>
    <m/>
    <n v="45.454545454545439"/>
  </r>
  <r>
    <n v="3318"/>
    <x v="80"/>
    <x v="79"/>
    <s v="Fashion accessories"/>
    <n v="82"/>
    <n v="1"/>
    <d v="2023-10-25T00:00:00"/>
    <s v="11:47:00"/>
    <s v="Ewallet"/>
    <n v="4"/>
    <n v="0.48"/>
    <n v="11"/>
    <s v="Afternoon"/>
    <n v="82"/>
    <n v="12.328767123287671"/>
    <m/>
    <n v="0"/>
  </r>
  <r>
    <n v="4772"/>
    <x v="79"/>
    <x v="78"/>
    <s v="Fashion accessories"/>
    <n v="47"/>
    <n v="2"/>
    <d v="2023-10-25T00:00:00"/>
    <s v="19:23:00"/>
    <s v="Credit card"/>
    <n v="7"/>
    <n v="0.33"/>
    <n v="19"/>
    <s v="Afternoon"/>
    <n v="94"/>
    <n v="14.634146341463413"/>
    <m/>
    <n v="-31.249999999999993"/>
  </r>
  <r>
    <n v="1935"/>
    <x v="64"/>
    <x v="63"/>
    <s v="Home and lifestyle"/>
    <n v="62"/>
    <n v="2"/>
    <d v="2023-10-26T00:00:00"/>
    <s v="7:52:00"/>
    <s v="Ewallet"/>
    <n v="5"/>
    <n v="0.48"/>
    <n v="7"/>
    <s v="Morning"/>
    <n v="124"/>
    <n v="31.914893617021278"/>
    <m/>
    <n v="45.454545454545439"/>
  </r>
  <r>
    <n v="2066"/>
    <x v="10"/>
    <x v="10"/>
    <s v="Fashion accessories"/>
    <n v="43"/>
    <n v="2"/>
    <d v="2023-10-26T00:00:00"/>
    <s v="21:35:00"/>
    <s v="Ewallet"/>
    <n v="5"/>
    <n v="0.48"/>
    <n v="21"/>
    <s v="Morning"/>
    <n v="86"/>
    <n v="-30.64516129032258"/>
    <m/>
    <n v="0"/>
  </r>
  <r>
    <n v="2247"/>
    <x v="42"/>
    <x v="42"/>
    <s v="Home and lifestyle"/>
    <n v="80"/>
    <n v="3"/>
    <d v="2023-10-26T00:00:00"/>
    <s v="17:46:00"/>
    <s v="Ewallet"/>
    <n v="9"/>
    <n v="0.33"/>
    <n v="17"/>
    <s v="Afternoon"/>
    <n v="240"/>
    <n v="179.06976744186048"/>
    <m/>
    <n v="-31.249999999999993"/>
  </r>
  <r>
    <n v="3040"/>
    <x v="39"/>
    <x v="39"/>
    <s v="Fashion accessories"/>
    <n v="50"/>
    <n v="2"/>
    <d v="2023-10-26T00:00:00"/>
    <s v="11:59:00"/>
    <s v="Ewallet"/>
    <n v="8"/>
    <n v="0.33"/>
    <n v="11"/>
    <s v="Afternoon"/>
    <n v="100"/>
    <n v="-58.333333333333336"/>
    <m/>
    <n v="0"/>
  </r>
  <r>
    <n v="3356"/>
    <x v="29"/>
    <x v="29"/>
    <s v="Fashion accessories"/>
    <n v="46"/>
    <n v="2"/>
    <d v="2023-10-26T00:00:00"/>
    <s v="6:05:00"/>
    <s v="Ewallet"/>
    <n v="7"/>
    <n v="0.48"/>
    <n v="6"/>
    <s v="Afternoon"/>
    <n v="92"/>
    <n v="-8"/>
    <m/>
    <n v="45.454545454545439"/>
  </r>
  <r>
    <n v="3875"/>
    <x v="61"/>
    <x v="60"/>
    <s v="Home and lifestyle"/>
    <n v="61"/>
    <n v="3"/>
    <d v="2023-10-26T00:00:00"/>
    <s v="16:59:00"/>
    <s v="Ewallet"/>
    <n v="8"/>
    <n v="0.48"/>
    <n v="16"/>
    <s v="Afternoon"/>
    <n v="183"/>
    <n v="98.91304347826086"/>
    <m/>
    <n v="0"/>
  </r>
  <r>
    <n v="5014"/>
    <x v="45"/>
    <x v="45"/>
    <s v="Fashion accessories"/>
    <n v="34"/>
    <n v="3"/>
    <d v="2023-10-26T00:00:00"/>
    <s v="19:44:00"/>
    <s v="Cash"/>
    <n v="6"/>
    <n v="0.48"/>
    <n v="19"/>
    <s v="Afternoon"/>
    <n v="102"/>
    <n v="-44.26229508196721"/>
    <m/>
    <n v="0"/>
  </r>
  <r>
    <n v="5099"/>
    <x v="59"/>
    <x v="58"/>
    <s v="Home and lifestyle"/>
    <n v="42"/>
    <n v="2"/>
    <d v="2023-10-26T00:00:00"/>
    <s v="17:21:00"/>
    <s v="Credit card"/>
    <n v="9"/>
    <n v="0.48"/>
    <n v="17"/>
    <s v="Afternoon"/>
    <n v="84"/>
    <n v="-17.647058823529413"/>
    <m/>
    <n v="0"/>
  </r>
  <r>
    <n v="9316"/>
    <x v="40"/>
    <x v="40"/>
    <s v="Fashion accessories"/>
    <n v="74"/>
    <n v="1"/>
    <d v="2023-10-26T00:00:00"/>
    <s v="12:34:00"/>
    <s v="Cash"/>
    <n v="4"/>
    <n v="0.48"/>
    <n v="12"/>
    <s v="Evening"/>
    <n v="74"/>
    <n v="-11.904761904761903"/>
    <m/>
    <n v="0"/>
  </r>
  <r>
    <n v="3440"/>
    <x v="1"/>
    <x v="1"/>
    <s v="Fashion accessories"/>
    <n v="21"/>
    <n v="2"/>
    <d v="2023-10-27T00:00:00"/>
    <s v="11:11:00"/>
    <s v="Ewallet"/>
    <n v="8"/>
    <n v="0.48"/>
    <n v="11"/>
    <s v="Afternoon"/>
    <n v="42"/>
    <n v="-43.243243243243242"/>
    <m/>
    <n v="0"/>
  </r>
  <r>
    <n v="4863"/>
    <x v="68"/>
    <x v="67"/>
    <s v="Home and lifestyle"/>
    <n v="72"/>
    <n v="2"/>
    <d v="2023-10-27T00:00:00"/>
    <s v="17:54:00"/>
    <s v="Credit card"/>
    <n v="8"/>
    <n v="0.48"/>
    <n v="17"/>
    <s v="Afternoon"/>
    <n v="144"/>
    <n v="242.85714285714283"/>
    <m/>
    <n v="0"/>
  </r>
  <r>
    <n v="9010"/>
    <x v="5"/>
    <x v="5"/>
    <s v="Fashion accessories"/>
    <n v="69"/>
    <n v="3"/>
    <d v="2023-10-27T00:00:00"/>
    <s v="11:48:00"/>
    <s v="Cash"/>
    <n v="7"/>
    <n v="0.33"/>
    <n v="11"/>
    <s v="Evening"/>
    <n v="207"/>
    <n v="43.75"/>
    <m/>
    <n v="-31.249999999999993"/>
  </r>
  <r>
    <n v="1221"/>
    <x v="56"/>
    <x v="56"/>
    <s v="Home and lifestyle"/>
    <n v="65"/>
    <n v="1"/>
    <d v="2023-10-28T00:00:00"/>
    <s v="9:33:00"/>
    <s v="Ewallet"/>
    <n v="4"/>
    <n v="0.33"/>
    <n v="9"/>
    <s v="Morning"/>
    <n v="65"/>
    <n v="-68.59903381642512"/>
    <m/>
    <n v="0"/>
  </r>
  <r>
    <n v="2323"/>
    <x v="12"/>
    <x v="12"/>
    <s v="Home and lifestyle"/>
    <n v="81"/>
    <n v="2"/>
    <d v="2023-10-28T00:00:00"/>
    <s v="7:43:00"/>
    <s v="Ewallet"/>
    <n v="8"/>
    <n v="0.18"/>
    <n v="7"/>
    <s v="Afternoon"/>
    <n v="162"/>
    <n v="149.23076923076923"/>
    <m/>
    <n v="-45.45454545454546"/>
  </r>
  <r>
    <n v="2352"/>
    <x v="72"/>
    <x v="71"/>
    <s v="Fashion accessories"/>
    <n v="43"/>
    <n v="1"/>
    <d v="2023-10-28T00:00:00"/>
    <s v="8:29:00"/>
    <s v="Ewallet"/>
    <n v="5"/>
    <n v="0.48"/>
    <n v="8"/>
    <s v="Afternoon"/>
    <n v="43"/>
    <n v="-73.456790123456798"/>
    <m/>
    <n v="166.66666666666669"/>
  </r>
  <r>
    <n v="3465"/>
    <x v="73"/>
    <x v="72"/>
    <s v="Home and lifestyle"/>
    <n v="60"/>
    <n v="2"/>
    <d v="2023-10-28T00:00:00"/>
    <s v="16:10:00"/>
    <s v="Ewallet"/>
    <n v="9"/>
    <n v="0.33"/>
    <n v="16"/>
    <s v="Afternoon"/>
    <n v="120"/>
    <n v="179.06976744186048"/>
    <m/>
    <n v="-31.249999999999993"/>
  </r>
  <r>
    <n v="4537"/>
    <x v="80"/>
    <x v="79"/>
    <s v="Home and lifestyle"/>
    <n v="31"/>
    <n v="2"/>
    <d v="2023-10-28T00:00:00"/>
    <s v="18:45:00"/>
    <s v="Credit card"/>
    <n v="6"/>
    <n v="0.48"/>
    <n v="18"/>
    <s v="Afternoon"/>
    <n v="62"/>
    <n v="-48.333333333333336"/>
    <m/>
    <n v="45.454545454545439"/>
  </r>
  <r>
    <n v="5061"/>
    <x v="50"/>
    <x v="50"/>
    <s v="Home and lifestyle"/>
    <n v="75"/>
    <n v="2"/>
    <d v="2023-10-28T00:00:00"/>
    <s v="15:32:00"/>
    <s v="Credit card"/>
    <n v="6"/>
    <n v="0.33"/>
    <n v="15"/>
    <s v="Afternoon"/>
    <n v="150"/>
    <n v="141.93548387096774"/>
    <m/>
    <n v="-31.249999999999993"/>
  </r>
  <r>
    <n v="1341"/>
    <x v="63"/>
    <x v="62"/>
    <s v="Home and lifestyle"/>
    <n v="29"/>
    <n v="1"/>
    <d v="2023-10-29T00:00:00"/>
    <s v="20:15:00"/>
    <s v="Ewallet"/>
    <n v="9"/>
    <n v="0.33"/>
    <n v="20"/>
    <s v="Morning"/>
    <n v="29"/>
    <n v="-80.666666666666657"/>
    <m/>
    <n v="0"/>
  </r>
  <r>
    <n v="1987"/>
    <x v="17"/>
    <x v="17"/>
    <s v="Home and lifestyle"/>
    <n v="52"/>
    <n v="1"/>
    <d v="2023-10-29T00:00:00"/>
    <s v="20:15:00"/>
    <s v="Ewallet"/>
    <n v="8"/>
    <n v="0.18"/>
    <n v="20"/>
    <s v="Morning"/>
    <n v="52"/>
    <n v="79.310344827586206"/>
    <m/>
    <n v="-45.45454545454546"/>
  </r>
  <r>
    <n v="2970"/>
    <x v="35"/>
    <x v="35"/>
    <s v="Fashion accessories"/>
    <n v="42"/>
    <n v="3"/>
    <d v="2023-10-29T00:00:00"/>
    <s v="13:32:00"/>
    <s v="Ewallet"/>
    <n v="4"/>
    <n v="0.33"/>
    <n v="13"/>
    <s v="Afternoon"/>
    <n v="126"/>
    <n v="142.30769230769232"/>
    <m/>
    <n v="83.333333333333343"/>
  </r>
  <r>
    <n v="3501"/>
    <x v="69"/>
    <x v="68"/>
    <s v="Home and lifestyle"/>
    <n v="43"/>
    <n v="2"/>
    <d v="2023-10-29T00:00:00"/>
    <s v="13:26:00"/>
    <s v="Ewallet"/>
    <n v="4"/>
    <n v="0.48"/>
    <n v="13"/>
    <s v="Afternoon"/>
    <n v="86"/>
    <n v="-31.746031746031743"/>
    <m/>
    <n v="45.454545454545439"/>
  </r>
  <r>
    <n v="4947"/>
    <x v="16"/>
    <x v="16"/>
    <s v="Home and lifestyle"/>
    <n v="71"/>
    <n v="3"/>
    <d v="2023-10-29T00:00:00"/>
    <s v="16:26:00"/>
    <s v="Credit card"/>
    <n v="5"/>
    <n v="0.36"/>
    <n v="16"/>
    <s v="Afternoon"/>
    <n v="213"/>
    <n v="147.67441860465115"/>
    <m/>
    <n v="-25"/>
  </r>
  <r>
    <n v="1005"/>
    <x v="3"/>
    <x v="3"/>
    <s v="Home and lifestyle"/>
    <n v="50"/>
    <n v="3"/>
    <d v="2023-10-30T00:00:00"/>
    <s v="19:04:00"/>
    <s v="Ewallet"/>
    <n v="7"/>
    <n v="0.36"/>
    <n v="19"/>
    <s v="Morning"/>
    <n v="150"/>
    <n v="-29.577464788732392"/>
    <m/>
    <n v="0"/>
  </r>
  <r>
    <n v="1788"/>
    <x v="31"/>
    <x v="31"/>
    <s v="Fashion accessories"/>
    <n v="43"/>
    <n v="1"/>
    <d v="2023-10-30T00:00:00"/>
    <s v="12:15:00"/>
    <s v="Ewallet"/>
    <n v="8"/>
    <n v="0.18"/>
    <n v="12"/>
    <s v="Morning"/>
    <n v="43"/>
    <n v="-71.333333333333343"/>
    <m/>
    <n v="-50"/>
  </r>
  <r>
    <n v="3153"/>
    <x v="8"/>
    <x v="8"/>
    <s v="Home and lifestyle"/>
    <n v="58"/>
    <n v="3"/>
    <d v="2023-10-30T00:00:00"/>
    <s v="14:54:00"/>
    <s v="Ewallet"/>
    <n v="8"/>
    <n v="0.48"/>
    <n v="14"/>
    <s v="Afternoon"/>
    <n v="174"/>
    <n v="304.6511627906977"/>
    <m/>
    <n v="166.66666666666669"/>
  </r>
  <r>
    <n v="3333"/>
    <x v="37"/>
    <x v="37"/>
    <s v="Home and lifestyle"/>
    <n v="38"/>
    <n v="2"/>
    <d v="2023-10-30T00:00:00"/>
    <s v="19:22:00"/>
    <s v="Ewallet"/>
    <n v="8"/>
    <n v="0.48"/>
    <n v="19"/>
    <s v="Afternoon"/>
    <n v="76"/>
    <n v="-56.321839080459768"/>
    <m/>
    <n v="0"/>
  </r>
  <r>
    <n v="3476"/>
    <x v="47"/>
    <x v="47"/>
    <s v="Fashion accessories"/>
    <n v="41"/>
    <n v="1"/>
    <d v="2023-10-30T00:00:00"/>
    <s v="9:16:00"/>
    <s v="Ewallet"/>
    <n v="6"/>
    <n v="0.33"/>
    <n v="9"/>
    <s v="Afternoon"/>
    <n v="41"/>
    <n v="-46.05263157894737"/>
    <m/>
    <n v="-31.249999999999993"/>
  </r>
  <r>
    <n v="3925"/>
    <x v="79"/>
    <x v="78"/>
    <s v="Home and lifestyle"/>
    <n v="65"/>
    <n v="3"/>
    <d v="2023-10-30T00:00:00"/>
    <s v="20:55:00"/>
    <s v="Ewallet"/>
    <n v="4"/>
    <n v="0.33"/>
    <n v="20"/>
    <s v="Afternoon"/>
    <n v="195"/>
    <n v="375.60975609756093"/>
    <m/>
    <n v="0"/>
  </r>
  <r>
    <n v="3933"/>
    <x v="17"/>
    <x v="17"/>
    <s v="Home and lifestyle"/>
    <n v="37"/>
    <n v="3"/>
    <d v="2023-10-30T00:00:00"/>
    <s v="19:58:00"/>
    <s v="Ewallet"/>
    <n v="6"/>
    <n v="0.18"/>
    <n v="19"/>
    <s v="Afternoon"/>
    <n v="111"/>
    <n v="-43.07692307692308"/>
    <m/>
    <n v="-45.45454545454546"/>
  </r>
  <r>
    <n v="4378"/>
    <x v="41"/>
    <x v="41"/>
    <s v="Fashion accessories"/>
    <n v="57"/>
    <n v="1"/>
    <d v="2023-10-30T00:00:00"/>
    <s v="20:19:00"/>
    <s v="Ewallet"/>
    <n v="7"/>
    <n v="0.48"/>
    <n v="20"/>
    <s v="Afternoon"/>
    <n v="57"/>
    <n v="-48.648648648648653"/>
    <m/>
    <n v="166.66666666666669"/>
  </r>
  <r>
    <n v="5046"/>
    <x v="36"/>
    <x v="36"/>
    <s v="Fashion accessories"/>
    <n v="15"/>
    <n v="3"/>
    <d v="2023-10-30T00:00:00"/>
    <s v="18:11:00"/>
    <s v="Credit card"/>
    <n v="4"/>
    <n v="0.48"/>
    <n v="18"/>
    <s v="Afternoon"/>
    <n v="45"/>
    <n v="-21.052631578947366"/>
    <m/>
    <n v="0"/>
  </r>
  <r>
    <n v="8931"/>
    <x v="32"/>
    <x v="32"/>
    <s v="Home and lifestyle"/>
    <n v="67"/>
    <n v="1"/>
    <d v="2023-10-30T00:00:00"/>
    <s v="16:44:00"/>
    <s v="Cash"/>
    <n v="3"/>
    <n v="0.33"/>
    <n v="16"/>
    <s v="Evening"/>
    <n v="67"/>
    <n v="48.888888888888886"/>
    <m/>
    <n v="-31.249999999999993"/>
  </r>
  <r>
    <n v="1647"/>
    <x v="21"/>
    <x v="21"/>
    <s v="Home and lifestyle"/>
    <n v="29"/>
    <n v="1"/>
    <d v="2023-10-31T00:00:00"/>
    <s v="9:38:00"/>
    <s v="Ewallet"/>
    <n v="8"/>
    <n v="0.48"/>
    <n v="9"/>
    <s v="Morning"/>
    <n v="29"/>
    <n v="-56.71641791044776"/>
    <m/>
    <n v="45.454545454545439"/>
  </r>
  <r>
    <n v="3319"/>
    <x v="95"/>
    <x v="93"/>
    <s v="Home and lifestyle"/>
    <n v="83"/>
    <n v="1"/>
    <d v="2023-10-31T00:00:00"/>
    <s v="21:20:00"/>
    <s v="Ewallet"/>
    <n v="9"/>
    <n v="0.48"/>
    <n v="21"/>
    <s v="Afternoon"/>
    <n v="83"/>
    <n v="186.20689655172413"/>
    <m/>
    <n v="0"/>
  </r>
  <r>
    <n v="3608"/>
    <x v="73"/>
    <x v="72"/>
    <s v="Fashion accessories"/>
    <n v="73"/>
    <n v="3"/>
    <d v="2023-10-31T00:00:00"/>
    <s v="17:02:00"/>
    <s v="Ewallet"/>
    <n v="4"/>
    <n v="0.33"/>
    <n v="17"/>
    <s v="Afternoon"/>
    <n v="219"/>
    <n v="163.85542168674698"/>
    <m/>
    <n v="-31.249999999999993"/>
  </r>
  <r>
    <n v="3919"/>
    <x v="79"/>
    <x v="78"/>
    <s v="Home and lifestyle"/>
    <n v="71"/>
    <n v="2"/>
    <d v="2023-10-31T00:00:00"/>
    <s v="18:06:00"/>
    <s v="Ewallet"/>
    <n v="4"/>
    <n v="0.33"/>
    <n v="18"/>
    <s v="Afternoon"/>
    <n v="142"/>
    <n v="-35.159817351598171"/>
    <m/>
    <n v="0"/>
  </r>
  <r>
    <n v="4429"/>
    <x v="14"/>
    <x v="14"/>
    <s v="Home and lifestyle"/>
    <n v="71"/>
    <n v="1"/>
    <d v="2023-10-31T00:00:00"/>
    <s v="20:05:00"/>
    <s v="Ewallet"/>
    <n v="5"/>
    <n v="0.33"/>
    <n v="20"/>
    <s v="Afternoon"/>
    <n v="71"/>
    <n v="-50"/>
    <m/>
    <n v="0"/>
  </r>
  <r>
    <n v="4794"/>
    <x v="76"/>
    <x v="75"/>
    <s v="Fashion accessories"/>
    <n v="50"/>
    <n v="3"/>
    <d v="2023-10-31T00:00:00"/>
    <s v="15:42:00"/>
    <s v="Credit card"/>
    <n v="7"/>
    <n v="0.33"/>
    <n v="15"/>
    <s v="Afternoon"/>
    <n v="150"/>
    <n v="111.26760563380283"/>
    <m/>
    <n v="0"/>
  </r>
  <r>
    <n v="4987"/>
    <x v="51"/>
    <x v="51"/>
    <s v="Home and lifestyle"/>
    <n v="61"/>
    <n v="1"/>
    <d v="2023-10-31T00:00:00"/>
    <s v="15:17:00"/>
    <s v="Credit card"/>
    <n v="8"/>
    <n v="0.56999999999999995"/>
    <n v="15"/>
    <s v="Afternoon"/>
    <n v="61"/>
    <n v="-59.333333333333336"/>
    <m/>
    <n v="72.727272727272705"/>
  </r>
  <r>
    <n v="9104"/>
    <x v="44"/>
    <x v="44"/>
    <s v="Fashion accessories"/>
    <n v="73"/>
    <n v="1"/>
    <d v="2023-10-31T00:00:00"/>
    <s v="6:43:00"/>
    <s v="Credit card"/>
    <n v="7"/>
    <n v="0.48"/>
    <n v="6"/>
    <s v="Evening"/>
    <n v="73"/>
    <n v="19.672131147540984"/>
    <m/>
    <n v="-15.789473684210522"/>
  </r>
  <r>
    <n v="9182"/>
    <x v="81"/>
    <x v="80"/>
    <s v="Fashion accessories"/>
    <n v="23"/>
    <n v="3"/>
    <d v="2023-10-31T00:00:00"/>
    <s v="15:39:00"/>
    <s v="Cash"/>
    <n v="7"/>
    <n v="0.48"/>
    <n v="15"/>
    <s v="Evening"/>
    <n v="69"/>
    <n v="-5.4794520547945202"/>
    <m/>
    <n v="0"/>
  </r>
  <r>
    <n v="1057"/>
    <x v="38"/>
    <x v="38"/>
    <s v="Home and lifestyle"/>
    <n v="44"/>
    <n v="3"/>
    <d v="2023-11-01T00:00:00"/>
    <s v="22:50:00"/>
    <s v="Ewallet"/>
    <n v="6"/>
    <n v="0.48"/>
    <n v="22"/>
    <s v="Morning"/>
    <n v="132"/>
    <n v="91.304347826086953"/>
    <m/>
    <n v="0"/>
  </r>
  <r>
    <n v="1312"/>
    <x v="98"/>
    <x v="96"/>
    <s v="Fashion accessories"/>
    <n v="48"/>
    <n v="3"/>
    <d v="2023-11-01T00:00:00"/>
    <s v="18:31:00"/>
    <s v="Ewallet"/>
    <n v="7"/>
    <n v="0.48"/>
    <n v="18"/>
    <s v="Morning"/>
    <n v="144"/>
    <n v="9.0909090909090917"/>
    <m/>
    <n v="0"/>
  </r>
  <r>
    <n v="3556"/>
    <x v="75"/>
    <x v="74"/>
    <s v="Fashion accessories"/>
    <n v="44"/>
    <n v="1"/>
    <d v="2023-11-01T00:00:00"/>
    <s v="16:57:00"/>
    <s v="Ewallet"/>
    <n v="9"/>
    <n v="0.48"/>
    <n v="16"/>
    <s v="Afternoon"/>
    <n v="44"/>
    <n v="-69.444444444444443"/>
    <m/>
    <n v="0"/>
  </r>
  <r>
    <n v="4016"/>
    <x v="88"/>
    <x v="87"/>
    <s v="Fashion accessories"/>
    <n v="54"/>
    <n v="3"/>
    <d v="2023-11-01T00:00:00"/>
    <s v="15:33:00"/>
    <s v="Credit card"/>
    <n v="4"/>
    <n v="0.48"/>
    <n v="15"/>
    <s v="Afternoon"/>
    <n v="162"/>
    <n v="268.18181818181819"/>
    <m/>
    <n v="0"/>
  </r>
  <r>
    <n v="4354"/>
    <x v="24"/>
    <x v="24"/>
    <s v="Fashion accessories"/>
    <n v="16"/>
    <n v="3"/>
    <d v="2023-11-01T00:00:00"/>
    <s v="20:22:00"/>
    <s v="Ewallet"/>
    <n v="7"/>
    <n v="0.33"/>
    <n v="20"/>
    <s v="Afternoon"/>
    <n v="48"/>
    <n v="-70.370370370370367"/>
    <m/>
    <n v="-31.249999999999993"/>
  </r>
  <r>
    <n v="4413"/>
    <x v="35"/>
    <x v="35"/>
    <s v="Home and lifestyle"/>
    <n v="41"/>
    <n v="1"/>
    <d v="2023-11-01T00:00:00"/>
    <s v="19:03:00"/>
    <s v="Ewallet"/>
    <n v="6"/>
    <n v="0.33"/>
    <n v="19"/>
    <s v="Afternoon"/>
    <n v="41"/>
    <n v="-14.583333333333334"/>
    <m/>
    <n v="0"/>
  </r>
  <r>
    <n v="4870"/>
    <x v="8"/>
    <x v="8"/>
    <s v="Fashion accessories"/>
    <n v="63"/>
    <n v="2"/>
    <d v="2023-11-01T00:00:00"/>
    <s v="20:54:00"/>
    <s v="Credit card"/>
    <n v="4"/>
    <n v="0.48"/>
    <n v="20"/>
    <s v="Afternoon"/>
    <n v="126"/>
    <n v="207.3170731707317"/>
    <m/>
    <n v="45.454545454545439"/>
  </r>
  <r>
    <n v="4941"/>
    <x v="11"/>
    <x v="11"/>
    <s v="Home and lifestyle"/>
    <n v="63"/>
    <n v="3"/>
    <d v="2023-11-01T00:00:00"/>
    <s v="20:04:00"/>
    <s v="Credit card"/>
    <n v="6"/>
    <n v="0.18"/>
    <n v="20"/>
    <s v="Afternoon"/>
    <n v="189"/>
    <n v="50"/>
    <m/>
    <n v="-62.5"/>
  </r>
  <r>
    <n v="5553"/>
    <x v="43"/>
    <x v="43"/>
    <s v="Home and lifestyle"/>
    <n v="20"/>
    <n v="3"/>
    <d v="2023-11-01T00:00:00"/>
    <s v="19:47:00"/>
    <s v="Credit card"/>
    <n v="7"/>
    <n v="0.33"/>
    <n v="19"/>
    <s v="Afternoon"/>
    <n v="60"/>
    <n v="-68.253968253968253"/>
    <m/>
    <n v="83.333333333333343"/>
  </r>
  <r>
    <n v="6042"/>
    <x v="71"/>
    <x v="70"/>
    <s v="Fashion accessories"/>
    <n v="35"/>
    <n v="2"/>
    <d v="2023-11-01T00:00:00"/>
    <s v="20:49:00"/>
    <s v="Credit card"/>
    <n v="6"/>
    <n v="0.33"/>
    <n v="20"/>
    <s v="Afternoon"/>
    <n v="70"/>
    <n v="16.666666666666664"/>
    <m/>
    <n v="0"/>
  </r>
  <r>
    <n v="6446"/>
    <x v="32"/>
    <x v="32"/>
    <s v="Fashion accessories"/>
    <n v="38"/>
    <n v="3"/>
    <d v="2023-11-01T00:00:00"/>
    <s v="17:03:00"/>
    <s v="Credit card"/>
    <n v="5"/>
    <n v="0.33"/>
    <n v="17"/>
    <s v="Afternoon"/>
    <n v="114"/>
    <n v="62.857142857142854"/>
    <m/>
    <n v="0"/>
  </r>
  <r>
    <n v="6524"/>
    <x v="3"/>
    <x v="3"/>
    <s v="Fashion accessories"/>
    <n v="34"/>
    <n v="3"/>
    <d v="2023-11-01T00:00:00"/>
    <s v="17:46:00"/>
    <s v="Credit card"/>
    <n v="5"/>
    <n v="0.48"/>
    <n v="17"/>
    <s v="Afternoon"/>
    <n v="102"/>
    <n v="-10.526315789473683"/>
    <m/>
    <n v="45.454545454545439"/>
  </r>
  <r>
    <n v="6604"/>
    <x v="78"/>
    <x v="77"/>
    <s v="Fashion accessories"/>
    <n v="53"/>
    <n v="2"/>
    <d v="2023-11-01T00:00:00"/>
    <s v="15:27:00"/>
    <s v="Credit card"/>
    <n v="5"/>
    <n v="0.33"/>
    <n v="15"/>
    <s v="Afternoon"/>
    <n v="106"/>
    <n v="3.9215686274509802"/>
    <m/>
    <n v="-31.249999999999993"/>
  </r>
  <r>
    <n v="6927"/>
    <x v="3"/>
    <x v="3"/>
    <s v="Home and lifestyle"/>
    <n v="49"/>
    <n v="1"/>
    <d v="2023-11-01T00:00:00"/>
    <s v="16:43:00"/>
    <s v="Credit card"/>
    <n v="3"/>
    <n v="0.36"/>
    <n v="16"/>
    <s v="Afternoon"/>
    <n v="49"/>
    <n v="-53.773584905660378"/>
    <m/>
    <n v="9.0909090909090811"/>
  </r>
  <r>
    <n v="6946"/>
    <x v="28"/>
    <x v="28"/>
    <s v="Fashion accessories"/>
    <n v="57"/>
    <n v="2"/>
    <d v="2023-11-01T00:00:00"/>
    <s v="16:53:00"/>
    <s v="Credit card"/>
    <n v="6"/>
    <n v="0.48"/>
    <n v="16"/>
    <s v="Afternoon"/>
    <n v="114"/>
    <n v="132.65306122448979"/>
    <m/>
    <n v="33.333333333333329"/>
  </r>
  <r>
    <n v="7022"/>
    <x v="71"/>
    <x v="70"/>
    <s v="Fashion accessories"/>
    <n v="69"/>
    <n v="2"/>
    <d v="2023-11-01T00:00:00"/>
    <s v="18:27:00"/>
    <s v="Credit card"/>
    <n v="5"/>
    <n v="0.33"/>
    <n v="18"/>
    <s v="Afternoon"/>
    <n v="138"/>
    <n v="21.052631578947366"/>
    <m/>
    <n v="-31.249999999999993"/>
  </r>
  <r>
    <n v="7119"/>
    <x v="53"/>
    <x v="53"/>
    <s v="Home and lifestyle"/>
    <n v="65"/>
    <n v="3"/>
    <d v="2023-11-01T00:00:00"/>
    <s v="18:13:00"/>
    <s v="Credit card"/>
    <n v="5"/>
    <n v="0.33"/>
    <n v="18"/>
    <s v="Afternoon"/>
    <n v="195"/>
    <n v="41.304347826086953"/>
    <m/>
    <n v="0"/>
  </r>
  <r>
    <n v="7157"/>
    <x v="78"/>
    <x v="77"/>
    <s v="Home and lifestyle"/>
    <n v="49"/>
    <n v="1"/>
    <d v="2023-11-01T00:00:00"/>
    <s v="19:47:00"/>
    <s v="Credit card"/>
    <n v="4"/>
    <n v="0.33"/>
    <n v="19"/>
    <s v="Afternoon"/>
    <n v="49"/>
    <n v="-74.871794871794876"/>
    <m/>
    <n v="0"/>
  </r>
  <r>
    <n v="7616"/>
    <x v="91"/>
    <x v="90"/>
    <s v="Fashion accessories"/>
    <n v="65"/>
    <n v="2"/>
    <d v="2023-11-01T00:00:00"/>
    <s v="20:57:00"/>
    <s v="Credit card"/>
    <n v="7"/>
    <n v="0.33"/>
    <n v="20"/>
    <s v="Evening"/>
    <n v="130"/>
    <n v="165.30612244897961"/>
    <m/>
    <n v="0"/>
  </r>
  <r>
    <n v="7954"/>
    <x v="62"/>
    <x v="61"/>
    <s v="Fashion accessories"/>
    <n v="54"/>
    <n v="3"/>
    <d v="2023-11-01T00:00:00"/>
    <s v="19:59:00"/>
    <s v="Credit card"/>
    <n v="5"/>
    <n v="0.33"/>
    <n v="19"/>
    <s v="Evening"/>
    <n v="162"/>
    <n v="24.615384615384617"/>
    <m/>
    <n v="0"/>
  </r>
  <r>
    <n v="8455"/>
    <x v="90"/>
    <x v="89"/>
    <s v="Home and lifestyle"/>
    <n v="34"/>
    <n v="3"/>
    <d v="2023-11-01T00:00:00"/>
    <s v="9:08:00"/>
    <s v="Credit card"/>
    <n v="6"/>
    <n v="0.33"/>
    <n v="9"/>
    <s v="Evening"/>
    <n v="102"/>
    <n v="-37.037037037037038"/>
    <m/>
    <n v="0"/>
  </r>
  <r>
    <n v="9993"/>
    <x v="91"/>
    <x v="90"/>
    <s v="Home and lifestyle"/>
    <n v="31"/>
    <n v="2"/>
    <d v="2023-11-01T00:00:00"/>
    <s v="15:21:00"/>
    <s v="Cash"/>
    <n v="5"/>
    <n v="0.33"/>
    <n v="15"/>
    <s v="Night"/>
    <n v="62"/>
    <n v="-39.215686274509807"/>
    <m/>
    <n v="0"/>
  </r>
  <r>
    <n v="3590"/>
    <x v="14"/>
    <x v="14"/>
    <s v="Fashion accessories"/>
    <n v="56"/>
    <n v="1"/>
    <d v="2023-11-02T00:00:00"/>
    <s v="18:14:00"/>
    <s v="Ewallet"/>
    <n v="6"/>
    <n v="0.33"/>
    <n v="18"/>
    <s v="Afternoon"/>
    <n v="56"/>
    <n v="-9.67741935483871"/>
    <m/>
    <n v="0"/>
  </r>
  <r>
    <n v="4269"/>
    <x v="96"/>
    <x v="94"/>
    <s v="Home and lifestyle"/>
    <n v="83"/>
    <n v="3"/>
    <d v="2023-11-02T00:00:00"/>
    <s v="19:48:00"/>
    <s v="Ewallet"/>
    <n v="5"/>
    <n v="0.48"/>
    <n v="19"/>
    <s v="Afternoon"/>
    <n v="249"/>
    <n v="344.64285714285717"/>
    <m/>
    <n v="45.454545454545439"/>
  </r>
  <r>
    <n v="5186"/>
    <x v="30"/>
    <x v="30"/>
    <s v="Fashion accessories"/>
    <n v="60"/>
    <n v="3"/>
    <d v="2023-11-02T00:00:00"/>
    <s v="18:14:00"/>
    <s v="Credit card"/>
    <n v="4"/>
    <n v="0.33"/>
    <n v="18"/>
    <s v="Afternoon"/>
    <n v="180"/>
    <n v="-27.710843373493976"/>
    <m/>
    <n v="-31.249999999999993"/>
  </r>
  <r>
    <n v="5628"/>
    <x v="85"/>
    <x v="84"/>
    <s v="Fashion accessories"/>
    <n v="49"/>
    <n v="1"/>
    <d v="2023-11-02T00:00:00"/>
    <s v="18:23:00"/>
    <s v="Credit card"/>
    <n v="7"/>
    <n v="0.33"/>
    <n v="18"/>
    <s v="Afternoon"/>
    <n v="49"/>
    <n v="-72.777777777777771"/>
    <m/>
    <n v="0"/>
  </r>
  <r>
    <n v="6563"/>
    <x v="65"/>
    <x v="64"/>
    <s v="Home and lifestyle"/>
    <n v="45"/>
    <n v="2"/>
    <d v="2023-11-02T00:00:00"/>
    <s v="20:10:00"/>
    <s v="Credit card"/>
    <n v="4"/>
    <n v="0.48"/>
    <n v="20"/>
    <s v="Afternoon"/>
    <n v="90"/>
    <n v="83.673469387755105"/>
    <m/>
    <n v="45.454545454545439"/>
  </r>
  <r>
    <n v="6609"/>
    <x v="82"/>
    <x v="81"/>
    <s v="Home and lifestyle"/>
    <n v="84"/>
    <n v="2"/>
    <d v="2023-11-02T00:00:00"/>
    <s v="20:56:00"/>
    <s v="Credit card"/>
    <n v="4"/>
    <n v="0.21"/>
    <n v="20"/>
    <s v="Afternoon"/>
    <n v="168"/>
    <n v="86.666666666666671"/>
    <m/>
    <n v="-56.250000000000014"/>
  </r>
  <r>
    <n v="7218"/>
    <x v="28"/>
    <x v="28"/>
    <s v="Fashion accessories"/>
    <n v="58"/>
    <n v="2"/>
    <d v="2023-11-02T00:00:00"/>
    <s v="20:29:00"/>
    <s v="Credit card"/>
    <n v="6"/>
    <n v="0.48"/>
    <n v="20"/>
    <s v="Afternoon"/>
    <n v="116"/>
    <n v="-30.952380952380953"/>
    <m/>
    <n v="128.57142857142858"/>
  </r>
  <r>
    <n v="7281"/>
    <x v="65"/>
    <x v="64"/>
    <s v="Home and lifestyle"/>
    <n v="59"/>
    <n v="1"/>
    <d v="2023-11-02T00:00:00"/>
    <s v="16:33:00"/>
    <s v="Credit card"/>
    <n v="4"/>
    <n v="0.48"/>
    <n v="16"/>
    <s v="Afternoon"/>
    <n v="59"/>
    <n v="-49.137931034482754"/>
    <m/>
    <n v="0"/>
  </r>
  <r>
    <n v="7384"/>
    <x v="75"/>
    <x v="74"/>
    <s v="Fashion accessories"/>
    <n v="65"/>
    <n v="1"/>
    <d v="2023-11-02T00:00:00"/>
    <s v="19:46:00"/>
    <s v="Credit card"/>
    <n v="4"/>
    <n v="0.48"/>
    <n v="19"/>
    <s v="Afternoon"/>
    <n v="65"/>
    <n v="10.16949152542373"/>
    <m/>
    <n v="0"/>
  </r>
  <r>
    <n v="7589"/>
    <x v="90"/>
    <x v="89"/>
    <s v="Home and lifestyle"/>
    <n v="46"/>
    <n v="2"/>
    <d v="2023-11-02T00:00:00"/>
    <s v="19:17:00"/>
    <s v="Credit card"/>
    <n v="7"/>
    <n v="0.33"/>
    <n v="19"/>
    <s v="Evening"/>
    <n v="92"/>
    <n v="41.53846153846154"/>
    <m/>
    <n v="-31.249999999999993"/>
  </r>
  <r>
    <n v="7767"/>
    <x v="94"/>
    <x v="92"/>
    <s v="Home and lifestyle"/>
    <n v="72"/>
    <n v="1"/>
    <d v="2023-11-02T00:00:00"/>
    <s v="15:55:00"/>
    <s v="Credit card"/>
    <n v="7"/>
    <n v="0.33"/>
    <n v="15"/>
    <s v="Evening"/>
    <n v="72"/>
    <n v="-21.739130434782609"/>
    <m/>
    <n v="0"/>
  </r>
  <r>
    <n v="7846"/>
    <x v="59"/>
    <x v="58"/>
    <s v="Fashion accessories"/>
    <n v="42"/>
    <n v="2"/>
    <d v="2023-11-02T00:00:00"/>
    <s v="15:10:00"/>
    <s v="Credit card"/>
    <n v="5"/>
    <n v="0.48"/>
    <n v="15"/>
    <s v="Evening"/>
    <n v="84"/>
    <n v="16.666666666666664"/>
    <m/>
    <n v="45.454545454545439"/>
  </r>
  <r>
    <n v="8076"/>
    <x v="54"/>
    <x v="54"/>
    <s v="Fashion accessories"/>
    <n v="20"/>
    <n v="1"/>
    <d v="2023-11-02T00:00:00"/>
    <s v="15:31:00"/>
    <s v="Credit card"/>
    <n v="3"/>
    <n v="0.33"/>
    <n v="15"/>
    <s v="Evening"/>
    <n v="20"/>
    <n v="-76.19047619047619"/>
    <m/>
    <n v="-31.249999999999993"/>
  </r>
  <r>
    <n v="8394"/>
    <x v="63"/>
    <x v="62"/>
    <s v="Fashion accessories"/>
    <n v="69"/>
    <n v="2"/>
    <d v="2023-11-02T00:00:00"/>
    <s v="15:20:00"/>
    <s v="Credit card"/>
    <n v="5"/>
    <n v="0.33"/>
    <n v="15"/>
    <s v="Evening"/>
    <n v="138"/>
    <n v="590"/>
    <m/>
    <n v="0"/>
  </r>
  <r>
    <n v="4515"/>
    <x v="20"/>
    <x v="20"/>
    <s v="Home and lifestyle"/>
    <n v="84"/>
    <n v="3"/>
    <d v="2023-11-03T00:00:00"/>
    <s v="16:18:00"/>
    <s v="Credit card"/>
    <n v="5"/>
    <n v="0.48"/>
    <n v="16"/>
    <s v="Afternoon"/>
    <n v="252"/>
    <n v="82.608695652173907"/>
    <m/>
    <n v="45.454545454545439"/>
  </r>
  <r>
    <n v="5078"/>
    <x v="20"/>
    <x v="20"/>
    <s v="Fashion accessories"/>
    <n v="65"/>
    <n v="1"/>
    <d v="2023-11-03T00:00:00"/>
    <s v="17:53:00"/>
    <s v="Credit card"/>
    <n v="8"/>
    <n v="0.48"/>
    <n v="17"/>
    <s v="Afternoon"/>
    <n v="65"/>
    <n v="-74.206349206349216"/>
    <m/>
    <n v="0"/>
  </r>
  <r>
    <n v="5391"/>
    <x v="39"/>
    <x v="39"/>
    <s v="Home and lifestyle"/>
    <n v="39"/>
    <n v="3"/>
    <d v="2023-11-03T00:00:00"/>
    <s v="18:14:00"/>
    <s v="Credit card"/>
    <n v="6"/>
    <n v="0.33"/>
    <n v="18"/>
    <s v="Afternoon"/>
    <n v="117"/>
    <n v="80"/>
    <m/>
    <n v="-31.249999999999993"/>
  </r>
  <r>
    <n v="6387"/>
    <x v="5"/>
    <x v="5"/>
    <s v="Electronic accessories"/>
    <n v="44"/>
    <n v="3"/>
    <d v="2023-11-03T00:00:00"/>
    <s v="18:55:00"/>
    <s v="Credit card"/>
    <n v="3"/>
    <n v="0.33"/>
    <n v="18"/>
    <s v="Afternoon"/>
    <n v="132"/>
    <n v="12.820512820512819"/>
    <m/>
    <n v="0"/>
  </r>
  <r>
    <n v="6606"/>
    <x v="40"/>
    <x v="40"/>
    <s v="Fashion accessories"/>
    <n v="37"/>
    <n v="2"/>
    <d v="2023-11-03T00:00:00"/>
    <s v="20:39:00"/>
    <s v="Credit card"/>
    <n v="4"/>
    <n v="0.48"/>
    <n v="20"/>
    <s v="Afternoon"/>
    <n v="74"/>
    <n v="-43.939393939393938"/>
    <m/>
    <n v="45.454545454545439"/>
  </r>
  <r>
    <n v="6627"/>
    <x v="44"/>
    <x v="44"/>
    <s v="Home and lifestyle"/>
    <n v="75"/>
    <n v="3"/>
    <d v="2023-11-03T00:00:00"/>
    <s v="15:40:00"/>
    <s v="Ewallet"/>
    <n v="3"/>
    <n v="0.48"/>
    <n v="15"/>
    <s v="Afternoon"/>
    <n v="225"/>
    <n v="204.05405405405403"/>
    <m/>
    <n v="0"/>
  </r>
  <r>
    <n v="7097"/>
    <x v="82"/>
    <x v="81"/>
    <s v="Home and lifestyle"/>
    <n v="52"/>
    <n v="3"/>
    <d v="2023-11-03T00:00:00"/>
    <s v="19:24:00"/>
    <s v="Credit card"/>
    <n v="3"/>
    <n v="0.21"/>
    <n v="19"/>
    <s v="Afternoon"/>
    <n v="156"/>
    <n v="-30.666666666666664"/>
    <m/>
    <n v="-56.250000000000014"/>
  </r>
  <r>
    <n v="7121"/>
    <x v="94"/>
    <x v="92"/>
    <s v="Home and lifestyle"/>
    <n v="25"/>
    <n v="1"/>
    <d v="2023-11-03T00:00:00"/>
    <s v="15:37:00"/>
    <s v="Credit card"/>
    <n v="7"/>
    <n v="0.33"/>
    <n v="15"/>
    <s v="Afternoon"/>
    <n v="25"/>
    <n v="-83.974358974358978"/>
    <m/>
    <n v="57.142857142857153"/>
  </r>
  <r>
    <n v="7161"/>
    <x v="59"/>
    <x v="58"/>
    <s v="Home and lifestyle"/>
    <n v="56"/>
    <n v="2"/>
    <d v="2023-11-03T00:00:00"/>
    <s v="17:41:00"/>
    <s v="Credit card"/>
    <n v="5"/>
    <n v="0.48"/>
    <n v="17"/>
    <s v="Afternoon"/>
    <n v="112"/>
    <n v="348"/>
    <m/>
    <n v="45.454545454545439"/>
  </r>
  <r>
    <n v="7222"/>
    <x v="38"/>
    <x v="38"/>
    <s v="Fashion accessories"/>
    <n v="44"/>
    <n v="2"/>
    <d v="2023-11-03T00:00:00"/>
    <s v="17:17:00"/>
    <s v="Credit card"/>
    <n v="7"/>
    <n v="0.48"/>
    <n v="17"/>
    <s v="Afternoon"/>
    <n v="88"/>
    <n v="-21.428571428571427"/>
    <m/>
    <n v="0"/>
  </r>
  <r>
    <n v="7480"/>
    <x v="28"/>
    <x v="28"/>
    <s v="Fashion accessories"/>
    <n v="21"/>
    <n v="1"/>
    <d v="2023-11-03T00:00:00"/>
    <s v="16:13:00"/>
    <s v="Credit card"/>
    <n v="7"/>
    <n v="0.48"/>
    <n v="16"/>
    <s v="Evening"/>
    <n v="21"/>
    <n v="-76.13636363636364"/>
    <m/>
    <n v="0"/>
  </r>
  <r>
    <n v="7693"/>
    <x v="53"/>
    <x v="53"/>
    <s v="Home and lifestyle"/>
    <n v="15"/>
    <n v="1"/>
    <d v="2023-11-03T00:00:00"/>
    <s v="16:23:00"/>
    <s v="Credit card"/>
    <n v="7"/>
    <n v="0.33"/>
    <n v="16"/>
    <s v="Evening"/>
    <n v="15"/>
    <n v="-28.571428571428569"/>
    <m/>
    <n v="-31.249999999999993"/>
  </r>
  <r>
    <n v="9016"/>
    <x v="78"/>
    <x v="77"/>
    <s v="Fashion accessories"/>
    <n v="26"/>
    <n v="2"/>
    <d v="2023-11-03T00:00:00"/>
    <s v="15:56:00"/>
    <s v="Cash"/>
    <n v="7"/>
    <n v="0.33"/>
    <n v="15"/>
    <s v="Evening"/>
    <n v="52"/>
    <n v="246.66666666666669"/>
    <m/>
    <n v="0"/>
  </r>
  <r>
    <n v="9059"/>
    <x v="32"/>
    <x v="32"/>
    <s v="Home and lifestyle"/>
    <n v="50"/>
    <n v="3"/>
    <d v="2023-11-03T00:00:00"/>
    <s v="14:25:00"/>
    <s v="Cash"/>
    <n v="4"/>
    <n v="0.33"/>
    <n v="14"/>
    <s v="Evening"/>
    <n v="150"/>
    <n v="188.46153846153845"/>
    <m/>
    <n v="0"/>
  </r>
  <r>
    <n v="1394"/>
    <x v="17"/>
    <x v="17"/>
    <s v="Fashion accessories"/>
    <n v="80"/>
    <n v="3"/>
    <d v="2023-11-04T00:00:00"/>
    <s v="17:34:00"/>
    <s v="Ewallet"/>
    <n v="6"/>
    <n v="0.18"/>
    <n v="17"/>
    <s v="Morning"/>
    <n v="240"/>
    <n v="60"/>
    <m/>
    <n v="-45.45454545454546"/>
  </r>
  <r>
    <n v="5373"/>
    <x v="7"/>
    <x v="7"/>
    <s v="Home and lifestyle"/>
    <n v="70"/>
    <n v="1"/>
    <d v="2023-11-04T00:00:00"/>
    <s v="19:33:00"/>
    <s v="Credit card"/>
    <n v="6"/>
    <n v="0.48"/>
    <n v="19"/>
    <s v="Afternoon"/>
    <n v="70"/>
    <n v="-70.833333333333343"/>
    <m/>
    <n v="166.66666666666669"/>
  </r>
  <r>
    <n v="6594"/>
    <x v="93"/>
    <x v="61"/>
    <s v="Fashion accessories"/>
    <n v="53"/>
    <n v="1"/>
    <d v="2023-11-04T00:00:00"/>
    <s v="20:03:00"/>
    <s v="Credit card"/>
    <n v="4"/>
    <n v="0.33"/>
    <n v="20"/>
    <s v="Afternoon"/>
    <n v="53"/>
    <n v="-24.285714285714285"/>
    <m/>
    <n v="-31.249999999999993"/>
  </r>
  <r>
    <n v="6599"/>
    <x v="38"/>
    <x v="38"/>
    <s v="Home and lifestyle"/>
    <n v="77"/>
    <n v="3"/>
    <d v="2023-11-04T00:00:00"/>
    <s v="20:02:00"/>
    <s v="Credit card"/>
    <n v="7"/>
    <n v="0.48"/>
    <n v="20"/>
    <s v="Afternoon"/>
    <n v="231"/>
    <n v="335.84905660377359"/>
    <m/>
    <n v="45.454545454545439"/>
  </r>
  <r>
    <n v="6686"/>
    <x v="94"/>
    <x v="92"/>
    <s v="Fashion accessories"/>
    <n v="64"/>
    <n v="3"/>
    <d v="2023-11-04T00:00:00"/>
    <s v="20:01:00"/>
    <s v="Credit card"/>
    <n v="3"/>
    <n v="0.33"/>
    <n v="20"/>
    <s v="Afternoon"/>
    <n v="192"/>
    <n v="-16.883116883116884"/>
    <m/>
    <n v="-31.249999999999993"/>
  </r>
  <r>
    <n v="6791"/>
    <x v="65"/>
    <x v="64"/>
    <s v="Home and lifestyle"/>
    <n v="66"/>
    <n v="2"/>
    <d v="2023-11-04T00:00:00"/>
    <s v="16:12:00"/>
    <s v="Credit card"/>
    <n v="6"/>
    <n v="0.48"/>
    <n v="16"/>
    <s v="Afternoon"/>
    <n v="132"/>
    <n v="-31.25"/>
    <m/>
    <n v="45.454545454545439"/>
  </r>
  <r>
    <n v="6876"/>
    <x v="28"/>
    <x v="28"/>
    <s v="Fashion accessories"/>
    <n v="59"/>
    <n v="3"/>
    <d v="2023-11-04T00:00:00"/>
    <s v="15:17:00"/>
    <s v="Credit card"/>
    <n v="3"/>
    <n v="0.48"/>
    <n v="15"/>
    <s v="Afternoon"/>
    <n v="177"/>
    <n v="34.090909090909086"/>
    <m/>
    <n v="0"/>
  </r>
  <r>
    <n v="7085"/>
    <x v="3"/>
    <x v="3"/>
    <s v="Home and lifestyle"/>
    <n v="35"/>
    <n v="2"/>
    <d v="2023-11-04T00:00:00"/>
    <s v="17:50:00"/>
    <s v="Credit card"/>
    <n v="7"/>
    <n v="0.48"/>
    <n v="17"/>
    <s v="Afternoon"/>
    <n v="70"/>
    <n v="-60.451977401129945"/>
    <m/>
    <n v="0"/>
  </r>
  <r>
    <n v="7128"/>
    <x v="81"/>
    <x v="80"/>
    <s v="Fashion accessories"/>
    <n v="85"/>
    <n v="3"/>
    <d v="2023-11-04T00:00:00"/>
    <s v="18:10:00"/>
    <s v="Credit card"/>
    <n v="6"/>
    <n v="0.48"/>
    <n v="18"/>
    <s v="Afternoon"/>
    <n v="255"/>
    <n v="264.28571428571428"/>
    <m/>
    <n v="0"/>
  </r>
  <r>
    <n v="7140"/>
    <x v="90"/>
    <x v="89"/>
    <s v="Fashion accessories"/>
    <n v="48"/>
    <n v="3"/>
    <d v="2023-11-04T00:00:00"/>
    <s v="16:22:00"/>
    <s v="Credit card"/>
    <n v="4"/>
    <n v="0.33"/>
    <n v="16"/>
    <s v="Afternoon"/>
    <n v="144"/>
    <n v="-43.529411764705884"/>
    <m/>
    <n v="-31.249999999999993"/>
  </r>
  <r>
    <n v="7381"/>
    <x v="5"/>
    <x v="5"/>
    <s v="Home and lifestyle"/>
    <n v="46"/>
    <n v="2"/>
    <d v="2023-11-04T00:00:00"/>
    <s v="19:56:00"/>
    <s v="Credit card"/>
    <n v="3"/>
    <n v="0.33"/>
    <n v="19"/>
    <s v="Afternoon"/>
    <n v="92"/>
    <n v="-36.111111111111107"/>
    <m/>
    <n v="0"/>
  </r>
  <r>
    <n v="7576"/>
    <x v="40"/>
    <x v="40"/>
    <s v="Fashion accessories"/>
    <n v="67"/>
    <n v="3"/>
    <d v="2023-11-04T00:00:00"/>
    <s v="19:21:00"/>
    <s v="Credit card"/>
    <n v="5"/>
    <n v="0.48"/>
    <n v="19"/>
    <s v="Evening"/>
    <n v="201"/>
    <n v="118.4782608695652"/>
    <m/>
    <n v="45.454545454545439"/>
  </r>
  <r>
    <n v="7876"/>
    <x v="93"/>
    <x v="61"/>
    <s v="Fashion accessories"/>
    <n v="25"/>
    <n v="2"/>
    <d v="2023-11-04T00:00:00"/>
    <s v="15:02:00"/>
    <s v="Credit card"/>
    <n v="7"/>
    <n v="0.33"/>
    <n v="15"/>
    <s v="Evening"/>
    <n v="50"/>
    <n v="-75.124378109452735"/>
    <m/>
    <n v="-31.249999999999993"/>
  </r>
  <r>
    <n v="7968"/>
    <x v="40"/>
    <x v="40"/>
    <s v="Fashion accessories"/>
    <n v="27"/>
    <n v="2"/>
    <d v="2023-11-04T00:00:00"/>
    <s v="16:35:00"/>
    <s v="Credit card"/>
    <n v="5"/>
    <n v="0.48"/>
    <n v="16"/>
    <s v="Evening"/>
    <n v="54"/>
    <n v="8"/>
    <m/>
    <n v="45.454545454545439"/>
  </r>
  <r>
    <n v="8118"/>
    <x v="59"/>
    <x v="58"/>
    <s v="Fashion accessories"/>
    <n v="54"/>
    <n v="3"/>
    <d v="2023-11-04T00:00:00"/>
    <s v="8:05:00"/>
    <s v="Credit card"/>
    <n v="3"/>
    <n v="0.48"/>
    <n v="8"/>
    <s v="Evening"/>
    <n v="162"/>
    <n v="200"/>
    <m/>
    <n v="0"/>
  </r>
  <r>
    <n v="8334"/>
    <x v="62"/>
    <x v="61"/>
    <s v="Fashion accessories"/>
    <n v="71"/>
    <n v="2"/>
    <d v="2023-11-04T00:00:00"/>
    <s v="14:49:00"/>
    <s v="Credit card"/>
    <n v="7"/>
    <n v="0.33"/>
    <n v="14"/>
    <s v="Evening"/>
    <n v="142"/>
    <n v="-12.345679012345679"/>
    <m/>
    <n v="-31.249999999999993"/>
  </r>
  <r>
    <n v="8802"/>
    <x v="90"/>
    <x v="89"/>
    <s v="Fashion accessories"/>
    <n v="64"/>
    <n v="3"/>
    <d v="2023-11-04T00:00:00"/>
    <s v="8:32:00"/>
    <s v="Cash"/>
    <n v="6"/>
    <n v="0.33"/>
    <n v="8"/>
    <s v="Evening"/>
    <n v="192"/>
    <n v="35.2112676056338"/>
    <m/>
    <n v="0"/>
  </r>
  <r>
    <n v="8807"/>
    <x v="94"/>
    <x v="92"/>
    <s v="Home and lifestyle"/>
    <n v="24"/>
    <n v="1"/>
    <d v="2023-11-04T00:00:00"/>
    <s v="16:09:00"/>
    <s v="Cash"/>
    <n v="4"/>
    <n v="0.33"/>
    <n v="16"/>
    <s v="Evening"/>
    <n v="24"/>
    <n v="-87.5"/>
    <m/>
    <n v="0"/>
  </r>
  <r>
    <n v="1502"/>
    <x v="51"/>
    <x v="51"/>
    <s v="Fashion accessories"/>
    <n v="15"/>
    <n v="2"/>
    <d v="2023-11-05T00:00:00"/>
    <s v="16:07:00"/>
    <s v="Ewallet"/>
    <n v="6"/>
    <n v="0.56999999999999995"/>
    <n v="16"/>
    <s v="Morning"/>
    <n v="30"/>
    <n v="25"/>
    <m/>
    <n v="72.727272727272705"/>
  </r>
  <r>
    <n v="1961"/>
    <x v="49"/>
    <x v="49"/>
    <s v="Home and lifestyle"/>
    <n v="66"/>
    <n v="3"/>
    <d v="2023-11-05T00:00:00"/>
    <s v="20:46:00"/>
    <s v="Ewallet"/>
    <n v="6"/>
    <n v="0.48"/>
    <n v="20"/>
    <s v="Morning"/>
    <n v="198"/>
    <n v="560"/>
    <m/>
    <n v="-15.789473684210522"/>
  </r>
  <r>
    <n v="2975"/>
    <x v="59"/>
    <x v="58"/>
    <s v="Home and lifestyle"/>
    <n v="54"/>
    <n v="2"/>
    <d v="2023-11-05T00:00:00"/>
    <s v="18:09:00"/>
    <s v="Ewallet"/>
    <n v="4"/>
    <n v="0.48"/>
    <n v="18"/>
    <s v="Afternoon"/>
    <n v="108"/>
    <n v="-45.454545454545453"/>
    <m/>
    <n v="0"/>
  </r>
  <r>
    <n v="3377"/>
    <x v="36"/>
    <x v="36"/>
    <s v="Home and lifestyle"/>
    <n v="84"/>
    <n v="2"/>
    <d v="2023-11-05T00:00:00"/>
    <s v="13:55:00"/>
    <s v="Ewallet"/>
    <n v="5"/>
    <n v="0.48"/>
    <n v="13"/>
    <s v="Afternoon"/>
    <n v="168"/>
    <n v="55.555555555555557"/>
    <m/>
    <n v="0"/>
  </r>
  <r>
    <n v="3504"/>
    <x v="51"/>
    <x v="51"/>
    <s v="Fashion accessories"/>
    <n v="64"/>
    <n v="2"/>
    <d v="2023-11-05T00:00:00"/>
    <s v="12:05:00"/>
    <s v="Ewallet"/>
    <n v="8"/>
    <n v="0.56999999999999995"/>
    <n v="12"/>
    <s v="Afternoon"/>
    <n v="128"/>
    <n v="-23.809523809523807"/>
    <m/>
    <n v="18.749999999999993"/>
  </r>
  <r>
    <n v="3643"/>
    <x v="97"/>
    <x v="95"/>
    <s v="Home and lifestyle"/>
    <n v="64"/>
    <n v="1"/>
    <d v="2023-11-05T00:00:00"/>
    <s v="18:30:00"/>
    <s v="Ewallet"/>
    <n v="5"/>
    <n v="0.33"/>
    <n v="18"/>
    <s v="Afternoon"/>
    <n v="64"/>
    <n v="-50"/>
    <m/>
    <n v="-42.105263157894726"/>
  </r>
  <r>
    <n v="4230"/>
    <x v="63"/>
    <x v="62"/>
    <s v="Fashion accessories"/>
    <n v="33"/>
    <n v="3"/>
    <d v="2023-11-05T00:00:00"/>
    <s v="19:12:00"/>
    <s v="Ewallet"/>
    <n v="8"/>
    <n v="0.33"/>
    <n v="19"/>
    <s v="Afternoon"/>
    <n v="99"/>
    <n v="54.6875"/>
    <m/>
    <n v="0"/>
  </r>
  <r>
    <n v="4255"/>
    <x v="98"/>
    <x v="96"/>
    <s v="Home and lifestyle"/>
    <n v="63"/>
    <n v="1"/>
    <d v="2023-11-05T00:00:00"/>
    <s v="20:31:00"/>
    <s v="Ewallet"/>
    <n v="7"/>
    <n v="0.48"/>
    <n v="20"/>
    <s v="Afternoon"/>
    <n v="63"/>
    <n v="-36.363636363636367"/>
    <m/>
    <n v="45.454545454545439"/>
  </r>
  <r>
    <n v="4300"/>
    <x v="51"/>
    <x v="51"/>
    <s v="Fashion accessories"/>
    <n v="42"/>
    <n v="2"/>
    <d v="2023-11-05T00:00:00"/>
    <s v="15:55:00"/>
    <s v="Ewallet"/>
    <n v="8"/>
    <n v="0.56999999999999995"/>
    <n v="15"/>
    <s v="Afternoon"/>
    <n v="84"/>
    <n v="33.333333333333329"/>
    <m/>
    <n v="18.749999999999993"/>
  </r>
  <r>
    <n v="5403"/>
    <x v="73"/>
    <x v="72"/>
    <s v="Home and lifestyle"/>
    <n v="81"/>
    <n v="2"/>
    <d v="2023-11-05T00:00:00"/>
    <s v="18:57:00"/>
    <s v="Credit card"/>
    <n v="7"/>
    <n v="0.33"/>
    <n v="18"/>
    <s v="Afternoon"/>
    <n v="162"/>
    <n v="92.857142857142861"/>
    <m/>
    <n v="-42.105263157894726"/>
  </r>
  <r>
    <n v="5497"/>
    <x v="46"/>
    <x v="46"/>
    <s v="Home and lifestyle"/>
    <n v="44"/>
    <n v="3"/>
    <d v="2023-11-05T00:00:00"/>
    <s v="18:03:00"/>
    <s v="Credit card"/>
    <n v="4"/>
    <n v="0.33"/>
    <n v="18"/>
    <s v="Afternoon"/>
    <n v="132"/>
    <n v="-18.518518518518519"/>
    <m/>
    <n v="0"/>
  </r>
  <r>
    <n v="5614"/>
    <x v="75"/>
    <x v="74"/>
    <s v="Fashion accessories"/>
    <n v="29"/>
    <n v="2"/>
    <d v="2023-11-05T00:00:00"/>
    <s v="19:20:00"/>
    <s v="Credit card"/>
    <n v="5"/>
    <n v="0.48"/>
    <n v="19"/>
    <s v="Afternoon"/>
    <n v="58"/>
    <n v="-56.060606060606055"/>
    <m/>
    <n v="45.454545454545439"/>
  </r>
  <r>
    <n v="6699"/>
    <x v="40"/>
    <x v="40"/>
    <s v="Home and lifestyle"/>
    <n v="66"/>
    <n v="2"/>
    <d v="2023-11-05T00:00:00"/>
    <s v="20:56:00"/>
    <s v="Credit card"/>
    <n v="7"/>
    <n v="0.48"/>
    <n v="20"/>
    <s v="Afternoon"/>
    <n v="132"/>
    <n v="127.58620689655173"/>
    <m/>
    <n v="0"/>
  </r>
  <r>
    <n v="6953"/>
    <x v="93"/>
    <x v="61"/>
    <s v="Home and lifestyle"/>
    <n v="29"/>
    <n v="1"/>
    <d v="2023-11-05T00:00:00"/>
    <s v="20:53:00"/>
    <s v="Credit card"/>
    <n v="4"/>
    <n v="0.33"/>
    <n v="20"/>
    <s v="Afternoon"/>
    <n v="29"/>
    <n v="-78.030303030303031"/>
    <m/>
    <n v="-31.249999999999993"/>
  </r>
  <r>
    <n v="6983"/>
    <x v="82"/>
    <x v="81"/>
    <s v="Home and lifestyle"/>
    <n v="59"/>
    <n v="2"/>
    <d v="2023-11-05T00:00:00"/>
    <s v="15:02:00"/>
    <s v="Credit card"/>
    <n v="3"/>
    <n v="0.21"/>
    <n v="15"/>
    <s v="Afternoon"/>
    <n v="118"/>
    <n v="306.89655172413796"/>
    <m/>
    <n v="-36.363636363636367"/>
  </r>
  <r>
    <n v="7439"/>
    <x v="81"/>
    <x v="80"/>
    <s v="Home and lifestyle"/>
    <n v="58"/>
    <n v="1"/>
    <d v="2023-11-05T00:00:00"/>
    <s v="18:40:00"/>
    <s v="Credit card"/>
    <n v="4"/>
    <n v="0.48"/>
    <n v="18"/>
    <s v="Evening"/>
    <n v="58"/>
    <n v="-50.847457627118644"/>
    <m/>
    <n v="128.57142857142858"/>
  </r>
  <r>
    <n v="7609"/>
    <x v="71"/>
    <x v="70"/>
    <s v="Home and lifestyle"/>
    <n v="60"/>
    <n v="3"/>
    <d v="2023-11-05T00:00:00"/>
    <s v="16:17:00"/>
    <s v="Credit card"/>
    <n v="7"/>
    <n v="0.33"/>
    <n v="16"/>
    <s v="Evening"/>
    <n v="180"/>
    <n v="210.34482758620689"/>
    <m/>
    <n v="-31.249999999999993"/>
  </r>
  <r>
    <n v="7701"/>
    <x v="93"/>
    <x v="61"/>
    <s v="Home and lifestyle"/>
    <n v="37"/>
    <n v="2"/>
    <d v="2023-11-05T00:00:00"/>
    <s v="18:02:00"/>
    <s v="Credit card"/>
    <n v="4"/>
    <n v="0.33"/>
    <n v="18"/>
    <s v="Evening"/>
    <n v="74"/>
    <n v="-58.888888888888893"/>
    <m/>
    <n v="0"/>
  </r>
  <r>
    <n v="7739"/>
    <x v="32"/>
    <x v="32"/>
    <s v="Home and lifestyle"/>
    <n v="24"/>
    <n v="2"/>
    <d v="2023-11-05T00:00:00"/>
    <s v="15:27:00"/>
    <s v="Credit card"/>
    <n v="7"/>
    <n v="0.33"/>
    <n v="15"/>
    <s v="Evening"/>
    <n v="48"/>
    <n v="-35.135135135135137"/>
    <m/>
    <n v="0"/>
  </r>
  <r>
    <n v="8024"/>
    <x v="82"/>
    <x v="81"/>
    <s v="Fashion accessories"/>
    <n v="55"/>
    <n v="1"/>
    <d v="2023-11-05T00:00:00"/>
    <s v="16:42:00"/>
    <s v="Credit card"/>
    <n v="6"/>
    <n v="0.21"/>
    <n v="16"/>
    <s v="Evening"/>
    <n v="55"/>
    <n v="14.583333333333334"/>
    <m/>
    <n v="-36.363636363636367"/>
  </r>
  <r>
    <n v="8241"/>
    <x v="93"/>
    <x v="61"/>
    <s v="Home and lifestyle"/>
    <n v="66"/>
    <n v="3"/>
    <d v="2023-11-05T00:00:00"/>
    <s v="7:11:00"/>
    <s v="Credit card"/>
    <n v="6"/>
    <n v="0.33"/>
    <n v="7"/>
    <s v="Evening"/>
    <n v="198"/>
    <n v="260"/>
    <m/>
    <n v="57.142857142857153"/>
  </r>
  <r>
    <n v="8727"/>
    <x v="3"/>
    <x v="3"/>
    <s v="Home and lifestyle"/>
    <n v="54"/>
    <n v="2"/>
    <d v="2023-11-05T00:00:00"/>
    <s v="10:53:00"/>
    <s v="Cash"/>
    <n v="4"/>
    <n v="0.48"/>
    <n v="10"/>
    <s v="Evening"/>
    <n v="108"/>
    <n v="-45.454545454545453"/>
    <m/>
    <n v="45.454545454545439"/>
  </r>
  <r>
    <n v="9215"/>
    <x v="59"/>
    <x v="58"/>
    <s v="Home and lifestyle"/>
    <n v="74"/>
    <n v="3"/>
    <d v="2023-11-05T00:00:00"/>
    <s v="16:03:00"/>
    <s v="Cash"/>
    <n v="4"/>
    <n v="0.48"/>
    <n v="16"/>
    <s v="Evening"/>
    <n v="222"/>
    <n v="105.55555555555556"/>
    <m/>
    <n v="0"/>
  </r>
  <r>
    <n v="9297"/>
    <x v="58"/>
    <x v="54"/>
    <s v="Home and lifestyle"/>
    <n v="24"/>
    <n v="3"/>
    <d v="2023-11-05T00:00:00"/>
    <s v="7:33:00"/>
    <s v="Cash"/>
    <n v="6"/>
    <n v="0.33"/>
    <n v="7"/>
    <s v="Evening"/>
    <n v="72"/>
    <n v="-67.567567567567565"/>
    <m/>
    <n v="-31.249999999999993"/>
  </r>
  <r>
    <n v="1121"/>
    <x v="85"/>
    <x v="84"/>
    <s v="Home and lifestyle"/>
    <n v="80"/>
    <n v="3"/>
    <d v="2023-11-06T00:00:00"/>
    <s v="19:21:00"/>
    <s v="Ewallet"/>
    <n v="5"/>
    <n v="0.33"/>
    <n v="19"/>
    <s v="Morning"/>
    <n v="240"/>
    <n v="233.33333333333334"/>
    <m/>
    <n v="0"/>
  </r>
  <r>
    <n v="1701"/>
    <x v="15"/>
    <x v="15"/>
    <s v="Home and lifestyle"/>
    <n v="24"/>
    <n v="3"/>
    <d v="2023-11-06T00:00:00"/>
    <s v="17:37:00"/>
    <s v="Ewallet"/>
    <n v="4"/>
    <n v="0.48"/>
    <n v="17"/>
    <s v="Morning"/>
    <n v="72"/>
    <n v="-70"/>
    <m/>
    <n v="45.454545454545439"/>
  </r>
  <r>
    <n v="1881"/>
    <x v="16"/>
    <x v="16"/>
    <s v="Home and lifestyle"/>
    <n v="27"/>
    <n v="3"/>
    <d v="2023-11-06T00:00:00"/>
    <s v="14:37:00"/>
    <s v="Ewallet"/>
    <n v="6"/>
    <n v="0.36"/>
    <n v="14"/>
    <s v="Morning"/>
    <n v="81"/>
    <n v="12.5"/>
    <m/>
    <n v="-25"/>
  </r>
  <r>
    <n v="2252"/>
    <x v="43"/>
    <x v="43"/>
    <s v="Fashion accessories"/>
    <n v="80"/>
    <n v="3"/>
    <d v="2023-11-06T00:00:00"/>
    <s v="21:16:00"/>
    <s v="Ewallet"/>
    <n v="9"/>
    <n v="0.33"/>
    <n v="21"/>
    <s v="Afternoon"/>
    <n v="240"/>
    <n v="196.2962962962963"/>
    <m/>
    <n v="-8.333333333333325"/>
  </r>
  <r>
    <n v="3414"/>
    <x v="66"/>
    <x v="65"/>
    <s v="Fashion accessories"/>
    <n v="85"/>
    <n v="2"/>
    <d v="2023-11-06T00:00:00"/>
    <s v="13:33:00"/>
    <s v="Ewallet"/>
    <n v="9"/>
    <n v="0.33"/>
    <n v="13"/>
    <s v="Afternoon"/>
    <n v="170"/>
    <n v="-29.166666666666668"/>
    <m/>
    <n v="0"/>
  </r>
  <r>
    <n v="3836"/>
    <x v="75"/>
    <x v="74"/>
    <s v="Fashion accessories"/>
    <n v="48"/>
    <n v="1"/>
    <d v="2023-11-06T00:00:00"/>
    <s v="16:27:00"/>
    <s v="Ewallet"/>
    <n v="4"/>
    <n v="0.48"/>
    <n v="16"/>
    <s v="Afternoon"/>
    <n v="48"/>
    <n v="-71.764705882352942"/>
    <m/>
    <n v="45.454545454545439"/>
  </r>
  <r>
    <n v="4302"/>
    <x v="43"/>
    <x v="43"/>
    <s v="Fashion accessories"/>
    <n v="79"/>
    <n v="1"/>
    <d v="2023-11-06T00:00:00"/>
    <s v="18:30:00"/>
    <s v="Ewallet"/>
    <n v="6"/>
    <n v="0.33"/>
    <n v="18"/>
    <s v="Afternoon"/>
    <n v="79"/>
    <n v="64.583333333333343"/>
    <m/>
    <n v="-31.249999999999993"/>
  </r>
  <r>
    <n v="4317"/>
    <x v="13"/>
    <x v="13"/>
    <s v="Home and lifestyle"/>
    <n v="81"/>
    <n v="2"/>
    <d v="2023-11-06T00:00:00"/>
    <s v="17:37:00"/>
    <s v="Ewallet"/>
    <n v="5"/>
    <n v="0.48"/>
    <n v="17"/>
    <s v="Afternoon"/>
    <n v="162"/>
    <n v="105.0632911392405"/>
    <m/>
    <n v="45.454545454545439"/>
  </r>
  <r>
    <n v="4684"/>
    <x v="1"/>
    <x v="1"/>
    <s v="Fashion accessories"/>
    <n v="63"/>
    <n v="1"/>
    <d v="2023-11-06T00:00:00"/>
    <s v="16:58:00"/>
    <s v="Credit card"/>
    <n v="4"/>
    <n v="0.48"/>
    <n v="16"/>
    <s v="Afternoon"/>
    <n v="63"/>
    <n v="-61.111111111111114"/>
    <m/>
    <n v="0"/>
  </r>
  <r>
    <n v="4793"/>
    <x v="46"/>
    <x v="46"/>
    <s v="Home and lifestyle"/>
    <n v="57"/>
    <n v="1"/>
    <d v="2023-11-06T00:00:00"/>
    <s v="19:39:00"/>
    <s v="Credit card"/>
    <n v="7"/>
    <n v="0.33"/>
    <n v="19"/>
    <s v="Afternoon"/>
    <n v="57"/>
    <n v="-9.5238095238095237"/>
    <m/>
    <n v="-31.249999999999993"/>
  </r>
  <r>
    <n v="5440"/>
    <x v="96"/>
    <x v="94"/>
    <s v="Fashion accessories"/>
    <n v="47"/>
    <n v="3"/>
    <d v="2023-11-06T00:00:00"/>
    <s v="15:06:00"/>
    <s v="Credit card"/>
    <n v="6"/>
    <n v="0.48"/>
    <n v="15"/>
    <s v="Afternoon"/>
    <n v="141"/>
    <n v="147.36842105263156"/>
    <m/>
    <n v="45.454545454545439"/>
  </r>
  <r>
    <n v="5517"/>
    <x v="7"/>
    <x v="7"/>
    <s v="Home and lifestyle"/>
    <n v="78"/>
    <n v="2"/>
    <d v="2023-11-06T00:00:00"/>
    <s v="18:16:00"/>
    <s v="Credit card"/>
    <n v="5"/>
    <n v="0.48"/>
    <n v="18"/>
    <s v="Afternoon"/>
    <n v="156"/>
    <n v="10.638297872340425"/>
    <m/>
    <n v="0"/>
  </r>
  <r>
    <n v="5694"/>
    <x v="52"/>
    <x v="52"/>
    <s v="Fashion accessories"/>
    <n v="81"/>
    <n v="3"/>
    <d v="2023-11-06T00:00:00"/>
    <s v="18:57:00"/>
    <s v="Credit card"/>
    <n v="4"/>
    <n v="0.48"/>
    <n v="18"/>
    <s v="Afternoon"/>
    <n v="243"/>
    <n v="55.769230769230774"/>
    <m/>
    <n v="0"/>
  </r>
  <r>
    <n v="6362"/>
    <x v="78"/>
    <x v="77"/>
    <s v="Electronic accessories"/>
    <n v="25"/>
    <n v="1"/>
    <d v="2023-11-06T00:00:00"/>
    <s v="19:01:00"/>
    <s v="Credit card"/>
    <n v="6"/>
    <n v="0.33"/>
    <n v="19"/>
    <s v="Afternoon"/>
    <n v="25"/>
    <n v="-89.711934156378604"/>
    <m/>
    <n v="-31.249999999999993"/>
  </r>
  <r>
    <n v="6529"/>
    <x v="40"/>
    <x v="40"/>
    <s v="Home and lifestyle"/>
    <n v="70"/>
    <n v="2"/>
    <d v="2023-11-06T00:00:00"/>
    <s v="15:13:00"/>
    <s v="Credit card"/>
    <n v="4"/>
    <n v="0.48"/>
    <n v="15"/>
    <s v="Afternoon"/>
    <n v="140"/>
    <n v="459.99999999999994"/>
    <m/>
    <n v="45.454545454545439"/>
  </r>
  <r>
    <n v="6715"/>
    <x v="81"/>
    <x v="80"/>
    <s v="Home and lifestyle"/>
    <n v="54"/>
    <n v="3"/>
    <d v="2023-11-06T00:00:00"/>
    <s v="16:28:00"/>
    <s v="Credit card"/>
    <n v="3"/>
    <n v="0.48"/>
    <n v="16"/>
    <s v="Afternoon"/>
    <n v="162"/>
    <n v="15.714285714285714"/>
    <m/>
    <n v="0"/>
  </r>
  <r>
    <n v="7225"/>
    <x v="58"/>
    <x v="54"/>
    <s v="Home and lifestyle"/>
    <n v="68"/>
    <n v="3"/>
    <d v="2023-11-06T00:00:00"/>
    <s v="16:58:00"/>
    <s v="Credit card"/>
    <n v="4"/>
    <n v="0.33"/>
    <n v="16"/>
    <s v="Afternoon"/>
    <n v="204"/>
    <n v="25.925925925925924"/>
    <m/>
    <n v="-31.249999999999993"/>
  </r>
  <r>
    <n v="8622"/>
    <x v="65"/>
    <x v="64"/>
    <s v="Fashion accessories"/>
    <n v="85"/>
    <n v="1"/>
    <d v="2023-11-06T00:00:00"/>
    <s v="16:34:00"/>
    <s v="Cash"/>
    <n v="4"/>
    <n v="0.48"/>
    <n v="16"/>
    <s v="Evening"/>
    <n v="85"/>
    <n v="-58.333333333333336"/>
    <m/>
    <n v="45.454545454545439"/>
  </r>
  <r>
    <n v="8809"/>
    <x v="78"/>
    <x v="77"/>
    <s v="Home and lifestyle"/>
    <n v="28"/>
    <n v="3"/>
    <d v="2023-11-06T00:00:00"/>
    <s v="6:49:00"/>
    <s v="Cash"/>
    <n v="4"/>
    <n v="0.33"/>
    <n v="6"/>
    <s v="Evening"/>
    <n v="84"/>
    <n v="-1.1764705882352942"/>
    <m/>
    <n v="-31.249999999999993"/>
  </r>
  <r>
    <n v="9711"/>
    <x v="38"/>
    <x v="38"/>
    <s v="Home and lifestyle"/>
    <n v="66"/>
    <n v="3"/>
    <d v="2023-11-06T00:00:00"/>
    <s v="9:07:00"/>
    <s v="Cash"/>
    <n v="5"/>
    <n v="0.48"/>
    <n v="9"/>
    <s v="Night"/>
    <n v="198"/>
    <n v="135.71428571428572"/>
    <m/>
    <n v="45.454545454545439"/>
  </r>
  <r>
    <n v="1555"/>
    <x v="65"/>
    <x v="64"/>
    <s v="Home and lifestyle"/>
    <n v="26"/>
    <n v="2"/>
    <d v="2023-11-07T00:00:00"/>
    <s v="6:56:00"/>
    <s v="Ewallet"/>
    <n v="4"/>
    <n v="0.48"/>
    <n v="6"/>
    <s v="Morning"/>
    <n v="52"/>
    <n v="-73.73737373737373"/>
    <m/>
    <n v="0"/>
  </r>
  <r>
    <n v="4822"/>
    <x v="43"/>
    <x v="43"/>
    <s v="Fashion accessories"/>
    <n v="55"/>
    <n v="3"/>
    <d v="2023-11-07T00:00:00"/>
    <s v="17:39:00"/>
    <s v="Credit card"/>
    <n v="5"/>
    <n v="0.33"/>
    <n v="17"/>
    <s v="Afternoon"/>
    <n v="165"/>
    <n v="217.30769230769229"/>
    <m/>
    <n v="-31.249999999999993"/>
  </r>
  <r>
    <n v="4938"/>
    <x v="22"/>
    <x v="22"/>
    <s v="Fashion accessories"/>
    <n v="78"/>
    <n v="3"/>
    <d v="2023-11-07T00:00:00"/>
    <s v="15:09:00"/>
    <s v="Credit card"/>
    <n v="9"/>
    <n v="0.48"/>
    <n v="15"/>
    <s v="Afternoon"/>
    <n v="234"/>
    <n v="41.818181818181813"/>
    <m/>
    <n v="45.454545454545439"/>
  </r>
  <r>
    <n v="5493"/>
    <x v="75"/>
    <x v="74"/>
    <s v="Home and lifestyle"/>
    <n v="74"/>
    <n v="2"/>
    <d v="2023-11-07T00:00:00"/>
    <s v="20:30:00"/>
    <s v="Credit card"/>
    <n v="7"/>
    <n v="0.48"/>
    <n v="20"/>
    <s v="Afternoon"/>
    <n v="148"/>
    <n v="-36.752136752136757"/>
    <m/>
    <n v="0"/>
  </r>
  <r>
    <n v="5612"/>
    <x v="96"/>
    <x v="94"/>
    <s v="Fashion accessories"/>
    <n v="77"/>
    <n v="3"/>
    <d v="2023-11-07T00:00:00"/>
    <s v="19:56:00"/>
    <s v="Credit card"/>
    <n v="6"/>
    <n v="0.48"/>
    <n v="19"/>
    <s v="Afternoon"/>
    <n v="231"/>
    <n v="56.081081081081088"/>
    <m/>
    <n v="0"/>
  </r>
  <r>
    <n v="5897"/>
    <x v="21"/>
    <x v="21"/>
    <s v="Home and lifestyle"/>
    <n v="85"/>
    <n v="2"/>
    <d v="2023-11-07T00:00:00"/>
    <s v="18:24:00"/>
    <s v="Credit card"/>
    <n v="3"/>
    <n v="0.48"/>
    <n v="18"/>
    <s v="Afternoon"/>
    <n v="170"/>
    <n v="-26.406926406926406"/>
    <m/>
    <n v="0"/>
  </r>
  <r>
    <n v="5960"/>
    <x v="90"/>
    <x v="89"/>
    <s v="Fashion accessories"/>
    <n v="44"/>
    <n v="2"/>
    <d v="2023-11-07T00:00:00"/>
    <s v="17:03:00"/>
    <s v="Credit card"/>
    <n v="5"/>
    <n v="0.33"/>
    <n v="17"/>
    <s v="Afternoon"/>
    <n v="88"/>
    <n v="-48.235294117647058"/>
    <m/>
    <n v="-31.249999999999993"/>
  </r>
  <r>
    <n v="6232"/>
    <x v="94"/>
    <x v="92"/>
    <s v="Electronic accessories"/>
    <n v="45"/>
    <n v="3"/>
    <d v="2023-11-07T00:00:00"/>
    <s v="18:41:00"/>
    <s v="Credit card"/>
    <n v="3"/>
    <n v="0.33"/>
    <n v="18"/>
    <s v="Afternoon"/>
    <n v="135"/>
    <n v="53.409090909090907"/>
    <m/>
    <n v="0"/>
  </r>
  <r>
    <n v="6234"/>
    <x v="78"/>
    <x v="77"/>
    <s v="Electronic accessories"/>
    <n v="56"/>
    <n v="2"/>
    <d v="2023-11-07T00:00:00"/>
    <s v="16:16:00"/>
    <s v="Credit card"/>
    <n v="6"/>
    <n v="0.33"/>
    <n v="16"/>
    <s v="Afternoon"/>
    <n v="112"/>
    <n v="-17.037037037037038"/>
    <m/>
    <n v="0"/>
  </r>
  <r>
    <n v="6908"/>
    <x v="44"/>
    <x v="44"/>
    <s v="Fashion accessories"/>
    <n v="51"/>
    <n v="1"/>
    <d v="2023-11-07T00:00:00"/>
    <s v="19:32:00"/>
    <s v="Ewallet"/>
    <n v="5"/>
    <n v="0.48"/>
    <n v="19"/>
    <s v="Afternoon"/>
    <n v="51"/>
    <n v="-54.464285714285708"/>
    <m/>
    <n v="45.454545454545439"/>
  </r>
  <r>
    <n v="7041"/>
    <x v="48"/>
    <x v="48"/>
    <s v="Home and lifestyle"/>
    <n v="67"/>
    <n v="1"/>
    <d v="2023-11-07T00:00:00"/>
    <s v="16:03:00"/>
    <s v="Credit card"/>
    <n v="3"/>
    <n v="0.48"/>
    <n v="16"/>
    <s v="Afternoon"/>
    <n v="67"/>
    <n v="31.372549019607842"/>
    <m/>
    <n v="0"/>
  </r>
  <r>
    <n v="7314"/>
    <x v="48"/>
    <x v="48"/>
    <s v="Fashion accessories"/>
    <n v="17"/>
    <n v="1"/>
    <d v="2023-11-07T00:00:00"/>
    <s v="18:25:00"/>
    <s v="Credit card"/>
    <n v="3"/>
    <n v="0.48"/>
    <n v="18"/>
    <s v="Afternoon"/>
    <n v="17"/>
    <n v="-74.626865671641795"/>
    <m/>
    <n v="0"/>
  </r>
  <r>
    <n v="7729"/>
    <x v="54"/>
    <x v="54"/>
    <s v="Home and lifestyle"/>
    <n v="66"/>
    <n v="2"/>
    <d v="2023-11-07T00:00:00"/>
    <s v="16:45:00"/>
    <s v="Credit card"/>
    <n v="4"/>
    <n v="0.33"/>
    <n v="16"/>
    <s v="Evening"/>
    <n v="132"/>
    <n v="676.47058823529414"/>
    <m/>
    <n v="-31.249999999999993"/>
  </r>
  <r>
    <n v="7743"/>
    <x v="91"/>
    <x v="90"/>
    <s v="Home and lifestyle"/>
    <n v="29"/>
    <n v="3"/>
    <d v="2023-11-07T00:00:00"/>
    <s v="19:37:00"/>
    <s v="Credit card"/>
    <n v="5"/>
    <n v="0.33"/>
    <n v="19"/>
    <s v="Evening"/>
    <n v="87"/>
    <n v="-34.090909090909086"/>
    <m/>
    <n v="0"/>
  </r>
  <r>
    <n v="8381"/>
    <x v="54"/>
    <x v="54"/>
    <s v="Home and lifestyle"/>
    <n v="51"/>
    <n v="3"/>
    <d v="2023-11-07T00:00:00"/>
    <s v="11:50:00"/>
    <s v="Credit card"/>
    <n v="3"/>
    <n v="0.33"/>
    <n v="11"/>
    <s v="Evening"/>
    <n v="153"/>
    <n v="75.862068965517238"/>
    <m/>
    <n v="0"/>
  </r>
  <r>
    <n v="8405"/>
    <x v="38"/>
    <x v="38"/>
    <s v="Home and lifestyle"/>
    <n v="61"/>
    <n v="3"/>
    <d v="2023-11-07T00:00:00"/>
    <s v="16:35:00"/>
    <s v="Credit card"/>
    <n v="4"/>
    <n v="0.48"/>
    <n v="16"/>
    <s v="Evening"/>
    <n v="183"/>
    <n v="19.607843137254903"/>
    <m/>
    <n v="45.454545454545439"/>
  </r>
  <r>
    <n v="9857"/>
    <x v="58"/>
    <x v="54"/>
    <s v="Home and lifestyle"/>
    <n v="29"/>
    <n v="1"/>
    <d v="2023-11-07T00:00:00"/>
    <s v="10:33:00"/>
    <s v="Cash"/>
    <n v="7"/>
    <n v="0.33"/>
    <n v="10"/>
    <s v="Night"/>
    <n v="29"/>
    <n v="-84.153005464480884"/>
    <m/>
    <n v="-31.249999999999993"/>
  </r>
  <r>
    <n v="4131"/>
    <x v="66"/>
    <x v="65"/>
    <s v="Home and lifestyle"/>
    <n v="70"/>
    <n v="2"/>
    <d v="2023-11-08T00:00:00"/>
    <s v="15:05:00"/>
    <s v="Ewallet"/>
    <n v="5"/>
    <n v="0.33"/>
    <n v="15"/>
    <s v="Afternoon"/>
    <n v="140"/>
    <n v="382.75862068965517"/>
    <m/>
    <n v="0"/>
  </r>
  <r>
    <n v="4645"/>
    <x v="49"/>
    <x v="49"/>
    <s v="Home and lifestyle"/>
    <n v="31"/>
    <n v="3"/>
    <d v="2023-11-08T00:00:00"/>
    <s v="19:27:00"/>
    <s v="Credit card"/>
    <n v="4"/>
    <n v="0.48"/>
    <n v="19"/>
    <s v="Afternoon"/>
    <n v="93"/>
    <n v="-33.571428571428569"/>
    <m/>
    <n v="45.454545454545439"/>
  </r>
  <r>
    <n v="5473"/>
    <x v="92"/>
    <x v="91"/>
    <s v="Home and lifestyle"/>
    <n v="68"/>
    <n v="3"/>
    <d v="2023-11-08T00:00:00"/>
    <s v="20:26:00"/>
    <s v="Credit card"/>
    <n v="3"/>
    <n v="0.48"/>
    <n v="20"/>
    <s v="Afternoon"/>
    <n v="204"/>
    <n v="119.35483870967742"/>
    <m/>
    <n v="0"/>
  </r>
  <r>
    <n v="5716"/>
    <x v="51"/>
    <x v="51"/>
    <s v="Fashion accessories"/>
    <n v="43"/>
    <n v="2"/>
    <d v="2023-11-08T00:00:00"/>
    <s v="18:58:00"/>
    <s v="Credit card"/>
    <n v="6"/>
    <n v="0.56999999999999995"/>
    <n v="18"/>
    <s v="Afternoon"/>
    <n v="86"/>
    <n v="-57.843137254901968"/>
    <m/>
    <n v="18.749999999999993"/>
  </r>
  <r>
    <n v="5747"/>
    <x v="77"/>
    <x v="76"/>
    <s v="Home and lifestyle"/>
    <n v="78"/>
    <n v="2"/>
    <d v="2023-11-08T00:00:00"/>
    <s v="16:20:00"/>
    <s v="Credit card"/>
    <n v="7"/>
    <n v="0.33"/>
    <n v="16"/>
    <s v="Afternoon"/>
    <n v="156"/>
    <n v="81.395348837209298"/>
    <m/>
    <n v="-42.105263157894726"/>
  </r>
  <r>
    <n v="5773"/>
    <x v="37"/>
    <x v="37"/>
    <s v="Home and lifestyle"/>
    <n v="37"/>
    <n v="2"/>
    <d v="2023-11-08T00:00:00"/>
    <s v="16:41:00"/>
    <s v="Credit card"/>
    <n v="4"/>
    <n v="0.48"/>
    <n v="16"/>
    <s v="Afternoon"/>
    <n v="74"/>
    <n v="-52.564102564102569"/>
    <m/>
    <n v="45.454545454545439"/>
  </r>
  <r>
    <n v="6006"/>
    <x v="93"/>
    <x v="61"/>
    <s v="Fashion accessories"/>
    <n v="68"/>
    <n v="2"/>
    <d v="2023-11-08T00:00:00"/>
    <s v="21:00:00"/>
    <s v="Credit card"/>
    <n v="4"/>
    <n v="0.33"/>
    <n v="21"/>
    <s v="Afternoon"/>
    <n v="136"/>
    <n v="83.78378378378379"/>
    <m/>
    <n v="-31.249999999999993"/>
  </r>
  <r>
    <n v="6197"/>
    <x v="65"/>
    <x v="64"/>
    <s v="Electronic accessories"/>
    <n v="56"/>
    <n v="2"/>
    <d v="2023-11-08T00:00:00"/>
    <s v="20:24:00"/>
    <s v="Credit card"/>
    <n v="6"/>
    <n v="0.48"/>
    <n v="20"/>
    <s v="Afternoon"/>
    <n v="112"/>
    <n v="-17.647058823529413"/>
    <m/>
    <n v="45.454545454545439"/>
  </r>
  <r>
    <n v="6293"/>
    <x v="38"/>
    <x v="38"/>
    <s v="Electronic accessories"/>
    <n v="64"/>
    <n v="1"/>
    <d v="2023-11-08T00:00:00"/>
    <s v="18:02:00"/>
    <s v="Credit card"/>
    <n v="7"/>
    <n v="0.48"/>
    <n v="18"/>
    <s v="Afternoon"/>
    <n v="64"/>
    <n v="-42.857142857142854"/>
    <m/>
    <n v="0"/>
  </r>
  <r>
    <n v="6380"/>
    <x v="93"/>
    <x v="61"/>
    <s v="Electronic accessories"/>
    <n v="48"/>
    <n v="1"/>
    <d v="2023-11-08T00:00:00"/>
    <s v="15:53:00"/>
    <s v="Credit card"/>
    <n v="7"/>
    <n v="0.33"/>
    <n v="15"/>
    <s v="Afternoon"/>
    <n v="48"/>
    <n v="-25"/>
    <m/>
    <n v="-31.249999999999993"/>
  </r>
  <r>
    <n v="6401"/>
    <x v="48"/>
    <x v="48"/>
    <s v="Home and lifestyle"/>
    <n v="50"/>
    <n v="3"/>
    <d v="2023-11-08T00:00:00"/>
    <s v="19:47:00"/>
    <s v="Credit card"/>
    <n v="3"/>
    <n v="0.48"/>
    <n v="19"/>
    <s v="Afternoon"/>
    <n v="150"/>
    <n v="212.5"/>
    <m/>
    <n v="45.454545454545439"/>
  </r>
  <r>
    <n v="6488"/>
    <x v="32"/>
    <x v="32"/>
    <s v="Fashion accessories"/>
    <n v="53"/>
    <n v="3"/>
    <d v="2023-11-08T00:00:00"/>
    <s v="17:40:00"/>
    <s v="Credit card"/>
    <n v="3"/>
    <n v="0.33"/>
    <n v="17"/>
    <s v="Afternoon"/>
    <n v="159"/>
    <n v="6"/>
    <m/>
    <n v="-31.249999999999993"/>
  </r>
  <r>
    <n v="6567"/>
    <x v="62"/>
    <x v="61"/>
    <s v="Home and lifestyle"/>
    <n v="61"/>
    <n v="3"/>
    <d v="2023-11-08T00:00:00"/>
    <s v="17:19:00"/>
    <s v="Credit card"/>
    <n v="5"/>
    <n v="0.33"/>
    <n v="17"/>
    <s v="Afternoon"/>
    <n v="183"/>
    <n v="15.09433962264151"/>
    <m/>
    <n v="0"/>
  </r>
  <r>
    <n v="6997"/>
    <x v="94"/>
    <x v="92"/>
    <s v="Home and lifestyle"/>
    <n v="74"/>
    <n v="2"/>
    <d v="2023-11-08T00:00:00"/>
    <s v="15:26:00"/>
    <s v="Credit card"/>
    <n v="5"/>
    <n v="0.33"/>
    <n v="15"/>
    <s v="Afternoon"/>
    <n v="148"/>
    <n v="-19.125683060109289"/>
    <m/>
    <n v="0"/>
  </r>
  <r>
    <n v="6999"/>
    <x v="28"/>
    <x v="28"/>
    <s v="Home and lifestyle"/>
    <n v="68"/>
    <n v="2"/>
    <d v="2023-11-08T00:00:00"/>
    <s v="20:47:00"/>
    <s v="Credit card"/>
    <n v="4"/>
    <n v="0.48"/>
    <n v="20"/>
    <s v="Afternoon"/>
    <n v="136"/>
    <n v="-8.1081081081081088"/>
    <m/>
    <n v="45.454545454545439"/>
  </r>
  <r>
    <n v="7028"/>
    <x v="62"/>
    <x v="61"/>
    <s v="Fashion accessories"/>
    <n v="32"/>
    <n v="1"/>
    <d v="2023-11-08T00:00:00"/>
    <s v="21:00:00"/>
    <s v="Credit card"/>
    <n v="4"/>
    <n v="0.33"/>
    <n v="21"/>
    <s v="Afternoon"/>
    <n v="32"/>
    <n v="-76.470588235294116"/>
    <m/>
    <n v="-31.249999999999993"/>
  </r>
  <r>
    <n v="7082"/>
    <x v="75"/>
    <x v="74"/>
    <s v="Fashion accessories"/>
    <n v="27"/>
    <n v="1"/>
    <d v="2023-11-08T00:00:00"/>
    <s v="17:32:00"/>
    <s v="Credit card"/>
    <n v="7"/>
    <n v="0.48"/>
    <n v="17"/>
    <s v="Afternoon"/>
    <n v="27"/>
    <n v="-15.625"/>
    <m/>
    <n v="45.454545454545439"/>
  </r>
  <r>
    <n v="7192"/>
    <x v="44"/>
    <x v="44"/>
    <s v="Fashion accessories"/>
    <n v="71"/>
    <n v="3"/>
    <d v="2023-11-08T00:00:00"/>
    <s v="16:17:00"/>
    <s v="Ewallet"/>
    <n v="6"/>
    <n v="0.48"/>
    <n v="16"/>
    <s v="Afternoon"/>
    <n v="213"/>
    <n v="688.88888888888891"/>
    <m/>
    <n v="0"/>
  </r>
  <r>
    <n v="7283"/>
    <x v="65"/>
    <x v="64"/>
    <s v="Home and lifestyle"/>
    <n v="17"/>
    <n v="1"/>
    <d v="2023-11-08T00:00:00"/>
    <s v="18:39:00"/>
    <s v="Credit card"/>
    <n v="3"/>
    <n v="0.48"/>
    <n v="18"/>
    <s v="Afternoon"/>
    <n v="17"/>
    <n v="-92.018779342723008"/>
    <m/>
    <n v="0"/>
  </r>
  <r>
    <n v="7471"/>
    <x v="28"/>
    <x v="28"/>
    <s v="Home and lifestyle"/>
    <n v="49"/>
    <n v="1"/>
    <d v="2023-11-08T00:00:00"/>
    <s v="16:35:00"/>
    <s v="Credit card"/>
    <n v="5"/>
    <n v="0.48"/>
    <n v="16"/>
    <s v="Evening"/>
    <n v="49"/>
    <n v="188.23529411764704"/>
    <m/>
    <n v="0"/>
  </r>
  <r>
    <n v="7654"/>
    <x v="3"/>
    <x v="3"/>
    <s v="Fashion accessories"/>
    <n v="61"/>
    <n v="2"/>
    <d v="2023-11-08T00:00:00"/>
    <s v="15:27:00"/>
    <s v="Credit card"/>
    <n v="3"/>
    <n v="0.48"/>
    <n v="15"/>
    <s v="Evening"/>
    <n v="122"/>
    <n v="148.9795918367347"/>
    <m/>
    <n v="0"/>
  </r>
  <r>
    <n v="7786"/>
    <x v="94"/>
    <x v="92"/>
    <s v="Fashion accessories"/>
    <n v="45"/>
    <n v="3"/>
    <d v="2023-11-08T00:00:00"/>
    <s v="20:09:00"/>
    <s v="Credit card"/>
    <n v="7"/>
    <n v="0.33"/>
    <n v="20"/>
    <s v="Evening"/>
    <n v="135"/>
    <n v="10.655737704918032"/>
    <m/>
    <n v="-31.249999999999993"/>
  </r>
  <r>
    <n v="8049"/>
    <x v="32"/>
    <x v="32"/>
    <s v="Home and lifestyle"/>
    <n v="38"/>
    <n v="1"/>
    <d v="2023-11-08T00:00:00"/>
    <s v="20:31:00"/>
    <s v="Credit card"/>
    <n v="3"/>
    <n v="0.33"/>
    <n v="20"/>
    <s v="Evening"/>
    <n v="38"/>
    <n v="-71.851851851851862"/>
    <m/>
    <n v="0"/>
  </r>
  <r>
    <n v="8638"/>
    <x v="81"/>
    <x v="80"/>
    <s v="Fashion accessories"/>
    <n v="63"/>
    <n v="3"/>
    <d v="2023-11-08T00:00:00"/>
    <s v="6:59:00"/>
    <s v="Cash"/>
    <n v="3"/>
    <n v="0.48"/>
    <n v="6"/>
    <s v="Evening"/>
    <n v="189"/>
    <n v="397.36842105263162"/>
    <m/>
    <n v="45.454545454545439"/>
  </r>
  <r>
    <n v="8747"/>
    <x v="3"/>
    <x v="3"/>
    <s v="Home and lifestyle"/>
    <n v="63"/>
    <n v="3"/>
    <d v="2023-11-08T00:00:00"/>
    <s v="7:41:00"/>
    <s v="Cash"/>
    <n v="7"/>
    <n v="0.48"/>
    <n v="7"/>
    <s v="Evening"/>
    <n v="189"/>
    <n v="0"/>
    <m/>
    <n v="0"/>
  </r>
  <r>
    <n v="8749"/>
    <x v="58"/>
    <x v="54"/>
    <s v="Home and lifestyle"/>
    <n v="34"/>
    <n v="2"/>
    <d v="2023-11-08T00:00:00"/>
    <s v="16:25:00"/>
    <s v="Cash"/>
    <n v="5"/>
    <n v="0.33"/>
    <n v="16"/>
    <s v="Evening"/>
    <n v="68"/>
    <n v="-64.021164021164026"/>
    <m/>
    <n v="-31.249999999999993"/>
  </r>
  <r>
    <n v="8838"/>
    <x v="93"/>
    <x v="61"/>
    <s v="Fashion accessories"/>
    <n v="83"/>
    <n v="1"/>
    <d v="2023-11-08T00:00:00"/>
    <s v="16:29:00"/>
    <s v="Cash"/>
    <n v="7"/>
    <n v="0.33"/>
    <n v="16"/>
    <s v="Evening"/>
    <n v="83"/>
    <n v="22.058823529411764"/>
    <m/>
    <n v="0"/>
  </r>
  <r>
    <n v="9049"/>
    <x v="53"/>
    <x v="53"/>
    <s v="Home and lifestyle"/>
    <n v="61"/>
    <n v="2"/>
    <d v="2023-11-08T00:00:00"/>
    <s v="8:08:00"/>
    <s v="Cash"/>
    <n v="4"/>
    <n v="0.33"/>
    <n v="8"/>
    <s v="Evening"/>
    <n v="122"/>
    <n v="46.987951807228917"/>
    <m/>
    <n v="0"/>
  </r>
  <r>
    <n v="3112"/>
    <x v="35"/>
    <x v="35"/>
    <s v="Fashion accessories"/>
    <n v="37"/>
    <n v="3"/>
    <d v="2023-11-09T00:00:00"/>
    <s v="22:01:00"/>
    <s v="Ewallet"/>
    <n v="5"/>
    <n v="0.33"/>
    <n v="22"/>
    <s v="Afternoon"/>
    <n v="111"/>
    <n v="-9.0163934426229506"/>
    <m/>
    <n v="0"/>
  </r>
  <r>
    <n v="3388"/>
    <x v="25"/>
    <x v="25"/>
    <s v="Fashion accessories"/>
    <n v="69"/>
    <n v="2"/>
    <d v="2023-11-09T00:00:00"/>
    <s v="12:48:00"/>
    <s v="Ewallet"/>
    <n v="5"/>
    <n v="0.36"/>
    <n v="12"/>
    <s v="Afternoon"/>
    <n v="138"/>
    <n v="24.324324324324326"/>
    <m/>
    <n v="9.0909090909090811"/>
  </r>
  <r>
    <n v="4002"/>
    <x v="66"/>
    <x v="65"/>
    <s v="Fashion accessories"/>
    <n v="17"/>
    <n v="1"/>
    <d v="2023-11-09T00:00:00"/>
    <s v="20:49:00"/>
    <s v="Ewallet"/>
    <n v="4"/>
    <n v="0.33"/>
    <n v="20"/>
    <s v="Afternoon"/>
    <n v="17"/>
    <n v="-87.681159420289859"/>
    <m/>
    <n v="-8.333333333333325"/>
  </r>
  <r>
    <n v="5140"/>
    <x v="51"/>
    <x v="51"/>
    <s v="Fashion accessories"/>
    <n v="25"/>
    <n v="2"/>
    <d v="2023-11-09T00:00:00"/>
    <s v="19:36:00"/>
    <s v="Credit card"/>
    <n v="5"/>
    <n v="0.56999999999999995"/>
    <n v="19"/>
    <s v="Afternoon"/>
    <n v="50"/>
    <n v="194.11764705882354"/>
    <m/>
    <n v="72.727272727272705"/>
  </r>
  <r>
    <n v="5844"/>
    <x v="74"/>
    <x v="73"/>
    <s v="Fashion accessories"/>
    <n v="58"/>
    <n v="1"/>
    <d v="2023-11-09T00:00:00"/>
    <s v="20:00:00"/>
    <s v="Credit card"/>
    <n v="6"/>
    <n v="0.33"/>
    <n v="20"/>
    <s v="Afternoon"/>
    <n v="58"/>
    <n v="16"/>
    <m/>
    <n v="-42.105263157894726"/>
  </r>
  <r>
    <n v="6066"/>
    <x v="53"/>
    <x v="53"/>
    <s v="Fashion accessories"/>
    <n v="84"/>
    <n v="1"/>
    <d v="2023-11-09T00:00:00"/>
    <s v="16:36:00"/>
    <s v="Credit card"/>
    <n v="3"/>
    <n v="0.33"/>
    <n v="16"/>
    <s v="Afternoon"/>
    <n v="84"/>
    <n v="44.827586206896555"/>
    <m/>
    <n v="0"/>
  </r>
  <r>
    <n v="6145"/>
    <x v="32"/>
    <x v="32"/>
    <s v="Home and lifestyle"/>
    <n v="60"/>
    <n v="2"/>
    <d v="2023-11-09T00:00:00"/>
    <s v="19:17:00"/>
    <s v="Credit card"/>
    <n v="4"/>
    <n v="0.33"/>
    <n v="19"/>
    <s v="Afternoon"/>
    <n v="120"/>
    <n v="42.857142857142854"/>
    <m/>
    <n v="0"/>
  </r>
  <r>
    <n v="6237"/>
    <x v="63"/>
    <x v="62"/>
    <s v="Electronic accessories"/>
    <n v="50"/>
    <n v="1"/>
    <d v="2023-11-09T00:00:00"/>
    <s v="18:37:00"/>
    <s v="Credit card"/>
    <n v="3"/>
    <n v="0.33"/>
    <n v="18"/>
    <s v="Afternoon"/>
    <n v="50"/>
    <n v="-58.333333333333336"/>
    <m/>
    <n v="0"/>
  </r>
  <r>
    <n v="6325"/>
    <x v="91"/>
    <x v="90"/>
    <s v="Electronic accessories"/>
    <n v="19"/>
    <n v="1"/>
    <d v="2023-11-09T00:00:00"/>
    <s v="20:03:00"/>
    <s v="Credit card"/>
    <n v="3"/>
    <n v="0.33"/>
    <n v="20"/>
    <s v="Afternoon"/>
    <n v="19"/>
    <n v="-62"/>
    <m/>
    <n v="0"/>
  </r>
  <r>
    <n v="6592"/>
    <x v="44"/>
    <x v="44"/>
    <s v="Fashion accessories"/>
    <n v="22"/>
    <n v="2"/>
    <d v="2023-11-09T00:00:00"/>
    <s v="20:30:00"/>
    <s v="Ewallet"/>
    <n v="5"/>
    <n v="0.48"/>
    <n v="20"/>
    <s v="Afternoon"/>
    <n v="44"/>
    <n v="131.57894736842107"/>
    <m/>
    <n v="45.454545454545439"/>
  </r>
  <r>
    <n v="6614"/>
    <x v="28"/>
    <x v="28"/>
    <s v="Fashion accessories"/>
    <n v="59"/>
    <n v="3"/>
    <d v="2023-11-09T00:00:00"/>
    <s v="16:47:00"/>
    <s v="Credit card"/>
    <n v="4"/>
    <n v="0.48"/>
    <n v="16"/>
    <s v="Afternoon"/>
    <n v="177"/>
    <n v="302.27272727272731"/>
    <m/>
    <n v="0"/>
  </r>
  <r>
    <n v="6803"/>
    <x v="63"/>
    <x v="62"/>
    <s v="Home and lifestyle"/>
    <n v="76"/>
    <n v="1"/>
    <d v="2023-11-09T00:00:00"/>
    <s v="20:07:00"/>
    <s v="Credit card"/>
    <n v="4"/>
    <n v="0.33"/>
    <n v="20"/>
    <s v="Afternoon"/>
    <n v="76"/>
    <n v="-57.062146892655363"/>
    <m/>
    <n v="-31.249999999999993"/>
  </r>
  <r>
    <n v="6947"/>
    <x v="91"/>
    <x v="90"/>
    <s v="Home and lifestyle"/>
    <n v="68"/>
    <n v="2"/>
    <d v="2023-11-09T00:00:00"/>
    <s v="19:36:00"/>
    <s v="Credit card"/>
    <n v="6"/>
    <n v="0.33"/>
    <n v="19"/>
    <s v="Afternoon"/>
    <n v="136"/>
    <n v="78.94736842105263"/>
    <m/>
    <n v="0"/>
  </r>
  <r>
    <n v="7136"/>
    <x v="5"/>
    <x v="5"/>
    <s v="Fashion accessories"/>
    <n v="60"/>
    <n v="1"/>
    <d v="2023-11-09T00:00:00"/>
    <s v="17:04:00"/>
    <s v="Credit card"/>
    <n v="7"/>
    <n v="0.33"/>
    <n v="17"/>
    <s v="Afternoon"/>
    <n v="60"/>
    <n v="-55.882352941176471"/>
    <m/>
    <n v="0"/>
  </r>
  <r>
    <n v="7445"/>
    <x v="40"/>
    <x v="40"/>
    <s v="Home and lifestyle"/>
    <n v="53"/>
    <n v="3"/>
    <d v="2023-11-09T00:00:00"/>
    <s v="17:19:00"/>
    <s v="Credit card"/>
    <n v="3"/>
    <n v="0.48"/>
    <n v="17"/>
    <s v="Evening"/>
    <n v="159"/>
    <n v="165"/>
    <m/>
    <n v="45.454545454545439"/>
  </r>
  <r>
    <n v="8587"/>
    <x v="81"/>
    <x v="80"/>
    <s v="Home and lifestyle"/>
    <n v="46"/>
    <n v="1"/>
    <d v="2023-11-09T00:00:00"/>
    <s v="7:22:00"/>
    <s v="Cash"/>
    <n v="6"/>
    <n v="0.48"/>
    <n v="7"/>
    <s v="Evening"/>
    <n v="46"/>
    <n v="-71.069182389937097"/>
    <m/>
    <n v="0"/>
  </r>
  <r>
    <n v="8787"/>
    <x v="63"/>
    <x v="62"/>
    <s v="Home and lifestyle"/>
    <n v="83"/>
    <n v="1"/>
    <d v="2023-11-09T00:00:00"/>
    <s v="7:41:00"/>
    <s v="Cash"/>
    <n v="3"/>
    <n v="0.33"/>
    <n v="7"/>
    <s v="Evening"/>
    <n v="83"/>
    <n v="80.434782608695656"/>
    <m/>
    <n v="-31.249999999999993"/>
  </r>
  <r>
    <n v="8788"/>
    <x v="3"/>
    <x v="3"/>
    <s v="Fashion accessories"/>
    <n v="84"/>
    <n v="2"/>
    <d v="2023-11-09T00:00:00"/>
    <s v="16:41:00"/>
    <s v="Cash"/>
    <n v="3"/>
    <n v="0.48"/>
    <n v="16"/>
    <s v="Evening"/>
    <n v="168"/>
    <n v="102.40963855421687"/>
    <m/>
    <n v="45.454545454545439"/>
  </r>
  <r>
    <n v="9545"/>
    <x v="93"/>
    <x v="61"/>
    <s v="Home and lifestyle"/>
    <n v="84"/>
    <n v="3"/>
    <d v="2023-11-09T00:00:00"/>
    <s v="7:56:00"/>
    <s v="Cash"/>
    <n v="4"/>
    <n v="0.33"/>
    <n v="7"/>
    <s v="Evening"/>
    <n v="252"/>
    <n v="50"/>
    <m/>
    <n v="-31.249999999999993"/>
  </r>
  <r>
    <n v="3673"/>
    <x v="22"/>
    <x v="22"/>
    <s v="Home and lifestyle"/>
    <n v="81"/>
    <n v="1"/>
    <d v="2023-11-10T00:00:00"/>
    <s v="17:20:00"/>
    <s v="Ewallet"/>
    <n v="5"/>
    <n v="0.48"/>
    <n v="17"/>
    <s v="Afternoon"/>
    <n v="81"/>
    <n v="-67.857142857142861"/>
    <m/>
    <n v="45.454545454545439"/>
  </r>
  <r>
    <n v="4740"/>
    <x v="56"/>
    <x v="56"/>
    <s v="Fashion accessories"/>
    <n v="22"/>
    <n v="1"/>
    <d v="2023-11-10T00:00:00"/>
    <s v="20:31:00"/>
    <s v="Credit card"/>
    <n v="7"/>
    <n v="0.33"/>
    <n v="20"/>
    <s v="Afternoon"/>
    <n v="22"/>
    <n v="-72.839506172839506"/>
    <m/>
    <n v="-31.249999999999993"/>
  </r>
  <r>
    <n v="5190"/>
    <x v="25"/>
    <x v="25"/>
    <s v="Fashion accessories"/>
    <n v="54"/>
    <n v="1"/>
    <d v="2023-11-10T00:00:00"/>
    <s v="20:36:00"/>
    <s v="Credit card"/>
    <n v="9"/>
    <n v="0.36"/>
    <n v="20"/>
    <s v="Afternoon"/>
    <n v="54"/>
    <n v="145.45454545454547"/>
    <m/>
    <n v="9.0909090909090811"/>
  </r>
  <r>
    <n v="5598"/>
    <x v="33"/>
    <x v="33"/>
    <s v="Fashion accessories"/>
    <n v="60"/>
    <n v="1"/>
    <d v="2023-11-10T00:00:00"/>
    <s v="16:55:00"/>
    <s v="Credit card"/>
    <n v="3"/>
    <n v="0.33"/>
    <n v="16"/>
    <s v="Afternoon"/>
    <n v="60"/>
    <n v="11.111111111111111"/>
    <m/>
    <n v="-8.333333333333325"/>
  </r>
  <r>
    <n v="6065"/>
    <x v="81"/>
    <x v="80"/>
    <s v="Home and lifestyle"/>
    <n v="16"/>
    <n v="2"/>
    <d v="2023-11-10T00:00:00"/>
    <s v="19:00:00"/>
    <s v="Credit card"/>
    <n v="4"/>
    <n v="0.48"/>
    <n v="19"/>
    <s v="Afternoon"/>
    <n v="32"/>
    <n v="-46.666666666666664"/>
    <m/>
    <n v="45.454545454545439"/>
  </r>
  <r>
    <n v="6622"/>
    <x v="94"/>
    <x v="92"/>
    <s v="Fashion accessories"/>
    <n v="82"/>
    <n v="2"/>
    <d v="2023-11-10T00:00:00"/>
    <s v="16:11:00"/>
    <s v="Credit card"/>
    <n v="4"/>
    <n v="0.33"/>
    <n v="16"/>
    <s v="Afternoon"/>
    <n v="164"/>
    <n v="412.5"/>
    <m/>
    <n v="-31.249999999999993"/>
  </r>
  <r>
    <n v="7149"/>
    <x v="5"/>
    <x v="5"/>
    <s v="Home and lifestyle"/>
    <n v="45"/>
    <n v="3"/>
    <d v="2023-11-10T00:00:00"/>
    <s v="16:15:00"/>
    <s v="Credit card"/>
    <n v="4"/>
    <n v="0.33"/>
    <n v="16"/>
    <s v="Afternoon"/>
    <n v="135"/>
    <n v="-17.682926829268293"/>
    <m/>
    <n v="0"/>
  </r>
  <r>
    <n v="7299"/>
    <x v="62"/>
    <x v="61"/>
    <s v="Home and lifestyle"/>
    <n v="78"/>
    <n v="2"/>
    <d v="2023-11-10T00:00:00"/>
    <s v="15:48:00"/>
    <s v="Credit card"/>
    <n v="3"/>
    <n v="0.33"/>
    <n v="15"/>
    <s v="Afternoon"/>
    <n v="156"/>
    <n v="15.555555555555555"/>
    <m/>
    <n v="0"/>
  </r>
  <r>
    <n v="7749"/>
    <x v="75"/>
    <x v="74"/>
    <s v="Home and lifestyle"/>
    <n v="16"/>
    <n v="1"/>
    <d v="2023-11-10T00:00:00"/>
    <s v="17:06:00"/>
    <s v="Credit card"/>
    <n v="6"/>
    <n v="0.48"/>
    <n v="17"/>
    <s v="Evening"/>
    <n v="16"/>
    <n v="-89.743589743589752"/>
    <m/>
    <n v="45.454545454545439"/>
  </r>
  <r>
    <n v="7827"/>
    <x v="81"/>
    <x v="80"/>
    <s v="Home and lifestyle"/>
    <n v="22"/>
    <n v="2"/>
    <d v="2023-11-10T00:00:00"/>
    <s v="15:29:00"/>
    <s v="Credit card"/>
    <n v="7"/>
    <n v="0.48"/>
    <n v="15"/>
    <s v="Evening"/>
    <n v="44"/>
    <n v="175"/>
    <m/>
    <n v="0"/>
  </r>
  <r>
    <n v="7892"/>
    <x v="40"/>
    <x v="40"/>
    <s v="Fashion accessories"/>
    <n v="54"/>
    <n v="2"/>
    <d v="2023-11-10T00:00:00"/>
    <s v="18:13:00"/>
    <s v="Credit card"/>
    <n v="4"/>
    <n v="0.48"/>
    <n v="18"/>
    <s v="Evening"/>
    <n v="108"/>
    <n v="145.45454545454547"/>
    <m/>
    <n v="0"/>
  </r>
  <r>
    <n v="8007"/>
    <x v="44"/>
    <x v="44"/>
    <s v="Home and lifestyle"/>
    <n v="50"/>
    <n v="3"/>
    <d v="2023-11-10T00:00:00"/>
    <s v="17:07:00"/>
    <s v="Ewallet"/>
    <n v="6"/>
    <n v="0.48"/>
    <n v="17"/>
    <s v="Evening"/>
    <n v="150"/>
    <n v="38.888888888888893"/>
    <m/>
    <n v="0"/>
  </r>
  <r>
    <n v="8034"/>
    <x v="48"/>
    <x v="48"/>
    <s v="Fashion accessories"/>
    <n v="59"/>
    <n v="2"/>
    <d v="2023-11-10T00:00:00"/>
    <s v="16:59:00"/>
    <s v="Credit card"/>
    <n v="7"/>
    <n v="0.48"/>
    <n v="16"/>
    <s v="Evening"/>
    <n v="118"/>
    <n v="-21.333333333333336"/>
    <m/>
    <n v="0"/>
  </r>
  <r>
    <n v="8530"/>
    <x v="59"/>
    <x v="58"/>
    <s v="Fashion accessories"/>
    <n v="63"/>
    <n v="3"/>
    <d v="2023-11-10T00:00:00"/>
    <s v="10:38:00"/>
    <s v="Credit card"/>
    <n v="6"/>
    <n v="0.48"/>
    <n v="10"/>
    <s v="Evening"/>
    <n v="189"/>
    <n v="60.169491525423723"/>
    <m/>
    <n v="0"/>
  </r>
  <r>
    <n v="8557"/>
    <x v="5"/>
    <x v="5"/>
    <s v="Home and lifestyle"/>
    <n v="53"/>
    <n v="3"/>
    <d v="2023-11-10T00:00:00"/>
    <s v="11:34:00"/>
    <s v="Credit card"/>
    <n v="5"/>
    <n v="0.33"/>
    <n v="11"/>
    <s v="Evening"/>
    <n v="159"/>
    <n v="-15.873015873015872"/>
    <m/>
    <n v="-31.249999999999993"/>
  </r>
  <r>
    <n v="9146"/>
    <x v="54"/>
    <x v="54"/>
    <s v="Fashion accessories"/>
    <n v="38"/>
    <n v="3"/>
    <d v="2023-11-10T00:00:00"/>
    <s v="9:41:00"/>
    <s v="Cash"/>
    <n v="3"/>
    <n v="0.33"/>
    <n v="9"/>
    <s v="Evening"/>
    <n v="114"/>
    <n v="-28.30188679245283"/>
    <m/>
    <n v="0"/>
  </r>
  <r>
    <n v="2251"/>
    <x v="11"/>
    <x v="11"/>
    <s v="Home and lifestyle"/>
    <n v="56"/>
    <n v="2"/>
    <d v="2023-11-11T00:00:00"/>
    <s v="15:21:00"/>
    <s v="Ewallet"/>
    <n v="4"/>
    <n v="0.33"/>
    <n v="15"/>
    <s v="Afternoon"/>
    <n v="112"/>
    <n v="-1.7543859649122806"/>
    <m/>
    <n v="0"/>
  </r>
  <r>
    <n v="2823"/>
    <x v="17"/>
    <x v="17"/>
    <s v="Electronic accessories"/>
    <n v="51"/>
    <n v="1"/>
    <d v="2023-11-11T00:00:00"/>
    <s v="22:48:00"/>
    <s v="Ewallet"/>
    <n v="8"/>
    <n v="0.18"/>
    <n v="22"/>
    <s v="Afternoon"/>
    <n v="51"/>
    <n v="-54.464285714285708"/>
    <m/>
    <n v="-45.45454545454546"/>
  </r>
  <r>
    <n v="3183"/>
    <x v="36"/>
    <x v="36"/>
    <s v="Home and lifestyle"/>
    <n v="52"/>
    <n v="1"/>
    <d v="2023-11-11T00:00:00"/>
    <s v="7:32:00"/>
    <s v="Ewallet"/>
    <n v="8"/>
    <n v="0.48"/>
    <n v="7"/>
    <s v="Afternoon"/>
    <n v="52"/>
    <n v="1.9607843137254901"/>
    <m/>
    <n v="166.66666666666669"/>
  </r>
  <r>
    <n v="4344"/>
    <x v="14"/>
    <x v="14"/>
    <s v="Fashion accessories"/>
    <n v="44"/>
    <n v="3"/>
    <d v="2023-11-11T00:00:00"/>
    <s v="17:39:00"/>
    <s v="Ewallet"/>
    <n v="5"/>
    <n v="0.33"/>
    <n v="17"/>
    <s v="Afternoon"/>
    <n v="132"/>
    <n v="153.84615384615387"/>
    <m/>
    <n v="-31.249999999999993"/>
  </r>
  <r>
    <n v="4663"/>
    <x v="69"/>
    <x v="68"/>
    <s v="Home and lifestyle"/>
    <n v="73"/>
    <n v="2"/>
    <d v="2023-11-11T00:00:00"/>
    <s v="17:37:00"/>
    <s v="Credit card"/>
    <n v="5"/>
    <n v="0.48"/>
    <n v="17"/>
    <s v="Afternoon"/>
    <n v="146"/>
    <n v="10.606060606060606"/>
    <m/>
    <n v="45.454545454545439"/>
  </r>
  <r>
    <n v="5402"/>
    <x v="57"/>
    <x v="57"/>
    <s v="Fashion accessories"/>
    <n v="78"/>
    <n v="3"/>
    <d v="2023-11-11T00:00:00"/>
    <s v="20:42:00"/>
    <s v="Credit card"/>
    <n v="7"/>
    <n v="0.33"/>
    <n v="20"/>
    <s v="Afternoon"/>
    <n v="234"/>
    <n v="60.273972602739725"/>
    <m/>
    <n v="-31.249999999999993"/>
  </r>
  <r>
    <n v="5889"/>
    <x v="45"/>
    <x v="45"/>
    <s v="Home and lifestyle"/>
    <n v="69"/>
    <n v="1"/>
    <d v="2023-11-11T00:00:00"/>
    <s v="18:21:00"/>
    <s v="Ewallet"/>
    <n v="7"/>
    <n v="0.48"/>
    <n v="18"/>
    <s v="Afternoon"/>
    <n v="69"/>
    <n v="-70.512820512820511"/>
    <m/>
    <n v="45.454545454545439"/>
  </r>
  <r>
    <n v="5952"/>
    <x v="75"/>
    <x v="74"/>
    <s v="Fashion accessories"/>
    <n v="22"/>
    <n v="1"/>
    <d v="2023-11-11T00:00:00"/>
    <s v="15:05:00"/>
    <s v="Credit card"/>
    <n v="5"/>
    <n v="0.48"/>
    <n v="15"/>
    <s v="Afternoon"/>
    <n v="22"/>
    <n v="-68.115942028985515"/>
    <m/>
    <n v="0"/>
  </r>
  <r>
    <n v="6285"/>
    <x v="59"/>
    <x v="58"/>
    <s v="Electronic accessories"/>
    <n v="77"/>
    <n v="2"/>
    <d v="2023-11-11T00:00:00"/>
    <s v="19:53:00"/>
    <s v="Credit card"/>
    <n v="7"/>
    <n v="0.48"/>
    <n v="19"/>
    <s v="Afternoon"/>
    <n v="154"/>
    <n v="600"/>
    <m/>
    <n v="0"/>
  </r>
  <r>
    <n v="6450"/>
    <x v="75"/>
    <x v="74"/>
    <s v="Fashion accessories"/>
    <n v="51"/>
    <n v="3"/>
    <d v="2023-11-11T00:00:00"/>
    <s v="15:53:00"/>
    <s v="Credit card"/>
    <n v="7"/>
    <n v="0.48"/>
    <n v="15"/>
    <s v="Afternoon"/>
    <n v="153"/>
    <n v="-0.64935064935064934"/>
    <m/>
    <n v="0"/>
  </r>
  <r>
    <n v="6508"/>
    <x v="54"/>
    <x v="54"/>
    <s v="Fashion accessories"/>
    <n v="34"/>
    <n v="1"/>
    <d v="2023-11-11T00:00:00"/>
    <s v="17:04:00"/>
    <s v="Cash"/>
    <n v="4"/>
    <n v="0.33"/>
    <n v="17"/>
    <s v="Afternoon"/>
    <n v="34"/>
    <n v="-77.777777777777786"/>
    <m/>
    <n v="-31.249999999999993"/>
  </r>
  <r>
    <n v="6739"/>
    <x v="91"/>
    <x v="90"/>
    <s v="Home and lifestyle"/>
    <n v="65"/>
    <n v="1"/>
    <d v="2023-11-11T00:00:00"/>
    <s v="15:59:00"/>
    <s v="Credit card"/>
    <n v="4"/>
    <n v="0.33"/>
    <n v="15"/>
    <s v="Afternoon"/>
    <n v="65"/>
    <n v="91.17647058823529"/>
    <m/>
    <n v="0"/>
  </r>
  <r>
    <n v="6827"/>
    <x v="91"/>
    <x v="90"/>
    <s v="Home and lifestyle"/>
    <n v="66"/>
    <n v="3"/>
    <d v="2023-11-11T00:00:00"/>
    <s v="15:22:00"/>
    <s v="Credit card"/>
    <n v="5"/>
    <n v="0.33"/>
    <n v="15"/>
    <s v="Afternoon"/>
    <n v="198"/>
    <n v="204.61538461538458"/>
    <m/>
    <n v="0"/>
  </r>
  <r>
    <n v="6890"/>
    <x v="54"/>
    <x v="54"/>
    <s v="Fashion accessories"/>
    <n v="38"/>
    <n v="3"/>
    <d v="2023-11-11T00:00:00"/>
    <s v="16:13:00"/>
    <s v="Credit card"/>
    <n v="5"/>
    <n v="0.33"/>
    <n v="16"/>
    <s v="Afternoon"/>
    <n v="114"/>
    <n v="-42.424242424242422"/>
    <m/>
    <n v="0"/>
  </r>
  <r>
    <n v="7018"/>
    <x v="63"/>
    <x v="62"/>
    <s v="Fashion accessories"/>
    <n v="42"/>
    <n v="3"/>
    <d v="2023-11-11T00:00:00"/>
    <s v="20:47:00"/>
    <s v="Credit card"/>
    <n v="5"/>
    <n v="0.33"/>
    <n v="20"/>
    <s v="Afternoon"/>
    <n v="126"/>
    <n v="10.526315789473683"/>
    <m/>
    <n v="0"/>
  </r>
  <r>
    <n v="7147"/>
    <x v="32"/>
    <x v="32"/>
    <s v="Home and lifestyle"/>
    <n v="60"/>
    <n v="3"/>
    <d v="2023-11-11T00:00:00"/>
    <s v="20:28:00"/>
    <s v="Credit card"/>
    <n v="4"/>
    <n v="0.33"/>
    <n v="20"/>
    <s v="Afternoon"/>
    <n v="180"/>
    <n v="42.857142857142854"/>
    <m/>
    <n v="0"/>
  </r>
  <r>
    <n v="7707"/>
    <x v="93"/>
    <x v="61"/>
    <s v="Home and lifestyle"/>
    <n v="45"/>
    <n v="3"/>
    <d v="2023-11-11T00:00:00"/>
    <s v="16:09:00"/>
    <s v="Credit card"/>
    <n v="3"/>
    <n v="0.33"/>
    <n v="16"/>
    <s v="Evening"/>
    <n v="135"/>
    <n v="-25"/>
    <m/>
    <n v="0"/>
  </r>
  <r>
    <n v="7826"/>
    <x v="82"/>
    <x v="81"/>
    <s v="Fashion accessories"/>
    <n v="77"/>
    <n v="2"/>
    <d v="2023-11-11T00:00:00"/>
    <s v="19:32:00"/>
    <s v="Credit card"/>
    <n v="4"/>
    <n v="0.21"/>
    <n v="19"/>
    <s v="Evening"/>
    <n v="154"/>
    <n v="14.074074074074074"/>
    <m/>
    <n v="-36.363636363636367"/>
  </r>
  <r>
    <n v="7909"/>
    <x v="38"/>
    <x v="38"/>
    <s v="Home and lifestyle"/>
    <n v="34"/>
    <n v="1"/>
    <d v="2023-11-11T00:00:00"/>
    <s v="17:09:00"/>
    <s v="Credit card"/>
    <n v="6"/>
    <n v="0.48"/>
    <n v="17"/>
    <s v="Evening"/>
    <n v="34"/>
    <n v="-77.922077922077932"/>
    <m/>
    <n v="128.57142857142858"/>
  </r>
  <r>
    <n v="7949"/>
    <x v="91"/>
    <x v="90"/>
    <s v="Home and lifestyle"/>
    <n v="44"/>
    <n v="3"/>
    <d v="2023-11-11T00:00:00"/>
    <s v="17:16:00"/>
    <s v="Credit card"/>
    <n v="4"/>
    <n v="0.33"/>
    <n v="17"/>
    <s v="Evening"/>
    <n v="132"/>
    <n v="288.23529411764707"/>
    <m/>
    <n v="-31.249999999999993"/>
  </r>
  <r>
    <n v="8312"/>
    <x v="3"/>
    <x v="3"/>
    <s v="Fashion accessories"/>
    <n v="26"/>
    <n v="2"/>
    <d v="2023-11-11T00:00:00"/>
    <s v="8:47:00"/>
    <s v="Credit card"/>
    <n v="6"/>
    <n v="0.48"/>
    <n v="8"/>
    <s v="Evening"/>
    <n v="52"/>
    <n v="-60.606060606060609"/>
    <m/>
    <n v="45.454545454545439"/>
  </r>
  <r>
    <n v="9176"/>
    <x v="3"/>
    <x v="3"/>
    <s v="Fashion accessories"/>
    <n v="83"/>
    <n v="2"/>
    <d v="2023-11-11T00:00:00"/>
    <s v="13:26:00"/>
    <s v="Cash"/>
    <n v="4"/>
    <n v="0.48"/>
    <n v="13"/>
    <s v="Evening"/>
    <n v="166"/>
    <n v="219.23076923076925"/>
    <m/>
    <n v="0"/>
  </r>
  <r>
    <n v="9223"/>
    <x v="81"/>
    <x v="80"/>
    <s v="Home and lifestyle"/>
    <n v="55"/>
    <n v="1"/>
    <d v="2023-11-11T00:00:00"/>
    <s v="8:09:00"/>
    <s v="Cash"/>
    <n v="4"/>
    <n v="0.48"/>
    <n v="8"/>
    <s v="Evening"/>
    <n v="55"/>
    <n v="-66.867469879518069"/>
    <m/>
    <n v="0"/>
  </r>
  <r>
    <n v="1810"/>
    <x v="74"/>
    <x v="73"/>
    <s v="Fashion accessories"/>
    <n v="46"/>
    <n v="3"/>
    <d v="2023-11-12T00:00:00"/>
    <s v="19:23:00"/>
    <s v="Ewallet"/>
    <n v="7"/>
    <n v="0.33"/>
    <n v="19"/>
    <s v="Morning"/>
    <n v="138"/>
    <n v="150.90909090909091"/>
    <m/>
    <n v="-31.249999999999993"/>
  </r>
  <r>
    <n v="1859"/>
    <x v="33"/>
    <x v="33"/>
    <s v="Home and lifestyle"/>
    <n v="57"/>
    <n v="1"/>
    <d v="2023-11-12T00:00:00"/>
    <s v="19:04:00"/>
    <s v="Ewallet"/>
    <n v="6"/>
    <n v="0.33"/>
    <n v="19"/>
    <s v="Morning"/>
    <n v="57"/>
    <n v="-58.695652173913047"/>
    <m/>
    <n v="0"/>
  </r>
  <r>
    <n v="3828"/>
    <x v="97"/>
    <x v="95"/>
    <s v="Fashion accessories"/>
    <n v="15"/>
    <n v="2"/>
    <d v="2023-11-12T00:00:00"/>
    <s v="17:57:00"/>
    <s v="Ewallet"/>
    <n v="9"/>
    <n v="0.33"/>
    <n v="17"/>
    <s v="Afternoon"/>
    <n v="30"/>
    <n v="-47.368421052631575"/>
    <m/>
    <n v="0"/>
  </r>
  <r>
    <n v="4625"/>
    <x v="84"/>
    <x v="83"/>
    <s v="Home and lifestyle"/>
    <n v="25"/>
    <n v="1"/>
    <d v="2023-11-12T00:00:00"/>
    <s v="18:24:00"/>
    <s v="Credit card"/>
    <n v="6"/>
    <n v="0.33"/>
    <n v="18"/>
    <s v="Afternoon"/>
    <n v="25"/>
    <n v="-16.666666666666664"/>
    <m/>
    <n v="0"/>
  </r>
  <r>
    <n v="5080"/>
    <x v="76"/>
    <x v="75"/>
    <s v="Fashion accessories"/>
    <n v="27"/>
    <n v="2"/>
    <d v="2023-11-12T00:00:00"/>
    <s v="16:01:00"/>
    <s v="Credit card"/>
    <n v="8"/>
    <n v="0.33"/>
    <n v="16"/>
    <s v="Afternoon"/>
    <n v="54"/>
    <n v="115.99999999999999"/>
    <m/>
    <n v="0"/>
  </r>
  <r>
    <n v="5288"/>
    <x v="59"/>
    <x v="58"/>
    <s v="Fashion accessories"/>
    <n v="29"/>
    <n v="1"/>
    <d v="2023-11-12T00:00:00"/>
    <s v="16:02:00"/>
    <s v="Credit card"/>
    <n v="6"/>
    <n v="0.48"/>
    <n v="16"/>
    <s v="Afternoon"/>
    <n v="29"/>
    <n v="-46.296296296296298"/>
    <m/>
    <n v="45.454545454545439"/>
  </r>
  <r>
    <n v="5365"/>
    <x v="8"/>
    <x v="8"/>
    <s v="Home and lifestyle"/>
    <n v="80"/>
    <n v="3"/>
    <d v="2023-11-12T00:00:00"/>
    <s v="18:49:00"/>
    <s v="Credit card"/>
    <n v="6"/>
    <n v="0.48"/>
    <n v="18"/>
    <s v="Afternoon"/>
    <n v="240"/>
    <n v="727.58620689655174"/>
    <m/>
    <n v="0"/>
  </r>
  <r>
    <n v="5489"/>
    <x v="61"/>
    <x v="60"/>
    <s v="Home and lifestyle"/>
    <n v="30"/>
    <n v="3"/>
    <d v="2023-11-12T00:00:00"/>
    <s v="17:26:00"/>
    <s v="Credit card"/>
    <n v="3"/>
    <n v="0.48"/>
    <n v="17"/>
    <s v="Afternoon"/>
    <n v="90"/>
    <n v="-62.5"/>
    <m/>
    <n v="0"/>
  </r>
  <r>
    <n v="5690"/>
    <x v="1"/>
    <x v="1"/>
    <s v="Fashion accessories"/>
    <n v="81"/>
    <n v="2"/>
    <d v="2023-11-12T00:00:00"/>
    <s v="17:12:00"/>
    <s v="Credit card"/>
    <n v="3"/>
    <n v="0.48"/>
    <n v="17"/>
    <s v="Afternoon"/>
    <n v="162"/>
    <n v="80"/>
    <m/>
    <n v="0"/>
  </r>
  <r>
    <n v="5807"/>
    <x v="92"/>
    <x v="91"/>
    <s v="Home and lifestyle"/>
    <n v="19"/>
    <n v="2"/>
    <d v="2023-11-12T00:00:00"/>
    <s v="20:59:00"/>
    <s v="Credit card"/>
    <n v="5"/>
    <n v="0.48"/>
    <n v="20"/>
    <s v="Afternoon"/>
    <n v="38"/>
    <n v="-76.543209876543202"/>
    <m/>
    <n v="0"/>
  </r>
  <r>
    <n v="5970"/>
    <x v="48"/>
    <x v="48"/>
    <s v="Fashion accessories"/>
    <n v="72"/>
    <n v="2"/>
    <d v="2023-11-12T00:00:00"/>
    <s v="18:57:00"/>
    <s v="Credit card"/>
    <n v="7"/>
    <n v="0.48"/>
    <n v="18"/>
    <s v="Afternoon"/>
    <n v="144"/>
    <n v="278.9473684210526"/>
    <m/>
    <n v="0"/>
  </r>
  <r>
    <n v="6000"/>
    <x v="65"/>
    <x v="64"/>
    <s v="Fashion accessories"/>
    <n v="39"/>
    <n v="3"/>
    <d v="2023-11-12T00:00:00"/>
    <s v="15:21:00"/>
    <s v="Credit card"/>
    <n v="5"/>
    <n v="0.48"/>
    <n v="15"/>
    <s v="Afternoon"/>
    <n v="117"/>
    <n v="-18.75"/>
    <m/>
    <n v="0"/>
  </r>
  <r>
    <n v="6178"/>
    <x v="63"/>
    <x v="62"/>
    <s v="Electronic accessories"/>
    <n v="42"/>
    <n v="1"/>
    <d v="2023-11-12T00:00:00"/>
    <s v="15:51:00"/>
    <s v="Credit card"/>
    <n v="7"/>
    <n v="0.33"/>
    <n v="15"/>
    <s v="Afternoon"/>
    <n v="42"/>
    <n v="-64.102564102564102"/>
    <m/>
    <n v="-31.249999999999993"/>
  </r>
  <r>
    <n v="6943"/>
    <x v="82"/>
    <x v="81"/>
    <s v="Home and lifestyle"/>
    <n v="25"/>
    <n v="3"/>
    <d v="2023-11-12T00:00:00"/>
    <s v="19:00:00"/>
    <s v="Credit card"/>
    <n v="4"/>
    <n v="0.21"/>
    <n v="19"/>
    <s v="Afternoon"/>
    <n v="75"/>
    <n v="78.571428571428569"/>
    <m/>
    <n v="-36.363636363636367"/>
  </r>
  <r>
    <n v="7008"/>
    <x v="28"/>
    <x v="28"/>
    <s v="Fashion accessories"/>
    <n v="19"/>
    <n v="3"/>
    <d v="2023-11-12T00:00:00"/>
    <s v="15:41:00"/>
    <s v="Credit card"/>
    <n v="4"/>
    <n v="0.48"/>
    <n v="15"/>
    <s v="Afternoon"/>
    <n v="57"/>
    <n v="-24"/>
    <m/>
    <n v="128.57142857142858"/>
  </r>
  <r>
    <n v="8148"/>
    <x v="94"/>
    <x v="92"/>
    <s v="Fashion accessories"/>
    <n v="55"/>
    <n v="3"/>
    <d v="2023-11-12T00:00:00"/>
    <s v="15:00:00"/>
    <s v="Credit card"/>
    <n v="7"/>
    <n v="0.33"/>
    <n v="15"/>
    <s v="Evening"/>
    <n v="165"/>
    <n v="189.4736842105263"/>
    <m/>
    <n v="-31.249999999999993"/>
  </r>
  <r>
    <n v="8204"/>
    <x v="48"/>
    <x v="48"/>
    <s v="Fashion accessories"/>
    <n v="21"/>
    <n v="1"/>
    <d v="2023-11-12T00:00:00"/>
    <s v="15:14:00"/>
    <s v="Credit card"/>
    <n v="7"/>
    <n v="0.48"/>
    <n v="15"/>
    <s v="Evening"/>
    <n v="21"/>
    <n v="-87.272727272727266"/>
    <m/>
    <n v="45.454545454545439"/>
  </r>
  <r>
    <n v="8568"/>
    <x v="78"/>
    <x v="77"/>
    <s v="Fashion accessories"/>
    <n v="80"/>
    <n v="3"/>
    <d v="2023-11-12T00:00:00"/>
    <s v="13:17:00"/>
    <s v="Cash"/>
    <n v="7"/>
    <n v="0.33"/>
    <n v="13"/>
    <s v="Evening"/>
    <n v="240"/>
    <n v="1042.8571428571429"/>
    <m/>
    <n v="-31.249999999999993"/>
  </r>
  <r>
    <n v="8602"/>
    <x v="40"/>
    <x v="40"/>
    <s v="Fashion accessories"/>
    <n v="62"/>
    <n v="3"/>
    <d v="2023-11-12T00:00:00"/>
    <s v="13:25:00"/>
    <s v="Cash"/>
    <n v="3"/>
    <n v="0.48"/>
    <n v="13"/>
    <s v="Evening"/>
    <n v="186"/>
    <n v="-22.5"/>
    <m/>
    <n v="45.454545454545439"/>
  </r>
  <r>
    <n v="8854"/>
    <x v="58"/>
    <x v="54"/>
    <s v="Fashion accessories"/>
    <n v="62"/>
    <n v="2"/>
    <d v="2023-11-12T00:00:00"/>
    <s v="14:37:00"/>
    <s v="Cash"/>
    <n v="5"/>
    <n v="0.33"/>
    <n v="14"/>
    <s v="Evening"/>
    <n v="124"/>
    <n v="-33.333333333333329"/>
    <m/>
    <n v="-31.249999999999993"/>
  </r>
  <r>
    <n v="9533"/>
    <x v="54"/>
    <x v="54"/>
    <s v="Home and lifestyle"/>
    <n v="64"/>
    <n v="3"/>
    <d v="2023-11-12T00:00:00"/>
    <s v="10:58:00"/>
    <s v="Cash"/>
    <n v="6"/>
    <n v="0.33"/>
    <n v="10"/>
    <s v="Evening"/>
    <n v="192"/>
    <n v="54.838709677419352"/>
    <m/>
    <n v="0"/>
  </r>
  <r>
    <n v="1211"/>
    <x v="69"/>
    <x v="68"/>
    <s v="Home and lifestyle"/>
    <n v="67"/>
    <n v="2"/>
    <d v="2023-11-13T00:00:00"/>
    <s v="10:32:00"/>
    <s v="Ewallet"/>
    <n v="4"/>
    <n v="0.48"/>
    <n v="10"/>
    <s v="Morning"/>
    <n v="134"/>
    <n v="-30.208333333333332"/>
    <m/>
    <n v="45.454545454545439"/>
  </r>
  <r>
    <n v="1435"/>
    <x v="97"/>
    <x v="95"/>
    <s v="Home and lifestyle"/>
    <n v="77"/>
    <n v="1"/>
    <d v="2023-11-13T00:00:00"/>
    <s v="14:21:00"/>
    <s v="Ewallet"/>
    <n v="6"/>
    <n v="0.33"/>
    <n v="14"/>
    <s v="Morning"/>
    <n v="77"/>
    <n v="-42.537313432835823"/>
    <m/>
    <n v="-31.249999999999993"/>
  </r>
  <r>
    <n v="4328"/>
    <x v="56"/>
    <x v="56"/>
    <s v="Fashion accessories"/>
    <n v="78"/>
    <n v="1"/>
    <d v="2023-11-13T00:00:00"/>
    <s v="20:24:00"/>
    <s v="Ewallet"/>
    <n v="6"/>
    <n v="0.33"/>
    <n v="20"/>
    <s v="Afternoon"/>
    <n v="78"/>
    <n v="1.2987012987012987"/>
    <m/>
    <n v="0"/>
  </r>
  <r>
    <n v="5245"/>
    <x v="55"/>
    <x v="55"/>
    <s v="Home and lifestyle"/>
    <n v="24"/>
    <n v="2"/>
    <d v="2023-11-13T00:00:00"/>
    <s v="15:55:00"/>
    <s v="Credit card"/>
    <n v="7"/>
    <n v="0.33"/>
    <n v="15"/>
    <s v="Afternoon"/>
    <n v="48"/>
    <n v="-38.461538461538467"/>
    <m/>
    <n v="0"/>
  </r>
  <r>
    <n v="5398"/>
    <x v="1"/>
    <x v="1"/>
    <s v="Fashion accessories"/>
    <n v="15"/>
    <n v="3"/>
    <d v="2023-11-13T00:00:00"/>
    <s v="15:10:00"/>
    <s v="Credit card"/>
    <n v="5"/>
    <n v="0.48"/>
    <n v="15"/>
    <s v="Afternoon"/>
    <n v="45"/>
    <n v="-6.25"/>
    <m/>
    <n v="45.454545454545439"/>
  </r>
  <r>
    <n v="5851"/>
    <x v="96"/>
    <x v="94"/>
    <s v="Home and lifestyle"/>
    <n v="45"/>
    <n v="1"/>
    <d v="2023-11-13T00:00:00"/>
    <s v="19:13:00"/>
    <s v="Credit card"/>
    <n v="4"/>
    <n v="0.48"/>
    <n v="19"/>
    <s v="Afternoon"/>
    <n v="45"/>
    <n v="0"/>
    <m/>
    <n v="0"/>
  </r>
  <r>
    <n v="5940"/>
    <x v="78"/>
    <x v="77"/>
    <s v="Fashion accessories"/>
    <n v="53"/>
    <n v="3"/>
    <d v="2023-11-13T00:00:00"/>
    <s v="17:09:00"/>
    <s v="Credit card"/>
    <n v="7"/>
    <n v="0.33"/>
    <n v="17"/>
    <s v="Afternoon"/>
    <n v="159"/>
    <n v="253.33333333333331"/>
    <m/>
    <n v="-31.249999999999993"/>
  </r>
  <r>
    <n v="5969"/>
    <x v="28"/>
    <x v="28"/>
    <s v="Home and lifestyle"/>
    <n v="80"/>
    <n v="3"/>
    <d v="2023-11-13T00:00:00"/>
    <s v="20:11:00"/>
    <s v="Credit card"/>
    <n v="4"/>
    <n v="0.48"/>
    <n v="20"/>
    <s v="Afternoon"/>
    <n v="240"/>
    <n v="50.943396226415096"/>
    <m/>
    <n v="45.454545454545439"/>
  </r>
  <r>
    <n v="6078"/>
    <x v="94"/>
    <x v="92"/>
    <s v="Fashion accessories"/>
    <n v="38"/>
    <n v="3"/>
    <d v="2023-11-13T00:00:00"/>
    <s v="16:02:00"/>
    <s v="Credit card"/>
    <n v="5"/>
    <n v="0.33"/>
    <n v="16"/>
    <s v="Afternoon"/>
    <n v="114"/>
    <n v="-52.5"/>
    <m/>
    <n v="-31.249999999999993"/>
  </r>
  <r>
    <n v="6771"/>
    <x v="28"/>
    <x v="28"/>
    <s v="Home and lifestyle"/>
    <n v="56"/>
    <n v="2"/>
    <d v="2023-11-13T00:00:00"/>
    <s v="20:58:00"/>
    <s v="Credit card"/>
    <n v="7"/>
    <n v="0.48"/>
    <n v="20"/>
    <s v="Afternoon"/>
    <n v="112"/>
    <n v="-1.7543859649122806"/>
    <m/>
    <n v="45.454545454545439"/>
  </r>
  <r>
    <n v="8677"/>
    <x v="75"/>
    <x v="74"/>
    <s v="Home and lifestyle"/>
    <n v="40"/>
    <n v="2"/>
    <d v="2023-11-13T00:00:00"/>
    <s v="11:12:00"/>
    <s v="Cash"/>
    <n v="5"/>
    <n v="0.48"/>
    <n v="11"/>
    <s v="Evening"/>
    <n v="80"/>
    <n v="-28.571428571428569"/>
    <m/>
    <n v="0"/>
  </r>
  <r>
    <n v="9598"/>
    <x v="59"/>
    <x v="58"/>
    <s v="Fashion accessories"/>
    <n v="69"/>
    <n v="2"/>
    <d v="2023-11-13T00:00:00"/>
    <s v="14:11:00"/>
    <s v="Cash"/>
    <n v="6"/>
    <n v="0.48"/>
    <n v="14"/>
    <s v="Evening"/>
    <n v="138"/>
    <n v="72.5"/>
    <m/>
    <n v="0"/>
  </r>
  <r>
    <n v="9670"/>
    <x v="62"/>
    <x v="61"/>
    <s v="Fashion accessories"/>
    <n v="76"/>
    <n v="2"/>
    <d v="2023-11-13T00:00:00"/>
    <s v="9:11:00"/>
    <s v="Cash"/>
    <n v="4"/>
    <n v="0.33"/>
    <n v="9"/>
    <s v="Evening"/>
    <n v="152"/>
    <n v="10.144927536231885"/>
    <m/>
    <n v="-31.249999999999993"/>
  </r>
  <r>
    <n v="1675"/>
    <x v="9"/>
    <x v="9"/>
    <s v="Home and lifestyle"/>
    <n v="20"/>
    <n v="1"/>
    <d v="2023-11-14T00:00:00"/>
    <s v="18:37:00"/>
    <s v="Ewallet"/>
    <n v="6"/>
    <n v="0.33"/>
    <n v="18"/>
    <s v="Morning"/>
    <n v="20"/>
    <n v="-86.842105263157904"/>
    <m/>
    <n v="0"/>
  </r>
  <r>
    <n v="1852"/>
    <x v="79"/>
    <x v="78"/>
    <s v="Fashion accessories"/>
    <n v="75"/>
    <n v="1"/>
    <d v="2023-11-14T00:00:00"/>
    <s v="8:15:00"/>
    <s v="Ewallet"/>
    <n v="7"/>
    <n v="0.33"/>
    <n v="8"/>
    <s v="Morning"/>
    <n v="75"/>
    <n v="275"/>
    <m/>
    <n v="0"/>
  </r>
  <r>
    <n v="2475"/>
    <x v="25"/>
    <x v="25"/>
    <s v="Home and lifestyle"/>
    <n v="84"/>
    <n v="3"/>
    <d v="2023-11-14T00:00:00"/>
    <s v="22:26:00"/>
    <s v="Ewallet"/>
    <n v="8"/>
    <n v="0.36"/>
    <n v="22"/>
    <s v="Afternoon"/>
    <n v="252"/>
    <n v="236"/>
    <m/>
    <n v="9.0909090909090811"/>
  </r>
  <r>
    <n v="3783"/>
    <x v="77"/>
    <x v="76"/>
    <s v="Home and lifestyle"/>
    <n v="80"/>
    <n v="1"/>
    <d v="2023-11-14T00:00:00"/>
    <s v="19:22:00"/>
    <s v="Ewallet"/>
    <n v="7"/>
    <n v="0.33"/>
    <n v="19"/>
    <s v="Afternoon"/>
    <n v="80"/>
    <n v="-68.253968253968253"/>
    <m/>
    <n v="-8.333333333333325"/>
  </r>
  <r>
    <n v="3799"/>
    <x v="12"/>
    <x v="12"/>
    <s v="Home and lifestyle"/>
    <n v="42"/>
    <n v="2"/>
    <d v="2023-11-14T00:00:00"/>
    <s v="19:35:00"/>
    <s v="Ewallet"/>
    <n v="4"/>
    <n v="0.18"/>
    <n v="19"/>
    <s v="Afternoon"/>
    <n v="84"/>
    <n v="5"/>
    <m/>
    <n v="-45.45454545454546"/>
  </r>
  <r>
    <n v="3900"/>
    <x v="33"/>
    <x v="33"/>
    <s v="Fashion accessories"/>
    <n v="23"/>
    <n v="2"/>
    <d v="2023-11-14T00:00:00"/>
    <s v="18:49:00"/>
    <s v="Ewallet"/>
    <n v="4"/>
    <n v="0.33"/>
    <n v="18"/>
    <s v="Afternoon"/>
    <n v="46"/>
    <n v="-45.238095238095241"/>
    <m/>
    <n v="83.333333333333343"/>
  </r>
  <r>
    <n v="4072"/>
    <x v="39"/>
    <x v="39"/>
    <s v="Fashion accessories"/>
    <n v="61"/>
    <n v="3"/>
    <d v="2023-11-14T00:00:00"/>
    <s v="17:49:00"/>
    <s v="Ewallet"/>
    <n v="6"/>
    <n v="0.33"/>
    <n v="17"/>
    <s v="Afternoon"/>
    <n v="183"/>
    <n v="297.82608695652175"/>
    <m/>
    <n v="0"/>
  </r>
  <r>
    <n v="4227"/>
    <x v="84"/>
    <x v="83"/>
    <s v="Home and lifestyle"/>
    <n v="43"/>
    <n v="2"/>
    <d v="2023-11-14T00:00:00"/>
    <s v="15:14:00"/>
    <s v="Ewallet"/>
    <n v="5"/>
    <n v="0.33"/>
    <n v="15"/>
    <s v="Afternoon"/>
    <n v="86"/>
    <n v="-53.005464480874323"/>
    <m/>
    <n v="0"/>
  </r>
  <r>
    <n v="5040"/>
    <x v="12"/>
    <x v="12"/>
    <s v="Fashion accessories"/>
    <n v="15"/>
    <n v="3"/>
    <d v="2023-11-14T00:00:00"/>
    <s v="19:01:00"/>
    <s v="Credit card"/>
    <n v="7"/>
    <n v="0.18"/>
    <n v="19"/>
    <s v="Afternoon"/>
    <n v="45"/>
    <n v="-47.674418604651166"/>
    <m/>
    <n v="-45.45454545454546"/>
  </r>
  <r>
    <n v="5062"/>
    <x v="74"/>
    <x v="73"/>
    <s v="Fashion accessories"/>
    <n v="19"/>
    <n v="2"/>
    <d v="2023-11-14T00:00:00"/>
    <s v="20:55:00"/>
    <s v="Credit card"/>
    <n v="5"/>
    <n v="0.33"/>
    <n v="20"/>
    <s v="Afternoon"/>
    <n v="38"/>
    <n v="-15.555555555555555"/>
    <m/>
    <n v="83.333333333333343"/>
  </r>
  <r>
    <n v="5104"/>
    <x v="84"/>
    <x v="83"/>
    <s v="Fashion accessories"/>
    <n v="42"/>
    <n v="1"/>
    <d v="2023-11-14T00:00:00"/>
    <s v="15:26:00"/>
    <s v="Credit card"/>
    <n v="7"/>
    <n v="0.33"/>
    <n v="15"/>
    <s v="Afternoon"/>
    <n v="42"/>
    <n v="10.526315789473683"/>
    <m/>
    <n v="0"/>
  </r>
  <r>
    <n v="5947"/>
    <x v="32"/>
    <x v="32"/>
    <s v="Home and lifestyle"/>
    <n v="21"/>
    <n v="1"/>
    <d v="2023-11-14T00:00:00"/>
    <s v="15:38:00"/>
    <s v="Credit card"/>
    <n v="4"/>
    <n v="0.33"/>
    <n v="15"/>
    <s v="Afternoon"/>
    <n v="21"/>
    <n v="-50"/>
    <m/>
    <n v="0"/>
  </r>
  <r>
    <n v="6004"/>
    <x v="93"/>
    <x v="61"/>
    <s v="Fashion accessories"/>
    <n v="23"/>
    <n v="2"/>
    <d v="2023-11-14T00:00:00"/>
    <s v="15:28:00"/>
    <s v="Credit card"/>
    <n v="5"/>
    <n v="0.33"/>
    <n v="15"/>
    <s v="Afternoon"/>
    <n v="46"/>
    <n v="119.04761904761905"/>
    <m/>
    <n v="0"/>
  </r>
  <r>
    <n v="6164"/>
    <x v="38"/>
    <x v="38"/>
    <s v="Fashion accessories"/>
    <n v="84"/>
    <n v="1"/>
    <d v="2023-11-14T00:00:00"/>
    <s v="15:48:00"/>
    <s v="Credit card"/>
    <n v="5"/>
    <n v="0.48"/>
    <n v="15"/>
    <s v="Afternoon"/>
    <n v="84"/>
    <n v="82.608695652173907"/>
    <m/>
    <n v="45.454545454545439"/>
  </r>
  <r>
    <n v="6322"/>
    <x v="3"/>
    <x v="3"/>
    <s v="Electronic accessories"/>
    <n v="50"/>
    <n v="3"/>
    <d v="2023-11-14T00:00:00"/>
    <s v="18:31:00"/>
    <s v="Credit card"/>
    <n v="4"/>
    <n v="0.48"/>
    <n v="18"/>
    <s v="Afternoon"/>
    <n v="150"/>
    <n v="78.571428571428569"/>
    <m/>
    <n v="0"/>
  </r>
  <r>
    <n v="6829"/>
    <x v="90"/>
    <x v="89"/>
    <s v="Home and lifestyle"/>
    <n v="30"/>
    <n v="1"/>
    <d v="2023-11-14T00:00:00"/>
    <s v="16:33:00"/>
    <s v="Credit card"/>
    <n v="5"/>
    <n v="0.33"/>
    <n v="16"/>
    <s v="Afternoon"/>
    <n v="30"/>
    <n v="-80"/>
    <m/>
    <n v="-31.249999999999993"/>
  </r>
  <r>
    <n v="6988"/>
    <x v="75"/>
    <x v="74"/>
    <s v="Fashion accessories"/>
    <n v="28"/>
    <n v="1"/>
    <d v="2023-11-14T00:00:00"/>
    <s v="18:29:00"/>
    <s v="Credit card"/>
    <n v="6"/>
    <n v="0.48"/>
    <n v="18"/>
    <s v="Afternoon"/>
    <n v="28"/>
    <n v="-6.666666666666667"/>
    <m/>
    <n v="45.454545454545439"/>
  </r>
  <r>
    <n v="7184"/>
    <x v="3"/>
    <x v="3"/>
    <s v="Fashion accessories"/>
    <n v="78"/>
    <n v="1"/>
    <d v="2023-11-14T00:00:00"/>
    <s v="19:43:00"/>
    <s v="Credit card"/>
    <n v="7"/>
    <n v="0.48"/>
    <n v="19"/>
    <s v="Afternoon"/>
    <n v="78"/>
    <n v="178.57142857142858"/>
    <m/>
    <n v="0"/>
  </r>
  <r>
    <n v="8375"/>
    <x v="65"/>
    <x v="64"/>
    <s v="Home and lifestyle"/>
    <n v="70"/>
    <n v="1"/>
    <d v="2023-11-14T00:00:00"/>
    <s v="9:23:00"/>
    <s v="Credit card"/>
    <n v="3"/>
    <n v="0.48"/>
    <n v="9"/>
    <s v="Evening"/>
    <n v="70"/>
    <n v="-10.256410256410255"/>
    <m/>
    <n v="0"/>
  </r>
  <r>
    <n v="8418"/>
    <x v="93"/>
    <x v="61"/>
    <s v="Fashion accessories"/>
    <n v="17"/>
    <n v="3"/>
    <d v="2023-11-14T00:00:00"/>
    <s v="6:53:00"/>
    <s v="Credit card"/>
    <n v="3"/>
    <n v="0.33"/>
    <n v="6"/>
    <s v="Evening"/>
    <n v="51"/>
    <n v="-27.142857142857142"/>
    <m/>
    <n v="-31.249999999999993"/>
  </r>
  <r>
    <n v="8801"/>
    <x v="3"/>
    <x v="3"/>
    <s v="Home and lifestyle"/>
    <n v="82"/>
    <n v="3"/>
    <d v="2023-11-14T00:00:00"/>
    <s v="16:17:00"/>
    <s v="Cash"/>
    <n v="7"/>
    <n v="0.48"/>
    <n v="16"/>
    <s v="Evening"/>
    <n v="246"/>
    <n v="382.35294117647061"/>
    <m/>
    <n v="45.454545454545439"/>
  </r>
  <r>
    <n v="9372"/>
    <x v="71"/>
    <x v="70"/>
    <s v="Fashion accessories"/>
    <n v="29"/>
    <n v="1"/>
    <d v="2023-11-14T00:00:00"/>
    <s v="7:57:00"/>
    <s v="Cash"/>
    <n v="3"/>
    <n v="0.33"/>
    <n v="7"/>
    <s v="Evening"/>
    <n v="29"/>
    <n v="-88.211382113821131"/>
    <m/>
    <n v="-31.249999999999993"/>
  </r>
  <r>
    <n v="9432"/>
    <x v="93"/>
    <x v="61"/>
    <s v="Fashion accessories"/>
    <n v="16"/>
    <n v="2"/>
    <d v="2023-11-14T00:00:00"/>
    <s v="16:41:00"/>
    <s v="Cash"/>
    <n v="4"/>
    <n v="0.33"/>
    <n v="16"/>
    <s v="Evening"/>
    <n v="32"/>
    <n v="10.344827586206897"/>
    <m/>
    <n v="0"/>
  </r>
  <r>
    <n v="9873"/>
    <x v="40"/>
    <x v="40"/>
    <s v="Home and lifestyle"/>
    <n v="43"/>
    <n v="2"/>
    <d v="2023-11-14T00:00:00"/>
    <s v="16:08:00"/>
    <s v="Cash"/>
    <n v="6"/>
    <n v="0.48"/>
    <n v="16"/>
    <s v="Night"/>
    <n v="86"/>
    <n v="168.75"/>
    <m/>
    <n v="45.454545454545439"/>
  </r>
  <r>
    <n v="1051"/>
    <x v="19"/>
    <x v="19"/>
    <s v="Home and lifestyle"/>
    <n v="49"/>
    <n v="1"/>
    <d v="2023-11-15T00:00:00"/>
    <s v="20:27:00"/>
    <s v="Ewallet"/>
    <n v="6"/>
    <n v="0.48"/>
    <n v="20"/>
    <s v="Morning"/>
    <n v="49"/>
    <n v="-43.02325581395349"/>
    <m/>
    <n v="0"/>
  </r>
  <r>
    <n v="3524"/>
    <x v="13"/>
    <x v="13"/>
    <s v="Fashion accessories"/>
    <n v="60"/>
    <n v="2"/>
    <d v="2023-11-15T00:00:00"/>
    <s v="20:58:00"/>
    <s v="Ewallet"/>
    <n v="7"/>
    <n v="0.48"/>
    <n v="20"/>
    <s v="Afternoon"/>
    <n v="120"/>
    <n v="144.89795918367346"/>
    <m/>
    <n v="0"/>
  </r>
  <r>
    <n v="3868"/>
    <x v="59"/>
    <x v="58"/>
    <s v="Fashion accessories"/>
    <n v="61"/>
    <n v="1"/>
    <d v="2023-11-15T00:00:00"/>
    <s v="20:43:00"/>
    <s v="Ewallet"/>
    <n v="7"/>
    <n v="0.48"/>
    <n v="20"/>
    <s v="Afternoon"/>
    <n v="61"/>
    <n v="-49.166666666666664"/>
    <m/>
    <n v="0"/>
  </r>
  <r>
    <n v="4080"/>
    <x v="6"/>
    <x v="6"/>
    <s v="Fashion accessories"/>
    <n v="53"/>
    <n v="2"/>
    <d v="2023-11-15T00:00:00"/>
    <s v="17:23:00"/>
    <s v="Ewallet"/>
    <n v="9"/>
    <n v="0.33"/>
    <n v="17"/>
    <s v="Afternoon"/>
    <n v="106"/>
    <n v="73.770491803278688"/>
    <m/>
    <n v="-31.249999999999993"/>
  </r>
  <r>
    <n v="4168"/>
    <x v="86"/>
    <x v="85"/>
    <s v="Fashion accessories"/>
    <n v="16"/>
    <n v="3"/>
    <d v="2023-11-15T00:00:00"/>
    <s v="19:55:00"/>
    <s v="Ewallet"/>
    <n v="6"/>
    <n v="0.48"/>
    <n v="19"/>
    <s v="Afternoon"/>
    <n v="48"/>
    <n v="-54.716981132075468"/>
    <m/>
    <n v="45.454545454545439"/>
  </r>
  <r>
    <n v="5142"/>
    <x v="89"/>
    <x v="88"/>
    <s v="Fashion accessories"/>
    <n v="62"/>
    <n v="2"/>
    <d v="2023-11-15T00:00:00"/>
    <s v="16:25:00"/>
    <s v="Credit card"/>
    <n v="5"/>
    <n v="0.33"/>
    <n v="16"/>
    <s v="Afternoon"/>
    <n v="124"/>
    <n v="158.33333333333331"/>
    <m/>
    <n v="-31.249999999999993"/>
  </r>
  <r>
    <n v="5314"/>
    <x v="12"/>
    <x v="12"/>
    <s v="Fashion accessories"/>
    <n v="25"/>
    <n v="2"/>
    <d v="2023-11-15T00:00:00"/>
    <s v="17:04:00"/>
    <s v="Credit card"/>
    <n v="5"/>
    <n v="0.18"/>
    <n v="17"/>
    <s v="Afternoon"/>
    <n v="50"/>
    <n v="-59.677419354838712"/>
    <m/>
    <n v="-45.45454545454546"/>
  </r>
  <r>
    <n v="5316"/>
    <x v="85"/>
    <x v="84"/>
    <s v="Fashion accessories"/>
    <n v="34"/>
    <n v="3"/>
    <d v="2023-11-15T00:00:00"/>
    <s v="20:17:00"/>
    <s v="Credit card"/>
    <n v="6"/>
    <n v="0.33"/>
    <n v="20"/>
    <s v="Afternoon"/>
    <n v="102"/>
    <n v="104"/>
    <m/>
    <n v="83.333333333333343"/>
  </r>
  <r>
    <n v="5372"/>
    <x v="41"/>
    <x v="41"/>
    <s v="Fashion accessories"/>
    <n v="37"/>
    <n v="1"/>
    <d v="2023-11-15T00:00:00"/>
    <s v="15:03:00"/>
    <s v="Credit card"/>
    <n v="7"/>
    <n v="0.48"/>
    <n v="15"/>
    <s v="Afternoon"/>
    <n v="37"/>
    <n v="-63.725490196078425"/>
    <m/>
    <n v="45.454545454545439"/>
  </r>
  <r>
    <n v="5624"/>
    <x v="98"/>
    <x v="96"/>
    <s v="Fashion accessories"/>
    <n v="40"/>
    <n v="3"/>
    <d v="2023-11-15T00:00:00"/>
    <s v="18:32:00"/>
    <s v="Credit card"/>
    <n v="7"/>
    <n v="0.48"/>
    <n v="18"/>
    <s v="Afternoon"/>
    <n v="120"/>
    <n v="224.32432432432435"/>
    <m/>
    <n v="0"/>
  </r>
  <r>
    <n v="5757"/>
    <x v="4"/>
    <x v="4"/>
    <s v="Home and lifestyle"/>
    <n v="31"/>
    <n v="2"/>
    <d v="2023-11-15T00:00:00"/>
    <s v="15:03:00"/>
    <s v="Credit card"/>
    <n v="4"/>
    <n v="0.56999999999999995"/>
    <n v="15"/>
    <s v="Afternoon"/>
    <n v="62"/>
    <n v="-48.333333333333336"/>
    <m/>
    <n v="18.749999999999993"/>
  </r>
  <r>
    <n v="5898"/>
    <x v="10"/>
    <x v="10"/>
    <s v="Fashion accessories"/>
    <n v="53"/>
    <n v="3"/>
    <d v="2023-11-15T00:00:00"/>
    <s v="17:30:00"/>
    <s v="Credit card"/>
    <n v="7"/>
    <n v="0.48"/>
    <n v="17"/>
    <s v="Afternoon"/>
    <n v="159"/>
    <n v="156.45161290322579"/>
    <m/>
    <n v="-15.789473684210522"/>
  </r>
  <r>
    <n v="5964"/>
    <x v="53"/>
    <x v="53"/>
    <s v="Fashion accessories"/>
    <n v="15"/>
    <n v="1"/>
    <d v="2023-11-15T00:00:00"/>
    <s v="20:14:00"/>
    <s v="Credit card"/>
    <n v="5"/>
    <n v="0.33"/>
    <n v="20"/>
    <s v="Afternoon"/>
    <n v="15"/>
    <n v="-90.566037735849065"/>
    <m/>
    <n v="-31.249999999999993"/>
  </r>
  <r>
    <n v="6257"/>
    <x v="5"/>
    <x v="5"/>
    <s v="Electronic accessories"/>
    <n v="29"/>
    <n v="3"/>
    <d v="2023-11-15T00:00:00"/>
    <s v="18:05:00"/>
    <s v="Credit card"/>
    <n v="5"/>
    <n v="0.33"/>
    <n v="18"/>
    <s v="Afternoon"/>
    <n v="87"/>
    <n v="480"/>
    <m/>
    <n v="0"/>
  </r>
  <r>
    <n v="6273"/>
    <x v="58"/>
    <x v="54"/>
    <s v="Electronic accessories"/>
    <n v="80"/>
    <n v="2"/>
    <d v="2023-11-15T00:00:00"/>
    <s v="19:18:00"/>
    <s v="Cash"/>
    <n v="3"/>
    <n v="0.33"/>
    <n v="19"/>
    <s v="Afternoon"/>
    <n v="160"/>
    <n v="83.908045977011497"/>
    <m/>
    <n v="0"/>
  </r>
  <r>
    <n v="6788"/>
    <x v="78"/>
    <x v="77"/>
    <s v="Fashion accessories"/>
    <n v="32"/>
    <n v="2"/>
    <d v="2023-11-15T00:00:00"/>
    <s v="17:32:00"/>
    <s v="Credit card"/>
    <n v="3"/>
    <n v="0.33"/>
    <n v="17"/>
    <s v="Afternoon"/>
    <n v="64"/>
    <n v="-60"/>
    <m/>
    <n v="0"/>
  </r>
  <r>
    <n v="6793"/>
    <x v="3"/>
    <x v="3"/>
    <s v="Home and lifestyle"/>
    <n v="43"/>
    <n v="2"/>
    <d v="2023-11-15T00:00:00"/>
    <s v="17:06:00"/>
    <s v="Credit card"/>
    <n v="4"/>
    <n v="0.36"/>
    <n v="17"/>
    <s v="Afternoon"/>
    <n v="86"/>
    <n v="34.375"/>
    <m/>
    <n v="9.0909090909090811"/>
  </r>
  <r>
    <n v="6860"/>
    <x v="81"/>
    <x v="80"/>
    <s v="Fashion accessories"/>
    <n v="85"/>
    <n v="3"/>
    <d v="2023-11-15T00:00:00"/>
    <s v="19:07:00"/>
    <s v="Credit card"/>
    <n v="4"/>
    <n v="0.48"/>
    <n v="19"/>
    <s v="Afternoon"/>
    <n v="255"/>
    <n v="196.51162790697674"/>
    <m/>
    <n v="33.333333333333329"/>
  </r>
  <r>
    <n v="6912"/>
    <x v="53"/>
    <x v="53"/>
    <s v="Fashion accessories"/>
    <n v="69"/>
    <n v="3"/>
    <d v="2023-11-15T00:00:00"/>
    <s v="18:27:00"/>
    <s v="Credit card"/>
    <n v="6"/>
    <n v="0.33"/>
    <n v="18"/>
    <s v="Afternoon"/>
    <n v="207"/>
    <n v="-18.823529411764707"/>
    <m/>
    <n v="-31.249999999999993"/>
  </r>
  <r>
    <n v="7095"/>
    <x v="75"/>
    <x v="74"/>
    <s v="Home and lifestyle"/>
    <n v="83"/>
    <n v="1"/>
    <d v="2023-11-15T00:00:00"/>
    <s v="18:47:00"/>
    <s v="Credit card"/>
    <n v="7"/>
    <n v="0.48"/>
    <n v="18"/>
    <s v="Afternoon"/>
    <n v="83"/>
    <n v="-59.903381642512073"/>
    <m/>
    <n v="45.454545454545439"/>
  </r>
  <r>
    <n v="7393"/>
    <x v="82"/>
    <x v="81"/>
    <s v="Home and lifestyle"/>
    <n v="83"/>
    <n v="2"/>
    <d v="2023-11-15T00:00:00"/>
    <s v="19:04:00"/>
    <s v="Credit card"/>
    <n v="5"/>
    <n v="0.21"/>
    <n v="19"/>
    <s v="Afternoon"/>
    <n v="166"/>
    <n v="100"/>
    <m/>
    <n v="-56.250000000000014"/>
  </r>
  <r>
    <n v="7710"/>
    <x v="81"/>
    <x v="80"/>
    <s v="Fashion accessories"/>
    <n v="55"/>
    <n v="1"/>
    <d v="2023-11-15T00:00:00"/>
    <s v="19:22:00"/>
    <s v="Credit card"/>
    <n v="3"/>
    <n v="0.48"/>
    <n v="19"/>
    <s v="Evening"/>
    <n v="55"/>
    <n v="-66.867469879518069"/>
    <m/>
    <n v="128.57142857142858"/>
  </r>
  <r>
    <n v="7809"/>
    <x v="59"/>
    <x v="58"/>
    <s v="Home and lifestyle"/>
    <n v="61"/>
    <n v="3"/>
    <d v="2023-11-15T00:00:00"/>
    <s v="16:41:00"/>
    <s v="Credit card"/>
    <n v="4"/>
    <n v="0.48"/>
    <n v="16"/>
    <s v="Evening"/>
    <n v="183"/>
    <n v="232.72727272727272"/>
    <m/>
    <n v="0"/>
  </r>
  <r>
    <n v="7868"/>
    <x v="82"/>
    <x v="81"/>
    <s v="Fashion accessories"/>
    <n v="41"/>
    <n v="1"/>
    <d v="2023-11-15T00:00:00"/>
    <s v="17:44:00"/>
    <s v="Credit card"/>
    <n v="6"/>
    <n v="0.21"/>
    <n v="17"/>
    <s v="Evening"/>
    <n v="41"/>
    <n v="-77.595628415300538"/>
    <m/>
    <n v="-56.250000000000014"/>
  </r>
  <r>
    <n v="8804"/>
    <x v="90"/>
    <x v="89"/>
    <s v="Fashion accessories"/>
    <n v="65"/>
    <n v="2"/>
    <d v="2023-11-15T00:00:00"/>
    <s v="7:31:00"/>
    <s v="Cash"/>
    <n v="4"/>
    <n v="0.33"/>
    <n v="7"/>
    <s v="Evening"/>
    <n v="130"/>
    <n v="217.07317073170734"/>
    <m/>
    <n v="57.142857142857153"/>
  </r>
  <r>
    <n v="2302"/>
    <x v="43"/>
    <x v="43"/>
    <s v="Fashion accessories"/>
    <n v="84"/>
    <n v="1"/>
    <d v="2023-11-16T00:00:00"/>
    <s v="22:38:00"/>
    <s v="Ewallet"/>
    <n v="7"/>
    <n v="0.33"/>
    <n v="22"/>
    <s v="Afternoon"/>
    <n v="84"/>
    <n v="-35.384615384615387"/>
    <m/>
    <n v="0"/>
  </r>
  <r>
    <n v="3265"/>
    <x v="96"/>
    <x v="94"/>
    <s v="Home and lifestyle"/>
    <n v="68"/>
    <n v="3"/>
    <d v="2023-11-16T00:00:00"/>
    <s v="15:59:00"/>
    <s v="Ewallet"/>
    <n v="6"/>
    <n v="0.48"/>
    <n v="15"/>
    <s v="Afternoon"/>
    <n v="204"/>
    <n v="142.85714285714286"/>
    <m/>
    <n v="45.454545454545439"/>
  </r>
  <r>
    <n v="4192"/>
    <x v="15"/>
    <x v="15"/>
    <s v="Fashion accessories"/>
    <n v="40"/>
    <n v="3"/>
    <d v="2023-11-16T00:00:00"/>
    <s v="15:18:00"/>
    <s v="Ewallet"/>
    <n v="5"/>
    <n v="0.48"/>
    <n v="15"/>
    <s v="Afternoon"/>
    <n v="120"/>
    <n v="-41.17647058823529"/>
    <m/>
    <n v="0"/>
  </r>
  <r>
    <n v="4834"/>
    <x v="36"/>
    <x v="36"/>
    <s v="Fashion accessories"/>
    <n v="61"/>
    <n v="3"/>
    <d v="2023-11-16T00:00:00"/>
    <s v="18:31:00"/>
    <s v="Credit card"/>
    <n v="9"/>
    <n v="0.48"/>
    <n v="18"/>
    <s v="Afternoon"/>
    <n v="183"/>
    <n v="52.5"/>
    <m/>
    <n v="0"/>
  </r>
  <r>
    <n v="5331"/>
    <x v="87"/>
    <x v="86"/>
    <s v="Home and lifestyle"/>
    <n v="75"/>
    <n v="3"/>
    <d v="2023-11-16T00:00:00"/>
    <s v="18:17:00"/>
    <s v="Credit card"/>
    <n v="3"/>
    <n v="0.48"/>
    <n v="18"/>
    <s v="Afternoon"/>
    <n v="225"/>
    <n v="22.950819672131146"/>
    <m/>
    <n v="0"/>
  </r>
  <r>
    <n v="5397"/>
    <x v="46"/>
    <x v="46"/>
    <s v="Home and lifestyle"/>
    <n v="19"/>
    <n v="3"/>
    <d v="2023-11-16T00:00:00"/>
    <s v="17:15:00"/>
    <s v="Credit card"/>
    <n v="5"/>
    <n v="0.33"/>
    <n v="17"/>
    <s v="Afternoon"/>
    <n v="57"/>
    <n v="-74.666666666666671"/>
    <m/>
    <n v="-31.249999999999993"/>
  </r>
  <r>
    <n v="5514"/>
    <x v="15"/>
    <x v="15"/>
    <s v="Fashion accessories"/>
    <n v="64"/>
    <n v="3"/>
    <d v="2023-11-16T00:00:00"/>
    <s v="16:53:00"/>
    <s v="Credit card"/>
    <n v="7"/>
    <n v="0.48"/>
    <n v="16"/>
    <s v="Afternoon"/>
    <n v="192"/>
    <n v="236.84210526315786"/>
    <m/>
    <n v="45.454545454545439"/>
  </r>
  <r>
    <n v="5682"/>
    <x v="60"/>
    <x v="59"/>
    <s v="Fashion accessories"/>
    <n v="71"/>
    <n v="2"/>
    <d v="2023-11-16T00:00:00"/>
    <s v="19:17:00"/>
    <s v="Credit card"/>
    <n v="7"/>
    <n v="0.48"/>
    <n v="19"/>
    <s v="Afternoon"/>
    <n v="142"/>
    <n v="-26.041666666666668"/>
    <m/>
    <n v="0"/>
  </r>
  <r>
    <n v="5872"/>
    <x v="75"/>
    <x v="74"/>
    <s v="Fashion accessories"/>
    <n v="30"/>
    <n v="3"/>
    <d v="2023-11-16T00:00:00"/>
    <s v="18:44:00"/>
    <s v="Credit card"/>
    <n v="6"/>
    <n v="0.48"/>
    <n v="18"/>
    <s v="Afternoon"/>
    <n v="90"/>
    <n v="-36.619718309859159"/>
    <m/>
    <n v="0"/>
  </r>
  <r>
    <n v="5883"/>
    <x v="87"/>
    <x v="86"/>
    <s v="Home and lifestyle"/>
    <n v="64"/>
    <n v="2"/>
    <d v="2023-11-16T00:00:00"/>
    <s v="16:49:00"/>
    <s v="Credit card"/>
    <n v="3"/>
    <n v="0.48"/>
    <n v="16"/>
    <s v="Afternoon"/>
    <n v="128"/>
    <n v="42.222222222222221"/>
    <m/>
    <n v="0"/>
  </r>
  <r>
    <n v="5983"/>
    <x v="53"/>
    <x v="53"/>
    <s v="Home and lifestyle"/>
    <n v="49"/>
    <n v="2"/>
    <d v="2023-11-16T00:00:00"/>
    <s v="20:44:00"/>
    <s v="Credit card"/>
    <n v="7"/>
    <n v="0.33"/>
    <n v="20"/>
    <s v="Afternoon"/>
    <n v="98"/>
    <n v="-23.4375"/>
    <m/>
    <n v="-31.249999999999993"/>
  </r>
  <r>
    <n v="6310"/>
    <x v="5"/>
    <x v="5"/>
    <s v="Electronic accessories"/>
    <n v="51"/>
    <n v="3"/>
    <d v="2023-11-16T00:00:00"/>
    <s v="20:03:00"/>
    <s v="Credit card"/>
    <n v="3"/>
    <n v="0.33"/>
    <n v="20"/>
    <s v="Afternoon"/>
    <n v="153"/>
    <n v="56.12244897959183"/>
    <m/>
    <n v="0"/>
  </r>
  <r>
    <n v="7117"/>
    <x v="2"/>
    <x v="2"/>
    <s v="Home and lifestyle"/>
    <n v="58"/>
    <n v="1"/>
    <d v="2023-11-16T00:00:00"/>
    <s v="17:43:00"/>
    <s v="Credit card"/>
    <n v="6"/>
    <n v="0.18"/>
    <n v="17"/>
    <s v="Afternoon"/>
    <n v="58"/>
    <n v="-62.091503267973856"/>
    <m/>
    <n v="-45.45454545454546"/>
  </r>
  <r>
    <n v="7404"/>
    <x v="48"/>
    <x v="48"/>
    <s v="Fashion accessories"/>
    <n v="38"/>
    <n v="2"/>
    <d v="2023-11-16T00:00:00"/>
    <s v="20:39:00"/>
    <s v="Credit card"/>
    <n v="4"/>
    <n v="0.48"/>
    <n v="20"/>
    <s v="Afternoon"/>
    <n v="76"/>
    <n v="31.03448275862069"/>
    <m/>
    <n v="166.66666666666669"/>
  </r>
  <r>
    <n v="7485"/>
    <x v="59"/>
    <x v="58"/>
    <s v="Home and lifestyle"/>
    <n v="50"/>
    <n v="3"/>
    <d v="2023-11-16T00:00:00"/>
    <s v="16:21:00"/>
    <s v="Credit card"/>
    <n v="3"/>
    <n v="0.48"/>
    <n v="16"/>
    <s v="Evening"/>
    <n v="150"/>
    <n v="97.368421052631575"/>
    <m/>
    <n v="0"/>
  </r>
  <r>
    <n v="7530"/>
    <x v="81"/>
    <x v="80"/>
    <s v="Fashion accessories"/>
    <n v="44"/>
    <n v="3"/>
    <d v="2023-11-16T00:00:00"/>
    <s v="16:27:00"/>
    <s v="Credit card"/>
    <n v="3"/>
    <n v="0.48"/>
    <n v="16"/>
    <s v="Evening"/>
    <n v="132"/>
    <n v="-12"/>
    <m/>
    <n v="0"/>
  </r>
  <r>
    <n v="7540"/>
    <x v="54"/>
    <x v="54"/>
    <s v="Fashion accessories"/>
    <n v="23"/>
    <n v="1"/>
    <d v="2023-11-16T00:00:00"/>
    <s v="16:23:00"/>
    <s v="Credit card"/>
    <n v="7"/>
    <n v="0.33"/>
    <n v="16"/>
    <s v="Evening"/>
    <n v="23"/>
    <n v="-82.575757575757578"/>
    <m/>
    <n v="-31.249999999999993"/>
  </r>
  <r>
    <n v="7569"/>
    <x v="65"/>
    <x v="64"/>
    <s v="Home and lifestyle"/>
    <n v="81"/>
    <n v="3"/>
    <d v="2023-11-16T00:00:00"/>
    <s v="17:38:00"/>
    <s v="Credit card"/>
    <n v="6"/>
    <n v="0.48"/>
    <n v="17"/>
    <s v="Evening"/>
    <n v="243"/>
    <n v="956.52173913043475"/>
    <m/>
    <n v="45.454545454545439"/>
  </r>
  <r>
    <n v="7833"/>
    <x v="75"/>
    <x v="74"/>
    <s v="Home and lifestyle"/>
    <n v="53"/>
    <n v="1"/>
    <d v="2023-11-16T00:00:00"/>
    <s v="19:32:00"/>
    <s v="Credit card"/>
    <n v="5"/>
    <n v="0.48"/>
    <n v="19"/>
    <s v="Evening"/>
    <n v="53"/>
    <n v="-78.189300411522638"/>
    <m/>
    <n v="0"/>
  </r>
  <r>
    <n v="8224"/>
    <x v="54"/>
    <x v="54"/>
    <s v="Fashion accessories"/>
    <n v="22"/>
    <n v="3"/>
    <d v="2023-11-16T00:00:00"/>
    <s v="16:41:00"/>
    <s v="Credit card"/>
    <n v="7"/>
    <n v="0.33"/>
    <n v="16"/>
    <s v="Evening"/>
    <n v="66"/>
    <n v="24.528301886792452"/>
    <m/>
    <n v="-31.249999999999993"/>
  </r>
  <r>
    <n v="8290"/>
    <x v="62"/>
    <x v="61"/>
    <s v="Fashion accessories"/>
    <n v="41"/>
    <n v="1"/>
    <d v="2023-11-16T00:00:00"/>
    <s v="12:39:00"/>
    <s v="Credit card"/>
    <n v="5"/>
    <n v="0.33"/>
    <n v="12"/>
    <s v="Evening"/>
    <n v="41"/>
    <n v="-37.878787878787875"/>
    <m/>
    <n v="0"/>
  </r>
  <r>
    <n v="8432"/>
    <x v="38"/>
    <x v="38"/>
    <s v="Fashion accessories"/>
    <n v="73"/>
    <n v="2"/>
    <d v="2023-11-16T00:00:00"/>
    <s v="11:14:00"/>
    <s v="Credit card"/>
    <n v="3"/>
    <n v="0.48"/>
    <n v="11"/>
    <s v="Evening"/>
    <n v="146"/>
    <n v="256.09756097560978"/>
    <m/>
    <n v="45.454545454545439"/>
  </r>
  <r>
    <n v="8581"/>
    <x v="62"/>
    <x v="61"/>
    <s v="Home and lifestyle"/>
    <n v="17"/>
    <n v="1"/>
    <d v="2023-11-16T00:00:00"/>
    <s v="8:16:00"/>
    <s v="Cash"/>
    <n v="7"/>
    <n v="0.33"/>
    <n v="8"/>
    <s v="Evening"/>
    <n v="17"/>
    <n v="-88.356164383561648"/>
    <m/>
    <n v="-31.249999999999993"/>
  </r>
  <r>
    <n v="8900"/>
    <x v="82"/>
    <x v="81"/>
    <s v="Fashion accessories"/>
    <n v="83"/>
    <n v="3"/>
    <d v="2023-11-16T00:00:00"/>
    <s v="9:33:00"/>
    <s v="Cash"/>
    <n v="3"/>
    <n v="0.21"/>
    <n v="9"/>
    <s v="Evening"/>
    <n v="249"/>
    <n v="1364.7058823529412"/>
    <m/>
    <n v="-36.363636363636367"/>
  </r>
  <r>
    <n v="1832"/>
    <x v="4"/>
    <x v="4"/>
    <s v="Fashion accessories"/>
    <n v="75"/>
    <n v="2"/>
    <d v="2023-11-17T00:00:00"/>
    <s v="20:39:00"/>
    <s v="Ewallet"/>
    <n v="9"/>
    <n v="0.56999999999999995"/>
    <n v="20"/>
    <s v="Morning"/>
    <n v="150"/>
    <n v="-39.75903614457831"/>
    <m/>
    <n v="171.42857142857142"/>
  </r>
  <r>
    <n v="3234"/>
    <x v="68"/>
    <x v="67"/>
    <s v="Fashion accessories"/>
    <n v="35"/>
    <n v="3"/>
    <d v="2023-11-17T00:00:00"/>
    <s v="20:44:00"/>
    <s v="Ewallet"/>
    <n v="5"/>
    <n v="0.48"/>
    <n v="20"/>
    <s v="Afternoon"/>
    <n v="105"/>
    <n v="-30"/>
    <m/>
    <n v="-15.789473684210522"/>
  </r>
  <r>
    <n v="4691"/>
    <x v="39"/>
    <x v="39"/>
    <s v="Home and lifestyle"/>
    <n v="78"/>
    <n v="2"/>
    <d v="2023-11-17T00:00:00"/>
    <s v="16:41:00"/>
    <s v="Credit card"/>
    <n v="8"/>
    <n v="0.33"/>
    <n v="16"/>
    <s v="Afternoon"/>
    <n v="156"/>
    <n v="48.571428571428569"/>
    <m/>
    <n v="-31.249999999999993"/>
  </r>
  <r>
    <n v="5498"/>
    <x v="60"/>
    <x v="59"/>
    <s v="Fashion accessories"/>
    <n v="85"/>
    <n v="2"/>
    <d v="2023-11-17T00:00:00"/>
    <s v="19:31:00"/>
    <s v="Credit card"/>
    <n v="7"/>
    <n v="0.48"/>
    <n v="19"/>
    <s v="Afternoon"/>
    <n v="170"/>
    <n v="8.9743589743589745"/>
    <m/>
    <n v="45.454545454545439"/>
  </r>
  <r>
    <n v="5707"/>
    <x v="85"/>
    <x v="84"/>
    <s v="Home and lifestyle"/>
    <n v="69"/>
    <n v="1"/>
    <d v="2023-11-17T00:00:00"/>
    <s v="15:34:00"/>
    <s v="Credit card"/>
    <n v="6"/>
    <n v="0.33"/>
    <n v="15"/>
    <s v="Afternoon"/>
    <n v="69"/>
    <n v="-59.411764705882355"/>
    <m/>
    <n v="-31.249999999999993"/>
  </r>
  <r>
    <n v="5907"/>
    <x v="36"/>
    <x v="36"/>
    <s v="Home and lifestyle"/>
    <n v="29"/>
    <n v="3"/>
    <d v="2023-11-17T00:00:00"/>
    <s v="19:32:00"/>
    <s v="Credit card"/>
    <n v="7"/>
    <n v="0.48"/>
    <n v="19"/>
    <s v="Afternoon"/>
    <n v="87"/>
    <n v="26.086956521739129"/>
    <m/>
    <n v="45.454545454545439"/>
  </r>
  <r>
    <n v="6286"/>
    <x v="44"/>
    <x v="44"/>
    <s v="Electronic accessories"/>
    <n v="58"/>
    <n v="1"/>
    <d v="2023-11-17T00:00:00"/>
    <s v="17:03:00"/>
    <s v="Ewallet"/>
    <n v="5"/>
    <n v="0.48"/>
    <n v="17"/>
    <s v="Afternoon"/>
    <n v="58"/>
    <n v="-33.333333333333329"/>
    <m/>
    <n v="0"/>
  </r>
  <r>
    <n v="6439"/>
    <x v="93"/>
    <x v="61"/>
    <s v="Home and lifestyle"/>
    <n v="15"/>
    <n v="1"/>
    <d v="2023-11-17T00:00:00"/>
    <s v="17:28:00"/>
    <s v="Credit card"/>
    <n v="5"/>
    <n v="0.33"/>
    <n v="17"/>
    <s v="Afternoon"/>
    <n v="15"/>
    <n v="-74.137931034482762"/>
    <m/>
    <n v="-31.249999999999993"/>
  </r>
  <r>
    <n v="6473"/>
    <x v="78"/>
    <x v="77"/>
    <s v="Home and lifestyle"/>
    <n v="71"/>
    <n v="3"/>
    <d v="2023-11-17T00:00:00"/>
    <s v="16:36:00"/>
    <s v="Credit card"/>
    <n v="7"/>
    <n v="0.33"/>
    <n v="16"/>
    <s v="Afternoon"/>
    <n v="213"/>
    <n v="1320"/>
    <m/>
    <n v="0"/>
  </r>
  <r>
    <n v="6638"/>
    <x v="59"/>
    <x v="58"/>
    <s v="Fashion accessories"/>
    <n v="80"/>
    <n v="2"/>
    <d v="2023-11-17T00:00:00"/>
    <s v="19:33:00"/>
    <s v="Credit card"/>
    <n v="4"/>
    <n v="0.48"/>
    <n v="19"/>
    <s v="Afternoon"/>
    <n v="160"/>
    <n v="-24.88262910798122"/>
    <m/>
    <n v="45.454545454545439"/>
  </r>
  <r>
    <n v="6733"/>
    <x v="91"/>
    <x v="90"/>
    <s v="Home and lifestyle"/>
    <n v="30"/>
    <n v="3"/>
    <d v="2023-11-17T00:00:00"/>
    <s v="17:03:00"/>
    <s v="Credit card"/>
    <n v="7"/>
    <n v="0.33"/>
    <n v="17"/>
    <s v="Afternoon"/>
    <n v="90"/>
    <n v="-43.75"/>
    <m/>
    <n v="-31.249999999999993"/>
  </r>
  <r>
    <n v="6931"/>
    <x v="90"/>
    <x v="89"/>
    <s v="Home and lifestyle"/>
    <n v="44"/>
    <n v="2"/>
    <d v="2023-11-17T00:00:00"/>
    <s v="15:42:00"/>
    <s v="Credit card"/>
    <n v="4"/>
    <n v="0.33"/>
    <n v="15"/>
    <s v="Afternoon"/>
    <n v="88"/>
    <n v="-2.2222222222222223"/>
    <m/>
    <n v="0"/>
  </r>
  <r>
    <n v="7076"/>
    <x v="62"/>
    <x v="61"/>
    <s v="Fashion accessories"/>
    <n v="77"/>
    <n v="3"/>
    <d v="2023-11-17T00:00:00"/>
    <s v="15:49:00"/>
    <s v="Credit card"/>
    <n v="6"/>
    <n v="0.33"/>
    <n v="15"/>
    <s v="Afternoon"/>
    <n v="231"/>
    <n v="162.5"/>
    <m/>
    <n v="0"/>
  </r>
  <r>
    <n v="7610"/>
    <x v="38"/>
    <x v="38"/>
    <s v="Fashion accessories"/>
    <n v="40"/>
    <n v="2"/>
    <d v="2023-11-17T00:00:00"/>
    <s v="19:25:00"/>
    <s v="Credit card"/>
    <n v="3"/>
    <n v="0.48"/>
    <n v="19"/>
    <s v="Evening"/>
    <n v="80"/>
    <n v="-65.367965367965368"/>
    <m/>
    <n v="45.454545454545439"/>
  </r>
  <r>
    <n v="7812"/>
    <x v="53"/>
    <x v="53"/>
    <s v="Fashion accessories"/>
    <n v="76"/>
    <n v="1"/>
    <d v="2023-11-17T00:00:00"/>
    <s v="18:00:00"/>
    <s v="Credit card"/>
    <n v="5"/>
    <n v="0.33"/>
    <n v="18"/>
    <s v="Evening"/>
    <n v="76"/>
    <n v="-5"/>
    <m/>
    <n v="-31.249999999999993"/>
  </r>
  <r>
    <n v="8011"/>
    <x v="63"/>
    <x v="62"/>
    <s v="Home and lifestyle"/>
    <n v="58"/>
    <n v="1"/>
    <d v="2023-11-17T00:00:00"/>
    <s v="16:40:00"/>
    <s v="Credit card"/>
    <n v="3"/>
    <n v="0.33"/>
    <n v="16"/>
    <s v="Evening"/>
    <n v="58"/>
    <n v="-23.684210526315788"/>
    <m/>
    <n v="0"/>
  </r>
  <r>
    <n v="8166"/>
    <x v="93"/>
    <x v="61"/>
    <s v="Fashion accessories"/>
    <n v="80"/>
    <n v="2"/>
    <d v="2023-11-17T00:00:00"/>
    <s v="12:27:00"/>
    <s v="Credit card"/>
    <n v="5"/>
    <n v="0.33"/>
    <n v="12"/>
    <s v="Evening"/>
    <n v="160"/>
    <n v="175.86206896551724"/>
    <m/>
    <n v="0"/>
  </r>
  <r>
    <n v="8400"/>
    <x v="59"/>
    <x v="58"/>
    <s v="Fashion accessories"/>
    <n v="54"/>
    <n v="2"/>
    <d v="2023-11-17T00:00:00"/>
    <s v="7:49:00"/>
    <s v="Credit card"/>
    <n v="7"/>
    <n v="0.48"/>
    <n v="7"/>
    <s v="Evening"/>
    <n v="108"/>
    <n v="-32.5"/>
    <m/>
    <n v="45.454545454545439"/>
  </r>
  <r>
    <n v="8633"/>
    <x v="3"/>
    <x v="3"/>
    <s v="Home and lifestyle"/>
    <n v="50"/>
    <n v="3"/>
    <d v="2023-11-17T00:00:00"/>
    <s v="16:50:00"/>
    <s v="Cash"/>
    <n v="5"/>
    <n v="0.48"/>
    <n v="16"/>
    <s v="Evening"/>
    <n v="150"/>
    <n v="38.888888888888893"/>
    <m/>
    <n v="0"/>
  </r>
  <r>
    <n v="8707"/>
    <x v="71"/>
    <x v="70"/>
    <s v="Home and lifestyle"/>
    <n v="70"/>
    <n v="1"/>
    <d v="2023-11-17T00:00:00"/>
    <s v="9:54:00"/>
    <s v="Cash"/>
    <n v="6"/>
    <n v="0.33"/>
    <n v="9"/>
    <s v="Evening"/>
    <n v="70"/>
    <n v="-53.333333333333336"/>
    <m/>
    <n v="-31.249999999999993"/>
  </r>
  <r>
    <n v="2882"/>
    <x v="49"/>
    <x v="49"/>
    <s v="Fashion accessories"/>
    <n v="32"/>
    <n v="1"/>
    <d v="2023-11-18T00:00:00"/>
    <s v="10:43:00"/>
    <s v="Ewallet"/>
    <n v="4"/>
    <n v="0.48"/>
    <n v="10"/>
    <s v="Afternoon"/>
    <n v="32"/>
    <n v="-54.285714285714285"/>
    <m/>
    <n v="45.454545454545439"/>
  </r>
  <r>
    <n v="3991"/>
    <x v="42"/>
    <x v="42"/>
    <s v="Home and lifestyle"/>
    <n v="69"/>
    <n v="1"/>
    <d v="2023-11-18T00:00:00"/>
    <s v="16:42:00"/>
    <s v="Ewallet"/>
    <n v="7"/>
    <n v="0.33"/>
    <n v="16"/>
    <s v="Afternoon"/>
    <n v="69"/>
    <n v="115.625"/>
    <m/>
    <n v="-31.249999999999993"/>
  </r>
  <r>
    <n v="4282"/>
    <x v="99"/>
    <x v="97"/>
    <s v="Fashion accessories"/>
    <n v="74"/>
    <n v="3"/>
    <d v="2023-11-18T00:00:00"/>
    <s v="17:24:00"/>
    <s v="Ewallet"/>
    <n v="9"/>
    <n v="0.48"/>
    <n v="17"/>
    <s v="Afternoon"/>
    <n v="222"/>
    <n v="221.73913043478262"/>
    <m/>
    <n v="45.454545454545439"/>
  </r>
  <r>
    <n v="4330"/>
    <x v="14"/>
    <x v="14"/>
    <s v="Fashion accessories"/>
    <n v="70"/>
    <n v="3"/>
    <d v="2023-11-18T00:00:00"/>
    <s v="16:38:00"/>
    <s v="Ewallet"/>
    <n v="8"/>
    <n v="0.33"/>
    <n v="16"/>
    <s v="Afternoon"/>
    <n v="210"/>
    <n v="-5.4054054054054053"/>
    <m/>
    <n v="-31.249999999999993"/>
  </r>
  <r>
    <n v="5366"/>
    <x v="98"/>
    <x v="96"/>
    <s v="Fashion accessories"/>
    <n v="48"/>
    <n v="2"/>
    <d v="2023-11-18T00:00:00"/>
    <s v="20:55:00"/>
    <s v="Credit card"/>
    <n v="7"/>
    <n v="0.48"/>
    <n v="20"/>
    <s v="Afternoon"/>
    <n v="96"/>
    <n v="-54.285714285714285"/>
    <m/>
    <n v="45.454545454545439"/>
  </r>
  <r>
    <n v="5377"/>
    <x v="55"/>
    <x v="55"/>
    <s v="Home and lifestyle"/>
    <n v="46"/>
    <n v="1"/>
    <d v="2023-11-18T00:00:00"/>
    <s v="17:57:00"/>
    <s v="Credit card"/>
    <n v="6"/>
    <n v="0.33"/>
    <n v="17"/>
    <s v="Afternoon"/>
    <n v="46"/>
    <n v="-52.083333333333336"/>
    <m/>
    <n v="-31.249999999999993"/>
  </r>
  <r>
    <n v="5429"/>
    <x v="43"/>
    <x v="43"/>
    <s v="Home and lifestyle"/>
    <n v="60"/>
    <n v="1"/>
    <d v="2023-11-18T00:00:00"/>
    <s v="18:59:00"/>
    <s v="Credit card"/>
    <n v="4"/>
    <n v="0.33"/>
    <n v="18"/>
    <s v="Afternoon"/>
    <n v="60"/>
    <n v="30.434782608695656"/>
    <m/>
    <n v="0"/>
  </r>
  <r>
    <n v="6239"/>
    <x v="81"/>
    <x v="80"/>
    <s v="Electronic accessories"/>
    <n v="37"/>
    <n v="1"/>
    <d v="2023-11-18T00:00:00"/>
    <s v="19:04:00"/>
    <s v="Credit card"/>
    <n v="6"/>
    <n v="0.48"/>
    <n v="19"/>
    <s v="Afternoon"/>
    <n v="37"/>
    <n v="-38.333333333333336"/>
    <m/>
    <n v="45.454545454545439"/>
  </r>
  <r>
    <n v="6904"/>
    <x v="93"/>
    <x v="61"/>
    <s v="Fashion accessories"/>
    <n v="26"/>
    <n v="1"/>
    <d v="2023-11-18T00:00:00"/>
    <s v="19:36:00"/>
    <s v="Credit card"/>
    <n v="6"/>
    <n v="0.33"/>
    <n v="19"/>
    <s v="Afternoon"/>
    <n v="26"/>
    <n v="-29.72972972972973"/>
    <m/>
    <n v="-31.249999999999993"/>
  </r>
  <r>
    <n v="7301"/>
    <x v="63"/>
    <x v="62"/>
    <s v="Home and lifestyle"/>
    <n v="76"/>
    <n v="3"/>
    <d v="2023-11-18T00:00:00"/>
    <s v="19:50:00"/>
    <s v="Credit card"/>
    <n v="7"/>
    <n v="0.33"/>
    <n v="19"/>
    <s v="Afternoon"/>
    <n v="228"/>
    <n v="776.92307692307691"/>
    <m/>
    <n v="0"/>
  </r>
  <r>
    <n v="7363"/>
    <x v="59"/>
    <x v="58"/>
    <s v="Home and lifestyle"/>
    <n v="36"/>
    <n v="1"/>
    <d v="2023-11-18T00:00:00"/>
    <s v="17:26:00"/>
    <s v="Credit card"/>
    <n v="3"/>
    <n v="0.48"/>
    <n v="17"/>
    <s v="Afternoon"/>
    <n v="36"/>
    <n v="-84.210526315789465"/>
    <m/>
    <n v="45.454545454545439"/>
  </r>
  <r>
    <n v="7689"/>
    <x v="62"/>
    <x v="61"/>
    <s v="Home and lifestyle"/>
    <n v="34"/>
    <n v="3"/>
    <d v="2023-11-18T00:00:00"/>
    <s v="15:15:00"/>
    <s v="Credit card"/>
    <n v="4"/>
    <n v="0.33"/>
    <n v="15"/>
    <s v="Evening"/>
    <n v="102"/>
    <n v="183.33333333333331"/>
    <m/>
    <n v="-31.249999999999993"/>
  </r>
  <r>
    <n v="8067"/>
    <x v="78"/>
    <x v="77"/>
    <s v="Home and lifestyle"/>
    <n v="80"/>
    <n v="2"/>
    <d v="2023-11-18T00:00:00"/>
    <s v="19:53:00"/>
    <s v="Credit card"/>
    <n v="3"/>
    <n v="0.33"/>
    <n v="19"/>
    <s v="Evening"/>
    <n v="160"/>
    <n v="56.862745098039213"/>
    <m/>
    <n v="0"/>
  </r>
  <r>
    <n v="8120"/>
    <x v="78"/>
    <x v="77"/>
    <s v="Fashion accessories"/>
    <n v="42"/>
    <n v="3"/>
    <d v="2023-11-18T00:00:00"/>
    <s v="14:27:00"/>
    <s v="Credit card"/>
    <n v="6"/>
    <n v="0.33"/>
    <n v="14"/>
    <s v="Evening"/>
    <n v="126"/>
    <n v="-21.25"/>
    <m/>
    <n v="0"/>
  </r>
  <r>
    <n v="8131"/>
    <x v="2"/>
    <x v="2"/>
    <s v="Home and lifestyle"/>
    <n v="54"/>
    <n v="1"/>
    <d v="2023-11-18T00:00:00"/>
    <s v="10:42:00"/>
    <s v="Credit card"/>
    <n v="5"/>
    <n v="0.18"/>
    <n v="10"/>
    <s v="Evening"/>
    <n v="54"/>
    <n v="-57.142857142857139"/>
    <m/>
    <n v="-45.45454545454546"/>
  </r>
  <r>
    <n v="8235"/>
    <x v="54"/>
    <x v="54"/>
    <s v="Home and lifestyle"/>
    <n v="48"/>
    <n v="2"/>
    <d v="2023-11-18T00:00:00"/>
    <s v="12:39:00"/>
    <s v="Credit card"/>
    <n v="4"/>
    <n v="0.33"/>
    <n v="12"/>
    <s v="Evening"/>
    <n v="96"/>
    <n v="77.777777777777786"/>
    <m/>
    <n v="83.333333333333343"/>
  </r>
  <r>
    <n v="8292"/>
    <x v="93"/>
    <x v="61"/>
    <s v="Fashion accessories"/>
    <n v="35"/>
    <n v="1"/>
    <d v="2023-11-18T00:00:00"/>
    <s v="7:26:00"/>
    <s v="Credit card"/>
    <n v="7"/>
    <n v="0.33"/>
    <n v="7"/>
    <s v="Evening"/>
    <n v="35"/>
    <n v="-63.541666666666664"/>
    <m/>
    <n v="0"/>
  </r>
  <r>
    <n v="8467"/>
    <x v="40"/>
    <x v="40"/>
    <s v="Home and lifestyle"/>
    <n v="38"/>
    <n v="2"/>
    <d v="2023-11-18T00:00:00"/>
    <s v="15:32:00"/>
    <s v="Credit card"/>
    <n v="6"/>
    <n v="0.48"/>
    <n v="15"/>
    <s v="Evening"/>
    <n v="76"/>
    <n v="117.14285714285715"/>
    <m/>
    <n v="45.454545454545439"/>
  </r>
  <r>
    <n v="8653"/>
    <x v="44"/>
    <x v="44"/>
    <s v="Home and lifestyle"/>
    <n v="39"/>
    <n v="3"/>
    <d v="2023-11-18T00:00:00"/>
    <s v="10:29:00"/>
    <s v="Ewallet"/>
    <n v="3"/>
    <n v="0.48"/>
    <n v="10"/>
    <s v="Evening"/>
    <n v="117"/>
    <n v="53.94736842105263"/>
    <m/>
    <n v="0"/>
  </r>
  <r>
    <n v="8682"/>
    <x v="94"/>
    <x v="92"/>
    <s v="Fashion accessories"/>
    <n v="46"/>
    <n v="3"/>
    <d v="2023-11-18T00:00:00"/>
    <s v="7:53:00"/>
    <s v="Cash"/>
    <n v="3"/>
    <n v="0.33"/>
    <n v="7"/>
    <s v="Evening"/>
    <n v="138"/>
    <n v="17.948717948717949"/>
    <m/>
    <n v="-31.249999999999993"/>
  </r>
  <r>
    <n v="8833"/>
    <x v="54"/>
    <x v="54"/>
    <s v="Home and lifestyle"/>
    <n v="46"/>
    <n v="2"/>
    <d v="2023-11-18T00:00:00"/>
    <s v="8:46:00"/>
    <s v="Cash"/>
    <n v="7"/>
    <n v="0.33"/>
    <n v="8"/>
    <s v="Evening"/>
    <n v="92"/>
    <n v="-33.333333333333329"/>
    <m/>
    <n v="0"/>
  </r>
  <r>
    <n v="1345"/>
    <x v="43"/>
    <x v="43"/>
    <s v="Home and lifestyle"/>
    <n v="52"/>
    <n v="1"/>
    <d v="2023-11-19T00:00:00"/>
    <s v="18:16:00"/>
    <s v="Ewallet"/>
    <n v="9"/>
    <n v="0.33"/>
    <n v="18"/>
    <s v="Morning"/>
    <n v="52"/>
    <n v="-43.478260869565219"/>
    <m/>
    <n v="0"/>
  </r>
  <r>
    <n v="3744"/>
    <x v="14"/>
    <x v="14"/>
    <s v="Fashion accessories"/>
    <n v="44"/>
    <n v="3"/>
    <d v="2023-11-19T00:00:00"/>
    <s v="17:39:00"/>
    <s v="Ewallet"/>
    <n v="6"/>
    <n v="0.33"/>
    <n v="17"/>
    <s v="Afternoon"/>
    <n v="132"/>
    <n v="153.84615384615387"/>
    <m/>
    <n v="0"/>
  </r>
  <r>
    <n v="4120"/>
    <x v="9"/>
    <x v="9"/>
    <s v="Fashion accessories"/>
    <n v="84"/>
    <n v="3"/>
    <d v="2023-11-19T00:00:00"/>
    <s v="18:43:00"/>
    <s v="Ewallet"/>
    <n v="8"/>
    <n v="0.33"/>
    <n v="18"/>
    <s v="Afternoon"/>
    <n v="252"/>
    <n v="90.909090909090907"/>
    <m/>
    <n v="0"/>
  </r>
  <r>
    <n v="4292"/>
    <x v="87"/>
    <x v="86"/>
    <s v="Fashion accessories"/>
    <n v="68"/>
    <n v="2"/>
    <d v="2023-11-19T00:00:00"/>
    <s v="18:39:00"/>
    <s v="Ewallet"/>
    <n v="9"/>
    <n v="0.48"/>
    <n v="18"/>
    <s v="Afternoon"/>
    <n v="136"/>
    <n v="-46.031746031746032"/>
    <m/>
    <n v="45.454545454545439"/>
  </r>
  <r>
    <n v="4457"/>
    <x v="35"/>
    <x v="35"/>
    <s v="Home and lifestyle"/>
    <n v="18"/>
    <n v="1"/>
    <d v="2023-11-19T00:00:00"/>
    <s v="16:35:00"/>
    <s v="Ewallet"/>
    <n v="5"/>
    <n v="0.33"/>
    <n v="16"/>
    <s v="Afternoon"/>
    <n v="18"/>
    <n v="-86.764705882352942"/>
    <m/>
    <n v="-31.249999999999993"/>
  </r>
  <r>
    <n v="4648"/>
    <x v="14"/>
    <x v="14"/>
    <s v="Fashion accessories"/>
    <n v="44"/>
    <n v="1"/>
    <d v="2023-11-19T00:00:00"/>
    <s v="18:23:00"/>
    <s v="Credit card"/>
    <n v="9"/>
    <n v="0.33"/>
    <n v="18"/>
    <s v="Afternoon"/>
    <n v="44"/>
    <n v="144.44444444444443"/>
    <m/>
    <n v="0"/>
  </r>
  <r>
    <n v="5542"/>
    <x v="69"/>
    <x v="68"/>
    <s v="Fashion accessories"/>
    <n v="49"/>
    <n v="2"/>
    <d v="2023-11-19T00:00:00"/>
    <s v="20:41:00"/>
    <s v="Credit card"/>
    <n v="7"/>
    <n v="0.48"/>
    <n v="20"/>
    <s v="Afternoon"/>
    <n v="98"/>
    <n v="122.72727272727273"/>
    <m/>
    <n v="45.454545454545439"/>
  </r>
  <r>
    <n v="5796"/>
    <x v="34"/>
    <x v="34"/>
    <s v="Fashion accessories"/>
    <n v="34"/>
    <n v="1"/>
    <d v="2023-11-19T00:00:00"/>
    <s v="18:18:00"/>
    <s v="Credit card"/>
    <n v="3"/>
    <n v="0.48"/>
    <n v="18"/>
    <s v="Afternoon"/>
    <n v="34"/>
    <n v="-65.306122448979593"/>
    <m/>
    <n v="0"/>
  </r>
  <r>
    <n v="6327"/>
    <x v="81"/>
    <x v="80"/>
    <s v="Electronic accessories"/>
    <n v="42"/>
    <n v="3"/>
    <d v="2023-11-19T00:00:00"/>
    <s v="20:40:00"/>
    <s v="Credit card"/>
    <n v="5"/>
    <n v="0.48"/>
    <n v="20"/>
    <s v="Afternoon"/>
    <n v="126"/>
    <n v="270.58823529411768"/>
    <m/>
    <n v="0"/>
  </r>
  <r>
    <n v="6455"/>
    <x v="28"/>
    <x v="28"/>
    <s v="Home and lifestyle"/>
    <n v="78"/>
    <n v="1"/>
    <d v="2023-11-19T00:00:00"/>
    <s v="16:21:00"/>
    <s v="Credit card"/>
    <n v="4"/>
    <n v="0.48"/>
    <n v="16"/>
    <s v="Afternoon"/>
    <n v="78"/>
    <n v="-38.095238095238095"/>
    <m/>
    <n v="0"/>
  </r>
  <r>
    <n v="6543"/>
    <x v="58"/>
    <x v="54"/>
    <s v="Home and lifestyle"/>
    <n v="76"/>
    <n v="2"/>
    <d v="2023-11-19T00:00:00"/>
    <s v="19:27:00"/>
    <s v="Cash"/>
    <n v="5"/>
    <n v="0.33"/>
    <n v="19"/>
    <s v="Afternoon"/>
    <n v="152"/>
    <n v="94.871794871794862"/>
    <m/>
    <n v="-31.249999999999993"/>
  </r>
  <r>
    <n v="6561"/>
    <x v="93"/>
    <x v="61"/>
    <s v="Home and lifestyle"/>
    <n v="41"/>
    <n v="3"/>
    <d v="2023-11-19T00:00:00"/>
    <s v="17:54:00"/>
    <s v="Credit card"/>
    <n v="5"/>
    <n v="0.33"/>
    <n v="17"/>
    <s v="Afternoon"/>
    <n v="123"/>
    <n v="-19.078947368421055"/>
    <m/>
    <n v="0"/>
  </r>
  <r>
    <n v="7448"/>
    <x v="71"/>
    <x v="70"/>
    <s v="Fashion accessories"/>
    <n v="71"/>
    <n v="1"/>
    <d v="2023-11-19T00:00:00"/>
    <s v="16:23:00"/>
    <s v="Credit card"/>
    <n v="6"/>
    <n v="0.33"/>
    <n v="16"/>
    <s v="Evening"/>
    <n v="71"/>
    <n v="-42.276422764227647"/>
    <m/>
    <n v="0"/>
  </r>
  <r>
    <n v="7705"/>
    <x v="94"/>
    <x v="92"/>
    <s v="Home and lifestyle"/>
    <n v="33"/>
    <n v="1"/>
    <d v="2023-11-19T00:00:00"/>
    <s v="18:31:00"/>
    <s v="Credit card"/>
    <n v="6"/>
    <n v="0.33"/>
    <n v="18"/>
    <s v="Evening"/>
    <n v="33"/>
    <n v="-53.521126760563376"/>
    <m/>
    <n v="0"/>
  </r>
  <r>
    <n v="7972"/>
    <x v="53"/>
    <x v="53"/>
    <s v="Fashion accessories"/>
    <n v="34"/>
    <n v="1"/>
    <d v="2023-11-19T00:00:00"/>
    <s v="18:32:00"/>
    <s v="Credit card"/>
    <n v="3"/>
    <n v="0.33"/>
    <n v="18"/>
    <s v="Evening"/>
    <n v="34"/>
    <n v="3.0303030303030303"/>
    <m/>
    <n v="0"/>
  </r>
  <r>
    <n v="7996"/>
    <x v="53"/>
    <x v="53"/>
    <s v="Fashion accessories"/>
    <n v="59"/>
    <n v="3"/>
    <d v="2023-11-19T00:00:00"/>
    <s v="19:45:00"/>
    <s v="Credit card"/>
    <n v="6"/>
    <n v="0.33"/>
    <n v="19"/>
    <s v="Evening"/>
    <n v="177"/>
    <n v="420.58823529411768"/>
    <m/>
    <n v="0"/>
  </r>
  <r>
    <n v="8146"/>
    <x v="71"/>
    <x v="70"/>
    <s v="Fashion accessories"/>
    <n v="66"/>
    <n v="3"/>
    <d v="2023-11-19T00:00:00"/>
    <s v="12:15:00"/>
    <s v="Credit card"/>
    <n v="5"/>
    <n v="0.33"/>
    <n v="12"/>
    <s v="Evening"/>
    <n v="198"/>
    <n v="11.864406779661017"/>
    <m/>
    <n v="0"/>
  </r>
  <r>
    <n v="8210"/>
    <x v="58"/>
    <x v="54"/>
    <s v="Fashion accessories"/>
    <n v="54"/>
    <n v="3"/>
    <d v="2023-11-19T00:00:00"/>
    <s v="13:04:00"/>
    <s v="Credit card"/>
    <n v="3"/>
    <n v="0.33"/>
    <n v="13"/>
    <s v="Evening"/>
    <n v="162"/>
    <n v="-18.181818181818183"/>
    <m/>
    <n v="0"/>
  </r>
  <r>
    <n v="8490"/>
    <x v="40"/>
    <x v="40"/>
    <s v="Fashion accessories"/>
    <n v="69"/>
    <n v="1"/>
    <d v="2023-11-19T00:00:00"/>
    <s v="13:54:00"/>
    <s v="Credit card"/>
    <n v="5"/>
    <n v="0.48"/>
    <n v="13"/>
    <s v="Evening"/>
    <n v="69"/>
    <n v="-57.407407407407405"/>
    <m/>
    <n v="45.454545454545439"/>
  </r>
  <r>
    <n v="8679"/>
    <x v="58"/>
    <x v="54"/>
    <s v="Home and lifestyle"/>
    <n v="69"/>
    <n v="1"/>
    <d v="2023-11-19T00:00:00"/>
    <s v="15:40:00"/>
    <s v="Cash"/>
    <n v="6"/>
    <n v="0.33"/>
    <n v="15"/>
    <s v="Evening"/>
    <n v="69"/>
    <n v="0"/>
    <m/>
    <n v="-31.249999999999993"/>
  </r>
  <r>
    <n v="8828"/>
    <x v="90"/>
    <x v="89"/>
    <s v="Fashion accessories"/>
    <n v="70"/>
    <n v="2"/>
    <d v="2023-11-19T00:00:00"/>
    <s v="15:10:00"/>
    <s v="Cash"/>
    <n v="3"/>
    <n v="0.33"/>
    <n v="15"/>
    <s v="Evening"/>
    <n v="140"/>
    <n v="102.89855072463767"/>
    <m/>
    <n v="0"/>
  </r>
  <r>
    <n v="9631"/>
    <x v="58"/>
    <x v="54"/>
    <s v="Home and lifestyle"/>
    <n v="42"/>
    <n v="3"/>
    <d v="2023-11-19T00:00:00"/>
    <s v="8:42:00"/>
    <s v="Cash"/>
    <n v="7"/>
    <n v="0.33"/>
    <n v="8"/>
    <s v="Evening"/>
    <n v="126"/>
    <n v="-10"/>
    <m/>
    <n v="0"/>
  </r>
  <r>
    <n v="3310"/>
    <x v="89"/>
    <x v="88"/>
    <s v="Fashion accessories"/>
    <n v="21"/>
    <n v="1"/>
    <d v="2023-11-20T00:00:00"/>
    <s v="22:59:00"/>
    <s v="Ewallet"/>
    <n v="9"/>
    <n v="0.33"/>
    <n v="22"/>
    <s v="Afternoon"/>
    <n v="21"/>
    <n v="-83.333333333333343"/>
    <m/>
    <n v="0"/>
  </r>
  <r>
    <n v="3864"/>
    <x v="85"/>
    <x v="84"/>
    <s v="Fashion accessories"/>
    <n v="44"/>
    <n v="2"/>
    <d v="2023-11-20T00:00:00"/>
    <s v="17:40:00"/>
    <s v="Ewallet"/>
    <n v="9"/>
    <n v="0.33"/>
    <n v="17"/>
    <s v="Afternoon"/>
    <n v="88"/>
    <n v="319.04761904761909"/>
    <m/>
    <n v="0"/>
  </r>
  <r>
    <n v="4297"/>
    <x v="37"/>
    <x v="37"/>
    <s v="Home and lifestyle"/>
    <n v="60"/>
    <n v="2"/>
    <d v="2023-11-20T00:00:00"/>
    <s v="17:54:00"/>
    <s v="Ewallet"/>
    <n v="4"/>
    <n v="0.48"/>
    <n v="17"/>
    <s v="Afternoon"/>
    <n v="120"/>
    <n v="36.363636363636367"/>
    <m/>
    <n v="45.454545454545439"/>
  </r>
  <r>
    <n v="4939"/>
    <x v="27"/>
    <x v="27"/>
    <s v="Home and lifestyle"/>
    <n v="73"/>
    <n v="2"/>
    <d v="2023-11-20T00:00:00"/>
    <s v="15:39:00"/>
    <s v="Credit card"/>
    <n v="6"/>
    <n v="0.48"/>
    <n v="15"/>
    <s v="Afternoon"/>
    <n v="146"/>
    <n v="21.666666666666668"/>
    <m/>
    <n v="0"/>
  </r>
  <r>
    <n v="4990"/>
    <x v="85"/>
    <x v="84"/>
    <s v="Fashion accessories"/>
    <n v="62"/>
    <n v="1"/>
    <d v="2023-11-20T00:00:00"/>
    <s v="15:59:00"/>
    <s v="Credit card"/>
    <n v="5"/>
    <n v="0.33"/>
    <n v="15"/>
    <s v="Afternoon"/>
    <n v="62"/>
    <n v="-57.534246575342465"/>
    <m/>
    <n v="-31.249999999999993"/>
  </r>
  <r>
    <n v="5555"/>
    <x v="46"/>
    <x v="46"/>
    <s v="Home and lifestyle"/>
    <n v="63"/>
    <n v="1"/>
    <d v="2023-11-20T00:00:00"/>
    <s v="16:37:00"/>
    <s v="Credit card"/>
    <n v="5"/>
    <n v="0.33"/>
    <n v="16"/>
    <s v="Afternoon"/>
    <n v="63"/>
    <n v="1.6129032258064515"/>
    <m/>
    <n v="0"/>
  </r>
  <r>
    <n v="5925"/>
    <x v="3"/>
    <x v="3"/>
    <s v="Home and lifestyle"/>
    <n v="35"/>
    <n v="3"/>
    <d v="2023-11-20T00:00:00"/>
    <s v="17:07:00"/>
    <s v="Credit card"/>
    <n v="6"/>
    <n v="0.36"/>
    <n v="17"/>
    <s v="Afternoon"/>
    <n v="105"/>
    <n v="66.666666666666657"/>
    <m/>
    <n v="9.0909090909090811"/>
  </r>
  <r>
    <n v="5936"/>
    <x v="32"/>
    <x v="32"/>
    <s v="Fashion accessories"/>
    <n v="78"/>
    <n v="2"/>
    <d v="2023-11-20T00:00:00"/>
    <s v="19:28:00"/>
    <s v="Credit card"/>
    <n v="6"/>
    <n v="0.33"/>
    <n v="19"/>
    <s v="Afternoon"/>
    <n v="156"/>
    <n v="48.571428571428569"/>
    <m/>
    <n v="-8.333333333333325"/>
  </r>
  <r>
    <n v="6110"/>
    <x v="54"/>
    <x v="54"/>
    <s v="Fashion accessories"/>
    <n v="34"/>
    <n v="1"/>
    <d v="2023-11-20T00:00:00"/>
    <s v="16:56:00"/>
    <s v="Cash"/>
    <n v="3"/>
    <n v="0.33"/>
    <n v="16"/>
    <s v="Afternoon"/>
    <n v="34"/>
    <n v="-78.205128205128204"/>
    <m/>
    <n v="0"/>
  </r>
  <r>
    <n v="6129"/>
    <x v="81"/>
    <x v="80"/>
    <s v="Home and lifestyle"/>
    <n v="45"/>
    <n v="1"/>
    <d v="2023-11-20T00:00:00"/>
    <s v="16:42:00"/>
    <s v="Credit card"/>
    <n v="6"/>
    <n v="0.48"/>
    <n v="16"/>
    <s v="Afternoon"/>
    <n v="45"/>
    <n v="32.352941176470587"/>
    <m/>
    <n v="45.454545454545439"/>
  </r>
  <r>
    <n v="6166"/>
    <x v="91"/>
    <x v="90"/>
    <s v="Electronic accessories"/>
    <n v="80"/>
    <n v="2"/>
    <d v="2023-11-20T00:00:00"/>
    <s v="18:24:00"/>
    <s v="Credit card"/>
    <n v="5"/>
    <n v="0.33"/>
    <n v="18"/>
    <s v="Afternoon"/>
    <n v="160"/>
    <n v="255.55555555555554"/>
    <m/>
    <n v="-31.249999999999993"/>
  </r>
  <r>
    <n v="6304"/>
    <x v="62"/>
    <x v="61"/>
    <s v="Electronic accessories"/>
    <n v="26"/>
    <n v="2"/>
    <d v="2023-11-20T00:00:00"/>
    <s v="19:01:00"/>
    <s v="Credit card"/>
    <n v="6"/>
    <n v="0.33"/>
    <n v="19"/>
    <s v="Afternoon"/>
    <n v="52"/>
    <n v="-67.5"/>
    <m/>
    <n v="0"/>
  </r>
  <r>
    <n v="6373"/>
    <x v="82"/>
    <x v="81"/>
    <s v="Electronic accessories"/>
    <n v="30"/>
    <n v="1"/>
    <d v="2023-11-20T00:00:00"/>
    <s v="18:30:00"/>
    <s v="Credit card"/>
    <n v="6"/>
    <n v="0.33"/>
    <n v="18"/>
    <s v="Afternoon"/>
    <n v="30"/>
    <n v="-42.307692307692307"/>
    <m/>
    <n v="0"/>
  </r>
  <r>
    <n v="6408"/>
    <x v="53"/>
    <x v="53"/>
    <s v="Fashion accessories"/>
    <n v="31"/>
    <n v="1"/>
    <d v="2023-11-20T00:00:00"/>
    <s v="15:23:00"/>
    <s v="Credit card"/>
    <n v="3"/>
    <n v="0.33"/>
    <n v="15"/>
    <s v="Afternoon"/>
    <n v="31"/>
    <n v="3.3333333333333335"/>
    <m/>
    <n v="0"/>
  </r>
  <r>
    <n v="6731"/>
    <x v="58"/>
    <x v="54"/>
    <s v="Home and lifestyle"/>
    <n v="78"/>
    <n v="2"/>
    <d v="2023-11-20T00:00:00"/>
    <s v="20:00:00"/>
    <s v="Credit card"/>
    <n v="3"/>
    <n v="0.33"/>
    <n v="20"/>
    <s v="Afternoon"/>
    <n v="156"/>
    <n v="403.22580645161293"/>
    <m/>
    <n v="0"/>
  </r>
  <r>
    <n v="7148"/>
    <x v="48"/>
    <x v="48"/>
    <s v="Fashion accessories"/>
    <n v="17"/>
    <n v="3"/>
    <d v="2023-11-20T00:00:00"/>
    <s v="17:15:00"/>
    <s v="Credit card"/>
    <n v="7"/>
    <n v="0.48"/>
    <n v="17"/>
    <s v="Afternoon"/>
    <n v="51"/>
    <n v="-67.307692307692307"/>
    <m/>
    <n v="45.454545454545439"/>
  </r>
  <r>
    <n v="7200"/>
    <x v="2"/>
    <x v="2"/>
    <s v="Fashion accessories"/>
    <n v="30"/>
    <n v="3"/>
    <d v="2023-11-20T00:00:00"/>
    <s v="18:49:00"/>
    <s v="Credit card"/>
    <n v="3"/>
    <n v="0.18"/>
    <n v="18"/>
    <s v="Afternoon"/>
    <n v="90"/>
    <n v="76.470588235294116"/>
    <m/>
    <n v="-62.5"/>
  </r>
  <r>
    <n v="7697"/>
    <x v="91"/>
    <x v="90"/>
    <s v="Home and lifestyle"/>
    <n v="78"/>
    <n v="3"/>
    <d v="2023-11-20T00:00:00"/>
    <s v="17:53:00"/>
    <s v="Credit card"/>
    <n v="7"/>
    <n v="0.33"/>
    <n v="17"/>
    <s v="Evening"/>
    <n v="234"/>
    <n v="160"/>
    <m/>
    <n v="83.333333333333343"/>
  </r>
  <r>
    <n v="7732"/>
    <x v="93"/>
    <x v="61"/>
    <s v="Fashion accessories"/>
    <n v="76"/>
    <n v="2"/>
    <d v="2023-11-20T00:00:00"/>
    <s v="19:22:00"/>
    <s v="Credit card"/>
    <n v="5"/>
    <n v="0.33"/>
    <n v="19"/>
    <s v="Evening"/>
    <n v="152"/>
    <n v="-35.042735042735039"/>
    <m/>
    <n v="0"/>
  </r>
  <r>
    <n v="7744"/>
    <x v="28"/>
    <x v="28"/>
    <s v="Fashion accessories"/>
    <n v="57"/>
    <n v="3"/>
    <d v="2023-11-20T00:00:00"/>
    <s v="16:19:00"/>
    <s v="Credit card"/>
    <n v="3"/>
    <n v="0.48"/>
    <n v="16"/>
    <s v="Evening"/>
    <n v="171"/>
    <n v="12.5"/>
    <m/>
    <n v="45.454545454545439"/>
  </r>
  <r>
    <n v="9173"/>
    <x v="5"/>
    <x v="5"/>
    <s v="Home and lifestyle"/>
    <n v="44"/>
    <n v="1"/>
    <d v="2023-11-20T00:00:00"/>
    <s v="12:23:00"/>
    <s v="Cash"/>
    <n v="5"/>
    <n v="0.33"/>
    <n v="12"/>
    <s v="Evening"/>
    <n v="44"/>
    <n v="-74.269005847953224"/>
    <m/>
    <n v="-31.249999999999993"/>
  </r>
  <r>
    <n v="2153"/>
    <x v="0"/>
    <x v="0"/>
    <s v="Home and lifestyle"/>
    <n v="21"/>
    <n v="1"/>
    <d v="2023-11-21T00:00:00"/>
    <s v="14:05:00"/>
    <s v="Ewallet"/>
    <n v="5"/>
    <n v="0.33"/>
    <n v="14"/>
    <s v="Morning"/>
    <n v="21"/>
    <n v="-52.272727272727273"/>
    <m/>
    <n v="0"/>
  </r>
  <r>
    <n v="3615"/>
    <x v="9"/>
    <x v="9"/>
    <s v="Home and lifestyle"/>
    <n v="48"/>
    <n v="2"/>
    <d v="2023-11-21T00:00:00"/>
    <s v="15:08:00"/>
    <s v="Ewallet"/>
    <n v="4"/>
    <n v="0.33"/>
    <n v="15"/>
    <s v="Afternoon"/>
    <n v="96"/>
    <n v="357.14285714285717"/>
    <m/>
    <n v="0"/>
  </r>
  <r>
    <n v="4926"/>
    <x v="64"/>
    <x v="63"/>
    <s v="Fashion accessories"/>
    <n v="57"/>
    <n v="3"/>
    <d v="2023-11-21T00:00:00"/>
    <s v="15:10:00"/>
    <s v="Credit card"/>
    <n v="7"/>
    <n v="0.48"/>
    <n v="15"/>
    <s v="Afternoon"/>
    <n v="171"/>
    <n v="78.125"/>
    <m/>
    <n v="45.454545454545439"/>
  </r>
  <r>
    <n v="4995"/>
    <x v="59"/>
    <x v="58"/>
    <s v="Home and lifestyle"/>
    <n v="39"/>
    <n v="3"/>
    <d v="2023-11-21T00:00:00"/>
    <s v="19:11:00"/>
    <s v="Credit card"/>
    <n v="6"/>
    <n v="0.48"/>
    <n v="19"/>
    <s v="Afternoon"/>
    <n v="117"/>
    <n v="-31.578947368421051"/>
    <m/>
    <n v="0"/>
  </r>
  <r>
    <n v="5081"/>
    <x v="21"/>
    <x v="21"/>
    <s v="Home and lifestyle"/>
    <n v="64"/>
    <n v="2"/>
    <d v="2023-11-21T00:00:00"/>
    <s v="15:56:00"/>
    <s v="Credit card"/>
    <n v="5"/>
    <n v="0.48"/>
    <n v="15"/>
    <s v="Afternoon"/>
    <n v="128"/>
    <n v="9.4017094017094021"/>
    <m/>
    <n v="0"/>
  </r>
  <r>
    <n v="5218"/>
    <x v="35"/>
    <x v="35"/>
    <s v="Fashion accessories"/>
    <n v="30"/>
    <n v="1"/>
    <d v="2023-11-21T00:00:00"/>
    <s v="20:35:00"/>
    <s v="Credit card"/>
    <n v="8"/>
    <n v="0.33"/>
    <n v="20"/>
    <s v="Afternoon"/>
    <n v="30"/>
    <n v="-76.5625"/>
    <m/>
    <n v="-31.249999999999993"/>
  </r>
  <r>
    <n v="5281"/>
    <x v="29"/>
    <x v="29"/>
    <s v="Home and lifestyle"/>
    <n v="28"/>
    <n v="3"/>
    <d v="2023-11-21T00:00:00"/>
    <s v="18:17:00"/>
    <s v="Credit card"/>
    <n v="4"/>
    <n v="0.48"/>
    <n v="18"/>
    <s v="Afternoon"/>
    <n v="84"/>
    <n v="180"/>
    <m/>
    <n v="45.454545454545439"/>
  </r>
  <r>
    <n v="5581"/>
    <x v="61"/>
    <x v="60"/>
    <s v="Home and lifestyle"/>
    <n v="37"/>
    <n v="1"/>
    <d v="2023-11-21T00:00:00"/>
    <s v="20:27:00"/>
    <s v="Credit card"/>
    <n v="3"/>
    <n v="0.48"/>
    <n v="20"/>
    <s v="Afternoon"/>
    <n v="37"/>
    <n v="-55.952380952380956"/>
    <m/>
    <n v="0"/>
  </r>
  <r>
    <n v="5744"/>
    <x v="52"/>
    <x v="52"/>
    <s v="Fashion accessories"/>
    <n v="21"/>
    <n v="1"/>
    <d v="2023-11-21T00:00:00"/>
    <s v="18:29:00"/>
    <s v="Credit card"/>
    <n v="5"/>
    <n v="0.48"/>
    <n v="18"/>
    <s v="Afternoon"/>
    <n v="21"/>
    <n v="-43.243243243243242"/>
    <m/>
    <n v="0"/>
  </r>
  <r>
    <n v="5790"/>
    <x v="14"/>
    <x v="14"/>
    <s v="Fashion accessories"/>
    <n v="38"/>
    <n v="1"/>
    <d v="2023-11-21T00:00:00"/>
    <s v="20:57:00"/>
    <s v="Credit card"/>
    <n v="7"/>
    <n v="0.33"/>
    <n v="20"/>
    <s v="Afternoon"/>
    <n v="38"/>
    <n v="80.952380952380949"/>
    <m/>
    <n v="-31.249999999999993"/>
  </r>
  <r>
    <n v="5828"/>
    <x v="86"/>
    <x v="85"/>
    <s v="Fashion accessories"/>
    <n v="52"/>
    <n v="1"/>
    <d v="2023-11-21T00:00:00"/>
    <s v="18:40:00"/>
    <s v="Credit card"/>
    <n v="5"/>
    <n v="0.48"/>
    <n v="18"/>
    <s v="Afternoon"/>
    <n v="52"/>
    <n v="36.84210526315789"/>
    <m/>
    <n v="45.454545454545439"/>
  </r>
  <r>
    <n v="5978"/>
    <x v="53"/>
    <x v="53"/>
    <s v="Fashion accessories"/>
    <n v="83"/>
    <n v="2"/>
    <d v="2023-11-21T00:00:00"/>
    <s v="15:01:00"/>
    <s v="Credit card"/>
    <n v="6"/>
    <n v="0.33"/>
    <n v="15"/>
    <s v="Afternoon"/>
    <n v="166"/>
    <n v="219.23076923076925"/>
    <m/>
    <n v="-31.249999999999993"/>
  </r>
  <r>
    <n v="6502"/>
    <x v="62"/>
    <x v="61"/>
    <s v="Fashion accessories"/>
    <n v="71"/>
    <n v="3"/>
    <d v="2023-11-21T00:00:00"/>
    <s v="15:38:00"/>
    <s v="Credit card"/>
    <n v="4"/>
    <n v="0.33"/>
    <n v="15"/>
    <s v="Afternoon"/>
    <n v="213"/>
    <n v="28.313253012048197"/>
    <m/>
    <n v="0"/>
  </r>
  <r>
    <n v="7206"/>
    <x v="54"/>
    <x v="54"/>
    <s v="Fashion accessories"/>
    <n v="63"/>
    <n v="3"/>
    <d v="2023-11-21T00:00:00"/>
    <s v="16:47:00"/>
    <s v="Credit card"/>
    <n v="3"/>
    <n v="0.33"/>
    <n v="16"/>
    <s v="Afternoon"/>
    <n v="189"/>
    <n v="-11.267605633802818"/>
    <m/>
    <n v="0"/>
  </r>
  <r>
    <n v="7899"/>
    <x v="65"/>
    <x v="64"/>
    <s v="Home and lifestyle"/>
    <n v="23"/>
    <n v="3"/>
    <d v="2023-11-21T00:00:00"/>
    <s v="17:43:00"/>
    <s v="Credit card"/>
    <n v="4"/>
    <n v="0.48"/>
    <n v="17"/>
    <s v="Evening"/>
    <n v="69"/>
    <n v="-63.492063492063487"/>
    <m/>
    <n v="45.454545454545439"/>
  </r>
  <r>
    <n v="7959"/>
    <x v="59"/>
    <x v="58"/>
    <s v="Home and lifestyle"/>
    <n v="48"/>
    <n v="1"/>
    <d v="2023-11-21T00:00:00"/>
    <s v="18:07:00"/>
    <s v="Credit card"/>
    <n v="4"/>
    <n v="0.48"/>
    <n v="18"/>
    <s v="Evening"/>
    <n v="48"/>
    <n v="-30.434782608695656"/>
    <m/>
    <n v="0"/>
  </r>
  <r>
    <n v="7991"/>
    <x v="90"/>
    <x v="89"/>
    <s v="Home and lifestyle"/>
    <n v="45"/>
    <n v="1"/>
    <d v="2023-11-21T00:00:00"/>
    <s v="17:26:00"/>
    <s v="Credit card"/>
    <n v="4"/>
    <n v="0.33"/>
    <n v="17"/>
    <s v="Evening"/>
    <n v="45"/>
    <n v="-6.25"/>
    <m/>
    <n v="-31.249999999999993"/>
  </r>
  <r>
    <n v="8042"/>
    <x v="82"/>
    <x v="81"/>
    <s v="Fashion accessories"/>
    <n v="62"/>
    <n v="2"/>
    <d v="2023-11-21T00:00:00"/>
    <s v="15:33:00"/>
    <s v="Credit card"/>
    <n v="7"/>
    <n v="0.21"/>
    <n v="15"/>
    <s v="Evening"/>
    <n v="124"/>
    <n v="175.55555555555554"/>
    <m/>
    <n v="-36.363636363636367"/>
  </r>
  <r>
    <n v="8698"/>
    <x v="59"/>
    <x v="58"/>
    <s v="Fashion accessories"/>
    <n v="73"/>
    <n v="1"/>
    <d v="2023-11-21T00:00:00"/>
    <s v="15:10:00"/>
    <s v="Cash"/>
    <n v="3"/>
    <n v="0.48"/>
    <n v="15"/>
    <s v="Evening"/>
    <n v="73"/>
    <n v="-41.12903225806452"/>
    <m/>
    <n v="128.57142857142858"/>
  </r>
  <r>
    <n v="3199"/>
    <x v="96"/>
    <x v="94"/>
    <s v="Home and lifestyle"/>
    <n v="41"/>
    <n v="3"/>
    <d v="2023-11-22T00:00:00"/>
    <s v="7:13:00"/>
    <s v="Ewallet"/>
    <n v="5"/>
    <n v="0.48"/>
    <n v="7"/>
    <s v="Afternoon"/>
    <n v="123"/>
    <n v="68.493150684931507"/>
    <m/>
    <n v="0"/>
  </r>
  <r>
    <n v="3764"/>
    <x v="29"/>
    <x v="29"/>
    <s v="Fashion accessories"/>
    <n v="37"/>
    <n v="3"/>
    <d v="2023-11-22T00:00:00"/>
    <s v="20:33:00"/>
    <s v="Ewallet"/>
    <n v="6"/>
    <n v="0.48"/>
    <n v="20"/>
    <s v="Afternoon"/>
    <n v="111"/>
    <n v="-9.7560975609756095"/>
    <m/>
    <n v="0"/>
  </r>
  <r>
    <n v="3801"/>
    <x v="49"/>
    <x v="49"/>
    <s v="Home and lifestyle"/>
    <n v="57"/>
    <n v="1"/>
    <d v="2023-11-22T00:00:00"/>
    <s v="18:36:00"/>
    <s v="Ewallet"/>
    <n v="4"/>
    <n v="0.48"/>
    <n v="18"/>
    <s v="Afternoon"/>
    <n v="57"/>
    <n v="-48.648648648648653"/>
    <m/>
    <n v="0"/>
  </r>
  <r>
    <n v="4742"/>
    <x v="16"/>
    <x v="16"/>
    <s v="Fashion accessories"/>
    <n v="35"/>
    <n v="3"/>
    <d v="2023-11-22T00:00:00"/>
    <s v="16:02:00"/>
    <s v="Credit card"/>
    <n v="9"/>
    <n v="0.36"/>
    <n v="16"/>
    <s v="Afternoon"/>
    <n v="105"/>
    <n v="84.210526315789465"/>
    <m/>
    <n v="-25"/>
  </r>
  <r>
    <n v="4841"/>
    <x v="1"/>
    <x v="1"/>
    <s v="Home and lifestyle"/>
    <n v="27"/>
    <n v="1"/>
    <d v="2023-11-22T00:00:00"/>
    <s v="17:21:00"/>
    <s v="Credit card"/>
    <n v="4"/>
    <n v="0.48"/>
    <n v="17"/>
    <s v="Afternoon"/>
    <n v="27"/>
    <n v="-74.285714285714292"/>
    <m/>
    <n v="33.333333333333329"/>
  </r>
  <r>
    <n v="5032"/>
    <x v="53"/>
    <x v="53"/>
    <s v="Fashion accessories"/>
    <n v="84"/>
    <n v="2"/>
    <d v="2023-11-22T00:00:00"/>
    <s v="16:53:00"/>
    <s v="Credit card"/>
    <n v="8"/>
    <n v="0.33"/>
    <n v="16"/>
    <s v="Afternoon"/>
    <n v="168"/>
    <n v="522.22222222222229"/>
    <m/>
    <n v="-31.249999999999993"/>
  </r>
  <r>
    <n v="5287"/>
    <x v="47"/>
    <x v="47"/>
    <s v="Home and lifestyle"/>
    <n v="45"/>
    <n v="3"/>
    <d v="2023-11-22T00:00:00"/>
    <s v="20:03:00"/>
    <s v="Credit card"/>
    <n v="6"/>
    <n v="0.33"/>
    <n v="20"/>
    <s v="Afternoon"/>
    <n v="135"/>
    <n v="-19.642857142857142"/>
    <m/>
    <n v="0"/>
  </r>
  <r>
    <n v="5560"/>
    <x v="67"/>
    <x v="66"/>
    <s v="Fashion accessories"/>
    <n v="34"/>
    <n v="1"/>
    <d v="2023-11-22T00:00:00"/>
    <s v="19:45:00"/>
    <s v="Credit card"/>
    <n v="3"/>
    <n v="0.48"/>
    <n v="19"/>
    <s v="Afternoon"/>
    <n v="34"/>
    <n v="-74.81481481481481"/>
    <m/>
    <n v="45.454545454545439"/>
  </r>
  <r>
    <n v="5749"/>
    <x v="86"/>
    <x v="85"/>
    <s v="Home and lifestyle"/>
    <n v="52"/>
    <n v="3"/>
    <d v="2023-11-22T00:00:00"/>
    <s v="17:28:00"/>
    <s v="Credit card"/>
    <n v="6"/>
    <n v="0.48"/>
    <n v="17"/>
    <s v="Afternoon"/>
    <n v="156"/>
    <n v="358.8235294117647"/>
    <m/>
    <n v="0"/>
  </r>
  <r>
    <n v="6341"/>
    <x v="82"/>
    <x v="81"/>
    <s v="Electronic accessories"/>
    <n v="68"/>
    <n v="3"/>
    <d v="2023-11-22T00:00:00"/>
    <s v="20:25:00"/>
    <s v="Credit card"/>
    <n v="7"/>
    <n v="0.33"/>
    <n v="20"/>
    <s v="Afternoon"/>
    <n v="204"/>
    <n v="30.76923076923077"/>
    <m/>
    <n v="-31.249999999999993"/>
  </r>
  <r>
    <n v="7141"/>
    <x v="58"/>
    <x v="54"/>
    <s v="Home and lifestyle"/>
    <n v="15"/>
    <n v="2"/>
    <d v="2023-11-22T00:00:00"/>
    <s v="18:06:00"/>
    <s v="Credit card"/>
    <n v="3"/>
    <n v="0.33"/>
    <n v="18"/>
    <s v="Afternoon"/>
    <n v="30"/>
    <n v="-85.294117647058826"/>
    <m/>
    <n v="0"/>
  </r>
  <r>
    <n v="7284"/>
    <x v="38"/>
    <x v="38"/>
    <s v="Fashion accessories"/>
    <n v="64"/>
    <n v="2"/>
    <d v="2023-11-22T00:00:00"/>
    <s v="19:58:00"/>
    <s v="Credit card"/>
    <n v="4"/>
    <n v="0.48"/>
    <n v="19"/>
    <s v="Afternoon"/>
    <n v="128"/>
    <n v="326.66666666666669"/>
    <m/>
    <n v="45.454545454545439"/>
  </r>
  <r>
    <n v="7327"/>
    <x v="44"/>
    <x v="44"/>
    <s v="Home and lifestyle"/>
    <n v="15"/>
    <n v="1"/>
    <d v="2023-11-22T00:00:00"/>
    <s v="15:49:00"/>
    <s v="Ewallet"/>
    <n v="6"/>
    <n v="0.48"/>
    <n v="15"/>
    <s v="Afternoon"/>
    <n v="15"/>
    <n v="-88.28125"/>
    <m/>
    <n v="0"/>
  </r>
  <r>
    <n v="7398"/>
    <x v="32"/>
    <x v="32"/>
    <s v="Fashion accessories"/>
    <n v="19"/>
    <n v="1"/>
    <d v="2023-11-22T00:00:00"/>
    <s v="19:24:00"/>
    <s v="Credit card"/>
    <n v="5"/>
    <n v="0.33"/>
    <n v="19"/>
    <s v="Afternoon"/>
    <n v="19"/>
    <n v="26.666666666666668"/>
    <m/>
    <n v="-31.249999999999993"/>
  </r>
  <r>
    <n v="7898"/>
    <x v="40"/>
    <x v="40"/>
    <s v="Fashion accessories"/>
    <n v="18"/>
    <n v="1"/>
    <d v="2023-11-22T00:00:00"/>
    <s v="18:28:00"/>
    <s v="Credit card"/>
    <n v="5"/>
    <n v="0.48"/>
    <n v="18"/>
    <s v="Evening"/>
    <n v="18"/>
    <n v="-5.2631578947368416"/>
    <m/>
    <n v="45.454545454545439"/>
  </r>
  <r>
    <n v="7905"/>
    <x v="5"/>
    <x v="5"/>
    <s v="Home and lifestyle"/>
    <n v="19"/>
    <n v="3"/>
    <d v="2023-11-22T00:00:00"/>
    <s v="20:22:00"/>
    <s v="Credit card"/>
    <n v="6"/>
    <n v="0.33"/>
    <n v="20"/>
    <s v="Evening"/>
    <n v="57"/>
    <n v="216.66666666666666"/>
    <m/>
    <n v="-31.249999999999993"/>
  </r>
  <r>
    <n v="7935"/>
    <x v="71"/>
    <x v="70"/>
    <s v="Home and lifestyle"/>
    <n v="60"/>
    <n v="3"/>
    <d v="2023-11-22T00:00:00"/>
    <s v="15:12:00"/>
    <s v="Credit card"/>
    <n v="4"/>
    <n v="0.33"/>
    <n v="15"/>
    <s v="Evening"/>
    <n v="180"/>
    <n v="215.78947368421052"/>
    <m/>
    <n v="0"/>
  </r>
  <r>
    <n v="8030"/>
    <x v="5"/>
    <x v="5"/>
    <s v="Fashion accessories"/>
    <n v="32"/>
    <n v="2"/>
    <d v="2023-11-22T00:00:00"/>
    <s v="16:08:00"/>
    <s v="Credit card"/>
    <n v="4"/>
    <n v="0.33"/>
    <n v="16"/>
    <s v="Evening"/>
    <n v="64"/>
    <n v="-64.444444444444443"/>
    <m/>
    <n v="0"/>
  </r>
  <r>
    <n v="8101"/>
    <x v="53"/>
    <x v="53"/>
    <s v="Home and lifestyle"/>
    <n v="50"/>
    <n v="3"/>
    <d v="2023-11-22T00:00:00"/>
    <s v="16:33:00"/>
    <s v="Credit card"/>
    <n v="5"/>
    <n v="0.33"/>
    <n v="16"/>
    <s v="Evening"/>
    <n v="150"/>
    <n v="134.375"/>
    <m/>
    <n v="0"/>
  </r>
  <r>
    <n v="9650"/>
    <x v="32"/>
    <x v="32"/>
    <s v="Fashion accessories"/>
    <n v="32"/>
    <n v="1"/>
    <d v="2023-11-22T00:00:00"/>
    <s v="8:41:00"/>
    <s v="Cash"/>
    <n v="5"/>
    <n v="0.33"/>
    <n v="8"/>
    <s v="Evening"/>
    <n v="32"/>
    <n v="-78.666666666666657"/>
    <m/>
    <n v="0"/>
  </r>
  <r>
    <n v="2192"/>
    <x v="4"/>
    <x v="4"/>
    <s v="Fashion accessories"/>
    <n v="54"/>
    <n v="1"/>
    <d v="2023-11-23T00:00:00"/>
    <s v="19:51:00"/>
    <s v="Ewallet"/>
    <n v="8"/>
    <n v="0.56999999999999995"/>
    <n v="19"/>
    <s v="Morning"/>
    <n v="54"/>
    <n v="68.75"/>
    <m/>
    <n v="72.727272727272705"/>
  </r>
  <r>
    <n v="3940"/>
    <x v="51"/>
    <x v="51"/>
    <s v="Fashion accessories"/>
    <n v="73"/>
    <n v="2"/>
    <d v="2023-11-23T00:00:00"/>
    <s v="20:25:00"/>
    <s v="Ewallet"/>
    <n v="9"/>
    <n v="0.56999999999999995"/>
    <n v="20"/>
    <s v="Afternoon"/>
    <n v="146"/>
    <n v="170.37037037037038"/>
    <m/>
    <n v="0"/>
  </r>
  <r>
    <n v="4759"/>
    <x v="41"/>
    <x v="41"/>
    <s v="Home and lifestyle"/>
    <n v="69"/>
    <n v="1"/>
    <d v="2023-11-23T00:00:00"/>
    <s v="16:43:00"/>
    <s v="Credit card"/>
    <n v="9"/>
    <n v="0.48"/>
    <n v="16"/>
    <s v="Afternoon"/>
    <n v="69"/>
    <n v="-52.739726027397261"/>
    <m/>
    <n v="-15.789473684210522"/>
  </r>
  <r>
    <n v="5241"/>
    <x v="16"/>
    <x v="16"/>
    <s v="Home and lifestyle"/>
    <n v="20"/>
    <n v="2"/>
    <d v="2023-11-23T00:00:00"/>
    <s v="15:41:00"/>
    <s v="Credit card"/>
    <n v="7"/>
    <n v="0.36"/>
    <n v="15"/>
    <s v="Afternoon"/>
    <n v="40"/>
    <n v="-42.028985507246375"/>
    <m/>
    <n v="-25"/>
  </r>
  <r>
    <n v="5323"/>
    <x v="22"/>
    <x v="22"/>
    <s v="Home and lifestyle"/>
    <n v="81"/>
    <n v="1"/>
    <d v="2023-11-23T00:00:00"/>
    <s v="19:31:00"/>
    <s v="Credit card"/>
    <n v="4"/>
    <n v="0.48"/>
    <n v="19"/>
    <s v="Afternoon"/>
    <n v="81"/>
    <n v="102.49999999999999"/>
    <m/>
    <n v="33.333333333333329"/>
  </r>
  <r>
    <n v="5725"/>
    <x v="53"/>
    <x v="53"/>
    <s v="Home and lifestyle"/>
    <n v="15"/>
    <n v="3"/>
    <d v="2023-11-23T00:00:00"/>
    <s v="18:01:00"/>
    <s v="Credit card"/>
    <n v="6"/>
    <n v="0.33"/>
    <n v="18"/>
    <s v="Afternoon"/>
    <n v="45"/>
    <n v="-44.444444444444443"/>
    <m/>
    <n v="-31.249999999999993"/>
  </r>
  <r>
    <n v="6175"/>
    <x v="54"/>
    <x v="54"/>
    <s v="Electronic accessories"/>
    <n v="81"/>
    <n v="3"/>
    <d v="2023-11-23T00:00:00"/>
    <s v="17:29:00"/>
    <s v="Cash"/>
    <n v="6"/>
    <n v="0.33"/>
    <n v="17"/>
    <s v="Afternoon"/>
    <n v="243"/>
    <n v="440.00000000000006"/>
    <m/>
    <n v="0"/>
  </r>
  <r>
    <n v="6662"/>
    <x v="32"/>
    <x v="32"/>
    <s v="Fashion accessories"/>
    <n v="35"/>
    <n v="3"/>
    <d v="2023-11-23T00:00:00"/>
    <s v="17:47:00"/>
    <s v="Credit card"/>
    <n v="4"/>
    <n v="0.33"/>
    <n v="17"/>
    <s v="Afternoon"/>
    <n v="105"/>
    <n v="-56.79012345679012"/>
    <m/>
    <n v="0"/>
  </r>
  <r>
    <n v="6695"/>
    <x v="81"/>
    <x v="80"/>
    <s v="Home and lifestyle"/>
    <n v="66"/>
    <n v="2"/>
    <d v="2023-11-23T00:00:00"/>
    <s v="20:28:00"/>
    <s v="Credit card"/>
    <n v="4"/>
    <n v="0.48"/>
    <n v="20"/>
    <s v="Afternoon"/>
    <n v="132"/>
    <n v="25.714285714285712"/>
    <m/>
    <n v="45.454545454545439"/>
  </r>
  <r>
    <n v="7009"/>
    <x v="53"/>
    <x v="53"/>
    <s v="Home and lifestyle"/>
    <n v="81"/>
    <n v="1"/>
    <d v="2023-11-23T00:00:00"/>
    <s v="15:52:00"/>
    <s v="Credit card"/>
    <n v="6"/>
    <n v="0.33"/>
    <n v="15"/>
    <s v="Afternoon"/>
    <n v="81"/>
    <n v="-38.636363636363633"/>
    <m/>
    <n v="-31.249999999999993"/>
  </r>
  <r>
    <n v="7094"/>
    <x v="3"/>
    <x v="3"/>
    <s v="Fashion accessories"/>
    <n v="80"/>
    <n v="2"/>
    <d v="2023-11-23T00:00:00"/>
    <s v="16:37:00"/>
    <s v="Credit card"/>
    <n v="7"/>
    <n v="0.48"/>
    <n v="16"/>
    <s v="Afternoon"/>
    <n v="160"/>
    <n v="97.53086419753086"/>
    <m/>
    <n v="45.454545454545439"/>
  </r>
  <r>
    <n v="7438"/>
    <x v="90"/>
    <x v="89"/>
    <s v="Fashion accessories"/>
    <n v="16"/>
    <n v="3"/>
    <d v="2023-11-23T00:00:00"/>
    <s v="18:36:00"/>
    <s v="Credit card"/>
    <n v="7"/>
    <n v="0.33"/>
    <n v="18"/>
    <s v="Evening"/>
    <n v="48"/>
    <n v="-70"/>
    <m/>
    <n v="-31.249999999999993"/>
  </r>
  <r>
    <n v="7500"/>
    <x v="81"/>
    <x v="80"/>
    <s v="Fashion accessories"/>
    <n v="39"/>
    <n v="3"/>
    <d v="2023-11-23T00:00:00"/>
    <s v="20:08:00"/>
    <s v="Credit card"/>
    <n v="6"/>
    <n v="0.48"/>
    <n v="20"/>
    <s v="Evening"/>
    <n v="117"/>
    <n v="143.75"/>
    <m/>
    <n v="45.454545454545439"/>
  </r>
  <r>
    <n v="8253"/>
    <x v="58"/>
    <x v="54"/>
    <s v="Home and lifestyle"/>
    <n v="54"/>
    <n v="3"/>
    <d v="2023-11-23T00:00:00"/>
    <s v="11:29:00"/>
    <s v="Credit card"/>
    <n v="4"/>
    <n v="0.33"/>
    <n v="11"/>
    <s v="Evening"/>
    <n v="162"/>
    <n v="38.461538461538467"/>
    <m/>
    <n v="-31.249999999999993"/>
  </r>
  <r>
    <n v="8739"/>
    <x v="82"/>
    <x v="81"/>
    <s v="Home and lifestyle"/>
    <n v="42"/>
    <n v="3"/>
    <d v="2023-11-23T00:00:00"/>
    <s v="6:01:00"/>
    <s v="Cash"/>
    <n v="6"/>
    <n v="0.21"/>
    <n v="6"/>
    <s v="Evening"/>
    <n v="126"/>
    <n v="-22.222222222222221"/>
    <m/>
    <n v="-36.363636363636367"/>
  </r>
  <r>
    <n v="8852"/>
    <x v="81"/>
    <x v="80"/>
    <s v="Fashion accessories"/>
    <n v="20"/>
    <n v="2"/>
    <d v="2023-11-23T00:00:00"/>
    <s v="16:05:00"/>
    <s v="Cash"/>
    <n v="3"/>
    <n v="0.48"/>
    <n v="16"/>
    <s v="Evening"/>
    <n v="40"/>
    <n v="-68.253968253968253"/>
    <m/>
    <n v="128.57142857142858"/>
  </r>
  <r>
    <n v="9928"/>
    <x v="48"/>
    <x v="48"/>
    <s v="Fashion accessories"/>
    <n v="38"/>
    <n v="2"/>
    <d v="2023-11-23T00:00:00"/>
    <s v="8:58:00"/>
    <s v="Cash"/>
    <n v="4"/>
    <n v="0.48"/>
    <n v="8"/>
    <s v="Night"/>
    <n v="76"/>
    <n v="90"/>
    <m/>
    <n v="0"/>
  </r>
  <r>
    <n v="4796"/>
    <x v="6"/>
    <x v="6"/>
    <s v="Fashion accessories"/>
    <n v="19"/>
    <n v="1"/>
    <d v="2023-11-24T00:00:00"/>
    <s v="18:45:00"/>
    <s v="Credit card"/>
    <n v="7"/>
    <n v="0.33"/>
    <n v="18"/>
    <s v="Afternoon"/>
    <n v="19"/>
    <n v="-75"/>
    <m/>
    <n v="-31.249999999999993"/>
  </r>
  <r>
    <n v="5303"/>
    <x v="98"/>
    <x v="96"/>
    <s v="Home and lifestyle"/>
    <n v="83"/>
    <n v="2"/>
    <d v="2023-11-24T00:00:00"/>
    <s v="16:14:00"/>
    <s v="Credit card"/>
    <n v="7"/>
    <n v="0.48"/>
    <n v="16"/>
    <s v="Afternoon"/>
    <n v="166"/>
    <n v="773.68421052631572"/>
    <m/>
    <n v="45.454545454545439"/>
  </r>
  <r>
    <n v="5334"/>
    <x v="0"/>
    <x v="0"/>
    <s v="Fashion accessories"/>
    <n v="60"/>
    <n v="2"/>
    <d v="2023-11-24T00:00:00"/>
    <s v="15:32:00"/>
    <s v="Credit card"/>
    <n v="5"/>
    <n v="0.33"/>
    <n v="15"/>
    <s v="Afternoon"/>
    <n v="120"/>
    <n v="-27.710843373493976"/>
    <m/>
    <n v="-31.249999999999993"/>
  </r>
  <r>
    <n v="5888"/>
    <x v="45"/>
    <x v="45"/>
    <s v="Fashion accessories"/>
    <n v="37"/>
    <n v="2"/>
    <d v="2023-11-24T00:00:00"/>
    <s v="15:03:00"/>
    <s v="Ewallet"/>
    <n v="6"/>
    <n v="0.48"/>
    <n v="15"/>
    <s v="Afternoon"/>
    <n v="74"/>
    <n v="-38.333333333333336"/>
    <m/>
    <n v="45.454545454545439"/>
  </r>
  <r>
    <n v="6557"/>
    <x v="58"/>
    <x v="54"/>
    <s v="Home and lifestyle"/>
    <n v="66"/>
    <n v="3"/>
    <d v="2023-11-24T00:00:00"/>
    <s v="16:46:00"/>
    <s v="Cash"/>
    <n v="7"/>
    <n v="0.33"/>
    <n v="16"/>
    <s v="Afternoon"/>
    <n v="198"/>
    <n v="167.56756756756758"/>
    <m/>
    <n v="-31.249999999999993"/>
  </r>
  <r>
    <n v="6659"/>
    <x v="81"/>
    <x v="80"/>
    <s v="Home and lifestyle"/>
    <n v="20"/>
    <n v="1"/>
    <d v="2023-11-24T00:00:00"/>
    <s v="18:39:00"/>
    <s v="Credit card"/>
    <n v="6"/>
    <n v="0.48"/>
    <n v="18"/>
    <s v="Afternoon"/>
    <n v="20"/>
    <n v="-89.898989898989896"/>
    <m/>
    <n v="45.454545454545439"/>
  </r>
  <r>
    <n v="6932"/>
    <x v="65"/>
    <x v="64"/>
    <s v="Fashion accessories"/>
    <n v="55"/>
    <n v="3"/>
    <d v="2023-11-24T00:00:00"/>
    <s v="15:05:00"/>
    <s v="Credit card"/>
    <n v="4"/>
    <n v="0.48"/>
    <n v="15"/>
    <s v="Afternoon"/>
    <n v="165"/>
    <n v="725"/>
    <m/>
    <n v="0"/>
  </r>
  <r>
    <n v="7276"/>
    <x v="38"/>
    <x v="38"/>
    <s v="Fashion accessories"/>
    <n v="39"/>
    <n v="1"/>
    <d v="2023-11-24T00:00:00"/>
    <s v="18:56:00"/>
    <s v="Credit card"/>
    <n v="7"/>
    <n v="0.48"/>
    <n v="18"/>
    <s v="Afternoon"/>
    <n v="39"/>
    <n v="-76.363636363636374"/>
    <m/>
    <n v="0"/>
  </r>
  <r>
    <n v="7382"/>
    <x v="71"/>
    <x v="70"/>
    <s v="Fashion accessories"/>
    <n v="43"/>
    <n v="2"/>
    <d v="2023-11-24T00:00:00"/>
    <s v="19:07:00"/>
    <s v="Credit card"/>
    <n v="3"/>
    <n v="0.33"/>
    <n v="19"/>
    <s v="Afternoon"/>
    <n v="86"/>
    <n v="120.51282051282051"/>
    <m/>
    <n v="-31.249999999999993"/>
  </r>
  <r>
    <n v="7521"/>
    <x v="38"/>
    <x v="38"/>
    <s v="Home and lifestyle"/>
    <n v="24"/>
    <n v="1"/>
    <d v="2023-11-24T00:00:00"/>
    <s v="18:39:00"/>
    <s v="Credit card"/>
    <n v="6"/>
    <n v="0.48"/>
    <n v="18"/>
    <s v="Evening"/>
    <n v="24"/>
    <n v="-72.093023255813947"/>
    <m/>
    <n v="45.454545454545439"/>
  </r>
  <r>
    <n v="7566"/>
    <x v="38"/>
    <x v="38"/>
    <s v="Fashion accessories"/>
    <n v="37"/>
    <n v="2"/>
    <d v="2023-11-24T00:00:00"/>
    <s v="18:02:00"/>
    <s v="Credit card"/>
    <n v="4"/>
    <n v="0.48"/>
    <n v="18"/>
    <s v="Evening"/>
    <n v="74"/>
    <n v="208.33333333333334"/>
    <m/>
    <n v="0"/>
  </r>
  <r>
    <n v="8247"/>
    <x v="5"/>
    <x v="5"/>
    <s v="Home and lifestyle"/>
    <n v="47"/>
    <n v="1"/>
    <d v="2023-11-24T00:00:00"/>
    <s v="13:00:00"/>
    <s v="Credit card"/>
    <n v="4"/>
    <n v="0.33"/>
    <n v="13"/>
    <s v="Evening"/>
    <n v="47"/>
    <n v="-36.486486486486484"/>
    <m/>
    <n v="-31.249999999999993"/>
  </r>
  <r>
    <n v="8542"/>
    <x v="59"/>
    <x v="58"/>
    <s v="Fashion accessories"/>
    <n v="65"/>
    <n v="1"/>
    <d v="2023-11-24T00:00:00"/>
    <s v="8:11:00"/>
    <s v="Credit card"/>
    <n v="5"/>
    <n v="0.48"/>
    <n v="8"/>
    <s v="Evening"/>
    <n v="65"/>
    <n v="38.297872340425535"/>
    <m/>
    <n v="45.454545454545439"/>
  </r>
  <r>
    <n v="8786"/>
    <x v="90"/>
    <x v="89"/>
    <s v="Fashion accessories"/>
    <n v="77"/>
    <n v="1"/>
    <d v="2023-11-24T00:00:00"/>
    <s v="13:33:00"/>
    <s v="Cash"/>
    <n v="3"/>
    <n v="0.33"/>
    <n v="13"/>
    <s v="Evening"/>
    <n v="77"/>
    <n v="18.461538461538463"/>
    <m/>
    <n v="-31.249999999999993"/>
  </r>
  <r>
    <n v="9721"/>
    <x v="63"/>
    <x v="62"/>
    <s v="Home and lifestyle"/>
    <n v="28"/>
    <n v="3"/>
    <d v="2023-11-24T00:00:00"/>
    <s v="11:10:00"/>
    <s v="Cash"/>
    <n v="4"/>
    <n v="0.33"/>
    <n v="11"/>
    <s v="Night"/>
    <n v="84"/>
    <n v="9.0909090909090917"/>
    <m/>
    <n v="0"/>
  </r>
  <r>
    <n v="1705"/>
    <x v="86"/>
    <x v="85"/>
    <s v="Home and lifestyle"/>
    <n v="77"/>
    <n v="3"/>
    <d v="2023-11-25T00:00:00"/>
    <s v="13:36:00"/>
    <s v="Ewallet"/>
    <n v="9"/>
    <n v="0.48"/>
    <n v="13"/>
    <s v="Morning"/>
    <n v="231"/>
    <n v="175"/>
    <m/>
    <n v="45.454545454545439"/>
  </r>
  <r>
    <n v="2937"/>
    <x v="95"/>
    <x v="93"/>
    <s v="Home and lifestyle"/>
    <n v="61"/>
    <n v="3"/>
    <d v="2023-11-25T00:00:00"/>
    <s v="14:25:00"/>
    <s v="Ewallet"/>
    <n v="5"/>
    <n v="0.48"/>
    <n v="14"/>
    <s v="Afternoon"/>
    <n v="183"/>
    <n v="-20.779220779220779"/>
    <m/>
    <n v="0"/>
  </r>
  <r>
    <n v="5965"/>
    <x v="62"/>
    <x v="61"/>
    <s v="Home and lifestyle"/>
    <n v="25"/>
    <n v="3"/>
    <d v="2023-11-25T00:00:00"/>
    <s v="19:10:00"/>
    <s v="Credit card"/>
    <n v="3"/>
    <n v="0.33"/>
    <n v="19"/>
    <s v="Afternoon"/>
    <n v="75"/>
    <n v="-59.016393442622949"/>
    <m/>
    <n v="-31.249999999999993"/>
  </r>
  <r>
    <n v="6185"/>
    <x v="54"/>
    <x v="54"/>
    <s v="Electronic accessories"/>
    <n v="68"/>
    <n v="3"/>
    <d v="2023-11-25T00:00:00"/>
    <s v="18:07:00"/>
    <s v="Cash"/>
    <n v="7"/>
    <n v="0.33"/>
    <n v="18"/>
    <s v="Afternoon"/>
    <n v="204"/>
    <n v="172"/>
    <m/>
    <n v="0"/>
  </r>
  <r>
    <n v="6217"/>
    <x v="3"/>
    <x v="3"/>
    <s v="Electronic accessories"/>
    <n v="68"/>
    <n v="3"/>
    <d v="2023-11-25T00:00:00"/>
    <s v="16:17:00"/>
    <s v="Credit card"/>
    <n v="4"/>
    <n v="0.48"/>
    <n v="16"/>
    <s v="Afternoon"/>
    <n v="204"/>
    <n v="0"/>
    <m/>
    <n v="45.454545454545439"/>
  </r>
  <r>
    <n v="6329"/>
    <x v="63"/>
    <x v="62"/>
    <s v="Electronic accessories"/>
    <n v="82"/>
    <n v="1"/>
    <d v="2023-11-25T00:00:00"/>
    <s v="16:22:00"/>
    <s v="Credit card"/>
    <n v="4"/>
    <n v="0.33"/>
    <n v="16"/>
    <s v="Afternoon"/>
    <n v="82"/>
    <n v="-59.803921568627452"/>
    <m/>
    <n v="-31.249999999999993"/>
  </r>
  <r>
    <n v="6407"/>
    <x v="93"/>
    <x v="61"/>
    <s v="Home and lifestyle"/>
    <n v="71"/>
    <n v="1"/>
    <d v="2023-11-25T00:00:00"/>
    <s v="20:54:00"/>
    <s v="Credit card"/>
    <n v="3"/>
    <n v="0.33"/>
    <n v="20"/>
    <s v="Afternoon"/>
    <n v="71"/>
    <n v="-13.414634146341465"/>
    <m/>
    <n v="0"/>
  </r>
  <r>
    <n v="6493"/>
    <x v="3"/>
    <x v="3"/>
    <s v="Home and lifestyle"/>
    <n v="74"/>
    <n v="2"/>
    <d v="2023-11-25T00:00:00"/>
    <s v="16:36:00"/>
    <s v="Credit card"/>
    <n v="5"/>
    <n v="0.36"/>
    <n v="16"/>
    <s v="Afternoon"/>
    <n v="148"/>
    <n v="108.45070422535213"/>
    <m/>
    <n v="9.0909090909090811"/>
  </r>
  <r>
    <n v="6621"/>
    <x v="82"/>
    <x v="81"/>
    <s v="Home and lifestyle"/>
    <n v="41"/>
    <n v="3"/>
    <d v="2023-11-25T00:00:00"/>
    <s v="17:18:00"/>
    <s v="Credit card"/>
    <n v="7"/>
    <n v="0.21"/>
    <n v="17"/>
    <s v="Afternoon"/>
    <n v="123"/>
    <n v="-16.891891891891891"/>
    <m/>
    <n v="-41.666666666666671"/>
  </r>
  <r>
    <n v="6858"/>
    <x v="91"/>
    <x v="90"/>
    <s v="Fashion accessories"/>
    <n v="27"/>
    <n v="2"/>
    <d v="2023-11-25T00:00:00"/>
    <s v="17:06:00"/>
    <s v="Credit card"/>
    <n v="7"/>
    <n v="0.33"/>
    <n v="17"/>
    <s v="Afternoon"/>
    <n v="54"/>
    <n v="-56.09756097560976"/>
    <m/>
    <n v="57.142857142857153"/>
  </r>
  <r>
    <n v="6939"/>
    <x v="2"/>
    <x v="2"/>
    <s v="Home and lifestyle"/>
    <n v="38"/>
    <n v="2"/>
    <d v="2023-11-25T00:00:00"/>
    <s v="20:24:00"/>
    <s v="Credit card"/>
    <n v="7"/>
    <n v="0.18"/>
    <n v="20"/>
    <s v="Afternoon"/>
    <n v="76"/>
    <n v="40.74074074074074"/>
    <m/>
    <n v="-45.45454545454546"/>
  </r>
  <r>
    <n v="7051"/>
    <x v="71"/>
    <x v="70"/>
    <s v="Home and lifestyle"/>
    <n v="24"/>
    <n v="1"/>
    <d v="2023-11-25T00:00:00"/>
    <s v="17:36:00"/>
    <s v="Credit card"/>
    <n v="4"/>
    <n v="0.33"/>
    <n v="17"/>
    <s v="Afternoon"/>
    <n v="24"/>
    <n v="-68.421052631578945"/>
    <m/>
    <n v="83.333333333333343"/>
  </r>
  <r>
    <n v="7820"/>
    <x v="78"/>
    <x v="77"/>
    <s v="Fashion accessories"/>
    <n v="58"/>
    <n v="2"/>
    <d v="2023-11-25T00:00:00"/>
    <s v="15:34:00"/>
    <s v="Credit card"/>
    <n v="5"/>
    <n v="0.33"/>
    <n v="15"/>
    <s v="Evening"/>
    <n v="116"/>
    <n v="383.33333333333337"/>
    <m/>
    <n v="0"/>
  </r>
  <r>
    <n v="8258"/>
    <x v="78"/>
    <x v="77"/>
    <s v="Fashion accessories"/>
    <n v="81"/>
    <n v="2"/>
    <d v="2023-11-25T00:00:00"/>
    <s v="8:27:00"/>
    <s v="Credit card"/>
    <n v="5"/>
    <n v="0.33"/>
    <n v="8"/>
    <s v="Evening"/>
    <n v="162"/>
    <n v="39.655172413793103"/>
    <m/>
    <n v="0"/>
  </r>
  <r>
    <n v="8414"/>
    <x v="38"/>
    <x v="38"/>
    <s v="Fashion accessories"/>
    <n v="76"/>
    <n v="2"/>
    <d v="2023-11-25T00:00:00"/>
    <s v="11:19:00"/>
    <s v="Credit card"/>
    <n v="3"/>
    <n v="0.48"/>
    <n v="11"/>
    <s v="Evening"/>
    <n v="152"/>
    <n v="-6.1728395061728394"/>
    <m/>
    <n v="45.454545454545439"/>
  </r>
  <r>
    <n v="2108"/>
    <x v="33"/>
    <x v="33"/>
    <s v="Fashion accessories"/>
    <n v="42"/>
    <n v="2"/>
    <d v="2023-11-26T00:00:00"/>
    <s v="6:38:00"/>
    <s v="Ewallet"/>
    <n v="8"/>
    <n v="0.33"/>
    <n v="6"/>
    <s v="Morning"/>
    <n v="84"/>
    <n v="-44.736842105263158"/>
    <m/>
    <n v="-31.249999999999993"/>
  </r>
  <r>
    <n v="3363"/>
    <x v="73"/>
    <x v="72"/>
    <s v="Home and lifestyle"/>
    <n v="32"/>
    <n v="2"/>
    <d v="2023-11-26T00:00:00"/>
    <s v="11:33:00"/>
    <s v="Ewallet"/>
    <n v="9"/>
    <n v="0.33"/>
    <n v="11"/>
    <s v="Afternoon"/>
    <n v="64"/>
    <n v="-23.809523809523807"/>
    <m/>
    <n v="0"/>
  </r>
  <r>
    <n v="3516"/>
    <x v="70"/>
    <x v="69"/>
    <s v="Fashion accessories"/>
    <n v="71"/>
    <n v="1"/>
    <d v="2023-11-26T00:00:00"/>
    <s v="20:49:00"/>
    <s v="Ewallet"/>
    <n v="8"/>
    <n v="0.33"/>
    <n v="20"/>
    <s v="Afternoon"/>
    <n v="71"/>
    <n v="10.9375"/>
    <m/>
    <n v="0"/>
  </r>
  <r>
    <n v="3624"/>
    <x v="55"/>
    <x v="55"/>
    <s v="Fashion accessories"/>
    <n v="79"/>
    <n v="1"/>
    <d v="2023-11-26T00:00:00"/>
    <s v="16:45:00"/>
    <s v="Ewallet"/>
    <n v="8"/>
    <n v="0.33"/>
    <n v="16"/>
    <s v="Afternoon"/>
    <n v="79"/>
    <n v="11.267605633802818"/>
    <m/>
    <n v="0"/>
  </r>
  <r>
    <n v="4337"/>
    <x v="68"/>
    <x v="67"/>
    <s v="Home and lifestyle"/>
    <n v="23"/>
    <n v="2"/>
    <d v="2023-11-26T00:00:00"/>
    <s v="17:36:00"/>
    <s v="Ewallet"/>
    <n v="4"/>
    <n v="0.48"/>
    <n v="17"/>
    <s v="Afternoon"/>
    <n v="46"/>
    <n v="-41.77215189873418"/>
    <m/>
    <n v="45.454545454545439"/>
  </r>
  <r>
    <n v="5415"/>
    <x v="85"/>
    <x v="84"/>
    <s v="Home and lifestyle"/>
    <n v="24"/>
    <n v="2"/>
    <d v="2023-11-26T00:00:00"/>
    <s v="15:40:00"/>
    <s v="Credit card"/>
    <n v="3"/>
    <n v="0.33"/>
    <n v="15"/>
    <s v="Afternoon"/>
    <n v="48"/>
    <n v="4.3478260869565215"/>
    <m/>
    <n v="-31.249999999999993"/>
  </r>
  <r>
    <n v="5496"/>
    <x v="70"/>
    <x v="69"/>
    <s v="Fashion accessories"/>
    <n v="82"/>
    <n v="1"/>
    <d v="2023-11-26T00:00:00"/>
    <s v="17:25:00"/>
    <s v="Credit card"/>
    <n v="4"/>
    <n v="0.33"/>
    <n v="17"/>
    <s v="Afternoon"/>
    <n v="82"/>
    <n v="70.833333333333343"/>
    <m/>
    <n v="0"/>
  </r>
  <r>
    <n v="6431"/>
    <x v="40"/>
    <x v="40"/>
    <s v="Home and lifestyle"/>
    <n v="23"/>
    <n v="3"/>
    <d v="2023-11-26T00:00:00"/>
    <s v="15:07:00"/>
    <s v="Credit card"/>
    <n v="6"/>
    <n v="0.48"/>
    <n v="15"/>
    <s v="Afternoon"/>
    <n v="69"/>
    <n v="-15.853658536585366"/>
    <m/>
    <n v="45.454545454545439"/>
  </r>
  <r>
    <n v="6806"/>
    <x v="28"/>
    <x v="28"/>
    <s v="Fashion accessories"/>
    <n v="28"/>
    <n v="3"/>
    <d v="2023-11-26T00:00:00"/>
    <s v="17:33:00"/>
    <s v="Credit card"/>
    <n v="3"/>
    <n v="0.48"/>
    <n v="17"/>
    <s v="Afternoon"/>
    <n v="84"/>
    <n v="21.739130434782609"/>
    <m/>
    <n v="0"/>
  </r>
  <r>
    <n v="6893"/>
    <x v="59"/>
    <x v="58"/>
    <s v="Home and lifestyle"/>
    <n v="33"/>
    <n v="2"/>
    <d v="2023-11-26T00:00:00"/>
    <s v="16:59:00"/>
    <s v="Credit card"/>
    <n v="6"/>
    <n v="0.48"/>
    <n v="16"/>
    <s v="Afternoon"/>
    <n v="66"/>
    <n v="-21.428571428571427"/>
    <m/>
    <n v="0"/>
  </r>
  <r>
    <n v="6966"/>
    <x v="3"/>
    <x v="3"/>
    <s v="Fashion accessories"/>
    <n v="63"/>
    <n v="1"/>
    <d v="2023-11-26T00:00:00"/>
    <s v="15:45:00"/>
    <s v="Credit card"/>
    <n v="3"/>
    <n v="0.48"/>
    <n v="15"/>
    <s v="Afternoon"/>
    <n v="63"/>
    <n v="-4.5454545454545459"/>
    <m/>
    <n v="0"/>
  </r>
  <r>
    <n v="6986"/>
    <x v="78"/>
    <x v="77"/>
    <s v="Fashion accessories"/>
    <n v="60"/>
    <n v="1"/>
    <d v="2023-11-26T00:00:00"/>
    <s v="18:58:00"/>
    <s v="Credit card"/>
    <n v="7"/>
    <n v="0.33"/>
    <n v="18"/>
    <s v="Afternoon"/>
    <n v="60"/>
    <n v="-4.7619047619047619"/>
    <m/>
    <n v="-31.249999999999993"/>
  </r>
  <r>
    <n v="7769"/>
    <x v="63"/>
    <x v="62"/>
    <s v="Home and lifestyle"/>
    <n v="77"/>
    <n v="3"/>
    <d v="2023-11-26T00:00:00"/>
    <s v="20:52:00"/>
    <s v="Credit card"/>
    <n v="7"/>
    <n v="0.33"/>
    <n v="20"/>
    <s v="Evening"/>
    <n v="231"/>
    <n v="285"/>
    <m/>
    <n v="0"/>
  </r>
  <r>
    <n v="8028"/>
    <x v="44"/>
    <x v="44"/>
    <s v="Fashion accessories"/>
    <n v="64"/>
    <n v="2"/>
    <d v="2023-11-26T00:00:00"/>
    <s v="17:31:00"/>
    <s v="Ewallet"/>
    <n v="5"/>
    <n v="0.48"/>
    <n v="17"/>
    <s v="Evening"/>
    <n v="128"/>
    <n v="-44.588744588744589"/>
    <m/>
    <n v="45.454545454545439"/>
  </r>
  <r>
    <n v="8063"/>
    <x v="93"/>
    <x v="61"/>
    <s v="Home and lifestyle"/>
    <n v="56"/>
    <n v="3"/>
    <d v="2023-11-26T00:00:00"/>
    <s v="20:32:00"/>
    <s v="Credit card"/>
    <n v="6"/>
    <n v="0.33"/>
    <n v="20"/>
    <s v="Evening"/>
    <n v="168"/>
    <n v="31.25"/>
    <m/>
    <n v="-31.249999999999993"/>
  </r>
  <r>
    <n v="8086"/>
    <x v="38"/>
    <x v="38"/>
    <s v="Fashion accessories"/>
    <n v="67"/>
    <n v="1"/>
    <d v="2023-11-26T00:00:00"/>
    <s v="19:26:00"/>
    <s v="Credit card"/>
    <n v="5"/>
    <n v="0.48"/>
    <n v="19"/>
    <s v="Evening"/>
    <n v="67"/>
    <n v="-60.119047619047613"/>
    <m/>
    <n v="45.454545454545439"/>
  </r>
  <r>
    <n v="8406"/>
    <x v="28"/>
    <x v="28"/>
    <s v="Fashion accessories"/>
    <n v="37"/>
    <n v="3"/>
    <d v="2023-11-26T00:00:00"/>
    <s v="8:10:00"/>
    <s v="Credit card"/>
    <n v="6"/>
    <n v="0.48"/>
    <n v="8"/>
    <s v="Evening"/>
    <n v="111"/>
    <n v="65.671641791044777"/>
    <m/>
    <n v="0"/>
  </r>
  <r>
    <n v="8546"/>
    <x v="54"/>
    <x v="54"/>
    <s v="Fashion accessories"/>
    <n v="69"/>
    <n v="2"/>
    <d v="2023-11-26T00:00:00"/>
    <s v="15:48:00"/>
    <s v="Credit card"/>
    <n v="4"/>
    <n v="0.33"/>
    <n v="15"/>
    <s v="Evening"/>
    <n v="138"/>
    <n v="24.324324324324326"/>
    <m/>
    <n v="-31.249999999999993"/>
  </r>
  <r>
    <n v="8552"/>
    <x v="58"/>
    <x v="54"/>
    <s v="Fashion accessories"/>
    <n v="23"/>
    <n v="3"/>
    <d v="2023-11-26T00:00:00"/>
    <s v="15:14:00"/>
    <s v="Credit card"/>
    <n v="4"/>
    <n v="0.33"/>
    <n v="15"/>
    <s v="Evening"/>
    <n v="69"/>
    <n v="-50"/>
    <m/>
    <n v="0"/>
  </r>
  <r>
    <n v="8784"/>
    <x v="71"/>
    <x v="70"/>
    <s v="Fashion accessories"/>
    <n v="18"/>
    <n v="2"/>
    <d v="2023-11-26T00:00:00"/>
    <s v="15:58:00"/>
    <s v="Cash"/>
    <n v="6"/>
    <n v="0.33"/>
    <n v="15"/>
    <s v="Evening"/>
    <n v="36"/>
    <n v="-47.826086956521742"/>
    <m/>
    <n v="0"/>
  </r>
  <r>
    <n v="9282"/>
    <x v="48"/>
    <x v="48"/>
    <s v="Fashion accessories"/>
    <n v="57"/>
    <n v="1"/>
    <d v="2023-11-26T00:00:00"/>
    <s v="8:10:00"/>
    <s v="Cash"/>
    <n v="7"/>
    <n v="0.48"/>
    <n v="8"/>
    <s v="Evening"/>
    <n v="57"/>
    <n v="58.333333333333336"/>
    <m/>
    <n v="45.454545454545439"/>
  </r>
  <r>
    <n v="9667"/>
    <x v="53"/>
    <x v="53"/>
    <s v="Home and lifestyle"/>
    <n v="76"/>
    <n v="3"/>
    <d v="2023-11-26T00:00:00"/>
    <s v="10:05:00"/>
    <s v="Cash"/>
    <n v="6"/>
    <n v="0.33"/>
    <n v="10"/>
    <s v="Evening"/>
    <n v="228"/>
    <n v="300"/>
    <m/>
    <n v="-31.249999999999993"/>
  </r>
  <r>
    <n v="2022"/>
    <x v="35"/>
    <x v="35"/>
    <s v="Fashion accessories"/>
    <n v="64"/>
    <n v="1"/>
    <d v="2023-11-27T00:00:00"/>
    <s v="16:43:00"/>
    <s v="Ewallet"/>
    <n v="9"/>
    <n v="0.33"/>
    <n v="16"/>
    <s v="Morning"/>
    <n v="64"/>
    <n v="-71.929824561403507"/>
    <m/>
    <n v="0"/>
  </r>
  <r>
    <n v="2609"/>
    <x v="24"/>
    <x v="24"/>
    <s v="Home and lifestyle"/>
    <n v="80"/>
    <n v="2"/>
    <d v="2023-11-27T00:00:00"/>
    <s v="18:41:00"/>
    <s v="Ewallet"/>
    <n v="6"/>
    <n v="0.33"/>
    <n v="18"/>
    <s v="Afternoon"/>
    <n v="160"/>
    <n v="150"/>
    <m/>
    <n v="0"/>
  </r>
  <r>
    <n v="3099"/>
    <x v="72"/>
    <x v="71"/>
    <s v="Home and lifestyle"/>
    <n v="47"/>
    <n v="2"/>
    <d v="2023-11-27T00:00:00"/>
    <s v="13:36:00"/>
    <s v="Ewallet"/>
    <n v="5"/>
    <n v="0.48"/>
    <n v="13"/>
    <s v="Afternoon"/>
    <n v="94"/>
    <n v="-41.25"/>
    <m/>
    <n v="45.454545454545439"/>
  </r>
  <r>
    <n v="3215"/>
    <x v="12"/>
    <x v="12"/>
    <s v="Home and lifestyle"/>
    <n v="60"/>
    <n v="1"/>
    <d v="2023-11-27T00:00:00"/>
    <s v="8:20:00"/>
    <s v="Ewallet"/>
    <n v="4"/>
    <n v="0.18"/>
    <n v="8"/>
    <s v="Afternoon"/>
    <n v="60"/>
    <n v="-36.170212765957451"/>
    <m/>
    <n v="-62.5"/>
  </r>
  <r>
    <n v="3252"/>
    <x v="75"/>
    <x v="74"/>
    <s v="Fashion accessories"/>
    <n v="30"/>
    <n v="1"/>
    <d v="2023-11-27T00:00:00"/>
    <s v="20:18:00"/>
    <s v="Ewallet"/>
    <n v="7"/>
    <n v="0.48"/>
    <n v="20"/>
    <s v="Afternoon"/>
    <n v="30"/>
    <n v="-50"/>
    <m/>
    <n v="166.66666666666669"/>
  </r>
  <r>
    <n v="4381"/>
    <x v="13"/>
    <x v="13"/>
    <s v="Home and lifestyle"/>
    <n v="20"/>
    <n v="2"/>
    <d v="2023-11-27T00:00:00"/>
    <s v="17:12:00"/>
    <s v="Ewallet"/>
    <n v="6"/>
    <n v="0.48"/>
    <n v="17"/>
    <s v="Afternoon"/>
    <n v="40"/>
    <n v="33.333333333333329"/>
    <m/>
    <n v="0"/>
  </r>
  <r>
    <n v="4555"/>
    <x v="98"/>
    <x v="96"/>
    <s v="Home and lifestyle"/>
    <n v="72"/>
    <n v="3"/>
    <d v="2023-11-27T00:00:00"/>
    <s v="17:56:00"/>
    <s v="Credit card"/>
    <n v="5"/>
    <n v="0.48"/>
    <n v="17"/>
    <s v="Afternoon"/>
    <n v="216"/>
    <n v="440.00000000000006"/>
    <m/>
    <n v="0"/>
  </r>
  <r>
    <n v="4567"/>
    <x v="12"/>
    <x v="12"/>
    <s v="Home and lifestyle"/>
    <n v="56"/>
    <n v="1"/>
    <d v="2023-11-27T00:00:00"/>
    <s v="17:33:00"/>
    <s v="Credit card"/>
    <n v="6"/>
    <n v="0.18"/>
    <n v="17"/>
    <s v="Afternoon"/>
    <n v="56"/>
    <n v="-74.074074074074076"/>
    <m/>
    <n v="-62.5"/>
  </r>
  <r>
    <n v="5056"/>
    <x v="80"/>
    <x v="79"/>
    <s v="Fashion accessories"/>
    <n v="26"/>
    <n v="3"/>
    <d v="2023-11-27T00:00:00"/>
    <s v="19:10:00"/>
    <s v="Credit card"/>
    <n v="6"/>
    <n v="0.48"/>
    <n v="19"/>
    <s v="Afternoon"/>
    <n v="78"/>
    <n v="39.285714285714285"/>
    <m/>
    <n v="166.66666666666669"/>
  </r>
  <r>
    <n v="5371"/>
    <x v="59"/>
    <x v="58"/>
    <s v="Home and lifestyle"/>
    <n v="51"/>
    <n v="1"/>
    <d v="2023-11-27T00:00:00"/>
    <s v="20:11:00"/>
    <s v="Credit card"/>
    <n v="7"/>
    <n v="0.48"/>
    <n v="20"/>
    <s v="Afternoon"/>
    <n v="51"/>
    <n v="-34.615384615384613"/>
    <m/>
    <n v="0"/>
  </r>
  <r>
    <n v="5688"/>
    <x v="8"/>
    <x v="8"/>
    <s v="Fashion accessories"/>
    <n v="60"/>
    <n v="1"/>
    <d v="2023-11-27T00:00:00"/>
    <s v="16:00:00"/>
    <s v="Credit card"/>
    <n v="4"/>
    <n v="0.48"/>
    <n v="16"/>
    <s v="Afternoon"/>
    <n v="60"/>
    <n v="17.647058823529413"/>
    <m/>
    <n v="0"/>
  </r>
  <r>
    <n v="5813"/>
    <x v="53"/>
    <x v="53"/>
    <s v="Home and lifestyle"/>
    <n v="40"/>
    <n v="1"/>
    <d v="2023-11-27T00:00:00"/>
    <s v="20:31:00"/>
    <s v="Credit card"/>
    <n v="5"/>
    <n v="0.33"/>
    <n v="20"/>
    <s v="Afternoon"/>
    <n v="40"/>
    <n v="-33.333333333333329"/>
    <m/>
    <n v="-31.249999999999993"/>
  </r>
  <r>
    <n v="5934"/>
    <x v="58"/>
    <x v="54"/>
    <s v="Fashion accessories"/>
    <n v="66"/>
    <n v="2"/>
    <d v="2023-11-27T00:00:00"/>
    <s v="16:04:00"/>
    <s v="Cash"/>
    <n v="4"/>
    <n v="0.33"/>
    <n v="16"/>
    <s v="Afternoon"/>
    <n v="132"/>
    <n v="229.99999999999997"/>
    <m/>
    <n v="0"/>
  </r>
  <r>
    <n v="6390"/>
    <x v="48"/>
    <x v="48"/>
    <s v="Electronic accessories"/>
    <n v="57"/>
    <n v="1"/>
    <d v="2023-11-27T00:00:00"/>
    <s v="18:16:00"/>
    <s v="Credit card"/>
    <n v="5"/>
    <n v="0.48"/>
    <n v="18"/>
    <s v="Afternoon"/>
    <n v="57"/>
    <n v="-56.81818181818182"/>
    <m/>
    <n v="45.454545454545439"/>
  </r>
  <r>
    <n v="6489"/>
    <x v="90"/>
    <x v="89"/>
    <s v="Home and lifestyle"/>
    <n v="52"/>
    <n v="3"/>
    <d v="2023-11-27T00:00:00"/>
    <s v="19:08:00"/>
    <s v="Credit card"/>
    <n v="7"/>
    <n v="0.33"/>
    <n v="19"/>
    <s v="Afternoon"/>
    <n v="156"/>
    <n v="173.68421052631581"/>
    <m/>
    <n v="-31.249999999999993"/>
  </r>
  <r>
    <n v="6541"/>
    <x v="48"/>
    <x v="48"/>
    <s v="Home and lifestyle"/>
    <n v="66"/>
    <n v="3"/>
    <d v="2023-11-27T00:00:00"/>
    <s v="19:15:00"/>
    <s v="Credit card"/>
    <n v="6"/>
    <n v="0.48"/>
    <n v="19"/>
    <s v="Afternoon"/>
    <n v="198"/>
    <n v="26.923076923076923"/>
    <m/>
    <n v="45.454545454545439"/>
  </r>
  <r>
    <n v="7072"/>
    <x v="5"/>
    <x v="5"/>
    <s v="Fashion accessories"/>
    <n v="68"/>
    <n v="1"/>
    <d v="2023-11-27T00:00:00"/>
    <s v="16:29:00"/>
    <s v="Credit card"/>
    <n v="5"/>
    <n v="0.33"/>
    <n v="16"/>
    <s v="Afternoon"/>
    <n v="68"/>
    <n v="-65.656565656565661"/>
    <m/>
    <n v="-31.249999999999993"/>
  </r>
  <r>
    <n v="7130"/>
    <x v="62"/>
    <x v="61"/>
    <s v="Fashion accessories"/>
    <n v="73"/>
    <n v="2"/>
    <d v="2023-11-27T00:00:00"/>
    <s v="18:58:00"/>
    <s v="Credit card"/>
    <n v="4"/>
    <n v="0.33"/>
    <n v="18"/>
    <s v="Afternoon"/>
    <n v="146"/>
    <n v="114.70588235294117"/>
    <m/>
    <n v="0"/>
  </r>
  <r>
    <n v="7437"/>
    <x v="32"/>
    <x v="32"/>
    <s v="Home and lifestyle"/>
    <n v="51"/>
    <n v="2"/>
    <d v="2023-11-27T00:00:00"/>
    <s v="17:06:00"/>
    <s v="Credit card"/>
    <n v="4"/>
    <n v="0.33"/>
    <n v="17"/>
    <s v="Evening"/>
    <n v="102"/>
    <n v="-30.136986301369863"/>
    <m/>
    <n v="0"/>
  </r>
  <r>
    <n v="7493"/>
    <x v="93"/>
    <x v="61"/>
    <s v="Home and lifestyle"/>
    <n v="18"/>
    <n v="2"/>
    <d v="2023-11-27T00:00:00"/>
    <s v="16:19:00"/>
    <s v="Credit card"/>
    <n v="7"/>
    <n v="0.33"/>
    <n v="16"/>
    <s v="Evening"/>
    <n v="36"/>
    <n v="-64.705882352941174"/>
    <m/>
    <n v="0"/>
  </r>
  <r>
    <n v="7888"/>
    <x v="48"/>
    <x v="48"/>
    <s v="Fashion accessories"/>
    <n v="50"/>
    <n v="2"/>
    <d v="2023-11-27T00:00:00"/>
    <s v="15:04:00"/>
    <s v="Credit card"/>
    <n v="3"/>
    <n v="0.48"/>
    <n v="15"/>
    <s v="Evening"/>
    <n v="100"/>
    <n v="177.77777777777777"/>
    <m/>
    <n v="45.454545454545439"/>
  </r>
  <r>
    <n v="8027"/>
    <x v="62"/>
    <x v="61"/>
    <s v="Home and lifestyle"/>
    <n v="56"/>
    <n v="1"/>
    <d v="2023-11-27T00:00:00"/>
    <s v="18:25:00"/>
    <s v="Credit card"/>
    <n v="7"/>
    <n v="0.33"/>
    <n v="18"/>
    <s v="Evening"/>
    <n v="56"/>
    <n v="-44"/>
    <m/>
    <n v="-31.249999999999993"/>
  </r>
  <r>
    <n v="8556"/>
    <x v="94"/>
    <x v="92"/>
    <s v="Fashion accessories"/>
    <n v="64"/>
    <n v="2"/>
    <d v="2023-11-27T00:00:00"/>
    <s v="11:35:00"/>
    <s v="Credit card"/>
    <n v="6"/>
    <n v="0.33"/>
    <n v="11"/>
    <s v="Evening"/>
    <n v="128"/>
    <n v="128.57142857142858"/>
    <m/>
    <n v="0"/>
  </r>
  <r>
    <n v="8627"/>
    <x v="44"/>
    <x v="44"/>
    <s v="Home and lifestyle"/>
    <n v="31"/>
    <n v="2"/>
    <d v="2023-11-27T00:00:00"/>
    <s v="7:33:00"/>
    <s v="Ewallet"/>
    <n v="3"/>
    <n v="0.48"/>
    <n v="7"/>
    <s v="Evening"/>
    <n v="62"/>
    <n v="-51.5625"/>
    <m/>
    <n v="45.454545454545439"/>
  </r>
  <r>
    <n v="9601"/>
    <x v="94"/>
    <x v="92"/>
    <s v="Home and lifestyle"/>
    <n v="30"/>
    <n v="2"/>
    <d v="2023-11-27T00:00:00"/>
    <s v="11:40:00"/>
    <s v="Cash"/>
    <n v="3"/>
    <n v="0.33"/>
    <n v="11"/>
    <s v="Evening"/>
    <n v="60"/>
    <n v="-3.225806451612903"/>
    <m/>
    <n v="-31.249999999999993"/>
  </r>
  <r>
    <n v="9759"/>
    <x v="78"/>
    <x v="77"/>
    <s v="Home and lifestyle"/>
    <n v="33"/>
    <n v="1"/>
    <d v="2023-11-27T00:00:00"/>
    <s v="8:47:00"/>
    <s v="Cash"/>
    <n v="7"/>
    <n v="0.33"/>
    <n v="8"/>
    <s v="Night"/>
    <n v="33"/>
    <n v="-45"/>
    <m/>
    <n v="0"/>
  </r>
  <r>
    <n v="9950"/>
    <x v="28"/>
    <x v="28"/>
    <s v="Fashion accessories"/>
    <n v="17"/>
    <n v="1"/>
    <d v="2023-11-27T00:00:00"/>
    <s v="9:15:00"/>
    <s v="Cash"/>
    <n v="3"/>
    <n v="0.48"/>
    <n v="9"/>
    <s v="Night"/>
    <n v="17"/>
    <n v="-48.484848484848484"/>
    <m/>
    <n v="45.454545454545439"/>
  </r>
  <r>
    <n v="1044"/>
    <x v="6"/>
    <x v="6"/>
    <s v="Fashion accessories"/>
    <n v="59"/>
    <n v="2"/>
    <d v="2023-11-28T00:00:00"/>
    <s v="8:24:00"/>
    <s v="Ewallet"/>
    <n v="5"/>
    <n v="0.33"/>
    <n v="8"/>
    <s v="Morning"/>
    <n v="118"/>
    <n v="594.11764705882354"/>
    <m/>
    <n v="-31.249999999999993"/>
  </r>
  <r>
    <n v="1684"/>
    <x v="43"/>
    <x v="43"/>
    <s v="Fashion accessories"/>
    <n v="81"/>
    <n v="3"/>
    <d v="2023-11-28T00:00:00"/>
    <s v="11:06:00"/>
    <s v="Ewallet"/>
    <n v="5"/>
    <n v="0.33"/>
    <n v="11"/>
    <s v="Morning"/>
    <n v="243"/>
    <n v="105.93220338983052"/>
    <m/>
    <n v="0"/>
  </r>
  <r>
    <n v="2499"/>
    <x v="8"/>
    <x v="8"/>
    <s v="Home and lifestyle"/>
    <n v="73"/>
    <n v="3"/>
    <d v="2023-11-28T00:00:00"/>
    <s v="13:07:00"/>
    <s v="Ewallet"/>
    <n v="4"/>
    <n v="0.48"/>
    <n v="13"/>
    <s v="Afternoon"/>
    <n v="219"/>
    <n v="-9.8765432098765427"/>
    <m/>
    <n v="45.454545454545439"/>
  </r>
  <r>
    <n v="3389"/>
    <x v="50"/>
    <x v="50"/>
    <s v="Home and lifestyle"/>
    <n v="37"/>
    <n v="1"/>
    <d v="2023-11-28T00:00:00"/>
    <s v="14:12:00"/>
    <s v="Ewallet"/>
    <n v="7"/>
    <n v="0.33"/>
    <n v="14"/>
    <s v="Afternoon"/>
    <n v="37"/>
    <n v="-83.105022831050221"/>
    <m/>
    <n v="-31.249999999999993"/>
  </r>
  <r>
    <n v="4197"/>
    <x v="18"/>
    <x v="18"/>
    <s v="Home and lifestyle"/>
    <n v="25"/>
    <n v="2"/>
    <d v="2023-11-28T00:00:00"/>
    <s v="15:30:00"/>
    <s v="Ewallet"/>
    <n v="9"/>
    <n v="0.48"/>
    <n v="15"/>
    <s v="Afternoon"/>
    <n v="50"/>
    <n v="35.135135135135137"/>
    <m/>
    <n v="45.454545454545439"/>
  </r>
  <r>
    <n v="4792"/>
    <x v="60"/>
    <x v="59"/>
    <s v="Fashion accessories"/>
    <n v="15"/>
    <n v="2"/>
    <d v="2023-11-28T00:00:00"/>
    <s v="20:47:00"/>
    <s v="Credit card"/>
    <n v="4"/>
    <n v="0.48"/>
    <n v="20"/>
    <s v="Afternoon"/>
    <n v="30"/>
    <n v="-40"/>
    <m/>
    <n v="0"/>
  </r>
  <r>
    <n v="5465"/>
    <x v="42"/>
    <x v="42"/>
    <s v="Home and lifestyle"/>
    <n v="15"/>
    <n v="2"/>
    <d v="2023-11-28T00:00:00"/>
    <s v="15:42:00"/>
    <s v="Credit card"/>
    <n v="4"/>
    <n v="0.33"/>
    <n v="15"/>
    <s v="Afternoon"/>
    <n v="30"/>
    <n v="0"/>
    <m/>
    <n v="-31.249999999999993"/>
  </r>
  <r>
    <n v="5794"/>
    <x v="69"/>
    <x v="68"/>
    <s v="Fashion accessories"/>
    <n v="79"/>
    <n v="2"/>
    <d v="2023-11-28T00:00:00"/>
    <s v="19:54:00"/>
    <s v="Credit card"/>
    <n v="5"/>
    <n v="0.48"/>
    <n v="19"/>
    <s v="Afternoon"/>
    <n v="158"/>
    <n v="426.66666666666669"/>
    <m/>
    <n v="45.454545454545439"/>
  </r>
  <r>
    <n v="5825"/>
    <x v="52"/>
    <x v="52"/>
    <s v="Home and lifestyle"/>
    <n v="49"/>
    <n v="2"/>
    <d v="2023-11-28T00:00:00"/>
    <s v="15:40:00"/>
    <s v="Credit card"/>
    <n v="6"/>
    <n v="0.48"/>
    <n v="15"/>
    <s v="Afternoon"/>
    <n v="98"/>
    <n v="-37.974683544303801"/>
    <m/>
    <n v="0"/>
  </r>
  <r>
    <n v="6728"/>
    <x v="91"/>
    <x v="90"/>
    <s v="Fashion accessories"/>
    <n v="72"/>
    <n v="3"/>
    <d v="2023-11-28T00:00:00"/>
    <s v="15:49:00"/>
    <s v="Credit card"/>
    <n v="7"/>
    <n v="0.33"/>
    <n v="15"/>
    <s v="Afternoon"/>
    <n v="216"/>
    <n v="120.40816326530613"/>
    <m/>
    <n v="-31.249999999999993"/>
  </r>
  <r>
    <n v="6792"/>
    <x v="38"/>
    <x v="38"/>
    <s v="Fashion accessories"/>
    <n v="49"/>
    <n v="1"/>
    <d v="2023-11-28T00:00:00"/>
    <s v="16:47:00"/>
    <s v="Credit card"/>
    <n v="6"/>
    <n v="0.48"/>
    <n v="16"/>
    <s v="Afternoon"/>
    <n v="49"/>
    <n v="-77.31481481481481"/>
    <m/>
    <n v="45.454545454545439"/>
  </r>
  <r>
    <n v="6853"/>
    <x v="38"/>
    <x v="38"/>
    <s v="Home and lifestyle"/>
    <n v="62"/>
    <n v="2"/>
    <d v="2023-11-28T00:00:00"/>
    <s v="15:37:00"/>
    <s v="Credit card"/>
    <n v="3"/>
    <n v="0.48"/>
    <n v="15"/>
    <s v="Afternoon"/>
    <n v="124"/>
    <n v="153.0612244897959"/>
    <m/>
    <n v="0"/>
  </r>
  <r>
    <n v="7215"/>
    <x v="53"/>
    <x v="53"/>
    <s v="Home and lifestyle"/>
    <n v="77"/>
    <n v="2"/>
    <d v="2023-11-28T00:00:00"/>
    <s v="16:18:00"/>
    <s v="Credit card"/>
    <n v="3"/>
    <n v="0.33"/>
    <n v="16"/>
    <s v="Afternoon"/>
    <n v="154"/>
    <n v="24.193548387096776"/>
    <m/>
    <n v="-31.249999999999993"/>
  </r>
  <r>
    <n v="7237"/>
    <x v="32"/>
    <x v="32"/>
    <s v="Home and lifestyle"/>
    <n v="27"/>
    <n v="1"/>
    <d v="2023-11-28T00:00:00"/>
    <s v="16:48:00"/>
    <s v="Credit card"/>
    <n v="4"/>
    <n v="0.33"/>
    <n v="16"/>
    <s v="Afternoon"/>
    <n v="27"/>
    <n v="-82.467532467532465"/>
    <m/>
    <n v="0"/>
  </r>
  <r>
    <n v="7446"/>
    <x v="94"/>
    <x v="92"/>
    <s v="Fashion accessories"/>
    <n v="25"/>
    <n v="3"/>
    <d v="2023-11-28T00:00:00"/>
    <s v="17:45:00"/>
    <s v="Credit card"/>
    <n v="7"/>
    <n v="0.33"/>
    <n v="17"/>
    <s v="Evening"/>
    <n v="75"/>
    <n v="177.77777777777777"/>
    <m/>
    <n v="0"/>
  </r>
  <r>
    <n v="7849"/>
    <x v="28"/>
    <x v="28"/>
    <s v="Home and lifestyle"/>
    <n v="41"/>
    <n v="3"/>
    <d v="2023-11-28T00:00:00"/>
    <s v="19:18:00"/>
    <s v="Credit card"/>
    <n v="4"/>
    <n v="0.48"/>
    <n v="19"/>
    <s v="Evening"/>
    <n v="123"/>
    <n v="64"/>
    <m/>
    <n v="45.454545454545439"/>
  </r>
  <r>
    <n v="1770"/>
    <x v="34"/>
    <x v="34"/>
    <s v="Fashion accessories"/>
    <n v="61"/>
    <n v="2"/>
    <d v="2023-11-29T00:00:00"/>
    <s v="20:59:00"/>
    <s v="Ewallet"/>
    <n v="9"/>
    <n v="0.48"/>
    <n v="20"/>
    <s v="Morning"/>
    <n v="122"/>
    <n v="-0.81300813008130091"/>
    <m/>
    <n v="0"/>
  </r>
  <r>
    <n v="2379"/>
    <x v="21"/>
    <x v="21"/>
    <s v="Home and lifestyle"/>
    <n v="54"/>
    <n v="1"/>
    <d v="2023-11-29T00:00:00"/>
    <s v="15:53:00"/>
    <s v="Ewallet"/>
    <n v="7"/>
    <n v="0.48"/>
    <n v="15"/>
    <s v="Afternoon"/>
    <n v="54"/>
    <n v="-55.737704918032783"/>
    <m/>
    <n v="0"/>
  </r>
  <r>
    <n v="4235"/>
    <x v="92"/>
    <x v="91"/>
    <s v="Home and lifestyle"/>
    <n v="28"/>
    <n v="1"/>
    <d v="2023-11-29T00:00:00"/>
    <s v="20:51:00"/>
    <s v="Ewallet"/>
    <n v="6"/>
    <n v="0.48"/>
    <n v="20"/>
    <s v="Afternoon"/>
    <n v="28"/>
    <n v="-48.148148148148145"/>
    <m/>
    <n v="0"/>
  </r>
  <r>
    <n v="4411"/>
    <x v="57"/>
    <x v="57"/>
    <s v="Home and lifestyle"/>
    <n v="63"/>
    <n v="3"/>
    <d v="2023-11-29T00:00:00"/>
    <s v="19:25:00"/>
    <s v="Ewallet"/>
    <n v="6"/>
    <n v="0.33"/>
    <n v="19"/>
    <s v="Afternoon"/>
    <n v="189"/>
    <n v="575"/>
    <m/>
    <n v="-31.249999999999993"/>
  </r>
  <r>
    <n v="4414"/>
    <x v="95"/>
    <x v="93"/>
    <s v="Fashion accessories"/>
    <n v="48"/>
    <n v="2"/>
    <d v="2023-11-29T00:00:00"/>
    <s v="16:00:00"/>
    <s v="Ewallet"/>
    <n v="4"/>
    <n v="0.48"/>
    <n v="16"/>
    <s v="Afternoon"/>
    <n v="96"/>
    <n v="-49.206349206349202"/>
    <m/>
    <n v="45.454545454545439"/>
  </r>
  <r>
    <n v="4906"/>
    <x v="0"/>
    <x v="0"/>
    <s v="Fashion accessories"/>
    <n v="41"/>
    <n v="2"/>
    <d v="2023-11-29T00:00:00"/>
    <s v="20:41:00"/>
    <s v="Credit card"/>
    <n v="4"/>
    <n v="0.33"/>
    <n v="20"/>
    <s v="Afternoon"/>
    <n v="82"/>
    <n v="-14.583333333333334"/>
    <m/>
    <n v="-31.249999999999993"/>
  </r>
  <r>
    <n v="4991"/>
    <x v="69"/>
    <x v="68"/>
    <s v="Home and lifestyle"/>
    <n v="63"/>
    <n v="2"/>
    <d v="2023-11-29T00:00:00"/>
    <s v="16:49:00"/>
    <s v="Credit card"/>
    <n v="9"/>
    <n v="0.48"/>
    <n v="16"/>
    <s v="Afternoon"/>
    <n v="126"/>
    <n v="53.658536585365859"/>
    <m/>
    <n v="45.454545454545439"/>
  </r>
  <r>
    <n v="5337"/>
    <x v="80"/>
    <x v="79"/>
    <s v="Home and lifestyle"/>
    <n v="61"/>
    <n v="1"/>
    <d v="2023-11-29T00:00:00"/>
    <s v="20:18:00"/>
    <s v="Credit card"/>
    <n v="3"/>
    <n v="0.48"/>
    <n v="20"/>
    <s v="Afternoon"/>
    <n v="61"/>
    <n v="-51.587301587301596"/>
    <m/>
    <n v="0"/>
  </r>
  <r>
    <n v="5579"/>
    <x v="45"/>
    <x v="45"/>
    <s v="Home and lifestyle"/>
    <n v="29"/>
    <n v="2"/>
    <d v="2023-11-29T00:00:00"/>
    <s v="19:29:00"/>
    <s v="Ewallet"/>
    <n v="3"/>
    <n v="0.48"/>
    <n v="19"/>
    <s v="Afternoon"/>
    <n v="58"/>
    <n v="-4.918032786885246"/>
    <m/>
    <n v="0"/>
  </r>
  <r>
    <n v="5680"/>
    <x v="1"/>
    <x v="1"/>
    <s v="Fashion accessories"/>
    <n v="34"/>
    <n v="2"/>
    <d v="2023-11-29T00:00:00"/>
    <s v="20:45:00"/>
    <s v="Credit card"/>
    <n v="3"/>
    <n v="0.48"/>
    <n v="20"/>
    <s v="Afternoon"/>
    <n v="68"/>
    <n v="17.241379310344829"/>
    <m/>
    <n v="0"/>
  </r>
  <r>
    <n v="5715"/>
    <x v="51"/>
    <x v="51"/>
    <s v="Home and lifestyle"/>
    <n v="55"/>
    <n v="1"/>
    <d v="2023-11-29T00:00:00"/>
    <s v="19:08:00"/>
    <s v="Credit card"/>
    <n v="4"/>
    <n v="0.56999999999999995"/>
    <n v="19"/>
    <s v="Afternoon"/>
    <n v="55"/>
    <n v="-19.117647058823529"/>
    <m/>
    <n v="18.749999999999993"/>
  </r>
  <r>
    <n v="5915"/>
    <x v="83"/>
    <x v="82"/>
    <s v="Home and lifestyle"/>
    <n v="46"/>
    <n v="3"/>
    <d v="2023-11-29T00:00:00"/>
    <s v="18:34:00"/>
    <s v="Credit card"/>
    <n v="3"/>
    <n v="0.48"/>
    <n v="18"/>
    <s v="Afternoon"/>
    <n v="138"/>
    <n v="150.90909090909091"/>
    <m/>
    <n v="-15.789473684210522"/>
  </r>
  <r>
    <n v="5948"/>
    <x v="75"/>
    <x v="74"/>
    <s v="Fashion accessories"/>
    <n v="40"/>
    <n v="3"/>
    <d v="2023-11-29T00:00:00"/>
    <s v="17:59:00"/>
    <s v="Credit card"/>
    <n v="5"/>
    <n v="0.48"/>
    <n v="17"/>
    <s v="Afternoon"/>
    <n v="120"/>
    <n v="-13.043478260869565"/>
    <m/>
    <n v="0"/>
  </r>
  <r>
    <n v="6092"/>
    <x v="44"/>
    <x v="44"/>
    <s v="Fashion accessories"/>
    <n v="64"/>
    <n v="3"/>
    <d v="2023-11-29T00:00:00"/>
    <s v="18:06:00"/>
    <s v="Ewallet"/>
    <n v="7"/>
    <n v="0.48"/>
    <n v="18"/>
    <s v="Afternoon"/>
    <n v="192"/>
    <n v="60"/>
    <m/>
    <n v="0"/>
  </r>
  <r>
    <n v="6274"/>
    <x v="62"/>
    <x v="61"/>
    <s v="Electronic accessories"/>
    <n v="82"/>
    <n v="3"/>
    <d v="2023-11-29T00:00:00"/>
    <s v="18:49:00"/>
    <s v="Credit card"/>
    <n v="3"/>
    <n v="0.33"/>
    <n v="18"/>
    <s v="Afternoon"/>
    <n v="246"/>
    <n v="28.125"/>
    <m/>
    <n v="-31.249999999999993"/>
  </r>
  <r>
    <n v="6366"/>
    <x v="58"/>
    <x v="54"/>
    <s v="Electronic accessories"/>
    <n v="72"/>
    <n v="3"/>
    <d v="2023-11-29T00:00:00"/>
    <s v="17:31:00"/>
    <s v="Cash"/>
    <n v="4"/>
    <n v="0.33"/>
    <n v="17"/>
    <s v="Afternoon"/>
    <n v="216"/>
    <n v="-12.195121951219512"/>
    <m/>
    <n v="0"/>
  </r>
  <r>
    <n v="6628"/>
    <x v="48"/>
    <x v="48"/>
    <s v="Fashion accessories"/>
    <n v="45"/>
    <n v="3"/>
    <d v="2023-11-29T00:00:00"/>
    <s v="15:57:00"/>
    <s v="Credit card"/>
    <n v="6"/>
    <n v="0.48"/>
    <n v="15"/>
    <s v="Afternoon"/>
    <n v="135"/>
    <n v="-37.5"/>
    <m/>
    <n v="45.454545454545439"/>
  </r>
  <r>
    <n v="6989"/>
    <x v="5"/>
    <x v="5"/>
    <s v="Home and lifestyle"/>
    <n v="36"/>
    <n v="2"/>
    <d v="2023-11-29T00:00:00"/>
    <s v="17:48:00"/>
    <s v="Credit card"/>
    <n v="4"/>
    <n v="0.33"/>
    <n v="17"/>
    <s v="Afternoon"/>
    <n v="72"/>
    <n v="-46.666666666666664"/>
    <m/>
    <n v="-31.249999999999993"/>
  </r>
  <r>
    <n v="7358"/>
    <x v="28"/>
    <x v="28"/>
    <s v="Fashion accessories"/>
    <n v="63"/>
    <n v="2"/>
    <d v="2023-11-29T00:00:00"/>
    <s v="15:52:00"/>
    <s v="Credit card"/>
    <n v="7"/>
    <n v="0.48"/>
    <n v="15"/>
    <s v="Afternoon"/>
    <n v="126"/>
    <n v="75"/>
    <m/>
    <n v="45.454545454545439"/>
  </r>
  <r>
    <n v="7508"/>
    <x v="28"/>
    <x v="28"/>
    <s v="Fashion accessories"/>
    <n v="49"/>
    <n v="1"/>
    <d v="2023-11-29T00:00:00"/>
    <s v="19:46:00"/>
    <s v="Credit card"/>
    <n v="7"/>
    <n v="0.48"/>
    <n v="19"/>
    <s v="Evening"/>
    <n v="49"/>
    <n v="-61.111111111111114"/>
    <m/>
    <n v="0"/>
  </r>
  <r>
    <n v="7674"/>
    <x v="71"/>
    <x v="70"/>
    <s v="Fashion accessories"/>
    <n v="65"/>
    <n v="3"/>
    <d v="2023-11-29T00:00:00"/>
    <s v="15:10:00"/>
    <s v="Credit card"/>
    <n v="7"/>
    <n v="0.33"/>
    <n v="15"/>
    <s v="Evening"/>
    <n v="195"/>
    <n v="297.9591836734694"/>
    <m/>
    <n v="-31.249999999999993"/>
  </r>
  <r>
    <n v="7912"/>
    <x v="28"/>
    <x v="28"/>
    <s v="Fashion accessories"/>
    <n v="77"/>
    <n v="3"/>
    <d v="2023-11-29T00:00:00"/>
    <s v="17:15:00"/>
    <s v="Credit card"/>
    <n v="3"/>
    <n v="0.48"/>
    <n v="17"/>
    <s v="Evening"/>
    <n v="231"/>
    <n v="18.461538461538463"/>
    <m/>
    <n v="45.454545454545439"/>
  </r>
  <r>
    <n v="8263"/>
    <x v="5"/>
    <x v="5"/>
    <s v="Home and lifestyle"/>
    <n v="43"/>
    <n v="3"/>
    <d v="2023-11-29T00:00:00"/>
    <s v="8:19:00"/>
    <s v="Credit card"/>
    <n v="6"/>
    <n v="0.33"/>
    <n v="8"/>
    <s v="Evening"/>
    <n v="129"/>
    <n v="-44.155844155844157"/>
    <m/>
    <n v="-31.249999999999993"/>
  </r>
  <r>
    <n v="8331"/>
    <x v="44"/>
    <x v="44"/>
    <s v="Home and lifestyle"/>
    <n v="82"/>
    <n v="2"/>
    <d v="2023-11-29T00:00:00"/>
    <s v="12:37:00"/>
    <s v="Ewallet"/>
    <n v="4"/>
    <n v="0.48"/>
    <n v="12"/>
    <s v="Evening"/>
    <n v="164"/>
    <n v="27.131782945736433"/>
    <m/>
    <n v="45.454545454545439"/>
  </r>
  <r>
    <n v="8511"/>
    <x v="5"/>
    <x v="5"/>
    <s v="Home and lifestyle"/>
    <n v="40"/>
    <n v="2"/>
    <d v="2023-11-29T00:00:00"/>
    <s v="15:26:00"/>
    <s v="Credit card"/>
    <n v="3"/>
    <n v="0.33"/>
    <n v="15"/>
    <s v="Evening"/>
    <n v="80"/>
    <n v="-51.219512195121951"/>
    <m/>
    <n v="-31.249999999999993"/>
  </r>
  <r>
    <n v="8757"/>
    <x v="53"/>
    <x v="53"/>
    <s v="Home and lifestyle"/>
    <n v="15"/>
    <n v="1"/>
    <d v="2023-11-29T00:00:00"/>
    <s v="7:16:00"/>
    <s v="Cash"/>
    <n v="4"/>
    <n v="0.33"/>
    <n v="7"/>
    <s v="Evening"/>
    <n v="15"/>
    <n v="-81.25"/>
    <m/>
    <n v="0"/>
  </r>
  <r>
    <n v="9001"/>
    <x v="38"/>
    <x v="38"/>
    <s v="Home and lifestyle"/>
    <n v="58"/>
    <n v="2"/>
    <d v="2023-11-29T00:00:00"/>
    <s v="9:39:00"/>
    <s v="Cash"/>
    <n v="7"/>
    <n v="0.48"/>
    <n v="9"/>
    <s v="Evening"/>
    <n v="116"/>
    <n v="673.33333333333337"/>
    <m/>
    <n v="45.454545454545439"/>
  </r>
  <r>
    <n v="1418"/>
    <x v="99"/>
    <x v="97"/>
    <s v="Fashion accessories"/>
    <n v="56"/>
    <n v="2"/>
    <d v="2023-11-30T00:00:00"/>
    <s v="12:47:00"/>
    <s v="Ewallet"/>
    <n v="8"/>
    <n v="0.48"/>
    <n v="12"/>
    <s v="Morning"/>
    <n v="112"/>
    <n v="-3.4482758620689653"/>
    <m/>
    <n v="0"/>
  </r>
  <r>
    <n v="2628"/>
    <x v="6"/>
    <x v="6"/>
    <s v="Fashion accessories"/>
    <n v="52"/>
    <n v="2"/>
    <d v="2023-11-30T00:00:00"/>
    <s v="12:04:00"/>
    <s v="Ewallet"/>
    <n v="5"/>
    <n v="0.33"/>
    <n v="12"/>
    <s v="Afternoon"/>
    <n v="104"/>
    <n v="-7.1428571428571423"/>
    <m/>
    <n v="-31.249999999999993"/>
  </r>
  <r>
    <n v="4100"/>
    <x v="29"/>
    <x v="29"/>
    <s v="Fashion accessories"/>
    <n v="58"/>
    <n v="3"/>
    <d v="2023-11-30T00:00:00"/>
    <s v="19:58:00"/>
    <s v="Ewallet"/>
    <n v="5"/>
    <n v="0.48"/>
    <n v="19"/>
    <s v="Afternoon"/>
    <n v="174"/>
    <n v="67.307692307692307"/>
    <m/>
    <n v="45.454545454545439"/>
  </r>
  <r>
    <n v="4506"/>
    <x v="64"/>
    <x v="63"/>
    <s v="Fashion accessories"/>
    <n v="45"/>
    <n v="3"/>
    <d v="2023-11-30T00:00:00"/>
    <s v="20:59:00"/>
    <s v="Ewallet"/>
    <n v="8"/>
    <n v="0.48"/>
    <n v="20"/>
    <s v="Afternoon"/>
    <n v="135"/>
    <n v="-22.413793103448278"/>
    <m/>
    <n v="0"/>
  </r>
  <r>
    <n v="4984"/>
    <x v="49"/>
    <x v="49"/>
    <s v="Fashion accessories"/>
    <n v="67"/>
    <n v="3"/>
    <d v="2023-11-30T00:00:00"/>
    <s v="20:21:00"/>
    <s v="Credit card"/>
    <n v="4"/>
    <n v="0.48"/>
    <n v="20"/>
    <s v="Afternoon"/>
    <n v="201"/>
    <n v="48.888888888888886"/>
    <m/>
    <n v="0"/>
  </r>
  <r>
    <n v="5202"/>
    <x v="49"/>
    <x v="49"/>
    <s v="Fashion accessories"/>
    <n v="29"/>
    <n v="3"/>
    <d v="2023-11-30T00:00:00"/>
    <s v="20:09:00"/>
    <s v="Credit card"/>
    <n v="4"/>
    <n v="0.48"/>
    <n v="20"/>
    <s v="Afternoon"/>
    <n v="87"/>
    <n v="-56.71641791044776"/>
    <m/>
    <n v="0"/>
  </r>
  <r>
    <n v="5305"/>
    <x v="87"/>
    <x v="86"/>
    <s v="Home and lifestyle"/>
    <n v="23"/>
    <n v="1"/>
    <d v="2023-11-30T00:00:00"/>
    <s v="18:15:00"/>
    <s v="Credit card"/>
    <n v="4"/>
    <n v="0.48"/>
    <n v="18"/>
    <s v="Afternoon"/>
    <n v="23"/>
    <n v="-73.563218390804593"/>
    <m/>
    <n v="0"/>
  </r>
  <r>
    <n v="5635"/>
    <x v="56"/>
    <x v="56"/>
    <s v="Home and lifestyle"/>
    <n v="30"/>
    <n v="2"/>
    <d v="2023-11-30T00:00:00"/>
    <s v="15:40:00"/>
    <s v="Credit card"/>
    <n v="7"/>
    <n v="0.33"/>
    <n v="15"/>
    <s v="Afternoon"/>
    <n v="60"/>
    <n v="160.86956521739131"/>
    <m/>
    <n v="-31.249999999999993"/>
  </r>
  <r>
    <n v="5836"/>
    <x v="11"/>
    <x v="11"/>
    <s v="Fashion accessories"/>
    <n v="69"/>
    <n v="3"/>
    <d v="2023-11-30T00:00:00"/>
    <s v="19:54:00"/>
    <s v="Credit card"/>
    <n v="5"/>
    <n v="0.18"/>
    <n v="19"/>
    <s v="Afternoon"/>
    <n v="207"/>
    <n v="245.00000000000003"/>
    <m/>
    <n v="-45.45454545454546"/>
  </r>
  <r>
    <n v="6417"/>
    <x v="81"/>
    <x v="80"/>
    <s v="Home and lifestyle"/>
    <n v="41"/>
    <n v="1"/>
    <d v="2023-11-30T00:00:00"/>
    <s v="16:43:00"/>
    <s v="Credit card"/>
    <n v="7"/>
    <n v="0.48"/>
    <n v="16"/>
    <s v="Afternoon"/>
    <n v="41"/>
    <n v="-80.193236714975853"/>
    <m/>
    <n v="166.66666666666669"/>
  </r>
  <r>
    <n v="6839"/>
    <x v="82"/>
    <x v="81"/>
    <s v="Home and lifestyle"/>
    <n v="55"/>
    <n v="2"/>
    <d v="2023-11-30T00:00:00"/>
    <s v="18:50:00"/>
    <s v="Credit card"/>
    <n v="6"/>
    <n v="0.21"/>
    <n v="18"/>
    <s v="Afternoon"/>
    <n v="110"/>
    <n v="168.29268292682926"/>
    <m/>
    <n v="-56.250000000000014"/>
  </r>
  <r>
    <n v="6922"/>
    <x v="48"/>
    <x v="48"/>
    <s v="Fashion accessories"/>
    <n v="34"/>
    <n v="1"/>
    <d v="2023-11-30T00:00:00"/>
    <s v="17:55:00"/>
    <s v="Credit card"/>
    <n v="3"/>
    <n v="0.48"/>
    <n v="17"/>
    <s v="Afternoon"/>
    <n v="34"/>
    <n v="-69.090909090909093"/>
    <m/>
    <n v="128.57142857142858"/>
  </r>
  <r>
    <n v="7039"/>
    <x v="91"/>
    <x v="90"/>
    <s v="Home and lifestyle"/>
    <n v="64"/>
    <n v="1"/>
    <d v="2023-11-30T00:00:00"/>
    <s v="19:15:00"/>
    <s v="Credit card"/>
    <n v="3"/>
    <n v="0.33"/>
    <n v="19"/>
    <s v="Afternoon"/>
    <n v="64"/>
    <n v="88.235294117647058"/>
    <m/>
    <n v="-31.249999999999993"/>
  </r>
  <r>
    <n v="7434"/>
    <x v="54"/>
    <x v="54"/>
    <s v="Fashion accessories"/>
    <n v="66"/>
    <n v="1"/>
    <d v="2023-11-30T00:00:00"/>
    <s v="20:42:00"/>
    <s v="Credit card"/>
    <n v="6"/>
    <n v="0.33"/>
    <n v="20"/>
    <s v="Evening"/>
    <n v="66"/>
    <n v="3.125"/>
    <m/>
    <n v="0"/>
  </r>
  <r>
    <n v="8385"/>
    <x v="28"/>
    <x v="28"/>
    <s v="Home and lifestyle"/>
    <n v="66"/>
    <n v="1"/>
    <d v="2023-11-30T00:00:00"/>
    <s v="11:22:00"/>
    <s v="Credit card"/>
    <n v="6"/>
    <n v="0.48"/>
    <n v="11"/>
    <s v="Evening"/>
    <n v="66"/>
    <n v="0"/>
    <m/>
    <n v="45.454545454545439"/>
  </r>
  <r>
    <n v="8686"/>
    <x v="82"/>
    <x v="81"/>
    <s v="Fashion accessories"/>
    <n v="82"/>
    <n v="2"/>
    <d v="2023-11-30T00:00:00"/>
    <s v="12:43:00"/>
    <s v="Cash"/>
    <n v="6"/>
    <n v="0.21"/>
    <n v="12"/>
    <s v="Evening"/>
    <n v="164"/>
    <n v="148.4848484848485"/>
    <m/>
    <n v="-56.250000000000014"/>
  </r>
  <r>
    <n v="8764"/>
    <x v="62"/>
    <x v="61"/>
    <s v="Fashion accessories"/>
    <n v="42"/>
    <n v="3"/>
    <d v="2023-11-30T00:00:00"/>
    <s v="11:35:00"/>
    <s v="Cash"/>
    <n v="3"/>
    <n v="0.33"/>
    <n v="11"/>
    <s v="Evening"/>
    <n v="126"/>
    <n v="-23.170731707317074"/>
    <m/>
    <n v="57.142857142857153"/>
  </r>
  <r>
    <n v="1187"/>
    <x v="12"/>
    <x v="12"/>
    <s v="Home and lifestyle"/>
    <n v="56"/>
    <n v="2"/>
    <d v="2023-12-01T00:00:00"/>
    <s v="19:07:00"/>
    <s v="Ewallet"/>
    <n v="8"/>
    <n v="0.18"/>
    <n v="19"/>
    <s v="Morning"/>
    <n v="112"/>
    <n v="-11.111111111111111"/>
    <m/>
    <n v="-45.45454545454546"/>
  </r>
  <r>
    <n v="1975"/>
    <x v="19"/>
    <x v="19"/>
    <s v="Home and lifestyle"/>
    <n v="52"/>
    <n v="3"/>
    <d v="2023-12-01T00:00:00"/>
    <s v="21:41:00"/>
    <s v="Ewallet"/>
    <n v="6"/>
    <n v="0.48"/>
    <n v="21"/>
    <s v="Morning"/>
    <n v="156"/>
    <n v="39.285714285714285"/>
    <m/>
    <n v="166.66666666666669"/>
  </r>
  <r>
    <n v="2959"/>
    <x v="11"/>
    <x v="11"/>
    <s v="Home and lifestyle"/>
    <n v="64"/>
    <n v="3"/>
    <d v="2023-12-01T00:00:00"/>
    <s v="6:48:00"/>
    <s v="Ewallet"/>
    <n v="5"/>
    <n v="0.33"/>
    <n v="6"/>
    <s v="Afternoon"/>
    <n v="192"/>
    <n v="23.076923076923077"/>
    <m/>
    <n v="-31.249999999999993"/>
  </r>
  <r>
    <n v="3712"/>
    <x v="57"/>
    <x v="57"/>
    <s v="Fashion accessories"/>
    <n v="28"/>
    <n v="1"/>
    <d v="2023-12-01T00:00:00"/>
    <s v="15:16:00"/>
    <s v="Ewallet"/>
    <n v="5"/>
    <n v="0.33"/>
    <n v="15"/>
    <s v="Afternoon"/>
    <n v="28"/>
    <n v="-85.416666666666657"/>
    <m/>
    <n v="0"/>
  </r>
  <r>
    <n v="4240"/>
    <x v="19"/>
    <x v="19"/>
    <s v="Fashion accessories"/>
    <n v="67"/>
    <n v="3"/>
    <d v="2023-12-01T00:00:00"/>
    <s v="17:15:00"/>
    <s v="Ewallet"/>
    <n v="5"/>
    <n v="0.48"/>
    <n v="17"/>
    <s v="Afternoon"/>
    <n v="201"/>
    <n v="617.85714285714289"/>
    <m/>
    <n v="45.454545454545439"/>
  </r>
  <r>
    <n v="4349"/>
    <x v="14"/>
    <x v="14"/>
    <s v="Home and lifestyle"/>
    <n v="30"/>
    <n v="1"/>
    <d v="2023-12-01T00:00:00"/>
    <s v="17:25:00"/>
    <s v="Ewallet"/>
    <n v="8"/>
    <n v="0.33"/>
    <n v="17"/>
    <s v="Afternoon"/>
    <n v="30"/>
    <n v="-85.074626865671647"/>
    <m/>
    <n v="-31.249999999999993"/>
  </r>
  <r>
    <n v="4535"/>
    <x v="33"/>
    <x v="33"/>
    <s v="Home and lifestyle"/>
    <n v="33"/>
    <n v="2"/>
    <d v="2023-12-01T00:00:00"/>
    <s v="18:11:00"/>
    <s v="Credit card"/>
    <n v="4"/>
    <n v="0.33"/>
    <n v="18"/>
    <s v="Afternoon"/>
    <n v="66"/>
    <n v="120"/>
    <m/>
    <n v="0"/>
  </r>
  <r>
    <n v="5310"/>
    <x v="46"/>
    <x v="46"/>
    <s v="Fashion accessories"/>
    <n v="79"/>
    <n v="2"/>
    <d v="2023-12-01T00:00:00"/>
    <s v="17:09:00"/>
    <s v="Credit card"/>
    <n v="3"/>
    <n v="0.33"/>
    <n v="17"/>
    <s v="Afternoon"/>
    <n v="158"/>
    <n v="139.39393939393941"/>
    <m/>
    <n v="0"/>
  </r>
  <r>
    <n v="5510"/>
    <x v="72"/>
    <x v="71"/>
    <s v="Fashion accessories"/>
    <n v="55"/>
    <n v="1"/>
    <d v="2023-12-01T00:00:00"/>
    <s v="19:26:00"/>
    <s v="Credit card"/>
    <n v="6"/>
    <n v="0.48"/>
    <n v="19"/>
    <s v="Afternoon"/>
    <n v="55"/>
    <n v="-65.189873417721529"/>
    <m/>
    <n v="45.454545454545439"/>
  </r>
  <r>
    <n v="5527"/>
    <x v="13"/>
    <x v="13"/>
    <s v="Home and lifestyle"/>
    <n v="38"/>
    <n v="2"/>
    <d v="2023-12-01T00:00:00"/>
    <s v="15:09:00"/>
    <s v="Credit card"/>
    <n v="7"/>
    <n v="0.48"/>
    <n v="15"/>
    <s v="Afternoon"/>
    <n v="76"/>
    <n v="38.181818181818187"/>
    <m/>
    <n v="0"/>
  </r>
  <r>
    <n v="5778"/>
    <x v="80"/>
    <x v="79"/>
    <s v="Fashion accessories"/>
    <n v="73"/>
    <n v="1"/>
    <d v="2023-12-01T00:00:00"/>
    <s v="17:01:00"/>
    <s v="Credit card"/>
    <n v="6"/>
    <n v="0.48"/>
    <n v="17"/>
    <s v="Afternoon"/>
    <n v="73"/>
    <n v="-3.9473684210526314"/>
    <m/>
    <n v="0"/>
  </r>
  <r>
    <n v="5803"/>
    <x v="29"/>
    <x v="29"/>
    <s v="Home and lifestyle"/>
    <n v="70"/>
    <n v="3"/>
    <d v="2023-12-01T00:00:00"/>
    <s v="15:37:00"/>
    <s v="Credit card"/>
    <n v="3"/>
    <n v="0.48"/>
    <n v="15"/>
    <s v="Afternoon"/>
    <n v="210"/>
    <n v="187.67123287671234"/>
    <m/>
    <n v="0"/>
  </r>
  <r>
    <n v="6067"/>
    <x v="5"/>
    <x v="5"/>
    <s v="Home and lifestyle"/>
    <n v="62"/>
    <n v="1"/>
    <d v="2023-12-01T00:00:00"/>
    <s v="18:18:00"/>
    <s v="Credit card"/>
    <n v="4"/>
    <n v="0.33"/>
    <n v="18"/>
    <s v="Afternoon"/>
    <n v="62"/>
    <n v="-70.476190476190482"/>
    <m/>
    <n v="-31.249999999999993"/>
  </r>
  <r>
    <n v="6158"/>
    <x v="93"/>
    <x v="61"/>
    <s v="Fashion accessories"/>
    <n v="46"/>
    <n v="2"/>
    <d v="2023-12-01T00:00:00"/>
    <s v="20:08:00"/>
    <s v="Credit card"/>
    <n v="6"/>
    <n v="0.33"/>
    <n v="20"/>
    <s v="Afternoon"/>
    <n v="92"/>
    <n v="48.387096774193552"/>
    <m/>
    <n v="0"/>
  </r>
  <r>
    <n v="6331"/>
    <x v="90"/>
    <x v="89"/>
    <s v="Electronic accessories"/>
    <n v="21"/>
    <n v="2"/>
    <d v="2023-12-01T00:00:00"/>
    <s v="18:13:00"/>
    <s v="Credit card"/>
    <n v="5"/>
    <n v="0.33"/>
    <n v="18"/>
    <s v="Afternoon"/>
    <n v="42"/>
    <n v="-54.347826086956516"/>
    <m/>
    <n v="0"/>
  </r>
  <r>
    <n v="6369"/>
    <x v="28"/>
    <x v="28"/>
    <s v="Electronic accessories"/>
    <n v="58"/>
    <n v="1"/>
    <d v="2023-12-01T00:00:00"/>
    <s v="18:52:00"/>
    <s v="Credit card"/>
    <n v="5"/>
    <n v="0.48"/>
    <n v="18"/>
    <s v="Afternoon"/>
    <n v="58"/>
    <n v="38.095238095238095"/>
    <m/>
    <n v="45.454545454545439"/>
  </r>
  <r>
    <n v="6433"/>
    <x v="5"/>
    <x v="5"/>
    <s v="Home and lifestyle"/>
    <n v="29"/>
    <n v="3"/>
    <d v="2023-12-01T00:00:00"/>
    <s v="15:18:00"/>
    <s v="Credit card"/>
    <n v="6"/>
    <n v="0.33"/>
    <n v="15"/>
    <s v="Afternoon"/>
    <n v="87"/>
    <n v="50"/>
    <m/>
    <n v="-31.249999999999993"/>
  </r>
  <r>
    <n v="6464"/>
    <x v="65"/>
    <x v="64"/>
    <s v="Fashion accessories"/>
    <n v="70"/>
    <n v="3"/>
    <d v="2023-12-01T00:00:00"/>
    <s v="20:22:00"/>
    <s v="Credit card"/>
    <n v="5"/>
    <n v="0.48"/>
    <n v="20"/>
    <s v="Afternoon"/>
    <n v="210"/>
    <n v="141.37931034482759"/>
    <m/>
    <n v="45.454545454545439"/>
  </r>
  <r>
    <n v="6519"/>
    <x v="65"/>
    <x v="64"/>
    <s v="Home and lifestyle"/>
    <n v="80"/>
    <n v="1"/>
    <d v="2023-12-01T00:00:00"/>
    <s v="18:06:00"/>
    <s v="Credit card"/>
    <n v="4"/>
    <n v="0.48"/>
    <n v="18"/>
    <s v="Afternoon"/>
    <n v="80"/>
    <n v="-61.904761904761905"/>
    <m/>
    <n v="0"/>
  </r>
  <r>
    <n v="6566"/>
    <x v="62"/>
    <x v="61"/>
    <s v="Fashion accessories"/>
    <n v="67"/>
    <n v="3"/>
    <d v="2023-12-01T00:00:00"/>
    <s v="20:02:00"/>
    <s v="Credit card"/>
    <n v="3"/>
    <n v="0.33"/>
    <n v="20"/>
    <s v="Afternoon"/>
    <n v="201"/>
    <n v="151.25"/>
    <m/>
    <n v="-31.249999999999993"/>
  </r>
  <r>
    <n v="6688"/>
    <x v="93"/>
    <x v="61"/>
    <s v="Fashion accessories"/>
    <n v="19"/>
    <n v="1"/>
    <d v="2023-12-01T00:00:00"/>
    <s v="19:44:00"/>
    <s v="Credit card"/>
    <n v="4"/>
    <n v="0.33"/>
    <n v="19"/>
    <s v="Afternoon"/>
    <n v="19"/>
    <n v="-90.547263681592042"/>
    <m/>
    <n v="0"/>
  </r>
  <r>
    <n v="6697"/>
    <x v="32"/>
    <x v="32"/>
    <s v="Home and lifestyle"/>
    <n v="66"/>
    <n v="2"/>
    <d v="2023-12-01T00:00:00"/>
    <s v="17:56:00"/>
    <s v="Credit card"/>
    <n v="4"/>
    <n v="0.33"/>
    <n v="17"/>
    <s v="Afternoon"/>
    <n v="132"/>
    <n v="594.73684210526324"/>
    <m/>
    <n v="0"/>
  </r>
  <r>
    <n v="6764"/>
    <x v="62"/>
    <x v="61"/>
    <s v="Fashion accessories"/>
    <n v="20"/>
    <n v="3"/>
    <d v="2023-12-01T00:00:00"/>
    <s v="17:04:00"/>
    <s v="Credit card"/>
    <n v="5"/>
    <n v="0.33"/>
    <n v="17"/>
    <s v="Afternoon"/>
    <n v="60"/>
    <n v="-54.54545454545454"/>
    <m/>
    <n v="0"/>
  </r>
  <r>
    <n v="6779"/>
    <x v="65"/>
    <x v="64"/>
    <s v="Home and lifestyle"/>
    <n v="82"/>
    <n v="3"/>
    <d v="2023-12-01T00:00:00"/>
    <s v="16:41:00"/>
    <s v="Credit card"/>
    <n v="7"/>
    <n v="0.48"/>
    <n v="16"/>
    <s v="Afternoon"/>
    <n v="246"/>
    <n v="310"/>
    <m/>
    <n v="45.454545454545439"/>
  </r>
  <r>
    <n v="6830"/>
    <x v="2"/>
    <x v="2"/>
    <s v="Fashion accessories"/>
    <n v="65"/>
    <n v="2"/>
    <d v="2023-12-01T00:00:00"/>
    <s v="17:05:00"/>
    <s v="Credit card"/>
    <n v="5"/>
    <n v="0.18"/>
    <n v="17"/>
    <s v="Afternoon"/>
    <n v="130"/>
    <n v="-47.154471544715449"/>
    <m/>
    <n v="-62.5"/>
  </r>
  <r>
    <n v="6900"/>
    <x v="75"/>
    <x v="74"/>
    <s v="Fashion accessories"/>
    <n v="32"/>
    <n v="3"/>
    <d v="2023-12-01T00:00:00"/>
    <s v="20:10:00"/>
    <s v="Credit card"/>
    <n v="3"/>
    <n v="0.48"/>
    <n v="20"/>
    <s v="Afternoon"/>
    <n v="96"/>
    <n v="-26.153846153846157"/>
    <m/>
    <n v="166.66666666666669"/>
  </r>
  <r>
    <n v="7313"/>
    <x v="93"/>
    <x v="61"/>
    <s v="Home and lifestyle"/>
    <n v="52"/>
    <n v="3"/>
    <d v="2023-12-01T00:00:00"/>
    <s v="20:22:00"/>
    <s v="Credit card"/>
    <n v="6"/>
    <n v="0.33"/>
    <n v="20"/>
    <s v="Afternoon"/>
    <n v="156"/>
    <n v="62.5"/>
    <m/>
    <n v="-31.249999999999993"/>
  </r>
  <r>
    <n v="7457"/>
    <x v="90"/>
    <x v="89"/>
    <s v="Home and lifestyle"/>
    <n v="33"/>
    <n v="2"/>
    <d v="2023-12-01T00:00:00"/>
    <s v="18:20:00"/>
    <s v="Credit card"/>
    <n v="7"/>
    <n v="0.33"/>
    <n v="18"/>
    <s v="Evening"/>
    <n v="66"/>
    <n v="-57.692307692307686"/>
    <m/>
    <n v="0"/>
  </r>
  <r>
    <n v="7469"/>
    <x v="28"/>
    <x v="28"/>
    <s v="Home and lifestyle"/>
    <n v="51"/>
    <n v="2"/>
    <d v="2023-12-01T00:00:00"/>
    <s v="15:37:00"/>
    <s v="Credit card"/>
    <n v="6"/>
    <n v="0.48"/>
    <n v="15"/>
    <s v="Evening"/>
    <n v="102"/>
    <n v="54.54545454545454"/>
    <m/>
    <n v="45.454545454545439"/>
  </r>
  <r>
    <n v="7510"/>
    <x v="62"/>
    <x v="61"/>
    <s v="Fashion accessories"/>
    <n v="34"/>
    <n v="2"/>
    <d v="2023-12-01T00:00:00"/>
    <s v="16:55:00"/>
    <s v="Credit card"/>
    <n v="5"/>
    <n v="0.33"/>
    <n v="16"/>
    <s v="Evening"/>
    <n v="68"/>
    <n v="-33.333333333333329"/>
    <m/>
    <n v="-31.249999999999993"/>
  </r>
  <r>
    <n v="7684"/>
    <x v="94"/>
    <x v="92"/>
    <s v="Fashion accessories"/>
    <n v="69"/>
    <n v="3"/>
    <d v="2023-12-01T00:00:00"/>
    <s v="18:23:00"/>
    <s v="Credit card"/>
    <n v="4"/>
    <n v="0.33"/>
    <n v="18"/>
    <s v="Evening"/>
    <n v="207"/>
    <n v="204.41176470588235"/>
    <m/>
    <n v="0"/>
  </r>
  <r>
    <n v="7824"/>
    <x v="82"/>
    <x v="81"/>
    <s v="Fashion accessories"/>
    <n v="46"/>
    <n v="2"/>
    <d v="2023-12-01T00:00:00"/>
    <s v="16:30:00"/>
    <s v="Credit card"/>
    <n v="4"/>
    <n v="0.21"/>
    <n v="16"/>
    <s v="Evening"/>
    <n v="92"/>
    <n v="-55.555555555555557"/>
    <m/>
    <n v="-36.363636363636367"/>
  </r>
  <r>
    <n v="7836"/>
    <x v="94"/>
    <x v="92"/>
    <s v="Fashion accessories"/>
    <n v="23"/>
    <n v="1"/>
    <d v="2023-12-01T00:00:00"/>
    <s v="19:04:00"/>
    <s v="Credit card"/>
    <n v="3"/>
    <n v="0.33"/>
    <n v="19"/>
    <s v="Evening"/>
    <n v="23"/>
    <n v="-75"/>
    <m/>
    <n v="57.142857142857153"/>
  </r>
  <r>
    <n v="7883"/>
    <x v="82"/>
    <x v="81"/>
    <s v="Home and lifestyle"/>
    <n v="55"/>
    <n v="3"/>
    <d v="2023-12-01T00:00:00"/>
    <s v="20:14:00"/>
    <s v="Credit card"/>
    <n v="4"/>
    <n v="0.21"/>
    <n v="20"/>
    <s v="Evening"/>
    <n v="165"/>
    <n v="617.39130434782612"/>
    <m/>
    <n v="-36.363636363636367"/>
  </r>
  <r>
    <n v="7927"/>
    <x v="78"/>
    <x v="77"/>
    <s v="Home and lifestyle"/>
    <n v="44"/>
    <n v="1"/>
    <d v="2023-12-01T00:00:00"/>
    <s v="16:31:00"/>
    <s v="Credit card"/>
    <n v="7"/>
    <n v="0.33"/>
    <n v="16"/>
    <s v="Evening"/>
    <n v="44"/>
    <n v="-73.333333333333329"/>
    <m/>
    <n v="57.142857142857153"/>
  </r>
  <r>
    <n v="7958"/>
    <x v="59"/>
    <x v="58"/>
    <s v="Fashion accessories"/>
    <n v="43"/>
    <n v="3"/>
    <d v="2023-12-01T00:00:00"/>
    <s v="20:14:00"/>
    <s v="Credit card"/>
    <n v="7"/>
    <n v="0.48"/>
    <n v="20"/>
    <s v="Evening"/>
    <n v="129"/>
    <n v="193.18181818181819"/>
    <m/>
    <n v="45.454545454545439"/>
  </r>
  <r>
    <n v="8000"/>
    <x v="44"/>
    <x v="44"/>
    <s v="Fashion accessories"/>
    <n v="65"/>
    <n v="2"/>
    <d v="2023-12-01T00:00:00"/>
    <s v="15:47:00"/>
    <s v="Ewallet"/>
    <n v="5"/>
    <n v="0.48"/>
    <n v="15"/>
    <s v="Evening"/>
    <n v="130"/>
    <n v="0.77519379844961245"/>
    <m/>
    <n v="0"/>
  </r>
  <r>
    <n v="8200"/>
    <x v="32"/>
    <x v="32"/>
    <s v="Fashion accessories"/>
    <n v="27"/>
    <n v="1"/>
    <d v="2023-12-01T00:00:00"/>
    <s v="12:36:00"/>
    <s v="Credit card"/>
    <n v="4"/>
    <n v="0.33"/>
    <n v="12"/>
    <s v="Evening"/>
    <n v="27"/>
    <n v="-79.230769230769226"/>
    <m/>
    <n v="-31.249999999999993"/>
  </r>
  <r>
    <n v="8281"/>
    <x v="32"/>
    <x v="32"/>
    <s v="Home and lifestyle"/>
    <n v="39"/>
    <n v="3"/>
    <d v="2023-12-01T00:00:00"/>
    <s v="14:41:00"/>
    <s v="Credit card"/>
    <n v="7"/>
    <n v="0.33"/>
    <n v="14"/>
    <s v="Evening"/>
    <n v="117"/>
    <n v="333.33333333333337"/>
    <m/>
    <n v="0"/>
  </r>
  <r>
    <n v="8293"/>
    <x v="28"/>
    <x v="28"/>
    <s v="Home and lifestyle"/>
    <n v="16"/>
    <n v="1"/>
    <d v="2023-12-01T00:00:00"/>
    <s v="12:19:00"/>
    <s v="Credit card"/>
    <n v="7"/>
    <n v="0.48"/>
    <n v="12"/>
    <s v="Evening"/>
    <n v="16"/>
    <n v="-86.324786324786331"/>
    <m/>
    <n v="45.454545454545439"/>
  </r>
  <r>
    <n v="8328"/>
    <x v="71"/>
    <x v="70"/>
    <s v="Fashion accessories"/>
    <n v="42"/>
    <n v="2"/>
    <d v="2023-12-01T00:00:00"/>
    <s v="8:21:00"/>
    <s v="Credit card"/>
    <n v="3"/>
    <n v="0.33"/>
    <n v="8"/>
    <s v="Evening"/>
    <n v="84"/>
    <n v="425"/>
    <m/>
    <n v="-31.249999999999993"/>
  </r>
  <r>
    <n v="8350"/>
    <x v="62"/>
    <x v="61"/>
    <s v="Fashion accessories"/>
    <n v="49"/>
    <n v="2"/>
    <d v="2023-12-01T00:00:00"/>
    <s v="14:46:00"/>
    <s v="Credit card"/>
    <n v="4"/>
    <n v="0.33"/>
    <n v="14"/>
    <s v="Evening"/>
    <n v="98"/>
    <n v="16.666666666666664"/>
    <m/>
    <n v="0"/>
  </r>
  <r>
    <n v="8626"/>
    <x v="65"/>
    <x v="64"/>
    <s v="Fashion accessories"/>
    <n v="78"/>
    <n v="3"/>
    <d v="2023-12-01T00:00:00"/>
    <s v="9:23:00"/>
    <s v="Cash"/>
    <n v="4"/>
    <n v="0.48"/>
    <n v="9"/>
    <s v="Evening"/>
    <n v="234"/>
    <n v="138.77551020408163"/>
    <m/>
    <n v="45.454545454545439"/>
  </r>
  <r>
    <n v="8765"/>
    <x v="91"/>
    <x v="90"/>
    <s v="Home and lifestyle"/>
    <n v="23"/>
    <n v="3"/>
    <d v="2023-12-01T00:00:00"/>
    <s v="13:50:00"/>
    <s v="Cash"/>
    <n v="3"/>
    <n v="0.33"/>
    <n v="13"/>
    <s v="Evening"/>
    <n v="69"/>
    <n v="-70.512820512820511"/>
    <m/>
    <n v="-31.249999999999993"/>
  </r>
  <r>
    <n v="8820"/>
    <x v="63"/>
    <x v="62"/>
    <s v="Fashion accessories"/>
    <n v="73"/>
    <n v="3"/>
    <d v="2023-12-01T00:00:00"/>
    <s v="15:29:00"/>
    <s v="Cash"/>
    <n v="5"/>
    <n v="0.33"/>
    <n v="15"/>
    <s v="Evening"/>
    <n v="219"/>
    <n v="217.39130434782606"/>
    <m/>
    <n v="0"/>
  </r>
  <r>
    <n v="2480"/>
    <x v="12"/>
    <x v="12"/>
    <s v="Fashion accessories"/>
    <n v="66"/>
    <n v="2"/>
    <d v="2023-12-02T00:00:00"/>
    <s v="11:47:00"/>
    <s v="Ewallet"/>
    <n v="6"/>
    <n v="0.18"/>
    <n v="11"/>
    <s v="Afternoon"/>
    <n v="132"/>
    <n v="-39.726027397260275"/>
    <m/>
    <n v="-45.45454545454546"/>
  </r>
  <r>
    <n v="3907"/>
    <x v="29"/>
    <x v="29"/>
    <s v="Home and lifestyle"/>
    <n v="46"/>
    <n v="3"/>
    <d v="2023-12-02T00:00:00"/>
    <s v="17:04:00"/>
    <s v="Ewallet"/>
    <n v="6"/>
    <n v="0.48"/>
    <n v="17"/>
    <s v="Afternoon"/>
    <n v="138"/>
    <n v="4.5454545454545459"/>
    <m/>
    <n v="166.66666666666669"/>
  </r>
  <r>
    <n v="4394"/>
    <x v="98"/>
    <x v="96"/>
    <s v="Fashion accessories"/>
    <n v="18"/>
    <n v="3"/>
    <d v="2023-12-02T00:00:00"/>
    <s v="20:51:00"/>
    <s v="Ewallet"/>
    <n v="9"/>
    <n v="0.48"/>
    <n v="20"/>
    <s v="Afternoon"/>
    <n v="54"/>
    <n v="-60.869565217391312"/>
    <m/>
    <n v="0"/>
  </r>
  <r>
    <n v="4942"/>
    <x v="15"/>
    <x v="15"/>
    <s v="Fashion accessories"/>
    <n v="16"/>
    <n v="1"/>
    <d v="2023-12-02T00:00:00"/>
    <s v="18:58:00"/>
    <s v="Credit card"/>
    <n v="8"/>
    <n v="0.48"/>
    <n v="18"/>
    <s v="Afternoon"/>
    <n v="16"/>
    <n v="-70.370370370370367"/>
    <m/>
    <n v="0"/>
  </r>
  <r>
    <n v="5001"/>
    <x v="50"/>
    <x v="50"/>
    <s v="Home and lifestyle"/>
    <n v="29"/>
    <n v="3"/>
    <d v="2023-12-02T00:00:00"/>
    <s v="19:45:00"/>
    <s v="Credit card"/>
    <n v="5"/>
    <n v="0.33"/>
    <n v="19"/>
    <s v="Afternoon"/>
    <n v="87"/>
    <n v="443.75"/>
    <m/>
    <n v="-31.249999999999993"/>
  </r>
  <r>
    <n v="5356"/>
    <x v="95"/>
    <x v="93"/>
    <s v="Fashion accessories"/>
    <n v="29"/>
    <n v="2"/>
    <d v="2023-12-02T00:00:00"/>
    <s v="19:34:00"/>
    <s v="Credit card"/>
    <n v="3"/>
    <n v="0.48"/>
    <n v="19"/>
    <s v="Afternoon"/>
    <n v="58"/>
    <n v="-33.333333333333329"/>
    <m/>
    <n v="45.454545454545439"/>
  </r>
  <r>
    <n v="5375"/>
    <x v="53"/>
    <x v="53"/>
    <s v="Home and lifestyle"/>
    <n v="63"/>
    <n v="3"/>
    <d v="2023-12-02T00:00:00"/>
    <s v="15:36:00"/>
    <s v="Credit card"/>
    <n v="7"/>
    <n v="0.33"/>
    <n v="15"/>
    <s v="Afternoon"/>
    <n v="189"/>
    <n v="225.86206896551727"/>
    <m/>
    <n v="-31.249999999999993"/>
  </r>
  <r>
    <n v="5643"/>
    <x v="8"/>
    <x v="8"/>
    <s v="Home and lifestyle"/>
    <n v="82"/>
    <n v="1"/>
    <d v="2023-12-02T00:00:00"/>
    <s v="20:35:00"/>
    <s v="Credit card"/>
    <n v="4"/>
    <n v="0.48"/>
    <n v="20"/>
    <s v="Afternoon"/>
    <n v="82"/>
    <n v="-56.613756613756614"/>
    <m/>
    <n v="45.454545454545439"/>
  </r>
  <r>
    <n v="5676"/>
    <x v="68"/>
    <x v="67"/>
    <s v="Fashion accessories"/>
    <n v="38"/>
    <n v="1"/>
    <d v="2023-12-02T00:00:00"/>
    <s v="15:16:00"/>
    <s v="Credit card"/>
    <n v="6"/>
    <n v="0.48"/>
    <n v="15"/>
    <s v="Afternoon"/>
    <n v="38"/>
    <n v="-53.658536585365859"/>
    <m/>
    <n v="0"/>
  </r>
  <r>
    <n v="6056"/>
    <x v="94"/>
    <x v="92"/>
    <s v="Fashion accessories"/>
    <n v="77"/>
    <n v="3"/>
    <d v="2023-12-02T00:00:00"/>
    <s v="19:19:00"/>
    <s v="Credit card"/>
    <n v="5"/>
    <n v="0.33"/>
    <n v="19"/>
    <s v="Afternoon"/>
    <n v="231"/>
    <n v="507.8947368421052"/>
    <m/>
    <n v="-31.249999999999993"/>
  </r>
  <r>
    <n v="6180"/>
    <x v="91"/>
    <x v="90"/>
    <s v="Electronic accessories"/>
    <n v="80"/>
    <n v="2"/>
    <d v="2023-12-02T00:00:00"/>
    <s v="20:31:00"/>
    <s v="Credit card"/>
    <n v="4"/>
    <n v="0.33"/>
    <n v="20"/>
    <s v="Afternoon"/>
    <n v="160"/>
    <n v="-30.735930735930733"/>
    <m/>
    <n v="0"/>
  </r>
  <r>
    <n v="6321"/>
    <x v="5"/>
    <x v="5"/>
    <s v="Electronic accessories"/>
    <n v="31"/>
    <n v="3"/>
    <d v="2023-12-02T00:00:00"/>
    <s v="17:14:00"/>
    <s v="Credit card"/>
    <n v="3"/>
    <n v="0.33"/>
    <n v="17"/>
    <s v="Afternoon"/>
    <n v="93"/>
    <n v="-41.875"/>
    <m/>
    <n v="0"/>
  </r>
  <r>
    <n v="6577"/>
    <x v="81"/>
    <x v="80"/>
    <s v="Home and lifestyle"/>
    <n v="25"/>
    <n v="2"/>
    <d v="2023-12-02T00:00:00"/>
    <s v="15:52:00"/>
    <s v="Credit card"/>
    <n v="7"/>
    <n v="0.48"/>
    <n v="15"/>
    <s v="Afternoon"/>
    <n v="50"/>
    <n v="-46.236559139784944"/>
    <m/>
    <n v="45.454545454545439"/>
  </r>
  <r>
    <n v="6675"/>
    <x v="90"/>
    <x v="89"/>
    <s v="Home and lifestyle"/>
    <n v="56"/>
    <n v="2"/>
    <d v="2023-12-02T00:00:00"/>
    <s v="17:07:00"/>
    <s v="Credit card"/>
    <n v="5"/>
    <n v="0.33"/>
    <n v="17"/>
    <s v="Afternoon"/>
    <n v="112"/>
    <n v="124"/>
    <m/>
    <n v="-31.249999999999993"/>
  </r>
  <r>
    <n v="6807"/>
    <x v="71"/>
    <x v="70"/>
    <s v="Home and lifestyle"/>
    <n v="23"/>
    <n v="1"/>
    <d v="2023-12-02T00:00:00"/>
    <s v="15:39:00"/>
    <s v="Credit card"/>
    <n v="3"/>
    <n v="0.33"/>
    <n v="15"/>
    <s v="Afternoon"/>
    <n v="23"/>
    <n v="-79.464285714285708"/>
    <m/>
    <n v="0"/>
  </r>
  <r>
    <n v="7408"/>
    <x v="78"/>
    <x v="77"/>
    <s v="Fashion accessories"/>
    <n v="37"/>
    <n v="3"/>
    <d v="2023-12-02T00:00:00"/>
    <s v="19:58:00"/>
    <s v="Credit card"/>
    <n v="3"/>
    <n v="0.33"/>
    <n v="19"/>
    <s v="Afternoon"/>
    <n v="111"/>
    <n v="382.60869565217394"/>
    <m/>
    <n v="0"/>
  </r>
  <r>
    <n v="7452"/>
    <x v="75"/>
    <x v="74"/>
    <s v="Fashion accessories"/>
    <n v="63"/>
    <n v="2"/>
    <d v="2023-12-02T00:00:00"/>
    <s v="19:17:00"/>
    <s v="Credit card"/>
    <n v="4"/>
    <n v="0.48"/>
    <n v="19"/>
    <s v="Evening"/>
    <n v="126"/>
    <n v="13.513513513513514"/>
    <m/>
    <n v="45.454545454545439"/>
  </r>
  <r>
    <n v="7741"/>
    <x v="90"/>
    <x v="89"/>
    <s v="Home and lifestyle"/>
    <n v="58"/>
    <n v="3"/>
    <d v="2023-12-02T00:00:00"/>
    <s v="15:30:00"/>
    <s v="Credit card"/>
    <n v="5"/>
    <n v="0.33"/>
    <n v="15"/>
    <s v="Evening"/>
    <n v="174"/>
    <n v="38.095238095238095"/>
    <m/>
    <n v="-31.249999999999993"/>
  </r>
  <r>
    <n v="7776"/>
    <x v="44"/>
    <x v="44"/>
    <s v="Fashion accessories"/>
    <n v="81"/>
    <n v="3"/>
    <d v="2023-12-02T00:00:00"/>
    <s v="17:20:00"/>
    <s v="Ewallet"/>
    <n v="3"/>
    <n v="0.48"/>
    <n v="17"/>
    <s v="Evening"/>
    <n v="243"/>
    <n v="39.655172413793103"/>
    <m/>
    <n v="45.454545454545439"/>
  </r>
  <r>
    <n v="8099"/>
    <x v="54"/>
    <x v="54"/>
    <s v="Home and lifestyle"/>
    <n v="43"/>
    <n v="2"/>
    <d v="2023-12-02T00:00:00"/>
    <s v="20:10:00"/>
    <s v="Credit card"/>
    <n v="7"/>
    <n v="0.33"/>
    <n v="20"/>
    <s v="Evening"/>
    <n v="86"/>
    <n v="-64.609053497942384"/>
    <m/>
    <n v="-31.249999999999993"/>
  </r>
  <r>
    <n v="8119"/>
    <x v="63"/>
    <x v="62"/>
    <s v="Home and lifestyle"/>
    <n v="80"/>
    <n v="3"/>
    <d v="2023-12-02T00:00:00"/>
    <s v="15:22:00"/>
    <s v="Credit card"/>
    <n v="4"/>
    <n v="0.33"/>
    <n v="15"/>
    <s v="Evening"/>
    <n v="240"/>
    <n v="179.06976744186048"/>
    <m/>
    <n v="0"/>
  </r>
  <r>
    <n v="8139"/>
    <x v="71"/>
    <x v="70"/>
    <s v="Home and lifestyle"/>
    <n v="19"/>
    <n v="2"/>
    <d v="2023-12-02T00:00:00"/>
    <s v="6:14:00"/>
    <s v="Credit card"/>
    <n v="3"/>
    <n v="0.33"/>
    <n v="6"/>
    <s v="Evening"/>
    <n v="38"/>
    <n v="-84.166666666666671"/>
    <m/>
    <n v="0"/>
  </r>
  <r>
    <n v="8420"/>
    <x v="54"/>
    <x v="54"/>
    <s v="Fashion accessories"/>
    <n v="38"/>
    <n v="2"/>
    <d v="2023-12-02T00:00:00"/>
    <s v="6:42:00"/>
    <s v="Credit card"/>
    <n v="5"/>
    <n v="0.33"/>
    <n v="6"/>
    <s v="Evening"/>
    <n v="76"/>
    <n v="100"/>
    <m/>
    <n v="0"/>
  </r>
  <r>
    <n v="8437"/>
    <x v="54"/>
    <x v="54"/>
    <s v="Home and lifestyle"/>
    <n v="78"/>
    <n v="3"/>
    <d v="2023-12-02T00:00:00"/>
    <s v="6:09:00"/>
    <s v="Credit card"/>
    <n v="6"/>
    <n v="0.33"/>
    <n v="6"/>
    <s v="Evening"/>
    <n v="234"/>
    <n v="207.89473684210526"/>
    <m/>
    <n v="0"/>
  </r>
  <r>
    <n v="8522"/>
    <x v="54"/>
    <x v="54"/>
    <s v="Fashion accessories"/>
    <n v="25"/>
    <n v="3"/>
    <d v="2023-12-02T00:00:00"/>
    <s v="9:25:00"/>
    <s v="Credit card"/>
    <n v="3"/>
    <n v="0.33"/>
    <n v="9"/>
    <s v="Evening"/>
    <n v="75"/>
    <n v="-67.948717948717956"/>
    <m/>
    <n v="0"/>
  </r>
  <r>
    <n v="8667"/>
    <x v="90"/>
    <x v="89"/>
    <s v="Home and lifestyle"/>
    <n v="81"/>
    <n v="2"/>
    <d v="2023-12-02T00:00:00"/>
    <s v="16:33:00"/>
    <s v="Cash"/>
    <n v="6"/>
    <n v="0.33"/>
    <n v="16"/>
    <s v="Evening"/>
    <n v="162"/>
    <n v="115.99999999999999"/>
    <m/>
    <n v="0"/>
  </r>
  <r>
    <n v="8754"/>
    <x v="62"/>
    <x v="61"/>
    <s v="Fashion accessories"/>
    <n v="34"/>
    <n v="2"/>
    <d v="2023-12-02T00:00:00"/>
    <s v="7:42:00"/>
    <s v="Cash"/>
    <n v="4"/>
    <n v="0.33"/>
    <n v="7"/>
    <s v="Evening"/>
    <n v="68"/>
    <n v="-58.024691358024697"/>
    <m/>
    <n v="0"/>
  </r>
  <r>
    <n v="8817"/>
    <x v="62"/>
    <x v="61"/>
    <s v="Home and lifestyle"/>
    <n v="34"/>
    <n v="1"/>
    <d v="2023-12-02T00:00:00"/>
    <s v="8:11:00"/>
    <s v="Cash"/>
    <n v="4"/>
    <n v="0.33"/>
    <n v="8"/>
    <s v="Evening"/>
    <n v="34"/>
    <n v="-50"/>
    <m/>
    <n v="0"/>
  </r>
  <r>
    <n v="9771"/>
    <x v="82"/>
    <x v="81"/>
    <s v="Home and lifestyle"/>
    <n v="64"/>
    <n v="1"/>
    <d v="2023-12-02T00:00:00"/>
    <s v="10:16:00"/>
    <s v="Cash"/>
    <n v="7"/>
    <n v="0.21"/>
    <n v="10"/>
    <s v="Night"/>
    <n v="64"/>
    <n v="88.235294117647058"/>
    <m/>
    <n v="-36.363636363636367"/>
  </r>
  <r>
    <n v="2016"/>
    <x v="15"/>
    <x v="15"/>
    <s v="Fashion accessories"/>
    <n v="58"/>
    <n v="3"/>
    <d v="2023-12-03T00:00:00"/>
    <s v="18:24:00"/>
    <s v="Ewallet"/>
    <n v="4"/>
    <n v="0.48"/>
    <n v="18"/>
    <s v="Morning"/>
    <n v="174"/>
    <n v="171.875"/>
    <m/>
    <n v="128.57142857142858"/>
  </r>
  <r>
    <n v="2265"/>
    <x v="60"/>
    <x v="59"/>
    <s v="Home and lifestyle"/>
    <n v="54"/>
    <n v="1"/>
    <d v="2023-12-03T00:00:00"/>
    <s v="21:16:00"/>
    <s v="Ewallet"/>
    <n v="8"/>
    <n v="0.48"/>
    <n v="21"/>
    <s v="Afternoon"/>
    <n v="54"/>
    <n v="-68.965517241379317"/>
    <m/>
    <n v="0"/>
  </r>
  <r>
    <n v="3257"/>
    <x v="46"/>
    <x v="46"/>
    <s v="Home and lifestyle"/>
    <n v="36"/>
    <n v="3"/>
    <d v="2023-12-03T00:00:00"/>
    <s v="15:41:00"/>
    <s v="Ewallet"/>
    <n v="6"/>
    <n v="0.33"/>
    <n v="15"/>
    <s v="Afternoon"/>
    <n v="108"/>
    <n v="100"/>
    <m/>
    <n v="-31.249999999999993"/>
  </r>
  <r>
    <n v="3298"/>
    <x v="24"/>
    <x v="24"/>
    <s v="Fashion accessories"/>
    <n v="74"/>
    <n v="3"/>
    <d v="2023-12-03T00:00:00"/>
    <s v="12:01:00"/>
    <s v="Ewallet"/>
    <n v="5"/>
    <n v="0.33"/>
    <n v="12"/>
    <s v="Afternoon"/>
    <n v="222"/>
    <n v="105.55555555555556"/>
    <m/>
    <n v="0"/>
  </r>
  <r>
    <n v="4097"/>
    <x v="92"/>
    <x v="91"/>
    <s v="Home and lifestyle"/>
    <n v="38"/>
    <n v="1"/>
    <d v="2023-12-03T00:00:00"/>
    <s v="15:10:00"/>
    <s v="Ewallet"/>
    <n v="6"/>
    <n v="0.48"/>
    <n v="15"/>
    <s v="Afternoon"/>
    <n v="38"/>
    <n v="-82.882882882882882"/>
    <m/>
    <n v="45.454545454545439"/>
  </r>
  <r>
    <n v="5441"/>
    <x v="41"/>
    <x v="41"/>
    <s v="Home and lifestyle"/>
    <n v="19"/>
    <n v="1"/>
    <d v="2023-12-03T00:00:00"/>
    <s v="17:02:00"/>
    <s v="Credit card"/>
    <n v="5"/>
    <n v="0.48"/>
    <n v="17"/>
    <s v="Afternoon"/>
    <n v="19"/>
    <n v="-50"/>
    <m/>
    <n v="0"/>
  </r>
  <r>
    <n v="5714"/>
    <x v="70"/>
    <x v="69"/>
    <s v="Fashion accessories"/>
    <n v="57"/>
    <n v="2"/>
    <d v="2023-12-03T00:00:00"/>
    <s v="15:06:00"/>
    <s v="Credit card"/>
    <n v="5"/>
    <n v="0.33"/>
    <n v="15"/>
    <s v="Afternoon"/>
    <n v="114"/>
    <n v="500"/>
    <m/>
    <n v="-31.249999999999993"/>
  </r>
  <r>
    <n v="5850"/>
    <x v="84"/>
    <x v="83"/>
    <s v="Fashion accessories"/>
    <n v="48"/>
    <n v="2"/>
    <d v="2023-12-03T00:00:00"/>
    <s v="18:29:00"/>
    <s v="Credit card"/>
    <n v="4"/>
    <n v="0.33"/>
    <n v="18"/>
    <s v="Afternoon"/>
    <n v="96"/>
    <n v="-15.789473684210526"/>
    <m/>
    <n v="0"/>
  </r>
  <r>
    <n v="6036"/>
    <x v="94"/>
    <x v="92"/>
    <s v="Fashion accessories"/>
    <n v="59"/>
    <n v="1"/>
    <d v="2023-12-03T00:00:00"/>
    <s v="20:32:00"/>
    <s v="Credit card"/>
    <n v="7"/>
    <n v="0.33"/>
    <n v="20"/>
    <s v="Afternoon"/>
    <n v="59"/>
    <n v="-38.541666666666671"/>
    <m/>
    <n v="0"/>
  </r>
  <r>
    <n v="6134"/>
    <x v="82"/>
    <x v="81"/>
    <s v="Fashion accessories"/>
    <n v="77"/>
    <n v="1"/>
    <d v="2023-12-03T00:00:00"/>
    <s v="17:33:00"/>
    <s v="Credit card"/>
    <n v="7"/>
    <n v="0.21"/>
    <n v="17"/>
    <s v="Afternoon"/>
    <n v="77"/>
    <n v="30.508474576271187"/>
    <m/>
    <n v="-36.363636363636367"/>
  </r>
  <r>
    <n v="6202"/>
    <x v="3"/>
    <x v="3"/>
    <s v="Electronic accessories"/>
    <n v="67"/>
    <n v="3"/>
    <d v="2023-12-03T00:00:00"/>
    <s v="19:16:00"/>
    <s v="Credit card"/>
    <n v="4"/>
    <n v="0.48"/>
    <n v="19"/>
    <s v="Afternoon"/>
    <n v="201"/>
    <n v="161.03896103896105"/>
    <m/>
    <n v="128.57142857142858"/>
  </r>
  <r>
    <n v="6312"/>
    <x v="32"/>
    <x v="32"/>
    <s v="Electronic accessories"/>
    <n v="32"/>
    <n v="2"/>
    <d v="2023-12-03T00:00:00"/>
    <s v="17:37:00"/>
    <s v="Credit card"/>
    <n v="7"/>
    <n v="0.33"/>
    <n v="17"/>
    <s v="Afternoon"/>
    <n v="64"/>
    <n v="-68.159203980099505"/>
    <m/>
    <n v="-31.249999999999993"/>
  </r>
  <r>
    <n v="6318"/>
    <x v="3"/>
    <x v="3"/>
    <s v="Electronic accessories"/>
    <n v="61"/>
    <n v="3"/>
    <d v="2023-12-03T00:00:00"/>
    <s v="16:31:00"/>
    <s v="Credit card"/>
    <n v="4"/>
    <n v="0.48"/>
    <n v="16"/>
    <s v="Afternoon"/>
    <n v="183"/>
    <n v="185.9375"/>
    <m/>
    <n v="45.454545454545439"/>
  </r>
  <r>
    <n v="7325"/>
    <x v="81"/>
    <x v="80"/>
    <s v="Home and lifestyle"/>
    <n v="33"/>
    <n v="2"/>
    <d v="2023-12-03T00:00:00"/>
    <s v="18:57:00"/>
    <s v="Credit card"/>
    <n v="5"/>
    <n v="0.48"/>
    <n v="18"/>
    <s v="Afternoon"/>
    <n v="66"/>
    <n v="-63.934426229508205"/>
    <m/>
    <n v="0"/>
  </r>
  <r>
    <n v="7587"/>
    <x v="3"/>
    <x v="3"/>
    <s v="Home and lifestyle"/>
    <n v="56"/>
    <n v="3"/>
    <d v="2023-12-03T00:00:00"/>
    <s v="17:10:00"/>
    <s v="Credit card"/>
    <n v="3"/>
    <n v="0.48"/>
    <n v="17"/>
    <s v="Evening"/>
    <n v="168"/>
    <n v="154.54545454545453"/>
    <m/>
    <n v="0"/>
  </r>
  <r>
    <n v="7806"/>
    <x v="32"/>
    <x v="32"/>
    <s v="Fashion accessories"/>
    <n v="50"/>
    <n v="2"/>
    <d v="2023-12-03T00:00:00"/>
    <s v="19:46:00"/>
    <s v="Credit card"/>
    <n v="4"/>
    <n v="0.33"/>
    <n v="19"/>
    <s v="Evening"/>
    <n v="100"/>
    <n v="-40.476190476190474"/>
    <m/>
    <n v="-31.249999999999993"/>
  </r>
  <r>
    <n v="7915"/>
    <x v="82"/>
    <x v="81"/>
    <s v="Home and lifestyle"/>
    <n v="63"/>
    <n v="2"/>
    <d v="2023-12-03T00:00:00"/>
    <s v="19:17:00"/>
    <s v="Credit card"/>
    <n v="4"/>
    <n v="0.21"/>
    <n v="19"/>
    <s v="Evening"/>
    <n v="126"/>
    <n v="26"/>
    <m/>
    <n v="-36.363636363636367"/>
  </r>
  <r>
    <n v="8133"/>
    <x v="82"/>
    <x v="81"/>
    <s v="Home and lifestyle"/>
    <n v="67"/>
    <n v="2"/>
    <d v="2023-12-03T00:00:00"/>
    <s v="8:33:00"/>
    <s v="Credit card"/>
    <n v="3"/>
    <n v="0.21"/>
    <n v="8"/>
    <s v="Evening"/>
    <n v="134"/>
    <n v="6.3492063492063489"/>
    <m/>
    <n v="0"/>
  </r>
  <r>
    <n v="8268"/>
    <x v="58"/>
    <x v="54"/>
    <s v="Fashion accessories"/>
    <n v="24"/>
    <n v="2"/>
    <d v="2023-12-03T00:00:00"/>
    <s v="8:39:00"/>
    <s v="Credit card"/>
    <n v="5"/>
    <n v="0.33"/>
    <n v="8"/>
    <s v="Evening"/>
    <n v="48"/>
    <n v="-64.179104477611943"/>
    <m/>
    <n v="57.142857142857153"/>
  </r>
  <r>
    <n v="8450"/>
    <x v="81"/>
    <x v="80"/>
    <s v="Fashion accessories"/>
    <n v="26"/>
    <n v="2"/>
    <d v="2023-12-03T00:00:00"/>
    <s v="10:51:00"/>
    <s v="Credit card"/>
    <n v="3"/>
    <n v="0.48"/>
    <n v="10"/>
    <s v="Evening"/>
    <n v="52"/>
    <n v="8.3333333333333321"/>
    <m/>
    <n v="45.454545454545439"/>
  </r>
  <r>
    <n v="5417"/>
    <x v="67"/>
    <x v="66"/>
    <s v="Home and lifestyle"/>
    <n v="64"/>
    <n v="2"/>
    <d v="2023-12-04T00:00:00"/>
    <s v="19:23:00"/>
    <s v="Credit card"/>
    <n v="3"/>
    <n v="0.48"/>
    <n v="19"/>
    <s v="Afternoon"/>
    <n v="128"/>
    <n v="146.15384615384613"/>
    <m/>
    <n v="0"/>
  </r>
  <r>
    <n v="5472"/>
    <x v="61"/>
    <x v="60"/>
    <s v="Fashion accessories"/>
    <n v="83"/>
    <n v="2"/>
    <d v="2023-12-04T00:00:00"/>
    <s v="19:37:00"/>
    <s v="Credit card"/>
    <n v="6"/>
    <n v="0.48"/>
    <n v="19"/>
    <s v="Afternoon"/>
    <n v="166"/>
    <n v="29.6875"/>
    <m/>
    <n v="0"/>
  </r>
  <r>
    <n v="5615"/>
    <x v="49"/>
    <x v="49"/>
    <s v="Home and lifestyle"/>
    <n v="42"/>
    <n v="3"/>
    <d v="2023-12-04T00:00:00"/>
    <s v="16:02:00"/>
    <s v="Credit card"/>
    <n v="3"/>
    <n v="0.48"/>
    <n v="16"/>
    <s v="Afternoon"/>
    <n v="126"/>
    <n v="-24.096385542168676"/>
    <m/>
    <n v="0"/>
  </r>
  <r>
    <n v="5633"/>
    <x v="42"/>
    <x v="42"/>
    <s v="Home and lifestyle"/>
    <n v="76"/>
    <n v="2"/>
    <d v="2023-12-04T00:00:00"/>
    <s v="20:49:00"/>
    <s v="Credit card"/>
    <n v="5"/>
    <n v="0.33"/>
    <n v="20"/>
    <s v="Afternoon"/>
    <n v="152"/>
    <n v="20.634920634920633"/>
    <m/>
    <n v="-31.249999999999993"/>
  </r>
  <r>
    <n v="6208"/>
    <x v="93"/>
    <x v="61"/>
    <s v="Electronic accessories"/>
    <n v="45"/>
    <n v="2"/>
    <d v="2023-12-04T00:00:00"/>
    <s v="16:14:00"/>
    <s v="Credit card"/>
    <n v="7"/>
    <n v="0.33"/>
    <n v="16"/>
    <s v="Afternoon"/>
    <n v="90"/>
    <n v="-40.789473684210527"/>
    <m/>
    <n v="0"/>
  </r>
  <r>
    <n v="6470"/>
    <x v="71"/>
    <x v="70"/>
    <s v="Fashion accessories"/>
    <n v="76"/>
    <n v="3"/>
    <d v="2023-12-04T00:00:00"/>
    <s v="18:02:00"/>
    <s v="Credit card"/>
    <n v="6"/>
    <n v="0.33"/>
    <n v="18"/>
    <s v="Afternoon"/>
    <n v="228"/>
    <n v="153.33333333333334"/>
    <m/>
    <n v="0"/>
  </r>
  <r>
    <n v="6719"/>
    <x v="75"/>
    <x v="74"/>
    <s v="Home and lifestyle"/>
    <n v="67"/>
    <n v="1"/>
    <d v="2023-12-04T00:00:00"/>
    <s v="19:18:00"/>
    <s v="Credit card"/>
    <n v="3"/>
    <n v="0.48"/>
    <n v="19"/>
    <s v="Afternoon"/>
    <n v="67"/>
    <n v="-70.614035087719301"/>
    <m/>
    <n v="45.454545454545439"/>
  </r>
  <r>
    <n v="6756"/>
    <x v="75"/>
    <x v="74"/>
    <s v="Fashion accessories"/>
    <n v="76"/>
    <n v="1"/>
    <d v="2023-12-04T00:00:00"/>
    <s v="19:02:00"/>
    <s v="Credit card"/>
    <n v="4"/>
    <n v="0.48"/>
    <n v="19"/>
    <s v="Afternoon"/>
    <n v="76"/>
    <n v="13.432835820895523"/>
    <m/>
    <n v="0"/>
  </r>
  <r>
    <n v="7867"/>
    <x v="3"/>
    <x v="3"/>
    <s v="Home and lifestyle"/>
    <n v="16"/>
    <n v="1"/>
    <d v="2023-12-04T00:00:00"/>
    <s v="16:17:00"/>
    <s v="Credit card"/>
    <n v="6"/>
    <n v="0.48"/>
    <n v="16"/>
    <s v="Evening"/>
    <n v="16"/>
    <n v="-78.94736842105263"/>
    <m/>
    <n v="0"/>
  </r>
  <r>
    <n v="7960"/>
    <x v="78"/>
    <x v="77"/>
    <s v="Fashion accessories"/>
    <n v="83"/>
    <n v="2"/>
    <d v="2023-12-04T00:00:00"/>
    <s v="20:23:00"/>
    <s v="Credit card"/>
    <n v="4"/>
    <n v="0.33"/>
    <n v="20"/>
    <s v="Evening"/>
    <n v="166"/>
    <n v="937.5"/>
    <m/>
    <n v="-31.249999999999993"/>
  </r>
  <r>
    <n v="8559"/>
    <x v="78"/>
    <x v="77"/>
    <s v="Home and lifestyle"/>
    <n v="50"/>
    <n v="1"/>
    <d v="2023-12-04T00:00:00"/>
    <s v="11:50:00"/>
    <s v="Credit card"/>
    <n v="5"/>
    <n v="0.33"/>
    <n v="11"/>
    <s v="Evening"/>
    <n v="50"/>
    <n v="-69.879518072289159"/>
    <m/>
    <n v="0"/>
  </r>
  <r>
    <n v="8708"/>
    <x v="3"/>
    <x v="3"/>
    <s v="Fashion accessories"/>
    <n v="75"/>
    <n v="3"/>
    <d v="2023-12-04T00:00:00"/>
    <s v="15:39:00"/>
    <s v="Cash"/>
    <n v="5"/>
    <n v="0.48"/>
    <n v="15"/>
    <s v="Evening"/>
    <n v="225"/>
    <n v="350"/>
    <m/>
    <n v="45.454545454545439"/>
  </r>
  <r>
    <n v="8752"/>
    <x v="94"/>
    <x v="92"/>
    <s v="Fashion accessories"/>
    <n v="30"/>
    <n v="2"/>
    <d v="2023-12-04T00:00:00"/>
    <s v="7:11:00"/>
    <s v="Cash"/>
    <n v="3"/>
    <n v="0.33"/>
    <n v="7"/>
    <s v="Evening"/>
    <n v="60"/>
    <n v="-73.333333333333329"/>
    <m/>
    <n v="-31.249999999999993"/>
  </r>
  <r>
    <n v="8929"/>
    <x v="90"/>
    <x v="89"/>
    <s v="Home and lifestyle"/>
    <n v="78"/>
    <n v="3"/>
    <d v="2023-12-04T00:00:00"/>
    <s v="13:09:00"/>
    <s v="Cash"/>
    <n v="6"/>
    <n v="0.33"/>
    <n v="13"/>
    <s v="Evening"/>
    <n v="234"/>
    <n v="290"/>
    <m/>
    <n v="0"/>
  </r>
  <r>
    <n v="9718"/>
    <x v="28"/>
    <x v="28"/>
    <s v="Fashion accessories"/>
    <n v="68"/>
    <n v="2"/>
    <d v="2023-12-04T00:00:00"/>
    <s v="14:13:00"/>
    <s v="Cash"/>
    <n v="7"/>
    <n v="0.48"/>
    <n v="14"/>
    <s v="Night"/>
    <n v="136"/>
    <n v="-41.880341880341881"/>
    <m/>
    <n v="45.454545454545439"/>
  </r>
  <r>
    <n v="1611"/>
    <x v="50"/>
    <x v="50"/>
    <s v="Home and lifestyle"/>
    <n v="55"/>
    <n v="3"/>
    <d v="2023-12-05T00:00:00"/>
    <s v="15:44:00"/>
    <s v="Ewallet"/>
    <n v="7"/>
    <n v="0.33"/>
    <n v="15"/>
    <s v="Morning"/>
    <n v="165"/>
    <n v="21.323529411764707"/>
    <m/>
    <n v="-31.249999999999993"/>
  </r>
  <r>
    <n v="1809"/>
    <x v="61"/>
    <x v="60"/>
    <s v="Home and lifestyle"/>
    <n v="23"/>
    <n v="1"/>
    <d v="2023-12-05T00:00:00"/>
    <s v="17:04:00"/>
    <s v="Ewallet"/>
    <n v="5"/>
    <n v="0.48"/>
    <n v="17"/>
    <s v="Morning"/>
    <n v="23"/>
    <n v="-86.060606060606062"/>
    <m/>
    <n v="45.454545454545439"/>
  </r>
  <r>
    <n v="2403"/>
    <x v="60"/>
    <x v="59"/>
    <s v="Home and lifestyle"/>
    <n v="38"/>
    <n v="1"/>
    <d v="2023-12-05T00:00:00"/>
    <s v="10:47:00"/>
    <s v="Ewallet"/>
    <n v="9"/>
    <n v="0.48"/>
    <n v="10"/>
    <s v="Afternoon"/>
    <n v="38"/>
    <n v="65.217391304347828"/>
    <m/>
    <n v="0"/>
  </r>
  <r>
    <n v="4288"/>
    <x v="87"/>
    <x v="86"/>
    <s v="Fashion accessories"/>
    <n v="52"/>
    <n v="2"/>
    <d v="2023-12-05T00:00:00"/>
    <s v="18:27:00"/>
    <s v="Ewallet"/>
    <n v="4"/>
    <n v="0.48"/>
    <n v="18"/>
    <s v="Afternoon"/>
    <n v="104"/>
    <n v="173.68421052631581"/>
    <m/>
    <n v="0"/>
  </r>
  <r>
    <n v="5399"/>
    <x v="9"/>
    <x v="9"/>
    <s v="Home and lifestyle"/>
    <n v="56"/>
    <n v="2"/>
    <d v="2023-12-05T00:00:00"/>
    <s v="20:41:00"/>
    <s v="Credit card"/>
    <n v="4"/>
    <n v="0.33"/>
    <n v="20"/>
    <s v="Afternoon"/>
    <n v="112"/>
    <n v="7.6923076923076925"/>
    <m/>
    <n v="-31.249999999999993"/>
  </r>
  <r>
    <n v="5400"/>
    <x v="46"/>
    <x v="46"/>
    <s v="Fashion accessories"/>
    <n v="84"/>
    <n v="3"/>
    <d v="2023-12-05T00:00:00"/>
    <s v="16:28:00"/>
    <s v="Credit card"/>
    <n v="3"/>
    <n v="0.33"/>
    <n v="16"/>
    <s v="Afternoon"/>
    <n v="252"/>
    <n v="125"/>
    <m/>
    <n v="0"/>
  </r>
  <r>
    <n v="5931"/>
    <x v="59"/>
    <x v="58"/>
    <s v="Home and lifestyle"/>
    <n v="65"/>
    <n v="1"/>
    <d v="2023-12-05T00:00:00"/>
    <s v="16:16:00"/>
    <s v="Credit card"/>
    <n v="5"/>
    <n v="0.48"/>
    <n v="16"/>
    <s v="Afternoon"/>
    <n v="65"/>
    <n v="-74.206349206349216"/>
    <m/>
    <n v="45.454545454545439"/>
  </r>
  <r>
    <n v="6142"/>
    <x v="59"/>
    <x v="58"/>
    <s v="Fashion accessories"/>
    <n v="29"/>
    <n v="1"/>
    <d v="2023-12-05T00:00:00"/>
    <s v="18:37:00"/>
    <s v="Credit card"/>
    <n v="7"/>
    <n v="0.48"/>
    <n v="18"/>
    <s v="Afternoon"/>
    <n v="29"/>
    <n v="-55.384615384615387"/>
    <m/>
    <n v="0"/>
  </r>
  <r>
    <n v="6243"/>
    <x v="28"/>
    <x v="28"/>
    <s v="Electronic accessories"/>
    <n v="54"/>
    <n v="3"/>
    <d v="2023-12-05T00:00:00"/>
    <s v="15:45:00"/>
    <s v="Credit card"/>
    <n v="5"/>
    <n v="0.48"/>
    <n v="15"/>
    <s v="Afternoon"/>
    <n v="162"/>
    <n v="458.62068965517244"/>
    <m/>
    <n v="0"/>
  </r>
  <r>
    <n v="6317"/>
    <x v="38"/>
    <x v="38"/>
    <s v="Electronic accessories"/>
    <n v="68"/>
    <n v="1"/>
    <d v="2023-12-05T00:00:00"/>
    <s v="16:56:00"/>
    <s v="Credit card"/>
    <n v="7"/>
    <n v="0.48"/>
    <n v="16"/>
    <s v="Afternoon"/>
    <n v="68"/>
    <n v="-58.024691358024697"/>
    <m/>
    <n v="0"/>
  </r>
  <r>
    <n v="6909"/>
    <x v="54"/>
    <x v="54"/>
    <s v="Home and lifestyle"/>
    <n v="80"/>
    <n v="3"/>
    <d v="2023-12-05T00:00:00"/>
    <s v="18:49:00"/>
    <s v="Credit card"/>
    <n v="7"/>
    <n v="0.33"/>
    <n v="18"/>
    <s v="Afternoon"/>
    <n v="240"/>
    <n v="252.94117647058823"/>
    <m/>
    <n v="-31.249999999999993"/>
  </r>
  <r>
    <n v="6959"/>
    <x v="40"/>
    <x v="40"/>
    <s v="Home and lifestyle"/>
    <n v="32"/>
    <n v="2"/>
    <d v="2023-12-05T00:00:00"/>
    <s v="16:15:00"/>
    <s v="Credit card"/>
    <n v="7"/>
    <n v="0.48"/>
    <n v="16"/>
    <s v="Afternoon"/>
    <n v="64"/>
    <n v="-73.333333333333329"/>
    <m/>
    <n v="45.454545454545439"/>
  </r>
  <r>
    <n v="7152"/>
    <x v="48"/>
    <x v="48"/>
    <s v="Fashion accessories"/>
    <n v="65"/>
    <n v="1"/>
    <d v="2023-12-05T00:00:00"/>
    <s v="16:02:00"/>
    <s v="Credit card"/>
    <n v="4"/>
    <n v="0.48"/>
    <n v="16"/>
    <s v="Afternoon"/>
    <n v="65"/>
    <n v="1.5625"/>
    <m/>
    <n v="0"/>
  </r>
  <r>
    <n v="7265"/>
    <x v="3"/>
    <x v="3"/>
    <s v="Home and lifestyle"/>
    <n v="28"/>
    <n v="1"/>
    <d v="2023-12-05T00:00:00"/>
    <s v="15:04:00"/>
    <s v="Credit card"/>
    <n v="3"/>
    <n v="0.48"/>
    <n v="15"/>
    <s v="Afternoon"/>
    <n v="28"/>
    <n v="-56.92307692307692"/>
    <m/>
    <n v="0"/>
  </r>
  <r>
    <n v="8231"/>
    <x v="5"/>
    <x v="5"/>
    <s v="Home and lifestyle"/>
    <n v="16"/>
    <n v="1"/>
    <d v="2023-12-05T00:00:00"/>
    <s v="15:53:00"/>
    <s v="Credit card"/>
    <n v="4"/>
    <n v="0.33"/>
    <n v="15"/>
    <s v="Evening"/>
    <n v="16"/>
    <n v="-42.857142857142854"/>
    <m/>
    <n v="-31.249999999999993"/>
  </r>
  <r>
    <n v="8239"/>
    <x v="40"/>
    <x v="40"/>
    <s v="Home and lifestyle"/>
    <n v="45"/>
    <n v="1"/>
    <d v="2023-12-05T00:00:00"/>
    <s v="7:37:00"/>
    <s v="Credit card"/>
    <n v="7"/>
    <n v="0.48"/>
    <n v="7"/>
    <s v="Evening"/>
    <n v="45"/>
    <n v="181.25"/>
    <m/>
    <n v="45.454545454545439"/>
  </r>
  <r>
    <n v="8267"/>
    <x v="94"/>
    <x v="92"/>
    <s v="Home and lifestyle"/>
    <n v="35"/>
    <n v="2"/>
    <d v="2023-12-05T00:00:00"/>
    <s v="15:33:00"/>
    <s v="Credit card"/>
    <n v="6"/>
    <n v="0.33"/>
    <n v="15"/>
    <s v="Evening"/>
    <n v="70"/>
    <n v="55.555555555555557"/>
    <m/>
    <n v="-31.249999999999993"/>
  </r>
  <r>
    <n v="8398"/>
    <x v="75"/>
    <x v="74"/>
    <s v="Fashion accessories"/>
    <n v="47"/>
    <n v="1"/>
    <d v="2023-12-05T00:00:00"/>
    <s v="15:35:00"/>
    <s v="Credit card"/>
    <n v="4"/>
    <n v="0.48"/>
    <n v="15"/>
    <s v="Evening"/>
    <n v="47"/>
    <n v="-32.857142857142854"/>
    <m/>
    <n v="45.454545454545439"/>
  </r>
  <r>
    <n v="8500"/>
    <x v="53"/>
    <x v="53"/>
    <s v="Fashion accessories"/>
    <n v="66"/>
    <n v="3"/>
    <d v="2023-12-05T00:00:00"/>
    <s v="14:10:00"/>
    <s v="Credit card"/>
    <n v="5"/>
    <n v="0.33"/>
    <n v="14"/>
    <s v="Evening"/>
    <n v="198"/>
    <n v="321.27659574468083"/>
    <m/>
    <n v="-31.249999999999993"/>
  </r>
  <r>
    <n v="8600"/>
    <x v="90"/>
    <x v="89"/>
    <s v="Fashion accessories"/>
    <n v="84"/>
    <n v="1"/>
    <d v="2023-12-05T00:00:00"/>
    <s v="7:48:00"/>
    <s v="Cash"/>
    <n v="3"/>
    <n v="0.33"/>
    <n v="7"/>
    <s v="Evening"/>
    <n v="84"/>
    <n v="-57.575757575757578"/>
    <m/>
    <n v="0"/>
  </r>
  <r>
    <n v="1293"/>
    <x v="28"/>
    <x v="28"/>
    <s v="Home and lifestyle"/>
    <n v="65"/>
    <n v="3"/>
    <d v="2023-12-06T00:00:00"/>
    <s v="19:31:00"/>
    <s v="Ewallet"/>
    <n v="9"/>
    <n v="0.48"/>
    <n v="19"/>
    <s v="Morning"/>
    <n v="195"/>
    <n v="132.14285714285714"/>
    <m/>
    <n v="45.454545454545439"/>
  </r>
  <r>
    <n v="1553"/>
    <x v="63"/>
    <x v="62"/>
    <s v="Home and lifestyle"/>
    <n v="84"/>
    <n v="1"/>
    <d v="2023-12-06T00:00:00"/>
    <s v="21:21:00"/>
    <s v="Ewallet"/>
    <n v="8"/>
    <n v="0.33"/>
    <n v="21"/>
    <s v="Morning"/>
    <n v="84"/>
    <n v="-56.92307692307692"/>
    <m/>
    <n v="-31.249999999999993"/>
  </r>
  <r>
    <n v="2112"/>
    <x v="43"/>
    <x v="43"/>
    <s v="Fashion accessories"/>
    <n v="27"/>
    <n v="1"/>
    <d v="2023-12-06T00:00:00"/>
    <s v="18:24:00"/>
    <s v="Ewallet"/>
    <n v="8"/>
    <n v="0.33"/>
    <n v="18"/>
    <s v="Morning"/>
    <n v="27"/>
    <n v="-67.857142857142861"/>
    <m/>
    <n v="0"/>
  </r>
  <r>
    <n v="2764"/>
    <x v="55"/>
    <x v="55"/>
    <s v="Fashion accessories"/>
    <n v="83"/>
    <n v="3"/>
    <d v="2023-12-06T00:00:00"/>
    <s v="7:08:00"/>
    <s v="Ewallet"/>
    <n v="5"/>
    <n v="0.33"/>
    <n v="7"/>
    <s v="Afternoon"/>
    <n v="249"/>
    <n v="822.22222222222217"/>
    <m/>
    <n v="0"/>
  </r>
  <r>
    <n v="3317"/>
    <x v="51"/>
    <x v="51"/>
    <s v="Home and lifestyle"/>
    <n v="54"/>
    <n v="3"/>
    <d v="2023-12-06T00:00:00"/>
    <s v="21:48:00"/>
    <s v="Ewallet"/>
    <n v="4"/>
    <n v="0.56999999999999995"/>
    <n v="21"/>
    <s v="Afternoon"/>
    <n v="162"/>
    <n v="-34.939759036144579"/>
    <m/>
    <n v="72.727272727272705"/>
  </r>
  <r>
    <n v="3993"/>
    <x v="8"/>
    <x v="8"/>
    <s v="Home and lifestyle"/>
    <n v="22"/>
    <n v="1"/>
    <d v="2023-12-06T00:00:00"/>
    <s v="17:49:00"/>
    <s v="Ewallet"/>
    <n v="5"/>
    <n v="0.48"/>
    <n v="17"/>
    <s v="Afternoon"/>
    <n v="22"/>
    <n v="-86.419753086419746"/>
    <m/>
    <n v="-15.789473684210522"/>
  </r>
  <r>
    <n v="4548"/>
    <x v="69"/>
    <x v="68"/>
    <s v="Fashion accessories"/>
    <n v="29"/>
    <n v="1"/>
    <d v="2023-12-06T00:00:00"/>
    <s v="17:40:00"/>
    <s v="Credit card"/>
    <n v="5"/>
    <n v="0.48"/>
    <n v="17"/>
    <s v="Afternoon"/>
    <n v="29"/>
    <n v="31.818181818181817"/>
    <m/>
    <n v="0"/>
  </r>
  <r>
    <n v="5289"/>
    <x v="36"/>
    <x v="36"/>
    <s v="Home and lifestyle"/>
    <n v="22"/>
    <n v="1"/>
    <d v="2023-12-06T00:00:00"/>
    <s v="17:14:00"/>
    <s v="Credit card"/>
    <n v="5"/>
    <n v="0.48"/>
    <n v="17"/>
    <s v="Afternoon"/>
    <n v="22"/>
    <n v="-24.137931034482758"/>
    <m/>
    <n v="0"/>
  </r>
  <r>
    <n v="5605"/>
    <x v="80"/>
    <x v="79"/>
    <s v="Home and lifestyle"/>
    <n v="39"/>
    <n v="3"/>
    <d v="2023-12-06T00:00:00"/>
    <s v="20:45:00"/>
    <s v="Credit card"/>
    <n v="3"/>
    <n v="0.48"/>
    <n v="20"/>
    <s v="Afternoon"/>
    <n v="117"/>
    <n v="431.81818181818181"/>
    <m/>
    <n v="0"/>
  </r>
  <r>
    <n v="5660"/>
    <x v="96"/>
    <x v="94"/>
    <s v="Fashion accessories"/>
    <n v="42"/>
    <n v="2"/>
    <d v="2023-12-06T00:00:00"/>
    <s v="17:49:00"/>
    <s v="Credit card"/>
    <n v="5"/>
    <n v="0.48"/>
    <n v="17"/>
    <s v="Afternoon"/>
    <n v="84"/>
    <n v="-28.205128205128204"/>
    <m/>
    <n v="0"/>
  </r>
  <r>
    <n v="5735"/>
    <x v="12"/>
    <x v="12"/>
    <s v="Home and lifestyle"/>
    <n v="26"/>
    <n v="2"/>
    <d v="2023-12-06T00:00:00"/>
    <s v="16:51:00"/>
    <s v="Credit card"/>
    <n v="4"/>
    <n v="0.18"/>
    <n v="16"/>
    <s v="Afternoon"/>
    <n v="52"/>
    <n v="-38.095238095238095"/>
    <m/>
    <n v="-62.5"/>
  </r>
  <r>
    <n v="5774"/>
    <x v="34"/>
    <x v="34"/>
    <s v="Fashion accessories"/>
    <n v="72"/>
    <n v="2"/>
    <d v="2023-12-06T00:00:00"/>
    <s v="19:35:00"/>
    <s v="Credit card"/>
    <n v="5"/>
    <n v="0.48"/>
    <n v="19"/>
    <s v="Afternoon"/>
    <n v="144"/>
    <n v="176.92307692307691"/>
    <m/>
    <n v="166.66666666666669"/>
  </r>
  <r>
    <n v="6044"/>
    <x v="54"/>
    <x v="54"/>
    <s v="Fashion accessories"/>
    <n v="69"/>
    <n v="3"/>
    <d v="2023-12-06T00:00:00"/>
    <s v="19:40:00"/>
    <s v="Cash"/>
    <n v="7"/>
    <n v="0.33"/>
    <n v="19"/>
    <s v="Afternoon"/>
    <n v="207"/>
    <n v="43.75"/>
    <m/>
    <n v="-31.249999999999993"/>
  </r>
  <r>
    <n v="6126"/>
    <x v="75"/>
    <x v="74"/>
    <s v="Fashion accessories"/>
    <n v="79"/>
    <n v="2"/>
    <d v="2023-12-06T00:00:00"/>
    <s v="18:31:00"/>
    <s v="Credit card"/>
    <n v="7"/>
    <n v="0.48"/>
    <n v="18"/>
    <s v="Afternoon"/>
    <n v="158"/>
    <n v="-23.671497584541061"/>
    <m/>
    <n v="45.454545454545439"/>
  </r>
  <r>
    <n v="6248"/>
    <x v="81"/>
    <x v="80"/>
    <s v="Electronic accessories"/>
    <n v="55"/>
    <n v="3"/>
    <d v="2023-12-06T00:00:00"/>
    <s v="20:30:00"/>
    <s v="Credit card"/>
    <n v="7"/>
    <n v="0.48"/>
    <n v="20"/>
    <s v="Afternoon"/>
    <n v="165"/>
    <n v="4.4303797468354427"/>
    <m/>
    <n v="0"/>
  </r>
  <r>
    <n v="6279"/>
    <x v="78"/>
    <x v="77"/>
    <s v="Electronic accessories"/>
    <n v="19"/>
    <n v="3"/>
    <d v="2023-12-06T00:00:00"/>
    <s v="15:05:00"/>
    <s v="Credit card"/>
    <n v="7"/>
    <n v="0.33"/>
    <n v="15"/>
    <s v="Afternoon"/>
    <n v="57"/>
    <n v="-65.454545454545453"/>
    <m/>
    <n v="-31.249999999999993"/>
  </r>
  <r>
    <n v="6425"/>
    <x v="94"/>
    <x v="92"/>
    <s v="Home and lifestyle"/>
    <n v="48"/>
    <n v="2"/>
    <d v="2023-12-06T00:00:00"/>
    <s v="16:17:00"/>
    <s v="Credit card"/>
    <n v="5"/>
    <n v="0.33"/>
    <n v="16"/>
    <s v="Afternoon"/>
    <n v="96"/>
    <n v="68.421052631578945"/>
    <m/>
    <n v="0"/>
  </r>
  <r>
    <n v="6555"/>
    <x v="28"/>
    <x v="28"/>
    <s v="Home and lifestyle"/>
    <n v="23"/>
    <n v="3"/>
    <d v="2023-12-06T00:00:00"/>
    <s v="18:55:00"/>
    <s v="Credit card"/>
    <n v="6"/>
    <n v="0.48"/>
    <n v="18"/>
    <s v="Afternoon"/>
    <n v="69"/>
    <n v="-28.125"/>
    <m/>
    <n v="45.454545454545439"/>
  </r>
  <r>
    <n v="7032"/>
    <x v="53"/>
    <x v="53"/>
    <s v="Fashion accessories"/>
    <n v="66"/>
    <n v="2"/>
    <d v="2023-12-06T00:00:00"/>
    <s v="20:53:00"/>
    <s v="Credit card"/>
    <n v="7"/>
    <n v="0.33"/>
    <n v="20"/>
    <s v="Afternoon"/>
    <n v="132"/>
    <n v="91.304347826086953"/>
    <m/>
    <n v="-31.249999999999993"/>
  </r>
  <r>
    <n v="7049"/>
    <x v="75"/>
    <x v="74"/>
    <s v="Home and lifestyle"/>
    <n v="63"/>
    <n v="2"/>
    <d v="2023-12-06T00:00:00"/>
    <s v="19:18:00"/>
    <s v="Credit card"/>
    <n v="4"/>
    <n v="0.48"/>
    <n v="19"/>
    <s v="Afternoon"/>
    <n v="126"/>
    <n v="-4.5454545454545459"/>
    <m/>
    <n v="45.454545454545439"/>
  </r>
  <r>
    <n v="7194"/>
    <x v="38"/>
    <x v="38"/>
    <s v="Fashion accessories"/>
    <n v="82"/>
    <n v="2"/>
    <d v="2023-12-06T00:00:00"/>
    <s v="19:38:00"/>
    <s v="Credit card"/>
    <n v="4"/>
    <n v="0.48"/>
    <n v="19"/>
    <s v="Afternoon"/>
    <n v="164"/>
    <n v="30.158730158730158"/>
    <m/>
    <n v="0"/>
  </r>
  <r>
    <n v="7564"/>
    <x v="40"/>
    <x v="40"/>
    <s v="Fashion accessories"/>
    <n v="61"/>
    <n v="3"/>
    <d v="2023-12-06T00:00:00"/>
    <s v="19:31:00"/>
    <s v="Credit card"/>
    <n v="4"/>
    <n v="0.48"/>
    <n v="19"/>
    <s v="Evening"/>
    <n v="183"/>
    <n v="11.585365853658537"/>
    <m/>
    <n v="0"/>
  </r>
  <r>
    <n v="7570"/>
    <x v="90"/>
    <x v="89"/>
    <s v="Fashion accessories"/>
    <n v="66"/>
    <n v="1"/>
    <d v="2023-12-06T00:00:00"/>
    <s v="19:46:00"/>
    <s v="Credit card"/>
    <n v="6"/>
    <n v="0.33"/>
    <n v="19"/>
    <s v="Evening"/>
    <n v="66"/>
    <n v="-63.934426229508205"/>
    <m/>
    <n v="-31.249999999999993"/>
  </r>
  <r>
    <n v="7582"/>
    <x v="78"/>
    <x v="77"/>
    <s v="Fashion accessories"/>
    <n v="59"/>
    <n v="2"/>
    <d v="2023-12-06T00:00:00"/>
    <s v="16:24:00"/>
    <s v="Credit card"/>
    <n v="4"/>
    <n v="0.33"/>
    <n v="16"/>
    <s v="Evening"/>
    <n v="118"/>
    <n v="78.787878787878782"/>
    <m/>
    <n v="0"/>
  </r>
  <r>
    <n v="8371"/>
    <x v="58"/>
    <x v="54"/>
    <s v="Home and lifestyle"/>
    <n v="26"/>
    <n v="1"/>
    <d v="2023-12-06T00:00:00"/>
    <s v="10:57:00"/>
    <s v="Credit card"/>
    <n v="3"/>
    <n v="0.33"/>
    <n v="10"/>
    <s v="Evening"/>
    <n v="26"/>
    <n v="-77.966101694915253"/>
    <m/>
    <n v="0"/>
  </r>
  <r>
    <n v="8585"/>
    <x v="65"/>
    <x v="64"/>
    <s v="Home and lifestyle"/>
    <n v="74"/>
    <n v="2"/>
    <d v="2023-12-06T00:00:00"/>
    <s v="6:50:00"/>
    <s v="Cash"/>
    <n v="5"/>
    <n v="0.48"/>
    <n v="6"/>
    <s v="Evening"/>
    <n v="148"/>
    <n v="469.23076923076923"/>
    <m/>
    <n v="45.454545454545439"/>
  </r>
  <r>
    <n v="2238"/>
    <x v="51"/>
    <x v="51"/>
    <s v="Fashion accessories"/>
    <n v="56"/>
    <n v="1"/>
    <d v="2023-12-07T00:00:00"/>
    <s v="16:15:00"/>
    <s v="Ewallet"/>
    <n v="4"/>
    <n v="0.56999999999999995"/>
    <n v="16"/>
    <s v="Afternoon"/>
    <n v="56"/>
    <n v="-62.162162162162161"/>
    <m/>
    <n v="18.749999999999993"/>
  </r>
  <r>
    <n v="3623"/>
    <x v="88"/>
    <x v="87"/>
    <s v="Home and lifestyle"/>
    <n v="45"/>
    <n v="1"/>
    <d v="2023-12-07T00:00:00"/>
    <s v="17:16:00"/>
    <s v="Credit card"/>
    <n v="8"/>
    <n v="0.48"/>
    <n v="17"/>
    <s v="Afternoon"/>
    <n v="45"/>
    <n v="-19.642857142857142"/>
    <m/>
    <n v="-15.789473684210522"/>
  </r>
  <r>
    <n v="5336"/>
    <x v="52"/>
    <x v="52"/>
    <s v="Fashion accessories"/>
    <n v="31"/>
    <n v="1"/>
    <d v="2023-12-07T00:00:00"/>
    <s v="15:40:00"/>
    <s v="Credit card"/>
    <n v="6"/>
    <n v="0.48"/>
    <n v="15"/>
    <s v="Afternoon"/>
    <n v="31"/>
    <n v="-31.111111111111111"/>
    <m/>
    <n v="0"/>
  </r>
  <r>
    <n v="5810"/>
    <x v="10"/>
    <x v="10"/>
    <s v="Fashion accessories"/>
    <n v="51"/>
    <n v="3"/>
    <d v="2023-12-07T00:00:00"/>
    <s v="16:35:00"/>
    <s v="Credit card"/>
    <n v="5"/>
    <n v="0.48"/>
    <n v="16"/>
    <s v="Afternoon"/>
    <n v="153"/>
    <n v="393.54838709677421"/>
    <m/>
    <n v="0"/>
  </r>
  <r>
    <n v="5873"/>
    <x v="39"/>
    <x v="39"/>
    <s v="Home and lifestyle"/>
    <n v="53"/>
    <n v="3"/>
    <d v="2023-12-07T00:00:00"/>
    <s v="18:05:00"/>
    <s v="Credit card"/>
    <n v="3"/>
    <n v="0.33"/>
    <n v="18"/>
    <s v="Afternoon"/>
    <n v="159"/>
    <n v="3.9215686274509802"/>
    <m/>
    <n v="-31.249999999999993"/>
  </r>
  <r>
    <n v="6020"/>
    <x v="81"/>
    <x v="80"/>
    <s v="Fashion accessories"/>
    <n v="56"/>
    <n v="1"/>
    <d v="2023-12-07T00:00:00"/>
    <s v="20:11:00"/>
    <s v="Credit card"/>
    <n v="4"/>
    <n v="0.48"/>
    <n v="20"/>
    <s v="Afternoon"/>
    <n v="56"/>
    <n v="-64.779874213836479"/>
    <m/>
    <n v="45.454545454545439"/>
  </r>
  <r>
    <n v="6093"/>
    <x v="90"/>
    <x v="89"/>
    <s v="Home and lifestyle"/>
    <n v="15"/>
    <n v="3"/>
    <d v="2023-12-07T00:00:00"/>
    <s v="17:08:00"/>
    <s v="Credit card"/>
    <n v="5"/>
    <n v="0.33"/>
    <n v="17"/>
    <s v="Afternoon"/>
    <n v="45"/>
    <n v="-19.642857142857142"/>
    <m/>
    <n v="-31.249999999999993"/>
  </r>
  <r>
    <n v="6203"/>
    <x v="71"/>
    <x v="70"/>
    <s v="Electronic accessories"/>
    <n v="21"/>
    <n v="2"/>
    <d v="2023-12-07T00:00:00"/>
    <s v="20:38:00"/>
    <s v="Credit card"/>
    <n v="7"/>
    <n v="0.33"/>
    <n v="20"/>
    <s v="Afternoon"/>
    <n v="42"/>
    <n v="-6.666666666666667"/>
    <m/>
    <n v="0"/>
  </r>
  <r>
    <n v="6300"/>
    <x v="59"/>
    <x v="58"/>
    <s v="Electronic accessories"/>
    <n v="69"/>
    <n v="1"/>
    <d v="2023-12-07T00:00:00"/>
    <s v="19:49:00"/>
    <s v="Credit card"/>
    <n v="7"/>
    <n v="0.48"/>
    <n v="19"/>
    <s v="Afternoon"/>
    <n v="69"/>
    <n v="64.285714285714292"/>
    <m/>
    <n v="45.454545454545439"/>
  </r>
  <r>
    <n v="6422"/>
    <x v="40"/>
    <x v="40"/>
    <s v="Fashion accessories"/>
    <n v="73"/>
    <n v="2"/>
    <d v="2023-12-07T00:00:00"/>
    <s v="18:10:00"/>
    <s v="Credit card"/>
    <n v="7"/>
    <n v="0.48"/>
    <n v="18"/>
    <s v="Afternoon"/>
    <n v="146"/>
    <n v="111.59420289855073"/>
    <m/>
    <n v="0"/>
  </r>
  <r>
    <n v="7490"/>
    <x v="59"/>
    <x v="58"/>
    <s v="Fashion accessories"/>
    <n v="20"/>
    <n v="3"/>
    <d v="2023-12-07T00:00:00"/>
    <s v="19:51:00"/>
    <s v="Credit card"/>
    <n v="3"/>
    <n v="0.48"/>
    <n v="19"/>
    <s v="Evening"/>
    <n v="60"/>
    <n v="-58.904109589041099"/>
    <m/>
    <n v="0"/>
  </r>
  <r>
    <n v="8092"/>
    <x v="90"/>
    <x v="89"/>
    <s v="Fashion accessories"/>
    <n v="38"/>
    <n v="3"/>
    <d v="2023-12-07T00:00:00"/>
    <s v="15:19:00"/>
    <s v="Credit card"/>
    <n v="7"/>
    <n v="0.33"/>
    <n v="15"/>
    <s v="Evening"/>
    <n v="114"/>
    <n v="90"/>
    <m/>
    <n v="-31.249999999999993"/>
  </r>
  <r>
    <n v="8297"/>
    <x v="58"/>
    <x v="54"/>
    <s v="Home and lifestyle"/>
    <n v="57"/>
    <n v="1"/>
    <d v="2023-12-07T00:00:00"/>
    <s v="6:41:00"/>
    <s v="Credit card"/>
    <n v="6"/>
    <n v="0.33"/>
    <n v="6"/>
    <s v="Evening"/>
    <n v="57"/>
    <n v="-50"/>
    <m/>
    <n v="0"/>
  </r>
  <r>
    <n v="8780"/>
    <x v="40"/>
    <x v="40"/>
    <s v="Fashion accessories"/>
    <n v="29"/>
    <n v="3"/>
    <d v="2023-12-07T00:00:00"/>
    <s v="14:24:00"/>
    <s v="Cash"/>
    <n v="3"/>
    <n v="0.48"/>
    <n v="14"/>
    <s v="Evening"/>
    <n v="87"/>
    <n v="52.631578947368418"/>
    <m/>
    <n v="45.454545454545439"/>
  </r>
  <r>
    <n v="8831"/>
    <x v="91"/>
    <x v="90"/>
    <s v="Home and lifestyle"/>
    <n v="69"/>
    <n v="2"/>
    <d v="2023-12-07T00:00:00"/>
    <s v="9:58:00"/>
    <s v="Cash"/>
    <n v="7"/>
    <n v="0.33"/>
    <n v="9"/>
    <s v="Evening"/>
    <n v="138"/>
    <n v="58.620689655172406"/>
    <m/>
    <n v="-31.249999999999993"/>
  </r>
  <r>
    <n v="8922"/>
    <x v="81"/>
    <x v="80"/>
    <s v="Fashion accessories"/>
    <n v="20"/>
    <n v="3"/>
    <d v="2023-12-07T00:00:00"/>
    <s v="6:28:00"/>
    <s v="Cash"/>
    <n v="6"/>
    <n v="0.48"/>
    <n v="6"/>
    <s v="Evening"/>
    <n v="60"/>
    <n v="-56.521739130434781"/>
    <m/>
    <n v="45.454545454545439"/>
  </r>
  <r>
    <n v="9013"/>
    <x v="48"/>
    <x v="48"/>
    <s v="Home and lifestyle"/>
    <n v="31"/>
    <n v="3"/>
    <d v="2023-12-07T00:00:00"/>
    <s v="10:15:00"/>
    <s v="Cash"/>
    <n v="7"/>
    <n v="0.48"/>
    <n v="10"/>
    <s v="Evening"/>
    <n v="93"/>
    <n v="55.000000000000007"/>
    <m/>
    <n v="0"/>
  </r>
  <r>
    <n v="9403"/>
    <x v="93"/>
    <x v="61"/>
    <s v="Home and lifestyle"/>
    <n v="59"/>
    <n v="1"/>
    <d v="2023-12-07T00:00:00"/>
    <s v="9:08:00"/>
    <s v="Cash"/>
    <n v="5"/>
    <n v="0.33"/>
    <n v="9"/>
    <s v="Evening"/>
    <n v="59"/>
    <n v="-36.55913978494624"/>
    <m/>
    <n v="-31.249999999999993"/>
  </r>
  <r>
    <n v="4103"/>
    <x v="36"/>
    <x v="36"/>
    <s v="Home and lifestyle"/>
    <n v="84"/>
    <n v="3"/>
    <d v="2023-12-08T00:00:00"/>
    <s v="18:38:00"/>
    <s v="Ewallet"/>
    <n v="7"/>
    <n v="0.48"/>
    <n v="18"/>
    <s v="Afternoon"/>
    <n v="252"/>
    <n v="327.11864406779665"/>
    <m/>
    <n v="45.454545454545439"/>
  </r>
  <r>
    <n v="4126"/>
    <x v="14"/>
    <x v="14"/>
    <s v="Fashion accessories"/>
    <n v="41"/>
    <n v="1"/>
    <d v="2023-12-08T00:00:00"/>
    <s v="19:46:00"/>
    <s v="Ewallet"/>
    <n v="8"/>
    <n v="0.33"/>
    <n v="19"/>
    <s v="Afternoon"/>
    <n v="41"/>
    <n v="-83.730158730158735"/>
    <m/>
    <n v="-31.249999999999993"/>
  </r>
  <r>
    <n v="4669"/>
    <x v="9"/>
    <x v="9"/>
    <s v="Home and lifestyle"/>
    <n v="69"/>
    <n v="1"/>
    <d v="2023-12-08T00:00:00"/>
    <s v="15:31:00"/>
    <s v="Credit card"/>
    <n v="7"/>
    <n v="0.33"/>
    <n v="15"/>
    <s v="Afternoon"/>
    <n v="69"/>
    <n v="68.292682926829272"/>
    <m/>
    <n v="0"/>
  </r>
  <r>
    <n v="4682"/>
    <x v="95"/>
    <x v="93"/>
    <s v="Fashion accessories"/>
    <n v="33"/>
    <n v="1"/>
    <d v="2023-12-08T00:00:00"/>
    <s v="19:32:00"/>
    <s v="Credit card"/>
    <n v="7"/>
    <n v="0.48"/>
    <n v="19"/>
    <s v="Afternoon"/>
    <n v="33"/>
    <n v="-52.173913043478258"/>
    <m/>
    <n v="45.454545454545439"/>
  </r>
  <r>
    <n v="4999"/>
    <x v="52"/>
    <x v="52"/>
    <s v="Home and lifestyle"/>
    <n v="65"/>
    <n v="2"/>
    <d v="2023-12-08T00:00:00"/>
    <s v="20:48:00"/>
    <s v="Credit card"/>
    <n v="6"/>
    <n v="0.48"/>
    <n v="20"/>
    <s v="Afternoon"/>
    <n v="130"/>
    <n v="293.93939393939394"/>
    <m/>
    <n v="0"/>
  </r>
  <r>
    <n v="5315"/>
    <x v="25"/>
    <x v="25"/>
    <s v="Home and lifestyle"/>
    <n v="22"/>
    <n v="2"/>
    <d v="2023-12-08T00:00:00"/>
    <s v="15:17:00"/>
    <s v="Credit card"/>
    <n v="5"/>
    <n v="0.36"/>
    <n v="15"/>
    <s v="Afternoon"/>
    <n v="44"/>
    <n v="-66.153846153846146"/>
    <m/>
    <n v="-25"/>
  </r>
  <r>
    <n v="5407"/>
    <x v="76"/>
    <x v="75"/>
    <s v="Home and lifestyle"/>
    <n v="43"/>
    <n v="1"/>
    <d v="2023-12-08T00:00:00"/>
    <s v="20:53:00"/>
    <s v="Credit card"/>
    <n v="4"/>
    <n v="0.33"/>
    <n v="20"/>
    <s v="Afternoon"/>
    <n v="43"/>
    <n v="-2.2727272727272729"/>
    <m/>
    <n v="-8.333333333333325"/>
  </r>
  <r>
    <n v="5636"/>
    <x v="79"/>
    <x v="78"/>
    <s v="Fashion accessories"/>
    <n v="84"/>
    <n v="2"/>
    <d v="2023-12-08T00:00:00"/>
    <s v="20:28:00"/>
    <s v="Credit card"/>
    <n v="3"/>
    <n v="0.33"/>
    <n v="20"/>
    <s v="Afternoon"/>
    <n v="168"/>
    <n v="290.69767441860461"/>
    <m/>
    <n v="0"/>
  </r>
  <r>
    <n v="6156"/>
    <x v="32"/>
    <x v="32"/>
    <s v="Fashion accessories"/>
    <n v="29"/>
    <n v="3"/>
    <d v="2023-12-08T00:00:00"/>
    <s v="20:27:00"/>
    <s v="Credit card"/>
    <n v="5"/>
    <n v="0.33"/>
    <n v="20"/>
    <s v="Afternoon"/>
    <n v="87"/>
    <n v="-48.214285714285715"/>
    <m/>
    <n v="0"/>
  </r>
  <r>
    <n v="6182"/>
    <x v="38"/>
    <x v="38"/>
    <s v="Electronic accessories"/>
    <n v="42"/>
    <n v="3"/>
    <d v="2023-12-08T00:00:00"/>
    <s v="15:01:00"/>
    <s v="Credit card"/>
    <n v="4"/>
    <n v="0.48"/>
    <n v="15"/>
    <s v="Afternoon"/>
    <n v="126"/>
    <n v="44.827586206896555"/>
    <m/>
    <n v="45.454545454545439"/>
  </r>
  <r>
    <n v="6196"/>
    <x v="63"/>
    <x v="62"/>
    <s v="Electronic accessories"/>
    <n v="18"/>
    <n v="3"/>
    <d v="2023-12-08T00:00:00"/>
    <s v="20:43:00"/>
    <s v="Credit card"/>
    <n v="7"/>
    <n v="0.33"/>
    <n v="20"/>
    <s v="Afternoon"/>
    <n v="54"/>
    <n v="-57.142857142857139"/>
    <m/>
    <n v="-31.249999999999993"/>
  </r>
  <r>
    <n v="6432"/>
    <x v="91"/>
    <x v="90"/>
    <s v="Fashion accessories"/>
    <n v="50"/>
    <n v="1"/>
    <d v="2023-12-08T00:00:00"/>
    <s v="16:04:00"/>
    <s v="Credit card"/>
    <n v="4"/>
    <n v="0.33"/>
    <n v="16"/>
    <s v="Afternoon"/>
    <n v="50"/>
    <n v="-7.4074074074074066"/>
    <m/>
    <n v="0"/>
  </r>
  <r>
    <n v="6641"/>
    <x v="90"/>
    <x v="89"/>
    <s v="Home and lifestyle"/>
    <n v="30"/>
    <n v="3"/>
    <d v="2023-12-08T00:00:00"/>
    <s v="16:41:00"/>
    <s v="Credit card"/>
    <n v="3"/>
    <n v="0.33"/>
    <n v="16"/>
    <s v="Afternoon"/>
    <n v="90"/>
    <n v="80"/>
    <m/>
    <n v="0"/>
  </r>
  <r>
    <n v="7124"/>
    <x v="48"/>
    <x v="48"/>
    <s v="Fashion accessories"/>
    <n v="24"/>
    <n v="1"/>
    <d v="2023-12-08T00:00:00"/>
    <s v="17:44:00"/>
    <s v="Credit card"/>
    <n v="3"/>
    <n v="0.48"/>
    <n v="17"/>
    <s v="Afternoon"/>
    <n v="24"/>
    <n v="-73.333333333333329"/>
    <m/>
    <n v="45.454545454545439"/>
  </r>
  <r>
    <n v="7341"/>
    <x v="44"/>
    <x v="44"/>
    <s v="Home and lifestyle"/>
    <n v="25"/>
    <n v="3"/>
    <d v="2023-12-08T00:00:00"/>
    <s v="20:25:00"/>
    <s v="Ewallet"/>
    <n v="3"/>
    <n v="0.48"/>
    <n v="20"/>
    <s v="Afternoon"/>
    <n v="75"/>
    <n v="212.5"/>
    <m/>
    <n v="0"/>
  </r>
  <r>
    <n v="7994"/>
    <x v="90"/>
    <x v="89"/>
    <s v="Fashion accessories"/>
    <n v="44"/>
    <n v="1"/>
    <d v="2023-12-08T00:00:00"/>
    <s v="20:07:00"/>
    <s v="Credit card"/>
    <n v="7"/>
    <n v="0.33"/>
    <n v="20"/>
    <s v="Evening"/>
    <n v="44"/>
    <n v="-41.333333333333336"/>
    <m/>
    <n v="-31.249999999999993"/>
  </r>
  <r>
    <n v="8296"/>
    <x v="28"/>
    <x v="28"/>
    <s v="Fashion accessories"/>
    <n v="79"/>
    <n v="2"/>
    <d v="2023-12-08T00:00:00"/>
    <s v="14:25:00"/>
    <s v="Credit card"/>
    <n v="7"/>
    <n v="0.48"/>
    <n v="14"/>
    <s v="Evening"/>
    <n v="158"/>
    <n v="259.09090909090907"/>
    <m/>
    <n v="45.454545454545439"/>
  </r>
  <r>
    <n v="8341"/>
    <x v="53"/>
    <x v="53"/>
    <s v="Home and lifestyle"/>
    <n v="62"/>
    <n v="2"/>
    <d v="2023-12-08T00:00:00"/>
    <s v="12:23:00"/>
    <s v="Credit card"/>
    <n v="4"/>
    <n v="0.33"/>
    <n v="12"/>
    <s v="Evening"/>
    <n v="124"/>
    <n v="-21.518987341772153"/>
    <m/>
    <n v="-31.249999999999993"/>
  </r>
  <r>
    <n v="8489"/>
    <x v="2"/>
    <x v="2"/>
    <s v="Home and lifestyle"/>
    <n v="57"/>
    <n v="1"/>
    <d v="2023-12-08T00:00:00"/>
    <s v="6:36:00"/>
    <s v="Credit card"/>
    <n v="5"/>
    <n v="0.18"/>
    <n v="6"/>
    <s v="Evening"/>
    <n v="57"/>
    <n v="-54.032258064516128"/>
    <m/>
    <n v="-45.45454545454546"/>
  </r>
  <r>
    <n v="8849"/>
    <x v="38"/>
    <x v="38"/>
    <s v="Home and lifestyle"/>
    <n v="38"/>
    <n v="1"/>
    <d v="2023-12-08T00:00:00"/>
    <s v="13:30:00"/>
    <s v="Cash"/>
    <n v="7"/>
    <n v="0.48"/>
    <n v="13"/>
    <s v="Evening"/>
    <n v="38"/>
    <n v="-33.333333333333329"/>
    <m/>
    <n v="166.66666666666669"/>
  </r>
  <r>
    <n v="9255"/>
    <x v="44"/>
    <x v="44"/>
    <s v="Home and lifestyle"/>
    <n v="85"/>
    <n v="3"/>
    <d v="2023-12-08T00:00:00"/>
    <s v="15:11:00"/>
    <s v="Credit card"/>
    <n v="7"/>
    <n v="0.48"/>
    <n v="15"/>
    <s v="Evening"/>
    <n v="255"/>
    <n v="571.0526315789474"/>
    <m/>
    <n v="0"/>
  </r>
  <r>
    <n v="2700"/>
    <x v="85"/>
    <x v="84"/>
    <s v="Fashion accessories"/>
    <n v="41"/>
    <n v="3"/>
    <d v="2023-12-09T00:00:00"/>
    <s v="17:22:00"/>
    <s v="Ewallet"/>
    <n v="5"/>
    <n v="0.33"/>
    <n v="17"/>
    <s v="Afternoon"/>
    <n v="123"/>
    <n v="-51.764705882352949"/>
    <m/>
    <n v="-31.249999999999993"/>
  </r>
  <r>
    <n v="3619"/>
    <x v="87"/>
    <x v="86"/>
    <s v="Home and lifestyle"/>
    <n v="29"/>
    <n v="3"/>
    <d v="2023-12-09T00:00:00"/>
    <s v="16:25:00"/>
    <s v="Ewallet"/>
    <n v="7"/>
    <n v="0.48"/>
    <n v="16"/>
    <s v="Afternoon"/>
    <n v="87"/>
    <n v="-29.268292682926827"/>
    <m/>
    <n v="45.454545454545439"/>
  </r>
  <r>
    <n v="3866"/>
    <x v="96"/>
    <x v="94"/>
    <s v="Fashion accessories"/>
    <n v="70"/>
    <n v="2"/>
    <d v="2023-12-09T00:00:00"/>
    <s v="19:11:00"/>
    <s v="Ewallet"/>
    <n v="4"/>
    <n v="0.48"/>
    <n v="19"/>
    <s v="Afternoon"/>
    <n v="140"/>
    <n v="60.919540229885058"/>
    <m/>
    <n v="0"/>
  </r>
  <r>
    <n v="4149"/>
    <x v="11"/>
    <x v="11"/>
    <s v="Home and lifestyle"/>
    <n v="43"/>
    <n v="2"/>
    <d v="2023-12-09T00:00:00"/>
    <s v="16:31:00"/>
    <s v="Ewallet"/>
    <n v="5"/>
    <n v="0.18"/>
    <n v="16"/>
    <s v="Afternoon"/>
    <n v="86"/>
    <n v="-38.571428571428577"/>
    <m/>
    <n v="-62.5"/>
  </r>
  <r>
    <n v="4635"/>
    <x v="79"/>
    <x v="78"/>
    <s v="Home and lifestyle"/>
    <n v="72"/>
    <n v="1"/>
    <d v="2023-12-09T00:00:00"/>
    <s v="19:53:00"/>
    <s v="Credit card"/>
    <n v="7"/>
    <n v="0.33"/>
    <n v="19"/>
    <s v="Afternoon"/>
    <n v="72"/>
    <n v="-16.279069767441861"/>
    <m/>
    <n v="83.333333333333343"/>
  </r>
  <r>
    <n v="5468"/>
    <x v="14"/>
    <x v="14"/>
    <s v="Fashion accessories"/>
    <n v="21"/>
    <n v="3"/>
    <d v="2023-12-09T00:00:00"/>
    <s v="15:03:00"/>
    <s v="Credit card"/>
    <n v="6"/>
    <n v="0.33"/>
    <n v="15"/>
    <s v="Afternoon"/>
    <n v="63"/>
    <n v="-12.5"/>
    <m/>
    <n v="0"/>
  </r>
  <r>
    <n v="5674"/>
    <x v="30"/>
    <x v="30"/>
    <s v="Fashion accessories"/>
    <n v="41"/>
    <n v="1"/>
    <d v="2023-12-09T00:00:00"/>
    <s v="17:05:00"/>
    <s v="Credit card"/>
    <n v="3"/>
    <n v="0.33"/>
    <n v="17"/>
    <s v="Afternoon"/>
    <n v="41"/>
    <n v="-34.920634920634917"/>
    <m/>
    <n v="0"/>
  </r>
  <r>
    <n v="5811"/>
    <x v="85"/>
    <x v="84"/>
    <s v="Home and lifestyle"/>
    <n v="60"/>
    <n v="2"/>
    <d v="2023-12-09T00:00:00"/>
    <s v="17:54:00"/>
    <s v="Credit card"/>
    <n v="6"/>
    <n v="0.33"/>
    <n v="17"/>
    <s v="Afternoon"/>
    <n v="120"/>
    <n v="192.6829268292683"/>
    <m/>
    <n v="0"/>
  </r>
  <r>
    <n v="5842"/>
    <x v="21"/>
    <x v="21"/>
    <s v="Fashion accessories"/>
    <n v="41"/>
    <n v="2"/>
    <d v="2023-12-09T00:00:00"/>
    <s v="15:20:00"/>
    <s v="Credit card"/>
    <n v="5"/>
    <n v="0.48"/>
    <n v="15"/>
    <s v="Afternoon"/>
    <n v="82"/>
    <n v="-31.666666666666664"/>
    <m/>
    <n v="45.454545454545439"/>
  </r>
  <r>
    <n v="5949"/>
    <x v="5"/>
    <x v="5"/>
    <s v="Home and lifestyle"/>
    <n v="82"/>
    <n v="1"/>
    <d v="2023-12-09T00:00:00"/>
    <s v="15:32:00"/>
    <s v="Credit card"/>
    <n v="3"/>
    <n v="0.33"/>
    <n v="15"/>
    <s v="Afternoon"/>
    <n v="82"/>
    <n v="0"/>
    <m/>
    <n v="-31.249999999999993"/>
  </r>
  <r>
    <n v="5953"/>
    <x v="3"/>
    <x v="3"/>
    <s v="Home and lifestyle"/>
    <n v="69"/>
    <n v="1"/>
    <d v="2023-12-09T00:00:00"/>
    <s v="18:07:00"/>
    <s v="Credit card"/>
    <n v="5"/>
    <n v="0.36"/>
    <n v="18"/>
    <s v="Afternoon"/>
    <n v="69"/>
    <n v="-15.853658536585366"/>
    <m/>
    <n v="9.0909090909090811"/>
  </r>
  <r>
    <n v="5961"/>
    <x v="59"/>
    <x v="58"/>
    <s v="Home and lifestyle"/>
    <n v="70"/>
    <n v="1"/>
    <d v="2023-12-09T00:00:00"/>
    <s v="19:15:00"/>
    <s v="Credit card"/>
    <n v="5"/>
    <n v="0.48"/>
    <n v="19"/>
    <s v="Afternoon"/>
    <n v="70"/>
    <n v="1.4492753623188406"/>
    <m/>
    <n v="33.333333333333329"/>
  </r>
  <r>
    <n v="5984"/>
    <x v="54"/>
    <x v="54"/>
    <s v="Fashion accessories"/>
    <n v="60"/>
    <n v="3"/>
    <d v="2023-12-09T00:00:00"/>
    <s v="18:11:00"/>
    <s v="Cash"/>
    <n v="7"/>
    <n v="0.33"/>
    <n v="18"/>
    <s v="Afternoon"/>
    <n v="180"/>
    <n v="157.14285714285714"/>
    <m/>
    <n v="-31.249999999999993"/>
  </r>
  <r>
    <n v="6127"/>
    <x v="91"/>
    <x v="90"/>
    <s v="Home and lifestyle"/>
    <n v="42"/>
    <n v="1"/>
    <d v="2023-12-09T00:00:00"/>
    <s v="16:26:00"/>
    <s v="Credit card"/>
    <n v="6"/>
    <n v="0.33"/>
    <n v="16"/>
    <s v="Afternoon"/>
    <n v="42"/>
    <n v="-76.666666666666671"/>
    <m/>
    <n v="0"/>
  </r>
  <r>
    <n v="6211"/>
    <x v="5"/>
    <x v="5"/>
    <s v="Electronic accessories"/>
    <n v="37"/>
    <n v="3"/>
    <d v="2023-12-09T00:00:00"/>
    <s v="15:03:00"/>
    <s v="Credit card"/>
    <n v="4"/>
    <n v="0.33"/>
    <n v="15"/>
    <s v="Afternoon"/>
    <n v="111"/>
    <n v="164.28571428571428"/>
    <m/>
    <n v="0"/>
  </r>
  <r>
    <n v="6595"/>
    <x v="32"/>
    <x v="32"/>
    <s v="Home and lifestyle"/>
    <n v="67"/>
    <n v="2"/>
    <d v="2023-12-09T00:00:00"/>
    <s v="19:06:00"/>
    <s v="Credit card"/>
    <n v="3"/>
    <n v="0.33"/>
    <n v="19"/>
    <s v="Afternoon"/>
    <n v="134"/>
    <n v="20.72072072072072"/>
    <m/>
    <n v="0"/>
  </r>
  <r>
    <n v="6738"/>
    <x v="53"/>
    <x v="53"/>
    <s v="Fashion accessories"/>
    <n v="59"/>
    <n v="1"/>
    <d v="2023-12-09T00:00:00"/>
    <s v="17:54:00"/>
    <s v="Credit card"/>
    <n v="4"/>
    <n v="0.33"/>
    <n v="17"/>
    <s v="Afternoon"/>
    <n v="59"/>
    <n v="-55.970149253731336"/>
    <m/>
    <n v="0"/>
  </r>
  <r>
    <n v="6804"/>
    <x v="62"/>
    <x v="61"/>
    <s v="Fashion accessories"/>
    <n v="42"/>
    <n v="3"/>
    <d v="2023-12-09T00:00:00"/>
    <s v="17:19:00"/>
    <s v="Credit card"/>
    <n v="5"/>
    <n v="0.33"/>
    <n v="17"/>
    <s v="Afternoon"/>
    <n v="126"/>
    <n v="113.55932203389831"/>
    <m/>
    <n v="0"/>
  </r>
  <r>
    <n v="6996"/>
    <x v="54"/>
    <x v="54"/>
    <s v="Fashion accessories"/>
    <n v="83"/>
    <n v="3"/>
    <d v="2023-12-09T00:00:00"/>
    <s v="16:08:00"/>
    <s v="Credit card"/>
    <n v="6"/>
    <n v="0.33"/>
    <n v="16"/>
    <s v="Afternoon"/>
    <n v="249"/>
    <n v="97.61904761904762"/>
    <m/>
    <n v="0"/>
  </r>
  <r>
    <n v="7864"/>
    <x v="28"/>
    <x v="28"/>
    <s v="Fashion accessories"/>
    <n v="25"/>
    <n v="3"/>
    <d v="2023-12-09T00:00:00"/>
    <s v="20:14:00"/>
    <s v="Credit card"/>
    <n v="6"/>
    <n v="0.48"/>
    <n v="20"/>
    <s v="Evening"/>
    <n v="75"/>
    <n v="-69.879518072289159"/>
    <m/>
    <n v="45.454545454545439"/>
  </r>
  <r>
    <n v="7875"/>
    <x v="78"/>
    <x v="77"/>
    <s v="Home and lifestyle"/>
    <n v="78"/>
    <n v="3"/>
    <d v="2023-12-09T00:00:00"/>
    <s v="18:33:00"/>
    <s v="Credit card"/>
    <n v="6"/>
    <n v="0.33"/>
    <n v="18"/>
    <s v="Evening"/>
    <n v="234"/>
    <n v="212"/>
    <m/>
    <n v="-31.249999999999993"/>
  </r>
  <r>
    <n v="8029"/>
    <x v="2"/>
    <x v="2"/>
    <s v="Home and lifestyle"/>
    <n v="16"/>
    <n v="1"/>
    <d v="2023-12-09T00:00:00"/>
    <s v="15:54:00"/>
    <s v="Credit card"/>
    <n v="3"/>
    <n v="0.18"/>
    <n v="15"/>
    <s v="Evening"/>
    <n v="16"/>
    <n v="-93.162393162393158"/>
    <m/>
    <n v="-45.45454545454546"/>
  </r>
  <r>
    <n v="8125"/>
    <x v="90"/>
    <x v="89"/>
    <s v="Home and lifestyle"/>
    <n v="59"/>
    <n v="3"/>
    <d v="2023-12-09T00:00:00"/>
    <s v="9:28:00"/>
    <s v="Credit card"/>
    <n v="6"/>
    <n v="0.33"/>
    <n v="9"/>
    <s v="Evening"/>
    <n v="177"/>
    <n v="1006.25"/>
    <m/>
    <n v="83.333333333333343"/>
  </r>
  <r>
    <n v="8643"/>
    <x v="2"/>
    <x v="2"/>
    <s v="Home and lifestyle"/>
    <n v="41"/>
    <n v="2"/>
    <d v="2023-12-09T00:00:00"/>
    <s v="16:23:00"/>
    <s v="Cash"/>
    <n v="3"/>
    <n v="0.18"/>
    <n v="16"/>
    <s v="Evening"/>
    <n v="82"/>
    <n v="-53.672316384180796"/>
    <m/>
    <n v="-45.45454545454546"/>
  </r>
  <r>
    <n v="2677"/>
    <x v="97"/>
    <x v="95"/>
    <s v="Home and lifestyle"/>
    <n v="21"/>
    <n v="3"/>
    <d v="2023-12-10T00:00:00"/>
    <s v="15:31:00"/>
    <s v="Ewallet"/>
    <n v="4"/>
    <n v="0.33"/>
    <n v="15"/>
    <s v="Afternoon"/>
    <n v="63"/>
    <n v="-23.170731707317074"/>
    <m/>
    <n v="83.333333333333343"/>
  </r>
  <r>
    <n v="3338"/>
    <x v="46"/>
    <x v="46"/>
    <s v="Fashion accessories"/>
    <n v="57"/>
    <n v="3"/>
    <d v="2023-12-10T00:00:00"/>
    <s v="6:18:00"/>
    <s v="Ewallet"/>
    <n v="6"/>
    <n v="0.33"/>
    <n v="6"/>
    <s v="Afternoon"/>
    <n v="171"/>
    <n v="171.42857142857142"/>
    <m/>
    <n v="0"/>
  </r>
  <r>
    <n v="3659"/>
    <x v="26"/>
    <x v="26"/>
    <s v="Home and lifestyle"/>
    <n v="79"/>
    <n v="3"/>
    <d v="2023-12-10T00:00:00"/>
    <s v="20:32:00"/>
    <s v="Ewallet"/>
    <n v="7"/>
    <n v="0.48"/>
    <n v="20"/>
    <s v="Afternoon"/>
    <n v="237"/>
    <n v="38.596491228070171"/>
    <m/>
    <n v="45.454545454545439"/>
  </r>
  <r>
    <n v="4619"/>
    <x v="85"/>
    <x v="84"/>
    <s v="Home and lifestyle"/>
    <n v="49"/>
    <n v="3"/>
    <d v="2023-12-10T00:00:00"/>
    <s v="19:41:00"/>
    <s v="Credit card"/>
    <n v="4"/>
    <n v="0.33"/>
    <n v="19"/>
    <s v="Afternoon"/>
    <n v="147"/>
    <n v="-37.974683544303801"/>
    <m/>
    <n v="-31.249999999999993"/>
  </r>
  <r>
    <n v="5110"/>
    <x v="89"/>
    <x v="88"/>
    <s v="Fashion accessories"/>
    <n v="33"/>
    <n v="3"/>
    <d v="2023-12-10T00:00:00"/>
    <s v="16:57:00"/>
    <s v="Credit card"/>
    <n v="5"/>
    <n v="0.33"/>
    <n v="16"/>
    <s v="Afternoon"/>
    <n v="99"/>
    <n v="-32.653061224489797"/>
    <m/>
    <n v="0"/>
  </r>
  <r>
    <n v="5905"/>
    <x v="95"/>
    <x v="93"/>
    <s v="Home and lifestyle"/>
    <n v="52"/>
    <n v="2"/>
    <d v="2023-12-10T00:00:00"/>
    <s v="19:57:00"/>
    <s v="Credit card"/>
    <n v="7"/>
    <n v="0.48"/>
    <n v="19"/>
    <s v="Afternoon"/>
    <n v="104"/>
    <n v="5.0505050505050502"/>
    <m/>
    <n v="45.454545454545439"/>
  </r>
  <r>
    <n v="5916"/>
    <x v="18"/>
    <x v="18"/>
    <s v="Fashion accessories"/>
    <n v="67"/>
    <n v="2"/>
    <d v="2023-12-10T00:00:00"/>
    <s v="17:09:00"/>
    <s v="Credit card"/>
    <n v="7"/>
    <n v="0.48"/>
    <n v="17"/>
    <s v="Afternoon"/>
    <n v="134"/>
    <n v="28.846153846153843"/>
    <m/>
    <n v="0"/>
  </r>
  <r>
    <n v="6017"/>
    <x v="65"/>
    <x v="64"/>
    <s v="Home and lifestyle"/>
    <n v="40"/>
    <n v="1"/>
    <d v="2023-12-10T00:00:00"/>
    <s v="15:08:00"/>
    <s v="Credit card"/>
    <n v="3"/>
    <n v="0.48"/>
    <n v="15"/>
    <s v="Afternoon"/>
    <n v="40"/>
    <n v="-70.149253731343293"/>
    <m/>
    <n v="0"/>
  </r>
  <r>
    <n v="6074"/>
    <x v="82"/>
    <x v="81"/>
    <s v="Fashion accessories"/>
    <n v="66"/>
    <n v="3"/>
    <d v="2023-12-10T00:00:00"/>
    <s v="17:51:00"/>
    <s v="Credit card"/>
    <n v="5"/>
    <n v="0.21"/>
    <n v="17"/>
    <s v="Afternoon"/>
    <n v="198"/>
    <n v="395"/>
    <m/>
    <n v="-56.250000000000014"/>
  </r>
  <r>
    <n v="6250"/>
    <x v="40"/>
    <x v="40"/>
    <s v="Electronic accessories"/>
    <n v="78"/>
    <n v="3"/>
    <d v="2023-12-10T00:00:00"/>
    <s v="19:23:00"/>
    <s v="Credit card"/>
    <n v="7"/>
    <n v="0.48"/>
    <n v="19"/>
    <s v="Afternoon"/>
    <n v="234"/>
    <n v="18.181818181818183"/>
    <m/>
    <n v="128.57142857142858"/>
  </r>
  <r>
    <n v="6424"/>
    <x v="82"/>
    <x v="81"/>
    <s v="Fashion accessories"/>
    <n v="76"/>
    <n v="1"/>
    <d v="2023-12-10T00:00:00"/>
    <s v="20:14:00"/>
    <s v="Credit card"/>
    <n v="6"/>
    <n v="0.21"/>
    <n v="20"/>
    <s v="Afternoon"/>
    <n v="76"/>
    <n v="-67.521367521367523"/>
    <m/>
    <n v="-56.250000000000014"/>
  </r>
  <r>
    <n v="6525"/>
    <x v="44"/>
    <x v="44"/>
    <s v="Home and lifestyle"/>
    <n v="79"/>
    <n v="2"/>
    <d v="2023-12-10T00:00:00"/>
    <s v="18:36:00"/>
    <s v="Ewallet"/>
    <n v="7"/>
    <n v="0.48"/>
    <n v="18"/>
    <s v="Afternoon"/>
    <n v="158"/>
    <n v="107.89473684210526"/>
    <m/>
    <n v="128.57142857142858"/>
  </r>
  <r>
    <n v="6664"/>
    <x v="44"/>
    <x v="44"/>
    <s v="Fashion accessories"/>
    <n v="72"/>
    <n v="1"/>
    <d v="2023-12-10T00:00:00"/>
    <s v="17:57:00"/>
    <s v="Ewallet"/>
    <n v="3"/>
    <n v="0.48"/>
    <n v="17"/>
    <s v="Afternoon"/>
    <n v="72"/>
    <n v="-54.430379746835442"/>
    <m/>
    <n v="0"/>
  </r>
  <r>
    <n v="7134"/>
    <x v="82"/>
    <x v="81"/>
    <s v="Fashion accessories"/>
    <n v="24"/>
    <n v="3"/>
    <d v="2023-12-10T00:00:00"/>
    <s v="17:15:00"/>
    <s v="Credit card"/>
    <n v="3"/>
    <n v="0.21"/>
    <n v="17"/>
    <s v="Afternoon"/>
    <n v="72"/>
    <n v="0"/>
    <m/>
    <n v="-56.250000000000014"/>
  </r>
  <r>
    <n v="7481"/>
    <x v="94"/>
    <x v="92"/>
    <s v="Home and lifestyle"/>
    <n v="65"/>
    <n v="3"/>
    <d v="2023-12-10T00:00:00"/>
    <s v="15:45:00"/>
    <s v="Credit card"/>
    <n v="4"/>
    <n v="0.33"/>
    <n v="15"/>
    <s v="Evening"/>
    <n v="195"/>
    <n v="170.83333333333331"/>
    <m/>
    <n v="57.142857142857153"/>
  </r>
  <r>
    <n v="8110"/>
    <x v="5"/>
    <x v="5"/>
    <s v="Fashion accessories"/>
    <n v="64"/>
    <n v="2"/>
    <d v="2023-12-10T00:00:00"/>
    <s v="16:20:00"/>
    <s v="Credit card"/>
    <n v="3"/>
    <n v="0.33"/>
    <n v="16"/>
    <s v="Evening"/>
    <n v="128"/>
    <n v="-34.358974358974358"/>
    <m/>
    <n v="0"/>
  </r>
  <r>
    <n v="8463"/>
    <x v="78"/>
    <x v="77"/>
    <s v="Home and lifestyle"/>
    <n v="38"/>
    <n v="2"/>
    <d v="2023-12-10T00:00:00"/>
    <s v="15:59:00"/>
    <s v="Credit card"/>
    <n v="3"/>
    <n v="0.33"/>
    <n v="15"/>
    <s v="Evening"/>
    <n v="76"/>
    <n v="-40.625"/>
    <m/>
    <n v="0"/>
  </r>
  <r>
    <n v="8537"/>
    <x v="48"/>
    <x v="48"/>
    <s v="Home and lifestyle"/>
    <n v="60"/>
    <n v="3"/>
    <d v="2023-12-10T00:00:00"/>
    <s v="9:10:00"/>
    <s v="Credit card"/>
    <n v="6"/>
    <n v="0.48"/>
    <n v="9"/>
    <s v="Evening"/>
    <n v="180"/>
    <n v="136.84210526315789"/>
    <m/>
    <n v="45.454545454545439"/>
  </r>
  <r>
    <n v="8666"/>
    <x v="65"/>
    <x v="64"/>
    <s v="Fashion accessories"/>
    <n v="71"/>
    <n v="2"/>
    <d v="2023-12-10T00:00:00"/>
    <s v="16:32:00"/>
    <s v="Cash"/>
    <n v="3"/>
    <n v="0.48"/>
    <n v="16"/>
    <s v="Evening"/>
    <n v="142"/>
    <n v="-21.111111111111111"/>
    <m/>
    <n v="0"/>
  </r>
  <r>
    <n v="1962"/>
    <x v="61"/>
    <x v="60"/>
    <s v="Fashion accessories"/>
    <n v="43"/>
    <n v="1"/>
    <d v="2023-12-11T00:00:00"/>
    <s v="10:50:00"/>
    <s v="Ewallet"/>
    <n v="8"/>
    <n v="0.48"/>
    <n v="10"/>
    <s v="Morning"/>
    <n v="43"/>
    <n v="-69.718309859154928"/>
    <m/>
    <n v="0"/>
  </r>
  <r>
    <n v="2359"/>
    <x v="19"/>
    <x v="19"/>
    <s v="Home and lifestyle"/>
    <n v="67"/>
    <n v="3"/>
    <d v="2023-12-11T00:00:00"/>
    <s v="18:55:00"/>
    <s v="Ewallet"/>
    <n v="4"/>
    <n v="0.48"/>
    <n v="18"/>
    <s v="Afternoon"/>
    <n v="201"/>
    <n v="367.44186046511629"/>
    <m/>
    <n v="0"/>
  </r>
  <r>
    <n v="3194"/>
    <x v="96"/>
    <x v="94"/>
    <s v="Fashion accessories"/>
    <n v="48"/>
    <n v="3"/>
    <d v="2023-12-11T00:00:00"/>
    <s v="18:01:00"/>
    <s v="Ewallet"/>
    <n v="4"/>
    <n v="0.48"/>
    <n v="18"/>
    <s v="Afternoon"/>
    <n v="144"/>
    <n v="-28.35820895522388"/>
    <m/>
    <n v="0"/>
  </r>
  <r>
    <n v="5655"/>
    <x v="73"/>
    <x v="72"/>
    <s v="Home and lifestyle"/>
    <n v="23"/>
    <n v="1"/>
    <d v="2023-12-11T00:00:00"/>
    <s v="16:07:00"/>
    <s v="Credit card"/>
    <n v="6"/>
    <n v="0.33"/>
    <n v="16"/>
    <s v="Afternoon"/>
    <n v="23"/>
    <n v="-84.027777777777786"/>
    <m/>
    <n v="-31.249999999999993"/>
  </r>
  <r>
    <n v="5777"/>
    <x v="20"/>
    <x v="20"/>
    <s v="Home and lifestyle"/>
    <n v="31"/>
    <n v="3"/>
    <d v="2023-12-11T00:00:00"/>
    <s v="17:13:00"/>
    <s v="Credit card"/>
    <n v="4"/>
    <n v="0.48"/>
    <n v="17"/>
    <s v="Afternoon"/>
    <n v="93"/>
    <n v="304.34782608695656"/>
    <m/>
    <n v="45.454545454545439"/>
  </r>
  <r>
    <n v="5787"/>
    <x v="57"/>
    <x v="57"/>
    <s v="Home and lifestyle"/>
    <n v="59"/>
    <n v="1"/>
    <d v="2023-12-11T00:00:00"/>
    <s v="18:25:00"/>
    <s v="Credit card"/>
    <n v="6"/>
    <n v="0.33"/>
    <n v="18"/>
    <s v="Afternoon"/>
    <n v="59"/>
    <n v="-36.55913978494624"/>
    <m/>
    <n v="-31.249999999999993"/>
  </r>
  <r>
    <n v="5878"/>
    <x v="75"/>
    <x v="74"/>
    <s v="Fashion accessories"/>
    <n v="28"/>
    <n v="3"/>
    <d v="2023-12-11T00:00:00"/>
    <s v="16:37:00"/>
    <s v="Credit card"/>
    <n v="3"/>
    <n v="0.48"/>
    <n v="16"/>
    <s v="Afternoon"/>
    <n v="84"/>
    <n v="42.372881355932201"/>
    <m/>
    <n v="45.454545454545439"/>
  </r>
  <r>
    <n v="5979"/>
    <x v="32"/>
    <x v="32"/>
    <s v="Home and lifestyle"/>
    <n v="40"/>
    <n v="3"/>
    <d v="2023-12-11T00:00:00"/>
    <s v="17:14:00"/>
    <s v="Credit card"/>
    <n v="6"/>
    <n v="0.33"/>
    <n v="17"/>
    <s v="Afternoon"/>
    <n v="120"/>
    <n v="42.857142857142854"/>
    <m/>
    <n v="-31.249999999999993"/>
  </r>
  <r>
    <n v="6386"/>
    <x v="38"/>
    <x v="38"/>
    <s v="Electronic accessories"/>
    <n v="17"/>
    <n v="3"/>
    <d v="2023-12-11T00:00:00"/>
    <s v="20:49:00"/>
    <s v="Credit card"/>
    <n v="6"/>
    <n v="0.48"/>
    <n v="20"/>
    <s v="Afternoon"/>
    <n v="51"/>
    <n v="-57.499999999999993"/>
    <m/>
    <n v="45.454545454545439"/>
  </r>
  <r>
    <n v="6471"/>
    <x v="63"/>
    <x v="62"/>
    <s v="Home and lifestyle"/>
    <n v="63"/>
    <n v="1"/>
    <d v="2023-12-11T00:00:00"/>
    <s v="20:28:00"/>
    <s v="Credit card"/>
    <n v="7"/>
    <n v="0.33"/>
    <n v="20"/>
    <s v="Afternoon"/>
    <n v="63"/>
    <n v="23.52941176470588"/>
    <m/>
    <n v="-31.249999999999993"/>
  </r>
  <r>
    <n v="6679"/>
    <x v="32"/>
    <x v="32"/>
    <s v="Home and lifestyle"/>
    <n v="74"/>
    <n v="3"/>
    <d v="2023-12-11T00:00:00"/>
    <s v="15:37:00"/>
    <s v="Credit card"/>
    <n v="3"/>
    <n v="0.33"/>
    <n v="15"/>
    <s v="Afternoon"/>
    <n v="222"/>
    <n v="252.38095238095238"/>
    <m/>
    <n v="0"/>
  </r>
  <r>
    <n v="6875"/>
    <x v="38"/>
    <x v="38"/>
    <s v="Home and lifestyle"/>
    <n v="82"/>
    <n v="1"/>
    <d v="2023-12-11T00:00:00"/>
    <s v="15:38:00"/>
    <s v="Credit card"/>
    <n v="4"/>
    <n v="0.48"/>
    <n v="15"/>
    <s v="Afternoon"/>
    <n v="82"/>
    <n v="-63.063063063063062"/>
    <m/>
    <n v="45.454545454545439"/>
  </r>
  <r>
    <n v="7079"/>
    <x v="58"/>
    <x v="54"/>
    <s v="Home and lifestyle"/>
    <n v="54"/>
    <n v="1"/>
    <d v="2023-12-11T00:00:00"/>
    <s v="19:55:00"/>
    <s v="Credit card"/>
    <n v="4"/>
    <n v="0.33"/>
    <n v="19"/>
    <s v="Afternoon"/>
    <n v="54"/>
    <n v="-34.146341463414636"/>
    <m/>
    <n v="-31.249999999999993"/>
  </r>
  <r>
    <n v="7220"/>
    <x v="78"/>
    <x v="77"/>
    <s v="Fashion accessories"/>
    <n v="74"/>
    <n v="2"/>
    <d v="2023-12-11T00:00:00"/>
    <s v="17:14:00"/>
    <s v="Credit card"/>
    <n v="7"/>
    <n v="0.33"/>
    <n v="17"/>
    <s v="Afternoon"/>
    <n v="148"/>
    <n v="174.07407407407408"/>
    <m/>
    <n v="0"/>
  </r>
  <r>
    <n v="7372"/>
    <x v="94"/>
    <x v="92"/>
    <s v="Fashion accessories"/>
    <n v="61"/>
    <n v="3"/>
    <d v="2023-12-11T00:00:00"/>
    <s v="19:50:00"/>
    <s v="Credit card"/>
    <n v="7"/>
    <n v="0.33"/>
    <n v="19"/>
    <s v="Afternoon"/>
    <n v="183"/>
    <n v="23.648648648648649"/>
    <m/>
    <n v="0"/>
  </r>
  <r>
    <n v="8339"/>
    <x v="75"/>
    <x v="74"/>
    <s v="Home and lifestyle"/>
    <n v="55"/>
    <n v="2"/>
    <d v="2023-12-11T00:00:00"/>
    <s v="16:41:00"/>
    <s v="Credit card"/>
    <n v="6"/>
    <n v="0.48"/>
    <n v="16"/>
    <s v="Evening"/>
    <n v="110"/>
    <n v="-39.89071038251366"/>
    <m/>
    <n v="45.454545454545439"/>
  </r>
  <r>
    <n v="8670"/>
    <x v="63"/>
    <x v="62"/>
    <s v="Fashion accessories"/>
    <n v="58"/>
    <n v="3"/>
    <d v="2023-12-11T00:00:00"/>
    <s v="15:45:00"/>
    <s v="Cash"/>
    <n v="3"/>
    <n v="0.33"/>
    <n v="15"/>
    <s v="Evening"/>
    <n v="174"/>
    <n v="58.18181818181818"/>
    <m/>
    <n v="-31.249999999999993"/>
  </r>
  <r>
    <n v="8697"/>
    <x v="63"/>
    <x v="62"/>
    <s v="Home and lifestyle"/>
    <n v="79"/>
    <n v="3"/>
    <d v="2023-12-11T00:00:00"/>
    <s v="10:12:00"/>
    <s v="Cash"/>
    <n v="5"/>
    <n v="0.33"/>
    <n v="10"/>
    <s v="Evening"/>
    <n v="237"/>
    <n v="36.206896551724135"/>
    <m/>
    <n v="0"/>
  </r>
  <r>
    <n v="1526"/>
    <x v="28"/>
    <x v="28"/>
    <s v="Fashion accessories"/>
    <n v="85"/>
    <n v="1"/>
    <d v="2023-12-12T00:00:00"/>
    <s v="10:34:00"/>
    <s v="Ewallet"/>
    <n v="5"/>
    <n v="0.48"/>
    <n v="10"/>
    <s v="Morning"/>
    <n v="85"/>
    <n v="-64.135021097046419"/>
    <m/>
    <n v="45.454545454545439"/>
  </r>
  <r>
    <n v="1690"/>
    <x v="92"/>
    <x v="91"/>
    <s v="Fashion accessories"/>
    <n v="59"/>
    <n v="3"/>
    <d v="2023-12-12T00:00:00"/>
    <s v="21:15:00"/>
    <s v="Ewallet"/>
    <n v="5"/>
    <n v="0.48"/>
    <n v="21"/>
    <s v="Morning"/>
    <n v="177"/>
    <n v="108.23529411764706"/>
    <m/>
    <n v="0"/>
  </r>
  <r>
    <n v="2549"/>
    <x v="99"/>
    <x v="97"/>
    <s v="Home and lifestyle"/>
    <n v="65"/>
    <n v="1"/>
    <d v="2023-12-12T00:00:00"/>
    <s v="16:51:00"/>
    <s v="Ewallet"/>
    <n v="6"/>
    <n v="0.48"/>
    <n v="16"/>
    <s v="Afternoon"/>
    <n v="65"/>
    <n v="-63.276836158192097"/>
    <m/>
    <n v="0"/>
  </r>
  <r>
    <n v="3570"/>
    <x v="10"/>
    <x v="10"/>
    <s v="Fashion accessories"/>
    <n v="43"/>
    <n v="2"/>
    <d v="2023-12-12T00:00:00"/>
    <s v="17:49:00"/>
    <s v="Ewallet"/>
    <n v="4"/>
    <n v="0.48"/>
    <n v="17"/>
    <s v="Afternoon"/>
    <n v="86"/>
    <n v="32.307692307692307"/>
    <m/>
    <n v="0"/>
  </r>
  <r>
    <n v="5999"/>
    <x v="81"/>
    <x v="80"/>
    <s v="Home and lifestyle"/>
    <n v="67"/>
    <n v="1"/>
    <d v="2023-12-12T00:00:00"/>
    <s v="16:56:00"/>
    <s v="Credit card"/>
    <n v="4"/>
    <n v="0.48"/>
    <n v="16"/>
    <s v="Afternoon"/>
    <n v="67"/>
    <n v="-22.093023255813954"/>
    <m/>
    <n v="0"/>
  </r>
  <r>
    <n v="6224"/>
    <x v="82"/>
    <x v="81"/>
    <s v="Electronic accessories"/>
    <n v="72"/>
    <n v="1"/>
    <d v="2023-12-12T00:00:00"/>
    <s v="16:36:00"/>
    <s v="Credit card"/>
    <n v="4"/>
    <n v="0.33"/>
    <n v="16"/>
    <s v="Afternoon"/>
    <n v="72"/>
    <n v="7.4626865671641784"/>
    <m/>
    <n v="-31.249999999999993"/>
  </r>
  <r>
    <n v="6277"/>
    <x v="65"/>
    <x v="64"/>
    <s v="Electronic accessories"/>
    <n v="65"/>
    <n v="3"/>
    <d v="2023-12-12T00:00:00"/>
    <s v="16:31:00"/>
    <s v="Credit card"/>
    <n v="3"/>
    <n v="0.48"/>
    <n v="16"/>
    <s v="Afternoon"/>
    <n v="195"/>
    <n v="170.83333333333331"/>
    <m/>
    <n v="45.454545454545439"/>
  </r>
  <r>
    <n v="6689"/>
    <x v="40"/>
    <x v="40"/>
    <s v="Home and lifestyle"/>
    <n v="38"/>
    <n v="2"/>
    <d v="2023-12-12T00:00:00"/>
    <s v="18:51:00"/>
    <s v="Credit card"/>
    <n v="6"/>
    <n v="0.48"/>
    <n v="18"/>
    <s v="Afternoon"/>
    <n v="76"/>
    <n v="-61.025641025641029"/>
    <m/>
    <n v="0"/>
  </r>
  <r>
    <n v="6842"/>
    <x v="59"/>
    <x v="58"/>
    <s v="Fashion accessories"/>
    <n v="30"/>
    <n v="1"/>
    <d v="2023-12-12T00:00:00"/>
    <s v="19:40:00"/>
    <s v="Credit card"/>
    <n v="6"/>
    <n v="0.48"/>
    <n v="19"/>
    <s v="Afternoon"/>
    <n v="30"/>
    <n v="-60.526315789473685"/>
    <m/>
    <n v="0"/>
  </r>
  <r>
    <n v="6899"/>
    <x v="53"/>
    <x v="53"/>
    <s v="Home and lifestyle"/>
    <n v="78"/>
    <n v="2"/>
    <d v="2023-12-12T00:00:00"/>
    <s v="19:52:00"/>
    <s v="Credit card"/>
    <n v="3"/>
    <n v="0.33"/>
    <n v="19"/>
    <s v="Afternoon"/>
    <n v="156"/>
    <n v="420"/>
    <m/>
    <n v="-31.249999999999993"/>
  </r>
  <r>
    <n v="6955"/>
    <x v="2"/>
    <x v="2"/>
    <s v="Home and lifestyle"/>
    <n v="58"/>
    <n v="2"/>
    <d v="2023-12-12T00:00:00"/>
    <s v="19:22:00"/>
    <s v="Credit card"/>
    <n v="5"/>
    <n v="0.18"/>
    <n v="19"/>
    <s v="Afternoon"/>
    <n v="116"/>
    <n v="-25.641025641025639"/>
    <m/>
    <n v="-45.45454545454546"/>
  </r>
  <r>
    <n v="7250"/>
    <x v="58"/>
    <x v="54"/>
    <s v="Fashion accessories"/>
    <n v="50"/>
    <n v="3"/>
    <d v="2023-12-12T00:00:00"/>
    <s v="15:53:00"/>
    <s v="Credit card"/>
    <n v="5"/>
    <n v="0.33"/>
    <n v="15"/>
    <s v="Afternoon"/>
    <n v="150"/>
    <n v="29.310344827586203"/>
    <m/>
    <n v="83.333333333333343"/>
  </r>
  <r>
    <n v="7256"/>
    <x v="2"/>
    <x v="2"/>
    <s v="Fashion accessories"/>
    <n v="34"/>
    <n v="3"/>
    <d v="2023-12-12T00:00:00"/>
    <s v="20:33:00"/>
    <s v="Credit card"/>
    <n v="4"/>
    <n v="0.18"/>
    <n v="20"/>
    <s v="Afternoon"/>
    <n v="102"/>
    <n v="-32"/>
    <m/>
    <n v="-45.45454545454546"/>
  </r>
  <r>
    <n v="7329"/>
    <x v="63"/>
    <x v="62"/>
    <s v="Home and lifestyle"/>
    <n v="32"/>
    <n v="2"/>
    <d v="2023-12-12T00:00:00"/>
    <s v="19:08:00"/>
    <s v="Credit card"/>
    <n v="3"/>
    <n v="0.33"/>
    <n v="19"/>
    <s v="Afternoon"/>
    <n v="64"/>
    <n v="-37.254901960784316"/>
    <m/>
    <n v="83.333333333333343"/>
  </r>
  <r>
    <n v="8046"/>
    <x v="81"/>
    <x v="80"/>
    <s v="Fashion accessories"/>
    <n v="64"/>
    <n v="3"/>
    <d v="2023-12-12T00:00:00"/>
    <s v="15:01:00"/>
    <s v="Credit card"/>
    <n v="3"/>
    <n v="0.48"/>
    <n v="15"/>
    <s v="Evening"/>
    <n v="192"/>
    <n v="200"/>
    <m/>
    <n v="45.454545454545439"/>
  </r>
  <r>
    <n v="8175"/>
    <x v="44"/>
    <x v="44"/>
    <s v="Home and lifestyle"/>
    <n v="56"/>
    <n v="2"/>
    <d v="2023-12-12T00:00:00"/>
    <s v="16:36:00"/>
    <s v="Ewallet"/>
    <n v="7"/>
    <n v="0.48"/>
    <n v="16"/>
    <s v="Evening"/>
    <n v="112"/>
    <n v="-41.666666666666671"/>
    <m/>
    <n v="0"/>
  </r>
  <r>
    <n v="8336"/>
    <x v="93"/>
    <x v="61"/>
    <s v="Fashion accessories"/>
    <n v="79"/>
    <n v="3"/>
    <d v="2023-12-12T00:00:00"/>
    <s v="7:50:00"/>
    <s v="Credit card"/>
    <n v="6"/>
    <n v="0.33"/>
    <n v="7"/>
    <s v="Evening"/>
    <n v="237"/>
    <n v="111.60714285714286"/>
    <m/>
    <n v="-31.249999999999993"/>
  </r>
  <r>
    <n v="8337"/>
    <x v="53"/>
    <x v="53"/>
    <s v="Home and lifestyle"/>
    <n v="28"/>
    <n v="3"/>
    <d v="2023-12-12T00:00:00"/>
    <s v="13:04:00"/>
    <s v="Credit card"/>
    <n v="6"/>
    <n v="0.33"/>
    <n v="13"/>
    <s v="Evening"/>
    <n v="84"/>
    <n v="-64.556962025316452"/>
    <m/>
    <n v="0"/>
  </r>
  <r>
    <n v="8453"/>
    <x v="75"/>
    <x v="74"/>
    <s v="Home and lifestyle"/>
    <n v="34"/>
    <n v="1"/>
    <d v="2023-12-12T00:00:00"/>
    <s v="7:50:00"/>
    <s v="Credit card"/>
    <n v="3"/>
    <n v="0.48"/>
    <n v="7"/>
    <s v="Evening"/>
    <n v="34"/>
    <n v="-59.523809523809526"/>
    <m/>
    <n v="45.454545454545439"/>
  </r>
  <r>
    <n v="8501"/>
    <x v="54"/>
    <x v="54"/>
    <s v="Home and lifestyle"/>
    <n v="57"/>
    <n v="2"/>
    <d v="2023-12-12T00:00:00"/>
    <s v="9:44:00"/>
    <s v="Credit card"/>
    <n v="7"/>
    <n v="0.33"/>
    <n v="9"/>
    <s v="Evening"/>
    <n v="114"/>
    <n v="235.29411764705884"/>
    <m/>
    <n v="-31.249999999999993"/>
  </r>
  <r>
    <n v="8710"/>
    <x v="75"/>
    <x v="74"/>
    <s v="Fashion accessories"/>
    <n v="71"/>
    <n v="2"/>
    <d v="2023-12-12T00:00:00"/>
    <s v="12:38:00"/>
    <s v="Cash"/>
    <n v="4"/>
    <n v="0.48"/>
    <n v="12"/>
    <s v="Evening"/>
    <n v="142"/>
    <n v="24.561403508771928"/>
    <m/>
    <n v="45.454545454545439"/>
  </r>
  <r>
    <n v="8769"/>
    <x v="90"/>
    <x v="89"/>
    <s v="Home and lifestyle"/>
    <n v="59"/>
    <n v="3"/>
    <d v="2023-12-12T00:00:00"/>
    <s v="11:33:00"/>
    <s v="Cash"/>
    <n v="3"/>
    <n v="0.33"/>
    <n v="11"/>
    <s v="Evening"/>
    <n v="177"/>
    <n v="24.647887323943664"/>
    <m/>
    <n v="-31.249999999999993"/>
  </r>
  <r>
    <n v="2629"/>
    <x v="34"/>
    <x v="34"/>
    <s v="Home and lifestyle"/>
    <n v="74"/>
    <n v="2"/>
    <d v="2023-12-13T00:00:00"/>
    <s v="19:51:00"/>
    <s v="Ewallet"/>
    <n v="8"/>
    <n v="0.48"/>
    <n v="19"/>
    <s v="Afternoon"/>
    <n v="148"/>
    <n v="-16.38418079096045"/>
    <m/>
    <n v="45.454545454545439"/>
  </r>
  <r>
    <n v="3483"/>
    <x v="19"/>
    <x v="19"/>
    <s v="Home and lifestyle"/>
    <n v="18"/>
    <n v="3"/>
    <d v="2023-12-13T00:00:00"/>
    <s v="17:05:00"/>
    <s v="Ewallet"/>
    <n v="7"/>
    <n v="0.48"/>
    <n v="17"/>
    <s v="Afternoon"/>
    <n v="54"/>
    <n v="-63.513513513513509"/>
    <m/>
    <n v="0"/>
  </r>
  <r>
    <n v="4412"/>
    <x v="36"/>
    <x v="36"/>
    <s v="Fashion accessories"/>
    <n v="56"/>
    <n v="1"/>
    <d v="2023-12-13T00:00:00"/>
    <s v="19:52:00"/>
    <s v="Ewallet"/>
    <n v="4"/>
    <n v="0.48"/>
    <n v="19"/>
    <s v="Afternoon"/>
    <n v="56"/>
    <n v="3.7037037037037033"/>
    <m/>
    <n v="0"/>
  </r>
  <r>
    <n v="5379"/>
    <x v="45"/>
    <x v="45"/>
    <s v="Home and lifestyle"/>
    <n v="69"/>
    <n v="1"/>
    <d v="2023-12-13T00:00:00"/>
    <s v="16:18:00"/>
    <s v="Ewallet"/>
    <n v="4"/>
    <n v="0.48"/>
    <n v="16"/>
    <s v="Afternoon"/>
    <n v="69"/>
    <n v="23.214285714285715"/>
    <m/>
    <n v="0"/>
  </r>
  <r>
    <n v="6223"/>
    <x v="40"/>
    <x v="40"/>
    <s v="Electronic accessories"/>
    <n v="79"/>
    <n v="2"/>
    <d v="2023-12-13T00:00:00"/>
    <s v="19:44:00"/>
    <s v="Credit card"/>
    <n v="5"/>
    <n v="0.48"/>
    <n v="19"/>
    <s v="Afternoon"/>
    <n v="158"/>
    <n v="128.98550724637681"/>
    <m/>
    <n v="0"/>
  </r>
  <r>
    <n v="6337"/>
    <x v="2"/>
    <x v="2"/>
    <s v="Electronic accessories"/>
    <n v="22"/>
    <n v="1"/>
    <d v="2023-12-13T00:00:00"/>
    <s v="19:00:00"/>
    <s v="Credit card"/>
    <n v="6"/>
    <n v="0.18"/>
    <n v="19"/>
    <s v="Afternoon"/>
    <n v="22"/>
    <n v="-86.075949367088612"/>
    <m/>
    <n v="-62.5"/>
  </r>
  <r>
    <n v="6415"/>
    <x v="53"/>
    <x v="53"/>
    <s v="Home and lifestyle"/>
    <n v="61"/>
    <n v="2"/>
    <d v="2023-12-13T00:00:00"/>
    <s v="17:17:00"/>
    <s v="Credit card"/>
    <n v="3"/>
    <n v="0.33"/>
    <n v="17"/>
    <s v="Afternoon"/>
    <n v="122"/>
    <n v="454.54545454545456"/>
    <m/>
    <n v="83.333333333333343"/>
  </r>
  <r>
    <n v="6574"/>
    <x v="28"/>
    <x v="28"/>
    <s v="Fashion accessories"/>
    <n v="22"/>
    <n v="2"/>
    <d v="2023-12-13T00:00:00"/>
    <s v="16:11:00"/>
    <s v="Credit card"/>
    <n v="6"/>
    <n v="0.48"/>
    <n v="16"/>
    <s v="Afternoon"/>
    <n v="44"/>
    <n v="-63.934426229508205"/>
    <m/>
    <n v="45.454545454545439"/>
  </r>
  <r>
    <n v="7207"/>
    <x v="40"/>
    <x v="40"/>
    <s v="Home and lifestyle"/>
    <n v="30"/>
    <n v="2"/>
    <d v="2023-12-13T00:00:00"/>
    <s v="15:09:00"/>
    <s v="Credit card"/>
    <n v="6"/>
    <n v="0.48"/>
    <n v="15"/>
    <s v="Afternoon"/>
    <n v="60"/>
    <n v="36.363636363636367"/>
    <m/>
    <n v="0"/>
  </r>
  <r>
    <n v="7365"/>
    <x v="62"/>
    <x v="61"/>
    <s v="Home and lifestyle"/>
    <n v="78"/>
    <n v="3"/>
    <d v="2023-12-13T00:00:00"/>
    <s v="18:11:00"/>
    <s v="Credit card"/>
    <n v="3"/>
    <n v="0.33"/>
    <n v="18"/>
    <s v="Afternoon"/>
    <n v="234"/>
    <n v="290"/>
    <m/>
    <n v="-31.249999999999993"/>
  </r>
  <r>
    <n v="7663"/>
    <x v="71"/>
    <x v="70"/>
    <s v="Home and lifestyle"/>
    <n v="81"/>
    <n v="1"/>
    <d v="2023-12-13T00:00:00"/>
    <s v="17:19:00"/>
    <s v="Credit card"/>
    <n v="4"/>
    <n v="0.33"/>
    <n v="17"/>
    <s v="Evening"/>
    <n v="81"/>
    <n v="-65.384615384615387"/>
    <m/>
    <n v="0"/>
  </r>
  <r>
    <n v="7878"/>
    <x v="65"/>
    <x v="64"/>
    <s v="Fashion accessories"/>
    <n v="22"/>
    <n v="3"/>
    <d v="2023-12-13T00:00:00"/>
    <s v="19:20:00"/>
    <s v="Credit card"/>
    <n v="7"/>
    <n v="0.48"/>
    <n v="19"/>
    <s v="Evening"/>
    <n v="66"/>
    <n v="-18.518518518518519"/>
    <m/>
    <n v="45.454545454545439"/>
  </r>
  <r>
    <n v="7938"/>
    <x v="94"/>
    <x v="92"/>
    <s v="Fashion accessories"/>
    <n v="20"/>
    <n v="2"/>
    <d v="2023-12-13T00:00:00"/>
    <s v="15:25:00"/>
    <s v="Credit card"/>
    <n v="5"/>
    <n v="0.33"/>
    <n v="15"/>
    <s v="Evening"/>
    <n v="40"/>
    <n v="-39.393939393939391"/>
    <m/>
    <n v="-31.249999999999993"/>
  </r>
  <r>
    <n v="8130"/>
    <x v="38"/>
    <x v="38"/>
    <s v="Fashion accessories"/>
    <n v="51"/>
    <n v="3"/>
    <d v="2023-12-13T00:00:00"/>
    <s v="12:32:00"/>
    <s v="Credit card"/>
    <n v="7"/>
    <n v="0.48"/>
    <n v="12"/>
    <s v="Evening"/>
    <n v="153"/>
    <n v="282.5"/>
    <m/>
    <n v="45.454545454545439"/>
  </r>
  <r>
    <n v="8378"/>
    <x v="82"/>
    <x v="81"/>
    <s v="Fashion accessories"/>
    <n v="59"/>
    <n v="3"/>
    <d v="2023-12-13T00:00:00"/>
    <s v="6:44:00"/>
    <s v="Credit card"/>
    <n v="3"/>
    <n v="0.21"/>
    <n v="6"/>
    <s v="Evening"/>
    <n v="177"/>
    <n v="15.686274509803921"/>
    <m/>
    <n v="-56.250000000000014"/>
  </r>
  <r>
    <n v="8484"/>
    <x v="32"/>
    <x v="32"/>
    <s v="Fashion accessories"/>
    <n v="42"/>
    <n v="1"/>
    <d v="2023-12-13T00:00:00"/>
    <s v="6:07:00"/>
    <s v="Credit card"/>
    <n v="5"/>
    <n v="0.33"/>
    <n v="6"/>
    <s v="Evening"/>
    <n v="42"/>
    <n v="-76.271186440677965"/>
    <m/>
    <n v="57.142857142857153"/>
  </r>
  <r>
    <n v="8620"/>
    <x v="44"/>
    <x v="44"/>
    <s v="Fashion accessories"/>
    <n v="68"/>
    <n v="3"/>
    <d v="2023-12-13T00:00:00"/>
    <s v="11:08:00"/>
    <s v="Ewallet"/>
    <n v="6"/>
    <n v="0.48"/>
    <n v="11"/>
    <s v="Evening"/>
    <n v="204"/>
    <n v="385.71428571428572"/>
    <m/>
    <n v="45.454545454545439"/>
  </r>
  <r>
    <n v="8942"/>
    <x v="38"/>
    <x v="38"/>
    <s v="Fashion accessories"/>
    <n v="16"/>
    <n v="2"/>
    <d v="2023-12-13T00:00:00"/>
    <s v="16:13:00"/>
    <s v="Cash"/>
    <n v="6"/>
    <n v="0.48"/>
    <n v="16"/>
    <s v="Evening"/>
    <n v="32"/>
    <n v="-84.313725490196077"/>
    <m/>
    <n v="0"/>
  </r>
  <r>
    <n v="1641"/>
    <x v="24"/>
    <x v="24"/>
    <s v="Home and lifestyle"/>
    <n v="80"/>
    <n v="2"/>
    <d v="2023-12-14T00:00:00"/>
    <s v="12:41:00"/>
    <s v="Ewallet"/>
    <n v="7"/>
    <n v="0.33"/>
    <n v="12"/>
    <s v="Morning"/>
    <n v="160"/>
    <n v="400"/>
    <m/>
    <n v="-31.249999999999993"/>
  </r>
  <r>
    <n v="2634"/>
    <x v="73"/>
    <x v="72"/>
    <s v="Fashion accessories"/>
    <n v="55"/>
    <n v="3"/>
    <d v="2023-12-14T00:00:00"/>
    <s v="17:21:00"/>
    <s v="Ewallet"/>
    <n v="4"/>
    <n v="0.33"/>
    <n v="17"/>
    <s v="Afternoon"/>
    <n v="165"/>
    <n v="3.125"/>
    <m/>
    <n v="0"/>
  </r>
  <r>
    <n v="4232"/>
    <x v="49"/>
    <x v="49"/>
    <s v="Fashion accessories"/>
    <n v="82"/>
    <n v="3"/>
    <d v="2023-12-14T00:00:00"/>
    <s v="16:46:00"/>
    <s v="Ewallet"/>
    <n v="7"/>
    <n v="0.48"/>
    <n v="16"/>
    <s v="Afternoon"/>
    <n v="246"/>
    <n v="49.090909090909093"/>
    <m/>
    <n v="45.454545454545439"/>
  </r>
  <r>
    <n v="4859"/>
    <x v="77"/>
    <x v="76"/>
    <s v="Home and lifestyle"/>
    <n v="29"/>
    <n v="1"/>
    <d v="2023-12-14T00:00:00"/>
    <s v="17:12:00"/>
    <s v="Credit card"/>
    <n v="5"/>
    <n v="0.33"/>
    <n v="17"/>
    <s v="Afternoon"/>
    <n v="29"/>
    <n v="-88.211382113821131"/>
    <m/>
    <n v="-31.249999999999993"/>
  </r>
  <r>
    <n v="5168"/>
    <x v="1"/>
    <x v="1"/>
    <s v="Fashion accessories"/>
    <n v="39"/>
    <n v="1"/>
    <d v="2023-12-14T00:00:00"/>
    <s v="18:58:00"/>
    <s v="Credit card"/>
    <n v="4"/>
    <n v="0.48"/>
    <n v="18"/>
    <s v="Afternoon"/>
    <n v="39"/>
    <n v="34.482758620689658"/>
    <m/>
    <n v="45.454545454545439"/>
  </r>
  <r>
    <n v="5685"/>
    <x v="8"/>
    <x v="8"/>
    <s v="Home and lifestyle"/>
    <n v="29"/>
    <n v="3"/>
    <d v="2023-12-14T00:00:00"/>
    <s v="16:30:00"/>
    <s v="Credit card"/>
    <n v="4"/>
    <n v="0.48"/>
    <n v="16"/>
    <s v="Afternoon"/>
    <n v="87"/>
    <n v="123.07692307692308"/>
    <m/>
    <n v="0"/>
  </r>
  <r>
    <n v="5862"/>
    <x v="55"/>
    <x v="55"/>
    <s v="Fashion accessories"/>
    <n v="24"/>
    <n v="3"/>
    <d v="2023-12-14T00:00:00"/>
    <s v="16:55:00"/>
    <s v="Credit card"/>
    <n v="5"/>
    <n v="0.33"/>
    <n v="16"/>
    <s v="Afternoon"/>
    <n v="72"/>
    <n v="-17.241379310344829"/>
    <m/>
    <n v="-31.249999999999993"/>
  </r>
  <r>
    <n v="6377"/>
    <x v="44"/>
    <x v="44"/>
    <s v="Electronic accessories"/>
    <n v="69"/>
    <n v="1"/>
    <d v="2023-12-14T00:00:00"/>
    <s v="15:28:00"/>
    <s v="Ewallet"/>
    <n v="3"/>
    <n v="0.48"/>
    <n v="15"/>
    <s v="Afternoon"/>
    <n v="69"/>
    <n v="-4.1666666666666661"/>
    <m/>
    <n v="45.454545454545439"/>
  </r>
  <r>
    <n v="6466"/>
    <x v="38"/>
    <x v="38"/>
    <s v="Fashion accessories"/>
    <n v="21"/>
    <n v="2"/>
    <d v="2023-12-14T00:00:00"/>
    <s v="20:10:00"/>
    <s v="Credit card"/>
    <n v="7"/>
    <n v="0.48"/>
    <n v="20"/>
    <s v="Afternoon"/>
    <n v="42"/>
    <n v="-39.130434782608695"/>
    <m/>
    <n v="0"/>
  </r>
  <r>
    <n v="6601"/>
    <x v="75"/>
    <x v="74"/>
    <s v="Home and lifestyle"/>
    <n v="68"/>
    <n v="1"/>
    <d v="2023-12-14T00:00:00"/>
    <s v="18:30:00"/>
    <s v="Credit card"/>
    <n v="6"/>
    <n v="0.48"/>
    <n v="18"/>
    <s v="Afternoon"/>
    <n v="68"/>
    <n v="61.904761904761905"/>
    <m/>
    <n v="0"/>
  </r>
  <r>
    <n v="6855"/>
    <x v="93"/>
    <x v="61"/>
    <s v="Home and lifestyle"/>
    <n v="76"/>
    <n v="3"/>
    <d v="2023-12-14T00:00:00"/>
    <s v="18:11:00"/>
    <s v="Credit card"/>
    <n v="6"/>
    <n v="0.33"/>
    <n v="18"/>
    <s v="Afternoon"/>
    <n v="228"/>
    <n v="235.29411764705884"/>
    <m/>
    <n v="-31.249999999999993"/>
  </r>
  <r>
    <n v="7067"/>
    <x v="58"/>
    <x v="54"/>
    <s v="Home and lifestyle"/>
    <n v="20"/>
    <n v="1"/>
    <d v="2023-12-14T00:00:00"/>
    <s v="15:04:00"/>
    <s v="Credit card"/>
    <n v="6"/>
    <n v="0.33"/>
    <n v="15"/>
    <s v="Afternoon"/>
    <n v="20"/>
    <n v="-91.228070175438589"/>
    <m/>
    <n v="0"/>
  </r>
  <r>
    <n v="7135"/>
    <x v="81"/>
    <x v="80"/>
    <s v="Home and lifestyle"/>
    <n v="29"/>
    <n v="2"/>
    <d v="2023-12-14T00:00:00"/>
    <s v="15:01:00"/>
    <s v="Credit card"/>
    <n v="5"/>
    <n v="0.48"/>
    <n v="15"/>
    <s v="Afternoon"/>
    <n v="58"/>
    <n v="190"/>
    <m/>
    <n v="45.454545454545439"/>
  </r>
  <r>
    <n v="7247"/>
    <x v="48"/>
    <x v="48"/>
    <s v="Home and lifestyle"/>
    <n v="63"/>
    <n v="1"/>
    <d v="2023-12-14T00:00:00"/>
    <s v="17:35:00"/>
    <s v="Credit card"/>
    <n v="7"/>
    <n v="0.48"/>
    <n v="17"/>
    <s v="Afternoon"/>
    <n v="63"/>
    <n v="8.6206896551724146"/>
    <m/>
    <n v="0"/>
  </r>
  <r>
    <n v="7324"/>
    <x v="54"/>
    <x v="54"/>
    <s v="Fashion accessories"/>
    <n v="29"/>
    <n v="3"/>
    <d v="2023-12-14T00:00:00"/>
    <s v="18:01:00"/>
    <s v="Credit card"/>
    <n v="7"/>
    <n v="0.33"/>
    <n v="18"/>
    <s v="Afternoon"/>
    <n v="87"/>
    <n v="38.095238095238095"/>
    <m/>
    <n v="-31.249999999999993"/>
  </r>
  <r>
    <n v="7453"/>
    <x v="54"/>
    <x v="54"/>
    <s v="Home and lifestyle"/>
    <n v="50"/>
    <n v="2"/>
    <d v="2023-12-14T00:00:00"/>
    <s v="16:45:00"/>
    <s v="Credit card"/>
    <n v="5"/>
    <n v="0.33"/>
    <n v="16"/>
    <s v="Evening"/>
    <n v="100"/>
    <n v="14.942528735632186"/>
    <m/>
    <n v="0"/>
  </r>
  <r>
    <n v="7580"/>
    <x v="81"/>
    <x v="80"/>
    <s v="Fashion accessories"/>
    <n v="20"/>
    <n v="2"/>
    <d v="2023-12-14T00:00:00"/>
    <s v="18:13:00"/>
    <s v="Credit card"/>
    <n v="7"/>
    <n v="0.48"/>
    <n v="18"/>
    <s v="Evening"/>
    <n v="40"/>
    <n v="-60"/>
    <m/>
    <n v="45.454545454545439"/>
  </r>
  <r>
    <n v="7596"/>
    <x v="38"/>
    <x v="38"/>
    <s v="Fashion accessories"/>
    <n v="41"/>
    <n v="1"/>
    <d v="2023-12-14T00:00:00"/>
    <s v="15:55:00"/>
    <s v="Credit card"/>
    <n v="4"/>
    <n v="0.48"/>
    <n v="15"/>
    <s v="Evening"/>
    <n v="41"/>
    <n v="2.5"/>
    <m/>
    <n v="0"/>
  </r>
  <r>
    <n v="8186"/>
    <x v="93"/>
    <x v="61"/>
    <s v="Fashion accessories"/>
    <n v="53"/>
    <n v="2"/>
    <d v="2023-12-14T00:00:00"/>
    <s v="16:50:00"/>
    <s v="Credit card"/>
    <n v="3"/>
    <n v="0.33"/>
    <n v="16"/>
    <s v="Evening"/>
    <n v="106"/>
    <n v="158.53658536585365"/>
    <m/>
    <n v="-31.249999999999993"/>
  </r>
  <r>
    <n v="8741"/>
    <x v="62"/>
    <x v="61"/>
    <s v="Home and lifestyle"/>
    <n v="20"/>
    <n v="3"/>
    <d v="2023-12-14T00:00:00"/>
    <s v="7:07:00"/>
    <s v="Cash"/>
    <n v="7"/>
    <n v="0.33"/>
    <n v="7"/>
    <s v="Evening"/>
    <n v="60"/>
    <n v="-43.39622641509434"/>
    <m/>
    <n v="0"/>
  </r>
  <r>
    <n v="8794"/>
    <x v="3"/>
    <x v="3"/>
    <s v="Fashion accessories"/>
    <n v="74"/>
    <n v="2"/>
    <d v="2023-12-14T00:00:00"/>
    <s v="10:14:00"/>
    <s v="Cash"/>
    <n v="6"/>
    <n v="0.48"/>
    <n v="10"/>
    <s v="Evening"/>
    <n v="148"/>
    <n v="146.66666666666666"/>
    <m/>
    <n v="45.454545454545439"/>
  </r>
  <r>
    <n v="8893"/>
    <x v="44"/>
    <x v="44"/>
    <s v="Home and lifestyle"/>
    <n v="63"/>
    <n v="3"/>
    <d v="2023-12-14T00:00:00"/>
    <s v="11:08:00"/>
    <s v="Credit card"/>
    <n v="5"/>
    <n v="0.48"/>
    <n v="11"/>
    <s v="Evening"/>
    <n v="189"/>
    <n v="27.702702702702702"/>
    <m/>
    <n v="0"/>
  </r>
  <r>
    <n v="9692"/>
    <x v="54"/>
    <x v="54"/>
    <s v="Fashion accessories"/>
    <n v="55"/>
    <n v="3"/>
    <d v="2023-12-14T00:00:00"/>
    <s v="10:54:00"/>
    <s v="Cash"/>
    <n v="7"/>
    <n v="0.33"/>
    <n v="10"/>
    <s v="Night"/>
    <n v="165"/>
    <n v="-12.698412698412698"/>
    <m/>
    <n v="-31.249999999999993"/>
  </r>
  <r>
    <n v="9708"/>
    <x v="48"/>
    <x v="48"/>
    <s v="Fashion accessories"/>
    <n v="22"/>
    <n v="1"/>
    <d v="2023-12-14T00:00:00"/>
    <s v="11:29:00"/>
    <s v="Cash"/>
    <n v="4"/>
    <n v="0.48"/>
    <n v="11"/>
    <s v="Night"/>
    <n v="22"/>
    <n v="-86.666666666666671"/>
    <m/>
    <n v="45.454545454545439"/>
  </r>
  <r>
    <n v="3558"/>
    <x v="85"/>
    <x v="84"/>
    <s v="Fashion accessories"/>
    <n v="47"/>
    <n v="1"/>
    <d v="2023-12-15T00:00:00"/>
    <s v="15:07:00"/>
    <s v="Ewallet"/>
    <n v="7"/>
    <n v="0.33"/>
    <n v="15"/>
    <s v="Afternoon"/>
    <n v="47"/>
    <n v="113.63636363636364"/>
    <m/>
    <n v="-31.249999999999993"/>
  </r>
  <r>
    <n v="3704"/>
    <x v="55"/>
    <x v="55"/>
    <s v="Fashion accessories"/>
    <n v="80"/>
    <n v="3"/>
    <d v="2023-12-15T00:00:00"/>
    <s v="16:14:00"/>
    <s v="Ewallet"/>
    <n v="6"/>
    <n v="0.33"/>
    <n v="16"/>
    <s v="Afternoon"/>
    <n v="240"/>
    <n v="410.63829787234044"/>
    <m/>
    <n v="0"/>
  </r>
  <r>
    <n v="4194"/>
    <x v="79"/>
    <x v="78"/>
    <s v="Fashion accessories"/>
    <n v="58"/>
    <n v="2"/>
    <d v="2023-12-15T00:00:00"/>
    <s v="17:51:00"/>
    <s v="Ewallet"/>
    <n v="9"/>
    <n v="0.33"/>
    <n v="17"/>
    <s v="Afternoon"/>
    <n v="116"/>
    <n v="-51.666666666666671"/>
    <m/>
    <n v="0"/>
  </r>
  <r>
    <n v="4680"/>
    <x v="6"/>
    <x v="6"/>
    <s v="Fashion accessories"/>
    <n v="66"/>
    <n v="1"/>
    <d v="2023-12-15T00:00:00"/>
    <s v="19:44:00"/>
    <s v="Credit card"/>
    <n v="4"/>
    <n v="0.33"/>
    <n v="19"/>
    <s v="Afternoon"/>
    <n v="66"/>
    <n v="-43.103448275862064"/>
    <m/>
    <n v="0"/>
  </r>
  <r>
    <n v="5008"/>
    <x v="63"/>
    <x v="62"/>
    <s v="Fashion accessories"/>
    <n v="83"/>
    <n v="1"/>
    <d v="2023-12-15T00:00:00"/>
    <s v="17:08:00"/>
    <s v="Credit card"/>
    <n v="9"/>
    <n v="0.33"/>
    <n v="17"/>
    <s v="Afternoon"/>
    <n v="83"/>
    <n v="25.757575757575758"/>
    <m/>
    <n v="0"/>
  </r>
  <r>
    <n v="5301"/>
    <x v="47"/>
    <x v="47"/>
    <s v="Home and lifestyle"/>
    <n v="30"/>
    <n v="3"/>
    <d v="2023-12-15T00:00:00"/>
    <s v="17:40:00"/>
    <s v="Credit card"/>
    <n v="6"/>
    <n v="0.33"/>
    <n v="17"/>
    <s v="Afternoon"/>
    <n v="90"/>
    <n v="8.4337349397590362"/>
    <m/>
    <n v="0"/>
  </r>
  <r>
    <n v="5540"/>
    <x v="89"/>
    <x v="88"/>
    <s v="Fashion accessories"/>
    <n v="30"/>
    <n v="1"/>
    <d v="2023-12-15T00:00:00"/>
    <s v="17:35:00"/>
    <s v="Credit card"/>
    <n v="4"/>
    <n v="0.33"/>
    <n v="17"/>
    <s v="Afternoon"/>
    <n v="30"/>
    <n v="-66.666666666666657"/>
    <m/>
    <n v="0"/>
  </r>
  <r>
    <n v="5577"/>
    <x v="35"/>
    <x v="35"/>
    <s v="Home and lifestyle"/>
    <n v="15"/>
    <n v="3"/>
    <d v="2023-12-15T00:00:00"/>
    <s v="16:05:00"/>
    <s v="Credit card"/>
    <n v="4"/>
    <n v="0.33"/>
    <n v="16"/>
    <s v="Afternoon"/>
    <n v="45"/>
    <n v="50"/>
    <m/>
    <n v="0"/>
  </r>
  <r>
    <n v="5824"/>
    <x v="31"/>
    <x v="31"/>
    <s v="Fashion accessories"/>
    <n v="43"/>
    <n v="3"/>
    <d v="2023-12-15T00:00:00"/>
    <s v="17:01:00"/>
    <s v="Credit card"/>
    <n v="3"/>
    <n v="0.18"/>
    <n v="17"/>
    <s v="Afternoon"/>
    <n v="129"/>
    <n v="186.66666666666666"/>
    <m/>
    <n v="-45.45454545454546"/>
  </r>
  <r>
    <n v="6357"/>
    <x v="63"/>
    <x v="62"/>
    <s v="Electronic accessories"/>
    <n v="36"/>
    <n v="3"/>
    <d v="2023-12-15T00:00:00"/>
    <s v="18:05:00"/>
    <s v="Credit card"/>
    <n v="5"/>
    <n v="0.33"/>
    <n v="18"/>
    <s v="Afternoon"/>
    <n v="108"/>
    <n v="-16.279069767441861"/>
    <m/>
    <n v="83.333333333333343"/>
  </r>
  <r>
    <n v="6437"/>
    <x v="28"/>
    <x v="28"/>
    <s v="Home and lifestyle"/>
    <n v="78"/>
    <n v="3"/>
    <d v="2023-12-15T00:00:00"/>
    <s v="18:16:00"/>
    <s v="Credit card"/>
    <n v="7"/>
    <n v="0.48"/>
    <n v="18"/>
    <s v="Afternoon"/>
    <n v="234"/>
    <n v="116.66666666666667"/>
    <m/>
    <n v="45.454545454545439"/>
  </r>
  <r>
    <n v="6545"/>
    <x v="59"/>
    <x v="58"/>
    <s v="Home and lifestyle"/>
    <n v="38"/>
    <n v="3"/>
    <d v="2023-12-15T00:00:00"/>
    <s v="18:42:00"/>
    <s v="Credit card"/>
    <n v="4"/>
    <n v="0.48"/>
    <n v="18"/>
    <s v="Afternoon"/>
    <n v="114"/>
    <n v="-51.282051282051277"/>
    <m/>
    <n v="0"/>
  </r>
  <r>
    <n v="6550"/>
    <x v="28"/>
    <x v="28"/>
    <s v="Fashion accessories"/>
    <n v="83"/>
    <n v="3"/>
    <d v="2023-12-15T00:00:00"/>
    <s v="20:13:00"/>
    <s v="Credit card"/>
    <n v="3"/>
    <n v="0.48"/>
    <n v="20"/>
    <s v="Afternoon"/>
    <n v="249"/>
    <n v="118.42105263157893"/>
    <m/>
    <n v="0"/>
  </r>
  <r>
    <n v="6742"/>
    <x v="48"/>
    <x v="48"/>
    <s v="Fashion accessories"/>
    <n v="52"/>
    <n v="2"/>
    <d v="2023-12-15T00:00:00"/>
    <s v="19:41:00"/>
    <s v="Credit card"/>
    <n v="3"/>
    <n v="0.48"/>
    <n v="19"/>
    <s v="Afternoon"/>
    <n v="104"/>
    <n v="-58.23293172690763"/>
    <m/>
    <n v="0"/>
  </r>
  <r>
    <n v="6974"/>
    <x v="3"/>
    <x v="3"/>
    <s v="Fashion accessories"/>
    <n v="66"/>
    <n v="3"/>
    <d v="2023-12-15T00:00:00"/>
    <s v="19:38:00"/>
    <s v="Credit card"/>
    <n v="3"/>
    <n v="0.48"/>
    <n v="19"/>
    <s v="Afternoon"/>
    <n v="198"/>
    <n v="90.384615384615387"/>
    <m/>
    <n v="0"/>
  </r>
  <r>
    <n v="8206"/>
    <x v="44"/>
    <x v="44"/>
    <s v="Fashion accessories"/>
    <n v="23"/>
    <n v="1"/>
    <d v="2023-12-15T00:00:00"/>
    <s v="13:26:00"/>
    <s v="Ewallet"/>
    <n v="5"/>
    <n v="0.48"/>
    <n v="13"/>
    <s v="Evening"/>
    <n v="23"/>
    <n v="-88.383838383838381"/>
    <m/>
    <n v="0"/>
  </r>
  <r>
    <n v="8233"/>
    <x v="94"/>
    <x v="92"/>
    <s v="Home and lifestyle"/>
    <n v="81"/>
    <n v="1"/>
    <d v="2023-12-15T00:00:00"/>
    <s v="10:50:00"/>
    <s v="Credit card"/>
    <n v="3"/>
    <n v="0.33"/>
    <n v="10"/>
    <s v="Evening"/>
    <n v="81"/>
    <n v="252.17391304347828"/>
    <m/>
    <n v="-31.249999999999993"/>
  </r>
  <r>
    <n v="9093"/>
    <x v="58"/>
    <x v="54"/>
    <s v="Home and lifestyle"/>
    <n v="79"/>
    <n v="3"/>
    <d v="2023-12-15T00:00:00"/>
    <s v="9:27:00"/>
    <s v="Cash"/>
    <n v="3"/>
    <n v="0.33"/>
    <n v="9"/>
    <s v="Evening"/>
    <n v="237"/>
    <n v="192.59259259259258"/>
    <m/>
    <n v="0"/>
  </r>
  <r>
    <n v="9308"/>
    <x v="32"/>
    <x v="32"/>
    <s v="Fashion accessories"/>
    <n v="65"/>
    <n v="3"/>
    <d v="2023-12-15T00:00:00"/>
    <s v="7:36:00"/>
    <s v="Cash"/>
    <n v="5"/>
    <n v="0.33"/>
    <n v="7"/>
    <s v="Evening"/>
    <n v="195"/>
    <n v="-17.721518987341771"/>
    <m/>
    <n v="0"/>
  </r>
  <r>
    <n v="1877"/>
    <x v="20"/>
    <x v="20"/>
    <s v="Home and lifestyle"/>
    <n v="43"/>
    <n v="1"/>
    <d v="2023-12-16T00:00:00"/>
    <s v="10:50:00"/>
    <s v="Ewallet"/>
    <n v="4"/>
    <n v="0.48"/>
    <n v="10"/>
    <s v="Morning"/>
    <n v="43"/>
    <n v="-77.948717948717956"/>
    <m/>
    <n v="45.454545454545439"/>
  </r>
  <r>
    <n v="2314"/>
    <x v="30"/>
    <x v="30"/>
    <s v="Fashion accessories"/>
    <n v="27"/>
    <n v="2"/>
    <d v="2023-12-16T00:00:00"/>
    <s v="7:04:00"/>
    <s v="Ewallet"/>
    <n v="5"/>
    <n v="0.33"/>
    <n v="7"/>
    <s v="Afternoon"/>
    <n v="54"/>
    <n v="25.581395348837212"/>
    <m/>
    <n v="-31.249999999999993"/>
  </r>
  <r>
    <n v="2554"/>
    <x v="29"/>
    <x v="29"/>
    <s v="Fashion accessories"/>
    <n v="76"/>
    <n v="3"/>
    <d v="2023-12-16T00:00:00"/>
    <s v="10:03:00"/>
    <s v="Ewallet"/>
    <n v="9"/>
    <n v="0.48"/>
    <n v="10"/>
    <s v="Afternoon"/>
    <n v="228"/>
    <n v="322.22222222222223"/>
    <m/>
    <n v="45.454545454545439"/>
  </r>
  <r>
    <n v="3266"/>
    <x v="24"/>
    <x v="24"/>
    <s v="Fashion accessories"/>
    <n v="26"/>
    <n v="2"/>
    <d v="2023-12-16T00:00:00"/>
    <s v="20:40:00"/>
    <s v="Ewallet"/>
    <n v="8"/>
    <n v="0.33"/>
    <n v="20"/>
    <s v="Afternoon"/>
    <n v="52"/>
    <n v="-77.192982456140342"/>
    <m/>
    <n v="-31.249999999999993"/>
  </r>
  <r>
    <n v="4612"/>
    <x v="75"/>
    <x v="74"/>
    <s v="Fashion accessories"/>
    <n v="16"/>
    <n v="1"/>
    <d v="2023-12-16T00:00:00"/>
    <s v="17:52:00"/>
    <s v="Credit card"/>
    <n v="9"/>
    <n v="0.48"/>
    <n v="17"/>
    <s v="Afternoon"/>
    <n v="16"/>
    <n v="-69.230769230769226"/>
    <m/>
    <n v="45.454545454545439"/>
  </r>
  <r>
    <n v="5297"/>
    <x v="43"/>
    <x v="43"/>
    <s v="Home and lifestyle"/>
    <n v="79"/>
    <n v="3"/>
    <d v="2023-12-16T00:00:00"/>
    <s v="19:24:00"/>
    <s v="Credit card"/>
    <n v="6"/>
    <n v="0.33"/>
    <n v="19"/>
    <s v="Afternoon"/>
    <n v="237"/>
    <n v="1381.25"/>
    <m/>
    <n v="-31.249999999999993"/>
  </r>
  <r>
    <n v="5350"/>
    <x v="87"/>
    <x v="86"/>
    <s v="Fashion accessories"/>
    <n v="62"/>
    <n v="2"/>
    <d v="2023-12-16T00:00:00"/>
    <s v="20:10:00"/>
    <s v="Credit card"/>
    <n v="6"/>
    <n v="0.48"/>
    <n v="20"/>
    <s v="Afternoon"/>
    <n v="124"/>
    <n v="-47.679324894514771"/>
    <m/>
    <n v="45.454545454545439"/>
  </r>
  <r>
    <n v="5767"/>
    <x v="87"/>
    <x v="86"/>
    <s v="Home and lifestyle"/>
    <n v="41"/>
    <n v="2"/>
    <d v="2023-12-16T00:00:00"/>
    <s v="19:11:00"/>
    <s v="Credit card"/>
    <n v="5"/>
    <n v="0.48"/>
    <n v="19"/>
    <s v="Afternoon"/>
    <n v="82"/>
    <n v="-33.87096774193548"/>
    <m/>
    <n v="0"/>
  </r>
  <r>
    <n v="5793"/>
    <x v="21"/>
    <x v="21"/>
    <s v="Home and lifestyle"/>
    <n v="70"/>
    <n v="2"/>
    <d v="2023-12-16T00:00:00"/>
    <s v="16:07:00"/>
    <s v="Credit card"/>
    <n v="6"/>
    <n v="0.48"/>
    <n v="16"/>
    <s v="Afternoon"/>
    <n v="140"/>
    <n v="70.731707317073173"/>
    <m/>
    <n v="0"/>
  </r>
  <r>
    <n v="6148"/>
    <x v="3"/>
    <x v="3"/>
    <s v="Fashion accessories"/>
    <n v="18"/>
    <n v="3"/>
    <d v="2023-12-16T00:00:00"/>
    <s v="19:35:00"/>
    <s v="Credit card"/>
    <n v="7"/>
    <n v="0.48"/>
    <n v="19"/>
    <s v="Afternoon"/>
    <n v="54"/>
    <n v="-61.428571428571431"/>
    <m/>
    <n v="0"/>
  </r>
  <r>
    <n v="6504"/>
    <x v="2"/>
    <x v="2"/>
    <s v="Fashion accessories"/>
    <n v="43"/>
    <n v="2"/>
    <d v="2023-12-16T00:00:00"/>
    <s v="16:24:00"/>
    <s v="Credit card"/>
    <n v="3"/>
    <n v="0.18"/>
    <n v="16"/>
    <s v="Afternoon"/>
    <n v="86"/>
    <n v="59.259259259259252"/>
    <m/>
    <n v="-62.5"/>
  </r>
  <r>
    <n v="6724"/>
    <x v="82"/>
    <x v="81"/>
    <s v="Fashion accessories"/>
    <n v="35"/>
    <n v="3"/>
    <d v="2023-12-16T00:00:00"/>
    <s v="19:56:00"/>
    <s v="Credit card"/>
    <n v="4"/>
    <n v="0.21"/>
    <n v="19"/>
    <s v="Afternoon"/>
    <n v="105"/>
    <n v="22.093023255813954"/>
    <m/>
    <n v="16.666666666666664"/>
  </r>
  <r>
    <n v="6755"/>
    <x v="38"/>
    <x v="38"/>
    <s v="Home and lifestyle"/>
    <n v="53"/>
    <n v="3"/>
    <d v="2023-12-16T00:00:00"/>
    <s v="16:06:00"/>
    <s v="Credit card"/>
    <n v="7"/>
    <n v="0.48"/>
    <n v="16"/>
    <s v="Afternoon"/>
    <n v="159"/>
    <n v="51.428571428571423"/>
    <m/>
    <n v="128.57142857142858"/>
  </r>
  <r>
    <n v="6871"/>
    <x v="75"/>
    <x v="74"/>
    <s v="Home and lifestyle"/>
    <n v="55"/>
    <n v="2"/>
    <d v="2023-12-16T00:00:00"/>
    <s v="15:23:00"/>
    <s v="Credit card"/>
    <n v="6"/>
    <n v="0.48"/>
    <n v="15"/>
    <s v="Afternoon"/>
    <n v="110"/>
    <n v="-30.817610062893081"/>
    <m/>
    <n v="0"/>
  </r>
  <r>
    <n v="7189"/>
    <x v="48"/>
    <x v="48"/>
    <s v="Home and lifestyle"/>
    <n v="72"/>
    <n v="1"/>
    <d v="2023-12-16T00:00:00"/>
    <s v="15:03:00"/>
    <s v="Credit card"/>
    <n v="7"/>
    <n v="0.48"/>
    <n v="15"/>
    <s v="Afternoon"/>
    <n v="72"/>
    <n v="-34.545454545454547"/>
    <m/>
    <n v="0"/>
  </r>
  <r>
    <n v="7242"/>
    <x v="62"/>
    <x v="61"/>
    <s v="Fashion accessories"/>
    <n v="30"/>
    <n v="3"/>
    <d v="2023-12-16T00:00:00"/>
    <s v="15:41:00"/>
    <s v="Credit card"/>
    <n v="5"/>
    <n v="0.33"/>
    <n v="15"/>
    <s v="Afternoon"/>
    <n v="90"/>
    <n v="25"/>
    <m/>
    <n v="-31.249999999999993"/>
  </r>
  <r>
    <n v="7538"/>
    <x v="82"/>
    <x v="81"/>
    <s v="Fashion accessories"/>
    <n v="34"/>
    <n v="3"/>
    <d v="2023-12-16T00:00:00"/>
    <s v="15:11:00"/>
    <s v="Credit card"/>
    <n v="5"/>
    <n v="0.21"/>
    <n v="15"/>
    <s v="Evening"/>
    <n v="102"/>
    <n v="13.333333333333334"/>
    <m/>
    <n v="-36.363636363636367"/>
  </r>
  <r>
    <n v="7646"/>
    <x v="71"/>
    <x v="70"/>
    <s v="Fashion accessories"/>
    <n v="83"/>
    <n v="3"/>
    <d v="2023-12-16T00:00:00"/>
    <s v="15:13:00"/>
    <s v="Credit card"/>
    <n v="4"/>
    <n v="0.33"/>
    <n v="15"/>
    <s v="Evening"/>
    <n v="249"/>
    <n v="144.11764705882354"/>
    <m/>
    <n v="57.142857142857153"/>
  </r>
  <r>
    <n v="7851"/>
    <x v="40"/>
    <x v="40"/>
    <s v="Home and lifestyle"/>
    <n v="23"/>
    <n v="1"/>
    <d v="2023-12-16T00:00:00"/>
    <s v="17:11:00"/>
    <s v="Credit card"/>
    <n v="6"/>
    <n v="0.48"/>
    <n v="17"/>
    <s v="Evening"/>
    <n v="23"/>
    <n v="-90.763052208835333"/>
    <m/>
    <n v="45.454545454545439"/>
  </r>
  <r>
    <n v="8045"/>
    <x v="38"/>
    <x v="38"/>
    <s v="Home and lifestyle"/>
    <n v="64"/>
    <n v="3"/>
    <d v="2023-12-16T00:00:00"/>
    <s v="19:41:00"/>
    <s v="Credit card"/>
    <n v="7"/>
    <n v="0.48"/>
    <n v="19"/>
    <s v="Evening"/>
    <n v="192"/>
    <n v="734.78260869565213"/>
    <m/>
    <n v="0"/>
  </r>
  <r>
    <n v="8181"/>
    <x v="58"/>
    <x v="54"/>
    <s v="Home and lifestyle"/>
    <n v="70"/>
    <n v="1"/>
    <d v="2023-12-16T00:00:00"/>
    <s v="11:53:00"/>
    <s v="Credit card"/>
    <n v="7"/>
    <n v="0.33"/>
    <n v="11"/>
    <s v="Evening"/>
    <n v="70"/>
    <n v="-63.541666666666664"/>
    <m/>
    <n v="-31.249999999999993"/>
  </r>
  <r>
    <n v="8605"/>
    <x v="2"/>
    <x v="2"/>
    <s v="Home and lifestyle"/>
    <n v="45"/>
    <n v="3"/>
    <d v="2023-12-16T00:00:00"/>
    <s v="16:31:00"/>
    <s v="Cash"/>
    <n v="3"/>
    <n v="0.18"/>
    <n v="16"/>
    <s v="Evening"/>
    <n v="135"/>
    <n v="92.857142857142861"/>
    <m/>
    <n v="-45.45454545454546"/>
  </r>
  <r>
    <n v="8805"/>
    <x v="71"/>
    <x v="70"/>
    <s v="Home and lifestyle"/>
    <n v="83"/>
    <n v="1"/>
    <d v="2023-12-16T00:00:00"/>
    <s v="10:57:00"/>
    <s v="Cash"/>
    <n v="6"/>
    <n v="0.33"/>
    <n v="10"/>
    <s v="Evening"/>
    <n v="83"/>
    <n v="-38.518518518518519"/>
    <m/>
    <n v="83.333333333333343"/>
  </r>
  <r>
    <n v="1999"/>
    <x v="16"/>
    <x v="16"/>
    <s v="Home and lifestyle"/>
    <n v="82"/>
    <n v="3"/>
    <d v="2023-12-17T00:00:00"/>
    <s v="9:24:00"/>
    <s v="Ewallet"/>
    <n v="4"/>
    <n v="0.36"/>
    <n v="9"/>
    <s v="Morning"/>
    <n v="246"/>
    <n v="196.3855421686747"/>
    <m/>
    <n v="9.0909090909090811"/>
  </r>
  <r>
    <n v="3716"/>
    <x v="51"/>
    <x v="51"/>
    <s v="Fashion accessories"/>
    <n v="45"/>
    <n v="1"/>
    <d v="2023-12-17T00:00:00"/>
    <s v="15:45:00"/>
    <s v="Ewallet"/>
    <n v="4"/>
    <n v="0.56999999999999995"/>
    <n v="15"/>
    <s v="Afternoon"/>
    <n v="45"/>
    <n v="-81.707317073170728"/>
    <m/>
    <n v="58.333333333333329"/>
  </r>
  <r>
    <n v="4193"/>
    <x v="10"/>
    <x v="10"/>
    <s v="Home and lifestyle"/>
    <n v="73"/>
    <n v="2"/>
    <d v="2023-12-17T00:00:00"/>
    <s v="20:47:00"/>
    <s v="Ewallet"/>
    <n v="9"/>
    <n v="0.48"/>
    <n v="20"/>
    <s v="Afternoon"/>
    <n v="146"/>
    <n v="224.44444444444446"/>
    <m/>
    <n v="-15.789473684210522"/>
  </r>
  <r>
    <n v="4439"/>
    <x v="63"/>
    <x v="62"/>
    <s v="Home and lifestyle"/>
    <n v="46"/>
    <n v="2"/>
    <d v="2023-12-17T00:00:00"/>
    <s v="17:59:00"/>
    <s v="Ewallet"/>
    <n v="4"/>
    <n v="0.33"/>
    <n v="17"/>
    <s v="Afternoon"/>
    <n v="92"/>
    <n v="-36.986301369863014"/>
    <m/>
    <n v="-31.249999999999993"/>
  </r>
  <r>
    <n v="5004"/>
    <x v="30"/>
    <x v="30"/>
    <s v="Fashion accessories"/>
    <n v="33"/>
    <n v="1"/>
    <d v="2023-12-17T00:00:00"/>
    <s v="17:14:00"/>
    <s v="Credit card"/>
    <n v="4"/>
    <n v="0.33"/>
    <n v="17"/>
    <s v="Afternoon"/>
    <n v="33"/>
    <n v="-64.130434782608688"/>
    <m/>
    <n v="0"/>
  </r>
  <r>
    <n v="5309"/>
    <x v="88"/>
    <x v="87"/>
    <s v="Home and lifestyle"/>
    <n v="23"/>
    <n v="1"/>
    <d v="2023-12-17T00:00:00"/>
    <s v="16:20:00"/>
    <s v="Credit card"/>
    <n v="5"/>
    <n v="0.48"/>
    <n v="16"/>
    <s v="Afternoon"/>
    <n v="23"/>
    <n v="-30.303030303030305"/>
    <m/>
    <n v="45.454545454545439"/>
  </r>
  <r>
    <n v="5345"/>
    <x v="95"/>
    <x v="93"/>
    <s v="Home and lifestyle"/>
    <n v="27"/>
    <n v="3"/>
    <d v="2023-12-17T00:00:00"/>
    <s v="20:47:00"/>
    <s v="Credit card"/>
    <n v="7"/>
    <n v="0.48"/>
    <n v="20"/>
    <s v="Afternoon"/>
    <n v="81"/>
    <n v="252.17391304347828"/>
    <m/>
    <n v="0"/>
  </r>
  <r>
    <n v="6083"/>
    <x v="44"/>
    <x v="44"/>
    <s v="Home and lifestyle"/>
    <n v="48"/>
    <n v="2"/>
    <d v="2023-12-17T00:00:00"/>
    <s v="20:02:00"/>
    <s v="Ewallet"/>
    <n v="5"/>
    <n v="0.48"/>
    <n v="20"/>
    <s v="Afternoon"/>
    <n v="96"/>
    <n v="18.518518518518519"/>
    <m/>
    <n v="0"/>
  </r>
  <r>
    <n v="6384"/>
    <x v="53"/>
    <x v="53"/>
    <s v="Electronic accessories"/>
    <n v="41"/>
    <n v="1"/>
    <d v="2023-12-17T00:00:00"/>
    <s v="16:11:00"/>
    <s v="Credit card"/>
    <n v="3"/>
    <n v="0.33"/>
    <n v="16"/>
    <s v="Afternoon"/>
    <n v="41"/>
    <n v="-57.291666666666664"/>
    <m/>
    <n v="-31.249999999999993"/>
  </r>
  <r>
    <n v="6934"/>
    <x v="75"/>
    <x v="74"/>
    <s v="Fashion accessories"/>
    <n v="47"/>
    <n v="1"/>
    <d v="2023-12-17T00:00:00"/>
    <s v="20:28:00"/>
    <s v="Credit card"/>
    <n v="4"/>
    <n v="0.48"/>
    <n v="20"/>
    <s v="Afternoon"/>
    <n v="47"/>
    <n v="14.634146341463413"/>
    <m/>
    <n v="45.454545454545439"/>
  </r>
  <r>
    <n v="7229"/>
    <x v="48"/>
    <x v="48"/>
    <s v="Home and lifestyle"/>
    <n v="69"/>
    <n v="3"/>
    <d v="2023-12-17T00:00:00"/>
    <s v="20:22:00"/>
    <s v="Credit card"/>
    <n v="7"/>
    <n v="0.48"/>
    <n v="20"/>
    <s v="Afternoon"/>
    <n v="207"/>
    <n v="340.42553191489361"/>
    <m/>
    <n v="0"/>
  </r>
  <r>
    <n v="7788"/>
    <x v="82"/>
    <x v="81"/>
    <s v="Fashion accessories"/>
    <n v="78"/>
    <n v="2"/>
    <d v="2023-12-17T00:00:00"/>
    <s v="17:51:00"/>
    <s v="Credit card"/>
    <n v="4"/>
    <n v="0.21"/>
    <n v="17"/>
    <s v="Evening"/>
    <n v="156"/>
    <n v="-24.637681159420293"/>
    <m/>
    <n v="-56.250000000000014"/>
  </r>
  <r>
    <n v="7926"/>
    <x v="40"/>
    <x v="40"/>
    <s v="Fashion accessories"/>
    <n v="25"/>
    <n v="3"/>
    <d v="2023-12-17T00:00:00"/>
    <s v="18:57:00"/>
    <s v="Credit card"/>
    <n v="6"/>
    <n v="0.48"/>
    <n v="18"/>
    <s v="Evening"/>
    <n v="75"/>
    <n v="-51.923076923076927"/>
    <m/>
    <n v="128.57142857142858"/>
  </r>
  <r>
    <n v="7975"/>
    <x v="63"/>
    <x v="62"/>
    <s v="Home and lifestyle"/>
    <n v="34"/>
    <n v="2"/>
    <d v="2023-12-17T00:00:00"/>
    <s v="16:54:00"/>
    <s v="Credit card"/>
    <n v="5"/>
    <n v="0.33"/>
    <n v="16"/>
    <s v="Evening"/>
    <n v="68"/>
    <n v="-9.3333333333333339"/>
    <m/>
    <n v="-31.249999999999993"/>
  </r>
  <r>
    <n v="8059"/>
    <x v="28"/>
    <x v="28"/>
    <s v="Home and lifestyle"/>
    <n v="53"/>
    <n v="1"/>
    <d v="2023-12-17T00:00:00"/>
    <s v="20:31:00"/>
    <s v="Credit card"/>
    <n v="5"/>
    <n v="0.48"/>
    <n v="20"/>
    <s v="Evening"/>
    <n v="53"/>
    <n v="-22.058823529411764"/>
    <m/>
    <n v="45.454545454545439"/>
  </r>
  <r>
    <n v="8629"/>
    <x v="40"/>
    <x v="40"/>
    <s v="Home and lifestyle"/>
    <n v="38"/>
    <n v="3"/>
    <d v="2023-12-17T00:00:00"/>
    <s v="7:49:00"/>
    <s v="Cash"/>
    <n v="5"/>
    <n v="0.48"/>
    <n v="7"/>
    <s v="Evening"/>
    <n v="114"/>
    <n v="115.09433962264151"/>
    <m/>
    <n v="0"/>
  </r>
  <r>
    <n v="8783"/>
    <x v="78"/>
    <x v="77"/>
    <s v="Home and lifestyle"/>
    <n v="48"/>
    <n v="1"/>
    <d v="2023-12-17T00:00:00"/>
    <s v="6:43:00"/>
    <s v="Cash"/>
    <n v="7"/>
    <n v="0.33"/>
    <n v="6"/>
    <s v="Evening"/>
    <n v="48"/>
    <n v="-57.894736842105267"/>
    <m/>
    <n v="-31.249999999999993"/>
  </r>
  <r>
    <n v="8857"/>
    <x v="44"/>
    <x v="44"/>
    <s v="Home and lifestyle"/>
    <n v="76"/>
    <n v="2"/>
    <d v="2023-12-17T00:00:00"/>
    <s v="12:41:00"/>
    <s v="Credit card"/>
    <n v="3"/>
    <n v="0.48"/>
    <n v="12"/>
    <s v="Evening"/>
    <n v="152"/>
    <n v="216.66666666666666"/>
    <m/>
    <n v="45.454545454545439"/>
  </r>
  <r>
    <n v="8884"/>
    <x v="93"/>
    <x v="61"/>
    <s v="Fashion accessories"/>
    <n v="68"/>
    <n v="1"/>
    <d v="2023-12-17T00:00:00"/>
    <s v="6:18:00"/>
    <s v="Cash"/>
    <n v="3"/>
    <n v="0.33"/>
    <n v="6"/>
    <s v="Evening"/>
    <n v="68"/>
    <n v="-55.26315789473685"/>
    <m/>
    <n v="-31.249999999999993"/>
  </r>
  <r>
    <n v="3846"/>
    <x v="4"/>
    <x v="4"/>
    <s v="Fashion accessories"/>
    <n v="40"/>
    <n v="3"/>
    <d v="2023-12-18T00:00:00"/>
    <s v="20:58:00"/>
    <s v="Ewallet"/>
    <n v="9"/>
    <n v="0.21"/>
    <n v="20"/>
    <s v="Afternoon"/>
    <n v="120"/>
    <n v="76.470588235294116"/>
    <m/>
    <n v="-36.363636363636367"/>
  </r>
  <r>
    <n v="3848"/>
    <x v="37"/>
    <x v="37"/>
    <s v="Fashion accessories"/>
    <n v="41"/>
    <n v="3"/>
    <d v="2023-12-18T00:00:00"/>
    <s v="20:53:00"/>
    <s v="Ewallet"/>
    <n v="9"/>
    <n v="0.48"/>
    <n v="20"/>
    <s v="Afternoon"/>
    <n v="123"/>
    <n v="2.5"/>
    <m/>
    <n v="128.57142857142858"/>
  </r>
  <r>
    <n v="4428"/>
    <x v="84"/>
    <x v="83"/>
    <s v="Fashion accessories"/>
    <n v="18"/>
    <n v="1"/>
    <d v="2023-12-18T00:00:00"/>
    <s v="17:20:00"/>
    <s v="Ewallet"/>
    <n v="7"/>
    <n v="0.33"/>
    <n v="17"/>
    <s v="Afternoon"/>
    <n v="18"/>
    <n v="-85.365853658536579"/>
    <m/>
    <n v="-31.249999999999993"/>
  </r>
  <r>
    <n v="4536"/>
    <x v="73"/>
    <x v="72"/>
    <s v="Fashion accessories"/>
    <n v="71"/>
    <n v="1"/>
    <d v="2023-12-18T00:00:00"/>
    <s v="16:49:00"/>
    <s v="Credit card"/>
    <n v="5"/>
    <n v="0.33"/>
    <n v="16"/>
    <s v="Afternoon"/>
    <n v="71"/>
    <n v="294.44444444444446"/>
    <m/>
    <n v="0"/>
  </r>
  <r>
    <n v="4609"/>
    <x v="12"/>
    <x v="12"/>
    <s v="Home and lifestyle"/>
    <n v="49"/>
    <n v="1"/>
    <d v="2023-12-18T00:00:00"/>
    <s v="17:16:00"/>
    <s v="Credit card"/>
    <n v="8"/>
    <n v="0.18"/>
    <n v="17"/>
    <s v="Afternoon"/>
    <n v="49"/>
    <n v="-30.985915492957744"/>
    <m/>
    <n v="-45.45454545454546"/>
  </r>
  <r>
    <n v="6205"/>
    <x v="54"/>
    <x v="54"/>
    <s v="Electronic accessories"/>
    <n v="79"/>
    <n v="1"/>
    <d v="2023-12-18T00:00:00"/>
    <s v="17:58:00"/>
    <s v="Cash"/>
    <n v="6"/>
    <n v="0.33"/>
    <n v="17"/>
    <s v="Afternoon"/>
    <n v="79"/>
    <n v="61.224489795918366"/>
    <m/>
    <n v="83.333333333333343"/>
  </r>
  <r>
    <n v="6780"/>
    <x v="62"/>
    <x v="61"/>
    <s v="Fashion accessories"/>
    <n v="56"/>
    <n v="1"/>
    <d v="2023-12-18T00:00:00"/>
    <s v="17:22:00"/>
    <s v="Credit card"/>
    <n v="5"/>
    <n v="0.33"/>
    <n v="17"/>
    <s v="Afternoon"/>
    <n v="56"/>
    <n v="-29.11392405063291"/>
    <m/>
    <n v="0"/>
  </r>
  <r>
    <n v="6841"/>
    <x v="75"/>
    <x v="74"/>
    <s v="Home and lifestyle"/>
    <n v="50"/>
    <n v="3"/>
    <d v="2023-12-18T00:00:00"/>
    <s v="15:42:00"/>
    <s v="Credit card"/>
    <n v="5"/>
    <n v="0.48"/>
    <n v="15"/>
    <s v="Afternoon"/>
    <n v="150"/>
    <n v="167.85714285714286"/>
    <m/>
    <n v="45.454545454545439"/>
  </r>
  <r>
    <n v="6868"/>
    <x v="53"/>
    <x v="53"/>
    <s v="Fashion accessories"/>
    <n v="24"/>
    <n v="3"/>
    <d v="2023-12-18T00:00:00"/>
    <s v="20:32:00"/>
    <s v="Credit card"/>
    <n v="7"/>
    <n v="0.33"/>
    <n v="20"/>
    <s v="Afternoon"/>
    <n v="72"/>
    <n v="-52"/>
    <m/>
    <n v="-31.249999999999993"/>
  </r>
  <r>
    <n v="7116"/>
    <x v="54"/>
    <x v="54"/>
    <s v="Fashion accessories"/>
    <n v="33"/>
    <n v="1"/>
    <d v="2023-12-18T00:00:00"/>
    <s v="15:10:00"/>
    <s v="Credit card"/>
    <n v="4"/>
    <n v="0.33"/>
    <n v="15"/>
    <s v="Afternoon"/>
    <n v="33"/>
    <n v="-54.166666666666664"/>
    <m/>
    <n v="0"/>
  </r>
  <r>
    <n v="7796"/>
    <x v="59"/>
    <x v="58"/>
    <s v="Fashion accessories"/>
    <n v="59"/>
    <n v="3"/>
    <d v="2023-12-18T00:00:00"/>
    <s v="19:27:00"/>
    <s v="Credit card"/>
    <n v="3"/>
    <n v="0.48"/>
    <n v="19"/>
    <s v="Evening"/>
    <n v="177"/>
    <n v="436.36363636363632"/>
    <m/>
    <n v="45.454545454545439"/>
  </r>
  <r>
    <n v="8081"/>
    <x v="28"/>
    <x v="28"/>
    <s v="Home and lifestyle"/>
    <n v="46"/>
    <n v="2"/>
    <d v="2023-12-18T00:00:00"/>
    <s v="17:37:00"/>
    <s v="Credit card"/>
    <n v="6"/>
    <n v="0.48"/>
    <n v="17"/>
    <s v="Evening"/>
    <n v="92"/>
    <n v="-48.022598870056498"/>
    <m/>
    <n v="0"/>
  </r>
  <r>
    <n v="8152"/>
    <x v="62"/>
    <x v="61"/>
    <s v="Fashion accessories"/>
    <n v="31"/>
    <n v="3"/>
    <d v="2023-12-18T00:00:00"/>
    <s v="7:17:00"/>
    <s v="Credit card"/>
    <n v="4"/>
    <n v="0.33"/>
    <n v="7"/>
    <s v="Evening"/>
    <n v="93"/>
    <n v="1.0869565217391304"/>
    <m/>
    <n v="-31.249999999999993"/>
  </r>
  <r>
    <n v="8550"/>
    <x v="65"/>
    <x v="64"/>
    <s v="Fashion accessories"/>
    <n v="26"/>
    <n v="3"/>
    <d v="2023-12-18T00:00:00"/>
    <s v="8:11:00"/>
    <s v="Credit card"/>
    <n v="5"/>
    <n v="0.48"/>
    <n v="8"/>
    <s v="Evening"/>
    <n v="78"/>
    <n v="-16.129032258064516"/>
    <m/>
    <n v="45.454545454545439"/>
  </r>
  <r>
    <n v="9902"/>
    <x v="54"/>
    <x v="54"/>
    <s v="Fashion accessories"/>
    <n v="44"/>
    <n v="2"/>
    <d v="2023-12-18T00:00:00"/>
    <s v="9:39:00"/>
    <s v="Cash"/>
    <n v="5"/>
    <n v="0.33"/>
    <n v="9"/>
    <s v="Night"/>
    <n v="88"/>
    <n v="12.820512820512819"/>
    <m/>
    <n v="-31.249999999999993"/>
  </r>
  <r>
    <n v="2322"/>
    <x v="51"/>
    <x v="51"/>
    <s v="Fashion accessories"/>
    <n v="54"/>
    <n v="2"/>
    <d v="2023-12-19T00:00:00"/>
    <s v="17:16:00"/>
    <s v="Ewallet"/>
    <n v="5"/>
    <n v="0.56999999999999995"/>
    <n v="17"/>
    <s v="Afternoon"/>
    <n v="108"/>
    <n v="22.727272727272727"/>
    <m/>
    <n v="72.727272727272705"/>
  </r>
  <r>
    <n v="2731"/>
    <x v="47"/>
    <x v="47"/>
    <s v="Home and lifestyle"/>
    <n v="64"/>
    <n v="1"/>
    <d v="2023-12-19T00:00:00"/>
    <s v="13:27:00"/>
    <s v="Ewallet"/>
    <n v="9"/>
    <n v="0.33"/>
    <n v="13"/>
    <s v="Afternoon"/>
    <n v="64"/>
    <n v="-40.74074074074074"/>
    <m/>
    <n v="-42.105263157894726"/>
  </r>
  <r>
    <n v="4768"/>
    <x v="85"/>
    <x v="84"/>
    <s v="Fashion accessories"/>
    <n v="52"/>
    <n v="1"/>
    <d v="2023-12-19T00:00:00"/>
    <s v="18:13:00"/>
    <s v="Credit card"/>
    <n v="7"/>
    <n v="0.33"/>
    <n v="18"/>
    <s v="Afternoon"/>
    <n v="52"/>
    <n v="-18.75"/>
    <m/>
    <n v="0"/>
  </r>
  <r>
    <n v="4960"/>
    <x v="69"/>
    <x v="68"/>
    <s v="Fashion accessories"/>
    <n v="65"/>
    <n v="1"/>
    <d v="2023-12-19T00:00:00"/>
    <s v="19:40:00"/>
    <s v="Credit card"/>
    <n v="5"/>
    <n v="0.48"/>
    <n v="19"/>
    <s v="Afternoon"/>
    <n v="65"/>
    <n v="25"/>
    <m/>
    <n v="45.454545454545439"/>
  </r>
  <r>
    <n v="5533"/>
    <x v="0"/>
    <x v="0"/>
    <s v="Home and lifestyle"/>
    <n v="44"/>
    <n v="3"/>
    <d v="2023-12-19T00:00:00"/>
    <s v="20:39:00"/>
    <s v="Credit card"/>
    <n v="3"/>
    <n v="0.33"/>
    <n v="20"/>
    <s v="Afternoon"/>
    <n v="132"/>
    <n v="103.07692307692307"/>
    <m/>
    <n v="-31.249999999999993"/>
  </r>
  <r>
    <n v="5600"/>
    <x v="85"/>
    <x v="84"/>
    <s v="Fashion accessories"/>
    <n v="76"/>
    <n v="2"/>
    <d v="2023-12-19T00:00:00"/>
    <s v="17:25:00"/>
    <s v="Credit card"/>
    <n v="3"/>
    <n v="0.33"/>
    <n v="17"/>
    <s v="Afternoon"/>
    <n v="152"/>
    <n v="15.151515151515152"/>
    <m/>
    <n v="0"/>
  </r>
  <r>
    <n v="5820"/>
    <x v="29"/>
    <x v="29"/>
    <s v="Fashion accessories"/>
    <n v="56"/>
    <n v="2"/>
    <d v="2023-12-19T00:00:00"/>
    <s v="18:23:00"/>
    <s v="Credit card"/>
    <n v="3"/>
    <n v="0.48"/>
    <n v="18"/>
    <s v="Afternoon"/>
    <n v="112"/>
    <n v="-26.315789473684209"/>
    <m/>
    <n v="45.454545454545439"/>
  </r>
  <r>
    <n v="6522"/>
    <x v="58"/>
    <x v="54"/>
    <s v="Fashion accessories"/>
    <n v="74"/>
    <n v="3"/>
    <d v="2023-12-19T00:00:00"/>
    <s v="19:16:00"/>
    <s v="Cash"/>
    <n v="6"/>
    <n v="0.33"/>
    <n v="19"/>
    <s v="Afternoon"/>
    <n v="222"/>
    <n v="98.214285714285708"/>
    <m/>
    <n v="-31.249999999999993"/>
  </r>
  <r>
    <n v="7286"/>
    <x v="90"/>
    <x v="89"/>
    <s v="Fashion accessories"/>
    <n v="39"/>
    <n v="3"/>
    <d v="2023-12-19T00:00:00"/>
    <s v="18:16:00"/>
    <s v="Credit card"/>
    <n v="4"/>
    <n v="0.33"/>
    <n v="18"/>
    <s v="Afternoon"/>
    <n v="117"/>
    <n v="-47.297297297297298"/>
    <m/>
    <n v="0"/>
  </r>
  <r>
    <n v="7619"/>
    <x v="91"/>
    <x v="90"/>
    <s v="Home and lifestyle"/>
    <n v="28"/>
    <n v="3"/>
    <d v="2023-12-19T00:00:00"/>
    <s v="20:14:00"/>
    <s v="Credit card"/>
    <n v="6"/>
    <n v="0.33"/>
    <n v="20"/>
    <s v="Evening"/>
    <n v="84"/>
    <n v="-28.205128205128204"/>
    <m/>
    <n v="0"/>
  </r>
  <r>
    <n v="8070"/>
    <x v="2"/>
    <x v="2"/>
    <s v="Fashion accessories"/>
    <n v="80"/>
    <n v="2"/>
    <d v="2023-12-19T00:00:00"/>
    <s v="17:26:00"/>
    <s v="Credit card"/>
    <n v="4"/>
    <n v="0.18"/>
    <n v="17"/>
    <s v="Evening"/>
    <n v="160"/>
    <n v="90.476190476190482"/>
    <m/>
    <n v="-45.45454545454546"/>
  </r>
  <r>
    <n v="8094"/>
    <x v="2"/>
    <x v="2"/>
    <s v="Fashion accessories"/>
    <n v="51"/>
    <n v="3"/>
    <d v="2023-12-19T00:00:00"/>
    <s v="17:57:00"/>
    <s v="Credit card"/>
    <n v="3"/>
    <n v="0.18"/>
    <n v="17"/>
    <s v="Evening"/>
    <n v="153"/>
    <n v="-4.375"/>
    <m/>
    <n v="0"/>
  </r>
  <r>
    <n v="8220"/>
    <x v="82"/>
    <x v="81"/>
    <s v="Fashion accessories"/>
    <n v="37"/>
    <n v="1"/>
    <d v="2023-12-19T00:00:00"/>
    <s v="11:06:00"/>
    <s v="Credit card"/>
    <n v="6"/>
    <n v="0.21"/>
    <n v="11"/>
    <s v="Evening"/>
    <n v="37"/>
    <n v="-75.816993464052288"/>
    <m/>
    <n v="16.666666666666664"/>
  </r>
  <r>
    <n v="8401"/>
    <x v="58"/>
    <x v="54"/>
    <s v="Home and lifestyle"/>
    <n v="62"/>
    <n v="2"/>
    <d v="2023-12-19T00:00:00"/>
    <s v="6:49:00"/>
    <s v="Credit card"/>
    <n v="6"/>
    <n v="0.33"/>
    <n v="6"/>
    <s v="Evening"/>
    <n v="124"/>
    <n v="235.13513513513513"/>
    <m/>
    <n v="57.142857142857153"/>
  </r>
  <r>
    <n v="8562"/>
    <x v="59"/>
    <x v="58"/>
    <s v="Fashion accessories"/>
    <n v="54"/>
    <n v="2"/>
    <d v="2023-12-19T00:00:00"/>
    <s v="13:35:00"/>
    <s v="Credit card"/>
    <n v="5"/>
    <n v="0.48"/>
    <n v="13"/>
    <s v="Evening"/>
    <n v="108"/>
    <n v="-12.903225806451612"/>
    <m/>
    <n v="45.454545454545439"/>
  </r>
  <r>
    <n v="8645"/>
    <x v="54"/>
    <x v="54"/>
    <s v="Home and lifestyle"/>
    <n v="30"/>
    <n v="2"/>
    <d v="2023-12-19T00:00:00"/>
    <s v="13:38:00"/>
    <s v="Cash"/>
    <n v="5"/>
    <n v="0.33"/>
    <n v="13"/>
    <s v="Evening"/>
    <n v="60"/>
    <n v="-44.444444444444443"/>
    <m/>
    <n v="-31.249999999999993"/>
  </r>
  <r>
    <n v="8725"/>
    <x v="44"/>
    <x v="44"/>
    <s v="Home and lifestyle"/>
    <n v="73"/>
    <n v="1"/>
    <d v="2023-12-19T00:00:00"/>
    <s v="9:06:00"/>
    <s v="Ewallet"/>
    <n v="5"/>
    <n v="0.48"/>
    <n v="9"/>
    <s v="Evening"/>
    <n v="73"/>
    <n v="21.666666666666668"/>
    <m/>
    <n v="45.454545454545439"/>
  </r>
  <r>
    <n v="8812"/>
    <x v="59"/>
    <x v="58"/>
    <s v="Fashion accessories"/>
    <n v="81"/>
    <n v="1"/>
    <d v="2023-12-19T00:00:00"/>
    <s v="7:19:00"/>
    <s v="Cash"/>
    <n v="3"/>
    <n v="0.48"/>
    <n v="7"/>
    <s v="Evening"/>
    <n v="81"/>
    <n v="10.95890410958904"/>
    <m/>
    <n v="0"/>
  </r>
  <r>
    <n v="8841"/>
    <x v="28"/>
    <x v="28"/>
    <s v="Home and lifestyle"/>
    <n v="52"/>
    <n v="1"/>
    <d v="2023-12-19T00:00:00"/>
    <s v="6:58:00"/>
    <s v="Cash"/>
    <n v="4"/>
    <n v="0.48"/>
    <n v="6"/>
    <s v="Evening"/>
    <n v="52"/>
    <n v="-35.802469135802468"/>
    <m/>
    <n v="0"/>
  </r>
  <r>
    <n v="1519"/>
    <x v="10"/>
    <x v="10"/>
    <s v="Home and lifestyle"/>
    <n v="61"/>
    <n v="1"/>
    <d v="2023-12-20T00:00:00"/>
    <s v="20:19:00"/>
    <s v="Ewallet"/>
    <n v="8"/>
    <n v="0.48"/>
    <n v="20"/>
    <s v="Morning"/>
    <n v="61"/>
    <n v="17.307692307692307"/>
    <m/>
    <n v="0"/>
  </r>
  <r>
    <n v="3953"/>
    <x v="25"/>
    <x v="25"/>
    <s v="Home and lifestyle"/>
    <n v="77"/>
    <n v="3"/>
    <d v="2023-12-20T00:00:00"/>
    <s v="19:08:00"/>
    <s v="Ewallet"/>
    <n v="5"/>
    <n v="0.36"/>
    <n v="19"/>
    <s v="Afternoon"/>
    <n v="231"/>
    <n v="278.68852459016392"/>
    <m/>
    <n v="-25"/>
  </r>
  <r>
    <n v="4384"/>
    <x v="21"/>
    <x v="21"/>
    <s v="Fashion accessories"/>
    <n v="48"/>
    <n v="3"/>
    <d v="2023-12-20T00:00:00"/>
    <s v="18:50:00"/>
    <s v="Ewallet"/>
    <n v="7"/>
    <n v="0.48"/>
    <n v="18"/>
    <s v="Afternoon"/>
    <n v="144"/>
    <n v="-37.662337662337663"/>
    <m/>
    <n v="33.333333333333329"/>
  </r>
  <r>
    <n v="4587"/>
    <x v="84"/>
    <x v="83"/>
    <s v="Home and lifestyle"/>
    <n v="55"/>
    <n v="3"/>
    <d v="2023-12-20T00:00:00"/>
    <s v="18:10:00"/>
    <s v="Credit card"/>
    <n v="6"/>
    <n v="0.33"/>
    <n v="18"/>
    <s v="Afternoon"/>
    <n v="165"/>
    <n v="14.583333333333334"/>
    <m/>
    <n v="-31.249999999999993"/>
  </r>
  <r>
    <n v="5256"/>
    <x v="61"/>
    <x v="60"/>
    <s v="Fashion accessories"/>
    <n v="82"/>
    <n v="1"/>
    <d v="2023-12-20T00:00:00"/>
    <s v="19:16:00"/>
    <s v="Credit card"/>
    <n v="4"/>
    <n v="0.48"/>
    <n v="19"/>
    <s v="Afternoon"/>
    <n v="82"/>
    <n v="-50.303030303030305"/>
    <m/>
    <n v="45.454545454545439"/>
  </r>
  <r>
    <n v="5492"/>
    <x v="49"/>
    <x v="49"/>
    <s v="Fashion accessories"/>
    <n v="60"/>
    <n v="3"/>
    <d v="2023-12-20T00:00:00"/>
    <s v="19:18:00"/>
    <s v="Credit card"/>
    <n v="7"/>
    <n v="0.48"/>
    <n v="19"/>
    <s v="Afternoon"/>
    <n v="180"/>
    <n v="119.51219512195121"/>
    <m/>
    <n v="0"/>
  </r>
  <r>
    <n v="5687"/>
    <x v="8"/>
    <x v="8"/>
    <s v="Home and lifestyle"/>
    <n v="28"/>
    <n v="1"/>
    <d v="2023-12-20T00:00:00"/>
    <s v="15:02:00"/>
    <s v="Credit card"/>
    <n v="6"/>
    <n v="0.48"/>
    <n v="15"/>
    <s v="Afternoon"/>
    <n v="28"/>
    <n v="-84.444444444444443"/>
    <m/>
    <n v="0"/>
  </r>
  <r>
    <n v="6104"/>
    <x v="63"/>
    <x v="62"/>
    <s v="Fashion accessories"/>
    <n v="51"/>
    <n v="2"/>
    <d v="2023-12-20T00:00:00"/>
    <s v="17:40:00"/>
    <s v="Credit card"/>
    <n v="3"/>
    <n v="0.33"/>
    <n v="17"/>
    <s v="Afternoon"/>
    <n v="102"/>
    <n v="264.28571428571428"/>
    <m/>
    <n v="-31.249999999999993"/>
  </r>
  <r>
    <n v="6269"/>
    <x v="75"/>
    <x v="74"/>
    <s v="Electronic accessories"/>
    <n v="46"/>
    <n v="1"/>
    <d v="2023-12-20T00:00:00"/>
    <s v="17:28:00"/>
    <s v="Credit card"/>
    <n v="4"/>
    <n v="0.48"/>
    <n v="17"/>
    <s v="Afternoon"/>
    <n v="46"/>
    <n v="-54.901960784313729"/>
    <m/>
    <n v="45.454545454545439"/>
  </r>
  <r>
    <n v="6462"/>
    <x v="82"/>
    <x v="81"/>
    <s v="Fashion accessories"/>
    <n v="37"/>
    <n v="3"/>
    <d v="2023-12-20T00:00:00"/>
    <s v="19:32:00"/>
    <s v="Credit card"/>
    <n v="4"/>
    <n v="0.21"/>
    <n v="19"/>
    <s v="Afternoon"/>
    <n v="111"/>
    <n v="141.30434782608697"/>
    <m/>
    <n v="-56.250000000000014"/>
  </r>
  <r>
    <n v="6499"/>
    <x v="63"/>
    <x v="62"/>
    <s v="Home and lifestyle"/>
    <n v="61"/>
    <n v="2"/>
    <d v="2023-12-20T00:00:00"/>
    <s v="20:17:00"/>
    <s v="Credit card"/>
    <n v="6"/>
    <n v="0.33"/>
    <n v="20"/>
    <s v="Afternoon"/>
    <n v="122"/>
    <n v="9.9099099099099099"/>
    <m/>
    <n v="57.142857142857153"/>
  </r>
  <r>
    <n v="6672"/>
    <x v="28"/>
    <x v="28"/>
    <s v="Fashion accessories"/>
    <n v="78"/>
    <n v="2"/>
    <d v="2023-12-20T00:00:00"/>
    <s v="20:12:00"/>
    <s v="Credit card"/>
    <n v="7"/>
    <n v="0.48"/>
    <n v="20"/>
    <s v="Afternoon"/>
    <n v="156"/>
    <n v="27.868852459016392"/>
    <m/>
    <n v="45.454545454545439"/>
  </r>
  <r>
    <n v="7062"/>
    <x v="28"/>
    <x v="28"/>
    <s v="Fashion accessories"/>
    <n v="75"/>
    <n v="2"/>
    <d v="2023-12-20T00:00:00"/>
    <s v="17:17:00"/>
    <s v="Credit card"/>
    <n v="3"/>
    <n v="0.48"/>
    <n v="17"/>
    <s v="Afternoon"/>
    <n v="150"/>
    <n v="-3.8461538461538463"/>
    <m/>
    <n v="0"/>
  </r>
  <r>
    <n v="7202"/>
    <x v="91"/>
    <x v="90"/>
    <s v="Fashion accessories"/>
    <n v="54"/>
    <n v="3"/>
    <d v="2023-12-20T00:00:00"/>
    <s v="17:06:00"/>
    <s v="Credit card"/>
    <n v="4"/>
    <n v="0.33"/>
    <n v="17"/>
    <s v="Afternoon"/>
    <n v="162"/>
    <n v="8"/>
    <m/>
    <n v="-31.249999999999993"/>
  </r>
  <r>
    <n v="8536"/>
    <x v="28"/>
    <x v="28"/>
    <s v="Fashion accessories"/>
    <n v="29"/>
    <n v="3"/>
    <d v="2023-12-20T00:00:00"/>
    <s v="16:12:00"/>
    <s v="Credit card"/>
    <n v="3"/>
    <n v="0.48"/>
    <n v="16"/>
    <s v="Evening"/>
    <n v="87"/>
    <n v="-46.296296296296298"/>
    <m/>
    <n v="45.454545454545439"/>
  </r>
  <r>
    <n v="2842"/>
    <x v="7"/>
    <x v="7"/>
    <s v="Fashion accessories"/>
    <n v="48"/>
    <n v="1"/>
    <d v="2023-12-21T00:00:00"/>
    <s v="10:33:00"/>
    <s v="Ewallet"/>
    <n v="9"/>
    <n v="0.48"/>
    <n v="10"/>
    <s v="Afternoon"/>
    <n v="48"/>
    <n v="-44.827586206896555"/>
    <m/>
    <n v="0"/>
  </r>
  <r>
    <n v="4773"/>
    <x v="74"/>
    <x v="73"/>
    <s v="Home and lifestyle"/>
    <n v="41"/>
    <n v="2"/>
    <d v="2023-12-21T00:00:00"/>
    <s v="18:10:00"/>
    <s v="Credit card"/>
    <n v="6"/>
    <n v="0.33"/>
    <n v="18"/>
    <s v="Afternoon"/>
    <n v="82"/>
    <n v="70.833333333333343"/>
    <m/>
    <n v="-31.249999999999993"/>
  </r>
  <r>
    <n v="4884"/>
    <x v="95"/>
    <x v="93"/>
    <s v="Fashion accessories"/>
    <n v="19"/>
    <n v="2"/>
    <d v="2023-12-21T00:00:00"/>
    <s v="20:35:00"/>
    <s v="Credit card"/>
    <n v="7"/>
    <n v="0.48"/>
    <n v="20"/>
    <s v="Afternoon"/>
    <n v="38"/>
    <n v="-53.658536585365859"/>
    <m/>
    <n v="45.454545454545439"/>
  </r>
  <r>
    <n v="5255"/>
    <x v="70"/>
    <x v="69"/>
    <s v="Home and lifestyle"/>
    <n v="17"/>
    <n v="2"/>
    <d v="2023-12-21T00:00:00"/>
    <s v="19:37:00"/>
    <s v="Credit card"/>
    <n v="5"/>
    <n v="0.33"/>
    <n v="19"/>
    <s v="Afternoon"/>
    <n v="34"/>
    <n v="-10.526315789473683"/>
    <m/>
    <n v="-31.249999999999993"/>
  </r>
  <r>
    <n v="5381"/>
    <x v="41"/>
    <x v="41"/>
    <s v="Home and lifestyle"/>
    <n v="82"/>
    <n v="3"/>
    <d v="2023-12-21T00:00:00"/>
    <s v="16:32:00"/>
    <s v="Credit card"/>
    <n v="6"/>
    <n v="0.48"/>
    <n v="16"/>
    <s v="Afternoon"/>
    <n v="246"/>
    <n v="623.52941176470586"/>
    <m/>
    <n v="45.454545454545439"/>
  </r>
  <r>
    <n v="6155"/>
    <x v="62"/>
    <x v="61"/>
    <s v="Home and lifestyle"/>
    <n v="59"/>
    <n v="2"/>
    <d v="2023-12-21T00:00:00"/>
    <s v="19:32:00"/>
    <s v="Credit card"/>
    <n v="7"/>
    <n v="0.33"/>
    <n v="19"/>
    <s v="Afternoon"/>
    <n v="118"/>
    <n v="-52.032520325203258"/>
    <m/>
    <n v="-31.249999999999993"/>
  </r>
  <r>
    <n v="6831"/>
    <x v="65"/>
    <x v="64"/>
    <s v="Home and lifestyle"/>
    <n v="28"/>
    <n v="2"/>
    <d v="2023-12-21T00:00:00"/>
    <s v="20:55:00"/>
    <s v="Credit card"/>
    <n v="5"/>
    <n v="0.48"/>
    <n v="20"/>
    <s v="Afternoon"/>
    <n v="56"/>
    <n v="-52.542372881355938"/>
    <m/>
    <n v="45.454545454545439"/>
  </r>
  <r>
    <n v="7502"/>
    <x v="38"/>
    <x v="38"/>
    <s v="Fashion accessories"/>
    <n v="49"/>
    <n v="3"/>
    <d v="2023-12-21T00:00:00"/>
    <s v="17:16:00"/>
    <s v="Credit card"/>
    <n v="5"/>
    <n v="0.48"/>
    <n v="17"/>
    <s v="Evening"/>
    <n v="147"/>
    <n v="162.5"/>
    <m/>
    <n v="0"/>
  </r>
  <r>
    <n v="7574"/>
    <x v="90"/>
    <x v="89"/>
    <s v="Fashion accessories"/>
    <n v="23"/>
    <n v="2"/>
    <d v="2023-12-21T00:00:00"/>
    <s v="19:11:00"/>
    <s v="Credit card"/>
    <n v="7"/>
    <n v="0.33"/>
    <n v="19"/>
    <s v="Evening"/>
    <n v="46"/>
    <n v="-68.707482993197274"/>
    <m/>
    <n v="-31.249999999999993"/>
  </r>
  <r>
    <n v="7737"/>
    <x v="78"/>
    <x v="77"/>
    <s v="Home and lifestyle"/>
    <n v="77"/>
    <n v="3"/>
    <d v="2023-12-21T00:00:00"/>
    <s v="15:58:00"/>
    <s v="Credit card"/>
    <n v="4"/>
    <n v="0.33"/>
    <n v="15"/>
    <s v="Evening"/>
    <n v="231"/>
    <n v="402.17391304347825"/>
    <m/>
    <n v="0"/>
  </r>
  <r>
    <n v="7979"/>
    <x v="62"/>
    <x v="61"/>
    <s v="Home and lifestyle"/>
    <n v="70"/>
    <n v="1"/>
    <d v="2023-12-21T00:00:00"/>
    <s v="18:11:00"/>
    <s v="Credit card"/>
    <n v="6"/>
    <n v="0.33"/>
    <n v="18"/>
    <s v="Evening"/>
    <n v="70"/>
    <n v="-69.696969696969703"/>
    <m/>
    <n v="0"/>
  </r>
  <r>
    <n v="8164"/>
    <x v="5"/>
    <x v="5"/>
    <s v="Fashion accessories"/>
    <n v="77"/>
    <n v="2"/>
    <d v="2023-12-21T00:00:00"/>
    <s v="7:43:00"/>
    <s v="Credit card"/>
    <n v="6"/>
    <n v="0.33"/>
    <n v="7"/>
    <s v="Evening"/>
    <n v="154"/>
    <n v="120"/>
    <m/>
    <n v="0"/>
  </r>
  <r>
    <n v="8221"/>
    <x v="93"/>
    <x v="61"/>
    <s v="Home and lifestyle"/>
    <n v="62"/>
    <n v="1"/>
    <d v="2023-12-21T00:00:00"/>
    <s v="9:37:00"/>
    <s v="Credit card"/>
    <n v="3"/>
    <n v="0.33"/>
    <n v="9"/>
    <s v="Evening"/>
    <n v="62"/>
    <n v="-59.740259740259738"/>
    <m/>
    <n v="0"/>
  </r>
  <r>
    <n v="8459"/>
    <x v="71"/>
    <x v="70"/>
    <s v="Home and lifestyle"/>
    <n v="40"/>
    <n v="2"/>
    <d v="2023-12-21T00:00:00"/>
    <s v="10:30:00"/>
    <s v="Credit card"/>
    <n v="5"/>
    <n v="0.33"/>
    <n v="10"/>
    <s v="Evening"/>
    <n v="80"/>
    <n v="29.032258064516132"/>
    <m/>
    <n v="0"/>
  </r>
  <r>
    <n v="2753"/>
    <x v="56"/>
    <x v="56"/>
    <s v="Home and lifestyle"/>
    <n v="76"/>
    <n v="2"/>
    <d v="2023-12-22T00:00:00"/>
    <s v="16:05:00"/>
    <s v="Ewallet"/>
    <n v="4"/>
    <n v="0.33"/>
    <n v="16"/>
    <s v="Afternoon"/>
    <n v="152"/>
    <n v="90"/>
    <m/>
    <n v="0"/>
  </r>
  <r>
    <n v="3655"/>
    <x v="73"/>
    <x v="72"/>
    <s v="Home and lifestyle"/>
    <n v="55"/>
    <n v="3"/>
    <d v="2023-12-22T00:00:00"/>
    <s v="16:13:00"/>
    <s v="Ewallet"/>
    <n v="6"/>
    <n v="0.33"/>
    <n v="16"/>
    <s v="Afternoon"/>
    <n v="165"/>
    <n v="8.5526315789473681"/>
    <m/>
    <n v="0"/>
  </r>
  <r>
    <n v="4591"/>
    <x v="43"/>
    <x v="43"/>
    <s v="Home and lifestyle"/>
    <n v="29"/>
    <n v="3"/>
    <d v="2023-12-22T00:00:00"/>
    <s v="19:08:00"/>
    <s v="Credit card"/>
    <n v="8"/>
    <n v="0.33"/>
    <n v="19"/>
    <s v="Afternoon"/>
    <n v="87"/>
    <n v="-47.272727272727273"/>
    <m/>
    <n v="0"/>
  </r>
  <r>
    <n v="4875"/>
    <x v="42"/>
    <x v="42"/>
    <s v="Home and lifestyle"/>
    <n v="22"/>
    <n v="2"/>
    <d v="2023-12-22T00:00:00"/>
    <s v="19:39:00"/>
    <s v="Credit card"/>
    <n v="5"/>
    <n v="0.33"/>
    <n v="19"/>
    <s v="Afternoon"/>
    <n v="44"/>
    <n v="-49.425287356321839"/>
    <m/>
    <n v="0"/>
  </r>
  <r>
    <n v="5342"/>
    <x v="76"/>
    <x v="75"/>
    <s v="Fashion accessories"/>
    <n v="83"/>
    <n v="2"/>
    <d v="2023-12-22T00:00:00"/>
    <s v="17:22:00"/>
    <s v="Credit card"/>
    <n v="5"/>
    <n v="0.33"/>
    <n v="17"/>
    <s v="Afternoon"/>
    <n v="166"/>
    <n v="277.27272727272731"/>
    <m/>
    <n v="0"/>
  </r>
  <r>
    <n v="5483"/>
    <x v="19"/>
    <x v="19"/>
    <s v="Home and lifestyle"/>
    <n v="29"/>
    <n v="2"/>
    <d v="2023-12-22T00:00:00"/>
    <s v="18:52:00"/>
    <s v="Credit card"/>
    <n v="6"/>
    <n v="0.48"/>
    <n v="18"/>
    <s v="Afternoon"/>
    <n v="58"/>
    <n v="-65.060240963855421"/>
    <m/>
    <n v="45.454545454545439"/>
  </r>
  <r>
    <n v="5667"/>
    <x v="16"/>
    <x v="16"/>
    <s v="Home and lifestyle"/>
    <n v="79"/>
    <n v="2"/>
    <d v="2023-12-22T00:00:00"/>
    <s v="18:07:00"/>
    <s v="Credit card"/>
    <n v="3"/>
    <n v="0.36"/>
    <n v="18"/>
    <s v="Afternoon"/>
    <n v="158"/>
    <n v="172.41379310344826"/>
    <m/>
    <n v="-25"/>
  </r>
  <r>
    <n v="5812"/>
    <x v="95"/>
    <x v="93"/>
    <s v="Fashion accessories"/>
    <n v="18"/>
    <n v="2"/>
    <d v="2023-12-22T00:00:00"/>
    <s v="15:48:00"/>
    <s v="Credit card"/>
    <n v="4"/>
    <n v="0.48"/>
    <n v="15"/>
    <s v="Afternoon"/>
    <n v="36"/>
    <n v="-77.215189873417728"/>
    <m/>
    <n v="33.333333333333329"/>
  </r>
  <r>
    <n v="6055"/>
    <x v="81"/>
    <x v="80"/>
    <s v="Home and lifestyle"/>
    <n v="37"/>
    <n v="2"/>
    <d v="2023-12-22T00:00:00"/>
    <s v="16:06:00"/>
    <s v="Credit card"/>
    <n v="4"/>
    <n v="0.48"/>
    <n v="16"/>
    <s v="Afternoon"/>
    <n v="74"/>
    <n v="105.55555555555556"/>
    <m/>
    <n v="0"/>
  </r>
  <r>
    <n v="6894"/>
    <x v="82"/>
    <x v="81"/>
    <s v="Fashion accessories"/>
    <n v="73"/>
    <n v="3"/>
    <d v="2023-12-22T00:00:00"/>
    <s v="18:46:00"/>
    <s v="Credit card"/>
    <n v="7"/>
    <n v="0.21"/>
    <n v="18"/>
    <s v="Afternoon"/>
    <n v="219"/>
    <n v="195.94594594594594"/>
    <m/>
    <n v="-56.250000000000014"/>
  </r>
  <r>
    <n v="7013"/>
    <x v="53"/>
    <x v="53"/>
    <s v="Home and lifestyle"/>
    <n v="31"/>
    <n v="1"/>
    <d v="2023-12-22T00:00:00"/>
    <s v="17:47:00"/>
    <s v="Credit card"/>
    <n v="6"/>
    <n v="0.33"/>
    <n v="17"/>
    <s v="Afternoon"/>
    <n v="31"/>
    <n v="-85.844748858447488"/>
    <m/>
    <n v="57.142857142857153"/>
  </r>
  <r>
    <n v="7460"/>
    <x v="54"/>
    <x v="54"/>
    <s v="Fashion accessories"/>
    <n v="34"/>
    <n v="2"/>
    <d v="2023-12-22T00:00:00"/>
    <s v="18:22:00"/>
    <s v="Credit card"/>
    <n v="5"/>
    <n v="0.33"/>
    <n v="18"/>
    <s v="Evening"/>
    <n v="68"/>
    <n v="119.35483870967742"/>
    <m/>
    <n v="0"/>
  </r>
  <r>
    <n v="7632"/>
    <x v="44"/>
    <x v="44"/>
    <s v="Fashion accessories"/>
    <n v="27"/>
    <n v="1"/>
    <d v="2023-12-22T00:00:00"/>
    <s v="20:23:00"/>
    <s v="Ewallet"/>
    <n v="4"/>
    <n v="0.48"/>
    <n v="20"/>
    <s v="Evening"/>
    <n v="27"/>
    <n v="-60.294117647058819"/>
    <m/>
    <n v="45.454545454545439"/>
  </r>
  <r>
    <n v="8102"/>
    <x v="5"/>
    <x v="5"/>
    <s v="Fashion accessories"/>
    <n v="55"/>
    <n v="1"/>
    <d v="2023-12-22T00:00:00"/>
    <s v="10:39:00"/>
    <s v="Credit card"/>
    <n v="7"/>
    <n v="0.33"/>
    <n v="10"/>
    <s v="Evening"/>
    <n v="55"/>
    <n v="103.7037037037037"/>
    <m/>
    <n v="-31.249999999999993"/>
  </r>
  <r>
    <n v="2889"/>
    <x v="43"/>
    <x v="43"/>
    <s v="Home and lifestyle"/>
    <n v="80"/>
    <n v="3"/>
    <d v="2023-12-23T00:00:00"/>
    <s v="11:19:00"/>
    <s v="Ewallet"/>
    <n v="8"/>
    <n v="0.33"/>
    <n v="11"/>
    <s v="Afternoon"/>
    <n v="240"/>
    <n v="336.36363636363637"/>
    <m/>
    <n v="0"/>
  </r>
  <r>
    <n v="2947"/>
    <x v="7"/>
    <x v="7"/>
    <s v="Home and lifestyle"/>
    <n v="84"/>
    <n v="1"/>
    <d v="2023-12-23T00:00:00"/>
    <s v="14:10:00"/>
    <s v="Ewallet"/>
    <n v="8"/>
    <n v="0.48"/>
    <n v="14"/>
    <s v="Afternoon"/>
    <n v="84"/>
    <n v="-65"/>
    <m/>
    <n v="45.454545454545439"/>
  </r>
  <r>
    <n v="3373"/>
    <x v="67"/>
    <x v="66"/>
    <s v="Home and lifestyle"/>
    <n v="25"/>
    <n v="3"/>
    <d v="2023-12-23T00:00:00"/>
    <s v="18:49:00"/>
    <s v="Ewallet"/>
    <n v="5"/>
    <n v="0.48"/>
    <n v="18"/>
    <s v="Afternoon"/>
    <n v="75"/>
    <n v="-10.714285714285714"/>
    <m/>
    <n v="0"/>
  </r>
  <r>
    <n v="3911"/>
    <x v="18"/>
    <x v="18"/>
    <s v="Home and lifestyle"/>
    <n v="58"/>
    <n v="3"/>
    <d v="2023-12-23T00:00:00"/>
    <s v="20:23:00"/>
    <s v="Ewallet"/>
    <n v="7"/>
    <n v="0.48"/>
    <n v="20"/>
    <s v="Afternoon"/>
    <n v="174"/>
    <n v="132"/>
    <m/>
    <n v="0"/>
  </r>
  <r>
    <n v="3972"/>
    <x v="31"/>
    <x v="31"/>
    <s v="Fashion accessories"/>
    <n v="31"/>
    <n v="3"/>
    <d v="2023-12-23T00:00:00"/>
    <s v="19:07:00"/>
    <s v="Ewallet"/>
    <n v="4"/>
    <n v="0.18"/>
    <n v="19"/>
    <s v="Afternoon"/>
    <n v="93"/>
    <n v="-46.551724137931032"/>
    <m/>
    <n v="-62.5"/>
  </r>
  <r>
    <n v="4037"/>
    <x v="16"/>
    <x v="16"/>
    <s v="Home and lifestyle"/>
    <n v="30"/>
    <n v="2"/>
    <d v="2023-12-23T00:00:00"/>
    <s v="19:13:00"/>
    <s v="Ewallet"/>
    <n v="4"/>
    <n v="0.36"/>
    <n v="19"/>
    <s v="Afternoon"/>
    <n v="60"/>
    <n v="-35.483870967741936"/>
    <m/>
    <n v="100"/>
  </r>
  <r>
    <n v="4050"/>
    <x v="89"/>
    <x v="88"/>
    <s v="Fashion accessories"/>
    <n v="80"/>
    <n v="3"/>
    <d v="2023-12-23T00:00:00"/>
    <s v="15:02:00"/>
    <s v="Ewallet"/>
    <n v="7"/>
    <n v="0.33"/>
    <n v="15"/>
    <s v="Afternoon"/>
    <n v="240"/>
    <n v="300"/>
    <m/>
    <n v="-8.333333333333325"/>
  </r>
  <r>
    <n v="4166"/>
    <x v="19"/>
    <x v="19"/>
    <s v="Fashion accessories"/>
    <n v="15"/>
    <n v="3"/>
    <d v="2023-12-23T00:00:00"/>
    <s v="16:17:00"/>
    <s v="Ewallet"/>
    <n v="7"/>
    <n v="0.48"/>
    <n v="16"/>
    <s v="Afternoon"/>
    <n v="45"/>
    <n v="-81.25"/>
    <m/>
    <n v="45.454545454545439"/>
  </r>
  <r>
    <n v="4910"/>
    <x v="73"/>
    <x v="72"/>
    <s v="Fashion accessories"/>
    <n v="68"/>
    <n v="2"/>
    <d v="2023-12-23T00:00:00"/>
    <s v="18:36:00"/>
    <s v="Credit card"/>
    <n v="4"/>
    <n v="0.33"/>
    <n v="18"/>
    <s v="Afternoon"/>
    <n v="136"/>
    <n v="202.22222222222223"/>
    <m/>
    <n v="-31.249999999999993"/>
  </r>
  <r>
    <n v="5254"/>
    <x v="69"/>
    <x v="68"/>
    <s v="Fashion accessories"/>
    <n v="19"/>
    <n v="1"/>
    <d v="2023-12-23T00:00:00"/>
    <s v="15:48:00"/>
    <s v="Credit card"/>
    <n v="6"/>
    <n v="0.48"/>
    <n v="15"/>
    <s v="Afternoon"/>
    <n v="19"/>
    <n v="-86.029411764705884"/>
    <m/>
    <n v="45.454545454545439"/>
  </r>
  <r>
    <n v="5276"/>
    <x v="61"/>
    <x v="60"/>
    <s v="Fashion accessories"/>
    <n v="56"/>
    <n v="2"/>
    <d v="2023-12-23T00:00:00"/>
    <s v="20:14:00"/>
    <s v="Credit card"/>
    <n v="5"/>
    <n v="0.48"/>
    <n v="20"/>
    <s v="Afternoon"/>
    <n v="112"/>
    <n v="489.4736842105263"/>
    <m/>
    <n v="0"/>
  </r>
  <r>
    <n v="5401"/>
    <x v="26"/>
    <x v="26"/>
    <s v="Home and lifestyle"/>
    <n v="62"/>
    <n v="1"/>
    <d v="2023-12-23T00:00:00"/>
    <s v="15:38:00"/>
    <s v="Credit card"/>
    <n v="3"/>
    <n v="0.48"/>
    <n v="15"/>
    <s v="Afternoon"/>
    <n v="62"/>
    <n v="-44.642857142857146"/>
    <m/>
    <n v="0"/>
  </r>
  <r>
    <n v="5595"/>
    <x v="46"/>
    <x v="46"/>
    <s v="Home and lifestyle"/>
    <n v="57"/>
    <n v="3"/>
    <d v="2023-12-23T00:00:00"/>
    <s v="15:50:00"/>
    <s v="Credit card"/>
    <n v="7"/>
    <n v="0.33"/>
    <n v="15"/>
    <s v="Afternoon"/>
    <n v="171"/>
    <n v="175.80645161290323"/>
    <m/>
    <n v="-31.249999999999993"/>
  </r>
  <r>
    <n v="5642"/>
    <x v="41"/>
    <x v="41"/>
    <s v="Fashion accessories"/>
    <n v="56"/>
    <n v="3"/>
    <d v="2023-12-23T00:00:00"/>
    <s v="15:04:00"/>
    <s v="Credit card"/>
    <n v="6"/>
    <n v="0.48"/>
    <n v="15"/>
    <s v="Afternoon"/>
    <n v="168"/>
    <n v="-1.7543859649122806"/>
    <m/>
    <n v="45.454545454545439"/>
  </r>
  <r>
    <n v="5885"/>
    <x v="57"/>
    <x v="57"/>
    <s v="Home and lifestyle"/>
    <n v="68"/>
    <n v="1"/>
    <d v="2023-12-23T00:00:00"/>
    <s v="18:08:00"/>
    <s v="Credit card"/>
    <n v="6"/>
    <n v="0.33"/>
    <n v="18"/>
    <s v="Afternoon"/>
    <n v="68"/>
    <n v="-59.523809523809526"/>
    <m/>
    <n v="-31.249999999999993"/>
  </r>
  <r>
    <n v="6174"/>
    <x v="59"/>
    <x v="58"/>
    <s v="Electronic accessories"/>
    <n v="58"/>
    <n v="1"/>
    <d v="2023-12-23T00:00:00"/>
    <s v="15:56:00"/>
    <s v="Credit card"/>
    <n v="4"/>
    <n v="0.48"/>
    <n v="15"/>
    <s v="Afternoon"/>
    <n v="58"/>
    <n v="-14.705882352941178"/>
    <m/>
    <n v="45.454545454545439"/>
  </r>
  <r>
    <n v="6259"/>
    <x v="38"/>
    <x v="38"/>
    <s v="Electronic accessories"/>
    <n v="36"/>
    <n v="3"/>
    <d v="2023-12-23T00:00:00"/>
    <s v="18:54:00"/>
    <s v="Credit card"/>
    <n v="7"/>
    <n v="0.48"/>
    <n v="18"/>
    <s v="Afternoon"/>
    <n v="108"/>
    <n v="86.206896551724128"/>
    <m/>
    <n v="0"/>
  </r>
  <r>
    <n v="6617"/>
    <x v="38"/>
    <x v="38"/>
    <s v="Home and lifestyle"/>
    <n v="67"/>
    <n v="2"/>
    <d v="2023-12-23T00:00:00"/>
    <s v="19:56:00"/>
    <s v="Credit card"/>
    <n v="3"/>
    <n v="0.48"/>
    <n v="19"/>
    <s v="Afternoon"/>
    <n v="134"/>
    <n v="24.074074074074073"/>
    <m/>
    <n v="0"/>
  </r>
  <r>
    <n v="7440"/>
    <x v="94"/>
    <x v="92"/>
    <s v="Fashion accessories"/>
    <n v="72"/>
    <n v="1"/>
    <d v="2023-12-23T00:00:00"/>
    <s v="16:26:00"/>
    <s v="Credit card"/>
    <n v="4"/>
    <n v="0.33"/>
    <n v="16"/>
    <s v="Evening"/>
    <n v="72"/>
    <n v="-46.268656716417908"/>
    <m/>
    <n v="-31.249999999999993"/>
  </r>
  <r>
    <n v="7643"/>
    <x v="3"/>
    <x v="3"/>
    <s v="Home and lifestyle"/>
    <n v="39"/>
    <n v="3"/>
    <d v="2023-12-23T00:00:00"/>
    <s v="19:25:00"/>
    <s v="Credit card"/>
    <n v="4"/>
    <n v="0.48"/>
    <n v="19"/>
    <s v="Evening"/>
    <n v="117"/>
    <n v="62.5"/>
    <m/>
    <n v="45.454545454545439"/>
  </r>
  <r>
    <n v="8128"/>
    <x v="65"/>
    <x v="64"/>
    <s v="Fashion accessories"/>
    <n v="66"/>
    <n v="2"/>
    <d v="2023-12-23T00:00:00"/>
    <s v="10:21:00"/>
    <s v="Credit card"/>
    <n v="5"/>
    <n v="0.48"/>
    <n v="10"/>
    <s v="Evening"/>
    <n v="132"/>
    <n v="12.820512820512819"/>
    <m/>
    <n v="0"/>
  </r>
  <r>
    <n v="8252"/>
    <x v="53"/>
    <x v="53"/>
    <s v="Fashion accessories"/>
    <n v="34"/>
    <n v="1"/>
    <d v="2023-12-23T00:00:00"/>
    <s v="10:44:00"/>
    <s v="Credit card"/>
    <n v="6"/>
    <n v="0.33"/>
    <n v="10"/>
    <s v="Evening"/>
    <n v="34"/>
    <n v="-74.242424242424249"/>
    <m/>
    <n v="-31.249999999999993"/>
  </r>
  <r>
    <n v="8661"/>
    <x v="91"/>
    <x v="90"/>
    <s v="Home and lifestyle"/>
    <n v="64"/>
    <n v="3"/>
    <d v="2023-12-23T00:00:00"/>
    <s v="11:55:00"/>
    <s v="Cash"/>
    <n v="5"/>
    <n v="0.33"/>
    <n v="11"/>
    <s v="Evening"/>
    <n v="192"/>
    <n v="464.70588235294122"/>
    <m/>
    <n v="0"/>
  </r>
  <r>
    <n v="9318"/>
    <x v="63"/>
    <x v="62"/>
    <s v="Fashion accessories"/>
    <n v="76"/>
    <n v="1"/>
    <d v="2023-12-23T00:00:00"/>
    <s v="10:13:00"/>
    <s v="Cash"/>
    <n v="3"/>
    <n v="0.33"/>
    <n v="10"/>
    <s v="Evening"/>
    <n v="76"/>
    <n v="-60.416666666666664"/>
    <m/>
    <n v="0"/>
  </r>
  <r>
    <n v="2045"/>
    <x v="67"/>
    <x v="66"/>
    <s v="Home and lifestyle"/>
    <n v="79"/>
    <n v="3"/>
    <d v="2023-12-24T00:00:00"/>
    <s v="7:34:00"/>
    <s v="Ewallet"/>
    <n v="9"/>
    <n v="0.48"/>
    <n v="7"/>
    <s v="Morning"/>
    <n v="237"/>
    <n v="211.84210526315786"/>
    <m/>
    <n v="45.454545454545439"/>
  </r>
  <r>
    <n v="4543"/>
    <x v="83"/>
    <x v="82"/>
    <s v="Home and lifestyle"/>
    <n v="46"/>
    <n v="2"/>
    <d v="2023-12-24T00:00:00"/>
    <s v="16:01:00"/>
    <s v="Credit card"/>
    <n v="8"/>
    <n v="0.48"/>
    <n v="16"/>
    <s v="Afternoon"/>
    <n v="92"/>
    <n v="-61.181434599156113"/>
    <m/>
    <n v="0"/>
  </r>
  <r>
    <n v="4982"/>
    <x v="25"/>
    <x v="25"/>
    <s v="Fashion accessories"/>
    <n v="67"/>
    <n v="1"/>
    <d v="2023-12-24T00:00:00"/>
    <s v="20:40:00"/>
    <s v="Credit card"/>
    <n v="8"/>
    <n v="0.36"/>
    <n v="20"/>
    <s v="Afternoon"/>
    <n v="67"/>
    <n v="-27.173913043478258"/>
    <m/>
    <n v="-25"/>
  </r>
  <r>
    <n v="5188"/>
    <x v="30"/>
    <x v="30"/>
    <s v="Fashion accessories"/>
    <n v="85"/>
    <n v="3"/>
    <d v="2023-12-24T00:00:00"/>
    <s v="16:41:00"/>
    <s v="Credit card"/>
    <n v="7"/>
    <n v="0.33"/>
    <n v="16"/>
    <s v="Afternoon"/>
    <n v="255"/>
    <n v="280.59701492537317"/>
    <m/>
    <n v="-8.333333333333325"/>
  </r>
  <r>
    <n v="5748"/>
    <x v="37"/>
    <x v="37"/>
    <s v="Fashion accessories"/>
    <n v="75"/>
    <n v="1"/>
    <d v="2023-12-24T00:00:00"/>
    <s v="16:00:00"/>
    <s v="Credit card"/>
    <n v="5"/>
    <n v="0.48"/>
    <n v="16"/>
    <s v="Afternoon"/>
    <n v="75"/>
    <n v="-70.588235294117652"/>
    <m/>
    <n v="45.454545454545439"/>
  </r>
  <r>
    <n v="6099"/>
    <x v="62"/>
    <x v="61"/>
    <s v="Home and lifestyle"/>
    <n v="60"/>
    <n v="2"/>
    <d v="2023-12-24T00:00:00"/>
    <s v="20:20:00"/>
    <s v="Credit card"/>
    <n v="6"/>
    <n v="0.33"/>
    <n v="20"/>
    <s v="Afternoon"/>
    <n v="120"/>
    <n v="60"/>
    <m/>
    <n v="-31.249999999999993"/>
  </r>
  <r>
    <n v="6668"/>
    <x v="3"/>
    <x v="3"/>
    <s v="Fashion accessories"/>
    <n v="17"/>
    <n v="3"/>
    <d v="2023-12-24T00:00:00"/>
    <s v="18:25:00"/>
    <s v="Credit card"/>
    <n v="5"/>
    <n v="0.48"/>
    <n v="18"/>
    <s v="Afternoon"/>
    <n v="51"/>
    <n v="-57.499999999999993"/>
    <m/>
    <n v="45.454545454545439"/>
  </r>
  <r>
    <n v="6930"/>
    <x v="53"/>
    <x v="53"/>
    <s v="Fashion accessories"/>
    <n v="77"/>
    <n v="2"/>
    <d v="2023-12-24T00:00:00"/>
    <s v="17:54:00"/>
    <s v="Credit card"/>
    <n v="7"/>
    <n v="0.33"/>
    <n v="17"/>
    <s v="Afternoon"/>
    <n v="154"/>
    <n v="201.96078431372547"/>
    <m/>
    <n v="-31.249999999999993"/>
  </r>
  <r>
    <n v="7843"/>
    <x v="2"/>
    <x v="2"/>
    <s v="Home and lifestyle"/>
    <n v="54"/>
    <n v="3"/>
    <d v="2023-12-24T00:00:00"/>
    <s v="19:44:00"/>
    <s v="Credit card"/>
    <n v="6"/>
    <n v="0.18"/>
    <n v="19"/>
    <s v="Evening"/>
    <n v="162"/>
    <n v="5.1948051948051948"/>
    <m/>
    <n v="-45.45454545454546"/>
  </r>
  <r>
    <n v="7974"/>
    <x v="53"/>
    <x v="53"/>
    <s v="Fashion accessories"/>
    <n v="23"/>
    <n v="3"/>
    <d v="2023-12-24T00:00:00"/>
    <s v="16:28:00"/>
    <s v="Credit card"/>
    <n v="5"/>
    <n v="0.33"/>
    <n v="16"/>
    <s v="Evening"/>
    <n v="69"/>
    <n v="-57.407407407407405"/>
    <m/>
    <n v="83.333333333333343"/>
  </r>
  <r>
    <n v="8015"/>
    <x v="38"/>
    <x v="38"/>
    <s v="Home and lifestyle"/>
    <n v="29"/>
    <n v="1"/>
    <d v="2023-12-24T00:00:00"/>
    <s v="15:37:00"/>
    <s v="Credit card"/>
    <n v="7"/>
    <n v="0.48"/>
    <n v="15"/>
    <s v="Evening"/>
    <n v="29"/>
    <n v="-57.971014492753625"/>
    <m/>
    <n v="45.454545454545439"/>
  </r>
  <r>
    <n v="8397"/>
    <x v="75"/>
    <x v="74"/>
    <s v="Home and lifestyle"/>
    <n v="51"/>
    <n v="1"/>
    <d v="2023-12-24T00:00:00"/>
    <s v="6:34:00"/>
    <s v="Credit card"/>
    <n v="6"/>
    <n v="0.48"/>
    <n v="6"/>
    <s v="Evening"/>
    <n v="51"/>
    <n v="75.862068965517238"/>
    <m/>
    <n v="0"/>
  </r>
  <r>
    <n v="8683"/>
    <x v="48"/>
    <x v="48"/>
    <s v="Home and lifestyle"/>
    <n v="80"/>
    <n v="1"/>
    <d v="2023-12-24T00:00:00"/>
    <s v="15:12:00"/>
    <s v="Cash"/>
    <n v="3"/>
    <n v="0.48"/>
    <n v="15"/>
    <s v="Evening"/>
    <n v="80"/>
    <n v="56.862745098039213"/>
    <m/>
    <n v="0"/>
  </r>
  <r>
    <n v="9608"/>
    <x v="59"/>
    <x v="58"/>
    <s v="Fashion accessories"/>
    <n v="31"/>
    <n v="3"/>
    <d v="2023-12-24T00:00:00"/>
    <s v="9:28:00"/>
    <s v="Cash"/>
    <n v="4"/>
    <n v="0.48"/>
    <n v="9"/>
    <s v="Evening"/>
    <n v="93"/>
    <n v="16.25"/>
    <m/>
    <n v="0"/>
  </r>
  <r>
    <n v="2765"/>
    <x v="9"/>
    <x v="9"/>
    <s v="Home and lifestyle"/>
    <n v="61"/>
    <n v="3"/>
    <d v="2023-12-25T00:00:00"/>
    <s v="6:33:00"/>
    <s v="Ewallet"/>
    <n v="5"/>
    <n v="0.33"/>
    <n v="6"/>
    <s v="Afternoon"/>
    <n v="183"/>
    <n v="96.774193548387103"/>
    <m/>
    <n v="-31.249999999999993"/>
  </r>
  <r>
    <n v="2879"/>
    <x v="75"/>
    <x v="74"/>
    <s v="Home and lifestyle"/>
    <n v="36"/>
    <n v="3"/>
    <d v="2023-12-25T00:00:00"/>
    <s v="19:26:00"/>
    <s v="Ewallet"/>
    <n v="4"/>
    <n v="0.48"/>
    <n v="19"/>
    <s v="Afternoon"/>
    <n v="108"/>
    <n v="-40.983606557377051"/>
    <m/>
    <n v="45.454545454545439"/>
  </r>
  <r>
    <n v="3066"/>
    <x v="74"/>
    <x v="73"/>
    <s v="Fashion accessories"/>
    <n v="61"/>
    <n v="2"/>
    <d v="2023-12-25T00:00:00"/>
    <s v="17:24:00"/>
    <s v="Ewallet"/>
    <n v="9"/>
    <n v="0.33"/>
    <n v="17"/>
    <s v="Afternoon"/>
    <n v="122"/>
    <n v="12.962962962962962"/>
    <m/>
    <n v="-31.249999999999993"/>
  </r>
  <r>
    <n v="3515"/>
    <x v="13"/>
    <x v="13"/>
    <s v="Home and lifestyle"/>
    <n v="26"/>
    <n v="3"/>
    <d v="2023-12-25T00:00:00"/>
    <s v="19:33:00"/>
    <s v="Ewallet"/>
    <n v="4"/>
    <n v="0.48"/>
    <n v="19"/>
    <s v="Afternoon"/>
    <n v="78"/>
    <n v="-36.065573770491802"/>
    <m/>
    <n v="45.454545454545439"/>
  </r>
  <r>
    <n v="3701"/>
    <x v="49"/>
    <x v="49"/>
    <s v="Home and lifestyle"/>
    <n v="56"/>
    <n v="2"/>
    <d v="2023-12-25T00:00:00"/>
    <s v="19:50:00"/>
    <s v="Ewallet"/>
    <n v="4"/>
    <n v="0.48"/>
    <n v="19"/>
    <s v="Afternoon"/>
    <n v="112"/>
    <n v="43.589743589743591"/>
    <m/>
    <n v="0"/>
  </r>
  <r>
    <n v="4133"/>
    <x v="74"/>
    <x v="73"/>
    <s v="Home and lifestyle"/>
    <n v="20"/>
    <n v="1"/>
    <d v="2023-12-25T00:00:00"/>
    <s v="16:43:00"/>
    <s v="Ewallet"/>
    <n v="9"/>
    <n v="0.33"/>
    <n v="16"/>
    <s v="Afternoon"/>
    <n v="20"/>
    <n v="-82.142857142857139"/>
    <m/>
    <n v="-31.249999999999993"/>
  </r>
  <r>
    <n v="4249"/>
    <x v="4"/>
    <x v="4"/>
    <s v="Home and lifestyle"/>
    <n v="32"/>
    <n v="2"/>
    <d v="2023-12-25T00:00:00"/>
    <s v="15:48:00"/>
    <s v="Ewallet"/>
    <n v="4"/>
    <n v="0.56999999999999995"/>
    <n v="15"/>
    <s v="Afternoon"/>
    <n v="64"/>
    <n v="220.00000000000003"/>
    <m/>
    <n v="72.727272727272705"/>
  </r>
  <r>
    <n v="4696"/>
    <x v="46"/>
    <x v="46"/>
    <s v="Fashion accessories"/>
    <n v="85"/>
    <n v="2"/>
    <d v="2023-12-25T00:00:00"/>
    <s v="15:34:00"/>
    <s v="Credit card"/>
    <n v="8"/>
    <n v="0.33"/>
    <n v="15"/>
    <s v="Afternoon"/>
    <n v="170"/>
    <n v="165.625"/>
    <m/>
    <n v="-42.105263157894726"/>
  </r>
  <r>
    <n v="4959"/>
    <x v="43"/>
    <x v="43"/>
    <s v="Home and lifestyle"/>
    <n v="53"/>
    <n v="1"/>
    <d v="2023-12-25T00:00:00"/>
    <s v="18:12:00"/>
    <s v="Credit card"/>
    <n v="6"/>
    <n v="0.33"/>
    <n v="18"/>
    <s v="Afternoon"/>
    <n v="53"/>
    <n v="-68.82352941176471"/>
    <m/>
    <n v="0"/>
  </r>
  <r>
    <n v="5513"/>
    <x v="67"/>
    <x v="66"/>
    <s v="Home and lifestyle"/>
    <n v="15"/>
    <n v="2"/>
    <d v="2023-12-25T00:00:00"/>
    <s v="19:05:00"/>
    <s v="Credit card"/>
    <n v="6"/>
    <n v="0.48"/>
    <n v="19"/>
    <s v="Afternoon"/>
    <n v="30"/>
    <n v="-43.39622641509434"/>
    <m/>
    <n v="45.454545454545439"/>
  </r>
  <r>
    <n v="5611"/>
    <x v="11"/>
    <x v="11"/>
    <s v="Home and lifestyle"/>
    <n v="28"/>
    <n v="3"/>
    <d v="2023-12-25T00:00:00"/>
    <s v="16:28:00"/>
    <s v="Credit card"/>
    <n v="6"/>
    <n v="0.18"/>
    <n v="16"/>
    <s v="Afternoon"/>
    <n v="84"/>
    <n v="180"/>
    <m/>
    <n v="-62.5"/>
  </r>
  <r>
    <n v="5942"/>
    <x v="58"/>
    <x v="54"/>
    <s v="Fashion accessories"/>
    <n v="77"/>
    <n v="3"/>
    <d v="2023-12-25T00:00:00"/>
    <s v="19:22:00"/>
    <s v="Cash"/>
    <n v="3"/>
    <n v="0.33"/>
    <n v="19"/>
    <s v="Afternoon"/>
    <n v="231"/>
    <n v="175"/>
    <m/>
    <n v="83.333333333333343"/>
  </r>
  <r>
    <n v="5972"/>
    <x v="93"/>
    <x v="61"/>
    <s v="Fashion accessories"/>
    <n v="22"/>
    <n v="1"/>
    <d v="2023-12-25T00:00:00"/>
    <s v="17:45:00"/>
    <s v="Credit card"/>
    <n v="3"/>
    <n v="0.33"/>
    <n v="17"/>
    <s v="Afternoon"/>
    <n v="22"/>
    <n v="-90.476190476190482"/>
    <m/>
    <n v="0"/>
  </r>
  <r>
    <n v="6582"/>
    <x v="59"/>
    <x v="58"/>
    <s v="Fashion accessories"/>
    <n v="72"/>
    <n v="2"/>
    <d v="2023-12-25T00:00:00"/>
    <s v="20:51:00"/>
    <s v="Credit card"/>
    <n v="6"/>
    <n v="0.48"/>
    <n v="20"/>
    <s v="Afternoon"/>
    <n v="144"/>
    <n v="554.54545454545462"/>
    <m/>
    <n v="45.454545454545439"/>
  </r>
  <r>
    <n v="6746"/>
    <x v="58"/>
    <x v="54"/>
    <s v="Fashion accessories"/>
    <n v="15"/>
    <n v="1"/>
    <d v="2023-12-25T00:00:00"/>
    <s v="19:27:00"/>
    <s v="Credit card"/>
    <n v="7"/>
    <n v="0.33"/>
    <n v="19"/>
    <s v="Afternoon"/>
    <n v="15"/>
    <n v="-89.583333333333343"/>
    <m/>
    <n v="-31.249999999999993"/>
  </r>
  <r>
    <n v="7232"/>
    <x v="63"/>
    <x v="62"/>
    <s v="Fashion accessories"/>
    <n v="71"/>
    <n v="3"/>
    <d v="2023-12-25T00:00:00"/>
    <s v="19:20:00"/>
    <s v="Credit card"/>
    <n v="3"/>
    <n v="0.33"/>
    <n v="19"/>
    <s v="Afternoon"/>
    <n v="213"/>
    <n v="1320"/>
    <m/>
    <n v="0"/>
  </r>
  <r>
    <n v="7236"/>
    <x v="91"/>
    <x v="90"/>
    <s v="Fashion accessories"/>
    <n v="40"/>
    <n v="1"/>
    <d v="2023-12-25T00:00:00"/>
    <s v="20:31:00"/>
    <s v="Credit card"/>
    <n v="3"/>
    <n v="0.33"/>
    <n v="20"/>
    <s v="Afternoon"/>
    <n v="40"/>
    <n v="-81.220657276995297"/>
    <m/>
    <n v="0"/>
  </r>
  <r>
    <n v="7850"/>
    <x v="63"/>
    <x v="62"/>
    <s v="Fashion accessories"/>
    <n v="58"/>
    <n v="2"/>
    <d v="2023-12-25T00:00:00"/>
    <s v="19:33:00"/>
    <s v="Credit card"/>
    <n v="7"/>
    <n v="0.33"/>
    <n v="19"/>
    <s v="Evening"/>
    <n v="116"/>
    <n v="190"/>
    <m/>
    <n v="0"/>
  </r>
  <r>
    <n v="8025"/>
    <x v="3"/>
    <x v="3"/>
    <s v="Home and lifestyle"/>
    <n v="65"/>
    <n v="2"/>
    <d v="2023-12-25T00:00:00"/>
    <s v="20:29:00"/>
    <s v="Credit card"/>
    <n v="7"/>
    <n v="0.48"/>
    <n v="20"/>
    <s v="Evening"/>
    <n v="130"/>
    <n v="12.068965517241379"/>
    <m/>
    <n v="45.454545454545439"/>
  </r>
  <r>
    <n v="8100"/>
    <x v="54"/>
    <x v="54"/>
    <s v="Fashion accessories"/>
    <n v="16"/>
    <n v="3"/>
    <d v="2023-12-25T00:00:00"/>
    <s v="19:10:00"/>
    <s v="Credit card"/>
    <n v="4"/>
    <n v="0.33"/>
    <n v="19"/>
    <s v="Evening"/>
    <n v="48"/>
    <n v="-63.076923076923073"/>
    <m/>
    <n v="-31.249999999999993"/>
  </r>
  <r>
    <n v="8269"/>
    <x v="93"/>
    <x v="61"/>
    <s v="Home and lifestyle"/>
    <n v="25"/>
    <n v="2"/>
    <d v="2023-12-25T00:00:00"/>
    <s v="16:10:00"/>
    <s v="Credit card"/>
    <n v="6"/>
    <n v="0.33"/>
    <n v="16"/>
    <s v="Evening"/>
    <n v="50"/>
    <n v="4.1666666666666661"/>
    <m/>
    <n v="0"/>
  </r>
  <r>
    <n v="8480"/>
    <x v="3"/>
    <x v="3"/>
    <s v="Fashion accessories"/>
    <n v="65"/>
    <n v="1"/>
    <d v="2023-12-25T00:00:00"/>
    <s v="12:18:00"/>
    <s v="Credit card"/>
    <n v="4"/>
    <n v="0.48"/>
    <n v="12"/>
    <s v="Evening"/>
    <n v="65"/>
    <n v="30"/>
    <m/>
    <n v="45.454545454545439"/>
  </r>
  <r>
    <n v="8502"/>
    <x v="90"/>
    <x v="89"/>
    <s v="Fashion accessories"/>
    <n v="23"/>
    <n v="1"/>
    <d v="2023-12-25T00:00:00"/>
    <s v="16:54:00"/>
    <s v="Credit card"/>
    <n v="7"/>
    <n v="0.33"/>
    <n v="16"/>
    <s v="Evening"/>
    <n v="23"/>
    <n v="-64.615384615384613"/>
    <m/>
    <n v="-31.249999999999993"/>
  </r>
  <r>
    <n v="8508"/>
    <x v="59"/>
    <x v="58"/>
    <s v="Fashion accessories"/>
    <n v="39"/>
    <n v="2"/>
    <d v="2023-12-25T00:00:00"/>
    <s v="13:57:00"/>
    <s v="Credit card"/>
    <n v="6"/>
    <n v="0.48"/>
    <n v="13"/>
    <s v="Evening"/>
    <n v="78"/>
    <n v="239.13043478260869"/>
    <m/>
    <n v="45.454545454545439"/>
  </r>
  <r>
    <n v="8656"/>
    <x v="40"/>
    <x v="40"/>
    <s v="Fashion accessories"/>
    <n v="18"/>
    <n v="2"/>
    <d v="2023-12-25T00:00:00"/>
    <s v="15:36:00"/>
    <s v="Cash"/>
    <n v="5"/>
    <n v="0.48"/>
    <n v="15"/>
    <s v="Evening"/>
    <n v="36"/>
    <n v="-53.846153846153847"/>
    <m/>
    <n v="0"/>
  </r>
  <r>
    <n v="8723"/>
    <x v="75"/>
    <x v="74"/>
    <s v="Home and lifestyle"/>
    <n v="23"/>
    <n v="3"/>
    <d v="2023-12-25T00:00:00"/>
    <s v="14:53:00"/>
    <s v="Cash"/>
    <n v="6"/>
    <n v="0.48"/>
    <n v="14"/>
    <s v="Evening"/>
    <n v="69"/>
    <n v="91.666666666666657"/>
    <m/>
    <n v="0"/>
  </r>
  <r>
    <n v="8798"/>
    <x v="58"/>
    <x v="54"/>
    <s v="Fashion accessories"/>
    <n v="21"/>
    <n v="1"/>
    <d v="2023-12-25T00:00:00"/>
    <s v="12:06:00"/>
    <s v="Cash"/>
    <n v="5"/>
    <n v="0.33"/>
    <n v="12"/>
    <s v="Evening"/>
    <n v="21"/>
    <n v="-69.565217391304344"/>
    <m/>
    <n v="-31.249999999999993"/>
  </r>
  <r>
    <n v="8902"/>
    <x v="81"/>
    <x v="80"/>
    <s v="Fashion accessories"/>
    <n v="41"/>
    <n v="1"/>
    <d v="2023-12-25T00:00:00"/>
    <s v="8:50:00"/>
    <s v="Cash"/>
    <n v="4"/>
    <n v="0.48"/>
    <n v="8"/>
    <s v="Evening"/>
    <n v="41"/>
    <n v="95.238095238095227"/>
    <m/>
    <n v="45.454545454545439"/>
  </r>
  <r>
    <n v="9760"/>
    <x v="2"/>
    <x v="2"/>
    <s v="Fashion accessories"/>
    <n v="34"/>
    <n v="2"/>
    <d v="2023-12-25T00:00:00"/>
    <s v="15:08:00"/>
    <s v="Cash"/>
    <n v="5"/>
    <n v="0.18"/>
    <n v="15"/>
    <s v="Night"/>
    <n v="68"/>
    <n v="65.853658536585371"/>
    <m/>
    <n v="-62.5"/>
  </r>
  <r>
    <n v="2551"/>
    <x v="21"/>
    <x v="21"/>
    <s v="Home and lifestyle"/>
    <n v="35"/>
    <n v="3"/>
    <d v="2023-12-26T00:00:00"/>
    <s v="11:22:00"/>
    <s v="Ewallet"/>
    <n v="6"/>
    <n v="0.48"/>
    <n v="11"/>
    <s v="Afternoon"/>
    <n v="105"/>
    <n v="54.411764705882348"/>
    <m/>
    <n v="166.66666666666669"/>
  </r>
  <r>
    <n v="3396"/>
    <x v="57"/>
    <x v="57"/>
    <s v="Fashion accessories"/>
    <n v="15"/>
    <n v="1"/>
    <d v="2023-12-26T00:00:00"/>
    <s v="10:27:00"/>
    <s v="Ewallet"/>
    <n v="8"/>
    <n v="0.33"/>
    <n v="10"/>
    <s v="Afternoon"/>
    <n v="15"/>
    <n v="-85.714285714285708"/>
    <m/>
    <n v="-31.249999999999993"/>
  </r>
  <r>
    <n v="4085"/>
    <x v="55"/>
    <x v="55"/>
    <s v="Home and lifestyle"/>
    <n v="58"/>
    <n v="1"/>
    <d v="2023-12-26T00:00:00"/>
    <s v="18:13:00"/>
    <s v="Ewallet"/>
    <n v="6"/>
    <n v="0.33"/>
    <n v="18"/>
    <s v="Afternoon"/>
    <n v="58"/>
    <n v="286.66666666666669"/>
    <m/>
    <n v="0"/>
  </r>
  <r>
    <n v="5317"/>
    <x v="4"/>
    <x v="4"/>
    <s v="Home and lifestyle"/>
    <n v="15"/>
    <n v="2"/>
    <d v="2023-12-26T00:00:00"/>
    <s v="15:12:00"/>
    <s v="Credit card"/>
    <n v="3"/>
    <n v="0.56999999999999995"/>
    <n v="15"/>
    <s v="Afternoon"/>
    <n v="30"/>
    <n v="-48.275862068965516"/>
    <m/>
    <n v="72.727272727272705"/>
  </r>
  <r>
    <n v="5806"/>
    <x v="29"/>
    <x v="29"/>
    <s v="Fashion accessories"/>
    <n v="63"/>
    <n v="3"/>
    <d v="2023-12-26T00:00:00"/>
    <s v="15:32:00"/>
    <s v="Credit card"/>
    <n v="4"/>
    <n v="0.48"/>
    <n v="15"/>
    <s v="Afternoon"/>
    <n v="189"/>
    <n v="530"/>
    <m/>
    <n v="-15.789473684210522"/>
  </r>
  <r>
    <n v="6016"/>
    <x v="54"/>
    <x v="54"/>
    <s v="Fashion accessories"/>
    <n v="70"/>
    <n v="1"/>
    <d v="2023-12-26T00:00:00"/>
    <s v="19:13:00"/>
    <s v="Cash"/>
    <n v="7"/>
    <n v="0.33"/>
    <n v="19"/>
    <s v="Afternoon"/>
    <n v="70"/>
    <n v="-62.962962962962962"/>
    <m/>
    <n v="-31.249999999999993"/>
  </r>
  <r>
    <n v="6655"/>
    <x v="5"/>
    <x v="5"/>
    <s v="Home and lifestyle"/>
    <n v="79"/>
    <n v="1"/>
    <d v="2023-12-26T00:00:00"/>
    <s v="15:38:00"/>
    <s v="Credit card"/>
    <n v="3"/>
    <n v="0.33"/>
    <n v="15"/>
    <s v="Afternoon"/>
    <n v="79"/>
    <n v="12.857142857142856"/>
    <m/>
    <n v="0"/>
  </r>
  <r>
    <n v="6778"/>
    <x v="90"/>
    <x v="89"/>
    <s v="Fashion accessories"/>
    <n v="46"/>
    <n v="1"/>
    <d v="2023-12-26T00:00:00"/>
    <s v="16:56:00"/>
    <s v="Credit card"/>
    <n v="3"/>
    <n v="0.33"/>
    <n v="16"/>
    <s v="Afternoon"/>
    <n v="46"/>
    <n v="-41.77215189873418"/>
    <m/>
    <n v="0"/>
  </r>
  <r>
    <n v="6877"/>
    <x v="32"/>
    <x v="32"/>
    <s v="Home and lifestyle"/>
    <n v="26"/>
    <n v="3"/>
    <d v="2023-12-26T00:00:00"/>
    <s v="17:51:00"/>
    <s v="Credit card"/>
    <n v="6"/>
    <n v="0.33"/>
    <n v="17"/>
    <s v="Afternoon"/>
    <n v="78"/>
    <n v="69.565217391304344"/>
    <m/>
    <n v="0"/>
  </r>
  <r>
    <n v="7217"/>
    <x v="58"/>
    <x v="54"/>
    <s v="Home and lifestyle"/>
    <n v="55"/>
    <n v="3"/>
    <d v="2023-12-26T00:00:00"/>
    <s v="15:32:00"/>
    <s v="Credit card"/>
    <n v="6"/>
    <n v="0.33"/>
    <n v="15"/>
    <s v="Afternoon"/>
    <n v="165"/>
    <n v="111.53846153846155"/>
    <m/>
    <n v="0"/>
  </r>
  <r>
    <n v="7226"/>
    <x v="2"/>
    <x v="2"/>
    <s v="Fashion accessories"/>
    <n v="82"/>
    <n v="2"/>
    <d v="2023-12-26T00:00:00"/>
    <s v="15:06:00"/>
    <s v="Credit card"/>
    <n v="4"/>
    <n v="0.18"/>
    <n v="15"/>
    <s v="Afternoon"/>
    <n v="164"/>
    <n v="-0.60606060606060608"/>
    <m/>
    <n v="-45.45454545454546"/>
  </r>
  <r>
    <n v="7380"/>
    <x v="2"/>
    <x v="2"/>
    <s v="Fashion accessories"/>
    <n v="20"/>
    <n v="3"/>
    <d v="2023-12-26T00:00:00"/>
    <s v="20:23:00"/>
    <s v="Credit card"/>
    <n v="4"/>
    <n v="0.18"/>
    <n v="20"/>
    <s v="Afternoon"/>
    <n v="60"/>
    <n v="-63.414634146341463"/>
    <m/>
    <n v="0"/>
  </r>
  <r>
    <n v="7433"/>
    <x v="71"/>
    <x v="70"/>
    <s v="Home and lifestyle"/>
    <n v="29"/>
    <n v="3"/>
    <d v="2023-12-26T00:00:00"/>
    <s v="16:08:00"/>
    <s v="Credit card"/>
    <n v="3"/>
    <n v="0.33"/>
    <n v="16"/>
    <s v="Evening"/>
    <n v="87"/>
    <n v="45"/>
    <m/>
    <n v="83.333333333333343"/>
  </r>
  <r>
    <n v="7489"/>
    <x v="63"/>
    <x v="62"/>
    <s v="Home and lifestyle"/>
    <n v="33"/>
    <n v="3"/>
    <d v="2023-12-26T00:00:00"/>
    <s v="15:43:00"/>
    <s v="Credit card"/>
    <n v="4"/>
    <n v="0.33"/>
    <n v="15"/>
    <s v="Evening"/>
    <n v="99"/>
    <n v="13.793103448275861"/>
    <m/>
    <n v="0"/>
  </r>
  <r>
    <n v="7611"/>
    <x v="71"/>
    <x v="70"/>
    <s v="Home and lifestyle"/>
    <n v="53"/>
    <n v="2"/>
    <d v="2023-12-26T00:00:00"/>
    <s v="15:08:00"/>
    <s v="Credit card"/>
    <n v="4"/>
    <n v="0.33"/>
    <n v="15"/>
    <s v="Evening"/>
    <n v="106"/>
    <n v="7.0707070707070701"/>
    <m/>
    <n v="0"/>
  </r>
  <r>
    <n v="7848"/>
    <x v="91"/>
    <x v="90"/>
    <s v="Fashion accessories"/>
    <n v="50"/>
    <n v="1"/>
    <d v="2023-12-26T00:00:00"/>
    <s v="17:18:00"/>
    <s v="Credit card"/>
    <n v="3"/>
    <n v="0.33"/>
    <n v="17"/>
    <s v="Evening"/>
    <n v="50"/>
    <n v="-52.830188679245282"/>
    <m/>
    <n v="0"/>
  </r>
  <r>
    <n v="7880"/>
    <x v="90"/>
    <x v="89"/>
    <s v="Fashion accessories"/>
    <n v="18"/>
    <n v="3"/>
    <d v="2023-12-26T00:00:00"/>
    <s v="20:13:00"/>
    <s v="Credit card"/>
    <n v="7"/>
    <n v="0.33"/>
    <n v="20"/>
    <s v="Evening"/>
    <n v="54"/>
    <n v="8"/>
    <m/>
    <n v="0"/>
  </r>
  <r>
    <n v="7987"/>
    <x v="59"/>
    <x v="58"/>
    <s v="Home and lifestyle"/>
    <n v="24"/>
    <n v="2"/>
    <d v="2023-12-26T00:00:00"/>
    <s v="19:18:00"/>
    <s v="Credit card"/>
    <n v="7"/>
    <n v="0.48"/>
    <n v="19"/>
    <s v="Evening"/>
    <n v="48"/>
    <n v="-11.111111111111111"/>
    <m/>
    <n v="45.454545454545439"/>
  </r>
  <r>
    <n v="8087"/>
    <x v="54"/>
    <x v="54"/>
    <s v="Home and lifestyle"/>
    <n v="31"/>
    <n v="2"/>
    <d v="2023-12-26T00:00:00"/>
    <s v="15:14:00"/>
    <s v="Credit card"/>
    <n v="7"/>
    <n v="0.33"/>
    <n v="15"/>
    <s v="Evening"/>
    <n v="62"/>
    <n v="29.166666666666668"/>
    <m/>
    <n v="-31.249999999999993"/>
  </r>
  <r>
    <n v="8135"/>
    <x v="63"/>
    <x v="62"/>
    <s v="Home and lifestyle"/>
    <n v="31"/>
    <n v="2"/>
    <d v="2023-12-26T00:00:00"/>
    <s v="11:23:00"/>
    <s v="Credit card"/>
    <n v="5"/>
    <n v="0.33"/>
    <n v="11"/>
    <s v="Evening"/>
    <n v="62"/>
    <n v="0"/>
    <m/>
    <n v="0"/>
  </r>
  <r>
    <n v="8635"/>
    <x v="63"/>
    <x v="62"/>
    <s v="Home and lifestyle"/>
    <n v="33"/>
    <n v="1"/>
    <d v="2023-12-26T00:00:00"/>
    <s v="12:19:00"/>
    <s v="Cash"/>
    <n v="3"/>
    <n v="0.33"/>
    <n v="12"/>
    <s v="Evening"/>
    <n v="33"/>
    <n v="-46.774193548387096"/>
    <m/>
    <n v="0"/>
  </r>
  <r>
    <n v="8636"/>
    <x v="28"/>
    <x v="28"/>
    <s v="Fashion accessories"/>
    <n v="15"/>
    <n v="1"/>
    <d v="2023-12-26T00:00:00"/>
    <s v="8:09:00"/>
    <s v="Cash"/>
    <n v="7"/>
    <n v="0.48"/>
    <n v="8"/>
    <s v="Evening"/>
    <n v="15"/>
    <n v="-54.54545454545454"/>
    <m/>
    <n v="45.454545454545439"/>
  </r>
  <r>
    <n v="8704"/>
    <x v="38"/>
    <x v="38"/>
    <s v="Fashion accessories"/>
    <n v="30"/>
    <n v="3"/>
    <d v="2023-12-26T00:00:00"/>
    <s v="10:50:00"/>
    <s v="Cash"/>
    <n v="3"/>
    <n v="0.48"/>
    <n v="10"/>
    <s v="Evening"/>
    <n v="90"/>
    <n v="500"/>
    <m/>
    <n v="0"/>
  </r>
  <r>
    <n v="9137"/>
    <x v="58"/>
    <x v="54"/>
    <s v="Home and lifestyle"/>
    <n v="40"/>
    <n v="1"/>
    <d v="2023-12-26T00:00:00"/>
    <s v="7:08:00"/>
    <s v="Cash"/>
    <n v="6"/>
    <n v="0.33"/>
    <n v="7"/>
    <s v="Evening"/>
    <n v="40"/>
    <n v="-55.555555555555557"/>
    <m/>
    <n v="-31.249999999999993"/>
  </r>
  <r>
    <n v="1805"/>
    <x v="14"/>
    <x v="14"/>
    <s v="Home and lifestyle"/>
    <n v="16"/>
    <n v="1"/>
    <d v="2023-12-27T00:00:00"/>
    <s v="19:49:00"/>
    <s v="Ewallet"/>
    <n v="5"/>
    <n v="0.33"/>
    <n v="19"/>
    <s v="Morning"/>
    <n v="16"/>
    <n v="-60"/>
    <m/>
    <n v="0"/>
  </r>
  <r>
    <n v="3375"/>
    <x v="39"/>
    <x v="39"/>
    <s v="Home and lifestyle"/>
    <n v="67"/>
    <n v="1"/>
    <d v="2023-12-27T00:00:00"/>
    <s v="20:33:00"/>
    <s v="Ewallet"/>
    <n v="4"/>
    <n v="0.33"/>
    <n v="20"/>
    <s v="Afternoon"/>
    <n v="67"/>
    <n v="318.75"/>
    <m/>
    <n v="0"/>
  </r>
  <r>
    <n v="3490"/>
    <x v="47"/>
    <x v="47"/>
    <s v="Fashion accessories"/>
    <n v="20"/>
    <n v="2"/>
    <d v="2023-12-27T00:00:00"/>
    <s v="16:20:00"/>
    <s v="Ewallet"/>
    <n v="8"/>
    <n v="0.33"/>
    <n v="16"/>
    <s v="Afternoon"/>
    <n v="40"/>
    <n v="-40.298507462686565"/>
    <m/>
    <n v="0"/>
  </r>
  <r>
    <n v="4191"/>
    <x v="66"/>
    <x v="65"/>
    <s v="Home and lifestyle"/>
    <n v="42"/>
    <n v="1"/>
    <d v="2023-12-27T00:00:00"/>
    <s v="20:56:00"/>
    <s v="Ewallet"/>
    <n v="9"/>
    <n v="0.33"/>
    <n v="20"/>
    <s v="Afternoon"/>
    <n v="42"/>
    <n v="5"/>
    <m/>
    <n v="0"/>
  </r>
  <r>
    <n v="4989"/>
    <x v="17"/>
    <x v="17"/>
    <s v="Home and lifestyle"/>
    <n v="82"/>
    <n v="2"/>
    <d v="2023-12-27T00:00:00"/>
    <s v="18:35:00"/>
    <s v="Credit card"/>
    <n v="9"/>
    <n v="0.18"/>
    <n v="18"/>
    <s v="Afternoon"/>
    <n v="164"/>
    <n v="290.47619047619048"/>
    <m/>
    <n v="-45.45454545454546"/>
  </r>
  <r>
    <n v="5463"/>
    <x v="33"/>
    <x v="33"/>
    <s v="Home and lifestyle"/>
    <n v="24"/>
    <n v="3"/>
    <d v="2023-12-27T00:00:00"/>
    <s v="17:01:00"/>
    <s v="Credit card"/>
    <n v="4"/>
    <n v="0.33"/>
    <n v="17"/>
    <s v="Afternoon"/>
    <n v="72"/>
    <n v="-56.09756097560976"/>
    <m/>
    <n v="83.333333333333343"/>
  </r>
  <r>
    <n v="5538"/>
    <x v="85"/>
    <x v="84"/>
    <s v="Fashion accessories"/>
    <n v="75"/>
    <n v="1"/>
    <d v="2023-12-27T00:00:00"/>
    <s v="17:21:00"/>
    <s v="Credit card"/>
    <n v="5"/>
    <n v="0.33"/>
    <n v="17"/>
    <s v="Afternoon"/>
    <n v="75"/>
    <n v="4.1666666666666661"/>
    <m/>
    <n v="0"/>
  </r>
  <r>
    <n v="7045"/>
    <x v="91"/>
    <x v="90"/>
    <s v="Home and lifestyle"/>
    <n v="65"/>
    <n v="3"/>
    <d v="2023-12-27T00:00:00"/>
    <s v="15:45:00"/>
    <s v="Credit card"/>
    <n v="3"/>
    <n v="0.33"/>
    <n v="15"/>
    <s v="Afternoon"/>
    <n v="195"/>
    <n v="160"/>
    <m/>
    <n v="0"/>
  </r>
  <r>
    <n v="7296"/>
    <x v="78"/>
    <x v="77"/>
    <s v="Fashion accessories"/>
    <n v="77"/>
    <n v="1"/>
    <d v="2023-12-27T00:00:00"/>
    <s v="20:01:00"/>
    <s v="Credit card"/>
    <n v="4"/>
    <n v="0.33"/>
    <n v="20"/>
    <s v="Afternoon"/>
    <n v="77"/>
    <n v="-60.512820512820511"/>
    <m/>
    <n v="0"/>
  </r>
  <r>
    <n v="7602"/>
    <x v="78"/>
    <x v="77"/>
    <s v="Fashion accessories"/>
    <n v="74"/>
    <n v="1"/>
    <d v="2023-12-27T00:00:00"/>
    <s v="15:34:00"/>
    <s v="Credit card"/>
    <n v="6"/>
    <n v="0.33"/>
    <n v="15"/>
    <s v="Evening"/>
    <n v="74"/>
    <n v="-3.8961038961038961"/>
    <m/>
    <n v="0"/>
  </r>
  <r>
    <n v="7775"/>
    <x v="3"/>
    <x v="3"/>
    <s v="Home and lifestyle"/>
    <n v="33"/>
    <n v="1"/>
    <d v="2023-12-27T00:00:00"/>
    <s v="19:31:00"/>
    <s v="Credit card"/>
    <n v="5"/>
    <n v="0.48"/>
    <n v="19"/>
    <s v="Evening"/>
    <n v="33"/>
    <n v="-55.405405405405403"/>
    <m/>
    <n v="45.454545454545439"/>
  </r>
  <r>
    <n v="7804"/>
    <x v="71"/>
    <x v="70"/>
    <s v="Fashion accessories"/>
    <n v="24"/>
    <n v="3"/>
    <d v="2023-12-27T00:00:00"/>
    <s v="18:38:00"/>
    <s v="Credit card"/>
    <n v="6"/>
    <n v="0.33"/>
    <n v="18"/>
    <s v="Evening"/>
    <n v="72"/>
    <n v="118.18181818181819"/>
    <m/>
    <n v="-31.249999999999993"/>
  </r>
  <r>
    <n v="7983"/>
    <x v="90"/>
    <x v="89"/>
    <s v="Home and lifestyle"/>
    <n v="56"/>
    <n v="2"/>
    <d v="2023-12-27T00:00:00"/>
    <s v="15:33:00"/>
    <s v="Credit card"/>
    <n v="7"/>
    <n v="0.33"/>
    <n v="15"/>
    <s v="Evening"/>
    <n v="112"/>
    <n v="55.555555555555557"/>
    <m/>
    <n v="0"/>
  </r>
  <r>
    <n v="8006"/>
    <x v="58"/>
    <x v="54"/>
    <s v="Fashion accessories"/>
    <n v="51"/>
    <n v="3"/>
    <d v="2023-12-27T00:00:00"/>
    <s v="19:53:00"/>
    <s v="Credit card"/>
    <n v="4"/>
    <n v="0.33"/>
    <n v="19"/>
    <s v="Evening"/>
    <n v="153"/>
    <n v="36.607142857142854"/>
    <m/>
    <n v="0"/>
  </r>
  <r>
    <n v="8057"/>
    <x v="54"/>
    <x v="54"/>
    <s v="Home and lifestyle"/>
    <n v="42"/>
    <n v="1"/>
    <d v="2023-12-27T00:00:00"/>
    <s v="20:30:00"/>
    <s v="Credit card"/>
    <n v="5"/>
    <n v="0.33"/>
    <n v="20"/>
    <s v="Evening"/>
    <n v="42"/>
    <n v="-72.549019607843135"/>
    <m/>
    <n v="0"/>
  </r>
  <r>
    <n v="8149"/>
    <x v="54"/>
    <x v="54"/>
    <s v="Home and lifestyle"/>
    <n v="82"/>
    <n v="1"/>
    <d v="2023-12-27T00:00:00"/>
    <s v="15:06:00"/>
    <s v="Credit card"/>
    <n v="4"/>
    <n v="0.33"/>
    <n v="15"/>
    <s v="Evening"/>
    <n v="82"/>
    <n v="95.238095238095227"/>
    <m/>
    <n v="0"/>
  </r>
  <r>
    <n v="8208"/>
    <x v="44"/>
    <x v="44"/>
    <s v="Fashion accessories"/>
    <n v="31"/>
    <n v="2"/>
    <d v="2023-12-27T00:00:00"/>
    <s v="11:44:00"/>
    <s v="Ewallet"/>
    <n v="3"/>
    <n v="0.48"/>
    <n v="11"/>
    <s v="Evening"/>
    <n v="62"/>
    <n v="-24.390243902439025"/>
    <m/>
    <n v="45.454545454545439"/>
  </r>
  <r>
    <n v="8711"/>
    <x v="63"/>
    <x v="62"/>
    <s v="Home and lifestyle"/>
    <n v="67"/>
    <n v="2"/>
    <d v="2023-12-27T00:00:00"/>
    <s v="14:40:00"/>
    <s v="Cash"/>
    <n v="3"/>
    <n v="0.33"/>
    <n v="14"/>
    <s v="Evening"/>
    <n v="134"/>
    <n v="116.12903225806453"/>
    <m/>
    <n v="-31.249999999999993"/>
  </r>
  <r>
    <n v="1949"/>
    <x v="68"/>
    <x v="67"/>
    <s v="Home and lifestyle"/>
    <n v="22"/>
    <n v="1"/>
    <d v="2023-12-28T00:00:00"/>
    <s v="7:30:00"/>
    <s v="Ewallet"/>
    <n v="6"/>
    <n v="0.48"/>
    <n v="7"/>
    <s v="Morning"/>
    <n v="22"/>
    <n v="-83.582089552238799"/>
    <m/>
    <n v="45.454545454545439"/>
  </r>
  <r>
    <n v="3246"/>
    <x v="74"/>
    <x v="73"/>
    <s v="Fashion accessories"/>
    <n v="44"/>
    <n v="3"/>
    <d v="2023-12-28T00:00:00"/>
    <s v="14:12:00"/>
    <s v="Ewallet"/>
    <n v="6"/>
    <n v="0.33"/>
    <n v="14"/>
    <s v="Afternoon"/>
    <n v="132"/>
    <n v="500"/>
    <m/>
    <n v="-31.249999999999993"/>
  </r>
  <r>
    <n v="4487"/>
    <x v="35"/>
    <x v="35"/>
    <s v="Home and lifestyle"/>
    <n v="24"/>
    <n v="1"/>
    <d v="2023-12-28T00:00:00"/>
    <s v="18:35:00"/>
    <s v="Ewallet"/>
    <n v="6"/>
    <n v="0.33"/>
    <n v="18"/>
    <s v="Afternoon"/>
    <n v="24"/>
    <n v="-81.818181818181827"/>
    <m/>
    <n v="0"/>
  </r>
  <r>
    <n v="4639"/>
    <x v="99"/>
    <x v="97"/>
    <s v="Home and lifestyle"/>
    <n v="22"/>
    <n v="3"/>
    <d v="2023-12-28T00:00:00"/>
    <s v="18:59:00"/>
    <s v="Credit card"/>
    <n v="4"/>
    <n v="0.48"/>
    <n v="18"/>
    <s v="Afternoon"/>
    <n v="66"/>
    <n v="175"/>
    <m/>
    <n v="45.454545454545439"/>
  </r>
  <r>
    <n v="5049"/>
    <x v="15"/>
    <x v="15"/>
    <s v="Home and lifestyle"/>
    <n v="27"/>
    <n v="1"/>
    <d v="2023-12-28T00:00:00"/>
    <s v="16:18:00"/>
    <s v="Credit card"/>
    <n v="9"/>
    <n v="0.48"/>
    <n v="16"/>
    <s v="Afternoon"/>
    <n v="27"/>
    <n v="-59.090909090909093"/>
    <m/>
    <n v="0"/>
  </r>
  <r>
    <n v="5134"/>
    <x v="11"/>
    <x v="11"/>
    <s v="Fashion accessories"/>
    <n v="54"/>
    <n v="2"/>
    <d v="2023-12-28T00:00:00"/>
    <s v="19:49:00"/>
    <s v="Credit card"/>
    <n v="5"/>
    <n v="0.18"/>
    <n v="19"/>
    <s v="Afternoon"/>
    <n v="108"/>
    <n v="300"/>
    <m/>
    <n v="-62.5"/>
  </r>
  <r>
    <n v="5599"/>
    <x v="57"/>
    <x v="57"/>
    <s v="Home and lifestyle"/>
    <n v="43"/>
    <n v="1"/>
    <d v="2023-12-28T00:00:00"/>
    <s v="16:39:00"/>
    <s v="Credit card"/>
    <n v="3"/>
    <n v="0.33"/>
    <n v="16"/>
    <s v="Afternoon"/>
    <n v="43"/>
    <n v="-60.185185185185183"/>
    <m/>
    <n v="83.333333333333343"/>
  </r>
  <r>
    <n v="5692"/>
    <x v="52"/>
    <x v="52"/>
    <s v="Fashion accessories"/>
    <n v="27"/>
    <n v="2"/>
    <d v="2023-12-28T00:00:00"/>
    <s v="17:23:00"/>
    <s v="Credit card"/>
    <n v="4"/>
    <n v="0.48"/>
    <n v="17"/>
    <s v="Afternoon"/>
    <n v="54"/>
    <n v="25.581395348837212"/>
    <m/>
    <n v="45.454545454545439"/>
  </r>
  <r>
    <n v="6028"/>
    <x v="63"/>
    <x v="62"/>
    <s v="Fashion accessories"/>
    <n v="42"/>
    <n v="3"/>
    <d v="2023-12-28T00:00:00"/>
    <s v="15:57:00"/>
    <s v="Credit card"/>
    <n v="3"/>
    <n v="0.33"/>
    <n v="15"/>
    <s v="Afternoon"/>
    <n v="126"/>
    <n v="133.33333333333331"/>
    <m/>
    <n v="-31.249999999999993"/>
  </r>
  <r>
    <n v="6419"/>
    <x v="44"/>
    <x v="44"/>
    <s v="Home and lifestyle"/>
    <n v="84"/>
    <n v="3"/>
    <d v="2023-12-28T00:00:00"/>
    <s v="17:52:00"/>
    <s v="Ewallet"/>
    <n v="5"/>
    <n v="0.48"/>
    <n v="17"/>
    <s v="Afternoon"/>
    <n v="252"/>
    <n v="100"/>
    <m/>
    <n v="45.454545454545439"/>
  </r>
  <r>
    <n v="6748"/>
    <x v="90"/>
    <x v="89"/>
    <s v="Fashion accessories"/>
    <n v="43"/>
    <n v="1"/>
    <d v="2023-12-28T00:00:00"/>
    <s v="17:23:00"/>
    <s v="Credit card"/>
    <n v="3"/>
    <n v="0.33"/>
    <n v="17"/>
    <s v="Afternoon"/>
    <n v="43"/>
    <n v="-82.936507936507937"/>
    <m/>
    <n v="-31.249999999999993"/>
  </r>
  <r>
    <n v="6796"/>
    <x v="78"/>
    <x v="77"/>
    <s v="Fashion accessories"/>
    <n v="78"/>
    <n v="2"/>
    <d v="2023-12-28T00:00:00"/>
    <s v="15:39:00"/>
    <s v="Credit card"/>
    <n v="7"/>
    <n v="0.33"/>
    <n v="15"/>
    <s v="Afternoon"/>
    <n v="156"/>
    <n v="262.7906976744186"/>
    <m/>
    <n v="0"/>
  </r>
  <r>
    <n v="7344"/>
    <x v="2"/>
    <x v="2"/>
    <s v="Fashion accessories"/>
    <n v="57"/>
    <n v="1"/>
    <d v="2023-12-28T00:00:00"/>
    <s v="20:26:00"/>
    <s v="Credit card"/>
    <n v="7"/>
    <n v="0.18"/>
    <n v="20"/>
    <s v="Afternoon"/>
    <n v="57"/>
    <n v="-63.46153846153846"/>
    <m/>
    <n v="-45.45454545454546"/>
  </r>
  <r>
    <n v="7350"/>
    <x v="5"/>
    <x v="5"/>
    <s v="Fashion accessories"/>
    <n v="81"/>
    <n v="2"/>
    <d v="2023-12-28T00:00:00"/>
    <s v="18:20:00"/>
    <s v="Credit card"/>
    <n v="3"/>
    <n v="0.33"/>
    <n v="18"/>
    <s v="Afternoon"/>
    <n v="162"/>
    <n v="184.21052631578948"/>
    <m/>
    <n v="83.333333333333343"/>
  </r>
  <r>
    <n v="7726"/>
    <x v="53"/>
    <x v="53"/>
    <s v="Fashion accessories"/>
    <n v="37"/>
    <n v="2"/>
    <d v="2023-12-28T00:00:00"/>
    <s v="17:25:00"/>
    <s v="Credit card"/>
    <n v="5"/>
    <n v="0.33"/>
    <n v="17"/>
    <s v="Evening"/>
    <n v="74"/>
    <n v="-54.320987654320987"/>
    <m/>
    <n v="0"/>
  </r>
  <r>
    <n v="1201"/>
    <x v="10"/>
    <x v="10"/>
    <s v="Home and lifestyle"/>
    <n v="44"/>
    <n v="1"/>
    <d v="2023-12-29T00:00:00"/>
    <s v="14:54:00"/>
    <s v="Ewallet"/>
    <n v="7"/>
    <n v="0.48"/>
    <n v="14"/>
    <s v="Morning"/>
    <n v="44"/>
    <n v="-40.54054054054054"/>
    <m/>
    <n v="45.454545454545439"/>
  </r>
  <r>
    <n v="2090"/>
    <x v="69"/>
    <x v="68"/>
    <s v="Fashion accessories"/>
    <n v="34"/>
    <n v="3"/>
    <d v="2023-12-29T00:00:00"/>
    <s v="15:25:00"/>
    <s v="Ewallet"/>
    <n v="6"/>
    <n v="0.48"/>
    <n v="15"/>
    <s v="Morning"/>
    <n v="102"/>
    <n v="131.81818181818181"/>
    <m/>
    <n v="0"/>
  </r>
  <r>
    <n v="2174"/>
    <x v="99"/>
    <x v="97"/>
    <s v="Fashion accessories"/>
    <n v="32"/>
    <n v="1"/>
    <d v="2023-12-29T00:00:00"/>
    <s v="9:18:00"/>
    <s v="Ewallet"/>
    <n v="4"/>
    <n v="0.48"/>
    <n v="9"/>
    <s v="Morning"/>
    <n v="32"/>
    <n v="-68.627450980392155"/>
    <m/>
    <n v="0"/>
  </r>
  <r>
    <n v="3644"/>
    <x v="99"/>
    <x v="97"/>
    <s v="Fashion accessories"/>
    <n v="30"/>
    <n v="3"/>
    <d v="2023-12-29T00:00:00"/>
    <s v="21:00:00"/>
    <s v="Ewallet"/>
    <n v="9"/>
    <n v="0.48"/>
    <n v="21"/>
    <s v="Afternoon"/>
    <n v="90"/>
    <n v="181.25"/>
    <m/>
    <n v="0"/>
  </r>
  <r>
    <n v="3725"/>
    <x v="0"/>
    <x v="0"/>
    <s v="Home and lifestyle"/>
    <n v="83"/>
    <n v="3"/>
    <d v="2023-12-29T00:00:00"/>
    <s v="16:54:00"/>
    <s v="Ewallet"/>
    <n v="5"/>
    <n v="0.33"/>
    <n v="16"/>
    <s v="Afternoon"/>
    <n v="249"/>
    <n v="176.66666666666666"/>
    <m/>
    <n v="-31.249999999999993"/>
  </r>
  <r>
    <n v="3852"/>
    <x v="83"/>
    <x v="82"/>
    <s v="Fashion accessories"/>
    <n v="83"/>
    <n v="1"/>
    <d v="2023-12-29T00:00:00"/>
    <s v="16:03:00"/>
    <s v="Ewallet"/>
    <n v="6"/>
    <n v="0.48"/>
    <n v="16"/>
    <s v="Afternoon"/>
    <n v="83"/>
    <n v="-66.666666666666657"/>
    <m/>
    <n v="45.454545454545439"/>
  </r>
  <r>
    <n v="4119"/>
    <x v="30"/>
    <x v="30"/>
    <s v="Home and lifestyle"/>
    <n v="27"/>
    <n v="1"/>
    <d v="2023-12-29T00:00:00"/>
    <s v="15:27:00"/>
    <s v="Ewallet"/>
    <n v="8"/>
    <n v="0.33"/>
    <n v="15"/>
    <s v="Afternoon"/>
    <n v="27"/>
    <n v="-67.46987951807229"/>
    <m/>
    <n v="-31.249999999999993"/>
  </r>
  <r>
    <n v="4852"/>
    <x v="84"/>
    <x v="83"/>
    <s v="Fashion accessories"/>
    <n v="27"/>
    <n v="2"/>
    <d v="2023-12-29T00:00:00"/>
    <s v="16:05:00"/>
    <s v="Credit card"/>
    <n v="9"/>
    <n v="0.33"/>
    <n v="16"/>
    <s v="Afternoon"/>
    <n v="54"/>
    <n v="100"/>
    <m/>
    <n v="0"/>
  </r>
  <r>
    <n v="4856"/>
    <x v="8"/>
    <x v="8"/>
    <s v="Fashion accessories"/>
    <n v="75"/>
    <n v="2"/>
    <d v="2023-12-29T00:00:00"/>
    <s v="19:56:00"/>
    <s v="Credit card"/>
    <n v="8"/>
    <n v="0.48"/>
    <n v="19"/>
    <s v="Afternoon"/>
    <n v="150"/>
    <n v="177.77777777777777"/>
    <m/>
    <n v="45.454545454545439"/>
  </r>
  <r>
    <n v="5187"/>
    <x v="64"/>
    <x v="63"/>
    <s v="Home and lifestyle"/>
    <n v="84"/>
    <n v="2"/>
    <d v="2023-12-29T00:00:00"/>
    <s v="17:10:00"/>
    <s v="Credit card"/>
    <n v="8"/>
    <n v="0.48"/>
    <n v="17"/>
    <s v="Afternoon"/>
    <n v="168"/>
    <n v="12"/>
    <m/>
    <n v="0"/>
  </r>
  <r>
    <n v="5386"/>
    <x v="6"/>
    <x v="6"/>
    <s v="Fashion accessories"/>
    <n v="25"/>
    <n v="3"/>
    <d v="2023-12-29T00:00:00"/>
    <s v="19:15:00"/>
    <s v="Credit card"/>
    <n v="3"/>
    <n v="0.33"/>
    <n v="19"/>
    <s v="Afternoon"/>
    <n v="75"/>
    <n v="-55.357142857142861"/>
    <m/>
    <n v="-31.249999999999993"/>
  </r>
  <r>
    <n v="5422"/>
    <x v="61"/>
    <x v="60"/>
    <s v="Fashion accessories"/>
    <n v="82"/>
    <n v="3"/>
    <d v="2023-12-29T00:00:00"/>
    <s v="18:00:00"/>
    <s v="Credit card"/>
    <n v="3"/>
    <n v="0.48"/>
    <n v="18"/>
    <s v="Afternoon"/>
    <n v="246"/>
    <n v="227.99999999999997"/>
    <m/>
    <n v="45.454545454545439"/>
  </r>
  <r>
    <n v="5546"/>
    <x v="21"/>
    <x v="21"/>
    <s v="Fashion accessories"/>
    <n v="85"/>
    <n v="2"/>
    <d v="2023-12-29T00:00:00"/>
    <s v="17:12:00"/>
    <s v="Credit card"/>
    <n v="6"/>
    <n v="0.48"/>
    <n v="17"/>
    <s v="Afternoon"/>
    <n v="170"/>
    <n v="-30.894308943089431"/>
    <m/>
    <n v="0"/>
  </r>
  <r>
    <n v="5661"/>
    <x v="21"/>
    <x v="21"/>
    <s v="Home and lifestyle"/>
    <n v="64"/>
    <n v="2"/>
    <d v="2023-12-29T00:00:00"/>
    <s v="16:17:00"/>
    <s v="Credit card"/>
    <n v="3"/>
    <n v="0.48"/>
    <n v="16"/>
    <s v="Afternoon"/>
    <n v="128"/>
    <n v="-24.705882352941178"/>
    <m/>
    <n v="0"/>
  </r>
  <r>
    <n v="5951"/>
    <x v="59"/>
    <x v="58"/>
    <s v="Home and lifestyle"/>
    <n v="32"/>
    <n v="3"/>
    <d v="2023-12-29T00:00:00"/>
    <s v="19:54:00"/>
    <s v="Credit card"/>
    <n v="5"/>
    <n v="0.48"/>
    <n v="19"/>
    <s v="Afternoon"/>
    <n v="96"/>
    <n v="-25"/>
    <m/>
    <n v="0"/>
  </r>
  <r>
    <n v="5957"/>
    <x v="90"/>
    <x v="89"/>
    <s v="Home and lifestyle"/>
    <n v="39"/>
    <n v="1"/>
    <d v="2023-12-29T00:00:00"/>
    <s v="20:03:00"/>
    <s v="Credit card"/>
    <n v="6"/>
    <n v="0.33"/>
    <n v="20"/>
    <s v="Afternoon"/>
    <n v="39"/>
    <n v="-59.375"/>
    <m/>
    <n v="-31.249999999999993"/>
  </r>
  <r>
    <n v="6501"/>
    <x v="75"/>
    <x v="74"/>
    <s v="Home and lifestyle"/>
    <n v="22"/>
    <n v="3"/>
    <d v="2023-12-29T00:00:00"/>
    <s v="19:00:00"/>
    <s v="Credit card"/>
    <n v="5"/>
    <n v="0.48"/>
    <n v="19"/>
    <s v="Afternoon"/>
    <n v="66"/>
    <n v="69.230769230769226"/>
    <m/>
    <n v="45.454545454545439"/>
  </r>
  <r>
    <n v="6505"/>
    <x v="58"/>
    <x v="54"/>
    <s v="Home and lifestyle"/>
    <n v="21"/>
    <n v="3"/>
    <d v="2023-12-29T00:00:00"/>
    <s v="16:28:00"/>
    <s v="Cash"/>
    <n v="3"/>
    <n v="0.33"/>
    <n v="16"/>
    <s v="Afternoon"/>
    <n v="63"/>
    <n v="-4.5454545454545459"/>
    <m/>
    <n v="-31.249999999999993"/>
  </r>
  <r>
    <n v="7316"/>
    <x v="5"/>
    <x v="5"/>
    <s v="Fashion accessories"/>
    <n v="74"/>
    <n v="3"/>
    <d v="2023-12-29T00:00:00"/>
    <s v="17:19:00"/>
    <s v="Credit card"/>
    <n v="3"/>
    <n v="0.33"/>
    <n v="17"/>
    <s v="Afternoon"/>
    <n v="222"/>
    <n v="252.38095238095238"/>
    <m/>
    <n v="0"/>
  </r>
  <r>
    <n v="7402"/>
    <x v="5"/>
    <x v="5"/>
    <s v="Fashion accessories"/>
    <n v="54"/>
    <n v="3"/>
    <d v="2023-12-29T00:00:00"/>
    <s v="16:49:00"/>
    <s v="Credit card"/>
    <n v="3"/>
    <n v="0.33"/>
    <n v="16"/>
    <s v="Afternoon"/>
    <n v="162"/>
    <n v="-27.027027027027028"/>
    <m/>
    <n v="0"/>
  </r>
  <r>
    <n v="7805"/>
    <x v="62"/>
    <x v="61"/>
    <s v="Home and lifestyle"/>
    <n v="42"/>
    <n v="1"/>
    <d v="2023-12-29T00:00:00"/>
    <s v="17:47:00"/>
    <s v="Credit card"/>
    <n v="3"/>
    <n v="0.33"/>
    <n v="17"/>
    <s v="Evening"/>
    <n v="42"/>
    <n v="-74.074074074074076"/>
    <m/>
    <n v="0"/>
  </r>
  <r>
    <n v="8054"/>
    <x v="5"/>
    <x v="5"/>
    <s v="Fashion accessories"/>
    <n v="54"/>
    <n v="3"/>
    <d v="2023-12-29T00:00:00"/>
    <s v="16:14:00"/>
    <s v="Credit card"/>
    <n v="5"/>
    <n v="0.33"/>
    <n v="16"/>
    <s v="Evening"/>
    <n v="162"/>
    <n v="285.71428571428572"/>
    <m/>
    <n v="0"/>
  </r>
  <r>
    <n v="8509"/>
    <x v="5"/>
    <x v="5"/>
    <s v="Home and lifestyle"/>
    <n v="32"/>
    <n v="1"/>
    <d v="2023-12-29T00:00:00"/>
    <s v="9:16:00"/>
    <s v="Credit card"/>
    <n v="7"/>
    <n v="0.33"/>
    <n v="9"/>
    <s v="Evening"/>
    <n v="32"/>
    <n v="-80.246913580246911"/>
    <m/>
    <n v="0"/>
  </r>
  <r>
    <n v="8541"/>
    <x v="48"/>
    <x v="48"/>
    <s v="Home and lifestyle"/>
    <n v="71"/>
    <n v="1"/>
    <d v="2023-12-29T00:00:00"/>
    <s v="12:26:00"/>
    <s v="Credit card"/>
    <n v="3"/>
    <n v="0.48"/>
    <n v="12"/>
    <s v="Evening"/>
    <n v="71"/>
    <n v="121.875"/>
    <m/>
    <n v="45.454545454545439"/>
  </r>
  <r>
    <n v="8573"/>
    <x v="48"/>
    <x v="48"/>
    <s v="Home and lifestyle"/>
    <n v="63"/>
    <n v="1"/>
    <d v="2023-12-29T00:00:00"/>
    <s v="12:53:00"/>
    <s v="Cash"/>
    <n v="5"/>
    <n v="0.48"/>
    <n v="12"/>
    <s v="Evening"/>
    <n v="63"/>
    <n v="-11.267605633802818"/>
    <m/>
    <n v="0"/>
  </r>
  <r>
    <n v="8740"/>
    <x v="2"/>
    <x v="2"/>
    <s v="Fashion accessories"/>
    <n v="43"/>
    <n v="2"/>
    <d v="2023-12-29T00:00:00"/>
    <s v="15:42:00"/>
    <s v="Cash"/>
    <n v="6"/>
    <n v="0.18"/>
    <n v="15"/>
    <s v="Evening"/>
    <n v="86"/>
    <n v="36.507936507936506"/>
    <m/>
    <n v="-62.5"/>
  </r>
  <r>
    <n v="8771"/>
    <x v="62"/>
    <x v="61"/>
    <s v="Home and lifestyle"/>
    <n v="74"/>
    <n v="2"/>
    <d v="2023-12-29T00:00:00"/>
    <s v="8:59:00"/>
    <s v="Cash"/>
    <n v="7"/>
    <n v="0.33"/>
    <n v="8"/>
    <s v="Evening"/>
    <n v="148"/>
    <n v="72.093023255813947"/>
    <m/>
    <n v="83.333333333333343"/>
  </r>
  <r>
    <n v="8903"/>
    <x v="71"/>
    <x v="70"/>
    <s v="Home and lifestyle"/>
    <n v="23"/>
    <n v="3"/>
    <d v="2023-12-29T00:00:00"/>
    <s v="10:58:00"/>
    <s v="Cash"/>
    <n v="3"/>
    <n v="0.33"/>
    <n v="10"/>
    <s v="Evening"/>
    <n v="69"/>
    <n v="-53.378378378378379"/>
    <m/>
    <n v="0"/>
  </r>
  <r>
    <n v="9885"/>
    <x v="94"/>
    <x v="92"/>
    <s v="Home and lifestyle"/>
    <n v="15"/>
    <n v="1"/>
    <d v="2023-12-29T00:00:00"/>
    <s v="15:06:00"/>
    <s v="Cash"/>
    <n v="7"/>
    <n v="0.33"/>
    <n v="15"/>
    <s v="Night"/>
    <n v="15"/>
    <n v="-78.260869565217391"/>
    <m/>
    <n v="0"/>
  </r>
  <r>
    <n v="2944"/>
    <x v="12"/>
    <x v="12"/>
    <s v="Fashion accessories"/>
    <n v="32"/>
    <n v="3"/>
    <d v="2023-12-30T00:00:00"/>
    <s v="22:10:00"/>
    <s v="Ewallet"/>
    <n v="4"/>
    <n v="0.18"/>
    <n v="22"/>
    <s v="Afternoon"/>
    <n v="96"/>
    <n v="540"/>
    <m/>
    <n v="-45.45454545454546"/>
  </r>
  <r>
    <n v="4465"/>
    <x v="39"/>
    <x v="39"/>
    <s v="Home and lifestyle"/>
    <n v="20"/>
    <n v="1"/>
    <d v="2023-12-30T00:00:00"/>
    <s v="16:05:00"/>
    <s v="Ewallet"/>
    <n v="5"/>
    <n v="0.33"/>
    <n v="16"/>
    <s v="Afternoon"/>
    <n v="20"/>
    <n v="-79.166666666666657"/>
    <m/>
    <n v="83.333333333333343"/>
  </r>
  <r>
    <n v="6027"/>
    <x v="71"/>
    <x v="70"/>
    <s v="Home and lifestyle"/>
    <n v="47"/>
    <n v="3"/>
    <d v="2023-12-30T00:00:00"/>
    <s v="15:45:00"/>
    <s v="Credit card"/>
    <n v="4"/>
    <n v="0.33"/>
    <n v="15"/>
    <s v="Afternoon"/>
    <n v="141"/>
    <n v="605"/>
    <m/>
    <n v="0"/>
  </r>
  <r>
    <n v="6033"/>
    <x v="71"/>
    <x v="70"/>
    <s v="Home and lifestyle"/>
    <n v="71"/>
    <n v="1"/>
    <d v="2023-12-30T00:00:00"/>
    <s v="15:53:00"/>
    <s v="Credit card"/>
    <n v="6"/>
    <n v="0.33"/>
    <n v="15"/>
    <s v="Afternoon"/>
    <n v="71"/>
    <n v="-49.645390070921984"/>
    <m/>
    <n v="0"/>
  </r>
  <r>
    <n v="6242"/>
    <x v="58"/>
    <x v="54"/>
    <s v="Electronic accessories"/>
    <n v="71"/>
    <n v="2"/>
    <d v="2023-12-30T00:00:00"/>
    <s v="19:59:00"/>
    <s v="Cash"/>
    <n v="3"/>
    <n v="0.33"/>
    <n v="19"/>
    <s v="Afternoon"/>
    <n v="142"/>
    <n v="100"/>
    <m/>
    <n v="0"/>
  </r>
  <r>
    <n v="6510"/>
    <x v="44"/>
    <x v="44"/>
    <s v="Fashion accessories"/>
    <n v="77"/>
    <n v="1"/>
    <d v="2023-12-30T00:00:00"/>
    <s v="18:48:00"/>
    <s v="Ewallet"/>
    <n v="3"/>
    <n v="0.48"/>
    <n v="18"/>
    <s v="Afternoon"/>
    <n v="77"/>
    <n v="-45.774647887323944"/>
    <m/>
    <n v="45.454545454545439"/>
  </r>
  <r>
    <n v="6833"/>
    <x v="81"/>
    <x v="80"/>
    <s v="Home and lifestyle"/>
    <n v="25"/>
    <n v="3"/>
    <d v="2023-12-30T00:00:00"/>
    <s v="19:25:00"/>
    <s v="Credit card"/>
    <n v="7"/>
    <n v="0.48"/>
    <n v="19"/>
    <s v="Afternoon"/>
    <n v="75"/>
    <n v="-2.5974025974025974"/>
    <m/>
    <n v="0"/>
  </r>
  <r>
    <n v="7033"/>
    <x v="90"/>
    <x v="89"/>
    <s v="Home and lifestyle"/>
    <n v="59"/>
    <n v="3"/>
    <d v="2023-12-30T00:00:00"/>
    <s v="20:26:00"/>
    <s v="Credit card"/>
    <n v="5"/>
    <n v="0.33"/>
    <n v="20"/>
    <s v="Afternoon"/>
    <n v="177"/>
    <n v="136"/>
    <m/>
    <n v="-31.249999999999993"/>
  </r>
  <r>
    <n v="7240"/>
    <x v="54"/>
    <x v="54"/>
    <s v="Fashion accessories"/>
    <n v="55"/>
    <n v="3"/>
    <d v="2023-12-30T00:00:00"/>
    <s v="20:24:00"/>
    <s v="Credit card"/>
    <n v="6"/>
    <n v="0.33"/>
    <n v="20"/>
    <s v="Afternoon"/>
    <n v="165"/>
    <n v="-6.7796610169491522"/>
    <m/>
    <n v="0"/>
  </r>
  <r>
    <n v="7390"/>
    <x v="65"/>
    <x v="64"/>
    <s v="Fashion accessories"/>
    <n v="22"/>
    <n v="1"/>
    <d v="2023-12-30T00:00:00"/>
    <s v="17:57:00"/>
    <s v="Credit card"/>
    <n v="7"/>
    <n v="0.48"/>
    <n v="17"/>
    <s v="Afternoon"/>
    <n v="22"/>
    <n v="-86.666666666666671"/>
    <m/>
    <n v="45.454545454545439"/>
  </r>
  <r>
    <n v="7515"/>
    <x v="63"/>
    <x v="62"/>
    <s v="Home and lifestyle"/>
    <n v="84"/>
    <n v="2"/>
    <d v="2023-12-30T00:00:00"/>
    <s v="18:25:00"/>
    <s v="Credit card"/>
    <n v="3"/>
    <n v="0.33"/>
    <n v="18"/>
    <s v="Evening"/>
    <n v="168"/>
    <n v="663.63636363636363"/>
    <m/>
    <n v="-31.249999999999993"/>
  </r>
  <r>
    <n v="7563"/>
    <x v="93"/>
    <x v="61"/>
    <s v="Home and lifestyle"/>
    <n v="75"/>
    <n v="1"/>
    <d v="2023-12-30T00:00:00"/>
    <s v="17:30:00"/>
    <s v="Credit card"/>
    <n v="3"/>
    <n v="0.33"/>
    <n v="17"/>
    <s v="Evening"/>
    <n v="75"/>
    <n v="-55.357142857142861"/>
    <m/>
    <n v="0"/>
  </r>
  <r>
    <n v="8282"/>
    <x v="94"/>
    <x v="92"/>
    <s v="Fashion accessories"/>
    <n v="38"/>
    <n v="2"/>
    <d v="2023-12-30T00:00:00"/>
    <s v="6:44:00"/>
    <s v="Credit card"/>
    <n v="4"/>
    <n v="0.33"/>
    <n v="6"/>
    <s v="Evening"/>
    <n v="76"/>
    <n v="1.3333333333333335"/>
    <m/>
    <n v="0"/>
  </r>
  <r>
    <n v="8302"/>
    <x v="38"/>
    <x v="38"/>
    <s v="Fashion accessories"/>
    <n v="57"/>
    <n v="3"/>
    <d v="2023-12-30T00:00:00"/>
    <s v="10:38:00"/>
    <s v="Credit card"/>
    <n v="3"/>
    <n v="0.48"/>
    <n v="10"/>
    <s v="Evening"/>
    <n v="171"/>
    <n v="125"/>
    <m/>
    <n v="45.454545454545439"/>
  </r>
  <r>
    <n v="8561"/>
    <x v="58"/>
    <x v="54"/>
    <s v="Home and lifestyle"/>
    <n v="85"/>
    <n v="1"/>
    <d v="2023-12-30T00:00:00"/>
    <s v="11:39:00"/>
    <s v="Credit card"/>
    <n v="6"/>
    <n v="0.33"/>
    <n v="11"/>
    <s v="Evening"/>
    <n v="85"/>
    <n v="-50.292397660818708"/>
    <m/>
    <n v="-31.249999999999993"/>
  </r>
  <r>
    <n v="3395"/>
    <x v="86"/>
    <x v="85"/>
    <s v="Home and lifestyle"/>
    <n v="40"/>
    <n v="2"/>
    <d v="2023-12-31T00:00:00"/>
    <s v="16:43:00"/>
    <s v="Ewallet"/>
    <n v="5"/>
    <n v="0.48"/>
    <n v="16"/>
    <s v="Afternoon"/>
    <n v="80"/>
    <n v="-5.8823529411764701"/>
    <m/>
    <n v="45.454545454545439"/>
  </r>
  <r>
    <n v="4004"/>
    <x v="56"/>
    <x v="56"/>
    <s v="Fashion accessories"/>
    <n v="69"/>
    <n v="2"/>
    <d v="2023-12-31T00:00:00"/>
    <s v="16:33:00"/>
    <s v="Ewallet"/>
    <n v="8"/>
    <n v="0.33"/>
    <n v="16"/>
    <s v="Afternoon"/>
    <n v="138"/>
    <n v="72.5"/>
    <m/>
    <n v="-31.249999999999993"/>
  </r>
  <r>
    <n v="4686"/>
    <x v="50"/>
    <x v="50"/>
    <s v="Fashion accessories"/>
    <n v="22"/>
    <n v="3"/>
    <d v="2023-12-31T00:00:00"/>
    <s v="16:22:00"/>
    <s v="Credit card"/>
    <n v="4"/>
    <n v="0.33"/>
    <n v="16"/>
    <s v="Afternoon"/>
    <n v="66"/>
    <n v="-52.173913043478258"/>
    <m/>
    <n v="0"/>
  </r>
  <r>
    <n v="4954"/>
    <x v="63"/>
    <x v="62"/>
    <s v="Fashion accessories"/>
    <n v="23"/>
    <n v="3"/>
    <d v="2023-12-31T00:00:00"/>
    <s v="15:54:00"/>
    <s v="Credit card"/>
    <n v="8"/>
    <n v="0.33"/>
    <n v="15"/>
    <s v="Afternoon"/>
    <n v="69"/>
    <n v="4.5454545454545459"/>
    <m/>
    <n v="0"/>
  </r>
  <r>
    <n v="5396"/>
    <x v="61"/>
    <x v="60"/>
    <s v="Fashion accessories"/>
    <n v="37"/>
    <n v="3"/>
    <d v="2023-12-31T00:00:00"/>
    <s v="15:30:00"/>
    <s v="Credit card"/>
    <n v="7"/>
    <n v="0.48"/>
    <n v="15"/>
    <s v="Afternoon"/>
    <n v="111"/>
    <n v="60.869565217391312"/>
    <m/>
    <n v="45.454545454545439"/>
  </r>
  <r>
    <n v="5571"/>
    <x v="59"/>
    <x v="58"/>
    <s v="Home and lifestyle"/>
    <n v="60"/>
    <n v="3"/>
    <d v="2023-12-31T00:00:00"/>
    <s v="15:48:00"/>
    <s v="Credit card"/>
    <n v="7"/>
    <n v="0.48"/>
    <n v="15"/>
    <s v="Afternoon"/>
    <n v="180"/>
    <n v="62.162162162162161"/>
    <m/>
    <n v="0"/>
  </r>
  <r>
    <n v="5627"/>
    <x v="18"/>
    <x v="18"/>
    <s v="Home and lifestyle"/>
    <n v="49"/>
    <n v="1"/>
    <d v="2023-12-31T00:00:00"/>
    <s v="17:12:00"/>
    <s v="Credit card"/>
    <n v="6"/>
    <n v="0.48"/>
    <n v="17"/>
    <s v="Afternoon"/>
    <n v="49"/>
    <n v="-72.777777777777771"/>
    <m/>
    <n v="0"/>
  </r>
  <r>
    <n v="5734"/>
    <x v="26"/>
    <x v="26"/>
    <s v="Fashion accessories"/>
    <n v="34"/>
    <n v="3"/>
    <d v="2023-12-31T00:00:00"/>
    <s v="15:13:00"/>
    <s v="Credit card"/>
    <n v="5"/>
    <n v="0.56999999999999995"/>
    <n v="15"/>
    <s v="Afternoon"/>
    <n v="102"/>
    <n v="108.16326530612245"/>
    <m/>
    <n v="18.749999999999993"/>
  </r>
  <r>
    <n v="5823"/>
    <x v="57"/>
    <x v="57"/>
    <s v="Home and lifestyle"/>
    <n v="62"/>
    <n v="3"/>
    <d v="2023-12-31T00:00:00"/>
    <s v="19:27:00"/>
    <s v="Credit card"/>
    <n v="3"/>
    <n v="0.33"/>
    <n v="19"/>
    <s v="Afternoon"/>
    <n v="186"/>
    <n v="82.35294117647058"/>
    <m/>
    <n v="-42.105263157894726"/>
  </r>
  <r>
    <n v="5986"/>
    <x v="5"/>
    <x v="5"/>
    <s v="Fashion accessories"/>
    <n v="50"/>
    <n v="2"/>
    <d v="2023-12-31T00:00:00"/>
    <s v="17:51:00"/>
    <s v="Credit card"/>
    <n v="4"/>
    <n v="0.33"/>
    <n v="17"/>
    <s v="Afternoon"/>
    <n v="100"/>
    <n v="-46.236559139784944"/>
    <m/>
    <n v="0"/>
  </r>
  <r>
    <n v="6226"/>
    <x v="59"/>
    <x v="58"/>
    <s v="Electronic accessories"/>
    <n v="44"/>
    <n v="2"/>
    <d v="2023-12-31T00:00:00"/>
    <s v="15:33:00"/>
    <s v="Credit card"/>
    <n v="7"/>
    <n v="0.48"/>
    <n v="15"/>
    <s v="Afternoon"/>
    <n v="88"/>
    <n v="-12"/>
    <m/>
    <n v="45.454545454545439"/>
  </r>
  <r>
    <n v="6494"/>
    <x v="71"/>
    <x v="70"/>
    <s v="Fashion accessories"/>
    <n v="25"/>
    <n v="1"/>
    <d v="2023-12-31T00:00:00"/>
    <s v="15:27:00"/>
    <s v="Credit card"/>
    <n v="4"/>
    <n v="0.33"/>
    <n v="15"/>
    <s v="Afternoon"/>
    <n v="25"/>
    <n v="-71.590909090909093"/>
    <m/>
    <n v="-31.249999999999993"/>
  </r>
  <r>
    <n v="6718"/>
    <x v="81"/>
    <x v="80"/>
    <s v="Fashion accessories"/>
    <n v="73"/>
    <n v="1"/>
    <d v="2023-12-31T00:00:00"/>
    <s v="15:16:00"/>
    <s v="Credit card"/>
    <n v="6"/>
    <n v="0.48"/>
    <n v="15"/>
    <s v="Afternoon"/>
    <n v="73"/>
    <n v="192"/>
    <m/>
    <n v="45.454545454545439"/>
  </r>
  <r>
    <n v="6787"/>
    <x v="63"/>
    <x v="62"/>
    <s v="Home and lifestyle"/>
    <n v="35"/>
    <n v="3"/>
    <d v="2023-12-31T00:00:00"/>
    <s v="17:10:00"/>
    <s v="Credit card"/>
    <n v="4"/>
    <n v="0.33"/>
    <n v="17"/>
    <s v="Afternoon"/>
    <n v="105"/>
    <n v="43.835616438356162"/>
    <m/>
    <n v="-31.249999999999993"/>
  </r>
  <r>
    <n v="7405"/>
    <x v="94"/>
    <x v="92"/>
    <s v="Home and lifestyle"/>
    <n v="56"/>
    <n v="1"/>
    <d v="2023-12-31T00:00:00"/>
    <s v="15:15:00"/>
    <s v="Credit card"/>
    <n v="7"/>
    <n v="0.33"/>
    <n v="15"/>
    <s v="Afternoon"/>
    <n v="56"/>
    <n v="-46.666666666666664"/>
    <m/>
    <n v="0"/>
  </r>
  <r>
    <n v="7723"/>
    <x v="94"/>
    <x v="92"/>
    <s v="Home and lifestyle"/>
    <n v="56"/>
    <n v="2"/>
    <d v="2023-12-31T00:00:00"/>
    <s v="15:29:00"/>
    <s v="Credit card"/>
    <n v="5"/>
    <n v="0.33"/>
    <n v="15"/>
    <s v="Evening"/>
    <n v="112"/>
    <n v="100"/>
    <m/>
    <n v="0"/>
  </r>
  <r>
    <n v="8696"/>
    <x v="94"/>
    <x v="92"/>
    <s v="Fashion accessories"/>
    <n v="21"/>
    <n v="2"/>
    <d v="2023-12-31T00:00:00"/>
    <s v="14:44:00"/>
    <s v="Cash"/>
    <n v="6"/>
    <n v="0.33"/>
    <n v="14"/>
    <s v="Evening"/>
    <n v="42"/>
    <n v="-62.5"/>
    <m/>
    <n v="0"/>
  </r>
  <r>
    <n v="9805"/>
    <x v="93"/>
    <x v="61"/>
    <s v="Home and lifestyle"/>
    <n v="31"/>
    <n v="3"/>
    <d v="2023-12-31T00:00:00"/>
    <s v="10:38:00"/>
    <s v="Cash"/>
    <n v="6"/>
    <n v="0.33"/>
    <n v="10"/>
    <s v="Night"/>
    <n v="93"/>
    <n v="121.42857142857142"/>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61ECE3-190C-49BF-A33D-29D322E852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1:E58" firstHeaderRow="1" firstDataRow="1" firstDataCol="1"/>
  <pivotFields count="16">
    <pivotField showAll="0"/>
    <pivotField showAll="0">
      <items count="101">
        <item x="20"/>
        <item x="73"/>
        <item x="0"/>
        <item x="63"/>
        <item x="45"/>
        <item x="97"/>
        <item x="51"/>
        <item x="13"/>
        <item x="90"/>
        <item x="94"/>
        <item x="58"/>
        <item x="23"/>
        <item x="4"/>
        <item x="62"/>
        <item x="40"/>
        <item x="70"/>
        <item x="52"/>
        <item x="71"/>
        <item x="81"/>
        <item x="50"/>
        <item x="27"/>
        <item x="29"/>
        <item x="19"/>
        <item x="68"/>
        <item x="67"/>
        <item x="5"/>
        <item x="11"/>
        <item x="80"/>
        <item x="14"/>
        <item x="33"/>
        <item x="12"/>
        <item x="95"/>
        <item x="34"/>
        <item x="61"/>
        <item x="10"/>
        <item x="37"/>
        <item x="47"/>
        <item x="66"/>
        <item x="83"/>
        <item x="60"/>
        <item x="31"/>
        <item x="36"/>
        <item x="57"/>
        <item x="17"/>
        <item x="44"/>
        <item x="22"/>
        <item x="76"/>
        <item x="1"/>
        <item x="59"/>
        <item x="88"/>
        <item x="93"/>
        <item x="75"/>
        <item x="16"/>
        <item x="77"/>
        <item x="65"/>
        <item x="38"/>
        <item x="64"/>
        <item x="39"/>
        <item x="86"/>
        <item x="84"/>
        <item x="15"/>
        <item x="74"/>
        <item x="41"/>
        <item x="3"/>
        <item x="9"/>
        <item x="8"/>
        <item x="2"/>
        <item x="72"/>
        <item x="48"/>
        <item x="32"/>
        <item x="54"/>
        <item x="21"/>
        <item x="85"/>
        <item x="79"/>
        <item x="24"/>
        <item x="25"/>
        <item x="91"/>
        <item x="46"/>
        <item x="35"/>
        <item x="99"/>
        <item x="89"/>
        <item x="96"/>
        <item x="18"/>
        <item x="82"/>
        <item x="69"/>
        <item x="87"/>
        <item x="49"/>
        <item x="6"/>
        <item x="42"/>
        <item x="55"/>
        <item x="92"/>
        <item x="98"/>
        <item x="43"/>
        <item x="53"/>
        <item x="30"/>
        <item x="28"/>
        <item x="56"/>
        <item x="26"/>
        <item x="78"/>
        <item x="7"/>
        <item t="default"/>
      </items>
    </pivotField>
    <pivotField showAll="0"/>
    <pivotField showAll="0">
      <items count="7">
        <item x="1"/>
        <item x="5"/>
        <item x="4"/>
        <item x="0"/>
        <item x="2"/>
        <item x="3"/>
        <item t="default"/>
      </items>
    </pivotField>
    <pivotField showAll="0"/>
    <pivotField showAll="0"/>
    <pivotField numFmtId="14" showAll="0">
      <items count="146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1192"/>
        <item x="779"/>
        <item x="904"/>
        <item x="1404"/>
        <item x="165"/>
        <item x="232"/>
        <item x="368"/>
        <item x="581"/>
        <item x="717"/>
        <item x="477"/>
        <item x="226"/>
        <item x="575"/>
        <item x="599"/>
        <item x="314"/>
        <item x="357"/>
        <item x="499"/>
        <item x="506"/>
        <item x="320"/>
        <item x="724"/>
        <item x="389"/>
        <item x="1396"/>
        <item x="690"/>
        <item x="1086"/>
        <item x="1373"/>
        <item x="555"/>
        <item x="1097"/>
        <item x="1195"/>
        <item x="296"/>
        <item x="1115"/>
        <item x="951"/>
        <item x="750"/>
        <item x="386"/>
        <item x="117"/>
        <item x="415"/>
        <item x="411"/>
        <item x="1049"/>
        <item x="739"/>
        <item x="1446"/>
        <item x="652"/>
        <item x="595"/>
        <item x="548"/>
        <item x="305"/>
        <item x="979"/>
        <item x="616"/>
        <item x="185"/>
        <item x="105"/>
        <item x="162"/>
        <item x="265"/>
        <item x="324"/>
        <item x="1138"/>
        <item x="1163"/>
        <item x="675"/>
        <item x="505"/>
        <item x="1131"/>
        <item x="260"/>
        <item x="210"/>
        <item x="720"/>
        <item x="1447"/>
        <item x="875"/>
        <item x="848"/>
        <item x="1151"/>
        <item x="173"/>
        <item x="295"/>
        <item x="1382"/>
        <item x="929"/>
        <item x="946"/>
        <item x="799"/>
        <item x="266"/>
        <item x="703"/>
        <item x="1374"/>
        <item x="125"/>
        <item x="864"/>
        <item x="340"/>
        <item x="692"/>
        <item x="166"/>
        <item x="757"/>
        <item x="1160"/>
        <item x="1152"/>
        <item x="1170"/>
        <item x="359"/>
        <item x="310"/>
        <item x="805"/>
        <item x="192"/>
        <item x="570"/>
        <item x="737"/>
        <item x="90"/>
        <item x="438"/>
        <item x="1424"/>
        <item x="437"/>
        <item x="393"/>
        <item x="485"/>
        <item x="937"/>
        <item x="674"/>
        <item x="827"/>
        <item x="913"/>
        <item x="186"/>
        <item x="1189"/>
        <item x="1383"/>
        <item x="1010"/>
        <item x="464"/>
        <item x="950"/>
        <item x="401"/>
        <item x="1137"/>
        <item x="733"/>
        <item x="562"/>
        <item x="563"/>
        <item x="1436"/>
        <item x="819"/>
        <item x="218"/>
        <item x="168"/>
        <item x="669"/>
        <item x="140"/>
        <item x="1409"/>
        <item x="120"/>
        <item x="237"/>
        <item x="1013"/>
        <item x="268"/>
        <item x="855"/>
        <item x="1453"/>
        <item x="1375"/>
        <item x="1443"/>
        <item x="269"/>
        <item x="1128"/>
        <item x="597"/>
        <item x="722"/>
        <item x="159"/>
        <item x="662"/>
        <item x="1070"/>
        <item x="693"/>
        <item x="489"/>
        <item x="1213"/>
        <item x="497"/>
        <item x="882"/>
        <item x="1442"/>
        <item x="919"/>
        <item x="837"/>
        <item x="288"/>
        <item x="844"/>
        <item x="958"/>
        <item x="158"/>
        <item x="155"/>
        <item x="735"/>
        <item x="1107"/>
        <item x="892"/>
        <item x="1398"/>
        <item x="866"/>
        <item x="880"/>
        <item x="441"/>
        <item x="392"/>
        <item x="249"/>
        <item x="1406"/>
        <item x="894"/>
        <item x="385"/>
        <item x="1178"/>
        <item x="550"/>
        <item x="865"/>
        <item x="1203"/>
        <item x="221"/>
        <item x="1209"/>
        <item x="1450"/>
        <item x="1184"/>
        <item x="649"/>
        <item x="1201"/>
        <item x="473"/>
        <item x="414"/>
        <item x="1032"/>
        <item x="1077"/>
        <item x="1080"/>
        <item x="771"/>
        <item x="730"/>
        <item x="494"/>
        <item x="355"/>
        <item x="194"/>
        <item x="1365"/>
        <item x="1422"/>
        <item x="961"/>
        <item x="97"/>
        <item x="769"/>
        <item x="200"/>
        <item x="225"/>
        <item x="364"/>
        <item x="699"/>
        <item x="1459"/>
        <item x="1014"/>
        <item x="666"/>
        <item x="281"/>
        <item x="600"/>
        <item x="777"/>
        <item x="1411"/>
        <item x="425"/>
        <item x="888"/>
        <item x="276"/>
        <item x="91"/>
        <item x="634"/>
        <item x="263"/>
        <item x="1129"/>
        <item x="270"/>
        <item x="361"/>
        <item x="394"/>
        <item x="847"/>
        <item x="841"/>
        <item x="962"/>
        <item x="796"/>
        <item x="362"/>
        <item x="1339"/>
        <item x="1318"/>
        <item x="1302"/>
        <item x="1204"/>
        <item x="1260"/>
        <item x="843"/>
        <item x="1361"/>
        <item x="1227"/>
        <item x="1319"/>
        <item x="790"/>
        <item x="685"/>
        <item x="552"/>
        <item x="189"/>
        <item x="701"/>
        <item x="358"/>
        <item x="1274"/>
        <item x="751"/>
        <item x="343"/>
        <item x="110"/>
        <item x="651"/>
        <item x="1323"/>
        <item x="1314"/>
        <item x="179"/>
        <item x="1328"/>
        <item x="596"/>
        <item x="1309"/>
        <item x="1221"/>
        <item x="513"/>
        <item x="944"/>
        <item x="1019"/>
        <item x="636"/>
        <item x="1262"/>
        <item x="665"/>
        <item x="753"/>
        <item x="532"/>
        <item x="774"/>
        <item x="1316"/>
        <item x="111"/>
        <item x="1236"/>
        <item x="1291"/>
        <item x="1021"/>
        <item x="303"/>
        <item x="732"/>
        <item x="993"/>
        <item x="1000"/>
        <item x="396"/>
        <item x="1029"/>
        <item x="315"/>
        <item x="687"/>
        <item x="287"/>
        <item x="1240"/>
        <item x="525"/>
        <item x="538"/>
        <item x="565"/>
        <item x="1306"/>
        <item x="247"/>
        <item x="564"/>
        <item x="569"/>
        <item x="523"/>
        <item x="1217"/>
        <item x="658"/>
        <item x="924"/>
        <item x="1067"/>
        <item x="1072"/>
        <item x="454"/>
        <item x="1035"/>
        <item x="823"/>
        <item x="541"/>
        <item x="952"/>
        <item x="786"/>
        <item x="1308"/>
        <item x="627"/>
        <item x="1096"/>
        <item x="1016"/>
        <item x="527"/>
        <item x="317"/>
        <item x="1245"/>
        <item x="202"/>
        <item x="802"/>
        <item x="1257"/>
        <item x="711"/>
        <item x="1230"/>
        <item x="1320"/>
        <item x="483"/>
        <item x="1304"/>
        <item x="1063"/>
        <item x="1298"/>
        <item x="1346"/>
        <item x="1356"/>
        <item x="1286"/>
        <item x="574"/>
        <item x="426"/>
        <item x="747"/>
        <item x="397"/>
        <item x="1012"/>
        <item x="889"/>
        <item x="138"/>
        <item x="1004"/>
        <item x="1185"/>
        <item x="1354"/>
        <item x="233"/>
        <item x="1311"/>
        <item x="968"/>
        <item x="663"/>
        <item x="1325"/>
        <item x="487"/>
        <item x="689"/>
        <item x="893"/>
        <item x="909"/>
        <item x="461"/>
        <item x="495"/>
        <item x="921"/>
        <item x="1307"/>
        <item x="327"/>
        <item x="380"/>
        <item x="400"/>
        <item x="1327"/>
        <item x="518"/>
        <item x="1218"/>
        <item x="1256"/>
        <item x="1114"/>
        <item x="102"/>
        <item x="1352"/>
        <item x="122"/>
        <item x="746"/>
        <item x="1253"/>
        <item x="622"/>
        <item x="443"/>
        <item x="1294"/>
        <item x="1200"/>
        <item x="100"/>
        <item x="282"/>
        <item x="862"/>
        <item x="298"/>
        <item x="1231"/>
        <item x="836"/>
        <item x="945"/>
        <item x="1250"/>
        <item x="915"/>
        <item x="309"/>
        <item x="337"/>
        <item x="1124"/>
        <item x="1053"/>
        <item x="496"/>
        <item x="973"/>
        <item x="1043"/>
        <item x="1394"/>
        <item x="1210"/>
        <item x="404"/>
        <item x="644"/>
        <item x="129"/>
        <item x="1134"/>
        <item x="830"/>
        <item x="219"/>
        <item x="809"/>
        <item x="289"/>
        <item x="201"/>
        <item x="183"/>
        <item x="808"/>
        <item x="647"/>
        <item x="439"/>
        <item x="679"/>
        <item x="1177"/>
        <item x="112"/>
        <item x="302"/>
        <item x="1025"/>
        <item x="1400"/>
        <item x="1091"/>
        <item x="1372"/>
        <item x="1385"/>
        <item x="656"/>
        <item x="897"/>
        <item x="571"/>
        <item x="1120"/>
        <item x="251"/>
        <item x="671"/>
        <item x="1011"/>
        <item x="190"/>
        <item x="899"/>
        <item x="370"/>
        <item x="1413"/>
        <item x="955"/>
        <item x="681"/>
        <item x="284"/>
        <item x="1058"/>
        <item x="1183"/>
        <item x="792"/>
        <item x="602"/>
        <item x="1119"/>
        <item x="760"/>
        <item x="676"/>
        <item x="928"/>
        <item x="964"/>
        <item x="1188"/>
        <item x="1366"/>
        <item x="99"/>
        <item x="1144"/>
        <item x="1116"/>
        <item x="756"/>
        <item x="381"/>
        <item x="366"/>
        <item x="580"/>
        <item x="1046"/>
        <item x="1438"/>
        <item x="1439"/>
        <item x="1415"/>
        <item x="776"/>
        <item x="558"/>
        <item x="379"/>
        <item x="399"/>
        <item x="500"/>
        <item x="1399"/>
        <item x="118"/>
        <item x="1431"/>
        <item x="449"/>
        <item x="321"/>
        <item x="445"/>
        <item x="150"/>
        <item x="137"/>
        <item x="557"/>
        <item x="273"/>
        <item x="992"/>
        <item x="469"/>
        <item x="1428"/>
        <item x="1040"/>
        <item x="1449"/>
        <item x="672"/>
        <item x="325"/>
        <item x="650"/>
        <item x="987"/>
        <item x="133"/>
        <item x="712"/>
        <item x="657"/>
        <item x="195"/>
        <item x="1022"/>
        <item x="297"/>
        <item x="965"/>
        <item x="1098"/>
        <item x="812"/>
        <item x="1060"/>
        <item x="998"/>
        <item x="1368"/>
        <item x="453"/>
        <item x="664"/>
        <item x="254"/>
        <item x="1433"/>
        <item x="1381"/>
        <item x="749"/>
        <item x="922"/>
        <item x="708"/>
        <item x="339"/>
        <item x="345"/>
        <item x="480"/>
        <item x="1191"/>
        <item x="849"/>
        <item x="1432"/>
        <item x="1147"/>
        <item x="938"/>
        <item x="486"/>
        <item x="267"/>
        <item x="1456"/>
        <item x="450"/>
        <item x="818"/>
        <item x="1062"/>
        <item x="714"/>
        <item x="572"/>
        <item x="1403"/>
        <item x="176"/>
        <item x="939"/>
        <item x="367"/>
        <item x="590"/>
        <item x="974"/>
        <item x="584"/>
        <item x="350"/>
        <item x="479"/>
        <item x="1015"/>
        <item x="613"/>
        <item x="1136"/>
        <item x="419"/>
        <item x="1435"/>
        <item x="625"/>
        <item x="1391"/>
        <item x="1164"/>
        <item x="785"/>
        <item x="94"/>
        <item x="502"/>
        <item x="516"/>
        <item x="594"/>
        <item x="632"/>
        <item x="706"/>
        <item x="234"/>
        <item x="1451"/>
        <item x="907"/>
        <item x="1212"/>
        <item x="856"/>
        <item x="332"/>
        <item x="319"/>
        <item x="510"/>
        <item x="1075"/>
        <item x="954"/>
        <item x="1106"/>
        <item x="514"/>
        <item x="470"/>
        <item x="540"/>
        <item x="1390"/>
        <item x="978"/>
        <item x="982"/>
        <item x="1076"/>
        <item x="697"/>
        <item x="673"/>
        <item x="1370"/>
        <item x="1045"/>
        <item x="163"/>
        <item x="543"/>
        <item x="1084"/>
        <item x="1408"/>
        <item x="323"/>
        <item x="238"/>
        <item x="1437"/>
        <item x="212"/>
        <item x="1380"/>
        <item x="1146"/>
        <item x="582"/>
        <item x="1393"/>
        <item x="822"/>
        <item x="682"/>
        <item x="908"/>
        <item x="197"/>
        <item x="851"/>
        <item x="331"/>
        <item x="1289"/>
        <item x="783"/>
        <item x="128"/>
        <item x="798"/>
        <item x="103"/>
        <item x="553"/>
        <item x="390"/>
        <item x="126"/>
        <item x="705"/>
        <item x="1334"/>
        <item x="157"/>
        <item x="1242"/>
        <item x="970"/>
        <item x="171"/>
        <item x="1193"/>
        <item x="1176"/>
        <item x="259"/>
        <item x="926"/>
        <item x="923"/>
        <item x="531"/>
        <item x="1241"/>
        <item x="1073"/>
        <item x="1349"/>
        <item x="278"/>
        <item x="610"/>
        <item x="313"/>
        <item x="1326"/>
        <item x="578"/>
        <item x="1162"/>
        <item x="1360"/>
        <item x="1273"/>
        <item x="918"/>
        <item x="244"/>
        <item x="1315"/>
        <item x="1225"/>
        <item x="807"/>
        <item x="1130"/>
        <item x="1199"/>
        <item x="1249"/>
        <item x="1220"/>
        <item x="857"/>
        <item x="1197"/>
        <item x="1332"/>
        <item x="752"/>
        <item x="458"/>
        <item x="196"/>
        <item x="617"/>
        <item x="1161"/>
        <item x="1351"/>
        <item x="1111"/>
        <item x="181"/>
        <item x="778"/>
        <item x="1350"/>
        <item x="1340"/>
        <item x="1247"/>
        <item x="1017"/>
        <item x="293"/>
        <item x="447"/>
        <item x="231"/>
        <item x="504"/>
        <item x="1009"/>
        <item x="418"/>
        <item x="1166"/>
        <item x="1226"/>
        <item x="930"/>
        <item x="1305"/>
        <item x="152"/>
        <item x="917"/>
        <item x="1224"/>
        <item x="842"/>
        <item x="1087"/>
        <item x="661"/>
        <item x="1284"/>
        <item x="191"/>
        <item x="995"/>
        <item x="1169"/>
        <item x="628"/>
        <item x="387"/>
        <item x="1271"/>
        <item x="1158"/>
        <item x="537"/>
        <item x="338"/>
        <item x="330"/>
        <item x="759"/>
        <item x="333"/>
        <item x="1149"/>
        <item x="867"/>
        <item x="1219"/>
        <item x="839"/>
        <item x="1322"/>
        <item x="257"/>
        <item x="515"/>
        <item x="1342"/>
        <item x="220"/>
        <item x="509"/>
        <item x="534"/>
        <item x="349"/>
        <item x="311"/>
        <item x="121"/>
        <item x="261"/>
        <item x="726"/>
        <item x="353"/>
        <item x="444"/>
        <item x="243"/>
        <item x="1261"/>
        <item x="215"/>
        <item x="637"/>
        <item x="214"/>
        <item x="275"/>
        <item x="1071"/>
        <item x="1216"/>
        <item x="326"/>
        <item x="501"/>
        <item x="694"/>
        <item x="608"/>
        <item x="271"/>
        <item x="1330"/>
        <item x="850"/>
        <item x="539"/>
        <item x="788"/>
        <item x="335"/>
        <item x="903"/>
        <item x="772"/>
        <item x="905"/>
        <item x="680"/>
        <item x="835"/>
        <item x="1254"/>
        <item x="207"/>
        <item x="686"/>
        <item x="1265"/>
        <item x="1092"/>
        <item x="1267"/>
        <item x="490"/>
        <item x="536"/>
        <item x="670"/>
        <item x="583"/>
        <item x="592"/>
        <item x="931"/>
        <item x="549"/>
        <item x="1347"/>
        <item x="1353"/>
        <item x="943"/>
        <item x="378"/>
        <item x="242"/>
        <item x="579"/>
        <item x="290"/>
        <item x="874"/>
        <item x="683"/>
        <item x="1278"/>
        <item x="605"/>
        <item x="312"/>
        <item x="405"/>
        <item x="815"/>
        <item x="1069"/>
        <item x="949"/>
        <item x="1155"/>
        <item x="794"/>
        <item x="95"/>
        <item x="316"/>
        <item x="503"/>
        <item x="914"/>
        <item x="452"/>
        <item x="942"/>
        <item x="227"/>
        <item x="224"/>
        <item x="718"/>
        <item x="334"/>
        <item x="1089"/>
        <item x="695"/>
        <item x="217"/>
        <item x="1122"/>
        <item x="294"/>
        <item x="1214"/>
        <item x="114"/>
        <item x="308"/>
        <item x="729"/>
        <item x="409"/>
        <item x="446"/>
        <item x="1037"/>
        <item x="828"/>
        <item x="199"/>
        <item x="440"/>
        <item x="1007"/>
        <item x="1434"/>
        <item x="421"/>
        <item x="423"/>
        <item x="1159"/>
        <item x="422"/>
        <item x="235"/>
        <item x="1392"/>
        <item x="618"/>
        <item x="1395"/>
        <item x="991"/>
        <item x="279"/>
        <item x="493"/>
        <item x="620"/>
        <item x="193"/>
        <item x="363"/>
        <item x="1059"/>
        <item x="715"/>
        <item x="1153"/>
        <item x="204"/>
        <item x="144"/>
        <item x="149"/>
        <item x="187"/>
        <item x="825"/>
        <item x="614"/>
        <item x="459"/>
        <item x="520"/>
        <item x="430"/>
        <item x="291"/>
        <item x="871"/>
        <item x="1430"/>
        <item x="854"/>
        <item x="124"/>
        <item x="1445"/>
        <item x="1444"/>
        <item x="1364"/>
        <item x="631"/>
        <item x="101"/>
        <item x="635"/>
        <item x="1202"/>
        <item x="551"/>
        <item x="341"/>
        <item x="1126"/>
        <item x="1407"/>
        <item x="754"/>
        <item x="1425"/>
        <item x="230"/>
        <item x="1066"/>
        <item x="347"/>
        <item x="1150"/>
        <item x="1026"/>
        <item x="431"/>
        <item x="900"/>
        <item x="832"/>
        <item x="773"/>
        <item x="994"/>
        <item x="1367"/>
        <item x="1384"/>
        <item x="743"/>
        <item x="573"/>
        <item x="1455"/>
        <item x="814"/>
        <item x="1418"/>
        <item x="522"/>
        <item x="1457"/>
        <item x="1173"/>
        <item x="478"/>
        <item x="861"/>
        <item x="969"/>
        <item x="947"/>
        <item x="1448"/>
        <item x="245"/>
        <item x="96"/>
        <item x="148"/>
        <item x="1002"/>
        <item x="1141"/>
        <item x="885"/>
        <item x="167"/>
        <item x="228"/>
        <item x="172"/>
        <item x="1208"/>
        <item x="1036"/>
        <item x="410"/>
        <item x="1412"/>
        <item x="1133"/>
        <item x="740"/>
        <item x="1389"/>
        <item x="653"/>
        <item x="462"/>
        <item x="1458"/>
        <item x="211"/>
        <item x="427"/>
        <item x="1143"/>
        <item x="1142"/>
        <item x="456"/>
        <item x="98"/>
        <item x="1044"/>
        <item x="1033"/>
        <item x="1104"/>
        <item x="911"/>
        <item x="741"/>
        <item x="576"/>
        <item x="369"/>
        <item x="131"/>
        <item x="709"/>
        <item x="383"/>
        <item x="420"/>
        <item x="696"/>
        <item x="1088"/>
        <item x="873"/>
        <item x="626"/>
        <item x="621"/>
        <item x="598"/>
        <item x="1103"/>
        <item x="1386"/>
        <item x="1206"/>
        <item x="826"/>
        <item x="831"/>
        <item x="498"/>
        <item x="834"/>
        <item x="246"/>
        <item x="795"/>
        <item x="997"/>
        <item x="858"/>
        <item x="896"/>
        <item x="1095"/>
        <item x="568"/>
        <item x="821"/>
        <item x="256"/>
        <item x="239"/>
        <item x="466"/>
        <item x="377"/>
        <item x="280"/>
        <item x="731"/>
        <item x="1180"/>
        <item x="1034"/>
        <item x="169"/>
        <item x="175"/>
        <item x="521"/>
        <item x="130"/>
        <item x="371"/>
        <item x="264"/>
        <item x="1441"/>
        <item x="1387"/>
        <item x="748"/>
        <item x="307"/>
        <item x="1093"/>
        <item x="1205"/>
        <item x="384"/>
        <item x="1377"/>
        <item x="147"/>
        <item x="1094"/>
        <item x="1187"/>
        <item x="229"/>
        <item x="253"/>
        <item x="286"/>
        <item x="491"/>
        <item x="967"/>
        <item x="1440"/>
        <item x="508"/>
        <item x="948"/>
        <item x="933"/>
        <item x="1235"/>
        <item x="1263"/>
        <item x="725"/>
        <item x="891"/>
        <item x="104"/>
        <item x="603"/>
        <item x="1296"/>
        <item x="860"/>
        <item x="1280"/>
        <item x="1232"/>
        <item x="1417"/>
        <item x="542"/>
        <item x="1344"/>
        <item x="1310"/>
        <item x="272"/>
        <item x="561"/>
        <item x="1281"/>
        <item x="1047"/>
        <item x="768"/>
        <item x="932"/>
        <item x="1234"/>
        <item x="1324"/>
        <item x="354"/>
        <item x="953"/>
        <item x="1222"/>
        <item x="240"/>
        <item x="1277"/>
        <item x="356"/>
        <item x="1268"/>
        <item x="895"/>
        <item x="1295"/>
        <item x="141"/>
        <item x="1172"/>
        <item x="876"/>
        <item x="1329"/>
        <item x="956"/>
        <item x="983"/>
        <item x="593"/>
        <item x="1272"/>
        <item x="1275"/>
        <item x="511"/>
        <item x="365"/>
        <item x="374"/>
        <item x="1168"/>
        <item x="878"/>
        <item x="304"/>
        <item x="767"/>
        <item x="119"/>
        <item x="1345"/>
        <item x="113"/>
        <item x="971"/>
        <item x="728"/>
        <item x="1109"/>
        <item x="285"/>
        <item x="734"/>
        <item x="976"/>
        <item x="136"/>
        <item x="252"/>
        <item x="468"/>
        <item x="348"/>
        <item x="376"/>
        <item x="660"/>
        <item x="1065"/>
        <item x="881"/>
        <item x="476"/>
        <item x="1293"/>
        <item x="990"/>
        <item x="89"/>
        <item x="460"/>
        <item x="1048"/>
        <item x="342"/>
        <item x="758"/>
        <item x="1082"/>
        <item x="1321"/>
        <item x="1102"/>
        <item x="1223"/>
        <item x="92"/>
        <item x="258"/>
        <item x="863"/>
        <item x="300"/>
        <item x="448"/>
        <item x="1341"/>
        <item x="180"/>
        <item x="784"/>
        <item x="407"/>
        <item x="236"/>
        <item x="153"/>
        <item x="1301"/>
        <item x="1303"/>
        <item x="688"/>
        <item x="912"/>
        <item x="174"/>
        <item x="1290"/>
        <item x="645"/>
        <item x="1333"/>
        <item x="403"/>
        <item x="161"/>
        <item x="1100"/>
        <item x="1269"/>
        <item x="1030"/>
        <item x="406"/>
        <item x="1252"/>
        <item x="1233"/>
        <item x="643"/>
        <item x="351"/>
        <item x="1028"/>
        <item x="1264"/>
        <item x="920"/>
        <item x="1194"/>
        <item x="1312"/>
        <item x="1020"/>
        <item x="1056"/>
        <item x="492"/>
        <item x="146"/>
        <item x="1140"/>
        <item x="1248"/>
        <item x="463"/>
        <item x="471"/>
        <item x="762"/>
        <item x="108"/>
        <item x="223"/>
        <item x="127"/>
        <item x="222"/>
        <item x="299"/>
        <item x="877"/>
        <item x="1174"/>
        <item x="1336"/>
        <item x="306"/>
        <item x="999"/>
        <item x="1358"/>
        <item x="615"/>
        <item x="472"/>
        <item x="1148"/>
        <item x="1313"/>
        <item x="1118"/>
        <item x="1258"/>
        <item x="1279"/>
        <item x="782"/>
        <item x="451"/>
        <item x="434"/>
        <item x="1259"/>
        <item x="484"/>
        <item x="800"/>
        <item x="1244"/>
        <item x="457"/>
        <item x="154"/>
        <item x="547"/>
        <item x="533"/>
        <item x="1132"/>
        <item x="654"/>
        <item x="936"/>
        <item x="106"/>
        <item x="1427"/>
        <item x="934"/>
        <item x="567"/>
        <item x="1363"/>
        <item x="1196"/>
        <item x="322"/>
        <item x="206"/>
        <item x="429"/>
        <item x="1027"/>
        <item x="765"/>
        <item x="829"/>
        <item x="1068"/>
        <item x="301"/>
        <item x="721"/>
        <item x="702"/>
        <item x="318"/>
        <item x="981"/>
        <item x="1117"/>
        <item x="360"/>
        <item x="803"/>
        <item x="770"/>
        <item x="890"/>
        <item x="213"/>
        <item x="980"/>
        <item x="1405"/>
        <item x="135"/>
        <item x="412"/>
        <item x="395"/>
        <item x="678"/>
        <item x="474"/>
        <item x="416"/>
        <item x="182"/>
        <item x="633"/>
        <item x="713"/>
        <item x="619"/>
        <item x="845"/>
        <item x="1157"/>
        <item x="1079"/>
        <item x="328"/>
        <item x="761"/>
        <item x="1051"/>
        <item x="816"/>
        <item x="1078"/>
        <item x="1179"/>
        <item x="560"/>
        <item x="1379"/>
        <item x="766"/>
        <item x="668"/>
        <item x="433"/>
        <item x="639"/>
        <item x="1003"/>
        <item x="630"/>
        <item x="177"/>
        <item x="156"/>
        <item x="1061"/>
        <item x="1024"/>
        <item x="488"/>
        <item x="989"/>
        <item x="1452"/>
        <item x="528"/>
        <item x="209"/>
        <item x="691"/>
        <item x="840"/>
        <item x="373"/>
        <item x="996"/>
        <item x="607"/>
        <item x="1429"/>
        <item x="535"/>
        <item x="372"/>
        <item x="940"/>
        <item x="1426"/>
        <item x="413"/>
        <item x="241"/>
        <item x="884"/>
        <item x="428"/>
        <item x="927"/>
        <item x="482"/>
        <item x="684"/>
        <item x="402"/>
        <item x="143"/>
        <item x="1064"/>
        <item x="1154"/>
        <item x="925"/>
        <item x="116"/>
        <item x="601"/>
        <item x="1388"/>
        <item x="901"/>
        <item x="188"/>
        <item x="641"/>
        <item x="1018"/>
        <item x="1190"/>
        <item x="198"/>
        <item x="1145"/>
        <item x="588"/>
        <item x="408"/>
        <item x="975"/>
        <item x="1397"/>
        <item x="988"/>
        <item x="963"/>
        <item x="467"/>
        <item x="1031"/>
        <item x="1423"/>
        <item x="1181"/>
        <item x="436"/>
        <item x="184"/>
        <item x="787"/>
        <item x="123"/>
        <item x="742"/>
        <item x="1416"/>
        <item x="344"/>
        <item x="1008"/>
        <item x="887"/>
        <item x="1371"/>
        <item x="398"/>
        <item x="960"/>
        <item x="869"/>
        <item x="517"/>
        <item x="966"/>
        <item x="375"/>
        <item x="556"/>
        <item x="1376"/>
        <item x="789"/>
        <item x="1110"/>
        <item x="977"/>
        <item x="738"/>
        <item x="1112"/>
        <item x="417"/>
        <item x="1454"/>
        <item x="791"/>
        <item x="591"/>
        <item x="984"/>
        <item x="1052"/>
        <item x="1085"/>
        <item x="250"/>
        <item x="813"/>
        <item x="612"/>
        <item x="526"/>
        <item x="898"/>
        <item x="659"/>
        <item x="255"/>
        <item x="1369"/>
        <item x="107"/>
        <item x="216"/>
        <item x="432"/>
        <item x="1041"/>
        <item x="1108"/>
        <item x="109"/>
        <item x="566"/>
        <item x="336"/>
        <item x="1410"/>
        <item x="883"/>
        <item x="838"/>
        <item x="455"/>
        <item x="1211"/>
        <item x="589"/>
        <item x="959"/>
        <item x="1420"/>
        <item x="793"/>
        <item x="859"/>
        <item x="346"/>
        <item x="1414"/>
        <item x="655"/>
        <item x="1038"/>
        <item x="134"/>
        <item x="585"/>
        <item x="546"/>
        <item x="1378"/>
        <item x="475"/>
        <item x="1419"/>
        <item x="559"/>
        <item x="870"/>
        <item x="530"/>
        <item x="151"/>
        <item x="1401"/>
        <item x="1182"/>
        <item x="1005"/>
        <item x="277"/>
        <item x="853"/>
        <item x="1402"/>
        <item x="1121"/>
        <item x="801"/>
        <item x="170"/>
        <item x="1083"/>
        <item x="1171"/>
        <item x="716"/>
        <item x="638"/>
        <item x="1006"/>
        <item x="1090"/>
        <item x="1299"/>
        <item x="1054"/>
        <item x="1283"/>
        <item x="203"/>
        <item x="587"/>
        <item x="382"/>
        <item x="1123"/>
        <item x="667"/>
        <item x="763"/>
        <item x="811"/>
        <item x="1239"/>
        <item x="178"/>
        <item x="611"/>
        <item x="781"/>
        <item x="1251"/>
        <item x="646"/>
        <item x="624"/>
        <item x="1288"/>
        <item x="1113"/>
        <item x="727"/>
        <item x="160"/>
        <item x="1292"/>
        <item x="507"/>
        <item x="164"/>
        <item x="629"/>
        <item x="744"/>
        <item x="698"/>
        <item x="1246"/>
        <item x="755"/>
        <item x="957"/>
        <item x="1243"/>
        <item x="1055"/>
        <item x="879"/>
        <item x="824"/>
        <item x="1343"/>
        <item x="985"/>
        <item x="1186"/>
        <item x="1167"/>
        <item x="142"/>
        <item x="1421"/>
        <item x="1228"/>
        <item x="554"/>
        <item x="544"/>
        <item x="872"/>
        <item x="1338"/>
        <item x="1297"/>
        <item x="481"/>
        <item x="1285"/>
        <item x="833"/>
        <item x="1276"/>
        <item x="1042"/>
        <item x="648"/>
        <item x="609"/>
        <item x="1039"/>
        <item x="736"/>
        <item x="248"/>
        <item x="465"/>
        <item x="700"/>
        <item x="115"/>
        <item x="723"/>
        <item x="1175"/>
        <item x="986"/>
        <item x="1165"/>
        <item x="916"/>
        <item x="804"/>
        <item x="1127"/>
        <item x="208"/>
        <item x="1207"/>
        <item x="1229"/>
        <item x="710"/>
        <item x="1331"/>
        <item x="1348"/>
        <item x="852"/>
        <item x="435"/>
        <item x="577"/>
        <item x="1357"/>
        <item x="329"/>
        <item x="902"/>
        <item x="1270"/>
        <item x="642"/>
        <item x="972"/>
        <item x="1237"/>
        <item x="519"/>
        <item x="1105"/>
        <item x="817"/>
        <item x="1050"/>
        <item x="764"/>
        <item x="1266"/>
        <item x="292"/>
        <item x="388"/>
        <item x="93"/>
        <item x="606"/>
        <item x="145"/>
        <item x="1287"/>
        <item x="1355"/>
        <item x="424"/>
        <item x="512"/>
        <item x="205"/>
        <item x="545"/>
        <item x="1337"/>
        <item x="1198"/>
        <item x="1300"/>
        <item x="910"/>
        <item x="707"/>
        <item x="283"/>
        <item x="623"/>
        <item x="139"/>
        <item x="935"/>
        <item x="719"/>
        <item x="1135"/>
        <item x="391"/>
        <item x="1238"/>
        <item x="868"/>
        <item x="1215"/>
        <item x="886"/>
        <item x="1359"/>
        <item x="640"/>
        <item x="846"/>
        <item x="810"/>
        <item x="132"/>
        <item x="677"/>
        <item x="442"/>
        <item x="262"/>
        <item x="1001"/>
        <item x="806"/>
        <item x="1362"/>
        <item x="586"/>
        <item x="352"/>
        <item x="906"/>
        <item x="1335"/>
        <item x="1081"/>
        <item x="1074"/>
        <item x="780"/>
        <item x="529"/>
        <item x="1057"/>
        <item x="604"/>
        <item x="1282"/>
        <item x="745"/>
        <item x="797"/>
        <item x="1317"/>
        <item x="941"/>
        <item x="524"/>
        <item x="1125"/>
        <item x="1099"/>
        <item x="1139"/>
        <item x="820"/>
        <item x="1101"/>
        <item x="1023"/>
        <item x="704"/>
        <item x="775"/>
        <item x="274"/>
        <item x="1156"/>
        <item x="1255"/>
        <item t="default"/>
      </items>
    </pivotField>
    <pivotField showAll="0"/>
    <pivotField showAll="0">
      <items count="4">
        <item x="1"/>
        <item x="2"/>
        <item x="0"/>
        <item t="default"/>
      </items>
    </pivotField>
    <pivotField showAll="0"/>
    <pivotField showAll="0"/>
    <pivotField showAll="0"/>
    <pivotField showAll="0">
      <items count="5">
        <item x="1"/>
        <item x="0"/>
        <item x="2"/>
        <item x="3"/>
        <item t="default"/>
      </items>
    </pivotField>
    <pivotField dataField="1" showAll="0">
      <items count="1137">
        <item x="816"/>
        <item x="626"/>
        <item x="222"/>
        <item x="441"/>
        <item x="400"/>
        <item x="1088"/>
        <item x="281"/>
        <item x="53"/>
        <item x="953"/>
        <item x="1062"/>
        <item x="422"/>
        <item x="1057"/>
        <item x="802"/>
        <item x="1115"/>
        <item x="214"/>
        <item x="69"/>
        <item x="1016"/>
        <item x="443"/>
        <item x="727"/>
        <item x="1118"/>
        <item x="1090"/>
        <item x="838"/>
        <item x="466"/>
        <item x="1004"/>
        <item x="841"/>
        <item x="461"/>
        <item x="486"/>
        <item x="1122"/>
        <item x="1099"/>
        <item x="272"/>
        <item x="451"/>
        <item x="196"/>
        <item x="969"/>
        <item x="915"/>
        <item x="855"/>
        <item x="1067"/>
        <item x="1050"/>
        <item x="446"/>
        <item x="1018"/>
        <item x="251"/>
        <item x="607"/>
        <item x="1025"/>
        <item x="977"/>
        <item x="837"/>
        <item x="1022"/>
        <item x="353"/>
        <item x="142"/>
        <item x="605"/>
        <item x="776"/>
        <item x="44"/>
        <item x="645"/>
        <item x="1107"/>
        <item x="230"/>
        <item x="988"/>
        <item x="499"/>
        <item x="1043"/>
        <item x="54"/>
        <item x="109"/>
        <item x="1114"/>
        <item x="26"/>
        <item x="644"/>
        <item x="1063"/>
        <item x="677"/>
        <item x="1111"/>
        <item x="712"/>
        <item x="457"/>
        <item x="994"/>
        <item x="280"/>
        <item x="1092"/>
        <item x="740"/>
        <item x="477"/>
        <item x="1028"/>
        <item x="300"/>
        <item x="447"/>
        <item x="320"/>
        <item x="676"/>
        <item x="871"/>
        <item x="1081"/>
        <item x="986"/>
        <item x="1059"/>
        <item x="952"/>
        <item x="1040"/>
        <item x="270"/>
        <item x="87"/>
        <item x="909"/>
        <item x="679"/>
        <item x="1085"/>
        <item x="409"/>
        <item x="1083"/>
        <item x="593"/>
        <item x="1072"/>
        <item x="590"/>
        <item x="1044"/>
        <item x="634"/>
        <item x="784"/>
        <item x="332"/>
        <item x="1008"/>
        <item x="652"/>
        <item x="959"/>
        <item x="432"/>
        <item x="1006"/>
        <item x="301"/>
        <item x="99"/>
        <item x="1032"/>
        <item x="1046"/>
        <item x="922"/>
        <item x="778"/>
        <item x="1127"/>
        <item x="116"/>
        <item x="513"/>
        <item x="1061"/>
        <item x="870"/>
        <item x="829"/>
        <item x="767"/>
        <item x="742"/>
        <item x="1036"/>
        <item x="379"/>
        <item x="757"/>
        <item x="729"/>
        <item x="939"/>
        <item x="1045"/>
        <item x="184"/>
        <item x="789"/>
        <item x="263"/>
        <item x="781"/>
        <item x="1030"/>
        <item x="918"/>
        <item x="656"/>
        <item x="1029"/>
        <item x="865"/>
        <item x="1056"/>
        <item x="10"/>
        <item x="1031"/>
        <item x="1052"/>
        <item x="221"/>
        <item x="1014"/>
        <item x="641"/>
        <item x="835"/>
        <item x="790"/>
        <item x="985"/>
        <item x="1041"/>
        <item x="1010"/>
        <item x="291"/>
        <item x="425"/>
        <item x="1019"/>
        <item x="315"/>
        <item x="160"/>
        <item x="1011"/>
        <item x="598"/>
        <item x="1102"/>
        <item x="943"/>
        <item x="260"/>
        <item x="989"/>
        <item x="999"/>
        <item x="237"/>
        <item x="255"/>
        <item x="22"/>
        <item x="955"/>
        <item x="66"/>
        <item x="1113"/>
        <item x="970"/>
        <item x="1049"/>
        <item x="35"/>
        <item x="436"/>
        <item x="763"/>
        <item x="404"/>
        <item x="703"/>
        <item x="1116"/>
        <item x="488"/>
        <item x="516"/>
        <item x="1098"/>
        <item x="936"/>
        <item x="570"/>
        <item x="1047"/>
        <item x="311"/>
        <item x="542"/>
        <item x="52"/>
        <item x="664"/>
        <item x="345"/>
        <item x="1048"/>
        <item x="155"/>
        <item x="581"/>
        <item x="8"/>
        <item x="292"/>
        <item x="862"/>
        <item x="1069"/>
        <item x="587"/>
        <item x="840"/>
        <item x="333"/>
        <item x="534"/>
        <item x="498"/>
        <item x="1120"/>
        <item x="187"/>
        <item x="844"/>
        <item x="60"/>
        <item x="194"/>
        <item x="96"/>
        <item x="285"/>
        <item x="358"/>
        <item x="996"/>
        <item x="738"/>
        <item x="383"/>
        <item x="539"/>
        <item x="1126"/>
        <item x="1"/>
        <item x="956"/>
        <item x="390"/>
        <item x="1077"/>
        <item x="705"/>
        <item x="411"/>
        <item x="1060"/>
        <item x="912"/>
        <item x="836"/>
        <item x="1109"/>
        <item x="307"/>
        <item x="392"/>
        <item x="1071"/>
        <item x="19"/>
        <item x="896"/>
        <item x="540"/>
        <item x="610"/>
        <item x="1021"/>
        <item x="114"/>
        <item x="666"/>
        <item x="875"/>
        <item x="415"/>
        <item x="578"/>
        <item x="1005"/>
        <item x="761"/>
        <item x="357"/>
        <item x="1055"/>
        <item x="452"/>
        <item x="1034"/>
        <item x="944"/>
        <item x="824"/>
        <item x="736"/>
        <item x="1121"/>
        <item x="804"/>
        <item x="854"/>
        <item x="183"/>
        <item x="223"/>
        <item x="429"/>
        <item x="40"/>
        <item x="1033"/>
        <item x="235"/>
        <item x="438"/>
        <item x="195"/>
        <item x="903"/>
        <item x="879"/>
        <item x="1065"/>
        <item x="819"/>
        <item x="635"/>
        <item x="919"/>
        <item x="502"/>
        <item x="298"/>
        <item x="56"/>
        <item x="203"/>
        <item x="725"/>
        <item x="238"/>
        <item x="246"/>
        <item x="93"/>
        <item x="1001"/>
        <item x="207"/>
        <item x="827"/>
        <item x="621"/>
        <item x="321"/>
        <item x="618"/>
        <item x="951"/>
        <item x="1104"/>
        <item x="538"/>
        <item x="792"/>
        <item x="1002"/>
        <item x="868"/>
        <item x="788"/>
        <item x="719"/>
        <item x="771"/>
        <item x="1070"/>
        <item x="377"/>
        <item x="826"/>
        <item x="252"/>
        <item x="807"/>
        <item x="815"/>
        <item x="507"/>
        <item x="1000"/>
        <item x="413"/>
        <item x="873"/>
        <item x="697"/>
        <item x="94"/>
        <item x="881"/>
        <item x="535"/>
        <item x="1091"/>
        <item x="496"/>
        <item x="681"/>
        <item x="914"/>
        <item x="330"/>
        <item x="467"/>
        <item x="152"/>
        <item x="1038"/>
        <item x="653"/>
        <item x="966"/>
        <item x="1097"/>
        <item x="859"/>
        <item x="856"/>
        <item x="78"/>
        <item x="1023"/>
        <item x="11"/>
        <item x="192"/>
        <item x="1075"/>
        <item x="410"/>
        <item x="714"/>
        <item x="1123"/>
        <item x="992"/>
        <item x="118"/>
        <item x="1007"/>
        <item x="692"/>
        <item x="117"/>
        <item x="115"/>
        <item x="991"/>
        <item x="743"/>
        <item x="1131"/>
        <item x="639"/>
        <item x="998"/>
        <item x="41"/>
        <item x="553"/>
        <item x="541"/>
        <item x="851"/>
        <item x="48"/>
        <item x="1079"/>
        <item x="416"/>
        <item x="199"/>
        <item x="295"/>
        <item x="606"/>
        <item x="418"/>
        <item x="1080"/>
        <item x="983"/>
        <item x="897"/>
        <item x="533"/>
        <item x="997"/>
        <item x="1027"/>
        <item x="407"/>
        <item x="240"/>
        <item x="303"/>
        <item x="525"/>
        <item x="942"/>
        <item x="658"/>
        <item x="1037"/>
        <item x="491"/>
        <item x="623"/>
        <item x="369"/>
        <item x="1132"/>
        <item x="395"/>
        <item x="1101"/>
        <item x="821"/>
        <item x="215"/>
        <item x="1125"/>
        <item x="709"/>
        <item x="704"/>
        <item x="861"/>
        <item x="521"/>
        <item x="1078"/>
        <item x="772"/>
        <item x="494"/>
        <item x="602"/>
        <item x="575"/>
        <item x="387"/>
        <item x="1129"/>
        <item x="657"/>
        <item x="257"/>
        <item x="323"/>
        <item x="682"/>
        <item x="1117"/>
        <item x="254"/>
        <item x="768"/>
        <item x="135"/>
        <item x="993"/>
        <item x="449"/>
        <item x="717"/>
        <item x="551"/>
        <item x="442"/>
        <item x="343"/>
        <item x="1013"/>
        <item x="348"/>
        <item x="552"/>
        <item x="1035"/>
        <item x="713"/>
        <item x="745"/>
        <item x="518"/>
        <item x="445"/>
        <item x="1064"/>
        <item x="794"/>
        <item x="428"/>
        <item x="680"/>
        <item x="895"/>
        <item x="310"/>
        <item x="500"/>
        <item x="577"/>
        <item x="212"/>
        <item x="131"/>
        <item x="655"/>
        <item x="312"/>
        <item x="1128"/>
        <item x="597"/>
        <item x="430"/>
        <item x="1094"/>
        <item x="532"/>
        <item x="265"/>
        <item x="886"/>
        <item x="1073"/>
        <item x="334"/>
        <item x="337"/>
        <item x="737"/>
        <item x="366"/>
        <item x="1093"/>
        <item x="554"/>
        <item x="339"/>
        <item x="769"/>
        <item x="571"/>
        <item x="328"/>
        <item x="504"/>
        <item x="72"/>
        <item x="684"/>
        <item x="1108"/>
        <item x="531"/>
        <item x="1066"/>
        <item x="190"/>
        <item x="453"/>
        <item x="1105"/>
        <item x="226"/>
        <item x="485"/>
        <item x="995"/>
        <item x="1058"/>
        <item x="528"/>
        <item x="162"/>
        <item x="1100"/>
        <item x="261"/>
        <item x="91"/>
        <item x="81"/>
        <item x="181"/>
        <item x="543"/>
        <item x="256"/>
        <item x="834"/>
        <item x="1119"/>
        <item x="594"/>
        <item x="524"/>
        <item x="584"/>
        <item x="636"/>
        <item x="176"/>
        <item x="622"/>
        <item x="949"/>
        <item x="63"/>
        <item x="97"/>
        <item x="173"/>
        <item x="65"/>
        <item x="1130"/>
        <item x="901"/>
        <item x="968"/>
        <item x="625"/>
        <item x="1106"/>
        <item x="469"/>
        <item x="125"/>
        <item x="1095"/>
        <item x="229"/>
        <item x="193"/>
        <item x="308"/>
        <item x="1134"/>
        <item x="18"/>
        <item x="105"/>
        <item x="9"/>
        <item x="363"/>
        <item x="1074"/>
        <item x="197"/>
        <item x="474"/>
        <item x="877"/>
        <item x="924"/>
        <item x="721"/>
        <item x="171"/>
        <item x="629"/>
        <item x="726"/>
        <item x="938"/>
        <item x="850"/>
        <item x="589"/>
        <item x="1024"/>
        <item x="1086"/>
        <item x="548"/>
        <item x="702"/>
        <item x="218"/>
        <item x="965"/>
        <item x="960"/>
        <item x="23"/>
        <item x="397"/>
        <item x="663"/>
        <item x="864"/>
        <item x="1084"/>
        <item x="746"/>
        <item x="642"/>
        <item x="224"/>
        <item x="774"/>
        <item x="984"/>
        <item x="833"/>
        <item x="27"/>
        <item x="318"/>
        <item x="417"/>
        <item x="1089"/>
        <item x="175"/>
        <item x="710"/>
        <item x="715"/>
        <item x="940"/>
        <item x="1135"/>
        <item x="47"/>
        <item x="293"/>
        <item x="782"/>
        <item x="414"/>
        <item x="347"/>
        <item x="1096"/>
        <item x="59"/>
        <item x="368"/>
        <item x="894"/>
        <item x="596"/>
        <item x="399"/>
        <item x="480"/>
        <item x="186"/>
        <item x="580"/>
        <item x="1053"/>
        <item x="234"/>
        <item x="800"/>
        <item x="241"/>
        <item x="501"/>
        <item x="668"/>
        <item x="752"/>
        <item x="1082"/>
        <item x="582"/>
        <item x="89"/>
        <item x="283"/>
        <item x="1042"/>
        <item x="830"/>
        <item x="33"/>
        <item x="503"/>
        <item x="367"/>
        <item x="271"/>
        <item x="558"/>
        <item x="662"/>
        <item x="290"/>
        <item x="1110"/>
        <item x="473"/>
        <item x="489"/>
        <item x="515"/>
        <item x="845"/>
        <item x="661"/>
        <item x="698"/>
        <item x="483"/>
        <item x="1068"/>
        <item x="329"/>
        <item x="562"/>
        <item x="314"/>
        <item x="401"/>
        <item x="604"/>
        <item x="361"/>
        <item x="299"/>
        <item x="492"/>
        <item x="801"/>
        <item x="1039"/>
        <item x="685"/>
        <item x="490"/>
        <item x="458"/>
        <item x="633"/>
        <item x="421"/>
        <item x="435"/>
        <item x="1012"/>
        <item x="327"/>
        <item x="382"/>
        <item x="302"/>
        <item x="817"/>
        <item x="319"/>
        <item x="136"/>
        <item x="583"/>
        <item x="911"/>
        <item x="1124"/>
        <item x="213"/>
        <item x="204"/>
        <item x="101"/>
        <item x="317"/>
        <item x="1020"/>
        <item x="917"/>
        <item x="941"/>
        <item x="814"/>
        <item x="103"/>
        <item x="908"/>
        <item x="1003"/>
        <item x="286"/>
        <item x="866"/>
        <item x="509"/>
        <item x="617"/>
        <item x="585"/>
        <item x="1087"/>
        <item x="557"/>
        <item x="275"/>
        <item x="1133"/>
        <item x="669"/>
        <item x="236"/>
        <item x="753"/>
        <item x="758"/>
        <item x="465"/>
        <item x="262"/>
        <item x="51"/>
        <item x="29"/>
        <item x="239"/>
        <item x="904"/>
        <item x="520"/>
        <item x="1051"/>
        <item x="591"/>
        <item x="406"/>
        <item x="720"/>
        <item x="760"/>
        <item x="530"/>
        <item x="200"/>
        <item x="1103"/>
        <item x="189"/>
        <item x="972"/>
        <item x="1017"/>
        <item x="12"/>
        <item x="628"/>
        <item x="813"/>
        <item x="209"/>
        <item x="398"/>
        <item x="1026"/>
        <item x="971"/>
        <item x="858"/>
        <item x="631"/>
        <item x="1076"/>
        <item x="297"/>
        <item x="964"/>
        <item x="651"/>
        <item x="39"/>
        <item x="574"/>
        <item x="388"/>
        <item x="795"/>
        <item x="150"/>
        <item x="352"/>
        <item x="958"/>
        <item x="245"/>
        <item x="83"/>
        <item x="791"/>
        <item x="1054"/>
        <item x="396"/>
        <item x="646"/>
        <item x="693"/>
        <item x="1015"/>
        <item x="556"/>
        <item x="825"/>
        <item x="242"/>
        <item x="156"/>
        <item x="1009"/>
        <item x="419"/>
        <item x="371"/>
        <item x="739"/>
        <item x="935"/>
        <item x="748"/>
        <item x="1112"/>
        <item x="462"/>
        <item x="576"/>
        <item x="927"/>
        <item x="718"/>
        <item x="546"/>
        <item x="863"/>
        <item x="962"/>
        <item x="202"/>
        <item x="294"/>
        <item x="148"/>
        <item x="464"/>
        <item x="178"/>
        <item x="616"/>
        <item x="258"/>
        <item x="21"/>
        <item x="654"/>
        <item x="146"/>
        <item x="24"/>
        <item x="932"/>
        <item x="569"/>
        <item x="831"/>
        <item x="403"/>
        <item x="670"/>
        <item x="134"/>
        <item x="811"/>
        <item x="394"/>
        <item x="219"/>
        <item x="785"/>
        <item x="514"/>
        <item x="182"/>
        <item x="405"/>
        <item x="948"/>
        <item x="930"/>
        <item x="444"/>
        <item x="129"/>
        <item x="144"/>
        <item x="588"/>
        <item x="188"/>
        <item x="609"/>
        <item x="384"/>
        <item x="839"/>
        <item x="305"/>
        <item x="981"/>
        <item x="267"/>
        <item x="890"/>
        <item x="216"/>
        <item x="828"/>
        <item x="206"/>
        <item x="126"/>
        <item x="750"/>
        <item x="665"/>
        <item x="80"/>
        <item x="592"/>
        <item x="954"/>
        <item x="675"/>
        <item x="536"/>
        <item x="673"/>
        <item x="544"/>
        <item x="110"/>
        <item x="232"/>
        <item x="460"/>
        <item x="678"/>
        <item x="637"/>
        <item x="946"/>
        <item x="967"/>
        <item x="907"/>
        <item x="630"/>
        <item x="381"/>
        <item x="957"/>
        <item x="145"/>
        <item x="707"/>
        <item x="887"/>
        <item x="64"/>
        <item x="174"/>
        <item x="107"/>
        <item x="506"/>
        <item x="167"/>
        <item x="180"/>
        <item x="322"/>
        <item x="799"/>
        <item x="579"/>
        <item x="247"/>
        <item x="36"/>
        <item x="898"/>
        <item x="892"/>
        <item x="172"/>
        <item x="450"/>
        <item x="810"/>
        <item x="374"/>
        <item x="976"/>
        <item x="878"/>
        <item x="876"/>
        <item x="161"/>
        <item x="82"/>
        <item x="913"/>
        <item x="472"/>
        <item x="385"/>
        <item x="2"/>
        <item x="806"/>
        <item x="364"/>
        <item x="437"/>
        <item x="600"/>
        <item x="479"/>
        <item x="849"/>
        <item x="378"/>
        <item x="434"/>
        <item x="874"/>
        <item x="284"/>
        <item x="61"/>
        <item x="648"/>
        <item x="372"/>
        <item x="274"/>
        <item x="650"/>
        <item x="475"/>
        <item x="426"/>
        <item x="269"/>
        <item x="560"/>
        <item x="287"/>
        <item x="164"/>
        <item x="408"/>
        <item x="476"/>
        <item x="931"/>
        <item x="159"/>
        <item x="852"/>
        <item x="86"/>
        <item x="336"/>
        <item x="612"/>
        <item x="102"/>
        <item x="169"/>
        <item x="250"/>
        <item x="777"/>
        <item x="659"/>
        <item x="268"/>
        <item x="354"/>
        <item x="920"/>
        <item x="198"/>
        <item x="857"/>
        <item x="517"/>
        <item x="350"/>
        <item x="601"/>
        <item x="724"/>
        <item x="423"/>
        <item x="149"/>
        <item x="747"/>
        <item x="482"/>
        <item x="424"/>
        <item x="846"/>
        <item x="106"/>
        <item x="316"/>
        <item x="355"/>
        <item x="603"/>
        <item x="45"/>
        <item x="326"/>
        <item x="647"/>
        <item x="910"/>
        <item x="926"/>
        <item x="775"/>
        <item x="389"/>
        <item x="510"/>
        <item x="244"/>
        <item x="276"/>
        <item x="764"/>
        <item x="762"/>
        <item x="85"/>
        <item x="351"/>
        <item x="812"/>
        <item x="331"/>
        <item x="687"/>
        <item x="338"/>
        <item x="393"/>
        <item x="376"/>
        <item x="808"/>
        <item x="723"/>
        <item x="735"/>
        <item x="324"/>
        <item x="340"/>
        <item x="945"/>
        <item x="547"/>
        <item x="34"/>
        <item x="163"/>
        <item x="120"/>
        <item x="170"/>
        <item x="805"/>
        <item x="289"/>
        <item x="893"/>
        <item x="412"/>
        <item x="512"/>
        <item x="568"/>
        <item x="906"/>
        <item x="484"/>
        <item x="497"/>
        <item x="783"/>
        <item x="6"/>
        <item x="900"/>
        <item x="42"/>
        <item x="75"/>
        <item x="883"/>
        <item x="249"/>
        <item x="595"/>
        <item x="818"/>
        <item x="370"/>
        <item x="25"/>
        <item x="643"/>
        <item x="889"/>
        <item x="809"/>
        <item x="853"/>
        <item x="572"/>
        <item x="201"/>
        <item x="20"/>
        <item x="470"/>
        <item x="13"/>
        <item x="793"/>
        <item x="220"/>
        <item x="613"/>
        <item x="17"/>
        <item x="691"/>
        <item x="362"/>
        <item x="38"/>
        <item x="614"/>
        <item x="278"/>
        <item x="797"/>
        <item x="76"/>
        <item x="28"/>
        <item x="177"/>
        <item x="561"/>
        <item x="929"/>
        <item x="448"/>
        <item x="672"/>
        <item x="90"/>
        <item x="179"/>
        <item x="123"/>
        <item x="947"/>
        <item x="671"/>
        <item x="73"/>
        <item x="934"/>
        <item x="523"/>
        <item x="770"/>
        <item x="154"/>
        <item x="211"/>
        <item x="365"/>
        <item x="88"/>
        <item x="885"/>
        <item x="884"/>
        <item x="456"/>
        <item x="3"/>
        <item x="143"/>
        <item x="296"/>
        <item x="30"/>
        <item x="253"/>
        <item x="796"/>
        <item x="690"/>
        <item x="766"/>
        <item x="309"/>
        <item x="848"/>
        <item x="16"/>
        <item x="696"/>
        <item x="373"/>
        <item x="706"/>
        <item x="342"/>
        <item x="688"/>
        <item x="386"/>
        <item x="168"/>
        <item x="133"/>
        <item x="549"/>
        <item x="902"/>
        <item x="522"/>
        <item x="564"/>
        <item x="62"/>
        <item x="978"/>
        <item x="98"/>
        <item x="380"/>
        <item x="325"/>
        <item x="519"/>
        <item x="711"/>
        <item x="701"/>
        <item x="468"/>
        <item x="505"/>
        <item x="304"/>
        <item x="228"/>
        <item x="111"/>
        <item x="46"/>
        <item x="756"/>
        <item x="122"/>
        <item x="248"/>
        <item x="689"/>
        <item x="567"/>
        <item x="137"/>
        <item x="233"/>
        <item x="779"/>
        <item x="869"/>
        <item x="391"/>
        <item x="112"/>
        <item x="0"/>
        <item x="550"/>
        <item x="132"/>
        <item x="537"/>
        <item x="478"/>
        <item x="847"/>
        <item x="728"/>
        <item x="867"/>
        <item x="341"/>
        <item x="495"/>
        <item x="526"/>
        <item x="227"/>
        <item x="463"/>
        <item x="37"/>
        <item x="127"/>
        <item x="545"/>
        <item x="928"/>
        <item x="130"/>
        <item x="832"/>
        <item x="566"/>
        <item x="279"/>
        <item x="158"/>
        <item x="667"/>
        <item x="15"/>
        <item x="731"/>
        <item x="744"/>
        <item x="573"/>
        <item x="147"/>
        <item x="780"/>
        <item x="751"/>
        <item x="92"/>
        <item x="138"/>
        <item x="640"/>
        <item x="471"/>
        <item x="84"/>
        <item x="916"/>
        <item x="67"/>
        <item x="732"/>
        <item x="674"/>
        <item x="615"/>
        <item x="565"/>
        <item x="843"/>
        <item x="79"/>
        <item x="586"/>
        <item x="5"/>
        <item x="273"/>
        <item x="282"/>
        <item x="891"/>
        <item x="923"/>
        <item x="205"/>
        <item x="765"/>
        <item x="980"/>
        <item x="481"/>
        <item x="4"/>
        <item x="493"/>
        <item x="963"/>
        <item x="990"/>
        <item x="71"/>
        <item x="803"/>
        <item x="225"/>
        <item x="694"/>
        <item x="686"/>
        <item x="508"/>
        <item x="683"/>
        <item x="50"/>
        <item x="627"/>
        <item x="359"/>
        <item x="153"/>
        <item x="787"/>
        <item x="820"/>
        <item x="822"/>
        <item x="741"/>
        <item x="124"/>
        <item x="842"/>
        <item x="937"/>
        <item x="619"/>
        <item x="288"/>
        <item x="632"/>
        <item x="375"/>
        <item x="431"/>
        <item x="32"/>
        <item x="74"/>
        <item x="611"/>
        <item x="975"/>
        <item x="259"/>
        <item x="798"/>
        <item x="402"/>
        <item x="141"/>
        <item x="335"/>
        <item x="55"/>
        <item x="264"/>
        <item x="529"/>
        <item x="454"/>
        <item x="511"/>
        <item x="722"/>
        <item x="708"/>
        <item x="487"/>
        <item x="974"/>
        <item x="344"/>
        <item x="31"/>
        <item x="100"/>
        <item x="439"/>
        <item x="638"/>
        <item x="277"/>
        <item x="306"/>
        <item x="14"/>
        <item x="346"/>
        <item x="57"/>
        <item x="872"/>
        <item x="755"/>
        <item x="58"/>
        <item x="699"/>
        <item x="860"/>
        <item x="113"/>
        <item x="649"/>
        <item x="459"/>
        <item x="733"/>
        <item x="880"/>
        <item x="7"/>
        <item x="823"/>
        <item x="925"/>
        <item x="905"/>
        <item x="266"/>
        <item x="151"/>
        <item x="243"/>
        <item x="360"/>
        <item x="185"/>
        <item x="231"/>
        <item x="217"/>
        <item x="759"/>
        <item x="982"/>
        <item x="882"/>
        <item x="754"/>
        <item x="599"/>
        <item x="749"/>
        <item x="313"/>
        <item x="77"/>
        <item x="68"/>
        <item x="43"/>
        <item x="191"/>
        <item x="773"/>
        <item x="888"/>
        <item x="455"/>
        <item x="921"/>
        <item x="700"/>
        <item x="119"/>
        <item x="440"/>
        <item x="563"/>
        <item x="128"/>
        <item x="716"/>
        <item x="730"/>
        <item x="108"/>
        <item x="979"/>
        <item x="624"/>
        <item x="49"/>
        <item x="620"/>
        <item x="210"/>
        <item x="734"/>
        <item x="899"/>
        <item x="961"/>
        <item x="660"/>
        <item x="157"/>
        <item x="973"/>
        <item x="95"/>
        <item x="527"/>
        <item x="104"/>
        <item x="950"/>
        <item x="608"/>
        <item x="559"/>
        <item x="433"/>
        <item x="70"/>
        <item x="208"/>
        <item x="139"/>
        <item x="933"/>
        <item x="121"/>
        <item x="140"/>
        <item x="427"/>
        <item x="356"/>
        <item x="165"/>
        <item x="420"/>
        <item x="786"/>
        <item x="987"/>
        <item x="695"/>
        <item x="555"/>
        <item x="166"/>
        <item x="349"/>
        <item t="default"/>
      </items>
    </pivotField>
    <pivotField axis="axisRow" showAll="0">
      <items count="15">
        <item x="0"/>
        <item x="1"/>
        <item x="2"/>
        <item x="3"/>
        <item x="4"/>
        <item x="5"/>
        <item x="6"/>
        <item x="7"/>
        <item x="8"/>
        <item x="9"/>
        <item x="10"/>
        <item x="11"/>
        <item x="12"/>
        <item x="13"/>
        <item t="default"/>
      </items>
    </pivotField>
    <pivotField axis="axisRow" showAll="0">
      <items count="9">
        <item x="0"/>
        <item x="1"/>
        <item x="2"/>
        <item x="3"/>
        <item x="4"/>
        <item x="5"/>
        <item x="6"/>
        <item x="7"/>
        <item t="default"/>
      </items>
    </pivotField>
  </pivotFields>
  <rowFields count="2">
    <field x="15"/>
    <field x="14"/>
  </rowFields>
  <rowItems count="57">
    <i>
      <x v="1"/>
    </i>
    <i r="1">
      <x v="1"/>
    </i>
    <i r="1">
      <x v="2"/>
    </i>
    <i r="1">
      <x v="3"/>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t="grand">
      <x/>
    </i>
  </rowItems>
  <colItems count="1">
    <i/>
  </colItems>
  <dataFields count="1">
    <dataField name="Sum of Total_sales" fld="13" baseField="0" baseItem="0"/>
  </dataFields>
  <chartFormats count="3">
    <chartFormat chart="0"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886CB-9412-4BC5-8C93-600755B0F2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0" firstHeaderRow="1" firstDataRow="1" firstDataCol="1"/>
  <pivotFields count="16">
    <pivotField showAll="0"/>
    <pivotField showAll="0">
      <items count="101">
        <item x="20"/>
        <item x="73"/>
        <item x="0"/>
        <item x="63"/>
        <item x="45"/>
        <item x="97"/>
        <item x="51"/>
        <item x="13"/>
        <item x="90"/>
        <item x="94"/>
        <item x="58"/>
        <item x="23"/>
        <item x="4"/>
        <item x="62"/>
        <item x="40"/>
        <item x="70"/>
        <item x="52"/>
        <item x="71"/>
        <item x="81"/>
        <item x="50"/>
        <item x="27"/>
        <item x="29"/>
        <item x="19"/>
        <item x="68"/>
        <item x="67"/>
        <item x="5"/>
        <item x="11"/>
        <item x="80"/>
        <item x="14"/>
        <item x="33"/>
        <item x="12"/>
        <item x="95"/>
        <item x="34"/>
        <item x="61"/>
        <item x="10"/>
        <item x="37"/>
        <item x="47"/>
        <item x="66"/>
        <item x="83"/>
        <item x="60"/>
        <item x="31"/>
        <item x="36"/>
        <item x="57"/>
        <item x="17"/>
        <item x="44"/>
        <item x="22"/>
        <item x="76"/>
        <item x="1"/>
        <item x="59"/>
        <item x="88"/>
        <item x="93"/>
        <item x="75"/>
        <item x="16"/>
        <item x="77"/>
        <item x="65"/>
        <item x="38"/>
        <item x="64"/>
        <item x="39"/>
        <item x="86"/>
        <item x="84"/>
        <item x="15"/>
        <item x="74"/>
        <item x="41"/>
        <item x="3"/>
        <item x="9"/>
        <item x="8"/>
        <item x="2"/>
        <item x="72"/>
        <item x="48"/>
        <item x="32"/>
        <item x="54"/>
        <item x="21"/>
        <item x="85"/>
        <item x="79"/>
        <item x="24"/>
        <item x="25"/>
        <item x="91"/>
        <item x="46"/>
        <item x="35"/>
        <item x="99"/>
        <item x="89"/>
        <item x="96"/>
        <item x="18"/>
        <item x="82"/>
        <item x="69"/>
        <item x="87"/>
        <item x="49"/>
        <item x="6"/>
        <item x="42"/>
        <item x="55"/>
        <item x="92"/>
        <item x="98"/>
        <item x="43"/>
        <item x="53"/>
        <item x="30"/>
        <item x="28"/>
        <item x="56"/>
        <item x="26"/>
        <item x="78"/>
        <item x="7"/>
        <item t="default"/>
      </items>
    </pivotField>
    <pivotField showAll="0">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pivotField>
    <pivotField axis="axisRow" showAll="0" sortType="ascending">
      <items count="7">
        <item x="3"/>
        <item x="2"/>
        <item x="0"/>
        <item x="4"/>
        <item x="5"/>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46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1192"/>
        <item x="779"/>
        <item x="904"/>
        <item x="1404"/>
        <item x="165"/>
        <item x="232"/>
        <item x="368"/>
        <item x="581"/>
        <item x="717"/>
        <item x="477"/>
        <item x="226"/>
        <item x="575"/>
        <item x="599"/>
        <item x="314"/>
        <item x="357"/>
        <item x="499"/>
        <item x="506"/>
        <item x="320"/>
        <item x="724"/>
        <item x="389"/>
        <item x="1396"/>
        <item x="690"/>
        <item x="1086"/>
        <item x="1373"/>
        <item x="555"/>
        <item x="1097"/>
        <item x="1195"/>
        <item x="296"/>
        <item x="1115"/>
        <item x="951"/>
        <item x="750"/>
        <item x="386"/>
        <item x="117"/>
        <item x="415"/>
        <item x="411"/>
        <item x="1049"/>
        <item x="739"/>
        <item x="1446"/>
        <item x="652"/>
        <item x="595"/>
        <item x="548"/>
        <item x="305"/>
        <item x="979"/>
        <item x="616"/>
        <item x="185"/>
        <item x="105"/>
        <item x="162"/>
        <item x="265"/>
        <item x="324"/>
        <item x="1138"/>
        <item x="1163"/>
        <item x="675"/>
        <item x="505"/>
        <item x="1131"/>
        <item x="260"/>
        <item x="210"/>
        <item x="720"/>
        <item x="1447"/>
        <item x="875"/>
        <item x="848"/>
        <item x="1151"/>
        <item x="173"/>
        <item x="295"/>
        <item x="1382"/>
        <item x="929"/>
        <item x="946"/>
        <item x="799"/>
        <item x="266"/>
        <item x="703"/>
        <item x="1374"/>
        <item x="125"/>
        <item x="864"/>
        <item x="340"/>
        <item x="692"/>
        <item x="166"/>
        <item x="757"/>
        <item x="1160"/>
        <item x="1152"/>
        <item x="1170"/>
        <item x="359"/>
        <item x="310"/>
        <item x="805"/>
        <item x="192"/>
        <item x="570"/>
        <item x="737"/>
        <item x="90"/>
        <item x="438"/>
        <item x="1424"/>
        <item x="437"/>
        <item x="393"/>
        <item x="485"/>
        <item x="937"/>
        <item x="674"/>
        <item x="827"/>
        <item x="913"/>
        <item x="186"/>
        <item x="1189"/>
        <item x="1383"/>
        <item x="1010"/>
        <item x="464"/>
        <item x="950"/>
        <item x="401"/>
        <item x="1137"/>
        <item x="733"/>
        <item x="562"/>
        <item x="563"/>
        <item x="1436"/>
        <item x="819"/>
        <item x="218"/>
        <item x="168"/>
        <item x="669"/>
        <item x="140"/>
        <item x="1409"/>
        <item x="120"/>
        <item x="237"/>
        <item x="1013"/>
        <item x="268"/>
        <item x="855"/>
        <item x="1453"/>
        <item x="1375"/>
        <item x="1443"/>
        <item x="269"/>
        <item x="1128"/>
        <item x="597"/>
        <item x="722"/>
        <item x="159"/>
        <item x="662"/>
        <item x="1070"/>
        <item x="693"/>
        <item x="489"/>
        <item x="1213"/>
        <item x="497"/>
        <item x="882"/>
        <item x="1442"/>
        <item x="919"/>
        <item x="837"/>
        <item x="288"/>
        <item x="844"/>
        <item x="958"/>
        <item x="158"/>
        <item x="155"/>
        <item x="735"/>
        <item x="1107"/>
        <item x="892"/>
        <item x="1398"/>
        <item x="866"/>
        <item x="880"/>
        <item x="441"/>
        <item x="392"/>
        <item x="249"/>
        <item x="1406"/>
        <item x="894"/>
        <item x="385"/>
        <item x="1178"/>
        <item x="550"/>
        <item x="865"/>
        <item x="1203"/>
        <item x="221"/>
        <item x="1209"/>
        <item x="1450"/>
        <item x="1184"/>
        <item x="649"/>
        <item x="1201"/>
        <item x="473"/>
        <item x="414"/>
        <item x="1032"/>
        <item x="1077"/>
        <item x="1080"/>
        <item x="771"/>
        <item x="730"/>
        <item x="494"/>
        <item x="355"/>
        <item x="194"/>
        <item x="1365"/>
        <item x="1422"/>
        <item x="961"/>
        <item x="97"/>
        <item x="769"/>
        <item x="200"/>
        <item x="225"/>
        <item x="364"/>
        <item x="699"/>
        <item x="1459"/>
        <item x="1014"/>
        <item x="666"/>
        <item x="281"/>
        <item x="600"/>
        <item x="777"/>
        <item x="1411"/>
        <item x="425"/>
        <item x="888"/>
        <item x="276"/>
        <item x="91"/>
        <item x="634"/>
        <item x="263"/>
        <item x="1129"/>
        <item x="270"/>
        <item x="361"/>
        <item x="394"/>
        <item x="847"/>
        <item x="841"/>
        <item x="962"/>
        <item x="796"/>
        <item x="362"/>
        <item x="1339"/>
        <item x="1318"/>
        <item x="1302"/>
        <item x="1204"/>
        <item x="1260"/>
        <item x="843"/>
        <item x="1361"/>
        <item x="1227"/>
        <item x="1319"/>
        <item x="790"/>
        <item x="685"/>
        <item x="552"/>
        <item x="189"/>
        <item x="701"/>
        <item x="358"/>
        <item x="1274"/>
        <item x="751"/>
        <item x="343"/>
        <item x="110"/>
        <item x="651"/>
        <item x="1323"/>
        <item x="1314"/>
        <item x="179"/>
        <item x="1328"/>
        <item x="596"/>
        <item x="1309"/>
        <item x="1221"/>
        <item x="513"/>
        <item x="944"/>
        <item x="1019"/>
        <item x="636"/>
        <item x="1262"/>
        <item x="665"/>
        <item x="753"/>
        <item x="532"/>
        <item x="774"/>
        <item x="1316"/>
        <item x="111"/>
        <item x="1236"/>
        <item x="1291"/>
        <item x="1021"/>
        <item x="303"/>
        <item x="732"/>
        <item x="993"/>
        <item x="1000"/>
        <item x="396"/>
        <item x="1029"/>
        <item x="315"/>
        <item x="687"/>
        <item x="287"/>
        <item x="1240"/>
        <item x="525"/>
        <item x="538"/>
        <item x="565"/>
        <item x="1306"/>
        <item x="247"/>
        <item x="564"/>
        <item x="569"/>
        <item x="523"/>
        <item x="1217"/>
        <item x="658"/>
        <item x="924"/>
        <item x="1067"/>
        <item x="1072"/>
        <item x="454"/>
        <item x="1035"/>
        <item x="823"/>
        <item x="541"/>
        <item x="952"/>
        <item x="786"/>
        <item x="1308"/>
        <item x="627"/>
        <item x="1096"/>
        <item x="1016"/>
        <item x="527"/>
        <item x="317"/>
        <item x="1245"/>
        <item x="202"/>
        <item x="802"/>
        <item x="1257"/>
        <item x="711"/>
        <item x="1230"/>
        <item x="1320"/>
        <item x="483"/>
        <item x="1304"/>
        <item x="1063"/>
        <item x="1298"/>
        <item x="1346"/>
        <item x="1356"/>
        <item x="1286"/>
        <item x="574"/>
        <item x="426"/>
        <item x="747"/>
        <item x="397"/>
        <item x="1012"/>
        <item x="889"/>
        <item x="138"/>
        <item x="1004"/>
        <item x="1185"/>
        <item x="1354"/>
        <item x="233"/>
        <item x="1311"/>
        <item x="968"/>
        <item x="663"/>
        <item x="1325"/>
        <item x="487"/>
        <item x="689"/>
        <item x="893"/>
        <item x="909"/>
        <item x="461"/>
        <item x="495"/>
        <item x="921"/>
        <item x="1307"/>
        <item x="327"/>
        <item x="380"/>
        <item x="400"/>
        <item x="1327"/>
        <item x="518"/>
        <item x="1218"/>
        <item x="1256"/>
        <item x="1114"/>
        <item x="102"/>
        <item x="1352"/>
        <item x="122"/>
        <item x="746"/>
        <item x="1253"/>
        <item x="622"/>
        <item x="443"/>
        <item x="1294"/>
        <item x="1200"/>
        <item x="100"/>
        <item x="282"/>
        <item x="862"/>
        <item x="298"/>
        <item x="1231"/>
        <item x="836"/>
        <item x="945"/>
        <item x="1250"/>
        <item x="915"/>
        <item x="309"/>
        <item x="337"/>
        <item x="1124"/>
        <item x="1053"/>
        <item x="496"/>
        <item x="973"/>
        <item x="1043"/>
        <item x="1394"/>
        <item x="1210"/>
        <item x="404"/>
        <item x="644"/>
        <item x="129"/>
        <item x="1134"/>
        <item x="830"/>
        <item x="219"/>
        <item x="809"/>
        <item x="289"/>
        <item x="201"/>
        <item x="183"/>
        <item x="808"/>
        <item x="647"/>
        <item x="439"/>
        <item x="679"/>
        <item x="1177"/>
        <item x="112"/>
        <item x="302"/>
        <item x="1025"/>
        <item x="1400"/>
        <item x="1091"/>
        <item x="1372"/>
        <item x="1385"/>
        <item x="656"/>
        <item x="897"/>
        <item x="571"/>
        <item x="1120"/>
        <item x="251"/>
        <item x="671"/>
        <item x="1011"/>
        <item x="190"/>
        <item x="899"/>
        <item x="370"/>
        <item x="1413"/>
        <item x="955"/>
        <item x="681"/>
        <item x="284"/>
        <item x="1058"/>
        <item x="1183"/>
        <item x="792"/>
        <item x="602"/>
        <item x="1119"/>
        <item x="760"/>
        <item x="676"/>
        <item x="928"/>
        <item x="964"/>
        <item x="1188"/>
        <item x="1366"/>
        <item x="99"/>
        <item x="1144"/>
        <item x="1116"/>
        <item x="756"/>
        <item x="381"/>
        <item x="366"/>
        <item x="580"/>
        <item x="1046"/>
        <item x="1438"/>
        <item x="1439"/>
        <item x="1415"/>
        <item x="776"/>
        <item x="558"/>
        <item x="379"/>
        <item x="399"/>
        <item x="500"/>
        <item x="1399"/>
        <item x="118"/>
        <item x="1431"/>
        <item x="449"/>
        <item x="321"/>
        <item x="445"/>
        <item x="150"/>
        <item x="137"/>
        <item x="557"/>
        <item x="273"/>
        <item x="992"/>
        <item x="469"/>
        <item x="1428"/>
        <item x="1040"/>
        <item x="1449"/>
        <item x="672"/>
        <item x="325"/>
        <item x="650"/>
        <item x="987"/>
        <item x="133"/>
        <item x="712"/>
        <item x="657"/>
        <item x="195"/>
        <item x="1022"/>
        <item x="297"/>
        <item x="965"/>
        <item x="1098"/>
        <item x="812"/>
        <item x="1060"/>
        <item x="998"/>
        <item x="1368"/>
        <item x="453"/>
        <item x="664"/>
        <item x="254"/>
        <item x="1433"/>
        <item x="1381"/>
        <item x="749"/>
        <item x="922"/>
        <item x="708"/>
        <item x="339"/>
        <item x="345"/>
        <item x="480"/>
        <item x="1191"/>
        <item x="849"/>
        <item x="1432"/>
        <item x="1147"/>
        <item x="938"/>
        <item x="486"/>
        <item x="267"/>
        <item x="1456"/>
        <item x="450"/>
        <item x="818"/>
        <item x="1062"/>
        <item x="714"/>
        <item x="572"/>
        <item x="1403"/>
        <item x="176"/>
        <item x="939"/>
        <item x="367"/>
        <item x="590"/>
        <item x="974"/>
        <item x="584"/>
        <item x="350"/>
        <item x="479"/>
        <item x="1015"/>
        <item x="613"/>
        <item x="1136"/>
        <item x="419"/>
        <item x="1435"/>
        <item x="625"/>
        <item x="1391"/>
        <item x="1164"/>
        <item x="785"/>
        <item x="94"/>
        <item x="502"/>
        <item x="516"/>
        <item x="594"/>
        <item x="632"/>
        <item x="706"/>
        <item x="234"/>
        <item x="1451"/>
        <item x="907"/>
        <item x="1212"/>
        <item x="856"/>
        <item x="332"/>
        <item x="319"/>
        <item x="510"/>
        <item x="1075"/>
        <item x="954"/>
        <item x="1106"/>
        <item x="514"/>
        <item x="470"/>
        <item x="540"/>
        <item x="1390"/>
        <item x="978"/>
        <item x="982"/>
        <item x="1076"/>
        <item x="697"/>
        <item x="673"/>
        <item x="1370"/>
        <item x="1045"/>
        <item x="163"/>
        <item x="543"/>
        <item x="1084"/>
        <item x="1408"/>
        <item x="323"/>
        <item x="238"/>
        <item x="1437"/>
        <item x="212"/>
        <item x="1380"/>
        <item x="1146"/>
        <item x="582"/>
        <item x="1393"/>
        <item x="822"/>
        <item x="682"/>
        <item x="908"/>
        <item x="197"/>
        <item x="851"/>
        <item x="331"/>
        <item x="1289"/>
        <item x="783"/>
        <item x="128"/>
        <item x="798"/>
        <item x="103"/>
        <item x="553"/>
        <item x="390"/>
        <item x="126"/>
        <item x="705"/>
        <item x="1334"/>
        <item x="157"/>
        <item x="1242"/>
        <item x="970"/>
        <item x="171"/>
        <item x="1193"/>
        <item x="1176"/>
        <item x="259"/>
        <item x="926"/>
        <item x="923"/>
        <item x="531"/>
        <item x="1241"/>
        <item x="1073"/>
        <item x="1349"/>
        <item x="278"/>
        <item x="610"/>
        <item x="313"/>
        <item x="1326"/>
        <item x="578"/>
        <item x="1162"/>
        <item x="1360"/>
        <item x="1273"/>
        <item x="918"/>
        <item x="244"/>
        <item x="1315"/>
        <item x="1225"/>
        <item x="807"/>
        <item x="1130"/>
        <item x="1199"/>
        <item x="1249"/>
        <item x="1220"/>
        <item x="857"/>
        <item x="1197"/>
        <item x="1332"/>
        <item x="752"/>
        <item x="458"/>
        <item x="196"/>
        <item x="617"/>
        <item x="1161"/>
        <item x="1351"/>
        <item x="1111"/>
        <item x="181"/>
        <item x="778"/>
        <item x="1350"/>
        <item x="1340"/>
        <item x="1247"/>
        <item x="1017"/>
        <item x="293"/>
        <item x="447"/>
        <item x="231"/>
        <item x="504"/>
        <item x="1009"/>
        <item x="418"/>
        <item x="1166"/>
        <item x="1226"/>
        <item x="930"/>
        <item x="1305"/>
        <item x="152"/>
        <item x="917"/>
        <item x="1224"/>
        <item x="842"/>
        <item x="1087"/>
        <item x="661"/>
        <item x="1284"/>
        <item x="191"/>
        <item x="995"/>
        <item x="1169"/>
        <item x="628"/>
        <item x="387"/>
        <item x="1271"/>
        <item x="1158"/>
        <item x="537"/>
        <item x="338"/>
        <item x="330"/>
        <item x="759"/>
        <item x="333"/>
        <item x="1149"/>
        <item x="867"/>
        <item x="1219"/>
        <item x="839"/>
        <item x="1322"/>
        <item x="257"/>
        <item x="515"/>
        <item x="1342"/>
        <item x="220"/>
        <item x="509"/>
        <item x="534"/>
        <item x="349"/>
        <item x="311"/>
        <item x="121"/>
        <item x="261"/>
        <item x="726"/>
        <item x="353"/>
        <item x="444"/>
        <item x="243"/>
        <item x="1261"/>
        <item x="215"/>
        <item x="637"/>
        <item x="214"/>
        <item x="275"/>
        <item x="1071"/>
        <item x="1216"/>
        <item x="326"/>
        <item x="501"/>
        <item x="694"/>
        <item x="608"/>
        <item x="271"/>
        <item x="1330"/>
        <item x="850"/>
        <item x="539"/>
        <item x="788"/>
        <item x="335"/>
        <item x="903"/>
        <item x="772"/>
        <item x="905"/>
        <item x="680"/>
        <item x="835"/>
        <item x="1254"/>
        <item x="207"/>
        <item x="686"/>
        <item x="1265"/>
        <item x="1092"/>
        <item x="1267"/>
        <item x="490"/>
        <item x="536"/>
        <item x="670"/>
        <item x="583"/>
        <item x="592"/>
        <item x="931"/>
        <item x="549"/>
        <item x="1347"/>
        <item x="1353"/>
        <item x="943"/>
        <item x="378"/>
        <item x="242"/>
        <item x="579"/>
        <item x="290"/>
        <item x="874"/>
        <item x="683"/>
        <item x="1278"/>
        <item x="605"/>
        <item x="312"/>
        <item x="405"/>
        <item x="815"/>
        <item x="1069"/>
        <item x="949"/>
        <item x="1155"/>
        <item x="794"/>
        <item x="95"/>
        <item x="316"/>
        <item x="503"/>
        <item x="914"/>
        <item x="452"/>
        <item x="942"/>
        <item x="227"/>
        <item x="224"/>
        <item x="718"/>
        <item x="334"/>
        <item x="1089"/>
        <item x="695"/>
        <item x="217"/>
        <item x="1122"/>
        <item x="294"/>
        <item x="1214"/>
        <item x="114"/>
        <item x="308"/>
        <item x="729"/>
        <item x="409"/>
        <item x="446"/>
        <item x="1037"/>
        <item x="828"/>
        <item x="199"/>
        <item x="440"/>
        <item x="1007"/>
        <item x="1434"/>
        <item x="421"/>
        <item x="423"/>
        <item x="1159"/>
        <item x="422"/>
        <item x="235"/>
        <item x="1392"/>
        <item x="618"/>
        <item x="1395"/>
        <item x="991"/>
        <item x="279"/>
        <item x="493"/>
        <item x="620"/>
        <item x="193"/>
        <item x="363"/>
        <item x="1059"/>
        <item x="715"/>
        <item x="1153"/>
        <item x="204"/>
        <item x="144"/>
        <item x="149"/>
        <item x="187"/>
        <item x="825"/>
        <item x="614"/>
        <item x="459"/>
        <item x="520"/>
        <item x="430"/>
        <item x="291"/>
        <item x="871"/>
        <item x="1430"/>
        <item x="854"/>
        <item x="124"/>
        <item x="1445"/>
        <item x="1444"/>
        <item x="1364"/>
        <item x="631"/>
        <item x="101"/>
        <item x="635"/>
        <item x="1202"/>
        <item x="551"/>
        <item x="341"/>
        <item x="1126"/>
        <item x="1407"/>
        <item x="754"/>
        <item x="1425"/>
        <item x="230"/>
        <item x="1066"/>
        <item x="347"/>
        <item x="1150"/>
        <item x="1026"/>
        <item x="431"/>
        <item x="900"/>
        <item x="832"/>
        <item x="773"/>
        <item x="994"/>
        <item x="1367"/>
        <item x="1384"/>
        <item x="743"/>
        <item x="573"/>
        <item x="1455"/>
        <item x="814"/>
        <item x="1418"/>
        <item x="522"/>
        <item x="1457"/>
        <item x="1173"/>
        <item x="478"/>
        <item x="861"/>
        <item x="969"/>
        <item x="947"/>
        <item x="1448"/>
        <item x="245"/>
        <item x="96"/>
        <item x="148"/>
        <item x="1002"/>
        <item x="1141"/>
        <item x="885"/>
        <item x="167"/>
        <item x="228"/>
        <item x="172"/>
        <item x="1208"/>
        <item x="1036"/>
        <item x="410"/>
        <item x="1412"/>
        <item x="1133"/>
        <item x="740"/>
        <item x="1389"/>
        <item x="653"/>
        <item x="462"/>
        <item x="1458"/>
        <item x="211"/>
        <item x="427"/>
        <item x="1143"/>
        <item x="1142"/>
        <item x="456"/>
        <item x="98"/>
        <item x="1044"/>
        <item x="1033"/>
        <item x="1104"/>
        <item x="911"/>
        <item x="741"/>
        <item x="576"/>
        <item x="369"/>
        <item x="131"/>
        <item x="709"/>
        <item x="383"/>
        <item x="420"/>
        <item x="696"/>
        <item x="1088"/>
        <item x="873"/>
        <item x="626"/>
        <item x="621"/>
        <item x="598"/>
        <item x="1103"/>
        <item x="1386"/>
        <item x="1206"/>
        <item x="826"/>
        <item x="831"/>
        <item x="498"/>
        <item x="834"/>
        <item x="246"/>
        <item x="795"/>
        <item x="997"/>
        <item x="858"/>
        <item x="896"/>
        <item x="1095"/>
        <item x="568"/>
        <item x="821"/>
        <item x="256"/>
        <item x="239"/>
        <item x="466"/>
        <item x="377"/>
        <item x="280"/>
        <item x="731"/>
        <item x="1180"/>
        <item x="1034"/>
        <item x="169"/>
        <item x="175"/>
        <item x="521"/>
        <item x="130"/>
        <item x="371"/>
        <item x="264"/>
        <item x="1441"/>
        <item x="1387"/>
        <item x="748"/>
        <item x="307"/>
        <item x="1093"/>
        <item x="1205"/>
        <item x="384"/>
        <item x="1377"/>
        <item x="147"/>
        <item x="1094"/>
        <item x="1187"/>
        <item x="229"/>
        <item x="253"/>
        <item x="286"/>
        <item x="491"/>
        <item x="967"/>
        <item x="1440"/>
        <item x="508"/>
        <item x="948"/>
        <item x="933"/>
        <item x="1235"/>
        <item x="1263"/>
        <item x="725"/>
        <item x="891"/>
        <item x="104"/>
        <item x="603"/>
        <item x="1296"/>
        <item x="860"/>
        <item x="1280"/>
        <item x="1232"/>
        <item x="1417"/>
        <item x="542"/>
        <item x="1344"/>
        <item x="1310"/>
        <item x="272"/>
        <item x="561"/>
        <item x="1281"/>
        <item x="1047"/>
        <item x="768"/>
        <item x="932"/>
        <item x="1234"/>
        <item x="1324"/>
        <item x="354"/>
        <item x="953"/>
        <item x="1222"/>
        <item x="240"/>
        <item x="1277"/>
        <item x="356"/>
        <item x="1268"/>
        <item x="895"/>
        <item x="1295"/>
        <item x="141"/>
        <item x="1172"/>
        <item x="876"/>
        <item x="1329"/>
        <item x="956"/>
        <item x="983"/>
        <item x="593"/>
        <item x="1272"/>
        <item x="1275"/>
        <item x="511"/>
        <item x="365"/>
        <item x="374"/>
        <item x="1168"/>
        <item x="878"/>
        <item x="304"/>
        <item x="767"/>
        <item x="119"/>
        <item x="1345"/>
        <item x="113"/>
        <item x="971"/>
        <item x="728"/>
        <item x="1109"/>
        <item x="285"/>
        <item x="734"/>
        <item x="976"/>
        <item x="136"/>
        <item x="252"/>
        <item x="468"/>
        <item x="348"/>
        <item x="376"/>
        <item x="660"/>
        <item x="1065"/>
        <item x="881"/>
        <item x="476"/>
        <item x="1293"/>
        <item x="990"/>
        <item x="89"/>
        <item x="460"/>
        <item x="1048"/>
        <item x="342"/>
        <item x="758"/>
        <item x="1082"/>
        <item x="1321"/>
        <item x="1102"/>
        <item x="1223"/>
        <item x="92"/>
        <item x="258"/>
        <item x="863"/>
        <item x="300"/>
        <item x="448"/>
        <item x="1341"/>
        <item x="180"/>
        <item x="784"/>
        <item x="407"/>
        <item x="236"/>
        <item x="153"/>
        <item x="1301"/>
        <item x="1303"/>
        <item x="688"/>
        <item x="912"/>
        <item x="174"/>
        <item x="1290"/>
        <item x="645"/>
        <item x="1333"/>
        <item x="403"/>
        <item x="161"/>
        <item x="1100"/>
        <item x="1269"/>
        <item x="1030"/>
        <item x="406"/>
        <item x="1252"/>
        <item x="1233"/>
        <item x="643"/>
        <item x="351"/>
        <item x="1028"/>
        <item x="1264"/>
        <item x="920"/>
        <item x="1194"/>
        <item x="1312"/>
        <item x="1020"/>
        <item x="1056"/>
        <item x="492"/>
        <item x="146"/>
        <item x="1140"/>
        <item x="1248"/>
        <item x="463"/>
        <item x="471"/>
        <item x="762"/>
        <item x="108"/>
        <item x="223"/>
        <item x="127"/>
        <item x="222"/>
        <item x="299"/>
        <item x="877"/>
        <item x="1174"/>
        <item x="1336"/>
        <item x="306"/>
        <item x="999"/>
        <item x="1358"/>
        <item x="615"/>
        <item x="472"/>
        <item x="1148"/>
        <item x="1313"/>
        <item x="1118"/>
        <item x="1258"/>
        <item x="1279"/>
        <item x="782"/>
        <item x="451"/>
        <item x="434"/>
        <item x="1259"/>
        <item x="484"/>
        <item x="800"/>
        <item x="1244"/>
        <item x="457"/>
        <item x="154"/>
        <item x="547"/>
        <item x="533"/>
        <item x="1132"/>
        <item x="654"/>
        <item x="936"/>
        <item x="106"/>
        <item x="1427"/>
        <item x="934"/>
        <item x="567"/>
        <item x="1363"/>
        <item x="1196"/>
        <item x="322"/>
        <item x="206"/>
        <item x="429"/>
        <item x="1027"/>
        <item x="765"/>
        <item x="829"/>
        <item x="1068"/>
        <item x="301"/>
        <item x="721"/>
        <item x="702"/>
        <item x="318"/>
        <item x="981"/>
        <item x="1117"/>
        <item x="360"/>
        <item x="803"/>
        <item x="770"/>
        <item x="890"/>
        <item x="213"/>
        <item x="980"/>
        <item x="1405"/>
        <item x="135"/>
        <item x="412"/>
        <item x="395"/>
        <item x="678"/>
        <item x="474"/>
        <item x="416"/>
        <item x="182"/>
        <item x="633"/>
        <item x="713"/>
        <item x="619"/>
        <item x="845"/>
        <item x="1157"/>
        <item x="1079"/>
        <item x="328"/>
        <item x="761"/>
        <item x="1051"/>
        <item x="816"/>
        <item x="1078"/>
        <item x="1179"/>
        <item x="560"/>
        <item x="1379"/>
        <item x="766"/>
        <item x="668"/>
        <item x="433"/>
        <item x="639"/>
        <item x="1003"/>
        <item x="630"/>
        <item x="177"/>
        <item x="156"/>
        <item x="1061"/>
        <item x="1024"/>
        <item x="488"/>
        <item x="989"/>
        <item x="1452"/>
        <item x="528"/>
        <item x="209"/>
        <item x="691"/>
        <item x="840"/>
        <item x="373"/>
        <item x="996"/>
        <item x="607"/>
        <item x="1429"/>
        <item x="535"/>
        <item x="372"/>
        <item x="940"/>
        <item x="1426"/>
        <item x="413"/>
        <item x="241"/>
        <item x="884"/>
        <item x="428"/>
        <item x="927"/>
        <item x="482"/>
        <item x="684"/>
        <item x="402"/>
        <item x="143"/>
        <item x="1064"/>
        <item x="1154"/>
        <item x="925"/>
        <item x="116"/>
        <item x="601"/>
        <item x="1388"/>
        <item x="901"/>
        <item x="188"/>
        <item x="641"/>
        <item x="1018"/>
        <item x="1190"/>
        <item x="198"/>
        <item x="1145"/>
        <item x="588"/>
        <item x="408"/>
        <item x="975"/>
        <item x="1397"/>
        <item x="988"/>
        <item x="963"/>
        <item x="467"/>
        <item x="1031"/>
        <item x="1423"/>
        <item x="1181"/>
        <item x="436"/>
        <item x="184"/>
        <item x="787"/>
        <item x="123"/>
        <item x="742"/>
        <item x="1416"/>
        <item x="344"/>
        <item x="1008"/>
        <item x="887"/>
        <item x="1371"/>
        <item x="398"/>
        <item x="960"/>
        <item x="869"/>
        <item x="517"/>
        <item x="966"/>
        <item x="375"/>
        <item x="556"/>
        <item x="1376"/>
        <item x="789"/>
        <item x="1110"/>
        <item x="977"/>
        <item x="738"/>
        <item x="1112"/>
        <item x="417"/>
        <item x="1454"/>
        <item x="791"/>
        <item x="591"/>
        <item x="984"/>
        <item x="1052"/>
        <item x="1085"/>
        <item x="250"/>
        <item x="813"/>
        <item x="612"/>
        <item x="526"/>
        <item x="898"/>
        <item x="659"/>
        <item x="255"/>
        <item x="1369"/>
        <item x="107"/>
        <item x="216"/>
        <item x="432"/>
        <item x="1041"/>
        <item x="1108"/>
        <item x="109"/>
        <item x="566"/>
        <item x="336"/>
        <item x="1410"/>
        <item x="883"/>
        <item x="838"/>
        <item x="455"/>
        <item x="1211"/>
        <item x="589"/>
        <item x="959"/>
        <item x="1420"/>
        <item x="793"/>
        <item x="859"/>
        <item x="346"/>
        <item x="1414"/>
        <item x="655"/>
        <item x="1038"/>
        <item x="134"/>
        <item x="585"/>
        <item x="546"/>
        <item x="1378"/>
        <item x="475"/>
        <item x="1419"/>
        <item x="559"/>
        <item x="870"/>
        <item x="530"/>
        <item x="151"/>
        <item x="1401"/>
        <item x="1182"/>
        <item x="1005"/>
        <item x="277"/>
        <item x="853"/>
        <item x="1402"/>
        <item x="1121"/>
        <item x="801"/>
        <item x="170"/>
        <item x="1083"/>
        <item x="1171"/>
        <item x="716"/>
        <item x="638"/>
        <item x="1006"/>
        <item x="1090"/>
        <item x="1299"/>
        <item x="1054"/>
        <item x="1283"/>
        <item x="203"/>
        <item x="587"/>
        <item x="382"/>
        <item x="1123"/>
        <item x="667"/>
        <item x="763"/>
        <item x="811"/>
        <item x="1239"/>
        <item x="178"/>
        <item x="611"/>
        <item x="781"/>
        <item x="1251"/>
        <item x="646"/>
        <item x="624"/>
        <item x="1288"/>
        <item x="1113"/>
        <item x="727"/>
        <item x="160"/>
        <item x="1292"/>
        <item x="507"/>
        <item x="164"/>
        <item x="629"/>
        <item x="744"/>
        <item x="698"/>
        <item x="1246"/>
        <item x="755"/>
        <item x="957"/>
        <item x="1243"/>
        <item x="1055"/>
        <item x="879"/>
        <item x="824"/>
        <item x="1343"/>
        <item x="985"/>
        <item x="1186"/>
        <item x="1167"/>
        <item x="142"/>
        <item x="1421"/>
        <item x="1228"/>
        <item x="554"/>
        <item x="544"/>
        <item x="872"/>
        <item x="1338"/>
        <item x="1297"/>
        <item x="481"/>
        <item x="1285"/>
        <item x="833"/>
        <item x="1276"/>
        <item x="1042"/>
        <item x="648"/>
        <item x="609"/>
        <item x="1039"/>
        <item x="736"/>
        <item x="248"/>
        <item x="465"/>
        <item x="700"/>
        <item x="115"/>
        <item x="723"/>
        <item x="1175"/>
        <item x="986"/>
        <item x="1165"/>
        <item x="916"/>
        <item x="804"/>
        <item x="1127"/>
        <item x="208"/>
        <item x="1207"/>
        <item x="1229"/>
        <item x="710"/>
        <item x="1331"/>
        <item x="1348"/>
        <item x="852"/>
        <item x="435"/>
        <item x="577"/>
        <item x="1357"/>
        <item x="329"/>
        <item x="902"/>
        <item x="1270"/>
        <item x="642"/>
        <item x="972"/>
        <item x="1237"/>
        <item x="519"/>
        <item x="1105"/>
        <item x="817"/>
        <item x="1050"/>
        <item x="764"/>
        <item x="1266"/>
        <item x="292"/>
        <item x="388"/>
        <item x="93"/>
        <item x="606"/>
        <item x="145"/>
        <item x="1287"/>
        <item x="1355"/>
        <item x="424"/>
        <item x="512"/>
        <item x="205"/>
        <item x="545"/>
        <item x="1337"/>
        <item x="1198"/>
        <item x="1300"/>
        <item x="910"/>
        <item x="707"/>
        <item x="283"/>
        <item x="623"/>
        <item x="139"/>
        <item x="935"/>
        <item x="719"/>
        <item x="1135"/>
        <item x="391"/>
        <item x="1238"/>
        <item x="868"/>
        <item x="1215"/>
        <item x="886"/>
        <item x="1359"/>
        <item x="640"/>
        <item x="846"/>
        <item x="810"/>
        <item x="132"/>
        <item x="677"/>
        <item x="442"/>
        <item x="262"/>
        <item x="1001"/>
        <item x="806"/>
        <item x="1362"/>
        <item x="586"/>
        <item x="352"/>
        <item x="906"/>
        <item x="1335"/>
        <item x="1081"/>
        <item x="1074"/>
        <item x="780"/>
        <item x="529"/>
        <item x="1057"/>
        <item x="604"/>
        <item x="1282"/>
        <item x="745"/>
        <item x="797"/>
        <item x="1317"/>
        <item x="941"/>
        <item x="524"/>
        <item x="1125"/>
        <item x="1099"/>
        <item x="1139"/>
        <item x="820"/>
        <item x="1101"/>
        <item x="1023"/>
        <item x="704"/>
        <item x="775"/>
        <item x="274"/>
        <item x="1156"/>
        <item x="1255"/>
        <item t="default"/>
      </items>
    </pivotField>
    <pivotField showAll="0"/>
    <pivotField showAll="0">
      <items count="4">
        <item x="1"/>
        <item x="2"/>
        <item x="0"/>
        <item t="default"/>
      </items>
    </pivotField>
    <pivotField showAll="0"/>
    <pivotField dataField="1" showAll="0"/>
    <pivotField showAll="0"/>
    <pivotField showAll="0">
      <items count="5">
        <item x="0"/>
        <item x="2"/>
        <item x="1"/>
        <item x="3"/>
        <item t="default"/>
      </items>
    </pivotField>
    <pivotField showAll="0">
      <items count="1137">
        <item x="816"/>
        <item x="626"/>
        <item x="222"/>
        <item x="441"/>
        <item x="400"/>
        <item x="1088"/>
        <item x="281"/>
        <item x="53"/>
        <item x="953"/>
        <item x="1062"/>
        <item x="422"/>
        <item x="1057"/>
        <item x="802"/>
        <item x="1115"/>
        <item x="214"/>
        <item x="69"/>
        <item x="1016"/>
        <item x="443"/>
        <item x="727"/>
        <item x="1118"/>
        <item x="1090"/>
        <item x="838"/>
        <item x="466"/>
        <item x="1004"/>
        <item x="841"/>
        <item x="461"/>
        <item x="486"/>
        <item x="1122"/>
        <item x="1099"/>
        <item x="272"/>
        <item x="451"/>
        <item x="196"/>
        <item x="969"/>
        <item x="915"/>
        <item x="855"/>
        <item x="1067"/>
        <item x="1050"/>
        <item x="446"/>
        <item x="1018"/>
        <item x="251"/>
        <item x="607"/>
        <item x="1025"/>
        <item x="977"/>
        <item x="837"/>
        <item x="1022"/>
        <item x="353"/>
        <item x="142"/>
        <item x="605"/>
        <item x="776"/>
        <item x="44"/>
        <item x="645"/>
        <item x="1107"/>
        <item x="230"/>
        <item x="988"/>
        <item x="499"/>
        <item x="1043"/>
        <item x="54"/>
        <item x="109"/>
        <item x="1114"/>
        <item x="26"/>
        <item x="644"/>
        <item x="1063"/>
        <item x="677"/>
        <item x="1111"/>
        <item x="712"/>
        <item x="457"/>
        <item x="994"/>
        <item x="280"/>
        <item x="1092"/>
        <item x="740"/>
        <item x="477"/>
        <item x="1028"/>
        <item x="300"/>
        <item x="447"/>
        <item x="320"/>
        <item x="676"/>
        <item x="871"/>
        <item x="1081"/>
        <item x="986"/>
        <item x="1059"/>
        <item x="952"/>
        <item x="1040"/>
        <item x="270"/>
        <item x="87"/>
        <item x="909"/>
        <item x="679"/>
        <item x="1085"/>
        <item x="409"/>
        <item x="1083"/>
        <item x="593"/>
        <item x="1072"/>
        <item x="590"/>
        <item x="1044"/>
        <item x="634"/>
        <item x="784"/>
        <item x="332"/>
        <item x="1008"/>
        <item x="652"/>
        <item x="959"/>
        <item x="432"/>
        <item x="1006"/>
        <item x="301"/>
        <item x="99"/>
        <item x="1032"/>
        <item x="1046"/>
        <item x="922"/>
        <item x="778"/>
        <item x="1127"/>
        <item x="116"/>
        <item x="513"/>
        <item x="1061"/>
        <item x="870"/>
        <item x="829"/>
        <item x="767"/>
        <item x="742"/>
        <item x="1036"/>
        <item x="379"/>
        <item x="757"/>
        <item x="729"/>
        <item x="939"/>
        <item x="1045"/>
        <item x="184"/>
        <item x="789"/>
        <item x="263"/>
        <item x="781"/>
        <item x="1030"/>
        <item x="918"/>
        <item x="656"/>
        <item x="1029"/>
        <item x="865"/>
        <item x="1056"/>
        <item x="10"/>
        <item x="1031"/>
        <item x="1052"/>
        <item x="221"/>
        <item x="1014"/>
        <item x="641"/>
        <item x="835"/>
        <item x="790"/>
        <item x="985"/>
        <item x="1041"/>
        <item x="1010"/>
        <item x="291"/>
        <item x="425"/>
        <item x="1019"/>
        <item x="315"/>
        <item x="160"/>
        <item x="1011"/>
        <item x="598"/>
        <item x="1102"/>
        <item x="943"/>
        <item x="260"/>
        <item x="989"/>
        <item x="999"/>
        <item x="237"/>
        <item x="255"/>
        <item x="22"/>
        <item x="955"/>
        <item x="66"/>
        <item x="1113"/>
        <item x="970"/>
        <item x="1049"/>
        <item x="35"/>
        <item x="436"/>
        <item x="763"/>
        <item x="404"/>
        <item x="703"/>
        <item x="1116"/>
        <item x="488"/>
        <item x="516"/>
        <item x="1098"/>
        <item x="936"/>
        <item x="570"/>
        <item x="1047"/>
        <item x="311"/>
        <item x="542"/>
        <item x="52"/>
        <item x="664"/>
        <item x="345"/>
        <item x="1048"/>
        <item x="155"/>
        <item x="581"/>
        <item x="8"/>
        <item x="292"/>
        <item x="862"/>
        <item x="1069"/>
        <item x="587"/>
        <item x="840"/>
        <item x="333"/>
        <item x="534"/>
        <item x="498"/>
        <item x="1120"/>
        <item x="187"/>
        <item x="844"/>
        <item x="60"/>
        <item x="194"/>
        <item x="96"/>
        <item x="285"/>
        <item x="358"/>
        <item x="996"/>
        <item x="738"/>
        <item x="383"/>
        <item x="539"/>
        <item x="1126"/>
        <item x="1"/>
        <item x="956"/>
        <item x="390"/>
        <item x="1077"/>
        <item x="705"/>
        <item x="411"/>
        <item x="1060"/>
        <item x="912"/>
        <item x="836"/>
        <item x="1109"/>
        <item x="307"/>
        <item x="392"/>
        <item x="1071"/>
        <item x="19"/>
        <item x="896"/>
        <item x="540"/>
        <item x="610"/>
        <item x="1021"/>
        <item x="114"/>
        <item x="666"/>
        <item x="875"/>
        <item x="415"/>
        <item x="578"/>
        <item x="1005"/>
        <item x="761"/>
        <item x="357"/>
        <item x="1055"/>
        <item x="452"/>
        <item x="1034"/>
        <item x="944"/>
        <item x="824"/>
        <item x="736"/>
        <item x="1121"/>
        <item x="804"/>
        <item x="854"/>
        <item x="183"/>
        <item x="223"/>
        <item x="429"/>
        <item x="40"/>
        <item x="1033"/>
        <item x="235"/>
        <item x="438"/>
        <item x="195"/>
        <item x="903"/>
        <item x="879"/>
        <item x="1065"/>
        <item x="819"/>
        <item x="635"/>
        <item x="919"/>
        <item x="502"/>
        <item x="298"/>
        <item x="56"/>
        <item x="203"/>
        <item x="725"/>
        <item x="238"/>
        <item x="246"/>
        <item x="93"/>
        <item x="1001"/>
        <item x="207"/>
        <item x="827"/>
        <item x="621"/>
        <item x="321"/>
        <item x="618"/>
        <item x="951"/>
        <item x="1104"/>
        <item x="538"/>
        <item x="792"/>
        <item x="1002"/>
        <item x="868"/>
        <item x="788"/>
        <item x="719"/>
        <item x="771"/>
        <item x="1070"/>
        <item x="377"/>
        <item x="826"/>
        <item x="252"/>
        <item x="807"/>
        <item x="815"/>
        <item x="507"/>
        <item x="1000"/>
        <item x="413"/>
        <item x="873"/>
        <item x="697"/>
        <item x="94"/>
        <item x="881"/>
        <item x="535"/>
        <item x="1091"/>
        <item x="496"/>
        <item x="681"/>
        <item x="914"/>
        <item x="330"/>
        <item x="467"/>
        <item x="152"/>
        <item x="1038"/>
        <item x="653"/>
        <item x="966"/>
        <item x="1097"/>
        <item x="859"/>
        <item x="856"/>
        <item x="78"/>
        <item x="1023"/>
        <item x="11"/>
        <item x="192"/>
        <item x="1075"/>
        <item x="410"/>
        <item x="714"/>
        <item x="1123"/>
        <item x="992"/>
        <item x="118"/>
        <item x="1007"/>
        <item x="692"/>
        <item x="117"/>
        <item x="115"/>
        <item x="991"/>
        <item x="743"/>
        <item x="1131"/>
        <item x="639"/>
        <item x="998"/>
        <item x="41"/>
        <item x="553"/>
        <item x="541"/>
        <item x="851"/>
        <item x="48"/>
        <item x="1079"/>
        <item x="416"/>
        <item x="199"/>
        <item x="295"/>
        <item x="606"/>
        <item x="418"/>
        <item x="1080"/>
        <item x="983"/>
        <item x="897"/>
        <item x="533"/>
        <item x="997"/>
        <item x="1027"/>
        <item x="407"/>
        <item x="240"/>
        <item x="303"/>
        <item x="525"/>
        <item x="942"/>
        <item x="658"/>
        <item x="1037"/>
        <item x="491"/>
        <item x="623"/>
        <item x="369"/>
        <item x="1132"/>
        <item x="395"/>
        <item x="1101"/>
        <item x="821"/>
        <item x="215"/>
        <item x="1125"/>
        <item x="709"/>
        <item x="704"/>
        <item x="861"/>
        <item x="521"/>
        <item x="1078"/>
        <item x="772"/>
        <item x="494"/>
        <item x="602"/>
        <item x="575"/>
        <item x="387"/>
        <item x="1129"/>
        <item x="657"/>
        <item x="257"/>
        <item x="323"/>
        <item x="682"/>
        <item x="1117"/>
        <item x="254"/>
        <item x="768"/>
        <item x="135"/>
        <item x="993"/>
        <item x="449"/>
        <item x="717"/>
        <item x="551"/>
        <item x="442"/>
        <item x="343"/>
        <item x="1013"/>
        <item x="348"/>
        <item x="552"/>
        <item x="1035"/>
        <item x="713"/>
        <item x="745"/>
        <item x="518"/>
        <item x="445"/>
        <item x="1064"/>
        <item x="794"/>
        <item x="428"/>
        <item x="680"/>
        <item x="895"/>
        <item x="310"/>
        <item x="500"/>
        <item x="577"/>
        <item x="212"/>
        <item x="131"/>
        <item x="655"/>
        <item x="312"/>
        <item x="1128"/>
        <item x="597"/>
        <item x="430"/>
        <item x="1094"/>
        <item x="532"/>
        <item x="265"/>
        <item x="886"/>
        <item x="1073"/>
        <item x="334"/>
        <item x="337"/>
        <item x="737"/>
        <item x="366"/>
        <item x="1093"/>
        <item x="554"/>
        <item x="339"/>
        <item x="769"/>
        <item x="571"/>
        <item x="328"/>
        <item x="504"/>
        <item x="72"/>
        <item x="684"/>
        <item x="1108"/>
        <item x="531"/>
        <item x="1066"/>
        <item x="190"/>
        <item x="453"/>
        <item x="1105"/>
        <item x="226"/>
        <item x="485"/>
        <item x="995"/>
        <item x="1058"/>
        <item x="528"/>
        <item x="162"/>
        <item x="1100"/>
        <item x="261"/>
        <item x="91"/>
        <item x="81"/>
        <item x="181"/>
        <item x="543"/>
        <item x="256"/>
        <item x="834"/>
        <item x="1119"/>
        <item x="594"/>
        <item x="524"/>
        <item x="584"/>
        <item x="636"/>
        <item x="176"/>
        <item x="622"/>
        <item x="949"/>
        <item x="63"/>
        <item x="97"/>
        <item x="173"/>
        <item x="65"/>
        <item x="1130"/>
        <item x="901"/>
        <item x="968"/>
        <item x="625"/>
        <item x="1106"/>
        <item x="469"/>
        <item x="125"/>
        <item x="1095"/>
        <item x="229"/>
        <item x="193"/>
        <item x="308"/>
        <item x="1134"/>
        <item x="18"/>
        <item x="105"/>
        <item x="9"/>
        <item x="363"/>
        <item x="1074"/>
        <item x="197"/>
        <item x="474"/>
        <item x="877"/>
        <item x="924"/>
        <item x="721"/>
        <item x="171"/>
        <item x="629"/>
        <item x="726"/>
        <item x="938"/>
        <item x="850"/>
        <item x="589"/>
        <item x="1024"/>
        <item x="1086"/>
        <item x="548"/>
        <item x="702"/>
        <item x="218"/>
        <item x="965"/>
        <item x="960"/>
        <item x="23"/>
        <item x="397"/>
        <item x="663"/>
        <item x="864"/>
        <item x="1084"/>
        <item x="746"/>
        <item x="642"/>
        <item x="224"/>
        <item x="774"/>
        <item x="984"/>
        <item x="833"/>
        <item x="27"/>
        <item x="318"/>
        <item x="417"/>
        <item x="1089"/>
        <item x="175"/>
        <item x="710"/>
        <item x="715"/>
        <item x="940"/>
        <item x="1135"/>
        <item x="47"/>
        <item x="293"/>
        <item x="782"/>
        <item x="414"/>
        <item x="347"/>
        <item x="1096"/>
        <item x="59"/>
        <item x="368"/>
        <item x="894"/>
        <item x="596"/>
        <item x="399"/>
        <item x="480"/>
        <item x="186"/>
        <item x="580"/>
        <item x="1053"/>
        <item x="234"/>
        <item x="800"/>
        <item x="241"/>
        <item x="501"/>
        <item x="668"/>
        <item x="752"/>
        <item x="1082"/>
        <item x="582"/>
        <item x="89"/>
        <item x="283"/>
        <item x="1042"/>
        <item x="830"/>
        <item x="33"/>
        <item x="503"/>
        <item x="367"/>
        <item x="271"/>
        <item x="558"/>
        <item x="662"/>
        <item x="290"/>
        <item x="1110"/>
        <item x="473"/>
        <item x="489"/>
        <item x="515"/>
        <item x="845"/>
        <item x="661"/>
        <item x="698"/>
        <item x="483"/>
        <item x="1068"/>
        <item x="329"/>
        <item x="562"/>
        <item x="314"/>
        <item x="401"/>
        <item x="604"/>
        <item x="361"/>
        <item x="299"/>
        <item x="492"/>
        <item x="801"/>
        <item x="1039"/>
        <item x="685"/>
        <item x="490"/>
        <item x="458"/>
        <item x="633"/>
        <item x="421"/>
        <item x="435"/>
        <item x="1012"/>
        <item x="327"/>
        <item x="382"/>
        <item x="302"/>
        <item x="817"/>
        <item x="319"/>
        <item x="136"/>
        <item x="583"/>
        <item x="911"/>
        <item x="1124"/>
        <item x="213"/>
        <item x="204"/>
        <item x="101"/>
        <item x="317"/>
        <item x="1020"/>
        <item x="917"/>
        <item x="941"/>
        <item x="814"/>
        <item x="103"/>
        <item x="908"/>
        <item x="1003"/>
        <item x="286"/>
        <item x="866"/>
        <item x="509"/>
        <item x="617"/>
        <item x="585"/>
        <item x="1087"/>
        <item x="557"/>
        <item x="275"/>
        <item x="1133"/>
        <item x="669"/>
        <item x="236"/>
        <item x="753"/>
        <item x="758"/>
        <item x="465"/>
        <item x="262"/>
        <item x="51"/>
        <item x="29"/>
        <item x="239"/>
        <item x="904"/>
        <item x="520"/>
        <item x="1051"/>
        <item x="591"/>
        <item x="406"/>
        <item x="720"/>
        <item x="760"/>
        <item x="530"/>
        <item x="200"/>
        <item x="1103"/>
        <item x="189"/>
        <item x="972"/>
        <item x="1017"/>
        <item x="12"/>
        <item x="628"/>
        <item x="813"/>
        <item x="209"/>
        <item x="398"/>
        <item x="1026"/>
        <item x="971"/>
        <item x="858"/>
        <item x="631"/>
        <item x="1076"/>
        <item x="297"/>
        <item x="964"/>
        <item x="651"/>
        <item x="39"/>
        <item x="574"/>
        <item x="388"/>
        <item x="795"/>
        <item x="150"/>
        <item x="352"/>
        <item x="958"/>
        <item x="245"/>
        <item x="83"/>
        <item x="791"/>
        <item x="1054"/>
        <item x="396"/>
        <item x="646"/>
        <item x="693"/>
        <item x="1015"/>
        <item x="556"/>
        <item x="825"/>
        <item x="242"/>
        <item x="156"/>
        <item x="1009"/>
        <item x="419"/>
        <item x="371"/>
        <item x="739"/>
        <item x="935"/>
        <item x="748"/>
        <item x="1112"/>
        <item x="462"/>
        <item x="576"/>
        <item x="927"/>
        <item x="718"/>
        <item x="546"/>
        <item x="863"/>
        <item x="962"/>
        <item x="202"/>
        <item x="294"/>
        <item x="148"/>
        <item x="464"/>
        <item x="178"/>
        <item x="616"/>
        <item x="258"/>
        <item x="21"/>
        <item x="654"/>
        <item x="146"/>
        <item x="24"/>
        <item x="932"/>
        <item x="569"/>
        <item x="831"/>
        <item x="403"/>
        <item x="670"/>
        <item x="134"/>
        <item x="811"/>
        <item x="394"/>
        <item x="219"/>
        <item x="785"/>
        <item x="514"/>
        <item x="182"/>
        <item x="405"/>
        <item x="948"/>
        <item x="930"/>
        <item x="444"/>
        <item x="129"/>
        <item x="144"/>
        <item x="588"/>
        <item x="188"/>
        <item x="609"/>
        <item x="384"/>
        <item x="839"/>
        <item x="305"/>
        <item x="981"/>
        <item x="267"/>
        <item x="890"/>
        <item x="216"/>
        <item x="828"/>
        <item x="206"/>
        <item x="126"/>
        <item x="750"/>
        <item x="665"/>
        <item x="80"/>
        <item x="592"/>
        <item x="954"/>
        <item x="675"/>
        <item x="536"/>
        <item x="673"/>
        <item x="544"/>
        <item x="110"/>
        <item x="232"/>
        <item x="460"/>
        <item x="678"/>
        <item x="637"/>
        <item x="946"/>
        <item x="967"/>
        <item x="907"/>
        <item x="630"/>
        <item x="381"/>
        <item x="957"/>
        <item x="145"/>
        <item x="707"/>
        <item x="887"/>
        <item x="64"/>
        <item x="174"/>
        <item x="107"/>
        <item x="506"/>
        <item x="167"/>
        <item x="180"/>
        <item x="322"/>
        <item x="799"/>
        <item x="579"/>
        <item x="247"/>
        <item x="36"/>
        <item x="898"/>
        <item x="892"/>
        <item x="172"/>
        <item x="450"/>
        <item x="810"/>
        <item x="374"/>
        <item x="976"/>
        <item x="878"/>
        <item x="876"/>
        <item x="161"/>
        <item x="82"/>
        <item x="913"/>
        <item x="472"/>
        <item x="385"/>
        <item x="2"/>
        <item x="806"/>
        <item x="364"/>
        <item x="437"/>
        <item x="600"/>
        <item x="479"/>
        <item x="849"/>
        <item x="378"/>
        <item x="434"/>
        <item x="874"/>
        <item x="284"/>
        <item x="61"/>
        <item x="648"/>
        <item x="372"/>
        <item x="274"/>
        <item x="650"/>
        <item x="475"/>
        <item x="426"/>
        <item x="269"/>
        <item x="560"/>
        <item x="287"/>
        <item x="164"/>
        <item x="408"/>
        <item x="476"/>
        <item x="931"/>
        <item x="159"/>
        <item x="852"/>
        <item x="86"/>
        <item x="336"/>
        <item x="612"/>
        <item x="102"/>
        <item x="169"/>
        <item x="250"/>
        <item x="777"/>
        <item x="659"/>
        <item x="268"/>
        <item x="354"/>
        <item x="920"/>
        <item x="198"/>
        <item x="857"/>
        <item x="517"/>
        <item x="350"/>
        <item x="601"/>
        <item x="724"/>
        <item x="423"/>
        <item x="149"/>
        <item x="747"/>
        <item x="482"/>
        <item x="424"/>
        <item x="846"/>
        <item x="106"/>
        <item x="316"/>
        <item x="355"/>
        <item x="603"/>
        <item x="45"/>
        <item x="326"/>
        <item x="647"/>
        <item x="910"/>
        <item x="926"/>
        <item x="775"/>
        <item x="389"/>
        <item x="510"/>
        <item x="244"/>
        <item x="276"/>
        <item x="764"/>
        <item x="762"/>
        <item x="85"/>
        <item x="351"/>
        <item x="812"/>
        <item x="331"/>
        <item x="687"/>
        <item x="338"/>
        <item x="393"/>
        <item x="376"/>
        <item x="808"/>
        <item x="723"/>
        <item x="735"/>
        <item x="324"/>
        <item x="340"/>
        <item x="945"/>
        <item x="547"/>
        <item x="34"/>
        <item x="163"/>
        <item x="120"/>
        <item x="170"/>
        <item x="805"/>
        <item x="289"/>
        <item x="893"/>
        <item x="412"/>
        <item x="512"/>
        <item x="568"/>
        <item x="906"/>
        <item x="484"/>
        <item x="497"/>
        <item x="783"/>
        <item x="6"/>
        <item x="900"/>
        <item x="42"/>
        <item x="75"/>
        <item x="883"/>
        <item x="249"/>
        <item x="595"/>
        <item x="818"/>
        <item x="370"/>
        <item x="25"/>
        <item x="643"/>
        <item x="889"/>
        <item x="809"/>
        <item x="853"/>
        <item x="572"/>
        <item x="201"/>
        <item x="20"/>
        <item x="470"/>
        <item x="13"/>
        <item x="793"/>
        <item x="220"/>
        <item x="613"/>
        <item x="17"/>
        <item x="691"/>
        <item x="362"/>
        <item x="38"/>
        <item x="614"/>
        <item x="278"/>
        <item x="797"/>
        <item x="76"/>
        <item x="28"/>
        <item x="177"/>
        <item x="561"/>
        <item x="929"/>
        <item x="448"/>
        <item x="672"/>
        <item x="90"/>
        <item x="179"/>
        <item x="123"/>
        <item x="947"/>
        <item x="671"/>
        <item x="73"/>
        <item x="934"/>
        <item x="523"/>
        <item x="770"/>
        <item x="154"/>
        <item x="211"/>
        <item x="365"/>
        <item x="88"/>
        <item x="885"/>
        <item x="884"/>
        <item x="456"/>
        <item x="3"/>
        <item x="143"/>
        <item x="296"/>
        <item x="30"/>
        <item x="253"/>
        <item x="796"/>
        <item x="690"/>
        <item x="766"/>
        <item x="309"/>
        <item x="848"/>
        <item x="16"/>
        <item x="696"/>
        <item x="373"/>
        <item x="706"/>
        <item x="342"/>
        <item x="688"/>
        <item x="386"/>
        <item x="168"/>
        <item x="133"/>
        <item x="549"/>
        <item x="902"/>
        <item x="522"/>
        <item x="564"/>
        <item x="62"/>
        <item x="978"/>
        <item x="98"/>
        <item x="380"/>
        <item x="325"/>
        <item x="519"/>
        <item x="711"/>
        <item x="701"/>
        <item x="468"/>
        <item x="505"/>
        <item x="304"/>
        <item x="228"/>
        <item x="111"/>
        <item x="46"/>
        <item x="756"/>
        <item x="122"/>
        <item x="248"/>
        <item x="689"/>
        <item x="567"/>
        <item x="137"/>
        <item x="233"/>
        <item x="779"/>
        <item x="869"/>
        <item x="391"/>
        <item x="112"/>
        <item x="0"/>
        <item x="550"/>
        <item x="132"/>
        <item x="537"/>
        <item x="478"/>
        <item x="847"/>
        <item x="728"/>
        <item x="867"/>
        <item x="341"/>
        <item x="495"/>
        <item x="526"/>
        <item x="227"/>
        <item x="463"/>
        <item x="37"/>
        <item x="127"/>
        <item x="545"/>
        <item x="928"/>
        <item x="130"/>
        <item x="832"/>
        <item x="566"/>
        <item x="279"/>
        <item x="158"/>
        <item x="667"/>
        <item x="15"/>
        <item x="731"/>
        <item x="744"/>
        <item x="573"/>
        <item x="147"/>
        <item x="780"/>
        <item x="751"/>
        <item x="92"/>
        <item x="138"/>
        <item x="640"/>
        <item x="471"/>
        <item x="84"/>
        <item x="916"/>
        <item x="67"/>
        <item x="732"/>
        <item x="674"/>
        <item x="615"/>
        <item x="565"/>
        <item x="843"/>
        <item x="79"/>
        <item x="586"/>
        <item x="5"/>
        <item x="273"/>
        <item x="282"/>
        <item x="891"/>
        <item x="923"/>
        <item x="205"/>
        <item x="765"/>
        <item x="980"/>
        <item x="481"/>
        <item x="4"/>
        <item x="493"/>
        <item x="963"/>
        <item x="990"/>
        <item x="71"/>
        <item x="803"/>
        <item x="225"/>
        <item x="694"/>
        <item x="686"/>
        <item x="508"/>
        <item x="683"/>
        <item x="50"/>
        <item x="627"/>
        <item x="359"/>
        <item x="153"/>
        <item x="787"/>
        <item x="820"/>
        <item x="822"/>
        <item x="741"/>
        <item x="124"/>
        <item x="842"/>
        <item x="937"/>
        <item x="619"/>
        <item x="288"/>
        <item x="632"/>
        <item x="375"/>
        <item x="431"/>
        <item x="32"/>
        <item x="74"/>
        <item x="611"/>
        <item x="975"/>
        <item x="259"/>
        <item x="798"/>
        <item x="402"/>
        <item x="141"/>
        <item x="335"/>
        <item x="55"/>
        <item x="264"/>
        <item x="529"/>
        <item x="454"/>
        <item x="511"/>
        <item x="722"/>
        <item x="708"/>
        <item x="487"/>
        <item x="974"/>
        <item x="344"/>
        <item x="31"/>
        <item x="100"/>
        <item x="439"/>
        <item x="638"/>
        <item x="277"/>
        <item x="306"/>
        <item x="14"/>
        <item x="346"/>
        <item x="57"/>
        <item x="872"/>
        <item x="755"/>
        <item x="58"/>
        <item x="699"/>
        <item x="860"/>
        <item x="113"/>
        <item x="649"/>
        <item x="459"/>
        <item x="733"/>
        <item x="880"/>
        <item x="7"/>
        <item x="823"/>
        <item x="925"/>
        <item x="905"/>
        <item x="266"/>
        <item x="151"/>
        <item x="243"/>
        <item x="360"/>
        <item x="185"/>
        <item x="231"/>
        <item x="217"/>
        <item x="759"/>
        <item x="982"/>
        <item x="882"/>
        <item x="754"/>
        <item x="599"/>
        <item x="749"/>
        <item x="313"/>
        <item x="77"/>
        <item x="68"/>
        <item x="43"/>
        <item x="191"/>
        <item x="773"/>
        <item x="888"/>
        <item x="455"/>
        <item x="921"/>
        <item x="700"/>
        <item x="119"/>
        <item x="440"/>
        <item x="563"/>
        <item x="128"/>
        <item x="716"/>
        <item x="730"/>
        <item x="108"/>
        <item x="979"/>
        <item x="624"/>
        <item x="49"/>
        <item x="620"/>
        <item x="210"/>
        <item x="734"/>
        <item x="899"/>
        <item x="961"/>
        <item x="660"/>
        <item x="157"/>
        <item x="973"/>
        <item x="95"/>
        <item x="527"/>
        <item x="104"/>
        <item x="950"/>
        <item x="608"/>
        <item x="559"/>
        <item x="433"/>
        <item x="70"/>
        <item x="208"/>
        <item x="139"/>
        <item x="933"/>
        <item x="121"/>
        <item x="140"/>
        <item x="427"/>
        <item x="356"/>
        <item x="165"/>
        <item x="420"/>
        <item x="786"/>
        <item x="987"/>
        <item x="695"/>
        <item x="555"/>
        <item x="166"/>
        <item x="349"/>
        <item t="default"/>
      </items>
    </pivotField>
    <pivotField showAll="0">
      <items count="15">
        <item x="0"/>
        <item x="1"/>
        <item x="2"/>
        <item x="3"/>
        <item x="4"/>
        <item x="5"/>
        <item x="6"/>
        <item x="7"/>
        <item x="8"/>
        <item x="9"/>
        <item x="10"/>
        <item x="11"/>
        <item x="12"/>
        <item x="13"/>
        <item t="default"/>
      </items>
    </pivotField>
    <pivotField showAll="0">
      <items count="9">
        <item x="0"/>
        <item x="1"/>
        <item x="2"/>
        <item x="3"/>
        <item x="4"/>
        <item x="5"/>
        <item x="6"/>
        <item x="7"/>
        <item t="default"/>
      </items>
    </pivotField>
  </pivotFields>
  <rowFields count="1">
    <field x="3"/>
  </rowFields>
  <rowItems count="7">
    <i>
      <x v="2"/>
    </i>
    <i>
      <x/>
    </i>
    <i>
      <x v="3"/>
    </i>
    <i>
      <x v="5"/>
    </i>
    <i>
      <x v="4"/>
    </i>
    <i>
      <x v="1"/>
    </i>
    <i t="grand">
      <x/>
    </i>
  </rowItems>
  <colItems count="1">
    <i/>
  </colItems>
  <dataFields count="1">
    <dataField name="Sum of profit_margin" fld="10" baseField="0" baseItem="0"/>
  </dataFields>
  <chartFormats count="12">
    <chartFormat chart="0"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2"/>
          </reference>
        </references>
      </pivotArea>
    </chartFormat>
    <chartFormat chart="3" format="2">
      <pivotArea type="data" outline="0" fieldPosition="0">
        <references count="2">
          <reference field="4294967294" count="1" selected="0">
            <x v="0"/>
          </reference>
          <reference field="3" count="1" selected="0">
            <x v="0"/>
          </reference>
        </references>
      </pivotArea>
    </chartFormat>
    <chartFormat chart="3" format="3">
      <pivotArea type="data" outline="0" fieldPosition="0">
        <references count="2">
          <reference field="4294967294" count="1" selected="0">
            <x v="0"/>
          </reference>
          <reference field="3" count="1" selected="0">
            <x v="3"/>
          </reference>
        </references>
      </pivotArea>
    </chartFormat>
    <chartFormat chart="3" format="4">
      <pivotArea type="data" outline="0" fieldPosition="0">
        <references count="2">
          <reference field="4294967294" count="1" selected="0">
            <x v="0"/>
          </reference>
          <reference field="3" count="1" selected="0">
            <x v="5"/>
          </reference>
        </references>
      </pivotArea>
    </chartFormat>
    <chartFormat chart="3" format="5">
      <pivotArea type="data" outline="0" fieldPosition="0">
        <references count="2">
          <reference field="4294967294" count="1" selected="0">
            <x v="0"/>
          </reference>
          <reference field="3" count="1" selected="0">
            <x v="4"/>
          </reference>
        </references>
      </pivotArea>
    </chartFormat>
    <chartFormat chart="3" format="6">
      <pivotArea type="data" outline="0" fieldPosition="0">
        <references count="2">
          <reference field="4294967294" count="1" selected="0">
            <x v="0"/>
          </reference>
          <reference field="3" count="1" selected="0">
            <x v="1"/>
          </reference>
        </references>
      </pivotArea>
    </chartFormat>
    <chartFormat chart="15" format="3">
      <pivotArea type="data" outline="0" fieldPosition="0">
        <references count="2">
          <reference field="4294967294" count="1" selected="0">
            <x v="0"/>
          </reference>
          <reference field="3" count="1" selected="0">
            <x v="4"/>
          </reference>
        </references>
      </pivotArea>
    </chartFormat>
    <chartFormat chart="15"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619DE8-49C5-402B-9A89-3FDDBAB0A7B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10:K14" firstHeaderRow="1" firstDataRow="1" firstDataCol="1"/>
  <pivotFields count="16">
    <pivotField showAll="0"/>
    <pivotField showAll="0" sortType="descending">
      <items count="101">
        <item x="20"/>
        <item x="73"/>
        <item x="0"/>
        <item x="63"/>
        <item x="45"/>
        <item x="97"/>
        <item x="51"/>
        <item x="13"/>
        <item x="90"/>
        <item x="94"/>
        <item x="58"/>
        <item x="23"/>
        <item x="4"/>
        <item x="62"/>
        <item x="40"/>
        <item x="70"/>
        <item x="52"/>
        <item x="71"/>
        <item x="81"/>
        <item x="50"/>
        <item x="27"/>
        <item x="29"/>
        <item x="19"/>
        <item x="68"/>
        <item x="67"/>
        <item x="5"/>
        <item x="11"/>
        <item x="80"/>
        <item x="14"/>
        <item x="33"/>
        <item x="12"/>
        <item x="95"/>
        <item x="34"/>
        <item x="61"/>
        <item x="10"/>
        <item x="37"/>
        <item x="47"/>
        <item x="66"/>
        <item x="83"/>
        <item x="60"/>
        <item x="31"/>
        <item x="36"/>
        <item x="57"/>
        <item x="17"/>
        <item x="44"/>
        <item x="22"/>
        <item x="76"/>
        <item x="1"/>
        <item x="59"/>
        <item x="88"/>
        <item x="93"/>
        <item x="75"/>
        <item x="16"/>
        <item x="77"/>
        <item x="65"/>
        <item x="38"/>
        <item x="64"/>
        <item x="39"/>
        <item x="86"/>
        <item x="84"/>
        <item x="15"/>
        <item x="74"/>
        <item x="41"/>
        <item x="3"/>
        <item x="9"/>
        <item x="8"/>
        <item x="2"/>
        <item x="72"/>
        <item x="48"/>
        <item x="32"/>
        <item x="54"/>
        <item x="21"/>
        <item x="85"/>
        <item x="79"/>
        <item x="24"/>
        <item x="25"/>
        <item x="91"/>
        <item x="46"/>
        <item x="35"/>
        <item x="99"/>
        <item x="89"/>
        <item x="96"/>
        <item x="18"/>
        <item x="82"/>
        <item x="69"/>
        <item x="87"/>
        <item x="49"/>
        <item x="6"/>
        <item x="42"/>
        <item x="55"/>
        <item x="92"/>
        <item x="98"/>
        <item x="43"/>
        <item x="53"/>
        <item x="30"/>
        <item x="28"/>
        <item x="56"/>
        <item x="26"/>
        <item x="78"/>
        <item x="7"/>
        <item t="default"/>
      </items>
      <autoSortScope>
        <pivotArea dataOnly="0" outline="0" fieldPosition="0">
          <references count="1">
            <reference field="4294967294" count="1" selected="0">
              <x v="0"/>
            </reference>
          </references>
        </pivotArea>
      </autoSortScope>
    </pivotField>
    <pivotField showAll="0">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pivotField>
    <pivotField showAll="0" sortType="descending">
      <items count="7">
        <item x="1"/>
        <item x="5"/>
        <item x="4"/>
        <item x="0"/>
        <item x="2"/>
        <item x="3"/>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46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1192"/>
        <item x="779"/>
        <item x="904"/>
        <item x="1404"/>
        <item x="165"/>
        <item x="232"/>
        <item x="368"/>
        <item x="581"/>
        <item x="717"/>
        <item x="477"/>
        <item x="226"/>
        <item x="575"/>
        <item x="599"/>
        <item x="314"/>
        <item x="357"/>
        <item x="499"/>
        <item x="506"/>
        <item x="320"/>
        <item x="724"/>
        <item x="389"/>
        <item x="1396"/>
        <item x="690"/>
        <item x="1086"/>
        <item x="1373"/>
        <item x="555"/>
        <item x="1097"/>
        <item x="1195"/>
        <item x="296"/>
        <item x="1115"/>
        <item x="951"/>
        <item x="750"/>
        <item x="386"/>
        <item x="117"/>
        <item x="415"/>
        <item x="411"/>
        <item x="1049"/>
        <item x="739"/>
        <item x="1446"/>
        <item x="652"/>
        <item x="595"/>
        <item x="548"/>
        <item x="305"/>
        <item x="979"/>
        <item x="616"/>
        <item x="185"/>
        <item x="105"/>
        <item x="162"/>
        <item x="265"/>
        <item x="324"/>
        <item x="1138"/>
        <item x="1163"/>
        <item x="675"/>
        <item x="505"/>
        <item x="1131"/>
        <item x="260"/>
        <item x="210"/>
        <item x="720"/>
        <item x="1447"/>
        <item x="875"/>
        <item x="848"/>
        <item x="1151"/>
        <item x="173"/>
        <item x="295"/>
        <item x="1382"/>
        <item x="929"/>
        <item x="946"/>
        <item x="799"/>
        <item x="266"/>
        <item x="703"/>
        <item x="1374"/>
        <item x="125"/>
        <item x="864"/>
        <item x="340"/>
        <item x="692"/>
        <item x="166"/>
        <item x="757"/>
        <item x="1160"/>
        <item x="1152"/>
        <item x="1170"/>
        <item x="359"/>
        <item x="310"/>
        <item x="805"/>
        <item x="192"/>
        <item x="570"/>
        <item x="737"/>
        <item x="90"/>
        <item x="438"/>
        <item x="1424"/>
        <item x="437"/>
        <item x="393"/>
        <item x="485"/>
        <item x="937"/>
        <item x="674"/>
        <item x="827"/>
        <item x="913"/>
        <item x="186"/>
        <item x="1189"/>
        <item x="1383"/>
        <item x="1010"/>
        <item x="464"/>
        <item x="950"/>
        <item x="401"/>
        <item x="1137"/>
        <item x="733"/>
        <item x="562"/>
        <item x="563"/>
        <item x="1436"/>
        <item x="819"/>
        <item x="218"/>
        <item x="168"/>
        <item x="669"/>
        <item x="140"/>
        <item x="1409"/>
        <item x="120"/>
        <item x="237"/>
        <item x="1013"/>
        <item x="268"/>
        <item x="855"/>
        <item x="1453"/>
        <item x="1375"/>
        <item x="1443"/>
        <item x="269"/>
        <item x="1128"/>
        <item x="597"/>
        <item x="722"/>
        <item x="159"/>
        <item x="662"/>
        <item x="1070"/>
        <item x="693"/>
        <item x="489"/>
        <item x="1213"/>
        <item x="497"/>
        <item x="882"/>
        <item x="1442"/>
        <item x="919"/>
        <item x="837"/>
        <item x="288"/>
        <item x="844"/>
        <item x="958"/>
        <item x="158"/>
        <item x="155"/>
        <item x="735"/>
        <item x="1107"/>
        <item x="892"/>
        <item x="1398"/>
        <item x="866"/>
        <item x="880"/>
        <item x="441"/>
        <item x="392"/>
        <item x="249"/>
        <item x="1406"/>
        <item x="894"/>
        <item x="385"/>
        <item x="1178"/>
        <item x="550"/>
        <item x="865"/>
        <item x="1203"/>
        <item x="221"/>
        <item x="1209"/>
        <item x="1450"/>
        <item x="1184"/>
        <item x="649"/>
        <item x="1201"/>
        <item x="473"/>
        <item x="414"/>
        <item x="1032"/>
        <item x="1077"/>
        <item x="1080"/>
        <item x="771"/>
        <item x="730"/>
        <item x="494"/>
        <item x="355"/>
        <item x="194"/>
        <item x="1365"/>
        <item x="1422"/>
        <item x="961"/>
        <item x="97"/>
        <item x="769"/>
        <item x="200"/>
        <item x="225"/>
        <item x="364"/>
        <item x="699"/>
        <item x="1459"/>
        <item x="1014"/>
        <item x="666"/>
        <item x="281"/>
        <item x="600"/>
        <item x="777"/>
        <item x="1411"/>
        <item x="425"/>
        <item x="888"/>
        <item x="276"/>
        <item x="91"/>
        <item x="634"/>
        <item x="263"/>
        <item x="1129"/>
        <item x="270"/>
        <item x="361"/>
        <item x="394"/>
        <item x="847"/>
        <item x="841"/>
        <item x="962"/>
        <item x="796"/>
        <item x="362"/>
        <item x="1339"/>
        <item x="1318"/>
        <item x="1302"/>
        <item x="1204"/>
        <item x="1260"/>
        <item x="843"/>
        <item x="1361"/>
        <item x="1227"/>
        <item x="1319"/>
        <item x="790"/>
        <item x="685"/>
        <item x="552"/>
        <item x="189"/>
        <item x="701"/>
        <item x="358"/>
        <item x="1274"/>
        <item x="751"/>
        <item x="343"/>
        <item x="110"/>
        <item x="651"/>
        <item x="1323"/>
        <item x="1314"/>
        <item x="179"/>
        <item x="1328"/>
        <item x="596"/>
        <item x="1309"/>
        <item x="1221"/>
        <item x="513"/>
        <item x="944"/>
        <item x="1019"/>
        <item x="636"/>
        <item x="1262"/>
        <item x="665"/>
        <item x="753"/>
        <item x="532"/>
        <item x="774"/>
        <item x="1316"/>
        <item x="111"/>
        <item x="1236"/>
        <item x="1291"/>
        <item x="1021"/>
        <item x="303"/>
        <item x="732"/>
        <item x="993"/>
        <item x="1000"/>
        <item x="396"/>
        <item x="1029"/>
        <item x="315"/>
        <item x="687"/>
        <item x="287"/>
        <item x="1240"/>
        <item x="525"/>
        <item x="538"/>
        <item x="565"/>
        <item x="1306"/>
        <item x="247"/>
        <item x="564"/>
        <item x="569"/>
        <item x="523"/>
        <item x="1217"/>
        <item x="658"/>
        <item x="924"/>
        <item x="1067"/>
        <item x="1072"/>
        <item x="454"/>
        <item x="1035"/>
        <item x="823"/>
        <item x="541"/>
        <item x="952"/>
        <item x="786"/>
        <item x="1308"/>
        <item x="627"/>
        <item x="1096"/>
        <item x="1016"/>
        <item x="527"/>
        <item x="317"/>
        <item x="1245"/>
        <item x="202"/>
        <item x="802"/>
        <item x="1257"/>
        <item x="711"/>
        <item x="1230"/>
        <item x="1320"/>
        <item x="483"/>
        <item x="1304"/>
        <item x="1063"/>
        <item x="1298"/>
        <item x="1346"/>
        <item x="1356"/>
        <item x="1286"/>
        <item x="574"/>
        <item x="426"/>
        <item x="747"/>
        <item x="397"/>
        <item x="1012"/>
        <item x="889"/>
        <item x="138"/>
        <item x="1004"/>
        <item x="1185"/>
        <item x="1354"/>
        <item x="233"/>
        <item x="1311"/>
        <item x="968"/>
        <item x="663"/>
        <item x="1325"/>
        <item x="487"/>
        <item x="689"/>
        <item x="893"/>
        <item x="909"/>
        <item x="461"/>
        <item x="495"/>
        <item x="921"/>
        <item x="1307"/>
        <item x="327"/>
        <item x="380"/>
        <item x="400"/>
        <item x="1327"/>
        <item x="518"/>
        <item x="1218"/>
        <item x="1256"/>
        <item x="1114"/>
        <item x="102"/>
        <item x="1352"/>
        <item x="122"/>
        <item x="746"/>
        <item x="1253"/>
        <item x="622"/>
        <item x="443"/>
        <item x="1294"/>
        <item x="1200"/>
        <item x="100"/>
        <item x="282"/>
        <item x="862"/>
        <item x="298"/>
        <item x="1231"/>
        <item x="836"/>
        <item x="945"/>
        <item x="1250"/>
        <item x="915"/>
        <item x="309"/>
        <item x="337"/>
        <item x="1124"/>
        <item x="1053"/>
        <item x="496"/>
        <item x="973"/>
        <item x="1043"/>
        <item x="1394"/>
        <item x="1210"/>
        <item x="404"/>
        <item x="644"/>
        <item x="129"/>
        <item x="1134"/>
        <item x="830"/>
        <item x="219"/>
        <item x="809"/>
        <item x="289"/>
        <item x="201"/>
        <item x="183"/>
        <item x="808"/>
        <item x="647"/>
        <item x="439"/>
        <item x="679"/>
        <item x="1177"/>
        <item x="112"/>
        <item x="302"/>
        <item x="1025"/>
        <item x="1400"/>
        <item x="1091"/>
        <item x="1372"/>
        <item x="1385"/>
        <item x="656"/>
        <item x="897"/>
        <item x="571"/>
        <item x="1120"/>
        <item x="251"/>
        <item x="671"/>
        <item x="1011"/>
        <item x="190"/>
        <item x="899"/>
        <item x="370"/>
        <item x="1413"/>
        <item x="955"/>
        <item x="681"/>
        <item x="284"/>
        <item x="1058"/>
        <item x="1183"/>
        <item x="792"/>
        <item x="602"/>
        <item x="1119"/>
        <item x="760"/>
        <item x="676"/>
        <item x="928"/>
        <item x="964"/>
        <item x="1188"/>
        <item x="1366"/>
        <item x="99"/>
        <item x="1144"/>
        <item x="1116"/>
        <item x="756"/>
        <item x="381"/>
        <item x="366"/>
        <item x="580"/>
        <item x="1046"/>
        <item x="1438"/>
        <item x="1439"/>
        <item x="1415"/>
        <item x="776"/>
        <item x="558"/>
        <item x="379"/>
        <item x="399"/>
        <item x="500"/>
        <item x="1399"/>
        <item x="118"/>
        <item x="1431"/>
        <item x="449"/>
        <item x="321"/>
        <item x="445"/>
        <item x="150"/>
        <item x="137"/>
        <item x="557"/>
        <item x="273"/>
        <item x="992"/>
        <item x="469"/>
        <item x="1428"/>
        <item x="1040"/>
        <item x="1449"/>
        <item x="672"/>
        <item x="325"/>
        <item x="650"/>
        <item x="987"/>
        <item x="133"/>
        <item x="712"/>
        <item x="657"/>
        <item x="195"/>
        <item x="1022"/>
        <item x="297"/>
        <item x="965"/>
        <item x="1098"/>
        <item x="812"/>
        <item x="1060"/>
        <item x="998"/>
        <item x="1368"/>
        <item x="453"/>
        <item x="664"/>
        <item x="254"/>
        <item x="1433"/>
        <item x="1381"/>
        <item x="749"/>
        <item x="922"/>
        <item x="708"/>
        <item x="339"/>
        <item x="345"/>
        <item x="480"/>
        <item x="1191"/>
        <item x="849"/>
        <item x="1432"/>
        <item x="1147"/>
        <item x="938"/>
        <item x="486"/>
        <item x="267"/>
        <item x="1456"/>
        <item x="450"/>
        <item x="818"/>
        <item x="1062"/>
        <item x="714"/>
        <item x="572"/>
        <item x="1403"/>
        <item x="176"/>
        <item x="939"/>
        <item x="367"/>
        <item x="590"/>
        <item x="974"/>
        <item x="584"/>
        <item x="350"/>
        <item x="479"/>
        <item x="1015"/>
        <item x="613"/>
        <item x="1136"/>
        <item x="419"/>
        <item x="1435"/>
        <item x="625"/>
        <item x="1391"/>
        <item x="1164"/>
        <item x="785"/>
        <item x="94"/>
        <item x="502"/>
        <item x="516"/>
        <item x="594"/>
        <item x="632"/>
        <item x="706"/>
        <item x="234"/>
        <item x="1451"/>
        <item x="907"/>
        <item x="1212"/>
        <item x="856"/>
        <item x="332"/>
        <item x="319"/>
        <item x="510"/>
        <item x="1075"/>
        <item x="954"/>
        <item x="1106"/>
        <item x="514"/>
        <item x="470"/>
        <item x="540"/>
        <item x="1390"/>
        <item x="978"/>
        <item x="982"/>
        <item x="1076"/>
        <item x="697"/>
        <item x="673"/>
        <item x="1370"/>
        <item x="1045"/>
        <item x="163"/>
        <item x="543"/>
        <item x="1084"/>
        <item x="1408"/>
        <item x="323"/>
        <item x="238"/>
        <item x="1437"/>
        <item x="212"/>
        <item x="1380"/>
        <item x="1146"/>
        <item x="582"/>
        <item x="1393"/>
        <item x="822"/>
        <item x="682"/>
        <item x="908"/>
        <item x="197"/>
        <item x="851"/>
        <item x="331"/>
        <item x="1289"/>
        <item x="783"/>
        <item x="128"/>
        <item x="798"/>
        <item x="103"/>
        <item x="553"/>
        <item x="390"/>
        <item x="126"/>
        <item x="705"/>
        <item x="1334"/>
        <item x="157"/>
        <item x="1242"/>
        <item x="970"/>
        <item x="171"/>
        <item x="1193"/>
        <item x="1176"/>
        <item x="259"/>
        <item x="926"/>
        <item x="923"/>
        <item x="531"/>
        <item x="1241"/>
        <item x="1073"/>
        <item x="1349"/>
        <item x="278"/>
        <item x="610"/>
        <item x="313"/>
        <item x="1326"/>
        <item x="578"/>
        <item x="1162"/>
        <item x="1360"/>
        <item x="1273"/>
        <item x="918"/>
        <item x="244"/>
        <item x="1315"/>
        <item x="1225"/>
        <item x="807"/>
        <item x="1130"/>
        <item x="1199"/>
        <item x="1249"/>
        <item x="1220"/>
        <item x="857"/>
        <item x="1197"/>
        <item x="1332"/>
        <item x="752"/>
        <item x="458"/>
        <item x="196"/>
        <item x="617"/>
        <item x="1161"/>
        <item x="1351"/>
        <item x="1111"/>
        <item x="181"/>
        <item x="778"/>
        <item x="1350"/>
        <item x="1340"/>
        <item x="1247"/>
        <item x="1017"/>
        <item x="293"/>
        <item x="447"/>
        <item x="231"/>
        <item x="504"/>
        <item x="1009"/>
        <item x="418"/>
        <item x="1166"/>
        <item x="1226"/>
        <item x="930"/>
        <item x="1305"/>
        <item x="152"/>
        <item x="917"/>
        <item x="1224"/>
        <item x="842"/>
        <item x="1087"/>
        <item x="661"/>
        <item x="1284"/>
        <item x="191"/>
        <item x="995"/>
        <item x="1169"/>
        <item x="628"/>
        <item x="387"/>
        <item x="1271"/>
        <item x="1158"/>
        <item x="537"/>
        <item x="338"/>
        <item x="330"/>
        <item x="759"/>
        <item x="333"/>
        <item x="1149"/>
        <item x="867"/>
        <item x="1219"/>
        <item x="839"/>
        <item x="1322"/>
        <item x="257"/>
        <item x="515"/>
        <item x="1342"/>
        <item x="220"/>
        <item x="509"/>
        <item x="534"/>
        <item x="349"/>
        <item x="311"/>
        <item x="121"/>
        <item x="261"/>
        <item x="726"/>
        <item x="353"/>
        <item x="444"/>
        <item x="243"/>
        <item x="1261"/>
        <item x="215"/>
        <item x="637"/>
        <item x="214"/>
        <item x="275"/>
        <item x="1071"/>
        <item x="1216"/>
        <item x="326"/>
        <item x="501"/>
        <item x="694"/>
        <item x="608"/>
        <item x="271"/>
        <item x="1330"/>
        <item x="850"/>
        <item x="539"/>
        <item x="788"/>
        <item x="335"/>
        <item x="903"/>
        <item x="772"/>
        <item x="905"/>
        <item x="680"/>
        <item x="835"/>
        <item x="1254"/>
        <item x="207"/>
        <item x="686"/>
        <item x="1265"/>
        <item x="1092"/>
        <item x="1267"/>
        <item x="490"/>
        <item x="536"/>
        <item x="670"/>
        <item x="583"/>
        <item x="592"/>
        <item x="931"/>
        <item x="549"/>
        <item x="1347"/>
        <item x="1353"/>
        <item x="943"/>
        <item x="378"/>
        <item x="242"/>
        <item x="579"/>
        <item x="290"/>
        <item x="874"/>
        <item x="683"/>
        <item x="1278"/>
        <item x="605"/>
        <item x="312"/>
        <item x="405"/>
        <item x="815"/>
        <item x="1069"/>
        <item x="949"/>
        <item x="1155"/>
        <item x="794"/>
        <item x="95"/>
        <item x="316"/>
        <item x="503"/>
        <item x="914"/>
        <item x="452"/>
        <item x="942"/>
        <item x="227"/>
        <item x="224"/>
        <item x="718"/>
        <item x="334"/>
        <item x="1089"/>
        <item x="695"/>
        <item x="217"/>
        <item x="1122"/>
        <item x="294"/>
        <item x="1214"/>
        <item x="114"/>
        <item x="308"/>
        <item x="729"/>
        <item x="409"/>
        <item x="446"/>
        <item x="1037"/>
        <item x="828"/>
        <item x="199"/>
        <item x="440"/>
        <item x="1007"/>
        <item x="1434"/>
        <item x="421"/>
        <item x="423"/>
        <item x="1159"/>
        <item x="422"/>
        <item x="235"/>
        <item x="1392"/>
        <item x="618"/>
        <item x="1395"/>
        <item x="991"/>
        <item x="279"/>
        <item x="493"/>
        <item x="620"/>
        <item x="193"/>
        <item x="363"/>
        <item x="1059"/>
        <item x="715"/>
        <item x="1153"/>
        <item x="204"/>
        <item x="144"/>
        <item x="149"/>
        <item x="187"/>
        <item x="825"/>
        <item x="614"/>
        <item x="459"/>
        <item x="520"/>
        <item x="430"/>
        <item x="291"/>
        <item x="871"/>
        <item x="1430"/>
        <item x="854"/>
        <item x="124"/>
        <item x="1445"/>
        <item x="1444"/>
        <item x="1364"/>
        <item x="631"/>
        <item x="101"/>
        <item x="635"/>
        <item x="1202"/>
        <item x="551"/>
        <item x="341"/>
        <item x="1126"/>
        <item x="1407"/>
        <item x="754"/>
        <item x="1425"/>
        <item x="230"/>
        <item x="1066"/>
        <item x="347"/>
        <item x="1150"/>
        <item x="1026"/>
        <item x="431"/>
        <item x="900"/>
        <item x="832"/>
        <item x="773"/>
        <item x="994"/>
        <item x="1367"/>
        <item x="1384"/>
        <item x="743"/>
        <item x="573"/>
        <item x="1455"/>
        <item x="814"/>
        <item x="1418"/>
        <item x="522"/>
        <item x="1457"/>
        <item x="1173"/>
        <item x="478"/>
        <item x="861"/>
        <item x="969"/>
        <item x="947"/>
        <item x="1448"/>
        <item x="245"/>
        <item x="96"/>
        <item x="148"/>
        <item x="1002"/>
        <item x="1141"/>
        <item x="885"/>
        <item x="167"/>
        <item x="228"/>
        <item x="172"/>
        <item x="1208"/>
        <item x="1036"/>
        <item x="410"/>
        <item x="1412"/>
        <item x="1133"/>
        <item x="740"/>
        <item x="1389"/>
        <item x="653"/>
        <item x="462"/>
        <item x="1458"/>
        <item x="211"/>
        <item x="427"/>
        <item x="1143"/>
        <item x="1142"/>
        <item x="456"/>
        <item x="98"/>
        <item x="1044"/>
        <item x="1033"/>
        <item x="1104"/>
        <item x="911"/>
        <item x="741"/>
        <item x="576"/>
        <item x="369"/>
        <item x="131"/>
        <item x="709"/>
        <item x="383"/>
        <item x="420"/>
        <item x="696"/>
        <item x="1088"/>
        <item x="873"/>
        <item x="626"/>
        <item x="621"/>
        <item x="598"/>
        <item x="1103"/>
        <item x="1386"/>
        <item x="1206"/>
        <item x="826"/>
        <item x="831"/>
        <item x="498"/>
        <item x="834"/>
        <item x="246"/>
        <item x="795"/>
        <item x="997"/>
        <item x="858"/>
        <item x="896"/>
        <item x="1095"/>
        <item x="568"/>
        <item x="821"/>
        <item x="256"/>
        <item x="239"/>
        <item x="466"/>
        <item x="377"/>
        <item x="280"/>
        <item x="731"/>
        <item x="1180"/>
        <item x="1034"/>
        <item x="169"/>
        <item x="175"/>
        <item x="521"/>
        <item x="130"/>
        <item x="371"/>
        <item x="264"/>
        <item x="1441"/>
        <item x="1387"/>
        <item x="748"/>
        <item x="307"/>
        <item x="1093"/>
        <item x="1205"/>
        <item x="384"/>
        <item x="1377"/>
        <item x="147"/>
        <item x="1094"/>
        <item x="1187"/>
        <item x="229"/>
        <item x="253"/>
        <item x="286"/>
        <item x="491"/>
        <item x="967"/>
        <item x="1440"/>
        <item x="508"/>
        <item x="948"/>
        <item x="933"/>
        <item x="1235"/>
        <item x="1263"/>
        <item x="725"/>
        <item x="891"/>
        <item x="104"/>
        <item x="603"/>
        <item x="1296"/>
        <item x="860"/>
        <item x="1280"/>
        <item x="1232"/>
        <item x="1417"/>
        <item x="542"/>
        <item x="1344"/>
        <item x="1310"/>
        <item x="272"/>
        <item x="561"/>
        <item x="1281"/>
        <item x="1047"/>
        <item x="768"/>
        <item x="932"/>
        <item x="1234"/>
        <item x="1324"/>
        <item x="354"/>
        <item x="953"/>
        <item x="1222"/>
        <item x="240"/>
        <item x="1277"/>
        <item x="356"/>
        <item x="1268"/>
        <item x="895"/>
        <item x="1295"/>
        <item x="141"/>
        <item x="1172"/>
        <item x="876"/>
        <item x="1329"/>
        <item x="956"/>
        <item x="983"/>
        <item x="593"/>
        <item x="1272"/>
        <item x="1275"/>
        <item x="511"/>
        <item x="365"/>
        <item x="374"/>
        <item x="1168"/>
        <item x="878"/>
        <item x="304"/>
        <item x="767"/>
        <item x="119"/>
        <item x="1345"/>
        <item x="113"/>
        <item x="971"/>
        <item x="728"/>
        <item x="1109"/>
        <item x="285"/>
        <item x="734"/>
        <item x="976"/>
        <item x="136"/>
        <item x="252"/>
        <item x="468"/>
        <item x="348"/>
        <item x="376"/>
        <item x="660"/>
        <item x="1065"/>
        <item x="881"/>
        <item x="476"/>
        <item x="1293"/>
        <item x="990"/>
        <item x="89"/>
        <item x="460"/>
        <item x="1048"/>
        <item x="342"/>
        <item x="758"/>
        <item x="1082"/>
        <item x="1321"/>
        <item x="1102"/>
        <item x="1223"/>
        <item x="92"/>
        <item x="258"/>
        <item x="863"/>
        <item x="300"/>
        <item x="448"/>
        <item x="1341"/>
        <item x="180"/>
        <item x="784"/>
        <item x="407"/>
        <item x="236"/>
        <item x="153"/>
        <item x="1301"/>
        <item x="1303"/>
        <item x="688"/>
        <item x="912"/>
        <item x="174"/>
        <item x="1290"/>
        <item x="645"/>
        <item x="1333"/>
        <item x="403"/>
        <item x="161"/>
        <item x="1100"/>
        <item x="1269"/>
        <item x="1030"/>
        <item x="406"/>
        <item x="1252"/>
        <item x="1233"/>
        <item x="643"/>
        <item x="351"/>
        <item x="1028"/>
        <item x="1264"/>
        <item x="920"/>
        <item x="1194"/>
        <item x="1312"/>
        <item x="1020"/>
        <item x="1056"/>
        <item x="492"/>
        <item x="146"/>
        <item x="1140"/>
        <item x="1248"/>
        <item x="463"/>
        <item x="471"/>
        <item x="762"/>
        <item x="108"/>
        <item x="223"/>
        <item x="127"/>
        <item x="222"/>
        <item x="299"/>
        <item x="877"/>
        <item x="1174"/>
        <item x="1336"/>
        <item x="306"/>
        <item x="999"/>
        <item x="1358"/>
        <item x="615"/>
        <item x="472"/>
        <item x="1148"/>
        <item x="1313"/>
        <item x="1118"/>
        <item x="1258"/>
        <item x="1279"/>
        <item x="782"/>
        <item x="451"/>
        <item x="434"/>
        <item x="1259"/>
        <item x="484"/>
        <item x="800"/>
        <item x="1244"/>
        <item x="457"/>
        <item x="154"/>
        <item x="547"/>
        <item x="533"/>
        <item x="1132"/>
        <item x="654"/>
        <item x="936"/>
        <item x="106"/>
        <item x="1427"/>
        <item x="934"/>
        <item x="567"/>
        <item x="1363"/>
        <item x="1196"/>
        <item x="322"/>
        <item x="206"/>
        <item x="429"/>
        <item x="1027"/>
        <item x="765"/>
        <item x="829"/>
        <item x="1068"/>
        <item x="301"/>
        <item x="721"/>
        <item x="702"/>
        <item x="318"/>
        <item x="981"/>
        <item x="1117"/>
        <item x="360"/>
        <item x="803"/>
        <item x="770"/>
        <item x="890"/>
        <item x="213"/>
        <item x="980"/>
        <item x="1405"/>
        <item x="135"/>
        <item x="412"/>
        <item x="395"/>
        <item x="678"/>
        <item x="474"/>
        <item x="416"/>
        <item x="182"/>
        <item x="633"/>
        <item x="713"/>
        <item x="619"/>
        <item x="845"/>
        <item x="1157"/>
        <item x="1079"/>
        <item x="328"/>
        <item x="761"/>
        <item x="1051"/>
        <item x="816"/>
        <item x="1078"/>
        <item x="1179"/>
        <item x="560"/>
        <item x="1379"/>
        <item x="766"/>
        <item x="668"/>
        <item x="433"/>
        <item x="639"/>
        <item x="1003"/>
        <item x="630"/>
        <item x="177"/>
        <item x="156"/>
        <item x="1061"/>
        <item x="1024"/>
        <item x="488"/>
        <item x="989"/>
        <item x="1452"/>
        <item x="528"/>
        <item x="209"/>
        <item x="691"/>
        <item x="840"/>
        <item x="373"/>
        <item x="996"/>
        <item x="607"/>
        <item x="1429"/>
        <item x="535"/>
        <item x="372"/>
        <item x="940"/>
        <item x="1426"/>
        <item x="413"/>
        <item x="241"/>
        <item x="884"/>
        <item x="428"/>
        <item x="927"/>
        <item x="482"/>
        <item x="684"/>
        <item x="402"/>
        <item x="143"/>
        <item x="1064"/>
        <item x="1154"/>
        <item x="925"/>
        <item x="116"/>
        <item x="601"/>
        <item x="1388"/>
        <item x="901"/>
        <item x="188"/>
        <item x="641"/>
        <item x="1018"/>
        <item x="1190"/>
        <item x="198"/>
        <item x="1145"/>
        <item x="588"/>
        <item x="408"/>
        <item x="975"/>
        <item x="1397"/>
        <item x="988"/>
        <item x="963"/>
        <item x="467"/>
        <item x="1031"/>
        <item x="1423"/>
        <item x="1181"/>
        <item x="436"/>
        <item x="184"/>
        <item x="787"/>
        <item x="123"/>
        <item x="742"/>
        <item x="1416"/>
        <item x="344"/>
        <item x="1008"/>
        <item x="887"/>
        <item x="1371"/>
        <item x="398"/>
        <item x="960"/>
        <item x="869"/>
        <item x="517"/>
        <item x="966"/>
        <item x="375"/>
        <item x="556"/>
        <item x="1376"/>
        <item x="789"/>
        <item x="1110"/>
        <item x="977"/>
        <item x="738"/>
        <item x="1112"/>
        <item x="417"/>
        <item x="1454"/>
        <item x="791"/>
        <item x="591"/>
        <item x="984"/>
        <item x="1052"/>
        <item x="1085"/>
        <item x="250"/>
        <item x="813"/>
        <item x="612"/>
        <item x="526"/>
        <item x="898"/>
        <item x="659"/>
        <item x="255"/>
        <item x="1369"/>
        <item x="107"/>
        <item x="216"/>
        <item x="432"/>
        <item x="1041"/>
        <item x="1108"/>
        <item x="109"/>
        <item x="566"/>
        <item x="336"/>
        <item x="1410"/>
        <item x="883"/>
        <item x="838"/>
        <item x="455"/>
        <item x="1211"/>
        <item x="589"/>
        <item x="959"/>
        <item x="1420"/>
        <item x="793"/>
        <item x="859"/>
        <item x="346"/>
        <item x="1414"/>
        <item x="655"/>
        <item x="1038"/>
        <item x="134"/>
        <item x="585"/>
        <item x="546"/>
        <item x="1378"/>
        <item x="475"/>
        <item x="1419"/>
        <item x="559"/>
        <item x="870"/>
        <item x="530"/>
        <item x="151"/>
        <item x="1401"/>
        <item x="1182"/>
        <item x="1005"/>
        <item x="277"/>
        <item x="853"/>
        <item x="1402"/>
        <item x="1121"/>
        <item x="801"/>
        <item x="170"/>
        <item x="1083"/>
        <item x="1171"/>
        <item x="716"/>
        <item x="638"/>
        <item x="1006"/>
        <item x="1090"/>
        <item x="1299"/>
        <item x="1054"/>
        <item x="1283"/>
        <item x="203"/>
        <item x="587"/>
        <item x="382"/>
        <item x="1123"/>
        <item x="667"/>
        <item x="763"/>
        <item x="811"/>
        <item x="1239"/>
        <item x="178"/>
        <item x="611"/>
        <item x="781"/>
        <item x="1251"/>
        <item x="646"/>
        <item x="624"/>
        <item x="1288"/>
        <item x="1113"/>
        <item x="727"/>
        <item x="160"/>
        <item x="1292"/>
        <item x="507"/>
        <item x="164"/>
        <item x="629"/>
        <item x="744"/>
        <item x="698"/>
        <item x="1246"/>
        <item x="755"/>
        <item x="957"/>
        <item x="1243"/>
        <item x="1055"/>
        <item x="879"/>
        <item x="824"/>
        <item x="1343"/>
        <item x="985"/>
        <item x="1186"/>
        <item x="1167"/>
        <item x="142"/>
        <item x="1421"/>
        <item x="1228"/>
        <item x="554"/>
        <item x="544"/>
        <item x="872"/>
        <item x="1338"/>
        <item x="1297"/>
        <item x="481"/>
        <item x="1285"/>
        <item x="833"/>
        <item x="1276"/>
        <item x="1042"/>
        <item x="648"/>
        <item x="609"/>
        <item x="1039"/>
        <item x="736"/>
        <item x="248"/>
        <item x="465"/>
        <item x="700"/>
        <item x="115"/>
        <item x="723"/>
        <item x="1175"/>
        <item x="986"/>
        <item x="1165"/>
        <item x="916"/>
        <item x="804"/>
        <item x="1127"/>
        <item x="208"/>
        <item x="1207"/>
        <item x="1229"/>
        <item x="710"/>
        <item x="1331"/>
        <item x="1348"/>
        <item x="852"/>
        <item x="435"/>
        <item x="577"/>
        <item x="1357"/>
        <item x="329"/>
        <item x="902"/>
        <item x="1270"/>
        <item x="642"/>
        <item x="972"/>
        <item x="1237"/>
        <item x="519"/>
        <item x="1105"/>
        <item x="817"/>
        <item x="1050"/>
        <item x="764"/>
        <item x="1266"/>
        <item x="292"/>
        <item x="388"/>
        <item x="93"/>
        <item x="606"/>
        <item x="145"/>
        <item x="1287"/>
        <item x="1355"/>
        <item x="424"/>
        <item x="512"/>
        <item x="205"/>
        <item x="545"/>
        <item x="1337"/>
        <item x="1198"/>
        <item x="1300"/>
        <item x="910"/>
        <item x="707"/>
        <item x="283"/>
        <item x="623"/>
        <item x="139"/>
        <item x="935"/>
        <item x="719"/>
        <item x="1135"/>
        <item x="391"/>
        <item x="1238"/>
        <item x="868"/>
        <item x="1215"/>
        <item x="886"/>
        <item x="1359"/>
        <item x="640"/>
        <item x="846"/>
        <item x="810"/>
        <item x="132"/>
        <item x="677"/>
        <item x="442"/>
        <item x="262"/>
        <item x="1001"/>
        <item x="806"/>
        <item x="1362"/>
        <item x="586"/>
        <item x="352"/>
        <item x="906"/>
        <item x="1335"/>
        <item x="1081"/>
        <item x="1074"/>
        <item x="780"/>
        <item x="529"/>
        <item x="1057"/>
        <item x="604"/>
        <item x="1282"/>
        <item x="745"/>
        <item x="797"/>
        <item x="1317"/>
        <item x="941"/>
        <item x="524"/>
        <item x="1125"/>
        <item x="1099"/>
        <item x="1139"/>
        <item x="820"/>
        <item x="1101"/>
        <item x="1023"/>
        <item x="704"/>
        <item x="775"/>
        <item x="274"/>
        <item x="1156"/>
        <item x="1255"/>
        <item t="default"/>
      </items>
    </pivotField>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1"/>
        <item x="0"/>
        <item x="2"/>
        <item x="3"/>
        <item t="default"/>
      </items>
    </pivotField>
    <pivotField dataField="1" showAll="0">
      <items count="1137">
        <item x="816"/>
        <item x="626"/>
        <item x="222"/>
        <item x="441"/>
        <item x="400"/>
        <item x="1088"/>
        <item x="281"/>
        <item x="53"/>
        <item x="953"/>
        <item x="1062"/>
        <item x="422"/>
        <item x="1057"/>
        <item x="802"/>
        <item x="1115"/>
        <item x="214"/>
        <item x="69"/>
        <item x="1016"/>
        <item x="443"/>
        <item x="727"/>
        <item x="1118"/>
        <item x="1090"/>
        <item x="838"/>
        <item x="466"/>
        <item x="1004"/>
        <item x="841"/>
        <item x="461"/>
        <item x="486"/>
        <item x="1122"/>
        <item x="1099"/>
        <item x="272"/>
        <item x="451"/>
        <item x="196"/>
        <item x="969"/>
        <item x="915"/>
        <item x="855"/>
        <item x="1067"/>
        <item x="1050"/>
        <item x="446"/>
        <item x="1018"/>
        <item x="251"/>
        <item x="607"/>
        <item x="1025"/>
        <item x="977"/>
        <item x="837"/>
        <item x="1022"/>
        <item x="353"/>
        <item x="142"/>
        <item x="605"/>
        <item x="776"/>
        <item x="44"/>
        <item x="645"/>
        <item x="1107"/>
        <item x="230"/>
        <item x="988"/>
        <item x="499"/>
        <item x="1043"/>
        <item x="54"/>
        <item x="109"/>
        <item x="1114"/>
        <item x="26"/>
        <item x="644"/>
        <item x="1063"/>
        <item x="677"/>
        <item x="1111"/>
        <item x="712"/>
        <item x="457"/>
        <item x="994"/>
        <item x="280"/>
        <item x="1092"/>
        <item x="740"/>
        <item x="477"/>
        <item x="1028"/>
        <item x="300"/>
        <item x="447"/>
        <item x="320"/>
        <item x="676"/>
        <item x="871"/>
        <item x="1081"/>
        <item x="986"/>
        <item x="1059"/>
        <item x="952"/>
        <item x="1040"/>
        <item x="270"/>
        <item x="87"/>
        <item x="909"/>
        <item x="679"/>
        <item x="1085"/>
        <item x="409"/>
        <item x="1083"/>
        <item x="593"/>
        <item x="1072"/>
        <item x="590"/>
        <item x="1044"/>
        <item x="634"/>
        <item x="784"/>
        <item x="332"/>
        <item x="1008"/>
        <item x="652"/>
        <item x="959"/>
        <item x="432"/>
        <item x="1006"/>
        <item x="301"/>
        <item x="99"/>
        <item x="1032"/>
        <item x="1046"/>
        <item x="922"/>
        <item x="778"/>
        <item x="1127"/>
        <item x="116"/>
        <item x="513"/>
        <item x="1061"/>
        <item x="870"/>
        <item x="829"/>
        <item x="767"/>
        <item x="742"/>
        <item x="1036"/>
        <item x="379"/>
        <item x="757"/>
        <item x="729"/>
        <item x="939"/>
        <item x="1045"/>
        <item x="184"/>
        <item x="789"/>
        <item x="263"/>
        <item x="781"/>
        <item x="1030"/>
        <item x="918"/>
        <item x="656"/>
        <item x="1029"/>
        <item x="865"/>
        <item x="1056"/>
        <item x="10"/>
        <item x="1031"/>
        <item x="1052"/>
        <item x="221"/>
        <item x="1014"/>
        <item x="641"/>
        <item x="835"/>
        <item x="790"/>
        <item x="985"/>
        <item x="1041"/>
        <item x="1010"/>
        <item x="291"/>
        <item x="425"/>
        <item x="1019"/>
        <item x="315"/>
        <item x="160"/>
        <item x="1011"/>
        <item x="598"/>
        <item x="1102"/>
        <item x="943"/>
        <item x="260"/>
        <item x="989"/>
        <item x="999"/>
        <item x="237"/>
        <item x="255"/>
        <item x="22"/>
        <item x="955"/>
        <item x="66"/>
        <item x="1113"/>
        <item x="970"/>
        <item x="1049"/>
        <item x="35"/>
        <item x="436"/>
        <item x="763"/>
        <item x="404"/>
        <item x="703"/>
        <item x="1116"/>
        <item x="488"/>
        <item x="516"/>
        <item x="1098"/>
        <item x="936"/>
        <item x="570"/>
        <item x="1047"/>
        <item x="311"/>
        <item x="542"/>
        <item x="52"/>
        <item x="664"/>
        <item x="345"/>
        <item x="1048"/>
        <item x="155"/>
        <item x="581"/>
        <item x="8"/>
        <item x="292"/>
        <item x="862"/>
        <item x="1069"/>
        <item x="587"/>
        <item x="840"/>
        <item x="333"/>
        <item x="534"/>
        <item x="498"/>
        <item x="1120"/>
        <item x="187"/>
        <item x="844"/>
        <item x="60"/>
        <item x="194"/>
        <item x="96"/>
        <item x="285"/>
        <item x="358"/>
        <item x="996"/>
        <item x="738"/>
        <item x="383"/>
        <item x="539"/>
        <item x="1126"/>
        <item x="1"/>
        <item x="956"/>
        <item x="390"/>
        <item x="1077"/>
        <item x="705"/>
        <item x="411"/>
        <item x="1060"/>
        <item x="912"/>
        <item x="836"/>
        <item x="1109"/>
        <item x="307"/>
        <item x="392"/>
        <item x="1071"/>
        <item x="19"/>
        <item x="896"/>
        <item x="540"/>
        <item x="610"/>
        <item x="1021"/>
        <item x="114"/>
        <item x="666"/>
        <item x="875"/>
        <item x="415"/>
        <item x="578"/>
        <item x="1005"/>
        <item x="761"/>
        <item x="357"/>
        <item x="1055"/>
        <item x="452"/>
        <item x="1034"/>
        <item x="944"/>
        <item x="824"/>
        <item x="736"/>
        <item x="1121"/>
        <item x="804"/>
        <item x="854"/>
        <item x="183"/>
        <item x="223"/>
        <item x="429"/>
        <item x="40"/>
        <item x="1033"/>
        <item x="235"/>
        <item x="438"/>
        <item x="195"/>
        <item x="903"/>
        <item x="879"/>
        <item x="1065"/>
        <item x="819"/>
        <item x="635"/>
        <item x="919"/>
        <item x="502"/>
        <item x="298"/>
        <item x="56"/>
        <item x="203"/>
        <item x="725"/>
        <item x="238"/>
        <item x="246"/>
        <item x="93"/>
        <item x="1001"/>
        <item x="207"/>
        <item x="827"/>
        <item x="621"/>
        <item x="321"/>
        <item x="618"/>
        <item x="951"/>
        <item x="1104"/>
        <item x="538"/>
        <item x="792"/>
        <item x="1002"/>
        <item x="868"/>
        <item x="788"/>
        <item x="719"/>
        <item x="771"/>
        <item x="1070"/>
        <item x="377"/>
        <item x="826"/>
        <item x="252"/>
        <item x="807"/>
        <item x="815"/>
        <item x="507"/>
        <item x="1000"/>
        <item x="413"/>
        <item x="873"/>
        <item x="697"/>
        <item x="94"/>
        <item x="881"/>
        <item x="535"/>
        <item x="1091"/>
        <item x="496"/>
        <item x="681"/>
        <item x="914"/>
        <item x="330"/>
        <item x="467"/>
        <item x="152"/>
        <item x="1038"/>
        <item x="653"/>
        <item x="966"/>
        <item x="1097"/>
        <item x="859"/>
        <item x="856"/>
        <item x="78"/>
        <item x="1023"/>
        <item x="11"/>
        <item x="192"/>
        <item x="1075"/>
        <item x="410"/>
        <item x="714"/>
        <item x="1123"/>
        <item x="992"/>
        <item x="118"/>
        <item x="1007"/>
        <item x="692"/>
        <item x="117"/>
        <item x="115"/>
        <item x="991"/>
        <item x="743"/>
        <item x="1131"/>
        <item x="639"/>
        <item x="998"/>
        <item x="41"/>
        <item x="553"/>
        <item x="541"/>
        <item x="851"/>
        <item x="48"/>
        <item x="1079"/>
        <item x="416"/>
        <item x="199"/>
        <item x="295"/>
        <item x="606"/>
        <item x="418"/>
        <item x="1080"/>
        <item x="983"/>
        <item x="897"/>
        <item x="533"/>
        <item x="997"/>
        <item x="1027"/>
        <item x="407"/>
        <item x="240"/>
        <item x="303"/>
        <item x="525"/>
        <item x="942"/>
        <item x="658"/>
        <item x="1037"/>
        <item x="491"/>
        <item x="623"/>
        <item x="369"/>
        <item x="1132"/>
        <item x="395"/>
        <item x="1101"/>
        <item x="821"/>
        <item x="215"/>
        <item x="1125"/>
        <item x="709"/>
        <item x="704"/>
        <item x="861"/>
        <item x="521"/>
        <item x="1078"/>
        <item x="772"/>
        <item x="494"/>
        <item x="602"/>
        <item x="575"/>
        <item x="387"/>
        <item x="1129"/>
        <item x="657"/>
        <item x="257"/>
        <item x="323"/>
        <item x="682"/>
        <item x="1117"/>
        <item x="254"/>
        <item x="768"/>
        <item x="135"/>
        <item x="993"/>
        <item x="449"/>
        <item x="717"/>
        <item x="551"/>
        <item x="442"/>
        <item x="343"/>
        <item x="1013"/>
        <item x="348"/>
        <item x="552"/>
        <item x="1035"/>
        <item x="713"/>
        <item x="745"/>
        <item x="518"/>
        <item x="445"/>
        <item x="1064"/>
        <item x="794"/>
        <item x="428"/>
        <item x="680"/>
        <item x="895"/>
        <item x="310"/>
        <item x="500"/>
        <item x="577"/>
        <item x="212"/>
        <item x="131"/>
        <item x="655"/>
        <item x="312"/>
        <item x="1128"/>
        <item x="597"/>
        <item x="430"/>
        <item x="1094"/>
        <item x="532"/>
        <item x="265"/>
        <item x="886"/>
        <item x="1073"/>
        <item x="334"/>
        <item x="337"/>
        <item x="737"/>
        <item x="366"/>
        <item x="1093"/>
        <item x="554"/>
        <item x="339"/>
        <item x="769"/>
        <item x="571"/>
        <item x="328"/>
        <item x="504"/>
        <item x="72"/>
        <item x="684"/>
        <item x="1108"/>
        <item x="531"/>
        <item x="1066"/>
        <item x="190"/>
        <item x="453"/>
        <item x="1105"/>
        <item x="226"/>
        <item x="485"/>
        <item x="995"/>
        <item x="1058"/>
        <item x="528"/>
        <item x="162"/>
        <item x="1100"/>
        <item x="261"/>
        <item x="91"/>
        <item x="81"/>
        <item x="181"/>
        <item x="543"/>
        <item x="256"/>
        <item x="834"/>
        <item x="1119"/>
        <item x="594"/>
        <item x="524"/>
        <item x="584"/>
        <item x="636"/>
        <item x="176"/>
        <item x="622"/>
        <item x="949"/>
        <item x="63"/>
        <item x="97"/>
        <item x="173"/>
        <item x="65"/>
        <item x="1130"/>
        <item x="901"/>
        <item x="968"/>
        <item x="625"/>
        <item x="1106"/>
        <item x="469"/>
        <item x="125"/>
        <item x="1095"/>
        <item x="229"/>
        <item x="193"/>
        <item x="308"/>
        <item x="1134"/>
        <item x="18"/>
        <item x="105"/>
        <item x="9"/>
        <item x="363"/>
        <item x="1074"/>
        <item x="197"/>
        <item x="474"/>
        <item x="877"/>
        <item x="924"/>
        <item x="721"/>
        <item x="171"/>
        <item x="629"/>
        <item x="726"/>
        <item x="938"/>
        <item x="850"/>
        <item x="589"/>
        <item x="1024"/>
        <item x="1086"/>
        <item x="548"/>
        <item x="702"/>
        <item x="218"/>
        <item x="965"/>
        <item x="960"/>
        <item x="23"/>
        <item x="397"/>
        <item x="663"/>
        <item x="864"/>
        <item x="1084"/>
        <item x="746"/>
        <item x="642"/>
        <item x="224"/>
        <item x="774"/>
        <item x="984"/>
        <item x="833"/>
        <item x="27"/>
        <item x="318"/>
        <item x="417"/>
        <item x="1089"/>
        <item x="175"/>
        <item x="710"/>
        <item x="715"/>
        <item x="940"/>
        <item x="1135"/>
        <item x="47"/>
        <item x="293"/>
        <item x="782"/>
        <item x="414"/>
        <item x="347"/>
        <item x="1096"/>
        <item x="59"/>
        <item x="368"/>
        <item x="894"/>
        <item x="596"/>
        <item x="399"/>
        <item x="480"/>
        <item x="186"/>
        <item x="580"/>
        <item x="1053"/>
        <item x="234"/>
        <item x="800"/>
        <item x="241"/>
        <item x="501"/>
        <item x="668"/>
        <item x="752"/>
        <item x="1082"/>
        <item x="582"/>
        <item x="89"/>
        <item x="283"/>
        <item x="1042"/>
        <item x="830"/>
        <item x="33"/>
        <item x="503"/>
        <item x="367"/>
        <item x="271"/>
        <item x="558"/>
        <item x="662"/>
        <item x="290"/>
        <item x="1110"/>
        <item x="473"/>
        <item x="489"/>
        <item x="515"/>
        <item x="845"/>
        <item x="661"/>
        <item x="698"/>
        <item x="483"/>
        <item x="1068"/>
        <item x="329"/>
        <item x="562"/>
        <item x="314"/>
        <item x="401"/>
        <item x="604"/>
        <item x="361"/>
        <item x="299"/>
        <item x="492"/>
        <item x="801"/>
        <item x="1039"/>
        <item x="685"/>
        <item x="490"/>
        <item x="458"/>
        <item x="633"/>
        <item x="421"/>
        <item x="435"/>
        <item x="1012"/>
        <item x="327"/>
        <item x="382"/>
        <item x="302"/>
        <item x="817"/>
        <item x="319"/>
        <item x="136"/>
        <item x="583"/>
        <item x="911"/>
        <item x="1124"/>
        <item x="213"/>
        <item x="204"/>
        <item x="101"/>
        <item x="317"/>
        <item x="1020"/>
        <item x="917"/>
        <item x="941"/>
        <item x="814"/>
        <item x="103"/>
        <item x="908"/>
        <item x="1003"/>
        <item x="286"/>
        <item x="866"/>
        <item x="509"/>
        <item x="617"/>
        <item x="585"/>
        <item x="1087"/>
        <item x="557"/>
        <item x="275"/>
        <item x="1133"/>
        <item x="669"/>
        <item x="236"/>
        <item x="753"/>
        <item x="758"/>
        <item x="465"/>
        <item x="262"/>
        <item x="51"/>
        <item x="29"/>
        <item x="239"/>
        <item x="904"/>
        <item x="520"/>
        <item x="1051"/>
        <item x="591"/>
        <item x="406"/>
        <item x="720"/>
        <item x="760"/>
        <item x="530"/>
        <item x="200"/>
        <item x="1103"/>
        <item x="189"/>
        <item x="972"/>
        <item x="1017"/>
        <item x="12"/>
        <item x="628"/>
        <item x="813"/>
        <item x="209"/>
        <item x="398"/>
        <item x="1026"/>
        <item x="971"/>
        <item x="858"/>
        <item x="631"/>
        <item x="1076"/>
        <item x="297"/>
        <item x="964"/>
        <item x="651"/>
        <item x="39"/>
        <item x="574"/>
        <item x="388"/>
        <item x="795"/>
        <item x="150"/>
        <item x="352"/>
        <item x="958"/>
        <item x="245"/>
        <item x="83"/>
        <item x="791"/>
        <item x="1054"/>
        <item x="396"/>
        <item x="646"/>
        <item x="693"/>
        <item x="1015"/>
        <item x="556"/>
        <item x="825"/>
        <item x="242"/>
        <item x="156"/>
        <item x="1009"/>
        <item x="419"/>
        <item x="371"/>
        <item x="739"/>
        <item x="935"/>
        <item x="748"/>
        <item x="1112"/>
        <item x="462"/>
        <item x="576"/>
        <item x="927"/>
        <item x="718"/>
        <item x="546"/>
        <item x="863"/>
        <item x="962"/>
        <item x="202"/>
        <item x="294"/>
        <item x="148"/>
        <item x="464"/>
        <item x="178"/>
        <item x="616"/>
        <item x="258"/>
        <item x="21"/>
        <item x="654"/>
        <item x="146"/>
        <item x="24"/>
        <item x="932"/>
        <item x="569"/>
        <item x="831"/>
        <item x="403"/>
        <item x="670"/>
        <item x="134"/>
        <item x="811"/>
        <item x="394"/>
        <item x="219"/>
        <item x="785"/>
        <item x="514"/>
        <item x="182"/>
        <item x="405"/>
        <item x="948"/>
        <item x="930"/>
        <item x="444"/>
        <item x="129"/>
        <item x="144"/>
        <item x="588"/>
        <item x="188"/>
        <item x="609"/>
        <item x="384"/>
        <item x="839"/>
        <item x="305"/>
        <item x="981"/>
        <item x="267"/>
        <item x="890"/>
        <item x="216"/>
        <item x="828"/>
        <item x="206"/>
        <item x="126"/>
        <item x="750"/>
        <item x="665"/>
        <item x="80"/>
        <item x="592"/>
        <item x="954"/>
        <item x="675"/>
        <item x="536"/>
        <item x="673"/>
        <item x="544"/>
        <item x="110"/>
        <item x="232"/>
        <item x="460"/>
        <item x="678"/>
        <item x="637"/>
        <item x="946"/>
        <item x="967"/>
        <item x="907"/>
        <item x="630"/>
        <item x="381"/>
        <item x="957"/>
        <item x="145"/>
        <item x="707"/>
        <item x="887"/>
        <item x="64"/>
        <item x="174"/>
        <item x="107"/>
        <item x="506"/>
        <item x="167"/>
        <item x="180"/>
        <item x="322"/>
        <item x="799"/>
        <item x="579"/>
        <item x="247"/>
        <item x="36"/>
        <item x="898"/>
        <item x="892"/>
        <item x="172"/>
        <item x="450"/>
        <item x="810"/>
        <item x="374"/>
        <item x="976"/>
        <item x="878"/>
        <item x="876"/>
        <item x="161"/>
        <item x="82"/>
        <item x="913"/>
        <item x="472"/>
        <item x="385"/>
        <item x="2"/>
        <item x="806"/>
        <item x="364"/>
        <item x="437"/>
        <item x="600"/>
        <item x="479"/>
        <item x="849"/>
        <item x="378"/>
        <item x="434"/>
        <item x="874"/>
        <item x="284"/>
        <item x="61"/>
        <item x="648"/>
        <item x="372"/>
        <item x="274"/>
        <item x="650"/>
        <item x="475"/>
        <item x="426"/>
        <item x="269"/>
        <item x="560"/>
        <item x="287"/>
        <item x="164"/>
        <item x="408"/>
        <item x="476"/>
        <item x="931"/>
        <item x="159"/>
        <item x="852"/>
        <item x="86"/>
        <item x="336"/>
        <item x="612"/>
        <item x="102"/>
        <item x="169"/>
        <item x="250"/>
        <item x="777"/>
        <item x="659"/>
        <item x="268"/>
        <item x="354"/>
        <item x="920"/>
        <item x="198"/>
        <item x="857"/>
        <item x="517"/>
        <item x="350"/>
        <item x="601"/>
        <item x="724"/>
        <item x="423"/>
        <item x="149"/>
        <item x="747"/>
        <item x="482"/>
        <item x="424"/>
        <item x="846"/>
        <item x="106"/>
        <item x="316"/>
        <item x="355"/>
        <item x="603"/>
        <item x="45"/>
        <item x="326"/>
        <item x="647"/>
        <item x="910"/>
        <item x="926"/>
        <item x="775"/>
        <item x="389"/>
        <item x="510"/>
        <item x="244"/>
        <item x="276"/>
        <item x="764"/>
        <item x="762"/>
        <item x="85"/>
        <item x="351"/>
        <item x="812"/>
        <item x="331"/>
        <item x="687"/>
        <item x="338"/>
        <item x="393"/>
        <item x="376"/>
        <item x="808"/>
        <item x="723"/>
        <item x="735"/>
        <item x="324"/>
        <item x="340"/>
        <item x="945"/>
        <item x="547"/>
        <item x="34"/>
        <item x="163"/>
        <item x="120"/>
        <item x="170"/>
        <item x="805"/>
        <item x="289"/>
        <item x="893"/>
        <item x="412"/>
        <item x="512"/>
        <item x="568"/>
        <item x="906"/>
        <item x="484"/>
        <item x="497"/>
        <item x="783"/>
        <item x="6"/>
        <item x="900"/>
        <item x="42"/>
        <item x="75"/>
        <item x="883"/>
        <item x="249"/>
        <item x="595"/>
        <item x="818"/>
        <item x="370"/>
        <item x="25"/>
        <item x="643"/>
        <item x="889"/>
        <item x="809"/>
        <item x="853"/>
        <item x="572"/>
        <item x="201"/>
        <item x="20"/>
        <item x="470"/>
        <item x="13"/>
        <item x="793"/>
        <item x="220"/>
        <item x="613"/>
        <item x="17"/>
        <item x="691"/>
        <item x="362"/>
        <item x="38"/>
        <item x="614"/>
        <item x="278"/>
        <item x="797"/>
        <item x="76"/>
        <item x="28"/>
        <item x="177"/>
        <item x="561"/>
        <item x="929"/>
        <item x="448"/>
        <item x="672"/>
        <item x="90"/>
        <item x="179"/>
        <item x="123"/>
        <item x="947"/>
        <item x="671"/>
        <item x="73"/>
        <item x="934"/>
        <item x="523"/>
        <item x="770"/>
        <item x="154"/>
        <item x="211"/>
        <item x="365"/>
        <item x="88"/>
        <item x="885"/>
        <item x="884"/>
        <item x="456"/>
        <item x="3"/>
        <item x="143"/>
        <item x="296"/>
        <item x="30"/>
        <item x="253"/>
        <item x="796"/>
        <item x="690"/>
        <item x="766"/>
        <item x="309"/>
        <item x="848"/>
        <item x="16"/>
        <item x="696"/>
        <item x="373"/>
        <item x="706"/>
        <item x="342"/>
        <item x="688"/>
        <item x="386"/>
        <item x="168"/>
        <item x="133"/>
        <item x="549"/>
        <item x="902"/>
        <item x="522"/>
        <item x="564"/>
        <item x="62"/>
        <item x="978"/>
        <item x="98"/>
        <item x="380"/>
        <item x="325"/>
        <item x="519"/>
        <item x="711"/>
        <item x="701"/>
        <item x="468"/>
        <item x="505"/>
        <item x="304"/>
        <item x="228"/>
        <item x="111"/>
        <item x="46"/>
        <item x="756"/>
        <item x="122"/>
        <item x="248"/>
        <item x="689"/>
        <item x="567"/>
        <item x="137"/>
        <item x="233"/>
        <item x="779"/>
        <item x="869"/>
        <item x="391"/>
        <item x="112"/>
        <item x="0"/>
        <item x="550"/>
        <item x="132"/>
        <item x="537"/>
        <item x="478"/>
        <item x="847"/>
        <item x="728"/>
        <item x="867"/>
        <item x="341"/>
        <item x="495"/>
        <item x="526"/>
        <item x="227"/>
        <item x="463"/>
        <item x="37"/>
        <item x="127"/>
        <item x="545"/>
        <item x="928"/>
        <item x="130"/>
        <item x="832"/>
        <item x="566"/>
        <item x="279"/>
        <item x="158"/>
        <item x="667"/>
        <item x="15"/>
        <item x="731"/>
        <item x="744"/>
        <item x="573"/>
        <item x="147"/>
        <item x="780"/>
        <item x="751"/>
        <item x="92"/>
        <item x="138"/>
        <item x="640"/>
        <item x="471"/>
        <item x="84"/>
        <item x="916"/>
        <item x="67"/>
        <item x="732"/>
        <item x="674"/>
        <item x="615"/>
        <item x="565"/>
        <item x="843"/>
        <item x="79"/>
        <item x="586"/>
        <item x="5"/>
        <item x="273"/>
        <item x="282"/>
        <item x="891"/>
        <item x="923"/>
        <item x="205"/>
        <item x="765"/>
        <item x="980"/>
        <item x="481"/>
        <item x="4"/>
        <item x="493"/>
        <item x="963"/>
        <item x="990"/>
        <item x="71"/>
        <item x="803"/>
        <item x="225"/>
        <item x="694"/>
        <item x="686"/>
        <item x="508"/>
        <item x="683"/>
        <item x="50"/>
        <item x="627"/>
        <item x="359"/>
        <item x="153"/>
        <item x="787"/>
        <item x="820"/>
        <item x="822"/>
        <item x="741"/>
        <item x="124"/>
        <item x="842"/>
        <item x="937"/>
        <item x="619"/>
        <item x="288"/>
        <item x="632"/>
        <item x="375"/>
        <item x="431"/>
        <item x="32"/>
        <item x="74"/>
        <item x="611"/>
        <item x="975"/>
        <item x="259"/>
        <item x="798"/>
        <item x="402"/>
        <item x="141"/>
        <item x="335"/>
        <item x="55"/>
        <item x="264"/>
        <item x="529"/>
        <item x="454"/>
        <item x="511"/>
        <item x="722"/>
        <item x="708"/>
        <item x="487"/>
        <item x="974"/>
        <item x="344"/>
        <item x="31"/>
        <item x="100"/>
        <item x="439"/>
        <item x="638"/>
        <item x="277"/>
        <item x="306"/>
        <item x="14"/>
        <item x="346"/>
        <item x="57"/>
        <item x="872"/>
        <item x="755"/>
        <item x="58"/>
        <item x="699"/>
        <item x="860"/>
        <item x="113"/>
        <item x="649"/>
        <item x="459"/>
        <item x="733"/>
        <item x="880"/>
        <item x="7"/>
        <item x="823"/>
        <item x="925"/>
        <item x="905"/>
        <item x="266"/>
        <item x="151"/>
        <item x="243"/>
        <item x="360"/>
        <item x="185"/>
        <item x="231"/>
        <item x="217"/>
        <item x="759"/>
        <item x="982"/>
        <item x="882"/>
        <item x="754"/>
        <item x="599"/>
        <item x="749"/>
        <item x="313"/>
        <item x="77"/>
        <item x="68"/>
        <item x="43"/>
        <item x="191"/>
        <item x="773"/>
        <item x="888"/>
        <item x="455"/>
        <item x="921"/>
        <item x="700"/>
        <item x="119"/>
        <item x="440"/>
        <item x="563"/>
        <item x="128"/>
        <item x="716"/>
        <item x="730"/>
        <item x="108"/>
        <item x="979"/>
        <item x="624"/>
        <item x="49"/>
        <item x="620"/>
        <item x="210"/>
        <item x="734"/>
        <item x="899"/>
        <item x="961"/>
        <item x="660"/>
        <item x="157"/>
        <item x="973"/>
        <item x="95"/>
        <item x="527"/>
        <item x="104"/>
        <item x="950"/>
        <item x="608"/>
        <item x="559"/>
        <item x="433"/>
        <item x="70"/>
        <item x="208"/>
        <item x="139"/>
        <item x="933"/>
        <item x="121"/>
        <item x="140"/>
        <item x="427"/>
        <item x="356"/>
        <item x="165"/>
        <item x="420"/>
        <item x="786"/>
        <item x="987"/>
        <item x="695"/>
        <item x="555"/>
        <item x="166"/>
        <item x="349"/>
        <item t="default"/>
      </items>
    </pivotField>
    <pivotField showAll="0">
      <items count="15">
        <item x="0"/>
        <item x="1"/>
        <item x="2"/>
        <item x="3"/>
        <item x="4"/>
        <item x="5"/>
        <item x="6"/>
        <item x="7"/>
        <item x="8"/>
        <item x="9"/>
        <item x="10"/>
        <item x="11"/>
        <item x="12"/>
        <item x="13"/>
        <item t="default"/>
      </items>
    </pivotField>
    <pivotField showAll="0">
      <items count="9">
        <item x="0"/>
        <item x="1"/>
        <item x="2"/>
        <item x="3"/>
        <item x="4"/>
        <item x="5"/>
        <item x="6"/>
        <item x="7"/>
        <item t="default"/>
      </items>
    </pivotField>
  </pivotFields>
  <rowFields count="1">
    <field x="8"/>
  </rowFields>
  <rowItems count="4">
    <i>
      <x v="1"/>
    </i>
    <i>
      <x v="2"/>
    </i>
    <i>
      <x/>
    </i>
    <i t="grand">
      <x/>
    </i>
  </rowItems>
  <colItems count="1">
    <i/>
  </colItems>
  <dataFields count="1">
    <dataField name="Sum of Total_sales" fld="13" baseField="0" baseItem="0"/>
  </dataFields>
  <chartFormats count="9">
    <chartFormat chart="0" format="3"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8" count="1" selected="0">
            <x v="1"/>
          </reference>
        </references>
      </pivotArea>
    </chartFormat>
    <chartFormat chart="10" format="7">
      <pivotArea type="data" outline="0" fieldPosition="0">
        <references count="2">
          <reference field="4294967294" count="1" selected="0">
            <x v="0"/>
          </reference>
          <reference field="8" count="1" selected="0">
            <x v="2"/>
          </reference>
        </references>
      </pivotArea>
    </chartFormat>
    <chartFormat chart="10" format="8">
      <pivotArea type="data" outline="0" fieldPosition="0">
        <references count="2">
          <reference field="4294967294" count="1" selected="0">
            <x v="0"/>
          </reference>
          <reference field="8" count="1" selected="0">
            <x v="0"/>
          </reference>
        </references>
      </pivotArea>
    </chartFormat>
    <chartFormat chart="6" format="1">
      <pivotArea type="data" outline="0" fieldPosition="0">
        <references count="2">
          <reference field="4294967294" count="1" selected="0">
            <x v="0"/>
          </reference>
          <reference field="8" count="1" selected="0">
            <x v="1"/>
          </reference>
        </references>
      </pivotArea>
    </chartFormat>
    <chartFormat chart="6" format="2">
      <pivotArea type="data" outline="0" fieldPosition="0">
        <references count="2">
          <reference field="4294967294" count="1" selected="0">
            <x v="0"/>
          </reference>
          <reference field="8" count="1" selected="0">
            <x v="2"/>
          </reference>
        </references>
      </pivotArea>
    </chartFormat>
    <chartFormat chart="6"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784568-9B85-48B6-8D8E-846185518B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K8" firstHeaderRow="1" firstDataRow="1" firstDataCol="1"/>
  <pivotFields count="16">
    <pivotField showAll="0"/>
    <pivotField showAll="0" sortType="descending">
      <items count="101">
        <item x="20"/>
        <item x="73"/>
        <item x="0"/>
        <item x="63"/>
        <item x="45"/>
        <item x="97"/>
        <item x="51"/>
        <item x="13"/>
        <item x="90"/>
        <item x="94"/>
        <item x="58"/>
        <item x="23"/>
        <item x="4"/>
        <item x="62"/>
        <item x="40"/>
        <item x="70"/>
        <item x="52"/>
        <item x="71"/>
        <item x="81"/>
        <item x="50"/>
        <item x="27"/>
        <item x="29"/>
        <item x="19"/>
        <item x="68"/>
        <item x="67"/>
        <item x="5"/>
        <item x="11"/>
        <item x="80"/>
        <item x="14"/>
        <item x="33"/>
        <item x="12"/>
        <item x="95"/>
        <item x="34"/>
        <item x="61"/>
        <item x="10"/>
        <item x="37"/>
        <item x="47"/>
        <item x="66"/>
        <item x="83"/>
        <item x="60"/>
        <item x="31"/>
        <item x="36"/>
        <item x="57"/>
        <item x="17"/>
        <item x="44"/>
        <item x="22"/>
        <item x="76"/>
        <item x="1"/>
        <item x="59"/>
        <item x="88"/>
        <item x="93"/>
        <item x="75"/>
        <item x="16"/>
        <item x="77"/>
        <item x="65"/>
        <item x="38"/>
        <item x="64"/>
        <item x="39"/>
        <item x="86"/>
        <item x="84"/>
        <item x="15"/>
        <item x="74"/>
        <item x="41"/>
        <item x="3"/>
        <item x="9"/>
        <item x="8"/>
        <item x="2"/>
        <item x="72"/>
        <item x="48"/>
        <item x="32"/>
        <item x="54"/>
        <item x="21"/>
        <item x="85"/>
        <item x="79"/>
        <item x="24"/>
        <item x="25"/>
        <item x="91"/>
        <item x="46"/>
        <item x="35"/>
        <item x="99"/>
        <item x="89"/>
        <item x="96"/>
        <item x="18"/>
        <item x="82"/>
        <item x="69"/>
        <item x="87"/>
        <item x="49"/>
        <item x="6"/>
        <item x="42"/>
        <item x="55"/>
        <item x="92"/>
        <item x="98"/>
        <item x="43"/>
        <item x="53"/>
        <item x="30"/>
        <item x="28"/>
        <item x="56"/>
        <item x="26"/>
        <item x="78"/>
        <item x="7"/>
        <item t="default"/>
      </items>
      <autoSortScope>
        <pivotArea dataOnly="0" outline="0" fieldPosition="0">
          <references count="1">
            <reference field="4294967294" count="1" selected="0">
              <x v="0"/>
            </reference>
          </references>
        </pivotArea>
      </autoSortScope>
    </pivotField>
    <pivotField showAll="0">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pivotField>
    <pivotField axis="axisRow" showAll="0" sortType="descending">
      <items count="7">
        <item x="1"/>
        <item x="5"/>
        <item x="4"/>
        <item x="0"/>
        <item x="2"/>
        <item x="3"/>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46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1192"/>
        <item x="779"/>
        <item x="904"/>
        <item x="1404"/>
        <item x="165"/>
        <item x="232"/>
        <item x="368"/>
        <item x="581"/>
        <item x="717"/>
        <item x="477"/>
        <item x="226"/>
        <item x="575"/>
        <item x="599"/>
        <item x="314"/>
        <item x="357"/>
        <item x="499"/>
        <item x="506"/>
        <item x="320"/>
        <item x="724"/>
        <item x="389"/>
        <item x="1396"/>
        <item x="690"/>
        <item x="1086"/>
        <item x="1373"/>
        <item x="555"/>
        <item x="1097"/>
        <item x="1195"/>
        <item x="296"/>
        <item x="1115"/>
        <item x="951"/>
        <item x="750"/>
        <item x="386"/>
        <item x="117"/>
        <item x="415"/>
        <item x="411"/>
        <item x="1049"/>
        <item x="739"/>
        <item x="1446"/>
        <item x="652"/>
        <item x="595"/>
        <item x="548"/>
        <item x="305"/>
        <item x="979"/>
        <item x="616"/>
        <item x="185"/>
        <item x="105"/>
        <item x="162"/>
        <item x="265"/>
        <item x="324"/>
        <item x="1138"/>
        <item x="1163"/>
        <item x="675"/>
        <item x="505"/>
        <item x="1131"/>
        <item x="260"/>
        <item x="210"/>
        <item x="720"/>
        <item x="1447"/>
        <item x="875"/>
        <item x="848"/>
        <item x="1151"/>
        <item x="173"/>
        <item x="295"/>
        <item x="1382"/>
        <item x="929"/>
        <item x="946"/>
        <item x="799"/>
        <item x="266"/>
        <item x="703"/>
        <item x="1374"/>
        <item x="125"/>
        <item x="864"/>
        <item x="340"/>
        <item x="692"/>
        <item x="166"/>
        <item x="757"/>
        <item x="1160"/>
        <item x="1152"/>
        <item x="1170"/>
        <item x="359"/>
        <item x="310"/>
        <item x="805"/>
        <item x="192"/>
        <item x="570"/>
        <item x="737"/>
        <item x="90"/>
        <item x="438"/>
        <item x="1424"/>
        <item x="437"/>
        <item x="393"/>
        <item x="485"/>
        <item x="937"/>
        <item x="674"/>
        <item x="827"/>
        <item x="913"/>
        <item x="186"/>
        <item x="1189"/>
        <item x="1383"/>
        <item x="1010"/>
        <item x="464"/>
        <item x="950"/>
        <item x="401"/>
        <item x="1137"/>
        <item x="733"/>
        <item x="562"/>
        <item x="563"/>
        <item x="1436"/>
        <item x="819"/>
        <item x="218"/>
        <item x="168"/>
        <item x="669"/>
        <item x="140"/>
        <item x="1409"/>
        <item x="120"/>
        <item x="237"/>
        <item x="1013"/>
        <item x="268"/>
        <item x="855"/>
        <item x="1453"/>
        <item x="1375"/>
        <item x="1443"/>
        <item x="269"/>
        <item x="1128"/>
        <item x="597"/>
        <item x="722"/>
        <item x="159"/>
        <item x="662"/>
        <item x="1070"/>
        <item x="693"/>
        <item x="489"/>
        <item x="1213"/>
        <item x="497"/>
        <item x="882"/>
        <item x="1442"/>
        <item x="919"/>
        <item x="837"/>
        <item x="288"/>
        <item x="844"/>
        <item x="958"/>
        <item x="158"/>
        <item x="155"/>
        <item x="735"/>
        <item x="1107"/>
        <item x="892"/>
        <item x="1398"/>
        <item x="866"/>
        <item x="880"/>
        <item x="441"/>
        <item x="392"/>
        <item x="249"/>
        <item x="1406"/>
        <item x="894"/>
        <item x="385"/>
        <item x="1178"/>
        <item x="550"/>
        <item x="865"/>
        <item x="1203"/>
        <item x="221"/>
        <item x="1209"/>
        <item x="1450"/>
        <item x="1184"/>
        <item x="649"/>
        <item x="1201"/>
        <item x="473"/>
        <item x="414"/>
        <item x="1032"/>
        <item x="1077"/>
        <item x="1080"/>
        <item x="771"/>
        <item x="730"/>
        <item x="494"/>
        <item x="355"/>
        <item x="194"/>
        <item x="1365"/>
        <item x="1422"/>
        <item x="961"/>
        <item x="97"/>
        <item x="769"/>
        <item x="200"/>
        <item x="225"/>
        <item x="364"/>
        <item x="699"/>
        <item x="1459"/>
        <item x="1014"/>
        <item x="666"/>
        <item x="281"/>
        <item x="600"/>
        <item x="777"/>
        <item x="1411"/>
        <item x="425"/>
        <item x="888"/>
        <item x="276"/>
        <item x="91"/>
        <item x="634"/>
        <item x="263"/>
        <item x="1129"/>
        <item x="270"/>
        <item x="361"/>
        <item x="394"/>
        <item x="847"/>
        <item x="841"/>
        <item x="962"/>
        <item x="796"/>
        <item x="362"/>
        <item x="1339"/>
        <item x="1318"/>
        <item x="1302"/>
        <item x="1204"/>
        <item x="1260"/>
        <item x="843"/>
        <item x="1361"/>
        <item x="1227"/>
        <item x="1319"/>
        <item x="790"/>
        <item x="685"/>
        <item x="552"/>
        <item x="189"/>
        <item x="701"/>
        <item x="358"/>
        <item x="1274"/>
        <item x="751"/>
        <item x="343"/>
        <item x="110"/>
        <item x="651"/>
        <item x="1323"/>
        <item x="1314"/>
        <item x="179"/>
        <item x="1328"/>
        <item x="596"/>
        <item x="1309"/>
        <item x="1221"/>
        <item x="513"/>
        <item x="944"/>
        <item x="1019"/>
        <item x="636"/>
        <item x="1262"/>
        <item x="665"/>
        <item x="753"/>
        <item x="532"/>
        <item x="774"/>
        <item x="1316"/>
        <item x="111"/>
        <item x="1236"/>
        <item x="1291"/>
        <item x="1021"/>
        <item x="303"/>
        <item x="732"/>
        <item x="993"/>
        <item x="1000"/>
        <item x="396"/>
        <item x="1029"/>
        <item x="315"/>
        <item x="687"/>
        <item x="287"/>
        <item x="1240"/>
        <item x="525"/>
        <item x="538"/>
        <item x="565"/>
        <item x="1306"/>
        <item x="247"/>
        <item x="564"/>
        <item x="569"/>
        <item x="523"/>
        <item x="1217"/>
        <item x="658"/>
        <item x="924"/>
        <item x="1067"/>
        <item x="1072"/>
        <item x="454"/>
        <item x="1035"/>
        <item x="823"/>
        <item x="541"/>
        <item x="952"/>
        <item x="786"/>
        <item x="1308"/>
        <item x="627"/>
        <item x="1096"/>
        <item x="1016"/>
        <item x="527"/>
        <item x="317"/>
        <item x="1245"/>
        <item x="202"/>
        <item x="802"/>
        <item x="1257"/>
        <item x="711"/>
        <item x="1230"/>
        <item x="1320"/>
        <item x="483"/>
        <item x="1304"/>
        <item x="1063"/>
        <item x="1298"/>
        <item x="1346"/>
        <item x="1356"/>
        <item x="1286"/>
        <item x="574"/>
        <item x="426"/>
        <item x="747"/>
        <item x="397"/>
        <item x="1012"/>
        <item x="889"/>
        <item x="138"/>
        <item x="1004"/>
        <item x="1185"/>
        <item x="1354"/>
        <item x="233"/>
        <item x="1311"/>
        <item x="968"/>
        <item x="663"/>
        <item x="1325"/>
        <item x="487"/>
        <item x="689"/>
        <item x="893"/>
        <item x="909"/>
        <item x="461"/>
        <item x="495"/>
        <item x="921"/>
        <item x="1307"/>
        <item x="327"/>
        <item x="380"/>
        <item x="400"/>
        <item x="1327"/>
        <item x="518"/>
        <item x="1218"/>
        <item x="1256"/>
        <item x="1114"/>
        <item x="102"/>
        <item x="1352"/>
        <item x="122"/>
        <item x="746"/>
        <item x="1253"/>
        <item x="622"/>
        <item x="443"/>
        <item x="1294"/>
        <item x="1200"/>
        <item x="100"/>
        <item x="282"/>
        <item x="862"/>
        <item x="298"/>
        <item x="1231"/>
        <item x="836"/>
        <item x="945"/>
        <item x="1250"/>
        <item x="915"/>
        <item x="309"/>
        <item x="337"/>
        <item x="1124"/>
        <item x="1053"/>
        <item x="496"/>
        <item x="973"/>
        <item x="1043"/>
        <item x="1394"/>
        <item x="1210"/>
        <item x="404"/>
        <item x="644"/>
        <item x="129"/>
        <item x="1134"/>
        <item x="830"/>
        <item x="219"/>
        <item x="809"/>
        <item x="289"/>
        <item x="201"/>
        <item x="183"/>
        <item x="808"/>
        <item x="647"/>
        <item x="439"/>
        <item x="679"/>
        <item x="1177"/>
        <item x="112"/>
        <item x="302"/>
        <item x="1025"/>
        <item x="1400"/>
        <item x="1091"/>
        <item x="1372"/>
        <item x="1385"/>
        <item x="656"/>
        <item x="897"/>
        <item x="571"/>
        <item x="1120"/>
        <item x="251"/>
        <item x="671"/>
        <item x="1011"/>
        <item x="190"/>
        <item x="899"/>
        <item x="370"/>
        <item x="1413"/>
        <item x="955"/>
        <item x="681"/>
        <item x="284"/>
        <item x="1058"/>
        <item x="1183"/>
        <item x="792"/>
        <item x="602"/>
        <item x="1119"/>
        <item x="760"/>
        <item x="676"/>
        <item x="928"/>
        <item x="964"/>
        <item x="1188"/>
        <item x="1366"/>
        <item x="99"/>
        <item x="1144"/>
        <item x="1116"/>
        <item x="756"/>
        <item x="381"/>
        <item x="366"/>
        <item x="580"/>
        <item x="1046"/>
        <item x="1438"/>
        <item x="1439"/>
        <item x="1415"/>
        <item x="776"/>
        <item x="558"/>
        <item x="379"/>
        <item x="399"/>
        <item x="500"/>
        <item x="1399"/>
        <item x="118"/>
        <item x="1431"/>
        <item x="449"/>
        <item x="321"/>
        <item x="445"/>
        <item x="150"/>
        <item x="137"/>
        <item x="557"/>
        <item x="273"/>
        <item x="992"/>
        <item x="469"/>
        <item x="1428"/>
        <item x="1040"/>
        <item x="1449"/>
        <item x="672"/>
        <item x="325"/>
        <item x="650"/>
        <item x="987"/>
        <item x="133"/>
        <item x="712"/>
        <item x="657"/>
        <item x="195"/>
        <item x="1022"/>
        <item x="297"/>
        <item x="965"/>
        <item x="1098"/>
        <item x="812"/>
        <item x="1060"/>
        <item x="998"/>
        <item x="1368"/>
        <item x="453"/>
        <item x="664"/>
        <item x="254"/>
        <item x="1433"/>
        <item x="1381"/>
        <item x="749"/>
        <item x="922"/>
        <item x="708"/>
        <item x="339"/>
        <item x="345"/>
        <item x="480"/>
        <item x="1191"/>
        <item x="849"/>
        <item x="1432"/>
        <item x="1147"/>
        <item x="938"/>
        <item x="486"/>
        <item x="267"/>
        <item x="1456"/>
        <item x="450"/>
        <item x="818"/>
        <item x="1062"/>
        <item x="714"/>
        <item x="572"/>
        <item x="1403"/>
        <item x="176"/>
        <item x="939"/>
        <item x="367"/>
        <item x="590"/>
        <item x="974"/>
        <item x="584"/>
        <item x="350"/>
        <item x="479"/>
        <item x="1015"/>
        <item x="613"/>
        <item x="1136"/>
        <item x="419"/>
        <item x="1435"/>
        <item x="625"/>
        <item x="1391"/>
        <item x="1164"/>
        <item x="785"/>
        <item x="94"/>
        <item x="502"/>
        <item x="516"/>
        <item x="594"/>
        <item x="632"/>
        <item x="706"/>
        <item x="234"/>
        <item x="1451"/>
        <item x="907"/>
        <item x="1212"/>
        <item x="856"/>
        <item x="332"/>
        <item x="319"/>
        <item x="510"/>
        <item x="1075"/>
        <item x="954"/>
        <item x="1106"/>
        <item x="514"/>
        <item x="470"/>
        <item x="540"/>
        <item x="1390"/>
        <item x="978"/>
        <item x="982"/>
        <item x="1076"/>
        <item x="697"/>
        <item x="673"/>
        <item x="1370"/>
        <item x="1045"/>
        <item x="163"/>
        <item x="543"/>
        <item x="1084"/>
        <item x="1408"/>
        <item x="323"/>
        <item x="238"/>
        <item x="1437"/>
        <item x="212"/>
        <item x="1380"/>
        <item x="1146"/>
        <item x="582"/>
        <item x="1393"/>
        <item x="822"/>
        <item x="682"/>
        <item x="908"/>
        <item x="197"/>
        <item x="851"/>
        <item x="331"/>
        <item x="1289"/>
        <item x="783"/>
        <item x="128"/>
        <item x="798"/>
        <item x="103"/>
        <item x="553"/>
        <item x="390"/>
        <item x="126"/>
        <item x="705"/>
        <item x="1334"/>
        <item x="157"/>
        <item x="1242"/>
        <item x="970"/>
        <item x="171"/>
        <item x="1193"/>
        <item x="1176"/>
        <item x="259"/>
        <item x="926"/>
        <item x="923"/>
        <item x="531"/>
        <item x="1241"/>
        <item x="1073"/>
        <item x="1349"/>
        <item x="278"/>
        <item x="610"/>
        <item x="313"/>
        <item x="1326"/>
        <item x="578"/>
        <item x="1162"/>
        <item x="1360"/>
        <item x="1273"/>
        <item x="918"/>
        <item x="244"/>
        <item x="1315"/>
        <item x="1225"/>
        <item x="807"/>
        <item x="1130"/>
        <item x="1199"/>
        <item x="1249"/>
        <item x="1220"/>
        <item x="857"/>
        <item x="1197"/>
        <item x="1332"/>
        <item x="752"/>
        <item x="458"/>
        <item x="196"/>
        <item x="617"/>
        <item x="1161"/>
        <item x="1351"/>
        <item x="1111"/>
        <item x="181"/>
        <item x="778"/>
        <item x="1350"/>
        <item x="1340"/>
        <item x="1247"/>
        <item x="1017"/>
        <item x="293"/>
        <item x="447"/>
        <item x="231"/>
        <item x="504"/>
        <item x="1009"/>
        <item x="418"/>
        <item x="1166"/>
        <item x="1226"/>
        <item x="930"/>
        <item x="1305"/>
        <item x="152"/>
        <item x="917"/>
        <item x="1224"/>
        <item x="842"/>
        <item x="1087"/>
        <item x="661"/>
        <item x="1284"/>
        <item x="191"/>
        <item x="995"/>
        <item x="1169"/>
        <item x="628"/>
        <item x="387"/>
        <item x="1271"/>
        <item x="1158"/>
        <item x="537"/>
        <item x="338"/>
        <item x="330"/>
        <item x="759"/>
        <item x="333"/>
        <item x="1149"/>
        <item x="867"/>
        <item x="1219"/>
        <item x="839"/>
        <item x="1322"/>
        <item x="257"/>
        <item x="515"/>
        <item x="1342"/>
        <item x="220"/>
        <item x="509"/>
        <item x="534"/>
        <item x="349"/>
        <item x="311"/>
        <item x="121"/>
        <item x="261"/>
        <item x="726"/>
        <item x="353"/>
        <item x="444"/>
        <item x="243"/>
        <item x="1261"/>
        <item x="215"/>
        <item x="637"/>
        <item x="214"/>
        <item x="275"/>
        <item x="1071"/>
        <item x="1216"/>
        <item x="326"/>
        <item x="501"/>
        <item x="694"/>
        <item x="608"/>
        <item x="271"/>
        <item x="1330"/>
        <item x="850"/>
        <item x="539"/>
        <item x="788"/>
        <item x="335"/>
        <item x="903"/>
        <item x="772"/>
        <item x="905"/>
        <item x="680"/>
        <item x="835"/>
        <item x="1254"/>
        <item x="207"/>
        <item x="686"/>
        <item x="1265"/>
        <item x="1092"/>
        <item x="1267"/>
        <item x="490"/>
        <item x="536"/>
        <item x="670"/>
        <item x="583"/>
        <item x="592"/>
        <item x="931"/>
        <item x="549"/>
        <item x="1347"/>
        <item x="1353"/>
        <item x="943"/>
        <item x="378"/>
        <item x="242"/>
        <item x="579"/>
        <item x="290"/>
        <item x="874"/>
        <item x="683"/>
        <item x="1278"/>
        <item x="605"/>
        <item x="312"/>
        <item x="405"/>
        <item x="815"/>
        <item x="1069"/>
        <item x="949"/>
        <item x="1155"/>
        <item x="794"/>
        <item x="95"/>
        <item x="316"/>
        <item x="503"/>
        <item x="914"/>
        <item x="452"/>
        <item x="942"/>
        <item x="227"/>
        <item x="224"/>
        <item x="718"/>
        <item x="334"/>
        <item x="1089"/>
        <item x="695"/>
        <item x="217"/>
        <item x="1122"/>
        <item x="294"/>
        <item x="1214"/>
        <item x="114"/>
        <item x="308"/>
        <item x="729"/>
        <item x="409"/>
        <item x="446"/>
        <item x="1037"/>
        <item x="828"/>
        <item x="199"/>
        <item x="440"/>
        <item x="1007"/>
        <item x="1434"/>
        <item x="421"/>
        <item x="423"/>
        <item x="1159"/>
        <item x="422"/>
        <item x="235"/>
        <item x="1392"/>
        <item x="618"/>
        <item x="1395"/>
        <item x="991"/>
        <item x="279"/>
        <item x="493"/>
        <item x="620"/>
        <item x="193"/>
        <item x="363"/>
        <item x="1059"/>
        <item x="715"/>
        <item x="1153"/>
        <item x="204"/>
        <item x="144"/>
        <item x="149"/>
        <item x="187"/>
        <item x="825"/>
        <item x="614"/>
        <item x="459"/>
        <item x="520"/>
        <item x="430"/>
        <item x="291"/>
        <item x="871"/>
        <item x="1430"/>
        <item x="854"/>
        <item x="124"/>
        <item x="1445"/>
        <item x="1444"/>
        <item x="1364"/>
        <item x="631"/>
        <item x="101"/>
        <item x="635"/>
        <item x="1202"/>
        <item x="551"/>
        <item x="341"/>
        <item x="1126"/>
        <item x="1407"/>
        <item x="754"/>
        <item x="1425"/>
        <item x="230"/>
        <item x="1066"/>
        <item x="347"/>
        <item x="1150"/>
        <item x="1026"/>
        <item x="431"/>
        <item x="900"/>
        <item x="832"/>
        <item x="773"/>
        <item x="994"/>
        <item x="1367"/>
        <item x="1384"/>
        <item x="743"/>
        <item x="573"/>
        <item x="1455"/>
        <item x="814"/>
        <item x="1418"/>
        <item x="522"/>
        <item x="1457"/>
        <item x="1173"/>
        <item x="478"/>
        <item x="861"/>
        <item x="969"/>
        <item x="947"/>
        <item x="1448"/>
        <item x="245"/>
        <item x="96"/>
        <item x="148"/>
        <item x="1002"/>
        <item x="1141"/>
        <item x="885"/>
        <item x="167"/>
        <item x="228"/>
        <item x="172"/>
        <item x="1208"/>
        <item x="1036"/>
        <item x="410"/>
        <item x="1412"/>
        <item x="1133"/>
        <item x="740"/>
        <item x="1389"/>
        <item x="653"/>
        <item x="462"/>
        <item x="1458"/>
        <item x="211"/>
        <item x="427"/>
        <item x="1143"/>
        <item x="1142"/>
        <item x="456"/>
        <item x="98"/>
        <item x="1044"/>
        <item x="1033"/>
        <item x="1104"/>
        <item x="911"/>
        <item x="741"/>
        <item x="576"/>
        <item x="369"/>
        <item x="131"/>
        <item x="709"/>
        <item x="383"/>
        <item x="420"/>
        <item x="696"/>
        <item x="1088"/>
        <item x="873"/>
        <item x="626"/>
        <item x="621"/>
        <item x="598"/>
        <item x="1103"/>
        <item x="1386"/>
        <item x="1206"/>
        <item x="826"/>
        <item x="831"/>
        <item x="498"/>
        <item x="834"/>
        <item x="246"/>
        <item x="795"/>
        <item x="997"/>
        <item x="858"/>
        <item x="896"/>
        <item x="1095"/>
        <item x="568"/>
        <item x="821"/>
        <item x="256"/>
        <item x="239"/>
        <item x="466"/>
        <item x="377"/>
        <item x="280"/>
        <item x="731"/>
        <item x="1180"/>
        <item x="1034"/>
        <item x="169"/>
        <item x="175"/>
        <item x="521"/>
        <item x="130"/>
        <item x="371"/>
        <item x="264"/>
        <item x="1441"/>
        <item x="1387"/>
        <item x="748"/>
        <item x="307"/>
        <item x="1093"/>
        <item x="1205"/>
        <item x="384"/>
        <item x="1377"/>
        <item x="147"/>
        <item x="1094"/>
        <item x="1187"/>
        <item x="229"/>
        <item x="253"/>
        <item x="286"/>
        <item x="491"/>
        <item x="967"/>
        <item x="1440"/>
        <item x="508"/>
        <item x="948"/>
        <item x="933"/>
        <item x="1235"/>
        <item x="1263"/>
        <item x="725"/>
        <item x="891"/>
        <item x="104"/>
        <item x="603"/>
        <item x="1296"/>
        <item x="860"/>
        <item x="1280"/>
        <item x="1232"/>
        <item x="1417"/>
        <item x="542"/>
        <item x="1344"/>
        <item x="1310"/>
        <item x="272"/>
        <item x="561"/>
        <item x="1281"/>
        <item x="1047"/>
        <item x="768"/>
        <item x="932"/>
        <item x="1234"/>
        <item x="1324"/>
        <item x="354"/>
        <item x="953"/>
        <item x="1222"/>
        <item x="240"/>
        <item x="1277"/>
        <item x="356"/>
        <item x="1268"/>
        <item x="895"/>
        <item x="1295"/>
        <item x="141"/>
        <item x="1172"/>
        <item x="876"/>
        <item x="1329"/>
        <item x="956"/>
        <item x="983"/>
        <item x="593"/>
        <item x="1272"/>
        <item x="1275"/>
        <item x="511"/>
        <item x="365"/>
        <item x="374"/>
        <item x="1168"/>
        <item x="878"/>
        <item x="304"/>
        <item x="767"/>
        <item x="119"/>
        <item x="1345"/>
        <item x="113"/>
        <item x="971"/>
        <item x="728"/>
        <item x="1109"/>
        <item x="285"/>
        <item x="734"/>
        <item x="976"/>
        <item x="136"/>
        <item x="252"/>
        <item x="468"/>
        <item x="348"/>
        <item x="376"/>
        <item x="660"/>
        <item x="1065"/>
        <item x="881"/>
        <item x="476"/>
        <item x="1293"/>
        <item x="990"/>
        <item x="89"/>
        <item x="460"/>
        <item x="1048"/>
        <item x="342"/>
        <item x="758"/>
        <item x="1082"/>
        <item x="1321"/>
        <item x="1102"/>
        <item x="1223"/>
        <item x="92"/>
        <item x="258"/>
        <item x="863"/>
        <item x="300"/>
        <item x="448"/>
        <item x="1341"/>
        <item x="180"/>
        <item x="784"/>
        <item x="407"/>
        <item x="236"/>
        <item x="153"/>
        <item x="1301"/>
        <item x="1303"/>
        <item x="688"/>
        <item x="912"/>
        <item x="174"/>
        <item x="1290"/>
        <item x="645"/>
        <item x="1333"/>
        <item x="403"/>
        <item x="161"/>
        <item x="1100"/>
        <item x="1269"/>
        <item x="1030"/>
        <item x="406"/>
        <item x="1252"/>
        <item x="1233"/>
        <item x="643"/>
        <item x="351"/>
        <item x="1028"/>
        <item x="1264"/>
        <item x="920"/>
        <item x="1194"/>
        <item x="1312"/>
        <item x="1020"/>
        <item x="1056"/>
        <item x="492"/>
        <item x="146"/>
        <item x="1140"/>
        <item x="1248"/>
        <item x="463"/>
        <item x="471"/>
        <item x="762"/>
        <item x="108"/>
        <item x="223"/>
        <item x="127"/>
        <item x="222"/>
        <item x="299"/>
        <item x="877"/>
        <item x="1174"/>
        <item x="1336"/>
        <item x="306"/>
        <item x="999"/>
        <item x="1358"/>
        <item x="615"/>
        <item x="472"/>
        <item x="1148"/>
        <item x="1313"/>
        <item x="1118"/>
        <item x="1258"/>
        <item x="1279"/>
        <item x="782"/>
        <item x="451"/>
        <item x="434"/>
        <item x="1259"/>
        <item x="484"/>
        <item x="800"/>
        <item x="1244"/>
        <item x="457"/>
        <item x="154"/>
        <item x="547"/>
        <item x="533"/>
        <item x="1132"/>
        <item x="654"/>
        <item x="936"/>
        <item x="106"/>
        <item x="1427"/>
        <item x="934"/>
        <item x="567"/>
        <item x="1363"/>
        <item x="1196"/>
        <item x="322"/>
        <item x="206"/>
        <item x="429"/>
        <item x="1027"/>
        <item x="765"/>
        <item x="829"/>
        <item x="1068"/>
        <item x="301"/>
        <item x="721"/>
        <item x="702"/>
        <item x="318"/>
        <item x="981"/>
        <item x="1117"/>
        <item x="360"/>
        <item x="803"/>
        <item x="770"/>
        <item x="890"/>
        <item x="213"/>
        <item x="980"/>
        <item x="1405"/>
        <item x="135"/>
        <item x="412"/>
        <item x="395"/>
        <item x="678"/>
        <item x="474"/>
        <item x="416"/>
        <item x="182"/>
        <item x="633"/>
        <item x="713"/>
        <item x="619"/>
        <item x="845"/>
        <item x="1157"/>
        <item x="1079"/>
        <item x="328"/>
        <item x="761"/>
        <item x="1051"/>
        <item x="816"/>
        <item x="1078"/>
        <item x="1179"/>
        <item x="560"/>
        <item x="1379"/>
        <item x="766"/>
        <item x="668"/>
        <item x="433"/>
        <item x="639"/>
        <item x="1003"/>
        <item x="630"/>
        <item x="177"/>
        <item x="156"/>
        <item x="1061"/>
        <item x="1024"/>
        <item x="488"/>
        <item x="989"/>
        <item x="1452"/>
        <item x="528"/>
        <item x="209"/>
        <item x="691"/>
        <item x="840"/>
        <item x="373"/>
        <item x="996"/>
        <item x="607"/>
        <item x="1429"/>
        <item x="535"/>
        <item x="372"/>
        <item x="940"/>
        <item x="1426"/>
        <item x="413"/>
        <item x="241"/>
        <item x="884"/>
        <item x="428"/>
        <item x="927"/>
        <item x="482"/>
        <item x="684"/>
        <item x="402"/>
        <item x="143"/>
        <item x="1064"/>
        <item x="1154"/>
        <item x="925"/>
        <item x="116"/>
        <item x="601"/>
        <item x="1388"/>
        <item x="901"/>
        <item x="188"/>
        <item x="641"/>
        <item x="1018"/>
        <item x="1190"/>
        <item x="198"/>
        <item x="1145"/>
        <item x="588"/>
        <item x="408"/>
        <item x="975"/>
        <item x="1397"/>
        <item x="988"/>
        <item x="963"/>
        <item x="467"/>
        <item x="1031"/>
        <item x="1423"/>
        <item x="1181"/>
        <item x="436"/>
        <item x="184"/>
        <item x="787"/>
        <item x="123"/>
        <item x="742"/>
        <item x="1416"/>
        <item x="344"/>
        <item x="1008"/>
        <item x="887"/>
        <item x="1371"/>
        <item x="398"/>
        <item x="960"/>
        <item x="869"/>
        <item x="517"/>
        <item x="966"/>
        <item x="375"/>
        <item x="556"/>
        <item x="1376"/>
        <item x="789"/>
        <item x="1110"/>
        <item x="977"/>
        <item x="738"/>
        <item x="1112"/>
        <item x="417"/>
        <item x="1454"/>
        <item x="791"/>
        <item x="591"/>
        <item x="984"/>
        <item x="1052"/>
        <item x="1085"/>
        <item x="250"/>
        <item x="813"/>
        <item x="612"/>
        <item x="526"/>
        <item x="898"/>
        <item x="659"/>
        <item x="255"/>
        <item x="1369"/>
        <item x="107"/>
        <item x="216"/>
        <item x="432"/>
        <item x="1041"/>
        <item x="1108"/>
        <item x="109"/>
        <item x="566"/>
        <item x="336"/>
        <item x="1410"/>
        <item x="883"/>
        <item x="838"/>
        <item x="455"/>
        <item x="1211"/>
        <item x="589"/>
        <item x="959"/>
        <item x="1420"/>
        <item x="793"/>
        <item x="859"/>
        <item x="346"/>
        <item x="1414"/>
        <item x="655"/>
        <item x="1038"/>
        <item x="134"/>
        <item x="585"/>
        <item x="546"/>
        <item x="1378"/>
        <item x="475"/>
        <item x="1419"/>
        <item x="559"/>
        <item x="870"/>
        <item x="530"/>
        <item x="151"/>
        <item x="1401"/>
        <item x="1182"/>
        <item x="1005"/>
        <item x="277"/>
        <item x="853"/>
        <item x="1402"/>
        <item x="1121"/>
        <item x="801"/>
        <item x="170"/>
        <item x="1083"/>
        <item x="1171"/>
        <item x="716"/>
        <item x="638"/>
        <item x="1006"/>
        <item x="1090"/>
        <item x="1299"/>
        <item x="1054"/>
        <item x="1283"/>
        <item x="203"/>
        <item x="587"/>
        <item x="382"/>
        <item x="1123"/>
        <item x="667"/>
        <item x="763"/>
        <item x="811"/>
        <item x="1239"/>
        <item x="178"/>
        <item x="611"/>
        <item x="781"/>
        <item x="1251"/>
        <item x="646"/>
        <item x="624"/>
        <item x="1288"/>
        <item x="1113"/>
        <item x="727"/>
        <item x="160"/>
        <item x="1292"/>
        <item x="507"/>
        <item x="164"/>
        <item x="629"/>
        <item x="744"/>
        <item x="698"/>
        <item x="1246"/>
        <item x="755"/>
        <item x="957"/>
        <item x="1243"/>
        <item x="1055"/>
        <item x="879"/>
        <item x="824"/>
        <item x="1343"/>
        <item x="985"/>
        <item x="1186"/>
        <item x="1167"/>
        <item x="142"/>
        <item x="1421"/>
        <item x="1228"/>
        <item x="554"/>
        <item x="544"/>
        <item x="872"/>
        <item x="1338"/>
        <item x="1297"/>
        <item x="481"/>
        <item x="1285"/>
        <item x="833"/>
        <item x="1276"/>
        <item x="1042"/>
        <item x="648"/>
        <item x="609"/>
        <item x="1039"/>
        <item x="736"/>
        <item x="248"/>
        <item x="465"/>
        <item x="700"/>
        <item x="115"/>
        <item x="723"/>
        <item x="1175"/>
        <item x="986"/>
        <item x="1165"/>
        <item x="916"/>
        <item x="804"/>
        <item x="1127"/>
        <item x="208"/>
        <item x="1207"/>
        <item x="1229"/>
        <item x="710"/>
        <item x="1331"/>
        <item x="1348"/>
        <item x="852"/>
        <item x="435"/>
        <item x="577"/>
        <item x="1357"/>
        <item x="329"/>
        <item x="902"/>
        <item x="1270"/>
        <item x="642"/>
        <item x="972"/>
        <item x="1237"/>
        <item x="519"/>
        <item x="1105"/>
        <item x="817"/>
        <item x="1050"/>
        <item x="764"/>
        <item x="1266"/>
        <item x="292"/>
        <item x="388"/>
        <item x="93"/>
        <item x="606"/>
        <item x="145"/>
        <item x="1287"/>
        <item x="1355"/>
        <item x="424"/>
        <item x="512"/>
        <item x="205"/>
        <item x="545"/>
        <item x="1337"/>
        <item x="1198"/>
        <item x="1300"/>
        <item x="910"/>
        <item x="707"/>
        <item x="283"/>
        <item x="623"/>
        <item x="139"/>
        <item x="935"/>
        <item x="719"/>
        <item x="1135"/>
        <item x="391"/>
        <item x="1238"/>
        <item x="868"/>
        <item x="1215"/>
        <item x="886"/>
        <item x="1359"/>
        <item x="640"/>
        <item x="846"/>
        <item x="810"/>
        <item x="132"/>
        <item x="677"/>
        <item x="442"/>
        <item x="262"/>
        <item x="1001"/>
        <item x="806"/>
        <item x="1362"/>
        <item x="586"/>
        <item x="352"/>
        <item x="906"/>
        <item x="1335"/>
        <item x="1081"/>
        <item x="1074"/>
        <item x="780"/>
        <item x="529"/>
        <item x="1057"/>
        <item x="604"/>
        <item x="1282"/>
        <item x="745"/>
        <item x="797"/>
        <item x="1317"/>
        <item x="941"/>
        <item x="524"/>
        <item x="1125"/>
        <item x="1099"/>
        <item x="1139"/>
        <item x="820"/>
        <item x="1101"/>
        <item x="1023"/>
        <item x="704"/>
        <item x="775"/>
        <item x="274"/>
        <item x="1156"/>
        <item x="1255"/>
        <item t="default"/>
      </items>
    </pivotField>
    <pivotField showAll="0"/>
    <pivotField showAll="0">
      <items count="4">
        <item x="1"/>
        <item x="2"/>
        <item x="0"/>
        <item t="default"/>
      </items>
    </pivotField>
    <pivotField showAll="0"/>
    <pivotField showAll="0"/>
    <pivotField showAll="0"/>
    <pivotField showAll="0">
      <items count="5">
        <item x="1"/>
        <item x="0"/>
        <item x="2"/>
        <item x="3"/>
        <item t="default"/>
      </items>
    </pivotField>
    <pivotField dataField="1" showAll="0">
      <items count="1137">
        <item x="816"/>
        <item x="626"/>
        <item x="222"/>
        <item x="441"/>
        <item x="400"/>
        <item x="1088"/>
        <item x="281"/>
        <item x="53"/>
        <item x="953"/>
        <item x="1062"/>
        <item x="422"/>
        <item x="1057"/>
        <item x="802"/>
        <item x="1115"/>
        <item x="214"/>
        <item x="69"/>
        <item x="1016"/>
        <item x="443"/>
        <item x="727"/>
        <item x="1118"/>
        <item x="1090"/>
        <item x="838"/>
        <item x="466"/>
        <item x="1004"/>
        <item x="841"/>
        <item x="461"/>
        <item x="486"/>
        <item x="1122"/>
        <item x="1099"/>
        <item x="272"/>
        <item x="451"/>
        <item x="196"/>
        <item x="969"/>
        <item x="915"/>
        <item x="855"/>
        <item x="1067"/>
        <item x="1050"/>
        <item x="446"/>
        <item x="1018"/>
        <item x="251"/>
        <item x="607"/>
        <item x="1025"/>
        <item x="977"/>
        <item x="837"/>
        <item x="1022"/>
        <item x="353"/>
        <item x="142"/>
        <item x="605"/>
        <item x="776"/>
        <item x="44"/>
        <item x="645"/>
        <item x="1107"/>
        <item x="230"/>
        <item x="988"/>
        <item x="499"/>
        <item x="1043"/>
        <item x="54"/>
        <item x="109"/>
        <item x="1114"/>
        <item x="26"/>
        <item x="644"/>
        <item x="1063"/>
        <item x="677"/>
        <item x="1111"/>
        <item x="712"/>
        <item x="457"/>
        <item x="994"/>
        <item x="280"/>
        <item x="1092"/>
        <item x="740"/>
        <item x="477"/>
        <item x="1028"/>
        <item x="300"/>
        <item x="447"/>
        <item x="320"/>
        <item x="676"/>
        <item x="871"/>
        <item x="1081"/>
        <item x="986"/>
        <item x="1059"/>
        <item x="952"/>
        <item x="1040"/>
        <item x="270"/>
        <item x="87"/>
        <item x="909"/>
        <item x="679"/>
        <item x="1085"/>
        <item x="409"/>
        <item x="1083"/>
        <item x="593"/>
        <item x="1072"/>
        <item x="590"/>
        <item x="1044"/>
        <item x="634"/>
        <item x="784"/>
        <item x="332"/>
        <item x="1008"/>
        <item x="652"/>
        <item x="959"/>
        <item x="432"/>
        <item x="1006"/>
        <item x="301"/>
        <item x="99"/>
        <item x="1032"/>
        <item x="1046"/>
        <item x="922"/>
        <item x="778"/>
        <item x="1127"/>
        <item x="116"/>
        <item x="513"/>
        <item x="1061"/>
        <item x="870"/>
        <item x="829"/>
        <item x="767"/>
        <item x="742"/>
        <item x="1036"/>
        <item x="379"/>
        <item x="757"/>
        <item x="729"/>
        <item x="939"/>
        <item x="1045"/>
        <item x="184"/>
        <item x="789"/>
        <item x="263"/>
        <item x="781"/>
        <item x="1030"/>
        <item x="918"/>
        <item x="656"/>
        <item x="1029"/>
        <item x="865"/>
        <item x="1056"/>
        <item x="10"/>
        <item x="1031"/>
        <item x="1052"/>
        <item x="221"/>
        <item x="1014"/>
        <item x="641"/>
        <item x="835"/>
        <item x="790"/>
        <item x="985"/>
        <item x="1041"/>
        <item x="1010"/>
        <item x="291"/>
        <item x="425"/>
        <item x="1019"/>
        <item x="315"/>
        <item x="160"/>
        <item x="1011"/>
        <item x="598"/>
        <item x="1102"/>
        <item x="943"/>
        <item x="260"/>
        <item x="989"/>
        <item x="999"/>
        <item x="237"/>
        <item x="255"/>
        <item x="22"/>
        <item x="955"/>
        <item x="66"/>
        <item x="1113"/>
        <item x="970"/>
        <item x="1049"/>
        <item x="35"/>
        <item x="436"/>
        <item x="763"/>
        <item x="404"/>
        <item x="703"/>
        <item x="1116"/>
        <item x="488"/>
        <item x="516"/>
        <item x="1098"/>
        <item x="936"/>
        <item x="570"/>
        <item x="1047"/>
        <item x="311"/>
        <item x="542"/>
        <item x="52"/>
        <item x="664"/>
        <item x="345"/>
        <item x="1048"/>
        <item x="155"/>
        <item x="581"/>
        <item x="8"/>
        <item x="292"/>
        <item x="862"/>
        <item x="1069"/>
        <item x="587"/>
        <item x="840"/>
        <item x="333"/>
        <item x="534"/>
        <item x="498"/>
        <item x="1120"/>
        <item x="187"/>
        <item x="844"/>
        <item x="60"/>
        <item x="194"/>
        <item x="96"/>
        <item x="285"/>
        <item x="358"/>
        <item x="996"/>
        <item x="738"/>
        <item x="383"/>
        <item x="539"/>
        <item x="1126"/>
        <item x="1"/>
        <item x="956"/>
        <item x="390"/>
        <item x="1077"/>
        <item x="705"/>
        <item x="411"/>
        <item x="1060"/>
        <item x="912"/>
        <item x="836"/>
        <item x="1109"/>
        <item x="307"/>
        <item x="392"/>
        <item x="1071"/>
        <item x="19"/>
        <item x="896"/>
        <item x="540"/>
        <item x="610"/>
        <item x="1021"/>
        <item x="114"/>
        <item x="666"/>
        <item x="875"/>
        <item x="415"/>
        <item x="578"/>
        <item x="1005"/>
        <item x="761"/>
        <item x="357"/>
        <item x="1055"/>
        <item x="452"/>
        <item x="1034"/>
        <item x="944"/>
        <item x="824"/>
        <item x="736"/>
        <item x="1121"/>
        <item x="804"/>
        <item x="854"/>
        <item x="183"/>
        <item x="223"/>
        <item x="429"/>
        <item x="40"/>
        <item x="1033"/>
        <item x="235"/>
        <item x="438"/>
        <item x="195"/>
        <item x="903"/>
        <item x="879"/>
        <item x="1065"/>
        <item x="819"/>
        <item x="635"/>
        <item x="919"/>
        <item x="502"/>
        <item x="298"/>
        <item x="56"/>
        <item x="203"/>
        <item x="725"/>
        <item x="238"/>
        <item x="246"/>
        <item x="93"/>
        <item x="1001"/>
        <item x="207"/>
        <item x="827"/>
        <item x="621"/>
        <item x="321"/>
        <item x="618"/>
        <item x="951"/>
        <item x="1104"/>
        <item x="538"/>
        <item x="792"/>
        <item x="1002"/>
        <item x="868"/>
        <item x="788"/>
        <item x="719"/>
        <item x="771"/>
        <item x="1070"/>
        <item x="377"/>
        <item x="826"/>
        <item x="252"/>
        <item x="807"/>
        <item x="815"/>
        <item x="507"/>
        <item x="1000"/>
        <item x="413"/>
        <item x="873"/>
        <item x="697"/>
        <item x="94"/>
        <item x="881"/>
        <item x="535"/>
        <item x="1091"/>
        <item x="496"/>
        <item x="681"/>
        <item x="914"/>
        <item x="330"/>
        <item x="467"/>
        <item x="152"/>
        <item x="1038"/>
        <item x="653"/>
        <item x="966"/>
        <item x="1097"/>
        <item x="859"/>
        <item x="856"/>
        <item x="78"/>
        <item x="1023"/>
        <item x="11"/>
        <item x="192"/>
        <item x="1075"/>
        <item x="410"/>
        <item x="714"/>
        <item x="1123"/>
        <item x="992"/>
        <item x="118"/>
        <item x="1007"/>
        <item x="692"/>
        <item x="117"/>
        <item x="115"/>
        <item x="991"/>
        <item x="743"/>
        <item x="1131"/>
        <item x="639"/>
        <item x="998"/>
        <item x="41"/>
        <item x="553"/>
        <item x="541"/>
        <item x="851"/>
        <item x="48"/>
        <item x="1079"/>
        <item x="416"/>
        <item x="199"/>
        <item x="295"/>
        <item x="606"/>
        <item x="418"/>
        <item x="1080"/>
        <item x="983"/>
        <item x="897"/>
        <item x="533"/>
        <item x="997"/>
        <item x="1027"/>
        <item x="407"/>
        <item x="240"/>
        <item x="303"/>
        <item x="525"/>
        <item x="942"/>
        <item x="658"/>
        <item x="1037"/>
        <item x="491"/>
        <item x="623"/>
        <item x="369"/>
        <item x="1132"/>
        <item x="395"/>
        <item x="1101"/>
        <item x="821"/>
        <item x="215"/>
        <item x="1125"/>
        <item x="709"/>
        <item x="704"/>
        <item x="861"/>
        <item x="521"/>
        <item x="1078"/>
        <item x="772"/>
        <item x="494"/>
        <item x="602"/>
        <item x="575"/>
        <item x="387"/>
        <item x="1129"/>
        <item x="657"/>
        <item x="257"/>
        <item x="323"/>
        <item x="682"/>
        <item x="1117"/>
        <item x="254"/>
        <item x="768"/>
        <item x="135"/>
        <item x="993"/>
        <item x="449"/>
        <item x="717"/>
        <item x="551"/>
        <item x="442"/>
        <item x="343"/>
        <item x="1013"/>
        <item x="348"/>
        <item x="552"/>
        <item x="1035"/>
        <item x="713"/>
        <item x="745"/>
        <item x="518"/>
        <item x="445"/>
        <item x="1064"/>
        <item x="794"/>
        <item x="428"/>
        <item x="680"/>
        <item x="895"/>
        <item x="310"/>
        <item x="500"/>
        <item x="577"/>
        <item x="212"/>
        <item x="131"/>
        <item x="655"/>
        <item x="312"/>
        <item x="1128"/>
        <item x="597"/>
        <item x="430"/>
        <item x="1094"/>
        <item x="532"/>
        <item x="265"/>
        <item x="886"/>
        <item x="1073"/>
        <item x="334"/>
        <item x="337"/>
        <item x="737"/>
        <item x="366"/>
        <item x="1093"/>
        <item x="554"/>
        <item x="339"/>
        <item x="769"/>
        <item x="571"/>
        <item x="328"/>
        <item x="504"/>
        <item x="72"/>
        <item x="684"/>
        <item x="1108"/>
        <item x="531"/>
        <item x="1066"/>
        <item x="190"/>
        <item x="453"/>
        <item x="1105"/>
        <item x="226"/>
        <item x="485"/>
        <item x="995"/>
        <item x="1058"/>
        <item x="528"/>
        <item x="162"/>
        <item x="1100"/>
        <item x="261"/>
        <item x="91"/>
        <item x="81"/>
        <item x="181"/>
        <item x="543"/>
        <item x="256"/>
        <item x="834"/>
        <item x="1119"/>
        <item x="594"/>
        <item x="524"/>
        <item x="584"/>
        <item x="636"/>
        <item x="176"/>
        <item x="622"/>
        <item x="949"/>
        <item x="63"/>
        <item x="97"/>
        <item x="173"/>
        <item x="65"/>
        <item x="1130"/>
        <item x="901"/>
        <item x="968"/>
        <item x="625"/>
        <item x="1106"/>
        <item x="469"/>
        <item x="125"/>
        <item x="1095"/>
        <item x="229"/>
        <item x="193"/>
        <item x="308"/>
        <item x="1134"/>
        <item x="18"/>
        <item x="105"/>
        <item x="9"/>
        <item x="363"/>
        <item x="1074"/>
        <item x="197"/>
        <item x="474"/>
        <item x="877"/>
        <item x="924"/>
        <item x="721"/>
        <item x="171"/>
        <item x="629"/>
        <item x="726"/>
        <item x="938"/>
        <item x="850"/>
        <item x="589"/>
        <item x="1024"/>
        <item x="1086"/>
        <item x="548"/>
        <item x="702"/>
        <item x="218"/>
        <item x="965"/>
        <item x="960"/>
        <item x="23"/>
        <item x="397"/>
        <item x="663"/>
        <item x="864"/>
        <item x="1084"/>
        <item x="746"/>
        <item x="642"/>
        <item x="224"/>
        <item x="774"/>
        <item x="984"/>
        <item x="833"/>
        <item x="27"/>
        <item x="318"/>
        <item x="417"/>
        <item x="1089"/>
        <item x="175"/>
        <item x="710"/>
        <item x="715"/>
        <item x="940"/>
        <item x="1135"/>
        <item x="47"/>
        <item x="293"/>
        <item x="782"/>
        <item x="414"/>
        <item x="347"/>
        <item x="1096"/>
        <item x="59"/>
        <item x="368"/>
        <item x="894"/>
        <item x="596"/>
        <item x="399"/>
        <item x="480"/>
        <item x="186"/>
        <item x="580"/>
        <item x="1053"/>
        <item x="234"/>
        <item x="800"/>
        <item x="241"/>
        <item x="501"/>
        <item x="668"/>
        <item x="752"/>
        <item x="1082"/>
        <item x="582"/>
        <item x="89"/>
        <item x="283"/>
        <item x="1042"/>
        <item x="830"/>
        <item x="33"/>
        <item x="503"/>
        <item x="367"/>
        <item x="271"/>
        <item x="558"/>
        <item x="662"/>
        <item x="290"/>
        <item x="1110"/>
        <item x="473"/>
        <item x="489"/>
        <item x="515"/>
        <item x="845"/>
        <item x="661"/>
        <item x="698"/>
        <item x="483"/>
        <item x="1068"/>
        <item x="329"/>
        <item x="562"/>
        <item x="314"/>
        <item x="401"/>
        <item x="604"/>
        <item x="361"/>
        <item x="299"/>
        <item x="492"/>
        <item x="801"/>
        <item x="1039"/>
        <item x="685"/>
        <item x="490"/>
        <item x="458"/>
        <item x="633"/>
        <item x="421"/>
        <item x="435"/>
        <item x="1012"/>
        <item x="327"/>
        <item x="382"/>
        <item x="302"/>
        <item x="817"/>
        <item x="319"/>
        <item x="136"/>
        <item x="583"/>
        <item x="911"/>
        <item x="1124"/>
        <item x="213"/>
        <item x="204"/>
        <item x="101"/>
        <item x="317"/>
        <item x="1020"/>
        <item x="917"/>
        <item x="941"/>
        <item x="814"/>
        <item x="103"/>
        <item x="908"/>
        <item x="1003"/>
        <item x="286"/>
        <item x="866"/>
        <item x="509"/>
        <item x="617"/>
        <item x="585"/>
        <item x="1087"/>
        <item x="557"/>
        <item x="275"/>
        <item x="1133"/>
        <item x="669"/>
        <item x="236"/>
        <item x="753"/>
        <item x="758"/>
        <item x="465"/>
        <item x="262"/>
        <item x="51"/>
        <item x="29"/>
        <item x="239"/>
        <item x="904"/>
        <item x="520"/>
        <item x="1051"/>
        <item x="591"/>
        <item x="406"/>
        <item x="720"/>
        <item x="760"/>
        <item x="530"/>
        <item x="200"/>
        <item x="1103"/>
        <item x="189"/>
        <item x="972"/>
        <item x="1017"/>
        <item x="12"/>
        <item x="628"/>
        <item x="813"/>
        <item x="209"/>
        <item x="398"/>
        <item x="1026"/>
        <item x="971"/>
        <item x="858"/>
        <item x="631"/>
        <item x="1076"/>
        <item x="297"/>
        <item x="964"/>
        <item x="651"/>
        <item x="39"/>
        <item x="574"/>
        <item x="388"/>
        <item x="795"/>
        <item x="150"/>
        <item x="352"/>
        <item x="958"/>
        <item x="245"/>
        <item x="83"/>
        <item x="791"/>
        <item x="1054"/>
        <item x="396"/>
        <item x="646"/>
        <item x="693"/>
        <item x="1015"/>
        <item x="556"/>
        <item x="825"/>
        <item x="242"/>
        <item x="156"/>
        <item x="1009"/>
        <item x="419"/>
        <item x="371"/>
        <item x="739"/>
        <item x="935"/>
        <item x="748"/>
        <item x="1112"/>
        <item x="462"/>
        <item x="576"/>
        <item x="927"/>
        <item x="718"/>
        <item x="546"/>
        <item x="863"/>
        <item x="962"/>
        <item x="202"/>
        <item x="294"/>
        <item x="148"/>
        <item x="464"/>
        <item x="178"/>
        <item x="616"/>
        <item x="258"/>
        <item x="21"/>
        <item x="654"/>
        <item x="146"/>
        <item x="24"/>
        <item x="932"/>
        <item x="569"/>
        <item x="831"/>
        <item x="403"/>
        <item x="670"/>
        <item x="134"/>
        <item x="811"/>
        <item x="394"/>
        <item x="219"/>
        <item x="785"/>
        <item x="514"/>
        <item x="182"/>
        <item x="405"/>
        <item x="948"/>
        <item x="930"/>
        <item x="444"/>
        <item x="129"/>
        <item x="144"/>
        <item x="588"/>
        <item x="188"/>
        <item x="609"/>
        <item x="384"/>
        <item x="839"/>
        <item x="305"/>
        <item x="981"/>
        <item x="267"/>
        <item x="890"/>
        <item x="216"/>
        <item x="828"/>
        <item x="206"/>
        <item x="126"/>
        <item x="750"/>
        <item x="665"/>
        <item x="80"/>
        <item x="592"/>
        <item x="954"/>
        <item x="675"/>
        <item x="536"/>
        <item x="673"/>
        <item x="544"/>
        <item x="110"/>
        <item x="232"/>
        <item x="460"/>
        <item x="678"/>
        <item x="637"/>
        <item x="946"/>
        <item x="967"/>
        <item x="907"/>
        <item x="630"/>
        <item x="381"/>
        <item x="957"/>
        <item x="145"/>
        <item x="707"/>
        <item x="887"/>
        <item x="64"/>
        <item x="174"/>
        <item x="107"/>
        <item x="506"/>
        <item x="167"/>
        <item x="180"/>
        <item x="322"/>
        <item x="799"/>
        <item x="579"/>
        <item x="247"/>
        <item x="36"/>
        <item x="898"/>
        <item x="892"/>
        <item x="172"/>
        <item x="450"/>
        <item x="810"/>
        <item x="374"/>
        <item x="976"/>
        <item x="878"/>
        <item x="876"/>
        <item x="161"/>
        <item x="82"/>
        <item x="913"/>
        <item x="472"/>
        <item x="385"/>
        <item x="2"/>
        <item x="806"/>
        <item x="364"/>
        <item x="437"/>
        <item x="600"/>
        <item x="479"/>
        <item x="849"/>
        <item x="378"/>
        <item x="434"/>
        <item x="874"/>
        <item x="284"/>
        <item x="61"/>
        <item x="648"/>
        <item x="372"/>
        <item x="274"/>
        <item x="650"/>
        <item x="475"/>
        <item x="426"/>
        <item x="269"/>
        <item x="560"/>
        <item x="287"/>
        <item x="164"/>
        <item x="408"/>
        <item x="476"/>
        <item x="931"/>
        <item x="159"/>
        <item x="852"/>
        <item x="86"/>
        <item x="336"/>
        <item x="612"/>
        <item x="102"/>
        <item x="169"/>
        <item x="250"/>
        <item x="777"/>
        <item x="659"/>
        <item x="268"/>
        <item x="354"/>
        <item x="920"/>
        <item x="198"/>
        <item x="857"/>
        <item x="517"/>
        <item x="350"/>
        <item x="601"/>
        <item x="724"/>
        <item x="423"/>
        <item x="149"/>
        <item x="747"/>
        <item x="482"/>
        <item x="424"/>
        <item x="846"/>
        <item x="106"/>
        <item x="316"/>
        <item x="355"/>
        <item x="603"/>
        <item x="45"/>
        <item x="326"/>
        <item x="647"/>
        <item x="910"/>
        <item x="926"/>
        <item x="775"/>
        <item x="389"/>
        <item x="510"/>
        <item x="244"/>
        <item x="276"/>
        <item x="764"/>
        <item x="762"/>
        <item x="85"/>
        <item x="351"/>
        <item x="812"/>
        <item x="331"/>
        <item x="687"/>
        <item x="338"/>
        <item x="393"/>
        <item x="376"/>
        <item x="808"/>
        <item x="723"/>
        <item x="735"/>
        <item x="324"/>
        <item x="340"/>
        <item x="945"/>
        <item x="547"/>
        <item x="34"/>
        <item x="163"/>
        <item x="120"/>
        <item x="170"/>
        <item x="805"/>
        <item x="289"/>
        <item x="893"/>
        <item x="412"/>
        <item x="512"/>
        <item x="568"/>
        <item x="906"/>
        <item x="484"/>
        <item x="497"/>
        <item x="783"/>
        <item x="6"/>
        <item x="900"/>
        <item x="42"/>
        <item x="75"/>
        <item x="883"/>
        <item x="249"/>
        <item x="595"/>
        <item x="818"/>
        <item x="370"/>
        <item x="25"/>
        <item x="643"/>
        <item x="889"/>
        <item x="809"/>
        <item x="853"/>
        <item x="572"/>
        <item x="201"/>
        <item x="20"/>
        <item x="470"/>
        <item x="13"/>
        <item x="793"/>
        <item x="220"/>
        <item x="613"/>
        <item x="17"/>
        <item x="691"/>
        <item x="362"/>
        <item x="38"/>
        <item x="614"/>
        <item x="278"/>
        <item x="797"/>
        <item x="76"/>
        <item x="28"/>
        <item x="177"/>
        <item x="561"/>
        <item x="929"/>
        <item x="448"/>
        <item x="672"/>
        <item x="90"/>
        <item x="179"/>
        <item x="123"/>
        <item x="947"/>
        <item x="671"/>
        <item x="73"/>
        <item x="934"/>
        <item x="523"/>
        <item x="770"/>
        <item x="154"/>
        <item x="211"/>
        <item x="365"/>
        <item x="88"/>
        <item x="885"/>
        <item x="884"/>
        <item x="456"/>
        <item x="3"/>
        <item x="143"/>
        <item x="296"/>
        <item x="30"/>
        <item x="253"/>
        <item x="796"/>
        <item x="690"/>
        <item x="766"/>
        <item x="309"/>
        <item x="848"/>
        <item x="16"/>
        <item x="696"/>
        <item x="373"/>
        <item x="706"/>
        <item x="342"/>
        <item x="688"/>
        <item x="386"/>
        <item x="168"/>
        <item x="133"/>
        <item x="549"/>
        <item x="902"/>
        <item x="522"/>
        <item x="564"/>
        <item x="62"/>
        <item x="978"/>
        <item x="98"/>
        <item x="380"/>
        <item x="325"/>
        <item x="519"/>
        <item x="711"/>
        <item x="701"/>
        <item x="468"/>
        <item x="505"/>
        <item x="304"/>
        <item x="228"/>
        <item x="111"/>
        <item x="46"/>
        <item x="756"/>
        <item x="122"/>
        <item x="248"/>
        <item x="689"/>
        <item x="567"/>
        <item x="137"/>
        <item x="233"/>
        <item x="779"/>
        <item x="869"/>
        <item x="391"/>
        <item x="112"/>
        <item x="0"/>
        <item x="550"/>
        <item x="132"/>
        <item x="537"/>
        <item x="478"/>
        <item x="847"/>
        <item x="728"/>
        <item x="867"/>
        <item x="341"/>
        <item x="495"/>
        <item x="526"/>
        <item x="227"/>
        <item x="463"/>
        <item x="37"/>
        <item x="127"/>
        <item x="545"/>
        <item x="928"/>
        <item x="130"/>
        <item x="832"/>
        <item x="566"/>
        <item x="279"/>
        <item x="158"/>
        <item x="667"/>
        <item x="15"/>
        <item x="731"/>
        <item x="744"/>
        <item x="573"/>
        <item x="147"/>
        <item x="780"/>
        <item x="751"/>
        <item x="92"/>
        <item x="138"/>
        <item x="640"/>
        <item x="471"/>
        <item x="84"/>
        <item x="916"/>
        <item x="67"/>
        <item x="732"/>
        <item x="674"/>
        <item x="615"/>
        <item x="565"/>
        <item x="843"/>
        <item x="79"/>
        <item x="586"/>
        <item x="5"/>
        <item x="273"/>
        <item x="282"/>
        <item x="891"/>
        <item x="923"/>
        <item x="205"/>
        <item x="765"/>
        <item x="980"/>
        <item x="481"/>
        <item x="4"/>
        <item x="493"/>
        <item x="963"/>
        <item x="990"/>
        <item x="71"/>
        <item x="803"/>
        <item x="225"/>
        <item x="694"/>
        <item x="686"/>
        <item x="508"/>
        <item x="683"/>
        <item x="50"/>
        <item x="627"/>
        <item x="359"/>
        <item x="153"/>
        <item x="787"/>
        <item x="820"/>
        <item x="822"/>
        <item x="741"/>
        <item x="124"/>
        <item x="842"/>
        <item x="937"/>
        <item x="619"/>
        <item x="288"/>
        <item x="632"/>
        <item x="375"/>
        <item x="431"/>
        <item x="32"/>
        <item x="74"/>
        <item x="611"/>
        <item x="975"/>
        <item x="259"/>
        <item x="798"/>
        <item x="402"/>
        <item x="141"/>
        <item x="335"/>
        <item x="55"/>
        <item x="264"/>
        <item x="529"/>
        <item x="454"/>
        <item x="511"/>
        <item x="722"/>
        <item x="708"/>
        <item x="487"/>
        <item x="974"/>
        <item x="344"/>
        <item x="31"/>
        <item x="100"/>
        <item x="439"/>
        <item x="638"/>
        <item x="277"/>
        <item x="306"/>
        <item x="14"/>
        <item x="346"/>
        <item x="57"/>
        <item x="872"/>
        <item x="755"/>
        <item x="58"/>
        <item x="699"/>
        <item x="860"/>
        <item x="113"/>
        <item x="649"/>
        <item x="459"/>
        <item x="733"/>
        <item x="880"/>
        <item x="7"/>
        <item x="823"/>
        <item x="925"/>
        <item x="905"/>
        <item x="266"/>
        <item x="151"/>
        <item x="243"/>
        <item x="360"/>
        <item x="185"/>
        <item x="231"/>
        <item x="217"/>
        <item x="759"/>
        <item x="982"/>
        <item x="882"/>
        <item x="754"/>
        <item x="599"/>
        <item x="749"/>
        <item x="313"/>
        <item x="77"/>
        <item x="68"/>
        <item x="43"/>
        <item x="191"/>
        <item x="773"/>
        <item x="888"/>
        <item x="455"/>
        <item x="921"/>
        <item x="700"/>
        <item x="119"/>
        <item x="440"/>
        <item x="563"/>
        <item x="128"/>
        <item x="716"/>
        <item x="730"/>
        <item x="108"/>
        <item x="979"/>
        <item x="624"/>
        <item x="49"/>
        <item x="620"/>
        <item x="210"/>
        <item x="734"/>
        <item x="899"/>
        <item x="961"/>
        <item x="660"/>
        <item x="157"/>
        <item x="973"/>
        <item x="95"/>
        <item x="527"/>
        <item x="104"/>
        <item x="950"/>
        <item x="608"/>
        <item x="559"/>
        <item x="433"/>
        <item x="70"/>
        <item x="208"/>
        <item x="139"/>
        <item x="933"/>
        <item x="121"/>
        <item x="140"/>
        <item x="427"/>
        <item x="356"/>
        <item x="165"/>
        <item x="420"/>
        <item x="786"/>
        <item x="987"/>
        <item x="695"/>
        <item x="555"/>
        <item x="166"/>
        <item x="349"/>
        <item t="default"/>
      </items>
    </pivotField>
    <pivotField showAll="0">
      <items count="15">
        <item x="0"/>
        <item x="1"/>
        <item x="2"/>
        <item x="3"/>
        <item x="4"/>
        <item x="5"/>
        <item x="6"/>
        <item x="7"/>
        <item x="8"/>
        <item x="9"/>
        <item x="10"/>
        <item x="11"/>
        <item x="12"/>
        <item x="13"/>
        <item t="default"/>
      </items>
    </pivotField>
    <pivotField showAll="0">
      <items count="9">
        <item x="0"/>
        <item x="1"/>
        <item x="2"/>
        <item x="3"/>
        <item x="4"/>
        <item x="5"/>
        <item x="6"/>
        <item x="7"/>
        <item t="default"/>
      </items>
    </pivotField>
  </pivotFields>
  <rowFields count="1">
    <field x="3"/>
  </rowFields>
  <rowItems count="7">
    <i>
      <x v="1"/>
    </i>
    <i>
      <x v="4"/>
    </i>
    <i>
      <x/>
    </i>
    <i>
      <x v="2"/>
    </i>
    <i>
      <x v="5"/>
    </i>
    <i>
      <x v="3"/>
    </i>
    <i t="grand">
      <x/>
    </i>
  </rowItems>
  <colItems count="1">
    <i/>
  </colItems>
  <dataFields count="1">
    <dataField name="Sum of Total_sales" fld="13"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4871B0-7F4F-4483-BC33-CD36AD5C2A2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15:N22" firstHeaderRow="1" firstDataRow="1" firstDataCol="1"/>
  <pivotFields count="16">
    <pivotField showAll="0"/>
    <pivotField showAll="0">
      <items count="101">
        <item x="20"/>
        <item x="73"/>
        <item x="0"/>
        <item x="63"/>
        <item x="45"/>
        <item x="97"/>
        <item x="51"/>
        <item x="13"/>
        <item x="90"/>
        <item x="94"/>
        <item x="58"/>
        <item x="23"/>
        <item x="4"/>
        <item x="62"/>
        <item x="40"/>
        <item x="70"/>
        <item x="52"/>
        <item x="71"/>
        <item x="81"/>
        <item x="50"/>
        <item x="27"/>
        <item x="29"/>
        <item x="19"/>
        <item x="68"/>
        <item x="67"/>
        <item x="5"/>
        <item x="11"/>
        <item x="80"/>
        <item x="14"/>
        <item x="33"/>
        <item x="12"/>
        <item x="95"/>
        <item x="34"/>
        <item x="61"/>
        <item x="10"/>
        <item x="37"/>
        <item x="47"/>
        <item x="66"/>
        <item x="83"/>
        <item x="60"/>
        <item x="31"/>
        <item x="36"/>
        <item x="57"/>
        <item x="17"/>
        <item x="44"/>
        <item x="22"/>
        <item x="76"/>
        <item x="1"/>
        <item x="59"/>
        <item x="88"/>
        <item x="93"/>
        <item x="75"/>
        <item x="16"/>
        <item x="77"/>
        <item x="65"/>
        <item x="38"/>
        <item x="64"/>
        <item x="39"/>
        <item x="86"/>
        <item x="84"/>
        <item x="15"/>
        <item x="74"/>
        <item x="41"/>
        <item x="3"/>
        <item x="9"/>
        <item x="8"/>
        <item x="2"/>
        <item x="72"/>
        <item x="48"/>
        <item x="32"/>
        <item x="54"/>
        <item x="21"/>
        <item x="85"/>
        <item x="79"/>
        <item x="24"/>
        <item x="25"/>
        <item x="91"/>
        <item x="46"/>
        <item x="35"/>
        <item x="99"/>
        <item x="89"/>
        <item x="96"/>
        <item x="18"/>
        <item x="82"/>
        <item x="69"/>
        <item x="87"/>
        <item x="49"/>
        <item x="6"/>
        <item x="42"/>
        <item x="55"/>
        <item x="92"/>
        <item x="98"/>
        <item x="43"/>
        <item x="53"/>
        <item x="30"/>
        <item x="28"/>
        <item x="56"/>
        <item x="26"/>
        <item x="78"/>
        <item x="7"/>
        <item t="default"/>
      </items>
    </pivotField>
    <pivotField showAll="0">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pivotField>
    <pivotField axis="axisRow" showAll="0" sortType="ascending">
      <items count="7">
        <item x="3"/>
        <item x="2"/>
        <item x="0"/>
        <item x="4"/>
        <item x="5"/>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46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1192"/>
        <item x="779"/>
        <item x="904"/>
        <item x="1404"/>
        <item x="165"/>
        <item x="232"/>
        <item x="368"/>
        <item x="581"/>
        <item x="717"/>
        <item x="477"/>
        <item x="226"/>
        <item x="575"/>
        <item x="599"/>
        <item x="314"/>
        <item x="357"/>
        <item x="499"/>
        <item x="506"/>
        <item x="320"/>
        <item x="724"/>
        <item x="389"/>
        <item x="1396"/>
        <item x="690"/>
        <item x="1086"/>
        <item x="1373"/>
        <item x="555"/>
        <item x="1097"/>
        <item x="1195"/>
        <item x="296"/>
        <item x="1115"/>
        <item x="951"/>
        <item x="750"/>
        <item x="386"/>
        <item x="117"/>
        <item x="415"/>
        <item x="411"/>
        <item x="1049"/>
        <item x="739"/>
        <item x="1446"/>
        <item x="652"/>
        <item x="595"/>
        <item x="548"/>
        <item x="305"/>
        <item x="979"/>
        <item x="616"/>
        <item x="185"/>
        <item x="105"/>
        <item x="162"/>
        <item x="265"/>
        <item x="324"/>
        <item x="1138"/>
        <item x="1163"/>
        <item x="675"/>
        <item x="505"/>
        <item x="1131"/>
        <item x="260"/>
        <item x="210"/>
        <item x="720"/>
        <item x="1447"/>
        <item x="875"/>
        <item x="848"/>
        <item x="1151"/>
        <item x="173"/>
        <item x="295"/>
        <item x="1382"/>
        <item x="929"/>
        <item x="946"/>
        <item x="799"/>
        <item x="266"/>
        <item x="703"/>
        <item x="1374"/>
        <item x="125"/>
        <item x="864"/>
        <item x="340"/>
        <item x="692"/>
        <item x="166"/>
        <item x="757"/>
        <item x="1160"/>
        <item x="1152"/>
        <item x="1170"/>
        <item x="359"/>
        <item x="310"/>
        <item x="805"/>
        <item x="192"/>
        <item x="570"/>
        <item x="737"/>
        <item x="90"/>
        <item x="438"/>
        <item x="1424"/>
        <item x="437"/>
        <item x="393"/>
        <item x="485"/>
        <item x="937"/>
        <item x="674"/>
        <item x="827"/>
        <item x="913"/>
        <item x="186"/>
        <item x="1189"/>
        <item x="1383"/>
        <item x="1010"/>
        <item x="464"/>
        <item x="950"/>
        <item x="401"/>
        <item x="1137"/>
        <item x="733"/>
        <item x="562"/>
        <item x="563"/>
        <item x="1436"/>
        <item x="819"/>
        <item x="218"/>
        <item x="168"/>
        <item x="669"/>
        <item x="140"/>
        <item x="1409"/>
        <item x="120"/>
        <item x="237"/>
        <item x="1013"/>
        <item x="268"/>
        <item x="855"/>
        <item x="1453"/>
        <item x="1375"/>
        <item x="1443"/>
        <item x="269"/>
        <item x="1128"/>
        <item x="597"/>
        <item x="722"/>
        <item x="159"/>
        <item x="662"/>
        <item x="1070"/>
        <item x="693"/>
        <item x="489"/>
        <item x="1213"/>
        <item x="497"/>
        <item x="882"/>
        <item x="1442"/>
        <item x="919"/>
        <item x="837"/>
        <item x="288"/>
        <item x="844"/>
        <item x="958"/>
        <item x="158"/>
        <item x="155"/>
        <item x="735"/>
        <item x="1107"/>
        <item x="892"/>
        <item x="1398"/>
        <item x="866"/>
        <item x="880"/>
        <item x="441"/>
        <item x="392"/>
        <item x="249"/>
        <item x="1406"/>
        <item x="894"/>
        <item x="385"/>
        <item x="1178"/>
        <item x="550"/>
        <item x="865"/>
        <item x="1203"/>
        <item x="221"/>
        <item x="1209"/>
        <item x="1450"/>
        <item x="1184"/>
        <item x="649"/>
        <item x="1201"/>
        <item x="473"/>
        <item x="414"/>
        <item x="1032"/>
        <item x="1077"/>
        <item x="1080"/>
        <item x="771"/>
        <item x="730"/>
        <item x="494"/>
        <item x="355"/>
        <item x="194"/>
        <item x="1365"/>
        <item x="1422"/>
        <item x="961"/>
        <item x="97"/>
        <item x="769"/>
        <item x="200"/>
        <item x="225"/>
        <item x="364"/>
        <item x="699"/>
        <item x="1459"/>
        <item x="1014"/>
        <item x="666"/>
        <item x="281"/>
        <item x="600"/>
        <item x="777"/>
        <item x="1411"/>
        <item x="425"/>
        <item x="888"/>
        <item x="276"/>
        <item x="91"/>
        <item x="634"/>
        <item x="263"/>
        <item x="1129"/>
        <item x="270"/>
        <item x="361"/>
        <item x="394"/>
        <item x="847"/>
        <item x="841"/>
        <item x="962"/>
        <item x="796"/>
        <item x="362"/>
        <item x="1339"/>
        <item x="1318"/>
        <item x="1302"/>
        <item x="1204"/>
        <item x="1260"/>
        <item x="843"/>
        <item x="1361"/>
        <item x="1227"/>
        <item x="1319"/>
        <item x="790"/>
        <item x="685"/>
        <item x="552"/>
        <item x="189"/>
        <item x="701"/>
        <item x="358"/>
        <item x="1274"/>
        <item x="751"/>
        <item x="343"/>
        <item x="110"/>
        <item x="651"/>
        <item x="1323"/>
        <item x="1314"/>
        <item x="179"/>
        <item x="1328"/>
        <item x="596"/>
        <item x="1309"/>
        <item x="1221"/>
        <item x="513"/>
        <item x="944"/>
        <item x="1019"/>
        <item x="636"/>
        <item x="1262"/>
        <item x="665"/>
        <item x="753"/>
        <item x="532"/>
        <item x="774"/>
        <item x="1316"/>
        <item x="111"/>
        <item x="1236"/>
        <item x="1291"/>
        <item x="1021"/>
        <item x="303"/>
        <item x="732"/>
        <item x="993"/>
        <item x="1000"/>
        <item x="396"/>
        <item x="1029"/>
        <item x="315"/>
        <item x="687"/>
        <item x="287"/>
        <item x="1240"/>
        <item x="525"/>
        <item x="538"/>
        <item x="565"/>
        <item x="1306"/>
        <item x="247"/>
        <item x="564"/>
        <item x="569"/>
        <item x="523"/>
        <item x="1217"/>
        <item x="658"/>
        <item x="924"/>
        <item x="1067"/>
        <item x="1072"/>
        <item x="454"/>
        <item x="1035"/>
        <item x="823"/>
        <item x="541"/>
        <item x="952"/>
        <item x="786"/>
        <item x="1308"/>
        <item x="627"/>
        <item x="1096"/>
        <item x="1016"/>
        <item x="527"/>
        <item x="317"/>
        <item x="1245"/>
        <item x="202"/>
        <item x="802"/>
        <item x="1257"/>
        <item x="711"/>
        <item x="1230"/>
        <item x="1320"/>
        <item x="483"/>
        <item x="1304"/>
        <item x="1063"/>
        <item x="1298"/>
        <item x="1346"/>
        <item x="1356"/>
        <item x="1286"/>
        <item x="574"/>
        <item x="426"/>
        <item x="747"/>
        <item x="397"/>
        <item x="1012"/>
        <item x="889"/>
        <item x="138"/>
        <item x="1004"/>
        <item x="1185"/>
        <item x="1354"/>
        <item x="233"/>
        <item x="1311"/>
        <item x="968"/>
        <item x="663"/>
        <item x="1325"/>
        <item x="487"/>
        <item x="689"/>
        <item x="893"/>
        <item x="909"/>
        <item x="461"/>
        <item x="495"/>
        <item x="921"/>
        <item x="1307"/>
        <item x="327"/>
        <item x="380"/>
        <item x="400"/>
        <item x="1327"/>
        <item x="518"/>
        <item x="1218"/>
        <item x="1256"/>
        <item x="1114"/>
        <item x="102"/>
        <item x="1352"/>
        <item x="122"/>
        <item x="746"/>
        <item x="1253"/>
        <item x="622"/>
        <item x="443"/>
        <item x="1294"/>
        <item x="1200"/>
        <item x="100"/>
        <item x="282"/>
        <item x="862"/>
        <item x="298"/>
        <item x="1231"/>
        <item x="836"/>
        <item x="945"/>
        <item x="1250"/>
        <item x="915"/>
        <item x="309"/>
        <item x="337"/>
        <item x="1124"/>
        <item x="1053"/>
        <item x="496"/>
        <item x="973"/>
        <item x="1043"/>
        <item x="1394"/>
        <item x="1210"/>
        <item x="404"/>
        <item x="644"/>
        <item x="129"/>
        <item x="1134"/>
        <item x="830"/>
        <item x="219"/>
        <item x="809"/>
        <item x="289"/>
        <item x="201"/>
        <item x="183"/>
        <item x="808"/>
        <item x="647"/>
        <item x="439"/>
        <item x="679"/>
        <item x="1177"/>
        <item x="112"/>
        <item x="302"/>
        <item x="1025"/>
        <item x="1400"/>
        <item x="1091"/>
        <item x="1372"/>
        <item x="1385"/>
        <item x="656"/>
        <item x="897"/>
        <item x="571"/>
        <item x="1120"/>
        <item x="251"/>
        <item x="671"/>
        <item x="1011"/>
        <item x="190"/>
        <item x="899"/>
        <item x="370"/>
        <item x="1413"/>
        <item x="955"/>
        <item x="681"/>
        <item x="284"/>
        <item x="1058"/>
        <item x="1183"/>
        <item x="792"/>
        <item x="602"/>
        <item x="1119"/>
        <item x="760"/>
        <item x="676"/>
        <item x="928"/>
        <item x="964"/>
        <item x="1188"/>
        <item x="1366"/>
        <item x="99"/>
        <item x="1144"/>
        <item x="1116"/>
        <item x="756"/>
        <item x="381"/>
        <item x="366"/>
        <item x="580"/>
        <item x="1046"/>
        <item x="1438"/>
        <item x="1439"/>
        <item x="1415"/>
        <item x="776"/>
        <item x="558"/>
        <item x="379"/>
        <item x="399"/>
        <item x="500"/>
        <item x="1399"/>
        <item x="118"/>
        <item x="1431"/>
        <item x="449"/>
        <item x="321"/>
        <item x="445"/>
        <item x="150"/>
        <item x="137"/>
        <item x="557"/>
        <item x="273"/>
        <item x="992"/>
        <item x="469"/>
        <item x="1428"/>
        <item x="1040"/>
        <item x="1449"/>
        <item x="672"/>
        <item x="325"/>
        <item x="650"/>
        <item x="987"/>
        <item x="133"/>
        <item x="712"/>
        <item x="657"/>
        <item x="195"/>
        <item x="1022"/>
        <item x="297"/>
        <item x="965"/>
        <item x="1098"/>
        <item x="812"/>
        <item x="1060"/>
        <item x="998"/>
        <item x="1368"/>
        <item x="453"/>
        <item x="664"/>
        <item x="254"/>
        <item x="1433"/>
        <item x="1381"/>
        <item x="749"/>
        <item x="922"/>
        <item x="708"/>
        <item x="339"/>
        <item x="345"/>
        <item x="480"/>
        <item x="1191"/>
        <item x="849"/>
        <item x="1432"/>
        <item x="1147"/>
        <item x="938"/>
        <item x="486"/>
        <item x="267"/>
        <item x="1456"/>
        <item x="450"/>
        <item x="818"/>
        <item x="1062"/>
        <item x="714"/>
        <item x="572"/>
        <item x="1403"/>
        <item x="176"/>
        <item x="939"/>
        <item x="367"/>
        <item x="590"/>
        <item x="974"/>
        <item x="584"/>
        <item x="350"/>
        <item x="479"/>
        <item x="1015"/>
        <item x="613"/>
        <item x="1136"/>
        <item x="419"/>
        <item x="1435"/>
        <item x="625"/>
        <item x="1391"/>
        <item x="1164"/>
        <item x="785"/>
        <item x="94"/>
        <item x="502"/>
        <item x="516"/>
        <item x="594"/>
        <item x="632"/>
        <item x="706"/>
        <item x="234"/>
        <item x="1451"/>
        <item x="907"/>
        <item x="1212"/>
        <item x="856"/>
        <item x="332"/>
        <item x="319"/>
        <item x="510"/>
        <item x="1075"/>
        <item x="954"/>
        <item x="1106"/>
        <item x="514"/>
        <item x="470"/>
        <item x="540"/>
        <item x="1390"/>
        <item x="978"/>
        <item x="982"/>
        <item x="1076"/>
        <item x="697"/>
        <item x="673"/>
        <item x="1370"/>
        <item x="1045"/>
        <item x="163"/>
        <item x="543"/>
        <item x="1084"/>
        <item x="1408"/>
        <item x="323"/>
        <item x="238"/>
        <item x="1437"/>
        <item x="212"/>
        <item x="1380"/>
        <item x="1146"/>
        <item x="582"/>
        <item x="1393"/>
        <item x="822"/>
        <item x="682"/>
        <item x="908"/>
        <item x="197"/>
        <item x="851"/>
        <item x="331"/>
        <item x="1289"/>
        <item x="783"/>
        <item x="128"/>
        <item x="798"/>
        <item x="103"/>
        <item x="553"/>
        <item x="390"/>
        <item x="126"/>
        <item x="705"/>
        <item x="1334"/>
        <item x="157"/>
        <item x="1242"/>
        <item x="970"/>
        <item x="171"/>
        <item x="1193"/>
        <item x="1176"/>
        <item x="259"/>
        <item x="926"/>
        <item x="923"/>
        <item x="531"/>
        <item x="1241"/>
        <item x="1073"/>
        <item x="1349"/>
        <item x="278"/>
        <item x="610"/>
        <item x="313"/>
        <item x="1326"/>
        <item x="578"/>
        <item x="1162"/>
        <item x="1360"/>
        <item x="1273"/>
        <item x="918"/>
        <item x="244"/>
        <item x="1315"/>
        <item x="1225"/>
        <item x="807"/>
        <item x="1130"/>
        <item x="1199"/>
        <item x="1249"/>
        <item x="1220"/>
        <item x="857"/>
        <item x="1197"/>
        <item x="1332"/>
        <item x="752"/>
        <item x="458"/>
        <item x="196"/>
        <item x="617"/>
        <item x="1161"/>
        <item x="1351"/>
        <item x="1111"/>
        <item x="181"/>
        <item x="778"/>
        <item x="1350"/>
        <item x="1340"/>
        <item x="1247"/>
        <item x="1017"/>
        <item x="293"/>
        <item x="447"/>
        <item x="231"/>
        <item x="504"/>
        <item x="1009"/>
        <item x="418"/>
        <item x="1166"/>
        <item x="1226"/>
        <item x="930"/>
        <item x="1305"/>
        <item x="152"/>
        <item x="917"/>
        <item x="1224"/>
        <item x="842"/>
        <item x="1087"/>
        <item x="661"/>
        <item x="1284"/>
        <item x="191"/>
        <item x="995"/>
        <item x="1169"/>
        <item x="628"/>
        <item x="387"/>
        <item x="1271"/>
        <item x="1158"/>
        <item x="537"/>
        <item x="338"/>
        <item x="330"/>
        <item x="759"/>
        <item x="333"/>
        <item x="1149"/>
        <item x="867"/>
        <item x="1219"/>
        <item x="839"/>
        <item x="1322"/>
        <item x="257"/>
        <item x="515"/>
        <item x="1342"/>
        <item x="220"/>
        <item x="509"/>
        <item x="534"/>
        <item x="349"/>
        <item x="311"/>
        <item x="121"/>
        <item x="261"/>
        <item x="726"/>
        <item x="353"/>
        <item x="444"/>
        <item x="243"/>
        <item x="1261"/>
        <item x="215"/>
        <item x="637"/>
        <item x="214"/>
        <item x="275"/>
        <item x="1071"/>
        <item x="1216"/>
        <item x="326"/>
        <item x="501"/>
        <item x="694"/>
        <item x="608"/>
        <item x="271"/>
        <item x="1330"/>
        <item x="850"/>
        <item x="539"/>
        <item x="788"/>
        <item x="335"/>
        <item x="903"/>
        <item x="772"/>
        <item x="905"/>
        <item x="680"/>
        <item x="835"/>
        <item x="1254"/>
        <item x="207"/>
        <item x="686"/>
        <item x="1265"/>
        <item x="1092"/>
        <item x="1267"/>
        <item x="490"/>
        <item x="536"/>
        <item x="670"/>
        <item x="583"/>
        <item x="592"/>
        <item x="931"/>
        <item x="549"/>
        <item x="1347"/>
        <item x="1353"/>
        <item x="943"/>
        <item x="378"/>
        <item x="242"/>
        <item x="579"/>
        <item x="290"/>
        <item x="874"/>
        <item x="683"/>
        <item x="1278"/>
        <item x="605"/>
        <item x="312"/>
        <item x="405"/>
        <item x="815"/>
        <item x="1069"/>
        <item x="949"/>
        <item x="1155"/>
        <item x="794"/>
        <item x="95"/>
        <item x="316"/>
        <item x="503"/>
        <item x="914"/>
        <item x="452"/>
        <item x="942"/>
        <item x="227"/>
        <item x="224"/>
        <item x="718"/>
        <item x="334"/>
        <item x="1089"/>
        <item x="695"/>
        <item x="217"/>
        <item x="1122"/>
        <item x="294"/>
        <item x="1214"/>
        <item x="114"/>
        <item x="308"/>
        <item x="729"/>
        <item x="409"/>
        <item x="446"/>
        <item x="1037"/>
        <item x="828"/>
        <item x="199"/>
        <item x="440"/>
        <item x="1007"/>
        <item x="1434"/>
        <item x="421"/>
        <item x="423"/>
        <item x="1159"/>
        <item x="422"/>
        <item x="235"/>
        <item x="1392"/>
        <item x="618"/>
        <item x="1395"/>
        <item x="991"/>
        <item x="279"/>
        <item x="493"/>
        <item x="620"/>
        <item x="193"/>
        <item x="363"/>
        <item x="1059"/>
        <item x="715"/>
        <item x="1153"/>
        <item x="204"/>
        <item x="144"/>
        <item x="149"/>
        <item x="187"/>
        <item x="825"/>
        <item x="614"/>
        <item x="459"/>
        <item x="520"/>
        <item x="430"/>
        <item x="291"/>
        <item x="871"/>
        <item x="1430"/>
        <item x="854"/>
        <item x="124"/>
        <item x="1445"/>
        <item x="1444"/>
        <item x="1364"/>
        <item x="631"/>
        <item x="101"/>
        <item x="635"/>
        <item x="1202"/>
        <item x="551"/>
        <item x="341"/>
        <item x="1126"/>
        <item x="1407"/>
        <item x="754"/>
        <item x="1425"/>
        <item x="230"/>
        <item x="1066"/>
        <item x="347"/>
        <item x="1150"/>
        <item x="1026"/>
        <item x="431"/>
        <item x="900"/>
        <item x="832"/>
        <item x="773"/>
        <item x="994"/>
        <item x="1367"/>
        <item x="1384"/>
        <item x="743"/>
        <item x="573"/>
        <item x="1455"/>
        <item x="814"/>
        <item x="1418"/>
        <item x="522"/>
        <item x="1457"/>
        <item x="1173"/>
        <item x="478"/>
        <item x="861"/>
        <item x="969"/>
        <item x="947"/>
        <item x="1448"/>
        <item x="245"/>
        <item x="96"/>
        <item x="148"/>
        <item x="1002"/>
        <item x="1141"/>
        <item x="885"/>
        <item x="167"/>
        <item x="228"/>
        <item x="172"/>
        <item x="1208"/>
        <item x="1036"/>
        <item x="410"/>
        <item x="1412"/>
        <item x="1133"/>
        <item x="740"/>
        <item x="1389"/>
        <item x="653"/>
        <item x="462"/>
        <item x="1458"/>
        <item x="211"/>
        <item x="427"/>
        <item x="1143"/>
        <item x="1142"/>
        <item x="456"/>
        <item x="98"/>
        <item x="1044"/>
        <item x="1033"/>
        <item x="1104"/>
        <item x="911"/>
        <item x="741"/>
        <item x="576"/>
        <item x="369"/>
        <item x="131"/>
        <item x="709"/>
        <item x="383"/>
        <item x="420"/>
        <item x="696"/>
        <item x="1088"/>
        <item x="873"/>
        <item x="626"/>
        <item x="621"/>
        <item x="598"/>
        <item x="1103"/>
        <item x="1386"/>
        <item x="1206"/>
        <item x="826"/>
        <item x="831"/>
        <item x="498"/>
        <item x="834"/>
        <item x="246"/>
        <item x="795"/>
        <item x="997"/>
        <item x="858"/>
        <item x="896"/>
        <item x="1095"/>
        <item x="568"/>
        <item x="821"/>
        <item x="256"/>
        <item x="239"/>
        <item x="466"/>
        <item x="377"/>
        <item x="280"/>
        <item x="731"/>
        <item x="1180"/>
        <item x="1034"/>
        <item x="169"/>
        <item x="175"/>
        <item x="521"/>
        <item x="130"/>
        <item x="371"/>
        <item x="264"/>
        <item x="1441"/>
        <item x="1387"/>
        <item x="748"/>
        <item x="307"/>
        <item x="1093"/>
        <item x="1205"/>
        <item x="384"/>
        <item x="1377"/>
        <item x="147"/>
        <item x="1094"/>
        <item x="1187"/>
        <item x="229"/>
        <item x="253"/>
        <item x="286"/>
        <item x="491"/>
        <item x="967"/>
        <item x="1440"/>
        <item x="508"/>
        <item x="948"/>
        <item x="933"/>
        <item x="1235"/>
        <item x="1263"/>
        <item x="725"/>
        <item x="891"/>
        <item x="104"/>
        <item x="603"/>
        <item x="1296"/>
        <item x="860"/>
        <item x="1280"/>
        <item x="1232"/>
        <item x="1417"/>
        <item x="542"/>
        <item x="1344"/>
        <item x="1310"/>
        <item x="272"/>
        <item x="561"/>
        <item x="1281"/>
        <item x="1047"/>
        <item x="768"/>
        <item x="932"/>
        <item x="1234"/>
        <item x="1324"/>
        <item x="354"/>
        <item x="953"/>
        <item x="1222"/>
        <item x="240"/>
        <item x="1277"/>
        <item x="356"/>
        <item x="1268"/>
        <item x="895"/>
        <item x="1295"/>
        <item x="141"/>
        <item x="1172"/>
        <item x="876"/>
        <item x="1329"/>
        <item x="956"/>
        <item x="983"/>
        <item x="593"/>
        <item x="1272"/>
        <item x="1275"/>
        <item x="511"/>
        <item x="365"/>
        <item x="374"/>
        <item x="1168"/>
        <item x="878"/>
        <item x="304"/>
        <item x="767"/>
        <item x="119"/>
        <item x="1345"/>
        <item x="113"/>
        <item x="971"/>
        <item x="728"/>
        <item x="1109"/>
        <item x="285"/>
        <item x="734"/>
        <item x="976"/>
        <item x="136"/>
        <item x="252"/>
        <item x="468"/>
        <item x="348"/>
        <item x="376"/>
        <item x="660"/>
        <item x="1065"/>
        <item x="881"/>
        <item x="476"/>
        <item x="1293"/>
        <item x="990"/>
        <item x="89"/>
        <item x="460"/>
        <item x="1048"/>
        <item x="342"/>
        <item x="758"/>
        <item x="1082"/>
        <item x="1321"/>
        <item x="1102"/>
        <item x="1223"/>
        <item x="92"/>
        <item x="258"/>
        <item x="863"/>
        <item x="300"/>
        <item x="448"/>
        <item x="1341"/>
        <item x="180"/>
        <item x="784"/>
        <item x="407"/>
        <item x="236"/>
        <item x="153"/>
        <item x="1301"/>
        <item x="1303"/>
        <item x="688"/>
        <item x="912"/>
        <item x="174"/>
        <item x="1290"/>
        <item x="645"/>
        <item x="1333"/>
        <item x="403"/>
        <item x="161"/>
        <item x="1100"/>
        <item x="1269"/>
        <item x="1030"/>
        <item x="406"/>
        <item x="1252"/>
        <item x="1233"/>
        <item x="643"/>
        <item x="351"/>
        <item x="1028"/>
        <item x="1264"/>
        <item x="920"/>
        <item x="1194"/>
        <item x="1312"/>
        <item x="1020"/>
        <item x="1056"/>
        <item x="492"/>
        <item x="146"/>
        <item x="1140"/>
        <item x="1248"/>
        <item x="463"/>
        <item x="471"/>
        <item x="762"/>
        <item x="108"/>
        <item x="223"/>
        <item x="127"/>
        <item x="222"/>
        <item x="299"/>
        <item x="877"/>
        <item x="1174"/>
        <item x="1336"/>
        <item x="306"/>
        <item x="999"/>
        <item x="1358"/>
        <item x="615"/>
        <item x="472"/>
        <item x="1148"/>
        <item x="1313"/>
        <item x="1118"/>
        <item x="1258"/>
        <item x="1279"/>
        <item x="782"/>
        <item x="451"/>
        <item x="434"/>
        <item x="1259"/>
        <item x="484"/>
        <item x="800"/>
        <item x="1244"/>
        <item x="457"/>
        <item x="154"/>
        <item x="547"/>
        <item x="533"/>
        <item x="1132"/>
        <item x="654"/>
        <item x="936"/>
        <item x="106"/>
        <item x="1427"/>
        <item x="934"/>
        <item x="567"/>
        <item x="1363"/>
        <item x="1196"/>
        <item x="322"/>
        <item x="206"/>
        <item x="429"/>
        <item x="1027"/>
        <item x="765"/>
        <item x="829"/>
        <item x="1068"/>
        <item x="301"/>
        <item x="721"/>
        <item x="702"/>
        <item x="318"/>
        <item x="981"/>
        <item x="1117"/>
        <item x="360"/>
        <item x="803"/>
        <item x="770"/>
        <item x="890"/>
        <item x="213"/>
        <item x="980"/>
        <item x="1405"/>
        <item x="135"/>
        <item x="412"/>
        <item x="395"/>
        <item x="678"/>
        <item x="474"/>
        <item x="416"/>
        <item x="182"/>
        <item x="633"/>
        <item x="713"/>
        <item x="619"/>
        <item x="845"/>
        <item x="1157"/>
        <item x="1079"/>
        <item x="328"/>
        <item x="761"/>
        <item x="1051"/>
        <item x="816"/>
        <item x="1078"/>
        <item x="1179"/>
        <item x="560"/>
        <item x="1379"/>
        <item x="766"/>
        <item x="668"/>
        <item x="433"/>
        <item x="639"/>
        <item x="1003"/>
        <item x="630"/>
        <item x="177"/>
        <item x="156"/>
        <item x="1061"/>
        <item x="1024"/>
        <item x="488"/>
        <item x="989"/>
        <item x="1452"/>
        <item x="528"/>
        <item x="209"/>
        <item x="691"/>
        <item x="840"/>
        <item x="373"/>
        <item x="996"/>
        <item x="607"/>
        <item x="1429"/>
        <item x="535"/>
        <item x="372"/>
        <item x="940"/>
        <item x="1426"/>
        <item x="413"/>
        <item x="241"/>
        <item x="884"/>
        <item x="428"/>
        <item x="927"/>
        <item x="482"/>
        <item x="684"/>
        <item x="402"/>
        <item x="143"/>
        <item x="1064"/>
        <item x="1154"/>
        <item x="925"/>
        <item x="116"/>
        <item x="601"/>
        <item x="1388"/>
        <item x="901"/>
        <item x="188"/>
        <item x="641"/>
        <item x="1018"/>
        <item x="1190"/>
        <item x="198"/>
        <item x="1145"/>
        <item x="588"/>
        <item x="408"/>
        <item x="975"/>
        <item x="1397"/>
        <item x="988"/>
        <item x="963"/>
        <item x="467"/>
        <item x="1031"/>
        <item x="1423"/>
        <item x="1181"/>
        <item x="436"/>
        <item x="184"/>
        <item x="787"/>
        <item x="123"/>
        <item x="742"/>
        <item x="1416"/>
        <item x="344"/>
        <item x="1008"/>
        <item x="887"/>
        <item x="1371"/>
        <item x="398"/>
        <item x="960"/>
        <item x="869"/>
        <item x="517"/>
        <item x="966"/>
        <item x="375"/>
        <item x="556"/>
        <item x="1376"/>
        <item x="789"/>
        <item x="1110"/>
        <item x="977"/>
        <item x="738"/>
        <item x="1112"/>
        <item x="417"/>
        <item x="1454"/>
        <item x="791"/>
        <item x="591"/>
        <item x="984"/>
        <item x="1052"/>
        <item x="1085"/>
        <item x="250"/>
        <item x="813"/>
        <item x="612"/>
        <item x="526"/>
        <item x="898"/>
        <item x="659"/>
        <item x="255"/>
        <item x="1369"/>
        <item x="107"/>
        <item x="216"/>
        <item x="432"/>
        <item x="1041"/>
        <item x="1108"/>
        <item x="109"/>
        <item x="566"/>
        <item x="336"/>
        <item x="1410"/>
        <item x="883"/>
        <item x="838"/>
        <item x="455"/>
        <item x="1211"/>
        <item x="589"/>
        <item x="959"/>
        <item x="1420"/>
        <item x="793"/>
        <item x="859"/>
        <item x="346"/>
        <item x="1414"/>
        <item x="655"/>
        <item x="1038"/>
        <item x="134"/>
        <item x="585"/>
        <item x="546"/>
        <item x="1378"/>
        <item x="475"/>
        <item x="1419"/>
        <item x="559"/>
        <item x="870"/>
        <item x="530"/>
        <item x="151"/>
        <item x="1401"/>
        <item x="1182"/>
        <item x="1005"/>
        <item x="277"/>
        <item x="853"/>
        <item x="1402"/>
        <item x="1121"/>
        <item x="801"/>
        <item x="170"/>
        <item x="1083"/>
        <item x="1171"/>
        <item x="716"/>
        <item x="638"/>
        <item x="1006"/>
        <item x="1090"/>
        <item x="1299"/>
        <item x="1054"/>
        <item x="1283"/>
        <item x="203"/>
        <item x="587"/>
        <item x="382"/>
        <item x="1123"/>
        <item x="667"/>
        <item x="763"/>
        <item x="811"/>
        <item x="1239"/>
        <item x="178"/>
        <item x="611"/>
        <item x="781"/>
        <item x="1251"/>
        <item x="646"/>
        <item x="624"/>
        <item x="1288"/>
        <item x="1113"/>
        <item x="727"/>
        <item x="160"/>
        <item x="1292"/>
        <item x="507"/>
        <item x="164"/>
        <item x="629"/>
        <item x="744"/>
        <item x="698"/>
        <item x="1246"/>
        <item x="755"/>
        <item x="957"/>
        <item x="1243"/>
        <item x="1055"/>
        <item x="879"/>
        <item x="824"/>
        <item x="1343"/>
        <item x="985"/>
        <item x="1186"/>
        <item x="1167"/>
        <item x="142"/>
        <item x="1421"/>
        <item x="1228"/>
        <item x="554"/>
        <item x="544"/>
        <item x="872"/>
        <item x="1338"/>
        <item x="1297"/>
        <item x="481"/>
        <item x="1285"/>
        <item x="833"/>
        <item x="1276"/>
        <item x="1042"/>
        <item x="648"/>
        <item x="609"/>
        <item x="1039"/>
        <item x="736"/>
        <item x="248"/>
        <item x="465"/>
        <item x="700"/>
        <item x="115"/>
        <item x="723"/>
        <item x="1175"/>
        <item x="986"/>
        <item x="1165"/>
        <item x="916"/>
        <item x="804"/>
        <item x="1127"/>
        <item x="208"/>
        <item x="1207"/>
        <item x="1229"/>
        <item x="710"/>
        <item x="1331"/>
        <item x="1348"/>
        <item x="852"/>
        <item x="435"/>
        <item x="577"/>
        <item x="1357"/>
        <item x="329"/>
        <item x="902"/>
        <item x="1270"/>
        <item x="642"/>
        <item x="972"/>
        <item x="1237"/>
        <item x="519"/>
        <item x="1105"/>
        <item x="817"/>
        <item x="1050"/>
        <item x="764"/>
        <item x="1266"/>
        <item x="292"/>
        <item x="388"/>
        <item x="93"/>
        <item x="606"/>
        <item x="145"/>
        <item x="1287"/>
        <item x="1355"/>
        <item x="424"/>
        <item x="512"/>
        <item x="205"/>
        <item x="545"/>
        <item x="1337"/>
        <item x="1198"/>
        <item x="1300"/>
        <item x="910"/>
        <item x="707"/>
        <item x="283"/>
        <item x="623"/>
        <item x="139"/>
        <item x="935"/>
        <item x="719"/>
        <item x="1135"/>
        <item x="391"/>
        <item x="1238"/>
        <item x="868"/>
        <item x="1215"/>
        <item x="886"/>
        <item x="1359"/>
        <item x="640"/>
        <item x="846"/>
        <item x="810"/>
        <item x="132"/>
        <item x="677"/>
        <item x="442"/>
        <item x="262"/>
        <item x="1001"/>
        <item x="806"/>
        <item x="1362"/>
        <item x="586"/>
        <item x="352"/>
        <item x="906"/>
        <item x="1335"/>
        <item x="1081"/>
        <item x="1074"/>
        <item x="780"/>
        <item x="529"/>
        <item x="1057"/>
        <item x="604"/>
        <item x="1282"/>
        <item x="745"/>
        <item x="797"/>
        <item x="1317"/>
        <item x="941"/>
        <item x="524"/>
        <item x="1125"/>
        <item x="1099"/>
        <item x="1139"/>
        <item x="820"/>
        <item x="1101"/>
        <item x="1023"/>
        <item x="704"/>
        <item x="775"/>
        <item x="274"/>
        <item x="1156"/>
        <item x="1255"/>
        <item t="default"/>
      </items>
    </pivotField>
    <pivotField showAll="0"/>
    <pivotField showAll="0">
      <items count="4">
        <item x="1"/>
        <item x="2"/>
        <item x="0"/>
        <item t="default"/>
      </items>
    </pivotField>
    <pivotField showAll="0"/>
    <pivotField dataField="1" showAll="0"/>
    <pivotField showAll="0"/>
    <pivotField showAll="0">
      <items count="5">
        <item x="0"/>
        <item x="2"/>
        <item x="1"/>
        <item x="3"/>
        <item t="default"/>
      </items>
    </pivotField>
    <pivotField showAll="0">
      <items count="1137">
        <item x="816"/>
        <item x="626"/>
        <item x="222"/>
        <item x="441"/>
        <item x="400"/>
        <item x="1088"/>
        <item x="281"/>
        <item x="53"/>
        <item x="953"/>
        <item x="1062"/>
        <item x="422"/>
        <item x="1057"/>
        <item x="802"/>
        <item x="1115"/>
        <item x="214"/>
        <item x="69"/>
        <item x="1016"/>
        <item x="443"/>
        <item x="727"/>
        <item x="1118"/>
        <item x="1090"/>
        <item x="838"/>
        <item x="466"/>
        <item x="1004"/>
        <item x="841"/>
        <item x="461"/>
        <item x="486"/>
        <item x="1122"/>
        <item x="1099"/>
        <item x="272"/>
        <item x="451"/>
        <item x="196"/>
        <item x="969"/>
        <item x="915"/>
        <item x="855"/>
        <item x="1067"/>
        <item x="1050"/>
        <item x="446"/>
        <item x="1018"/>
        <item x="251"/>
        <item x="607"/>
        <item x="1025"/>
        <item x="977"/>
        <item x="837"/>
        <item x="1022"/>
        <item x="353"/>
        <item x="142"/>
        <item x="605"/>
        <item x="776"/>
        <item x="44"/>
        <item x="645"/>
        <item x="1107"/>
        <item x="230"/>
        <item x="988"/>
        <item x="499"/>
        <item x="1043"/>
        <item x="54"/>
        <item x="109"/>
        <item x="1114"/>
        <item x="26"/>
        <item x="644"/>
        <item x="1063"/>
        <item x="677"/>
        <item x="1111"/>
        <item x="712"/>
        <item x="457"/>
        <item x="994"/>
        <item x="280"/>
        <item x="1092"/>
        <item x="740"/>
        <item x="477"/>
        <item x="1028"/>
        <item x="300"/>
        <item x="447"/>
        <item x="320"/>
        <item x="676"/>
        <item x="871"/>
        <item x="1081"/>
        <item x="986"/>
        <item x="1059"/>
        <item x="952"/>
        <item x="1040"/>
        <item x="270"/>
        <item x="87"/>
        <item x="909"/>
        <item x="679"/>
        <item x="1085"/>
        <item x="409"/>
        <item x="1083"/>
        <item x="593"/>
        <item x="1072"/>
        <item x="590"/>
        <item x="1044"/>
        <item x="634"/>
        <item x="784"/>
        <item x="332"/>
        <item x="1008"/>
        <item x="652"/>
        <item x="959"/>
        <item x="432"/>
        <item x="1006"/>
        <item x="301"/>
        <item x="99"/>
        <item x="1032"/>
        <item x="1046"/>
        <item x="922"/>
        <item x="778"/>
        <item x="1127"/>
        <item x="116"/>
        <item x="513"/>
        <item x="1061"/>
        <item x="870"/>
        <item x="829"/>
        <item x="767"/>
        <item x="742"/>
        <item x="1036"/>
        <item x="379"/>
        <item x="757"/>
        <item x="729"/>
        <item x="939"/>
        <item x="1045"/>
        <item x="184"/>
        <item x="789"/>
        <item x="263"/>
        <item x="781"/>
        <item x="1030"/>
        <item x="918"/>
        <item x="656"/>
        <item x="1029"/>
        <item x="865"/>
        <item x="1056"/>
        <item x="10"/>
        <item x="1031"/>
        <item x="1052"/>
        <item x="221"/>
        <item x="1014"/>
        <item x="641"/>
        <item x="835"/>
        <item x="790"/>
        <item x="985"/>
        <item x="1041"/>
        <item x="1010"/>
        <item x="291"/>
        <item x="425"/>
        <item x="1019"/>
        <item x="315"/>
        <item x="160"/>
        <item x="1011"/>
        <item x="598"/>
        <item x="1102"/>
        <item x="943"/>
        <item x="260"/>
        <item x="989"/>
        <item x="999"/>
        <item x="237"/>
        <item x="255"/>
        <item x="22"/>
        <item x="955"/>
        <item x="66"/>
        <item x="1113"/>
        <item x="970"/>
        <item x="1049"/>
        <item x="35"/>
        <item x="436"/>
        <item x="763"/>
        <item x="404"/>
        <item x="703"/>
        <item x="1116"/>
        <item x="488"/>
        <item x="516"/>
        <item x="1098"/>
        <item x="936"/>
        <item x="570"/>
        <item x="1047"/>
        <item x="311"/>
        <item x="542"/>
        <item x="52"/>
        <item x="664"/>
        <item x="345"/>
        <item x="1048"/>
        <item x="155"/>
        <item x="581"/>
        <item x="8"/>
        <item x="292"/>
        <item x="862"/>
        <item x="1069"/>
        <item x="587"/>
        <item x="840"/>
        <item x="333"/>
        <item x="534"/>
        <item x="498"/>
        <item x="1120"/>
        <item x="187"/>
        <item x="844"/>
        <item x="60"/>
        <item x="194"/>
        <item x="96"/>
        <item x="285"/>
        <item x="358"/>
        <item x="996"/>
        <item x="738"/>
        <item x="383"/>
        <item x="539"/>
        <item x="1126"/>
        <item x="1"/>
        <item x="956"/>
        <item x="390"/>
        <item x="1077"/>
        <item x="705"/>
        <item x="411"/>
        <item x="1060"/>
        <item x="912"/>
        <item x="836"/>
        <item x="1109"/>
        <item x="307"/>
        <item x="392"/>
        <item x="1071"/>
        <item x="19"/>
        <item x="896"/>
        <item x="540"/>
        <item x="610"/>
        <item x="1021"/>
        <item x="114"/>
        <item x="666"/>
        <item x="875"/>
        <item x="415"/>
        <item x="578"/>
        <item x="1005"/>
        <item x="761"/>
        <item x="357"/>
        <item x="1055"/>
        <item x="452"/>
        <item x="1034"/>
        <item x="944"/>
        <item x="824"/>
        <item x="736"/>
        <item x="1121"/>
        <item x="804"/>
        <item x="854"/>
        <item x="183"/>
        <item x="223"/>
        <item x="429"/>
        <item x="40"/>
        <item x="1033"/>
        <item x="235"/>
        <item x="438"/>
        <item x="195"/>
        <item x="903"/>
        <item x="879"/>
        <item x="1065"/>
        <item x="819"/>
        <item x="635"/>
        <item x="919"/>
        <item x="502"/>
        <item x="298"/>
        <item x="56"/>
        <item x="203"/>
        <item x="725"/>
        <item x="238"/>
        <item x="246"/>
        <item x="93"/>
        <item x="1001"/>
        <item x="207"/>
        <item x="827"/>
        <item x="621"/>
        <item x="321"/>
        <item x="618"/>
        <item x="951"/>
        <item x="1104"/>
        <item x="538"/>
        <item x="792"/>
        <item x="1002"/>
        <item x="868"/>
        <item x="788"/>
        <item x="719"/>
        <item x="771"/>
        <item x="1070"/>
        <item x="377"/>
        <item x="826"/>
        <item x="252"/>
        <item x="807"/>
        <item x="815"/>
        <item x="507"/>
        <item x="1000"/>
        <item x="413"/>
        <item x="873"/>
        <item x="697"/>
        <item x="94"/>
        <item x="881"/>
        <item x="535"/>
        <item x="1091"/>
        <item x="496"/>
        <item x="681"/>
        <item x="914"/>
        <item x="330"/>
        <item x="467"/>
        <item x="152"/>
        <item x="1038"/>
        <item x="653"/>
        <item x="966"/>
        <item x="1097"/>
        <item x="859"/>
        <item x="856"/>
        <item x="78"/>
        <item x="1023"/>
        <item x="11"/>
        <item x="192"/>
        <item x="1075"/>
        <item x="410"/>
        <item x="714"/>
        <item x="1123"/>
        <item x="992"/>
        <item x="118"/>
        <item x="1007"/>
        <item x="692"/>
        <item x="117"/>
        <item x="115"/>
        <item x="991"/>
        <item x="743"/>
        <item x="1131"/>
        <item x="639"/>
        <item x="998"/>
        <item x="41"/>
        <item x="553"/>
        <item x="541"/>
        <item x="851"/>
        <item x="48"/>
        <item x="1079"/>
        <item x="416"/>
        <item x="199"/>
        <item x="295"/>
        <item x="606"/>
        <item x="418"/>
        <item x="1080"/>
        <item x="983"/>
        <item x="897"/>
        <item x="533"/>
        <item x="997"/>
        <item x="1027"/>
        <item x="407"/>
        <item x="240"/>
        <item x="303"/>
        <item x="525"/>
        <item x="942"/>
        <item x="658"/>
        <item x="1037"/>
        <item x="491"/>
        <item x="623"/>
        <item x="369"/>
        <item x="1132"/>
        <item x="395"/>
        <item x="1101"/>
        <item x="821"/>
        <item x="215"/>
        <item x="1125"/>
        <item x="709"/>
        <item x="704"/>
        <item x="861"/>
        <item x="521"/>
        <item x="1078"/>
        <item x="772"/>
        <item x="494"/>
        <item x="602"/>
        <item x="575"/>
        <item x="387"/>
        <item x="1129"/>
        <item x="657"/>
        <item x="257"/>
        <item x="323"/>
        <item x="682"/>
        <item x="1117"/>
        <item x="254"/>
        <item x="768"/>
        <item x="135"/>
        <item x="993"/>
        <item x="449"/>
        <item x="717"/>
        <item x="551"/>
        <item x="442"/>
        <item x="343"/>
        <item x="1013"/>
        <item x="348"/>
        <item x="552"/>
        <item x="1035"/>
        <item x="713"/>
        <item x="745"/>
        <item x="518"/>
        <item x="445"/>
        <item x="1064"/>
        <item x="794"/>
        <item x="428"/>
        <item x="680"/>
        <item x="895"/>
        <item x="310"/>
        <item x="500"/>
        <item x="577"/>
        <item x="212"/>
        <item x="131"/>
        <item x="655"/>
        <item x="312"/>
        <item x="1128"/>
        <item x="597"/>
        <item x="430"/>
        <item x="1094"/>
        <item x="532"/>
        <item x="265"/>
        <item x="886"/>
        <item x="1073"/>
        <item x="334"/>
        <item x="337"/>
        <item x="737"/>
        <item x="366"/>
        <item x="1093"/>
        <item x="554"/>
        <item x="339"/>
        <item x="769"/>
        <item x="571"/>
        <item x="328"/>
        <item x="504"/>
        <item x="72"/>
        <item x="684"/>
        <item x="1108"/>
        <item x="531"/>
        <item x="1066"/>
        <item x="190"/>
        <item x="453"/>
        <item x="1105"/>
        <item x="226"/>
        <item x="485"/>
        <item x="995"/>
        <item x="1058"/>
        <item x="528"/>
        <item x="162"/>
        <item x="1100"/>
        <item x="261"/>
        <item x="91"/>
        <item x="81"/>
        <item x="181"/>
        <item x="543"/>
        <item x="256"/>
        <item x="834"/>
        <item x="1119"/>
        <item x="594"/>
        <item x="524"/>
        <item x="584"/>
        <item x="636"/>
        <item x="176"/>
        <item x="622"/>
        <item x="949"/>
        <item x="63"/>
        <item x="97"/>
        <item x="173"/>
        <item x="65"/>
        <item x="1130"/>
        <item x="901"/>
        <item x="968"/>
        <item x="625"/>
        <item x="1106"/>
        <item x="469"/>
        <item x="125"/>
        <item x="1095"/>
        <item x="229"/>
        <item x="193"/>
        <item x="308"/>
        <item x="1134"/>
        <item x="18"/>
        <item x="105"/>
        <item x="9"/>
        <item x="363"/>
        <item x="1074"/>
        <item x="197"/>
        <item x="474"/>
        <item x="877"/>
        <item x="924"/>
        <item x="721"/>
        <item x="171"/>
        <item x="629"/>
        <item x="726"/>
        <item x="938"/>
        <item x="850"/>
        <item x="589"/>
        <item x="1024"/>
        <item x="1086"/>
        <item x="548"/>
        <item x="702"/>
        <item x="218"/>
        <item x="965"/>
        <item x="960"/>
        <item x="23"/>
        <item x="397"/>
        <item x="663"/>
        <item x="864"/>
        <item x="1084"/>
        <item x="746"/>
        <item x="642"/>
        <item x="224"/>
        <item x="774"/>
        <item x="984"/>
        <item x="833"/>
        <item x="27"/>
        <item x="318"/>
        <item x="417"/>
        <item x="1089"/>
        <item x="175"/>
        <item x="710"/>
        <item x="715"/>
        <item x="940"/>
        <item x="1135"/>
        <item x="47"/>
        <item x="293"/>
        <item x="782"/>
        <item x="414"/>
        <item x="347"/>
        <item x="1096"/>
        <item x="59"/>
        <item x="368"/>
        <item x="894"/>
        <item x="596"/>
        <item x="399"/>
        <item x="480"/>
        <item x="186"/>
        <item x="580"/>
        <item x="1053"/>
        <item x="234"/>
        <item x="800"/>
        <item x="241"/>
        <item x="501"/>
        <item x="668"/>
        <item x="752"/>
        <item x="1082"/>
        <item x="582"/>
        <item x="89"/>
        <item x="283"/>
        <item x="1042"/>
        <item x="830"/>
        <item x="33"/>
        <item x="503"/>
        <item x="367"/>
        <item x="271"/>
        <item x="558"/>
        <item x="662"/>
        <item x="290"/>
        <item x="1110"/>
        <item x="473"/>
        <item x="489"/>
        <item x="515"/>
        <item x="845"/>
        <item x="661"/>
        <item x="698"/>
        <item x="483"/>
        <item x="1068"/>
        <item x="329"/>
        <item x="562"/>
        <item x="314"/>
        <item x="401"/>
        <item x="604"/>
        <item x="361"/>
        <item x="299"/>
        <item x="492"/>
        <item x="801"/>
        <item x="1039"/>
        <item x="685"/>
        <item x="490"/>
        <item x="458"/>
        <item x="633"/>
        <item x="421"/>
        <item x="435"/>
        <item x="1012"/>
        <item x="327"/>
        <item x="382"/>
        <item x="302"/>
        <item x="817"/>
        <item x="319"/>
        <item x="136"/>
        <item x="583"/>
        <item x="911"/>
        <item x="1124"/>
        <item x="213"/>
        <item x="204"/>
        <item x="101"/>
        <item x="317"/>
        <item x="1020"/>
        <item x="917"/>
        <item x="941"/>
        <item x="814"/>
        <item x="103"/>
        <item x="908"/>
        <item x="1003"/>
        <item x="286"/>
        <item x="866"/>
        <item x="509"/>
        <item x="617"/>
        <item x="585"/>
        <item x="1087"/>
        <item x="557"/>
        <item x="275"/>
        <item x="1133"/>
        <item x="669"/>
        <item x="236"/>
        <item x="753"/>
        <item x="758"/>
        <item x="465"/>
        <item x="262"/>
        <item x="51"/>
        <item x="29"/>
        <item x="239"/>
        <item x="904"/>
        <item x="520"/>
        <item x="1051"/>
        <item x="591"/>
        <item x="406"/>
        <item x="720"/>
        <item x="760"/>
        <item x="530"/>
        <item x="200"/>
        <item x="1103"/>
        <item x="189"/>
        <item x="972"/>
        <item x="1017"/>
        <item x="12"/>
        <item x="628"/>
        <item x="813"/>
        <item x="209"/>
        <item x="398"/>
        <item x="1026"/>
        <item x="971"/>
        <item x="858"/>
        <item x="631"/>
        <item x="1076"/>
        <item x="297"/>
        <item x="964"/>
        <item x="651"/>
        <item x="39"/>
        <item x="574"/>
        <item x="388"/>
        <item x="795"/>
        <item x="150"/>
        <item x="352"/>
        <item x="958"/>
        <item x="245"/>
        <item x="83"/>
        <item x="791"/>
        <item x="1054"/>
        <item x="396"/>
        <item x="646"/>
        <item x="693"/>
        <item x="1015"/>
        <item x="556"/>
        <item x="825"/>
        <item x="242"/>
        <item x="156"/>
        <item x="1009"/>
        <item x="419"/>
        <item x="371"/>
        <item x="739"/>
        <item x="935"/>
        <item x="748"/>
        <item x="1112"/>
        <item x="462"/>
        <item x="576"/>
        <item x="927"/>
        <item x="718"/>
        <item x="546"/>
        <item x="863"/>
        <item x="962"/>
        <item x="202"/>
        <item x="294"/>
        <item x="148"/>
        <item x="464"/>
        <item x="178"/>
        <item x="616"/>
        <item x="258"/>
        <item x="21"/>
        <item x="654"/>
        <item x="146"/>
        <item x="24"/>
        <item x="932"/>
        <item x="569"/>
        <item x="831"/>
        <item x="403"/>
        <item x="670"/>
        <item x="134"/>
        <item x="811"/>
        <item x="394"/>
        <item x="219"/>
        <item x="785"/>
        <item x="514"/>
        <item x="182"/>
        <item x="405"/>
        <item x="948"/>
        <item x="930"/>
        <item x="444"/>
        <item x="129"/>
        <item x="144"/>
        <item x="588"/>
        <item x="188"/>
        <item x="609"/>
        <item x="384"/>
        <item x="839"/>
        <item x="305"/>
        <item x="981"/>
        <item x="267"/>
        <item x="890"/>
        <item x="216"/>
        <item x="828"/>
        <item x="206"/>
        <item x="126"/>
        <item x="750"/>
        <item x="665"/>
        <item x="80"/>
        <item x="592"/>
        <item x="954"/>
        <item x="675"/>
        <item x="536"/>
        <item x="673"/>
        <item x="544"/>
        <item x="110"/>
        <item x="232"/>
        <item x="460"/>
        <item x="678"/>
        <item x="637"/>
        <item x="946"/>
        <item x="967"/>
        <item x="907"/>
        <item x="630"/>
        <item x="381"/>
        <item x="957"/>
        <item x="145"/>
        <item x="707"/>
        <item x="887"/>
        <item x="64"/>
        <item x="174"/>
        <item x="107"/>
        <item x="506"/>
        <item x="167"/>
        <item x="180"/>
        <item x="322"/>
        <item x="799"/>
        <item x="579"/>
        <item x="247"/>
        <item x="36"/>
        <item x="898"/>
        <item x="892"/>
        <item x="172"/>
        <item x="450"/>
        <item x="810"/>
        <item x="374"/>
        <item x="976"/>
        <item x="878"/>
        <item x="876"/>
        <item x="161"/>
        <item x="82"/>
        <item x="913"/>
        <item x="472"/>
        <item x="385"/>
        <item x="2"/>
        <item x="806"/>
        <item x="364"/>
        <item x="437"/>
        <item x="600"/>
        <item x="479"/>
        <item x="849"/>
        <item x="378"/>
        <item x="434"/>
        <item x="874"/>
        <item x="284"/>
        <item x="61"/>
        <item x="648"/>
        <item x="372"/>
        <item x="274"/>
        <item x="650"/>
        <item x="475"/>
        <item x="426"/>
        <item x="269"/>
        <item x="560"/>
        <item x="287"/>
        <item x="164"/>
        <item x="408"/>
        <item x="476"/>
        <item x="931"/>
        <item x="159"/>
        <item x="852"/>
        <item x="86"/>
        <item x="336"/>
        <item x="612"/>
        <item x="102"/>
        <item x="169"/>
        <item x="250"/>
        <item x="777"/>
        <item x="659"/>
        <item x="268"/>
        <item x="354"/>
        <item x="920"/>
        <item x="198"/>
        <item x="857"/>
        <item x="517"/>
        <item x="350"/>
        <item x="601"/>
        <item x="724"/>
        <item x="423"/>
        <item x="149"/>
        <item x="747"/>
        <item x="482"/>
        <item x="424"/>
        <item x="846"/>
        <item x="106"/>
        <item x="316"/>
        <item x="355"/>
        <item x="603"/>
        <item x="45"/>
        <item x="326"/>
        <item x="647"/>
        <item x="910"/>
        <item x="926"/>
        <item x="775"/>
        <item x="389"/>
        <item x="510"/>
        <item x="244"/>
        <item x="276"/>
        <item x="764"/>
        <item x="762"/>
        <item x="85"/>
        <item x="351"/>
        <item x="812"/>
        <item x="331"/>
        <item x="687"/>
        <item x="338"/>
        <item x="393"/>
        <item x="376"/>
        <item x="808"/>
        <item x="723"/>
        <item x="735"/>
        <item x="324"/>
        <item x="340"/>
        <item x="945"/>
        <item x="547"/>
        <item x="34"/>
        <item x="163"/>
        <item x="120"/>
        <item x="170"/>
        <item x="805"/>
        <item x="289"/>
        <item x="893"/>
        <item x="412"/>
        <item x="512"/>
        <item x="568"/>
        <item x="906"/>
        <item x="484"/>
        <item x="497"/>
        <item x="783"/>
        <item x="6"/>
        <item x="900"/>
        <item x="42"/>
        <item x="75"/>
        <item x="883"/>
        <item x="249"/>
        <item x="595"/>
        <item x="818"/>
        <item x="370"/>
        <item x="25"/>
        <item x="643"/>
        <item x="889"/>
        <item x="809"/>
        <item x="853"/>
        <item x="572"/>
        <item x="201"/>
        <item x="20"/>
        <item x="470"/>
        <item x="13"/>
        <item x="793"/>
        <item x="220"/>
        <item x="613"/>
        <item x="17"/>
        <item x="691"/>
        <item x="362"/>
        <item x="38"/>
        <item x="614"/>
        <item x="278"/>
        <item x="797"/>
        <item x="76"/>
        <item x="28"/>
        <item x="177"/>
        <item x="561"/>
        <item x="929"/>
        <item x="448"/>
        <item x="672"/>
        <item x="90"/>
        <item x="179"/>
        <item x="123"/>
        <item x="947"/>
        <item x="671"/>
        <item x="73"/>
        <item x="934"/>
        <item x="523"/>
        <item x="770"/>
        <item x="154"/>
        <item x="211"/>
        <item x="365"/>
        <item x="88"/>
        <item x="885"/>
        <item x="884"/>
        <item x="456"/>
        <item x="3"/>
        <item x="143"/>
        <item x="296"/>
        <item x="30"/>
        <item x="253"/>
        <item x="796"/>
        <item x="690"/>
        <item x="766"/>
        <item x="309"/>
        <item x="848"/>
        <item x="16"/>
        <item x="696"/>
        <item x="373"/>
        <item x="706"/>
        <item x="342"/>
        <item x="688"/>
        <item x="386"/>
        <item x="168"/>
        <item x="133"/>
        <item x="549"/>
        <item x="902"/>
        <item x="522"/>
        <item x="564"/>
        <item x="62"/>
        <item x="978"/>
        <item x="98"/>
        <item x="380"/>
        <item x="325"/>
        <item x="519"/>
        <item x="711"/>
        <item x="701"/>
        <item x="468"/>
        <item x="505"/>
        <item x="304"/>
        <item x="228"/>
        <item x="111"/>
        <item x="46"/>
        <item x="756"/>
        <item x="122"/>
        <item x="248"/>
        <item x="689"/>
        <item x="567"/>
        <item x="137"/>
        <item x="233"/>
        <item x="779"/>
        <item x="869"/>
        <item x="391"/>
        <item x="112"/>
        <item x="0"/>
        <item x="550"/>
        <item x="132"/>
        <item x="537"/>
        <item x="478"/>
        <item x="847"/>
        <item x="728"/>
        <item x="867"/>
        <item x="341"/>
        <item x="495"/>
        <item x="526"/>
        <item x="227"/>
        <item x="463"/>
        <item x="37"/>
        <item x="127"/>
        <item x="545"/>
        <item x="928"/>
        <item x="130"/>
        <item x="832"/>
        <item x="566"/>
        <item x="279"/>
        <item x="158"/>
        <item x="667"/>
        <item x="15"/>
        <item x="731"/>
        <item x="744"/>
        <item x="573"/>
        <item x="147"/>
        <item x="780"/>
        <item x="751"/>
        <item x="92"/>
        <item x="138"/>
        <item x="640"/>
        <item x="471"/>
        <item x="84"/>
        <item x="916"/>
        <item x="67"/>
        <item x="732"/>
        <item x="674"/>
        <item x="615"/>
        <item x="565"/>
        <item x="843"/>
        <item x="79"/>
        <item x="586"/>
        <item x="5"/>
        <item x="273"/>
        <item x="282"/>
        <item x="891"/>
        <item x="923"/>
        <item x="205"/>
        <item x="765"/>
        <item x="980"/>
        <item x="481"/>
        <item x="4"/>
        <item x="493"/>
        <item x="963"/>
        <item x="990"/>
        <item x="71"/>
        <item x="803"/>
        <item x="225"/>
        <item x="694"/>
        <item x="686"/>
        <item x="508"/>
        <item x="683"/>
        <item x="50"/>
        <item x="627"/>
        <item x="359"/>
        <item x="153"/>
        <item x="787"/>
        <item x="820"/>
        <item x="822"/>
        <item x="741"/>
        <item x="124"/>
        <item x="842"/>
        <item x="937"/>
        <item x="619"/>
        <item x="288"/>
        <item x="632"/>
        <item x="375"/>
        <item x="431"/>
        <item x="32"/>
        <item x="74"/>
        <item x="611"/>
        <item x="975"/>
        <item x="259"/>
        <item x="798"/>
        <item x="402"/>
        <item x="141"/>
        <item x="335"/>
        <item x="55"/>
        <item x="264"/>
        <item x="529"/>
        <item x="454"/>
        <item x="511"/>
        <item x="722"/>
        <item x="708"/>
        <item x="487"/>
        <item x="974"/>
        <item x="344"/>
        <item x="31"/>
        <item x="100"/>
        <item x="439"/>
        <item x="638"/>
        <item x="277"/>
        <item x="306"/>
        <item x="14"/>
        <item x="346"/>
        <item x="57"/>
        <item x="872"/>
        <item x="755"/>
        <item x="58"/>
        <item x="699"/>
        <item x="860"/>
        <item x="113"/>
        <item x="649"/>
        <item x="459"/>
        <item x="733"/>
        <item x="880"/>
        <item x="7"/>
        <item x="823"/>
        <item x="925"/>
        <item x="905"/>
        <item x="266"/>
        <item x="151"/>
        <item x="243"/>
        <item x="360"/>
        <item x="185"/>
        <item x="231"/>
        <item x="217"/>
        <item x="759"/>
        <item x="982"/>
        <item x="882"/>
        <item x="754"/>
        <item x="599"/>
        <item x="749"/>
        <item x="313"/>
        <item x="77"/>
        <item x="68"/>
        <item x="43"/>
        <item x="191"/>
        <item x="773"/>
        <item x="888"/>
        <item x="455"/>
        <item x="921"/>
        <item x="700"/>
        <item x="119"/>
        <item x="440"/>
        <item x="563"/>
        <item x="128"/>
        <item x="716"/>
        <item x="730"/>
        <item x="108"/>
        <item x="979"/>
        <item x="624"/>
        <item x="49"/>
        <item x="620"/>
        <item x="210"/>
        <item x="734"/>
        <item x="899"/>
        <item x="961"/>
        <item x="660"/>
        <item x="157"/>
        <item x="973"/>
        <item x="95"/>
        <item x="527"/>
        <item x="104"/>
        <item x="950"/>
        <item x="608"/>
        <item x="559"/>
        <item x="433"/>
        <item x="70"/>
        <item x="208"/>
        <item x="139"/>
        <item x="933"/>
        <item x="121"/>
        <item x="140"/>
        <item x="427"/>
        <item x="356"/>
        <item x="165"/>
        <item x="420"/>
        <item x="786"/>
        <item x="987"/>
        <item x="695"/>
        <item x="555"/>
        <item x="166"/>
        <item x="349"/>
        <item t="default"/>
      </items>
    </pivotField>
    <pivotField showAll="0">
      <items count="15">
        <item x="0"/>
        <item x="1"/>
        <item x="2"/>
        <item x="3"/>
        <item x="4"/>
        <item x="5"/>
        <item x="6"/>
        <item x="7"/>
        <item x="8"/>
        <item x="9"/>
        <item x="10"/>
        <item x="11"/>
        <item x="12"/>
        <item x="13"/>
        <item t="default"/>
      </items>
    </pivotField>
    <pivotField showAll="0">
      <items count="9">
        <item x="0"/>
        <item x="1"/>
        <item x="2"/>
        <item x="3"/>
        <item x="4"/>
        <item x="5"/>
        <item x="6"/>
        <item x="7"/>
        <item t="default"/>
      </items>
    </pivotField>
  </pivotFields>
  <rowFields count="1">
    <field x="3"/>
  </rowFields>
  <rowItems count="7">
    <i>
      <x v="2"/>
    </i>
    <i>
      <x/>
    </i>
    <i>
      <x v="3"/>
    </i>
    <i>
      <x v="5"/>
    </i>
    <i>
      <x v="4"/>
    </i>
    <i>
      <x v="1"/>
    </i>
    <i t="grand">
      <x/>
    </i>
  </rowItems>
  <colItems count="1">
    <i/>
  </colItems>
  <dataFields count="1">
    <dataField name="Sum of profit_margin" fld="10" baseField="0" baseItem="0"/>
  </dataFields>
  <chartFormats count="25">
    <chartFormat chart="0" format="4"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3" count="1" selected="0">
            <x v="2"/>
          </reference>
        </references>
      </pivotArea>
    </chartFormat>
    <chartFormat chart="17" format="10">
      <pivotArea type="data" outline="0" fieldPosition="0">
        <references count="2">
          <reference field="4294967294" count="1" selected="0">
            <x v="0"/>
          </reference>
          <reference field="3" count="1" selected="0">
            <x v="0"/>
          </reference>
        </references>
      </pivotArea>
    </chartFormat>
    <chartFormat chart="17" format="11">
      <pivotArea type="data" outline="0" fieldPosition="0">
        <references count="2">
          <reference field="4294967294" count="1" selected="0">
            <x v="0"/>
          </reference>
          <reference field="3" count="1" selected="0">
            <x v="3"/>
          </reference>
        </references>
      </pivotArea>
    </chartFormat>
    <chartFormat chart="17" format="12">
      <pivotArea type="data" outline="0" fieldPosition="0">
        <references count="2">
          <reference field="4294967294" count="1" selected="0">
            <x v="0"/>
          </reference>
          <reference field="3" count="1" selected="0">
            <x v="5"/>
          </reference>
        </references>
      </pivotArea>
    </chartFormat>
    <chartFormat chart="17" format="13">
      <pivotArea type="data" outline="0" fieldPosition="0">
        <references count="2">
          <reference field="4294967294" count="1" selected="0">
            <x v="0"/>
          </reference>
          <reference field="3" count="1" selected="0">
            <x v="4"/>
          </reference>
        </references>
      </pivotArea>
    </chartFormat>
    <chartFormat chart="17" format="14">
      <pivotArea type="data" outline="0" fieldPosition="0">
        <references count="2">
          <reference field="4294967294" count="1" selected="0">
            <x v="0"/>
          </reference>
          <reference field="3"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3" count="1" selected="0">
            <x v="1"/>
          </reference>
        </references>
      </pivotArea>
    </chartFormat>
    <chartFormat chart="18" format="2">
      <pivotArea type="data" outline="0" fieldPosition="0">
        <references count="2">
          <reference field="4294967294" count="1" selected="0">
            <x v="0"/>
          </reference>
          <reference field="3" count="1" selected="0">
            <x v="4"/>
          </reference>
        </references>
      </pivotArea>
    </chartFormat>
    <chartFormat chart="18" format="3">
      <pivotArea type="data" outline="0" fieldPosition="0">
        <references count="2">
          <reference field="4294967294" count="1" selected="0">
            <x v="0"/>
          </reference>
          <reference field="3" count="1" selected="0">
            <x v="5"/>
          </reference>
        </references>
      </pivotArea>
    </chartFormat>
    <chartFormat chart="18" format="4">
      <pivotArea type="data" outline="0" fieldPosition="0">
        <references count="2">
          <reference field="4294967294" count="1" selected="0">
            <x v="0"/>
          </reference>
          <reference field="3" count="1" selected="0">
            <x v="3"/>
          </reference>
        </references>
      </pivotArea>
    </chartFormat>
    <chartFormat chart="18" format="5">
      <pivotArea type="data" outline="0" fieldPosition="0">
        <references count="2">
          <reference field="4294967294" count="1" selected="0">
            <x v="0"/>
          </reference>
          <reference field="3" count="1" selected="0">
            <x v="0"/>
          </reference>
        </references>
      </pivotArea>
    </chartFormat>
    <chartFormat chart="18" format="6">
      <pivotArea type="data" outline="0" fieldPosition="0">
        <references count="2">
          <reference field="4294967294" count="1" selected="0">
            <x v="0"/>
          </reference>
          <reference field="3" count="1" selected="0">
            <x v="2"/>
          </reference>
        </references>
      </pivotArea>
    </chartFormat>
    <chartFormat chart="21" format="14" series="1">
      <pivotArea type="data" outline="0" fieldPosition="0">
        <references count="1">
          <reference field="4294967294" count="1" selected="0">
            <x v="0"/>
          </reference>
        </references>
      </pivotArea>
    </chartFormat>
    <chartFormat chart="21" format="15">
      <pivotArea type="data" outline="0" fieldPosition="0">
        <references count="2">
          <reference field="4294967294" count="1" selected="0">
            <x v="0"/>
          </reference>
          <reference field="3" count="1" selected="0">
            <x v="2"/>
          </reference>
        </references>
      </pivotArea>
    </chartFormat>
    <chartFormat chart="21" format="16">
      <pivotArea type="data" outline="0" fieldPosition="0">
        <references count="2">
          <reference field="4294967294" count="1" selected="0">
            <x v="0"/>
          </reference>
          <reference field="3" count="1" selected="0">
            <x v="0"/>
          </reference>
        </references>
      </pivotArea>
    </chartFormat>
    <chartFormat chart="21" format="17">
      <pivotArea type="data" outline="0" fieldPosition="0">
        <references count="2">
          <reference field="4294967294" count="1" selected="0">
            <x v="0"/>
          </reference>
          <reference field="3" count="1" selected="0">
            <x v="3"/>
          </reference>
        </references>
      </pivotArea>
    </chartFormat>
    <chartFormat chart="21" format="18">
      <pivotArea type="data" outline="0" fieldPosition="0">
        <references count="2">
          <reference field="4294967294" count="1" selected="0">
            <x v="0"/>
          </reference>
          <reference field="3" count="1" selected="0">
            <x v="5"/>
          </reference>
        </references>
      </pivotArea>
    </chartFormat>
    <chartFormat chart="21" format="19">
      <pivotArea type="data" outline="0" fieldPosition="0">
        <references count="2">
          <reference field="4294967294" count="1" selected="0">
            <x v="0"/>
          </reference>
          <reference field="3" count="1" selected="0">
            <x v="4"/>
          </reference>
        </references>
      </pivotArea>
    </chartFormat>
    <chartFormat chart="21" format="2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EE5A97-B116-4684-BEF1-466E061349B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1:H202" firstHeaderRow="1" firstDataRow="1" firstDataCol="1"/>
  <pivotFields count="16">
    <pivotField showAll="0"/>
    <pivotField axis="axisRow" showAll="0" sortType="descending">
      <items count="101">
        <item x="20"/>
        <item x="73"/>
        <item x="0"/>
        <item x="63"/>
        <item x="45"/>
        <item x="97"/>
        <item x="51"/>
        <item x="13"/>
        <item x="90"/>
        <item x="94"/>
        <item x="58"/>
        <item x="23"/>
        <item x="4"/>
        <item x="62"/>
        <item x="40"/>
        <item x="70"/>
        <item x="52"/>
        <item x="71"/>
        <item x="81"/>
        <item x="50"/>
        <item x="27"/>
        <item x="29"/>
        <item x="19"/>
        <item x="68"/>
        <item x="67"/>
        <item x="5"/>
        <item x="11"/>
        <item x="80"/>
        <item x="14"/>
        <item x="33"/>
        <item x="12"/>
        <item x="95"/>
        <item x="34"/>
        <item x="61"/>
        <item x="10"/>
        <item x="37"/>
        <item x="47"/>
        <item x="66"/>
        <item x="83"/>
        <item x="60"/>
        <item x="31"/>
        <item x="36"/>
        <item x="57"/>
        <item x="17"/>
        <item x="44"/>
        <item x="22"/>
        <item x="76"/>
        <item x="1"/>
        <item x="59"/>
        <item x="88"/>
        <item x="93"/>
        <item x="75"/>
        <item x="16"/>
        <item x="77"/>
        <item x="65"/>
        <item x="38"/>
        <item x="64"/>
        <item x="39"/>
        <item x="86"/>
        <item x="84"/>
        <item x="15"/>
        <item x="74"/>
        <item x="41"/>
        <item x="3"/>
        <item x="9"/>
        <item x="8"/>
        <item x="2"/>
        <item x="72"/>
        <item x="48"/>
        <item x="32"/>
        <item x="54"/>
        <item x="21"/>
        <item x="85"/>
        <item x="79"/>
        <item x="24"/>
        <item x="25"/>
        <item x="91"/>
        <item x="46"/>
        <item x="35"/>
        <item x="99"/>
        <item x="89"/>
        <item x="96"/>
        <item x="18"/>
        <item x="82"/>
        <item x="69"/>
        <item x="87"/>
        <item x="49"/>
        <item x="6"/>
        <item x="42"/>
        <item x="55"/>
        <item x="92"/>
        <item x="98"/>
        <item x="43"/>
        <item x="53"/>
        <item x="30"/>
        <item x="28"/>
        <item x="56"/>
        <item x="26"/>
        <item x="78"/>
        <item x="7"/>
        <item t="default"/>
      </items>
      <autoSortScope>
        <pivotArea dataOnly="0" outline="0" fieldPosition="0">
          <references count="1">
            <reference field="4294967294" count="1" selected="0">
              <x v="0"/>
            </reference>
          </references>
        </pivotArea>
      </autoSortScope>
    </pivotField>
    <pivotField axis="axisRow" showAll="0" sortType="descending">
      <items count="99">
        <item x="11"/>
        <item x="53"/>
        <item x="56"/>
        <item x="37"/>
        <item x="62"/>
        <item x="43"/>
        <item x="51"/>
        <item x="63"/>
        <item x="57"/>
        <item x="3"/>
        <item x="30"/>
        <item x="69"/>
        <item x="55"/>
        <item x="36"/>
        <item x="71"/>
        <item x="7"/>
        <item x="67"/>
        <item x="15"/>
        <item x="6"/>
        <item x="61"/>
        <item x="16"/>
        <item x="90"/>
        <item x="13"/>
        <item x="72"/>
        <item x="46"/>
        <item x="5"/>
        <item x="83"/>
        <item x="28"/>
        <item x="60"/>
        <item x="95"/>
        <item x="64"/>
        <item x="18"/>
        <item x="75"/>
        <item x="45"/>
        <item x="88"/>
        <item x="70"/>
        <item x="73"/>
        <item x="23"/>
        <item x="41"/>
        <item x="40"/>
        <item x="8"/>
        <item x="2"/>
        <item x="1"/>
        <item x="20"/>
        <item x="25"/>
        <item x="32"/>
        <item x="4"/>
        <item x="68"/>
        <item x="50"/>
        <item x="35"/>
        <item x="96"/>
        <item x="21"/>
        <item x="93"/>
        <item x="47"/>
        <item x="12"/>
        <item x="91"/>
        <item x="82"/>
        <item x="58"/>
        <item x="54"/>
        <item x="74"/>
        <item x="27"/>
        <item x="52"/>
        <item x="29"/>
        <item x="19"/>
        <item x="26"/>
        <item x="31"/>
        <item x="44"/>
        <item x="97"/>
        <item x="92"/>
        <item x="59"/>
        <item x="79"/>
        <item x="80"/>
        <item x="34"/>
        <item x="85"/>
        <item x="17"/>
        <item x="89"/>
        <item x="39"/>
        <item x="33"/>
        <item x="48"/>
        <item x="86"/>
        <item x="14"/>
        <item x="38"/>
        <item x="10"/>
        <item x="0"/>
        <item x="24"/>
        <item x="81"/>
        <item x="84"/>
        <item x="76"/>
        <item x="42"/>
        <item x="65"/>
        <item x="22"/>
        <item x="9"/>
        <item x="94"/>
        <item x="87"/>
        <item x="66"/>
        <item x="49"/>
        <item x="77"/>
        <item x="78"/>
        <item t="default"/>
      </items>
      <autoSortScope>
        <pivotArea dataOnly="0" outline="0" fieldPosition="0">
          <references count="1">
            <reference field="4294967294" count="1" selected="0">
              <x v="0"/>
            </reference>
          </references>
        </pivotArea>
      </autoSortScope>
    </pivotField>
    <pivotField showAll="0">
      <items count="7">
        <item x="1"/>
        <item x="5"/>
        <item x="4"/>
        <item x="0"/>
        <item x="2"/>
        <item x="3"/>
        <item t="default"/>
      </items>
    </pivotField>
    <pivotField showAll="0"/>
    <pivotField showAll="0"/>
    <pivotField numFmtId="14" showAll="0">
      <items count="146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1192"/>
        <item x="779"/>
        <item x="904"/>
        <item x="1404"/>
        <item x="165"/>
        <item x="232"/>
        <item x="368"/>
        <item x="581"/>
        <item x="717"/>
        <item x="477"/>
        <item x="226"/>
        <item x="575"/>
        <item x="599"/>
        <item x="314"/>
        <item x="357"/>
        <item x="499"/>
        <item x="506"/>
        <item x="320"/>
        <item x="724"/>
        <item x="389"/>
        <item x="1396"/>
        <item x="690"/>
        <item x="1086"/>
        <item x="1373"/>
        <item x="555"/>
        <item x="1097"/>
        <item x="1195"/>
        <item x="296"/>
        <item x="1115"/>
        <item x="951"/>
        <item x="750"/>
        <item x="386"/>
        <item x="117"/>
        <item x="415"/>
        <item x="411"/>
        <item x="1049"/>
        <item x="739"/>
        <item x="1446"/>
        <item x="652"/>
        <item x="595"/>
        <item x="548"/>
        <item x="305"/>
        <item x="979"/>
        <item x="616"/>
        <item x="185"/>
        <item x="105"/>
        <item x="162"/>
        <item x="265"/>
        <item x="324"/>
        <item x="1138"/>
        <item x="1163"/>
        <item x="675"/>
        <item x="505"/>
        <item x="1131"/>
        <item x="260"/>
        <item x="210"/>
        <item x="720"/>
        <item x="1447"/>
        <item x="875"/>
        <item x="848"/>
        <item x="1151"/>
        <item x="173"/>
        <item x="295"/>
        <item x="1382"/>
        <item x="929"/>
        <item x="946"/>
        <item x="799"/>
        <item x="266"/>
        <item x="703"/>
        <item x="1374"/>
        <item x="125"/>
        <item x="864"/>
        <item x="340"/>
        <item x="692"/>
        <item x="166"/>
        <item x="757"/>
        <item x="1160"/>
        <item x="1152"/>
        <item x="1170"/>
        <item x="359"/>
        <item x="310"/>
        <item x="805"/>
        <item x="192"/>
        <item x="570"/>
        <item x="737"/>
        <item x="90"/>
        <item x="438"/>
        <item x="1424"/>
        <item x="437"/>
        <item x="393"/>
        <item x="485"/>
        <item x="937"/>
        <item x="674"/>
        <item x="827"/>
        <item x="913"/>
        <item x="186"/>
        <item x="1189"/>
        <item x="1383"/>
        <item x="1010"/>
        <item x="464"/>
        <item x="950"/>
        <item x="401"/>
        <item x="1137"/>
        <item x="733"/>
        <item x="562"/>
        <item x="563"/>
        <item x="1436"/>
        <item x="819"/>
        <item x="218"/>
        <item x="168"/>
        <item x="669"/>
        <item x="140"/>
        <item x="1409"/>
        <item x="120"/>
        <item x="237"/>
        <item x="1013"/>
        <item x="268"/>
        <item x="855"/>
        <item x="1453"/>
        <item x="1375"/>
        <item x="1443"/>
        <item x="269"/>
        <item x="1128"/>
        <item x="597"/>
        <item x="722"/>
        <item x="159"/>
        <item x="662"/>
        <item x="1070"/>
        <item x="693"/>
        <item x="489"/>
        <item x="1213"/>
        <item x="497"/>
        <item x="882"/>
        <item x="1442"/>
        <item x="919"/>
        <item x="837"/>
        <item x="288"/>
        <item x="844"/>
        <item x="958"/>
        <item x="158"/>
        <item x="155"/>
        <item x="735"/>
        <item x="1107"/>
        <item x="892"/>
        <item x="1398"/>
        <item x="866"/>
        <item x="880"/>
        <item x="441"/>
        <item x="392"/>
        <item x="249"/>
        <item x="1406"/>
        <item x="894"/>
        <item x="385"/>
        <item x="1178"/>
        <item x="550"/>
        <item x="865"/>
        <item x="1203"/>
        <item x="221"/>
        <item x="1209"/>
        <item x="1450"/>
        <item x="1184"/>
        <item x="649"/>
        <item x="1201"/>
        <item x="473"/>
        <item x="414"/>
        <item x="1032"/>
        <item x="1077"/>
        <item x="1080"/>
        <item x="771"/>
        <item x="730"/>
        <item x="494"/>
        <item x="355"/>
        <item x="194"/>
        <item x="1365"/>
        <item x="1422"/>
        <item x="961"/>
        <item x="97"/>
        <item x="769"/>
        <item x="200"/>
        <item x="225"/>
        <item x="364"/>
        <item x="699"/>
        <item x="1459"/>
        <item x="1014"/>
        <item x="666"/>
        <item x="281"/>
        <item x="600"/>
        <item x="777"/>
        <item x="1411"/>
        <item x="425"/>
        <item x="888"/>
        <item x="276"/>
        <item x="91"/>
        <item x="634"/>
        <item x="263"/>
        <item x="1129"/>
        <item x="270"/>
        <item x="361"/>
        <item x="394"/>
        <item x="847"/>
        <item x="841"/>
        <item x="962"/>
        <item x="796"/>
        <item x="362"/>
        <item x="1339"/>
        <item x="1318"/>
        <item x="1302"/>
        <item x="1204"/>
        <item x="1260"/>
        <item x="843"/>
        <item x="1361"/>
        <item x="1227"/>
        <item x="1319"/>
        <item x="790"/>
        <item x="685"/>
        <item x="552"/>
        <item x="189"/>
        <item x="701"/>
        <item x="358"/>
        <item x="1274"/>
        <item x="751"/>
        <item x="343"/>
        <item x="110"/>
        <item x="651"/>
        <item x="1323"/>
        <item x="1314"/>
        <item x="179"/>
        <item x="1328"/>
        <item x="596"/>
        <item x="1309"/>
        <item x="1221"/>
        <item x="513"/>
        <item x="944"/>
        <item x="1019"/>
        <item x="636"/>
        <item x="1262"/>
        <item x="665"/>
        <item x="753"/>
        <item x="532"/>
        <item x="774"/>
        <item x="1316"/>
        <item x="111"/>
        <item x="1236"/>
        <item x="1291"/>
        <item x="1021"/>
        <item x="303"/>
        <item x="732"/>
        <item x="993"/>
        <item x="1000"/>
        <item x="396"/>
        <item x="1029"/>
        <item x="315"/>
        <item x="687"/>
        <item x="287"/>
        <item x="1240"/>
        <item x="525"/>
        <item x="538"/>
        <item x="565"/>
        <item x="1306"/>
        <item x="247"/>
        <item x="564"/>
        <item x="569"/>
        <item x="523"/>
        <item x="1217"/>
        <item x="658"/>
        <item x="924"/>
        <item x="1067"/>
        <item x="1072"/>
        <item x="454"/>
        <item x="1035"/>
        <item x="823"/>
        <item x="541"/>
        <item x="952"/>
        <item x="786"/>
        <item x="1308"/>
        <item x="627"/>
        <item x="1096"/>
        <item x="1016"/>
        <item x="527"/>
        <item x="317"/>
        <item x="1245"/>
        <item x="202"/>
        <item x="802"/>
        <item x="1257"/>
        <item x="711"/>
        <item x="1230"/>
        <item x="1320"/>
        <item x="483"/>
        <item x="1304"/>
        <item x="1063"/>
        <item x="1298"/>
        <item x="1346"/>
        <item x="1356"/>
        <item x="1286"/>
        <item x="574"/>
        <item x="426"/>
        <item x="747"/>
        <item x="397"/>
        <item x="1012"/>
        <item x="889"/>
        <item x="138"/>
        <item x="1004"/>
        <item x="1185"/>
        <item x="1354"/>
        <item x="233"/>
        <item x="1311"/>
        <item x="968"/>
        <item x="663"/>
        <item x="1325"/>
        <item x="487"/>
        <item x="689"/>
        <item x="893"/>
        <item x="909"/>
        <item x="461"/>
        <item x="495"/>
        <item x="921"/>
        <item x="1307"/>
        <item x="327"/>
        <item x="380"/>
        <item x="400"/>
        <item x="1327"/>
        <item x="518"/>
        <item x="1218"/>
        <item x="1256"/>
        <item x="1114"/>
        <item x="102"/>
        <item x="1352"/>
        <item x="122"/>
        <item x="746"/>
        <item x="1253"/>
        <item x="622"/>
        <item x="443"/>
        <item x="1294"/>
        <item x="1200"/>
        <item x="100"/>
        <item x="282"/>
        <item x="862"/>
        <item x="298"/>
        <item x="1231"/>
        <item x="836"/>
        <item x="945"/>
        <item x="1250"/>
        <item x="915"/>
        <item x="309"/>
        <item x="337"/>
        <item x="1124"/>
        <item x="1053"/>
        <item x="496"/>
        <item x="973"/>
        <item x="1043"/>
        <item x="1394"/>
        <item x="1210"/>
        <item x="404"/>
        <item x="644"/>
        <item x="129"/>
        <item x="1134"/>
        <item x="830"/>
        <item x="219"/>
        <item x="809"/>
        <item x="289"/>
        <item x="201"/>
        <item x="183"/>
        <item x="808"/>
        <item x="647"/>
        <item x="439"/>
        <item x="679"/>
        <item x="1177"/>
        <item x="112"/>
        <item x="302"/>
        <item x="1025"/>
        <item x="1400"/>
        <item x="1091"/>
        <item x="1372"/>
        <item x="1385"/>
        <item x="656"/>
        <item x="897"/>
        <item x="571"/>
        <item x="1120"/>
        <item x="251"/>
        <item x="671"/>
        <item x="1011"/>
        <item x="190"/>
        <item x="899"/>
        <item x="370"/>
        <item x="1413"/>
        <item x="955"/>
        <item x="681"/>
        <item x="284"/>
        <item x="1058"/>
        <item x="1183"/>
        <item x="792"/>
        <item x="602"/>
        <item x="1119"/>
        <item x="760"/>
        <item x="676"/>
        <item x="928"/>
        <item x="964"/>
        <item x="1188"/>
        <item x="1366"/>
        <item x="99"/>
        <item x="1144"/>
        <item x="1116"/>
        <item x="756"/>
        <item x="381"/>
        <item x="366"/>
        <item x="580"/>
        <item x="1046"/>
        <item x="1438"/>
        <item x="1439"/>
        <item x="1415"/>
        <item x="776"/>
        <item x="558"/>
        <item x="379"/>
        <item x="399"/>
        <item x="500"/>
        <item x="1399"/>
        <item x="118"/>
        <item x="1431"/>
        <item x="449"/>
        <item x="321"/>
        <item x="445"/>
        <item x="150"/>
        <item x="137"/>
        <item x="557"/>
        <item x="273"/>
        <item x="992"/>
        <item x="469"/>
        <item x="1428"/>
        <item x="1040"/>
        <item x="1449"/>
        <item x="672"/>
        <item x="325"/>
        <item x="650"/>
        <item x="987"/>
        <item x="133"/>
        <item x="712"/>
        <item x="657"/>
        <item x="195"/>
        <item x="1022"/>
        <item x="297"/>
        <item x="965"/>
        <item x="1098"/>
        <item x="812"/>
        <item x="1060"/>
        <item x="998"/>
        <item x="1368"/>
        <item x="453"/>
        <item x="664"/>
        <item x="254"/>
        <item x="1433"/>
        <item x="1381"/>
        <item x="749"/>
        <item x="922"/>
        <item x="708"/>
        <item x="339"/>
        <item x="345"/>
        <item x="480"/>
        <item x="1191"/>
        <item x="849"/>
        <item x="1432"/>
        <item x="1147"/>
        <item x="938"/>
        <item x="486"/>
        <item x="267"/>
        <item x="1456"/>
        <item x="450"/>
        <item x="818"/>
        <item x="1062"/>
        <item x="714"/>
        <item x="572"/>
        <item x="1403"/>
        <item x="176"/>
        <item x="939"/>
        <item x="367"/>
        <item x="590"/>
        <item x="974"/>
        <item x="584"/>
        <item x="350"/>
        <item x="479"/>
        <item x="1015"/>
        <item x="613"/>
        <item x="1136"/>
        <item x="419"/>
        <item x="1435"/>
        <item x="625"/>
        <item x="1391"/>
        <item x="1164"/>
        <item x="785"/>
        <item x="94"/>
        <item x="502"/>
        <item x="516"/>
        <item x="594"/>
        <item x="632"/>
        <item x="706"/>
        <item x="234"/>
        <item x="1451"/>
        <item x="907"/>
        <item x="1212"/>
        <item x="856"/>
        <item x="332"/>
        <item x="319"/>
        <item x="510"/>
        <item x="1075"/>
        <item x="954"/>
        <item x="1106"/>
        <item x="514"/>
        <item x="470"/>
        <item x="540"/>
        <item x="1390"/>
        <item x="978"/>
        <item x="982"/>
        <item x="1076"/>
        <item x="697"/>
        <item x="673"/>
        <item x="1370"/>
        <item x="1045"/>
        <item x="163"/>
        <item x="543"/>
        <item x="1084"/>
        <item x="1408"/>
        <item x="323"/>
        <item x="238"/>
        <item x="1437"/>
        <item x="212"/>
        <item x="1380"/>
        <item x="1146"/>
        <item x="582"/>
        <item x="1393"/>
        <item x="822"/>
        <item x="682"/>
        <item x="908"/>
        <item x="197"/>
        <item x="851"/>
        <item x="331"/>
        <item x="1289"/>
        <item x="783"/>
        <item x="128"/>
        <item x="798"/>
        <item x="103"/>
        <item x="553"/>
        <item x="390"/>
        <item x="126"/>
        <item x="705"/>
        <item x="1334"/>
        <item x="157"/>
        <item x="1242"/>
        <item x="970"/>
        <item x="171"/>
        <item x="1193"/>
        <item x="1176"/>
        <item x="259"/>
        <item x="926"/>
        <item x="923"/>
        <item x="531"/>
        <item x="1241"/>
        <item x="1073"/>
        <item x="1349"/>
        <item x="278"/>
        <item x="610"/>
        <item x="313"/>
        <item x="1326"/>
        <item x="578"/>
        <item x="1162"/>
        <item x="1360"/>
        <item x="1273"/>
        <item x="918"/>
        <item x="244"/>
        <item x="1315"/>
        <item x="1225"/>
        <item x="807"/>
        <item x="1130"/>
        <item x="1199"/>
        <item x="1249"/>
        <item x="1220"/>
        <item x="857"/>
        <item x="1197"/>
        <item x="1332"/>
        <item x="752"/>
        <item x="458"/>
        <item x="196"/>
        <item x="617"/>
        <item x="1161"/>
        <item x="1351"/>
        <item x="1111"/>
        <item x="181"/>
        <item x="778"/>
        <item x="1350"/>
        <item x="1340"/>
        <item x="1247"/>
        <item x="1017"/>
        <item x="293"/>
        <item x="447"/>
        <item x="231"/>
        <item x="504"/>
        <item x="1009"/>
        <item x="418"/>
        <item x="1166"/>
        <item x="1226"/>
        <item x="930"/>
        <item x="1305"/>
        <item x="152"/>
        <item x="917"/>
        <item x="1224"/>
        <item x="842"/>
        <item x="1087"/>
        <item x="661"/>
        <item x="1284"/>
        <item x="191"/>
        <item x="995"/>
        <item x="1169"/>
        <item x="628"/>
        <item x="387"/>
        <item x="1271"/>
        <item x="1158"/>
        <item x="537"/>
        <item x="338"/>
        <item x="330"/>
        <item x="759"/>
        <item x="333"/>
        <item x="1149"/>
        <item x="867"/>
        <item x="1219"/>
        <item x="839"/>
        <item x="1322"/>
        <item x="257"/>
        <item x="515"/>
        <item x="1342"/>
        <item x="220"/>
        <item x="509"/>
        <item x="534"/>
        <item x="349"/>
        <item x="311"/>
        <item x="121"/>
        <item x="261"/>
        <item x="726"/>
        <item x="353"/>
        <item x="444"/>
        <item x="243"/>
        <item x="1261"/>
        <item x="215"/>
        <item x="637"/>
        <item x="214"/>
        <item x="275"/>
        <item x="1071"/>
        <item x="1216"/>
        <item x="326"/>
        <item x="501"/>
        <item x="694"/>
        <item x="608"/>
        <item x="271"/>
        <item x="1330"/>
        <item x="850"/>
        <item x="539"/>
        <item x="788"/>
        <item x="335"/>
        <item x="903"/>
        <item x="772"/>
        <item x="905"/>
        <item x="680"/>
        <item x="835"/>
        <item x="1254"/>
        <item x="207"/>
        <item x="686"/>
        <item x="1265"/>
        <item x="1092"/>
        <item x="1267"/>
        <item x="490"/>
        <item x="536"/>
        <item x="670"/>
        <item x="583"/>
        <item x="592"/>
        <item x="931"/>
        <item x="549"/>
        <item x="1347"/>
        <item x="1353"/>
        <item x="943"/>
        <item x="378"/>
        <item x="242"/>
        <item x="579"/>
        <item x="290"/>
        <item x="874"/>
        <item x="683"/>
        <item x="1278"/>
        <item x="605"/>
        <item x="312"/>
        <item x="405"/>
        <item x="815"/>
        <item x="1069"/>
        <item x="949"/>
        <item x="1155"/>
        <item x="794"/>
        <item x="95"/>
        <item x="316"/>
        <item x="503"/>
        <item x="914"/>
        <item x="452"/>
        <item x="942"/>
        <item x="227"/>
        <item x="224"/>
        <item x="718"/>
        <item x="334"/>
        <item x="1089"/>
        <item x="695"/>
        <item x="217"/>
        <item x="1122"/>
        <item x="294"/>
        <item x="1214"/>
        <item x="114"/>
        <item x="308"/>
        <item x="729"/>
        <item x="409"/>
        <item x="446"/>
        <item x="1037"/>
        <item x="828"/>
        <item x="199"/>
        <item x="440"/>
        <item x="1007"/>
        <item x="1434"/>
        <item x="421"/>
        <item x="423"/>
        <item x="1159"/>
        <item x="422"/>
        <item x="235"/>
        <item x="1392"/>
        <item x="618"/>
        <item x="1395"/>
        <item x="991"/>
        <item x="279"/>
        <item x="493"/>
        <item x="620"/>
        <item x="193"/>
        <item x="363"/>
        <item x="1059"/>
        <item x="715"/>
        <item x="1153"/>
        <item x="204"/>
        <item x="144"/>
        <item x="149"/>
        <item x="187"/>
        <item x="825"/>
        <item x="614"/>
        <item x="459"/>
        <item x="520"/>
        <item x="430"/>
        <item x="291"/>
        <item x="871"/>
        <item x="1430"/>
        <item x="854"/>
        <item x="124"/>
        <item x="1445"/>
        <item x="1444"/>
        <item x="1364"/>
        <item x="631"/>
        <item x="101"/>
        <item x="635"/>
        <item x="1202"/>
        <item x="551"/>
        <item x="341"/>
        <item x="1126"/>
        <item x="1407"/>
        <item x="754"/>
        <item x="1425"/>
        <item x="230"/>
        <item x="1066"/>
        <item x="347"/>
        <item x="1150"/>
        <item x="1026"/>
        <item x="431"/>
        <item x="900"/>
        <item x="832"/>
        <item x="773"/>
        <item x="994"/>
        <item x="1367"/>
        <item x="1384"/>
        <item x="743"/>
        <item x="573"/>
        <item x="1455"/>
        <item x="814"/>
        <item x="1418"/>
        <item x="522"/>
        <item x="1457"/>
        <item x="1173"/>
        <item x="478"/>
        <item x="861"/>
        <item x="969"/>
        <item x="947"/>
        <item x="1448"/>
        <item x="245"/>
        <item x="96"/>
        <item x="148"/>
        <item x="1002"/>
        <item x="1141"/>
        <item x="885"/>
        <item x="167"/>
        <item x="228"/>
        <item x="172"/>
        <item x="1208"/>
        <item x="1036"/>
        <item x="410"/>
        <item x="1412"/>
        <item x="1133"/>
        <item x="740"/>
        <item x="1389"/>
        <item x="653"/>
        <item x="462"/>
        <item x="1458"/>
        <item x="211"/>
        <item x="427"/>
        <item x="1143"/>
        <item x="1142"/>
        <item x="456"/>
        <item x="98"/>
        <item x="1044"/>
        <item x="1033"/>
        <item x="1104"/>
        <item x="911"/>
        <item x="741"/>
        <item x="576"/>
        <item x="369"/>
        <item x="131"/>
        <item x="709"/>
        <item x="383"/>
        <item x="420"/>
        <item x="696"/>
        <item x="1088"/>
        <item x="873"/>
        <item x="626"/>
        <item x="621"/>
        <item x="598"/>
        <item x="1103"/>
        <item x="1386"/>
        <item x="1206"/>
        <item x="826"/>
        <item x="831"/>
        <item x="498"/>
        <item x="834"/>
        <item x="246"/>
        <item x="795"/>
        <item x="997"/>
        <item x="858"/>
        <item x="896"/>
        <item x="1095"/>
        <item x="568"/>
        <item x="821"/>
        <item x="256"/>
        <item x="239"/>
        <item x="466"/>
        <item x="377"/>
        <item x="280"/>
        <item x="731"/>
        <item x="1180"/>
        <item x="1034"/>
        <item x="169"/>
        <item x="175"/>
        <item x="521"/>
        <item x="130"/>
        <item x="371"/>
        <item x="264"/>
        <item x="1441"/>
        <item x="1387"/>
        <item x="748"/>
        <item x="307"/>
        <item x="1093"/>
        <item x="1205"/>
        <item x="384"/>
        <item x="1377"/>
        <item x="147"/>
        <item x="1094"/>
        <item x="1187"/>
        <item x="229"/>
        <item x="253"/>
        <item x="286"/>
        <item x="491"/>
        <item x="967"/>
        <item x="1440"/>
        <item x="508"/>
        <item x="948"/>
        <item x="933"/>
        <item x="1235"/>
        <item x="1263"/>
        <item x="725"/>
        <item x="891"/>
        <item x="104"/>
        <item x="603"/>
        <item x="1296"/>
        <item x="860"/>
        <item x="1280"/>
        <item x="1232"/>
        <item x="1417"/>
        <item x="542"/>
        <item x="1344"/>
        <item x="1310"/>
        <item x="272"/>
        <item x="561"/>
        <item x="1281"/>
        <item x="1047"/>
        <item x="768"/>
        <item x="932"/>
        <item x="1234"/>
        <item x="1324"/>
        <item x="354"/>
        <item x="953"/>
        <item x="1222"/>
        <item x="240"/>
        <item x="1277"/>
        <item x="356"/>
        <item x="1268"/>
        <item x="895"/>
        <item x="1295"/>
        <item x="141"/>
        <item x="1172"/>
        <item x="876"/>
        <item x="1329"/>
        <item x="956"/>
        <item x="983"/>
        <item x="593"/>
        <item x="1272"/>
        <item x="1275"/>
        <item x="511"/>
        <item x="365"/>
        <item x="374"/>
        <item x="1168"/>
        <item x="878"/>
        <item x="304"/>
        <item x="767"/>
        <item x="119"/>
        <item x="1345"/>
        <item x="113"/>
        <item x="971"/>
        <item x="728"/>
        <item x="1109"/>
        <item x="285"/>
        <item x="734"/>
        <item x="976"/>
        <item x="136"/>
        <item x="252"/>
        <item x="468"/>
        <item x="348"/>
        <item x="376"/>
        <item x="660"/>
        <item x="1065"/>
        <item x="881"/>
        <item x="476"/>
        <item x="1293"/>
        <item x="990"/>
        <item x="89"/>
        <item x="460"/>
        <item x="1048"/>
        <item x="342"/>
        <item x="758"/>
        <item x="1082"/>
        <item x="1321"/>
        <item x="1102"/>
        <item x="1223"/>
        <item x="92"/>
        <item x="258"/>
        <item x="863"/>
        <item x="300"/>
        <item x="448"/>
        <item x="1341"/>
        <item x="180"/>
        <item x="784"/>
        <item x="407"/>
        <item x="236"/>
        <item x="153"/>
        <item x="1301"/>
        <item x="1303"/>
        <item x="688"/>
        <item x="912"/>
        <item x="174"/>
        <item x="1290"/>
        <item x="645"/>
        <item x="1333"/>
        <item x="403"/>
        <item x="161"/>
        <item x="1100"/>
        <item x="1269"/>
        <item x="1030"/>
        <item x="406"/>
        <item x="1252"/>
        <item x="1233"/>
        <item x="643"/>
        <item x="351"/>
        <item x="1028"/>
        <item x="1264"/>
        <item x="920"/>
        <item x="1194"/>
        <item x="1312"/>
        <item x="1020"/>
        <item x="1056"/>
        <item x="492"/>
        <item x="146"/>
        <item x="1140"/>
        <item x="1248"/>
        <item x="463"/>
        <item x="471"/>
        <item x="762"/>
        <item x="108"/>
        <item x="223"/>
        <item x="127"/>
        <item x="222"/>
        <item x="299"/>
        <item x="877"/>
        <item x="1174"/>
        <item x="1336"/>
        <item x="306"/>
        <item x="999"/>
        <item x="1358"/>
        <item x="615"/>
        <item x="472"/>
        <item x="1148"/>
        <item x="1313"/>
        <item x="1118"/>
        <item x="1258"/>
        <item x="1279"/>
        <item x="782"/>
        <item x="451"/>
        <item x="434"/>
        <item x="1259"/>
        <item x="484"/>
        <item x="800"/>
        <item x="1244"/>
        <item x="457"/>
        <item x="154"/>
        <item x="547"/>
        <item x="533"/>
        <item x="1132"/>
        <item x="654"/>
        <item x="936"/>
        <item x="106"/>
        <item x="1427"/>
        <item x="934"/>
        <item x="567"/>
        <item x="1363"/>
        <item x="1196"/>
        <item x="322"/>
        <item x="206"/>
        <item x="429"/>
        <item x="1027"/>
        <item x="765"/>
        <item x="829"/>
        <item x="1068"/>
        <item x="301"/>
        <item x="721"/>
        <item x="702"/>
        <item x="318"/>
        <item x="981"/>
        <item x="1117"/>
        <item x="360"/>
        <item x="803"/>
        <item x="770"/>
        <item x="890"/>
        <item x="213"/>
        <item x="980"/>
        <item x="1405"/>
        <item x="135"/>
        <item x="412"/>
        <item x="395"/>
        <item x="678"/>
        <item x="474"/>
        <item x="416"/>
        <item x="182"/>
        <item x="633"/>
        <item x="713"/>
        <item x="619"/>
        <item x="845"/>
        <item x="1157"/>
        <item x="1079"/>
        <item x="328"/>
        <item x="761"/>
        <item x="1051"/>
        <item x="816"/>
        <item x="1078"/>
        <item x="1179"/>
        <item x="560"/>
        <item x="1379"/>
        <item x="766"/>
        <item x="668"/>
        <item x="433"/>
        <item x="639"/>
        <item x="1003"/>
        <item x="630"/>
        <item x="177"/>
        <item x="156"/>
        <item x="1061"/>
        <item x="1024"/>
        <item x="488"/>
        <item x="989"/>
        <item x="1452"/>
        <item x="528"/>
        <item x="209"/>
        <item x="691"/>
        <item x="840"/>
        <item x="373"/>
        <item x="996"/>
        <item x="607"/>
        <item x="1429"/>
        <item x="535"/>
        <item x="372"/>
        <item x="940"/>
        <item x="1426"/>
        <item x="413"/>
        <item x="241"/>
        <item x="884"/>
        <item x="428"/>
        <item x="927"/>
        <item x="482"/>
        <item x="684"/>
        <item x="402"/>
        <item x="143"/>
        <item x="1064"/>
        <item x="1154"/>
        <item x="925"/>
        <item x="116"/>
        <item x="601"/>
        <item x="1388"/>
        <item x="901"/>
        <item x="188"/>
        <item x="641"/>
        <item x="1018"/>
        <item x="1190"/>
        <item x="198"/>
        <item x="1145"/>
        <item x="588"/>
        <item x="408"/>
        <item x="975"/>
        <item x="1397"/>
        <item x="988"/>
        <item x="963"/>
        <item x="467"/>
        <item x="1031"/>
        <item x="1423"/>
        <item x="1181"/>
        <item x="436"/>
        <item x="184"/>
        <item x="787"/>
        <item x="123"/>
        <item x="742"/>
        <item x="1416"/>
        <item x="344"/>
        <item x="1008"/>
        <item x="887"/>
        <item x="1371"/>
        <item x="398"/>
        <item x="960"/>
        <item x="869"/>
        <item x="517"/>
        <item x="966"/>
        <item x="375"/>
        <item x="556"/>
        <item x="1376"/>
        <item x="789"/>
        <item x="1110"/>
        <item x="977"/>
        <item x="738"/>
        <item x="1112"/>
        <item x="417"/>
        <item x="1454"/>
        <item x="791"/>
        <item x="591"/>
        <item x="984"/>
        <item x="1052"/>
        <item x="1085"/>
        <item x="250"/>
        <item x="813"/>
        <item x="612"/>
        <item x="526"/>
        <item x="898"/>
        <item x="659"/>
        <item x="255"/>
        <item x="1369"/>
        <item x="107"/>
        <item x="216"/>
        <item x="432"/>
        <item x="1041"/>
        <item x="1108"/>
        <item x="109"/>
        <item x="566"/>
        <item x="336"/>
        <item x="1410"/>
        <item x="883"/>
        <item x="838"/>
        <item x="455"/>
        <item x="1211"/>
        <item x="589"/>
        <item x="959"/>
        <item x="1420"/>
        <item x="793"/>
        <item x="859"/>
        <item x="346"/>
        <item x="1414"/>
        <item x="655"/>
        <item x="1038"/>
        <item x="134"/>
        <item x="585"/>
        <item x="546"/>
        <item x="1378"/>
        <item x="475"/>
        <item x="1419"/>
        <item x="559"/>
        <item x="870"/>
        <item x="530"/>
        <item x="151"/>
        <item x="1401"/>
        <item x="1182"/>
        <item x="1005"/>
        <item x="277"/>
        <item x="853"/>
        <item x="1402"/>
        <item x="1121"/>
        <item x="801"/>
        <item x="170"/>
        <item x="1083"/>
        <item x="1171"/>
        <item x="716"/>
        <item x="638"/>
        <item x="1006"/>
        <item x="1090"/>
        <item x="1299"/>
        <item x="1054"/>
        <item x="1283"/>
        <item x="203"/>
        <item x="587"/>
        <item x="382"/>
        <item x="1123"/>
        <item x="667"/>
        <item x="763"/>
        <item x="811"/>
        <item x="1239"/>
        <item x="178"/>
        <item x="611"/>
        <item x="781"/>
        <item x="1251"/>
        <item x="646"/>
        <item x="624"/>
        <item x="1288"/>
        <item x="1113"/>
        <item x="727"/>
        <item x="160"/>
        <item x="1292"/>
        <item x="507"/>
        <item x="164"/>
        <item x="629"/>
        <item x="744"/>
        <item x="698"/>
        <item x="1246"/>
        <item x="755"/>
        <item x="957"/>
        <item x="1243"/>
        <item x="1055"/>
        <item x="879"/>
        <item x="824"/>
        <item x="1343"/>
        <item x="985"/>
        <item x="1186"/>
        <item x="1167"/>
        <item x="142"/>
        <item x="1421"/>
        <item x="1228"/>
        <item x="554"/>
        <item x="544"/>
        <item x="872"/>
        <item x="1338"/>
        <item x="1297"/>
        <item x="481"/>
        <item x="1285"/>
        <item x="833"/>
        <item x="1276"/>
        <item x="1042"/>
        <item x="648"/>
        <item x="609"/>
        <item x="1039"/>
        <item x="736"/>
        <item x="248"/>
        <item x="465"/>
        <item x="700"/>
        <item x="115"/>
        <item x="723"/>
        <item x="1175"/>
        <item x="986"/>
        <item x="1165"/>
        <item x="916"/>
        <item x="804"/>
        <item x="1127"/>
        <item x="208"/>
        <item x="1207"/>
        <item x="1229"/>
        <item x="710"/>
        <item x="1331"/>
        <item x="1348"/>
        <item x="852"/>
        <item x="435"/>
        <item x="577"/>
        <item x="1357"/>
        <item x="329"/>
        <item x="902"/>
        <item x="1270"/>
        <item x="642"/>
        <item x="972"/>
        <item x="1237"/>
        <item x="519"/>
        <item x="1105"/>
        <item x="817"/>
        <item x="1050"/>
        <item x="764"/>
        <item x="1266"/>
        <item x="292"/>
        <item x="388"/>
        <item x="93"/>
        <item x="606"/>
        <item x="145"/>
        <item x="1287"/>
        <item x="1355"/>
        <item x="424"/>
        <item x="512"/>
        <item x="205"/>
        <item x="545"/>
        <item x="1337"/>
        <item x="1198"/>
        <item x="1300"/>
        <item x="910"/>
        <item x="707"/>
        <item x="283"/>
        <item x="623"/>
        <item x="139"/>
        <item x="935"/>
        <item x="719"/>
        <item x="1135"/>
        <item x="391"/>
        <item x="1238"/>
        <item x="868"/>
        <item x="1215"/>
        <item x="886"/>
        <item x="1359"/>
        <item x="640"/>
        <item x="846"/>
        <item x="810"/>
        <item x="132"/>
        <item x="677"/>
        <item x="442"/>
        <item x="262"/>
        <item x="1001"/>
        <item x="806"/>
        <item x="1362"/>
        <item x="586"/>
        <item x="352"/>
        <item x="906"/>
        <item x="1335"/>
        <item x="1081"/>
        <item x="1074"/>
        <item x="780"/>
        <item x="529"/>
        <item x="1057"/>
        <item x="604"/>
        <item x="1282"/>
        <item x="745"/>
        <item x="797"/>
        <item x="1317"/>
        <item x="941"/>
        <item x="524"/>
        <item x="1125"/>
        <item x="1099"/>
        <item x="1139"/>
        <item x="820"/>
        <item x="1101"/>
        <item x="1023"/>
        <item x="704"/>
        <item x="775"/>
        <item x="274"/>
        <item x="1156"/>
        <item x="1255"/>
        <item t="default"/>
      </items>
    </pivotField>
    <pivotField showAll="0"/>
    <pivotField showAll="0">
      <items count="4">
        <item x="1"/>
        <item x="2"/>
        <item x="0"/>
        <item t="default"/>
      </items>
    </pivotField>
    <pivotField showAll="0"/>
    <pivotField showAll="0"/>
    <pivotField showAll="0"/>
    <pivotField showAll="0">
      <items count="5">
        <item x="1"/>
        <item x="0"/>
        <item x="2"/>
        <item x="3"/>
        <item t="default"/>
      </items>
    </pivotField>
    <pivotField dataField="1" showAll="0">
      <items count="1137">
        <item x="816"/>
        <item x="626"/>
        <item x="222"/>
        <item x="441"/>
        <item x="400"/>
        <item x="1088"/>
        <item x="281"/>
        <item x="53"/>
        <item x="953"/>
        <item x="1062"/>
        <item x="422"/>
        <item x="1057"/>
        <item x="802"/>
        <item x="1115"/>
        <item x="214"/>
        <item x="69"/>
        <item x="1016"/>
        <item x="443"/>
        <item x="727"/>
        <item x="1118"/>
        <item x="1090"/>
        <item x="838"/>
        <item x="466"/>
        <item x="1004"/>
        <item x="841"/>
        <item x="461"/>
        <item x="486"/>
        <item x="1122"/>
        <item x="1099"/>
        <item x="272"/>
        <item x="451"/>
        <item x="196"/>
        <item x="969"/>
        <item x="915"/>
        <item x="855"/>
        <item x="1067"/>
        <item x="1050"/>
        <item x="446"/>
        <item x="1018"/>
        <item x="251"/>
        <item x="607"/>
        <item x="1025"/>
        <item x="977"/>
        <item x="837"/>
        <item x="1022"/>
        <item x="353"/>
        <item x="142"/>
        <item x="605"/>
        <item x="776"/>
        <item x="44"/>
        <item x="645"/>
        <item x="1107"/>
        <item x="230"/>
        <item x="988"/>
        <item x="499"/>
        <item x="1043"/>
        <item x="54"/>
        <item x="109"/>
        <item x="1114"/>
        <item x="26"/>
        <item x="644"/>
        <item x="1063"/>
        <item x="677"/>
        <item x="1111"/>
        <item x="712"/>
        <item x="457"/>
        <item x="994"/>
        <item x="280"/>
        <item x="1092"/>
        <item x="740"/>
        <item x="477"/>
        <item x="1028"/>
        <item x="300"/>
        <item x="447"/>
        <item x="320"/>
        <item x="676"/>
        <item x="871"/>
        <item x="1081"/>
        <item x="986"/>
        <item x="1059"/>
        <item x="952"/>
        <item x="1040"/>
        <item x="270"/>
        <item x="87"/>
        <item x="909"/>
        <item x="679"/>
        <item x="1085"/>
        <item x="409"/>
        <item x="1083"/>
        <item x="593"/>
        <item x="1072"/>
        <item x="590"/>
        <item x="1044"/>
        <item x="634"/>
        <item x="784"/>
        <item x="332"/>
        <item x="1008"/>
        <item x="652"/>
        <item x="959"/>
        <item x="432"/>
        <item x="1006"/>
        <item x="301"/>
        <item x="99"/>
        <item x="1032"/>
        <item x="1046"/>
        <item x="922"/>
        <item x="778"/>
        <item x="1127"/>
        <item x="116"/>
        <item x="513"/>
        <item x="1061"/>
        <item x="870"/>
        <item x="829"/>
        <item x="767"/>
        <item x="742"/>
        <item x="1036"/>
        <item x="379"/>
        <item x="757"/>
        <item x="729"/>
        <item x="939"/>
        <item x="1045"/>
        <item x="184"/>
        <item x="789"/>
        <item x="263"/>
        <item x="781"/>
        <item x="1030"/>
        <item x="918"/>
        <item x="656"/>
        <item x="1029"/>
        <item x="865"/>
        <item x="1056"/>
        <item x="10"/>
        <item x="1031"/>
        <item x="1052"/>
        <item x="221"/>
        <item x="1014"/>
        <item x="641"/>
        <item x="835"/>
        <item x="790"/>
        <item x="985"/>
        <item x="1041"/>
        <item x="1010"/>
        <item x="291"/>
        <item x="425"/>
        <item x="1019"/>
        <item x="315"/>
        <item x="160"/>
        <item x="1011"/>
        <item x="598"/>
        <item x="1102"/>
        <item x="943"/>
        <item x="260"/>
        <item x="989"/>
        <item x="999"/>
        <item x="237"/>
        <item x="255"/>
        <item x="22"/>
        <item x="955"/>
        <item x="66"/>
        <item x="1113"/>
        <item x="970"/>
        <item x="1049"/>
        <item x="35"/>
        <item x="436"/>
        <item x="763"/>
        <item x="404"/>
        <item x="703"/>
        <item x="1116"/>
        <item x="488"/>
        <item x="516"/>
        <item x="1098"/>
        <item x="936"/>
        <item x="570"/>
        <item x="1047"/>
        <item x="311"/>
        <item x="542"/>
        <item x="52"/>
        <item x="664"/>
        <item x="345"/>
        <item x="1048"/>
        <item x="155"/>
        <item x="581"/>
        <item x="8"/>
        <item x="292"/>
        <item x="862"/>
        <item x="1069"/>
        <item x="587"/>
        <item x="840"/>
        <item x="333"/>
        <item x="534"/>
        <item x="498"/>
        <item x="1120"/>
        <item x="187"/>
        <item x="844"/>
        <item x="60"/>
        <item x="194"/>
        <item x="96"/>
        <item x="285"/>
        <item x="358"/>
        <item x="996"/>
        <item x="738"/>
        <item x="383"/>
        <item x="539"/>
        <item x="1126"/>
        <item x="1"/>
        <item x="956"/>
        <item x="390"/>
        <item x="1077"/>
        <item x="705"/>
        <item x="411"/>
        <item x="1060"/>
        <item x="912"/>
        <item x="836"/>
        <item x="1109"/>
        <item x="307"/>
        <item x="392"/>
        <item x="1071"/>
        <item x="19"/>
        <item x="896"/>
        <item x="540"/>
        <item x="610"/>
        <item x="1021"/>
        <item x="114"/>
        <item x="666"/>
        <item x="875"/>
        <item x="415"/>
        <item x="578"/>
        <item x="1005"/>
        <item x="761"/>
        <item x="357"/>
        <item x="1055"/>
        <item x="452"/>
        <item x="1034"/>
        <item x="944"/>
        <item x="824"/>
        <item x="736"/>
        <item x="1121"/>
        <item x="804"/>
        <item x="854"/>
        <item x="183"/>
        <item x="223"/>
        <item x="429"/>
        <item x="40"/>
        <item x="1033"/>
        <item x="235"/>
        <item x="438"/>
        <item x="195"/>
        <item x="903"/>
        <item x="879"/>
        <item x="1065"/>
        <item x="819"/>
        <item x="635"/>
        <item x="919"/>
        <item x="502"/>
        <item x="298"/>
        <item x="56"/>
        <item x="203"/>
        <item x="725"/>
        <item x="238"/>
        <item x="246"/>
        <item x="93"/>
        <item x="1001"/>
        <item x="207"/>
        <item x="827"/>
        <item x="621"/>
        <item x="321"/>
        <item x="618"/>
        <item x="951"/>
        <item x="1104"/>
        <item x="538"/>
        <item x="792"/>
        <item x="1002"/>
        <item x="868"/>
        <item x="788"/>
        <item x="719"/>
        <item x="771"/>
        <item x="1070"/>
        <item x="377"/>
        <item x="826"/>
        <item x="252"/>
        <item x="807"/>
        <item x="815"/>
        <item x="507"/>
        <item x="1000"/>
        <item x="413"/>
        <item x="873"/>
        <item x="697"/>
        <item x="94"/>
        <item x="881"/>
        <item x="535"/>
        <item x="1091"/>
        <item x="496"/>
        <item x="681"/>
        <item x="914"/>
        <item x="330"/>
        <item x="467"/>
        <item x="152"/>
        <item x="1038"/>
        <item x="653"/>
        <item x="966"/>
        <item x="1097"/>
        <item x="859"/>
        <item x="856"/>
        <item x="78"/>
        <item x="1023"/>
        <item x="11"/>
        <item x="192"/>
        <item x="1075"/>
        <item x="410"/>
        <item x="714"/>
        <item x="1123"/>
        <item x="992"/>
        <item x="118"/>
        <item x="1007"/>
        <item x="692"/>
        <item x="117"/>
        <item x="115"/>
        <item x="991"/>
        <item x="743"/>
        <item x="1131"/>
        <item x="639"/>
        <item x="998"/>
        <item x="41"/>
        <item x="553"/>
        <item x="541"/>
        <item x="851"/>
        <item x="48"/>
        <item x="1079"/>
        <item x="416"/>
        <item x="199"/>
        <item x="295"/>
        <item x="606"/>
        <item x="418"/>
        <item x="1080"/>
        <item x="983"/>
        <item x="897"/>
        <item x="533"/>
        <item x="997"/>
        <item x="1027"/>
        <item x="407"/>
        <item x="240"/>
        <item x="303"/>
        <item x="525"/>
        <item x="942"/>
        <item x="658"/>
        <item x="1037"/>
        <item x="491"/>
        <item x="623"/>
        <item x="369"/>
        <item x="1132"/>
        <item x="395"/>
        <item x="1101"/>
        <item x="821"/>
        <item x="215"/>
        <item x="1125"/>
        <item x="709"/>
        <item x="704"/>
        <item x="861"/>
        <item x="521"/>
        <item x="1078"/>
        <item x="772"/>
        <item x="494"/>
        <item x="602"/>
        <item x="575"/>
        <item x="387"/>
        <item x="1129"/>
        <item x="657"/>
        <item x="257"/>
        <item x="323"/>
        <item x="682"/>
        <item x="1117"/>
        <item x="254"/>
        <item x="768"/>
        <item x="135"/>
        <item x="993"/>
        <item x="449"/>
        <item x="717"/>
        <item x="551"/>
        <item x="442"/>
        <item x="343"/>
        <item x="1013"/>
        <item x="348"/>
        <item x="552"/>
        <item x="1035"/>
        <item x="713"/>
        <item x="745"/>
        <item x="518"/>
        <item x="445"/>
        <item x="1064"/>
        <item x="794"/>
        <item x="428"/>
        <item x="680"/>
        <item x="895"/>
        <item x="310"/>
        <item x="500"/>
        <item x="577"/>
        <item x="212"/>
        <item x="131"/>
        <item x="655"/>
        <item x="312"/>
        <item x="1128"/>
        <item x="597"/>
        <item x="430"/>
        <item x="1094"/>
        <item x="532"/>
        <item x="265"/>
        <item x="886"/>
        <item x="1073"/>
        <item x="334"/>
        <item x="337"/>
        <item x="737"/>
        <item x="366"/>
        <item x="1093"/>
        <item x="554"/>
        <item x="339"/>
        <item x="769"/>
        <item x="571"/>
        <item x="328"/>
        <item x="504"/>
        <item x="72"/>
        <item x="684"/>
        <item x="1108"/>
        <item x="531"/>
        <item x="1066"/>
        <item x="190"/>
        <item x="453"/>
        <item x="1105"/>
        <item x="226"/>
        <item x="485"/>
        <item x="995"/>
        <item x="1058"/>
        <item x="528"/>
        <item x="162"/>
        <item x="1100"/>
        <item x="261"/>
        <item x="91"/>
        <item x="81"/>
        <item x="181"/>
        <item x="543"/>
        <item x="256"/>
        <item x="834"/>
        <item x="1119"/>
        <item x="594"/>
        <item x="524"/>
        <item x="584"/>
        <item x="636"/>
        <item x="176"/>
        <item x="622"/>
        <item x="949"/>
        <item x="63"/>
        <item x="97"/>
        <item x="173"/>
        <item x="65"/>
        <item x="1130"/>
        <item x="901"/>
        <item x="968"/>
        <item x="625"/>
        <item x="1106"/>
        <item x="469"/>
        <item x="125"/>
        <item x="1095"/>
        <item x="229"/>
        <item x="193"/>
        <item x="308"/>
        <item x="1134"/>
        <item x="18"/>
        <item x="105"/>
        <item x="9"/>
        <item x="363"/>
        <item x="1074"/>
        <item x="197"/>
        <item x="474"/>
        <item x="877"/>
        <item x="924"/>
        <item x="721"/>
        <item x="171"/>
        <item x="629"/>
        <item x="726"/>
        <item x="938"/>
        <item x="850"/>
        <item x="589"/>
        <item x="1024"/>
        <item x="1086"/>
        <item x="548"/>
        <item x="702"/>
        <item x="218"/>
        <item x="965"/>
        <item x="960"/>
        <item x="23"/>
        <item x="397"/>
        <item x="663"/>
        <item x="864"/>
        <item x="1084"/>
        <item x="746"/>
        <item x="642"/>
        <item x="224"/>
        <item x="774"/>
        <item x="984"/>
        <item x="833"/>
        <item x="27"/>
        <item x="318"/>
        <item x="417"/>
        <item x="1089"/>
        <item x="175"/>
        <item x="710"/>
        <item x="715"/>
        <item x="940"/>
        <item x="1135"/>
        <item x="47"/>
        <item x="293"/>
        <item x="782"/>
        <item x="414"/>
        <item x="347"/>
        <item x="1096"/>
        <item x="59"/>
        <item x="368"/>
        <item x="894"/>
        <item x="596"/>
        <item x="399"/>
        <item x="480"/>
        <item x="186"/>
        <item x="580"/>
        <item x="1053"/>
        <item x="234"/>
        <item x="800"/>
        <item x="241"/>
        <item x="501"/>
        <item x="668"/>
        <item x="752"/>
        <item x="1082"/>
        <item x="582"/>
        <item x="89"/>
        <item x="283"/>
        <item x="1042"/>
        <item x="830"/>
        <item x="33"/>
        <item x="503"/>
        <item x="367"/>
        <item x="271"/>
        <item x="558"/>
        <item x="662"/>
        <item x="290"/>
        <item x="1110"/>
        <item x="473"/>
        <item x="489"/>
        <item x="515"/>
        <item x="845"/>
        <item x="661"/>
        <item x="698"/>
        <item x="483"/>
        <item x="1068"/>
        <item x="329"/>
        <item x="562"/>
        <item x="314"/>
        <item x="401"/>
        <item x="604"/>
        <item x="361"/>
        <item x="299"/>
        <item x="492"/>
        <item x="801"/>
        <item x="1039"/>
        <item x="685"/>
        <item x="490"/>
        <item x="458"/>
        <item x="633"/>
        <item x="421"/>
        <item x="435"/>
        <item x="1012"/>
        <item x="327"/>
        <item x="382"/>
        <item x="302"/>
        <item x="817"/>
        <item x="319"/>
        <item x="136"/>
        <item x="583"/>
        <item x="911"/>
        <item x="1124"/>
        <item x="213"/>
        <item x="204"/>
        <item x="101"/>
        <item x="317"/>
        <item x="1020"/>
        <item x="917"/>
        <item x="941"/>
        <item x="814"/>
        <item x="103"/>
        <item x="908"/>
        <item x="1003"/>
        <item x="286"/>
        <item x="866"/>
        <item x="509"/>
        <item x="617"/>
        <item x="585"/>
        <item x="1087"/>
        <item x="557"/>
        <item x="275"/>
        <item x="1133"/>
        <item x="669"/>
        <item x="236"/>
        <item x="753"/>
        <item x="758"/>
        <item x="465"/>
        <item x="262"/>
        <item x="51"/>
        <item x="29"/>
        <item x="239"/>
        <item x="904"/>
        <item x="520"/>
        <item x="1051"/>
        <item x="591"/>
        <item x="406"/>
        <item x="720"/>
        <item x="760"/>
        <item x="530"/>
        <item x="200"/>
        <item x="1103"/>
        <item x="189"/>
        <item x="972"/>
        <item x="1017"/>
        <item x="12"/>
        <item x="628"/>
        <item x="813"/>
        <item x="209"/>
        <item x="398"/>
        <item x="1026"/>
        <item x="971"/>
        <item x="858"/>
        <item x="631"/>
        <item x="1076"/>
        <item x="297"/>
        <item x="964"/>
        <item x="651"/>
        <item x="39"/>
        <item x="574"/>
        <item x="388"/>
        <item x="795"/>
        <item x="150"/>
        <item x="352"/>
        <item x="958"/>
        <item x="245"/>
        <item x="83"/>
        <item x="791"/>
        <item x="1054"/>
        <item x="396"/>
        <item x="646"/>
        <item x="693"/>
        <item x="1015"/>
        <item x="556"/>
        <item x="825"/>
        <item x="242"/>
        <item x="156"/>
        <item x="1009"/>
        <item x="419"/>
        <item x="371"/>
        <item x="739"/>
        <item x="935"/>
        <item x="748"/>
        <item x="1112"/>
        <item x="462"/>
        <item x="576"/>
        <item x="927"/>
        <item x="718"/>
        <item x="546"/>
        <item x="863"/>
        <item x="962"/>
        <item x="202"/>
        <item x="294"/>
        <item x="148"/>
        <item x="464"/>
        <item x="178"/>
        <item x="616"/>
        <item x="258"/>
        <item x="21"/>
        <item x="654"/>
        <item x="146"/>
        <item x="24"/>
        <item x="932"/>
        <item x="569"/>
        <item x="831"/>
        <item x="403"/>
        <item x="670"/>
        <item x="134"/>
        <item x="811"/>
        <item x="394"/>
        <item x="219"/>
        <item x="785"/>
        <item x="514"/>
        <item x="182"/>
        <item x="405"/>
        <item x="948"/>
        <item x="930"/>
        <item x="444"/>
        <item x="129"/>
        <item x="144"/>
        <item x="588"/>
        <item x="188"/>
        <item x="609"/>
        <item x="384"/>
        <item x="839"/>
        <item x="305"/>
        <item x="981"/>
        <item x="267"/>
        <item x="890"/>
        <item x="216"/>
        <item x="828"/>
        <item x="206"/>
        <item x="126"/>
        <item x="750"/>
        <item x="665"/>
        <item x="80"/>
        <item x="592"/>
        <item x="954"/>
        <item x="675"/>
        <item x="536"/>
        <item x="673"/>
        <item x="544"/>
        <item x="110"/>
        <item x="232"/>
        <item x="460"/>
        <item x="678"/>
        <item x="637"/>
        <item x="946"/>
        <item x="967"/>
        <item x="907"/>
        <item x="630"/>
        <item x="381"/>
        <item x="957"/>
        <item x="145"/>
        <item x="707"/>
        <item x="887"/>
        <item x="64"/>
        <item x="174"/>
        <item x="107"/>
        <item x="506"/>
        <item x="167"/>
        <item x="180"/>
        <item x="322"/>
        <item x="799"/>
        <item x="579"/>
        <item x="247"/>
        <item x="36"/>
        <item x="898"/>
        <item x="892"/>
        <item x="172"/>
        <item x="450"/>
        <item x="810"/>
        <item x="374"/>
        <item x="976"/>
        <item x="878"/>
        <item x="876"/>
        <item x="161"/>
        <item x="82"/>
        <item x="913"/>
        <item x="472"/>
        <item x="385"/>
        <item x="2"/>
        <item x="806"/>
        <item x="364"/>
        <item x="437"/>
        <item x="600"/>
        <item x="479"/>
        <item x="849"/>
        <item x="378"/>
        <item x="434"/>
        <item x="874"/>
        <item x="284"/>
        <item x="61"/>
        <item x="648"/>
        <item x="372"/>
        <item x="274"/>
        <item x="650"/>
        <item x="475"/>
        <item x="426"/>
        <item x="269"/>
        <item x="560"/>
        <item x="287"/>
        <item x="164"/>
        <item x="408"/>
        <item x="476"/>
        <item x="931"/>
        <item x="159"/>
        <item x="852"/>
        <item x="86"/>
        <item x="336"/>
        <item x="612"/>
        <item x="102"/>
        <item x="169"/>
        <item x="250"/>
        <item x="777"/>
        <item x="659"/>
        <item x="268"/>
        <item x="354"/>
        <item x="920"/>
        <item x="198"/>
        <item x="857"/>
        <item x="517"/>
        <item x="350"/>
        <item x="601"/>
        <item x="724"/>
        <item x="423"/>
        <item x="149"/>
        <item x="747"/>
        <item x="482"/>
        <item x="424"/>
        <item x="846"/>
        <item x="106"/>
        <item x="316"/>
        <item x="355"/>
        <item x="603"/>
        <item x="45"/>
        <item x="326"/>
        <item x="647"/>
        <item x="910"/>
        <item x="926"/>
        <item x="775"/>
        <item x="389"/>
        <item x="510"/>
        <item x="244"/>
        <item x="276"/>
        <item x="764"/>
        <item x="762"/>
        <item x="85"/>
        <item x="351"/>
        <item x="812"/>
        <item x="331"/>
        <item x="687"/>
        <item x="338"/>
        <item x="393"/>
        <item x="376"/>
        <item x="808"/>
        <item x="723"/>
        <item x="735"/>
        <item x="324"/>
        <item x="340"/>
        <item x="945"/>
        <item x="547"/>
        <item x="34"/>
        <item x="163"/>
        <item x="120"/>
        <item x="170"/>
        <item x="805"/>
        <item x="289"/>
        <item x="893"/>
        <item x="412"/>
        <item x="512"/>
        <item x="568"/>
        <item x="906"/>
        <item x="484"/>
        <item x="497"/>
        <item x="783"/>
        <item x="6"/>
        <item x="900"/>
        <item x="42"/>
        <item x="75"/>
        <item x="883"/>
        <item x="249"/>
        <item x="595"/>
        <item x="818"/>
        <item x="370"/>
        <item x="25"/>
        <item x="643"/>
        <item x="889"/>
        <item x="809"/>
        <item x="853"/>
        <item x="572"/>
        <item x="201"/>
        <item x="20"/>
        <item x="470"/>
        <item x="13"/>
        <item x="793"/>
        <item x="220"/>
        <item x="613"/>
        <item x="17"/>
        <item x="691"/>
        <item x="362"/>
        <item x="38"/>
        <item x="614"/>
        <item x="278"/>
        <item x="797"/>
        <item x="76"/>
        <item x="28"/>
        <item x="177"/>
        <item x="561"/>
        <item x="929"/>
        <item x="448"/>
        <item x="672"/>
        <item x="90"/>
        <item x="179"/>
        <item x="123"/>
        <item x="947"/>
        <item x="671"/>
        <item x="73"/>
        <item x="934"/>
        <item x="523"/>
        <item x="770"/>
        <item x="154"/>
        <item x="211"/>
        <item x="365"/>
        <item x="88"/>
        <item x="885"/>
        <item x="884"/>
        <item x="456"/>
        <item x="3"/>
        <item x="143"/>
        <item x="296"/>
        <item x="30"/>
        <item x="253"/>
        <item x="796"/>
        <item x="690"/>
        <item x="766"/>
        <item x="309"/>
        <item x="848"/>
        <item x="16"/>
        <item x="696"/>
        <item x="373"/>
        <item x="706"/>
        <item x="342"/>
        <item x="688"/>
        <item x="386"/>
        <item x="168"/>
        <item x="133"/>
        <item x="549"/>
        <item x="902"/>
        <item x="522"/>
        <item x="564"/>
        <item x="62"/>
        <item x="978"/>
        <item x="98"/>
        <item x="380"/>
        <item x="325"/>
        <item x="519"/>
        <item x="711"/>
        <item x="701"/>
        <item x="468"/>
        <item x="505"/>
        <item x="304"/>
        <item x="228"/>
        <item x="111"/>
        <item x="46"/>
        <item x="756"/>
        <item x="122"/>
        <item x="248"/>
        <item x="689"/>
        <item x="567"/>
        <item x="137"/>
        <item x="233"/>
        <item x="779"/>
        <item x="869"/>
        <item x="391"/>
        <item x="112"/>
        <item x="0"/>
        <item x="550"/>
        <item x="132"/>
        <item x="537"/>
        <item x="478"/>
        <item x="847"/>
        <item x="728"/>
        <item x="867"/>
        <item x="341"/>
        <item x="495"/>
        <item x="526"/>
        <item x="227"/>
        <item x="463"/>
        <item x="37"/>
        <item x="127"/>
        <item x="545"/>
        <item x="928"/>
        <item x="130"/>
        <item x="832"/>
        <item x="566"/>
        <item x="279"/>
        <item x="158"/>
        <item x="667"/>
        <item x="15"/>
        <item x="731"/>
        <item x="744"/>
        <item x="573"/>
        <item x="147"/>
        <item x="780"/>
        <item x="751"/>
        <item x="92"/>
        <item x="138"/>
        <item x="640"/>
        <item x="471"/>
        <item x="84"/>
        <item x="916"/>
        <item x="67"/>
        <item x="732"/>
        <item x="674"/>
        <item x="615"/>
        <item x="565"/>
        <item x="843"/>
        <item x="79"/>
        <item x="586"/>
        <item x="5"/>
        <item x="273"/>
        <item x="282"/>
        <item x="891"/>
        <item x="923"/>
        <item x="205"/>
        <item x="765"/>
        <item x="980"/>
        <item x="481"/>
        <item x="4"/>
        <item x="493"/>
        <item x="963"/>
        <item x="990"/>
        <item x="71"/>
        <item x="803"/>
        <item x="225"/>
        <item x="694"/>
        <item x="686"/>
        <item x="508"/>
        <item x="683"/>
        <item x="50"/>
        <item x="627"/>
        <item x="359"/>
        <item x="153"/>
        <item x="787"/>
        <item x="820"/>
        <item x="822"/>
        <item x="741"/>
        <item x="124"/>
        <item x="842"/>
        <item x="937"/>
        <item x="619"/>
        <item x="288"/>
        <item x="632"/>
        <item x="375"/>
        <item x="431"/>
        <item x="32"/>
        <item x="74"/>
        <item x="611"/>
        <item x="975"/>
        <item x="259"/>
        <item x="798"/>
        <item x="402"/>
        <item x="141"/>
        <item x="335"/>
        <item x="55"/>
        <item x="264"/>
        <item x="529"/>
        <item x="454"/>
        <item x="511"/>
        <item x="722"/>
        <item x="708"/>
        <item x="487"/>
        <item x="974"/>
        <item x="344"/>
        <item x="31"/>
        <item x="100"/>
        <item x="439"/>
        <item x="638"/>
        <item x="277"/>
        <item x="306"/>
        <item x="14"/>
        <item x="346"/>
        <item x="57"/>
        <item x="872"/>
        <item x="755"/>
        <item x="58"/>
        <item x="699"/>
        <item x="860"/>
        <item x="113"/>
        <item x="649"/>
        <item x="459"/>
        <item x="733"/>
        <item x="880"/>
        <item x="7"/>
        <item x="823"/>
        <item x="925"/>
        <item x="905"/>
        <item x="266"/>
        <item x="151"/>
        <item x="243"/>
        <item x="360"/>
        <item x="185"/>
        <item x="231"/>
        <item x="217"/>
        <item x="759"/>
        <item x="982"/>
        <item x="882"/>
        <item x="754"/>
        <item x="599"/>
        <item x="749"/>
        <item x="313"/>
        <item x="77"/>
        <item x="68"/>
        <item x="43"/>
        <item x="191"/>
        <item x="773"/>
        <item x="888"/>
        <item x="455"/>
        <item x="921"/>
        <item x="700"/>
        <item x="119"/>
        <item x="440"/>
        <item x="563"/>
        <item x="128"/>
        <item x="716"/>
        <item x="730"/>
        <item x="108"/>
        <item x="979"/>
        <item x="624"/>
        <item x="49"/>
        <item x="620"/>
        <item x="210"/>
        <item x="734"/>
        <item x="899"/>
        <item x="961"/>
        <item x="660"/>
        <item x="157"/>
        <item x="973"/>
        <item x="95"/>
        <item x="527"/>
        <item x="104"/>
        <item x="950"/>
        <item x="608"/>
        <item x="559"/>
        <item x="433"/>
        <item x="70"/>
        <item x="208"/>
        <item x="139"/>
        <item x="933"/>
        <item x="121"/>
        <item x="140"/>
        <item x="427"/>
        <item x="356"/>
        <item x="165"/>
        <item x="420"/>
        <item x="786"/>
        <item x="987"/>
        <item x="695"/>
        <item x="555"/>
        <item x="166"/>
        <item x="349"/>
        <item t="default"/>
      </items>
    </pivotField>
    <pivotField showAll="0">
      <items count="15">
        <item x="0"/>
        <item x="1"/>
        <item x="2"/>
        <item x="3"/>
        <item x="4"/>
        <item x="5"/>
        <item x="6"/>
        <item x="7"/>
        <item x="8"/>
        <item x="9"/>
        <item x="10"/>
        <item x="11"/>
        <item x="12"/>
        <item x="13"/>
        <item t="default"/>
      </items>
    </pivotField>
    <pivotField showAll="0">
      <items count="9">
        <item x="0"/>
        <item x="1"/>
        <item x="2"/>
        <item x="3"/>
        <item x="4"/>
        <item x="5"/>
        <item x="6"/>
        <item x="7"/>
        <item t="default"/>
      </items>
    </pivotField>
  </pivotFields>
  <rowFields count="2">
    <field x="1"/>
    <field x="2"/>
  </rowFields>
  <rowItems count="201">
    <i>
      <x v="8"/>
    </i>
    <i r="1">
      <x v="75"/>
    </i>
    <i>
      <x v="73"/>
    </i>
    <i r="1">
      <x v="97"/>
    </i>
    <i>
      <x v="2"/>
    </i>
    <i r="1">
      <x v="83"/>
    </i>
    <i>
      <x v="57"/>
    </i>
    <i r="1">
      <x v="76"/>
    </i>
    <i>
      <x v="29"/>
    </i>
    <i r="1">
      <x v="77"/>
    </i>
    <i>
      <x v="68"/>
    </i>
    <i r="1">
      <x v="78"/>
    </i>
    <i>
      <x v="28"/>
    </i>
    <i r="1">
      <x v="80"/>
    </i>
    <i>
      <x v="83"/>
    </i>
    <i r="1">
      <x v="85"/>
    </i>
    <i>
      <x v="74"/>
    </i>
    <i r="1">
      <x v="84"/>
    </i>
    <i>
      <x v="88"/>
    </i>
    <i r="1">
      <x v="88"/>
    </i>
    <i>
      <x v="45"/>
    </i>
    <i r="1">
      <x v="90"/>
    </i>
    <i>
      <x v="81"/>
    </i>
    <i r="1">
      <x v="97"/>
    </i>
    <i>
      <x v="86"/>
    </i>
    <i r="1">
      <x v="95"/>
    </i>
    <i>
      <x v="54"/>
    </i>
    <i r="1">
      <x v="95"/>
    </i>
    <i>
      <x v="37"/>
    </i>
    <i r="1">
      <x v="89"/>
    </i>
    <i>
      <x v="64"/>
    </i>
    <i r="1">
      <x v="91"/>
    </i>
    <i>
      <x v="85"/>
    </i>
    <i r="1">
      <x v="79"/>
    </i>
    <i>
      <x v="53"/>
    </i>
    <i r="1">
      <x v="87"/>
    </i>
    <i>
      <x v="34"/>
    </i>
    <i r="1">
      <x v="82"/>
    </i>
    <i>
      <x v="55"/>
    </i>
    <i r="1">
      <x v="81"/>
    </i>
    <i>
      <x v="31"/>
    </i>
    <i r="1">
      <x v="92"/>
    </i>
    <i>
      <x v="72"/>
    </i>
    <i r="1">
      <x v="86"/>
    </i>
    <i>
      <x v="98"/>
    </i>
    <i r="1">
      <x v="96"/>
    </i>
    <i>
      <x v="24"/>
    </i>
    <i r="1">
      <x v="94"/>
    </i>
    <i>
      <x v="49"/>
    </i>
    <i r="1">
      <x v="93"/>
    </i>
    <i>
      <x v="16"/>
    </i>
    <i r="1">
      <x v="61"/>
    </i>
    <i>
      <x v="94"/>
    </i>
    <i r="1">
      <x v="10"/>
    </i>
    <i>
      <x v="61"/>
    </i>
    <i r="1">
      <x v="36"/>
    </i>
    <i>
      <x v="65"/>
    </i>
    <i r="1">
      <x v="40"/>
    </i>
    <i>
      <x v="87"/>
    </i>
    <i r="1">
      <x v="18"/>
    </i>
    <i>
      <x v="4"/>
    </i>
    <i r="1">
      <x v="33"/>
    </i>
    <i>
      <x v="58"/>
    </i>
    <i r="1">
      <x v="73"/>
    </i>
    <i>
      <x v="11"/>
    </i>
    <i r="1">
      <x v="37"/>
    </i>
    <i>
      <x v="95"/>
    </i>
    <i r="1">
      <x v="27"/>
    </i>
    <i>
      <x v="56"/>
    </i>
    <i r="1">
      <x v="30"/>
    </i>
    <i>
      <x v="41"/>
    </i>
    <i r="1">
      <x v="13"/>
    </i>
    <i>
      <x v="48"/>
    </i>
    <i r="1">
      <x v="69"/>
    </i>
    <i>
      <x v="51"/>
    </i>
    <i r="1">
      <x v="59"/>
    </i>
    <i>
      <x v="19"/>
    </i>
    <i r="1">
      <x v="48"/>
    </i>
    <i>
      <x v="42"/>
    </i>
    <i r="1">
      <x v="8"/>
    </i>
    <i>
      <x v="77"/>
    </i>
    <i r="1">
      <x v="24"/>
    </i>
    <i>
      <x v="62"/>
    </i>
    <i r="1">
      <x v="38"/>
    </i>
    <i>
      <x v="21"/>
    </i>
    <i r="1">
      <x v="62"/>
    </i>
    <i>
      <x v="60"/>
    </i>
    <i r="1">
      <x v="17"/>
    </i>
    <i>
      <x v="66"/>
    </i>
    <i r="1">
      <x v="41"/>
    </i>
    <i>
      <x/>
    </i>
    <i r="1">
      <x v="43"/>
    </i>
    <i>
      <x v="79"/>
    </i>
    <i r="1">
      <x v="67"/>
    </i>
    <i>
      <x v="14"/>
    </i>
    <i r="1">
      <x v="39"/>
    </i>
    <i>
      <x v="82"/>
    </i>
    <i r="1">
      <x v="31"/>
    </i>
    <i>
      <x v="69"/>
    </i>
    <i r="1">
      <x v="45"/>
    </i>
    <i>
      <x v="46"/>
    </i>
    <i r="1">
      <x v="32"/>
    </i>
    <i>
      <x v="43"/>
    </i>
    <i r="1">
      <x v="74"/>
    </i>
    <i>
      <x v="7"/>
    </i>
    <i r="1">
      <x v="22"/>
    </i>
    <i>
      <x v="89"/>
    </i>
    <i r="1">
      <x v="12"/>
    </i>
    <i>
      <x v="97"/>
    </i>
    <i r="1">
      <x v="64"/>
    </i>
    <i>
      <x v="84"/>
    </i>
    <i r="1">
      <x v="47"/>
    </i>
    <i>
      <x v="26"/>
    </i>
    <i r="1">
      <x/>
    </i>
    <i>
      <x v="22"/>
    </i>
    <i r="1">
      <x v="63"/>
    </i>
    <i>
      <x v="90"/>
    </i>
    <i r="1">
      <x v="55"/>
    </i>
    <i>
      <x v="25"/>
    </i>
    <i r="1">
      <x v="25"/>
    </i>
    <i>
      <x v="78"/>
    </i>
    <i r="1">
      <x v="49"/>
    </i>
    <i>
      <x v="18"/>
    </i>
    <i r="1">
      <x v="71"/>
    </i>
    <i>
      <x v="59"/>
    </i>
    <i r="1">
      <x v="26"/>
    </i>
    <i>
      <x v="6"/>
    </i>
    <i r="1">
      <x v="6"/>
    </i>
    <i>
      <x v="50"/>
    </i>
    <i r="1">
      <x v="68"/>
    </i>
    <i>
      <x v="36"/>
    </i>
    <i r="1">
      <x v="53"/>
    </i>
    <i>
      <x v="27"/>
    </i>
    <i r="1">
      <x v="70"/>
    </i>
    <i>
      <x v="52"/>
    </i>
    <i r="1">
      <x v="20"/>
    </i>
    <i>
      <x v="15"/>
    </i>
    <i r="1">
      <x v="11"/>
    </i>
    <i>
      <x v="92"/>
    </i>
    <i r="1">
      <x v="5"/>
    </i>
    <i>
      <x v="63"/>
    </i>
    <i r="1">
      <x v="9"/>
    </i>
    <i>
      <x v="99"/>
    </i>
    <i r="1">
      <x v="15"/>
    </i>
    <i>
      <x v="9"/>
    </i>
    <i r="1">
      <x v="52"/>
    </i>
    <i>
      <x v="71"/>
    </i>
    <i r="1">
      <x v="51"/>
    </i>
    <i>
      <x v="80"/>
    </i>
    <i r="1">
      <x v="34"/>
    </i>
    <i>
      <x v="75"/>
    </i>
    <i r="1">
      <x v="44"/>
    </i>
    <i>
      <x v="47"/>
    </i>
    <i r="1">
      <x v="42"/>
    </i>
    <i>
      <x v="20"/>
    </i>
    <i r="1">
      <x v="60"/>
    </i>
    <i>
      <x v="5"/>
    </i>
    <i r="1">
      <x v="29"/>
    </i>
    <i>
      <x v="23"/>
    </i>
    <i r="1">
      <x v="16"/>
    </i>
    <i>
      <x v="67"/>
    </i>
    <i r="1">
      <x v="14"/>
    </i>
    <i>
      <x v="1"/>
    </i>
    <i r="1">
      <x v="23"/>
    </i>
    <i>
      <x v="70"/>
    </i>
    <i r="1">
      <x v="58"/>
    </i>
    <i>
      <x v="10"/>
    </i>
    <i r="1">
      <x v="57"/>
    </i>
    <i>
      <x v="35"/>
    </i>
    <i r="1">
      <x v="3"/>
    </i>
    <i>
      <x v="39"/>
    </i>
    <i r="1">
      <x v="28"/>
    </i>
    <i>
      <x v="44"/>
    </i>
    <i r="1">
      <x v="66"/>
    </i>
    <i>
      <x v="3"/>
    </i>
    <i r="1">
      <x v="7"/>
    </i>
    <i>
      <x v="93"/>
    </i>
    <i r="1">
      <x v="1"/>
    </i>
    <i>
      <x v="33"/>
    </i>
    <i r="1">
      <x v="19"/>
    </i>
    <i>
      <x v="96"/>
    </i>
    <i r="1">
      <x v="2"/>
    </i>
    <i>
      <x v="40"/>
    </i>
    <i r="1">
      <x v="65"/>
    </i>
    <i>
      <x v="17"/>
    </i>
    <i r="1">
      <x v="35"/>
    </i>
    <i>
      <x v="76"/>
    </i>
    <i r="1">
      <x v="21"/>
    </i>
    <i>
      <x v="13"/>
    </i>
    <i r="1">
      <x v="4"/>
    </i>
    <i>
      <x v="38"/>
    </i>
    <i r="1">
      <x v="56"/>
    </i>
    <i>
      <x v="32"/>
    </i>
    <i r="1">
      <x v="72"/>
    </i>
    <i>
      <x v="12"/>
    </i>
    <i r="1">
      <x v="46"/>
    </i>
    <i>
      <x v="30"/>
    </i>
    <i r="1">
      <x v="54"/>
    </i>
    <i>
      <x v="91"/>
    </i>
    <i r="1">
      <x v="50"/>
    </i>
    <i t="grand">
      <x/>
    </i>
  </rowItems>
  <colItems count="1">
    <i/>
  </colItems>
  <dataFields count="1">
    <dataField name="Sum of Total_sales" fld="13" baseField="0" baseItem="0"/>
  </dataFields>
  <chartFormats count="5">
    <chartFormat chart="0"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954BA7-B9BB-4F3F-8E50-81CE8E118C0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12:Q111" firstHeaderRow="1" firstDataRow="1" firstDataCol="1"/>
  <pivotFields count="17">
    <pivotField showAll="0"/>
    <pivotField showAll="0"/>
    <pivotField axis="axisRow" showAll="0">
      <items count="99">
        <item x="19"/>
        <item x="42"/>
        <item x="31"/>
        <item x="15"/>
        <item x="66"/>
        <item x="24"/>
        <item x="29"/>
        <item x="63"/>
        <item x="97"/>
        <item x="65"/>
        <item x="39"/>
        <item x="34"/>
        <item x="43"/>
        <item x="22"/>
        <item x="50"/>
        <item x="12"/>
        <item x="85"/>
        <item x="0"/>
        <item x="76"/>
        <item x="23"/>
        <item x="4"/>
        <item x="14"/>
        <item x="60"/>
        <item x="16"/>
        <item x="55"/>
        <item x="71"/>
        <item x="84"/>
        <item x="11"/>
        <item x="7"/>
        <item x="21"/>
        <item x="72"/>
        <item x="6"/>
        <item x="59"/>
        <item x="27"/>
        <item x="33"/>
        <item x="82"/>
        <item x="47"/>
        <item x="93"/>
        <item x="30"/>
        <item x="68"/>
        <item x="56"/>
        <item x="46"/>
        <item x="13"/>
        <item x="25"/>
        <item x="73"/>
        <item x="75"/>
        <item x="67"/>
        <item x="9"/>
        <item x="20"/>
        <item x="35"/>
        <item x="95"/>
        <item x="88"/>
        <item x="96"/>
        <item x="91"/>
        <item x="18"/>
        <item x="57"/>
        <item x="36"/>
        <item x="8"/>
        <item x="69"/>
        <item x="51"/>
        <item x="1"/>
        <item x="49"/>
        <item x="94"/>
        <item x="52"/>
        <item x="17"/>
        <item x="45"/>
        <item x="87"/>
        <item x="78"/>
        <item x="26"/>
        <item x="10"/>
        <item x="86"/>
        <item x="41"/>
        <item x="79"/>
        <item x="83"/>
        <item x="37"/>
        <item x="58"/>
        <item x="53"/>
        <item x="74"/>
        <item x="62"/>
        <item x="70"/>
        <item x="40"/>
        <item x="32"/>
        <item x="38"/>
        <item x="3"/>
        <item x="5"/>
        <item x="89"/>
        <item x="90"/>
        <item x="81"/>
        <item x="77"/>
        <item x="28"/>
        <item x="80"/>
        <item x="92"/>
        <item x="64"/>
        <item x="44"/>
        <item x="48"/>
        <item x="61"/>
        <item x="2"/>
        <item x="54"/>
        <item t="default"/>
      </items>
    </pivotField>
    <pivotField showAll="0"/>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s>
  <rowFields count="1">
    <field x="2"/>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Sum of Total_sales" fld="13" baseField="0" baseItem="0" numFmtId="2"/>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B91EB77-725D-42F4-BD8C-3698DCDEFD2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2:N103" firstHeaderRow="1" firstDataRow="1" firstDataCol="1"/>
  <pivotFields count="17">
    <pivotField showAll="0"/>
    <pivotField axis="axisRow" showAll="0">
      <items count="101">
        <item x="25"/>
        <item x="16"/>
        <item x="3"/>
        <item x="64"/>
        <item x="27"/>
        <item x="21"/>
        <item x="29"/>
        <item x="61"/>
        <item x="59"/>
        <item x="98"/>
        <item x="8"/>
        <item x="95"/>
        <item x="68"/>
        <item x="67"/>
        <item x="69"/>
        <item x="34"/>
        <item x="49"/>
        <item x="83"/>
        <item x="41"/>
        <item x="20"/>
        <item x="1"/>
        <item x="96"/>
        <item x="52"/>
        <item x="86"/>
        <item x="48"/>
        <item x="72"/>
        <item x="19"/>
        <item x="87"/>
        <item x="40"/>
        <item x="75"/>
        <item x="18"/>
        <item x="65"/>
        <item x="80"/>
        <item x="23"/>
        <item x="38"/>
        <item x="15"/>
        <item x="92"/>
        <item x="28"/>
        <item x="36"/>
        <item x="7"/>
        <item x="45"/>
        <item x="22"/>
        <item x="99"/>
        <item x="37"/>
        <item x="88"/>
        <item x="81"/>
        <item x="60"/>
        <item x="13"/>
        <item x="10"/>
        <item x="44"/>
        <item x="26"/>
        <item x="51"/>
        <item x="4"/>
        <item x="82"/>
        <item x="62"/>
        <item x="32"/>
        <item x="73"/>
        <item x="53"/>
        <item x="84"/>
        <item x="85"/>
        <item x="0"/>
        <item x="47"/>
        <item x="30"/>
        <item x="66"/>
        <item x="94"/>
        <item x="56"/>
        <item x="46"/>
        <item x="50"/>
        <item x="63"/>
        <item x="76"/>
        <item x="70"/>
        <item x="89"/>
        <item x="91"/>
        <item x="58"/>
        <item x="5"/>
        <item x="74"/>
        <item x="14"/>
        <item x="55"/>
        <item x="35"/>
        <item x="79"/>
        <item x="33"/>
        <item x="54"/>
        <item x="6"/>
        <item x="90"/>
        <item x="9"/>
        <item x="71"/>
        <item x="93"/>
        <item x="77"/>
        <item x="78"/>
        <item x="43"/>
        <item x="57"/>
        <item x="97"/>
        <item x="24"/>
        <item x="42"/>
        <item x="39"/>
        <item x="11"/>
        <item x="31"/>
        <item x="17"/>
        <item x="2"/>
        <item x="12"/>
        <item t="default"/>
      </items>
    </pivotField>
    <pivotField showAll="0"/>
    <pivotField showAll="0"/>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s>
  <rowFields count="1">
    <field x="1"/>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Sum of Total_sales" fld="13"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F844E8-2C34-4DD1-9BBF-C464CC758E3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B118" firstHeaderRow="1" firstDataRow="1" firstDataCol="1"/>
  <pivotFields count="17">
    <pivotField showAll="0"/>
    <pivotField axis="axisRow" showAll="0">
      <items count="101">
        <item x="25"/>
        <item x="16"/>
        <item x="3"/>
        <item x="64"/>
        <item x="27"/>
        <item x="21"/>
        <item x="29"/>
        <item x="61"/>
        <item x="59"/>
        <item x="98"/>
        <item x="8"/>
        <item x="95"/>
        <item x="68"/>
        <item x="67"/>
        <item x="69"/>
        <item x="34"/>
        <item x="49"/>
        <item x="83"/>
        <item x="41"/>
        <item x="20"/>
        <item x="1"/>
        <item x="96"/>
        <item x="52"/>
        <item x="86"/>
        <item x="48"/>
        <item x="72"/>
        <item x="19"/>
        <item x="87"/>
        <item x="40"/>
        <item x="75"/>
        <item x="18"/>
        <item x="65"/>
        <item x="80"/>
        <item x="23"/>
        <item x="38"/>
        <item x="15"/>
        <item x="92"/>
        <item x="28"/>
        <item x="36"/>
        <item x="7"/>
        <item x="45"/>
        <item x="22"/>
        <item x="99"/>
        <item x="37"/>
        <item x="88"/>
        <item x="81"/>
        <item x="60"/>
        <item x="13"/>
        <item x="10"/>
        <item x="44"/>
        <item x="26"/>
        <item x="51"/>
        <item x="4"/>
        <item x="82"/>
        <item x="62"/>
        <item x="32"/>
        <item x="73"/>
        <item x="53"/>
        <item x="84"/>
        <item x="85"/>
        <item x="0"/>
        <item x="47"/>
        <item x="30"/>
        <item x="66"/>
        <item x="94"/>
        <item x="56"/>
        <item x="46"/>
        <item x="50"/>
        <item x="63"/>
        <item x="76"/>
        <item x="70"/>
        <item x="89"/>
        <item x="91"/>
        <item x="58"/>
        <item x="5"/>
        <item x="74"/>
        <item x="14"/>
        <item x="55"/>
        <item x="35"/>
        <item x="79"/>
        <item x="33"/>
        <item x="54"/>
        <item x="6"/>
        <item x="90"/>
        <item x="9"/>
        <item x="71"/>
        <item x="93"/>
        <item x="77"/>
        <item x="78"/>
        <item x="43"/>
        <item x="57"/>
        <item x="97"/>
        <item x="24"/>
        <item x="42"/>
        <item x="39"/>
        <item x="11"/>
        <item x="31"/>
        <item x="17"/>
        <item x="2"/>
        <item x="12"/>
        <item t="default"/>
      </items>
    </pivotField>
    <pivotField showAll="0"/>
    <pivotField showAll="0"/>
    <pivotField showAll="0"/>
    <pivotField showAll="0"/>
    <pivotField numFmtId="14" showAll="0"/>
    <pivotField showAll="0"/>
    <pivotField showAll="0"/>
    <pivotField showAll="0"/>
    <pivotField showAll="0"/>
    <pivotField showAll="0"/>
    <pivotField showAll="0"/>
    <pivotField dataField="1" numFmtId="2" showAll="0"/>
    <pivotField showAll="0"/>
    <pivotField showAll="0"/>
    <pivotField showAll="0"/>
  </pivotFields>
  <rowFields count="1">
    <field x="1"/>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Sum of Total_sales" fld="13"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0E0C52-C3A3-42F8-BCE1-7B83162ED33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6">
    <pivotField showAll="0"/>
    <pivotField showAll="0">
      <items count="101">
        <item x="20"/>
        <item x="73"/>
        <item x="0"/>
        <item x="63"/>
        <item x="45"/>
        <item x="97"/>
        <item x="51"/>
        <item x="13"/>
        <item x="90"/>
        <item x="94"/>
        <item x="58"/>
        <item x="23"/>
        <item x="4"/>
        <item x="62"/>
        <item x="40"/>
        <item x="70"/>
        <item x="52"/>
        <item x="71"/>
        <item x="81"/>
        <item x="50"/>
        <item x="27"/>
        <item x="29"/>
        <item x="19"/>
        <item x="68"/>
        <item x="67"/>
        <item x="5"/>
        <item x="11"/>
        <item x="80"/>
        <item x="14"/>
        <item x="33"/>
        <item x="12"/>
        <item x="95"/>
        <item x="34"/>
        <item x="61"/>
        <item x="10"/>
        <item x="37"/>
        <item x="47"/>
        <item x="66"/>
        <item x="83"/>
        <item x="60"/>
        <item x="31"/>
        <item x="36"/>
        <item x="57"/>
        <item x="17"/>
        <item x="44"/>
        <item x="22"/>
        <item x="76"/>
        <item x="1"/>
        <item x="59"/>
        <item x="88"/>
        <item x="93"/>
        <item x="75"/>
        <item x="16"/>
        <item x="77"/>
        <item x="65"/>
        <item x="38"/>
        <item x="64"/>
        <item x="39"/>
        <item x="86"/>
        <item x="84"/>
        <item x="15"/>
        <item x="74"/>
        <item x="41"/>
        <item x="3"/>
        <item x="9"/>
        <item x="8"/>
        <item x="2"/>
        <item x="72"/>
        <item x="48"/>
        <item x="32"/>
        <item x="54"/>
        <item x="21"/>
        <item x="85"/>
        <item x="79"/>
        <item x="24"/>
        <item x="25"/>
        <item x="91"/>
        <item x="46"/>
        <item x="35"/>
        <item x="99"/>
        <item x="89"/>
        <item x="96"/>
        <item x="18"/>
        <item x="82"/>
        <item x="69"/>
        <item x="87"/>
        <item x="49"/>
        <item x="6"/>
        <item x="42"/>
        <item x="55"/>
        <item x="92"/>
        <item x="98"/>
        <item x="43"/>
        <item x="53"/>
        <item x="30"/>
        <item x="28"/>
        <item x="56"/>
        <item x="26"/>
        <item x="78"/>
        <item x="7"/>
        <item t="default"/>
      </items>
    </pivotField>
    <pivotField showAll="0"/>
    <pivotField showAll="0">
      <items count="7">
        <item x="1"/>
        <item x="5"/>
        <item x="4"/>
        <item x="0"/>
        <item x="2"/>
        <item x="3"/>
        <item t="default"/>
      </items>
    </pivotField>
    <pivotField showAll="0"/>
    <pivotField showAll="0"/>
    <pivotField numFmtId="14" showAll="0">
      <items count="1461">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x="1192"/>
        <item x="779"/>
        <item x="904"/>
        <item x="1404"/>
        <item x="165"/>
        <item x="232"/>
        <item x="368"/>
        <item x="581"/>
        <item x="717"/>
        <item x="477"/>
        <item x="226"/>
        <item x="575"/>
        <item x="599"/>
        <item x="314"/>
        <item x="357"/>
        <item x="499"/>
        <item x="506"/>
        <item x="320"/>
        <item x="724"/>
        <item x="389"/>
        <item x="1396"/>
        <item x="690"/>
        <item x="1086"/>
        <item x="1373"/>
        <item x="555"/>
        <item x="1097"/>
        <item x="1195"/>
        <item x="296"/>
        <item x="1115"/>
        <item x="951"/>
        <item x="750"/>
        <item x="386"/>
        <item x="117"/>
        <item x="415"/>
        <item x="411"/>
        <item x="1049"/>
        <item x="739"/>
        <item x="1446"/>
        <item x="652"/>
        <item x="595"/>
        <item x="548"/>
        <item x="305"/>
        <item x="979"/>
        <item x="616"/>
        <item x="185"/>
        <item x="105"/>
        <item x="162"/>
        <item x="265"/>
        <item x="324"/>
        <item x="1138"/>
        <item x="1163"/>
        <item x="675"/>
        <item x="505"/>
        <item x="1131"/>
        <item x="260"/>
        <item x="210"/>
        <item x="720"/>
        <item x="1447"/>
        <item x="875"/>
        <item x="848"/>
        <item x="1151"/>
        <item x="173"/>
        <item x="295"/>
        <item x="1382"/>
        <item x="929"/>
        <item x="946"/>
        <item x="799"/>
        <item x="266"/>
        <item x="703"/>
        <item x="1374"/>
        <item x="125"/>
        <item x="864"/>
        <item x="340"/>
        <item x="692"/>
        <item x="166"/>
        <item x="757"/>
        <item x="1160"/>
        <item x="1152"/>
        <item x="1170"/>
        <item x="359"/>
        <item x="310"/>
        <item x="805"/>
        <item x="192"/>
        <item x="570"/>
        <item x="737"/>
        <item x="90"/>
        <item x="438"/>
        <item x="1424"/>
        <item x="437"/>
        <item x="393"/>
        <item x="485"/>
        <item x="937"/>
        <item x="674"/>
        <item x="827"/>
        <item x="913"/>
        <item x="186"/>
        <item x="1189"/>
        <item x="1383"/>
        <item x="1010"/>
        <item x="464"/>
        <item x="950"/>
        <item x="401"/>
        <item x="1137"/>
        <item x="733"/>
        <item x="562"/>
        <item x="563"/>
        <item x="1436"/>
        <item x="819"/>
        <item x="218"/>
        <item x="168"/>
        <item x="669"/>
        <item x="140"/>
        <item x="1409"/>
        <item x="120"/>
        <item x="237"/>
        <item x="1013"/>
        <item x="268"/>
        <item x="855"/>
        <item x="1453"/>
        <item x="1375"/>
        <item x="1443"/>
        <item x="269"/>
        <item x="1128"/>
        <item x="597"/>
        <item x="722"/>
        <item x="159"/>
        <item x="662"/>
        <item x="1070"/>
        <item x="693"/>
        <item x="489"/>
        <item x="1213"/>
        <item x="497"/>
        <item x="882"/>
        <item x="1442"/>
        <item x="919"/>
        <item x="837"/>
        <item x="288"/>
        <item x="844"/>
        <item x="958"/>
        <item x="158"/>
        <item x="155"/>
        <item x="735"/>
        <item x="1107"/>
        <item x="892"/>
        <item x="1398"/>
        <item x="866"/>
        <item x="880"/>
        <item x="441"/>
        <item x="392"/>
        <item x="249"/>
        <item x="1406"/>
        <item x="894"/>
        <item x="385"/>
        <item x="1178"/>
        <item x="550"/>
        <item x="865"/>
        <item x="1203"/>
        <item x="221"/>
        <item x="1209"/>
        <item x="1450"/>
        <item x="1184"/>
        <item x="649"/>
        <item x="1201"/>
        <item x="473"/>
        <item x="414"/>
        <item x="1032"/>
        <item x="1077"/>
        <item x="1080"/>
        <item x="771"/>
        <item x="730"/>
        <item x="494"/>
        <item x="355"/>
        <item x="194"/>
        <item x="1365"/>
        <item x="1422"/>
        <item x="961"/>
        <item x="97"/>
        <item x="769"/>
        <item x="200"/>
        <item x="225"/>
        <item x="364"/>
        <item x="699"/>
        <item x="1459"/>
        <item x="1014"/>
        <item x="666"/>
        <item x="281"/>
        <item x="600"/>
        <item x="777"/>
        <item x="1411"/>
        <item x="425"/>
        <item x="888"/>
        <item x="276"/>
        <item x="91"/>
        <item x="634"/>
        <item x="263"/>
        <item x="1129"/>
        <item x="270"/>
        <item x="361"/>
        <item x="394"/>
        <item x="847"/>
        <item x="841"/>
        <item x="962"/>
        <item x="796"/>
        <item x="362"/>
        <item x="1339"/>
        <item x="1318"/>
        <item x="1302"/>
        <item x="1204"/>
        <item x="1260"/>
        <item x="843"/>
        <item x="1361"/>
        <item x="1227"/>
        <item x="1319"/>
        <item x="790"/>
        <item x="685"/>
        <item x="552"/>
        <item x="189"/>
        <item x="701"/>
        <item x="358"/>
        <item x="1274"/>
        <item x="751"/>
        <item x="343"/>
        <item x="110"/>
        <item x="651"/>
        <item x="1323"/>
        <item x="1314"/>
        <item x="179"/>
        <item x="1328"/>
        <item x="596"/>
        <item x="1309"/>
        <item x="1221"/>
        <item x="513"/>
        <item x="944"/>
        <item x="1019"/>
        <item x="636"/>
        <item x="1262"/>
        <item x="665"/>
        <item x="753"/>
        <item x="532"/>
        <item x="774"/>
        <item x="1316"/>
        <item x="111"/>
        <item x="1236"/>
        <item x="1291"/>
        <item x="1021"/>
        <item x="303"/>
        <item x="732"/>
        <item x="993"/>
        <item x="1000"/>
        <item x="396"/>
        <item x="1029"/>
        <item x="315"/>
        <item x="687"/>
        <item x="287"/>
        <item x="1240"/>
        <item x="525"/>
        <item x="538"/>
        <item x="565"/>
        <item x="1306"/>
        <item x="247"/>
        <item x="564"/>
        <item x="569"/>
        <item x="523"/>
        <item x="1217"/>
        <item x="658"/>
        <item x="924"/>
        <item x="1067"/>
        <item x="1072"/>
        <item x="454"/>
        <item x="1035"/>
        <item x="823"/>
        <item x="541"/>
        <item x="952"/>
        <item x="786"/>
        <item x="1308"/>
        <item x="627"/>
        <item x="1096"/>
        <item x="1016"/>
        <item x="527"/>
        <item x="317"/>
        <item x="1245"/>
        <item x="202"/>
        <item x="802"/>
        <item x="1257"/>
        <item x="711"/>
        <item x="1230"/>
        <item x="1320"/>
        <item x="483"/>
        <item x="1304"/>
        <item x="1063"/>
        <item x="1298"/>
        <item x="1346"/>
        <item x="1356"/>
        <item x="1286"/>
        <item x="574"/>
        <item x="426"/>
        <item x="747"/>
        <item x="397"/>
        <item x="1012"/>
        <item x="889"/>
        <item x="138"/>
        <item x="1004"/>
        <item x="1185"/>
        <item x="1354"/>
        <item x="233"/>
        <item x="1311"/>
        <item x="968"/>
        <item x="663"/>
        <item x="1325"/>
        <item x="487"/>
        <item x="689"/>
        <item x="893"/>
        <item x="909"/>
        <item x="461"/>
        <item x="495"/>
        <item x="921"/>
        <item x="1307"/>
        <item x="327"/>
        <item x="380"/>
        <item x="400"/>
        <item x="1327"/>
        <item x="518"/>
        <item x="1218"/>
        <item x="1256"/>
        <item x="1114"/>
        <item x="102"/>
        <item x="1352"/>
        <item x="122"/>
        <item x="746"/>
        <item x="1253"/>
        <item x="622"/>
        <item x="443"/>
        <item x="1294"/>
        <item x="1200"/>
        <item x="100"/>
        <item x="282"/>
        <item x="862"/>
        <item x="298"/>
        <item x="1231"/>
        <item x="836"/>
        <item x="945"/>
        <item x="1250"/>
        <item x="915"/>
        <item x="309"/>
        <item x="337"/>
        <item x="1124"/>
        <item x="1053"/>
        <item x="496"/>
        <item x="973"/>
        <item x="1043"/>
        <item x="1394"/>
        <item x="1210"/>
        <item x="404"/>
        <item x="644"/>
        <item x="129"/>
        <item x="1134"/>
        <item x="830"/>
        <item x="219"/>
        <item x="809"/>
        <item x="289"/>
        <item x="201"/>
        <item x="183"/>
        <item x="808"/>
        <item x="647"/>
        <item x="439"/>
        <item x="679"/>
        <item x="1177"/>
        <item x="112"/>
        <item x="302"/>
        <item x="1025"/>
        <item x="1400"/>
        <item x="1091"/>
        <item x="1372"/>
        <item x="1385"/>
        <item x="656"/>
        <item x="897"/>
        <item x="571"/>
        <item x="1120"/>
        <item x="251"/>
        <item x="671"/>
        <item x="1011"/>
        <item x="190"/>
        <item x="899"/>
        <item x="370"/>
        <item x="1413"/>
        <item x="955"/>
        <item x="681"/>
        <item x="284"/>
        <item x="1058"/>
        <item x="1183"/>
        <item x="792"/>
        <item x="602"/>
        <item x="1119"/>
        <item x="760"/>
        <item x="676"/>
        <item x="928"/>
        <item x="964"/>
        <item x="1188"/>
        <item x="1366"/>
        <item x="99"/>
        <item x="1144"/>
        <item x="1116"/>
        <item x="756"/>
        <item x="381"/>
        <item x="366"/>
        <item x="580"/>
        <item x="1046"/>
        <item x="1438"/>
        <item x="1439"/>
        <item x="1415"/>
        <item x="776"/>
        <item x="558"/>
        <item x="379"/>
        <item x="399"/>
        <item x="500"/>
        <item x="1399"/>
        <item x="118"/>
        <item x="1431"/>
        <item x="449"/>
        <item x="321"/>
        <item x="445"/>
        <item x="150"/>
        <item x="137"/>
        <item x="557"/>
        <item x="273"/>
        <item x="992"/>
        <item x="469"/>
        <item x="1428"/>
        <item x="1040"/>
        <item x="1449"/>
        <item x="672"/>
        <item x="325"/>
        <item x="650"/>
        <item x="987"/>
        <item x="133"/>
        <item x="712"/>
        <item x="657"/>
        <item x="195"/>
        <item x="1022"/>
        <item x="297"/>
        <item x="965"/>
        <item x="1098"/>
        <item x="812"/>
        <item x="1060"/>
        <item x="998"/>
        <item x="1368"/>
        <item x="453"/>
        <item x="664"/>
        <item x="254"/>
        <item x="1433"/>
        <item x="1381"/>
        <item x="749"/>
        <item x="922"/>
        <item x="708"/>
        <item x="339"/>
        <item x="345"/>
        <item x="480"/>
        <item x="1191"/>
        <item x="849"/>
        <item x="1432"/>
        <item x="1147"/>
        <item x="938"/>
        <item x="486"/>
        <item x="267"/>
        <item x="1456"/>
        <item x="450"/>
        <item x="818"/>
        <item x="1062"/>
        <item x="714"/>
        <item x="572"/>
        <item x="1403"/>
        <item x="176"/>
        <item x="939"/>
        <item x="367"/>
        <item x="590"/>
        <item x="974"/>
        <item x="584"/>
        <item x="350"/>
        <item x="479"/>
        <item x="1015"/>
        <item x="613"/>
        <item x="1136"/>
        <item x="419"/>
        <item x="1435"/>
        <item x="625"/>
        <item x="1391"/>
        <item x="1164"/>
        <item x="785"/>
        <item x="94"/>
        <item x="502"/>
        <item x="516"/>
        <item x="594"/>
        <item x="632"/>
        <item x="706"/>
        <item x="234"/>
        <item x="1451"/>
        <item x="907"/>
        <item x="1212"/>
        <item x="856"/>
        <item x="332"/>
        <item x="319"/>
        <item x="510"/>
        <item x="1075"/>
        <item x="954"/>
        <item x="1106"/>
        <item x="514"/>
        <item x="470"/>
        <item x="540"/>
        <item x="1390"/>
        <item x="978"/>
        <item x="982"/>
        <item x="1076"/>
        <item x="697"/>
        <item x="673"/>
        <item x="1370"/>
        <item x="1045"/>
        <item x="163"/>
        <item x="543"/>
        <item x="1084"/>
        <item x="1408"/>
        <item x="323"/>
        <item x="238"/>
        <item x="1437"/>
        <item x="212"/>
        <item x="1380"/>
        <item x="1146"/>
        <item x="582"/>
        <item x="1393"/>
        <item x="822"/>
        <item x="682"/>
        <item x="908"/>
        <item x="197"/>
        <item x="851"/>
        <item x="331"/>
        <item x="1289"/>
        <item x="783"/>
        <item x="128"/>
        <item x="798"/>
        <item x="103"/>
        <item x="553"/>
        <item x="390"/>
        <item x="126"/>
        <item x="705"/>
        <item x="1334"/>
        <item x="157"/>
        <item x="1242"/>
        <item x="970"/>
        <item x="171"/>
        <item x="1193"/>
        <item x="1176"/>
        <item x="259"/>
        <item x="926"/>
        <item x="923"/>
        <item x="531"/>
        <item x="1241"/>
        <item x="1073"/>
        <item x="1349"/>
        <item x="278"/>
        <item x="610"/>
        <item x="313"/>
        <item x="1326"/>
        <item x="578"/>
        <item x="1162"/>
        <item x="1360"/>
        <item x="1273"/>
        <item x="918"/>
        <item x="244"/>
        <item x="1315"/>
        <item x="1225"/>
        <item x="807"/>
        <item x="1130"/>
        <item x="1199"/>
        <item x="1249"/>
        <item x="1220"/>
        <item x="857"/>
        <item x="1197"/>
        <item x="1332"/>
        <item x="752"/>
        <item x="458"/>
        <item x="196"/>
        <item x="617"/>
        <item x="1161"/>
        <item x="1351"/>
        <item x="1111"/>
        <item x="181"/>
        <item x="778"/>
        <item x="1350"/>
        <item x="1340"/>
        <item x="1247"/>
        <item x="1017"/>
        <item x="293"/>
        <item x="447"/>
        <item x="231"/>
        <item x="504"/>
        <item x="1009"/>
        <item x="418"/>
        <item x="1166"/>
        <item x="1226"/>
        <item x="930"/>
        <item x="1305"/>
        <item x="152"/>
        <item x="917"/>
        <item x="1224"/>
        <item x="842"/>
        <item x="1087"/>
        <item x="661"/>
        <item x="1284"/>
        <item x="191"/>
        <item x="995"/>
        <item x="1169"/>
        <item x="628"/>
        <item x="387"/>
        <item x="1271"/>
        <item x="1158"/>
        <item x="537"/>
        <item x="338"/>
        <item x="330"/>
        <item x="759"/>
        <item x="333"/>
        <item x="1149"/>
        <item x="867"/>
        <item x="1219"/>
        <item x="839"/>
        <item x="1322"/>
        <item x="257"/>
        <item x="515"/>
        <item x="1342"/>
        <item x="220"/>
        <item x="509"/>
        <item x="534"/>
        <item x="349"/>
        <item x="311"/>
        <item x="121"/>
        <item x="261"/>
        <item x="726"/>
        <item x="353"/>
        <item x="444"/>
        <item x="243"/>
        <item x="1261"/>
        <item x="215"/>
        <item x="637"/>
        <item x="214"/>
        <item x="275"/>
        <item x="1071"/>
        <item x="1216"/>
        <item x="326"/>
        <item x="501"/>
        <item x="694"/>
        <item x="608"/>
        <item x="271"/>
        <item x="1330"/>
        <item x="850"/>
        <item x="539"/>
        <item x="788"/>
        <item x="335"/>
        <item x="903"/>
        <item x="772"/>
        <item x="905"/>
        <item x="680"/>
        <item x="835"/>
        <item x="1254"/>
        <item x="207"/>
        <item x="686"/>
        <item x="1265"/>
        <item x="1092"/>
        <item x="1267"/>
        <item x="490"/>
        <item x="536"/>
        <item x="670"/>
        <item x="583"/>
        <item x="592"/>
        <item x="931"/>
        <item x="549"/>
        <item x="1347"/>
        <item x="1353"/>
        <item x="943"/>
        <item x="378"/>
        <item x="242"/>
        <item x="579"/>
        <item x="290"/>
        <item x="874"/>
        <item x="683"/>
        <item x="1278"/>
        <item x="605"/>
        <item x="312"/>
        <item x="405"/>
        <item x="815"/>
        <item x="1069"/>
        <item x="949"/>
        <item x="1155"/>
        <item x="794"/>
        <item x="95"/>
        <item x="316"/>
        <item x="503"/>
        <item x="914"/>
        <item x="452"/>
        <item x="942"/>
        <item x="227"/>
        <item x="224"/>
        <item x="718"/>
        <item x="334"/>
        <item x="1089"/>
        <item x="695"/>
        <item x="217"/>
        <item x="1122"/>
        <item x="294"/>
        <item x="1214"/>
        <item x="114"/>
        <item x="308"/>
        <item x="729"/>
        <item x="409"/>
        <item x="446"/>
        <item x="1037"/>
        <item x="828"/>
        <item x="199"/>
        <item x="440"/>
        <item x="1007"/>
        <item x="1434"/>
        <item x="421"/>
        <item x="423"/>
        <item x="1159"/>
        <item x="422"/>
        <item x="235"/>
        <item x="1392"/>
        <item x="618"/>
        <item x="1395"/>
        <item x="991"/>
        <item x="279"/>
        <item x="493"/>
        <item x="620"/>
        <item x="193"/>
        <item x="363"/>
        <item x="1059"/>
        <item x="715"/>
        <item x="1153"/>
        <item x="204"/>
        <item x="144"/>
        <item x="149"/>
        <item x="187"/>
        <item x="825"/>
        <item x="614"/>
        <item x="459"/>
        <item x="520"/>
        <item x="430"/>
        <item x="291"/>
        <item x="871"/>
        <item x="1430"/>
        <item x="854"/>
        <item x="124"/>
        <item x="1445"/>
        <item x="1444"/>
        <item x="1364"/>
        <item x="631"/>
        <item x="101"/>
        <item x="635"/>
        <item x="1202"/>
        <item x="551"/>
        <item x="341"/>
        <item x="1126"/>
        <item x="1407"/>
        <item x="754"/>
        <item x="1425"/>
        <item x="230"/>
        <item x="1066"/>
        <item x="347"/>
        <item x="1150"/>
        <item x="1026"/>
        <item x="431"/>
        <item x="900"/>
        <item x="832"/>
        <item x="773"/>
        <item x="994"/>
        <item x="1367"/>
        <item x="1384"/>
        <item x="743"/>
        <item x="573"/>
        <item x="1455"/>
        <item x="814"/>
        <item x="1418"/>
        <item x="522"/>
        <item x="1457"/>
        <item x="1173"/>
        <item x="478"/>
        <item x="861"/>
        <item x="969"/>
        <item x="947"/>
        <item x="1448"/>
        <item x="245"/>
        <item x="96"/>
        <item x="148"/>
        <item x="1002"/>
        <item x="1141"/>
        <item x="885"/>
        <item x="167"/>
        <item x="228"/>
        <item x="172"/>
        <item x="1208"/>
        <item x="1036"/>
        <item x="410"/>
        <item x="1412"/>
        <item x="1133"/>
        <item x="740"/>
        <item x="1389"/>
        <item x="653"/>
        <item x="462"/>
        <item x="1458"/>
        <item x="211"/>
        <item x="427"/>
        <item x="1143"/>
        <item x="1142"/>
        <item x="456"/>
        <item x="98"/>
        <item x="1044"/>
        <item x="1033"/>
        <item x="1104"/>
        <item x="911"/>
        <item x="741"/>
        <item x="576"/>
        <item x="369"/>
        <item x="131"/>
        <item x="709"/>
        <item x="383"/>
        <item x="420"/>
        <item x="696"/>
        <item x="1088"/>
        <item x="873"/>
        <item x="626"/>
        <item x="621"/>
        <item x="598"/>
        <item x="1103"/>
        <item x="1386"/>
        <item x="1206"/>
        <item x="826"/>
        <item x="831"/>
        <item x="498"/>
        <item x="834"/>
        <item x="246"/>
        <item x="795"/>
        <item x="997"/>
        <item x="858"/>
        <item x="896"/>
        <item x="1095"/>
        <item x="568"/>
        <item x="821"/>
        <item x="256"/>
        <item x="239"/>
        <item x="466"/>
        <item x="377"/>
        <item x="280"/>
        <item x="731"/>
        <item x="1180"/>
        <item x="1034"/>
        <item x="169"/>
        <item x="175"/>
        <item x="521"/>
        <item x="130"/>
        <item x="371"/>
        <item x="264"/>
        <item x="1441"/>
        <item x="1387"/>
        <item x="748"/>
        <item x="307"/>
        <item x="1093"/>
        <item x="1205"/>
        <item x="384"/>
        <item x="1377"/>
        <item x="147"/>
        <item x="1094"/>
        <item x="1187"/>
        <item x="229"/>
        <item x="253"/>
        <item x="286"/>
        <item x="491"/>
        <item x="967"/>
        <item x="1440"/>
        <item x="508"/>
        <item x="948"/>
        <item x="933"/>
        <item x="1235"/>
        <item x="1263"/>
        <item x="725"/>
        <item x="891"/>
        <item x="104"/>
        <item x="603"/>
        <item x="1296"/>
        <item x="860"/>
        <item x="1280"/>
        <item x="1232"/>
        <item x="1417"/>
        <item x="542"/>
        <item x="1344"/>
        <item x="1310"/>
        <item x="272"/>
        <item x="561"/>
        <item x="1281"/>
        <item x="1047"/>
        <item x="768"/>
        <item x="932"/>
        <item x="1234"/>
        <item x="1324"/>
        <item x="354"/>
        <item x="953"/>
        <item x="1222"/>
        <item x="240"/>
        <item x="1277"/>
        <item x="356"/>
        <item x="1268"/>
        <item x="895"/>
        <item x="1295"/>
        <item x="141"/>
        <item x="1172"/>
        <item x="876"/>
        <item x="1329"/>
        <item x="956"/>
        <item x="983"/>
        <item x="593"/>
        <item x="1272"/>
        <item x="1275"/>
        <item x="511"/>
        <item x="365"/>
        <item x="374"/>
        <item x="1168"/>
        <item x="878"/>
        <item x="304"/>
        <item x="767"/>
        <item x="119"/>
        <item x="1345"/>
        <item x="113"/>
        <item x="971"/>
        <item x="728"/>
        <item x="1109"/>
        <item x="285"/>
        <item x="734"/>
        <item x="976"/>
        <item x="136"/>
        <item x="252"/>
        <item x="468"/>
        <item x="348"/>
        <item x="376"/>
        <item x="660"/>
        <item x="1065"/>
        <item x="881"/>
        <item x="476"/>
        <item x="1293"/>
        <item x="990"/>
        <item x="89"/>
        <item x="460"/>
        <item x="1048"/>
        <item x="342"/>
        <item x="758"/>
        <item x="1082"/>
        <item x="1321"/>
        <item x="1102"/>
        <item x="1223"/>
        <item x="92"/>
        <item x="258"/>
        <item x="863"/>
        <item x="300"/>
        <item x="448"/>
        <item x="1341"/>
        <item x="180"/>
        <item x="784"/>
        <item x="407"/>
        <item x="236"/>
        <item x="153"/>
        <item x="1301"/>
        <item x="1303"/>
        <item x="688"/>
        <item x="912"/>
        <item x="174"/>
        <item x="1290"/>
        <item x="645"/>
        <item x="1333"/>
        <item x="403"/>
        <item x="161"/>
        <item x="1100"/>
        <item x="1269"/>
        <item x="1030"/>
        <item x="406"/>
        <item x="1252"/>
        <item x="1233"/>
        <item x="643"/>
        <item x="351"/>
        <item x="1028"/>
        <item x="1264"/>
        <item x="920"/>
        <item x="1194"/>
        <item x="1312"/>
        <item x="1020"/>
        <item x="1056"/>
        <item x="492"/>
        <item x="146"/>
        <item x="1140"/>
        <item x="1248"/>
        <item x="463"/>
        <item x="471"/>
        <item x="762"/>
        <item x="108"/>
        <item x="223"/>
        <item x="127"/>
        <item x="222"/>
        <item x="299"/>
        <item x="877"/>
        <item x="1174"/>
        <item x="1336"/>
        <item x="306"/>
        <item x="999"/>
        <item x="1358"/>
        <item x="615"/>
        <item x="472"/>
        <item x="1148"/>
        <item x="1313"/>
        <item x="1118"/>
        <item x="1258"/>
        <item x="1279"/>
        <item x="782"/>
        <item x="451"/>
        <item x="434"/>
        <item x="1259"/>
        <item x="484"/>
        <item x="800"/>
        <item x="1244"/>
        <item x="457"/>
        <item x="154"/>
        <item x="547"/>
        <item x="533"/>
        <item x="1132"/>
        <item x="654"/>
        <item x="936"/>
        <item x="106"/>
        <item x="1427"/>
        <item x="934"/>
        <item x="567"/>
        <item x="1363"/>
        <item x="1196"/>
        <item x="322"/>
        <item x="206"/>
        <item x="429"/>
        <item x="1027"/>
        <item x="765"/>
        <item x="829"/>
        <item x="1068"/>
        <item x="301"/>
        <item x="721"/>
        <item x="702"/>
        <item x="318"/>
        <item x="981"/>
        <item x="1117"/>
        <item x="360"/>
        <item x="803"/>
        <item x="770"/>
        <item x="890"/>
        <item x="213"/>
        <item x="980"/>
        <item x="1405"/>
        <item x="135"/>
        <item x="412"/>
        <item x="395"/>
        <item x="678"/>
        <item x="474"/>
        <item x="416"/>
        <item x="182"/>
        <item x="633"/>
        <item x="713"/>
        <item x="619"/>
        <item x="845"/>
        <item x="1157"/>
        <item x="1079"/>
        <item x="328"/>
        <item x="761"/>
        <item x="1051"/>
        <item x="816"/>
        <item x="1078"/>
        <item x="1179"/>
        <item x="560"/>
        <item x="1379"/>
        <item x="766"/>
        <item x="668"/>
        <item x="433"/>
        <item x="639"/>
        <item x="1003"/>
        <item x="630"/>
        <item x="177"/>
        <item x="156"/>
        <item x="1061"/>
        <item x="1024"/>
        <item x="488"/>
        <item x="989"/>
        <item x="1452"/>
        <item x="528"/>
        <item x="209"/>
        <item x="691"/>
        <item x="840"/>
        <item x="373"/>
        <item x="996"/>
        <item x="607"/>
        <item x="1429"/>
        <item x="535"/>
        <item x="372"/>
        <item x="940"/>
        <item x="1426"/>
        <item x="413"/>
        <item x="241"/>
        <item x="884"/>
        <item x="428"/>
        <item x="927"/>
        <item x="482"/>
        <item x="684"/>
        <item x="402"/>
        <item x="143"/>
        <item x="1064"/>
        <item x="1154"/>
        <item x="925"/>
        <item x="116"/>
        <item x="601"/>
        <item x="1388"/>
        <item x="901"/>
        <item x="188"/>
        <item x="641"/>
        <item x="1018"/>
        <item x="1190"/>
        <item x="198"/>
        <item x="1145"/>
        <item x="588"/>
        <item x="408"/>
        <item x="975"/>
        <item x="1397"/>
        <item x="988"/>
        <item x="963"/>
        <item x="467"/>
        <item x="1031"/>
        <item x="1423"/>
        <item x="1181"/>
        <item x="436"/>
        <item x="184"/>
        <item x="787"/>
        <item x="123"/>
        <item x="742"/>
        <item x="1416"/>
        <item x="344"/>
        <item x="1008"/>
        <item x="887"/>
        <item x="1371"/>
        <item x="398"/>
        <item x="960"/>
        <item x="869"/>
        <item x="517"/>
        <item x="966"/>
        <item x="375"/>
        <item x="556"/>
        <item x="1376"/>
        <item x="789"/>
        <item x="1110"/>
        <item x="977"/>
        <item x="738"/>
        <item x="1112"/>
        <item x="417"/>
        <item x="1454"/>
        <item x="791"/>
        <item x="591"/>
        <item x="984"/>
        <item x="1052"/>
        <item x="1085"/>
        <item x="250"/>
        <item x="813"/>
        <item x="612"/>
        <item x="526"/>
        <item x="898"/>
        <item x="659"/>
        <item x="255"/>
        <item x="1369"/>
        <item x="107"/>
        <item x="216"/>
        <item x="432"/>
        <item x="1041"/>
        <item x="1108"/>
        <item x="109"/>
        <item x="566"/>
        <item x="336"/>
        <item x="1410"/>
        <item x="883"/>
        <item x="838"/>
        <item x="455"/>
        <item x="1211"/>
        <item x="589"/>
        <item x="959"/>
        <item x="1420"/>
        <item x="793"/>
        <item x="859"/>
        <item x="346"/>
        <item x="1414"/>
        <item x="655"/>
        <item x="1038"/>
        <item x="134"/>
        <item x="585"/>
        <item x="546"/>
        <item x="1378"/>
        <item x="475"/>
        <item x="1419"/>
        <item x="559"/>
        <item x="870"/>
        <item x="530"/>
        <item x="151"/>
        <item x="1401"/>
        <item x="1182"/>
        <item x="1005"/>
        <item x="277"/>
        <item x="853"/>
        <item x="1402"/>
        <item x="1121"/>
        <item x="801"/>
        <item x="170"/>
        <item x="1083"/>
        <item x="1171"/>
        <item x="716"/>
        <item x="638"/>
        <item x="1006"/>
        <item x="1090"/>
        <item x="1299"/>
        <item x="1054"/>
        <item x="1283"/>
        <item x="203"/>
        <item x="587"/>
        <item x="382"/>
        <item x="1123"/>
        <item x="667"/>
        <item x="763"/>
        <item x="811"/>
        <item x="1239"/>
        <item x="178"/>
        <item x="611"/>
        <item x="781"/>
        <item x="1251"/>
        <item x="646"/>
        <item x="624"/>
        <item x="1288"/>
        <item x="1113"/>
        <item x="727"/>
        <item x="160"/>
        <item x="1292"/>
        <item x="507"/>
        <item x="164"/>
        <item x="629"/>
        <item x="744"/>
        <item x="698"/>
        <item x="1246"/>
        <item x="755"/>
        <item x="957"/>
        <item x="1243"/>
        <item x="1055"/>
        <item x="879"/>
        <item x="824"/>
        <item x="1343"/>
        <item x="985"/>
        <item x="1186"/>
        <item x="1167"/>
        <item x="142"/>
        <item x="1421"/>
        <item x="1228"/>
        <item x="554"/>
        <item x="544"/>
        <item x="872"/>
        <item x="1338"/>
        <item x="1297"/>
        <item x="481"/>
        <item x="1285"/>
        <item x="833"/>
        <item x="1276"/>
        <item x="1042"/>
        <item x="648"/>
        <item x="609"/>
        <item x="1039"/>
        <item x="736"/>
        <item x="248"/>
        <item x="465"/>
        <item x="700"/>
        <item x="115"/>
        <item x="723"/>
        <item x="1175"/>
        <item x="986"/>
        <item x="1165"/>
        <item x="916"/>
        <item x="804"/>
        <item x="1127"/>
        <item x="208"/>
        <item x="1207"/>
        <item x="1229"/>
        <item x="710"/>
        <item x="1331"/>
        <item x="1348"/>
        <item x="852"/>
        <item x="435"/>
        <item x="577"/>
        <item x="1357"/>
        <item x="329"/>
        <item x="902"/>
        <item x="1270"/>
        <item x="642"/>
        <item x="972"/>
        <item x="1237"/>
        <item x="519"/>
        <item x="1105"/>
        <item x="817"/>
        <item x="1050"/>
        <item x="764"/>
        <item x="1266"/>
        <item x="292"/>
        <item x="388"/>
        <item x="93"/>
        <item x="606"/>
        <item x="145"/>
        <item x="1287"/>
        <item x="1355"/>
        <item x="424"/>
        <item x="512"/>
        <item x="205"/>
        <item x="545"/>
        <item x="1337"/>
        <item x="1198"/>
        <item x="1300"/>
        <item x="910"/>
        <item x="707"/>
        <item x="283"/>
        <item x="623"/>
        <item x="139"/>
        <item x="935"/>
        <item x="719"/>
        <item x="1135"/>
        <item x="391"/>
        <item x="1238"/>
        <item x="868"/>
        <item x="1215"/>
        <item x="886"/>
        <item x="1359"/>
        <item x="640"/>
        <item x="846"/>
        <item x="810"/>
        <item x="132"/>
        <item x="677"/>
        <item x="442"/>
        <item x="262"/>
        <item x="1001"/>
        <item x="806"/>
        <item x="1362"/>
        <item x="586"/>
        <item x="352"/>
        <item x="906"/>
        <item x="1335"/>
        <item x="1081"/>
        <item x="1074"/>
        <item x="780"/>
        <item x="529"/>
        <item x="1057"/>
        <item x="604"/>
        <item x="1282"/>
        <item x="745"/>
        <item x="797"/>
        <item x="1317"/>
        <item x="941"/>
        <item x="524"/>
        <item x="1125"/>
        <item x="1099"/>
        <item x="1139"/>
        <item x="820"/>
        <item x="1101"/>
        <item x="1023"/>
        <item x="704"/>
        <item x="775"/>
        <item x="274"/>
        <item x="1156"/>
        <item x="1255"/>
        <item t="default"/>
      </items>
    </pivotField>
    <pivotField showAll="0"/>
    <pivotField showAll="0">
      <items count="4">
        <item x="1"/>
        <item x="2"/>
        <item x="0"/>
        <item t="default"/>
      </items>
    </pivotField>
    <pivotField showAll="0"/>
    <pivotField showAll="0"/>
    <pivotField showAll="0"/>
    <pivotField axis="axisRow" showAll="0">
      <items count="5">
        <item x="1"/>
        <item x="0"/>
        <item x="2"/>
        <item x="3"/>
        <item t="default"/>
      </items>
    </pivotField>
    <pivotField dataField="1" showAll="0"/>
    <pivotField showAll="0" defaultSubtotal="0"/>
    <pivotField showAll="0" defaultSubtotal="0">
      <items count="8">
        <item x="0"/>
        <item x="1"/>
        <item x="2"/>
        <item x="3"/>
        <item x="4"/>
        <item x="5"/>
        <item x="6"/>
        <item x="7"/>
      </items>
    </pivotField>
  </pivotFields>
  <rowFields count="1">
    <field x="12"/>
  </rowFields>
  <rowItems count="5">
    <i>
      <x/>
    </i>
    <i>
      <x v="1"/>
    </i>
    <i>
      <x v="2"/>
    </i>
    <i>
      <x v="3"/>
    </i>
    <i t="grand">
      <x/>
    </i>
  </rowItems>
  <colItems count="1">
    <i/>
  </colItems>
  <dataFields count="1">
    <dataField name="Sum of Total_sales" fld="13"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of_day" xr10:uid="{CC817D9B-44E6-43EE-A0B1-4101DA91D831}" sourceName="time_of_day">
  <pivotTables>
    <pivotTable tabId="10" name="PivotTable10"/>
    <pivotTable tabId="6" name="PivotTable1"/>
    <pivotTable tabId="6" name="PivotTable2"/>
    <pivotTable tabId="6" name="PivotTable3"/>
    <pivotTable tabId="6" name="PivotTable4"/>
    <pivotTable tabId="6" name="PivotTable5"/>
    <pivotTable tabId="6" name="PivotTable7"/>
  </pivotTables>
  <data>
    <tabular pivotCacheId="1162769862">
      <items count="4">
        <i x="1" s="1"/>
        <i x="0" s="1"/>
        <i x="2"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CAB1138C-6C3F-43D7-A0BC-0B6163FA38A1}" sourceName="Branch">
  <pivotTables>
    <pivotTable tabId="6" name="PivotTable7"/>
    <pivotTable tabId="6" name="PivotTable1"/>
    <pivotTable tabId="6" name="PivotTable2"/>
    <pivotTable tabId="6" name="PivotTable3"/>
    <pivotTable tabId="6" name="PivotTable4"/>
    <pivotTable tabId="6" name="PivotTable5"/>
    <pivotTable tabId="10" name="PivotTable10"/>
  </pivotTables>
  <data>
    <tabular pivotCacheId="1162769862">
      <items count="100">
        <i x="20" s="1"/>
        <i x="73" s="1"/>
        <i x="0" s="1"/>
        <i x="63" s="1"/>
        <i x="45" s="1"/>
        <i x="97" s="1"/>
        <i x="51" s="1"/>
        <i x="13" s="1"/>
        <i x="90" s="1"/>
        <i x="94" s="1"/>
        <i x="58" s="1"/>
        <i x="23" s="1"/>
        <i x="4" s="1"/>
        <i x="62" s="1"/>
        <i x="40" s="1"/>
        <i x="70" s="1"/>
        <i x="52" s="1"/>
        <i x="71" s="1"/>
        <i x="81" s="1"/>
        <i x="50" s="1"/>
        <i x="27" s="1"/>
        <i x="29" s="1"/>
        <i x="19" s="1"/>
        <i x="68" s="1"/>
        <i x="67" s="1"/>
        <i x="5" s="1"/>
        <i x="11" s="1"/>
        <i x="80" s="1"/>
        <i x="14" s="1"/>
        <i x="33" s="1"/>
        <i x="12" s="1"/>
        <i x="95" s="1"/>
        <i x="34" s="1"/>
        <i x="61" s="1"/>
        <i x="10" s="1"/>
        <i x="37" s="1"/>
        <i x="47" s="1"/>
        <i x="66" s="1"/>
        <i x="83" s="1"/>
        <i x="60" s="1"/>
        <i x="31" s="1"/>
        <i x="36" s="1"/>
        <i x="57" s="1"/>
        <i x="17" s="1"/>
        <i x="44" s="1"/>
        <i x="22" s="1"/>
        <i x="76" s="1"/>
        <i x="1" s="1"/>
        <i x="59" s="1"/>
        <i x="88" s="1"/>
        <i x="93" s="1"/>
        <i x="75" s="1"/>
        <i x="16" s="1"/>
        <i x="77" s="1"/>
        <i x="65" s="1"/>
        <i x="38" s="1"/>
        <i x="64" s="1"/>
        <i x="39" s="1"/>
        <i x="86" s="1"/>
        <i x="84" s="1"/>
        <i x="15" s="1"/>
        <i x="74" s="1"/>
        <i x="41" s="1"/>
        <i x="3" s="1"/>
        <i x="9" s="1"/>
        <i x="8" s="1"/>
        <i x="2" s="1"/>
        <i x="72" s="1"/>
        <i x="48" s="1"/>
        <i x="32" s="1"/>
        <i x="54" s="1"/>
        <i x="21" s="1"/>
        <i x="85" s="1"/>
        <i x="79" s="1"/>
        <i x="24" s="1"/>
        <i x="25" s="1"/>
        <i x="91" s="1"/>
        <i x="46" s="1"/>
        <i x="35" s="1"/>
        <i x="99" s="1"/>
        <i x="89" s="1"/>
        <i x="96" s="1"/>
        <i x="18" s="1"/>
        <i x="82" s="1"/>
        <i x="69" s="1"/>
        <i x="87" s="1"/>
        <i x="49" s="1"/>
        <i x="6" s="1"/>
        <i x="42" s="1"/>
        <i x="55" s="1"/>
        <i x="92" s="1"/>
        <i x="98" s="1"/>
        <i x="43" s="1"/>
        <i x="53" s="1"/>
        <i x="30" s="1"/>
        <i x="28" s="1"/>
        <i x="56" s="1"/>
        <i x="26" s="1"/>
        <i x="78" s="1"/>
        <i x="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A918F4D-E402-4060-8D1B-65B3F0082A31}" sourceName="category">
  <pivotTables>
    <pivotTable tabId="6" name="PivotTable7"/>
    <pivotTable tabId="6" name="PivotTable1"/>
    <pivotTable tabId="6" name="PivotTable2"/>
    <pivotTable tabId="6" name="PivotTable3"/>
    <pivotTable tabId="6" name="PivotTable4"/>
    <pivotTable tabId="6" name="PivotTable5"/>
    <pivotTable tabId="10" name="PivotTable10"/>
  </pivotTables>
  <data>
    <tabular pivotCacheId="1162769862">
      <items count="6">
        <i x="1" s="1"/>
        <i x="5" s="1"/>
        <i x="4" s="1"/>
        <i x="0" s="1"/>
        <i x="2"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2E29ECD4-72F5-4F14-A728-2D0BF451FD58}" sourceName="payment_method">
  <pivotTables>
    <pivotTable tabId="6" name="PivotTable7"/>
    <pivotTable tabId="6" name="PivotTable1"/>
    <pivotTable tabId="6" name="PivotTable2"/>
    <pivotTable tabId="6" name="PivotTable3"/>
    <pivotTable tabId="6" name="PivotTable4"/>
    <pivotTable tabId="6" name="PivotTable5"/>
    <pivotTable tabId="10" name="PivotTable10"/>
  </pivotTables>
  <data>
    <tabular pivotCacheId="1162769862">
      <items count="3">
        <i x="1" s="1"/>
        <i x="2"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_of_day" xr10:uid="{7D48B427-2D44-4495-8436-4D686B897C88}" cache="Slicer_time_of_day" caption="time_of_day" style="SlicerStyleLight3" rowHeight="234950"/>
  <slicer name="Branch" xr10:uid="{010F59D5-B7A7-4F09-A664-DC613838548C}" cache="Slicer_Branch" caption="Branch" style="SlicerStyleOther2" rowHeight="234950"/>
  <slicer name="category" xr10:uid="{56B5B3EC-1065-406B-A799-12C66E054044}" cache="Slicer_category" caption="category" columnCount="2" style="SlicerStyleLight6" rowHeight="234950"/>
  <slicer name="payment_method" xr10:uid="{19E28D26-C9F7-4FEA-9DE0-D1444B3759F2}" cache="Slicer_payment_method" caption="payment_method"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2.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C1826-774C-495D-9372-2F43EE979FB3}">
  <dimension ref="A1:N202"/>
  <sheetViews>
    <sheetView workbookViewId="0">
      <selection activeCell="J23" sqref="J23"/>
    </sheetView>
  </sheetViews>
  <sheetFormatPr defaultRowHeight="14.4" x14ac:dyDescent="0.3"/>
  <cols>
    <col min="1" max="1" width="19.109375" bestFit="1" customWidth="1"/>
    <col min="2" max="3" width="19.21875" bestFit="1" customWidth="1"/>
    <col min="4" max="4" width="12.5546875" bestFit="1" customWidth="1"/>
    <col min="5" max="5" width="16.77734375" bestFit="1" customWidth="1"/>
    <col min="6" max="6" width="10.33203125" bestFit="1" customWidth="1"/>
    <col min="7" max="7" width="21.109375" bestFit="1" customWidth="1"/>
    <col min="8" max="8" width="16.77734375" bestFit="1" customWidth="1"/>
    <col min="9" max="9" width="10.33203125" bestFit="1" customWidth="1"/>
    <col min="10" max="10" width="12.5546875" bestFit="1" customWidth="1"/>
    <col min="11" max="11" width="16.77734375" bestFit="1" customWidth="1"/>
    <col min="12" max="12" width="10.33203125" bestFit="1" customWidth="1"/>
    <col min="13" max="13" width="19.109375" bestFit="1" customWidth="1"/>
    <col min="14" max="14" width="19.21875" bestFit="1" customWidth="1"/>
    <col min="15" max="1461" width="10.33203125" bestFit="1" customWidth="1"/>
    <col min="1462" max="1462" width="10.77734375" bestFit="1" customWidth="1"/>
  </cols>
  <sheetData>
    <row r="1" spans="1:14" x14ac:dyDescent="0.3">
      <c r="D1" s="3" t="s">
        <v>1226</v>
      </c>
      <c r="E1" t="s">
        <v>1228</v>
      </c>
      <c r="G1" s="3" t="s">
        <v>1226</v>
      </c>
      <c r="H1" t="s">
        <v>1228</v>
      </c>
      <c r="J1" s="3" t="s">
        <v>1226</v>
      </c>
      <c r="K1" t="s">
        <v>1228</v>
      </c>
    </row>
    <row r="2" spans="1:14" x14ac:dyDescent="0.3">
      <c r="D2" s="4" t="s">
        <v>1229</v>
      </c>
      <c r="E2">
        <v>307587.38</v>
      </c>
      <c r="G2" s="4" t="s">
        <v>412</v>
      </c>
      <c r="H2">
        <v>25688.34</v>
      </c>
      <c r="J2" s="4" t="s">
        <v>54</v>
      </c>
      <c r="K2">
        <v>489480.89999999997</v>
      </c>
    </row>
    <row r="3" spans="1:14" x14ac:dyDescent="0.3">
      <c r="A3" s="3" t="s">
        <v>1226</v>
      </c>
      <c r="B3" t="s">
        <v>1246</v>
      </c>
      <c r="D3" s="6" t="s">
        <v>1230</v>
      </c>
      <c r="E3">
        <v>110754.16</v>
      </c>
      <c r="G3" s="6" t="s">
        <v>413</v>
      </c>
      <c r="H3">
        <v>25688.34</v>
      </c>
      <c r="J3" s="4" t="s">
        <v>27</v>
      </c>
      <c r="K3">
        <v>489250.06</v>
      </c>
    </row>
    <row r="4" spans="1:14" x14ac:dyDescent="0.3">
      <c r="A4" s="4" t="s">
        <v>15</v>
      </c>
      <c r="B4">
        <v>60.839999999999826</v>
      </c>
      <c r="D4" s="6" t="s">
        <v>1231</v>
      </c>
      <c r="E4">
        <v>92589.88</v>
      </c>
      <c r="G4" s="4" t="s">
        <v>320</v>
      </c>
      <c r="H4">
        <v>25555.42</v>
      </c>
      <c r="J4" s="4" t="s">
        <v>21</v>
      </c>
      <c r="K4">
        <v>78175.029999999984</v>
      </c>
    </row>
    <row r="5" spans="1:14" x14ac:dyDescent="0.3">
      <c r="A5" s="4" t="s">
        <v>36</v>
      </c>
      <c r="B5">
        <v>63.44999999999979</v>
      </c>
      <c r="D5" s="6" t="s">
        <v>1232</v>
      </c>
      <c r="E5">
        <v>104243.33999999997</v>
      </c>
      <c r="G5" s="6" t="s">
        <v>321</v>
      </c>
      <c r="H5">
        <v>25555.42</v>
      </c>
      <c r="J5" s="4" t="s">
        <v>52</v>
      </c>
      <c r="K5">
        <v>53471.280000000057</v>
      </c>
    </row>
    <row r="6" spans="1:14" x14ac:dyDescent="0.3">
      <c r="A6" s="4" t="s">
        <v>52</v>
      </c>
      <c r="B6">
        <v>69.65999999999984</v>
      </c>
      <c r="D6" s="4" t="s">
        <v>1233</v>
      </c>
      <c r="E6">
        <v>219423</v>
      </c>
      <c r="G6" s="4" t="s">
        <v>13</v>
      </c>
      <c r="H6">
        <v>24950.559999999998</v>
      </c>
      <c r="J6" s="4" t="s">
        <v>36</v>
      </c>
      <c r="K6">
        <v>52497.930000000022</v>
      </c>
    </row>
    <row r="7" spans="1:14" x14ac:dyDescent="0.3">
      <c r="A7" s="4" t="s">
        <v>21</v>
      </c>
      <c r="B7">
        <v>164.7300000000003</v>
      </c>
      <c r="D7" s="6" t="s">
        <v>1230</v>
      </c>
      <c r="E7">
        <v>6771</v>
      </c>
      <c r="G7" s="6" t="s">
        <v>14</v>
      </c>
      <c r="H7">
        <v>24950.559999999998</v>
      </c>
      <c r="J7" s="4" t="s">
        <v>15</v>
      </c>
      <c r="K7">
        <v>46851.179999999978</v>
      </c>
    </row>
    <row r="8" spans="1:14" x14ac:dyDescent="0.3">
      <c r="A8" s="4" t="s">
        <v>54</v>
      </c>
      <c r="B8">
        <v>1783.0499999999772</v>
      </c>
      <c r="D8" s="6" t="s">
        <v>1231</v>
      </c>
      <c r="E8">
        <v>7035</v>
      </c>
      <c r="G8" s="4" t="s">
        <v>148</v>
      </c>
      <c r="H8">
        <v>24524.37</v>
      </c>
      <c r="J8" s="4" t="s">
        <v>1227</v>
      </c>
      <c r="K8">
        <v>1209726.3799999999</v>
      </c>
    </row>
    <row r="9" spans="1:14" x14ac:dyDescent="0.3">
      <c r="A9" s="4" t="s">
        <v>27</v>
      </c>
      <c r="B9">
        <v>1783.4999999999768</v>
      </c>
      <c r="D9" s="6" t="s">
        <v>1232</v>
      </c>
      <c r="E9">
        <v>6188</v>
      </c>
      <c r="G9" s="6" t="s">
        <v>149</v>
      </c>
      <c r="H9">
        <v>24524.37</v>
      </c>
    </row>
    <row r="10" spans="1:14" x14ac:dyDescent="0.3">
      <c r="A10" s="4" t="s">
        <v>1227</v>
      </c>
      <c r="B10">
        <v>3925.2299999999541</v>
      </c>
      <c r="D10" s="6" t="s">
        <v>1234</v>
      </c>
      <c r="E10">
        <v>7218</v>
      </c>
      <c r="G10" s="4" t="s">
        <v>130</v>
      </c>
      <c r="H10">
        <v>24460.6</v>
      </c>
      <c r="J10" s="3" t="s">
        <v>1226</v>
      </c>
      <c r="K10" t="s">
        <v>1228</v>
      </c>
    </row>
    <row r="11" spans="1:14" x14ac:dyDescent="0.3">
      <c r="D11" s="6" t="s">
        <v>1235</v>
      </c>
      <c r="E11">
        <v>8548</v>
      </c>
      <c r="G11" s="6" t="s">
        <v>131</v>
      </c>
      <c r="H11">
        <v>24460.6</v>
      </c>
      <c r="J11" s="4" t="s">
        <v>29</v>
      </c>
      <c r="K11">
        <v>488821.01999999996</v>
      </c>
    </row>
    <row r="12" spans="1:14" x14ac:dyDescent="0.3">
      <c r="D12" s="6" t="s">
        <v>1236</v>
      </c>
      <c r="E12">
        <v>5434</v>
      </c>
      <c r="G12" s="4" t="s">
        <v>183</v>
      </c>
      <c r="H12">
        <v>24077.7</v>
      </c>
      <c r="J12" s="4" t="s">
        <v>17</v>
      </c>
      <c r="K12">
        <v>457316.07</v>
      </c>
    </row>
    <row r="13" spans="1:14" x14ac:dyDescent="0.3">
      <c r="D13" s="6" t="s">
        <v>1237</v>
      </c>
      <c r="E13">
        <v>6880</v>
      </c>
      <c r="G13" s="6" t="s">
        <v>184</v>
      </c>
      <c r="H13">
        <v>24077.7</v>
      </c>
      <c r="J13" s="4" t="s">
        <v>23</v>
      </c>
      <c r="K13">
        <v>263589.2900000001</v>
      </c>
    </row>
    <row r="14" spans="1:14" x14ac:dyDescent="0.3">
      <c r="D14" s="6" t="s">
        <v>1238</v>
      </c>
      <c r="E14">
        <v>16817</v>
      </c>
      <c r="G14" s="4" t="s">
        <v>69</v>
      </c>
      <c r="H14">
        <v>23327.34</v>
      </c>
      <c r="J14" s="4" t="s">
        <v>1227</v>
      </c>
      <c r="K14">
        <v>1209726.3800000001</v>
      </c>
    </row>
    <row r="15" spans="1:14" x14ac:dyDescent="0.3">
      <c r="D15" s="6" t="s">
        <v>1239</v>
      </c>
      <c r="E15">
        <v>15345</v>
      </c>
      <c r="G15" s="6" t="s">
        <v>70</v>
      </c>
      <c r="H15">
        <v>23327.34</v>
      </c>
      <c r="M15" s="3" t="s">
        <v>1226</v>
      </c>
      <c r="N15" t="s">
        <v>1246</v>
      </c>
    </row>
    <row r="16" spans="1:14" x14ac:dyDescent="0.3">
      <c r="D16" s="6" t="s">
        <v>1240</v>
      </c>
      <c r="E16">
        <v>18258</v>
      </c>
      <c r="G16" s="4" t="s">
        <v>332</v>
      </c>
      <c r="H16">
        <v>23095.43</v>
      </c>
      <c r="M16" s="4" t="s">
        <v>15</v>
      </c>
      <c r="N16">
        <v>60.839999999999826</v>
      </c>
    </row>
    <row r="17" spans="4:14" x14ac:dyDescent="0.3">
      <c r="D17" s="6" t="s">
        <v>1241</v>
      </c>
      <c r="E17">
        <v>60146</v>
      </c>
      <c r="G17" s="6" t="s">
        <v>333</v>
      </c>
      <c r="H17">
        <v>23095.43</v>
      </c>
      <c r="M17" s="4" t="s">
        <v>36</v>
      </c>
      <c r="N17">
        <v>63.44999999999979</v>
      </c>
    </row>
    <row r="18" spans="4:14" x14ac:dyDescent="0.3">
      <c r="D18" s="6" t="s">
        <v>1242</v>
      </c>
      <c r="E18">
        <v>60783</v>
      </c>
      <c r="G18" s="4" t="s">
        <v>102</v>
      </c>
      <c r="H18">
        <v>22124.51</v>
      </c>
      <c r="M18" s="4" t="s">
        <v>52</v>
      </c>
      <c r="N18">
        <v>69.65999999999984</v>
      </c>
    </row>
    <row r="19" spans="4:14" x14ac:dyDescent="0.3">
      <c r="D19" s="4" t="s">
        <v>1243</v>
      </c>
      <c r="E19">
        <v>233051</v>
      </c>
      <c r="G19" s="6" t="s">
        <v>103</v>
      </c>
      <c r="H19">
        <v>22124.51</v>
      </c>
      <c r="M19" s="4" t="s">
        <v>21</v>
      </c>
      <c r="N19">
        <v>164.7300000000003</v>
      </c>
    </row>
    <row r="20" spans="4:14" x14ac:dyDescent="0.3">
      <c r="D20" s="6" t="s">
        <v>1230</v>
      </c>
      <c r="E20">
        <v>7568</v>
      </c>
      <c r="G20" s="4" t="s">
        <v>158</v>
      </c>
      <c r="H20">
        <v>21267.059999999998</v>
      </c>
      <c r="M20" s="4" t="s">
        <v>54</v>
      </c>
      <c r="N20">
        <v>1783.0499999999772</v>
      </c>
    </row>
    <row r="21" spans="4:14" x14ac:dyDescent="0.3">
      <c r="D21" s="6" t="s">
        <v>1231</v>
      </c>
      <c r="E21">
        <v>8000</v>
      </c>
      <c r="G21" s="6" t="s">
        <v>159</v>
      </c>
      <c r="H21">
        <v>21267.059999999998</v>
      </c>
      <c r="M21" s="4" t="s">
        <v>27</v>
      </c>
      <c r="N21">
        <v>1783.4999999999768</v>
      </c>
    </row>
    <row r="22" spans="4:14" x14ac:dyDescent="0.3">
      <c r="D22" s="6" t="s">
        <v>1232</v>
      </c>
      <c r="E22">
        <v>7494</v>
      </c>
      <c r="G22" s="4" t="s">
        <v>96</v>
      </c>
      <c r="H22">
        <v>21003.989999999998</v>
      </c>
      <c r="M22" s="4" t="s">
        <v>1227</v>
      </c>
      <c r="N22">
        <v>3925.2299999999541</v>
      </c>
    </row>
    <row r="23" spans="4:14" x14ac:dyDescent="0.3">
      <c r="D23" s="6" t="s">
        <v>1234</v>
      </c>
      <c r="E23">
        <v>6378</v>
      </c>
      <c r="G23" s="6" t="s">
        <v>97</v>
      </c>
      <c r="H23">
        <v>21003.989999999998</v>
      </c>
    </row>
    <row r="24" spans="4:14" x14ac:dyDescent="0.3">
      <c r="D24" s="6" t="s">
        <v>1235</v>
      </c>
      <c r="E24">
        <v>7028</v>
      </c>
      <c r="G24" s="4" t="s">
        <v>500</v>
      </c>
      <c r="H24">
        <v>20796.370000000003</v>
      </c>
    </row>
    <row r="25" spans="4:14" x14ac:dyDescent="0.3">
      <c r="D25" s="6" t="s">
        <v>1236</v>
      </c>
      <c r="E25">
        <v>6395</v>
      </c>
      <c r="G25" s="6" t="s">
        <v>321</v>
      </c>
      <c r="H25">
        <v>20796.370000000003</v>
      </c>
    </row>
    <row r="26" spans="4:14" x14ac:dyDescent="0.3">
      <c r="D26" s="6" t="s">
        <v>1237</v>
      </c>
      <c r="E26">
        <v>8367</v>
      </c>
      <c r="G26" s="4" t="s">
        <v>186</v>
      </c>
      <c r="H26">
        <v>20576.98</v>
      </c>
    </row>
    <row r="27" spans="4:14" x14ac:dyDescent="0.3">
      <c r="D27" s="6" t="s">
        <v>1238</v>
      </c>
      <c r="E27">
        <v>16683</v>
      </c>
      <c r="G27" s="6" t="s">
        <v>187</v>
      </c>
      <c r="H27">
        <v>20576.98</v>
      </c>
    </row>
    <row r="28" spans="4:14" x14ac:dyDescent="0.3">
      <c r="D28" s="6" t="s">
        <v>1239</v>
      </c>
      <c r="E28">
        <v>17787</v>
      </c>
      <c r="G28" s="4" t="s">
        <v>252</v>
      </c>
      <c r="H28">
        <v>20126.349999999999</v>
      </c>
    </row>
    <row r="29" spans="4:14" x14ac:dyDescent="0.3">
      <c r="D29" s="6" t="s">
        <v>1240</v>
      </c>
      <c r="E29">
        <v>20793</v>
      </c>
      <c r="G29" s="6" t="s">
        <v>187</v>
      </c>
      <c r="H29">
        <v>20126.349999999999</v>
      </c>
    </row>
    <row r="30" spans="4:14" x14ac:dyDescent="0.3">
      <c r="D30" s="6" t="s">
        <v>1241</v>
      </c>
      <c r="E30">
        <v>59628</v>
      </c>
      <c r="G30" s="4" t="s">
        <v>254</v>
      </c>
      <c r="H30">
        <v>20062.239999999998</v>
      </c>
    </row>
    <row r="31" spans="4:14" x14ac:dyDescent="0.3">
      <c r="D31" s="6" t="s">
        <v>1242</v>
      </c>
      <c r="E31">
        <v>66930</v>
      </c>
      <c r="G31" s="6" t="s">
        <v>255</v>
      </c>
      <c r="H31">
        <v>20062.239999999998</v>
      </c>
    </row>
    <row r="32" spans="4:14" x14ac:dyDescent="0.3">
      <c r="D32" s="4" t="s">
        <v>1244</v>
      </c>
      <c r="E32">
        <v>217405</v>
      </c>
      <c r="G32" s="4" t="s">
        <v>50</v>
      </c>
      <c r="H32">
        <v>20024.809999999998</v>
      </c>
    </row>
    <row r="33" spans="4:8" x14ac:dyDescent="0.3">
      <c r="D33" s="6" t="s">
        <v>1230</v>
      </c>
      <c r="E33">
        <v>5679</v>
      </c>
      <c r="G33" s="6" t="s">
        <v>51</v>
      </c>
      <c r="H33">
        <v>20024.809999999998</v>
      </c>
    </row>
    <row r="34" spans="4:8" x14ac:dyDescent="0.3">
      <c r="D34" s="6" t="s">
        <v>1231</v>
      </c>
      <c r="E34">
        <v>8476</v>
      </c>
      <c r="G34" s="4" t="s">
        <v>355</v>
      </c>
      <c r="H34">
        <v>19598.919999999998</v>
      </c>
    </row>
    <row r="35" spans="4:8" x14ac:dyDescent="0.3">
      <c r="D35" s="6" t="s">
        <v>1232</v>
      </c>
      <c r="E35">
        <v>7108</v>
      </c>
      <c r="G35" s="6" t="s">
        <v>356</v>
      </c>
      <c r="H35">
        <v>19598.919999999998</v>
      </c>
    </row>
    <row r="36" spans="4:8" x14ac:dyDescent="0.3">
      <c r="D36" s="6" t="s">
        <v>1234</v>
      </c>
      <c r="E36">
        <v>5593</v>
      </c>
      <c r="G36" s="4" t="s">
        <v>311</v>
      </c>
      <c r="H36">
        <v>19385.22</v>
      </c>
    </row>
    <row r="37" spans="4:8" x14ac:dyDescent="0.3">
      <c r="D37" s="6" t="s">
        <v>1235</v>
      </c>
      <c r="E37">
        <v>7789</v>
      </c>
      <c r="G37" s="6" t="s">
        <v>312</v>
      </c>
      <c r="H37">
        <v>19385.22</v>
      </c>
    </row>
    <row r="38" spans="4:8" x14ac:dyDescent="0.3">
      <c r="D38" s="6" t="s">
        <v>1236</v>
      </c>
      <c r="E38">
        <v>6356</v>
      </c>
      <c r="G38" s="4" t="s">
        <v>56</v>
      </c>
      <c r="H38">
        <v>18743.580000000002</v>
      </c>
    </row>
    <row r="39" spans="4:8" x14ac:dyDescent="0.3">
      <c r="D39" s="6" t="s">
        <v>1237</v>
      </c>
      <c r="E39">
        <v>6895</v>
      </c>
      <c r="G39" s="6" t="s">
        <v>57</v>
      </c>
      <c r="H39">
        <v>18743.580000000002</v>
      </c>
    </row>
    <row r="40" spans="4:8" x14ac:dyDescent="0.3">
      <c r="D40" s="6" t="s">
        <v>1238</v>
      </c>
      <c r="E40">
        <v>16788</v>
      </c>
      <c r="G40" s="4" t="s">
        <v>146</v>
      </c>
      <c r="H40">
        <v>18604.37</v>
      </c>
    </row>
    <row r="41" spans="4:8" x14ac:dyDescent="0.3">
      <c r="D41" s="6" t="s">
        <v>1239</v>
      </c>
      <c r="E41">
        <v>14808</v>
      </c>
      <c r="G41" s="6" t="s">
        <v>147</v>
      </c>
      <c r="H41">
        <v>18604.37</v>
      </c>
    </row>
    <row r="42" spans="4:8" x14ac:dyDescent="0.3">
      <c r="D42" s="6" t="s">
        <v>1240</v>
      </c>
      <c r="E42">
        <v>17414</v>
      </c>
      <c r="G42" s="4" t="s">
        <v>489</v>
      </c>
      <c r="H42">
        <v>18431.830000000002</v>
      </c>
    </row>
    <row r="43" spans="4:8" x14ac:dyDescent="0.3">
      <c r="D43" s="6" t="s">
        <v>1241</v>
      </c>
      <c r="E43">
        <v>61687</v>
      </c>
      <c r="G43" s="6" t="s">
        <v>490</v>
      </c>
      <c r="H43">
        <v>18431.830000000002</v>
      </c>
    </row>
    <row r="44" spans="4:8" x14ac:dyDescent="0.3">
      <c r="D44" s="6" t="s">
        <v>1242</v>
      </c>
      <c r="E44">
        <v>58812</v>
      </c>
      <c r="G44" s="4" t="s">
        <v>348</v>
      </c>
      <c r="H44">
        <v>18170.63</v>
      </c>
    </row>
    <row r="45" spans="4:8" x14ac:dyDescent="0.3">
      <c r="D45" s="4" t="s">
        <v>1245</v>
      </c>
      <c r="E45">
        <v>232260</v>
      </c>
      <c r="G45" s="6" t="s">
        <v>349</v>
      </c>
      <c r="H45">
        <v>18170.63</v>
      </c>
    </row>
    <row r="46" spans="4:8" x14ac:dyDescent="0.3">
      <c r="D46" s="6" t="s">
        <v>1230</v>
      </c>
      <c r="E46">
        <v>6709</v>
      </c>
      <c r="G46" s="4" t="s">
        <v>315</v>
      </c>
      <c r="H46">
        <v>18074.599999999999</v>
      </c>
    </row>
    <row r="47" spans="4:8" x14ac:dyDescent="0.3">
      <c r="D47" s="6" t="s">
        <v>1231</v>
      </c>
      <c r="E47">
        <v>6567</v>
      </c>
      <c r="G47" s="6" t="s">
        <v>316</v>
      </c>
      <c r="H47">
        <v>18074.599999999999</v>
      </c>
    </row>
    <row r="48" spans="4:8" x14ac:dyDescent="0.3">
      <c r="D48" s="6" t="s">
        <v>1232</v>
      </c>
      <c r="E48">
        <v>6659</v>
      </c>
      <c r="G48" s="4" t="s">
        <v>261</v>
      </c>
      <c r="H48">
        <v>17640.169999999998</v>
      </c>
    </row>
    <row r="49" spans="4:8" x14ac:dyDescent="0.3">
      <c r="D49" s="6" t="s">
        <v>1234</v>
      </c>
      <c r="E49">
        <v>6079</v>
      </c>
      <c r="G49" s="6" t="s">
        <v>262</v>
      </c>
      <c r="H49">
        <v>17640.169999999998</v>
      </c>
    </row>
    <row r="50" spans="4:8" x14ac:dyDescent="0.3">
      <c r="D50" s="6" t="s">
        <v>1235</v>
      </c>
      <c r="E50">
        <v>7976</v>
      </c>
      <c r="G50" s="4" t="s">
        <v>381</v>
      </c>
      <c r="H50">
        <v>16009.029999999999</v>
      </c>
    </row>
    <row r="51" spans="4:8" x14ac:dyDescent="0.3">
      <c r="D51" s="6" t="s">
        <v>1236</v>
      </c>
      <c r="E51">
        <v>7460</v>
      </c>
      <c r="G51" s="6" t="s">
        <v>382</v>
      </c>
      <c r="H51">
        <v>16009.029999999999</v>
      </c>
    </row>
    <row r="52" spans="4:8" x14ac:dyDescent="0.3">
      <c r="D52" s="6" t="s">
        <v>1237</v>
      </c>
      <c r="E52">
        <v>6938</v>
      </c>
      <c r="G52" s="4" t="s">
        <v>199</v>
      </c>
      <c r="H52">
        <v>13887.71</v>
      </c>
    </row>
    <row r="53" spans="4:8" x14ac:dyDescent="0.3">
      <c r="D53" s="6" t="s">
        <v>1238</v>
      </c>
      <c r="E53">
        <v>18606</v>
      </c>
      <c r="G53" s="6" t="s">
        <v>200</v>
      </c>
      <c r="H53">
        <v>13887.71</v>
      </c>
    </row>
    <row r="54" spans="4:8" x14ac:dyDescent="0.3">
      <c r="D54" s="6" t="s">
        <v>1239</v>
      </c>
      <c r="E54">
        <v>17603</v>
      </c>
      <c r="G54" s="4" t="s">
        <v>120</v>
      </c>
      <c r="H54">
        <v>13497.65</v>
      </c>
    </row>
    <row r="55" spans="4:8" x14ac:dyDescent="0.3">
      <c r="D55" s="6" t="s">
        <v>1240</v>
      </c>
      <c r="E55">
        <v>18147</v>
      </c>
      <c r="G55" s="6" t="s">
        <v>121</v>
      </c>
      <c r="H55">
        <v>13497.65</v>
      </c>
    </row>
    <row r="56" spans="4:8" x14ac:dyDescent="0.3">
      <c r="D56" s="6" t="s">
        <v>1241</v>
      </c>
      <c r="E56">
        <v>63424</v>
      </c>
      <c r="G56" s="4" t="s">
        <v>294</v>
      </c>
      <c r="H56">
        <v>12242.22</v>
      </c>
    </row>
    <row r="57" spans="4:8" x14ac:dyDescent="0.3">
      <c r="D57" s="6" t="s">
        <v>1242</v>
      </c>
      <c r="E57">
        <v>66092</v>
      </c>
      <c r="G57" s="6" t="s">
        <v>295</v>
      </c>
      <c r="H57">
        <v>12242.22</v>
      </c>
    </row>
    <row r="58" spans="4:8" x14ac:dyDescent="0.3">
      <c r="D58" s="4" t="s">
        <v>1227</v>
      </c>
      <c r="E58">
        <v>1209726.3799999999</v>
      </c>
      <c r="G58" s="4" t="s">
        <v>47</v>
      </c>
      <c r="H58">
        <v>12200.46</v>
      </c>
    </row>
    <row r="59" spans="4:8" x14ac:dyDescent="0.3">
      <c r="G59" s="6" t="s">
        <v>48</v>
      </c>
      <c r="H59">
        <v>12200.46</v>
      </c>
    </row>
    <row r="60" spans="4:8" x14ac:dyDescent="0.3">
      <c r="G60" s="4" t="s">
        <v>41</v>
      </c>
      <c r="H60">
        <v>11780.27</v>
      </c>
    </row>
    <row r="61" spans="4:8" x14ac:dyDescent="0.3">
      <c r="G61" s="6" t="s">
        <v>42</v>
      </c>
      <c r="H61">
        <v>11780.27</v>
      </c>
    </row>
    <row r="62" spans="4:8" x14ac:dyDescent="0.3">
      <c r="G62" s="4" t="s">
        <v>168</v>
      </c>
      <c r="H62">
        <v>11654.64</v>
      </c>
    </row>
    <row r="63" spans="4:8" x14ac:dyDescent="0.3">
      <c r="G63" s="6" t="s">
        <v>169</v>
      </c>
      <c r="H63">
        <v>11654.64</v>
      </c>
    </row>
    <row r="64" spans="4:8" x14ac:dyDescent="0.3">
      <c r="G64" s="4" t="s">
        <v>351</v>
      </c>
      <c r="H64">
        <v>11635.25</v>
      </c>
    </row>
    <row r="65" spans="7:8" x14ac:dyDescent="0.3">
      <c r="G65" s="6" t="s">
        <v>352</v>
      </c>
      <c r="H65">
        <v>11635.25</v>
      </c>
    </row>
    <row r="66" spans="7:8" x14ac:dyDescent="0.3">
      <c r="G66" s="4" t="s">
        <v>99</v>
      </c>
      <c r="H66">
        <v>11359.39</v>
      </c>
    </row>
    <row r="67" spans="7:8" x14ac:dyDescent="0.3">
      <c r="G67" s="6" t="s">
        <v>100</v>
      </c>
      <c r="H67">
        <v>11359.39</v>
      </c>
    </row>
    <row r="68" spans="7:8" x14ac:dyDescent="0.3">
      <c r="G68" s="4" t="s">
        <v>114</v>
      </c>
      <c r="H68">
        <v>11256.17</v>
      </c>
    </row>
    <row r="69" spans="7:8" x14ac:dyDescent="0.3">
      <c r="G69" s="6" t="s">
        <v>115</v>
      </c>
      <c r="H69">
        <v>11256.17</v>
      </c>
    </row>
    <row r="70" spans="7:8" x14ac:dyDescent="0.3">
      <c r="G70" s="4" t="s">
        <v>246</v>
      </c>
      <c r="H70">
        <v>11248.739999999998</v>
      </c>
    </row>
    <row r="71" spans="7:8" x14ac:dyDescent="0.3">
      <c r="G71" s="6" t="s">
        <v>247</v>
      </c>
      <c r="H71">
        <v>11248.739999999998</v>
      </c>
    </row>
    <row r="72" spans="7:8" x14ac:dyDescent="0.3">
      <c r="G72" s="4" t="s">
        <v>140</v>
      </c>
      <c r="H72">
        <v>11139.71</v>
      </c>
    </row>
    <row r="73" spans="7:8" x14ac:dyDescent="0.3">
      <c r="G73" s="6" t="s">
        <v>141</v>
      </c>
      <c r="H73">
        <v>11139.71</v>
      </c>
    </row>
    <row r="74" spans="7:8" x14ac:dyDescent="0.3">
      <c r="G74" s="4" t="s">
        <v>228</v>
      </c>
      <c r="H74">
        <v>10960.810000000001</v>
      </c>
    </row>
    <row r="75" spans="7:8" x14ac:dyDescent="0.3">
      <c r="G75" s="6" t="s">
        <v>229</v>
      </c>
      <c r="H75">
        <v>10960.810000000001</v>
      </c>
    </row>
    <row r="76" spans="7:8" x14ac:dyDescent="0.3">
      <c r="G76" s="4" t="s">
        <v>303</v>
      </c>
      <c r="H76">
        <v>10936.64</v>
      </c>
    </row>
    <row r="77" spans="7:8" x14ac:dyDescent="0.3">
      <c r="G77" s="6" t="s">
        <v>304</v>
      </c>
      <c r="H77">
        <v>10936.64</v>
      </c>
    </row>
    <row r="78" spans="7:8" x14ac:dyDescent="0.3">
      <c r="G78" s="4" t="s">
        <v>190</v>
      </c>
      <c r="H78">
        <v>10832.759999999998</v>
      </c>
    </row>
    <row r="79" spans="7:8" x14ac:dyDescent="0.3">
      <c r="G79" s="6" t="s">
        <v>191</v>
      </c>
      <c r="H79">
        <v>10832.759999999998</v>
      </c>
    </row>
    <row r="80" spans="7:8" x14ac:dyDescent="0.3">
      <c r="G80" s="4" t="s">
        <v>219</v>
      </c>
      <c r="H80">
        <v>10777.39</v>
      </c>
    </row>
    <row r="81" spans="7:8" x14ac:dyDescent="0.3">
      <c r="G81" s="6" t="s">
        <v>220</v>
      </c>
      <c r="H81">
        <v>10777.39</v>
      </c>
    </row>
    <row r="82" spans="7:8" x14ac:dyDescent="0.3">
      <c r="G82" s="4" t="s">
        <v>177</v>
      </c>
      <c r="H82">
        <v>10504.71</v>
      </c>
    </row>
    <row r="83" spans="7:8" x14ac:dyDescent="0.3">
      <c r="G83" s="6" t="s">
        <v>178</v>
      </c>
      <c r="H83">
        <v>10504.71</v>
      </c>
    </row>
    <row r="84" spans="7:8" x14ac:dyDescent="0.3">
      <c r="G84" s="4" t="s">
        <v>154</v>
      </c>
      <c r="H84">
        <v>10476.08</v>
      </c>
    </row>
    <row r="85" spans="7:8" x14ac:dyDescent="0.3">
      <c r="G85" s="6" t="s">
        <v>155</v>
      </c>
      <c r="H85">
        <v>10476.08</v>
      </c>
    </row>
    <row r="86" spans="7:8" x14ac:dyDescent="0.3">
      <c r="G86" s="4" t="s">
        <v>117</v>
      </c>
      <c r="H86">
        <v>10400.92</v>
      </c>
    </row>
    <row r="87" spans="7:8" x14ac:dyDescent="0.3">
      <c r="G87" s="6" t="s">
        <v>118</v>
      </c>
      <c r="H87">
        <v>10400.92</v>
      </c>
    </row>
    <row r="88" spans="7:8" x14ac:dyDescent="0.3">
      <c r="G88" s="4" t="s">
        <v>72</v>
      </c>
      <c r="H88">
        <v>10346.11</v>
      </c>
    </row>
    <row r="89" spans="7:8" x14ac:dyDescent="0.3">
      <c r="G89" s="6" t="s">
        <v>73</v>
      </c>
      <c r="H89">
        <v>10346.11</v>
      </c>
    </row>
    <row r="90" spans="7:8" x14ac:dyDescent="0.3">
      <c r="G90" s="4" t="s">
        <v>25</v>
      </c>
      <c r="H90">
        <v>10232.41</v>
      </c>
    </row>
    <row r="91" spans="7:8" x14ac:dyDescent="0.3">
      <c r="G91" s="6" t="s">
        <v>26</v>
      </c>
      <c r="H91">
        <v>10232.41</v>
      </c>
    </row>
    <row r="92" spans="7:8" x14ac:dyDescent="0.3">
      <c r="G92" s="4" t="s">
        <v>90</v>
      </c>
      <c r="H92">
        <v>10225.68</v>
      </c>
    </row>
    <row r="93" spans="7:8" x14ac:dyDescent="0.3">
      <c r="G93" s="6" t="s">
        <v>91</v>
      </c>
      <c r="H93">
        <v>10225.68</v>
      </c>
    </row>
    <row r="94" spans="7:8" x14ac:dyDescent="0.3">
      <c r="G94" s="4" t="s">
        <v>552</v>
      </c>
      <c r="H94">
        <v>10174.64</v>
      </c>
    </row>
    <row r="95" spans="7:8" x14ac:dyDescent="0.3">
      <c r="G95" s="6" t="s">
        <v>553</v>
      </c>
      <c r="H95">
        <v>10174.64</v>
      </c>
    </row>
    <row r="96" spans="7:8" x14ac:dyDescent="0.3">
      <c r="G96" s="4" t="s">
        <v>151</v>
      </c>
      <c r="H96">
        <v>10122.92</v>
      </c>
    </row>
    <row r="97" spans="7:8" x14ac:dyDescent="0.3">
      <c r="G97" s="6" t="s">
        <v>152</v>
      </c>
      <c r="H97">
        <v>10122.92</v>
      </c>
    </row>
    <row r="98" spans="7:8" x14ac:dyDescent="0.3">
      <c r="G98" s="4" t="s">
        <v>83</v>
      </c>
      <c r="H98">
        <v>9953.5300000000007</v>
      </c>
    </row>
    <row r="99" spans="7:8" x14ac:dyDescent="0.3">
      <c r="G99" s="6" t="s">
        <v>84</v>
      </c>
      <c r="H99">
        <v>9953.5300000000007</v>
      </c>
    </row>
    <row r="100" spans="7:8" x14ac:dyDescent="0.3">
      <c r="G100" s="4" t="s">
        <v>126</v>
      </c>
      <c r="H100">
        <v>9928.01</v>
      </c>
    </row>
    <row r="101" spans="7:8" x14ac:dyDescent="0.3">
      <c r="G101" s="6" t="s">
        <v>127</v>
      </c>
      <c r="H101">
        <v>9928.01</v>
      </c>
    </row>
    <row r="102" spans="7:8" x14ac:dyDescent="0.3">
      <c r="G102" s="4" t="s">
        <v>308</v>
      </c>
      <c r="H102">
        <v>9915.0499999999993</v>
      </c>
    </row>
    <row r="103" spans="7:8" x14ac:dyDescent="0.3">
      <c r="G103" s="6" t="s">
        <v>309</v>
      </c>
      <c r="H103">
        <v>9915.0499999999993</v>
      </c>
    </row>
    <row r="104" spans="7:8" x14ac:dyDescent="0.3">
      <c r="G104" s="4" t="s">
        <v>79</v>
      </c>
      <c r="H104">
        <v>9825.91</v>
      </c>
    </row>
    <row r="105" spans="7:8" x14ac:dyDescent="0.3">
      <c r="G105" s="6" t="s">
        <v>80</v>
      </c>
      <c r="H105">
        <v>9825.91</v>
      </c>
    </row>
    <row r="106" spans="7:8" x14ac:dyDescent="0.3">
      <c r="G106" s="4" t="s">
        <v>66</v>
      </c>
      <c r="H106">
        <v>9732.93</v>
      </c>
    </row>
    <row r="107" spans="7:8" x14ac:dyDescent="0.3">
      <c r="G107" s="6" t="s">
        <v>67</v>
      </c>
      <c r="H107">
        <v>9732.93</v>
      </c>
    </row>
    <row r="108" spans="7:8" x14ac:dyDescent="0.3">
      <c r="G108" s="4" t="s">
        <v>212</v>
      </c>
      <c r="H108">
        <v>9562.44</v>
      </c>
    </row>
    <row r="109" spans="7:8" x14ac:dyDescent="0.3">
      <c r="G109" s="6" t="s">
        <v>213</v>
      </c>
      <c r="H109">
        <v>9562.44</v>
      </c>
    </row>
    <row r="110" spans="7:8" x14ac:dyDescent="0.3">
      <c r="G110" s="4" t="s">
        <v>108</v>
      </c>
      <c r="H110">
        <v>9509.93</v>
      </c>
    </row>
    <row r="111" spans="7:8" x14ac:dyDescent="0.3">
      <c r="G111" s="6" t="s">
        <v>109</v>
      </c>
      <c r="H111">
        <v>9509.93</v>
      </c>
    </row>
    <row r="112" spans="7:8" x14ac:dyDescent="0.3">
      <c r="G112" s="4" t="s">
        <v>273</v>
      </c>
      <c r="H112">
        <v>9439.27</v>
      </c>
    </row>
    <row r="113" spans="7:8" x14ac:dyDescent="0.3">
      <c r="G113" s="6" t="s">
        <v>274</v>
      </c>
      <c r="H113">
        <v>9439.27</v>
      </c>
    </row>
    <row r="114" spans="7:8" x14ac:dyDescent="0.3">
      <c r="G114" s="4" t="s">
        <v>59</v>
      </c>
      <c r="H114">
        <v>9377.82</v>
      </c>
    </row>
    <row r="115" spans="7:8" x14ac:dyDescent="0.3">
      <c r="G115" s="6" t="s">
        <v>60</v>
      </c>
      <c r="H115">
        <v>9377.82</v>
      </c>
    </row>
    <row r="116" spans="7:8" x14ac:dyDescent="0.3">
      <c r="G116" s="4" t="s">
        <v>87</v>
      </c>
      <c r="H116">
        <v>9198.0499999999993</v>
      </c>
    </row>
    <row r="117" spans="7:8" x14ac:dyDescent="0.3">
      <c r="G117" s="6" t="s">
        <v>88</v>
      </c>
      <c r="H117">
        <v>9198.0499999999993</v>
      </c>
    </row>
    <row r="118" spans="7:8" x14ac:dyDescent="0.3">
      <c r="G118" s="4" t="s">
        <v>443</v>
      </c>
      <c r="H118">
        <v>9142.5499999999993</v>
      </c>
    </row>
    <row r="119" spans="7:8" x14ac:dyDescent="0.3">
      <c r="G119" s="6" t="s">
        <v>444</v>
      </c>
      <c r="H119">
        <v>9142.5499999999993</v>
      </c>
    </row>
    <row r="120" spans="7:8" x14ac:dyDescent="0.3">
      <c r="G120" s="4" t="s">
        <v>38</v>
      </c>
      <c r="H120">
        <v>9125.39</v>
      </c>
    </row>
    <row r="121" spans="7:8" x14ac:dyDescent="0.3">
      <c r="G121" s="6" t="s">
        <v>39</v>
      </c>
      <c r="H121">
        <v>9125.39</v>
      </c>
    </row>
    <row r="122" spans="7:8" x14ac:dyDescent="0.3">
      <c r="G122" s="4" t="s">
        <v>137</v>
      </c>
      <c r="H122">
        <v>9027.4699999999993</v>
      </c>
    </row>
    <row r="123" spans="7:8" x14ac:dyDescent="0.3">
      <c r="G123" s="6" t="s">
        <v>138</v>
      </c>
      <c r="H123">
        <v>9027.4699999999993</v>
      </c>
    </row>
    <row r="124" spans="7:8" x14ac:dyDescent="0.3">
      <c r="G124" s="4" t="s">
        <v>328</v>
      </c>
      <c r="H124">
        <v>9009.7999999999993</v>
      </c>
    </row>
    <row r="125" spans="7:8" x14ac:dyDescent="0.3">
      <c r="G125" s="6" t="s">
        <v>329</v>
      </c>
      <c r="H125">
        <v>9009.7999999999993</v>
      </c>
    </row>
    <row r="126" spans="7:8" x14ac:dyDescent="0.3">
      <c r="G126" s="4" t="s">
        <v>346</v>
      </c>
      <c r="H126">
        <v>8802.73</v>
      </c>
    </row>
    <row r="127" spans="7:8" x14ac:dyDescent="0.3">
      <c r="G127" s="6" t="s">
        <v>347</v>
      </c>
      <c r="H127">
        <v>8802.73</v>
      </c>
    </row>
    <row r="128" spans="7:8" x14ac:dyDescent="0.3">
      <c r="G128" s="4" t="s">
        <v>196</v>
      </c>
      <c r="H128">
        <v>8704.41</v>
      </c>
    </row>
    <row r="129" spans="7:8" x14ac:dyDescent="0.3">
      <c r="G129" s="6" t="s">
        <v>197</v>
      </c>
      <c r="H129">
        <v>8704.41</v>
      </c>
    </row>
    <row r="130" spans="7:8" x14ac:dyDescent="0.3">
      <c r="G130" s="4" t="s">
        <v>446</v>
      </c>
      <c r="H130">
        <v>8692.42</v>
      </c>
    </row>
    <row r="131" spans="7:8" x14ac:dyDescent="0.3">
      <c r="G131" s="6" t="s">
        <v>447</v>
      </c>
      <c r="H131">
        <v>8692.42</v>
      </c>
    </row>
    <row r="132" spans="7:8" x14ac:dyDescent="0.3">
      <c r="G132" s="4" t="s">
        <v>180</v>
      </c>
      <c r="H132">
        <v>8688.85</v>
      </c>
    </row>
    <row r="133" spans="7:8" x14ac:dyDescent="0.3">
      <c r="G133" s="6" t="s">
        <v>181</v>
      </c>
      <c r="H133">
        <v>8688.85</v>
      </c>
    </row>
    <row r="134" spans="7:8" x14ac:dyDescent="0.3">
      <c r="G134" s="4" t="s">
        <v>326</v>
      </c>
      <c r="H134">
        <v>8671.32</v>
      </c>
    </row>
    <row r="135" spans="7:8" x14ac:dyDescent="0.3">
      <c r="G135" s="6" t="s">
        <v>327</v>
      </c>
      <c r="H135">
        <v>8671.32</v>
      </c>
    </row>
    <row r="136" spans="7:8" x14ac:dyDescent="0.3">
      <c r="G136" s="4" t="s">
        <v>75</v>
      </c>
      <c r="H136">
        <v>8657.4599999999991</v>
      </c>
    </row>
    <row r="137" spans="7:8" x14ac:dyDescent="0.3">
      <c r="G137" s="6" t="s">
        <v>76</v>
      </c>
      <c r="H137">
        <v>8657.4599999999991</v>
      </c>
    </row>
    <row r="138" spans="7:8" x14ac:dyDescent="0.3">
      <c r="G138" s="4" t="s">
        <v>279</v>
      </c>
      <c r="H138">
        <v>8521.41</v>
      </c>
    </row>
    <row r="139" spans="7:8" x14ac:dyDescent="0.3">
      <c r="G139" s="6" t="s">
        <v>280</v>
      </c>
      <c r="H139">
        <v>8521.41</v>
      </c>
    </row>
    <row r="140" spans="7:8" x14ac:dyDescent="0.3">
      <c r="G140" s="4" t="s">
        <v>161</v>
      </c>
      <c r="H140">
        <v>8399.01</v>
      </c>
    </row>
    <row r="141" spans="7:8" x14ac:dyDescent="0.3">
      <c r="G141" s="6" t="s">
        <v>162</v>
      </c>
      <c r="H141">
        <v>8399.01</v>
      </c>
    </row>
    <row r="142" spans="7:8" x14ac:dyDescent="0.3">
      <c r="G142" s="4" t="s">
        <v>30</v>
      </c>
      <c r="H142">
        <v>8379.49</v>
      </c>
    </row>
    <row r="143" spans="7:8" x14ac:dyDescent="0.3">
      <c r="G143" s="6" t="s">
        <v>31</v>
      </c>
      <c r="H143">
        <v>8379.49</v>
      </c>
    </row>
    <row r="144" spans="7:8" x14ac:dyDescent="0.3">
      <c r="G144" s="4" t="s">
        <v>44</v>
      </c>
      <c r="H144">
        <v>8254.34</v>
      </c>
    </row>
    <row r="145" spans="7:8" x14ac:dyDescent="0.3">
      <c r="G145" s="6" t="s">
        <v>45</v>
      </c>
      <c r="H145">
        <v>8254.34</v>
      </c>
    </row>
    <row r="146" spans="7:8" x14ac:dyDescent="0.3">
      <c r="G146" s="4" t="s">
        <v>453</v>
      </c>
      <c r="H146">
        <v>8235.619999999999</v>
      </c>
    </row>
    <row r="147" spans="7:8" x14ac:dyDescent="0.3">
      <c r="G147" s="6" t="s">
        <v>454</v>
      </c>
      <c r="H147">
        <v>8235.619999999999</v>
      </c>
    </row>
    <row r="148" spans="7:8" x14ac:dyDescent="0.3">
      <c r="G148" s="4" t="s">
        <v>93</v>
      </c>
      <c r="H148">
        <v>8193.35</v>
      </c>
    </row>
    <row r="149" spans="7:8" x14ac:dyDescent="0.3">
      <c r="G149" s="6" t="s">
        <v>94</v>
      </c>
      <c r="H149">
        <v>8193.35</v>
      </c>
    </row>
    <row r="150" spans="7:8" x14ac:dyDescent="0.3">
      <c r="G150" s="4" t="s">
        <v>388</v>
      </c>
      <c r="H150">
        <v>8188.9699999999993</v>
      </c>
    </row>
    <row r="151" spans="7:8" x14ac:dyDescent="0.3">
      <c r="G151" s="6" t="s">
        <v>389</v>
      </c>
      <c r="H151">
        <v>8188.9699999999993</v>
      </c>
    </row>
    <row r="152" spans="7:8" x14ac:dyDescent="0.3">
      <c r="G152" s="4" t="s">
        <v>105</v>
      </c>
      <c r="H152">
        <v>8163.2099999999991</v>
      </c>
    </row>
    <row r="153" spans="7:8" x14ac:dyDescent="0.3">
      <c r="G153" s="6" t="s">
        <v>106</v>
      </c>
      <c r="H153">
        <v>8163.2099999999991</v>
      </c>
    </row>
    <row r="154" spans="7:8" x14ac:dyDescent="0.3">
      <c r="G154" s="4" t="s">
        <v>19</v>
      </c>
      <c r="H154">
        <v>8130.8</v>
      </c>
    </row>
    <row r="155" spans="7:8" x14ac:dyDescent="0.3">
      <c r="G155" s="6" t="s">
        <v>20</v>
      </c>
      <c r="H155">
        <v>8130.8</v>
      </c>
    </row>
    <row r="156" spans="7:8" x14ac:dyDescent="0.3">
      <c r="G156" s="4" t="s">
        <v>111</v>
      </c>
      <c r="H156">
        <v>8050.11</v>
      </c>
    </row>
    <row r="157" spans="7:8" x14ac:dyDescent="0.3">
      <c r="G157" s="6" t="s">
        <v>112</v>
      </c>
      <c r="H157">
        <v>8050.11</v>
      </c>
    </row>
    <row r="158" spans="7:8" x14ac:dyDescent="0.3">
      <c r="G158" s="4" t="s">
        <v>520</v>
      </c>
      <c r="H158">
        <v>7961.46</v>
      </c>
    </row>
    <row r="159" spans="7:8" x14ac:dyDescent="0.3">
      <c r="G159" s="6" t="s">
        <v>521</v>
      </c>
      <c r="H159">
        <v>7961.46</v>
      </c>
    </row>
    <row r="160" spans="7:8" x14ac:dyDescent="0.3">
      <c r="G160" s="4" t="s">
        <v>265</v>
      </c>
      <c r="H160">
        <v>7774.1</v>
      </c>
    </row>
    <row r="161" spans="7:8" x14ac:dyDescent="0.3">
      <c r="G161" s="6" t="s">
        <v>266</v>
      </c>
      <c r="H161">
        <v>7774.1</v>
      </c>
    </row>
    <row r="162" spans="7:8" x14ac:dyDescent="0.3">
      <c r="G162" s="4" t="s">
        <v>287</v>
      </c>
      <c r="H162">
        <v>7743.2199999999993</v>
      </c>
    </row>
    <row r="163" spans="7:8" x14ac:dyDescent="0.3">
      <c r="G163" s="6" t="s">
        <v>288</v>
      </c>
      <c r="H163">
        <v>7743.2199999999993</v>
      </c>
    </row>
    <row r="164" spans="7:8" x14ac:dyDescent="0.3">
      <c r="G164" s="4" t="s">
        <v>291</v>
      </c>
      <c r="H164">
        <v>7734.12</v>
      </c>
    </row>
    <row r="165" spans="7:8" x14ac:dyDescent="0.3">
      <c r="G165" s="6" t="s">
        <v>292</v>
      </c>
      <c r="H165">
        <v>7734.12</v>
      </c>
    </row>
    <row r="166" spans="7:8" x14ac:dyDescent="0.3">
      <c r="G166" s="4" t="s">
        <v>209</v>
      </c>
      <c r="H166">
        <v>7719.1900000000005</v>
      </c>
    </row>
    <row r="167" spans="7:8" x14ac:dyDescent="0.3">
      <c r="G167" s="6" t="s">
        <v>210</v>
      </c>
      <c r="H167">
        <v>7719.1900000000005</v>
      </c>
    </row>
    <row r="168" spans="7:8" x14ac:dyDescent="0.3">
      <c r="G168" s="4" t="s">
        <v>224</v>
      </c>
      <c r="H168">
        <v>7714.5400000000009</v>
      </c>
    </row>
    <row r="169" spans="7:8" x14ac:dyDescent="0.3">
      <c r="G169" s="6" t="s">
        <v>225</v>
      </c>
      <c r="H169">
        <v>7714.5400000000009</v>
      </c>
    </row>
    <row r="170" spans="7:8" x14ac:dyDescent="0.3">
      <c r="G170" s="4" t="s">
        <v>143</v>
      </c>
      <c r="H170">
        <v>7688.5</v>
      </c>
    </row>
    <row r="171" spans="7:8" x14ac:dyDescent="0.3">
      <c r="G171" s="6" t="s">
        <v>144</v>
      </c>
      <c r="H171">
        <v>7688.5</v>
      </c>
    </row>
    <row r="172" spans="7:8" x14ac:dyDescent="0.3">
      <c r="G172" s="4" t="s">
        <v>231</v>
      </c>
      <c r="H172">
        <v>7687.74</v>
      </c>
    </row>
    <row r="173" spans="7:8" x14ac:dyDescent="0.3">
      <c r="G173" s="6" t="s">
        <v>232</v>
      </c>
      <c r="H173">
        <v>7687.74</v>
      </c>
    </row>
    <row r="174" spans="7:8" x14ac:dyDescent="0.3">
      <c r="G174" s="4" t="s">
        <v>165</v>
      </c>
      <c r="H174">
        <v>7628.66</v>
      </c>
    </row>
    <row r="175" spans="7:8" x14ac:dyDescent="0.3">
      <c r="G175" s="6" t="s">
        <v>166</v>
      </c>
      <c r="H175">
        <v>7628.66</v>
      </c>
    </row>
    <row r="176" spans="7:8" x14ac:dyDescent="0.3">
      <c r="G176" s="4" t="s">
        <v>242</v>
      </c>
      <c r="H176">
        <v>7565.65</v>
      </c>
    </row>
    <row r="177" spans="7:8" x14ac:dyDescent="0.3">
      <c r="G177" s="6" t="s">
        <v>243</v>
      </c>
      <c r="H177">
        <v>7565.65</v>
      </c>
    </row>
    <row r="178" spans="7:8" x14ac:dyDescent="0.3">
      <c r="G178" s="4" t="s">
        <v>205</v>
      </c>
      <c r="H178">
        <v>7531.35</v>
      </c>
    </row>
    <row r="179" spans="7:8" x14ac:dyDescent="0.3">
      <c r="G179" s="6" t="s">
        <v>206</v>
      </c>
      <c r="H179">
        <v>7531.35</v>
      </c>
    </row>
    <row r="180" spans="7:8" x14ac:dyDescent="0.3">
      <c r="G180" s="4" t="s">
        <v>236</v>
      </c>
      <c r="H180">
        <v>7453.09</v>
      </c>
    </row>
    <row r="181" spans="7:8" x14ac:dyDescent="0.3">
      <c r="G181" s="6" t="s">
        <v>237</v>
      </c>
      <c r="H181">
        <v>7453.09</v>
      </c>
    </row>
    <row r="182" spans="7:8" x14ac:dyDescent="0.3">
      <c r="G182" s="4" t="s">
        <v>216</v>
      </c>
      <c r="H182">
        <v>7376.91</v>
      </c>
    </row>
    <row r="183" spans="7:8" x14ac:dyDescent="0.3">
      <c r="G183" s="6" t="s">
        <v>217</v>
      </c>
      <c r="H183">
        <v>7376.91</v>
      </c>
    </row>
    <row r="184" spans="7:8" x14ac:dyDescent="0.3">
      <c r="G184" s="4" t="s">
        <v>123</v>
      </c>
      <c r="H184">
        <v>7327.0599999999995</v>
      </c>
    </row>
    <row r="185" spans="7:8" x14ac:dyDescent="0.3">
      <c r="G185" s="6" t="s">
        <v>124</v>
      </c>
      <c r="H185">
        <v>7327.0599999999995</v>
      </c>
    </row>
    <row r="186" spans="7:8" x14ac:dyDescent="0.3">
      <c r="G186" s="4" t="s">
        <v>284</v>
      </c>
      <c r="H186">
        <v>7233.95</v>
      </c>
    </row>
    <row r="187" spans="7:8" x14ac:dyDescent="0.3">
      <c r="G187" s="6" t="s">
        <v>285</v>
      </c>
      <c r="H187">
        <v>7233.95</v>
      </c>
    </row>
    <row r="188" spans="7:8" x14ac:dyDescent="0.3">
      <c r="G188" s="4" t="s">
        <v>416</v>
      </c>
      <c r="H188">
        <v>6926.9400000000005</v>
      </c>
    </row>
    <row r="189" spans="7:8" x14ac:dyDescent="0.3">
      <c r="G189" s="6" t="s">
        <v>417</v>
      </c>
      <c r="H189">
        <v>6926.9400000000005</v>
      </c>
    </row>
    <row r="190" spans="7:8" x14ac:dyDescent="0.3">
      <c r="G190" s="4" t="s">
        <v>239</v>
      </c>
      <c r="H190">
        <v>6777.46</v>
      </c>
    </row>
    <row r="191" spans="7:8" x14ac:dyDescent="0.3">
      <c r="G191" s="6" t="s">
        <v>240</v>
      </c>
      <c r="H191">
        <v>6777.46</v>
      </c>
    </row>
    <row r="192" spans="7:8" x14ac:dyDescent="0.3">
      <c r="G192" s="4" t="s">
        <v>341</v>
      </c>
      <c r="H192">
        <v>6769.33</v>
      </c>
    </row>
    <row r="193" spans="7:8" x14ac:dyDescent="0.3">
      <c r="G193" s="6" t="s">
        <v>342</v>
      </c>
      <c r="H193">
        <v>6769.33</v>
      </c>
    </row>
    <row r="194" spans="7:8" x14ac:dyDescent="0.3">
      <c r="G194" s="4" t="s">
        <v>133</v>
      </c>
      <c r="H194">
        <v>6572.91</v>
      </c>
    </row>
    <row r="195" spans="7:8" x14ac:dyDescent="0.3">
      <c r="G195" s="6" t="s">
        <v>134</v>
      </c>
      <c r="H195">
        <v>6572.91</v>
      </c>
    </row>
    <row r="196" spans="7:8" x14ac:dyDescent="0.3">
      <c r="G196" s="4" t="s">
        <v>34</v>
      </c>
      <c r="H196">
        <v>6237.11</v>
      </c>
    </row>
    <row r="197" spans="7:8" x14ac:dyDescent="0.3">
      <c r="G197" s="6" t="s">
        <v>35</v>
      </c>
      <c r="H197">
        <v>6237.11</v>
      </c>
    </row>
    <row r="198" spans="7:8" x14ac:dyDescent="0.3">
      <c r="G198" s="4" t="s">
        <v>63</v>
      </c>
      <c r="H198">
        <v>5568.84</v>
      </c>
    </row>
    <row r="199" spans="7:8" x14ac:dyDescent="0.3">
      <c r="G199" s="6" t="s">
        <v>64</v>
      </c>
      <c r="H199">
        <v>5568.84</v>
      </c>
    </row>
    <row r="200" spans="7:8" x14ac:dyDescent="0.3">
      <c r="G200" s="4" t="s">
        <v>525</v>
      </c>
      <c r="H200">
        <v>5038.8999999999996</v>
      </c>
    </row>
    <row r="201" spans="7:8" x14ac:dyDescent="0.3">
      <c r="G201" s="6" t="s">
        <v>526</v>
      </c>
      <c r="H201">
        <v>5038.8999999999996</v>
      </c>
    </row>
    <row r="202" spans="7:8" x14ac:dyDescent="0.3">
      <c r="G202" s="4" t="s">
        <v>1227</v>
      </c>
      <c r="H202">
        <v>1209726.3799999999</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D66AB-E8D0-4BDC-AFCF-C1F5B0241D5E}">
  <dimension ref="A2:Q118"/>
  <sheetViews>
    <sheetView topLeftCell="A84" workbookViewId="0">
      <selection activeCell="E89" sqref="E89"/>
    </sheetView>
  </sheetViews>
  <sheetFormatPr defaultRowHeight="14.4" x14ac:dyDescent="0.3"/>
  <cols>
    <col min="1" max="1" width="12.5546875" bestFit="1" customWidth="1"/>
    <col min="2" max="2" width="16.77734375" bestFit="1" customWidth="1"/>
    <col min="16" max="16" width="17" bestFit="1" customWidth="1"/>
    <col min="17" max="17" width="16.77734375" bestFit="1" customWidth="1"/>
  </cols>
  <sheetData>
    <row r="2" spans="1:17" x14ac:dyDescent="0.3">
      <c r="M2" s="3" t="s">
        <v>1226</v>
      </c>
      <c r="N2" t="s">
        <v>1228</v>
      </c>
    </row>
    <row r="3" spans="1:17" x14ac:dyDescent="0.3">
      <c r="A3" s="3" t="s">
        <v>1226</v>
      </c>
      <c r="B3" t="s">
        <v>1228</v>
      </c>
      <c r="M3" s="4" t="s">
        <v>90</v>
      </c>
      <c r="N3" s="7">
        <v>10225.68</v>
      </c>
    </row>
    <row r="4" spans="1:17" x14ac:dyDescent="0.3">
      <c r="A4" s="4" t="s">
        <v>24</v>
      </c>
      <c r="B4">
        <v>278488.66000000009</v>
      </c>
      <c r="M4" s="4" t="s">
        <v>291</v>
      </c>
      <c r="N4" s="7">
        <v>7734.12</v>
      </c>
    </row>
    <row r="5" spans="1:17" x14ac:dyDescent="0.3">
      <c r="A5" s="4" t="s">
        <v>18</v>
      </c>
      <c r="B5">
        <v>634069.91999999993</v>
      </c>
      <c r="M5" s="4" t="s">
        <v>13</v>
      </c>
      <c r="N5" s="7">
        <v>24950.560000000001</v>
      </c>
    </row>
    <row r="6" spans="1:17" x14ac:dyDescent="0.3">
      <c r="A6" s="4" t="s">
        <v>33</v>
      </c>
      <c r="B6">
        <v>266328.80000000005</v>
      </c>
      <c r="M6" s="4" t="s">
        <v>242</v>
      </c>
      <c r="N6" s="7">
        <v>7565.65</v>
      </c>
    </row>
    <row r="7" spans="1:17" x14ac:dyDescent="0.3">
      <c r="A7" s="4" t="s">
        <v>740</v>
      </c>
      <c r="B7">
        <v>30839</v>
      </c>
      <c r="M7" s="4" t="s">
        <v>168</v>
      </c>
      <c r="N7" s="7">
        <v>11654.64</v>
      </c>
    </row>
    <row r="8" spans="1:17" x14ac:dyDescent="0.3">
      <c r="A8" s="4" t="s">
        <v>1227</v>
      </c>
      <c r="B8">
        <v>1209726.3800000001</v>
      </c>
      <c r="M8" s="4" t="s">
        <v>520</v>
      </c>
      <c r="N8" s="7">
        <v>7961.46</v>
      </c>
    </row>
    <row r="9" spans="1:17" x14ac:dyDescent="0.3">
      <c r="M9" s="4" t="s">
        <v>196</v>
      </c>
      <c r="N9" s="7">
        <v>8704.41</v>
      </c>
    </row>
    <row r="10" spans="1:17" x14ac:dyDescent="0.3">
      <c r="M10" s="4" t="s">
        <v>66</v>
      </c>
      <c r="N10" s="7">
        <v>9732.93</v>
      </c>
    </row>
    <row r="11" spans="1:17" x14ac:dyDescent="0.3">
      <c r="M11" s="4" t="s">
        <v>412</v>
      </c>
      <c r="N11" s="7">
        <v>25688.34</v>
      </c>
    </row>
    <row r="12" spans="1:17" x14ac:dyDescent="0.3">
      <c r="B12">
        <v>1209726.3800000001</v>
      </c>
      <c r="M12" s="4" t="s">
        <v>453</v>
      </c>
      <c r="N12" s="7">
        <v>8235.619999999999</v>
      </c>
      <c r="P12" s="3" t="s">
        <v>1226</v>
      </c>
      <c r="Q12" t="s">
        <v>1228</v>
      </c>
    </row>
    <row r="13" spans="1:17" x14ac:dyDescent="0.3">
      <c r="M13" s="4" t="s">
        <v>224</v>
      </c>
      <c r="N13" s="7">
        <v>7714.5400000000009</v>
      </c>
      <c r="P13" s="4" t="s">
        <v>60</v>
      </c>
      <c r="Q13" s="7">
        <v>9377.82</v>
      </c>
    </row>
    <row r="14" spans="1:17" x14ac:dyDescent="0.3">
      <c r="M14" s="4" t="s">
        <v>99</v>
      </c>
      <c r="N14" s="7">
        <v>11359.39</v>
      </c>
      <c r="P14" s="4" t="s">
        <v>206</v>
      </c>
      <c r="Q14" s="7">
        <v>7531.35</v>
      </c>
    </row>
    <row r="15" spans="1:17" x14ac:dyDescent="0.3">
      <c r="M15" s="4" t="s">
        <v>34</v>
      </c>
      <c r="N15" s="7">
        <v>6237.1100000000006</v>
      </c>
      <c r="P15" s="4" t="s">
        <v>217</v>
      </c>
      <c r="Q15" s="7">
        <v>7376.91</v>
      </c>
    </row>
    <row r="16" spans="1:17" x14ac:dyDescent="0.3">
      <c r="M16" s="4" t="s">
        <v>239</v>
      </c>
      <c r="N16" s="7">
        <v>6777.46</v>
      </c>
      <c r="P16" s="4" t="s">
        <v>144</v>
      </c>
      <c r="Q16" s="7">
        <v>7688.5</v>
      </c>
    </row>
    <row r="17" spans="1:17" x14ac:dyDescent="0.3">
      <c r="A17" s="3" t="s">
        <v>1226</v>
      </c>
      <c r="B17" t="s">
        <v>1228</v>
      </c>
      <c r="M17" s="4" t="s">
        <v>151</v>
      </c>
      <c r="N17" s="7">
        <v>10122.92</v>
      </c>
      <c r="P17" s="4" t="s">
        <v>240</v>
      </c>
      <c r="Q17" s="7">
        <v>6777.46</v>
      </c>
    </row>
    <row r="18" spans="1:17" x14ac:dyDescent="0.3">
      <c r="A18" s="4" t="s">
        <v>90</v>
      </c>
      <c r="B18" s="7">
        <v>10225.68</v>
      </c>
      <c r="M18" s="4" t="s">
        <v>279</v>
      </c>
      <c r="N18" s="7">
        <v>8521.41</v>
      </c>
      <c r="P18" s="4" t="s">
        <v>162</v>
      </c>
      <c r="Q18" s="7">
        <v>8399.01</v>
      </c>
    </row>
    <row r="19" spans="1:17" x14ac:dyDescent="0.3">
      <c r="A19" s="4" t="s">
        <v>291</v>
      </c>
      <c r="B19" s="7">
        <v>7734.12</v>
      </c>
      <c r="M19" s="4" t="s">
        <v>199</v>
      </c>
      <c r="N19" s="7">
        <v>13887.71</v>
      </c>
      <c r="P19" s="4" t="s">
        <v>197</v>
      </c>
      <c r="Q19" s="7">
        <v>8704.41</v>
      </c>
    </row>
    <row r="20" spans="1:17" x14ac:dyDescent="0.3">
      <c r="A20" s="4" t="s">
        <v>13</v>
      </c>
      <c r="B20" s="7">
        <v>24950.560000000001</v>
      </c>
      <c r="M20" s="4" t="s">
        <v>284</v>
      </c>
      <c r="N20" s="7">
        <v>7233.95</v>
      </c>
      <c r="P20" s="4" t="s">
        <v>243</v>
      </c>
      <c r="Q20" s="7">
        <v>7565.65</v>
      </c>
    </row>
    <row r="21" spans="1:17" x14ac:dyDescent="0.3">
      <c r="A21" s="4" t="s">
        <v>242</v>
      </c>
      <c r="B21" s="7">
        <v>7565.65</v>
      </c>
      <c r="M21" s="4" t="s">
        <v>328</v>
      </c>
      <c r="N21" s="7">
        <v>9009.7999999999993</v>
      </c>
      <c r="P21" s="4" t="s">
        <v>220</v>
      </c>
      <c r="Q21" s="7">
        <v>10777.39</v>
      </c>
    </row>
    <row r="22" spans="1:17" x14ac:dyDescent="0.3">
      <c r="A22" s="4" t="s">
        <v>168</v>
      </c>
      <c r="B22" s="7">
        <v>11654.64</v>
      </c>
      <c r="M22" s="4" t="s">
        <v>190</v>
      </c>
      <c r="N22" s="7">
        <v>10832.76</v>
      </c>
      <c r="P22" s="4" t="s">
        <v>31</v>
      </c>
      <c r="Q22" s="7">
        <v>8379.49</v>
      </c>
    </row>
    <row r="23" spans="1:17" x14ac:dyDescent="0.3">
      <c r="A23" s="4" t="s">
        <v>520</v>
      </c>
      <c r="B23" s="7">
        <v>7961.46</v>
      </c>
      <c r="M23" s="4" t="s">
        <v>111</v>
      </c>
      <c r="N23" s="7">
        <v>8050.1100000000006</v>
      </c>
      <c r="P23" s="4" t="s">
        <v>121</v>
      </c>
      <c r="Q23" s="7">
        <v>13497.65</v>
      </c>
    </row>
    <row r="24" spans="1:17" x14ac:dyDescent="0.3">
      <c r="A24" s="4" t="s">
        <v>196</v>
      </c>
      <c r="B24" s="7">
        <v>8704.41</v>
      </c>
      <c r="M24" s="4" t="s">
        <v>117</v>
      </c>
      <c r="N24" s="7">
        <v>10400.92</v>
      </c>
      <c r="P24" s="4" t="s">
        <v>280</v>
      </c>
      <c r="Q24" s="7">
        <v>8521.41</v>
      </c>
    </row>
    <row r="25" spans="1:17" x14ac:dyDescent="0.3">
      <c r="A25" s="4" t="s">
        <v>66</v>
      </c>
      <c r="B25" s="7">
        <v>9732.93</v>
      </c>
      <c r="M25" s="4" t="s">
        <v>87</v>
      </c>
      <c r="N25" s="7">
        <v>9198.0499999999993</v>
      </c>
      <c r="P25" s="4" t="s">
        <v>213</v>
      </c>
      <c r="Q25" s="7">
        <v>9562.44</v>
      </c>
    </row>
    <row r="26" spans="1:17" x14ac:dyDescent="0.3">
      <c r="A26" s="4" t="s">
        <v>412</v>
      </c>
      <c r="B26" s="7">
        <v>25688.34</v>
      </c>
      <c r="M26" s="4" t="s">
        <v>265</v>
      </c>
      <c r="N26" s="7">
        <v>7774.1</v>
      </c>
      <c r="P26" s="4" t="s">
        <v>141</v>
      </c>
      <c r="Q26" s="7">
        <v>11139.710000000001</v>
      </c>
    </row>
    <row r="27" spans="1:17" x14ac:dyDescent="0.3">
      <c r="A27" s="4" t="s">
        <v>453</v>
      </c>
      <c r="B27" s="7">
        <v>8235.619999999999</v>
      </c>
      <c r="M27" s="4" t="s">
        <v>261</v>
      </c>
      <c r="N27" s="7">
        <v>17640.169999999998</v>
      </c>
      <c r="P27" s="4" t="s">
        <v>288</v>
      </c>
      <c r="Q27" s="7">
        <v>7743.2199999999993</v>
      </c>
    </row>
    <row r="28" spans="1:17" x14ac:dyDescent="0.3">
      <c r="A28" s="4" t="s">
        <v>224</v>
      </c>
      <c r="B28" s="7">
        <v>7714.5400000000009</v>
      </c>
      <c r="M28" s="4" t="s">
        <v>38</v>
      </c>
      <c r="N28" s="7">
        <v>9125.39</v>
      </c>
      <c r="P28" s="4" t="s">
        <v>45</v>
      </c>
      <c r="Q28" s="7">
        <v>8254.34</v>
      </c>
    </row>
    <row r="29" spans="1:17" x14ac:dyDescent="0.3">
      <c r="A29" s="4" t="s">
        <v>99</v>
      </c>
      <c r="B29" s="7">
        <v>11359.39</v>
      </c>
      <c r="M29" s="4" t="s">
        <v>59</v>
      </c>
      <c r="N29" s="7">
        <v>9377.82</v>
      </c>
      <c r="P29" s="4" t="s">
        <v>266</v>
      </c>
      <c r="Q29" s="7">
        <v>7774.1</v>
      </c>
    </row>
    <row r="30" spans="1:17" x14ac:dyDescent="0.3">
      <c r="A30" s="4" t="s">
        <v>34</v>
      </c>
      <c r="B30" s="7">
        <v>6237.1100000000006</v>
      </c>
      <c r="M30" s="4" t="s">
        <v>326</v>
      </c>
      <c r="N30" s="7">
        <v>8671.32</v>
      </c>
      <c r="P30" s="4" t="s">
        <v>73</v>
      </c>
      <c r="Q30" s="7">
        <v>10346.11</v>
      </c>
    </row>
    <row r="31" spans="1:17" x14ac:dyDescent="0.3">
      <c r="A31" s="4" t="s">
        <v>239</v>
      </c>
      <c r="B31" s="7">
        <v>6777.46</v>
      </c>
      <c r="M31" s="4" t="s">
        <v>69</v>
      </c>
      <c r="N31" s="7">
        <v>23327.34</v>
      </c>
      <c r="P31" s="4" t="s">
        <v>42</v>
      </c>
      <c r="Q31" s="7">
        <v>11780.27</v>
      </c>
    </row>
    <row r="32" spans="1:17" x14ac:dyDescent="0.3">
      <c r="A32" s="4" t="s">
        <v>151</v>
      </c>
      <c r="B32" s="7">
        <v>10122.92</v>
      </c>
      <c r="M32" s="4" t="s">
        <v>130</v>
      </c>
      <c r="N32" s="7">
        <v>24460.6</v>
      </c>
      <c r="P32" s="4" t="s">
        <v>237</v>
      </c>
      <c r="Q32" s="7">
        <v>7453.09</v>
      </c>
    </row>
    <row r="33" spans="1:17" x14ac:dyDescent="0.3">
      <c r="A33" s="4" t="s">
        <v>279</v>
      </c>
      <c r="B33" s="7">
        <v>8521.41</v>
      </c>
      <c r="M33" s="4" t="s">
        <v>63</v>
      </c>
      <c r="N33" s="7">
        <v>5568.84</v>
      </c>
      <c r="P33" s="4" t="s">
        <v>76</v>
      </c>
      <c r="Q33" s="7">
        <v>8657.4599999999991</v>
      </c>
    </row>
    <row r="34" spans="1:17" x14ac:dyDescent="0.3">
      <c r="A34" s="4" t="s">
        <v>199</v>
      </c>
      <c r="B34" s="7">
        <v>13887.71</v>
      </c>
      <c r="M34" s="4" t="s">
        <v>489</v>
      </c>
      <c r="N34" s="7">
        <v>18431.830000000002</v>
      </c>
      <c r="P34" s="4" t="s">
        <v>417</v>
      </c>
      <c r="Q34" s="7">
        <v>6926.9400000000005</v>
      </c>
    </row>
    <row r="35" spans="1:17" x14ac:dyDescent="0.3">
      <c r="A35" s="4" t="s">
        <v>284</v>
      </c>
      <c r="B35" s="7">
        <v>7233.95</v>
      </c>
      <c r="M35" s="4" t="s">
        <v>133</v>
      </c>
      <c r="N35" s="7">
        <v>6572.91</v>
      </c>
      <c r="P35" s="4" t="s">
        <v>67</v>
      </c>
      <c r="Q35" s="7">
        <v>9732.93</v>
      </c>
    </row>
    <row r="36" spans="1:17" x14ac:dyDescent="0.3">
      <c r="A36" s="4" t="s">
        <v>328</v>
      </c>
      <c r="B36" s="7">
        <v>9009.7999999999993</v>
      </c>
      <c r="M36" s="4" t="s">
        <v>236</v>
      </c>
      <c r="N36" s="7">
        <v>7453.09</v>
      </c>
      <c r="P36" s="4" t="s">
        <v>292</v>
      </c>
      <c r="Q36" s="7">
        <v>7734.12</v>
      </c>
    </row>
    <row r="37" spans="1:17" x14ac:dyDescent="0.3">
      <c r="A37" s="4" t="s">
        <v>190</v>
      </c>
      <c r="B37" s="7">
        <v>10832.76</v>
      </c>
      <c r="M37" s="4" t="s">
        <v>56</v>
      </c>
      <c r="N37" s="7">
        <v>18743.580000000002</v>
      </c>
      <c r="P37" s="4" t="s">
        <v>178</v>
      </c>
      <c r="Q37" s="7">
        <v>10504.71</v>
      </c>
    </row>
    <row r="38" spans="1:17" x14ac:dyDescent="0.3">
      <c r="A38" s="4" t="s">
        <v>111</v>
      </c>
      <c r="B38" s="7">
        <v>8050.1100000000006</v>
      </c>
      <c r="M38" s="4" t="s">
        <v>143</v>
      </c>
      <c r="N38" s="7">
        <v>7688.5</v>
      </c>
      <c r="P38" s="4" t="s">
        <v>39</v>
      </c>
      <c r="Q38" s="7">
        <v>9125.39</v>
      </c>
    </row>
    <row r="39" spans="1:17" x14ac:dyDescent="0.3">
      <c r="A39" s="4" t="s">
        <v>117</v>
      </c>
      <c r="B39" s="7">
        <v>10400.92</v>
      </c>
      <c r="M39" s="4" t="s">
        <v>180</v>
      </c>
      <c r="N39" s="7">
        <v>8688.85</v>
      </c>
      <c r="P39" s="4" t="s">
        <v>347</v>
      </c>
      <c r="Q39" s="7">
        <v>8802.73</v>
      </c>
    </row>
    <row r="40" spans="1:17" x14ac:dyDescent="0.3">
      <c r="A40" s="4" t="s">
        <v>87</v>
      </c>
      <c r="B40" s="7">
        <v>9198.0499999999993</v>
      </c>
      <c r="M40" s="4" t="s">
        <v>254</v>
      </c>
      <c r="N40" s="7">
        <v>20062.239999999998</v>
      </c>
      <c r="P40" s="4" t="s">
        <v>115</v>
      </c>
      <c r="Q40" s="7">
        <v>11256.17</v>
      </c>
    </row>
    <row r="41" spans="1:17" x14ac:dyDescent="0.3">
      <c r="A41" s="4" t="s">
        <v>265</v>
      </c>
      <c r="B41" s="7">
        <v>7774.1</v>
      </c>
      <c r="M41" s="4" t="s">
        <v>341</v>
      </c>
      <c r="N41" s="7">
        <v>6769.33</v>
      </c>
      <c r="P41" s="4" t="s">
        <v>232</v>
      </c>
      <c r="Q41" s="7">
        <v>7687.74</v>
      </c>
    </row>
    <row r="42" spans="1:17" x14ac:dyDescent="0.3">
      <c r="A42" s="4" t="s">
        <v>261</v>
      </c>
      <c r="B42" s="7">
        <v>17640.169999999998</v>
      </c>
      <c r="M42" s="4" t="s">
        <v>231</v>
      </c>
      <c r="N42" s="7">
        <v>7687.74</v>
      </c>
      <c r="P42" s="4" t="s">
        <v>521</v>
      </c>
      <c r="Q42" s="7">
        <v>7961.46</v>
      </c>
    </row>
    <row r="43" spans="1:17" x14ac:dyDescent="0.3">
      <c r="A43" s="4" t="s">
        <v>38</v>
      </c>
      <c r="B43" s="7">
        <v>9125.39</v>
      </c>
      <c r="M43" s="4" t="s">
        <v>123</v>
      </c>
      <c r="N43" s="7">
        <v>7327.0599999999995</v>
      </c>
      <c r="P43" s="4" t="s">
        <v>247</v>
      </c>
      <c r="Q43" s="7">
        <v>11248.74</v>
      </c>
    </row>
    <row r="44" spans="1:17" x14ac:dyDescent="0.3">
      <c r="A44" s="4" t="s">
        <v>59</v>
      </c>
      <c r="B44" s="7">
        <v>9377.82</v>
      </c>
      <c r="M44" s="4" t="s">
        <v>140</v>
      </c>
      <c r="N44" s="7">
        <v>11139.710000000001</v>
      </c>
      <c r="P44" s="4" t="s">
        <v>84</v>
      </c>
      <c r="Q44" s="7">
        <v>9953.5299999999988</v>
      </c>
    </row>
    <row r="45" spans="1:17" x14ac:dyDescent="0.3">
      <c r="A45" s="4" t="s">
        <v>326</v>
      </c>
      <c r="B45" s="7">
        <v>8671.32</v>
      </c>
      <c r="M45" s="4" t="s">
        <v>219</v>
      </c>
      <c r="N45" s="7">
        <v>10777.39</v>
      </c>
      <c r="P45" s="4" t="s">
        <v>309</v>
      </c>
      <c r="Q45" s="7">
        <v>9915.0499999999993</v>
      </c>
    </row>
    <row r="46" spans="1:17" x14ac:dyDescent="0.3">
      <c r="A46" s="4" t="s">
        <v>69</v>
      </c>
      <c r="B46" s="7">
        <v>23327.34</v>
      </c>
      <c r="M46" s="4" t="s">
        <v>79</v>
      </c>
      <c r="N46" s="7">
        <v>9825.91</v>
      </c>
      <c r="P46" s="4" t="s">
        <v>169</v>
      </c>
      <c r="Q46" s="7">
        <v>11654.64</v>
      </c>
    </row>
    <row r="47" spans="1:17" x14ac:dyDescent="0.3">
      <c r="A47" s="4" t="s">
        <v>130</v>
      </c>
      <c r="B47" s="7">
        <v>24460.6</v>
      </c>
      <c r="M47" s="4" t="s">
        <v>165</v>
      </c>
      <c r="N47" s="7">
        <v>7628.66</v>
      </c>
      <c r="P47" s="4" t="s">
        <v>389</v>
      </c>
      <c r="Q47" s="7">
        <v>8188.9699999999993</v>
      </c>
    </row>
    <row r="48" spans="1:17" x14ac:dyDescent="0.3">
      <c r="A48" s="4" t="s">
        <v>63</v>
      </c>
      <c r="B48" s="7">
        <v>5568.84</v>
      </c>
      <c r="M48" s="4" t="s">
        <v>96</v>
      </c>
      <c r="N48" s="7">
        <v>21003.989999999998</v>
      </c>
      <c r="P48" s="4" t="s">
        <v>285</v>
      </c>
      <c r="Q48" s="7">
        <v>7233.95</v>
      </c>
    </row>
    <row r="49" spans="1:17" x14ac:dyDescent="0.3">
      <c r="A49" s="4" t="s">
        <v>489</v>
      </c>
      <c r="B49" s="7">
        <v>18431.830000000002</v>
      </c>
      <c r="M49" s="4" t="s">
        <v>308</v>
      </c>
      <c r="N49" s="7">
        <v>9915.0499999999993</v>
      </c>
      <c r="P49" s="4" t="s">
        <v>295</v>
      </c>
      <c r="Q49" s="7">
        <v>12242.220000000001</v>
      </c>
    </row>
    <row r="50" spans="1:17" x14ac:dyDescent="0.3">
      <c r="A50" s="4" t="s">
        <v>133</v>
      </c>
      <c r="B50" s="7">
        <v>6572.91</v>
      </c>
      <c r="M50" s="4" t="s">
        <v>19</v>
      </c>
      <c r="N50" s="7">
        <v>8130.8</v>
      </c>
      <c r="P50" s="4" t="s">
        <v>100</v>
      </c>
      <c r="Q50" s="7">
        <v>11359.39</v>
      </c>
    </row>
    <row r="51" spans="1:17" x14ac:dyDescent="0.3">
      <c r="A51" s="4" t="s">
        <v>236</v>
      </c>
      <c r="B51" s="7">
        <v>7453.09</v>
      </c>
      <c r="M51" s="4" t="s">
        <v>228</v>
      </c>
      <c r="N51" s="7">
        <v>10960.81</v>
      </c>
      <c r="P51" s="4" t="s">
        <v>155</v>
      </c>
      <c r="Q51" s="7">
        <v>10476.08</v>
      </c>
    </row>
    <row r="52" spans="1:17" x14ac:dyDescent="0.3">
      <c r="A52" s="4" t="s">
        <v>56</v>
      </c>
      <c r="B52" s="7">
        <v>18743.580000000002</v>
      </c>
      <c r="M52" s="4" t="s">
        <v>381</v>
      </c>
      <c r="N52" s="7">
        <v>16009.029999999999</v>
      </c>
      <c r="P52" s="4" t="s">
        <v>152</v>
      </c>
      <c r="Q52" s="7">
        <v>10122.92</v>
      </c>
    </row>
    <row r="53" spans="1:17" x14ac:dyDescent="0.3">
      <c r="A53" s="4" t="s">
        <v>143</v>
      </c>
      <c r="B53" s="7">
        <v>7688.5</v>
      </c>
      <c r="M53" s="4" t="s">
        <v>446</v>
      </c>
      <c r="N53" s="7">
        <v>8692.42</v>
      </c>
      <c r="P53" s="4" t="s">
        <v>48</v>
      </c>
      <c r="Q53" s="7">
        <v>12200.46</v>
      </c>
    </row>
    <row r="54" spans="1:17" x14ac:dyDescent="0.3">
      <c r="A54" s="4" t="s">
        <v>180</v>
      </c>
      <c r="B54" s="7">
        <v>8688.85</v>
      </c>
      <c r="M54" s="4" t="s">
        <v>303</v>
      </c>
      <c r="N54" s="7">
        <v>10936.64</v>
      </c>
      <c r="P54" s="4" t="s">
        <v>26</v>
      </c>
      <c r="Q54" s="7">
        <v>10232.41</v>
      </c>
    </row>
    <row r="55" spans="1:17" x14ac:dyDescent="0.3">
      <c r="A55" s="4" t="s">
        <v>254</v>
      </c>
      <c r="B55" s="7">
        <v>20062.239999999998</v>
      </c>
      <c r="M55" s="4" t="s">
        <v>75</v>
      </c>
      <c r="N55" s="7">
        <v>8657.4599999999991</v>
      </c>
      <c r="P55" s="4" t="s">
        <v>20</v>
      </c>
      <c r="Q55" s="7">
        <v>8130.8</v>
      </c>
    </row>
    <row r="56" spans="1:17" x14ac:dyDescent="0.3">
      <c r="A56" s="4" t="s">
        <v>341</v>
      </c>
      <c r="B56" s="7">
        <v>6769.33</v>
      </c>
      <c r="M56" s="4" t="s">
        <v>311</v>
      </c>
      <c r="N56" s="7">
        <v>19385.22</v>
      </c>
      <c r="P56" s="4" t="s">
        <v>91</v>
      </c>
      <c r="Q56" s="7">
        <v>10225.68</v>
      </c>
    </row>
    <row r="57" spans="1:17" x14ac:dyDescent="0.3">
      <c r="A57" s="4" t="s">
        <v>231</v>
      </c>
      <c r="B57" s="7">
        <v>7687.74</v>
      </c>
      <c r="M57" s="4" t="s">
        <v>252</v>
      </c>
      <c r="N57" s="7">
        <v>20126.349999999999</v>
      </c>
      <c r="P57" s="4" t="s">
        <v>106</v>
      </c>
      <c r="Q57" s="7">
        <v>8163.21</v>
      </c>
    </row>
    <row r="58" spans="1:17" x14ac:dyDescent="0.3">
      <c r="A58" s="4" t="s">
        <v>123</v>
      </c>
      <c r="B58" s="7">
        <v>7327.0599999999995</v>
      </c>
      <c r="M58" s="4" t="s">
        <v>146</v>
      </c>
      <c r="N58" s="7">
        <v>18604.370000000003</v>
      </c>
      <c r="P58" s="4" t="s">
        <v>127</v>
      </c>
      <c r="Q58" s="7">
        <v>9928.0099999999984</v>
      </c>
    </row>
    <row r="59" spans="1:17" x14ac:dyDescent="0.3">
      <c r="A59" s="4" t="s">
        <v>140</v>
      </c>
      <c r="B59" s="7">
        <v>11139.710000000001</v>
      </c>
      <c r="M59" s="4" t="s">
        <v>246</v>
      </c>
      <c r="N59" s="7">
        <v>11248.74</v>
      </c>
      <c r="P59" s="4" t="s">
        <v>35</v>
      </c>
      <c r="Q59" s="7">
        <v>6237.1100000000006</v>
      </c>
    </row>
    <row r="60" spans="1:17" x14ac:dyDescent="0.3">
      <c r="A60" s="4" t="s">
        <v>219</v>
      </c>
      <c r="B60" s="7">
        <v>10777.39</v>
      </c>
      <c r="M60" s="4" t="s">
        <v>148</v>
      </c>
      <c r="N60" s="7">
        <v>24524.37</v>
      </c>
      <c r="P60" s="4" t="s">
        <v>274</v>
      </c>
      <c r="Q60" s="7">
        <v>9439.27</v>
      </c>
    </row>
    <row r="61" spans="1:17" x14ac:dyDescent="0.3">
      <c r="A61" s="4" t="s">
        <v>79</v>
      </c>
      <c r="B61" s="7">
        <v>9825.91</v>
      </c>
      <c r="M61" s="4" t="s">
        <v>351</v>
      </c>
      <c r="N61" s="7">
        <v>11635.25</v>
      </c>
      <c r="P61" s="4" t="s">
        <v>191</v>
      </c>
      <c r="Q61" s="7">
        <v>10832.76</v>
      </c>
    </row>
    <row r="62" spans="1:17" x14ac:dyDescent="0.3">
      <c r="A62" s="4" t="s">
        <v>165</v>
      </c>
      <c r="B62" s="7">
        <v>7628.66</v>
      </c>
      <c r="M62" s="4" t="s">
        <v>346</v>
      </c>
      <c r="N62" s="7">
        <v>8802.73</v>
      </c>
      <c r="P62" s="4" t="s">
        <v>138</v>
      </c>
      <c r="Q62" s="7">
        <v>9027.4699999999993</v>
      </c>
    </row>
    <row r="63" spans="1:17" x14ac:dyDescent="0.3">
      <c r="A63" s="4" t="s">
        <v>96</v>
      </c>
      <c r="B63" s="7">
        <v>21003.989999999998</v>
      </c>
      <c r="M63" s="4" t="s">
        <v>72</v>
      </c>
      <c r="N63" s="7">
        <v>10346.11</v>
      </c>
      <c r="P63" s="4" t="s">
        <v>526</v>
      </c>
      <c r="Q63" s="7">
        <v>5038.8999999999996</v>
      </c>
    </row>
    <row r="64" spans="1:17" x14ac:dyDescent="0.3">
      <c r="A64" s="4" t="s">
        <v>308</v>
      </c>
      <c r="B64" s="7">
        <v>9915.0499999999993</v>
      </c>
      <c r="M64" s="4" t="s">
        <v>294</v>
      </c>
      <c r="N64" s="7">
        <v>12242.220000000001</v>
      </c>
      <c r="P64" s="4" t="s">
        <v>94</v>
      </c>
      <c r="Q64" s="7">
        <v>8193.35</v>
      </c>
    </row>
    <row r="65" spans="1:17" x14ac:dyDescent="0.3">
      <c r="A65" s="4" t="s">
        <v>19</v>
      </c>
      <c r="B65" s="7">
        <v>8130.8</v>
      </c>
      <c r="M65" s="4" t="s">
        <v>154</v>
      </c>
      <c r="N65" s="7">
        <v>10476.08</v>
      </c>
      <c r="P65" s="4" t="s">
        <v>454</v>
      </c>
      <c r="Q65" s="7">
        <v>8235.619999999999</v>
      </c>
    </row>
    <row r="66" spans="1:17" x14ac:dyDescent="0.3">
      <c r="A66" s="4" t="s">
        <v>228</v>
      </c>
      <c r="B66" s="7">
        <v>10960.81</v>
      </c>
      <c r="M66" s="4" t="s">
        <v>30</v>
      </c>
      <c r="N66" s="7">
        <v>8379.49</v>
      </c>
      <c r="P66" s="4" t="s">
        <v>181</v>
      </c>
      <c r="Q66" s="7">
        <v>8688.85</v>
      </c>
    </row>
    <row r="67" spans="1:17" x14ac:dyDescent="0.3">
      <c r="A67" s="4" t="s">
        <v>381</v>
      </c>
      <c r="B67" s="7">
        <v>16009.029999999999</v>
      </c>
      <c r="M67" s="4" t="s">
        <v>50</v>
      </c>
      <c r="N67" s="7">
        <v>20024.809999999998</v>
      </c>
      <c r="P67" s="4" t="s">
        <v>64</v>
      </c>
      <c r="Q67" s="7">
        <v>5568.84</v>
      </c>
    </row>
    <row r="68" spans="1:17" x14ac:dyDescent="0.3">
      <c r="A68" s="4" t="s">
        <v>446</v>
      </c>
      <c r="B68" s="7">
        <v>8692.42</v>
      </c>
      <c r="M68" s="4" t="s">
        <v>47</v>
      </c>
      <c r="N68" s="7">
        <v>12200.46</v>
      </c>
      <c r="P68" s="4" t="s">
        <v>444</v>
      </c>
      <c r="Q68" s="7">
        <v>9142.5499999999993</v>
      </c>
    </row>
    <row r="69" spans="1:17" x14ac:dyDescent="0.3">
      <c r="A69" s="4" t="s">
        <v>303</v>
      </c>
      <c r="B69" s="7">
        <v>10936.64</v>
      </c>
      <c r="M69" s="4" t="s">
        <v>25</v>
      </c>
      <c r="N69" s="7">
        <v>10232.41</v>
      </c>
      <c r="P69" s="4" t="s">
        <v>342</v>
      </c>
      <c r="Q69" s="7">
        <v>6769.33</v>
      </c>
    </row>
    <row r="70" spans="1:17" x14ac:dyDescent="0.3">
      <c r="A70" s="4" t="s">
        <v>75</v>
      </c>
      <c r="B70" s="7">
        <v>8657.4599999999991</v>
      </c>
      <c r="M70" s="4" t="s">
        <v>287</v>
      </c>
      <c r="N70" s="7">
        <v>7743.2199999999993</v>
      </c>
      <c r="P70" s="4" t="s">
        <v>225</v>
      </c>
      <c r="Q70" s="7">
        <v>7714.5400000000009</v>
      </c>
    </row>
    <row r="71" spans="1:17" x14ac:dyDescent="0.3">
      <c r="A71" s="4" t="s">
        <v>311</v>
      </c>
      <c r="B71" s="7">
        <v>19385.22</v>
      </c>
      <c r="M71" s="4" t="s">
        <v>183</v>
      </c>
      <c r="N71" s="7">
        <v>24077.7</v>
      </c>
      <c r="P71" s="4" t="s">
        <v>210</v>
      </c>
      <c r="Q71" s="7">
        <v>7719.1900000000005</v>
      </c>
    </row>
    <row r="72" spans="1:17" x14ac:dyDescent="0.3">
      <c r="A72" s="4" t="s">
        <v>252</v>
      </c>
      <c r="B72" s="7">
        <v>20126.349999999999</v>
      </c>
      <c r="M72" s="4" t="s">
        <v>126</v>
      </c>
      <c r="N72" s="7">
        <v>9928.0099999999984</v>
      </c>
      <c r="P72" s="4" t="s">
        <v>304</v>
      </c>
      <c r="Q72" s="7">
        <v>10936.64</v>
      </c>
    </row>
    <row r="73" spans="1:17" x14ac:dyDescent="0.3">
      <c r="A73" s="4" t="s">
        <v>146</v>
      </c>
      <c r="B73" s="7">
        <v>18604.370000000003</v>
      </c>
      <c r="M73" s="4" t="s">
        <v>209</v>
      </c>
      <c r="N73" s="7">
        <v>7719.1900000000005</v>
      </c>
      <c r="P73" s="4" t="s">
        <v>112</v>
      </c>
      <c r="Q73" s="7">
        <v>8050.1100000000006</v>
      </c>
    </row>
    <row r="74" spans="1:17" x14ac:dyDescent="0.3">
      <c r="A74" s="4" t="s">
        <v>246</v>
      </c>
      <c r="B74" s="7">
        <v>11248.74</v>
      </c>
      <c r="M74" s="4" t="s">
        <v>93</v>
      </c>
      <c r="N74" s="7">
        <v>8193.35</v>
      </c>
      <c r="P74" s="4" t="s">
        <v>200</v>
      </c>
      <c r="Q74" s="7">
        <v>13887.71</v>
      </c>
    </row>
    <row r="75" spans="1:17" x14ac:dyDescent="0.3">
      <c r="A75" s="4" t="s">
        <v>148</v>
      </c>
      <c r="B75" s="7">
        <v>24524.37</v>
      </c>
      <c r="M75" s="4" t="s">
        <v>348</v>
      </c>
      <c r="N75" s="7">
        <v>18170.63</v>
      </c>
      <c r="P75" s="4" t="s">
        <v>118</v>
      </c>
      <c r="Q75" s="7">
        <v>10400.92</v>
      </c>
    </row>
    <row r="76" spans="1:17" x14ac:dyDescent="0.3">
      <c r="A76" s="4" t="s">
        <v>351</v>
      </c>
      <c r="B76" s="7">
        <v>11635.25</v>
      </c>
      <c r="M76" s="4" t="s">
        <v>320</v>
      </c>
      <c r="N76" s="7">
        <v>25555.42</v>
      </c>
      <c r="P76" s="4" t="s">
        <v>88</v>
      </c>
      <c r="Q76" s="7">
        <v>9198.0499999999993</v>
      </c>
    </row>
    <row r="77" spans="1:17" x14ac:dyDescent="0.3">
      <c r="A77" s="4" t="s">
        <v>346</v>
      </c>
      <c r="B77" s="7">
        <v>8802.73</v>
      </c>
      <c r="M77" s="4" t="s">
        <v>102</v>
      </c>
      <c r="N77" s="7">
        <v>22124.510000000002</v>
      </c>
      <c r="P77" s="4" t="s">
        <v>109</v>
      </c>
      <c r="Q77" s="7">
        <v>9509.93</v>
      </c>
    </row>
    <row r="78" spans="1:17" x14ac:dyDescent="0.3">
      <c r="A78" s="4" t="s">
        <v>72</v>
      </c>
      <c r="B78" s="7">
        <v>10346.11</v>
      </c>
      <c r="M78" s="4" t="s">
        <v>105</v>
      </c>
      <c r="N78" s="7">
        <v>8163.21</v>
      </c>
      <c r="P78" s="4" t="s">
        <v>124</v>
      </c>
      <c r="Q78" s="7">
        <v>7327.0599999999995</v>
      </c>
    </row>
    <row r="79" spans="1:17" x14ac:dyDescent="0.3">
      <c r="A79" s="4" t="s">
        <v>294</v>
      </c>
      <c r="B79" s="7">
        <v>12242.220000000001</v>
      </c>
      <c r="M79" s="4" t="s">
        <v>416</v>
      </c>
      <c r="N79" s="7">
        <v>6926.9400000000005</v>
      </c>
      <c r="P79" s="4" t="s">
        <v>166</v>
      </c>
      <c r="Q79" s="7">
        <v>7628.66</v>
      </c>
    </row>
    <row r="80" spans="1:17" x14ac:dyDescent="0.3">
      <c r="A80" s="4" t="s">
        <v>154</v>
      </c>
      <c r="B80" s="7">
        <v>10476.08</v>
      </c>
      <c r="M80" s="4" t="s">
        <v>177</v>
      </c>
      <c r="N80" s="7">
        <v>10504.71</v>
      </c>
      <c r="P80" s="4" t="s">
        <v>553</v>
      </c>
      <c r="Q80" s="7">
        <v>10174.64</v>
      </c>
    </row>
    <row r="81" spans="1:17" x14ac:dyDescent="0.3">
      <c r="A81" s="4" t="s">
        <v>30</v>
      </c>
      <c r="B81" s="7">
        <v>8379.49</v>
      </c>
      <c r="M81" s="4" t="s">
        <v>137</v>
      </c>
      <c r="N81" s="7">
        <v>9027.4699999999993</v>
      </c>
      <c r="P81" s="4" t="s">
        <v>447</v>
      </c>
      <c r="Q81" s="7">
        <v>8692.42</v>
      </c>
    </row>
    <row r="82" spans="1:17" x14ac:dyDescent="0.3">
      <c r="A82" s="4" t="s">
        <v>50</v>
      </c>
      <c r="B82" s="7">
        <v>20024.809999999998</v>
      </c>
      <c r="M82" s="4" t="s">
        <v>552</v>
      </c>
      <c r="N82" s="7">
        <v>10174.64</v>
      </c>
      <c r="P82" s="4" t="s">
        <v>229</v>
      </c>
      <c r="Q82" s="7">
        <v>10960.81</v>
      </c>
    </row>
    <row r="83" spans="1:17" x14ac:dyDescent="0.3">
      <c r="A83" s="4" t="s">
        <v>47</v>
      </c>
      <c r="B83" s="7">
        <v>12200.46</v>
      </c>
      <c r="M83" s="4" t="s">
        <v>388</v>
      </c>
      <c r="N83" s="7">
        <v>8188.9699999999993</v>
      </c>
      <c r="P83" s="4" t="s">
        <v>327</v>
      </c>
      <c r="Q83" s="7">
        <v>8671.32</v>
      </c>
    </row>
    <row r="84" spans="1:17" x14ac:dyDescent="0.3">
      <c r="A84" s="4" t="s">
        <v>25</v>
      </c>
      <c r="B84" s="7">
        <v>10232.41</v>
      </c>
      <c r="M84" s="4" t="s">
        <v>500</v>
      </c>
      <c r="N84" s="7">
        <v>20796.37</v>
      </c>
      <c r="P84" s="4" t="s">
        <v>329</v>
      </c>
      <c r="Q84" s="7">
        <v>9009.7999999999993</v>
      </c>
    </row>
    <row r="85" spans="1:17" x14ac:dyDescent="0.3">
      <c r="A85" s="4" t="s">
        <v>287</v>
      </c>
      <c r="B85" s="7">
        <v>7743.2199999999993</v>
      </c>
      <c r="M85" s="4" t="s">
        <v>83</v>
      </c>
      <c r="N85" s="7">
        <v>9953.5299999999988</v>
      </c>
      <c r="P85" s="4" t="s">
        <v>134</v>
      </c>
      <c r="Q85" s="7">
        <v>6572.91</v>
      </c>
    </row>
    <row r="86" spans="1:17" x14ac:dyDescent="0.3">
      <c r="A86" s="4" t="s">
        <v>183</v>
      </c>
      <c r="B86" s="7">
        <v>24077.7</v>
      </c>
      <c r="M86" s="4" t="s">
        <v>332</v>
      </c>
      <c r="N86" s="7">
        <v>23095.43</v>
      </c>
      <c r="P86" s="4" t="s">
        <v>352</v>
      </c>
      <c r="Q86" s="7">
        <v>11635.25</v>
      </c>
    </row>
    <row r="87" spans="1:17" x14ac:dyDescent="0.3">
      <c r="A87" s="4" t="s">
        <v>126</v>
      </c>
      <c r="B87" s="7">
        <v>9928.0099999999984</v>
      </c>
      <c r="M87" s="4" t="s">
        <v>273</v>
      </c>
      <c r="N87" s="7">
        <v>9439.27</v>
      </c>
      <c r="P87" s="4" t="s">
        <v>80</v>
      </c>
      <c r="Q87" s="7">
        <v>9825.91</v>
      </c>
    </row>
    <row r="88" spans="1:17" x14ac:dyDescent="0.3">
      <c r="A88" s="4" t="s">
        <v>209</v>
      </c>
      <c r="B88" s="7">
        <v>7719.1900000000005</v>
      </c>
      <c r="M88" s="4" t="s">
        <v>355</v>
      </c>
      <c r="N88" s="7">
        <v>19598.919999999998</v>
      </c>
      <c r="P88" s="4" t="s">
        <v>413</v>
      </c>
      <c r="Q88" s="7">
        <v>25688.34</v>
      </c>
    </row>
    <row r="89" spans="1:17" x14ac:dyDescent="0.3">
      <c r="A89" s="4" t="s">
        <v>93</v>
      </c>
      <c r="B89" s="7">
        <v>8193.35</v>
      </c>
      <c r="M89" s="4" t="s">
        <v>186</v>
      </c>
      <c r="N89" s="7">
        <v>20576.98</v>
      </c>
      <c r="P89" s="4" t="s">
        <v>149</v>
      </c>
      <c r="Q89" s="7">
        <v>24524.37</v>
      </c>
    </row>
    <row r="90" spans="1:17" x14ac:dyDescent="0.3">
      <c r="A90" s="4" t="s">
        <v>348</v>
      </c>
      <c r="B90" s="7">
        <v>18170.63</v>
      </c>
      <c r="M90" s="4" t="s">
        <v>41</v>
      </c>
      <c r="N90" s="7">
        <v>11780.27</v>
      </c>
      <c r="P90" s="4" t="s">
        <v>131</v>
      </c>
      <c r="Q90" s="7">
        <v>24460.6</v>
      </c>
    </row>
    <row r="91" spans="1:17" x14ac:dyDescent="0.3">
      <c r="A91" s="4" t="s">
        <v>320</v>
      </c>
      <c r="B91" s="7">
        <v>25555.42</v>
      </c>
      <c r="M91" s="4" t="s">
        <v>158</v>
      </c>
      <c r="N91" s="7">
        <v>21267.059999999998</v>
      </c>
      <c r="P91" s="4" t="s">
        <v>184</v>
      </c>
      <c r="Q91" s="7">
        <v>24077.7</v>
      </c>
    </row>
    <row r="92" spans="1:17" x14ac:dyDescent="0.3">
      <c r="A92" s="4" t="s">
        <v>102</v>
      </c>
      <c r="B92" s="7">
        <v>22124.510000000002</v>
      </c>
      <c r="M92" s="4" t="s">
        <v>212</v>
      </c>
      <c r="N92" s="7">
        <v>9562.44</v>
      </c>
      <c r="P92" s="4" t="s">
        <v>356</v>
      </c>
      <c r="Q92" s="7">
        <v>19598.919999999998</v>
      </c>
    </row>
    <row r="93" spans="1:17" x14ac:dyDescent="0.3">
      <c r="A93" s="4" t="s">
        <v>105</v>
      </c>
      <c r="B93" s="7">
        <v>8163.21</v>
      </c>
      <c r="M93" s="4" t="s">
        <v>443</v>
      </c>
      <c r="N93" s="7">
        <v>9142.5499999999993</v>
      </c>
      <c r="P93" s="4" t="s">
        <v>70</v>
      </c>
      <c r="Q93" s="7">
        <v>23327.34</v>
      </c>
    </row>
    <row r="94" spans="1:17" x14ac:dyDescent="0.3">
      <c r="A94" s="4" t="s">
        <v>416</v>
      </c>
      <c r="B94" s="7">
        <v>6926.9400000000005</v>
      </c>
      <c r="M94" s="4" t="s">
        <v>525</v>
      </c>
      <c r="N94" s="7">
        <v>5038.8999999999996</v>
      </c>
      <c r="P94" s="4" t="s">
        <v>147</v>
      </c>
      <c r="Q94" s="7">
        <v>18604.370000000003</v>
      </c>
    </row>
    <row r="95" spans="1:17" x14ac:dyDescent="0.3">
      <c r="A95" s="4" t="s">
        <v>177</v>
      </c>
      <c r="B95" s="7">
        <v>10504.71</v>
      </c>
      <c r="M95" s="4" t="s">
        <v>161</v>
      </c>
      <c r="N95" s="7">
        <v>8399.01</v>
      </c>
      <c r="P95" s="4" t="s">
        <v>57</v>
      </c>
      <c r="Q95" s="7">
        <v>18743.580000000002</v>
      </c>
    </row>
    <row r="96" spans="1:17" x14ac:dyDescent="0.3">
      <c r="A96" s="4" t="s">
        <v>137</v>
      </c>
      <c r="B96" s="7">
        <v>9027.4699999999993</v>
      </c>
      <c r="M96" s="4" t="s">
        <v>205</v>
      </c>
      <c r="N96" s="7">
        <v>7531.35</v>
      </c>
      <c r="P96" s="4" t="s">
        <v>14</v>
      </c>
      <c r="Q96" s="7">
        <v>24950.560000000001</v>
      </c>
    </row>
    <row r="97" spans="1:17" x14ac:dyDescent="0.3">
      <c r="A97" s="4" t="s">
        <v>552</v>
      </c>
      <c r="B97" s="7">
        <v>10174.64</v>
      </c>
      <c r="M97" s="4" t="s">
        <v>120</v>
      </c>
      <c r="N97" s="7">
        <v>13497.65</v>
      </c>
      <c r="P97" s="4" t="s">
        <v>103</v>
      </c>
      <c r="Q97" s="7">
        <v>22124.510000000002</v>
      </c>
    </row>
    <row r="98" spans="1:17" x14ac:dyDescent="0.3">
      <c r="A98" s="4" t="s">
        <v>388</v>
      </c>
      <c r="B98" s="7">
        <v>8188.9699999999993</v>
      </c>
      <c r="M98" s="4" t="s">
        <v>114</v>
      </c>
      <c r="N98" s="7">
        <v>11256.17</v>
      </c>
      <c r="P98" s="4" t="s">
        <v>333</v>
      </c>
      <c r="Q98" s="7">
        <v>23095.43</v>
      </c>
    </row>
    <row r="99" spans="1:17" x14ac:dyDescent="0.3">
      <c r="A99" s="4" t="s">
        <v>500</v>
      </c>
      <c r="B99" s="7">
        <v>20796.37</v>
      </c>
      <c r="M99" s="4" t="s">
        <v>216</v>
      </c>
      <c r="N99" s="7">
        <v>7376.91</v>
      </c>
      <c r="P99" s="4" t="s">
        <v>349</v>
      </c>
      <c r="Q99" s="7">
        <v>18170.63</v>
      </c>
    </row>
    <row r="100" spans="1:17" x14ac:dyDescent="0.3">
      <c r="A100" s="4" t="s">
        <v>83</v>
      </c>
      <c r="B100" s="7">
        <v>9953.5299999999988</v>
      </c>
      <c r="M100" s="4" t="s">
        <v>108</v>
      </c>
      <c r="N100" s="7">
        <v>9509.93</v>
      </c>
      <c r="P100" s="4" t="s">
        <v>312</v>
      </c>
      <c r="Q100" s="7">
        <v>19385.22</v>
      </c>
    </row>
    <row r="101" spans="1:17" x14ac:dyDescent="0.3">
      <c r="A101" s="4" t="s">
        <v>332</v>
      </c>
      <c r="B101" s="7">
        <v>23095.43</v>
      </c>
      <c r="M101" s="4" t="s">
        <v>315</v>
      </c>
      <c r="N101" s="7">
        <v>18074.599999999999</v>
      </c>
      <c r="P101" s="4" t="s">
        <v>159</v>
      </c>
      <c r="Q101" s="7">
        <v>21267.059999999998</v>
      </c>
    </row>
    <row r="102" spans="1:17" x14ac:dyDescent="0.3">
      <c r="A102" s="4" t="s">
        <v>273</v>
      </c>
      <c r="B102" s="7">
        <v>9439.27</v>
      </c>
      <c r="M102" s="4" t="s">
        <v>44</v>
      </c>
      <c r="N102" s="7">
        <v>8254.34</v>
      </c>
      <c r="P102" s="4" t="s">
        <v>255</v>
      </c>
      <c r="Q102" s="7">
        <v>20062.239999999998</v>
      </c>
    </row>
    <row r="103" spans="1:17" x14ac:dyDescent="0.3">
      <c r="A103" s="4" t="s">
        <v>355</v>
      </c>
      <c r="B103" s="7">
        <v>19598.919999999998</v>
      </c>
      <c r="M103" s="4" t="s">
        <v>1227</v>
      </c>
      <c r="N103" s="7">
        <v>1209726.3799999999</v>
      </c>
      <c r="P103" s="4" t="s">
        <v>97</v>
      </c>
      <c r="Q103" s="7">
        <v>21003.989999999998</v>
      </c>
    </row>
    <row r="104" spans="1:17" x14ac:dyDescent="0.3">
      <c r="A104" s="4" t="s">
        <v>186</v>
      </c>
      <c r="B104" s="7">
        <v>20576.98</v>
      </c>
      <c r="P104" s="4" t="s">
        <v>51</v>
      </c>
      <c r="Q104" s="7">
        <v>20024.809999999998</v>
      </c>
    </row>
    <row r="105" spans="1:17" x14ac:dyDescent="0.3">
      <c r="A105" s="4" t="s">
        <v>41</v>
      </c>
      <c r="B105" s="7">
        <v>11780.27</v>
      </c>
      <c r="P105" s="4" t="s">
        <v>490</v>
      </c>
      <c r="Q105" s="7">
        <v>18431.830000000002</v>
      </c>
    </row>
    <row r="106" spans="1:17" x14ac:dyDescent="0.3">
      <c r="A106" s="4" t="s">
        <v>158</v>
      </c>
      <c r="B106" s="7">
        <v>21267.059999999998</v>
      </c>
      <c r="P106" s="4" t="s">
        <v>382</v>
      </c>
      <c r="Q106" s="7">
        <v>16009.029999999999</v>
      </c>
    </row>
    <row r="107" spans="1:17" x14ac:dyDescent="0.3">
      <c r="A107" s="4" t="s">
        <v>212</v>
      </c>
      <c r="B107" s="7">
        <v>9562.44</v>
      </c>
      <c r="P107" s="4" t="s">
        <v>262</v>
      </c>
      <c r="Q107" s="7">
        <v>17640.169999999998</v>
      </c>
    </row>
    <row r="108" spans="1:17" x14ac:dyDescent="0.3">
      <c r="A108" s="4" t="s">
        <v>443</v>
      </c>
      <c r="B108" s="7">
        <v>9142.5499999999993</v>
      </c>
      <c r="P108" s="4" t="s">
        <v>187</v>
      </c>
      <c r="Q108" s="7">
        <v>40703.33</v>
      </c>
    </row>
    <row r="109" spans="1:17" x14ac:dyDescent="0.3">
      <c r="A109" s="4" t="s">
        <v>525</v>
      </c>
      <c r="B109" s="7">
        <v>5038.8999999999996</v>
      </c>
      <c r="P109" s="4" t="s">
        <v>316</v>
      </c>
      <c r="Q109" s="7">
        <v>18074.599999999999</v>
      </c>
    </row>
    <row r="110" spans="1:17" x14ac:dyDescent="0.3">
      <c r="A110" s="4" t="s">
        <v>161</v>
      </c>
      <c r="B110" s="7">
        <v>8399.01</v>
      </c>
      <c r="P110" s="4" t="s">
        <v>321</v>
      </c>
      <c r="Q110" s="7">
        <v>46351.79</v>
      </c>
    </row>
    <row r="111" spans="1:17" x14ac:dyDescent="0.3">
      <c r="A111" s="4" t="s">
        <v>205</v>
      </c>
      <c r="B111" s="7">
        <v>7531.35</v>
      </c>
      <c r="P111" s="4" t="s">
        <v>1227</v>
      </c>
      <c r="Q111" s="7">
        <v>1209726.3800000006</v>
      </c>
    </row>
    <row r="112" spans="1:17" x14ac:dyDescent="0.3">
      <c r="A112" s="4" t="s">
        <v>120</v>
      </c>
      <c r="B112" s="7">
        <v>13497.65</v>
      </c>
    </row>
    <row r="113" spans="1:2" x14ac:dyDescent="0.3">
      <c r="A113" s="4" t="s">
        <v>114</v>
      </c>
      <c r="B113" s="7">
        <v>11256.17</v>
      </c>
    </row>
    <row r="114" spans="1:2" x14ac:dyDescent="0.3">
      <c r="A114" s="4" t="s">
        <v>216</v>
      </c>
      <c r="B114" s="7">
        <v>7376.91</v>
      </c>
    </row>
    <row r="115" spans="1:2" x14ac:dyDescent="0.3">
      <c r="A115" s="4" t="s">
        <v>108</v>
      </c>
      <c r="B115" s="7">
        <v>9509.93</v>
      </c>
    </row>
    <row r="116" spans="1:2" x14ac:dyDescent="0.3">
      <c r="A116" s="4" t="s">
        <v>315</v>
      </c>
      <c r="B116" s="7">
        <v>18074.599999999999</v>
      </c>
    </row>
    <row r="117" spans="1:2" x14ac:dyDescent="0.3">
      <c r="A117" s="4" t="s">
        <v>44</v>
      </c>
      <c r="B117" s="7">
        <v>8254.34</v>
      </c>
    </row>
    <row r="118" spans="1:2" x14ac:dyDescent="0.3">
      <c r="A118" s="4" t="s">
        <v>1227</v>
      </c>
      <c r="B118" s="7">
        <v>1209726.3799999999</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970"/>
  <sheetViews>
    <sheetView workbookViewId="0">
      <selection activeCell="D9951" sqref="A1:Q9970"/>
    </sheetView>
  </sheetViews>
  <sheetFormatPr defaultRowHeight="14.4" x14ac:dyDescent="0.3"/>
  <cols>
    <col min="2" max="2" width="10.44140625" customWidth="1"/>
    <col min="3" max="3" width="12.21875" customWidth="1"/>
    <col min="4" max="4" width="21.44140625" customWidth="1"/>
    <col min="7" max="7" width="11.5546875" customWidth="1"/>
    <col min="9" max="9" width="15.109375" customWidth="1"/>
    <col min="11" max="11" width="11.6640625" customWidth="1"/>
    <col min="13" max="13" width="17.33203125" customWidth="1"/>
    <col min="14" max="14" width="11.44140625" customWidth="1"/>
    <col min="15" max="15" width="11.5546875" customWidth="1"/>
    <col min="16" max="16" width="13.77734375" customWidth="1"/>
    <col min="17" max="17" width="12.10937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2" t="s">
        <v>1225</v>
      </c>
      <c r="O1" s="2" t="s">
        <v>1247</v>
      </c>
      <c r="P1" s="2" t="s">
        <v>1248</v>
      </c>
      <c r="Q1" s="2" t="s">
        <v>1249</v>
      </c>
    </row>
    <row r="2" spans="1:17" x14ac:dyDescent="0.3">
      <c r="A2">
        <v>18</v>
      </c>
      <c r="B2" t="s">
        <v>72</v>
      </c>
      <c r="C2" t="s">
        <v>73</v>
      </c>
      <c r="D2" t="s">
        <v>36</v>
      </c>
      <c r="E2">
        <v>72.61</v>
      </c>
      <c r="F2">
        <v>6</v>
      </c>
      <c r="G2" s="5">
        <v>43466</v>
      </c>
      <c r="H2" t="s">
        <v>74</v>
      </c>
      <c r="I2" t="s">
        <v>29</v>
      </c>
      <c r="J2">
        <v>6.9</v>
      </c>
      <c r="K2">
        <v>0.33</v>
      </c>
      <c r="L2">
        <v>10</v>
      </c>
      <c r="M2" t="s">
        <v>24</v>
      </c>
      <c r="N2" s="7">
        <f t="shared" ref="N2:N65" si="0">E2*F2</f>
        <v>435.65999999999997</v>
      </c>
      <c r="O2">
        <v>0</v>
      </c>
      <c r="P2">
        <f>SUM(F2:F9970)</f>
        <v>23483</v>
      </c>
      <c r="Q2">
        <v>0</v>
      </c>
    </row>
    <row r="3" spans="1:17" x14ac:dyDescent="0.3">
      <c r="A3">
        <v>246</v>
      </c>
      <c r="B3" t="s">
        <v>111</v>
      </c>
      <c r="C3" t="s">
        <v>112</v>
      </c>
      <c r="D3" t="s">
        <v>27</v>
      </c>
      <c r="E3">
        <v>47.59</v>
      </c>
      <c r="F3">
        <v>8</v>
      </c>
      <c r="G3" s="5">
        <v>43466</v>
      </c>
      <c r="H3" t="s">
        <v>420</v>
      </c>
      <c r="I3" t="s">
        <v>23</v>
      </c>
      <c r="J3">
        <v>5.7</v>
      </c>
      <c r="K3">
        <v>0.48</v>
      </c>
      <c r="L3">
        <v>14</v>
      </c>
      <c r="M3" t="s">
        <v>24</v>
      </c>
      <c r="N3" s="7">
        <f t="shared" si="0"/>
        <v>380.72</v>
      </c>
      <c r="O3">
        <f t="shared" ref="O3:O66" si="1">IF(N3=0, 0, ((N3-N2)/ABS(N2))*100)</f>
        <v>-12.610751503465991</v>
      </c>
      <c r="Q3">
        <f t="shared" ref="Q3:Q66" si="2">IF(K3=0, 0, ((K3-K2)/ABS(K2))*100)</f>
        <v>45.454545454545439</v>
      </c>
    </row>
    <row r="4" spans="1:17" x14ac:dyDescent="0.3">
      <c r="A4">
        <v>451</v>
      </c>
      <c r="B4" t="s">
        <v>315</v>
      </c>
      <c r="C4" t="s">
        <v>316</v>
      </c>
      <c r="D4" t="s">
        <v>21</v>
      </c>
      <c r="E4">
        <v>74.709999999999994</v>
      </c>
      <c r="F4">
        <v>6</v>
      </c>
      <c r="G4" s="5">
        <v>43466</v>
      </c>
      <c r="H4" t="s">
        <v>533</v>
      </c>
      <c r="I4" t="s">
        <v>23</v>
      </c>
      <c r="J4">
        <v>6.7</v>
      </c>
      <c r="K4">
        <v>0.18</v>
      </c>
      <c r="L4">
        <v>19</v>
      </c>
      <c r="M4" t="s">
        <v>24</v>
      </c>
      <c r="N4" s="7">
        <f t="shared" si="0"/>
        <v>448.26</v>
      </c>
      <c r="O4">
        <f t="shared" si="1"/>
        <v>17.740071443580575</v>
      </c>
      <c r="Q4">
        <f t="shared" si="2"/>
        <v>-62.5</v>
      </c>
    </row>
    <row r="5" spans="1:17" x14ac:dyDescent="0.3">
      <c r="A5">
        <v>485</v>
      </c>
      <c r="B5" t="s">
        <v>13</v>
      </c>
      <c r="C5" t="s">
        <v>14</v>
      </c>
      <c r="D5" t="s">
        <v>36</v>
      </c>
      <c r="E5">
        <v>36.979999999999997</v>
      </c>
      <c r="F5">
        <v>10</v>
      </c>
      <c r="G5" s="5">
        <v>43466</v>
      </c>
      <c r="H5" t="s">
        <v>101</v>
      </c>
      <c r="I5" t="s">
        <v>29</v>
      </c>
      <c r="J5">
        <v>7</v>
      </c>
      <c r="K5">
        <v>0.36</v>
      </c>
      <c r="L5">
        <v>19</v>
      </c>
      <c r="M5" t="s">
        <v>24</v>
      </c>
      <c r="N5" s="7">
        <f t="shared" si="0"/>
        <v>369.79999999999995</v>
      </c>
      <c r="O5">
        <f t="shared" si="1"/>
        <v>-17.503234729844294</v>
      </c>
      <c r="Q5">
        <f t="shared" si="2"/>
        <v>100</v>
      </c>
    </row>
    <row r="6" spans="1:17" x14ac:dyDescent="0.3">
      <c r="A6">
        <v>497</v>
      </c>
      <c r="B6" t="s">
        <v>75</v>
      </c>
      <c r="C6" t="s">
        <v>76</v>
      </c>
      <c r="D6" t="s">
        <v>21</v>
      </c>
      <c r="E6">
        <v>63.22</v>
      </c>
      <c r="F6">
        <v>2</v>
      </c>
      <c r="G6" s="5">
        <v>43466</v>
      </c>
      <c r="H6" t="s">
        <v>440</v>
      </c>
      <c r="I6" t="s">
        <v>23</v>
      </c>
      <c r="J6">
        <v>8.5</v>
      </c>
      <c r="K6">
        <v>0.21</v>
      </c>
      <c r="L6">
        <v>15</v>
      </c>
      <c r="M6" t="s">
        <v>24</v>
      </c>
      <c r="N6" s="7">
        <f t="shared" si="0"/>
        <v>126.44</v>
      </c>
      <c r="O6">
        <f t="shared" si="1"/>
        <v>-65.808545159545702</v>
      </c>
      <c r="Q6">
        <f t="shared" si="2"/>
        <v>-41.666666666666671</v>
      </c>
    </row>
    <row r="7" spans="1:17" x14ac:dyDescent="0.3">
      <c r="A7">
        <v>524</v>
      </c>
      <c r="B7" t="s">
        <v>102</v>
      </c>
      <c r="C7" t="s">
        <v>103</v>
      </c>
      <c r="D7" t="s">
        <v>15</v>
      </c>
      <c r="E7">
        <v>62.87</v>
      </c>
      <c r="F7">
        <v>2</v>
      </c>
      <c r="G7" s="5">
        <v>43466</v>
      </c>
      <c r="H7" t="s">
        <v>577</v>
      </c>
      <c r="I7" t="s">
        <v>23</v>
      </c>
      <c r="J7">
        <v>5</v>
      </c>
      <c r="K7">
        <v>0.33</v>
      </c>
      <c r="L7">
        <v>11</v>
      </c>
      <c r="M7" t="s">
        <v>24</v>
      </c>
      <c r="N7" s="7">
        <f t="shared" si="0"/>
        <v>125.74</v>
      </c>
      <c r="O7">
        <f t="shared" si="1"/>
        <v>-0.55362227143309306</v>
      </c>
      <c r="P7">
        <f>AVERAGE(O3:O9970)</f>
        <v>61.606472957307119</v>
      </c>
      <c r="Q7">
        <f t="shared" si="2"/>
        <v>57.142857142857153</v>
      </c>
    </row>
    <row r="8" spans="1:17" x14ac:dyDescent="0.3">
      <c r="A8">
        <v>568</v>
      </c>
      <c r="B8" t="s">
        <v>83</v>
      </c>
      <c r="C8" t="s">
        <v>84</v>
      </c>
      <c r="D8" t="s">
        <v>54</v>
      </c>
      <c r="E8">
        <v>65.739999999999995</v>
      </c>
      <c r="F8">
        <v>9</v>
      </c>
      <c r="G8" s="5">
        <v>43466</v>
      </c>
      <c r="H8" t="s">
        <v>576</v>
      </c>
      <c r="I8" t="s">
        <v>23</v>
      </c>
      <c r="J8">
        <v>7.7</v>
      </c>
      <c r="K8">
        <v>0.33</v>
      </c>
      <c r="L8">
        <v>13</v>
      </c>
      <c r="M8" t="s">
        <v>24</v>
      </c>
      <c r="N8" s="7">
        <f t="shared" si="0"/>
        <v>591.66</v>
      </c>
      <c r="O8">
        <f t="shared" si="1"/>
        <v>370.5423890567838</v>
      </c>
      <c r="Q8">
        <f t="shared" si="2"/>
        <v>0</v>
      </c>
    </row>
    <row r="9" spans="1:17" x14ac:dyDescent="0.3">
      <c r="A9">
        <v>697</v>
      </c>
      <c r="B9" t="s">
        <v>231</v>
      </c>
      <c r="C9" t="s">
        <v>232</v>
      </c>
      <c r="D9" t="s">
        <v>36</v>
      </c>
      <c r="E9">
        <v>27.04</v>
      </c>
      <c r="F9">
        <v>4</v>
      </c>
      <c r="G9" s="5">
        <v>43466</v>
      </c>
      <c r="H9" t="s">
        <v>477</v>
      </c>
      <c r="I9" t="s">
        <v>17</v>
      </c>
      <c r="J9">
        <v>6.9</v>
      </c>
      <c r="K9">
        <v>0.48</v>
      </c>
      <c r="L9">
        <v>20</v>
      </c>
      <c r="M9" t="s">
        <v>24</v>
      </c>
      <c r="N9" s="7">
        <f t="shared" si="0"/>
        <v>108.16</v>
      </c>
      <c r="O9">
        <f t="shared" si="1"/>
        <v>-81.71923063921848</v>
      </c>
      <c r="P9" s="7">
        <f>AVERAGE(K2:K9970)</f>
        <v>0.3937436051760303</v>
      </c>
      <c r="Q9">
        <f t="shared" si="2"/>
        <v>45.454545454545439</v>
      </c>
    </row>
    <row r="10" spans="1:17" x14ac:dyDescent="0.3">
      <c r="A10">
        <v>830</v>
      </c>
      <c r="B10" t="s">
        <v>224</v>
      </c>
      <c r="C10" t="s">
        <v>225</v>
      </c>
      <c r="D10" t="s">
        <v>21</v>
      </c>
      <c r="E10">
        <v>74.22</v>
      </c>
      <c r="F10">
        <v>10</v>
      </c>
      <c r="G10" s="5">
        <v>43466</v>
      </c>
      <c r="H10" t="s">
        <v>164</v>
      </c>
      <c r="I10" t="s">
        <v>29</v>
      </c>
      <c r="J10">
        <v>4.3</v>
      </c>
      <c r="K10">
        <v>0.48</v>
      </c>
      <c r="L10">
        <v>14</v>
      </c>
      <c r="M10" t="s">
        <v>24</v>
      </c>
      <c r="N10" s="7">
        <f t="shared" si="0"/>
        <v>742.2</v>
      </c>
      <c r="O10">
        <f t="shared" si="1"/>
        <v>586.2056213017753</v>
      </c>
      <c r="Q10">
        <f t="shared" si="2"/>
        <v>0</v>
      </c>
    </row>
    <row r="11" spans="1:17" x14ac:dyDescent="0.3">
      <c r="A11">
        <v>840</v>
      </c>
      <c r="B11" t="s">
        <v>273</v>
      </c>
      <c r="C11" t="s">
        <v>274</v>
      </c>
      <c r="D11" t="s">
        <v>36</v>
      </c>
      <c r="E11">
        <v>29.22</v>
      </c>
      <c r="F11">
        <v>6</v>
      </c>
      <c r="G11" s="5">
        <v>43466</v>
      </c>
      <c r="H11" t="s">
        <v>558</v>
      </c>
      <c r="I11" t="s">
        <v>17</v>
      </c>
      <c r="J11">
        <v>5</v>
      </c>
      <c r="K11">
        <v>0.33</v>
      </c>
      <c r="L11">
        <v>11</v>
      </c>
      <c r="M11" t="s">
        <v>24</v>
      </c>
      <c r="N11" s="7">
        <f t="shared" si="0"/>
        <v>175.32</v>
      </c>
      <c r="O11">
        <f t="shared" si="1"/>
        <v>-76.378334680679075</v>
      </c>
      <c r="Q11">
        <f t="shared" si="2"/>
        <v>-31.249999999999993</v>
      </c>
    </row>
    <row r="12" spans="1:17" x14ac:dyDescent="0.3">
      <c r="A12">
        <v>857</v>
      </c>
      <c r="B12" t="s">
        <v>228</v>
      </c>
      <c r="C12" t="s">
        <v>229</v>
      </c>
      <c r="D12" t="s">
        <v>52</v>
      </c>
      <c r="E12">
        <v>21.12</v>
      </c>
      <c r="F12">
        <v>8</v>
      </c>
      <c r="G12" s="5">
        <v>43466</v>
      </c>
      <c r="H12" t="s">
        <v>698</v>
      </c>
      <c r="I12" t="s">
        <v>23</v>
      </c>
      <c r="J12">
        <v>6.3</v>
      </c>
      <c r="K12">
        <v>0.48</v>
      </c>
      <c r="L12">
        <v>19</v>
      </c>
      <c r="M12" t="s">
        <v>24</v>
      </c>
      <c r="N12" s="7">
        <f t="shared" si="0"/>
        <v>168.96</v>
      </c>
      <c r="O12">
        <f t="shared" si="1"/>
        <v>-3.6276522929500259</v>
      </c>
      <c r="Q12">
        <f t="shared" si="2"/>
        <v>45.454545454545439</v>
      </c>
    </row>
    <row r="13" spans="1:17" x14ac:dyDescent="0.3">
      <c r="A13">
        <v>971</v>
      </c>
      <c r="B13" t="s">
        <v>114</v>
      </c>
      <c r="C13" t="s">
        <v>115</v>
      </c>
      <c r="D13" t="s">
        <v>52</v>
      </c>
      <c r="E13">
        <v>84.63</v>
      </c>
      <c r="F13">
        <v>10</v>
      </c>
      <c r="G13" s="5">
        <v>43466</v>
      </c>
      <c r="H13" t="s">
        <v>340</v>
      </c>
      <c r="I13" t="s">
        <v>29</v>
      </c>
      <c r="J13">
        <v>9</v>
      </c>
      <c r="K13">
        <v>0.18</v>
      </c>
      <c r="L13">
        <v>11</v>
      </c>
      <c r="M13" t="s">
        <v>24</v>
      </c>
      <c r="N13" s="7">
        <f t="shared" si="0"/>
        <v>846.3</v>
      </c>
      <c r="O13">
        <f t="shared" si="1"/>
        <v>400.88778409090901</v>
      </c>
      <c r="Q13">
        <f t="shared" si="2"/>
        <v>-62.5</v>
      </c>
    </row>
    <row r="14" spans="1:17" x14ac:dyDescent="0.3">
      <c r="A14">
        <v>89</v>
      </c>
      <c r="B14" t="s">
        <v>224</v>
      </c>
      <c r="C14" t="s">
        <v>225</v>
      </c>
      <c r="D14" t="s">
        <v>36</v>
      </c>
      <c r="E14">
        <v>42.47</v>
      </c>
      <c r="F14">
        <v>1</v>
      </c>
      <c r="G14" s="5">
        <v>43467</v>
      </c>
      <c r="H14" t="s">
        <v>226</v>
      </c>
      <c r="I14" t="s">
        <v>23</v>
      </c>
      <c r="J14">
        <v>5.7</v>
      </c>
      <c r="K14">
        <v>0.48</v>
      </c>
      <c r="L14">
        <v>16</v>
      </c>
      <c r="M14" t="s">
        <v>24</v>
      </c>
      <c r="N14" s="7">
        <f t="shared" si="0"/>
        <v>42.47</v>
      </c>
      <c r="O14">
        <f t="shared" si="1"/>
        <v>-94.981684981684978</v>
      </c>
      <c r="Q14">
        <f t="shared" si="2"/>
        <v>166.66666666666669</v>
      </c>
    </row>
    <row r="15" spans="1:17" x14ac:dyDescent="0.3">
      <c r="A15">
        <v>301</v>
      </c>
      <c r="B15" t="s">
        <v>44</v>
      </c>
      <c r="C15" t="s">
        <v>45</v>
      </c>
      <c r="D15" t="s">
        <v>54</v>
      </c>
      <c r="E15">
        <v>99.82</v>
      </c>
      <c r="F15">
        <v>2</v>
      </c>
      <c r="G15" s="5">
        <v>43467</v>
      </c>
      <c r="H15" t="s">
        <v>407</v>
      </c>
      <c r="I15" t="s">
        <v>29</v>
      </c>
      <c r="J15">
        <v>6.7</v>
      </c>
      <c r="K15">
        <v>0.18</v>
      </c>
      <c r="L15">
        <v>18</v>
      </c>
      <c r="M15" t="s">
        <v>24</v>
      </c>
      <c r="N15" s="7">
        <f t="shared" si="0"/>
        <v>199.64</v>
      </c>
      <c r="O15">
        <f t="shared" si="1"/>
        <v>370.07299270072991</v>
      </c>
      <c r="Q15">
        <f t="shared" si="2"/>
        <v>-62.5</v>
      </c>
    </row>
    <row r="16" spans="1:17" x14ac:dyDescent="0.3">
      <c r="A16">
        <v>411</v>
      </c>
      <c r="B16" t="s">
        <v>224</v>
      </c>
      <c r="C16" t="s">
        <v>225</v>
      </c>
      <c r="D16" t="s">
        <v>15</v>
      </c>
      <c r="E16">
        <v>34.21</v>
      </c>
      <c r="F16">
        <v>10</v>
      </c>
      <c r="G16" s="5">
        <v>43467</v>
      </c>
      <c r="H16" t="s">
        <v>301</v>
      </c>
      <c r="I16" t="s">
        <v>23</v>
      </c>
      <c r="J16">
        <v>5.0999999999999996</v>
      </c>
      <c r="K16">
        <v>0.48</v>
      </c>
      <c r="L16">
        <v>13</v>
      </c>
      <c r="M16" t="s">
        <v>24</v>
      </c>
      <c r="N16" s="7">
        <f t="shared" si="0"/>
        <v>342.1</v>
      </c>
      <c r="O16">
        <f t="shared" si="1"/>
        <v>71.358445201362471</v>
      </c>
      <c r="Q16">
        <f t="shared" si="2"/>
        <v>166.66666666666669</v>
      </c>
    </row>
    <row r="17" spans="1:17" x14ac:dyDescent="0.3">
      <c r="A17">
        <v>426</v>
      </c>
      <c r="B17" t="s">
        <v>19</v>
      </c>
      <c r="C17" t="s">
        <v>20</v>
      </c>
      <c r="D17" t="s">
        <v>54</v>
      </c>
      <c r="E17">
        <v>40.61</v>
      </c>
      <c r="F17">
        <v>9</v>
      </c>
      <c r="G17" s="5">
        <v>43467</v>
      </c>
      <c r="H17" t="s">
        <v>182</v>
      </c>
      <c r="I17" t="s">
        <v>23</v>
      </c>
      <c r="J17">
        <v>7</v>
      </c>
      <c r="K17">
        <v>0.48</v>
      </c>
      <c r="L17">
        <v>13</v>
      </c>
      <c r="M17" t="s">
        <v>24</v>
      </c>
      <c r="N17" s="7">
        <f t="shared" si="0"/>
        <v>365.49</v>
      </c>
      <c r="O17">
        <f t="shared" si="1"/>
        <v>6.8371821104940027</v>
      </c>
      <c r="Q17">
        <f t="shared" si="2"/>
        <v>0</v>
      </c>
    </row>
    <row r="18" spans="1:17" x14ac:dyDescent="0.3">
      <c r="A18">
        <v>452</v>
      </c>
      <c r="B18" t="s">
        <v>416</v>
      </c>
      <c r="C18" t="s">
        <v>417</v>
      </c>
      <c r="D18" t="s">
        <v>21</v>
      </c>
      <c r="E18">
        <v>22.01</v>
      </c>
      <c r="F18">
        <v>6</v>
      </c>
      <c r="G18" s="5">
        <v>43467</v>
      </c>
      <c r="H18" t="s">
        <v>195</v>
      </c>
      <c r="I18" t="s">
        <v>23</v>
      </c>
      <c r="J18">
        <v>7.6</v>
      </c>
      <c r="K18">
        <v>0.33</v>
      </c>
      <c r="L18">
        <v>18</v>
      </c>
      <c r="M18" t="s">
        <v>24</v>
      </c>
      <c r="N18" s="7">
        <f t="shared" si="0"/>
        <v>132.06</v>
      </c>
      <c r="O18">
        <f t="shared" si="1"/>
        <v>-63.867684478371501</v>
      </c>
      <c r="Q18">
        <f t="shared" si="2"/>
        <v>-31.249999999999993</v>
      </c>
    </row>
    <row r="19" spans="1:17" x14ac:dyDescent="0.3">
      <c r="A19">
        <v>559</v>
      </c>
      <c r="B19" t="s">
        <v>143</v>
      </c>
      <c r="C19" t="s">
        <v>144</v>
      </c>
      <c r="D19" t="s">
        <v>52</v>
      </c>
      <c r="E19">
        <v>41.66</v>
      </c>
      <c r="F19">
        <v>6</v>
      </c>
      <c r="G19" s="5">
        <v>43467</v>
      </c>
      <c r="H19" t="s">
        <v>335</v>
      </c>
      <c r="I19" t="s">
        <v>17</v>
      </c>
      <c r="J19">
        <v>5.6</v>
      </c>
      <c r="K19">
        <v>0.48</v>
      </c>
      <c r="L19">
        <v>15</v>
      </c>
      <c r="M19" t="s">
        <v>24</v>
      </c>
      <c r="N19" s="7">
        <f t="shared" si="0"/>
        <v>249.95999999999998</v>
      </c>
      <c r="O19">
        <f t="shared" si="1"/>
        <v>89.277601090413427</v>
      </c>
      <c r="Q19">
        <f t="shared" si="2"/>
        <v>45.454545454545439</v>
      </c>
    </row>
    <row r="20" spans="1:17" x14ac:dyDescent="0.3">
      <c r="A20">
        <v>745</v>
      </c>
      <c r="B20" t="s">
        <v>291</v>
      </c>
      <c r="C20" t="s">
        <v>292</v>
      </c>
      <c r="D20" t="s">
        <v>36</v>
      </c>
      <c r="E20">
        <v>31.67</v>
      </c>
      <c r="F20">
        <v>8</v>
      </c>
      <c r="G20" s="5">
        <v>43467</v>
      </c>
      <c r="H20" t="s">
        <v>68</v>
      </c>
      <c r="I20" t="s">
        <v>29</v>
      </c>
      <c r="J20">
        <v>5.6</v>
      </c>
      <c r="K20">
        <v>0.36</v>
      </c>
      <c r="L20">
        <v>16</v>
      </c>
      <c r="M20" t="s">
        <v>24</v>
      </c>
      <c r="N20" s="7">
        <f t="shared" si="0"/>
        <v>253.36</v>
      </c>
      <c r="O20">
        <f t="shared" si="1"/>
        <v>1.3602176348215853</v>
      </c>
      <c r="Q20">
        <f t="shared" si="2"/>
        <v>-25</v>
      </c>
    </row>
    <row r="21" spans="1:17" x14ac:dyDescent="0.3">
      <c r="A21">
        <v>838</v>
      </c>
      <c r="B21" t="s">
        <v>108</v>
      </c>
      <c r="C21" t="s">
        <v>109</v>
      </c>
      <c r="D21" t="s">
        <v>36</v>
      </c>
      <c r="E21">
        <v>44.63</v>
      </c>
      <c r="F21">
        <v>6</v>
      </c>
      <c r="G21" s="5">
        <v>43467</v>
      </c>
      <c r="H21" t="s">
        <v>613</v>
      </c>
      <c r="I21" t="s">
        <v>29</v>
      </c>
      <c r="J21">
        <v>5.0999999999999996</v>
      </c>
      <c r="K21">
        <v>0.18</v>
      </c>
      <c r="L21">
        <v>20</v>
      </c>
      <c r="M21" t="s">
        <v>24</v>
      </c>
      <c r="N21" s="7">
        <f t="shared" si="0"/>
        <v>267.78000000000003</v>
      </c>
      <c r="O21">
        <f t="shared" si="1"/>
        <v>5.6915061572466117</v>
      </c>
      <c r="Q21">
        <f t="shared" si="2"/>
        <v>-50</v>
      </c>
    </row>
    <row r="22" spans="1:17" x14ac:dyDescent="0.3">
      <c r="A22">
        <v>171</v>
      </c>
      <c r="B22" t="s">
        <v>63</v>
      </c>
      <c r="C22" t="s">
        <v>64</v>
      </c>
      <c r="D22" t="s">
        <v>15</v>
      </c>
      <c r="E22">
        <v>70.010000000000005</v>
      </c>
      <c r="F22">
        <v>5</v>
      </c>
      <c r="G22" s="5">
        <v>43468</v>
      </c>
      <c r="H22" t="s">
        <v>340</v>
      </c>
      <c r="I22" t="s">
        <v>17</v>
      </c>
      <c r="J22">
        <v>5.5</v>
      </c>
      <c r="K22">
        <v>0.48</v>
      </c>
      <c r="L22">
        <v>11</v>
      </c>
      <c r="M22" t="s">
        <v>24</v>
      </c>
      <c r="N22" s="7">
        <f t="shared" si="0"/>
        <v>350.05</v>
      </c>
      <c r="O22">
        <f t="shared" si="1"/>
        <v>30.722981552020308</v>
      </c>
      <c r="Q22">
        <f t="shared" si="2"/>
        <v>166.66666666666669</v>
      </c>
    </row>
    <row r="23" spans="1:17" x14ac:dyDescent="0.3">
      <c r="A23">
        <v>206</v>
      </c>
      <c r="B23" t="s">
        <v>273</v>
      </c>
      <c r="C23" t="s">
        <v>274</v>
      </c>
      <c r="D23" t="s">
        <v>15</v>
      </c>
      <c r="E23">
        <v>23.03</v>
      </c>
      <c r="F23">
        <v>9</v>
      </c>
      <c r="G23" s="5">
        <v>43468</v>
      </c>
      <c r="H23" t="s">
        <v>272</v>
      </c>
      <c r="I23" t="s">
        <v>17</v>
      </c>
      <c r="J23">
        <v>7.9</v>
      </c>
      <c r="K23">
        <v>0.33</v>
      </c>
      <c r="L23">
        <v>12</v>
      </c>
      <c r="M23" t="s">
        <v>24</v>
      </c>
      <c r="N23" s="7">
        <f t="shared" si="0"/>
        <v>207.27</v>
      </c>
      <c r="O23">
        <f t="shared" si="1"/>
        <v>-40.788458791601201</v>
      </c>
      <c r="Q23">
        <f t="shared" si="2"/>
        <v>-31.249999999999993</v>
      </c>
    </row>
    <row r="24" spans="1:17" x14ac:dyDescent="0.3">
      <c r="A24">
        <v>272</v>
      </c>
      <c r="B24" t="s">
        <v>59</v>
      </c>
      <c r="C24" t="s">
        <v>60</v>
      </c>
      <c r="D24" t="s">
        <v>15</v>
      </c>
      <c r="E24">
        <v>21.12</v>
      </c>
      <c r="F24">
        <v>2</v>
      </c>
      <c r="G24" s="5">
        <v>43468</v>
      </c>
      <c r="H24" t="s">
        <v>343</v>
      </c>
      <c r="I24" t="s">
        <v>23</v>
      </c>
      <c r="J24">
        <v>9.6999999999999993</v>
      </c>
      <c r="K24">
        <v>0.48</v>
      </c>
      <c r="L24">
        <v>19</v>
      </c>
      <c r="M24" t="s">
        <v>24</v>
      </c>
      <c r="N24" s="7">
        <f t="shared" si="0"/>
        <v>42.24</v>
      </c>
      <c r="O24">
        <f t="shared" si="1"/>
        <v>-79.620784484006364</v>
      </c>
      <c r="Q24">
        <f t="shared" si="2"/>
        <v>45.454545454545439</v>
      </c>
    </row>
    <row r="25" spans="1:17" x14ac:dyDescent="0.3">
      <c r="A25">
        <v>375</v>
      </c>
      <c r="B25" t="s">
        <v>190</v>
      </c>
      <c r="C25" t="s">
        <v>191</v>
      </c>
      <c r="D25" t="s">
        <v>27</v>
      </c>
      <c r="E25">
        <v>67.09</v>
      </c>
      <c r="F25">
        <v>5</v>
      </c>
      <c r="G25" s="5">
        <v>43468</v>
      </c>
      <c r="H25" t="s">
        <v>357</v>
      </c>
      <c r="I25" t="s">
        <v>29</v>
      </c>
      <c r="J25">
        <v>9.1</v>
      </c>
      <c r="K25">
        <v>0.48</v>
      </c>
      <c r="L25">
        <v>16</v>
      </c>
      <c r="M25" t="s">
        <v>24</v>
      </c>
      <c r="N25" s="7">
        <f t="shared" si="0"/>
        <v>335.45000000000005</v>
      </c>
      <c r="O25">
        <f t="shared" si="1"/>
        <v>694.15246212121224</v>
      </c>
      <c r="Q25">
        <f t="shared" si="2"/>
        <v>0</v>
      </c>
    </row>
    <row r="26" spans="1:17" x14ac:dyDescent="0.3">
      <c r="A26">
        <v>542</v>
      </c>
      <c r="B26" t="s">
        <v>19</v>
      </c>
      <c r="C26" t="s">
        <v>20</v>
      </c>
      <c r="D26" t="s">
        <v>15</v>
      </c>
      <c r="E26">
        <v>75.88</v>
      </c>
      <c r="F26">
        <v>1</v>
      </c>
      <c r="G26" s="5">
        <v>43468</v>
      </c>
      <c r="H26" t="s">
        <v>586</v>
      </c>
      <c r="I26" t="s">
        <v>29</v>
      </c>
      <c r="J26">
        <v>7.1</v>
      </c>
      <c r="K26">
        <v>0.48</v>
      </c>
      <c r="L26">
        <v>10</v>
      </c>
      <c r="M26" t="s">
        <v>24</v>
      </c>
      <c r="N26" s="7">
        <f t="shared" si="0"/>
        <v>75.88</v>
      </c>
      <c r="O26">
        <f t="shared" si="1"/>
        <v>-77.379639290505295</v>
      </c>
      <c r="Q26">
        <f t="shared" si="2"/>
        <v>0</v>
      </c>
    </row>
    <row r="27" spans="1:17" x14ac:dyDescent="0.3">
      <c r="A27">
        <v>778</v>
      </c>
      <c r="B27" t="s">
        <v>114</v>
      </c>
      <c r="C27" t="s">
        <v>115</v>
      </c>
      <c r="D27" t="s">
        <v>36</v>
      </c>
      <c r="E27">
        <v>93.38</v>
      </c>
      <c r="F27">
        <v>1</v>
      </c>
      <c r="G27" s="5">
        <v>43468</v>
      </c>
      <c r="H27" t="s">
        <v>484</v>
      </c>
      <c r="I27" t="s">
        <v>23</v>
      </c>
      <c r="J27">
        <v>9.6</v>
      </c>
      <c r="K27">
        <v>0.33</v>
      </c>
      <c r="L27">
        <v>13</v>
      </c>
      <c r="M27" t="s">
        <v>24</v>
      </c>
      <c r="N27" s="7">
        <f t="shared" si="0"/>
        <v>93.38</v>
      </c>
      <c r="O27">
        <f t="shared" si="1"/>
        <v>23.062730627306273</v>
      </c>
      <c r="Q27">
        <f t="shared" si="2"/>
        <v>-31.249999999999993</v>
      </c>
    </row>
    <row r="28" spans="1:17" x14ac:dyDescent="0.3">
      <c r="A28">
        <v>935</v>
      </c>
      <c r="B28" t="s">
        <v>520</v>
      </c>
      <c r="C28" t="s">
        <v>521</v>
      </c>
      <c r="D28" t="s">
        <v>27</v>
      </c>
      <c r="E28">
        <v>63.15</v>
      </c>
      <c r="F28">
        <v>6</v>
      </c>
      <c r="G28" s="5">
        <v>43468</v>
      </c>
      <c r="H28" t="s">
        <v>383</v>
      </c>
      <c r="I28" t="s">
        <v>17</v>
      </c>
      <c r="J28">
        <v>9.8000000000000007</v>
      </c>
      <c r="K28">
        <v>0.48</v>
      </c>
      <c r="L28">
        <v>20</v>
      </c>
      <c r="M28" t="s">
        <v>24</v>
      </c>
      <c r="N28" s="7">
        <f t="shared" si="0"/>
        <v>378.9</v>
      </c>
      <c r="O28">
        <f t="shared" si="1"/>
        <v>305.76140501177986</v>
      </c>
      <c r="Q28">
        <f t="shared" si="2"/>
        <v>45.454545454545439</v>
      </c>
    </row>
    <row r="29" spans="1:17" x14ac:dyDescent="0.3">
      <c r="A29">
        <v>988</v>
      </c>
      <c r="B29" t="s">
        <v>143</v>
      </c>
      <c r="C29" t="s">
        <v>144</v>
      </c>
      <c r="D29" t="s">
        <v>15</v>
      </c>
      <c r="E29">
        <v>62</v>
      </c>
      <c r="F29">
        <v>8</v>
      </c>
      <c r="G29" s="5">
        <v>43468</v>
      </c>
      <c r="H29" t="s">
        <v>368</v>
      </c>
      <c r="I29" t="s">
        <v>29</v>
      </c>
      <c r="J29">
        <v>6.2</v>
      </c>
      <c r="K29">
        <v>0.48</v>
      </c>
      <c r="L29">
        <v>19</v>
      </c>
      <c r="M29" t="s">
        <v>24</v>
      </c>
      <c r="N29" s="7">
        <f t="shared" si="0"/>
        <v>496</v>
      </c>
      <c r="O29">
        <f t="shared" si="1"/>
        <v>30.905252045394572</v>
      </c>
      <c r="Q29">
        <f t="shared" si="2"/>
        <v>0</v>
      </c>
    </row>
    <row r="30" spans="1:17" x14ac:dyDescent="0.3">
      <c r="A30">
        <v>157</v>
      </c>
      <c r="B30" t="s">
        <v>140</v>
      </c>
      <c r="C30" t="s">
        <v>141</v>
      </c>
      <c r="D30" t="s">
        <v>21</v>
      </c>
      <c r="E30">
        <v>72.17</v>
      </c>
      <c r="F30">
        <v>1</v>
      </c>
      <c r="G30" s="5">
        <v>43469</v>
      </c>
      <c r="H30" t="s">
        <v>322</v>
      </c>
      <c r="I30" t="s">
        <v>23</v>
      </c>
      <c r="J30">
        <v>6.1</v>
      </c>
      <c r="K30">
        <v>0.48</v>
      </c>
      <c r="L30">
        <v>19</v>
      </c>
      <c r="M30" t="s">
        <v>24</v>
      </c>
      <c r="N30" s="7">
        <f t="shared" si="0"/>
        <v>72.17</v>
      </c>
      <c r="O30">
        <f t="shared" si="1"/>
        <v>-85.449596774193552</v>
      </c>
      <c r="Q30">
        <f t="shared" si="2"/>
        <v>0</v>
      </c>
    </row>
    <row r="31" spans="1:17" x14ac:dyDescent="0.3">
      <c r="A31">
        <v>207</v>
      </c>
      <c r="B31" t="s">
        <v>236</v>
      </c>
      <c r="C31" t="s">
        <v>237</v>
      </c>
      <c r="D31" t="s">
        <v>21</v>
      </c>
      <c r="E31">
        <v>66.650000000000006</v>
      </c>
      <c r="F31">
        <v>9</v>
      </c>
      <c r="G31" s="5">
        <v>43469</v>
      </c>
      <c r="H31" t="s">
        <v>251</v>
      </c>
      <c r="I31" t="s">
        <v>29</v>
      </c>
      <c r="J31">
        <v>9.6999999999999993</v>
      </c>
      <c r="K31">
        <v>0.48</v>
      </c>
      <c r="L31">
        <v>18</v>
      </c>
      <c r="M31" t="s">
        <v>24</v>
      </c>
      <c r="N31" s="7">
        <f t="shared" si="0"/>
        <v>599.85</v>
      </c>
      <c r="O31">
        <f t="shared" si="1"/>
        <v>731.16253290841075</v>
      </c>
      <c r="Q31">
        <f t="shared" si="2"/>
        <v>0</v>
      </c>
    </row>
    <row r="32" spans="1:17" x14ac:dyDescent="0.3">
      <c r="A32">
        <v>214</v>
      </c>
      <c r="B32" t="s">
        <v>161</v>
      </c>
      <c r="C32" t="s">
        <v>162</v>
      </c>
      <c r="D32" t="s">
        <v>36</v>
      </c>
      <c r="E32">
        <v>46.42</v>
      </c>
      <c r="F32">
        <v>3</v>
      </c>
      <c r="G32" s="5">
        <v>43469</v>
      </c>
      <c r="H32" t="s">
        <v>129</v>
      </c>
      <c r="I32" t="s">
        <v>29</v>
      </c>
      <c r="J32">
        <v>4.4000000000000004</v>
      </c>
      <c r="K32">
        <v>0.33</v>
      </c>
      <c r="L32">
        <v>13</v>
      </c>
      <c r="M32" t="s">
        <v>24</v>
      </c>
      <c r="N32" s="7">
        <f t="shared" si="0"/>
        <v>139.26</v>
      </c>
      <c r="O32">
        <f t="shared" si="1"/>
        <v>-76.784196049012252</v>
      </c>
      <c r="Q32">
        <f t="shared" si="2"/>
        <v>-31.249999999999993</v>
      </c>
    </row>
    <row r="33" spans="1:17" x14ac:dyDescent="0.3">
      <c r="A33">
        <v>270</v>
      </c>
      <c r="B33" t="s">
        <v>90</v>
      </c>
      <c r="C33" t="s">
        <v>91</v>
      </c>
      <c r="D33" t="s">
        <v>27</v>
      </c>
      <c r="E33">
        <v>35.54</v>
      </c>
      <c r="F33">
        <v>10</v>
      </c>
      <c r="G33" s="5">
        <v>43469</v>
      </c>
      <c r="H33" t="s">
        <v>437</v>
      </c>
      <c r="I33" t="s">
        <v>17</v>
      </c>
      <c r="J33">
        <v>7</v>
      </c>
      <c r="K33">
        <v>0.36</v>
      </c>
      <c r="L33">
        <v>13</v>
      </c>
      <c r="M33" t="s">
        <v>24</v>
      </c>
      <c r="N33" s="7">
        <f t="shared" si="0"/>
        <v>355.4</v>
      </c>
      <c r="O33">
        <f t="shared" si="1"/>
        <v>155.20608932931208</v>
      </c>
      <c r="Q33">
        <f t="shared" si="2"/>
        <v>9.0909090909090811</v>
      </c>
    </row>
    <row r="34" spans="1:17" x14ac:dyDescent="0.3">
      <c r="A34">
        <v>408</v>
      </c>
      <c r="B34" t="s">
        <v>446</v>
      </c>
      <c r="C34" t="s">
        <v>447</v>
      </c>
      <c r="D34" t="s">
        <v>54</v>
      </c>
      <c r="E34">
        <v>68.709999999999994</v>
      </c>
      <c r="F34">
        <v>4</v>
      </c>
      <c r="G34" s="5">
        <v>43469</v>
      </c>
      <c r="H34" t="s">
        <v>171</v>
      </c>
      <c r="I34" t="s">
        <v>23</v>
      </c>
      <c r="J34">
        <v>4.0999999999999996</v>
      </c>
      <c r="K34">
        <v>0.48</v>
      </c>
      <c r="L34">
        <v>19</v>
      </c>
      <c r="M34" t="s">
        <v>24</v>
      </c>
      <c r="N34" s="7">
        <f t="shared" si="0"/>
        <v>274.83999999999997</v>
      </c>
      <c r="O34">
        <f t="shared" si="1"/>
        <v>-22.667416994935287</v>
      </c>
      <c r="Q34">
        <f t="shared" si="2"/>
        <v>33.333333333333329</v>
      </c>
    </row>
    <row r="35" spans="1:17" x14ac:dyDescent="0.3">
      <c r="A35">
        <v>413</v>
      </c>
      <c r="B35" t="s">
        <v>168</v>
      </c>
      <c r="C35" t="s">
        <v>169</v>
      </c>
      <c r="D35" t="s">
        <v>15</v>
      </c>
      <c r="E35">
        <v>20.97</v>
      </c>
      <c r="F35">
        <v>5</v>
      </c>
      <c r="G35" s="5">
        <v>43469</v>
      </c>
      <c r="H35" t="s">
        <v>479</v>
      </c>
      <c r="I35" t="s">
        <v>23</v>
      </c>
      <c r="J35">
        <v>7.8</v>
      </c>
      <c r="K35">
        <v>0.48</v>
      </c>
      <c r="L35">
        <v>13</v>
      </c>
      <c r="M35" t="s">
        <v>24</v>
      </c>
      <c r="N35" s="7">
        <f t="shared" si="0"/>
        <v>104.85</v>
      </c>
      <c r="O35">
        <f t="shared" si="1"/>
        <v>-61.850531218163297</v>
      </c>
      <c r="Q35">
        <f t="shared" si="2"/>
        <v>0</v>
      </c>
    </row>
    <row r="36" spans="1:17" x14ac:dyDescent="0.3">
      <c r="A36">
        <v>1</v>
      </c>
      <c r="B36" t="s">
        <v>13</v>
      </c>
      <c r="C36" t="s">
        <v>14</v>
      </c>
      <c r="D36" t="s">
        <v>15</v>
      </c>
      <c r="E36">
        <v>74.69</v>
      </c>
      <c r="F36">
        <v>7</v>
      </c>
      <c r="G36" s="5">
        <v>43470</v>
      </c>
      <c r="H36" t="s">
        <v>16</v>
      </c>
      <c r="I36" t="s">
        <v>17</v>
      </c>
      <c r="J36">
        <v>9.1</v>
      </c>
      <c r="K36">
        <v>0.48</v>
      </c>
      <c r="L36">
        <v>13</v>
      </c>
      <c r="M36" t="s">
        <v>24</v>
      </c>
      <c r="N36" s="7">
        <f t="shared" si="0"/>
        <v>522.82999999999993</v>
      </c>
      <c r="O36">
        <f t="shared" si="1"/>
        <v>398.64568431092027</v>
      </c>
      <c r="Q36">
        <f t="shared" si="2"/>
        <v>0</v>
      </c>
    </row>
    <row r="37" spans="1:17" x14ac:dyDescent="0.3">
      <c r="A37">
        <v>107</v>
      </c>
      <c r="B37" t="s">
        <v>254</v>
      </c>
      <c r="C37" t="s">
        <v>255</v>
      </c>
      <c r="D37" t="s">
        <v>54</v>
      </c>
      <c r="E37">
        <v>27.38</v>
      </c>
      <c r="F37">
        <v>6</v>
      </c>
      <c r="G37" s="5">
        <v>43470</v>
      </c>
      <c r="H37" t="s">
        <v>256</v>
      </c>
      <c r="I37" t="s">
        <v>29</v>
      </c>
      <c r="J37">
        <v>7.9</v>
      </c>
      <c r="K37">
        <v>0.48</v>
      </c>
      <c r="L37">
        <v>20</v>
      </c>
      <c r="M37" t="s">
        <v>24</v>
      </c>
      <c r="N37" s="7">
        <f t="shared" si="0"/>
        <v>164.28</v>
      </c>
      <c r="O37">
        <f t="shared" si="1"/>
        <v>-68.578696708299063</v>
      </c>
      <c r="Q37">
        <f t="shared" si="2"/>
        <v>0</v>
      </c>
    </row>
    <row r="38" spans="1:17" x14ac:dyDescent="0.3">
      <c r="A38">
        <v>244</v>
      </c>
      <c r="B38" t="s">
        <v>236</v>
      </c>
      <c r="C38" t="s">
        <v>237</v>
      </c>
      <c r="D38" t="s">
        <v>27</v>
      </c>
      <c r="E38">
        <v>62.65</v>
      </c>
      <c r="F38">
        <v>4</v>
      </c>
      <c r="G38" s="5">
        <v>43470</v>
      </c>
      <c r="H38" t="s">
        <v>418</v>
      </c>
      <c r="I38" t="s">
        <v>23</v>
      </c>
      <c r="J38">
        <v>4.2</v>
      </c>
      <c r="K38">
        <v>0.48</v>
      </c>
      <c r="L38">
        <v>11</v>
      </c>
      <c r="M38" t="s">
        <v>24</v>
      </c>
      <c r="N38" s="7">
        <f t="shared" si="0"/>
        <v>250.6</v>
      </c>
      <c r="O38">
        <f t="shared" si="1"/>
        <v>52.544436328220115</v>
      </c>
      <c r="Q38">
        <f t="shared" si="2"/>
        <v>0</v>
      </c>
    </row>
    <row r="39" spans="1:17" x14ac:dyDescent="0.3">
      <c r="A39">
        <v>269</v>
      </c>
      <c r="B39" t="s">
        <v>90</v>
      </c>
      <c r="C39" t="s">
        <v>91</v>
      </c>
      <c r="D39" t="s">
        <v>27</v>
      </c>
      <c r="E39">
        <v>70.739999999999995</v>
      </c>
      <c r="F39">
        <v>4</v>
      </c>
      <c r="G39" s="5">
        <v>43470</v>
      </c>
      <c r="H39" t="s">
        <v>436</v>
      </c>
      <c r="I39" t="s">
        <v>29</v>
      </c>
      <c r="J39">
        <v>4.4000000000000004</v>
      </c>
      <c r="K39">
        <v>0.36</v>
      </c>
      <c r="L39">
        <v>16</v>
      </c>
      <c r="M39" t="s">
        <v>24</v>
      </c>
      <c r="N39" s="7">
        <f t="shared" si="0"/>
        <v>282.95999999999998</v>
      </c>
      <c r="O39">
        <f t="shared" si="1"/>
        <v>12.913008778930561</v>
      </c>
      <c r="Q39">
        <f t="shared" si="2"/>
        <v>-25</v>
      </c>
    </row>
    <row r="40" spans="1:17" x14ac:dyDescent="0.3">
      <c r="A40">
        <v>377</v>
      </c>
      <c r="B40" t="s">
        <v>114</v>
      </c>
      <c r="C40" t="s">
        <v>115</v>
      </c>
      <c r="D40" t="s">
        <v>27</v>
      </c>
      <c r="E40">
        <v>35.380000000000003</v>
      </c>
      <c r="F40">
        <v>9</v>
      </c>
      <c r="G40" s="5">
        <v>43470</v>
      </c>
      <c r="H40" t="s">
        <v>517</v>
      </c>
      <c r="I40" t="s">
        <v>29</v>
      </c>
      <c r="J40">
        <v>9.6</v>
      </c>
      <c r="K40">
        <v>0.33</v>
      </c>
      <c r="L40">
        <v>19</v>
      </c>
      <c r="M40" t="s">
        <v>24</v>
      </c>
      <c r="N40" s="7">
        <f t="shared" si="0"/>
        <v>318.42</v>
      </c>
      <c r="O40">
        <f t="shared" si="1"/>
        <v>12.531806615776095</v>
      </c>
      <c r="Q40">
        <f t="shared" si="2"/>
        <v>-8.333333333333325</v>
      </c>
    </row>
    <row r="41" spans="1:17" x14ac:dyDescent="0.3">
      <c r="A41">
        <v>502</v>
      </c>
      <c r="B41" t="s">
        <v>520</v>
      </c>
      <c r="C41" t="s">
        <v>521</v>
      </c>
      <c r="D41" t="s">
        <v>54</v>
      </c>
      <c r="E41">
        <v>31.9</v>
      </c>
      <c r="F41">
        <v>1</v>
      </c>
      <c r="G41" s="5">
        <v>43470</v>
      </c>
      <c r="H41" t="s">
        <v>566</v>
      </c>
      <c r="I41" t="s">
        <v>17</v>
      </c>
      <c r="J41">
        <v>9.1</v>
      </c>
      <c r="K41">
        <v>0.48</v>
      </c>
      <c r="L41">
        <v>12</v>
      </c>
      <c r="M41" t="s">
        <v>24</v>
      </c>
      <c r="N41" s="7">
        <f t="shared" si="0"/>
        <v>31.9</v>
      </c>
      <c r="O41">
        <f t="shared" si="1"/>
        <v>-89.981785063752284</v>
      </c>
      <c r="Q41">
        <f t="shared" si="2"/>
        <v>45.454545454545439</v>
      </c>
    </row>
    <row r="42" spans="1:17" x14ac:dyDescent="0.3">
      <c r="A42">
        <v>512</v>
      </c>
      <c r="B42" t="s">
        <v>196</v>
      </c>
      <c r="C42" t="s">
        <v>197</v>
      </c>
      <c r="D42" t="s">
        <v>27</v>
      </c>
      <c r="E42">
        <v>42.91</v>
      </c>
      <c r="F42">
        <v>5</v>
      </c>
      <c r="G42" s="5">
        <v>43470</v>
      </c>
      <c r="H42" t="s">
        <v>474</v>
      </c>
      <c r="I42" t="s">
        <v>17</v>
      </c>
      <c r="J42">
        <v>6.1</v>
      </c>
      <c r="K42">
        <v>0.48</v>
      </c>
      <c r="L42">
        <v>17</v>
      </c>
      <c r="M42" t="s">
        <v>24</v>
      </c>
      <c r="N42" s="7">
        <f t="shared" si="0"/>
        <v>214.54999999999998</v>
      </c>
      <c r="O42">
        <f t="shared" si="1"/>
        <v>572.57053291536045</v>
      </c>
      <c r="Q42">
        <f t="shared" si="2"/>
        <v>0</v>
      </c>
    </row>
    <row r="43" spans="1:17" x14ac:dyDescent="0.3">
      <c r="A43">
        <v>537</v>
      </c>
      <c r="B43" t="s">
        <v>154</v>
      </c>
      <c r="C43" t="s">
        <v>155</v>
      </c>
      <c r="D43" t="s">
        <v>54</v>
      </c>
      <c r="E43">
        <v>73.959999999999994</v>
      </c>
      <c r="F43">
        <v>1</v>
      </c>
      <c r="G43" s="5">
        <v>43470</v>
      </c>
      <c r="H43" t="s">
        <v>260</v>
      </c>
      <c r="I43" t="s">
        <v>29</v>
      </c>
      <c r="J43">
        <v>5</v>
      </c>
      <c r="K43">
        <v>0.33</v>
      </c>
      <c r="L43">
        <v>11</v>
      </c>
      <c r="M43" t="s">
        <v>24</v>
      </c>
      <c r="N43" s="7">
        <f t="shared" si="0"/>
        <v>73.959999999999994</v>
      </c>
      <c r="O43">
        <f t="shared" si="1"/>
        <v>-65.527848986250277</v>
      </c>
      <c r="Q43">
        <f t="shared" si="2"/>
        <v>-31.249999999999993</v>
      </c>
    </row>
    <row r="44" spans="1:17" x14ac:dyDescent="0.3">
      <c r="A44">
        <v>545</v>
      </c>
      <c r="B44" t="s">
        <v>216</v>
      </c>
      <c r="C44" t="s">
        <v>217</v>
      </c>
      <c r="D44" t="s">
        <v>52</v>
      </c>
      <c r="E44">
        <v>71.2</v>
      </c>
      <c r="F44">
        <v>1</v>
      </c>
      <c r="G44" s="5">
        <v>43470</v>
      </c>
      <c r="H44" t="s">
        <v>587</v>
      </c>
      <c r="I44" t="s">
        <v>29</v>
      </c>
      <c r="J44">
        <v>9.1999999999999993</v>
      </c>
      <c r="K44">
        <v>0.18</v>
      </c>
      <c r="L44">
        <v>20</v>
      </c>
      <c r="M44" t="s">
        <v>24</v>
      </c>
      <c r="N44" s="7">
        <f t="shared" si="0"/>
        <v>71.2</v>
      </c>
      <c r="O44">
        <f t="shared" si="1"/>
        <v>-3.7317468902109132</v>
      </c>
      <c r="Q44">
        <f t="shared" si="2"/>
        <v>-45.45454545454546</v>
      </c>
    </row>
    <row r="45" spans="1:17" x14ac:dyDescent="0.3">
      <c r="A45">
        <v>767</v>
      </c>
      <c r="B45" t="s">
        <v>146</v>
      </c>
      <c r="C45" t="s">
        <v>147</v>
      </c>
      <c r="D45" t="s">
        <v>54</v>
      </c>
      <c r="E45">
        <v>76.06</v>
      </c>
      <c r="F45">
        <v>3</v>
      </c>
      <c r="G45" s="5">
        <v>43470</v>
      </c>
      <c r="H45" t="s">
        <v>673</v>
      </c>
      <c r="I45" t="s">
        <v>29</v>
      </c>
      <c r="J45">
        <v>9.8000000000000007</v>
      </c>
      <c r="K45">
        <v>0.33</v>
      </c>
      <c r="L45">
        <v>20</v>
      </c>
      <c r="M45" t="s">
        <v>24</v>
      </c>
      <c r="N45" s="7">
        <f t="shared" si="0"/>
        <v>228.18</v>
      </c>
      <c r="O45">
        <f t="shared" si="1"/>
        <v>220.47752808988767</v>
      </c>
      <c r="Q45">
        <f t="shared" si="2"/>
        <v>83.333333333333343</v>
      </c>
    </row>
    <row r="46" spans="1:17" x14ac:dyDescent="0.3">
      <c r="A46">
        <v>937</v>
      </c>
      <c r="B46" t="s">
        <v>388</v>
      </c>
      <c r="C46" t="s">
        <v>389</v>
      </c>
      <c r="D46" t="s">
        <v>15</v>
      </c>
      <c r="E46">
        <v>78.89</v>
      </c>
      <c r="F46">
        <v>7</v>
      </c>
      <c r="G46" s="5">
        <v>43470</v>
      </c>
      <c r="H46" t="s">
        <v>101</v>
      </c>
      <c r="I46" t="s">
        <v>17</v>
      </c>
      <c r="J46">
        <v>7.5</v>
      </c>
      <c r="K46">
        <v>0.33</v>
      </c>
      <c r="L46">
        <v>19</v>
      </c>
      <c r="M46" t="s">
        <v>24</v>
      </c>
      <c r="N46" s="7">
        <f t="shared" si="0"/>
        <v>552.23</v>
      </c>
      <c r="O46">
        <f t="shared" si="1"/>
        <v>142.01507581733719</v>
      </c>
      <c r="Q46">
        <f t="shared" si="2"/>
        <v>0</v>
      </c>
    </row>
    <row r="47" spans="1:17" x14ac:dyDescent="0.3">
      <c r="A47">
        <v>946</v>
      </c>
      <c r="B47" t="s">
        <v>216</v>
      </c>
      <c r="C47" t="s">
        <v>217</v>
      </c>
      <c r="D47" t="s">
        <v>21</v>
      </c>
      <c r="E47">
        <v>93.88</v>
      </c>
      <c r="F47">
        <v>7</v>
      </c>
      <c r="G47" s="5">
        <v>43470</v>
      </c>
      <c r="H47" t="s">
        <v>359</v>
      </c>
      <c r="I47" t="s">
        <v>29</v>
      </c>
      <c r="J47">
        <v>7.3</v>
      </c>
      <c r="K47">
        <v>0.18</v>
      </c>
      <c r="L47">
        <v>11</v>
      </c>
      <c r="M47" t="s">
        <v>24</v>
      </c>
      <c r="N47" s="7">
        <f t="shared" si="0"/>
        <v>657.16</v>
      </c>
      <c r="O47">
        <f t="shared" si="1"/>
        <v>19.001140829002399</v>
      </c>
      <c r="Q47">
        <f t="shared" si="2"/>
        <v>-45.45454545454546</v>
      </c>
    </row>
    <row r="48" spans="1:17" x14ac:dyDescent="0.3">
      <c r="A48">
        <v>71</v>
      </c>
      <c r="B48" t="s">
        <v>196</v>
      </c>
      <c r="C48" t="s">
        <v>197</v>
      </c>
      <c r="D48" t="s">
        <v>52</v>
      </c>
      <c r="E48">
        <v>89.48</v>
      </c>
      <c r="F48">
        <v>10</v>
      </c>
      <c r="G48" s="5">
        <v>43471</v>
      </c>
      <c r="H48" t="s">
        <v>198</v>
      </c>
      <c r="I48" t="s">
        <v>29</v>
      </c>
      <c r="J48">
        <v>9.6</v>
      </c>
      <c r="K48">
        <v>0.48</v>
      </c>
      <c r="L48">
        <v>12</v>
      </c>
      <c r="M48" t="s">
        <v>24</v>
      </c>
      <c r="N48" s="7">
        <f t="shared" si="0"/>
        <v>894.80000000000007</v>
      </c>
      <c r="O48">
        <f t="shared" si="1"/>
        <v>36.161665347860506</v>
      </c>
      <c r="Q48">
        <f t="shared" si="2"/>
        <v>166.66666666666669</v>
      </c>
    </row>
    <row r="49" spans="1:17" x14ac:dyDescent="0.3">
      <c r="A49">
        <v>255</v>
      </c>
      <c r="B49" t="s">
        <v>279</v>
      </c>
      <c r="C49" t="s">
        <v>280</v>
      </c>
      <c r="D49" t="s">
        <v>27</v>
      </c>
      <c r="E49">
        <v>58.9</v>
      </c>
      <c r="F49">
        <v>8</v>
      </c>
      <c r="G49" s="5">
        <v>43471</v>
      </c>
      <c r="H49" t="s">
        <v>427</v>
      </c>
      <c r="I49" t="s">
        <v>23</v>
      </c>
      <c r="J49">
        <v>8.9</v>
      </c>
      <c r="K49">
        <v>0.48</v>
      </c>
      <c r="L49">
        <v>11</v>
      </c>
      <c r="M49" t="s">
        <v>24</v>
      </c>
      <c r="N49" s="7">
        <f t="shared" si="0"/>
        <v>471.2</v>
      </c>
      <c r="O49">
        <f t="shared" si="1"/>
        <v>-47.340187751452845</v>
      </c>
      <c r="Q49">
        <f t="shared" si="2"/>
        <v>0</v>
      </c>
    </row>
    <row r="50" spans="1:17" x14ac:dyDescent="0.3">
      <c r="A50">
        <v>283</v>
      </c>
      <c r="B50" t="s">
        <v>216</v>
      </c>
      <c r="C50" t="s">
        <v>217</v>
      </c>
      <c r="D50" t="s">
        <v>36</v>
      </c>
      <c r="E50">
        <v>15.34</v>
      </c>
      <c r="F50">
        <v>1</v>
      </c>
      <c r="G50" s="5">
        <v>43471</v>
      </c>
      <c r="H50" t="s">
        <v>449</v>
      </c>
      <c r="I50" t="s">
        <v>23</v>
      </c>
      <c r="J50">
        <v>6.5</v>
      </c>
      <c r="K50">
        <v>0.18</v>
      </c>
      <c r="L50">
        <v>11</v>
      </c>
      <c r="M50" t="s">
        <v>24</v>
      </c>
      <c r="N50" s="7">
        <f t="shared" si="0"/>
        <v>15.34</v>
      </c>
      <c r="O50">
        <f t="shared" si="1"/>
        <v>-96.744482173174873</v>
      </c>
      <c r="Q50">
        <f t="shared" si="2"/>
        <v>-62.5</v>
      </c>
    </row>
    <row r="51" spans="1:17" x14ac:dyDescent="0.3">
      <c r="A51">
        <v>366</v>
      </c>
      <c r="B51" t="s">
        <v>137</v>
      </c>
      <c r="C51" t="s">
        <v>138</v>
      </c>
      <c r="D51" t="s">
        <v>54</v>
      </c>
      <c r="E51">
        <v>81.680000000000007</v>
      </c>
      <c r="F51">
        <v>4</v>
      </c>
      <c r="G51" s="5">
        <v>43471</v>
      </c>
      <c r="H51" t="s">
        <v>511</v>
      </c>
      <c r="I51" t="s">
        <v>23</v>
      </c>
      <c r="J51">
        <v>9.1</v>
      </c>
      <c r="K51">
        <v>0.33</v>
      </c>
      <c r="L51">
        <v>12</v>
      </c>
      <c r="M51" t="s">
        <v>24</v>
      </c>
      <c r="N51" s="7">
        <f t="shared" si="0"/>
        <v>326.72000000000003</v>
      </c>
      <c r="O51">
        <f t="shared" si="1"/>
        <v>2029.8565840938725</v>
      </c>
      <c r="Q51">
        <f t="shared" si="2"/>
        <v>83.333333333333343</v>
      </c>
    </row>
    <row r="52" spans="1:17" x14ac:dyDescent="0.3">
      <c r="A52">
        <v>385</v>
      </c>
      <c r="B52" t="s">
        <v>341</v>
      </c>
      <c r="C52" t="s">
        <v>342</v>
      </c>
      <c r="D52" t="s">
        <v>52</v>
      </c>
      <c r="E52">
        <v>40.94</v>
      </c>
      <c r="F52">
        <v>5</v>
      </c>
      <c r="G52" s="5">
        <v>43471</v>
      </c>
      <c r="H52" t="s">
        <v>323</v>
      </c>
      <c r="I52" t="s">
        <v>17</v>
      </c>
      <c r="J52">
        <v>9.9</v>
      </c>
      <c r="K52">
        <v>0.48</v>
      </c>
      <c r="L52">
        <v>13</v>
      </c>
      <c r="M52" t="s">
        <v>24</v>
      </c>
      <c r="N52" s="7">
        <f t="shared" si="0"/>
        <v>204.7</v>
      </c>
      <c r="O52">
        <f t="shared" si="1"/>
        <v>-37.346963761018621</v>
      </c>
      <c r="Q52">
        <f t="shared" si="2"/>
        <v>45.454545454545439</v>
      </c>
    </row>
    <row r="53" spans="1:17" x14ac:dyDescent="0.3">
      <c r="A53">
        <v>698</v>
      </c>
      <c r="B53" t="s">
        <v>137</v>
      </c>
      <c r="C53" t="s">
        <v>138</v>
      </c>
      <c r="D53" t="s">
        <v>27</v>
      </c>
      <c r="E53">
        <v>62.19</v>
      </c>
      <c r="F53">
        <v>4</v>
      </c>
      <c r="G53" s="5">
        <v>43471</v>
      </c>
      <c r="H53" t="s">
        <v>362</v>
      </c>
      <c r="I53" t="s">
        <v>17</v>
      </c>
      <c r="J53">
        <v>4.3</v>
      </c>
      <c r="K53">
        <v>0.33</v>
      </c>
      <c r="L53">
        <v>19</v>
      </c>
      <c r="M53" t="s">
        <v>24</v>
      </c>
      <c r="N53" s="7">
        <f t="shared" si="0"/>
        <v>248.76</v>
      </c>
      <c r="O53">
        <f t="shared" si="1"/>
        <v>21.524181729360041</v>
      </c>
      <c r="Q53">
        <f t="shared" si="2"/>
        <v>-31.249999999999993</v>
      </c>
    </row>
    <row r="54" spans="1:17" x14ac:dyDescent="0.3">
      <c r="A54">
        <v>704</v>
      </c>
      <c r="B54" t="s">
        <v>79</v>
      </c>
      <c r="C54" t="s">
        <v>80</v>
      </c>
      <c r="D54" t="s">
        <v>15</v>
      </c>
      <c r="E54">
        <v>80.47</v>
      </c>
      <c r="F54">
        <v>9</v>
      </c>
      <c r="G54" s="5">
        <v>43471</v>
      </c>
      <c r="H54" t="s">
        <v>651</v>
      </c>
      <c r="I54" t="s">
        <v>23</v>
      </c>
      <c r="J54">
        <v>9.1999999999999993</v>
      </c>
      <c r="K54">
        <v>0.48</v>
      </c>
      <c r="L54">
        <v>11</v>
      </c>
      <c r="M54" t="s">
        <v>24</v>
      </c>
      <c r="N54" s="7">
        <f t="shared" si="0"/>
        <v>724.23</v>
      </c>
      <c r="O54">
        <f t="shared" si="1"/>
        <v>191.13603473227209</v>
      </c>
      <c r="Q54">
        <f t="shared" si="2"/>
        <v>45.454545454545439</v>
      </c>
    </row>
    <row r="55" spans="1:17" x14ac:dyDescent="0.3">
      <c r="A55">
        <v>870</v>
      </c>
      <c r="B55" t="s">
        <v>56</v>
      </c>
      <c r="C55" t="s">
        <v>57</v>
      </c>
      <c r="D55" t="s">
        <v>36</v>
      </c>
      <c r="E55">
        <v>64.59</v>
      </c>
      <c r="F55">
        <v>4</v>
      </c>
      <c r="G55" s="5">
        <v>43471</v>
      </c>
      <c r="H55" t="s">
        <v>706</v>
      </c>
      <c r="I55" t="s">
        <v>17</v>
      </c>
      <c r="J55">
        <v>9.3000000000000007</v>
      </c>
      <c r="K55">
        <v>0.48</v>
      </c>
      <c r="L55">
        <v>13</v>
      </c>
      <c r="M55" t="s">
        <v>24</v>
      </c>
      <c r="N55" s="7">
        <f t="shared" si="0"/>
        <v>258.36</v>
      </c>
      <c r="O55">
        <f t="shared" si="1"/>
        <v>-64.326249948220877</v>
      </c>
      <c r="Q55">
        <f t="shared" si="2"/>
        <v>0</v>
      </c>
    </row>
    <row r="56" spans="1:17" x14ac:dyDescent="0.3">
      <c r="A56">
        <v>956</v>
      </c>
      <c r="B56" t="s">
        <v>416</v>
      </c>
      <c r="C56" t="s">
        <v>417</v>
      </c>
      <c r="D56" t="s">
        <v>54</v>
      </c>
      <c r="E56">
        <v>42.57</v>
      </c>
      <c r="F56">
        <v>7</v>
      </c>
      <c r="G56" s="5">
        <v>43471</v>
      </c>
      <c r="H56" t="s">
        <v>359</v>
      </c>
      <c r="I56" t="s">
        <v>23</v>
      </c>
      <c r="J56">
        <v>6.8</v>
      </c>
      <c r="K56">
        <v>0.33</v>
      </c>
      <c r="L56">
        <v>11</v>
      </c>
      <c r="M56" t="s">
        <v>24</v>
      </c>
      <c r="N56" s="7">
        <f t="shared" si="0"/>
        <v>297.99</v>
      </c>
      <c r="O56">
        <f t="shared" si="1"/>
        <v>15.339061774268458</v>
      </c>
      <c r="Q56">
        <f t="shared" si="2"/>
        <v>-31.249999999999993</v>
      </c>
    </row>
    <row r="57" spans="1:17" x14ac:dyDescent="0.3">
      <c r="A57">
        <v>36</v>
      </c>
      <c r="B57" t="s">
        <v>120</v>
      </c>
      <c r="C57" t="s">
        <v>121</v>
      </c>
      <c r="D57" t="s">
        <v>36</v>
      </c>
      <c r="E57">
        <v>68.12</v>
      </c>
      <c r="F57">
        <v>1</v>
      </c>
      <c r="G57" s="5">
        <v>43472</v>
      </c>
      <c r="H57" t="s">
        <v>122</v>
      </c>
      <c r="I57" t="s">
        <v>17</v>
      </c>
      <c r="J57">
        <v>6.8</v>
      </c>
      <c r="K57">
        <v>0.33</v>
      </c>
      <c r="L57">
        <v>12</v>
      </c>
      <c r="M57" t="s">
        <v>24</v>
      </c>
      <c r="N57" s="7">
        <f t="shared" si="0"/>
        <v>68.12</v>
      </c>
      <c r="O57">
        <f t="shared" si="1"/>
        <v>-77.1401724890097</v>
      </c>
      <c r="Q57">
        <f t="shared" si="2"/>
        <v>0</v>
      </c>
    </row>
    <row r="58" spans="1:17" x14ac:dyDescent="0.3">
      <c r="A58">
        <v>68</v>
      </c>
      <c r="B58" t="s">
        <v>69</v>
      </c>
      <c r="C58" t="s">
        <v>70</v>
      </c>
      <c r="D58" t="s">
        <v>54</v>
      </c>
      <c r="E58">
        <v>97.61</v>
      </c>
      <c r="F58">
        <v>6</v>
      </c>
      <c r="G58" s="5">
        <v>43472</v>
      </c>
      <c r="H58" t="s">
        <v>193</v>
      </c>
      <c r="I58" t="s">
        <v>17</v>
      </c>
      <c r="J58">
        <v>9.9</v>
      </c>
      <c r="K58">
        <v>0.48</v>
      </c>
      <c r="L58">
        <v>15</v>
      </c>
      <c r="M58" t="s">
        <v>24</v>
      </c>
      <c r="N58" s="7">
        <f t="shared" si="0"/>
        <v>585.66</v>
      </c>
      <c r="O58">
        <f t="shared" si="1"/>
        <v>759.74750440399282</v>
      </c>
      <c r="Q58">
        <f t="shared" si="2"/>
        <v>45.454545454545439</v>
      </c>
    </row>
    <row r="59" spans="1:17" x14ac:dyDescent="0.3">
      <c r="A59">
        <v>249</v>
      </c>
      <c r="B59" t="s">
        <v>328</v>
      </c>
      <c r="C59" t="s">
        <v>329</v>
      </c>
      <c r="D59" t="s">
        <v>21</v>
      </c>
      <c r="E59">
        <v>77.72</v>
      </c>
      <c r="F59">
        <v>4</v>
      </c>
      <c r="G59" s="5">
        <v>43472</v>
      </c>
      <c r="H59" t="s">
        <v>423</v>
      </c>
      <c r="I59" t="s">
        <v>29</v>
      </c>
      <c r="J59">
        <v>8.8000000000000007</v>
      </c>
      <c r="K59">
        <v>0.48</v>
      </c>
      <c r="L59">
        <v>16</v>
      </c>
      <c r="M59" t="s">
        <v>24</v>
      </c>
      <c r="N59" s="7">
        <f t="shared" si="0"/>
        <v>310.88</v>
      </c>
      <c r="O59">
        <f t="shared" si="1"/>
        <v>-46.918007034798343</v>
      </c>
      <c r="Q59">
        <f t="shared" si="2"/>
        <v>0</v>
      </c>
    </row>
    <row r="60" spans="1:17" x14ac:dyDescent="0.3">
      <c r="A60">
        <v>273</v>
      </c>
      <c r="B60" t="s">
        <v>205</v>
      </c>
      <c r="C60" t="s">
        <v>206</v>
      </c>
      <c r="D60" t="s">
        <v>27</v>
      </c>
      <c r="E60">
        <v>21.54</v>
      </c>
      <c r="F60">
        <v>9</v>
      </c>
      <c r="G60" s="5">
        <v>43472</v>
      </c>
      <c r="H60" t="s">
        <v>439</v>
      </c>
      <c r="I60" t="s">
        <v>29</v>
      </c>
      <c r="J60">
        <v>8.8000000000000007</v>
      </c>
      <c r="K60">
        <v>0.33</v>
      </c>
      <c r="L60">
        <v>11</v>
      </c>
      <c r="M60" t="s">
        <v>24</v>
      </c>
      <c r="N60" s="7">
        <f t="shared" si="0"/>
        <v>193.85999999999999</v>
      </c>
      <c r="O60">
        <f t="shared" si="1"/>
        <v>-37.641533710756562</v>
      </c>
      <c r="Q60">
        <f t="shared" si="2"/>
        <v>-31.249999999999993</v>
      </c>
    </row>
    <row r="61" spans="1:17" x14ac:dyDescent="0.3">
      <c r="A61">
        <v>276</v>
      </c>
      <c r="B61" t="s">
        <v>146</v>
      </c>
      <c r="C61" t="s">
        <v>147</v>
      </c>
      <c r="D61" t="s">
        <v>54</v>
      </c>
      <c r="E61">
        <v>47.97</v>
      </c>
      <c r="F61">
        <v>7</v>
      </c>
      <c r="G61" s="5">
        <v>43472</v>
      </c>
      <c r="H61" t="s">
        <v>442</v>
      </c>
      <c r="I61" t="s">
        <v>23</v>
      </c>
      <c r="J61">
        <v>6.2</v>
      </c>
      <c r="K61">
        <v>0.33</v>
      </c>
      <c r="L61">
        <v>20</v>
      </c>
      <c r="M61" t="s">
        <v>24</v>
      </c>
      <c r="N61" s="7">
        <f t="shared" si="0"/>
        <v>335.78999999999996</v>
      </c>
      <c r="O61">
        <f t="shared" si="1"/>
        <v>73.212627669452175</v>
      </c>
      <c r="Q61">
        <f t="shared" si="2"/>
        <v>0</v>
      </c>
    </row>
    <row r="62" spans="1:17" x14ac:dyDescent="0.3">
      <c r="A62">
        <v>277</v>
      </c>
      <c r="B62" t="s">
        <v>59</v>
      </c>
      <c r="C62" t="s">
        <v>60</v>
      </c>
      <c r="D62" t="s">
        <v>27</v>
      </c>
      <c r="E62">
        <v>21.82</v>
      </c>
      <c r="F62">
        <v>10</v>
      </c>
      <c r="G62" s="5">
        <v>43472</v>
      </c>
      <c r="H62" t="s">
        <v>89</v>
      </c>
      <c r="I62" t="s">
        <v>23</v>
      </c>
      <c r="J62">
        <v>7.1</v>
      </c>
      <c r="K62">
        <v>0.48</v>
      </c>
      <c r="L62">
        <v>17</v>
      </c>
      <c r="M62" t="s">
        <v>24</v>
      </c>
      <c r="N62" s="7">
        <f t="shared" si="0"/>
        <v>218.2</v>
      </c>
      <c r="O62">
        <f t="shared" si="1"/>
        <v>-35.018910628666724</v>
      </c>
      <c r="Q62">
        <f t="shared" si="2"/>
        <v>45.454545454545439</v>
      </c>
    </row>
    <row r="63" spans="1:17" x14ac:dyDescent="0.3">
      <c r="A63">
        <v>356</v>
      </c>
      <c r="B63" t="s">
        <v>212</v>
      </c>
      <c r="C63" t="s">
        <v>213</v>
      </c>
      <c r="D63" t="s">
        <v>52</v>
      </c>
      <c r="E63">
        <v>89.14</v>
      </c>
      <c r="F63">
        <v>4</v>
      </c>
      <c r="G63" s="5">
        <v>43472</v>
      </c>
      <c r="H63" t="s">
        <v>85</v>
      </c>
      <c r="I63" t="s">
        <v>29</v>
      </c>
      <c r="J63">
        <v>7.8</v>
      </c>
      <c r="K63">
        <v>0.33</v>
      </c>
      <c r="L63">
        <v>12</v>
      </c>
      <c r="M63" t="s">
        <v>24</v>
      </c>
      <c r="N63" s="7">
        <f t="shared" si="0"/>
        <v>356.56</v>
      </c>
      <c r="O63">
        <f t="shared" si="1"/>
        <v>63.409715857011925</v>
      </c>
      <c r="Q63">
        <f t="shared" si="2"/>
        <v>-31.249999999999993</v>
      </c>
    </row>
    <row r="64" spans="1:17" x14ac:dyDescent="0.3">
      <c r="A64">
        <v>548</v>
      </c>
      <c r="B64" t="s">
        <v>161</v>
      </c>
      <c r="C64" t="s">
        <v>162</v>
      </c>
      <c r="D64" t="s">
        <v>36</v>
      </c>
      <c r="E64">
        <v>60.95</v>
      </c>
      <c r="F64">
        <v>9</v>
      </c>
      <c r="G64" s="5">
        <v>43472</v>
      </c>
      <c r="H64" t="s">
        <v>588</v>
      </c>
      <c r="I64" t="s">
        <v>29</v>
      </c>
      <c r="J64">
        <v>6</v>
      </c>
      <c r="K64">
        <v>0.33</v>
      </c>
      <c r="L64">
        <v>12</v>
      </c>
      <c r="M64" t="s">
        <v>24</v>
      </c>
      <c r="N64" s="7">
        <f t="shared" si="0"/>
        <v>548.55000000000007</v>
      </c>
      <c r="O64">
        <f t="shared" si="1"/>
        <v>53.845075162665488</v>
      </c>
      <c r="Q64">
        <f t="shared" si="2"/>
        <v>0</v>
      </c>
    </row>
    <row r="65" spans="1:17" x14ac:dyDescent="0.3">
      <c r="A65">
        <v>581</v>
      </c>
      <c r="B65" t="s">
        <v>79</v>
      </c>
      <c r="C65" t="s">
        <v>80</v>
      </c>
      <c r="D65" t="s">
        <v>52</v>
      </c>
      <c r="E65">
        <v>27.22</v>
      </c>
      <c r="F65">
        <v>3</v>
      </c>
      <c r="G65" s="5">
        <v>43472</v>
      </c>
      <c r="H65" t="s">
        <v>601</v>
      </c>
      <c r="I65" t="s">
        <v>23</v>
      </c>
      <c r="J65">
        <v>7.3</v>
      </c>
      <c r="K65">
        <v>0.48</v>
      </c>
      <c r="L65">
        <v>12</v>
      </c>
      <c r="M65" t="s">
        <v>24</v>
      </c>
      <c r="N65" s="7">
        <f t="shared" si="0"/>
        <v>81.66</v>
      </c>
      <c r="O65">
        <f t="shared" si="1"/>
        <v>-85.113480995351381</v>
      </c>
      <c r="Q65">
        <f t="shared" si="2"/>
        <v>45.454545454545439</v>
      </c>
    </row>
    <row r="66" spans="1:17" x14ac:dyDescent="0.3">
      <c r="A66">
        <v>128</v>
      </c>
      <c r="B66" t="s">
        <v>79</v>
      </c>
      <c r="C66" t="s">
        <v>80</v>
      </c>
      <c r="D66" t="s">
        <v>54</v>
      </c>
      <c r="E66">
        <v>31.73</v>
      </c>
      <c r="F66">
        <v>9</v>
      </c>
      <c r="G66" s="5">
        <v>43473</v>
      </c>
      <c r="H66" t="s">
        <v>282</v>
      </c>
      <c r="I66" t="s">
        <v>29</v>
      </c>
      <c r="J66">
        <v>5.9</v>
      </c>
      <c r="K66">
        <v>0.48</v>
      </c>
      <c r="L66">
        <v>16</v>
      </c>
      <c r="M66" t="s">
        <v>24</v>
      </c>
      <c r="N66" s="7">
        <f t="shared" ref="N66:N129" si="3">E66*F66</f>
        <v>285.57</v>
      </c>
      <c r="O66">
        <f t="shared" si="1"/>
        <v>249.70609845701694</v>
      </c>
      <c r="Q66">
        <f t="shared" si="2"/>
        <v>0</v>
      </c>
    </row>
    <row r="67" spans="1:17" x14ac:dyDescent="0.3">
      <c r="A67">
        <v>129</v>
      </c>
      <c r="B67" t="s">
        <v>56</v>
      </c>
      <c r="C67" t="s">
        <v>57</v>
      </c>
      <c r="D67" t="s">
        <v>52</v>
      </c>
      <c r="E67">
        <v>68.540000000000006</v>
      </c>
      <c r="F67">
        <v>8</v>
      </c>
      <c r="G67" s="5">
        <v>43473</v>
      </c>
      <c r="H67" t="s">
        <v>283</v>
      </c>
      <c r="I67" t="s">
        <v>17</v>
      </c>
      <c r="J67">
        <v>8.5</v>
      </c>
      <c r="K67">
        <v>0.48</v>
      </c>
      <c r="L67">
        <v>15</v>
      </c>
      <c r="M67" t="s">
        <v>24</v>
      </c>
      <c r="N67" s="7">
        <f t="shared" si="3"/>
        <v>548.32000000000005</v>
      </c>
      <c r="O67">
        <f t="shared" ref="O67:O130" si="4">IF(N67=0, 0, ((N67-N66)/ABS(N66))*100)</f>
        <v>92.008964527086206</v>
      </c>
      <c r="Q67">
        <f t="shared" ref="Q67:Q130" si="5">IF(K67=0, 0, ((K67-K66)/ABS(K66))*100)</f>
        <v>0</v>
      </c>
    </row>
    <row r="68" spans="1:17" x14ac:dyDescent="0.3">
      <c r="A68">
        <v>268</v>
      </c>
      <c r="B68" t="s">
        <v>388</v>
      </c>
      <c r="C68" t="s">
        <v>389</v>
      </c>
      <c r="D68" t="s">
        <v>52</v>
      </c>
      <c r="E68">
        <v>74.599999999999994</v>
      </c>
      <c r="F68">
        <v>10</v>
      </c>
      <c r="G68" s="5">
        <v>43473</v>
      </c>
      <c r="H68" t="s">
        <v>435</v>
      </c>
      <c r="I68" t="s">
        <v>23</v>
      </c>
      <c r="J68">
        <v>9.5</v>
      </c>
      <c r="K68">
        <v>0.33</v>
      </c>
      <c r="L68">
        <v>20</v>
      </c>
      <c r="M68" t="s">
        <v>24</v>
      </c>
      <c r="N68" s="7">
        <f t="shared" si="3"/>
        <v>746</v>
      </c>
      <c r="O68">
        <f t="shared" si="4"/>
        <v>36.051940472716652</v>
      </c>
      <c r="Q68">
        <f t="shared" si="5"/>
        <v>-31.249999999999993</v>
      </c>
    </row>
    <row r="69" spans="1:17" x14ac:dyDescent="0.3">
      <c r="A69">
        <v>417</v>
      </c>
      <c r="B69" t="s">
        <v>56</v>
      </c>
      <c r="C69" t="s">
        <v>57</v>
      </c>
      <c r="D69" t="s">
        <v>27</v>
      </c>
      <c r="E69">
        <v>45.38</v>
      </c>
      <c r="F69">
        <v>4</v>
      </c>
      <c r="G69" s="5">
        <v>43473</v>
      </c>
      <c r="H69" t="s">
        <v>302</v>
      </c>
      <c r="I69" t="s">
        <v>29</v>
      </c>
      <c r="J69">
        <v>8.6999999999999993</v>
      </c>
      <c r="K69">
        <v>0.48</v>
      </c>
      <c r="L69">
        <v>13</v>
      </c>
      <c r="M69" t="s">
        <v>24</v>
      </c>
      <c r="N69" s="7">
        <f t="shared" si="3"/>
        <v>181.52</v>
      </c>
      <c r="O69">
        <f t="shared" si="4"/>
        <v>-75.667560321715825</v>
      </c>
      <c r="Q69">
        <f t="shared" si="5"/>
        <v>45.454545454545439</v>
      </c>
    </row>
    <row r="70" spans="1:17" x14ac:dyDescent="0.3">
      <c r="A70">
        <v>444</v>
      </c>
      <c r="B70" t="s">
        <v>381</v>
      </c>
      <c r="C70" t="s">
        <v>382</v>
      </c>
      <c r="D70" t="s">
        <v>54</v>
      </c>
      <c r="E70">
        <v>12.78</v>
      </c>
      <c r="F70">
        <v>1</v>
      </c>
      <c r="G70" s="5">
        <v>43473</v>
      </c>
      <c r="H70" t="s">
        <v>546</v>
      </c>
      <c r="I70" t="s">
        <v>17</v>
      </c>
      <c r="J70">
        <v>9.5</v>
      </c>
      <c r="K70">
        <v>0.48</v>
      </c>
      <c r="L70">
        <v>14</v>
      </c>
      <c r="M70" t="s">
        <v>24</v>
      </c>
      <c r="N70" s="7">
        <f t="shared" si="3"/>
        <v>12.78</v>
      </c>
      <c r="O70">
        <f t="shared" si="4"/>
        <v>-92.959453503746147</v>
      </c>
      <c r="Q70">
        <f t="shared" si="5"/>
        <v>0</v>
      </c>
    </row>
    <row r="71" spans="1:17" x14ac:dyDescent="0.3">
      <c r="A71">
        <v>483</v>
      </c>
      <c r="B71" t="s">
        <v>205</v>
      </c>
      <c r="C71" t="s">
        <v>206</v>
      </c>
      <c r="D71" t="s">
        <v>36</v>
      </c>
      <c r="E71">
        <v>37.14</v>
      </c>
      <c r="F71">
        <v>5</v>
      </c>
      <c r="G71" s="5">
        <v>43473</v>
      </c>
      <c r="H71" t="s">
        <v>319</v>
      </c>
      <c r="I71" t="s">
        <v>17</v>
      </c>
      <c r="J71">
        <v>5</v>
      </c>
      <c r="K71">
        <v>0.33</v>
      </c>
      <c r="L71">
        <v>13</v>
      </c>
      <c r="M71" t="s">
        <v>24</v>
      </c>
      <c r="N71" s="7">
        <f t="shared" si="3"/>
        <v>185.7</v>
      </c>
      <c r="O71">
        <f t="shared" si="4"/>
        <v>1353.0516431924882</v>
      </c>
      <c r="Q71">
        <f t="shared" si="5"/>
        <v>-31.249999999999993</v>
      </c>
    </row>
    <row r="72" spans="1:17" x14ac:dyDescent="0.3">
      <c r="A72">
        <v>507</v>
      </c>
      <c r="B72" t="s">
        <v>328</v>
      </c>
      <c r="C72" t="s">
        <v>329</v>
      </c>
      <c r="D72" t="s">
        <v>36</v>
      </c>
      <c r="E72">
        <v>48.5</v>
      </c>
      <c r="F72">
        <v>3</v>
      </c>
      <c r="G72" s="5">
        <v>43473</v>
      </c>
      <c r="H72" t="s">
        <v>365</v>
      </c>
      <c r="I72" t="s">
        <v>23</v>
      </c>
      <c r="J72">
        <v>6.7</v>
      </c>
      <c r="K72">
        <v>0.48</v>
      </c>
      <c r="L72">
        <v>12</v>
      </c>
      <c r="M72" t="s">
        <v>24</v>
      </c>
      <c r="N72" s="7">
        <f t="shared" si="3"/>
        <v>145.5</v>
      </c>
      <c r="O72">
        <f t="shared" si="4"/>
        <v>-21.647819063004842</v>
      </c>
      <c r="Q72">
        <f t="shared" si="5"/>
        <v>45.454545454545439</v>
      </c>
    </row>
    <row r="73" spans="1:17" x14ac:dyDescent="0.3">
      <c r="A73">
        <v>605</v>
      </c>
      <c r="B73" t="s">
        <v>114</v>
      </c>
      <c r="C73" t="s">
        <v>115</v>
      </c>
      <c r="D73" t="s">
        <v>54</v>
      </c>
      <c r="E73">
        <v>51.89</v>
      </c>
      <c r="F73">
        <v>7</v>
      </c>
      <c r="G73" s="5">
        <v>43473</v>
      </c>
      <c r="H73" t="s">
        <v>613</v>
      </c>
      <c r="I73" t="s">
        <v>23</v>
      </c>
      <c r="J73">
        <v>4.5</v>
      </c>
      <c r="K73">
        <v>0.18</v>
      </c>
      <c r="L73">
        <v>20</v>
      </c>
      <c r="M73" t="s">
        <v>24</v>
      </c>
      <c r="N73" s="7">
        <f t="shared" si="3"/>
        <v>363.23</v>
      </c>
      <c r="O73">
        <f t="shared" si="4"/>
        <v>149.6426116838488</v>
      </c>
      <c r="Q73">
        <f t="shared" si="5"/>
        <v>-62.5</v>
      </c>
    </row>
    <row r="74" spans="1:17" x14ac:dyDescent="0.3">
      <c r="A74">
        <v>686</v>
      </c>
      <c r="B74" t="s">
        <v>123</v>
      </c>
      <c r="C74" t="s">
        <v>124</v>
      </c>
      <c r="D74" t="s">
        <v>27</v>
      </c>
      <c r="E74">
        <v>49.1</v>
      </c>
      <c r="F74">
        <v>2</v>
      </c>
      <c r="G74" s="5">
        <v>43473</v>
      </c>
      <c r="H74" t="s">
        <v>391</v>
      </c>
      <c r="I74" t="s">
        <v>17</v>
      </c>
      <c r="J74">
        <v>6.4</v>
      </c>
      <c r="K74">
        <v>0.48</v>
      </c>
      <c r="L74">
        <v>12</v>
      </c>
      <c r="M74" t="s">
        <v>24</v>
      </c>
      <c r="N74" s="7">
        <f t="shared" si="3"/>
        <v>98.2</v>
      </c>
      <c r="O74">
        <f t="shared" si="4"/>
        <v>-72.96478815075848</v>
      </c>
      <c r="Q74">
        <f t="shared" si="5"/>
        <v>166.66666666666669</v>
      </c>
    </row>
    <row r="75" spans="1:17" x14ac:dyDescent="0.3">
      <c r="A75">
        <v>687</v>
      </c>
      <c r="B75" t="s">
        <v>13</v>
      </c>
      <c r="C75" t="s">
        <v>14</v>
      </c>
      <c r="D75" t="s">
        <v>36</v>
      </c>
      <c r="E75">
        <v>64.83</v>
      </c>
      <c r="F75">
        <v>2</v>
      </c>
      <c r="G75" s="5">
        <v>43473</v>
      </c>
      <c r="H75" t="s">
        <v>644</v>
      </c>
      <c r="I75" t="s">
        <v>29</v>
      </c>
      <c r="J75">
        <v>8</v>
      </c>
      <c r="K75">
        <v>0.36</v>
      </c>
      <c r="L75">
        <v>11</v>
      </c>
      <c r="M75" t="s">
        <v>24</v>
      </c>
      <c r="N75" s="7">
        <f t="shared" si="3"/>
        <v>129.66</v>
      </c>
      <c r="O75">
        <f t="shared" si="4"/>
        <v>32.036659877800403</v>
      </c>
      <c r="Q75">
        <f t="shared" si="5"/>
        <v>-25</v>
      </c>
    </row>
    <row r="76" spans="1:17" x14ac:dyDescent="0.3">
      <c r="A76">
        <v>727</v>
      </c>
      <c r="B76" t="s">
        <v>25</v>
      </c>
      <c r="C76" t="s">
        <v>26</v>
      </c>
      <c r="D76" t="s">
        <v>27</v>
      </c>
      <c r="E76">
        <v>55.57</v>
      </c>
      <c r="F76">
        <v>3</v>
      </c>
      <c r="G76" s="5">
        <v>43473</v>
      </c>
      <c r="H76" t="s">
        <v>660</v>
      </c>
      <c r="I76" t="s">
        <v>29</v>
      </c>
      <c r="J76">
        <v>5.9</v>
      </c>
      <c r="K76">
        <v>0.33</v>
      </c>
      <c r="L76">
        <v>11</v>
      </c>
      <c r="M76" t="s">
        <v>24</v>
      </c>
      <c r="N76" s="7">
        <f t="shared" si="3"/>
        <v>166.71</v>
      </c>
      <c r="O76">
        <f t="shared" si="4"/>
        <v>28.57473391948173</v>
      </c>
      <c r="Q76">
        <f t="shared" si="5"/>
        <v>-8.333333333333325</v>
      </c>
    </row>
    <row r="77" spans="1:17" x14ac:dyDescent="0.3">
      <c r="A77">
        <v>747</v>
      </c>
      <c r="B77" t="s">
        <v>294</v>
      </c>
      <c r="C77" t="s">
        <v>295</v>
      </c>
      <c r="D77" t="s">
        <v>54</v>
      </c>
      <c r="E77">
        <v>65.23</v>
      </c>
      <c r="F77">
        <v>10</v>
      </c>
      <c r="G77" s="5">
        <v>43473</v>
      </c>
      <c r="H77" t="s">
        <v>533</v>
      </c>
      <c r="I77" t="s">
        <v>29</v>
      </c>
      <c r="J77">
        <v>5.2</v>
      </c>
      <c r="K77">
        <v>0.33</v>
      </c>
      <c r="L77">
        <v>19</v>
      </c>
      <c r="M77" t="s">
        <v>24</v>
      </c>
      <c r="N77" s="7">
        <f t="shared" si="3"/>
        <v>652.30000000000007</v>
      </c>
      <c r="O77">
        <f t="shared" si="4"/>
        <v>291.2782676504109</v>
      </c>
      <c r="Q77">
        <f t="shared" si="5"/>
        <v>0</v>
      </c>
    </row>
    <row r="78" spans="1:17" x14ac:dyDescent="0.3">
      <c r="A78">
        <v>808</v>
      </c>
      <c r="B78" t="s">
        <v>261</v>
      </c>
      <c r="C78" t="s">
        <v>262</v>
      </c>
      <c r="D78" t="s">
        <v>21</v>
      </c>
      <c r="E78">
        <v>50.23</v>
      </c>
      <c r="F78">
        <v>4</v>
      </c>
      <c r="G78" s="5">
        <v>43473</v>
      </c>
      <c r="H78" t="s">
        <v>688</v>
      </c>
      <c r="I78" t="s">
        <v>23</v>
      </c>
      <c r="J78">
        <v>9</v>
      </c>
      <c r="K78">
        <v>0.48</v>
      </c>
      <c r="L78">
        <v>17</v>
      </c>
      <c r="M78" t="s">
        <v>24</v>
      </c>
      <c r="N78" s="7">
        <f t="shared" si="3"/>
        <v>200.92</v>
      </c>
      <c r="O78">
        <f t="shared" si="4"/>
        <v>-69.198221677142428</v>
      </c>
      <c r="Q78">
        <f t="shared" si="5"/>
        <v>45.454545454545439</v>
      </c>
    </row>
    <row r="79" spans="1:17" x14ac:dyDescent="0.3">
      <c r="A79">
        <v>849</v>
      </c>
      <c r="B79" t="s">
        <v>199</v>
      </c>
      <c r="C79" t="s">
        <v>200</v>
      </c>
      <c r="D79" t="s">
        <v>52</v>
      </c>
      <c r="E79">
        <v>72.88</v>
      </c>
      <c r="F79">
        <v>9</v>
      </c>
      <c r="G79" s="5">
        <v>43473</v>
      </c>
      <c r="H79" t="s">
        <v>594</v>
      </c>
      <c r="I79" t="s">
        <v>23</v>
      </c>
      <c r="J79">
        <v>4</v>
      </c>
      <c r="K79">
        <v>0.48</v>
      </c>
      <c r="L79">
        <v>19</v>
      </c>
      <c r="M79" t="s">
        <v>24</v>
      </c>
      <c r="N79" s="7">
        <f t="shared" si="3"/>
        <v>655.92</v>
      </c>
      <c r="O79">
        <f t="shared" si="4"/>
        <v>226.45829185745572</v>
      </c>
      <c r="Q79">
        <f t="shared" si="5"/>
        <v>0</v>
      </c>
    </row>
    <row r="80" spans="1:17" x14ac:dyDescent="0.3">
      <c r="A80">
        <v>862</v>
      </c>
      <c r="B80" t="s">
        <v>287</v>
      </c>
      <c r="C80" t="s">
        <v>288</v>
      </c>
      <c r="D80" t="s">
        <v>36</v>
      </c>
      <c r="E80">
        <v>12.76</v>
      </c>
      <c r="F80">
        <v>2</v>
      </c>
      <c r="G80" s="5">
        <v>43473</v>
      </c>
      <c r="H80" t="s">
        <v>395</v>
      </c>
      <c r="I80" t="s">
        <v>17</v>
      </c>
      <c r="J80">
        <v>7.8</v>
      </c>
      <c r="K80">
        <v>0.33</v>
      </c>
      <c r="L80">
        <v>18</v>
      </c>
      <c r="M80" t="s">
        <v>24</v>
      </c>
      <c r="N80" s="7">
        <f t="shared" si="3"/>
        <v>25.52</v>
      </c>
      <c r="O80">
        <f t="shared" si="4"/>
        <v>-96.109281619709719</v>
      </c>
      <c r="Q80">
        <f t="shared" si="5"/>
        <v>-31.249999999999993</v>
      </c>
    </row>
    <row r="81" spans="1:17" x14ac:dyDescent="0.3">
      <c r="A81">
        <v>865</v>
      </c>
      <c r="B81" t="s">
        <v>303</v>
      </c>
      <c r="C81" t="s">
        <v>304</v>
      </c>
      <c r="D81" t="s">
        <v>21</v>
      </c>
      <c r="E81">
        <v>79.59</v>
      </c>
      <c r="F81">
        <v>3</v>
      </c>
      <c r="G81" s="5">
        <v>43473</v>
      </c>
      <c r="H81" t="s">
        <v>259</v>
      </c>
      <c r="I81" t="s">
        <v>23</v>
      </c>
      <c r="J81">
        <v>6.6</v>
      </c>
      <c r="K81">
        <v>0.56999999999999995</v>
      </c>
      <c r="L81">
        <v>14</v>
      </c>
      <c r="M81" t="s">
        <v>24</v>
      </c>
      <c r="N81" s="7">
        <f t="shared" si="3"/>
        <v>238.77</v>
      </c>
      <c r="O81">
        <f t="shared" si="4"/>
        <v>835.61912225705339</v>
      </c>
      <c r="Q81">
        <f t="shared" si="5"/>
        <v>72.727272727272705</v>
      </c>
    </row>
    <row r="82" spans="1:17" x14ac:dyDescent="0.3">
      <c r="A82">
        <v>869</v>
      </c>
      <c r="B82" t="s">
        <v>446</v>
      </c>
      <c r="C82" t="s">
        <v>447</v>
      </c>
      <c r="D82" t="s">
        <v>52</v>
      </c>
      <c r="E82">
        <v>24.31</v>
      </c>
      <c r="F82">
        <v>3</v>
      </c>
      <c r="G82" s="5">
        <v>43473</v>
      </c>
      <c r="H82" t="s">
        <v>482</v>
      </c>
      <c r="I82" t="s">
        <v>29</v>
      </c>
      <c r="J82">
        <v>4.3</v>
      </c>
      <c r="K82">
        <v>0.48</v>
      </c>
      <c r="L82">
        <v>19</v>
      </c>
      <c r="M82" t="s">
        <v>24</v>
      </c>
      <c r="N82" s="7">
        <f t="shared" si="3"/>
        <v>72.929999999999993</v>
      </c>
      <c r="O82">
        <f t="shared" si="4"/>
        <v>-69.455961804246783</v>
      </c>
      <c r="Q82">
        <f t="shared" si="5"/>
        <v>-15.789473684210522</v>
      </c>
    </row>
    <row r="83" spans="1:17" x14ac:dyDescent="0.3">
      <c r="A83">
        <v>881</v>
      </c>
      <c r="B83" t="s">
        <v>87</v>
      </c>
      <c r="C83" t="s">
        <v>88</v>
      </c>
      <c r="D83" t="s">
        <v>52</v>
      </c>
      <c r="E83">
        <v>33.21</v>
      </c>
      <c r="F83">
        <v>10</v>
      </c>
      <c r="G83" s="5">
        <v>43473</v>
      </c>
      <c r="H83" t="s">
        <v>708</v>
      </c>
      <c r="I83" t="s">
        <v>17</v>
      </c>
      <c r="J83">
        <v>6</v>
      </c>
      <c r="K83">
        <v>0.48</v>
      </c>
      <c r="L83">
        <v>14</v>
      </c>
      <c r="M83" t="s">
        <v>24</v>
      </c>
      <c r="N83" s="7">
        <f t="shared" si="3"/>
        <v>332.1</v>
      </c>
      <c r="O83">
        <f t="shared" si="4"/>
        <v>355.36816125051428</v>
      </c>
      <c r="Q83">
        <f t="shared" si="5"/>
        <v>0</v>
      </c>
    </row>
    <row r="84" spans="1:17" x14ac:dyDescent="0.3">
      <c r="A84">
        <v>77</v>
      </c>
      <c r="B84" t="s">
        <v>148</v>
      </c>
      <c r="C84" t="s">
        <v>149</v>
      </c>
      <c r="D84" t="s">
        <v>54</v>
      </c>
      <c r="E84">
        <v>49.04</v>
      </c>
      <c r="F84">
        <v>9</v>
      </c>
      <c r="G84" s="5">
        <v>43474</v>
      </c>
      <c r="H84" t="s">
        <v>204</v>
      </c>
      <c r="I84" t="s">
        <v>29</v>
      </c>
      <c r="J84">
        <v>8.6</v>
      </c>
      <c r="K84">
        <v>0.33</v>
      </c>
      <c r="L84">
        <v>14</v>
      </c>
      <c r="M84" t="s">
        <v>24</v>
      </c>
      <c r="N84" s="7">
        <f t="shared" si="3"/>
        <v>441.36</v>
      </c>
      <c r="O84">
        <f t="shared" si="4"/>
        <v>32.899728997289969</v>
      </c>
      <c r="Q84">
        <f t="shared" si="5"/>
        <v>-31.249999999999993</v>
      </c>
    </row>
    <row r="85" spans="1:17" x14ac:dyDescent="0.3">
      <c r="A85">
        <v>358</v>
      </c>
      <c r="B85" t="s">
        <v>199</v>
      </c>
      <c r="C85" t="s">
        <v>200</v>
      </c>
      <c r="D85" t="s">
        <v>36</v>
      </c>
      <c r="E85">
        <v>95.44</v>
      </c>
      <c r="F85">
        <v>10</v>
      </c>
      <c r="G85" s="5">
        <v>43474</v>
      </c>
      <c r="H85" t="s">
        <v>503</v>
      </c>
      <c r="I85" t="s">
        <v>23</v>
      </c>
      <c r="J85">
        <v>5.2</v>
      </c>
      <c r="K85">
        <v>0.48</v>
      </c>
      <c r="L85">
        <v>13</v>
      </c>
      <c r="M85" t="s">
        <v>24</v>
      </c>
      <c r="N85" s="7">
        <f t="shared" si="3"/>
        <v>954.4</v>
      </c>
      <c r="O85">
        <f t="shared" si="4"/>
        <v>116.24071053108574</v>
      </c>
      <c r="Q85">
        <f t="shared" si="5"/>
        <v>45.454545454545439</v>
      </c>
    </row>
    <row r="86" spans="1:17" x14ac:dyDescent="0.3">
      <c r="A86">
        <v>683</v>
      </c>
      <c r="B86" t="s">
        <v>500</v>
      </c>
      <c r="C86" t="s">
        <v>321</v>
      </c>
      <c r="D86" t="s">
        <v>54</v>
      </c>
      <c r="E86">
        <v>49.32</v>
      </c>
      <c r="F86">
        <v>6</v>
      </c>
      <c r="G86" s="5">
        <v>43474</v>
      </c>
      <c r="H86" t="s">
        <v>394</v>
      </c>
      <c r="I86" t="s">
        <v>23</v>
      </c>
      <c r="J86">
        <v>7.1</v>
      </c>
      <c r="K86">
        <v>0.33</v>
      </c>
      <c r="L86">
        <v>13</v>
      </c>
      <c r="M86" t="s">
        <v>24</v>
      </c>
      <c r="N86" s="7">
        <f t="shared" si="3"/>
        <v>295.92</v>
      </c>
      <c r="O86">
        <f t="shared" si="4"/>
        <v>-68.994132439228835</v>
      </c>
      <c r="Q86">
        <f t="shared" si="5"/>
        <v>-31.249999999999993</v>
      </c>
    </row>
    <row r="87" spans="1:17" x14ac:dyDescent="0.3">
      <c r="A87">
        <v>833</v>
      </c>
      <c r="B87" t="s">
        <v>177</v>
      </c>
      <c r="C87" t="s">
        <v>178</v>
      </c>
      <c r="D87" t="s">
        <v>36</v>
      </c>
      <c r="E87">
        <v>11.85</v>
      </c>
      <c r="F87">
        <v>8</v>
      </c>
      <c r="G87" s="5">
        <v>43474</v>
      </c>
      <c r="H87" t="s">
        <v>637</v>
      </c>
      <c r="I87" t="s">
        <v>23</v>
      </c>
      <c r="J87">
        <v>4.0999999999999996</v>
      </c>
      <c r="K87">
        <v>0.33</v>
      </c>
      <c r="L87">
        <v>16</v>
      </c>
      <c r="M87" t="s">
        <v>24</v>
      </c>
      <c r="N87" s="7">
        <f t="shared" si="3"/>
        <v>94.8</v>
      </c>
      <c r="O87">
        <f t="shared" si="4"/>
        <v>-67.964314679643138</v>
      </c>
      <c r="Q87">
        <f t="shared" si="5"/>
        <v>0</v>
      </c>
    </row>
    <row r="88" spans="1:17" x14ac:dyDescent="0.3">
      <c r="A88">
        <v>837</v>
      </c>
      <c r="B88" t="s">
        <v>83</v>
      </c>
      <c r="C88" t="s">
        <v>84</v>
      </c>
      <c r="D88" t="s">
        <v>54</v>
      </c>
      <c r="E88">
        <v>38.54</v>
      </c>
      <c r="F88">
        <v>5</v>
      </c>
      <c r="G88" s="5">
        <v>43474</v>
      </c>
      <c r="H88" t="s">
        <v>437</v>
      </c>
      <c r="I88" t="s">
        <v>17</v>
      </c>
      <c r="J88">
        <v>5.6</v>
      </c>
      <c r="K88">
        <v>0.33</v>
      </c>
      <c r="L88">
        <v>13</v>
      </c>
      <c r="M88" t="s">
        <v>24</v>
      </c>
      <c r="N88" s="7">
        <f t="shared" si="3"/>
        <v>192.7</v>
      </c>
      <c r="O88">
        <f t="shared" si="4"/>
        <v>103.27004219409281</v>
      </c>
      <c r="Q88">
        <f t="shared" si="5"/>
        <v>0</v>
      </c>
    </row>
    <row r="89" spans="1:17" x14ac:dyDescent="0.3">
      <c r="A89">
        <v>952</v>
      </c>
      <c r="B89" t="s">
        <v>341</v>
      </c>
      <c r="C89" t="s">
        <v>342</v>
      </c>
      <c r="D89" t="s">
        <v>27</v>
      </c>
      <c r="E89">
        <v>21.9</v>
      </c>
      <c r="F89">
        <v>3</v>
      </c>
      <c r="G89" s="5">
        <v>43474</v>
      </c>
      <c r="H89" t="s">
        <v>585</v>
      </c>
      <c r="I89" t="s">
        <v>17</v>
      </c>
      <c r="J89">
        <v>4.7</v>
      </c>
      <c r="K89">
        <v>0.48</v>
      </c>
      <c r="L89">
        <v>18</v>
      </c>
      <c r="M89" t="s">
        <v>24</v>
      </c>
      <c r="N89" s="7">
        <f t="shared" si="3"/>
        <v>65.699999999999989</v>
      </c>
      <c r="O89">
        <f t="shared" si="4"/>
        <v>-65.905552672548012</v>
      </c>
      <c r="Q89">
        <f t="shared" si="5"/>
        <v>45.454545454545439</v>
      </c>
    </row>
    <row r="90" spans="1:17" x14ac:dyDescent="0.3">
      <c r="A90">
        <v>959</v>
      </c>
      <c r="B90" t="s">
        <v>161</v>
      </c>
      <c r="C90" t="s">
        <v>162</v>
      </c>
      <c r="D90" t="s">
        <v>27</v>
      </c>
      <c r="E90">
        <v>15.8</v>
      </c>
      <c r="F90">
        <v>10</v>
      </c>
      <c r="G90" s="5">
        <v>43474</v>
      </c>
      <c r="H90" t="s">
        <v>571</v>
      </c>
      <c r="I90" t="s">
        <v>23</v>
      </c>
      <c r="J90">
        <v>7.8</v>
      </c>
      <c r="K90">
        <v>0.33</v>
      </c>
      <c r="L90">
        <v>12</v>
      </c>
      <c r="M90" t="s">
        <v>24</v>
      </c>
      <c r="N90" s="7">
        <f t="shared" si="3"/>
        <v>158</v>
      </c>
      <c r="O90">
        <f t="shared" si="4"/>
        <v>140.48706240487064</v>
      </c>
      <c r="Q90">
        <f t="shared" si="5"/>
        <v>-31.249999999999993</v>
      </c>
    </row>
    <row r="91" spans="1:17" x14ac:dyDescent="0.3">
      <c r="A91">
        <v>985</v>
      </c>
      <c r="B91" t="s">
        <v>83</v>
      </c>
      <c r="C91" t="s">
        <v>84</v>
      </c>
      <c r="D91" t="s">
        <v>21</v>
      </c>
      <c r="E91">
        <v>96.37</v>
      </c>
      <c r="F91">
        <v>7</v>
      </c>
      <c r="G91" s="5">
        <v>43474</v>
      </c>
      <c r="H91" t="s">
        <v>558</v>
      </c>
      <c r="I91" t="s">
        <v>23</v>
      </c>
      <c r="J91">
        <v>6</v>
      </c>
      <c r="K91">
        <v>0.33</v>
      </c>
      <c r="L91">
        <v>11</v>
      </c>
      <c r="M91" t="s">
        <v>24</v>
      </c>
      <c r="N91" s="7">
        <f t="shared" si="3"/>
        <v>674.59</v>
      </c>
      <c r="O91">
        <f t="shared" si="4"/>
        <v>326.95569620253167</v>
      </c>
      <c r="Q91">
        <f t="shared" si="5"/>
        <v>0</v>
      </c>
    </row>
    <row r="92" spans="1:17" x14ac:dyDescent="0.3">
      <c r="A92">
        <v>9</v>
      </c>
      <c r="B92" t="s">
        <v>47</v>
      </c>
      <c r="C92" t="s">
        <v>48</v>
      </c>
      <c r="D92" t="s">
        <v>15</v>
      </c>
      <c r="E92">
        <v>36.26</v>
      </c>
      <c r="F92">
        <v>2</v>
      </c>
      <c r="G92" s="5">
        <v>43475</v>
      </c>
      <c r="H92" t="s">
        <v>49</v>
      </c>
      <c r="I92" t="s">
        <v>29</v>
      </c>
      <c r="J92">
        <v>7.2</v>
      </c>
      <c r="K92">
        <v>0.33</v>
      </c>
      <c r="L92">
        <v>17</v>
      </c>
      <c r="M92" t="s">
        <v>24</v>
      </c>
      <c r="N92" s="7">
        <f t="shared" si="3"/>
        <v>72.52</v>
      </c>
      <c r="O92">
        <f t="shared" si="4"/>
        <v>-89.249766524852134</v>
      </c>
      <c r="Q92">
        <f t="shared" si="5"/>
        <v>0</v>
      </c>
    </row>
    <row r="93" spans="1:17" x14ac:dyDescent="0.3">
      <c r="A93">
        <v>33</v>
      </c>
      <c r="B93" t="s">
        <v>111</v>
      </c>
      <c r="C93" t="s">
        <v>112</v>
      </c>
      <c r="D93" t="s">
        <v>36</v>
      </c>
      <c r="E93">
        <v>83.78</v>
      </c>
      <c r="F93">
        <v>8</v>
      </c>
      <c r="G93" s="5">
        <v>43475</v>
      </c>
      <c r="H93" t="s">
        <v>113</v>
      </c>
      <c r="I93" t="s">
        <v>23</v>
      </c>
      <c r="J93">
        <v>5.0999999999999996</v>
      </c>
      <c r="K93">
        <v>0.48</v>
      </c>
      <c r="L93">
        <v>14</v>
      </c>
      <c r="M93" t="s">
        <v>24</v>
      </c>
      <c r="N93" s="7">
        <f t="shared" si="3"/>
        <v>670.24</v>
      </c>
      <c r="O93">
        <f t="shared" si="4"/>
        <v>824.21400992829581</v>
      </c>
      <c r="Q93">
        <f t="shared" si="5"/>
        <v>45.454545454545439</v>
      </c>
    </row>
    <row r="94" spans="1:17" x14ac:dyDescent="0.3">
      <c r="A94">
        <v>93</v>
      </c>
      <c r="B94" t="s">
        <v>231</v>
      </c>
      <c r="C94" t="s">
        <v>232</v>
      </c>
      <c r="D94" t="s">
        <v>36</v>
      </c>
      <c r="E94">
        <v>21.98</v>
      </c>
      <c r="F94">
        <v>7</v>
      </c>
      <c r="G94" s="5">
        <v>43475</v>
      </c>
      <c r="H94" t="s">
        <v>233</v>
      </c>
      <c r="I94" t="s">
        <v>17</v>
      </c>
      <c r="J94">
        <v>5.0999999999999996</v>
      </c>
      <c r="K94">
        <v>0.48</v>
      </c>
      <c r="L94">
        <v>16</v>
      </c>
      <c r="M94" t="s">
        <v>24</v>
      </c>
      <c r="N94" s="7">
        <f t="shared" si="3"/>
        <v>153.86000000000001</v>
      </c>
      <c r="O94">
        <f t="shared" si="4"/>
        <v>-77.044043924564335</v>
      </c>
      <c r="Q94">
        <f t="shared" si="5"/>
        <v>0</v>
      </c>
    </row>
    <row r="95" spans="1:17" x14ac:dyDescent="0.3">
      <c r="A95">
        <v>298</v>
      </c>
      <c r="B95" t="s">
        <v>273</v>
      </c>
      <c r="C95" t="s">
        <v>274</v>
      </c>
      <c r="D95" t="s">
        <v>27</v>
      </c>
      <c r="E95">
        <v>78.38</v>
      </c>
      <c r="F95">
        <v>6</v>
      </c>
      <c r="G95" s="5">
        <v>43475</v>
      </c>
      <c r="H95" t="s">
        <v>463</v>
      </c>
      <c r="I95" t="s">
        <v>17</v>
      </c>
      <c r="J95">
        <v>5.8</v>
      </c>
      <c r="K95">
        <v>0.33</v>
      </c>
      <c r="L95">
        <v>14</v>
      </c>
      <c r="M95" t="s">
        <v>24</v>
      </c>
      <c r="N95" s="7">
        <f t="shared" si="3"/>
        <v>470.28</v>
      </c>
      <c r="O95">
        <f t="shared" si="4"/>
        <v>205.65449109580132</v>
      </c>
      <c r="Q95">
        <f t="shared" si="5"/>
        <v>-31.249999999999993</v>
      </c>
    </row>
    <row r="96" spans="1:17" x14ac:dyDescent="0.3">
      <c r="A96">
        <v>318</v>
      </c>
      <c r="B96" t="s">
        <v>443</v>
      </c>
      <c r="C96" t="s">
        <v>444</v>
      </c>
      <c r="D96" t="s">
        <v>21</v>
      </c>
      <c r="E96">
        <v>74.790000000000006</v>
      </c>
      <c r="F96">
        <v>5</v>
      </c>
      <c r="G96" s="5">
        <v>43475</v>
      </c>
      <c r="H96" t="s">
        <v>475</v>
      </c>
      <c r="I96" t="s">
        <v>23</v>
      </c>
      <c r="J96">
        <v>4.9000000000000004</v>
      </c>
      <c r="K96">
        <v>0.33</v>
      </c>
      <c r="L96">
        <v>11</v>
      </c>
      <c r="M96" t="s">
        <v>24</v>
      </c>
      <c r="N96" s="7">
        <f t="shared" si="3"/>
        <v>373.95000000000005</v>
      </c>
      <c r="O96">
        <f t="shared" si="4"/>
        <v>-20.483541719826473</v>
      </c>
      <c r="Q96">
        <f t="shared" si="5"/>
        <v>0</v>
      </c>
    </row>
    <row r="97" spans="1:17" x14ac:dyDescent="0.3">
      <c r="A97">
        <v>569</v>
      </c>
      <c r="B97" t="s">
        <v>320</v>
      </c>
      <c r="C97" t="s">
        <v>321</v>
      </c>
      <c r="D97" t="s">
        <v>54</v>
      </c>
      <c r="E97">
        <v>79.86</v>
      </c>
      <c r="F97">
        <v>7</v>
      </c>
      <c r="G97" s="5">
        <v>43475</v>
      </c>
      <c r="H97" t="s">
        <v>596</v>
      </c>
      <c r="I97" t="s">
        <v>23</v>
      </c>
      <c r="J97">
        <v>5.5</v>
      </c>
      <c r="K97">
        <v>0.33</v>
      </c>
      <c r="L97">
        <v>10</v>
      </c>
      <c r="M97" t="s">
        <v>24</v>
      </c>
      <c r="N97" s="7">
        <f t="shared" si="3"/>
        <v>559.02</v>
      </c>
      <c r="O97">
        <f t="shared" si="4"/>
        <v>49.490573606097051</v>
      </c>
      <c r="Q97">
        <f t="shared" si="5"/>
        <v>0</v>
      </c>
    </row>
    <row r="98" spans="1:17" x14ac:dyDescent="0.3">
      <c r="A98">
        <v>924</v>
      </c>
      <c r="B98" t="s">
        <v>287</v>
      </c>
      <c r="C98" t="s">
        <v>288</v>
      </c>
      <c r="D98" t="s">
        <v>36</v>
      </c>
      <c r="E98">
        <v>83.14</v>
      </c>
      <c r="F98">
        <v>7</v>
      </c>
      <c r="G98" s="5">
        <v>43475</v>
      </c>
      <c r="H98" t="s">
        <v>582</v>
      </c>
      <c r="I98" t="s">
        <v>29</v>
      </c>
      <c r="J98">
        <v>6.6</v>
      </c>
      <c r="K98">
        <v>0.33</v>
      </c>
      <c r="L98">
        <v>10</v>
      </c>
      <c r="M98" t="s">
        <v>24</v>
      </c>
      <c r="N98" s="7">
        <f t="shared" si="3"/>
        <v>581.98</v>
      </c>
      <c r="O98">
        <f t="shared" si="4"/>
        <v>4.1071875782619651</v>
      </c>
      <c r="Q98">
        <f t="shared" si="5"/>
        <v>0</v>
      </c>
    </row>
    <row r="99" spans="1:17" x14ac:dyDescent="0.3">
      <c r="A99">
        <v>926</v>
      </c>
      <c r="B99" t="s">
        <v>291</v>
      </c>
      <c r="C99" t="s">
        <v>292</v>
      </c>
      <c r="D99" t="s">
        <v>21</v>
      </c>
      <c r="E99">
        <v>13.78</v>
      </c>
      <c r="F99">
        <v>4</v>
      </c>
      <c r="G99" s="5">
        <v>43475</v>
      </c>
      <c r="H99" t="s">
        <v>721</v>
      </c>
      <c r="I99" t="s">
        <v>17</v>
      </c>
      <c r="J99">
        <v>9</v>
      </c>
      <c r="K99">
        <v>0.36</v>
      </c>
      <c r="L99">
        <v>11</v>
      </c>
      <c r="M99" t="s">
        <v>24</v>
      </c>
      <c r="N99" s="7">
        <f t="shared" si="3"/>
        <v>55.12</v>
      </c>
      <c r="O99">
        <f t="shared" si="4"/>
        <v>-90.528884154094641</v>
      </c>
      <c r="Q99">
        <f t="shared" si="5"/>
        <v>9.0909090909090811</v>
      </c>
    </row>
    <row r="100" spans="1:17" x14ac:dyDescent="0.3">
      <c r="A100">
        <v>957</v>
      </c>
      <c r="B100" t="s">
        <v>140</v>
      </c>
      <c r="C100" t="s">
        <v>141</v>
      </c>
      <c r="D100" t="s">
        <v>52</v>
      </c>
      <c r="E100">
        <v>50.49</v>
      </c>
      <c r="F100">
        <v>9</v>
      </c>
      <c r="G100" s="5">
        <v>43475</v>
      </c>
      <c r="H100" t="s">
        <v>584</v>
      </c>
      <c r="I100" t="s">
        <v>23</v>
      </c>
      <c r="J100">
        <v>5.4</v>
      </c>
      <c r="K100">
        <v>0.48</v>
      </c>
      <c r="L100">
        <v>17</v>
      </c>
      <c r="M100" t="s">
        <v>24</v>
      </c>
      <c r="N100" s="7">
        <f t="shared" si="3"/>
        <v>454.41</v>
      </c>
      <c r="O100">
        <f t="shared" si="4"/>
        <v>724.40130624092888</v>
      </c>
      <c r="Q100">
        <f t="shared" si="5"/>
        <v>33.333333333333329</v>
      </c>
    </row>
    <row r="101" spans="1:17" x14ac:dyDescent="0.3">
      <c r="A101">
        <v>226</v>
      </c>
      <c r="B101" t="s">
        <v>25</v>
      </c>
      <c r="C101" t="s">
        <v>26</v>
      </c>
      <c r="D101" t="s">
        <v>36</v>
      </c>
      <c r="E101">
        <v>87.16</v>
      </c>
      <c r="F101">
        <v>2</v>
      </c>
      <c r="G101" s="5">
        <v>43476</v>
      </c>
      <c r="H101" t="s">
        <v>398</v>
      </c>
      <c r="I101" t="s">
        <v>29</v>
      </c>
      <c r="J101">
        <v>9.6999999999999993</v>
      </c>
      <c r="K101">
        <v>0.33</v>
      </c>
      <c r="L101">
        <v>14</v>
      </c>
      <c r="M101" t="s">
        <v>24</v>
      </c>
      <c r="N101" s="7">
        <f t="shared" si="3"/>
        <v>174.32</v>
      </c>
      <c r="O101">
        <f t="shared" si="4"/>
        <v>-61.63816817411589</v>
      </c>
      <c r="Q101">
        <f t="shared" si="5"/>
        <v>-31.249999999999993</v>
      </c>
    </row>
    <row r="102" spans="1:17" x14ac:dyDescent="0.3">
      <c r="A102">
        <v>240</v>
      </c>
      <c r="B102" t="s">
        <v>273</v>
      </c>
      <c r="C102" t="s">
        <v>274</v>
      </c>
      <c r="D102" t="s">
        <v>54</v>
      </c>
      <c r="E102">
        <v>89.69</v>
      </c>
      <c r="F102">
        <v>1</v>
      </c>
      <c r="G102" s="5">
        <v>43476</v>
      </c>
      <c r="H102" t="s">
        <v>411</v>
      </c>
      <c r="I102" t="s">
        <v>17</v>
      </c>
      <c r="J102">
        <v>4.9000000000000004</v>
      </c>
      <c r="K102">
        <v>0.33</v>
      </c>
      <c r="L102">
        <v>11</v>
      </c>
      <c r="M102" t="s">
        <v>24</v>
      </c>
      <c r="N102" s="7">
        <f t="shared" si="3"/>
        <v>89.69</v>
      </c>
      <c r="O102">
        <f t="shared" si="4"/>
        <v>-48.548646167966957</v>
      </c>
      <c r="Q102">
        <f t="shared" si="5"/>
        <v>0</v>
      </c>
    </row>
    <row r="103" spans="1:17" x14ac:dyDescent="0.3">
      <c r="A103">
        <v>241</v>
      </c>
      <c r="B103" t="s">
        <v>412</v>
      </c>
      <c r="C103" t="s">
        <v>413</v>
      </c>
      <c r="D103" t="s">
        <v>52</v>
      </c>
      <c r="E103">
        <v>24.94</v>
      </c>
      <c r="F103">
        <v>9</v>
      </c>
      <c r="G103" s="5">
        <v>43476</v>
      </c>
      <c r="H103" t="s">
        <v>414</v>
      </c>
      <c r="I103" t="s">
        <v>29</v>
      </c>
      <c r="J103">
        <v>5.6</v>
      </c>
      <c r="K103">
        <v>0.48</v>
      </c>
      <c r="L103">
        <v>16</v>
      </c>
      <c r="M103" t="s">
        <v>24</v>
      </c>
      <c r="N103" s="7">
        <f t="shared" si="3"/>
        <v>224.46</v>
      </c>
      <c r="O103">
        <f t="shared" si="4"/>
        <v>150.26201360240833</v>
      </c>
      <c r="Q103">
        <f t="shared" si="5"/>
        <v>45.454545454545439</v>
      </c>
    </row>
    <row r="104" spans="1:17" x14ac:dyDescent="0.3">
      <c r="A104">
        <v>381</v>
      </c>
      <c r="B104" t="s">
        <v>308</v>
      </c>
      <c r="C104" t="s">
        <v>309</v>
      </c>
      <c r="D104" t="s">
        <v>36</v>
      </c>
      <c r="E104">
        <v>82.33</v>
      </c>
      <c r="F104">
        <v>4</v>
      </c>
      <c r="G104" s="5">
        <v>43476</v>
      </c>
      <c r="H104" t="s">
        <v>37</v>
      </c>
      <c r="I104" t="s">
        <v>29</v>
      </c>
      <c r="J104">
        <v>7.5</v>
      </c>
      <c r="K104">
        <v>0.48</v>
      </c>
      <c r="L104">
        <v>10</v>
      </c>
      <c r="M104" t="s">
        <v>24</v>
      </c>
      <c r="N104" s="7">
        <f t="shared" si="3"/>
        <v>329.32</v>
      </c>
      <c r="O104">
        <f t="shared" si="4"/>
        <v>46.716564198520885</v>
      </c>
      <c r="Q104">
        <f t="shared" si="5"/>
        <v>0</v>
      </c>
    </row>
    <row r="105" spans="1:17" x14ac:dyDescent="0.3">
      <c r="A105">
        <v>407</v>
      </c>
      <c r="B105" t="s">
        <v>412</v>
      </c>
      <c r="C105" t="s">
        <v>413</v>
      </c>
      <c r="D105" t="s">
        <v>52</v>
      </c>
      <c r="E105">
        <v>13.79</v>
      </c>
      <c r="F105">
        <v>5</v>
      </c>
      <c r="G105" s="5">
        <v>43476</v>
      </c>
      <c r="H105" t="s">
        <v>533</v>
      </c>
      <c r="I105" t="s">
        <v>29</v>
      </c>
      <c r="J105">
        <v>7.8</v>
      </c>
      <c r="K105">
        <v>0.48</v>
      </c>
      <c r="L105">
        <v>19</v>
      </c>
      <c r="M105" t="s">
        <v>24</v>
      </c>
      <c r="N105" s="7">
        <f t="shared" si="3"/>
        <v>68.949999999999989</v>
      </c>
      <c r="O105">
        <f t="shared" si="4"/>
        <v>-79.062917527025391</v>
      </c>
      <c r="Q105">
        <f t="shared" si="5"/>
        <v>0</v>
      </c>
    </row>
    <row r="106" spans="1:17" x14ac:dyDescent="0.3">
      <c r="A106">
        <v>680</v>
      </c>
      <c r="B106" t="s">
        <v>320</v>
      </c>
      <c r="C106" t="s">
        <v>321</v>
      </c>
      <c r="D106" t="s">
        <v>52</v>
      </c>
      <c r="E106">
        <v>48.5</v>
      </c>
      <c r="F106">
        <v>6</v>
      </c>
      <c r="G106" s="5">
        <v>43476</v>
      </c>
      <c r="H106" t="s">
        <v>538</v>
      </c>
      <c r="I106" t="s">
        <v>23</v>
      </c>
      <c r="J106">
        <v>9.4</v>
      </c>
      <c r="K106">
        <v>0.33</v>
      </c>
      <c r="L106">
        <v>13</v>
      </c>
      <c r="M106" t="s">
        <v>24</v>
      </c>
      <c r="N106" s="7">
        <f t="shared" si="3"/>
        <v>291</v>
      </c>
      <c r="O106">
        <f t="shared" si="4"/>
        <v>322.04496011602618</v>
      </c>
      <c r="Q106">
        <f t="shared" si="5"/>
        <v>-31.249999999999993</v>
      </c>
    </row>
    <row r="107" spans="1:17" x14ac:dyDescent="0.3">
      <c r="A107">
        <v>724</v>
      </c>
      <c r="B107" t="s">
        <v>66</v>
      </c>
      <c r="C107" t="s">
        <v>67</v>
      </c>
      <c r="D107" t="s">
        <v>52</v>
      </c>
      <c r="E107">
        <v>36.770000000000003</v>
      </c>
      <c r="F107">
        <v>7</v>
      </c>
      <c r="G107" s="5">
        <v>43476</v>
      </c>
      <c r="H107" t="s">
        <v>658</v>
      </c>
      <c r="I107" t="s">
        <v>23</v>
      </c>
      <c r="J107">
        <v>7.4</v>
      </c>
      <c r="K107">
        <v>0.48</v>
      </c>
      <c r="L107">
        <v>20</v>
      </c>
      <c r="M107" t="s">
        <v>24</v>
      </c>
      <c r="N107" s="7">
        <f t="shared" si="3"/>
        <v>257.39000000000004</v>
      </c>
      <c r="O107">
        <f t="shared" si="4"/>
        <v>-11.549828178694144</v>
      </c>
      <c r="Q107">
        <f t="shared" si="5"/>
        <v>45.454545454545439</v>
      </c>
    </row>
    <row r="108" spans="1:17" x14ac:dyDescent="0.3">
      <c r="A108">
        <v>758</v>
      </c>
      <c r="B108" t="s">
        <v>154</v>
      </c>
      <c r="C108" t="s">
        <v>155</v>
      </c>
      <c r="D108" t="s">
        <v>27</v>
      </c>
      <c r="E108">
        <v>96.52</v>
      </c>
      <c r="F108">
        <v>6</v>
      </c>
      <c r="G108" s="5">
        <v>43476</v>
      </c>
      <c r="H108" t="s">
        <v>631</v>
      </c>
      <c r="I108" t="s">
        <v>23</v>
      </c>
      <c r="J108">
        <v>4.5</v>
      </c>
      <c r="K108">
        <v>0.33</v>
      </c>
      <c r="L108">
        <v>11</v>
      </c>
      <c r="M108" t="s">
        <v>24</v>
      </c>
      <c r="N108" s="7">
        <f t="shared" si="3"/>
        <v>579.12</v>
      </c>
      <c r="O108">
        <f t="shared" si="4"/>
        <v>124.99708613388241</v>
      </c>
      <c r="Q108">
        <f t="shared" si="5"/>
        <v>-31.249999999999993</v>
      </c>
    </row>
    <row r="109" spans="1:17" x14ac:dyDescent="0.3">
      <c r="A109">
        <v>78</v>
      </c>
      <c r="B109" t="s">
        <v>205</v>
      </c>
      <c r="C109" t="s">
        <v>206</v>
      </c>
      <c r="D109" t="s">
        <v>54</v>
      </c>
      <c r="E109">
        <v>20.010000000000002</v>
      </c>
      <c r="F109">
        <v>9</v>
      </c>
      <c r="G109" s="5">
        <v>43477</v>
      </c>
      <c r="H109" t="s">
        <v>207</v>
      </c>
      <c r="I109" t="s">
        <v>29</v>
      </c>
      <c r="J109">
        <v>5.7</v>
      </c>
      <c r="K109">
        <v>0.33</v>
      </c>
      <c r="L109">
        <v>15</v>
      </c>
      <c r="M109" t="s">
        <v>24</v>
      </c>
      <c r="N109" s="7">
        <f t="shared" si="3"/>
        <v>180.09</v>
      </c>
      <c r="O109">
        <f t="shared" si="4"/>
        <v>-68.902818068794019</v>
      </c>
      <c r="Q109">
        <f t="shared" si="5"/>
        <v>0</v>
      </c>
    </row>
    <row r="110" spans="1:17" x14ac:dyDescent="0.3">
      <c r="A110">
        <v>106</v>
      </c>
      <c r="B110" t="s">
        <v>252</v>
      </c>
      <c r="C110" t="s">
        <v>187</v>
      </c>
      <c r="D110" t="s">
        <v>21</v>
      </c>
      <c r="E110">
        <v>88.67</v>
      </c>
      <c r="F110">
        <v>10</v>
      </c>
      <c r="G110" s="5">
        <v>43477</v>
      </c>
      <c r="H110" t="s">
        <v>253</v>
      </c>
      <c r="I110" t="s">
        <v>17</v>
      </c>
      <c r="J110">
        <v>7.3</v>
      </c>
      <c r="K110">
        <v>0.33</v>
      </c>
      <c r="L110">
        <v>14</v>
      </c>
      <c r="M110" t="s">
        <v>24</v>
      </c>
      <c r="N110" s="7">
        <f t="shared" si="3"/>
        <v>886.7</v>
      </c>
      <c r="O110">
        <f t="shared" si="4"/>
        <v>392.36492864678769</v>
      </c>
      <c r="Q110">
        <f t="shared" si="5"/>
        <v>0</v>
      </c>
    </row>
    <row r="111" spans="1:17" x14ac:dyDescent="0.3">
      <c r="A111">
        <v>122</v>
      </c>
      <c r="B111" t="s">
        <v>183</v>
      </c>
      <c r="C111" t="s">
        <v>184</v>
      </c>
      <c r="D111" t="s">
        <v>36</v>
      </c>
      <c r="E111">
        <v>57.12</v>
      </c>
      <c r="F111">
        <v>7</v>
      </c>
      <c r="G111" s="5">
        <v>43477</v>
      </c>
      <c r="H111" t="s">
        <v>272</v>
      </c>
      <c r="I111" t="s">
        <v>29</v>
      </c>
      <c r="J111">
        <v>6.5</v>
      </c>
      <c r="K111">
        <v>0.33</v>
      </c>
      <c r="L111">
        <v>12</v>
      </c>
      <c r="M111" t="s">
        <v>24</v>
      </c>
      <c r="N111" s="7">
        <f t="shared" si="3"/>
        <v>399.84</v>
      </c>
      <c r="O111">
        <f t="shared" si="4"/>
        <v>-54.906958385023117</v>
      </c>
      <c r="Q111">
        <f t="shared" si="5"/>
        <v>0</v>
      </c>
    </row>
    <row r="112" spans="1:17" x14ac:dyDescent="0.3">
      <c r="A112">
        <v>419</v>
      </c>
      <c r="B112" t="s">
        <v>294</v>
      </c>
      <c r="C112" t="s">
        <v>295</v>
      </c>
      <c r="D112" t="s">
        <v>15</v>
      </c>
      <c r="E112">
        <v>57.22</v>
      </c>
      <c r="F112">
        <v>2</v>
      </c>
      <c r="G112" s="5">
        <v>43477</v>
      </c>
      <c r="H112" t="s">
        <v>537</v>
      </c>
      <c r="I112" t="s">
        <v>17</v>
      </c>
      <c r="J112">
        <v>8.3000000000000007</v>
      </c>
      <c r="K112">
        <v>0.33</v>
      </c>
      <c r="L112">
        <v>17</v>
      </c>
      <c r="M112" t="s">
        <v>24</v>
      </c>
      <c r="N112" s="7">
        <f t="shared" si="3"/>
        <v>114.44</v>
      </c>
      <c r="O112">
        <f t="shared" si="4"/>
        <v>-71.378551420568229</v>
      </c>
      <c r="Q112">
        <f t="shared" si="5"/>
        <v>0</v>
      </c>
    </row>
    <row r="113" spans="1:17" x14ac:dyDescent="0.3">
      <c r="A113">
        <v>449</v>
      </c>
      <c r="B113" t="s">
        <v>154</v>
      </c>
      <c r="C113" t="s">
        <v>155</v>
      </c>
      <c r="D113" t="s">
        <v>15</v>
      </c>
      <c r="E113">
        <v>27.07</v>
      </c>
      <c r="F113">
        <v>1</v>
      </c>
      <c r="G113" s="5">
        <v>43477</v>
      </c>
      <c r="H113" t="s">
        <v>267</v>
      </c>
      <c r="I113" t="s">
        <v>29</v>
      </c>
      <c r="J113">
        <v>5.3</v>
      </c>
      <c r="K113">
        <v>0.33</v>
      </c>
      <c r="L113">
        <v>20</v>
      </c>
      <c r="M113" t="s">
        <v>24</v>
      </c>
      <c r="N113" s="7">
        <f t="shared" si="3"/>
        <v>27.07</v>
      </c>
      <c r="O113">
        <f t="shared" si="4"/>
        <v>-76.345683327507871</v>
      </c>
      <c r="Q113">
        <f t="shared" si="5"/>
        <v>0</v>
      </c>
    </row>
    <row r="114" spans="1:17" x14ac:dyDescent="0.3">
      <c r="A114">
        <v>547</v>
      </c>
      <c r="B114" t="s">
        <v>242</v>
      </c>
      <c r="C114" t="s">
        <v>243</v>
      </c>
      <c r="D114" t="s">
        <v>54</v>
      </c>
      <c r="E114">
        <v>29.42</v>
      </c>
      <c r="F114">
        <v>10</v>
      </c>
      <c r="G114" s="5">
        <v>43477</v>
      </c>
      <c r="H114" t="s">
        <v>510</v>
      </c>
      <c r="I114" t="s">
        <v>17</v>
      </c>
      <c r="J114">
        <v>8.9</v>
      </c>
      <c r="K114">
        <v>0.48</v>
      </c>
      <c r="L114">
        <v>16</v>
      </c>
      <c r="M114" t="s">
        <v>24</v>
      </c>
      <c r="N114" s="7">
        <f t="shared" si="3"/>
        <v>294.20000000000005</v>
      </c>
      <c r="O114">
        <f t="shared" si="4"/>
        <v>986.81196896933886</v>
      </c>
      <c r="Q114">
        <f t="shared" si="5"/>
        <v>45.454545454545439</v>
      </c>
    </row>
    <row r="115" spans="1:17" x14ac:dyDescent="0.3">
      <c r="A115">
        <v>624</v>
      </c>
      <c r="B115" t="s">
        <v>489</v>
      </c>
      <c r="C115" t="s">
        <v>490</v>
      </c>
      <c r="D115" t="s">
        <v>54</v>
      </c>
      <c r="E115">
        <v>83.25</v>
      </c>
      <c r="F115">
        <v>10</v>
      </c>
      <c r="G115" s="5">
        <v>43477</v>
      </c>
      <c r="H115" t="s">
        <v>418</v>
      </c>
      <c r="I115" t="s">
        <v>29</v>
      </c>
      <c r="J115">
        <v>4.4000000000000004</v>
      </c>
      <c r="K115">
        <v>0.48</v>
      </c>
      <c r="L115">
        <v>11</v>
      </c>
      <c r="M115" t="s">
        <v>24</v>
      </c>
      <c r="N115" s="7">
        <f t="shared" si="3"/>
        <v>832.5</v>
      </c>
      <c r="O115">
        <f t="shared" si="4"/>
        <v>182.9707681849082</v>
      </c>
      <c r="Q115">
        <f t="shared" si="5"/>
        <v>0</v>
      </c>
    </row>
    <row r="116" spans="1:17" x14ac:dyDescent="0.3">
      <c r="A116">
        <v>700</v>
      </c>
      <c r="B116" t="s">
        <v>47</v>
      </c>
      <c r="C116" t="s">
        <v>48</v>
      </c>
      <c r="D116" t="s">
        <v>27</v>
      </c>
      <c r="E116">
        <v>97.5</v>
      </c>
      <c r="F116">
        <v>10</v>
      </c>
      <c r="G116" s="5">
        <v>43477</v>
      </c>
      <c r="H116" t="s">
        <v>649</v>
      </c>
      <c r="I116" t="s">
        <v>17</v>
      </c>
      <c r="J116">
        <v>8</v>
      </c>
      <c r="K116">
        <v>0.33</v>
      </c>
      <c r="L116">
        <v>16</v>
      </c>
      <c r="M116" t="s">
        <v>24</v>
      </c>
      <c r="N116" s="7">
        <f t="shared" si="3"/>
        <v>975</v>
      </c>
      <c r="O116">
        <f t="shared" si="4"/>
        <v>17.117117117117118</v>
      </c>
      <c r="Q116">
        <f t="shared" si="5"/>
        <v>-31.249999999999993</v>
      </c>
    </row>
    <row r="117" spans="1:17" x14ac:dyDescent="0.3">
      <c r="A117">
        <v>739</v>
      </c>
      <c r="B117" t="s">
        <v>30</v>
      </c>
      <c r="C117" t="s">
        <v>31</v>
      </c>
      <c r="D117" t="s">
        <v>21</v>
      </c>
      <c r="E117">
        <v>91.56</v>
      </c>
      <c r="F117">
        <v>8</v>
      </c>
      <c r="G117" s="5">
        <v>43477</v>
      </c>
      <c r="H117" t="s">
        <v>498</v>
      </c>
      <c r="I117" t="s">
        <v>17</v>
      </c>
      <c r="J117">
        <v>6</v>
      </c>
      <c r="K117">
        <v>0.33</v>
      </c>
      <c r="L117">
        <v>18</v>
      </c>
      <c r="M117" t="s">
        <v>24</v>
      </c>
      <c r="N117" s="7">
        <f t="shared" si="3"/>
        <v>732.48</v>
      </c>
      <c r="O117">
        <f t="shared" si="4"/>
        <v>-24.873846153846152</v>
      </c>
      <c r="Q117">
        <f t="shared" si="5"/>
        <v>0</v>
      </c>
    </row>
    <row r="118" spans="1:17" x14ac:dyDescent="0.3">
      <c r="A118">
        <v>801</v>
      </c>
      <c r="B118" t="s">
        <v>102</v>
      </c>
      <c r="C118" t="s">
        <v>103</v>
      </c>
      <c r="D118" t="s">
        <v>36</v>
      </c>
      <c r="E118">
        <v>23.01</v>
      </c>
      <c r="F118">
        <v>6</v>
      </c>
      <c r="G118" s="5">
        <v>43477</v>
      </c>
      <c r="H118" t="s">
        <v>686</v>
      </c>
      <c r="I118" t="s">
        <v>17</v>
      </c>
      <c r="J118">
        <v>7.9</v>
      </c>
      <c r="K118">
        <v>0.33</v>
      </c>
      <c r="L118">
        <v>16</v>
      </c>
      <c r="M118" t="s">
        <v>24</v>
      </c>
      <c r="N118" s="7">
        <f t="shared" si="3"/>
        <v>138.06</v>
      </c>
      <c r="O118">
        <f t="shared" si="4"/>
        <v>-81.151703800786379</v>
      </c>
      <c r="Q118">
        <f t="shared" si="5"/>
        <v>0</v>
      </c>
    </row>
    <row r="119" spans="1:17" x14ac:dyDescent="0.3">
      <c r="A119">
        <v>864</v>
      </c>
      <c r="B119" t="s">
        <v>239</v>
      </c>
      <c r="C119" t="s">
        <v>240</v>
      </c>
      <c r="D119" t="s">
        <v>27</v>
      </c>
      <c r="E119">
        <v>51.07</v>
      </c>
      <c r="F119">
        <v>7</v>
      </c>
      <c r="G119" s="5">
        <v>43477</v>
      </c>
      <c r="H119" t="s">
        <v>660</v>
      </c>
      <c r="I119" t="s">
        <v>23</v>
      </c>
      <c r="J119">
        <v>7</v>
      </c>
      <c r="K119">
        <v>0.48</v>
      </c>
      <c r="L119">
        <v>11</v>
      </c>
      <c r="M119" t="s">
        <v>24</v>
      </c>
      <c r="N119" s="7">
        <f t="shared" si="3"/>
        <v>357.49</v>
      </c>
      <c r="O119">
        <f t="shared" si="4"/>
        <v>158.93814283644792</v>
      </c>
      <c r="Q119">
        <f t="shared" si="5"/>
        <v>45.454545454545439</v>
      </c>
    </row>
    <row r="120" spans="1:17" x14ac:dyDescent="0.3">
      <c r="A120">
        <v>76</v>
      </c>
      <c r="B120" t="s">
        <v>13</v>
      </c>
      <c r="C120" t="s">
        <v>14</v>
      </c>
      <c r="D120" t="s">
        <v>21</v>
      </c>
      <c r="E120">
        <v>41.65</v>
      </c>
      <c r="F120">
        <v>10</v>
      </c>
      <c r="G120" s="5">
        <v>43478</v>
      </c>
      <c r="H120" t="s">
        <v>203</v>
      </c>
      <c r="I120" t="s">
        <v>29</v>
      </c>
      <c r="J120">
        <v>5.4</v>
      </c>
      <c r="K120">
        <v>0.48</v>
      </c>
      <c r="L120">
        <v>17</v>
      </c>
      <c r="M120" t="s">
        <v>24</v>
      </c>
      <c r="N120" s="7">
        <f t="shared" si="3"/>
        <v>416.5</v>
      </c>
      <c r="O120">
        <f t="shared" si="4"/>
        <v>16.506755433718425</v>
      </c>
      <c r="Q120">
        <f t="shared" si="5"/>
        <v>0</v>
      </c>
    </row>
    <row r="121" spans="1:17" x14ac:dyDescent="0.3">
      <c r="A121">
        <v>196</v>
      </c>
      <c r="B121" t="s">
        <v>47</v>
      </c>
      <c r="C121" t="s">
        <v>48</v>
      </c>
      <c r="D121" t="s">
        <v>54</v>
      </c>
      <c r="E121">
        <v>74.290000000000006</v>
      </c>
      <c r="F121">
        <v>1</v>
      </c>
      <c r="G121" s="5">
        <v>43478</v>
      </c>
      <c r="H121" t="s">
        <v>371</v>
      </c>
      <c r="I121" t="s">
        <v>23</v>
      </c>
      <c r="J121">
        <v>5</v>
      </c>
      <c r="K121">
        <v>0.33</v>
      </c>
      <c r="L121">
        <v>19</v>
      </c>
      <c r="M121" t="s">
        <v>24</v>
      </c>
      <c r="N121" s="7">
        <f t="shared" si="3"/>
        <v>74.290000000000006</v>
      </c>
      <c r="O121">
        <f t="shared" si="4"/>
        <v>-82.16326530612244</v>
      </c>
      <c r="Q121">
        <f t="shared" si="5"/>
        <v>-31.249999999999993</v>
      </c>
    </row>
    <row r="122" spans="1:17" x14ac:dyDescent="0.3">
      <c r="A122">
        <v>433</v>
      </c>
      <c r="B122" t="s">
        <v>294</v>
      </c>
      <c r="C122" t="s">
        <v>295</v>
      </c>
      <c r="D122" t="s">
        <v>21</v>
      </c>
      <c r="E122">
        <v>23.46</v>
      </c>
      <c r="F122">
        <v>6</v>
      </c>
      <c r="G122" s="5">
        <v>43478</v>
      </c>
      <c r="H122" t="s">
        <v>399</v>
      </c>
      <c r="I122" t="s">
        <v>17</v>
      </c>
      <c r="J122">
        <v>6.4</v>
      </c>
      <c r="K122">
        <v>0.33</v>
      </c>
      <c r="L122">
        <v>19</v>
      </c>
      <c r="M122" t="s">
        <v>24</v>
      </c>
      <c r="N122" s="7">
        <f t="shared" si="3"/>
        <v>140.76</v>
      </c>
      <c r="O122">
        <f t="shared" si="4"/>
        <v>89.473684210526287</v>
      </c>
      <c r="Q122">
        <f t="shared" si="5"/>
        <v>0</v>
      </c>
    </row>
    <row r="123" spans="1:17" x14ac:dyDescent="0.3">
      <c r="A123">
        <v>528</v>
      </c>
      <c r="B123" t="s">
        <v>34</v>
      </c>
      <c r="C123" t="s">
        <v>35</v>
      </c>
      <c r="D123" t="s">
        <v>54</v>
      </c>
      <c r="E123">
        <v>59.86</v>
      </c>
      <c r="F123">
        <v>2</v>
      </c>
      <c r="G123" s="5">
        <v>43478</v>
      </c>
      <c r="H123" t="s">
        <v>523</v>
      </c>
      <c r="I123" t="s">
        <v>17</v>
      </c>
      <c r="J123">
        <v>6.7</v>
      </c>
      <c r="K123">
        <v>0.48</v>
      </c>
      <c r="L123">
        <v>14</v>
      </c>
      <c r="M123" t="s">
        <v>24</v>
      </c>
      <c r="N123" s="7">
        <f t="shared" si="3"/>
        <v>119.72</v>
      </c>
      <c r="O123">
        <f t="shared" si="4"/>
        <v>-14.94742824666098</v>
      </c>
      <c r="Q123">
        <f t="shared" si="5"/>
        <v>45.454545454545439</v>
      </c>
    </row>
    <row r="124" spans="1:17" x14ac:dyDescent="0.3">
      <c r="A124">
        <v>574</v>
      </c>
      <c r="B124" t="s">
        <v>154</v>
      </c>
      <c r="C124" t="s">
        <v>155</v>
      </c>
      <c r="D124" t="s">
        <v>52</v>
      </c>
      <c r="E124">
        <v>72.39</v>
      </c>
      <c r="F124">
        <v>2</v>
      </c>
      <c r="G124" s="5">
        <v>43478</v>
      </c>
      <c r="H124" t="s">
        <v>597</v>
      </c>
      <c r="I124" t="s">
        <v>29</v>
      </c>
      <c r="J124">
        <v>8.1</v>
      </c>
      <c r="K124">
        <v>0.33</v>
      </c>
      <c r="L124">
        <v>19</v>
      </c>
      <c r="M124" t="s">
        <v>24</v>
      </c>
      <c r="N124" s="7">
        <f t="shared" si="3"/>
        <v>144.78</v>
      </c>
      <c r="O124">
        <f t="shared" si="4"/>
        <v>20.932175075175412</v>
      </c>
      <c r="Q124">
        <f t="shared" si="5"/>
        <v>-31.249999999999993</v>
      </c>
    </row>
    <row r="125" spans="1:17" x14ac:dyDescent="0.3">
      <c r="A125">
        <v>617</v>
      </c>
      <c r="B125" t="s">
        <v>287</v>
      </c>
      <c r="C125" t="s">
        <v>288</v>
      </c>
      <c r="D125" t="s">
        <v>36</v>
      </c>
      <c r="E125">
        <v>72.599999999999994</v>
      </c>
      <c r="F125">
        <v>6</v>
      </c>
      <c r="G125" s="5">
        <v>43478</v>
      </c>
      <c r="H125" t="s">
        <v>619</v>
      </c>
      <c r="I125" t="s">
        <v>23</v>
      </c>
      <c r="J125">
        <v>6.9</v>
      </c>
      <c r="K125">
        <v>0.33</v>
      </c>
      <c r="L125">
        <v>19</v>
      </c>
      <c r="M125" t="s">
        <v>24</v>
      </c>
      <c r="N125" s="7">
        <f t="shared" si="3"/>
        <v>435.59999999999997</v>
      </c>
      <c r="O125">
        <f t="shared" si="4"/>
        <v>200.8702859510982</v>
      </c>
      <c r="Q125">
        <f t="shared" si="5"/>
        <v>0</v>
      </c>
    </row>
    <row r="126" spans="1:17" x14ac:dyDescent="0.3">
      <c r="A126">
        <v>886</v>
      </c>
      <c r="B126" t="s">
        <v>151</v>
      </c>
      <c r="C126" t="s">
        <v>152</v>
      </c>
      <c r="D126" t="s">
        <v>36</v>
      </c>
      <c r="E126">
        <v>45.58</v>
      </c>
      <c r="F126">
        <v>7</v>
      </c>
      <c r="G126" s="5">
        <v>43478</v>
      </c>
      <c r="H126" t="s">
        <v>710</v>
      </c>
      <c r="I126" t="s">
        <v>23</v>
      </c>
      <c r="J126">
        <v>5</v>
      </c>
      <c r="K126">
        <v>0.48</v>
      </c>
      <c r="L126">
        <v>10</v>
      </c>
      <c r="M126" t="s">
        <v>24</v>
      </c>
      <c r="N126" s="7">
        <f t="shared" si="3"/>
        <v>319.06</v>
      </c>
      <c r="O126">
        <f t="shared" si="4"/>
        <v>-26.753902662993568</v>
      </c>
      <c r="Q126">
        <f t="shared" si="5"/>
        <v>45.454545454545439</v>
      </c>
    </row>
    <row r="127" spans="1:17" x14ac:dyDescent="0.3">
      <c r="A127">
        <v>928</v>
      </c>
      <c r="B127" t="s">
        <v>209</v>
      </c>
      <c r="C127" t="s">
        <v>210</v>
      </c>
      <c r="D127" t="s">
        <v>15</v>
      </c>
      <c r="E127">
        <v>39.619999999999997</v>
      </c>
      <c r="F127">
        <v>9</v>
      </c>
      <c r="G127" s="5">
        <v>43478</v>
      </c>
      <c r="H127" t="s">
        <v>514</v>
      </c>
      <c r="I127" t="s">
        <v>29</v>
      </c>
      <c r="J127">
        <v>6.8</v>
      </c>
      <c r="K127">
        <v>0.33</v>
      </c>
      <c r="L127">
        <v>17</v>
      </c>
      <c r="M127" t="s">
        <v>24</v>
      </c>
      <c r="N127" s="7">
        <f t="shared" si="3"/>
        <v>356.58</v>
      </c>
      <c r="O127">
        <f t="shared" si="4"/>
        <v>11.759543659499775</v>
      </c>
      <c r="Q127">
        <f t="shared" si="5"/>
        <v>-31.249999999999993</v>
      </c>
    </row>
    <row r="128" spans="1:17" x14ac:dyDescent="0.3">
      <c r="A128">
        <v>954</v>
      </c>
      <c r="B128" t="s">
        <v>47</v>
      </c>
      <c r="C128" t="s">
        <v>48</v>
      </c>
      <c r="D128" t="s">
        <v>52</v>
      </c>
      <c r="E128">
        <v>21.04</v>
      </c>
      <c r="F128">
        <v>4</v>
      </c>
      <c r="G128" s="5">
        <v>43478</v>
      </c>
      <c r="H128" t="s">
        <v>323</v>
      </c>
      <c r="I128" t="s">
        <v>23</v>
      </c>
      <c r="J128">
        <v>7.6</v>
      </c>
      <c r="K128">
        <v>0.33</v>
      </c>
      <c r="L128">
        <v>13</v>
      </c>
      <c r="M128" t="s">
        <v>24</v>
      </c>
      <c r="N128" s="7">
        <f t="shared" si="3"/>
        <v>84.16</v>
      </c>
      <c r="O128">
        <f t="shared" si="4"/>
        <v>-76.398003253126916</v>
      </c>
      <c r="Q128">
        <f t="shared" si="5"/>
        <v>0</v>
      </c>
    </row>
    <row r="129" spans="1:17" x14ac:dyDescent="0.3">
      <c r="A129">
        <v>968</v>
      </c>
      <c r="B129" t="s">
        <v>228</v>
      </c>
      <c r="C129" t="s">
        <v>229</v>
      </c>
      <c r="D129" t="s">
        <v>27</v>
      </c>
      <c r="E129">
        <v>81.010000000000005</v>
      </c>
      <c r="F129">
        <v>3</v>
      </c>
      <c r="G129" s="5">
        <v>43478</v>
      </c>
      <c r="H129" t="s">
        <v>401</v>
      </c>
      <c r="I129" t="s">
        <v>29</v>
      </c>
      <c r="J129">
        <v>9.3000000000000007</v>
      </c>
      <c r="K129">
        <v>0.48</v>
      </c>
      <c r="L129">
        <v>12</v>
      </c>
      <c r="M129" t="s">
        <v>24</v>
      </c>
      <c r="N129" s="7">
        <f t="shared" si="3"/>
        <v>243.03000000000003</v>
      </c>
      <c r="O129">
        <f t="shared" si="4"/>
        <v>188.77138783269967</v>
      </c>
      <c r="Q129">
        <f t="shared" si="5"/>
        <v>45.454545454545439</v>
      </c>
    </row>
    <row r="130" spans="1:17" x14ac:dyDescent="0.3">
      <c r="A130">
        <v>203</v>
      </c>
      <c r="B130" t="s">
        <v>355</v>
      </c>
      <c r="C130" t="s">
        <v>356</v>
      </c>
      <c r="D130" t="s">
        <v>21</v>
      </c>
      <c r="E130">
        <v>61.41</v>
      </c>
      <c r="F130">
        <v>7</v>
      </c>
      <c r="G130" s="5">
        <v>43479</v>
      </c>
      <c r="H130" t="s">
        <v>377</v>
      </c>
      <c r="I130" t="s">
        <v>23</v>
      </c>
      <c r="J130">
        <v>9.8000000000000007</v>
      </c>
      <c r="K130">
        <v>0.33</v>
      </c>
      <c r="L130">
        <v>10</v>
      </c>
      <c r="M130" t="s">
        <v>24</v>
      </c>
      <c r="N130" s="7">
        <f t="shared" ref="N130:N193" si="6">E130*F130</f>
        <v>429.87</v>
      </c>
      <c r="O130">
        <f t="shared" si="4"/>
        <v>76.879397605233905</v>
      </c>
      <c r="Q130">
        <f t="shared" si="5"/>
        <v>-31.249999999999993</v>
      </c>
    </row>
    <row r="131" spans="1:17" x14ac:dyDescent="0.3">
      <c r="A131">
        <v>250</v>
      </c>
      <c r="B131" t="s">
        <v>38</v>
      </c>
      <c r="C131" t="s">
        <v>39</v>
      </c>
      <c r="D131" t="s">
        <v>52</v>
      </c>
      <c r="E131">
        <v>73.06</v>
      </c>
      <c r="F131">
        <v>7</v>
      </c>
      <c r="G131" s="5">
        <v>43479</v>
      </c>
      <c r="H131" t="s">
        <v>424</v>
      </c>
      <c r="I131" t="s">
        <v>29</v>
      </c>
      <c r="J131">
        <v>4.2</v>
      </c>
      <c r="K131">
        <v>0.48</v>
      </c>
      <c r="L131">
        <v>19</v>
      </c>
      <c r="M131" t="s">
        <v>24</v>
      </c>
      <c r="N131" s="7">
        <f t="shared" si="6"/>
        <v>511.42</v>
      </c>
      <c r="O131">
        <f t="shared" ref="O131:O194" si="7">IF(N131=0, 0, ((N131-N130)/ABS(N130))*100)</f>
        <v>18.970851652825274</v>
      </c>
      <c r="Q131">
        <f t="shared" ref="Q131:Q194" si="8">IF(K131=0, 0, ((K131-K130)/ABS(K130))*100)</f>
        <v>45.454545454545439</v>
      </c>
    </row>
    <row r="132" spans="1:17" x14ac:dyDescent="0.3">
      <c r="A132">
        <v>376</v>
      </c>
      <c r="B132" t="s">
        <v>412</v>
      </c>
      <c r="C132" t="s">
        <v>413</v>
      </c>
      <c r="D132" t="s">
        <v>54</v>
      </c>
      <c r="E132">
        <v>96.7</v>
      </c>
      <c r="F132">
        <v>5</v>
      </c>
      <c r="G132" s="5">
        <v>43479</v>
      </c>
      <c r="H132" t="s">
        <v>516</v>
      </c>
      <c r="I132" t="s">
        <v>17</v>
      </c>
      <c r="J132">
        <v>7</v>
      </c>
      <c r="K132">
        <v>0.48</v>
      </c>
      <c r="L132">
        <v>12</v>
      </c>
      <c r="M132" t="s">
        <v>24</v>
      </c>
      <c r="N132" s="7">
        <f t="shared" si="6"/>
        <v>483.5</v>
      </c>
      <c r="O132">
        <f t="shared" si="7"/>
        <v>-5.4593093739001244</v>
      </c>
      <c r="Q132">
        <f t="shared" si="8"/>
        <v>0</v>
      </c>
    </row>
    <row r="133" spans="1:17" x14ac:dyDescent="0.3">
      <c r="A133">
        <v>383</v>
      </c>
      <c r="B133" t="s">
        <v>72</v>
      </c>
      <c r="C133" t="s">
        <v>73</v>
      </c>
      <c r="D133" t="s">
        <v>52</v>
      </c>
      <c r="E133">
        <v>99.69</v>
      </c>
      <c r="F133">
        <v>5</v>
      </c>
      <c r="G133" s="5">
        <v>43479</v>
      </c>
      <c r="H133" t="s">
        <v>234</v>
      </c>
      <c r="I133" t="s">
        <v>23</v>
      </c>
      <c r="J133">
        <v>9.9</v>
      </c>
      <c r="K133">
        <v>0.33</v>
      </c>
      <c r="L133">
        <v>12</v>
      </c>
      <c r="M133" t="s">
        <v>24</v>
      </c>
      <c r="N133" s="7">
        <f t="shared" si="6"/>
        <v>498.45</v>
      </c>
      <c r="O133">
        <f t="shared" si="7"/>
        <v>3.0920372285418796</v>
      </c>
      <c r="Q133">
        <f t="shared" si="8"/>
        <v>-31.249999999999993</v>
      </c>
    </row>
    <row r="134" spans="1:17" x14ac:dyDescent="0.3">
      <c r="A134">
        <v>578</v>
      </c>
      <c r="B134" t="s">
        <v>59</v>
      </c>
      <c r="C134" t="s">
        <v>60</v>
      </c>
      <c r="D134" t="s">
        <v>52</v>
      </c>
      <c r="E134">
        <v>31.77</v>
      </c>
      <c r="F134">
        <v>4</v>
      </c>
      <c r="G134" s="5">
        <v>43479</v>
      </c>
      <c r="H134" t="s">
        <v>324</v>
      </c>
      <c r="I134" t="s">
        <v>17</v>
      </c>
      <c r="J134">
        <v>6.2</v>
      </c>
      <c r="K134">
        <v>0.48</v>
      </c>
      <c r="L134">
        <v>14</v>
      </c>
      <c r="M134" t="s">
        <v>24</v>
      </c>
      <c r="N134" s="7">
        <f t="shared" si="6"/>
        <v>127.08</v>
      </c>
      <c r="O134">
        <f t="shared" si="7"/>
        <v>-74.504965392717423</v>
      </c>
      <c r="Q134">
        <f t="shared" si="8"/>
        <v>45.454545454545439</v>
      </c>
    </row>
    <row r="135" spans="1:17" x14ac:dyDescent="0.3">
      <c r="A135">
        <v>584</v>
      </c>
      <c r="B135" t="s">
        <v>90</v>
      </c>
      <c r="C135" t="s">
        <v>91</v>
      </c>
      <c r="D135" t="s">
        <v>54</v>
      </c>
      <c r="E135">
        <v>18.079999999999998</v>
      </c>
      <c r="F135">
        <v>4</v>
      </c>
      <c r="G135" s="5">
        <v>43479</v>
      </c>
      <c r="H135" t="s">
        <v>372</v>
      </c>
      <c r="I135" t="s">
        <v>29</v>
      </c>
      <c r="J135">
        <v>9.5</v>
      </c>
      <c r="K135">
        <v>0.36</v>
      </c>
      <c r="L135">
        <v>18</v>
      </c>
      <c r="M135" t="s">
        <v>24</v>
      </c>
      <c r="N135" s="7">
        <f t="shared" si="6"/>
        <v>72.319999999999993</v>
      </c>
      <c r="O135">
        <f t="shared" si="7"/>
        <v>-43.09096632042808</v>
      </c>
      <c r="Q135">
        <f t="shared" si="8"/>
        <v>-25</v>
      </c>
    </row>
    <row r="136" spans="1:17" x14ac:dyDescent="0.3">
      <c r="A136">
        <v>671</v>
      </c>
      <c r="B136" t="s">
        <v>246</v>
      </c>
      <c r="C136" t="s">
        <v>247</v>
      </c>
      <c r="D136" t="s">
        <v>54</v>
      </c>
      <c r="E136">
        <v>56.04</v>
      </c>
      <c r="F136">
        <v>10</v>
      </c>
      <c r="G136" s="5">
        <v>43479</v>
      </c>
      <c r="H136" t="s">
        <v>371</v>
      </c>
      <c r="I136" t="s">
        <v>17</v>
      </c>
      <c r="J136">
        <v>4.4000000000000004</v>
      </c>
      <c r="K136">
        <v>0.33</v>
      </c>
      <c r="L136">
        <v>19</v>
      </c>
      <c r="M136" t="s">
        <v>24</v>
      </c>
      <c r="N136" s="7">
        <f t="shared" si="6"/>
        <v>560.4</v>
      </c>
      <c r="O136">
        <f t="shared" si="7"/>
        <v>674.88938053097354</v>
      </c>
      <c r="Q136">
        <f t="shared" si="8"/>
        <v>-8.333333333333325</v>
      </c>
    </row>
    <row r="137" spans="1:17" x14ac:dyDescent="0.3">
      <c r="A137">
        <v>682</v>
      </c>
      <c r="B137" t="s">
        <v>44</v>
      </c>
      <c r="C137" t="s">
        <v>45</v>
      </c>
      <c r="D137" t="s">
        <v>36</v>
      </c>
      <c r="E137">
        <v>34.81</v>
      </c>
      <c r="F137">
        <v>1</v>
      </c>
      <c r="G137" s="5">
        <v>43479</v>
      </c>
      <c r="H137" t="s">
        <v>136</v>
      </c>
      <c r="I137" t="s">
        <v>29</v>
      </c>
      <c r="J137">
        <v>7</v>
      </c>
      <c r="K137">
        <v>0.18</v>
      </c>
      <c r="L137">
        <v>10</v>
      </c>
      <c r="M137" t="s">
        <v>24</v>
      </c>
      <c r="N137" s="7">
        <f t="shared" si="6"/>
        <v>34.81</v>
      </c>
      <c r="O137">
        <f t="shared" si="7"/>
        <v>-93.788365453247664</v>
      </c>
      <c r="Q137">
        <f t="shared" si="8"/>
        <v>-45.45454545454546</v>
      </c>
    </row>
    <row r="138" spans="1:17" x14ac:dyDescent="0.3">
      <c r="A138">
        <v>742</v>
      </c>
      <c r="B138" t="s">
        <v>105</v>
      </c>
      <c r="C138" t="s">
        <v>106</v>
      </c>
      <c r="D138" t="s">
        <v>52</v>
      </c>
      <c r="E138">
        <v>84.83</v>
      </c>
      <c r="F138">
        <v>1</v>
      </c>
      <c r="G138" s="5">
        <v>43479</v>
      </c>
      <c r="H138" t="s">
        <v>667</v>
      </c>
      <c r="I138" t="s">
        <v>17</v>
      </c>
      <c r="J138">
        <v>8.8000000000000007</v>
      </c>
      <c r="K138">
        <v>0.33</v>
      </c>
      <c r="L138">
        <v>15</v>
      </c>
      <c r="M138" t="s">
        <v>24</v>
      </c>
      <c r="N138" s="7">
        <f t="shared" si="6"/>
        <v>84.83</v>
      </c>
      <c r="O138">
        <f t="shared" si="7"/>
        <v>143.69434070669348</v>
      </c>
      <c r="Q138">
        <f t="shared" si="8"/>
        <v>83.333333333333343</v>
      </c>
    </row>
    <row r="139" spans="1:17" x14ac:dyDescent="0.3">
      <c r="A139">
        <v>789</v>
      </c>
      <c r="B139" t="s">
        <v>199</v>
      </c>
      <c r="C139" t="s">
        <v>200</v>
      </c>
      <c r="D139" t="s">
        <v>15</v>
      </c>
      <c r="E139">
        <v>60.47</v>
      </c>
      <c r="F139">
        <v>3</v>
      </c>
      <c r="G139" s="5">
        <v>43479</v>
      </c>
      <c r="H139" t="s">
        <v>179</v>
      </c>
      <c r="I139" t="s">
        <v>29</v>
      </c>
      <c r="J139">
        <v>5.6</v>
      </c>
      <c r="K139">
        <v>0.48</v>
      </c>
      <c r="L139">
        <v>10</v>
      </c>
      <c r="M139" t="s">
        <v>24</v>
      </c>
      <c r="N139" s="7">
        <f t="shared" si="6"/>
        <v>181.41</v>
      </c>
      <c r="O139">
        <f t="shared" si="7"/>
        <v>113.85123187551574</v>
      </c>
      <c r="Q139">
        <f t="shared" si="8"/>
        <v>45.454545454545439</v>
      </c>
    </row>
    <row r="140" spans="1:17" x14ac:dyDescent="0.3">
      <c r="A140">
        <v>809</v>
      </c>
      <c r="B140" t="s">
        <v>231</v>
      </c>
      <c r="C140" t="s">
        <v>232</v>
      </c>
      <c r="D140" t="s">
        <v>15</v>
      </c>
      <c r="E140">
        <v>17.75</v>
      </c>
      <c r="F140">
        <v>1</v>
      </c>
      <c r="G140" s="5">
        <v>43479</v>
      </c>
      <c r="H140" t="s">
        <v>663</v>
      </c>
      <c r="I140" t="s">
        <v>23</v>
      </c>
      <c r="J140">
        <v>8.6</v>
      </c>
      <c r="K140">
        <v>0.48</v>
      </c>
      <c r="L140">
        <v>10</v>
      </c>
      <c r="M140" t="s">
        <v>24</v>
      </c>
      <c r="N140" s="7">
        <f t="shared" si="6"/>
        <v>17.75</v>
      </c>
      <c r="O140">
        <f t="shared" si="7"/>
        <v>-90.215533873546107</v>
      </c>
      <c r="Q140">
        <f t="shared" si="8"/>
        <v>0</v>
      </c>
    </row>
    <row r="141" spans="1:17" x14ac:dyDescent="0.3">
      <c r="A141">
        <v>853</v>
      </c>
      <c r="B141" t="s">
        <v>130</v>
      </c>
      <c r="C141" t="s">
        <v>131</v>
      </c>
      <c r="D141" t="s">
        <v>15</v>
      </c>
      <c r="E141">
        <v>53.19</v>
      </c>
      <c r="F141">
        <v>7</v>
      </c>
      <c r="G141" s="5">
        <v>43479</v>
      </c>
      <c r="H141" t="s">
        <v>545</v>
      </c>
      <c r="I141" t="s">
        <v>17</v>
      </c>
      <c r="J141">
        <v>5</v>
      </c>
      <c r="K141">
        <v>0.48</v>
      </c>
      <c r="L141">
        <v>15</v>
      </c>
      <c r="M141" t="s">
        <v>24</v>
      </c>
      <c r="N141" s="7">
        <f t="shared" si="6"/>
        <v>372.33</v>
      </c>
      <c r="O141">
        <f t="shared" si="7"/>
        <v>1997.6338028169014</v>
      </c>
      <c r="Q141">
        <f t="shared" si="8"/>
        <v>0</v>
      </c>
    </row>
    <row r="142" spans="1:17" x14ac:dyDescent="0.3">
      <c r="A142">
        <v>901</v>
      </c>
      <c r="B142" t="s">
        <v>341</v>
      </c>
      <c r="C142" t="s">
        <v>342</v>
      </c>
      <c r="D142" t="s">
        <v>21</v>
      </c>
      <c r="E142">
        <v>44.84</v>
      </c>
      <c r="F142">
        <v>9</v>
      </c>
      <c r="G142" s="5">
        <v>43479</v>
      </c>
      <c r="H142" t="s">
        <v>689</v>
      </c>
      <c r="I142" t="s">
        <v>29</v>
      </c>
      <c r="J142">
        <v>7.5</v>
      </c>
      <c r="K142">
        <v>0.48</v>
      </c>
      <c r="L142">
        <v>14</v>
      </c>
      <c r="M142" t="s">
        <v>24</v>
      </c>
      <c r="N142" s="7">
        <f t="shared" si="6"/>
        <v>403.56000000000006</v>
      </c>
      <c r="O142">
        <f t="shared" si="7"/>
        <v>8.3877205704617079</v>
      </c>
      <c r="Q142">
        <f t="shared" si="8"/>
        <v>0</v>
      </c>
    </row>
    <row r="143" spans="1:17" x14ac:dyDescent="0.3">
      <c r="A143">
        <v>16</v>
      </c>
      <c r="B143" t="s">
        <v>66</v>
      </c>
      <c r="C143" t="s">
        <v>67</v>
      </c>
      <c r="D143" t="s">
        <v>36</v>
      </c>
      <c r="E143">
        <v>93.72</v>
      </c>
      <c r="F143">
        <v>6</v>
      </c>
      <c r="G143" s="5">
        <v>43480</v>
      </c>
      <c r="H143" t="s">
        <v>68</v>
      </c>
      <c r="I143" t="s">
        <v>23</v>
      </c>
      <c r="J143">
        <v>4.5</v>
      </c>
      <c r="K143">
        <v>0.48</v>
      </c>
      <c r="L143">
        <v>16</v>
      </c>
      <c r="M143" t="s">
        <v>24</v>
      </c>
      <c r="N143" s="7">
        <f t="shared" si="6"/>
        <v>562.31999999999994</v>
      </c>
      <c r="O143">
        <f t="shared" si="7"/>
        <v>39.339875111507546</v>
      </c>
      <c r="Q143">
        <f t="shared" si="8"/>
        <v>0</v>
      </c>
    </row>
    <row r="144" spans="1:17" x14ac:dyDescent="0.3">
      <c r="A144">
        <v>38</v>
      </c>
      <c r="B144" t="s">
        <v>126</v>
      </c>
      <c r="C144" t="s">
        <v>127</v>
      </c>
      <c r="D144" t="s">
        <v>21</v>
      </c>
      <c r="E144">
        <v>60.88</v>
      </c>
      <c r="F144">
        <v>9</v>
      </c>
      <c r="G144" s="5">
        <v>43480</v>
      </c>
      <c r="H144" t="s">
        <v>128</v>
      </c>
      <c r="I144" t="s">
        <v>17</v>
      </c>
      <c r="J144">
        <v>4.7</v>
      </c>
      <c r="K144">
        <v>0.33</v>
      </c>
      <c r="L144">
        <v>17</v>
      </c>
      <c r="M144" t="s">
        <v>24</v>
      </c>
      <c r="N144" s="7">
        <f t="shared" si="6"/>
        <v>547.92000000000007</v>
      </c>
      <c r="O144">
        <f t="shared" si="7"/>
        <v>-2.5608194622278888</v>
      </c>
      <c r="Q144">
        <f t="shared" si="8"/>
        <v>-31.249999999999993</v>
      </c>
    </row>
    <row r="145" spans="1:17" x14ac:dyDescent="0.3">
      <c r="A145">
        <v>192</v>
      </c>
      <c r="B145" t="s">
        <v>294</v>
      </c>
      <c r="C145" t="s">
        <v>295</v>
      </c>
      <c r="D145" t="s">
        <v>54</v>
      </c>
      <c r="E145">
        <v>73.52</v>
      </c>
      <c r="F145">
        <v>2</v>
      </c>
      <c r="G145" s="5">
        <v>43480</v>
      </c>
      <c r="H145" t="s">
        <v>367</v>
      </c>
      <c r="I145" t="s">
        <v>17</v>
      </c>
      <c r="J145">
        <v>4.5999999999999996</v>
      </c>
      <c r="K145">
        <v>0.33</v>
      </c>
      <c r="L145">
        <v>13</v>
      </c>
      <c r="M145" t="s">
        <v>24</v>
      </c>
      <c r="N145" s="7">
        <f t="shared" si="6"/>
        <v>147.04</v>
      </c>
      <c r="O145">
        <f t="shared" si="7"/>
        <v>-73.163965542414971</v>
      </c>
      <c r="Q145">
        <f t="shared" si="8"/>
        <v>0</v>
      </c>
    </row>
    <row r="146" spans="1:17" x14ac:dyDescent="0.3">
      <c r="A146">
        <v>441</v>
      </c>
      <c r="B146" t="s">
        <v>216</v>
      </c>
      <c r="C146" t="s">
        <v>217</v>
      </c>
      <c r="D146" t="s">
        <v>52</v>
      </c>
      <c r="E146">
        <v>17.440000000000001</v>
      </c>
      <c r="F146">
        <v>5</v>
      </c>
      <c r="G146" s="5">
        <v>43480</v>
      </c>
      <c r="H146" t="s">
        <v>300</v>
      </c>
      <c r="I146" t="s">
        <v>23</v>
      </c>
      <c r="J146">
        <v>8.1</v>
      </c>
      <c r="K146">
        <v>0.18</v>
      </c>
      <c r="L146">
        <v>19</v>
      </c>
      <c r="M146" t="s">
        <v>24</v>
      </c>
      <c r="N146" s="7">
        <f t="shared" si="6"/>
        <v>87.2</v>
      </c>
      <c r="O146">
        <f t="shared" si="7"/>
        <v>-40.696409140369958</v>
      </c>
      <c r="Q146">
        <f t="shared" si="8"/>
        <v>-45.45454545454546</v>
      </c>
    </row>
    <row r="147" spans="1:17" x14ac:dyDescent="0.3">
      <c r="A147">
        <v>443</v>
      </c>
      <c r="B147" t="s">
        <v>69</v>
      </c>
      <c r="C147" t="s">
        <v>70</v>
      </c>
      <c r="D147" t="s">
        <v>27</v>
      </c>
      <c r="E147">
        <v>89.21</v>
      </c>
      <c r="F147">
        <v>9</v>
      </c>
      <c r="G147" s="5">
        <v>43480</v>
      </c>
      <c r="H147" t="s">
        <v>545</v>
      </c>
      <c r="I147" t="s">
        <v>29</v>
      </c>
      <c r="J147">
        <v>6.5</v>
      </c>
      <c r="K147">
        <v>0.48</v>
      </c>
      <c r="L147">
        <v>15</v>
      </c>
      <c r="M147" t="s">
        <v>24</v>
      </c>
      <c r="N147" s="7">
        <f t="shared" si="6"/>
        <v>802.89</v>
      </c>
      <c r="O147">
        <f t="shared" si="7"/>
        <v>820.74541284403665</v>
      </c>
      <c r="Q147">
        <f t="shared" si="8"/>
        <v>166.66666666666669</v>
      </c>
    </row>
    <row r="148" spans="1:17" x14ac:dyDescent="0.3">
      <c r="A148">
        <v>445</v>
      </c>
      <c r="B148" t="s">
        <v>183</v>
      </c>
      <c r="C148" t="s">
        <v>184</v>
      </c>
      <c r="D148" t="s">
        <v>36</v>
      </c>
      <c r="E148">
        <v>19.100000000000001</v>
      </c>
      <c r="F148">
        <v>7</v>
      </c>
      <c r="G148" s="5">
        <v>43480</v>
      </c>
      <c r="H148" t="s">
        <v>258</v>
      </c>
      <c r="I148" t="s">
        <v>23</v>
      </c>
      <c r="J148">
        <v>9.6999999999999993</v>
      </c>
      <c r="K148">
        <v>0.33</v>
      </c>
      <c r="L148">
        <v>10</v>
      </c>
      <c r="M148" t="s">
        <v>24</v>
      </c>
      <c r="N148" s="7">
        <f t="shared" si="6"/>
        <v>133.70000000000002</v>
      </c>
      <c r="O148">
        <f t="shared" si="7"/>
        <v>-83.347656590566572</v>
      </c>
      <c r="Q148">
        <f t="shared" si="8"/>
        <v>-31.249999999999993</v>
      </c>
    </row>
    <row r="149" spans="1:17" x14ac:dyDescent="0.3">
      <c r="A149">
        <v>633</v>
      </c>
      <c r="B149" t="s">
        <v>190</v>
      </c>
      <c r="C149" t="s">
        <v>191</v>
      </c>
      <c r="D149" t="s">
        <v>52</v>
      </c>
      <c r="E149">
        <v>83.77</v>
      </c>
      <c r="F149">
        <v>2</v>
      </c>
      <c r="G149" s="5">
        <v>43480</v>
      </c>
      <c r="H149" t="s">
        <v>404</v>
      </c>
      <c r="I149" t="s">
        <v>29</v>
      </c>
      <c r="J149">
        <v>7</v>
      </c>
      <c r="K149">
        <v>0.48</v>
      </c>
      <c r="L149">
        <v>10</v>
      </c>
      <c r="M149" t="s">
        <v>24</v>
      </c>
      <c r="N149" s="7">
        <f t="shared" si="6"/>
        <v>167.54</v>
      </c>
      <c r="O149">
        <f t="shared" si="7"/>
        <v>25.310396409872826</v>
      </c>
      <c r="Q149">
        <f t="shared" si="8"/>
        <v>45.454545454545439</v>
      </c>
    </row>
    <row r="150" spans="1:17" x14ac:dyDescent="0.3">
      <c r="A150">
        <v>636</v>
      </c>
      <c r="B150" t="s">
        <v>13</v>
      </c>
      <c r="C150" t="s">
        <v>14</v>
      </c>
      <c r="D150" t="s">
        <v>15</v>
      </c>
      <c r="E150">
        <v>66.47</v>
      </c>
      <c r="F150">
        <v>10</v>
      </c>
      <c r="G150" s="5">
        <v>43480</v>
      </c>
      <c r="H150" t="s">
        <v>193</v>
      </c>
      <c r="I150" t="s">
        <v>29</v>
      </c>
      <c r="J150">
        <v>5</v>
      </c>
      <c r="K150">
        <v>0.48</v>
      </c>
      <c r="L150">
        <v>15</v>
      </c>
      <c r="M150" t="s">
        <v>24</v>
      </c>
      <c r="N150" s="7">
        <f t="shared" si="6"/>
        <v>664.7</v>
      </c>
      <c r="O150">
        <f t="shared" si="7"/>
        <v>296.74107675778924</v>
      </c>
      <c r="Q150">
        <f t="shared" si="8"/>
        <v>0</v>
      </c>
    </row>
    <row r="151" spans="1:17" x14ac:dyDescent="0.3">
      <c r="A151">
        <v>651</v>
      </c>
      <c r="B151" t="s">
        <v>41</v>
      </c>
      <c r="C151" t="s">
        <v>42</v>
      </c>
      <c r="D151" t="s">
        <v>21</v>
      </c>
      <c r="E151">
        <v>75.66</v>
      </c>
      <c r="F151">
        <v>5</v>
      </c>
      <c r="G151" s="5">
        <v>43480</v>
      </c>
      <c r="H151" t="s">
        <v>498</v>
      </c>
      <c r="I151" t="s">
        <v>17</v>
      </c>
      <c r="J151">
        <v>7.8</v>
      </c>
      <c r="K151">
        <v>0.33</v>
      </c>
      <c r="L151">
        <v>18</v>
      </c>
      <c r="M151" t="s">
        <v>24</v>
      </c>
      <c r="N151" s="7">
        <f t="shared" si="6"/>
        <v>378.29999999999995</v>
      </c>
      <c r="O151">
        <f t="shared" si="7"/>
        <v>-43.087106965548379</v>
      </c>
      <c r="Q151">
        <f t="shared" si="8"/>
        <v>-31.249999999999993</v>
      </c>
    </row>
    <row r="152" spans="1:17" x14ac:dyDescent="0.3">
      <c r="A152">
        <v>750</v>
      </c>
      <c r="B152" t="s">
        <v>168</v>
      </c>
      <c r="C152" t="s">
        <v>169</v>
      </c>
      <c r="D152" t="s">
        <v>15</v>
      </c>
      <c r="E152">
        <v>81.23</v>
      </c>
      <c r="F152">
        <v>7</v>
      </c>
      <c r="G152" s="5">
        <v>43480</v>
      </c>
      <c r="H152" t="s">
        <v>669</v>
      </c>
      <c r="I152" t="s">
        <v>23</v>
      </c>
      <c r="J152">
        <v>9</v>
      </c>
      <c r="K152">
        <v>0.48</v>
      </c>
      <c r="L152">
        <v>20</v>
      </c>
      <c r="M152" t="s">
        <v>24</v>
      </c>
      <c r="N152" s="7">
        <f t="shared" si="6"/>
        <v>568.61</v>
      </c>
      <c r="O152">
        <f t="shared" si="7"/>
        <v>50.306634945810224</v>
      </c>
      <c r="Q152">
        <f t="shared" si="8"/>
        <v>45.454545454545439</v>
      </c>
    </row>
    <row r="153" spans="1:17" x14ac:dyDescent="0.3">
      <c r="A153">
        <v>770</v>
      </c>
      <c r="B153" t="s">
        <v>190</v>
      </c>
      <c r="C153" t="s">
        <v>191</v>
      </c>
      <c r="D153" t="s">
        <v>27</v>
      </c>
      <c r="E153">
        <v>11.43</v>
      </c>
      <c r="F153">
        <v>6</v>
      </c>
      <c r="G153" s="5">
        <v>43480</v>
      </c>
      <c r="H153" t="s">
        <v>150</v>
      </c>
      <c r="I153" t="s">
        <v>23</v>
      </c>
      <c r="J153">
        <v>7.7</v>
      </c>
      <c r="K153">
        <v>0.48</v>
      </c>
      <c r="L153">
        <v>17</v>
      </c>
      <c r="M153" t="s">
        <v>24</v>
      </c>
      <c r="N153" s="7">
        <f t="shared" si="6"/>
        <v>68.58</v>
      </c>
      <c r="O153">
        <f t="shared" si="7"/>
        <v>-87.939009162694987</v>
      </c>
      <c r="Q153">
        <f t="shared" si="8"/>
        <v>0</v>
      </c>
    </row>
    <row r="154" spans="1:17" x14ac:dyDescent="0.3">
      <c r="A154">
        <v>793</v>
      </c>
      <c r="B154" t="s">
        <v>66</v>
      </c>
      <c r="C154" t="s">
        <v>67</v>
      </c>
      <c r="D154" t="s">
        <v>27</v>
      </c>
      <c r="E154">
        <v>97.37</v>
      </c>
      <c r="F154">
        <v>10</v>
      </c>
      <c r="G154" s="5">
        <v>43480</v>
      </c>
      <c r="H154" t="s">
        <v>302</v>
      </c>
      <c r="I154" t="s">
        <v>29</v>
      </c>
      <c r="J154">
        <v>4.9000000000000004</v>
      </c>
      <c r="K154">
        <v>0.48</v>
      </c>
      <c r="L154">
        <v>13</v>
      </c>
      <c r="M154" t="s">
        <v>24</v>
      </c>
      <c r="N154" s="7">
        <f t="shared" si="6"/>
        <v>973.7</v>
      </c>
      <c r="O154">
        <f t="shared" si="7"/>
        <v>1319.8016914552347</v>
      </c>
      <c r="Q154">
        <f t="shared" si="8"/>
        <v>0</v>
      </c>
    </row>
    <row r="155" spans="1:17" x14ac:dyDescent="0.3">
      <c r="A155">
        <v>839</v>
      </c>
      <c r="B155" t="s">
        <v>105</v>
      </c>
      <c r="C155" t="s">
        <v>106</v>
      </c>
      <c r="D155" t="s">
        <v>21</v>
      </c>
      <c r="E155">
        <v>55.87</v>
      </c>
      <c r="F155">
        <v>10</v>
      </c>
      <c r="G155" s="5">
        <v>43480</v>
      </c>
      <c r="H155" t="s">
        <v>193</v>
      </c>
      <c r="I155" t="s">
        <v>23</v>
      </c>
      <c r="J155">
        <v>5.8</v>
      </c>
      <c r="K155">
        <v>0.33</v>
      </c>
      <c r="L155">
        <v>15</v>
      </c>
      <c r="M155" t="s">
        <v>24</v>
      </c>
      <c r="N155" s="7">
        <f t="shared" si="6"/>
        <v>558.69999999999993</v>
      </c>
      <c r="O155">
        <f t="shared" si="7"/>
        <v>-42.62093047139777</v>
      </c>
      <c r="Q155">
        <f t="shared" si="8"/>
        <v>-31.249999999999993</v>
      </c>
    </row>
    <row r="156" spans="1:17" x14ac:dyDescent="0.3">
      <c r="A156">
        <v>118</v>
      </c>
      <c r="B156" t="s">
        <v>209</v>
      </c>
      <c r="C156" t="s">
        <v>210</v>
      </c>
      <c r="D156" t="s">
        <v>54</v>
      </c>
      <c r="E156">
        <v>51.36</v>
      </c>
      <c r="F156">
        <v>1</v>
      </c>
      <c r="G156" s="5">
        <v>43481</v>
      </c>
      <c r="H156" t="s">
        <v>270</v>
      </c>
      <c r="I156" t="s">
        <v>17</v>
      </c>
      <c r="J156">
        <v>5.2</v>
      </c>
      <c r="K156">
        <v>0.33</v>
      </c>
      <c r="L156">
        <v>15</v>
      </c>
      <c r="M156" t="s">
        <v>24</v>
      </c>
      <c r="N156" s="7">
        <f t="shared" si="6"/>
        <v>51.36</v>
      </c>
      <c r="O156">
        <f t="shared" si="7"/>
        <v>-90.807231072131728</v>
      </c>
      <c r="Q156">
        <f t="shared" si="8"/>
        <v>0</v>
      </c>
    </row>
    <row r="157" spans="1:17" x14ac:dyDescent="0.3">
      <c r="A157">
        <v>167</v>
      </c>
      <c r="B157" t="s">
        <v>72</v>
      </c>
      <c r="C157" t="s">
        <v>73</v>
      </c>
      <c r="D157" t="s">
        <v>27</v>
      </c>
      <c r="E157">
        <v>95.58</v>
      </c>
      <c r="F157">
        <v>10</v>
      </c>
      <c r="G157" s="5">
        <v>43481</v>
      </c>
      <c r="H157" t="s">
        <v>337</v>
      </c>
      <c r="I157" t="s">
        <v>23</v>
      </c>
      <c r="J157">
        <v>4.8</v>
      </c>
      <c r="K157">
        <v>0.33</v>
      </c>
      <c r="L157">
        <v>13</v>
      </c>
      <c r="M157" t="s">
        <v>24</v>
      </c>
      <c r="N157" s="7">
        <f t="shared" si="6"/>
        <v>955.8</v>
      </c>
      <c r="O157">
        <f t="shared" si="7"/>
        <v>1760.9813084112147</v>
      </c>
      <c r="Q157">
        <f t="shared" si="8"/>
        <v>0</v>
      </c>
    </row>
    <row r="158" spans="1:17" x14ac:dyDescent="0.3">
      <c r="A158">
        <v>212</v>
      </c>
      <c r="B158" t="s">
        <v>246</v>
      </c>
      <c r="C158" t="s">
        <v>247</v>
      </c>
      <c r="D158" t="s">
        <v>52</v>
      </c>
      <c r="E158">
        <v>93.26</v>
      </c>
      <c r="F158">
        <v>9</v>
      </c>
      <c r="G158" s="5">
        <v>43481</v>
      </c>
      <c r="H158" t="s">
        <v>384</v>
      </c>
      <c r="I158" t="s">
        <v>23</v>
      </c>
      <c r="J158">
        <v>8.8000000000000007</v>
      </c>
      <c r="K158">
        <v>0.33</v>
      </c>
      <c r="L158">
        <v>18</v>
      </c>
      <c r="M158" t="s">
        <v>24</v>
      </c>
      <c r="N158" s="7">
        <f t="shared" si="6"/>
        <v>839.34</v>
      </c>
      <c r="O158">
        <f t="shared" si="7"/>
        <v>-12.18455743879472</v>
      </c>
      <c r="Q158">
        <f t="shared" si="8"/>
        <v>0</v>
      </c>
    </row>
    <row r="159" spans="1:17" x14ac:dyDescent="0.3">
      <c r="A159">
        <v>511</v>
      </c>
      <c r="B159" t="s">
        <v>246</v>
      </c>
      <c r="C159" t="s">
        <v>247</v>
      </c>
      <c r="D159" t="s">
        <v>36</v>
      </c>
      <c r="E159">
        <v>90.74</v>
      </c>
      <c r="F159">
        <v>7</v>
      </c>
      <c r="G159" s="5">
        <v>43481</v>
      </c>
      <c r="H159" t="s">
        <v>372</v>
      </c>
      <c r="I159" t="s">
        <v>29</v>
      </c>
      <c r="J159">
        <v>6.2</v>
      </c>
      <c r="K159">
        <v>0.33</v>
      </c>
      <c r="L159">
        <v>18</v>
      </c>
      <c r="M159" t="s">
        <v>24</v>
      </c>
      <c r="N159" s="7">
        <f t="shared" si="6"/>
        <v>635.17999999999995</v>
      </c>
      <c r="O159">
        <f t="shared" si="7"/>
        <v>-24.323873519670226</v>
      </c>
      <c r="Q159">
        <f t="shared" si="8"/>
        <v>0</v>
      </c>
    </row>
    <row r="160" spans="1:17" x14ac:dyDescent="0.3">
      <c r="A160">
        <v>527</v>
      </c>
      <c r="B160" t="s">
        <v>120</v>
      </c>
      <c r="C160" t="s">
        <v>121</v>
      </c>
      <c r="D160" t="s">
        <v>54</v>
      </c>
      <c r="E160">
        <v>39.21</v>
      </c>
      <c r="F160">
        <v>4</v>
      </c>
      <c r="G160" s="5">
        <v>43481</v>
      </c>
      <c r="H160" t="s">
        <v>579</v>
      </c>
      <c r="I160" t="s">
        <v>29</v>
      </c>
      <c r="J160">
        <v>9</v>
      </c>
      <c r="K160">
        <v>0.33</v>
      </c>
      <c r="L160">
        <v>20</v>
      </c>
      <c r="M160" t="s">
        <v>24</v>
      </c>
      <c r="N160" s="7">
        <f t="shared" si="6"/>
        <v>156.84</v>
      </c>
      <c r="O160">
        <f t="shared" si="7"/>
        <v>-75.307786769104808</v>
      </c>
      <c r="Q160">
        <f t="shared" si="8"/>
        <v>0</v>
      </c>
    </row>
    <row r="161" spans="1:17" x14ac:dyDescent="0.3">
      <c r="A161">
        <v>649</v>
      </c>
      <c r="B161" t="s">
        <v>252</v>
      </c>
      <c r="C161" t="s">
        <v>187</v>
      </c>
      <c r="D161" t="s">
        <v>36</v>
      </c>
      <c r="E161">
        <v>15.49</v>
      </c>
      <c r="F161">
        <v>2</v>
      </c>
      <c r="G161" s="5">
        <v>43481</v>
      </c>
      <c r="H161" t="s">
        <v>163</v>
      </c>
      <c r="I161" t="s">
        <v>23</v>
      </c>
      <c r="J161">
        <v>6.3</v>
      </c>
      <c r="K161">
        <v>0.33</v>
      </c>
      <c r="L161">
        <v>15</v>
      </c>
      <c r="M161" t="s">
        <v>24</v>
      </c>
      <c r="N161" s="7">
        <f t="shared" si="6"/>
        <v>30.98</v>
      </c>
      <c r="O161">
        <f t="shared" si="7"/>
        <v>-80.247385870951277</v>
      </c>
      <c r="Q161">
        <f t="shared" si="8"/>
        <v>0</v>
      </c>
    </row>
    <row r="162" spans="1:17" x14ac:dyDescent="0.3">
      <c r="A162">
        <v>662</v>
      </c>
      <c r="B162" t="s">
        <v>216</v>
      </c>
      <c r="C162" t="s">
        <v>217</v>
      </c>
      <c r="D162" t="s">
        <v>36</v>
      </c>
      <c r="E162">
        <v>17.14</v>
      </c>
      <c r="F162">
        <v>7</v>
      </c>
      <c r="G162" s="5">
        <v>43481</v>
      </c>
      <c r="H162" t="s">
        <v>571</v>
      </c>
      <c r="I162" t="s">
        <v>29</v>
      </c>
      <c r="J162">
        <v>7.9</v>
      </c>
      <c r="K162">
        <v>0.18</v>
      </c>
      <c r="L162">
        <v>12</v>
      </c>
      <c r="M162" t="s">
        <v>24</v>
      </c>
      <c r="N162" s="7">
        <f t="shared" si="6"/>
        <v>119.98</v>
      </c>
      <c r="O162">
        <f t="shared" si="7"/>
        <v>287.28211749515816</v>
      </c>
      <c r="Q162">
        <f t="shared" si="8"/>
        <v>-45.45454545454546</v>
      </c>
    </row>
    <row r="163" spans="1:17" x14ac:dyDescent="0.3">
      <c r="A163">
        <v>688</v>
      </c>
      <c r="B163" t="s">
        <v>158</v>
      </c>
      <c r="C163" t="s">
        <v>159</v>
      </c>
      <c r="D163" t="s">
        <v>27</v>
      </c>
      <c r="E163">
        <v>63.56</v>
      </c>
      <c r="F163">
        <v>10</v>
      </c>
      <c r="G163" s="5">
        <v>43481</v>
      </c>
      <c r="H163" t="s">
        <v>645</v>
      </c>
      <c r="I163" t="s">
        <v>23</v>
      </c>
      <c r="J163">
        <v>4.3</v>
      </c>
      <c r="K163">
        <v>0.33</v>
      </c>
      <c r="L163">
        <v>17</v>
      </c>
      <c r="M163" t="s">
        <v>24</v>
      </c>
      <c r="N163" s="7">
        <f t="shared" si="6"/>
        <v>635.6</v>
      </c>
      <c r="O163">
        <f t="shared" si="7"/>
        <v>429.75495915985994</v>
      </c>
      <c r="Q163">
        <f t="shared" si="8"/>
        <v>83.333333333333343</v>
      </c>
    </row>
    <row r="164" spans="1:17" x14ac:dyDescent="0.3">
      <c r="A164">
        <v>695</v>
      </c>
      <c r="B164" t="s">
        <v>412</v>
      </c>
      <c r="C164" t="s">
        <v>413</v>
      </c>
      <c r="D164" t="s">
        <v>52</v>
      </c>
      <c r="E164">
        <v>52.6</v>
      </c>
      <c r="F164">
        <v>9</v>
      </c>
      <c r="G164" s="5">
        <v>43481</v>
      </c>
      <c r="H164" t="s">
        <v>164</v>
      </c>
      <c r="I164" t="s">
        <v>23</v>
      </c>
      <c r="J164">
        <v>7.6</v>
      </c>
      <c r="K164">
        <v>0.48</v>
      </c>
      <c r="L164">
        <v>14</v>
      </c>
      <c r="M164" t="s">
        <v>24</v>
      </c>
      <c r="N164" s="7">
        <f t="shared" si="6"/>
        <v>473.40000000000003</v>
      </c>
      <c r="O164">
        <f t="shared" si="7"/>
        <v>-25.519194461925736</v>
      </c>
      <c r="Q164">
        <f t="shared" si="8"/>
        <v>45.454545454545439</v>
      </c>
    </row>
    <row r="165" spans="1:17" x14ac:dyDescent="0.3">
      <c r="A165">
        <v>807</v>
      </c>
      <c r="B165" t="s">
        <v>552</v>
      </c>
      <c r="C165" t="s">
        <v>553</v>
      </c>
      <c r="D165" t="s">
        <v>36</v>
      </c>
      <c r="E165">
        <v>93.18</v>
      </c>
      <c r="F165">
        <v>2</v>
      </c>
      <c r="G165" s="5">
        <v>43481</v>
      </c>
      <c r="H165" t="s">
        <v>687</v>
      </c>
      <c r="I165" t="s">
        <v>29</v>
      </c>
      <c r="J165">
        <v>8.5</v>
      </c>
      <c r="K165">
        <v>0.33</v>
      </c>
      <c r="L165">
        <v>18</v>
      </c>
      <c r="M165" t="s">
        <v>24</v>
      </c>
      <c r="N165" s="7">
        <f t="shared" si="6"/>
        <v>186.36</v>
      </c>
      <c r="O165">
        <f t="shared" si="7"/>
        <v>-60.633713561470216</v>
      </c>
      <c r="Q165">
        <f t="shared" si="8"/>
        <v>-31.249999999999993</v>
      </c>
    </row>
    <row r="166" spans="1:17" x14ac:dyDescent="0.3">
      <c r="A166">
        <v>41</v>
      </c>
      <c r="B166" t="s">
        <v>133</v>
      </c>
      <c r="C166" t="s">
        <v>134</v>
      </c>
      <c r="D166" t="s">
        <v>27</v>
      </c>
      <c r="E166">
        <v>86.72</v>
      </c>
      <c r="F166">
        <v>1</v>
      </c>
      <c r="G166" s="5">
        <v>43482</v>
      </c>
      <c r="H166" t="s">
        <v>135</v>
      </c>
      <c r="I166" t="s">
        <v>17</v>
      </c>
      <c r="J166">
        <v>7.9</v>
      </c>
      <c r="K166">
        <v>0.48</v>
      </c>
      <c r="L166">
        <v>18</v>
      </c>
      <c r="M166" t="s">
        <v>24</v>
      </c>
      <c r="N166" s="7">
        <f t="shared" si="6"/>
        <v>86.72</v>
      </c>
      <c r="O166">
        <f t="shared" si="7"/>
        <v>-53.466409100665381</v>
      </c>
      <c r="Q166">
        <f t="shared" si="8"/>
        <v>45.454545454545439</v>
      </c>
    </row>
    <row r="167" spans="1:17" x14ac:dyDescent="0.3">
      <c r="A167">
        <v>325</v>
      </c>
      <c r="B167" t="s">
        <v>355</v>
      </c>
      <c r="C167" t="s">
        <v>356</v>
      </c>
      <c r="D167" t="s">
        <v>27</v>
      </c>
      <c r="E167">
        <v>21.52</v>
      </c>
      <c r="F167">
        <v>6</v>
      </c>
      <c r="G167" s="5">
        <v>43482</v>
      </c>
      <c r="H167" t="s">
        <v>480</v>
      </c>
      <c r="I167" t="s">
        <v>29</v>
      </c>
      <c r="J167">
        <v>9.4</v>
      </c>
      <c r="K167">
        <v>0.33</v>
      </c>
      <c r="L167">
        <v>12</v>
      </c>
      <c r="M167" t="s">
        <v>24</v>
      </c>
      <c r="N167" s="7">
        <f t="shared" si="6"/>
        <v>129.12</v>
      </c>
      <c r="O167">
        <f t="shared" si="7"/>
        <v>48.892988929889306</v>
      </c>
      <c r="Q167">
        <f t="shared" si="8"/>
        <v>-31.249999999999993</v>
      </c>
    </row>
    <row r="168" spans="1:17" x14ac:dyDescent="0.3">
      <c r="A168">
        <v>520</v>
      </c>
      <c r="B168" t="s">
        <v>133</v>
      </c>
      <c r="C168" t="s">
        <v>134</v>
      </c>
      <c r="D168" t="s">
        <v>36</v>
      </c>
      <c r="E168">
        <v>71.92</v>
      </c>
      <c r="F168">
        <v>5</v>
      </c>
      <c r="G168" s="5">
        <v>43482</v>
      </c>
      <c r="H168" t="s">
        <v>386</v>
      </c>
      <c r="I168" t="s">
        <v>29</v>
      </c>
      <c r="J168">
        <v>4.3</v>
      </c>
      <c r="K168">
        <v>0.48</v>
      </c>
      <c r="L168">
        <v>15</v>
      </c>
      <c r="M168" t="s">
        <v>24</v>
      </c>
      <c r="N168" s="7">
        <f t="shared" si="6"/>
        <v>359.6</v>
      </c>
      <c r="O168">
        <f t="shared" si="7"/>
        <v>178.5006195786865</v>
      </c>
      <c r="Q168">
        <f t="shared" si="8"/>
        <v>45.454545454545439</v>
      </c>
    </row>
    <row r="169" spans="1:17" x14ac:dyDescent="0.3">
      <c r="A169">
        <v>566</v>
      </c>
      <c r="B169" t="s">
        <v>228</v>
      </c>
      <c r="C169" t="s">
        <v>229</v>
      </c>
      <c r="D169" t="s">
        <v>52</v>
      </c>
      <c r="E169">
        <v>81.209999999999994</v>
      </c>
      <c r="F169">
        <v>10</v>
      </c>
      <c r="G169" s="5">
        <v>43482</v>
      </c>
      <c r="H169" t="s">
        <v>132</v>
      </c>
      <c r="I169" t="s">
        <v>29</v>
      </c>
      <c r="J169">
        <v>6.3</v>
      </c>
      <c r="K169">
        <v>0.48</v>
      </c>
      <c r="L169">
        <v>13</v>
      </c>
      <c r="M169" t="s">
        <v>24</v>
      </c>
      <c r="N169" s="7">
        <f t="shared" si="6"/>
        <v>812.09999999999991</v>
      </c>
      <c r="O169">
        <f t="shared" si="7"/>
        <v>125.83426028921019</v>
      </c>
      <c r="Q169">
        <f t="shared" si="8"/>
        <v>0</v>
      </c>
    </row>
    <row r="170" spans="1:17" x14ac:dyDescent="0.3">
      <c r="A170">
        <v>610</v>
      </c>
      <c r="B170" t="s">
        <v>69</v>
      </c>
      <c r="C170" t="s">
        <v>70</v>
      </c>
      <c r="D170" t="s">
        <v>52</v>
      </c>
      <c r="E170">
        <v>57.89</v>
      </c>
      <c r="F170">
        <v>2</v>
      </c>
      <c r="G170" s="5">
        <v>43482</v>
      </c>
      <c r="H170" t="s">
        <v>37</v>
      </c>
      <c r="I170" t="s">
        <v>17</v>
      </c>
      <c r="J170">
        <v>8.9</v>
      </c>
      <c r="K170">
        <v>0.48</v>
      </c>
      <c r="L170">
        <v>10</v>
      </c>
      <c r="M170" t="s">
        <v>24</v>
      </c>
      <c r="N170" s="7">
        <f t="shared" si="6"/>
        <v>115.78</v>
      </c>
      <c r="O170">
        <f t="shared" si="7"/>
        <v>-85.743135081886464</v>
      </c>
      <c r="Q170">
        <f t="shared" si="8"/>
        <v>0</v>
      </c>
    </row>
    <row r="171" spans="1:17" x14ac:dyDescent="0.3">
      <c r="A171">
        <v>623</v>
      </c>
      <c r="B171" t="s">
        <v>199</v>
      </c>
      <c r="C171" t="s">
        <v>200</v>
      </c>
      <c r="D171" t="s">
        <v>27</v>
      </c>
      <c r="E171">
        <v>94.59</v>
      </c>
      <c r="F171">
        <v>7</v>
      </c>
      <c r="G171" s="5">
        <v>43482</v>
      </c>
      <c r="H171" t="s">
        <v>621</v>
      </c>
      <c r="I171" t="s">
        <v>29</v>
      </c>
      <c r="J171">
        <v>4.9000000000000004</v>
      </c>
      <c r="K171">
        <v>0.48</v>
      </c>
      <c r="L171">
        <v>15</v>
      </c>
      <c r="M171" t="s">
        <v>24</v>
      </c>
      <c r="N171" s="7">
        <f t="shared" si="6"/>
        <v>662.13</v>
      </c>
      <c r="O171">
        <f t="shared" si="7"/>
        <v>471.8863361547763</v>
      </c>
      <c r="Q171">
        <f t="shared" si="8"/>
        <v>0</v>
      </c>
    </row>
    <row r="172" spans="1:17" x14ac:dyDescent="0.3">
      <c r="A172">
        <v>670</v>
      </c>
      <c r="B172" t="s">
        <v>96</v>
      </c>
      <c r="C172" t="s">
        <v>97</v>
      </c>
      <c r="D172" t="s">
        <v>36</v>
      </c>
      <c r="E172">
        <v>40.619999999999997</v>
      </c>
      <c r="F172">
        <v>2</v>
      </c>
      <c r="G172" s="5">
        <v>43482</v>
      </c>
      <c r="H172" t="s">
        <v>375</v>
      </c>
      <c r="I172" t="s">
        <v>29</v>
      </c>
      <c r="J172">
        <v>4.0999999999999996</v>
      </c>
      <c r="K172">
        <v>0.48</v>
      </c>
      <c r="L172">
        <v>10</v>
      </c>
      <c r="M172" t="s">
        <v>24</v>
      </c>
      <c r="N172" s="7">
        <f t="shared" si="6"/>
        <v>81.239999999999995</v>
      </c>
      <c r="O172">
        <f t="shared" si="7"/>
        <v>-87.730506093969467</v>
      </c>
      <c r="Q172">
        <f t="shared" si="8"/>
        <v>0</v>
      </c>
    </row>
    <row r="173" spans="1:17" x14ac:dyDescent="0.3">
      <c r="A173">
        <v>710</v>
      </c>
      <c r="B173" t="s">
        <v>231</v>
      </c>
      <c r="C173" t="s">
        <v>232</v>
      </c>
      <c r="D173" t="s">
        <v>36</v>
      </c>
      <c r="E173">
        <v>25.7</v>
      </c>
      <c r="F173">
        <v>3</v>
      </c>
      <c r="G173" s="5">
        <v>43482</v>
      </c>
      <c r="H173" t="s">
        <v>645</v>
      </c>
      <c r="I173" t="s">
        <v>17</v>
      </c>
      <c r="J173">
        <v>6.1</v>
      </c>
      <c r="K173">
        <v>0.48</v>
      </c>
      <c r="L173">
        <v>17</v>
      </c>
      <c r="M173" t="s">
        <v>24</v>
      </c>
      <c r="N173" s="7">
        <f t="shared" si="6"/>
        <v>77.099999999999994</v>
      </c>
      <c r="O173">
        <f t="shared" si="7"/>
        <v>-5.0960118168389972</v>
      </c>
      <c r="Q173">
        <f t="shared" si="8"/>
        <v>0</v>
      </c>
    </row>
    <row r="174" spans="1:17" x14ac:dyDescent="0.3">
      <c r="A174">
        <v>775</v>
      </c>
      <c r="B174" t="s">
        <v>303</v>
      </c>
      <c r="C174" t="s">
        <v>304</v>
      </c>
      <c r="D174" t="s">
        <v>52</v>
      </c>
      <c r="E174">
        <v>65.650000000000006</v>
      </c>
      <c r="F174">
        <v>2</v>
      </c>
      <c r="G174" s="5">
        <v>43482</v>
      </c>
      <c r="H174" t="s">
        <v>466</v>
      </c>
      <c r="I174" t="s">
        <v>23</v>
      </c>
      <c r="J174">
        <v>6</v>
      </c>
      <c r="K174">
        <v>0.56999999999999995</v>
      </c>
      <c r="L174">
        <v>16</v>
      </c>
      <c r="M174" t="s">
        <v>24</v>
      </c>
      <c r="N174" s="7">
        <f t="shared" si="6"/>
        <v>131.30000000000001</v>
      </c>
      <c r="O174">
        <f t="shared" si="7"/>
        <v>70.29831387808045</v>
      </c>
      <c r="Q174">
        <f t="shared" si="8"/>
        <v>18.749999999999993</v>
      </c>
    </row>
    <row r="175" spans="1:17" x14ac:dyDescent="0.3">
      <c r="A175">
        <v>790</v>
      </c>
      <c r="B175" t="s">
        <v>158</v>
      </c>
      <c r="C175" t="s">
        <v>159</v>
      </c>
      <c r="D175" t="s">
        <v>36</v>
      </c>
      <c r="E175">
        <v>58.91</v>
      </c>
      <c r="F175">
        <v>7</v>
      </c>
      <c r="G175" s="5">
        <v>43482</v>
      </c>
      <c r="H175" t="s">
        <v>682</v>
      </c>
      <c r="I175" t="s">
        <v>17</v>
      </c>
      <c r="J175">
        <v>9.6999999999999993</v>
      </c>
      <c r="K175">
        <v>0.33</v>
      </c>
      <c r="L175">
        <v>15</v>
      </c>
      <c r="M175" t="s">
        <v>24</v>
      </c>
      <c r="N175" s="7">
        <f t="shared" si="6"/>
        <v>412.37</v>
      </c>
      <c r="O175">
        <f t="shared" si="7"/>
        <v>214.06702208682401</v>
      </c>
      <c r="Q175">
        <f t="shared" si="8"/>
        <v>-42.105263157894726</v>
      </c>
    </row>
    <row r="176" spans="1:17" x14ac:dyDescent="0.3">
      <c r="A176">
        <v>868</v>
      </c>
      <c r="B176" t="s">
        <v>75</v>
      </c>
      <c r="C176" t="s">
        <v>76</v>
      </c>
      <c r="D176" t="s">
        <v>15</v>
      </c>
      <c r="E176">
        <v>62.82</v>
      </c>
      <c r="F176">
        <v>2</v>
      </c>
      <c r="G176" s="5">
        <v>43482</v>
      </c>
      <c r="H176" t="s">
        <v>705</v>
      </c>
      <c r="I176" t="s">
        <v>17</v>
      </c>
      <c r="J176">
        <v>4.9000000000000004</v>
      </c>
      <c r="K176">
        <v>0.56999999999999995</v>
      </c>
      <c r="L176">
        <v>12</v>
      </c>
      <c r="M176" t="s">
        <v>24</v>
      </c>
      <c r="N176" s="7">
        <f t="shared" si="6"/>
        <v>125.64</v>
      </c>
      <c r="O176">
        <f t="shared" si="7"/>
        <v>-69.532216213594594</v>
      </c>
      <c r="Q176">
        <f t="shared" si="8"/>
        <v>72.727272727272705</v>
      </c>
    </row>
    <row r="177" spans="1:17" x14ac:dyDescent="0.3">
      <c r="A177">
        <v>137</v>
      </c>
      <c r="B177" t="s">
        <v>59</v>
      </c>
      <c r="C177" t="s">
        <v>60</v>
      </c>
      <c r="D177" t="s">
        <v>21</v>
      </c>
      <c r="E177">
        <v>26.31</v>
      </c>
      <c r="F177">
        <v>5</v>
      </c>
      <c r="G177" s="5">
        <v>43483</v>
      </c>
      <c r="H177" t="s">
        <v>297</v>
      </c>
      <c r="I177" t="s">
        <v>29</v>
      </c>
      <c r="J177">
        <v>8.8000000000000007</v>
      </c>
      <c r="K177">
        <v>0.48</v>
      </c>
      <c r="L177">
        <v>20</v>
      </c>
      <c r="M177" t="s">
        <v>24</v>
      </c>
      <c r="N177" s="7">
        <f t="shared" si="6"/>
        <v>131.54999999999998</v>
      </c>
      <c r="O177">
        <f t="shared" si="7"/>
        <v>4.7039159503342747</v>
      </c>
      <c r="Q177">
        <f t="shared" si="8"/>
        <v>-15.789473684210522</v>
      </c>
    </row>
    <row r="178" spans="1:17" x14ac:dyDescent="0.3">
      <c r="A178">
        <v>175</v>
      </c>
      <c r="B178" t="s">
        <v>209</v>
      </c>
      <c r="C178" t="s">
        <v>210</v>
      </c>
      <c r="D178" t="s">
        <v>52</v>
      </c>
      <c r="E178">
        <v>19.79</v>
      </c>
      <c r="F178">
        <v>8</v>
      </c>
      <c r="G178" s="5">
        <v>43483</v>
      </c>
      <c r="H178" t="s">
        <v>345</v>
      </c>
      <c r="I178" t="s">
        <v>17</v>
      </c>
      <c r="J178">
        <v>8.6999999999999993</v>
      </c>
      <c r="K178">
        <v>0.33</v>
      </c>
      <c r="L178">
        <v>12</v>
      </c>
      <c r="M178" t="s">
        <v>24</v>
      </c>
      <c r="N178" s="7">
        <f t="shared" si="6"/>
        <v>158.32</v>
      </c>
      <c r="O178">
        <f t="shared" si="7"/>
        <v>20.349676928924374</v>
      </c>
      <c r="Q178">
        <f t="shared" si="8"/>
        <v>-31.249999999999993</v>
      </c>
    </row>
    <row r="179" spans="1:17" x14ac:dyDescent="0.3">
      <c r="A179">
        <v>322</v>
      </c>
      <c r="B179" t="s">
        <v>279</v>
      </c>
      <c r="C179" t="s">
        <v>280</v>
      </c>
      <c r="D179" t="s">
        <v>15</v>
      </c>
      <c r="E179">
        <v>39.42</v>
      </c>
      <c r="F179">
        <v>1</v>
      </c>
      <c r="G179" s="5">
        <v>43483</v>
      </c>
      <c r="H179" t="s">
        <v>478</v>
      </c>
      <c r="I179" t="s">
        <v>23</v>
      </c>
      <c r="J179">
        <v>8.4</v>
      </c>
      <c r="K179">
        <v>0.48</v>
      </c>
      <c r="L179">
        <v>15</v>
      </c>
      <c r="M179" t="s">
        <v>24</v>
      </c>
      <c r="N179" s="7">
        <f t="shared" si="6"/>
        <v>39.42</v>
      </c>
      <c r="O179">
        <f t="shared" si="7"/>
        <v>-75.101061141990897</v>
      </c>
      <c r="Q179">
        <f t="shared" si="8"/>
        <v>45.454545454545439</v>
      </c>
    </row>
    <row r="180" spans="1:17" x14ac:dyDescent="0.3">
      <c r="A180">
        <v>646</v>
      </c>
      <c r="B180" t="s">
        <v>108</v>
      </c>
      <c r="C180" t="s">
        <v>109</v>
      </c>
      <c r="D180" t="s">
        <v>27</v>
      </c>
      <c r="E180">
        <v>19.36</v>
      </c>
      <c r="F180">
        <v>9</v>
      </c>
      <c r="G180" s="5">
        <v>43483</v>
      </c>
      <c r="H180" t="s">
        <v>585</v>
      </c>
      <c r="I180" t="s">
        <v>17</v>
      </c>
      <c r="J180">
        <v>8.6999999999999993</v>
      </c>
      <c r="K180">
        <v>0.18</v>
      </c>
      <c r="L180">
        <v>18</v>
      </c>
      <c r="M180" t="s">
        <v>24</v>
      </c>
      <c r="N180" s="7">
        <f t="shared" si="6"/>
        <v>174.24</v>
      </c>
      <c r="O180">
        <f t="shared" si="7"/>
        <v>342.0091324200913</v>
      </c>
      <c r="Q180">
        <f t="shared" si="8"/>
        <v>-62.5</v>
      </c>
    </row>
    <row r="181" spans="1:17" x14ac:dyDescent="0.3">
      <c r="A181">
        <v>658</v>
      </c>
      <c r="B181" t="s">
        <v>311</v>
      </c>
      <c r="C181" t="s">
        <v>312</v>
      </c>
      <c r="D181" t="s">
        <v>54</v>
      </c>
      <c r="E181">
        <v>88.15</v>
      </c>
      <c r="F181">
        <v>3</v>
      </c>
      <c r="G181" s="5">
        <v>43483</v>
      </c>
      <c r="H181" t="s">
        <v>136</v>
      </c>
      <c r="I181" t="s">
        <v>17</v>
      </c>
      <c r="J181">
        <v>7.9</v>
      </c>
      <c r="K181">
        <v>0.21</v>
      </c>
      <c r="L181">
        <v>10</v>
      </c>
      <c r="M181" t="s">
        <v>24</v>
      </c>
      <c r="N181" s="7">
        <f t="shared" si="6"/>
        <v>264.45000000000005</v>
      </c>
      <c r="O181">
        <f t="shared" si="7"/>
        <v>51.773415977961449</v>
      </c>
      <c r="Q181">
        <f t="shared" si="8"/>
        <v>16.666666666666664</v>
      </c>
    </row>
    <row r="182" spans="1:17" x14ac:dyDescent="0.3">
      <c r="A182">
        <v>720</v>
      </c>
      <c r="B182" t="s">
        <v>146</v>
      </c>
      <c r="C182" t="s">
        <v>147</v>
      </c>
      <c r="D182" t="s">
        <v>54</v>
      </c>
      <c r="E182">
        <v>17.48</v>
      </c>
      <c r="F182">
        <v>6</v>
      </c>
      <c r="G182" s="5">
        <v>43483</v>
      </c>
      <c r="H182" t="s">
        <v>494</v>
      </c>
      <c r="I182" t="s">
        <v>29</v>
      </c>
      <c r="J182">
        <v>6.1</v>
      </c>
      <c r="K182">
        <v>0.33</v>
      </c>
      <c r="L182">
        <v>15</v>
      </c>
      <c r="M182" t="s">
        <v>24</v>
      </c>
      <c r="N182" s="7">
        <f t="shared" si="6"/>
        <v>104.88</v>
      </c>
      <c r="O182">
        <f t="shared" si="7"/>
        <v>-60.340328984685208</v>
      </c>
      <c r="Q182">
        <f t="shared" si="8"/>
        <v>57.142857142857153</v>
      </c>
    </row>
    <row r="183" spans="1:17" x14ac:dyDescent="0.3">
      <c r="A183">
        <v>722</v>
      </c>
      <c r="B183" t="s">
        <v>284</v>
      </c>
      <c r="C183" t="s">
        <v>285</v>
      </c>
      <c r="D183" t="s">
        <v>36</v>
      </c>
      <c r="E183">
        <v>90.63</v>
      </c>
      <c r="F183">
        <v>9</v>
      </c>
      <c r="G183" s="5">
        <v>43483</v>
      </c>
      <c r="H183" t="s">
        <v>532</v>
      </c>
      <c r="I183" t="s">
        <v>23</v>
      </c>
      <c r="J183">
        <v>5.0999999999999996</v>
      </c>
      <c r="K183">
        <v>0.48</v>
      </c>
      <c r="L183">
        <v>15</v>
      </c>
      <c r="M183" t="s">
        <v>24</v>
      </c>
      <c r="N183" s="7">
        <f t="shared" si="6"/>
        <v>815.67</v>
      </c>
      <c r="O183">
        <f t="shared" si="7"/>
        <v>677.71739130434787</v>
      </c>
      <c r="Q183">
        <f t="shared" si="8"/>
        <v>45.454545454545439</v>
      </c>
    </row>
    <row r="184" spans="1:17" x14ac:dyDescent="0.3">
      <c r="A184">
        <v>874</v>
      </c>
      <c r="B184" t="s">
        <v>351</v>
      </c>
      <c r="C184" t="s">
        <v>352</v>
      </c>
      <c r="D184" t="s">
        <v>36</v>
      </c>
      <c r="E184">
        <v>89.06</v>
      </c>
      <c r="F184">
        <v>6</v>
      </c>
      <c r="G184" s="5">
        <v>43483</v>
      </c>
      <c r="H184" t="s">
        <v>275</v>
      </c>
      <c r="I184" t="s">
        <v>23</v>
      </c>
      <c r="J184">
        <v>9.9</v>
      </c>
      <c r="K184">
        <v>0.33</v>
      </c>
      <c r="L184">
        <v>17</v>
      </c>
      <c r="M184" t="s">
        <v>24</v>
      </c>
      <c r="N184" s="7">
        <f t="shared" si="6"/>
        <v>534.36</v>
      </c>
      <c r="O184">
        <f t="shared" si="7"/>
        <v>-34.4882121446173</v>
      </c>
      <c r="Q184">
        <f t="shared" si="8"/>
        <v>-31.249999999999993</v>
      </c>
    </row>
    <row r="185" spans="1:17" x14ac:dyDescent="0.3">
      <c r="A185">
        <v>897</v>
      </c>
      <c r="B185" t="s">
        <v>346</v>
      </c>
      <c r="C185" t="s">
        <v>347</v>
      </c>
      <c r="D185" t="s">
        <v>54</v>
      </c>
      <c r="E185">
        <v>60.74</v>
      </c>
      <c r="F185">
        <v>7</v>
      </c>
      <c r="G185" s="5">
        <v>43483</v>
      </c>
      <c r="H185" t="s">
        <v>510</v>
      </c>
      <c r="I185" t="s">
        <v>17</v>
      </c>
      <c r="J185">
        <v>5</v>
      </c>
      <c r="K185">
        <v>0.33</v>
      </c>
      <c r="L185">
        <v>16</v>
      </c>
      <c r="M185" t="s">
        <v>24</v>
      </c>
      <c r="N185" s="7">
        <f t="shared" si="6"/>
        <v>425.18</v>
      </c>
      <c r="O185">
        <f t="shared" si="7"/>
        <v>-20.431918556778204</v>
      </c>
      <c r="Q185">
        <f t="shared" si="8"/>
        <v>0</v>
      </c>
    </row>
    <row r="186" spans="1:17" x14ac:dyDescent="0.3">
      <c r="A186">
        <v>114</v>
      </c>
      <c r="B186" t="s">
        <v>265</v>
      </c>
      <c r="C186" t="s">
        <v>266</v>
      </c>
      <c r="D186" t="s">
        <v>27</v>
      </c>
      <c r="E186">
        <v>58.07</v>
      </c>
      <c r="F186">
        <v>9</v>
      </c>
      <c r="G186" s="5">
        <v>43484</v>
      </c>
      <c r="H186" t="s">
        <v>267</v>
      </c>
      <c r="I186" t="s">
        <v>17</v>
      </c>
      <c r="J186">
        <v>4.3</v>
      </c>
      <c r="K186">
        <v>0.48</v>
      </c>
      <c r="L186">
        <v>20</v>
      </c>
      <c r="M186" t="s">
        <v>24</v>
      </c>
      <c r="N186" s="7">
        <f t="shared" si="6"/>
        <v>522.63</v>
      </c>
      <c r="O186">
        <f t="shared" si="7"/>
        <v>22.91970459570064</v>
      </c>
      <c r="Q186">
        <f t="shared" si="8"/>
        <v>45.454545454545439</v>
      </c>
    </row>
    <row r="187" spans="1:17" x14ac:dyDescent="0.3">
      <c r="A187">
        <v>161</v>
      </c>
      <c r="B187" t="s">
        <v>326</v>
      </c>
      <c r="C187" t="s">
        <v>327</v>
      </c>
      <c r="D187" t="s">
        <v>52</v>
      </c>
      <c r="E187">
        <v>43.18</v>
      </c>
      <c r="F187">
        <v>8</v>
      </c>
      <c r="G187" s="5">
        <v>43484</v>
      </c>
      <c r="H187" t="s">
        <v>107</v>
      </c>
      <c r="I187" t="s">
        <v>29</v>
      </c>
      <c r="J187">
        <v>8.3000000000000007</v>
      </c>
      <c r="K187">
        <v>0.48</v>
      </c>
      <c r="L187">
        <v>19</v>
      </c>
      <c r="M187" t="s">
        <v>24</v>
      </c>
      <c r="N187" s="7">
        <f t="shared" si="6"/>
        <v>345.44</v>
      </c>
      <c r="O187">
        <f t="shared" si="7"/>
        <v>-33.90352639534661</v>
      </c>
      <c r="Q187">
        <f t="shared" si="8"/>
        <v>0</v>
      </c>
    </row>
    <row r="188" spans="1:17" x14ac:dyDescent="0.3">
      <c r="A188">
        <v>169</v>
      </c>
      <c r="B188" t="s">
        <v>183</v>
      </c>
      <c r="C188" t="s">
        <v>184</v>
      </c>
      <c r="D188" t="s">
        <v>52</v>
      </c>
      <c r="E188">
        <v>51.28</v>
      </c>
      <c r="F188">
        <v>6</v>
      </c>
      <c r="G188" s="5">
        <v>43484</v>
      </c>
      <c r="H188" t="s">
        <v>339</v>
      </c>
      <c r="I188" t="s">
        <v>23</v>
      </c>
      <c r="J188">
        <v>6.5</v>
      </c>
      <c r="K188">
        <v>0.33</v>
      </c>
      <c r="L188">
        <v>16</v>
      </c>
      <c r="M188" t="s">
        <v>24</v>
      </c>
      <c r="N188" s="7">
        <f t="shared" si="6"/>
        <v>307.68</v>
      </c>
      <c r="O188">
        <f t="shared" si="7"/>
        <v>-10.930986567855486</v>
      </c>
      <c r="Q188">
        <f t="shared" si="8"/>
        <v>-31.249999999999993</v>
      </c>
    </row>
    <row r="189" spans="1:17" x14ac:dyDescent="0.3">
      <c r="A189">
        <v>174</v>
      </c>
      <c r="B189" t="s">
        <v>308</v>
      </c>
      <c r="C189" t="s">
        <v>309</v>
      </c>
      <c r="D189" t="s">
        <v>21</v>
      </c>
      <c r="E189">
        <v>52.89</v>
      </c>
      <c r="F189">
        <v>6</v>
      </c>
      <c r="G189" s="5">
        <v>43484</v>
      </c>
      <c r="H189" t="s">
        <v>344</v>
      </c>
      <c r="I189" t="s">
        <v>29</v>
      </c>
      <c r="J189">
        <v>9.8000000000000007</v>
      </c>
      <c r="K189">
        <v>0.48</v>
      </c>
      <c r="L189">
        <v>17</v>
      </c>
      <c r="M189" t="s">
        <v>24</v>
      </c>
      <c r="N189" s="7">
        <f t="shared" si="6"/>
        <v>317.34000000000003</v>
      </c>
      <c r="O189">
        <f t="shared" si="7"/>
        <v>3.1396255850234089</v>
      </c>
      <c r="Q189">
        <f t="shared" si="8"/>
        <v>45.454545454545439</v>
      </c>
    </row>
    <row r="190" spans="1:17" x14ac:dyDescent="0.3">
      <c r="A190">
        <v>300</v>
      </c>
      <c r="B190" t="s">
        <v>199</v>
      </c>
      <c r="C190" t="s">
        <v>200</v>
      </c>
      <c r="D190" t="s">
        <v>27</v>
      </c>
      <c r="E190">
        <v>88.61</v>
      </c>
      <c r="F190">
        <v>1</v>
      </c>
      <c r="G190" s="5">
        <v>43484</v>
      </c>
      <c r="H190" t="s">
        <v>465</v>
      </c>
      <c r="I190" t="s">
        <v>23</v>
      </c>
      <c r="J190">
        <v>7.7</v>
      </c>
      <c r="K190">
        <v>0.48</v>
      </c>
      <c r="L190">
        <v>10</v>
      </c>
      <c r="M190" t="s">
        <v>24</v>
      </c>
      <c r="N190" s="7">
        <f t="shared" si="6"/>
        <v>88.61</v>
      </c>
      <c r="O190">
        <f t="shared" si="7"/>
        <v>-72.077267284300746</v>
      </c>
      <c r="Q190">
        <f t="shared" si="8"/>
        <v>0</v>
      </c>
    </row>
    <row r="191" spans="1:17" x14ac:dyDescent="0.3">
      <c r="A191">
        <v>406</v>
      </c>
      <c r="B191" t="s">
        <v>120</v>
      </c>
      <c r="C191" t="s">
        <v>121</v>
      </c>
      <c r="D191" t="s">
        <v>36</v>
      </c>
      <c r="E191">
        <v>67.260000000000005</v>
      </c>
      <c r="F191">
        <v>4</v>
      </c>
      <c r="G191" s="5">
        <v>43484</v>
      </c>
      <c r="H191" t="s">
        <v>532</v>
      </c>
      <c r="I191" t="s">
        <v>29</v>
      </c>
      <c r="J191">
        <v>8</v>
      </c>
      <c r="K191">
        <v>0.33</v>
      </c>
      <c r="L191">
        <v>15</v>
      </c>
      <c r="M191" t="s">
        <v>24</v>
      </c>
      <c r="N191" s="7">
        <f t="shared" si="6"/>
        <v>269.04000000000002</v>
      </c>
      <c r="O191">
        <f t="shared" si="7"/>
        <v>203.62261595756686</v>
      </c>
      <c r="Q191">
        <f t="shared" si="8"/>
        <v>-31.249999999999993</v>
      </c>
    </row>
    <row r="192" spans="1:17" x14ac:dyDescent="0.3">
      <c r="A192">
        <v>585</v>
      </c>
      <c r="B192" t="s">
        <v>41</v>
      </c>
      <c r="C192" t="s">
        <v>42</v>
      </c>
      <c r="D192" t="s">
        <v>36</v>
      </c>
      <c r="E192">
        <v>63.06</v>
      </c>
      <c r="F192">
        <v>3</v>
      </c>
      <c r="G192" s="5">
        <v>43484</v>
      </c>
      <c r="H192" t="s">
        <v>603</v>
      </c>
      <c r="I192" t="s">
        <v>17</v>
      </c>
      <c r="J192">
        <v>7</v>
      </c>
      <c r="K192">
        <v>0.33</v>
      </c>
      <c r="L192">
        <v>15</v>
      </c>
      <c r="M192" t="s">
        <v>24</v>
      </c>
      <c r="N192" s="7">
        <f t="shared" si="6"/>
        <v>189.18</v>
      </c>
      <c r="O192">
        <f t="shared" si="7"/>
        <v>-29.683318465655667</v>
      </c>
      <c r="Q192">
        <f t="shared" si="8"/>
        <v>0</v>
      </c>
    </row>
    <row r="193" spans="1:17" x14ac:dyDescent="0.3">
      <c r="A193">
        <v>614</v>
      </c>
      <c r="B193" t="s">
        <v>165</v>
      </c>
      <c r="C193" t="s">
        <v>166</v>
      </c>
      <c r="D193" t="s">
        <v>36</v>
      </c>
      <c r="E193">
        <v>80.930000000000007</v>
      </c>
      <c r="F193">
        <v>1</v>
      </c>
      <c r="G193" s="5">
        <v>43484</v>
      </c>
      <c r="H193" t="s">
        <v>617</v>
      </c>
      <c r="I193" t="s">
        <v>29</v>
      </c>
      <c r="J193">
        <v>9</v>
      </c>
      <c r="K193">
        <v>0.48</v>
      </c>
      <c r="L193">
        <v>16</v>
      </c>
      <c r="M193" t="s">
        <v>24</v>
      </c>
      <c r="N193" s="7">
        <f t="shared" si="6"/>
        <v>80.930000000000007</v>
      </c>
      <c r="O193">
        <f t="shared" si="7"/>
        <v>-57.22063643091235</v>
      </c>
      <c r="Q193">
        <f t="shared" si="8"/>
        <v>45.454545454545439</v>
      </c>
    </row>
    <row r="194" spans="1:17" x14ac:dyDescent="0.3">
      <c r="A194">
        <v>631</v>
      </c>
      <c r="B194" t="s">
        <v>520</v>
      </c>
      <c r="C194" t="s">
        <v>521</v>
      </c>
      <c r="D194" t="s">
        <v>36</v>
      </c>
      <c r="E194">
        <v>64.19</v>
      </c>
      <c r="F194">
        <v>10</v>
      </c>
      <c r="G194" s="5">
        <v>43484</v>
      </c>
      <c r="H194" t="s">
        <v>625</v>
      </c>
      <c r="I194" t="s">
        <v>29</v>
      </c>
      <c r="J194">
        <v>6.7</v>
      </c>
      <c r="K194">
        <v>0.48</v>
      </c>
      <c r="L194">
        <v>14</v>
      </c>
      <c r="M194" t="s">
        <v>24</v>
      </c>
      <c r="N194" s="7">
        <f t="shared" ref="N194:N257" si="9">E194*F194</f>
        <v>641.9</v>
      </c>
      <c r="O194">
        <f t="shared" si="7"/>
        <v>693.15457803039658</v>
      </c>
      <c r="Q194">
        <f t="shared" si="8"/>
        <v>0</v>
      </c>
    </row>
    <row r="195" spans="1:17" x14ac:dyDescent="0.3">
      <c r="A195">
        <v>718</v>
      </c>
      <c r="B195" t="s">
        <v>231</v>
      </c>
      <c r="C195" t="s">
        <v>232</v>
      </c>
      <c r="D195" t="s">
        <v>21</v>
      </c>
      <c r="E195">
        <v>11.94</v>
      </c>
      <c r="F195">
        <v>3</v>
      </c>
      <c r="G195" s="5">
        <v>43484</v>
      </c>
      <c r="H195" t="s">
        <v>656</v>
      </c>
      <c r="I195" t="s">
        <v>29</v>
      </c>
      <c r="J195">
        <v>8.1</v>
      </c>
      <c r="K195">
        <v>0.48</v>
      </c>
      <c r="L195">
        <v>12</v>
      </c>
      <c r="M195" t="s">
        <v>24</v>
      </c>
      <c r="N195" s="7">
        <f t="shared" si="9"/>
        <v>35.82</v>
      </c>
      <c r="O195">
        <f t="shared" ref="O195:O258" si="10">IF(N195=0, 0, ((N195-N194)/ABS(N194))*100)</f>
        <v>-94.419691540738427</v>
      </c>
      <c r="Q195">
        <f t="shared" ref="Q195:Q258" si="11">IF(K195=0, 0, ((K195-K194)/ABS(K194))*100)</f>
        <v>0</v>
      </c>
    </row>
    <row r="196" spans="1:17" x14ac:dyDescent="0.3">
      <c r="A196">
        <v>818</v>
      </c>
      <c r="B196" t="s">
        <v>177</v>
      </c>
      <c r="C196" t="s">
        <v>178</v>
      </c>
      <c r="D196" t="s">
        <v>52</v>
      </c>
      <c r="E196">
        <v>33.880000000000003</v>
      </c>
      <c r="F196">
        <v>8</v>
      </c>
      <c r="G196" s="5">
        <v>43484</v>
      </c>
      <c r="H196" t="s">
        <v>459</v>
      </c>
      <c r="I196" t="s">
        <v>17</v>
      </c>
      <c r="J196">
        <v>9.6</v>
      </c>
      <c r="K196">
        <v>0.33</v>
      </c>
      <c r="L196">
        <v>20</v>
      </c>
      <c r="M196" t="s">
        <v>24</v>
      </c>
      <c r="N196" s="7">
        <f t="shared" si="9"/>
        <v>271.04000000000002</v>
      </c>
      <c r="O196">
        <f t="shared" si="10"/>
        <v>656.67225013958694</v>
      </c>
      <c r="Q196">
        <f t="shared" si="11"/>
        <v>-31.249999999999993</v>
      </c>
    </row>
    <row r="197" spans="1:17" x14ac:dyDescent="0.3">
      <c r="A197">
        <v>850</v>
      </c>
      <c r="B197" t="s">
        <v>133</v>
      </c>
      <c r="C197" t="s">
        <v>134</v>
      </c>
      <c r="D197" t="s">
        <v>54</v>
      </c>
      <c r="E197">
        <v>99.1</v>
      </c>
      <c r="F197">
        <v>6</v>
      </c>
      <c r="G197" s="5">
        <v>43484</v>
      </c>
      <c r="H197" t="s">
        <v>241</v>
      </c>
      <c r="I197" t="s">
        <v>23</v>
      </c>
      <c r="J197">
        <v>4.2</v>
      </c>
      <c r="K197">
        <v>0.48</v>
      </c>
      <c r="L197">
        <v>13</v>
      </c>
      <c r="M197" t="s">
        <v>24</v>
      </c>
      <c r="N197" s="7">
        <f t="shared" si="9"/>
        <v>594.59999999999991</v>
      </c>
      <c r="O197">
        <f t="shared" si="10"/>
        <v>119.37721369539547</v>
      </c>
      <c r="Q197">
        <f t="shared" si="11"/>
        <v>45.454545454545439</v>
      </c>
    </row>
    <row r="198" spans="1:17" x14ac:dyDescent="0.3">
      <c r="A198">
        <v>880</v>
      </c>
      <c r="B198" t="s">
        <v>34</v>
      </c>
      <c r="C198" t="s">
        <v>35</v>
      </c>
      <c r="D198" t="s">
        <v>21</v>
      </c>
      <c r="E198">
        <v>12.1</v>
      </c>
      <c r="F198">
        <v>8</v>
      </c>
      <c r="G198" s="5">
        <v>43484</v>
      </c>
      <c r="H198" t="s">
        <v>218</v>
      </c>
      <c r="I198" t="s">
        <v>17</v>
      </c>
      <c r="J198">
        <v>8.6</v>
      </c>
      <c r="K198">
        <v>0.48</v>
      </c>
      <c r="L198">
        <v>10</v>
      </c>
      <c r="M198" t="s">
        <v>24</v>
      </c>
      <c r="N198" s="7">
        <f t="shared" si="9"/>
        <v>96.8</v>
      </c>
      <c r="O198">
        <f t="shared" si="10"/>
        <v>-83.720147998654554</v>
      </c>
      <c r="Q198">
        <f t="shared" si="11"/>
        <v>0</v>
      </c>
    </row>
    <row r="199" spans="1:17" x14ac:dyDescent="0.3">
      <c r="A199">
        <v>912</v>
      </c>
      <c r="B199" t="s">
        <v>291</v>
      </c>
      <c r="C199" t="s">
        <v>292</v>
      </c>
      <c r="D199" t="s">
        <v>21</v>
      </c>
      <c r="E199">
        <v>56.13</v>
      </c>
      <c r="F199">
        <v>4</v>
      </c>
      <c r="G199" s="5">
        <v>43484</v>
      </c>
      <c r="H199" t="s">
        <v>577</v>
      </c>
      <c r="I199" t="s">
        <v>17</v>
      </c>
      <c r="J199">
        <v>8.6</v>
      </c>
      <c r="K199">
        <v>0.36</v>
      </c>
      <c r="L199">
        <v>11</v>
      </c>
      <c r="M199" t="s">
        <v>24</v>
      </c>
      <c r="N199" s="7">
        <f t="shared" si="9"/>
        <v>224.52</v>
      </c>
      <c r="O199">
        <f t="shared" si="10"/>
        <v>131.94214876033058</v>
      </c>
      <c r="Q199">
        <f t="shared" si="11"/>
        <v>-25</v>
      </c>
    </row>
    <row r="200" spans="1:17" x14ac:dyDescent="0.3">
      <c r="A200">
        <v>943</v>
      </c>
      <c r="B200" t="s">
        <v>500</v>
      </c>
      <c r="C200" t="s">
        <v>321</v>
      </c>
      <c r="D200" t="s">
        <v>27</v>
      </c>
      <c r="E200">
        <v>45.68</v>
      </c>
      <c r="F200">
        <v>10</v>
      </c>
      <c r="G200" s="5">
        <v>43484</v>
      </c>
      <c r="H200" t="s">
        <v>371</v>
      </c>
      <c r="I200" t="s">
        <v>23</v>
      </c>
      <c r="J200">
        <v>5.7</v>
      </c>
      <c r="K200">
        <v>0.33</v>
      </c>
      <c r="L200">
        <v>19</v>
      </c>
      <c r="M200" t="s">
        <v>24</v>
      </c>
      <c r="N200" s="7">
        <f t="shared" si="9"/>
        <v>456.8</v>
      </c>
      <c r="O200">
        <f t="shared" si="10"/>
        <v>103.45626224835203</v>
      </c>
      <c r="Q200">
        <f t="shared" si="11"/>
        <v>-8.333333333333325</v>
      </c>
    </row>
    <row r="201" spans="1:17" x14ac:dyDescent="0.3">
      <c r="A201">
        <v>981</v>
      </c>
      <c r="B201" t="s">
        <v>93</v>
      </c>
      <c r="C201" t="s">
        <v>94</v>
      </c>
      <c r="D201" t="s">
        <v>52</v>
      </c>
      <c r="E201">
        <v>59.59</v>
      </c>
      <c r="F201">
        <v>4</v>
      </c>
      <c r="G201" s="5">
        <v>43484</v>
      </c>
      <c r="H201" t="s">
        <v>198</v>
      </c>
      <c r="I201" t="s">
        <v>23</v>
      </c>
      <c r="J201">
        <v>9.8000000000000007</v>
      </c>
      <c r="K201">
        <v>0.33</v>
      </c>
      <c r="L201">
        <v>12</v>
      </c>
      <c r="M201" t="s">
        <v>24</v>
      </c>
      <c r="N201" s="7">
        <f t="shared" si="9"/>
        <v>238.36</v>
      </c>
      <c r="O201">
        <f t="shared" si="10"/>
        <v>-47.819614711033275</v>
      </c>
      <c r="Q201">
        <f t="shared" si="11"/>
        <v>0</v>
      </c>
    </row>
    <row r="202" spans="1:17" x14ac:dyDescent="0.3">
      <c r="A202">
        <v>59</v>
      </c>
      <c r="B202" t="s">
        <v>47</v>
      </c>
      <c r="C202" t="s">
        <v>48</v>
      </c>
      <c r="D202" t="s">
        <v>27</v>
      </c>
      <c r="E202">
        <v>72.349999999999994</v>
      </c>
      <c r="F202">
        <v>10</v>
      </c>
      <c r="G202" s="5">
        <v>43485</v>
      </c>
      <c r="H202" t="s">
        <v>174</v>
      </c>
      <c r="I202" t="s">
        <v>23</v>
      </c>
      <c r="J202">
        <v>5.4</v>
      </c>
      <c r="K202">
        <v>0.33</v>
      </c>
      <c r="L202">
        <v>15</v>
      </c>
      <c r="M202" t="s">
        <v>24</v>
      </c>
      <c r="N202" s="7">
        <f t="shared" si="9"/>
        <v>723.5</v>
      </c>
      <c r="O202">
        <f t="shared" si="10"/>
        <v>203.5324718912569</v>
      </c>
      <c r="Q202">
        <f t="shared" si="11"/>
        <v>0</v>
      </c>
    </row>
    <row r="203" spans="1:17" x14ac:dyDescent="0.3">
      <c r="A203">
        <v>120</v>
      </c>
      <c r="B203" t="s">
        <v>209</v>
      </c>
      <c r="C203" t="s">
        <v>210</v>
      </c>
      <c r="D203" t="s">
        <v>27</v>
      </c>
      <c r="E203">
        <v>53.44</v>
      </c>
      <c r="F203">
        <v>2</v>
      </c>
      <c r="G203" s="5">
        <v>43485</v>
      </c>
      <c r="H203" t="s">
        <v>238</v>
      </c>
      <c r="I203" t="s">
        <v>17</v>
      </c>
      <c r="J203">
        <v>4.0999999999999996</v>
      </c>
      <c r="K203">
        <v>0.33</v>
      </c>
      <c r="L203">
        <v>20</v>
      </c>
      <c r="M203" t="s">
        <v>24</v>
      </c>
      <c r="N203" s="7">
        <f t="shared" si="9"/>
        <v>106.88</v>
      </c>
      <c r="O203">
        <f t="shared" si="10"/>
        <v>-85.227366966136827</v>
      </c>
      <c r="Q203">
        <f t="shared" si="11"/>
        <v>0</v>
      </c>
    </row>
    <row r="204" spans="1:17" x14ac:dyDescent="0.3">
      <c r="A204">
        <v>236</v>
      </c>
      <c r="B204" t="s">
        <v>332</v>
      </c>
      <c r="C204" t="s">
        <v>333</v>
      </c>
      <c r="D204" t="s">
        <v>36</v>
      </c>
      <c r="E204">
        <v>93.14</v>
      </c>
      <c r="F204">
        <v>2</v>
      </c>
      <c r="G204" s="5">
        <v>43485</v>
      </c>
      <c r="H204" t="s">
        <v>407</v>
      </c>
      <c r="I204" t="s">
        <v>17</v>
      </c>
      <c r="J204">
        <v>4.0999999999999996</v>
      </c>
      <c r="K204">
        <v>0.33</v>
      </c>
      <c r="L204">
        <v>18</v>
      </c>
      <c r="M204" t="s">
        <v>24</v>
      </c>
      <c r="N204" s="7">
        <f t="shared" si="9"/>
        <v>186.28</v>
      </c>
      <c r="O204">
        <f t="shared" si="10"/>
        <v>74.288922155688624</v>
      </c>
      <c r="Q204">
        <f t="shared" si="11"/>
        <v>0</v>
      </c>
    </row>
    <row r="205" spans="1:17" x14ac:dyDescent="0.3">
      <c r="A205">
        <v>348</v>
      </c>
      <c r="B205" t="s">
        <v>47</v>
      </c>
      <c r="C205" t="s">
        <v>48</v>
      </c>
      <c r="D205" t="s">
        <v>27</v>
      </c>
      <c r="E205">
        <v>89.25</v>
      </c>
      <c r="F205">
        <v>8</v>
      </c>
      <c r="G205" s="5">
        <v>43485</v>
      </c>
      <c r="H205" t="s">
        <v>373</v>
      </c>
      <c r="I205" t="s">
        <v>23</v>
      </c>
      <c r="J205">
        <v>4.7</v>
      </c>
      <c r="K205">
        <v>0.33</v>
      </c>
      <c r="L205">
        <v>10</v>
      </c>
      <c r="M205" t="s">
        <v>24</v>
      </c>
      <c r="N205" s="7">
        <f t="shared" si="9"/>
        <v>714</v>
      </c>
      <c r="O205">
        <f t="shared" si="10"/>
        <v>283.29396607257894</v>
      </c>
      <c r="Q205">
        <f t="shared" si="11"/>
        <v>0</v>
      </c>
    </row>
    <row r="206" spans="1:17" x14ac:dyDescent="0.3">
      <c r="A206">
        <v>437</v>
      </c>
      <c r="B206" t="s">
        <v>412</v>
      </c>
      <c r="C206" t="s">
        <v>413</v>
      </c>
      <c r="D206" t="s">
        <v>36</v>
      </c>
      <c r="E206">
        <v>82.93</v>
      </c>
      <c r="F206">
        <v>4</v>
      </c>
      <c r="G206" s="5">
        <v>43485</v>
      </c>
      <c r="H206" t="s">
        <v>541</v>
      </c>
      <c r="I206" t="s">
        <v>17</v>
      </c>
      <c r="J206">
        <v>9.6</v>
      </c>
      <c r="K206">
        <v>0.48</v>
      </c>
      <c r="L206">
        <v>16</v>
      </c>
      <c r="M206" t="s">
        <v>24</v>
      </c>
      <c r="N206" s="7">
        <f t="shared" si="9"/>
        <v>331.72</v>
      </c>
      <c r="O206">
        <f t="shared" si="10"/>
        <v>-53.540616246498594</v>
      </c>
      <c r="Q206">
        <f t="shared" si="11"/>
        <v>45.454545454545439</v>
      </c>
    </row>
    <row r="207" spans="1:17" x14ac:dyDescent="0.3">
      <c r="A207">
        <v>556</v>
      </c>
      <c r="B207" t="s">
        <v>239</v>
      </c>
      <c r="C207" t="s">
        <v>240</v>
      </c>
      <c r="D207" t="s">
        <v>27</v>
      </c>
      <c r="E207">
        <v>37.479999999999997</v>
      </c>
      <c r="F207">
        <v>3</v>
      </c>
      <c r="G207" s="5">
        <v>43485</v>
      </c>
      <c r="H207" t="s">
        <v>503</v>
      </c>
      <c r="I207" t="s">
        <v>29</v>
      </c>
      <c r="J207">
        <v>7.7</v>
      </c>
      <c r="K207">
        <v>0.48</v>
      </c>
      <c r="L207">
        <v>13</v>
      </c>
      <c r="M207" t="s">
        <v>24</v>
      </c>
      <c r="N207" s="7">
        <f t="shared" si="9"/>
        <v>112.44</v>
      </c>
      <c r="O207">
        <f t="shared" si="10"/>
        <v>-66.103943084529121</v>
      </c>
      <c r="Q207">
        <f t="shared" si="11"/>
        <v>0</v>
      </c>
    </row>
    <row r="208" spans="1:17" x14ac:dyDescent="0.3">
      <c r="A208">
        <v>709</v>
      </c>
      <c r="B208" t="s">
        <v>19</v>
      </c>
      <c r="C208" t="s">
        <v>20</v>
      </c>
      <c r="D208" t="s">
        <v>54</v>
      </c>
      <c r="E208">
        <v>15.62</v>
      </c>
      <c r="F208">
        <v>8</v>
      </c>
      <c r="G208" s="5">
        <v>43485</v>
      </c>
      <c r="H208" t="s">
        <v>508</v>
      </c>
      <c r="I208" t="s">
        <v>17</v>
      </c>
      <c r="J208">
        <v>9.1</v>
      </c>
      <c r="K208">
        <v>0.48</v>
      </c>
      <c r="L208">
        <v>20</v>
      </c>
      <c r="M208" t="s">
        <v>24</v>
      </c>
      <c r="N208" s="7">
        <f t="shared" si="9"/>
        <v>124.96</v>
      </c>
      <c r="O208">
        <f t="shared" si="10"/>
        <v>11.134827463536105</v>
      </c>
      <c r="Q208">
        <f t="shared" si="11"/>
        <v>0</v>
      </c>
    </row>
    <row r="209" spans="1:17" x14ac:dyDescent="0.3">
      <c r="A209">
        <v>763</v>
      </c>
      <c r="B209" t="s">
        <v>209</v>
      </c>
      <c r="C209" t="s">
        <v>210</v>
      </c>
      <c r="D209" t="s">
        <v>54</v>
      </c>
      <c r="E209">
        <v>63.88</v>
      </c>
      <c r="F209">
        <v>8</v>
      </c>
      <c r="G209" s="5">
        <v>43485</v>
      </c>
      <c r="H209" t="s">
        <v>672</v>
      </c>
      <c r="I209" t="s">
        <v>17</v>
      </c>
      <c r="J209">
        <v>9.9</v>
      </c>
      <c r="K209">
        <v>0.33</v>
      </c>
      <c r="L209">
        <v>17</v>
      </c>
      <c r="M209" t="s">
        <v>24</v>
      </c>
      <c r="N209" s="7">
        <f t="shared" si="9"/>
        <v>511.04</v>
      </c>
      <c r="O209">
        <f t="shared" si="10"/>
        <v>308.96286811779771</v>
      </c>
      <c r="Q209">
        <f t="shared" si="11"/>
        <v>-31.249999999999993</v>
      </c>
    </row>
    <row r="210" spans="1:17" x14ac:dyDescent="0.3">
      <c r="A210">
        <v>765</v>
      </c>
      <c r="B210" t="s">
        <v>242</v>
      </c>
      <c r="C210" t="s">
        <v>243</v>
      </c>
      <c r="D210" t="s">
        <v>15</v>
      </c>
      <c r="E210">
        <v>55.5</v>
      </c>
      <c r="F210">
        <v>4</v>
      </c>
      <c r="G210" s="5">
        <v>43485</v>
      </c>
      <c r="H210" t="s">
        <v>207</v>
      </c>
      <c r="I210" t="s">
        <v>29</v>
      </c>
      <c r="J210">
        <v>6.6</v>
      </c>
      <c r="K210">
        <v>0.48</v>
      </c>
      <c r="L210">
        <v>15</v>
      </c>
      <c r="M210" t="s">
        <v>24</v>
      </c>
      <c r="N210" s="7">
        <f t="shared" si="9"/>
        <v>222</v>
      </c>
      <c r="O210">
        <f t="shared" si="10"/>
        <v>-56.559173450219156</v>
      </c>
      <c r="Q210">
        <f t="shared" si="11"/>
        <v>45.454545454545439</v>
      </c>
    </row>
    <row r="211" spans="1:17" x14ac:dyDescent="0.3">
      <c r="A211">
        <v>934</v>
      </c>
      <c r="B211" t="s">
        <v>34</v>
      </c>
      <c r="C211" t="s">
        <v>35</v>
      </c>
      <c r="D211" t="s">
        <v>15</v>
      </c>
      <c r="E211">
        <v>64.08</v>
      </c>
      <c r="F211">
        <v>7</v>
      </c>
      <c r="G211" s="5">
        <v>43485</v>
      </c>
      <c r="H211" t="s">
        <v>185</v>
      </c>
      <c r="I211" t="s">
        <v>17</v>
      </c>
      <c r="J211">
        <v>7.6</v>
      </c>
      <c r="K211">
        <v>0.48</v>
      </c>
      <c r="L211">
        <v>12</v>
      </c>
      <c r="M211" t="s">
        <v>24</v>
      </c>
      <c r="N211" s="7">
        <f t="shared" si="9"/>
        <v>448.56</v>
      </c>
      <c r="O211">
        <f t="shared" si="10"/>
        <v>102.05405405405405</v>
      </c>
      <c r="Q211">
        <f t="shared" si="11"/>
        <v>0</v>
      </c>
    </row>
    <row r="212" spans="1:17" x14ac:dyDescent="0.3">
      <c r="A212">
        <v>19</v>
      </c>
      <c r="B212" t="s">
        <v>75</v>
      </c>
      <c r="C212" t="s">
        <v>76</v>
      </c>
      <c r="D212" t="s">
        <v>52</v>
      </c>
      <c r="E212">
        <v>54.67</v>
      </c>
      <c r="F212">
        <v>3</v>
      </c>
      <c r="G212" s="5">
        <v>43486</v>
      </c>
      <c r="H212" t="s">
        <v>77</v>
      </c>
      <c r="I212" t="s">
        <v>29</v>
      </c>
      <c r="J212">
        <v>8.6</v>
      </c>
      <c r="K212">
        <v>0.56999999999999995</v>
      </c>
      <c r="L212">
        <v>18</v>
      </c>
      <c r="M212" t="s">
        <v>24</v>
      </c>
      <c r="N212" s="7">
        <f t="shared" si="9"/>
        <v>164.01</v>
      </c>
      <c r="O212">
        <f t="shared" si="10"/>
        <v>-63.436329588014985</v>
      </c>
      <c r="Q212">
        <f t="shared" si="11"/>
        <v>18.749999999999993</v>
      </c>
    </row>
    <row r="213" spans="1:17" x14ac:dyDescent="0.3">
      <c r="A213">
        <v>81</v>
      </c>
      <c r="B213" t="s">
        <v>72</v>
      </c>
      <c r="C213" t="s">
        <v>73</v>
      </c>
      <c r="D213" t="s">
        <v>15</v>
      </c>
      <c r="E213">
        <v>99.19</v>
      </c>
      <c r="F213">
        <v>6</v>
      </c>
      <c r="G213" s="5">
        <v>43486</v>
      </c>
      <c r="H213" t="s">
        <v>164</v>
      </c>
      <c r="I213" t="s">
        <v>29</v>
      </c>
      <c r="J213">
        <v>5.5</v>
      </c>
      <c r="K213">
        <v>0.33</v>
      </c>
      <c r="L213">
        <v>14</v>
      </c>
      <c r="M213" t="s">
        <v>24</v>
      </c>
      <c r="N213" s="7">
        <f t="shared" si="9"/>
        <v>595.14</v>
      </c>
      <c r="O213">
        <f t="shared" si="10"/>
        <v>262.86811779769528</v>
      </c>
      <c r="Q213">
        <f t="shared" si="11"/>
        <v>-42.105263157894726</v>
      </c>
    </row>
    <row r="214" spans="1:17" x14ac:dyDescent="0.3">
      <c r="A214">
        <v>145</v>
      </c>
      <c r="B214" t="s">
        <v>165</v>
      </c>
      <c r="C214" t="s">
        <v>166</v>
      </c>
      <c r="D214" t="s">
        <v>27</v>
      </c>
      <c r="E214">
        <v>77.95</v>
      </c>
      <c r="F214">
        <v>6</v>
      </c>
      <c r="G214" s="5">
        <v>43486</v>
      </c>
      <c r="H214" t="s">
        <v>307</v>
      </c>
      <c r="I214" t="s">
        <v>29</v>
      </c>
      <c r="J214">
        <v>8</v>
      </c>
      <c r="K214">
        <v>0.48</v>
      </c>
      <c r="L214">
        <v>16</v>
      </c>
      <c r="M214" t="s">
        <v>24</v>
      </c>
      <c r="N214" s="7">
        <f t="shared" si="9"/>
        <v>467.70000000000005</v>
      </c>
      <c r="O214">
        <f t="shared" si="10"/>
        <v>-21.413448936384707</v>
      </c>
      <c r="Q214">
        <f t="shared" si="11"/>
        <v>45.454545454545439</v>
      </c>
    </row>
    <row r="215" spans="1:17" x14ac:dyDescent="0.3">
      <c r="A215">
        <v>294</v>
      </c>
      <c r="B215" t="s">
        <v>151</v>
      </c>
      <c r="C215" t="s">
        <v>152</v>
      </c>
      <c r="D215" t="s">
        <v>52</v>
      </c>
      <c r="E215">
        <v>36.36</v>
      </c>
      <c r="F215">
        <v>2</v>
      </c>
      <c r="G215" s="5">
        <v>43486</v>
      </c>
      <c r="H215" t="s">
        <v>358</v>
      </c>
      <c r="I215" t="s">
        <v>23</v>
      </c>
      <c r="J215">
        <v>7.1</v>
      </c>
      <c r="K215">
        <v>0.48</v>
      </c>
      <c r="L215">
        <v>10</v>
      </c>
      <c r="M215" t="s">
        <v>24</v>
      </c>
      <c r="N215" s="7">
        <f t="shared" si="9"/>
        <v>72.72</v>
      </c>
      <c r="O215">
        <f t="shared" si="10"/>
        <v>-84.451571520205263</v>
      </c>
      <c r="Q215">
        <f t="shared" si="11"/>
        <v>0</v>
      </c>
    </row>
    <row r="216" spans="1:17" x14ac:dyDescent="0.3">
      <c r="A216">
        <v>364</v>
      </c>
      <c r="B216" t="s">
        <v>158</v>
      </c>
      <c r="C216" t="s">
        <v>159</v>
      </c>
      <c r="D216" t="s">
        <v>27</v>
      </c>
      <c r="E216">
        <v>73.22</v>
      </c>
      <c r="F216">
        <v>6</v>
      </c>
      <c r="G216" s="5">
        <v>43486</v>
      </c>
      <c r="H216" t="s">
        <v>509</v>
      </c>
      <c r="I216" t="s">
        <v>23</v>
      </c>
      <c r="J216">
        <v>7.2</v>
      </c>
      <c r="K216">
        <v>0.33</v>
      </c>
      <c r="L216">
        <v>17</v>
      </c>
      <c r="M216" t="s">
        <v>24</v>
      </c>
      <c r="N216" s="7">
        <f t="shared" si="9"/>
        <v>439.32</v>
      </c>
      <c r="O216">
        <f t="shared" si="10"/>
        <v>504.12541254125421</v>
      </c>
      <c r="Q216">
        <f t="shared" si="11"/>
        <v>-31.249999999999993</v>
      </c>
    </row>
    <row r="217" spans="1:17" x14ac:dyDescent="0.3">
      <c r="A217">
        <v>427</v>
      </c>
      <c r="B217" t="s">
        <v>44</v>
      </c>
      <c r="C217" t="s">
        <v>45</v>
      </c>
      <c r="D217" t="s">
        <v>15</v>
      </c>
      <c r="E217">
        <v>53.17</v>
      </c>
      <c r="F217">
        <v>7</v>
      </c>
      <c r="G217" s="5">
        <v>43486</v>
      </c>
      <c r="H217" t="s">
        <v>452</v>
      </c>
      <c r="I217" t="s">
        <v>23</v>
      </c>
      <c r="J217">
        <v>8.9</v>
      </c>
      <c r="K217">
        <v>0.18</v>
      </c>
      <c r="L217">
        <v>18</v>
      </c>
      <c r="M217" t="s">
        <v>24</v>
      </c>
      <c r="N217" s="7">
        <f t="shared" si="9"/>
        <v>372.19</v>
      </c>
      <c r="O217">
        <f t="shared" si="10"/>
        <v>-15.280433397068197</v>
      </c>
      <c r="Q217">
        <f t="shared" si="11"/>
        <v>-45.45454545454546</v>
      </c>
    </row>
    <row r="218" spans="1:17" x14ac:dyDescent="0.3">
      <c r="A218">
        <v>499</v>
      </c>
      <c r="B218" t="s">
        <v>348</v>
      </c>
      <c r="C218" t="s">
        <v>349</v>
      </c>
      <c r="D218" t="s">
        <v>36</v>
      </c>
      <c r="E218">
        <v>98.13</v>
      </c>
      <c r="F218">
        <v>1</v>
      </c>
      <c r="G218" s="5">
        <v>43486</v>
      </c>
      <c r="H218" t="s">
        <v>89</v>
      </c>
      <c r="I218" t="s">
        <v>23</v>
      </c>
      <c r="J218">
        <v>8.9</v>
      </c>
      <c r="K218">
        <v>0.33</v>
      </c>
      <c r="L218">
        <v>17</v>
      </c>
      <c r="M218" t="s">
        <v>24</v>
      </c>
      <c r="N218" s="7">
        <f t="shared" si="9"/>
        <v>98.13</v>
      </c>
      <c r="O218">
        <f t="shared" si="10"/>
        <v>-73.634434025632061</v>
      </c>
      <c r="Q218">
        <f t="shared" si="11"/>
        <v>83.333333333333343</v>
      </c>
    </row>
    <row r="219" spans="1:17" x14ac:dyDescent="0.3">
      <c r="A219">
        <v>708</v>
      </c>
      <c r="B219" t="s">
        <v>183</v>
      </c>
      <c r="C219" t="s">
        <v>184</v>
      </c>
      <c r="D219" t="s">
        <v>52</v>
      </c>
      <c r="E219">
        <v>68.98</v>
      </c>
      <c r="F219">
        <v>1</v>
      </c>
      <c r="G219" s="5">
        <v>43486</v>
      </c>
      <c r="H219" t="s">
        <v>653</v>
      </c>
      <c r="I219" t="s">
        <v>23</v>
      </c>
      <c r="J219">
        <v>4.8</v>
      </c>
      <c r="K219">
        <v>0.33</v>
      </c>
      <c r="L219">
        <v>20</v>
      </c>
      <c r="M219" t="s">
        <v>24</v>
      </c>
      <c r="N219" s="7">
        <f t="shared" si="9"/>
        <v>68.98</v>
      </c>
      <c r="O219">
        <f t="shared" si="10"/>
        <v>-29.705492713747063</v>
      </c>
      <c r="Q219">
        <f t="shared" si="11"/>
        <v>0</v>
      </c>
    </row>
    <row r="220" spans="1:17" x14ac:dyDescent="0.3">
      <c r="A220">
        <v>75</v>
      </c>
      <c r="B220" t="s">
        <v>93</v>
      </c>
      <c r="C220" t="s">
        <v>94</v>
      </c>
      <c r="D220" t="s">
        <v>27</v>
      </c>
      <c r="E220">
        <v>74.67</v>
      </c>
      <c r="F220">
        <v>9</v>
      </c>
      <c r="G220" s="5">
        <v>43487</v>
      </c>
      <c r="H220" t="s">
        <v>179</v>
      </c>
      <c r="I220" t="s">
        <v>17</v>
      </c>
      <c r="J220">
        <v>9.4</v>
      </c>
      <c r="K220">
        <v>0.33</v>
      </c>
      <c r="L220">
        <v>10</v>
      </c>
      <c r="M220" t="s">
        <v>24</v>
      </c>
      <c r="N220" s="7">
        <f t="shared" si="9"/>
        <v>672.03</v>
      </c>
      <c r="O220">
        <f t="shared" si="10"/>
        <v>874.23890982893579</v>
      </c>
      <c r="Q220">
        <f t="shared" si="11"/>
        <v>0</v>
      </c>
    </row>
    <row r="221" spans="1:17" x14ac:dyDescent="0.3">
      <c r="A221">
        <v>80</v>
      </c>
      <c r="B221" t="s">
        <v>209</v>
      </c>
      <c r="C221" t="s">
        <v>210</v>
      </c>
      <c r="D221" t="s">
        <v>15</v>
      </c>
      <c r="E221">
        <v>20.38</v>
      </c>
      <c r="F221">
        <v>5</v>
      </c>
      <c r="G221" s="5">
        <v>43487</v>
      </c>
      <c r="H221" t="s">
        <v>211</v>
      </c>
      <c r="I221" t="s">
        <v>23</v>
      </c>
      <c r="J221">
        <v>6</v>
      </c>
      <c r="K221">
        <v>0.33</v>
      </c>
      <c r="L221">
        <v>18</v>
      </c>
      <c r="M221" t="s">
        <v>24</v>
      </c>
      <c r="N221" s="7">
        <f t="shared" si="9"/>
        <v>101.89999999999999</v>
      </c>
      <c r="O221">
        <f t="shared" si="10"/>
        <v>-84.836986444057558</v>
      </c>
      <c r="Q221">
        <f t="shared" si="11"/>
        <v>0</v>
      </c>
    </row>
    <row r="222" spans="1:17" x14ac:dyDescent="0.3">
      <c r="A222">
        <v>418</v>
      </c>
      <c r="B222" t="s">
        <v>75</v>
      </c>
      <c r="C222" t="s">
        <v>76</v>
      </c>
      <c r="D222" t="s">
        <v>15</v>
      </c>
      <c r="E222">
        <v>81.510000000000005</v>
      </c>
      <c r="F222">
        <v>1</v>
      </c>
      <c r="G222" s="5">
        <v>43487</v>
      </c>
      <c r="H222" t="s">
        <v>536</v>
      </c>
      <c r="I222" t="s">
        <v>17</v>
      </c>
      <c r="J222">
        <v>9.1999999999999993</v>
      </c>
      <c r="K222">
        <v>0.56999999999999995</v>
      </c>
      <c r="L222">
        <v>10</v>
      </c>
      <c r="M222" t="s">
        <v>24</v>
      </c>
      <c r="N222" s="7">
        <f t="shared" si="9"/>
        <v>81.510000000000005</v>
      </c>
      <c r="O222">
        <f t="shared" si="10"/>
        <v>-20.009813542688899</v>
      </c>
      <c r="Q222">
        <f t="shared" si="11"/>
        <v>72.727272727272705</v>
      </c>
    </row>
    <row r="223" spans="1:17" x14ac:dyDescent="0.3">
      <c r="A223">
        <v>518</v>
      </c>
      <c r="B223" t="s">
        <v>158</v>
      </c>
      <c r="C223" t="s">
        <v>159</v>
      </c>
      <c r="D223" t="s">
        <v>27</v>
      </c>
      <c r="E223">
        <v>39.39</v>
      </c>
      <c r="F223">
        <v>5</v>
      </c>
      <c r="G223" s="5">
        <v>43487</v>
      </c>
      <c r="H223" t="s">
        <v>574</v>
      </c>
      <c r="I223" t="s">
        <v>29</v>
      </c>
      <c r="J223">
        <v>8.6999999999999993</v>
      </c>
      <c r="K223">
        <v>0.33</v>
      </c>
      <c r="L223">
        <v>20</v>
      </c>
      <c r="M223" t="s">
        <v>24</v>
      </c>
      <c r="N223" s="7">
        <f t="shared" si="9"/>
        <v>196.95</v>
      </c>
      <c r="O223">
        <f t="shared" si="10"/>
        <v>141.62679425837317</v>
      </c>
      <c r="Q223">
        <f t="shared" si="11"/>
        <v>-42.105263157894726</v>
      </c>
    </row>
    <row r="224" spans="1:17" x14ac:dyDescent="0.3">
      <c r="A224">
        <v>541</v>
      </c>
      <c r="B224" t="s">
        <v>140</v>
      </c>
      <c r="C224" t="s">
        <v>141</v>
      </c>
      <c r="D224" t="s">
        <v>27</v>
      </c>
      <c r="E224">
        <v>30.68</v>
      </c>
      <c r="F224">
        <v>3</v>
      </c>
      <c r="G224" s="5">
        <v>43487</v>
      </c>
      <c r="H224" t="s">
        <v>432</v>
      </c>
      <c r="I224" t="s">
        <v>17</v>
      </c>
      <c r="J224">
        <v>9.1</v>
      </c>
      <c r="K224">
        <v>0.48</v>
      </c>
      <c r="L224">
        <v>11</v>
      </c>
      <c r="M224" t="s">
        <v>24</v>
      </c>
      <c r="N224" s="7">
        <f t="shared" si="9"/>
        <v>92.039999999999992</v>
      </c>
      <c r="O224">
        <f t="shared" si="10"/>
        <v>-53.267326732673268</v>
      </c>
      <c r="Q224">
        <f t="shared" si="11"/>
        <v>45.454545454545439</v>
      </c>
    </row>
    <row r="225" spans="1:17" x14ac:dyDescent="0.3">
      <c r="A225">
        <v>652</v>
      </c>
      <c r="B225" t="s">
        <v>346</v>
      </c>
      <c r="C225" t="s">
        <v>347</v>
      </c>
      <c r="D225" t="s">
        <v>15</v>
      </c>
      <c r="E225">
        <v>55.81</v>
      </c>
      <c r="F225">
        <v>6</v>
      </c>
      <c r="G225" s="5">
        <v>43487</v>
      </c>
      <c r="H225" t="s">
        <v>631</v>
      </c>
      <c r="I225" t="s">
        <v>23</v>
      </c>
      <c r="J225">
        <v>9.9</v>
      </c>
      <c r="K225">
        <v>0.33</v>
      </c>
      <c r="L225">
        <v>11</v>
      </c>
      <c r="M225" t="s">
        <v>24</v>
      </c>
      <c r="N225" s="7">
        <f t="shared" si="9"/>
        <v>334.86</v>
      </c>
      <c r="O225">
        <f t="shared" si="10"/>
        <v>263.8200782268579</v>
      </c>
      <c r="Q225">
        <f t="shared" si="11"/>
        <v>-31.249999999999993</v>
      </c>
    </row>
    <row r="226" spans="1:17" x14ac:dyDescent="0.3">
      <c r="A226">
        <v>776</v>
      </c>
      <c r="B226" t="s">
        <v>75</v>
      </c>
      <c r="C226" t="s">
        <v>76</v>
      </c>
      <c r="D226" t="s">
        <v>52</v>
      </c>
      <c r="E226">
        <v>28.86</v>
      </c>
      <c r="F226">
        <v>5</v>
      </c>
      <c r="G226" s="5">
        <v>43487</v>
      </c>
      <c r="H226" t="s">
        <v>384</v>
      </c>
      <c r="I226" t="s">
        <v>29</v>
      </c>
      <c r="J226">
        <v>8</v>
      </c>
      <c r="K226">
        <v>0.56999999999999995</v>
      </c>
      <c r="L226">
        <v>18</v>
      </c>
      <c r="M226" t="s">
        <v>24</v>
      </c>
      <c r="N226" s="7">
        <f t="shared" si="9"/>
        <v>144.30000000000001</v>
      </c>
      <c r="O226">
        <f t="shared" si="10"/>
        <v>-56.907364271635906</v>
      </c>
      <c r="Q226">
        <f t="shared" si="11"/>
        <v>72.727272727272705</v>
      </c>
    </row>
    <row r="227" spans="1:17" x14ac:dyDescent="0.3">
      <c r="A227">
        <v>83</v>
      </c>
      <c r="B227" t="s">
        <v>72</v>
      </c>
      <c r="C227" t="s">
        <v>73</v>
      </c>
      <c r="D227" t="s">
        <v>52</v>
      </c>
      <c r="E227">
        <v>19.25</v>
      </c>
      <c r="F227">
        <v>8</v>
      </c>
      <c r="G227" s="5">
        <v>43488</v>
      </c>
      <c r="H227" t="s">
        <v>215</v>
      </c>
      <c r="I227" t="s">
        <v>17</v>
      </c>
      <c r="J227">
        <v>6.6</v>
      </c>
      <c r="K227">
        <v>0.33</v>
      </c>
      <c r="L227">
        <v>18</v>
      </c>
      <c r="M227" t="s">
        <v>24</v>
      </c>
      <c r="N227" s="7">
        <f t="shared" si="9"/>
        <v>154</v>
      </c>
      <c r="O227">
        <f t="shared" si="10"/>
        <v>6.7221067221067132</v>
      </c>
      <c r="Q227">
        <f t="shared" si="11"/>
        <v>-42.105263157894726</v>
      </c>
    </row>
    <row r="228" spans="1:17" x14ac:dyDescent="0.3">
      <c r="A228">
        <v>91</v>
      </c>
      <c r="B228" t="s">
        <v>120</v>
      </c>
      <c r="C228" t="s">
        <v>121</v>
      </c>
      <c r="D228" t="s">
        <v>27</v>
      </c>
      <c r="E228">
        <v>47.38</v>
      </c>
      <c r="F228">
        <v>4</v>
      </c>
      <c r="G228" s="5">
        <v>43488</v>
      </c>
      <c r="H228" t="s">
        <v>61</v>
      </c>
      <c r="I228" t="s">
        <v>23</v>
      </c>
      <c r="J228">
        <v>7.1</v>
      </c>
      <c r="K228">
        <v>0.33</v>
      </c>
      <c r="L228">
        <v>10</v>
      </c>
      <c r="M228" t="s">
        <v>24</v>
      </c>
      <c r="N228" s="7">
        <f t="shared" si="9"/>
        <v>189.52</v>
      </c>
      <c r="O228">
        <f t="shared" si="10"/>
        <v>23.064935064935071</v>
      </c>
      <c r="Q228">
        <f t="shared" si="11"/>
        <v>0</v>
      </c>
    </row>
    <row r="229" spans="1:17" x14ac:dyDescent="0.3">
      <c r="A229">
        <v>141</v>
      </c>
      <c r="B229" t="s">
        <v>87</v>
      </c>
      <c r="C229" t="s">
        <v>88</v>
      </c>
      <c r="D229" t="s">
        <v>36</v>
      </c>
      <c r="E229">
        <v>89.8</v>
      </c>
      <c r="F229">
        <v>10</v>
      </c>
      <c r="G229" s="5">
        <v>43488</v>
      </c>
      <c r="H229" t="s">
        <v>301</v>
      </c>
      <c r="I229" t="s">
        <v>29</v>
      </c>
      <c r="J229">
        <v>5.4</v>
      </c>
      <c r="K229">
        <v>0.48</v>
      </c>
      <c r="L229">
        <v>13</v>
      </c>
      <c r="M229" t="s">
        <v>24</v>
      </c>
      <c r="N229" s="7">
        <f t="shared" si="9"/>
        <v>898</v>
      </c>
      <c r="O229">
        <f t="shared" si="10"/>
        <v>373.82861967074712</v>
      </c>
      <c r="Q229">
        <f t="shared" si="11"/>
        <v>45.454545454545439</v>
      </c>
    </row>
    <row r="230" spans="1:17" x14ac:dyDescent="0.3">
      <c r="A230">
        <v>182</v>
      </c>
      <c r="B230" t="s">
        <v>326</v>
      </c>
      <c r="C230" t="s">
        <v>327</v>
      </c>
      <c r="D230" t="s">
        <v>52</v>
      </c>
      <c r="E230">
        <v>38.47</v>
      </c>
      <c r="F230">
        <v>8</v>
      </c>
      <c r="G230" s="5">
        <v>43488</v>
      </c>
      <c r="H230" t="s">
        <v>359</v>
      </c>
      <c r="I230" t="s">
        <v>23</v>
      </c>
      <c r="J230">
        <v>7.7</v>
      </c>
      <c r="K230">
        <v>0.48</v>
      </c>
      <c r="L230">
        <v>11</v>
      </c>
      <c r="M230" t="s">
        <v>24</v>
      </c>
      <c r="N230" s="7">
        <f t="shared" si="9"/>
        <v>307.76</v>
      </c>
      <c r="O230">
        <f t="shared" si="10"/>
        <v>-65.728285077951</v>
      </c>
      <c r="Q230">
        <f t="shared" si="11"/>
        <v>0</v>
      </c>
    </row>
    <row r="231" spans="1:17" x14ac:dyDescent="0.3">
      <c r="A231">
        <v>248</v>
      </c>
      <c r="B231" t="s">
        <v>252</v>
      </c>
      <c r="C231" t="s">
        <v>187</v>
      </c>
      <c r="D231" t="s">
        <v>54</v>
      </c>
      <c r="E231">
        <v>17.940000000000001</v>
      </c>
      <c r="F231">
        <v>5</v>
      </c>
      <c r="G231" s="5">
        <v>43488</v>
      </c>
      <c r="H231" t="s">
        <v>422</v>
      </c>
      <c r="I231" t="s">
        <v>17</v>
      </c>
      <c r="J231">
        <v>6.8</v>
      </c>
      <c r="K231">
        <v>0.33</v>
      </c>
      <c r="L231">
        <v>14</v>
      </c>
      <c r="M231" t="s">
        <v>24</v>
      </c>
      <c r="N231" s="7">
        <f t="shared" si="9"/>
        <v>89.7</v>
      </c>
      <c r="O231">
        <f t="shared" si="10"/>
        <v>-70.853912139329353</v>
      </c>
      <c r="Q231">
        <f t="shared" si="11"/>
        <v>-31.249999999999993</v>
      </c>
    </row>
    <row r="232" spans="1:17" x14ac:dyDescent="0.3">
      <c r="A232">
        <v>422</v>
      </c>
      <c r="B232" t="s">
        <v>96</v>
      </c>
      <c r="C232" t="s">
        <v>97</v>
      </c>
      <c r="D232" t="s">
        <v>21</v>
      </c>
      <c r="E232">
        <v>84.05</v>
      </c>
      <c r="F232">
        <v>3</v>
      </c>
      <c r="G232" s="5">
        <v>43488</v>
      </c>
      <c r="H232" t="s">
        <v>448</v>
      </c>
      <c r="I232" t="s">
        <v>23</v>
      </c>
      <c r="J232">
        <v>9.8000000000000007</v>
      </c>
      <c r="K232">
        <v>0.48</v>
      </c>
      <c r="L232">
        <v>13</v>
      </c>
      <c r="M232" t="s">
        <v>24</v>
      </c>
      <c r="N232" s="7">
        <f t="shared" si="9"/>
        <v>252.14999999999998</v>
      </c>
      <c r="O232">
        <f t="shared" si="10"/>
        <v>181.10367892976586</v>
      </c>
      <c r="Q232">
        <f t="shared" si="11"/>
        <v>45.454545454545439</v>
      </c>
    </row>
    <row r="233" spans="1:17" x14ac:dyDescent="0.3">
      <c r="A233">
        <v>471</v>
      </c>
      <c r="B233" t="s">
        <v>279</v>
      </c>
      <c r="C233" t="s">
        <v>280</v>
      </c>
      <c r="D233" t="s">
        <v>27</v>
      </c>
      <c r="E233">
        <v>83.77</v>
      </c>
      <c r="F233">
        <v>6</v>
      </c>
      <c r="G233" s="5">
        <v>43488</v>
      </c>
      <c r="H233" t="s">
        <v>557</v>
      </c>
      <c r="I233" t="s">
        <v>17</v>
      </c>
      <c r="J233">
        <v>5.4</v>
      </c>
      <c r="K233">
        <v>0.48</v>
      </c>
      <c r="L233">
        <v>12</v>
      </c>
      <c r="M233" t="s">
        <v>24</v>
      </c>
      <c r="N233" s="7">
        <f t="shared" si="9"/>
        <v>502.62</v>
      </c>
      <c r="O233">
        <f t="shared" si="10"/>
        <v>99.3337299226651</v>
      </c>
      <c r="Q233">
        <f t="shared" si="11"/>
        <v>0</v>
      </c>
    </row>
    <row r="234" spans="1:17" x14ac:dyDescent="0.3">
      <c r="A234">
        <v>550</v>
      </c>
      <c r="B234" t="s">
        <v>180</v>
      </c>
      <c r="C234" t="s">
        <v>181</v>
      </c>
      <c r="D234" t="s">
        <v>21</v>
      </c>
      <c r="E234">
        <v>66.06</v>
      </c>
      <c r="F234">
        <v>6</v>
      </c>
      <c r="G234" s="5">
        <v>43488</v>
      </c>
      <c r="H234" t="s">
        <v>590</v>
      </c>
      <c r="I234" t="s">
        <v>23</v>
      </c>
      <c r="J234">
        <v>7.3</v>
      </c>
      <c r="K234">
        <v>0.48</v>
      </c>
      <c r="L234">
        <v>10</v>
      </c>
      <c r="M234" t="s">
        <v>24</v>
      </c>
      <c r="N234" s="7">
        <f t="shared" si="9"/>
        <v>396.36</v>
      </c>
      <c r="O234">
        <f t="shared" si="10"/>
        <v>-21.141220007162467</v>
      </c>
      <c r="Q234">
        <f t="shared" si="11"/>
        <v>0</v>
      </c>
    </row>
    <row r="235" spans="1:17" x14ac:dyDescent="0.3">
      <c r="A235">
        <v>601</v>
      </c>
      <c r="B235" t="s">
        <v>552</v>
      </c>
      <c r="C235" t="s">
        <v>553</v>
      </c>
      <c r="D235" t="s">
        <v>21</v>
      </c>
      <c r="E235">
        <v>83.08</v>
      </c>
      <c r="F235">
        <v>1</v>
      </c>
      <c r="G235" s="5">
        <v>43488</v>
      </c>
      <c r="H235" t="s">
        <v>584</v>
      </c>
      <c r="I235" t="s">
        <v>17</v>
      </c>
      <c r="J235">
        <v>6.4</v>
      </c>
      <c r="K235">
        <v>0.33</v>
      </c>
      <c r="L235">
        <v>17</v>
      </c>
      <c r="M235" t="s">
        <v>24</v>
      </c>
      <c r="N235" s="7">
        <f t="shared" si="9"/>
        <v>83.08</v>
      </c>
      <c r="O235">
        <f t="shared" si="10"/>
        <v>-79.039257240892127</v>
      </c>
      <c r="Q235">
        <f t="shared" si="11"/>
        <v>-31.249999999999993</v>
      </c>
    </row>
    <row r="236" spans="1:17" x14ac:dyDescent="0.3">
      <c r="A236">
        <v>609</v>
      </c>
      <c r="B236" t="s">
        <v>228</v>
      </c>
      <c r="C236" t="s">
        <v>229</v>
      </c>
      <c r="D236" t="s">
        <v>54</v>
      </c>
      <c r="E236">
        <v>30.61</v>
      </c>
      <c r="F236">
        <v>1</v>
      </c>
      <c r="G236" s="5">
        <v>43488</v>
      </c>
      <c r="H236" t="s">
        <v>85</v>
      </c>
      <c r="I236" t="s">
        <v>17</v>
      </c>
      <c r="J236">
        <v>5.2</v>
      </c>
      <c r="K236">
        <v>0.48</v>
      </c>
      <c r="L236">
        <v>12</v>
      </c>
      <c r="M236" t="s">
        <v>24</v>
      </c>
      <c r="N236" s="7">
        <f t="shared" si="9"/>
        <v>30.61</v>
      </c>
      <c r="O236">
        <f t="shared" si="10"/>
        <v>-63.155994222436206</v>
      </c>
      <c r="Q236">
        <f t="shared" si="11"/>
        <v>45.454545454545439</v>
      </c>
    </row>
    <row r="237" spans="1:17" x14ac:dyDescent="0.3">
      <c r="A237">
        <v>619</v>
      </c>
      <c r="B237" t="s">
        <v>130</v>
      </c>
      <c r="C237" t="s">
        <v>131</v>
      </c>
      <c r="D237" t="s">
        <v>52</v>
      </c>
      <c r="E237">
        <v>98.53</v>
      </c>
      <c r="F237">
        <v>6</v>
      </c>
      <c r="G237" s="5">
        <v>43488</v>
      </c>
      <c r="H237" t="s">
        <v>426</v>
      </c>
      <c r="I237" t="s">
        <v>29</v>
      </c>
      <c r="J237">
        <v>4</v>
      </c>
      <c r="K237">
        <v>0.48</v>
      </c>
      <c r="L237">
        <v>11</v>
      </c>
      <c r="M237" t="s">
        <v>24</v>
      </c>
      <c r="N237" s="7">
        <f t="shared" si="9"/>
        <v>591.18000000000006</v>
      </c>
      <c r="O237">
        <f t="shared" si="10"/>
        <v>1831.3296308395952</v>
      </c>
      <c r="Q237">
        <f t="shared" si="11"/>
        <v>0</v>
      </c>
    </row>
    <row r="238" spans="1:17" x14ac:dyDescent="0.3">
      <c r="A238">
        <v>788</v>
      </c>
      <c r="B238" t="s">
        <v>261</v>
      </c>
      <c r="C238" t="s">
        <v>262</v>
      </c>
      <c r="D238" t="s">
        <v>15</v>
      </c>
      <c r="E238">
        <v>10.99</v>
      </c>
      <c r="F238">
        <v>5</v>
      </c>
      <c r="G238" s="5">
        <v>43488</v>
      </c>
      <c r="H238" t="s">
        <v>615</v>
      </c>
      <c r="I238" t="s">
        <v>29</v>
      </c>
      <c r="J238">
        <v>9.3000000000000007</v>
      </c>
      <c r="K238">
        <v>0.48</v>
      </c>
      <c r="L238">
        <v>10</v>
      </c>
      <c r="M238" t="s">
        <v>24</v>
      </c>
      <c r="N238" s="7">
        <f t="shared" si="9"/>
        <v>54.95</v>
      </c>
      <c r="O238">
        <f t="shared" si="10"/>
        <v>-90.705030616732628</v>
      </c>
      <c r="Q238">
        <f t="shared" si="11"/>
        <v>0</v>
      </c>
    </row>
    <row r="239" spans="1:17" x14ac:dyDescent="0.3">
      <c r="A239">
        <v>817</v>
      </c>
      <c r="B239" t="s">
        <v>148</v>
      </c>
      <c r="C239" t="s">
        <v>149</v>
      </c>
      <c r="D239" t="s">
        <v>54</v>
      </c>
      <c r="E239">
        <v>45.44</v>
      </c>
      <c r="F239">
        <v>7</v>
      </c>
      <c r="G239" s="5">
        <v>43488</v>
      </c>
      <c r="H239" t="s">
        <v>86</v>
      </c>
      <c r="I239" t="s">
        <v>23</v>
      </c>
      <c r="J239">
        <v>9.1999999999999993</v>
      </c>
      <c r="K239">
        <v>0.33</v>
      </c>
      <c r="L239">
        <v>11</v>
      </c>
      <c r="M239" t="s">
        <v>24</v>
      </c>
      <c r="N239" s="7">
        <f t="shared" si="9"/>
        <v>318.08</v>
      </c>
      <c r="O239">
        <f t="shared" si="10"/>
        <v>478.85350318471336</v>
      </c>
      <c r="Q239">
        <f t="shared" si="11"/>
        <v>-31.249999999999993</v>
      </c>
    </row>
    <row r="240" spans="1:17" x14ac:dyDescent="0.3">
      <c r="A240">
        <v>855</v>
      </c>
      <c r="B240" t="s">
        <v>186</v>
      </c>
      <c r="C240" t="s">
        <v>187</v>
      </c>
      <c r="D240" t="s">
        <v>15</v>
      </c>
      <c r="E240">
        <v>95.95</v>
      </c>
      <c r="F240">
        <v>5</v>
      </c>
      <c r="G240" s="5">
        <v>43488</v>
      </c>
      <c r="H240" t="s">
        <v>451</v>
      </c>
      <c r="I240" t="s">
        <v>17</v>
      </c>
      <c r="J240">
        <v>8.8000000000000007</v>
      </c>
      <c r="K240">
        <v>0.33</v>
      </c>
      <c r="L240">
        <v>14</v>
      </c>
      <c r="M240" t="s">
        <v>24</v>
      </c>
      <c r="N240" s="7">
        <f t="shared" si="9"/>
        <v>479.75</v>
      </c>
      <c r="O240">
        <f t="shared" si="10"/>
        <v>50.826836016096586</v>
      </c>
      <c r="Q240">
        <f t="shared" si="11"/>
        <v>0</v>
      </c>
    </row>
    <row r="241" spans="1:17" x14ac:dyDescent="0.3">
      <c r="A241">
        <v>860</v>
      </c>
      <c r="B241" t="s">
        <v>216</v>
      </c>
      <c r="C241" t="s">
        <v>217</v>
      </c>
      <c r="D241" t="s">
        <v>52</v>
      </c>
      <c r="E241">
        <v>47.63</v>
      </c>
      <c r="F241">
        <v>9</v>
      </c>
      <c r="G241" s="5">
        <v>43488</v>
      </c>
      <c r="H241" t="s">
        <v>701</v>
      </c>
      <c r="I241" t="s">
        <v>23</v>
      </c>
      <c r="J241">
        <v>5</v>
      </c>
      <c r="K241">
        <v>0.18</v>
      </c>
      <c r="L241">
        <v>12</v>
      </c>
      <c r="M241" t="s">
        <v>24</v>
      </c>
      <c r="N241" s="7">
        <f t="shared" si="9"/>
        <v>428.67</v>
      </c>
      <c r="O241">
        <f t="shared" si="10"/>
        <v>-10.647212089630012</v>
      </c>
      <c r="Q241">
        <f t="shared" si="11"/>
        <v>-45.45454545454546</v>
      </c>
    </row>
    <row r="242" spans="1:17" x14ac:dyDescent="0.3">
      <c r="A242">
        <v>982</v>
      </c>
      <c r="B242" t="s">
        <v>87</v>
      </c>
      <c r="C242" t="s">
        <v>88</v>
      </c>
      <c r="D242" t="s">
        <v>15</v>
      </c>
      <c r="E242">
        <v>58.15</v>
      </c>
      <c r="F242">
        <v>4</v>
      </c>
      <c r="G242" s="5">
        <v>43488</v>
      </c>
      <c r="H242" t="s">
        <v>509</v>
      </c>
      <c r="I242" t="s">
        <v>23</v>
      </c>
      <c r="J242">
        <v>8.4</v>
      </c>
      <c r="K242">
        <v>0.48</v>
      </c>
      <c r="L242">
        <v>17</v>
      </c>
      <c r="M242" t="s">
        <v>24</v>
      </c>
      <c r="N242" s="7">
        <f t="shared" si="9"/>
        <v>232.6</v>
      </c>
      <c r="O242">
        <f t="shared" si="10"/>
        <v>-45.739146662934196</v>
      </c>
      <c r="Q242">
        <f t="shared" si="11"/>
        <v>166.66666666666669</v>
      </c>
    </row>
    <row r="243" spans="1:17" x14ac:dyDescent="0.3">
      <c r="A243">
        <v>984</v>
      </c>
      <c r="B243" t="s">
        <v>50</v>
      </c>
      <c r="C243" t="s">
        <v>51</v>
      </c>
      <c r="D243" t="s">
        <v>15</v>
      </c>
      <c r="E243">
        <v>99.96</v>
      </c>
      <c r="F243">
        <v>7</v>
      </c>
      <c r="G243" s="5">
        <v>43488</v>
      </c>
      <c r="H243" t="s">
        <v>596</v>
      </c>
      <c r="I243" t="s">
        <v>23</v>
      </c>
      <c r="J243">
        <v>6.1</v>
      </c>
      <c r="K243">
        <v>0.33</v>
      </c>
      <c r="L243">
        <v>10</v>
      </c>
      <c r="M243" t="s">
        <v>24</v>
      </c>
      <c r="N243" s="7">
        <f t="shared" si="9"/>
        <v>699.71999999999991</v>
      </c>
      <c r="O243">
        <f t="shared" si="10"/>
        <v>200.82545141874459</v>
      </c>
      <c r="Q243">
        <f t="shared" si="11"/>
        <v>-31.249999999999993</v>
      </c>
    </row>
    <row r="244" spans="1:17" x14ac:dyDescent="0.3">
      <c r="A244">
        <v>69</v>
      </c>
      <c r="B244" t="s">
        <v>137</v>
      </c>
      <c r="C244" t="s">
        <v>138</v>
      </c>
      <c r="D244" t="s">
        <v>36</v>
      </c>
      <c r="E244">
        <v>78.77</v>
      </c>
      <c r="F244">
        <v>10</v>
      </c>
      <c r="G244" s="5">
        <v>43489</v>
      </c>
      <c r="H244" t="s">
        <v>194</v>
      </c>
      <c r="I244" t="s">
        <v>23</v>
      </c>
      <c r="J244">
        <v>6.4</v>
      </c>
      <c r="K244">
        <v>0.33</v>
      </c>
      <c r="L244">
        <v>10</v>
      </c>
      <c r="M244" t="s">
        <v>24</v>
      </c>
      <c r="N244" s="7">
        <f t="shared" si="9"/>
        <v>787.69999999999993</v>
      </c>
      <c r="O244">
        <f t="shared" si="10"/>
        <v>12.573600868919</v>
      </c>
      <c r="Q244">
        <f t="shared" si="11"/>
        <v>0</v>
      </c>
    </row>
    <row r="245" spans="1:17" x14ac:dyDescent="0.3">
      <c r="A245">
        <v>291</v>
      </c>
      <c r="B245" t="s">
        <v>199</v>
      </c>
      <c r="C245" t="s">
        <v>200</v>
      </c>
      <c r="D245" t="s">
        <v>21</v>
      </c>
      <c r="E245">
        <v>40.299999999999997</v>
      </c>
      <c r="F245">
        <v>10</v>
      </c>
      <c r="G245" s="5">
        <v>43489</v>
      </c>
      <c r="H245" t="s">
        <v>457</v>
      </c>
      <c r="I245" t="s">
        <v>29</v>
      </c>
      <c r="J245">
        <v>7</v>
      </c>
      <c r="K245">
        <v>0.48</v>
      </c>
      <c r="L245">
        <v>17</v>
      </c>
      <c r="M245" t="s">
        <v>24</v>
      </c>
      <c r="N245" s="7">
        <f t="shared" si="9"/>
        <v>403</v>
      </c>
      <c r="O245">
        <f t="shared" si="10"/>
        <v>-48.838390250095209</v>
      </c>
      <c r="Q245">
        <f t="shared" si="11"/>
        <v>45.454545454545439</v>
      </c>
    </row>
    <row r="246" spans="1:17" x14ac:dyDescent="0.3">
      <c r="A246">
        <v>396</v>
      </c>
      <c r="B246" t="s">
        <v>294</v>
      </c>
      <c r="C246" t="s">
        <v>295</v>
      </c>
      <c r="D246" t="s">
        <v>15</v>
      </c>
      <c r="E246">
        <v>77.5</v>
      </c>
      <c r="F246">
        <v>5</v>
      </c>
      <c r="G246" s="5">
        <v>43489</v>
      </c>
      <c r="H246" t="s">
        <v>175</v>
      </c>
      <c r="I246" t="s">
        <v>17</v>
      </c>
      <c r="J246">
        <v>4.3</v>
      </c>
      <c r="K246">
        <v>0.33</v>
      </c>
      <c r="L246">
        <v>20</v>
      </c>
      <c r="M246" t="s">
        <v>24</v>
      </c>
      <c r="N246" s="7">
        <f t="shared" si="9"/>
        <v>387.5</v>
      </c>
      <c r="O246">
        <f t="shared" si="10"/>
        <v>-3.8461538461538463</v>
      </c>
      <c r="Q246">
        <f t="shared" si="11"/>
        <v>-31.249999999999993</v>
      </c>
    </row>
    <row r="247" spans="1:17" x14ac:dyDescent="0.3">
      <c r="A247">
        <v>532</v>
      </c>
      <c r="B247" t="s">
        <v>500</v>
      </c>
      <c r="C247" t="s">
        <v>321</v>
      </c>
      <c r="D247" t="s">
        <v>54</v>
      </c>
      <c r="E247">
        <v>86.68</v>
      </c>
      <c r="F247">
        <v>8</v>
      </c>
      <c r="G247" s="5">
        <v>43489</v>
      </c>
      <c r="H247" t="s">
        <v>581</v>
      </c>
      <c r="I247" t="s">
        <v>23</v>
      </c>
      <c r="J247">
        <v>7.2</v>
      </c>
      <c r="K247">
        <v>0.33</v>
      </c>
      <c r="L247">
        <v>18</v>
      </c>
      <c r="M247" t="s">
        <v>24</v>
      </c>
      <c r="N247" s="7">
        <f t="shared" si="9"/>
        <v>693.44</v>
      </c>
      <c r="O247">
        <f t="shared" si="10"/>
        <v>78.952258064516144</v>
      </c>
      <c r="Q247">
        <f t="shared" si="11"/>
        <v>0</v>
      </c>
    </row>
    <row r="248" spans="1:17" x14ac:dyDescent="0.3">
      <c r="A248">
        <v>613</v>
      </c>
      <c r="B248" t="s">
        <v>183</v>
      </c>
      <c r="C248" t="s">
        <v>184</v>
      </c>
      <c r="D248" t="s">
        <v>54</v>
      </c>
      <c r="E248">
        <v>93.22</v>
      </c>
      <c r="F248">
        <v>3</v>
      </c>
      <c r="G248" s="5">
        <v>43489</v>
      </c>
      <c r="H248" t="s">
        <v>616</v>
      </c>
      <c r="I248" t="s">
        <v>23</v>
      </c>
      <c r="J248">
        <v>7.2</v>
      </c>
      <c r="K248">
        <v>0.33</v>
      </c>
      <c r="L248">
        <v>11</v>
      </c>
      <c r="M248" t="s">
        <v>24</v>
      </c>
      <c r="N248" s="7">
        <f t="shared" si="9"/>
        <v>279.65999999999997</v>
      </c>
      <c r="O248">
        <f t="shared" si="10"/>
        <v>-59.67062759575451</v>
      </c>
      <c r="Q248">
        <f t="shared" si="11"/>
        <v>0</v>
      </c>
    </row>
    <row r="249" spans="1:17" x14ac:dyDescent="0.3">
      <c r="A249">
        <v>685</v>
      </c>
      <c r="B249" t="s">
        <v>154</v>
      </c>
      <c r="C249" t="s">
        <v>155</v>
      </c>
      <c r="D249" t="s">
        <v>36</v>
      </c>
      <c r="E249">
        <v>23.08</v>
      </c>
      <c r="F249">
        <v>6</v>
      </c>
      <c r="G249" s="5">
        <v>43489</v>
      </c>
      <c r="H249" t="s">
        <v>92</v>
      </c>
      <c r="I249" t="s">
        <v>17</v>
      </c>
      <c r="J249">
        <v>4.9000000000000004</v>
      </c>
      <c r="K249">
        <v>0.33</v>
      </c>
      <c r="L249">
        <v>19</v>
      </c>
      <c r="M249" t="s">
        <v>24</v>
      </c>
      <c r="N249" s="7">
        <f t="shared" si="9"/>
        <v>138.47999999999999</v>
      </c>
      <c r="O249">
        <f t="shared" si="10"/>
        <v>-50.482729028105553</v>
      </c>
      <c r="Q249">
        <f t="shared" si="11"/>
        <v>0</v>
      </c>
    </row>
    <row r="250" spans="1:17" x14ac:dyDescent="0.3">
      <c r="A250">
        <v>734</v>
      </c>
      <c r="B250" t="s">
        <v>303</v>
      </c>
      <c r="C250" t="s">
        <v>304</v>
      </c>
      <c r="D250" t="s">
        <v>21</v>
      </c>
      <c r="E250">
        <v>75.88</v>
      </c>
      <c r="F250">
        <v>7</v>
      </c>
      <c r="G250" s="5">
        <v>43489</v>
      </c>
      <c r="H250" t="s">
        <v>663</v>
      </c>
      <c r="I250" t="s">
        <v>17</v>
      </c>
      <c r="J250">
        <v>8.9</v>
      </c>
      <c r="K250">
        <v>0.56999999999999995</v>
      </c>
      <c r="L250">
        <v>10</v>
      </c>
      <c r="M250" t="s">
        <v>24</v>
      </c>
      <c r="N250" s="7">
        <f t="shared" si="9"/>
        <v>531.16</v>
      </c>
      <c r="O250">
        <f t="shared" si="10"/>
        <v>283.56441363373773</v>
      </c>
      <c r="Q250">
        <f t="shared" si="11"/>
        <v>72.727272727272705</v>
      </c>
    </row>
    <row r="251" spans="1:17" x14ac:dyDescent="0.3">
      <c r="A251">
        <v>754</v>
      </c>
      <c r="B251" t="s">
        <v>320</v>
      </c>
      <c r="C251" t="s">
        <v>321</v>
      </c>
      <c r="D251" t="s">
        <v>27</v>
      </c>
      <c r="E251">
        <v>73.28</v>
      </c>
      <c r="F251">
        <v>5</v>
      </c>
      <c r="G251" s="5">
        <v>43489</v>
      </c>
      <c r="H251" t="s">
        <v>386</v>
      </c>
      <c r="I251" t="s">
        <v>23</v>
      </c>
      <c r="J251">
        <v>8.4</v>
      </c>
      <c r="K251">
        <v>0.33</v>
      </c>
      <c r="L251">
        <v>15</v>
      </c>
      <c r="M251" t="s">
        <v>24</v>
      </c>
      <c r="N251" s="7">
        <f t="shared" si="9"/>
        <v>366.4</v>
      </c>
      <c r="O251">
        <f t="shared" si="10"/>
        <v>-31.018902025754951</v>
      </c>
      <c r="Q251">
        <f t="shared" si="11"/>
        <v>-42.105263157894726</v>
      </c>
    </row>
    <row r="252" spans="1:17" x14ac:dyDescent="0.3">
      <c r="A252">
        <v>797</v>
      </c>
      <c r="B252" t="s">
        <v>25</v>
      </c>
      <c r="C252" t="s">
        <v>26</v>
      </c>
      <c r="D252" t="s">
        <v>27</v>
      </c>
      <c r="E252">
        <v>60.87</v>
      </c>
      <c r="F252">
        <v>1</v>
      </c>
      <c r="G252" s="5">
        <v>43489</v>
      </c>
      <c r="H252" t="s">
        <v>129</v>
      </c>
      <c r="I252" t="s">
        <v>23</v>
      </c>
      <c r="J252">
        <v>5.5</v>
      </c>
      <c r="K252">
        <v>0.33</v>
      </c>
      <c r="L252">
        <v>13</v>
      </c>
      <c r="M252" t="s">
        <v>24</v>
      </c>
      <c r="N252" s="7">
        <f t="shared" si="9"/>
        <v>60.87</v>
      </c>
      <c r="O252">
        <f t="shared" si="10"/>
        <v>-83.387008733624455</v>
      </c>
      <c r="Q252">
        <f t="shared" si="11"/>
        <v>0</v>
      </c>
    </row>
    <row r="253" spans="1:17" x14ac:dyDescent="0.3">
      <c r="A253">
        <v>815</v>
      </c>
      <c r="B253" t="s">
        <v>326</v>
      </c>
      <c r="C253" t="s">
        <v>327</v>
      </c>
      <c r="D253" t="s">
        <v>21</v>
      </c>
      <c r="E253">
        <v>48.62</v>
      </c>
      <c r="F253">
        <v>8</v>
      </c>
      <c r="G253" s="5">
        <v>43489</v>
      </c>
      <c r="H253" t="s">
        <v>536</v>
      </c>
      <c r="I253" t="s">
        <v>23</v>
      </c>
      <c r="J253">
        <v>5</v>
      </c>
      <c r="K253">
        <v>0.48</v>
      </c>
      <c r="L253">
        <v>10</v>
      </c>
      <c r="M253" t="s">
        <v>24</v>
      </c>
      <c r="N253" s="7">
        <f t="shared" si="9"/>
        <v>388.96</v>
      </c>
      <c r="O253">
        <f t="shared" si="10"/>
        <v>539.00114999178572</v>
      </c>
      <c r="Q253">
        <f t="shared" si="11"/>
        <v>45.454545454545439</v>
      </c>
    </row>
    <row r="254" spans="1:17" x14ac:dyDescent="0.3">
      <c r="A254">
        <v>831</v>
      </c>
      <c r="B254" t="s">
        <v>13</v>
      </c>
      <c r="C254" t="s">
        <v>14</v>
      </c>
      <c r="D254" t="s">
        <v>21</v>
      </c>
      <c r="E254">
        <v>10.56</v>
      </c>
      <c r="F254">
        <v>8</v>
      </c>
      <c r="G254" s="5">
        <v>43489</v>
      </c>
      <c r="H254" t="s">
        <v>469</v>
      </c>
      <c r="I254" t="s">
        <v>23</v>
      </c>
      <c r="J254">
        <v>7.6</v>
      </c>
      <c r="K254">
        <v>0.48</v>
      </c>
      <c r="L254">
        <v>17</v>
      </c>
      <c r="M254" t="s">
        <v>24</v>
      </c>
      <c r="N254" s="7">
        <f t="shared" si="9"/>
        <v>84.48</v>
      </c>
      <c r="O254">
        <f t="shared" si="10"/>
        <v>-78.280542986425345</v>
      </c>
      <c r="Q254">
        <f t="shared" si="11"/>
        <v>0</v>
      </c>
    </row>
    <row r="255" spans="1:17" x14ac:dyDescent="0.3">
      <c r="A255">
        <v>936</v>
      </c>
      <c r="B255" t="s">
        <v>315</v>
      </c>
      <c r="C255" t="s">
        <v>316</v>
      </c>
      <c r="D255" t="s">
        <v>27</v>
      </c>
      <c r="E255">
        <v>85.72</v>
      </c>
      <c r="F255">
        <v>3</v>
      </c>
      <c r="G255" s="5">
        <v>43489</v>
      </c>
      <c r="H255" t="s">
        <v>297</v>
      </c>
      <c r="I255" t="s">
        <v>17</v>
      </c>
      <c r="J255">
        <v>5.0999999999999996</v>
      </c>
      <c r="K255">
        <v>0.18</v>
      </c>
      <c r="L255">
        <v>20</v>
      </c>
      <c r="M255" t="s">
        <v>24</v>
      </c>
      <c r="N255" s="7">
        <f t="shared" si="9"/>
        <v>257.15999999999997</v>
      </c>
      <c r="O255">
        <f t="shared" si="10"/>
        <v>204.40340909090904</v>
      </c>
      <c r="Q255">
        <f t="shared" si="11"/>
        <v>-62.5</v>
      </c>
    </row>
    <row r="256" spans="1:17" x14ac:dyDescent="0.3">
      <c r="A256">
        <v>992</v>
      </c>
      <c r="B256" t="s">
        <v>90</v>
      </c>
      <c r="C256" t="s">
        <v>91</v>
      </c>
      <c r="D256" t="s">
        <v>36</v>
      </c>
      <c r="E256">
        <v>76.599999999999994</v>
      </c>
      <c r="F256">
        <v>10</v>
      </c>
      <c r="G256" s="5">
        <v>43489</v>
      </c>
      <c r="H256" t="s">
        <v>620</v>
      </c>
      <c r="I256" t="s">
        <v>17</v>
      </c>
      <c r="J256">
        <v>6</v>
      </c>
      <c r="K256">
        <v>0.36</v>
      </c>
      <c r="L256">
        <v>18</v>
      </c>
      <c r="M256" t="s">
        <v>24</v>
      </c>
      <c r="N256" s="7">
        <f t="shared" si="9"/>
        <v>766</v>
      </c>
      <c r="O256">
        <f t="shared" si="10"/>
        <v>197.86903095349203</v>
      </c>
      <c r="Q256">
        <f t="shared" si="11"/>
        <v>100</v>
      </c>
    </row>
    <row r="257" spans="1:17" x14ac:dyDescent="0.3">
      <c r="A257">
        <v>29</v>
      </c>
      <c r="B257" t="s">
        <v>99</v>
      </c>
      <c r="C257" t="s">
        <v>100</v>
      </c>
      <c r="D257" t="s">
        <v>52</v>
      </c>
      <c r="E257">
        <v>88.36</v>
      </c>
      <c r="F257">
        <v>5</v>
      </c>
      <c r="G257" s="5">
        <v>43490</v>
      </c>
      <c r="H257" t="s">
        <v>101</v>
      </c>
      <c r="I257" t="s">
        <v>23</v>
      </c>
      <c r="J257">
        <v>9.6</v>
      </c>
      <c r="K257">
        <v>0.48</v>
      </c>
      <c r="L257">
        <v>19</v>
      </c>
      <c r="M257" t="s">
        <v>24</v>
      </c>
      <c r="N257" s="7">
        <f t="shared" si="9"/>
        <v>441.8</v>
      </c>
      <c r="O257">
        <f t="shared" si="10"/>
        <v>-42.323759791122711</v>
      </c>
      <c r="Q257">
        <f t="shared" si="11"/>
        <v>33.333333333333329</v>
      </c>
    </row>
    <row r="258" spans="1:17" x14ac:dyDescent="0.3">
      <c r="A258">
        <v>54</v>
      </c>
      <c r="B258" t="s">
        <v>165</v>
      </c>
      <c r="C258" t="s">
        <v>166</v>
      </c>
      <c r="D258" t="s">
        <v>54</v>
      </c>
      <c r="E258">
        <v>15.43</v>
      </c>
      <c r="F258">
        <v>1</v>
      </c>
      <c r="G258" s="5">
        <v>43490</v>
      </c>
      <c r="H258" t="s">
        <v>167</v>
      </c>
      <c r="I258" t="s">
        <v>29</v>
      </c>
      <c r="J258">
        <v>6.1</v>
      </c>
      <c r="K258">
        <v>0.48</v>
      </c>
      <c r="L258">
        <v>15</v>
      </c>
      <c r="M258" t="s">
        <v>24</v>
      </c>
      <c r="N258" s="7">
        <f t="shared" ref="N258:N321" si="12">E258*F258</f>
        <v>15.43</v>
      </c>
      <c r="O258">
        <f t="shared" si="10"/>
        <v>-96.507469443186963</v>
      </c>
      <c r="Q258">
        <f t="shared" si="11"/>
        <v>0</v>
      </c>
    </row>
    <row r="259" spans="1:17" x14ac:dyDescent="0.3">
      <c r="A259">
        <v>131</v>
      </c>
      <c r="B259" t="s">
        <v>117</v>
      </c>
      <c r="C259" t="s">
        <v>118</v>
      </c>
      <c r="D259" t="s">
        <v>54</v>
      </c>
      <c r="E259">
        <v>39.619999999999997</v>
      </c>
      <c r="F259">
        <v>7</v>
      </c>
      <c r="G259" s="5">
        <v>43490</v>
      </c>
      <c r="H259" t="s">
        <v>286</v>
      </c>
      <c r="I259" t="s">
        <v>23</v>
      </c>
      <c r="J259">
        <v>7.5</v>
      </c>
      <c r="K259">
        <v>0.48</v>
      </c>
      <c r="L259">
        <v>13</v>
      </c>
      <c r="M259" t="s">
        <v>24</v>
      </c>
      <c r="N259" s="7">
        <f t="shared" si="12"/>
        <v>277.33999999999997</v>
      </c>
      <c r="O259">
        <f t="shared" ref="O259:O322" si="13">IF(N259=0, 0, ((N259-N258)/ABS(N258))*100)</f>
        <v>1697.4076474400515</v>
      </c>
      <c r="Q259">
        <f t="shared" ref="Q259:Q322" si="14">IF(K259=0, 0, ((K259-K258)/ABS(K258))*100)</f>
        <v>0</v>
      </c>
    </row>
    <row r="260" spans="1:17" x14ac:dyDescent="0.3">
      <c r="A260">
        <v>142</v>
      </c>
      <c r="B260" t="s">
        <v>99</v>
      </c>
      <c r="C260" t="s">
        <v>100</v>
      </c>
      <c r="D260" t="s">
        <v>15</v>
      </c>
      <c r="E260">
        <v>90.5</v>
      </c>
      <c r="F260">
        <v>10</v>
      </c>
      <c r="G260" s="5">
        <v>43490</v>
      </c>
      <c r="H260" t="s">
        <v>302</v>
      </c>
      <c r="I260" t="s">
        <v>23</v>
      </c>
      <c r="J260">
        <v>8.1</v>
      </c>
      <c r="K260">
        <v>0.48</v>
      </c>
      <c r="L260">
        <v>13</v>
      </c>
      <c r="M260" t="s">
        <v>24</v>
      </c>
      <c r="N260" s="7">
        <f t="shared" si="12"/>
        <v>905</v>
      </c>
      <c r="O260">
        <f t="shared" si="13"/>
        <v>226.31427129155551</v>
      </c>
      <c r="Q260">
        <f t="shared" si="14"/>
        <v>0</v>
      </c>
    </row>
    <row r="261" spans="1:17" x14ac:dyDescent="0.3">
      <c r="A261">
        <v>184</v>
      </c>
      <c r="B261" t="s">
        <v>265</v>
      </c>
      <c r="C261" t="s">
        <v>266</v>
      </c>
      <c r="D261" t="s">
        <v>15</v>
      </c>
      <c r="E261">
        <v>34.31</v>
      </c>
      <c r="F261">
        <v>8</v>
      </c>
      <c r="G261" s="5">
        <v>43490</v>
      </c>
      <c r="H261" t="s">
        <v>360</v>
      </c>
      <c r="I261" t="s">
        <v>17</v>
      </c>
      <c r="J261">
        <v>5.7</v>
      </c>
      <c r="K261">
        <v>0.48</v>
      </c>
      <c r="L261">
        <v>15</v>
      </c>
      <c r="M261" t="s">
        <v>24</v>
      </c>
      <c r="N261" s="7">
        <f t="shared" si="12"/>
        <v>274.48</v>
      </c>
      <c r="O261">
        <f t="shared" si="13"/>
        <v>-69.670718232044194</v>
      </c>
      <c r="Q261">
        <f t="shared" si="14"/>
        <v>0</v>
      </c>
    </row>
    <row r="262" spans="1:17" x14ac:dyDescent="0.3">
      <c r="A262">
        <v>211</v>
      </c>
      <c r="B262" t="s">
        <v>381</v>
      </c>
      <c r="C262" t="s">
        <v>382</v>
      </c>
      <c r="D262" t="s">
        <v>21</v>
      </c>
      <c r="E262">
        <v>26.23</v>
      </c>
      <c r="F262">
        <v>9</v>
      </c>
      <c r="G262" s="5">
        <v>43490</v>
      </c>
      <c r="H262" t="s">
        <v>383</v>
      </c>
      <c r="I262" t="s">
        <v>17</v>
      </c>
      <c r="J262">
        <v>5.9</v>
      </c>
      <c r="K262">
        <v>0.48</v>
      </c>
      <c r="L262">
        <v>20</v>
      </c>
      <c r="M262" t="s">
        <v>24</v>
      </c>
      <c r="N262" s="7">
        <f t="shared" si="12"/>
        <v>236.07</v>
      </c>
      <c r="O262">
        <f t="shared" si="13"/>
        <v>-13.993733605362877</v>
      </c>
      <c r="Q262">
        <f t="shared" si="14"/>
        <v>0</v>
      </c>
    </row>
    <row r="263" spans="1:17" x14ac:dyDescent="0.3">
      <c r="A263">
        <v>289</v>
      </c>
      <c r="B263" t="s">
        <v>205</v>
      </c>
      <c r="C263" t="s">
        <v>206</v>
      </c>
      <c r="D263" t="s">
        <v>52</v>
      </c>
      <c r="E263">
        <v>48.51</v>
      </c>
      <c r="F263">
        <v>7</v>
      </c>
      <c r="G263" s="5">
        <v>43490</v>
      </c>
      <c r="H263" t="s">
        <v>455</v>
      </c>
      <c r="I263" t="s">
        <v>29</v>
      </c>
      <c r="J263">
        <v>5.2</v>
      </c>
      <c r="K263">
        <v>0.33</v>
      </c>
      <c r="L263">
        <v>13</v>
      </c>
      <c r="M263" t="s">
        <v>24</v>
      </c>
      <c r="N263" s="7">
        <f t="shared" si="12"/>
        <v>339.57</v>
      </c>
      <c r="O263">
        <f t="shared" si="13"/>
        <v>43.842927945101032</v>
      </c>
      <c r="Q263">
        <f t="shared" si="14"/>
        <v>-31.249999999999993</v>
      </c>
    </row>
    <row r="264" spans="1:17" x14ac:dyDescent="0.3">
      <c r="A264">
        <v>299</v>
      </c>
      <c r="B264" t="s">
        <v>120</v>
      </c>
      <c r="C264" t="s">
        <v>121</v>
      </c>
      <c r="D264" t="s">
        <v>27</v>
      </c>
      <c r="E264">
        <v>60.01</v>
      </c>
      <c r="F264">
        <v>4</v>
      </c>
      <c r="G264" s="5">
        <v>43490</v>
      </c>
      <c r="H264" t="s">
        <v>464</v>
      </c>
      <c r="I264" t="s">
        <v>23</v>
      </c>
      <c r="J264">
        <v>4.5</v>
      </c>
      <c r="K264">
        <v>0.33</v>
      </c>
      <c r="L264">
        <v>15</v>
      </c>
      <c r="M264" t="s">
        <v>24</v>
      </c>
      <c r="N264" s="7">
        <f t="shared" si="12"/>
        <v>240.04</v>
      </c>
      <c r="O264">
        <f t="shared" si="13"/>
        <v>-29.3105986983538</v>
      </c>
      <c r="Q264">
        <f t="shared" si="14"/>
        <v>0</v>
      </c>
    </row>
    <row r="265" spans="1:17" x14ac:dyDescent="0.3">
      <c r="A265">
        <v>329</v>
      </c>
      <c r="B265" t="s">
        <v>303</v>
      </c>
      <c r="C265" t="s">
        <v>304</v>
      </c>
      <c r="D265" t="s">
        <v>15</v>
      </c>
      <c r="E265">
        <v>51.13</v>
      </c>
      <c r="F265">
        <v>4</v>
      </c>
      <c r="G265" s="5">
        <v>43490</v>
      </c>
      <c r="H265" t="s">
        <v>136</v>
      </c>
      <c r="I265" t="s">
        <v>29</v>
      </c>
      <c r="J265">
        <v>4</v>
      </c>
      <c r="K265">
        <v>0.56999999999999995</v>
      </c>
      <c r="L265">
        <v>10</v>
      </c>
      <c r="M265" t="s">
        <v>24</v>
      </c>
      <c r="N265" s="7">
        <f t="shared" si="12"/>
        <v>204.52</v>
      </c>
      <c r="O265">
        <f t="shared" si="13"/>
        <v>-14.797533744375929</v>
      </c>
      <c r="Q265">
        <f t="shared" si="14"/>
        <v>72.727272727272705</v>
      </c>
    </row>
    <row r="266" spans="1:17" x14ac:dyDescent="0.3">
      <c r="A266">
        <v>372</v>
      </c>
      <c r="B266" t="s">
        <v>209</v>
      </c>
      <c r="C266" t="s">
        <v>210</v>
      </c>
      <c r="D266" t="s">
        <v>54</v>
      </c>
      <c r="E266">
        <v>60.96</v>
      </c>
      <c r="F266">
        <v>2</v>
      </c>
      <c r="G266" s="5">
        <v>43490</v>
      </c>
      <c r="H266" t="s">
        <v>107</v>
      </c>
      <c r="I266" t="s">
        <v>29</v>
      </c>
      <c r="J266">
        <v>4.9000000000000004</v>
      </c>
      <c r="K266">
        <v>0.33</v>
      </c>
      <c r="L266">
        <v>19</v>
      </c>
      <c r="M266" t="s">
        <v>24</v>
      </c>
      <c r="N266" s="7">
        <f t="shared" si="12"/>
        <v>121.92</v>
      </c>
      <c r="O266">
        <f t="shared" si="13"/>
        <v>-40.387248190885977</v>
      </c>
      <c r="Q266">
        <f t="shared" si="14"/>
        <v>-42.105263157894726</v>
      </c>
    </row>
    <row r="267" spans="1:17" x14ac:dyDescent="0.3">
      <c r="A267">
        <v>412</v>
      </c>
      <c r="B267" t="s">
        <v>205</v>
      </c>
      <c r="C267" t="s">
        <v>206</v>
      </c>
      <c r="D267" t="s">
        <v>36</v>
      </c>
      <c r="E267">
        <v>21.87</v>
      </c>
      <c r="F267">
        <v>2</v>
      </c>
      <c r="G267" s="5">
        <v>43490</v>
      </c>
      <c r="H267" t="s">
        <v>398</v>
      </c>
      <c r="I267" t="s">
        <v>17</v>
      </c>
      <c r="J267">
        <v>6.9</v>
      </c>
      <c r="K267">
        <v>0.33</v>
      </c>
      <c r="L267">
        <v>14</v>
      </c>
      <c r="M267" t="s">
        <v>24</v>
      </c>
      <c r="N267" s="7">
        <f t="shared" si="12"/>
        <v>43.74</v>
      </c>
      <c r="O267">
        <f t="shared" si="13"/>
        <v>-64.12401574803151</v>
      </c>
      <c r="Q267">
        <f t="shared" si="14"/>
        <v>0</v>
      </c>
    </row>
    <row r="268" spans="1:17" x14ac:dyDescent="0.3">
      <c r="A268">
        <v>416</v>
      </c>
      <c r="B268" t="s">
        <v>261</v>
      </c>
      <c r="C268" t="s">
        <v>262</v>
      </c>
      <c r="D268" t="s">
        <v>15</v>
      </c>
      <c r="E268">
        <v>96.11</v>
      </c>
      <c r="F268">
        <v>1</v>
      </c>
      <c r="G268" s="5">
        <v>43490</v>
      </c>
      <c r="H268" t="s">
        <v>445</v>
      </c>
      <c r="I268" t="s">
        <v>17</v>
      </c>
      <c r="J268">
        <v>7.8</v>
      </c>
      <c r="K268">
        <v>0.48</v>
      </c>
      <c r="L268">
        <v>16</v>
      </c>
      <c r="M268" t="s">
        <v>24</v>
      </c>
      <c r="N268" s="7">
        <f t="shared" si="12"/>
        <v>96.11</v>
      </c>
      <c r="O268">
        <f t="shared" si="13"/>
        <v>119.73022405121169</v>
      </c>
      <c r="Q268">
        <f t="shared" si="14"/>
        <v>45.454545454545439</v>
      </c>
    </row>
    <row r="269" spans="1:17" x14ac:dyDescent="0.3">
      <c r="A269">
        <v>472</v>
      </c>
      <c r="B269" t="s">
        <v>161</v>
      </c>
      <c r="C269" t="s">
        <v>162</v>
      </c>
      <c r="D269" t="s">
        <v>36</v>
      </c>
      <c r="E269">
        <v>40.049999999999997</v>
      </c>
      <c r="F269">
        <v>4</v>
      </c>
      <c r="G269" s="5">
        <v>43490</v>
      </c>
      <c r="H269" t="s">
        <v>558</v>
      </c>
      <c r="I269" t="s">
        <v>23</v>
      </c>
      <c r="J269">
        <v>9.6999999999999993</v>
      </c>
      <c r="K269">
        <v>0.33</v>
      </c>
      <c r="L269">
        <v>11</v>
      </c>
      <c r="M269" t="s">
        <v>24</v>
      </c>
      <c r="N269" s="7">
        <f t="shared" si="12"/>
        <v>160.19999999999999</v>
      </c>
      <c r="O269">
        <f t="shared" si="13"/>
        <v>66.68400790760586</v>
      </c>
      <c r="Q269">
        <f t="shared" si="14"/>
        <v>-31.249999999999993</v>
      </c>
    </row>
    <row r="270" spans="1:17" x14ac:dyDescent="0.3">
      <c r="A270">
        <v>629</v>
      </c>
      <c r="B270" t="s">
        <v>228</v>
      </c>
      <c r="C270" t="s">
        <v>229</v>
      </c>
      <c r="D270" t="s">
        <v>27</v>
      </c>
      <c r="E270">
        <v>53.3</v>
      </c>
      <c r="F270">
        <v>3</v>
      </c>
      <c r="G270" s="5">
        <v>43490</v>
      </c>
      <c r="H270" t="s">
        <v>624</v>
      </c>
      <c r="I270" t="s">
        <v>17</v>
      </c>
      <c r="J270">
        <v>7.5</v>
      </c>
      <c r="K270">
        <v>0.48</v>
      </c>
      <c r="L270">
        <v>14</v>
      </c>
      <c r="M270" t="s">
        <v>24</v>
      </c>
      <c r="N270" s="7">
        <f t="shared" si="12"/>
        <v>159.89999999999998</v>
      </c>
      <c r="O270">
        <f t="shared" si="13"/>
        <v>-0.18726591760300337</v>
      </c>
      <c r="Q270">
        <f t="shared" si="14"/>
        <v>45.454545454545439</v>
      </c>
    </row>
    <row r="271" spans="1:17" x14ac:dyDescent="0.3">
      <c r="A271">
        <v>691</v>
      </c>
      <c r="B271" t="s">
        <v>246</v>
      </c>
      <c r="C271" t="s">
        <v>247</v>
      </c>
      <c r="D271" t="s">
        <v>36</v>
      </c>
      <c r="E271">
        <v>70.19</v>
      </c>
      <c r="F271">
        <v>9</v>
      </c>
      <c r="G271" s="5">
        <v>43490</v>
      </c>
      <c r="H271" t="s">
        <v>530</v>
      </c>
      <c r="I271" t="s">
        <v>23</v>
      </c>
      <c r="J271">
        <v>6.7</v>
      </c>
      <c r="K271">
        <v>0.33</v>
      </c>
      <c r="L271">
        <v>13</v>
      </c>
      <c r="M271" t="s">
        <v>24</v>
      </c>
      <c r="N271" s="7">
        <f t="shared" si="12"/>
        <v>631.71</v>
      </c>
      <c r="O271">
        <f t="shared" si="13"/>
        <v>295.06566604127585</v>
      </c>
      <c r="Q271">
        <f t="shared" si="14"/>
        <v>-31.249999999999993</v>
      </c>
    </row>
    <row r="272" spans="1:17" x14ac:dyDescent="0.3">
      <c r="A272">
        <v>755</v>
      </c>
      <c r="B272" t="s">
        <v>111</v>
      </c>
      <c r="C272" t="s">
        <v>112</v>
      </c>
      <c r="D272" t="s">
        <v>54</v>
      </c>
      <c r="E272">
        <v>84.87</v>
      </c>
      <c r="F272">
        <v>3</v>
      </c>
      <c r="G272" s="5">
        <v>43490</v>
      </c>
      <c r="H272" t="s">
        <v>40</v>
      </c>
      <c r="I272" t="s">
        <v>17</v>
      </c>
      <c r="J272">
        <v>7.4</v>
      </c>
      <c r="K272">
        <v>0.48</v>
      </c>
      <c r="L272">
        <v>18</v>
      </c>
      <c r="M272" t="s">
        <v>24</v>
      </c>
      <c r="N272" s="7">
        <f t="shared" si="12"/>
        <v>254.61</v>
      </c>
      <c r="O272">
        <f t="shared" si="13"/>
        <v>-59.695113263997726</v>
      </c>
      <c r="Q272">
        <f t="shared" si="14"/>
        <v>45.454545454545439</v>
      </c>
    </row>
    <row r="273" spans="1:17" x14ac:dyDescent="0.3">
      <c r="A273">
        <v>851</v>
      </c>
      <c r="B273" t="s">
        <v>252</v>
      </c>
      <c r="C273" t="s">
        <v>187</v>
      </c>
      <c r="D273" t="s">
        <v>54</v>
      </c>
      <c r="E273">
        <v>74.099999999999994</v>
      </c>
      <c r="F273">
        <v>1</v>
      </c>
      <c r="G273" s="5">
        <v>43490</v>
      </c>
      <c r="H273" t="s">
        <v>697</v>
      </c>
      <c r="I273" t="s">
        <v>23</v>
      </c>
      <c r="J273">
        <v>9.1999999999999993</v>
      </c>
      <c r="K273">
        <v>0.33</v>
      </c>
      <c r="L273">
        <v>11</v>
      </c>
      <c r="M273" t="s">
        <v>24</v>
      </c>
      <c r="N273" s="7">
        <f t="shared" si="12"/>
        <v>74.099999999999994</v>
      </c>
      <c r="O273">
        <f t="shared" si="13"/>
        <v>-70.896665488394021</v>
      </c>
      <c r="Q273">
        <f t="shared" si="14"/>
        <v>-31.249999999999993</v>
      </c>
    </row>
    <row r="274" spans="1:17" x14ac:dyDescent="0.3">
      <c r="A274">
        <v>82</v>
      </c>
      <c r="B274" t="s">
        <v>212</v>
      </c>
      <c r="C274" t="s">
        <v>213</v>
      </c>
      <c r="D274" t="s">
        <v>52</v>
      </c>
      <c r="E274">
        <v>96.68</v>
      </c>
      <c r="F274">
        <v>3</v>
      </c>
      <c r="G274" s="5">
        <v>43491</v>
      </c>
      <c r="H274" t="s">
        <v>214</v>
      </c>
      <c r="I274" t="s">
        <v>17</v>
      </c>
      <c r="J274">
        <v>6.4</v>
      </c>
      <c r="K274">
        <v>0.33</v>
      </c>
      <c r="L274">
        <v>19</v>
      </c>
      <c r="M274" t="s">
        <v>24</v>
      </c>
      <c r="N274" s="7">
        <f t="shared" si="12"/>
        <v>290.04000000000002</v>
      </c>
      <c r="O274">
        <f t="shared" si="13"/>
        <v>291.41700404858307</v>
      </c>
      <c r="Q274">
        <f t="shared" si="14"/>
        <v>0</v>
      </c>
    </row>
    <row r="275" spans="1:17" x14ac:dyDescent="0.3">
      <c r="A275">
        <v>92</v>
      </c>
      <c r="B275" t="s">
        <v>228</v>
      </c>
      <c r="C275" t="s">
        <v>229</v>
      </c>
      <c r="D275" t="s">
        <v>36</v>
      </c>
      <c r="E275">
        <v>44.86</v>
      </c>
      <c r="F275">
        <v>10</v>
      </c>
      <c r="G275" s="5">
        <v>43491</v>
      </c>
      <c r="H275" t="s">
        <v>230</v>
      </c>
      <c r="I275" t="s">
        <v>17</v>
      </c>
      <c r="J275">
        <v>8.1999999999999993</v>
      </c>
      <c r="K275">
        <v>0.48</v>
      </c>
      <c r="L275">
        <v>19</v>
      </c>
      <c r="M275" t="s">
        <v>24</v>
      </c>
      <c r="N275" s="7">
        <f t="shared" si="12"/>
        <v>448.6</v>
      </c>
      <c r="O275">
        <f t="shared" si="13"/>
        <v>54.668321610812299</v>
      </c>
      <c r="Q275">
        <f t="shared" si="14"/>
        <v>45.454545454545439</v>
      </c>
    </row>
    <row r="276" spans="1:17" x14ac:dyDescent="0.3">
      <c r="A276">
        <v>172</v>
      </c>
      <c r="B276" t="s">
        <v>341</v>
      </c>
      <c r="C276" t="s">
        <v>342</v>
      </c>
      <c r="D276" t="s">
        <v>52</v>
      </c>
      <c r="E276">
        <v>80.05</v>
      </c>
      <c r="F276">
        <v>5</v>
      </c>
      <c r="G276" s="5">
        <v>43491</v>
      </c>
      <c r="H276" t="s">
        <v>156</v>
      </c>
      <c r="I276" t="s">
        <v>29</v>
      </c>
      <c r="J276">
        <v>9.4</v>
      </c>
      <c r="K276">
        <v>0.48</v>
      </c>
      <c r="L276">
        <v>12</v>
      </c>
      <c r="M276" t="s">
        <v>24</v>
      </c>
      <c r="N276" s="7">
        <f t="shared" si="12"/>
        <v>400.25</v>
      </c>
      <c r="O276">
        <f t="shared" si="13"/>
        <v>-10.777975925100316</v>
      </c>
      <c r="Q276">
        <f t="shared" si="14"/>
        <v>0</v>
      </c>
    </row>
    <row r="277" spans="1:17" x14ac:dyDescent="0.3">
      <c r="A277">
        <v>194</v>
      </c>
      <c r="B277" t="s">
        <v>151</v>
      </c>
      <c r="C277" t="s">
        <v>152</v>
      </c>
      <c r="D277" t="s">
        <v>27</v>
      </c>
      <c r="E277">
        <v>25.55</v>
      </c>
      <c r="F277">
        <v>4</v>
      </c>
      <c r="G277" s="5">
        <v>43491</v>
      </c>
      <c r="H277" t="s">
        <v>369</v>
      </c>
      <c r="I277" t="s">
        <v>17</v>
      </c>
      <c r="J277">
        <v>5.7</v>
      </c>
      <c r="K277">
        <v>0.48</v>
      </c>
      <c r="L277">
        <v>20</v>
      </c>
      <c r="M277" t="s">
        <v>24</v>
      </c>
      <c r="N277" s="7">
        <f t="shared" si="12"/>
        <v>102.2</v>
      </c>
      <c r="O277">
        <f t="shared" si="13"/>
        <v>-74.465958775765145</v>
      </c>
      <c r="Q277">
        <f t="shared" si="14"/>
        <v>0</v>
      </c>
    </row>
    <row r="278" spans="1:17" x14ac:dyDescent="0.3">
      <c r="A278">
        <v>227</v>
      </c>
      <c r="B278" t="s">
        <v>351</v>
      </c>
      <c r="C278" t="s">
        <v>352</v>
      </c>
      <c r="D278" t="s">
        <v>15</v>
      </c>
      <c r="E278">
        <v>69.37</v>
      </c>
      <c r="F278">
        <v>9</v>
      </c>
      <c r="G278" s="5">
        <v>43491</v>
      </c>
      <c r="H278" t="s">
        <v>399</v>
      </c>
      <c r="I278" t="s">
        <v>17</v>
      </c>
      <c r="J278">
        <v>4</v>
      </c>
      <c r="K278">
        <v>0.33</v>
      </c>
      <c r="L278">
        <v>19</v>
      </c>
      <c r="M278" t="s">
        <v>24</v>
      </c>
      <c r="N278" s="7">
        <f t="shared" si="12"/>
        <v>624.33000000000004</v>
      </c>
      <c r="O278">
        <f t="shared" si="13"/>
        <v>510.89041095890411</v>
      </c>
      <c r="Q278">
        <f t="shared" si="14"/>
        <v>-31.249999999999993</v>
      </c>
    </row>
    <row r="279" spans="1:17" x14ac:dyDescent="0.3">
      <c r="A279">
        <v>231</v>
      </c>
      <c r="B279" t="s">
        <v>196</v>
      </c>
      <c r="C279" t="s">
        <v>197</v>
      </c>
      <c r="D279" t="s">
        <v>54</v>
      </c>
      <c r="E279">
        <v>81.37</v>
      </c>
      <c r="F279">
        <v>2</v>
      </c>
      <c r="G279" s="5">
        <v>43491</v>
      </c>
      <c r="H279" t="s">
        <v>402</v>
      </c>
      <c r="I279" t="s">
        <v>23</v>
      </c>
      <c r="J279">
        <v>6.5</v>
      </c>
      <c r="K279">
        <v>0.48</v>
      </c>
      <c r="L279">
        <v>19</v>
      </c>
      <c r="M279" t="s">
        <v>24</v>
      </c>
      <c r="N279" s="7">
        <f t="shared" si="12"/>
        <v>162.74</v>
      </c>
      <c r="O279">
        <f t="shared" si="13"/>
        <v>-73.933656880175548</v>
      </c>
      <c r="Q279">
        <f t="shared" si="14"/>
        <v>45.454545454545439</v>
      </c>
    </row>
    <row r="280" spans="1:17" x14ac:dyDescent="0.3">
      <c r="A280">
        <v>352</v>
      </c>
      <c r="B280" t="s">
        <v>69</v>
      </c>
      <c r="C280" t="s">
        <v>70</v>
      </c>
      <c r="D280" t="s">
        <v>21</v>
      </c>
      <c r="E280">
        <v>51.69</v>
      </c>
      <c r="F280">
        <v>7</v>
      </c>
      <c r="G280" s="5">
        <v>43491</v>
      </c>
      <c r="H280" t="s">
        <v>498</v>
      </c>
      <c r="I280" t="s">
        <v>23</v>
      </c>
      <c r="J280">
        <v>5.5</v>
      </c>
      <c r="K280">
        <v>0.48</v>
      </c>
      <c r="L280">
        <v>18</v>
      </c>
      <c r="M280" t="s">
        <v>24</v>
      </c>
      <c r="N280" s="7">
        <f t="shared" si="12"/>
        <v>361.83</v>
      </c>
      <c r="O280">
        <f t="shared" si="13"/>
        <v>122.33624185817867</v>
      </c>
      <c r="Q280">
        <f t="shared" si="14"/>
        <v>0</v>
      </c>
    </row>
    <row r="281" spans="1:17" x14ac:dyDescent="0.3">
      <c r="A281">
        <v>392</v>
      </c>
      <c r="B281" t="s">
        <v>291</v>
      </c>
      <c r="C281" t="s">
        <v>292</v>
      </c>
      <c r="D281" t="s">
        <v>54</v>
      </c>
      <c r="E281">
        <v>37.950000000000003</v>
      </c>
      <c r="F281">
        <v>10</v>
      </c>
      <c r="G281" s="5">
        <v>43491</v>
      </c>
      <c r="H281" t="s">
        <v>378</v>
      </c>
      <c r="I281" t="s">
        <v>23</v>
      </c>
      <c r="J281">
        <v>9.6999999999999993</v>
      </c>
      <c r="K281">
        <v>0.36</v>
      </c>
      <c r="L281">
        <v>14</v>
      </c>
      <c r="M281" t="s">
        <v>24</v>
      </c>
      <c r="N281" s="7">
        <f t="shared" si="12"/>
        <v>379.5</v>
      </c>
      <c r="O281">
        <f t="shared" si="13"/>
        <v>4.8835088301135938</v>
      </c>
      <c r="Q281">
        <f t="shared" si="14"/>
        <v>-25</v>
      </c>
    </row>
    <row r="282" spans="1:17" x14ac:dyDescent="0.3">
      <c r="A282">
        <v>549</v>
      </c>
      <c r="B282" t="s">
        <v>246</v>
      </c>
      <c r="C282" t="s">
        <v>247</v>
      </c>
      <c r="D282" t="s">
        <v>36</v>
      </c>
      <c r="E282">
        <v>51.54</v>
      </c>
      <c r="F282">
        <v>5</v>
      </c>
      <c r="G282" s="5">
        <v>43491</v>
      </c>
      <c r="H282" t="s">
        <v>589</v>
      </c>
      <c r="I282" t="s">
        <v>23</v>
      </c>
      <c r="J282">
        <v>4.2</v>
      </c>
      <c r="K282">
        <v>0.33</v>
      </c>
      <c r="L282">
        <v>17</v>
      </c>
      <c r="M282" t="s">
        <v>24</v>
      </c>
      <c r="N282" s="7">
        <f t="shared" si="12"/>
        <v>257.7</v>
      </c>
      <c r="O282">
        <f t="shared" si="13"/>
        <v>-32.094861660079054</v>
      </c>
      <c r="Q282">
        <f t="shared" si="14"/>
        <v>-8.333333333333325</v>
      </c>
    </row>
    <row r="283" spans="1:17" x14ac:dyDescent="0.3">
      <c r="A283">
        <v>599</v>
      </c>
      <c r="B283" t="s">
        <v>19</v>
      </c>
      <c r="C283" t="s">
        <v>20</v>
      </c>
      <c r="D283" t="s">
        <v>54</v>
      </c>
      <c r="E283">
        <v>36.85</v>
      </c>
      <c r="F283">
        <v>5</v>
      </c>
      <c r="G283" s="5">
        <v>43491</v>
      </c>
      <c r="H283" t="s">
        <v>610</v>
      </c>
      <c r="I283" t="s">
        <v>23</v>
      </c>
      <c r="J283">
        <v>9.1999999999999993</v>
      </c>
      <c r="K283">
        <v>0.48</v>
      </c>
      <c r="L283">
        <v>18</v>
      </c>
      <c r="M283" t="s">
        <v>24</v>
      </c>
      <c r="N283" s="7">
        <f t="shared" si="12"/>
        <v>184.25</v>
      </c>
      <c r="O283">
        <f t="shared" si="13"/>
        <v>-28.502134264648816</v>
      </c>
      <c r="Q283">
        <f t="shared" si="14"/>
        <v>45.454545454545439</v>
      </c>
    </row>
    <row r="284" spans="1:17" x14ac:dyDescent="0.3">
      <c r="A284">
        <v>602</v>
      </c>
      <c r="B284" t="s">
        <v>30</v>
      </c>
      <c r="C284" t="s">
        <v>31</v>
      </c>
      <c r="D284" t="s">
        <v>54</v>
      </c>
      <c r="E284">
        <v>64.989999999999995</v>
      </c>
      <c r="F284">
        <v>1</v>
      </c>
      <c r="G284" s="5">
        <v>43491</v>
      </c>
      <c r="H284" t="s">
        <v>612</v>
      </c>
      <c r="I284" t="s">
        <v>29</v>
      </c>
      <c r="J284">
        <v>4.5</v>
      </c>
      <c r="K284">
        <v>0.33</v>
      </c>
      <c r="L284">
        <v>10</v>
      </c>
      <c r="M284" t="s">
        <v>24</v>
      </c>
      <c r="N284" s="7">
        <f t="shared" si="12"/>
        <v>64.989999999999995</v>
      </c>
      <c r="O284">
        <f t="shared" si="13"/>
        <v>-64.727272727272734</v>
      </c>
      <c r="Q284">
        <f t="shared" si="14"/>
        <v>-31.249999999999993</v>
      </c>
    </row>
    <row r="285" spans="1:17" x14ac:dyDescent="0.3">
      <c r="A285">
        <v>626</v>
      </c>
      <c r="B285" t="s">
        <v>190</v>
      </c>
      <c r="C285" t="s">
        <v>191</v>
      </c>
      <c r="D285" t="s">
        <v>52</v>
      </c>
      <c r="E285">
        <v>78.88</v>
      </c>
      <c r="F285">
        <v>2</v>
      </c>
      <c r="G285" s="5">
        <v>43491</v>
      </c>
      <c r="H285" t="s">
        <v>622</v>
      </c>
      <c r="I285" t="s">
        <v>23</v>
      </c>
      <c r="J285">
        <v>9.1</v>
      </c>
      <c r="K285">
        <v>0.48</v>
      </c>
      <c r="L285">
        <v>16</v>
      </c>
      <c r="M285" t="s">
        <v>24</v>
      </c>
      <c r="N285" s="7">
        <f t="shared" si="12"/>
        <v>157.76</v>
      </c>
      <c r="O285">
        <f t="shared" si="13"/>
        <v>142.74503769810741</v>
      </c>
      <c r="Q285">
        <f t="shared" si="14"/>
        <v>45.454545454545439</v>
      </c>
    </row>
    <row r="286" spans="1:17" x14ac:dyDescent="0.3">
      <c r="A286">
        <v>630</v>
      </c>
      <c r="B286" t="s">
        <v>351</v>
      </c>
      <c r="C286" t="s">
        <v>352</v>
      </c>
      <c r="D286" t="s">
        <v>54</v>
      </c>
      <c r="E286">
        <v>12.09</v>
      </c>
      <c r="F286">
        <v>1</v>
      </c>
      <c r="G286" s="5">
        <v>43491</v>
      </c>
      <c r="H286" t="s">
        <v>251</v>
      </c>
      <c r="I286" t="s">
        <v>29</v>
      </c>
      <c r="J286">
        <v>8.1999999999999993</v>
      </c>
      <c r="K286">
        <v>0.33</v>
      </c>
      <c r="L286">
        <v>18</v>
      </c>
      <c r="M286" t="s">
        <v>24</v>
      </c>
      <c r="N286" s="7">
        <f t="shared" si="12"/>
        <v>12.09</v>
      </c>
      <c r="O286">
        <f t="shared" si="13"/>
        <v>-92.336460446247457</v>
      </c>
      <c r="Q286">
        <f t="shared" si="14"/>
        <v>-31.249999999999993</v>
      </c>
    </row>
    <row r="287" spans="1:17" x14ac:dyDescent="0.3">
      <c r="A287">
        <v>845</v>
      </c>
      <c r="B287" t="s">
        <v>446</v>
      </c>
      <c r="C287" t="s">
        <v>447</v>
      </c>
      <c r="D287" t="s">
        <v>54</v>
      </c>
      <c r="E287">
        <v>21.32</v>
      </c>
      <c r="F287">
        <v>1</v>
      </c>
      <c r="G287" s="5">
        <v>43491</v>
      </c>
      <c r="H287" t="s">
        <v>110</v>
      </c>
      <c r="I287" t="s">
        <v>23</v>
      </c>
      <c r="J287">
        <v>5.9</v>
      </c>
      <c r="K287">
        <v>0.48</v>
      </c>
      <c r="L287">
        <v>12</v>
      </c>
      <c r="M287" t="s">
        <v>24</v>
      </c>
      <c r="N287" s="7">
        <f t="shared" si="12"/>
        <v>21.32</v>
      </c>
      <c r="O287">
        <f t="shared" si="13"/>
        <v>76.34408602150539</v>
      </c>
      <c r="Q287">
        <f t="shared" si="14"/>
        <v>45.454545454545439</v>
      </c>
    </row>
    <row r="288" spans="1:17" x14ac:dyDescent="0.3">
      <c r="A288">
        <v>866</v>
      </c>
      <c r="B288" t="s">
        <v>102</v>
      </c>
      <c r="C288" t="s">
        <v>103</v>
      </c>
      <c r="D288" t="s">
        <v>15</v>
      </c>
      <c r="E288">
        <v>33.81</v>
      </c>
      <c r="F288">
        <v>3</v>
      </c>
      <c r="G288" s="5">
        <v>43491</v>
      </c>
      <c r="H288" t="s">
        <v>703</v>
      </c>
      <c r="I288" t="s">
        <v>17</v>
      </c>
      <c r="J288">
        <v>7.3</v>
      </c>
      <c r="K288">
        <v>0.33</v>
      </c>
      <c r="L288">
        <v>15</v>
      </c>
      <c r="M288" t="s">
        <v>24</v>
      </c>
      <c r="N288" s="7">
        <f t="shared" si="12"/>
        <v>101.43</v>
      </c>
      <c r="O288">
        <f t="shared" si="13"/>
        <v>375.75046904315201</v>
      </c>
      <c r="Q288">
        <f t="shared" si="14"/>
        <v>-31.249999999999993</v>
      </c>
    </row>
    <row r="289" spans="1:17" x14ac:dyDescent="0.3">
      <c r="A289">
        <v>965</v>
      </c>
      <c r="B289" t="s">
        <v>443</v>
      </c>
      <c r="C289" t="s">
        <v>444</v>
      </c>
      <c r="D289" t="s">
        <v>52</v>
      </c>
      <c r="E289">
        <v>33.33</v>
      </c>
      <c r="F289">
        <v>2</v>
      </c>
      <c r="G289" s="5">
        <v>43491</v>
      </c>
      <c r="H289" t="s">
        <v>623</v>
      </c>
      <c r="I289" t="s">
        <v>29</v>
      </c>
      <c r="J289">
        <v>6.4</v>
      </c>
      <c r="K289">
        <v>0.33</v>
      </c>
      <c r="L289">
        <v>14</v>
      </c>
      <c r="M289" t="s">
        <v>24</v>
      </c>
      <c r="N289" s="7">
        <f t="shared" si="12"/>
        <v>66.66</v>
      </c>
      <c r="O289">
        <f t="shared" si="13"/>
        <v>-34.279798876072178</v>
      </c>
      <c r="Q289">
        <f t="shared" si="14"/>
        <v>0</v>
      </c>
    </row>
    <row r="290" spans="1:17" x14ac:dyDescent="0.3">
      <c r="A290">
        <v>973</v>
      </c>
      <c r="B290" t="s">
        <v>242</v>
      </c>
      <c r="C290" t="s">
        <v>243</v>
      </c>
      <c r="D290" t="s">
        <v>21</v>
      </c>
      <c r="E290">
        <v>87.08</v>
      </c>
      <c r="F290">
        <v>7</v>
      </c>
      <c r="G290" s="5">
        <v>43491</v>
      </c>
      <c r="H290" t="s">
        <v>727</v>
      </c>
      <c r="I290" t="s">
        <v>23</v>
      </c>
      <c r="J290">
        <v>5.5</v>
      </c>
      <c r="K290">
        <v>0.48</v>
      </c>
      <c r="L290">
        <v>15</v>
      </c>
      <c r="M290" t="s">
        <v>24</v>
      </c>
      <c r="N290" s="7">
        <f t="shared" si="12"/>
        <v>609.55999999999995</v>
      </c>
      <c r="O290">
        <f t="shared" si="13"/>
        <v>814.43144314431436</v>
      </c>
      <c r="Q290">
        <f t="shared" si="14"/>
        <v>45.454545454545439</v>
      </c>
    </row>
    <row r="291" spans="1:17" x14ac:dyDescent="0.3">
      <c r="A291">
        <v>4</v>
      </c>
      <c r="B291" t="s">
        <v>30</v>
      </c>
      <c r="C291" t="s">
        <v>31</v>
      </c>
      <c r="D291" t="s">
        <v>15</v>
      </c>
      <c r="E291">
        <v>58.22</v>
      </c>
      <c r="F291">
        <v>8</v>
      </c>
      <c r="G291" s="5">
        <v>43492</v>
      </c>
      <c r="H291" t="s">
        <v>32</v>
      </c>
      <c r="I291" t="s">
        <v>17</v>
      </c>
      <c r="J291">
        <v>8.4</v>
      </c>
      <c r="K291">
        <v>0.33</v>
      </c>
      <c r="L291">
        <v>20</v>
      </c>
      <c r="M291" t="s">
        <v>24</v>
      </c>
      <c r="N291" s="7">
        <f t="shared" si="12"/>
        <v>465.76</v>
      </c>
      <c r="O291">
        <f t="shared" si="13"/>
        <v>-23.590786797033921</v>
      </c>
      <c r="Q291">
        <f t="shared" si="14"/>
        <v>-31.249999999999993</v>
      </c>
    </row>
    <row r="292" spans="1:17" x14ac:dyDescent="0.3">
      <c r="A292">
        <v>127</v>
      </c>
      <c r="B292" t="s">
        <v>279</v>
      </c>
      <c r="C292" t="s">
        <v>280</v>
      </c>
      <c r="D292" t="s">
        <v>36</v>
      </c>
      <c r="E292">
        <v>32.25</v>
      </c>
      <c r="F292">
        <v>5</v>
      </c>
      <c r="G292" s="5">
        <v>43492</v>
      </c>
      <c r="H292" t="s">
        <v>281</v>
      </c>
      <c r="I292" t="s">
        <v>23</v>
      </c>
      <c r="J292">
        <v>9</v>
      </c>
      <c r="K292">
        <v>0.48</v>
      </c>
      <c r="L292">
        <v>13</v>
      </c>
      <c r="M292" t="s">
        <v>24</v>
      </c>
      <c r="N292" s="7">
        <f t="shared" si="12"/>
        <v>161.25</v>
      </c>
      <c r="O292">
        <f t="shared" si="13"/>
        <v>-65.379165235314332</v>
      </c>
      <c r="Q292">
        <f t="shared" si="14"/>
        <v>45.454545454545439</v>
      </c>
    </row>
    <row r="293" spans="1:17" x14ac:dyDescent="0.3">
      <c r="A293">
        <v>274</v>
      </c>
      <c r="B293" t="s">
        <v>261</v>
      </c>
      <c r="C293" t="s">
        <v>262</v>
      </c>
      <c r="D293" t="s">
        <v>27</v>
      </c>
      <c r="E293">
        <v>12.03</v>
      </c>
      <c r="F293">
        <v>2</v>
      </c>
      <c r="G293" s="5">
        <v>43492</v>
      </c>
      <c r="H293" t="s">
        <v>440</v>
      </c>
      <c r="I293" t="s">
        <v>23</v>
      </c>
      <c r="J293">
        <v>5.0999999999999996</v>
      </c>
      <c r="K293">
        <v>0.48</v>
      </c>
      <c r="L293">
        <v>15</v>
      </c>
      <c r="M293" t="s">
        <v>24</v>
      </c>
      <c r="N293" s="7">
        <f t="shared" si="12"/>
        <v>24.06</v>
      </c>
      <c r="O293">
        <f t="shared" si="13"/>
        <v>-85.079069767441865</v>
      </c>
      <c r="Q293">
        <f t="shared" si="14"/>
        <v>0</v>
      </c>
    </row>
    <row r="294" spans="1:17" x14ac:dyDescent="0.3">
      <c r="A294">
        <v>369</v>
      </c>
      <c r="B294" t="s">
        <v>38</v>
      </c>
      <c r="C294" t="s">
        <v>39</v>
      </c>
      <c r="D294" t="s">
        <v>36</v>
      </c>
      <c r="E294">
        <v>14.36</v>
      </c>
      <c r="F294">
        <v>10</v>
      </c>
      <c r="G294" s="5">
        <v>43492</v>
      </c>
      <c r="H294" t="s">
        <v>513</v>
      </c>
      <c r="I294" t="s">
        <v>23</v>
      </c>
      <c r="J294">
        <v>5.4</v>
      </c>
      <c r="K294">
        <v>0.48</v>
      </c>
      <c r="L294">
        <v>14</v>
      </c>
      <c r="M294" t="s">
        <v>24</v>
      </c>
      <c r="N294" s="7">
        <f t="shared" si="12"/>
        <v>143.6</v>
      </c>
      <c r="O294">
        <f t="shared" si="13"/>
        <v>496.84123025768912</v>
      </c>
      <c r="Q294">
        <f t="shared" si="14"/>
        <v>0</v>
      </c>
    </row>
    <row r="295" spans="1:17" x14ac:dyDescent="0.3">
      <c r="A295">
        <v>389</v>
      </c>
      <c r="B295" t="s">
        <v>320</v>
      </c>
      <c r="C295" t="s">
        <v>321</v>
      </c>
      <c r="D295" t="s">
        <v>54</v>
      </c>
      <c r="E295">
        <v>54.07</v>
      </c>
      <c r="F295">
        <v>9</v>
      </c>
      <c r="G295" s="5">
        <v>43492</v>
      </c>
      <c r="H295" t="s">
        <v>523</v>
      </c>
      <c r="I295" t="s">
        <v>23</v>
      </c>
      <c r="J295">
        <v>9.5</v>
      </c>
      <c r="K295">
        <v>0.33</v>
      </c>
      <c r="L295">
        <v>14</v>
      </c>
      <c r="M295" t="s">
        <v>24</v>
      </c>
      <c r="N295" s="7">
        <f t="shared" si="12"/>
        <v>486.63</v>
      </c>
      <c r="O295">
        <f t="shared" si="13"/>
        <v>238.87883008356545</v>
      </c>
      <c r="Q295">
        <f t="shared" si="14"/>
        <v>-31.249999999999993</v>
      </c>
    </row>
    <row r="296" spans="1:17" x14ac:dyDescent="0.3">
      <c r="A296">
        <v>459</v>
      </c>
      <c r="B296" t="s">
        <v>443</v>
      </c>
      <c r="C296" t="s">
        <v>444</v>
      </c>
      <c r="D296" t="s">
        <v>21</v>
      </c>
      <c r="E296">
        <v>46.57</v>
      </c>
      <c r="F296">
        <v>10</v>
      </c>
      <c r="G296" s="5">
        <v>43492</v>
      </c>
      <c r="H296" t="s">
        <v>323</v>
      </c>
      <c r="I296" t="s">
        <v>23</v>
      </c>
      <c r="J296">
        <v>7.6</v>
      </c>
      <c r="K296">
        <v>0.33</v>
      </c>
      <c r="L296">
        <v>13</v>
      </c>
      <c r="M296" t="s">
        <v>24</v>
      </c>
      <c r="N296" s="7">
        <f t="shared" si="12"/>
        <v>465.7</v>
      </c>
      <c r="O296">
        <f t="shared" si="13"/>
        <v>-4.3010089801286417</v>
      </c>
      <c r="Q296">
        <f t="shared" si="14"/>
        <v>0</v>
      </c>
    </row>
    <row r="297" spans="1:17" x14ac:dyDescent="0.3">
      <c r="A297">
        <v>498</v>
      </c>
      <c r="B297" t="s">
        <v>108</v>
      </c>
      <c r="C297" t="s">
        <v>109</v>
      </c>
      <c r="D297" t="s">
        <v>52</v>
      </c>
      <c r="E297">
        <v>90.24</v>
      </c>
      <c r="F297">
        <v>6</v>
      </c>
      <c r="G297" s="5">
        <v>43492</v>
      </c>
      <c r="H297" t="s">
        <v>565</v>
      </c>
      <c r="I297" t="s">
        <v>23</v>
      </c>
      <c r="J297">
        <v>6.2</v>
      </c>
      <c r="K297">
        <v>0.18</v>
      </c>
      <c r="L297">
        <v>11</v>
      </c>
      <c r="M297" t="s">
        <v>24</v>
      </c>
      <c r="N297" s="7">
        <f t="shared" si="12"/>
        <v>541.43999999999994</v>
      </c>
      <c r="O297">
        <f t="shared" si="13"/>
        <v>16.26368907021687</v>
      </c>
      <c r="Q297">
        <f t="shared" si="14"/>
        <v>-45.45454545454546</v>
      </c>
    </row>
    <row r="298" spans="1:17" x14ac:dyDescent="0.3">
      <c r="A298">
        <v>503</v>
      </c>
      <c r="B298" t="s">
        <v>291</v>
      </c>
      <c r="C298" t="s">
        <v>292</v>
      </c>
      <c r="D298" t="s">
        <v>27</v>
      </c>
      <c r="E298">
        <v>69.400000000000006</v>
      </c>
      <c r="F298">
        <v>2</v>
      </c>
      <c r="G298" s="5">
        <v>43492</v>
      </c>
      <c r="H298" t="s">
        <v>101</v>
      </c>
      <c r="I298" t="s">
        <v>17</v>
      </c>
      <c r="J298">
        <v>9</v>
      </c>
      <c r="K298">
        <v>0.36</v>
      </c>
      <c r="L298">
        <v>19</v>
      </c>
      <c r="M298" t="s">
        <v>24</v>
      </c>
      <c r="N298" s="7">
        <f t="shared" si="12"/>
        <v>138.80000000000001</v>
      </c>
      <c r="O298">
        <f t="shared" si="13"/>
        <v>-74.364657210401887</v>
      </c>
      <c r="Q298">
        <f t="shared" si="14"/>
        <v>100</v>
      </c>
    </row>
    <row r="299" spans="1:17" x14ac:dyDescent="0.3">
      <c r="A299">
        <v>513</v>
      </c>
      <c r="B299" t="s">
        <v>209</v>
      </c>
      <c r="C299" t="s">
        <v>210</v>
      </c>
      <c r="D299" t="s">
        <v>54</v>
      </c>
      <c r="E299">
        <v>54.28</v>
      </c>
      <c r="F299">
        <v>7</v>
      </c>
      <c r="G299" s="5">
        <v>43492</v>
      </c>
      <c r="H299" t="s">
        <v>570</v>
      </c>
      <c r="I299" t="s">
        <v>17</v>
      </c>
      <c r="J299">
        <v>9.3000000000000007</v>
      </c>
      <c r="K299">
        <v>0.33</v>
      </c>
      <c r="L299">
        <v>18</v>
      </c>
      <c r="M299" t="s">
        <v>24</v>
      </c>
      <c r="N299" s="7">
        <f t="shared" si="12"/>
        <v>379.96000000000004</v>
      </c>
      <c r="O299">
        <f t="shared" si="13"/>
        <v>173.74639769452449</v>
      </c>
      <c r="Q299">
        <f t="shared" si="14"/>
        <v>-8.333333333333325</v>
      </c>
    </row>
    <row r="300" spans="1:17" x14ac:dyDescent="0.3">
      <c r="A300">
        <v>525</v>
      </c>
      <c r="B300" t="s">
        <v>102</v>
      </c>
      <c r="C300" t="s">
        <v>103</v>
      </c>
      <c r="D300" t="s">
        <v>52</v>
      </c>
      <c r="E300">
        <v>81.709999999999994</v>
      </c>
      <c r="F300">
        <v>6</v>
      </c>
      <c r="G300" s="5">
        <v>43492</v>
      </c>
      <c r="H300" t="s">
        <v>43</v>
      </c>
      <c r="I300" t="s">
        <v>29</v>
      </c>
      <c r="J300">
        <v>8</v>
      </c>
      <c r="K300">
        <v>0.33</v>
      </c>
      <c r="L300">
        <v>14</v>
      </c>
      <c r="M300" t="s">
        <v>24</v>
      </c>
      <c r="N300" s="7">
        <f t="shared" si="12"/>
        <v>490.26</v>
      </c>
      <c r="O300">
        <f t="shared" si="13"/>
        <v>29.029371512790807</v>
      </c>
      <c r="Q300">
        <f t="shared" si="14"/>
        <v>0</v>
      </c>
    </row>
    <row r="301" spans="1:17" x14ac:dyDescent="0.3">
      <c r="A301">
        <v>592</v>
      </c>
      <c r="B301" t="s">
        <v>130</v>
      </c>
      <c r="C301" t="s">
        <v>131</v>
      </c>
      <c r="D301" t="s">
        <v>27</v>
      </c>
      <c r="E301">
        <v>24.24</v>
      </c>
      <c r="F301">
        <v>7</v>
      </c>
      <c r="G301" s="5">
        <v>43492</v>
      </c>
      <c r="H301" t="s">
        <v>380</v>
      </c>
      <c r="I301" t="s">
        <v>17</v>
      </c>
      <c r="J301">
        <v>9.4</v>
      </c>
      <c r="K301">
        <v>0.48</v>
      </c>
      <c r="L301">
        <v>17</v>
      </c>
      <c r="M301" t="s">
        <v>24</v>
      </c>
      <c r="N301" s="7">
        <f t="shared" si="12"/>
        <v>169.67999999999998</v>
      </c>
      <c r="O301">
        <f t="shared" si="13"/>
        <v>-65.389793170970506</v>
      </c>
      <c r="Q301">
        <f t="shared" si="14"/>
        <v>45.454545454545439</v>
      </c>
    </row>
    <row r="302" spans="1:17" x14ac:dyDescent="0.3">
      <c r="A302">
        <v>819</v>
      </c>
      <c r="B302" t="s">
        <v>66</v>
      </c>
      <c r="C302" t="s">
        <v>67</v>
      </c>
      <c r="D302" t="s">
        <v>15</v>
      </c>
      <c r="E302">
        <v>96.16</v>
      </c>
      <c r="F302">
        <v>4</v>
      </c>
      <c r="G302" s="5">
        <v>43492</v>
      </c>
      <c r="H302" t="s">
        <v>579</v>
      </c>
      <c r="I302" t="s">
        <v>29</v>
      </c>
      <c r="J302">
        <v>8.4</v>
      </c>
      <c r="K302">
        <v>0.48</v>
      </c>
      <c r="L302">
        <v>20</v>
      </c>
      <c r="M302" t="s">
        <v>24</v>
      </c>
      <c r="N302" s="7">
        <f t="shared" si="12"/>
        <v>384.64</v>
      </c>
      <c r="O302">
        <f t="shared" si="13"/>
        <v>126.6855256954267</v>
      </c>
      <c r="Q302">
        <f t="shared" si="14"/>
        <v>0</v>
      </c>
    </row>
    <row r="303" spans="1:17" x14ac:dyDescent="0.3">
      <c r="A303">
        <v>847</v>
      </c>
      <c r="B303" t="s">
        <v>284</v>
      </c>
      <c r="C303" t="s">
        <v>285</v>
      </c>
      <c r="D303" t="s">
        <v>21</v>
      </c>
      <c r="E303">
        <v>73.260000000000005</v>
      </c>
      <c r="F303">
        <v>1</v>
      </c>
      <c r="G303" s="5">
        <v>43492</v>
      </c>
      <c r="H303" t="s">
        <v>384</v>
      </c>
      <c r="I303" t="s">
        <v>17</v>
      </c>
      <c r="J303">
        <v>9.6999999999999993</v>
      </c>
      <c r="K303">
        <v>0.48</v>
      </c>
      <c r="L303">
        <v>18</v>
      </c>
      <c r="M303" t="s">
        <v>24</v>
      </c>
      <c r="N303" s="7">
        <f t="shared" si="12"/>
        <v>73.260000000000005</v>
      </c>
      <c r="O303">
        <f t="shared" si="13"/>
        <v>-80.953618968386024</v>
      </c>
      <c r="Q303">
        <f t="shared" si="14"/>
        <v>0</v>
      </c>
    </row>
    <row r="304" spans="1:17" x14ac:dyDescent="0.3">
      <c r="A304">
        <v>910</v>
      </c>
      <c r="B304" t="s">
        <v>412</v>
      </c>
      <c r="C304" t="s">
        <v>413</v>
      </c>
      <c r="D304" t="s">
        <v>27</v>
      </c>
      <c r="E304">
        <v>49.01</v>
      </c>
      <c r="F304">
        <v>10</v>
      </c>
      <c r="G304" s="5">
        <v>43492</v>
      </c>
      <c r="H304" t="s">
        <v>717</v>
      </c>
      <c r="I304" t="s">
        <v>29</v>
      </c>
      <c r="J304">
        <v>4.2</v>
      </c>
      <c r="K304">
        <v>0.48</v>
      </c>
      <c r="L304">
        <v>10</v>
      </c>
      <c r="M304" t="s">
        <v>24</v>
      </c>
      <c r="N304" s="7">
        <f t="shared" si="12"/>
        <v>490.09999999999997</v>
      </c>
      <c r="O304">
        <f t="shared" si="13"/>
        <v>568.98716898716884</v>
      </c>
      <c r="Q304">
        <f t="shared" si="14"/>
        <v>0</v>
      </c>
    </row>
    <row r="305" spans="1:17" x14ac:dyDescent="0.3">
      <c r="A305">
        <v>32</v>
      </c>
      <c r="B305" t="s">
        <v>108</v>
      </c>
      <c r="C305" t="s">
        <v>109</v>
      </c>
      <c r="D305" t="s">
        <v>36</v>
      </c>
      <c r="E305">
        <v>78.069999999999993</v>
      </c>
      <c r="F305">
        <v>9</v>
      </c>
      <c r="G305" s="5">
        <v>43493</v>
      </c>
      <c r="H305" t="s">
        <v>110</v>
      </c>
      <c r="I305" t="s">
        <v>23</v>
      </c>
      <c r="J305">
        <v>4.5</v>
      </c>
      <c r="K305">
        <v>0.18</v>
      </c>
      <c r="L305">
        <v>12</v>
      </c>
      <c r="M305" t="s">
        <v>24</v>
      </c>
      <c r="N305" s="7">
        <f t="shared" si="12"/>
        <v>702.62999999999988</v>
      </c>
      <c r="O305">
        <f t="shared" si="13"/>
        <v>43.364619465415203</v>
      </c>
      <c r="Q305">
        <f t="shared" si="14"/>
        <v>-62.5</v>
      </c>
    </row>
    <row r="306" spans="1:17" x14ac:dyDescent="0.3">
      <c r="A306">
        <v>155</v>
      </c>
      <c r="B306" t="s">
        <v>177</v>
      </c>
      <c r="C306" t="s">
        <v>178</v>
      </c>
      <c r="D306" t="s">
        <v>36</v>
      </c>
      <c r="E306">
        <v>80.97</v>
      </c>
      <c r="F306">
        <v>8</v>
      </c>
      <c r="G306" s="5">
        <v>43493</v>
      </c>
      <c r="H306" t="s">
        <v>319</v>
      </c>
      <c r="I306" t="s">
        <v>23</v>
      </c>
      <c r="J306">
        <v>9.3000000000000007</v>
      </c>
      <c r="K306">
        <v>0.33</v>
      </c>
      <c r="L306">
        <v>13</v>
      </c>
      <c r="M306" t="s">
        <v>24</v>
      </c>
      <c r="N306" s="7">
        <f t="shared" si="12"/>
        <v>647.76</v>
      </c>
      <c r="O306">
        <f t="shared" si="13"/>
        <v>-7.8092310319798326</v>
      </c>
      <c r="Q306">
        <f t="shared" si="14"/>
        <v>83.333333333333343</v>
      </c>
    </row>
    <row r="307" spans="1:17" x14ac:dyDescent="0.3">
      <c r="A307">
        <v>180</v>
      </c>
      <c r="B307" t="s">
        <v>355</v>
      </c>
      <c r="C307" t="s">
        <v>356</v>
      </c>
      <c r="D307" t="s">
        <v>15</v>
      </c>
      <c r="E307">
        <v>86.8</v>
      </c>
      <c r="F307">
        <v>3</v>
      </c>
      <c r="G307" s="5">
        <v>43493</v>
      </c>
      <c r="H307" t="s">
        <v>357</v>
      </c>
      <c r="I307" t="s">
        <v>17</v>
      </c>
      <c r="J307">
        <v>9.9</v>
      </c>
      <c r="K307">
        <v>0.33</v>
      </c>
      <c r="L307">
        <v>16</v>
      </c>
      <c r="M307" t="s">
        <v>24</v>
      </c>
      <c r="N307" s="7">
        <f t="shared" si="12"/>
        <v>260.39999999999998</v>
      </c>
      <c r="O307">
        <f t="shared" si="13"/>
        <v>-59.799925898480922</v>
      </c>
      <c r="Q307">
        <f t="shared" si="14"/>
        <v>0</v>
      </c>
    </row>
    <row r="308" spans="1:17" x14ac:dyDescent="0.3">
      <c r="A308">
        <v>190</v>
      </c>
      <c r="B308" t="s">
        <v>332</v>
      </c>
      <c r="C308" t="s">
        <v>333</v>
      </c>
      <c r="D308" t="s">
        <v>27</v>
      </c>
      <c r="E308">
        <v>69.81</v>
      </c>
      <c r="F308">
        <v>4</v>
      </c>
      <c r="G308" s="5">
        <v>43493</v>
      </c>
      <c r="H308" t="s">
        <v>366</v>
      </c>
      <c r="I308" t="s">
        <v>29</v>
      </c>
      <c r="J308">
        <v>5.9</v>
      </c>
      <c r="K308">
        <v>0.33</v>
      </c>
      <c r="L308">
        <v>20</v>
      </c>
      <c r="M308" t="s">
        <v>24</v>
      </c>
      <c r="N308" s="7">
        <f t="shared" si="12"/>
        <v>279.24</v>
      </c>
      <c r="O308">
        <f t="shared" si="13"/>
        <v>7.2350230414746672</v>
      </c>
      <c r="Q308">
        <f t="shared" si="14"/>
        <v>0</v>
      </c>
    </row>
    <row r="309" spans="1:17" x14ac:dyDescent="0.3">
      <c r="A309">
        <v>237</v>
      </c>
      <c r="B309" t="s">
        <v>287</v>
      </c>
      <c r="C309" t="s">
        <v>288</v>
      </c>
      <c r="D309" t="s">
        <v>15</v>
      </c>
      <c r="E309">
        <v>17.41</v>
      </c>
      <c r="F309">
        <v>5</v>
      </c>
      <c r="G309" s="5">
        <v>43493</v>
      </c>
      <c r="H309" t="s">
        <v>408</v>
      </c>
      <c r="I309" t="s">
        <v>29</v>
      </c>
      <c r="J309">
        <v>4.9000000000000004</v>
      </c>
      <c r="K309">
        <v>0.33</v>
      </c>
      <c r="L309">
        <v>15</v>
      </c>
      <c r="M309" t="s">
        <v>24</v>
      </c>
      <c r="N309" s="7">
        <f t="shared" si="12"/>
        <v>87.05</v>
      </c>
      <c r="O309">
        <f t="shared" si="13"/>
        <v>-68.82609941269159</v>
      </c>
      <c r="Q309">
        <f t="shared" si="14"/>
        <v>0</v>
      </c>
    </row>
    <row r="310" spans="1:17" x14ac:dyDescent="0.3">
      <c r="A310">
        <v>410</v>
      </c>
      <c r="B310" t="s">
        <v>308</v>
      </c>
      <c r="C310" t="s">
        <v>309</v>
      </c>
      <c r="D310" t="s">
        <v>54</v>
      </c>
      <c r="E310">
        <v>23.82</v>
      </c>
      <c r="F310">
        <v>5</v>
      </c>
      <c r="G310" s="5">
        <v>43493</v>
      </c>
      <c r="H310" t="s">
        <v>433</v>
      </c>
      <c r="I310" t="s">
        <v>17</v>
      </c>
      <c r="J310">
        <v>5.4</v>
      </c>
      <c r="K310">
        <v>0.48</v>
      </c>
      <c r="L310">
        <v>19</v>
      </c>
      <c r="M310" t="s">
        <v>24</v>
      </c>
      <c r="N310" s="7">
        <f t="shared" si="12"/>
        <v>119.1</v>
      </c>
      <c r="O310">
        <f t="shared" si="13"/>
        <v>36.817920735209647</v>
      </c>
      <c r="Q310">
        <f t="shared" si="14"/>
        <v>45.454545454545439</v>
      </c>
    </row>
    <row r="311" spans="1:17" x14ac:dyDescent="0.3">
      <c r="A311">
        <v>446</v>
      </c>
      <c r="B311" t="s">
        <v>224</v>
      </c>
      <c r="C311" t="s">
        <v>225</v>
      </c>
      <c r="D311" t="s">
        <v>15</v>
      </c>
      <c r="E311">
        <v>19.149999999999999</v>
      </c>
      <c r="F311">
        <v>1</v>
      </c>
      <c r="G311" s="5">
        <v>43493</v>
      </c>
      <c r="H311" t="s">
        <v>547</v>
      </c>
      <c r="I311" t="s">
        <v>29</v>
      </c>
      <c r="J311">
        <v>9.5</v>
      </c>
      <c r="K311">
        <v>0.48</v>
      </c>
      <c r="L311">
        <v>17</v>
      </c>
      <c r="M311" t="s">
        <v>24</v>
      </c>
      <c r="N311" s="7">
        <f t="shared" si="12"/>
        <v>19.149999999999999</v>
      </c>
      <c r="O311">
        <f t="shared" si="13"/>
        <v>-83.921074727120057</v>
      </c>
      <c r="Q311">
        <f t="shared" si="14"/>
        <v>0</v>
      </c>
    </row>
    <row r="312" spans="1:17" x14ac:dyDescent="0.3">
      <c r="A312">
        <v>506</v>
      </c>
      <c r="B312" t="s">
        <v>231</v>
      </c>
      <c r="C312" t="s">
        <v>232</v>
      </c>
      <c r="D312" t="s">
        <v>21</v>
      </c>
      <c r="E312">
        <v>24.18</v>
      </c>
      <c r="F312">
        <v>8</v>
      </c>
      <c r="G312" s="5">
        <v>43493</v>
      </c>
      <c r="H312" t="s">
        <v>256</v>
      </c>
      <c r="I312" t="s">
        <v>17</v>
      </c>
      <c r="J312">
        <v>9.8000000000000007</v>
      </c>
      <c r="K312">
        <v>0.48</v>
      </c>
      <c r="L312">
        <v>20</v>
      </c>
      <c r="M312" t="s">
        <v>24</v>
      </c>
      <c r="N312" s="7">
        <f t="shared" si="12"/>
        <v>193.44</v>
      </c>
      <c r="O312">
        <f t="shared" si="13"/>
        <v>910.13054830287206</v>
      </c>
      <c r="Q312">
        <f t="shared" si="14"/>
        <v>0</v>
      </c>
    </row>
    <row r="313" spans="1:17" x14ac:dyDescent="0.3">
      <c r="A313">
        <v>544</v>
      </c>
      <c r="B313" t="s">
        <v>252</v>
      </c>
      <c r="C313" t="s">
        <v>187</v>
      </c>
      <c r="D313" t="s">
        <v>21</v>
      </c>
      <c r="E313">
        <v>18.77</v>
      </c>
      <c r="F313">
        <v>6</v>
      </c>
      <c r="G313" s="5">
        <v>43493</v>
      </c>
      <c r="H313" t="s">
        <v>296</v>
      </c>
      <c r="I313" t="s">
        <v>29</v>
      </c>
      <c r="J313">
        <v>5.5</v>
      </c>
      <c r="K313">
        <v>0.33</v>
      </c>
      <c r="L313">
        <v>16</v>
      </c>
      <c r="M313" t="s">
        <v>24</v>
      </c>
      <c r="N313" s="7">
        <f t="shared" si="12"/>
        <v>112.62</v>
      </c>
      <c r="O313">
        <f t="shared" si="13"/>
        <v>-41.780397022332508</v>
      </c>
      <c r="Q313">
        <f t="shared" si="14"/>
        <v>-31.249999999999993</v>
      </c>
    </row>
    <row r="314" spans="1:17" x14ac:dyDescent="0.3">
      <c r="A314">
        <v>827</v>
      </c>
      <c r="B314" t="s">
        <v>348</v>
      </c>
      <c r="C314" t="s">
        <v>349</v>
      </c>
      <c r="D314" t="s">
        <v>15</v>
      </c>
      <c r="E314">
        <v>72.11</v>
      </c>
      <c r="F314">
        <v>9</v>
      </c>
      <c r="G314" s="5">
        <v>43493</v>
      </c>
      <c r="H314" t="s">
        <v>539</v>
      </c>
      <c r="I314" t="s">
        <v>29</v>
      </c>
      <c r="J314">
        <v>7.7</v>
      </c>
      <c r="K314">
        <v>0.33</v>
      </c>
      <c r="L314">
        <v>13</v>
      </c>
      <c r="M314" t="s">
        <v>24</v>
      </c>
      <c r="N314" s="7">
        <f t="shared" si="12"/>
        <v>648.99</v>
      </c>
      <c r="O314">
        <f t="shared" si="13"/>
        <v>476.26531699520507</v>
      </c>
      <c r="Q314">
        <f t="shared" si="14"/>
        <v>0</v>
      </c>
    </row>
    <row r="315" spans="1:17" x14ac:dyDescent="0.3">
      <c r="A315">
        <v>873</v>
      </c>
      <c r="B315" t="s">
        <v>168</v>
      </c>
      <c r="C315" t="s">
        <v>169</v>
      </c>
      <c r="D315" t="s">
        <v>21</v>
      </c>
      <c r="E315">
        <v>21.43</v>
      </c>
      <c r="F315">
        <v>10</v>
      </c>
      <c r="G315" s="5">
        <v>43493</v>
      </c>
      <c r="H315" t="s">
        <v>359</v>
      </c>
      <c r="I315" t="s">
        <v>23</v>
      </c>
      <c r="J315">
        <v>6.2</v>
      </c>
      <c r="K315">
        <v>0.48</v>
      </c>
      <c r="L315">
        <v>11</v>
      </c>
      <c r="M315" t="s">
        <v>24</v>
      </c>
      <c r="N315" s="7">
        <f t="shared" si="12"/>
        <v>214.3</v>
      </c>
      <c r="O315">
        <f t="shared" si="13"/>
        <v>-66.979460392301888</v>
      </c>
      <c r="Q315">
        <f t="shared" si="14"/>
        <v>45.454545454545439</v>
      </c>
    </row>
    <row r="316" spans="1:17" x14ac:dyDescent="0.3">
      <c r="A316">
        <v>896</v>
      </c>
      <c r="B316" t="s">
        <v>446</v>
      </c>
      <c r="C316" t="s">
        <v>447</v>
      </c>
      <c r="D316" t="s">
        <v>15</v>
      </c>
      <c r="E316">
        <v>99.16</v>
      </c>
      <c r="F316">
        <v>8</v>
      </c>
      <c r="G316" s="5">
        <v>43493</v>
      </c>
      <c r="H316" t="s">
        <v>176</v>
      </c>
      <c r="I316" t="s">
        <v>29</v>
      </c>
      <c r="J316">
        <v>4.2</v>
      </c>
      <c r="K316">
        <v>0.48</v>
      </c>
      <c r="L316">
        <v>17</v>
      </c>
      <c r="M316" t="s">
        <v>24</v>
      </c>
      <c r="N316" s="7">
        <f t="shared" si="12"/>
        <v>793.28</v>
      </c>
      <c r="O316">
        <f t="shared" si="13"/>
        <v>270.17265515632289</v>
      </c>
      <c r="Q316">
        <f t="shared" si="14"/>
        <v>0</v>
      </c>
    </row>
    <row r="317" spans="1:17" x14ac:dyDescent="0.3">
      <c r="A317">
        <v>904</v>
      </c>
      <c r="B317" t="s">
        <v>303</v>
      </c>
      <c r="C317" t="s">
        <v>304</v>
      </c>
      <c r="D317" t="s">
        <v>52</v>
      </c>
      <c r="E317">
        <v>11.53</v>
      </c>
      <c r="F317">
        <v>7</v>
      </c>
      <c r="G317" s="5">
        <v>43493</v>
      </c>
      <c r="H317" t="s">
        <v>715</v>
      </c>
      <c r="I317" t="s">
        <v>23</v>
      </c>
      <c r="J317">
        <v>8.1</v>
      </c>
      <c r="K317">
        <v>0.56999999999999995</v>
      </c>
      <c r="L317">
        <v>17</v>
      </c>
      <c r="M317" t="s">
        <v>24</v>
      </c>
      <c r="N317" s="7">
        <f t="shared" si="12"/>
        <v>80.709999999999994</v>
      </c>
      <c r="O317">
        <f t="shared" si="13"/>
        <v>-89.825786607503019</v>
      </c>
      <c r="Q317">
        <f t="shared" si="14"/>
        <v>18.749999999999993</v>
      </c>
    </row>
    <row r="318" spans="1:17" x14ac:dyDescent="0.3">
      <c r="A318">
        <v>990</v>
      </c>
      <c r="B318" t="s">
        <v>120</v>
      </c>
      <c r="C318" t="s">
        <v>121</v>
      </c>
      <c r="D318" t="s">
        <v>15</v>
      </c>
      <c r="E318">
        <v>75.37</v>
      </c>
      <c r="F318">
        <v>8</v>
      </c>
      <c r="G318" s="5">
        <v>43493</v>
      </c>
      <c r="H318" t="s">
        <v>167</v>
      </c>
      <c r="I318" t="s">
        <v>29</v>
      </c>
      <c r="J318">
        <v>8.4</v>
      </c>
      <c r="K318">
        <v>0.33</v>
      </c>
      <c r="L318">
        <v>15</v>
      </c>
      <c r="M318" t="s">
        <v>24</v>
      </c>
      <c r="N318" s="7">
        <f t="shared" si="12"/>
        <v>602.96</v>
      </c>
      <c r="O318">
        <f t="shared" si="13"/>
        <v>647.06975591624337</v>
      </c>
      <c r="Q318">
        <f t="shared" si="14"/>
        <v>-42.105263157894726</v>
      </c>
    </row>
    <row r="319" spans="1:17" x14ac:dyDescent="0.3">
      <c r="A319">
        <v>153</v>
      </c>
      <c r="B319" t="s">
        <v>315</v>
      </c>
      <c r="C319" t="s">
        <v>316</v>
      </c>
      <c r="D319" t="s">
        <v>54</v>
      </c>
      <c r="E319">
        <v>83.24</v>
      </c>
      <c r="F319">
        <v>9</v>
      </c>
      <c r="G319" s="5">
        <v>43494</v>
      </c>
      <c r="H319" t="s">
        <v>317</v>
      </c>
      <c r="I319" t="s">
        <v>29</v>
      </c>
      <c r="J319">
        <v>7.4</v>
      </c>
      <c r="K319">
        <v>0.18</v>
      </c>
      <c r="L319">
        <v>11</v>
      </c>
      <c r="M319" t="s">
        <v>24</v>
      </c>
      <c r="N319" s="7">
        <f t="shared" si="12"/>
        <v>749.16</v>
      </c>
      <c r="O319">
        <f t="shared" si="13"/>
        <v>24.247047897041249</v>
      </c>
      <c r="Q319">
        <f t="shared" si="14"/>
        <v>-45.45454545454546</v>
      </c>
    </row>
    <row r="320" spans="1:17" x14ac:dyDescent="0.3">
      <c r="A320">
        <v>201</v>
      </c>
      <c r="B320" t="s">
        <v>44</v>
      </c>
      <c r="C320" t="s">
        <v>45</v>
      </c>
      <c r="D320" t="s">
        <v>36</v>
      </c>
      <c r="E320">
        <v>19.149999999999999</v>
      </c>
      <c r="F320">
        <v>6</v>
      </c>
      <c r="G320" s="5">
        <v>43494</v>
      </c>
      <c r="H320" t="s">
        <v>375</v>
      </c>
      <c r="I320" t="s">
        <v>29</v>
      </c>
      <c r="J320">
        <v>6.8</v>
      </c>
      <c r="K320">
        <v>0.18</v>
      </c>
      <c r="L320">
        <v>10</v>
      </c>
      <c r="M320" t="s">
        <v>24</v>
      </c>
      <c r="N320" s="7">
        <f t="shared" si="12"/>
        <v>114.89999999999999</v>
      </c>
      <c r="O320">
        <f t="shared" si="13"/>
        <v>-84.662822361044377</v>
      </c>
      <c r="Q320">
        <f t="shared" si="14"/>
        <v>0</v>
      </c>
    </row>
    <row r="321" spans="1:17" x14ac:dyDescent="0.3">
      <c r="A321">
        <v>256</v>
      </c>
      <c r="B321" t="s">
        <v>19</v>
      </c>
      <c r="C321" t="s">
        <v>20</v>
      </c>
      <c r="D321" t="s">
        <v>54</v>
      </c>
      <c r="E321">
        <v>32.619999999999997</v>
      </c>
      <c r="F321">
        <v>4</v>
      </c>
      <c r="G321" s="5">
        <v>43494</v>
      </c>
      <c r="H321" t="s">
        <v>336</v>
      </c>
      <c r="I321" t="s">
        <v>23</v>
      </c>
      <c r="J321">
        <v>9</v>
      </c>
      <c r="K321">
        <v>0.48</v>
      </c>
      <c r="L321">
        <v>14</v>
      </c>
      <c r="M321" t="s">
        <v>24</v>
      </c>
      <c r="N321" s="7">
        <f t="shared" si="12"/>
        <v>130.47999999999999</v>
      </c>
      <c r="O321">
        <f t="shared" si="13"/>
        <v>13.559617058311574</v>
      </c>
      <c r="Q321">
        <f t="shared" si="14"/>
        <v>166.66666666666669</v>
      </c>
    </row>
    <row r="322" spans="1:17" x14ac:dyDescent="0.3">
      <c r="A322">
        <v>374</v>
      </c>
      <c r="B322" t="s">
        <v>239</v>
      </c>
      <c r="C322" t="s">
        <v>240</v>
      </c>
      <c r="D322" t="s">
        <v>54</v>
      </c>
      <c r="E322">
        <v>42.08</v>
      </c>
      <c r="F322">
        <v>6</v>
      </c>
      <c r="G322" s="5">
        <v>43494</v>
      </c>
      <c r="H322" t="s">
        <v>515</v>
      </c>
      <c r="I322" t="s">
        <v>23</v>
      </c>
      <c r="J322">
        <v>8.9</v>
      </c>
      <c r="K322">
        <v>0.48</v>
      </c>
      <c r="L322">
        <v>12</v>
      </c>
      <c r="M322" t="s">
        <v>24</v>
      </c>
      <c r="N322" s="7">
        <f t="shared" ref="N322:N385" si="15">E322*F322</f>
        <v>252.48</v>
      </c>
      <c r="O322">
        <f t="shared" si="13"/>
        <v>93.500919681177194</v>
      </c>
      <c r="Q322">
        <f t="shared" si="14"/>
        <v>0</v>
      </c>
    </row>
    <row r="323" spans="1:17" x14ac:dyDescent="0.3">
      <c r="A323">
        <v>480</v>
      </c>
      <c r="B323" t="s">
        <v>246</v>
      </c>
      <c r="C323" t="s">
        <v>247</v>
      </c>
      <c r="D323" t="s">
        <v>21</v>
      </c>
      <c r="E323">
        <v>38.6</v>
      </c>
      <c r="F323">
        <v>1</v>
      </c>
      <c r="G323" s="5">
        <v>43494</v>
      </c>
      <c r="H323" t="s">
        <v>172</v>
      </c>
      <c r="I323" t="s">
        <v>17</v>
      </c>
      <c r="J323">
        <v>6.7</v>
      </c>
      <c r="K323">
        <v>0.33</v>
      </c>
      <c r="L323">
        <v>11</v>
      </c>
      <c r="M323" t="s">
        <v>24</v>
      </c>
      <c r="N323" s="7">
        <f t="shared" si="15"/>
        <v>38.6</v>
      </c>
      <c r="O323">
        <f t="shared" ref="O323:O386" si="16">IF(N323=0, 0, ((N323-N322)/ABS(N322))*100)</f>
        <v>-84.711660329531057</v>
      </c>
      <c r="Q323">
        <f t="shared" ref="Q323:Q386" si="17">IF(K323=0, 0, ((K323-K322)/ABS(K322))*100)</f>
        <v>-31.249999999999993</v>
      </c>
    </row>
    <row r="324" spans="1:17" x14ac:dyDescent="0.3">
      <c r="A324">
        <v>508</v>
      </c>
      <c r="B324" t="s">
        <v>351</v>
      </c>
      <c r="C324" t="s">
        <v>352</v>
      </c>
      <c r="D324" t="s">
        <v>52</v>
      </c>
      <c r="E324">
        <v>84.05</v>
      </c>
      <c r="F324">
        <v>6</v>
      </c>
      <c r="G324" s="5">
        <v>43494</v>
      </c>
      <c r="H324" t="s">
        <v>569</v>
      </c>
      <c r="I324" t="s">
        <v>29</v>
      </c>
      <c r="J324">
        <v>7.7</v>
      </c>
      <c r="K324">
        <v>0.33</v>
      </c>
      <c r="L324">
        <v>10</v>
      </c>
      <c r="M324" t="s">
        <v>24</v>
      </c>
      <c r="N324" s="7">
        <f t="shared" si="15"/>
        <v>504.29999999999995</v>
      </c>
      <c r="O324">
        <f t="shared" si="16"/>
        <v>1206.4766839378237</v>
      </c>
      <c r="Q324">
        <f t="shared" si="17"/>
        <v>0</v>
      </c>
    </row>
    <row r="325" spans="1:17" x14ac:dyDescent="0.3">
      <c r="A325">
        <v>572</v>
      </c>
      <c r="B325" t="s">
        <v>525</v>
      </c>
      <c r="C325" t="s">
        <v>526</v>
      </c>
      <c r="D325" t="s">
        <v>36</v>
      </c>
      <c r="E325">
        <v>26.67</v>
      </c>
      <c r="F325">
        <v>10</v>
      </c>
      <c r="G325" s="5">
        <v>43494</v>
      </c>
      <c r="H325" t="s">
        <v>563</v>
      </c>
      <c r="I325" t="s">
        <v>23</v>
      </c>
      <c r="J325">
        <v>8.6</v>
      </c>
      <c r="K325">
        <v>0.33</v>
      </c>
      <c r="L325">
        <v>11</v>
      </c>
      <c r="M325" t="s">
        <v>24</v>
      </c>
      <c r="N325" s="7">
        <f t="shared" si="15"/>
        <v>266.70000000000005</v>
      </c>
      <c r="O325">
        <f t="shared" si="16"/>
        <v>-47.114812611540735</v>
      </c>
      <c r="Q325">
        <f t="shared" si="17"/>
        <v>0</v>
      </c>
    </row>
    <row r="326" spans="1:17" x14ac:dyDescent="0.3">
      <c r="A326">
        <v>659</v>
      </c>
      <c r="B326" t="s">
        <v>209</v>
      </c>
      <c r="C326" t="s">
        <v>210</v>
      </c>
      <c r="D326" t="s">
        <v>36</v>
      </c>
      <c r="E326">
        <v>27.93</v>
      </c>
      <c r="F326">
        <v>5</v>
      </c>
      <c r="G326" s="5">
        <v>43494</v>
      </c>
      <c r="H326" t="s">
        <v>207</v>
      </c>
      <c r="I326" t="s">
        <v>23</v>
      </c>
      <c r="J326">
        <v>5.9</v>
      </c>
      <c r="K326">
        <v>0.33</v>
      </c>
      <c r="L326">
        <v>15</v>
      </c>
      <c r="M326" t="s">
        <v>24</v>
      </c>
      <c r="N326" s="7">
        <f t="shared" si="15"/>
        <v>139.65</v>
      </c>
      <c r="O326">
        <f t="shared" si="16"/>
        <v>-47.637795275590555</v>
      </c>
      <c r="Q326">
        <f t="shared" si="17"/>
        <v>0</v>
      </c>
    </row>
    <row r="327" spans="1:17" x14ac:dyDescent="0.3">
      <c r="A327">
        <v>696</v>
      </c>
      <c r="B327" t="s">
        <v>303</v>
      </c>
      <c r="C327" t="s">
        <v>304</v>
      </c>
      <c r="D327" t="s">
        <v>27</v>
      </c>
      <c r="E327">
        <v>87.37</v>
      </c>
      <c r="F327">
        <v>5</v>
      </c>
      <c r="G327" s="5">
        <v>43494</v>
      </c>
      <c r="H327" t="s">
        <v>648</v>
      </c>
      <c r="I327" t="s">
        <v>23</v>
      </c>
      <c r="J327">
        <v>6.6</v>
      </c>
      <c r="K327">
        <v>0.56999999999999995</v>
      </c>
      <c r="L327">
        <v>19</v>
      </c>
      <c r="M327" t="s">
        <v>24</v>
      </c>
      <c r="N327" s="7">
        <f t="shared" si="15"/>
        <v>436.85</v>
      </c>
      <c r="O327">
        <f t="shared" si="16"/>
        <v>212.81775868242033</v>
      </c>
      <c r="Q327">
        <f t="shared" si="17"/>
        <v>72.727272727272705</v>
      </c>
    </row>
    <row r="328" spans="1:17" x14ac:dyDescent="0.3">
      <c r="A328">
        <v>738</v>
      </c>
      <c r="B328" t="s">
        <v>453</v>
      </c>
      <c r="C328" t="s">
        <v>454</v>
      </c>
      <c r="D328" t="s">
        <v>21</v>
      </c>
      <c r="E328">
        <v>58.76</v>
      </c>
      <c r="F328">
        <v>10</v>
      </c>
      <c r="G328" s="5">
        <v>43494</v>
      </c>
      <c r="H328" t="s">
        <v>665</v>
      </c>
      <c r="I328" t="s">
        <v>17</v>
      </c>
      <c r="J328">
        <v>9</v>
      </c>
      <c r="K328">
        <v>0.48</v>
      </c>
      <c r="L328">
        <v>14</v>
      </c>
      <c r="M328" t="s">
        <v>24</v>
      </c>
      <c r="N328" s="7">
        <f t="shared" si="15"/>
        <v>587.6</v>
      </c>
      <c r="O328">
        <f t="shared" si="16"/>
        <v>34.508412498569299</v>
      </c>
      <c r="Q328">
        <f t="shared" si="17"/>
        <v>-15.789473684210522</v>
      </c>
    </row>
    <row r="329" spans="1:17" x14ac:dyDescent="0.3">
      <c r="A329">
        <v>826</v>
      </c>
      <c r="B329" t="s">
        <v>224</v>
      </c>
      <c r="C329" t="s">
        <v>225</v>
      </c>
      <c r="D329" t="s">
        <v>36</v>
      </c>
      <c r="E329">
        <v>22.01</v>
      </c>
      <c r="F329">
        <v>4</v>
      </c>
      <c r="G329" s="5">
        <v>43494</v>
      </c>
      <c r="H329" t="s">
        <v>693</v>
      </c>
      <c r="I329" t="s">
        <v>29</v>
      </c>
      <c r="J329">
        <v>6.6</v>
      </c>
      <c r="K329">
        <v>0.48</v>
      </c>
      <c r="L329">
        <v>18</v>
      </c>
      <c r="M329" t="s">
        <v>24</v>
      </c>
      <c r="N329" s="7">
        <f t="shared" si="15"/>
        <v>88.04</v>
      </c>
      <c r="O329">
        <f t="shared" si="16"/>
        <v>-85.017018379850242</v>
      </c>
      <c r="Q329">
        <f t="shared" si="17"/>
        <v>0</v>
      </c>
    </row>
    <row r="330" spans="1:17" x14ac:dyDescent="0.3">
      <c r="A330">
        <v>996</v>
      </c>
      <c r="B330" t="s">
        <v>99</v>
      </c>
      <c r="C330" t="s">
        <v>100</v>
      </c>
      <c r="D330" t="s">
        <v>15</v>
      </c>
      <c r="E330">
        <v>40.35</v>
      </c>
      <c r="F330">
        <v>1</v>
      </c>
      <c r="G330" s="5">
        <v>43494</v>
      </c>
      <c r="H330" t="s">
        <v>394</v>
      </c>
      <c r="I330" t="s">
        <v>17</v>
      </c>
      <c r="J330">
        <v>6.2</v>
      </c>
      <c r="K330">
        <v>0.48</v>
      </c>
      <c r="L330">
        <v>13</v>
      </c>
      <c r="M330" t="s">
        <v>24</v>
      </c>
      <c r="N330" s="7">
        <f t="shared" si="15"/>
        <v>40.35</v>
      </c>
      <c r="O330">
        <f t="shared" si="16"/>
        <v>-54.168559745570199</v>
      </c>
      <c r="Q330">
        <f t="shared" si="17"/>
        <v>0</v>
      </c>
    </row>
    <row r="331" spans="1:17" x14ac:dyDescent="0.3">
      <c r="A331">
        <v>164</v>
      </c>
      <c r="B331" t="s">
        <v>332</v>
      </c>
      <c r="C331" t="s">
        <v>333</v>
      </c>
      <c r="D331" t="s">
        <v>36</v>
      </c>
      <c r="E331">
        <v>76.400000000000006</v>
      </c>
      <c r="F331">
        <v>2</v>
      </c>
      <c r="G331" s="5">
        <v>43495</v>
      </c>
      <c r="H331" t="s">
        <v>334</v>
      </c>
      <c r="I331" t="s">
        <v>17</v>
      </c>
      <c r="J331">
        <v>6.5</v>
      </c>
      <c r="K331">
        <v>0.33</v>
      </c>
      <c r="L331">
        <v>19</v>
      </c>
      <c r="M331" t="s">
        <v>24</v>
      </c>
      <c r="N331" s="7">
        <f t="shared" si="15"/>
        <v>152.80000000000001</v>
      </c>
      <c r="O331">
        <f t="shared" si="16"/>
        <v>278.68649318463451</v>
      </c>
      <c r="Q331">
        <f t="shared" si="17"/>
        <v>-31.249999999999993</v>
      </c>
    </row>
    <row r="332" spans="1:17" x14ac:dyDescent="0.3">
      <c r="A332">
        <v>344</v>
      </c>
      <c r="B332" t="s">
        <v>165</v>
      </c>
      <c r="C332" t="s">
        <v>166</v>
      </c>
      <c r="D332" t="s">
        <v>52</v>
      </c>
      <c r="E332">
        <v>97.03</v>
      </c>
      <c r="F332">
        <v>5</v>
      </c>
      <c r="G332" s="5">
        <v>43495</v>
      </c>
      <c r="H332" t="s">
        <v>208</v>
      </c>
      <c r="I332" t="s">
        <v>29</v>
      </c>
      <c r="J332">
        <v>9.3000000000000007</v>
      </c>
      <c r="K332">
        <v>0.48</v>
      </c>
      <c r="L332">
        <v>16</v>
      </c>
      <c r="M332" t="s">
        <v>24</v>
      </c>
      <c r="N332" s="7">
        <f t="shared" si="15"/>
        <v>485.15</v>
      </c>
      <c r="O332">
        <f t="shared" si="16"/>
        <v>217.50654450261777</v>
      </c>
      <c r="Q332">
        <f t="shared" si="17"/>
        <v>45.454545454545439</v>
      </c>
    </row>
    <row r="333" spans="1:17" x14ac:dyDescent="0.3">
      <c r="A333">
        <v>380</v>
      </c>
      <c r="B333" t="s">
        <v>165</v>
      </c>
      <c r="C333" t="s">
        <v>166</v>
      </c>
      <c r="D333" t="s">
        <v>21</v>
      </c>
      <c r="E333">
        <v>23.65</v>
      </c>
      <c r="F333">
        <v>4</v>
      </c>
      <c r="G333" s="5">
        <v>43495</v>
      </c>
      <c r="H333" t="s">
        <v>337</v>
      </c>
      <c r="I333" t="s">
        <v>29</v>
      </c>
      <c r="J333">
        <v>4</v>
      </c>
      <c r="K333">
        <v>0.48</v>
      </c>
      <c r="L333">
        <v>13</v>
      </c>
      <c r="M333" t="s">
        <v>24</v>
      </c>
      <c r="N333" s="7">
        <f t="shared" si="15"/>
        <v>94.6</v>
      </c>
      <c r="O333">
        <f t="shared" si="16"/>
        <v>-80.500876017726469</v>
      </c>
      <c r="Q333">
        <f t="shared" si="17"/>
        <v>0</v>
      </c>
    </row>
    <row r="334" spans="1:17" x14ac:dyDescent="0.3">
      <c r="A334">
        <v>489</v>
      </c>
      <c r="B334" t="s">
        <v>381</v>
      </c>
      <c r="C334" t="s">
        <v>382</v>
      </c>
      <c r="D334" t="s">
        <v>27</v>
      </c>
      <c r="E334">
        <v>22.96</v>
      </c>
      <c r="F334">
        <v>1</v>
      </c>
      <c r="G334" s="5">
        <v>43495</v>
      </c>
      <c r="H334" t="s">
        <v>561</v>
      </c>
      <c r="I334" t="s">
        <v>17</v>
      </c>
      <c r="J334">
        <v>4.3</v>
      </c>
      <c r="K334">
        <v>0.48</v>
      </c>
      <c r="L334">
        <v>20</v>
      </c>
      <c r="M334" t="s">
        <v>24</v>
      </c>
      <c r="N334" s="7">
        <f t="shared" si="15"/>
        <v>22.96</v>
      </c>
      <c r="O334">
        <f t="shared" si="16"/>
        <v>-75.729386892177573</v>
      </c>
      <c r="Q334">
        <f t="shared" si="17"/>
        <v>0</v>
      </c>
    </row>
    <row r="335" spans="1:17" x14ac:dyDescent="0.3">
      <c r="A335">
        <v>558</v>
      </c>
      <c r="B335" t="s">
        <v>140</v>
      </c>
      <c r="C335" t="s">
        <v>141</v>
      </c>
      <c r="D335" t="s">
        <v>52</v>
      </c>
      <c r="E335">
        <v>98.52</v>
      </c>
      <c r="F335">
        <v>10</v>
      </c>
      <c r="G335" s="5">
        <v>43495</v>
      </c>
      <c r="H335" t="s">
        <v>369</v>
      </c>
      <c r="I335" t="s">
        <v>17</v>
      </c>
      <c r="J335">
        <v>4.5</v>
      </c>
      <c r="K335">
        <v>0.48</v>
      </c>
      <c r="L335">
        <v>20</v>
      </c>
      <c r="M335" t="s">
        <v>24</v>
      </c>
      <c r="N335" s="7">
        <f t="shared" si="15"/>
        <v>985.19999999999993</v>
      </c>
      <c r="O335">
        <f t="shared" si="16"/>
        <v>4190.9407665505223</v>
      </c>
      <c r="Q335">
        <f t="shared" si="17"/>
        <v>0</v>
      </c>
    </row>
    <row r="336" spans="1:17" x14ac:dyDescent="0.3">
      <c r="A336">
        <v>563</v>
      </c>
      <c r="B336" t="s">
        <v>158</v>
      </c>
      <c r="C336" t="s">
        <v>159</v>
      </c>
      <c r="D336" t="s">
        <v>21</v>
      </c>
      <c r="E336">
        <v>42.42</v>
      </c>
      <c r="F336">
        <v>8</v>
      </c>
      <c r="G336" s="5">
        <v>43495</v>
      </c>
      <c r="H336" t="s">
        <v>323</v>
      </c>
      <c r="I336" t="s">
        <v>17</v>
      </c>
      <c r="J336">
        <v>5.7</v>
      </c>
      <c r="K336">
        <v>0.33</v>
      </c>
      <c r="L336">
        <v>13</v>
      </c>
      <c r="M336" t="s">
        <v>24</v>
      </c>
      <c r="N336" s="7">
        <f t="shared" si="15"/>
        <v>339.36</v>
      </c>
      <c r="O336">
        <f t="shared" si="16"/>
        <v>-65.55420219244823</v>
      </c>
      <c r="Q336">
        <f t="shared" si="17"/>
        <v>-31.249999999999993</v>
      </c>
    </row>
    <row r="337" spans="1:17" x14ac:dyDescent="0.3">
      <c r="A337">
        <v>748</v>
      </c>
      <c r="B337" t="s">
        <v>279</v>
      </c>
      <c r="C337" t="s">
        <v>280</v>
      </c>
      <c r="D337" t="s">
        <v>27</v>
      </c>
      <c r="E337">
        <v>10.53</v>
      </c>
      <c r="F337">
        <v>5</v>
      </c>
      <c r="G337" s="5">
        <v>43495</v>
      </c>
      <c r="H337" t="s">
        <v>324</v>
      </c>
      <c r="I337" t="s">
        <v>29</v>
      </c>
      <c r="J337">
        <v>5.8</v>
      </c>
      <c r="K337">
        <v>0.48</v>
      </c>
      <c r="L337">
        <v>14</v>
      </c>
      <c r="M337" t="s">
        <v>24</v>
      </c>
      <c r="N337" s="7">
        <f t="shared" si="15"/>
        <v>52.65</v>
      </c>
      <c r="O337">
        <f t="shared" si="16"/>
        <v>-84.485502121640749</v>
      </c>
      <c r="Q337">
        <f t="shared" si="17"/>
        <v>45.454545454545439</v>
      </c>
    </row>
    <row r="338" spans="1:17" x14ac:dyDescent="0.3">
      <c r="A338">
        <v>846</v>
      </c>
      <c r="B338" t="s">
        <v>446</v>
      </c>
      <c r="C338" t="s">
        <v>447</v>
      </c>
      <c r="D338" t="s">
        <v>21</v>
      </c>
      <c r="E338">
        <v>93.78</v>
      </c>
      <c r="F338">
        <v>3</v>
      </c>
      <c r="G338" s="5">
        <v>43495</v>
      </c>
      <c r="H338" t="s">
        <v>260</v>
      </c>
      <c r="I338" t="s">
        <v>29</v>
      </c>
      <c r="J338">
        <v>5.9</v>
      </c>
      <c r="K338">
        <v>0.56999999999999995</v>
      </c>
      <c r="L338">
        <v>11</v>
      </c>
      <c r="M338" t="s">
        <v>24</v>
      </c>
      <c r="N338" s="7">
        <f t="shared" si="15"/>
        <v>281.34000000000003</v>
      </c>
      <c r="O338">
        <f t="shared" si="16"/>
        <v>434.35897435897442</v>
      </c>
      <c r="Q338">
        <f t="shared" si="17"/>
        <v>18.749999999999993</v>
      </c>
    </row>
    <row r="339" spans="1:17" x14ac:dyDescent="0.3">
      <c r="A339">
        <v>848</v>
      </c>
      <c r="B339" t="s">
        <v>38</v>
      </c>
      <c r="C339" t="s">
        <v>39</v>
      </c>
      <c r="D339" t="s">
        <v>36</v>
      </c>
      <c r="E339">
        <v>22.38</v>
      </c>
      <c r="F339">
        <v>1</v>
      </c>
      <c r="G339" s="5">
        <v>43495</v>
      </c>
      <c r="H339" t="s">
        <v>157</v>
      </c>
      <c r="I339" t="s">
        <v>29</v>
      </c>
      <c r="J339">
        <v>8.6</v>
      </c>
      <c r="K339">
        <v>0.48</v>
      </c>
      <c r="L339">
        <v>17</v>
      </c>
      <c r="M339" t="s">
        <v>24</v>
      </c>
      <c r="N339" s="7">
        <f t="shared" si="15"/>
        <v>22.38</v>
      </c>
      <c r="O339">
        <f t="shared" si="16"/>
        <v>-92.045212198763053</v>
      </c>
      <c r="Q339">
        <f t="shared" si="17"/>
        <v>-15.789473684210522</v>
      </c>
    </row>
    <row r="340" spans="1:17" x14ac:dyDescent="0.3">
      <c r="A340">
        <v>221</v>
      </c>
      <c r="B340" t="s">
        <v>291</v>
      </c>
      <c r="C340" t="s">
        <v>292</v>
      </c>
      <c r="D340" t="s">
        <v>21</v>
      </c>
      <c r="E340">
        <v>45.35</v>
      </c>
      <c r="F340">
        <v>6</v>
      </c>
      <c r="G340" s="5">
        <v>43496</v>
      </c>
      <c r="H340" t="s">
        <v>393</v>
      </c>
      <c r="I340" t="s">
        <v>17</v>
      </c>
      <c r="J340">
        <v>6.1</v>
      </c>
      <c r="K340">
        <v>0.36</v>
      </c>
      <c r="L340">
        <v>13</v>
      </c>
      <c r="M340" t="s">
        <v>24</v>
      </c>
      <c r="N340" s="7">
        <f t="shared" si="15"/>
        <v>272.10000000000002</v>
      </c>
      <c r="O340">
        <f t="shared" si="16"/>
        <v>1115.8176943699734</v>
      </c>
      <c r="Q340">
        <f t="shared" si="17"/>
        <v>-25</v>
      </c>
    </row>
    <row r="341" spans="1:17" x14ac:dyDescent="0.3">
      <c r="A341">
        <v>228</v>
      </c>
      <c r="B341" t="s">
        <v>287</v>
      </c>
      <c r="C341" t="s">
        <v>288</v>
      </c>
      <c r="D341" t="s">
        <v>21</v>
      </c>
      <c r="E341">
        <v>37.06</v>
      </c>
      <c r="F341">
        <v>4</v>
      </c>
      <c r="G341" s="5">
        <v>43496</v>
      </c>
      <c r="H341" t="s">
        <v>208</v>
      </c>
      <c r="I341" t="s">
        <v>17</v>
      </c>
      <c r="J341">
        <v>9.6999999999999993</v>
      </c>
      <c r="K341">
        <v>0.33</v>
      </c>
      <c r="L341">
        <v>16</v>
      </c>
      <c r="M341" t="s">
        <v>24</v>
      </c>
      <c r="N341" s="7">
        <f t="shared" si="15"/>
        <v>148.24</v>
      </c>
      <c r="O341">
        <f t="shared" si="16"/>
        <v>-45.520029400955529</v>
      </c>
      <c r="Q341">
        <f t="shared" si="17"/>
        <v>-8.333333333333325</v>
      </c>
    </row>
    <row r="342" spans="1:17" x14ac:dyDescent="0.3">
      <c r="A342">
        <v>257</v>
      </c>
      <c r="B342" t="s">
        <v>25</v>
      </c>
      <c r="C342" t="s">
        <v>26</v>
      </c>
      <c r="D342" t="s">
        <v>21</v>
      </c>
      <c r="E342">
        <v>66.349999999999994</v>
      </c>
      <c r="F342">
        <v>1</v>
      </c>
      <c r="G342" s="5">
        <v>43496</v>
      </c>
      <c r="H342" t="s">
        <v>428</v>
      </c>
      <c r="I342" t="s">
        <v>29</v>
      </c>
      <c r="J342">
        <v>9.6999999999999993</v>
      </c>
      <c r="K342">
        <v>0.33</v>
      </c>
      <c r="L342">
        <v>10</v>
      </c>
      <c r="M342" t="s">
        <v>24</v>
      </c>
      <c r="N342" s="7">
        <f t="shared" si="15"/>
        <v>66.349999999999994</v>
      </c>
      <c r="O342">
        <f t="shared" si="16"/>
        <v>-55.241500269832713</v>
      </c>
      <c r="Q342">
        <f t="shared" si="17"/>
        <v>0</v>
      </c>
    </row>
    <row r="343" spans="1:17" x14ac:dyDescent="0.3">
      <c r="A343">
        <v>288</v>
      </c>
      <c r="B343" t="s">
        <v>137</v>
      </c>
      <c r="C343" t="s">
        <v>138</v>
      </c>
      <c r="D343" t="s">
        <v>36</v>
      </c>
      <c r="E343">
        <v>23.75</v>
      </c>
      <c r="F343">
        <v>9</v>
      </c>
      <c r="G343" s="5">
        <v>43496</v>
      </c>
      <c r="H343" t="s">
        <v>272</v>
      </c>
      <c r="I343" t="s">
        <v>23</v>
      </c>
      <c r="J343">
        <v>9.5</v>
      </c>
      <c r="K343">
        <v>0.33</v>
      </c>
      <c r="L343">
        <v>12</v>
      </c>
      <c r="M343" t="s">
        <v>24</v>
      </c>
      <c r="N343" s="7">
        <f t="shared" si="15"/>
        <v>213.75</v>
      </c>
      <c r="O343">
        <f t="shared" si="16"/>
        <v>222.15523737754336</v>
      </c>
      <c r="Q343">
        <f t="shared" si="17"/>
        <v>0</v>
      </c>
    </row>
    <row r="344" spans="1:17" x14ac:dyDescent="0.3">
      <c r="A344">
        <v>311</v>
      </c>
      <c r="B344" t="s">
        <v>143</v>
      </c>
      <c r="C344" t="s">
        <v>144</v>
      </c>
      <c r="D344" t="s">
        <v>36</v>
      </c>
      <c r="E344">
        <v>79.930000000000007</v>
      </c>
      <c r="F344">
        <v>6</v>
      </c>
      <c r="G344" s="5">
        <v>43496</v>
      </c>
      <c r="H344" t="s">
        <v>422</v>
      </c>
      <c r="I344" t="s">
        <v>23</v>
      </c>
      <c r="J344">
        <v>5.5</v>
      </c>
      <c r="K344">
        <v>0.48</v>
      </c>
      <c r="L344">
        <v>14</v>
      </c>
      <c r="M344" t="s">
        <v>24</v>
      </c>
      <c r="N344" s="7">
        <f t="shared" si="15"/>
        <v>479.58000000000004</v>
      </c>
      <c r="O344">
        <f t="shared" si="16"/>
        <v>124.36491228070177</v>
      </c>
      <c r="Q344">
        <f t="shared" si="17"/>
        <v>45.454545454545439</v>
      </c>
    </row>
    <row r="345" spans="1:17" x14ac:dyDescent="0.3">
      <c r="A345">
        <v>386</v>
      </c>
      <c r="B345" t="s">
        <v>332</v>
      </c>
      <c r="C345" t="s">
        <v>333</v>
      </c>
      <c r="D345" t="s">
        <v>36</v>
      </c>
      <c r="E345">
        <v>75.819999999999993</v>
      </c>
      <c r="F345">
        <v>1</v>
      </c>
      <c r="G345" s="5">
        <v>43496</v>
      </c>
      <c r="H345" t="s">
        <v>519</v>
      </c>
      <c r="I345" t="s">
        <v>23</v>
      </c>
      <c r="J345">
        <v>5.8</v>
      </c>
      <c r="K345">
        <v>0.33</v>
      </c>
      <c r="L345">
        <v>13</v>
      </c>
      <c r="M345" t="s">
        <v>24</v>
      </c>
      <c r="N345" s="7">
        <f t="shared" si="15"/>
        <v>75.819999999999993</v>
      </c>
      <c r="O345">
        <f t="shared" si="16"/>
        <v>-84.190333208223862</v>
      </c>
      <c r="Q345">
        <f t="shared" si="17"/>
        <v>-31.249999999999993</v>
      </c>
    </row>
    <row r="346" spans="1:17" x14ac:dyDescent="0.3">
      <c r="A346">
        <v>431</v>
      </c>
      <c r="B346" t="s">
        <v>332</v>
      </c>
      <c r="C346" t="s">
        <v>333</v>
      </c>
      <c r="D346" t="s">
        <v>54</v>
      </c>
      <c r="E346">
        <v>69.08</v>
      </c>
      <c r="F346">
        <v>2</v>
      </c>
      <c r="G346" s="5">
        <v>43496</v>
      </c>
      <c r="H346" t="s">
        <v>101</v>
      </c>
      <c r="I346" t="s">
        <v>29</v>
      </c>
      <c r="J346">
        <v>6.9</v>
      </c>
      <c r="K346">
        <v>0.33</v>
      </c>
      <c r="L346">
        <v>19</v>
      </c>
      <c r="M346" t="s">
        <v>24</v>
      </c>
      <c r="N346" s="7">
        <f t="shared" si="15"/>
        <v>138.16</v>
      </c>
      <c r="O346">
        <f t="shared" si="16"/>
        <v>82.221049854919556</v>
      </c>
      <c r="Q346">
        <f t="shared" si="17"/>
        <v>0</v>
      </c>
    </row>
    <row r="347" spans="1:17" x14ac:dyDescent="0.3">
      <c r="A347">
        <v>455</v>
      </c>
      <c r="B347" t="s">
        <v>326</v>
      </c>
      <c r="C347" t="s">
        <v>327</v>
      </c>
      <c r="D347" t="s">
        <v>21</v>
      </c>
      <c r="E347">
        <v>20.77</v>
      </c>
      <c r="F347">
        <v>4</v>
      </c>
      <c r="G347" s="5">
        <v>43496</v>
      </c>
      <c r="H347" t="s">
        <v>550</v>
      </c>
      <c r="I347" t="s">
        <v>23</v>
      </c>
      <c r="J347">
        <v>4.7</v>
      </c>
      <c r="K347">
        <v>0.48</v>
      </c>
      <c r="L347">
        <v>13</v>
      </c>
      <c r="M347" t="s">
        <v>24</v>
      </c>
      <c r="N347" s="7">
        <f t="shared" si="15"/>
        <v>83.08</v>
      </c>
      <c r="O347">
        <f t="shared" si="16"/>
        <v>-39.866821077012162</v>
      </c>
      <c r="Q347">
        <f t="shared" si="17"/>
        <v>45.454545454545439</v>
      </c>
    </row>
    <row r="348" spans="1:17" x14ac:dyDescent="0.3">
      <c r="A348">
        <v>707</v>
      </c>
      <c r="B348" t="s">
        <v>63</v>
      </c>
      <c r="C348" t="s">
        <v>64</v>
      </c>
      <c r="D348" t="s">
        <v>21</v>
      </c>
      <c r="E348">
        <v>43</v>
      </c>
      <c r="F348">
        <v>4</v>
      </c>
      <c r="G348" s="5">
        <v>43496</v>
      </c>
      <c r="H348" t="s">
        <v>271</v>
      </c>
      <c r="I348" t="s">
        <v>17</v>
      </c>
      <c r="J348">
        <v>7.6</v>
      </c>
      <c r="K348">
        <v>0.48</v>
      </c>
      <c r="L348">
        <v>20</v>
      </c>
      <c r="M348" t="s">
        <v>24</v>
      </c>
      <c r="N348" s="7">
        <f t="shared" si="15"/>
        <v>172</v>
      </c>
      <c r="O348">
        <f t="shared" si="16"/>
        <v>107.02936928261917</v>
      </c>
      <c r="Q348">
        <f t="shared" si="17"/>
        <v>0</v>
      </c>
    </row>
    <row r="349" spans="1:17" x14ac:dyDescent="0.3">
      <c r="A349">
        <v>715</v>
      </c>
      <c r="B349" t="s">
        <v>228</v>
      </c>
      <c r="C349" t="s">
        <v>229</v>
      </c>
      <c r="D349" t="s">
        <v>54</v>
      </c>
      <c r="E349">
        <v>98.7</v>
      </c>
      <c r="F349">
        <v>8</v>
      </c>
      <c r="G349" s="5">
        <v>43496</v>
      </c>
      <c r="H349" t="s">
        <v>306</v>
      </c>
      <c r="I349" t="s">
        <v>17</v>
      </c>
      <c r="J349">
        <v>8.5</v>
      </c>
      <c r="K349">
        <v>0.48</v>
      </c>
      <c r="L349">
        <v>10</v>
      </c>
      <c r="M349" t="s">
        <v>24</v>
      </c>
      <c r="N349" s="7">
        <f t="shared" si="15"/>
        <v>789.6</v>
      </c>
      <c r="O349">
        <f t="shared" si="16"/>
        <v>359.06976744186051</v>
      </c>
      <c r="Q349">
        <f t="shared" si="17"/>
        <v>0</v>
      </c>
    </row>
    <row r="350" spans="1:17" x14ac:dyDescent="0.3">
      <c r="A350">
        <v>762</v>
      </c>
      <c r="B350" t="s">
        <v>183</v>
      </c>
      <c r="C350" t="s">
        <v>184</v>
      </c>
      <c r="D350" t="s">
        <v>21</v>
      </c>
      <c r="E350">
        <v>72.13</v>
      </c>
      <c r="F350">
        <v>10</v>
      </c>
      <c r="G350" s="5">
        <v>43496</v>
      </c>
      <c r="H350" t="s">
        <v>507</v>
      </c>
      <c r="I350" t="s">
        <v>29</v>
      </c>
      <c r="J350">
        <v>4.2</v>
      </c>
      <c r="K350">
        <v>0.33</v>
      </c>
      <c r="L350">
        <v>15</v>
      </c>
      <c r="M350" t="s">
        <v>24</v>
      </c>
      <c r="N350" s="7">
        <f t="shared" si="15"/>
        <v>721.3</v>
      </c>
      <c r="O350">
        <f t="shared" si="16"/>
        <v>-8.6499493414387114</v>
      </c>
      <c r="Q350">
        <f t="shared" si="17"/>
        <v>-31.249999999999993</v>
      </c>
    </row>
    <row r="351" spans="1:17" x14ac:dyDescent="0.3">
      <c r="A351">
        <v>780</v>
      </c>
      <c r="B351" t="s">
        <v>120</v>
      </c>
      <c r="C351" t="s">
        <v>121</v>
      </c>
      <c r="D351" t="s">
        <v>21</v>
      </c>
      <c r="E351">
        <v>87.87</v>
      </c>
      <c r="F351">
        <v>9</v>
      </c>
      <c r="G351" s="5">
        <v>43496</v>
      </c>
      <c r="H351" t="s">
        <v>679</v>
      </c>
      <c r="I351" t="s">
        <v>17</v>
      </c>
      <c r="J351">
        <v>5.6</v>
      </c>
      <c r="K351">
        <v>0.33</v>
      </c>
      <c r="L351">
        <v>20</v>
      </c>
      <c r="M351" t="s">
        <v>24</v>
      </c>
      <c r="N351" s="7">
        <f t="shared" si="15"/>
        <v>790.83</v>
      </c>
      <c r="O351">
        <f t="shared" si="16"/>
        <v>9.6395397199501023</v>
      </c>
      <c r="Q351">
        <f t="shared" si="17"/>
        <v>0</v>
      </c>
    </row>
    <row r="352" spans="1:17" x14ac:dyDescent="0.3">
      <c r="A352">
        <v>810</v>
      </c>
      <c r="B352" t="s">
        <v>351</v>
      </c>
      <c r="C352" t="s">
        <v>352</v>
      </c>
      <c r="D352" t="s">
        <v>54</v>
      </c>
      <c r="E352">
        <v>62.18</v>
      </c>
      <c r="F352">
        <v>10</v>
      </c>
      <c r="G352" s="5">
        <v>43496</v>
      </c>
      <c r="H352" t="s">
        <v>596</v>
      </c>
      <c r="I352" t="s">
        <v>17</v>
      </c>
      <c r="J352">
        <v>6</v>
      </c>
      <c r="K352">
        <v>0.33</v>
      </c>
      <c r="L352">
        <v>10</v>
      </c>
      <c r="M352" t="s">
        <v>24</v>
      </c>
      <c r="N352" s="7">
        <f t="shared" si="15"/>
        <v>621.79999999999995</v>
      </c>
      <c r="O352">
        <f t="shared" si="16"/>
        <v>-21.373746570059314</v>
      </c>
      <c r="Q352">
        <f t="shared" si="17"/>
        <v>0</v>
      </c>
    </row>
    <row r="353" spans="1:17" x14ac:dyDescent="0.3">
      <c r="A353">
        <v>914</v>
      </c>
      <c r="B353" t="s">
        <v>236</v>
      </c>
      <c r="C353" t="s">
        <v>237</v>
      </c>
      <c r="D353" t="s">
        <v>54</v>
      </c>
      <c r="E353">
        <v>51.34</v>
      </c>
      <c r="F353">
        <v>8</v>
      </c>
      <c r="G353" s="5">
        <v>43496</v>
      </c>
      <c r="H353" t="s">
        <v>358</v>
      </c>
      <c r="I353" t="s">
        <v>17</v>
      </c>
      <c r="J353">
        <v>7.6</v>
      </c>
      <c r="K353">
        <v>0.48</v>
      </c>
      <c r="L353">
        <v>10</v>
      </c>
      <c r="M353" t="s">
        <v>24</v>
      </c>
      <c r="N353" s="7">
        <f t="shared" si="15"/>
        <v>410.72</v>
      </c>
      <c r="O353">
        <f t="shared" si="16"/>
        <v>-33.946606625924723</v>
      </c>
      <c r="Q353">
        <f t="shared" si="17"/>
        <v>45.454545454545439</v>
      </c>
    </row>
    <row r="354" spans="1:17" x14ac:dyDescent="0.3">
      <c r="A354">
        <v>103</v>
      </c>
      <c r="B354" t="s">
        <v>87</v>
      </c>
      <c r="C354" t="s">
        <v>88</v>
      </c>
      <c r="D354" t="s">
        <v>21</v>
      </c>
      <c r="E354">
        <v>23.07</v>
      </c>
      <c r="F354">
        <v>9</v>
      </c>
      <c r="G354" s="5">
        <v>43497</v>
      </c>
      <c r="H354" t="s">
        <v>249</v>
      </c>
      <c r="I354" t="s">
        <v>23</v>
      </c>
      <c r="J354">
        <v>4.9000000000000004</v>
      </c>
      <c r="K354">
        <v>0.48</v>
      </c>
      <c r="L354">
        <v>11</v>
      </c>
      <c r="M354" t="s">
        <v>24</v>
      </c>
      <c r="N354" s="7">
        <f t="shared" si="15"/>
        <v>207.63</v>
      </c>
      <c r="O354">
        <f t="shared" si="16"/>
        <v>-49.447312037397744</v>
      </c>
      <c r="Q354">
        <f t="shared" si="17"/>
        <v>0</v>
      </c>
    </row>
    <row r="355" spans="1:17" x14ac:dyDescent="0.3">
      <c r="A355">
        <v>115</v>
      </c>
      <c r="B355" t="s">
        <v>13</v>
      </c>
      <c r="C355" t="s">
        <v>14</v>
      </c>
      <c r="D355" t="s">
        <v>27</v>
      </c>
      <c r="E355">
        <v>80.790000000000006</v>
      </c>
      <c r="F355">
        <v>9</v>
      </c>
      <c r="G355" s="5">
        <v>43497</v>
      </c>
      <c r="H355" t="s">
        <v>268</v>
      </c>
      <c r="I355" t="s">
        <v>29</v>
      </c>
      <c r="J355">
        <v>9.5</v>
      </c>
      <c r="K355">
        <v>0.36</v>
      </c>
      <c r="L355">
        <v>20</v>
      </c>
      <c r="M355" t="s">
        <v>24</v>
      </c>
      <c r="N355" s="7">
        <f t="shared" si="15"/>
        <v>727.11</v>
      </c>
      <c r="O355">
        <f t="shared" si="16"/>
        <v>250.19505851755528</v>
      </c>
      <c r="Q355">
        <f t="shared" si="17"/>
        <v>-25</v>
      </c>
    </row>
    <row r="356" spans="1:17" x14ac:dyDescent="0.3">
      <c r="A356">
        <v>170</v>
      </c>
      <c r="B356" t="s">
        <v>158</v>
      </c>
      <c r="C356" t="s">
        <v>159</v>
      </c>
      <c r="D356" t="s">
        <v>36</v>
      </c>
      <c r="E356">
        <v>69.52</v>
      </c>
      <c r="F356">
        <v>7</v>
      </c>
      <c r="G356" s="5">
        <v>43497</v>
      </c>
      <c r="H356" t="s">
        <v>163</v>
      </c>
      <c r="I356" t="s">
        <v>29</v>
      </c>
      <c r="J356">
        <v>8.5</v>
      </c>
      <c r="K356">
        <v>0.33</v>
      </c>
      <c r="L356">
        <v>15</v>
      </c>
      <c r="M356" t="s">
        <v>24</v>
      </c>
      <c r="N356" s="7">
        <f t="shared" si="15"/>
        <v>486.64</v>
      </c>
      <c r="O356">
        <f t="shared" si="16"/>
        <v>-33.072024865563669</v>
      </c>
      <c r="Q356">
        <f t="shared" si="17"/>
        <v>-8.333333333333325</v>
      </c>
    </row>
    <row r="357" spans="1:17" x14ac:dyDescent="0.3">
      <c r="A357">
        <v>313</v>
      </c>
      <c r="B357" t="s">
        <v>99</v>
      </c>
      <c r="C357" t="s">
        <v>100</v>
      </c>
      <c r="D357" t="s">
        <v>52</v>
      </c>
      <c r="E357">
        <v>14.23</v>
      </c>
      <c r="F357">
        <v>5</v>
      </c>
      <c r="G357" s="5">
        <v>43497</v>
      </c>
      <c r="H357" t="s">
        <v>471</v>
      </c>
      <c r="I357" t="s">
        <v>29</v>
      </c>
      <c r="J357">
        <v>4.4000000000000004</v>
      </c>
      <c r="K357">
        <v>0.48</v>
      </c>
      <c r="L357">
        <v>10</v>
      </c>
      <c r="M357" t="s">
        <v>24</v>
      </c>
      <c r="N357" s="7">
        <f t="shared" si="15"/>
        <v>71.150000000000006</v>
      </c>
      <c r="O357">
        <f t="shared" si="16"/>
        <v>-85.379335854019402</v>
      </c>
      <c r="Q357">
        <f t="shared" si="17"/>
        <v>45.454545454545439</v>
      </c>
    </row>
    <row r="358" spans="1:17" x14ac:dyDescent="0.3">
      <c r="A358">
        <v>540</v>
      </c>
      <c r="B358" t="s">
        <v>294</v>
      </c>
      <c r="C358" t="s">
        <v>295</v>
      </c>
      <c r="D358" t="s">
        <v>52</v>
      </c>
      <c r="E358">
        <v>87.48</v>
      </c>
      <c r="F358">
        <v>6</v>
      </c>
      <c r="G358" s="5">
        <v>43497</v>
      </c>
      <c r="H358" t="s">
        <v>585</v>
      </c>
      <c r="I358" t="s">
        <v>17</v>
      </c>
      <c r="J358">
        <v>5.0999999999999996</v>
      </c>
      <c r="K358">
        <v>0.33</v>
      </c>
      <c r="L358">
        <v>18</v>
      </c>
      <c r="M358" t="s">
        <v>24</v>
      </c>
      <c r="N358" s="7">
        <f t="shared" si="15"/>
        <v>524.88</v>
      </c>
      <c r="O358">
        <f t="shared" si="16"/>
        <v>637.70906535488393</v>
      </c>
      <c r="Q358">
        <f t="shared" si="17"/>
        <v>-31.249999999999993</v>
      </c>
    </row>
    <row r="359" spans="1:17" x14ac:dyDescent="0.3">
      <c r="A359">
        <v>582</v>
      </c>
      <c r="B359" t="s">
        <v>120</v>
      </c>
      <c r="C359" t="s">
        <v>121</v>
      </c>
      <c r="D359" t="s">
        <v>15</v>
      </c>
      <c r="E359">
        <v>77.680000000000007</v>
      </c>
      <c r="F359">
        <v>4</v>
      </c>
      <c r="G359" s="5">
        <v>43497</v>
      </c>
      <c r="H359" t="s">
        <v>230</v>
      </c>
      <c r="I359" t="s">
        <v>23</v>
      </c>
      <c r="J359">
        <v>8.4</v>
      </c>
      <c r="K359">
        <v>0.33</v>
      </c>
      <c r="L359">
        <v>19</v>
      </c>
      <c r="M359" t="s">
        <v>24</v>
      </c>
      <c r="N359" s="7">
        <f t="shared" si="15"/>
        <v>310.72000000000003</v>
      </c>
      <c r="O359">
        <f t="shared" si="16"/>
        <v>-40.801707056851086</v>
      </c>
      <c r="Q359">
        <f t="shared" si="17"/>
        <v>0</v>
      </c>
    </row>
    <row r="360" spans="1:17" x14ac:dyDescent="0.3">
      <c r="A360">
        <v>42</v>
      </c>
      <c r="B360" t="s">
        <v>41</v>
      </c>
      <c r="C360" t="s">
        <v>42</v>
      </c>
      <c r="D360" t="s">
        <v>27</v>
      </c>
      <c r="E360">
        <v>56.11</v>
      </c>
      <c r="F360">
        <v>2</v>
      </c>
      <c r="G360" s="5">
        <v>43498</v>
      </c>
      <c r="H360" t="s">
        <v>136</v>
      </c>
      <c r="I360" t="s">
        <v>23</v>
      </c>
      <c r="J360">
        <v>6.3</v>
      </c>
      <c r="K360">
        <v>0.33</v>
      </c>
      <c r="L360">
        <v>10</v>
      </c>
      <c r="M360" t="s">
        <v>24</v>
      </c>
      <c r="N360" s="7">
        <f t="shared" si="15"/>
        <v>112.22</v>
      </c>
      <c r="O360">
        <f t="shared" si="16"/>
        <v>-63.883882595262619</v>
      </c>
      <c r="Q360">
        <f t="shared" si="17"/>
        <v>0</v>
      </c>
    </row>
    <row r="361" spans="1:17" x14ac:dyDescent="0.3">
      <c r="A361">
        <v>70</v>
      </c>
      <c r="B361" t="s">
        <v>56</v>
      </c>
      <c r="C361" t="s">
        <v>57</v>
      </c>
      <c r="D361" t="s">
        <v>15</v>
      </c>
      <c r="E361">
        <v>18.329999999999998</v>
      </c>
      <c r="F361">
        <v>1</v>
      </c>
      <c r="G361" s="5">
        <v>43498</v>
      </c>
      <c r="H361" t="s">
        <v>195</v>
      </c>
      <c r="I361" t="s">
        <v>23</v>
      </c>
      <c r="J361">
        <v>4.3</v>
      </c>
      <c r="K361">
        <v>0.48</v>
      </c>
      <c r="L361">
        <v>18</v>
      </c>
      <c r="M361" t="s">
        <v>24</v>
      </c>
      <c r="N361" s="7">
        <f t="shared" si="15"/>
        <v>18.329999999999998</v>
      </c>
      <c r="O361">
        <f t="shared" si="16"/>
        <v>-83.666013188379978</v>
      </c>
      <c r="Q361">
        <f t="shared" si="17"/>
        <v>45.454545454545439</v>
      </c>
    </row>
    <row r="362" spans="1:17" x14ac:dyDescent="0.3">
      <c r="A362">
        <v>119</v>
      </c>
      <c r="B362" t="s">
        <v>59</v>
      </c>
      <c r="C362" t="s">
        <v>60</v>
      </c>
      <c r="D362" t="s">
        <v>52</v>
      </c>
      <c r="E362">
        <v>10.96</v>
      </c>
      <c r="F362">
        <v>10</v>
      </c>
      <c r="G362" s="5">
        <v>43498</v>
      </c>
      <c r="H362" t="s">
        <v>271</v>
      </c>
      <c r="I362" t="s">
        <v>17</v>
      </c>
      <c r="J362">
        <v>6</v>
      </c>
      <c r="K362">
        <v>0.48</v>
      </c>
      <c r="L362">
        <v>20</v>
      </c>
      <c r="M362" t="s">
        <v>24</v>
      </c>
      <c r="N362" s="7">
        <f t="shared" si="15"/>
        <v>109.60000000000001</v>
      </c>
      <c r="O362">
        <f t="shared" si="16"/>
        <v>497.92689579923632</v>
      </c>
      <c r="Q362">
        <f t="shared" si="17"/>
        <v>0</v>
      </c>
    </row>
    <row r="363" spans="1:17" x14ac:dyDescent="0.3">
      <c r="A363">
        <v>245</v>
      </c>
      <c r="B363" t="s">
        <v>126</v>
      </c>
      <c r="C363" t="s">
        <v>127</v>
      </c>
      <c r="D363" t="s">
        <v>27</v>
      </c>
      <c r="E363">
        <v>93.87</v>
      </c>
      <c r="F363">
        <v>8</v>
      </c>
      <c r="G363" s="5">
        <v>43498</v>
      </c>
      <c r="H363" t="s">
        <v>419</v>
      </c>
      <c r="I363" t="s">
        <v>29</v>
      </c>
      <c r="J363">
        <v>8.3000000000000007</v>
      </c>
      <c r="K363">
        <v>0.33</v>
      </c>
      <c r="L363">
        <v>18</v>
      </c>
      <c r="M363" t="s">
        <v>24</v>
      </c>
      <c r="N363" s="7">
        <f t="shared" si="15"/>
        <v>750.96</v>
      </c>
      <c r="O363">
        <f t="shared" si="16"/>
        <v>585.18248175182475</v>
      </c>
      <c r="Q363">
        <f t="shared" si="17"/>
        <v>-31.249999999999993</v>
      </c>
    </row>
    <row r="364" spans="1:17" x14ac:dyDescent="0.3">
      <c r="A364">
        <v>251</v>
      </c>
      <c r="B364" t="s">
        <v>133</v>
      </c>
      <c r="C364" t="s">
        <v>134</v>
      </c>
      <c r="D364" t="s">
        <v>52</v>
      </c>
      <c r="E364">
        <v>46.55</v>
      </c>
      <c r="F364">
        <v>9</v>
      </c>
      <c r="G364" s="5">
        <v>43498</v>
      </c>
      <c r="H364" t="s">
        <v>425</v>
      </c>
      <c r="I364" t="s">
        <v>17</v>
      </c>
      <c r="J364">
        <v>6.4</v>
      </c>
      <c r="K364">
        <v>0.48</v>
      </c>
      <c r="L364">
        <v>15</v>
      </c>
      <c r="M364" t="s">
        <v>24</v>
      </c>
      <c r="N364" s="7">
        <f t="shared" si="15"/>
        <v>418.95</v>
      </c>
      <c r="O364">
        <f t="shared" si="16"/>
        <v>-44.211409395973163</v>
      </c>
      <c r="Q364">
        <f t="shared" si="17"/>
        <v>45.454545454545439</v>
      </c>
    </row>
    <row r="365" spans="1:17" x14ac:dyDescent="0.3">
      <c r="A365">
        <v>278</v>
      </c>
      <c r="B365" t="s">
        <v>96</v>
      </c>
      <c r="C365" t="s">
        <v>97</v>
      </c>
      <c r="D365" t="s">
        <v>54</v>
      </c>
      <c r="E365">
        <v>95.42</v>
      </c>
      <c r="F365">
        <v>4</v>
      </c>
      <c r="G365" s="5">
        <v>43498</v>
      </c>
      <c r="H365" t="s">
        <v>28</v>
      </c>
      <c r="I365" t="s">
        <v>17</v>
      </c>
      <c r="J365">
        <v>6.4</v>
      </c>
      <c r="K365">
        <v>0.48</v>
      </c>
      <c r="L365">
        <v>13</v>
      </c>
      <c r="M365" t="s">
        <v>24</v>
      </c>
      <c r="N365" s="7">
        <f t="shared" si="15"/>
        <v>381.68</v>
      </c>
      <c r="O365">
        <f t="shared" si="16"/>
        <v>-8.8960496479293418</v>
      </c>
      <c r="Q365">
        <f t="shared" si="17"/>
        <v>0</v>
      </c>
    </row>
    <row r="366" spans="1:17" x14ac:dyDescent="0.3">
      <c r="A366">
        <v>371</v>
      </c>
      <c r="B366" t="s">
        <v>168</v>
      </c>
      <c r="C366" t="s">
        <v>169</v>
      </c>
      <c r="D366" t="s">
        <v>21</v>
      </c>
      <c r="E366">
        <v>26.26</v>
      </c>
      <c r="F366">
        <v>7</v>
      </c>
      <c r="G366" s="5">
        <v>43498</v>
      </c>
      <c r="H366" t="s">
        <v>322</v>
      </c>
      <c r="I366" t="s">
        <v>23</v>
      </c>
      <c r="J366">
        <v>9.9</v>
      </c>
      <c r="K366">
        <v>0.48</v>
      </c>
      <c r="L366">
        <v>19</v>
      </c>
      <c r="M366" t="s">
        <v>24</v>
      </c>
      <c r="N366" s="7">
        <f t="shared" si="15"/>
        <v>183.82000000000002</v>
      </c>
      <c r="O366">
        <f t="shared" si="16"/>
        <v>-51.8392370572207</v>
      </c>
      <c r="Q366">
        <f t="shared" si="17"/>
        <v>0</v>
      </c>
    </row>
    <row r="367" spans="1:17" x14ac:dyDescent="0.3">
      <c r="A367">
        <v>473</v>
      </c>
      <c r="B367" t="s">
        <v>105</v>
      </c>
      <c r="C367" t="s">
        <v>106</v>
      </c>
      <c r="D367" t="s">
        <v>54</v>
      </c>
      <c r="E367">
        <v>43.13</v>
      </c>
      <c r="F367">
        <v>10</v>
      </c>
      <c r="G367" s="5">
        <v>43498</v>
      </c>
      <c r="H367" t="s">
        <v>405</v>
      </c>
      <c r="I367" t="s">
        <v>29</v>
      </c>
      <c r="J367">
        <v>5.5</v>
      </c>
      <c r="K367">
        <v>0.33</v>
      </c>
      <c r="L367">
        <v>18</v>
      </c>
      <c r="M367" t="s">
        <v>24</v>
      </c>
      <c r="N367" s="7">
        <f t="shared" si="15"/>
        <v>431.3</v>
      </c>
      <c r="O367">
        <f t="shared" si="16"/>
        <v>134.63170492873462</v>
      </c>
      <c r="Q367">
        <f t="shared" si="17"/>
        <v>-31.249999999999993</v>
      </c>
    </row>
    <row r="368" spans="1:17" x14ac:dyDescent="0.3">
      <c r="A368">
        <v>481</v>
      </c>
      <c r="B368" t="s">
        <v>177</v>
      </c>
      <c r="C368" t="s">
        <v>178</v>
      </c>
      <c r="D368" t="s">
        <v>52</v>
      </c>
      <c r="E368">
        <v>65.97</v>
      </c>
      <c r="F368">
        <v>8</v>
      </c>
      <c r="G368" s="5">
        <v>43498</v>
      </c>
      <c r="H368" t="s">
        <v>459</v>
      </c>
      <c r="I368" t="s">
        <v>23</v>
      </c>
      <c r="J368">
        <v>8.4</v>
      </c>
      <c r="K368">
        <v>0.33</v>
      </c>
      <c r="L368">
        <v>20</v>
      </c>
      <c r="M368" t="s">
        <v>24</v>
      </c>
      <c r="N368" s="7">
        <f t="shared" si="15"/>
        <v>527.76</v>
      </c>
      <c r="O368">
        <f t="shared" si="16"/>
        <v>22.364943194991881</v>
      </c>
      <c r="Q368">
        <f t="shared" si="17"/>
        <v>0</v>
      </c>
    </row>
    <row r="369" spans="1:17" x14ac:dyDescent="0.3">
      <c r="A369">
        <v>500</v>
      </c>
      <c r="B369" t="s">
        <v>209</v>
      </c>
      <c r="C369" t="s">
        <v>210</v>
      </c>
      <c r="D369" t="s">
        <v>36</v>
      </c>
      <c r="E369">
        <v>51.52</v>
      </c>
      <c r="F369">
        <v>8</v>
      </c>
      <c r="G369" s="5">
        <v>43498</v>
      </c>
      <c r="H369" t="s">
        <v>153</v>
      </c>
      <c r="I369" t="s">
        <v>23</v>
      </c>
      <c r="J369">
        <v>9.6</v>
      </c>
      <c r="K369">
        <v>0.33</v>
      </c>
      <c r="L369">
        <v>15</v>
      </c>
      <c r="M369" t="s">
        <v>24</v>
      </c>
      <c r="N369" s="7">
        <f t="shared" si="15"/>
        <v>412.16</v>
      </c>
      <c r="O369">
        <f t="shared" si="16"/>
        <v>-21.903895710171284</v>
      </c>
      <c r="Q369">
        <f t="shared" si="17"/>
        <v>0</v>
      </c>
    </row>
    <row r="370" spans="1:17" x14ac:dyDescent="0.3">
      <c r="A370">
        <v>721</v>
      </c>
      <c r="B370" t="s">
        <v>242</v>
      </c>
      <c r="C370" t="s">
        <v>243</v>
      </c>
      <c r="D370" t="s">
        <v>54</v>
      </c>
      <c r="E370">
        <v>25.56</v>
      </c>
      <c r="F370">
        <v>7</v>
      </c>
      <c r="G370" s="5">
        <v>43498</v>
      </c>
      <c r="H370" t="s">
        <v>657</v>
      </c>
      <c r="I370" t="s">
        <v>23</v>
      </c>
      <c r="J370">
        <v>7.1</v>
      </c>
      <c r="K370">
        <v>0.48</v>
      </c>
      <c r="L370">
        <v>20</v>
      </c>
      <c r="M370" t="s">
        <v>24</v>
      </c>
      <c r="N370" s="7">
        <f t="shared" si="15"/>
        <v>178.92</v>
      </c>
      <c r="O370">
        <f t="shared" si="16"/>
        <v>-56.589673913043484</v>
      </c>
      <c r="Q370">
        <f t="shared" si="17"/>
        <v>45.454545454545439</v>
      </c>
    </row>
    <row r="371" spans="1:17" x14ac:dyDescent="0.3">
      <c r="A371">
        <v>746</v>
      </c>
      <c r="B371" t="s">
        <v>388</v>
      </c>
      <c r="C371" t="s">
        <v>389</v>
      </c>
      <c r="D371" t="s">
        <v>52</v>
      </c>
      <c r="E371">
        <v>38.42</v>
      </c>
      <c r="F371">
        <v>1</v>
      </c>
      <c r="G371" s="5">
        <v>43498</v>
      </c>
      <c r="H371" t="s">
        <v>668</v>
      </c>
      <c r="I371" t="s">
        <v>23</v>
      </c>
      <c r="J371">
        <v>8.6</v>
      </c>
      <c r="K371">
        <v>0.33</v>
      </c>
      <c r="L371">
        <v>16</v>
      </c>
      <c r="M371" t="s">
        <v>24</v>
      </c>
      <c r="N371" s="7">
        <f t="shared" si="15"/>
        <v>38.42</v>
      </c>
      <c r="O371">
        <f t="shared" si="16"/>
        <v>-78.526715850659528</v>
      </c>
      <c r="Q371">
        <f t="shared" si="17"/>
        <v>-31.249999999999993</v>
      </c>
    </row>
    <row r="372" spans="1:17" x14ac:dyDescent="0.3">
      <c r="A372">
        <v>916</v>
      </c>
      <c r="B372" t="s">
        <v>326</v>
      </c>
      <c r="C372" t="s">
        <v>327</v>
      </c>
      <c r="D372" t="s">
        <v>21</v>
      </c>
      <c r="E372">
        <v>35.49</v>
      </c>
      <c r="F372">
        <v>6</v>
      </c>
      <c r="G372" s="5">
        <v>43498</v>
      </c>
      <c r="H372" t="s">
        <v>566</v>
      </c>
      <c r="I372" t="s">
        <v>23</v>
      </c>
      <c r="J372">
        <v>4.0999999999999996</v>
      </c>
      <c r="K372">
        <v>0.48</v>
      </c>
      <c r="L372">
        <v>12</v>
      </c>
      <c r="M372" t="s">
        <v>24</v>
      </c>
      <c r="N372" s="7">
        <f t="shared" si="15"/>
        <v>212.94</v>
      </c>
      <c r="O372">
        <f t="shared" si="16"/>
        <v>454.24258198854756</v>
      </c>
      <c r="Q372">
        <f t="shared" si="17"/>
        <v>45.454545454545439</v>
      </c>
    </row>
    <row r="373" spans="1:17" x14ac:dyDescent="0.3">
      <c r="A373">
        <v>932</v>
      </c>
      <c r="B373" t="s">
        <v>219</v>
      </c>
      <c r="C373" t="s">
        <v>220</v>
      </c>
      <c r="D373" t="s">
        <v>54</v>
      </c>
      <c r="E373">
        <v>83.35</v>
      </c>
      <c r="F373">
        <v>2</v>
      </c>
      <c r="G373" s="5">
        <v>43498</v>
      </c>
      <c r="H373" t="s">
        <v>723</v>
      </c>
      <c r="I373" t="s">
        <v>29</v>
      </c>
      <c r="J373">
        <v>9.5</v>
      </c>
      <c r="K373">
        <v>0.48</v>
      </c>
      <c r="L373">
        <v>14</v>
      </c>
      <c r="M373" t="s">
        <v>24</v>
      </c>
      <c r="N373" s="7">
        <f t="shared" si="15"/>
        <v>166.7</v>
      </c>
      <c r="O373">
        <f t="shared" si="16"/>
        <v>-21.715037099652491</v>
      </c>
      <c r="Q373">
        <f t="shared" si="17"/>
        <v>0</v>
      </c>
    </row>
    <row r="374" spans="1:17" x14ac:dyDescent="0.3">
      <c r="A374">
        <v>51</v>
      </c>
      <c r="B374" t="s">
        <v>158</v>
      </c>
      <c r="C374" t="s">
        <v>159</v>
      </c>
      <c r="D374" t="s">
        <v>52</v>
      </c>
      <c r="E374">
        <v>91.4</v>
      </c>
      <c r="F374">
        <v>7</v>
      </c>
      <c r="G374" s="5">
        <v>43499</v>
      </c>
      <c r="H374" t="s">
        <v>160</v>
      </c>
      <c r="I374" t="s">
        <v>23</v>
      </c>
      <c r="J374">
        <v>9.5</v>
      </c>
      <c r="K374">
        <v>0.33</v>
      </c>
      <c r="L374">
        <v>10</v>
      </c>
      <c r="M374" t="s">
        <v>24</v>
      </c>
      <c r="N374" s="7">
        <f t="shared" si="15"/>
        <v>639.80000000000007</v>
      </c>
      <c r="O374">
        <f t="shared" si="16"/>
        <v>283.80323935212965</v>
      </c>
      <c r="Q374">
        <f t="shared" si="17"/>
        <v>-31.249999999999993</v>
      </c>
    </row>
    <row r="375" spans="1:17" x14ac:dyDescent="0.3">
      <c r="A375">
        <v>63</v>
      </c>
      <c r="B375" t="s">
        <v>180</v>
      </c>
      <c r="C375" t="s">
        <v>181</v>
      </c>
      <c r="D375" t="s">
        <v>36</v>
      </c>
      <c r="E375">
        <v>55.07</v>
      </c>
      <c r="F375">
        <v>9</v>
      </c>
      <c r="G375" s="5">
        <v>43499</v>
      </c>
      <c r="H375" t="s">
        <v>182</v>
      </c>
      <c r="I375" t="s">
        <v>17</v>
      </c>
      <c r="J375">
        <v>10</v>
      </c>
      <c r="K375">
        <v>0.48</v>
      </c>
      <c r="L375">
        <v>13</v>
      </c>
      <c r="M375" t="s">
        <v>24</v>
      </c>
      <c r="N375" s="7">
        <f t="shared" si="15"/>
        <v>495.63</v>
      </c>
      <c r="O375">
        <f t="shared" si="16"/>
        <v>-22.533604251328548</v>
      </c>
      <c r="Q375">
        <f t="shared" si="17"/>
        <v>45.454545454545439</v>
      </c>
    </row>
    <row r="376" spans="1:17" x14ac:dyDescent="0.3">
      <c r="A376">
        <v>290</v>
      </c>
      <c r="B376" t="s">
        <v>320</v>
      </c>
      <c r="C376" t="s">
        <v>321</v>
      </c>
      <c r="D376" t="s">
        <v>27</v>
      </c>
      <c r="E376">
        <v>94.88</v>
      </c>
      <c r="F376">
        <v>7</v>
      </c>
      <c r="G376" s="5">
        <v>43499</v>
      </c>
      <c r="H376" t="s">
        <v>456</v>
      </c>
      <c r="I376" t="s">
        <v>23</v>
      </c>
      <c r="J376">
        <v>4.2</v>
      </c>
      <c r="K376">
        <v>0.33</v>
      </c>
      <c r="L376">
        <v>14</v>
      </c>
      <c r="M376" t="s">
        <v>24</v>
      </c>
      <c r="N376" s="7">
        <f t="shared" si="15"/>
        <v>664.16</v>
      </c>
      <c r="O376">
        <f t="shared" si="16"/>
        <v>34.003187861913112</v>
      </c>
      <c r="Q376">
        <f t="shared" si="17"/>
        <v>-31.249999999999993</v>
      </c>
    </row>
    <row r="377" spans="1:17" x14ac:dyDescent="0.3">
      <c r="A377">
        <v>333</v>
      </c>
      <c r="B377" t="s">
        <v>126</v>
      </c>
      <c r="C377" t="s">
        <v>127</v>
      </c>
      <c r="D377" t="s">
        <v>54</v>
      </c>
      <c r="E377">
        <v>77.02</v>
      </c>
      <c r="F377">
        <v>5</v>
      </c>
      <c r="G377" s="5">
        <v>43499</v>
      </c>
      <c r="H377" t="s">
        <v>487</v>
      </c>
      <c r="I377" t="s">
        <v>23</v>
      </c>
      <c r="J377">
        <v>5.5</v>
      </c>
      <c r="K377">
        <v>0.33</v>
      </c>
      <c r="L377">
        <v>15</v>
      </c>
      <c r="M377" t="s">
        <v>24</v>
      </c>
      <c r="N377" s="7">
        <f t="shared" si="15"/>
        <v>385.09999999999997</v>
      </c>
      <c r="O377">
        <f t="shared" si="16"/>
        <v>-42.016983859311011</v>
      </c>
      <c r="Q377">
        <f t="shared" si="17"/>
        <v>0</v>
      </c>
    </row>
    <row r="378" spans="1:17" x14ac:dyDescent="0.3">
      <c r="A378">
        <v>461</v>
      </c>
      <c r="B378" t="s">
        <v>30</v>
      </c>
      <c r="C378" t="s">
        <v>31</v>
      </c>
      <c r="D378" t="s">
        <v>52</v>
      </c>
      <c r="E378">
        <v>40.520000000000003</v>
      </c>
      <c r="F378">
        <v>5</v>
      </c>
      <c r="G378" s="5">
        <v>43499</v>
      </c>
      <c r="H378" t="s">
        <v>555</v>
      </c>
      <c r="I378" t="s">
        <v>23</v>
      </c>
      <c r="J378">
        <v>4.5</v>
      </c>
      <c r="K378">
        <v>0.33</v>
      </c>
      <c r="L378">
        <v>15</v>
      </c>
      <c r="M378" t="s">
        <v>24</v>
      </c>
      <c r="N378" s="7">
        <f t="shared" si="15"/>
        <v>202.60000000000002</v>
      </c>
      <c r="O378">
        <f t="shared" si="16"/>
        <v>-47.39028823682159</v>
      </c>
      <c r="Q378">
        <f t="shared" si="17"/>
        <v>0</v>
      </c>
    </row>
    <row r="379" spans="1:17" x14ac:dyDescent="0.3">
      <c r="A379">
        <v>463</v>
      </c>
      <c r="B379" t="s">
        <v>38</v>
      </c>
      <c r="C379" t="s">
        <v>39</v>
      </c>
      <c r="D379" t="s">
        <v>36</v>
      </c>
      <c r="E379">
        <v>73.95</v>
      </c>
      <c r="F379">
        <v>4</v>
      </c>
      <c r="G379" s="5">
        <v>43499</v>
      </c>
      <c r="H379" t="s">
        <v>377</v>
      </c>
      <c r="I379" t="s">
        <v>23</v>
      </c>
      <c r="J379">
        <v>6.1</v>
      </c>
      <c r="K379">
        <v>0.48</v>
      </c>
      <c r="L379">
        <v>10</v>
      </c>
      <c r="M379" t="s">
        <v>24</v>
      </c>
      <c r="N379" s="7">
        <f t="shared" si="15"/>
        <v>295.8</v>
      </c>
      <c r="O379">
        <f t="shared" si="16"/>
        <v>46.001974333662375</v>
      </c>
      <c r="Q379">
        <f t="shared" si="17"/>
        <v>45.454545454545439</v>
      </c>
    </row>
    <row r="380" spans="1:17" x14ac:dyDescent="0.3">
      <c r="A380">
        <v>501</v>
      </c>
      <c r="B380" t="s">
        <v>186</v>
      </c>
      <c r="C380" t="s">
        <v>187</v>
      </c>
      <c r="D380" t="s">
        <v>36</v>
      </c>
      <c r="E380">
        <v>73.97</v>
      </c>
      <c r="F380">
        <v>1</v>
      </c>
      <c r="G380" s="5">
        <v>43499</v>
      </c>
      <c r="H380" t="s">
        <v>385</v>
      </c>
      <c r="I380" t="s">
        <v>29</v>
      </c>
      <c r="J380">
        <v>5.4</v>
      </c>
      <c r="K380">
        <v>0.33</v>
      </c>
      <c r="L380">
        <v>15</v>
      </c>
      <c r="M380" t="s">
        <v>24</v>
      </c>
      <c r="N380" s="7">
        <f t="shared" si="15"/>
        <v>73.97</v>
      </c>
      <c r="O380">
        <f t="shared" si="16"/>
        <v>-74.993238674780258</v>
      </c>
      <c r="Q380">
        <f t="shared" si="17"/>
        <v>-31.249999999999993</v>
      </c>
    </row>
    <row r="381" spans="1:17" x14ac:dyDescent="0.3">
      <c r="A381">
        <v>567</v>
      </c>
      <c r="B381" t="s">
        <v>212</v>
      </c>
      <c r="C381" t="s">
        <v>213</v>
      </c>
      <c r="D381" t="s">
        <v>36</v>
      </c>
      <c r="E381">
        <v>49.33</v>
      </c>
      <c r="F381">
        <v>10</v>
      </c>
      <c r="G381" s="5">
        <v>43499</v>
      </c>
      <c r="H381" t="s">
        <v>189</v>
      </c>
      <c r="I381" t="s">
        <v>29</v>
      </c>
      <c r="J381">
        <v>9.4</v>
      </c>
      <c r="K381">
        <v>0.33</v>
      </c>
      <c r="L381">
        <v>16</v>
      </c>
      <c r="M381" t="s">
        <v>24</v>
      </c>
      <c r="N381" s="7">
        <f t="shared" si="15"/>
        <v>493.29999999999995</v>
      </c>
      <c r="O381">
        <f t="shared" si="16"/>
        <v>566.89198323644712</v>
      </c>
      <c r="Q381">
        <f t="shared" si="17"/>
        <v>0</v>
      </c>
    </row>
    <row r="382" spans="1:17" x14ac:dyDescent="0.3">
      <c r="A382">
        <v>615</v>
      </c>
      <c r="B382" t="s">
        <v>99</v>
      </c>
      <c r="C382" t="s">
        <v>100</v>
      </c>
      <c r="D382" t="s">
        <v>52</v>
      </c>
      <c r="E382">
        <v>67.45</v>
      </c>
      <c r="F382">
        <v>10</v>
      </c>
      <c r="G382" s="5">
        <v>43499</v>
      </c>
      <c r="H382" t="s">
        <v>418</v>
      </c>
      <c r="I382" t="s">
        <v>17</v>
      </c>
      <c r="J382">
        <v>4.2</v>
      </c>
      <c r="K382">
        <v>0.48</v>
      </c>
      <c r="L382">
        <v>11</v>
      </c>
      <c r="M382" t="s">
        <v>24</v>
      </c>
      <c r="N382" s="7">
        <f t="shared" si="15"/>
        <v>674.5</v>
      </c>
      <c r="O382">
        <f t="shared" si="16"/>
        <v>36.73221163592136</v>
      </c>
      <c r="Q382">
        <f t="shared" si="17"/>
        <v>45.454545454545439</v>
      </c>
    </row>
    <row r="383" spans="1:17" x14ac:dyDescent="0.3">
      <c r="A383">
        <v>653</v>
      </c>
      <c r="B383" t="s">
        <v>190</v>
      </c>
      <c r="C383" t="s">
        <v>191</v>
      </c>
      <c r="D383" t="s">
        <v>27</v>
      </c>
      <c r="E383">
        <v>72.78</v>
      </c>
      <c r="F383">
        <v>10</v>
      </c>
      <c r="G383" s="5">
        <v>43499</v>
      </c>
      <c r="H383" t="s">
        <v>150</v>
      </c>
      <c r="I383" t="s">
        <v>23</v>
      </c>
      <c r="J383">
        <v>7.3</v>
      </c>
      <c r="K383">
        <v>0.48</v>
      </c>
      <c r="L383">
        <v>17</v>
      </c>
      <c r="M383" t="s">
        <v>24</v>
      </c>
      <c r="N383" s="7">
        <f t="shared" si="15"/>
        <v>727.8</v>
      </c>
      <c r="O383">
        <f t="shared" si="16"/>
        <v>7.9021497405485475</v>
      </c>
      <c r="Q383">
        <f t="shared" si="17"/>
        <v>0</v>
      </c>
    </row>
    <row r="384" spans="1:17" x14ac:dyDescent="0.3">
      <c r="A384">
        <v>661</v>
      </c>
      <c r="B384" t="s">
        <v>111</v>
      </c>
      <c r="C384" t="s">
        <v>112</v>
      </c>
      <c r="D384" t="s">
        <v>36</v>
      </c>
      <c r="E384">
        <v>42.97</v>
      </c>
      <c r="F384">
        <v>3</v>
      </c>
      <c r="G384" s="5">
        <v>43499</v>
      </c>
      <c r="H384" t="s">
        <v>460</v>
      </c>
      <c r="I384" t="s">
        <v>23</v>
      </c>
      <c r="J384">
        <v>9.3000000000000007</v>
      </c>
      <c r="K384">
        <v>0.48</v>
      </c>
      <c r="L384">
        <v>11</v>
      </c>
      <c r="M384" t="s">
        <v>24</v>
      </c>
      <c r="N384" s="7">
        <f t="shared" si="15"/>
        <v>128.91</v>
      </c>
      <c r="O384">
        <f t="shared" si="16"/>
        <v>-82.287716405605934</v>
      </c>
      <c r="Q384">
        <f t="shared" si="17"/>
        <v>0</v>
      </c>
    </row>
    <row r="385" spans="1:17" x14ac:dyDescent="0.3">
      <c r="A385">
        <v>752</v>
      </c>
      <c r="B385" t="s">
        <v>212</v>
      </c>
      <c r="C385" t="s">
        <v>213</v>
      </c>
      <c r="D385" t="s">
        <v>52</v>
      </c>
      <c r="E385">
        <v>27.28</v>
      </c>
      <c r="F385">
        <v>5</v>
      </c>
      <c r="G385" s="5">
        <v>43499</v>
      </c>
      <c r="H385" t="s">
        <v>582</v>
      </c>
      <c r="I385" t="s">
        <v>29</v>
      </c>
      <c r="J385">
        <v>8.6</v>
      </c>
      <c r="K385">
        <v>0.33</v>
      </c>
      <c r="L385">
        <v>10</v>
      </c>
      <c r="M385" t="s">
        <v>24</v>
      </c>
      <c r="N385" s="7">
        <f t="shared" si="15"/>
        <v>136.4</v>
      </c>
      <c r="O385">
        <f t="shared" si="16"/>
        <v>5.810255216817942</v>
      </c>
      <c r="Q385">
        <f t="shared" si="17"/>
        <v>-31.249999999999993</v>
      </c>
    </row>
    <row r="386" spans="1:17" x14ac:dyDescent="0.3">
      <c r="A386">
        <v>820</v>
      </c>
      <c r="B386" t="s">
        <v>355</v>
      </c>
      <c r="C386" t="s">
        <v>356</v>
      </c>
      <c r="D386" t="s">
        <v>52</v>
      </c>
      <c r="E386">
        <v>47.16</v>
      </c>
      <c r="F386">
        <v>5</v>
      </c>
      <c r="G386" s="5">
        <v>43499</v>
      </c>
      <c r="H386" t="s">
        <v>188</v>
      </c>
      <c r="I386" t="s">
        <v>29</v>
      </c>
      <c r="J386">
        <v>6</v>
      </c>
      <c r="K386">
        <v>0.33</v>
      </c>
      <c r="L386">
        <v>14</v>
      </c>
      <c r="M386" t="s">
        <v>24</v>
      </c>
      <c r="N386" s="7">
        <f t="shared" ref="N386:N449" si="18">E386*F386</f>
        <v>235.79999999999998</v>
      </c>
      <c r="O386">
        <f t="shared" si="16"/>
        <v>72.873900293255105</v>
      </c>
      <c r="Q386">
        <f t="shared" si="17"/>
        <v>0</v>
      </c>
    </row>
    <row r="387" spans="1:17" x14ac:dyDescent="0.3">
      <c r="A387">
        <v>948</v>
      </c>
      <c r="B387" t="s">
        <v>412</v>
      </c>
      <c r="C387" t="s">
        <v>413</v>
      </c>
      <c r="D387" t="s">
        <v>54</v>
      </c>
      <c r="E387">
        <v>53.78</v>
      </c>
      <c r="F387">
        <v>1</v>
      </c>
      <c r="G387" s="5">
        <v>43499</v>
      </c>
      <c r="H387" t="s">
        <v>653</v>
      </c>
      <c r="I387" t="s">
        <v>17</v>
      </c>
      <c r="J387">
        <v>4.7</v>
      </c>
      <c r="K387">
        <v>0.48</v>
      </c>
      <c r="L387">
        <v>20</v>
      </c>
      <c r="M387" t="s">
        <v>24</v>
      </c>
      <c r="N387" s="7">
        <f t="shared" si="18"/>
        <v>53.78</v>
      </c>
      <c r="O387">
        <f t="shared" ref="O387:O450" si="19">IF(N387=0, 0, ((N387-N386)/ABS(N386))*100)</f>
        <v>-77.192536047497867</v>
      </c>
      <c r="Q387">
        <f t="shared" ref="Q387:Q450" si="20">IF(K387=0, 0, ((K387-K386)/ABS(K386))*100)</f>
        <v>45.454545454545439</v>
      </c>
    </row>
    <row r="388" spans="1:17" x14ac:dyDescent="0.3">
      <c r="A388">
        <v>347</v>
      </c>
      <c r="B388" t="s">
        <v>114</v>
      </c>
      <c r="C388" t="s">
        <v>115</v>
      </c>
      <c r="D388" t="s">
        <v>21</v>
      </c>
      <c r="E388">
        <v>71.95</v>
      </c>
      <c r="F388">
        <v>1</v>
      </c>
      <c r="G388" s="5">
        <v>43500</v>
      </c>
      <c r="H388" t="s">
        <v>496</v>
      </c>
      <c r="I388" t="s">
        <v>23</v>
      </c>
      <c r="J388">
        <v>7.3</v>
      </c>
      <c r="K388">
        <v>0.18</v>
      </c>
      <c r="L388">
        <v>12</v>
      </c>
      <c r="M388" t="s">
        <v>24</v>
      </c>
      <c r="N388" s="7">
        <f t="shared" si="18"/>
        <v>71.95</v>
      </c>
      <c r="O388">
        <f t="shared" si="19"/>
        <v>33.785793975455562</v>
      </c>
      <c r="Q388">
        <f t="shared" si="20"/>
        <v>-62.5</v>
      </c>
    </row>
    <row r="389" spans="1:17" x14ac:dyDescent="0.3">
      <c r="A389">
        <v>403</v>
      </c>
      <c r="B389" t="s">
        <v>130</v>
      </c>
      <c r="C389" t="s">
        <v>131</v>
      </c>
      <c r="D389" t="s">
        <v>27</v>
      </c>
      <c r="E389">
        <v>13.98</v>
      </c>
      <c r="F389">
        <v>1</v>
      </c>
      <c r="G389" s="5">
        <v>43500</v>
      </c>
      <c r="H389" t="s">
        <v>530</v>
      </c>
      <c r="I389" t="s">
        <v>17</v>
      </c>
      <c r="J389">
        <v>9.8000000000000007</v>
      </c>
      <c r="K389">
        <v>0.48</v>
      </c>
      <c r="L389">
        <v>13</v>
      </c>
      <c r="M389" t="s">
        <v>24</v>
      </c>
      <c r="N389" s="7">
        <f t="shared" si="18"/>
        <v>13.98</v>
      </c>
      <c r="O389">
        <f t="shared" si="19"/>
        <v>-80.569840166782484</v>
      </c>
      <c r="Q389">
        <f t="shared" si="20"/>
        <v>166.66666666666669</v>
      </c>
    </row>
    <row r="390" spans="1:17" x14ac:dyDescent="0.3">
      <c r="A390">
        <v>420</v>
      </c>
      <c r="B390" t="s">
        <v>108</v>
      </c>
      <c r="C390" t="s">
        <v>109</v>
      </c>
      <c r="D390" t="s">
        <v>21</v>
      </c>
      <c r="E390">
        <v>25.22</v>
      </c>
      <c r="F390">
        <v>7</v>
      </c>
      <c r="G390" s="5">
        <v>43500</v>
      </c>
      <c r="H390" t="s">
        <v>222</v>
      </c>
      <c r="I390" t="s">
        <v>23</v>
      </c>
      <c r="J390">
        <v>8.1999999999999993</v>
      </c>
      <c r="K390">
        <v>0.18</v>
      </c>
      <c r="L390">
        <v>10</v>
      </c>
      <c r="M390" t="s">
        <v>24</v>
      </c>
      <c r="N390" s="7">
        <f t="shared" si="18"/>
        <v>176.54</v>
      </c>
      <c r="O390">
        <f t="shared" si="19"/>
        <v>1162.8040057224605</v>
      </c>
      <c r="Q390">
        <f t="shared" si="20"/>
        <v>-62.5</v>
      </c>
    </row>
    <row r="391" spans="1:17" x14ac:dyDescent="0.3">
      <c r="A391">
        <v>490</v>
      </c>
      <c r="B391" t="s">
        <v>154</v>
      </c>
      <c r="C391" t="s">
        <v>155</v>
      </c>
      <c r="D391" t="s">
        <v>27</v>
      </c>
      <c r="E391">
        <v>77.680000000000007</v>
      </c>
      <c r="F391">
        <v>9</v>
      </c>
      <c r="G391" s="5">
        <v>43500</v>
      </c>
      <c r="H391" t="s">
        <v>479</v>
      </c>
      <c r="I391" t="s">
        <v>17</v>
      </c>
      <c r="J391">
        <v>9.8000000000000007</v>
      </c>
      <c r="K391">
        <v>0.33</v>
      </c>
      <c r="L391">
        <v>13</v>
      </c>
      <c r="M391" t="s">
        <v>24</v>
      </c>
      <c r="N391" s="7">
        <f t="shared" si="18"/>
        <v>699.12000000000012</v>
      </c>
      <c r="O391">
        <f t="shared" si="19"/>
        <v>296.01223518749305</v>
      </c>
      <c r="Q391">
        <f t="shared" si="20"/>
        <v>83.333333333333343</v>
      </c>
    </row>
    <row r="392" spans="1:17" x14ac:dyDescent="0.3">
      <c r="A392">
        <v>557</v>
      </c>
      <c r="B392" t="s">
        <v>99</v>
      </c>
      <c r="C392" t="s">
        <v>100</v>
      </c>
      <c r="D392" t="s">
        <v>54</v>
      </c>
      <c r="E392">
        <v>72.040000000000006</v>
      </c>
      <c r="F392">
        <v>2</v>
      </c>
      <c r="G392" s="5">
        <v>43500</v>
      </c>
      <c r="H392" t="s">
        <v>594</v>
      </c>
      <c r="I392" t="s">
        <v>23</v>
      </c>
      <c r="J392">
        <v>9.5</v>
      </c>
      <c r="K392">
        <v>0.48</v>
      </c>
      <c r="L392">
        <v>19</v>
      </c>
      <c r="M392" t="s">
        <v>24</v>
      </c>
      <c r="N392" s="7">
        <f t="shared" si="18"/>
        <v>144.08000000000001</v>
      </c>
      <c r="O392">
        <f t="shared" si="19"/>
        <v>-79.391234695045199</v>
      </c>
      <c r="Q392">
        <f t="shared" si="20"/>
        <v>45.454545454545439</v>
      </c>
    </row>
    <row r="393" spans="1:17" x14ac:dyDescent="0.3">
      <c r="A393">
        <v>588</v>
      </c>
      <c r="B393" t="s">
        <v>183</v>
      </c>
      <c r="C393" t="s">
        <v>184</v>
      </c>
      <c r="D393" t="s">
        <v>36</v>
      </c>
      <c r="E393">
        <v>43.06</v>
      </c>
      <c r="F393">
        <v>5</v>
      </c>
      <c r="G393" s="5">
        <v>43500</v>
      </c>
      <c r="H393" t="s">
        <v>605</v>
      </c>
      <c r="I393" t="s">
        <v>17</v>
      </c>
      <c r="J393">
        <v>7.7</v>
      </c>
      <c r="K393">
        <v>0.33</v>
      </c>
      <c r="L393">
        <v>16</v>
      </c>
      <c r="M393" t="s">
        <v>24</v>
      </c>
      <c r="N393" s="7">
        <f t="shared" si="18"/>
        <v>215.3</v>
      </c>
      <c r="O393">
        <f t="shared" si="19"/>
        <v>49.430871737923368</v>
      </c>
      <c r="Q393">
        <f t="shared" si="20"/>
        <v>-31.249999999999993</v>
      </c>
    </row>
    <row r="394" spans="1:17" x14ac:dyDescent="0.3">
      <c r="A394">
        <v>666</v>
      </c>
      <c r="B394" t="s">
        <v>137</v>
      </c>
      <c r="C394" t="s">
        <v>138</v>
      </c>
      <c r="D394" t="s">
        <v>54</v>
      </c>
      <c r="E394">
        <v>48.63</v>
      </c>
      <c r="F394">
        <v>4</v>
      </c>
      <c r="G394" s="5">
        <v>43500</v>
      </c>
      <c r="H394" t="s">
        <v>501</v>
      </c>
      <c r="I394" t="s">
        <v>17</v>
      </c>
      <c r="J394">
        <v>7.6</v>
      </c>
      <c r="K394">
        <v>0.33</v>
      </c>
      <c r="L394">
        <v>15</v>
      </c>
      <c r="M394" t="s">
        <v>24</v>
      </c>
      <c r="N394" s="7">
        <f t="shared" si="18"/>
        <v>194.52</v>
      </c>
      <c r="O394">
        <f t="shared" si="19"/>
        <v>-9.6516488620529497</v>
      </c>
      <c r="Q394">
        <f t="shared" si="20"/>
        <v>0</v>
      </c>
    </row>
    <row r="395" spans="1:17" x14ac:dyDescent="0.3">
      <c r="A395">
        <v>714</v>
      </c>
      <c r="B395" t="s">
        <v>111</v>
      </c>
      <c r="C395" t="s">
        <v>112</v>
      </c>
      <c r="D395" t="s">
        <v>15</v>
      </c>
      <c r="E395">
        <v>13.85</v>
      </c>
      <c r="F395">
        <v>9</v>
      </c>
      <c r="G395" s="5">
        <v>43500</v>
      </c>
      <c r="H395" t="s">
        <v>365</v>
      </c>
      <c r="I395" t="s">
        <v>17</v>
      </c>
      <c r="J395">
        <v>6</v>
      </c>
      <c r="K395">
        <v>0.48</v>
      </c>
      <c r="L395">
        <v>12</v>
      </c>
      <c r="M395" t="s">
        <v>24</v>
      </c>
      <c r="N395" s="7">
        <f t="shared" si="18"/>
        <v>124.64999999999999</v>
      </c>
      <c r="O395">
        <f t="shared" si="19"/>
        <v>-35.919185687847019</v>
      </c>
      <c r="Q395">
        <f t="shared" si="20"/>
        <v>45.454545454545439</v>
      </c>
    </row>
    <row r="396" spans="1:17" x14ac:dyDescent="0.3">
      <c r="A396">
        <v>725</v>
      </c>
      <c r="B396" t="s">
        <v>346</v>
      </c>
      <c r="C396" t="s">
        <v>347</v>
      </c>
      <c r="D396" t="s">
        <v>52</v>
      </c>
      <c r="E396">
        <v>23.34</v>
      </c>
      <c r="F396">
        <v>4</v>
      </c>
      <c r="G396" s="5">
        <v>43500</v>
      </c>
      <c r="H396" t="s">
        <v>610</v>
      </c>
      <c r="I396" t="s">
        <v>17</v>
      </c>
      <c r="J396">
        <v>7.4</v>
      </c>
      <c r="K396">
        <v>0.33</v>
      </c>
      <c r="L396">
        <v>18</v>
      </c>
      <c r="M396" t="s">
        <v>24</v>
      </c>
      <c r="N396" s="7">
        <f t="shared" si="18"/>
        <v>93.36</v>
      </c>
      <c r="O396">
        <f t="shared" si="19"/>
        <v>-25.10228640192539</v>
      </c>
      <c r="Q396">
        <f t="shared" si="20"/>
        <v>-31.249999999999993</v>
      </c>
    </row>
    <row r="397" spans="1:17" x14ac:dyDescent="0.3">
      <c r="A397">
        <v>786</v>
      </c>
      <c r="B397" t="s">
        <v>186</v>
      </c>
      <c r="C397" t="s">
        <v>187</v>
      </c>
      <c r="D397" t="s">
        <v>21</v>
      </c>
      <c r="E397">
        <v>74.58</v>
      </c>
      <c r="F397">
        <v>7</v>
      </c>
      <c r="G397" s="5">
        <v>43500</v>
      </c>
      <c r="H397" t="s">
        <v>680</v>
      </c>
      <c r="I397" t="s">
        <v>29</v>
      </c>
      <c r="J397">
        <v>9</v>
      </c>
      <c r="K397">
        <v>0.33</v>
      </c>
      <c r="L397">
        <v>16</v>
      </c>
      <c r="M397" t="s">
        <v>24</v>
      </c>
      <c r="N397" s="7">
        <f t="shared" si="18"/>
        <v>522.05999999999995</v>
      </c>
      <c r="O397">
        <f t="shared" si="19"/>
        <v>459.19023136246784</v>
      </c>
      <c r="Q397">
        <f t="shared" si="20"/>
        <v>0</v>
      </c>
    </row>
    <row r="398" spans="1:17" x14ac:dyDescent="0.3">
      <c r="A398">
        <v>980</v>
      </c>
      <c r="B398" t="s">
        <v>236</v>
      </c>
      <c r="C398" t="s">
        <v>237</v>
      </c>
      <c r="D398" t="s">
        <v>52</v>
      </c>
      <c r="E398">
        <v>67.77</v>
      </c>
      <c r="F398">
        <v>1</v>
      </c>
      <c r="G398" s="5">
        <v>43500</v>
      </c>
      <c r="H398" t="s">
        <v>636</v>
      </c>
      <c r="I398" t="s">
        <v>29</v>
      </c>
      <c r="J398">
        <v>6.5</v>
      </c>
      <c r="K398">
        <v>0.48</v>
      </c>
      <c r="L398">
        <v>20</v>
      </c>
      <c r="M398" t="s">
        <v>24</v>
      </c>
      <c r="N398" s="7">
        <f t="shared" si="18"/>
        <v>67.77</v>
      </c>
      <c r="O398">
        <f t="shared" si="19"/>
        <v>-87.018733478910477</v>
      </c>
      <c r="Q398">
        <f t="shared" si="20"/>
        <v>45.454545454545439</v>
      </c>
    </row>
    <row r="399" spans="1:17" x14ac:dyDescent="0.3">
      <c r="A399">
        <v>111</v>
      </c>
      <c r="B399" t="s">
        <v>196</v>
      </c>
      <c r="C399" t="s">
        <v>197</v>
      </c>
      <c r="D399" t="s">
        <v>36</v>
      </c>
      <c r="E399">
        <v>16.489999999999998</v>
      </c>
      <c r="F399">
        <v>2</v>
      </c>
      <c r="G399" s="5">
        <v>43501</v>
      </c>
      <c r="H399" t="s">
        <v>260</v>
      </c>
      <c r="I399" t="s">
        <v>17</v>
      </c>
      <c r="J399">
        <v>4.5999999999999996</v>
      </c>
      <c r="K399">
        <v>0.48</v>
      </c>
      <c r="L399">
        <v>11</v>
      </c>
      <c r="M399" t="s">
        <v>24</v>
      </c>
      <c r="N399" s="7">
        <f t="shared" si="18"/>
        <v>32.979999999999997</v>
      </c>
      <c r="O399">
        <f t="shared" si="19"/>
        <v>-51.335399144164086</v>
      </c>
      <c r="Q399">
        <f t="shared" si="20"/>
        <v>0</v>
      </c>
    </row>
    <row r="400" spans="1:17" x14ac:dyDescent="0.3">
      <c r="A400">
        <v>112</v>
      </c>
      <c r="B400" t="s">
        <v>261</v>
      </c>
      <c r="C400" t="s">
        <v>262</v>
      </c>
      <c r="D400" t="s">
        <v>15</v>
      </c>
      <c r="E400">
        <v>98.21</v>
      </c>
      <c r="F400">
        <v>3</v>
      </c>
      <c r="G400" s="5">
        <v>43501</v>
      </c>
      <c r="H400" t="s">
        <v>263</v>
      </c>
      <c r="I400" t="s">
        <v>29</v>
      </c>
      <c r="J400">
        <v>7.8</v>
      </c>
      <c r="K400">
        <v>0.48</v>
      </c>
      <c r="L400">
        <v>10</v>
      </c>
      <c r="M400" t="s">
        <v>24</v>
      </c>
      <c r="N400" s="7">
        <f t="shared" si="18"/>
        <v>294.63</v>
      </c>
      <c r="O400">
        <f t="shared" si="19"/>
        <v>793.35961188599151</v>
      </c>
      <c r="Q400">
        <f t="shared" si="20"/>
        <v>0</v>
      </c>
    </row>
    <row r="401" spans="1:17" x14ac:dyDescent="0.3">
      <c r="A401">
        <v>143</v>
      </c>
      <c r="B401" t="s">
        <v>303</v>
      </c>
      <c r="C401" t="s">
        <v>304</v>
      </c>
      <c r="D401" t="s">
        <v>15</v>
      </c>
      <c r="E401">
        <v>68.599999999999994</v>
      </c>
      <c r="F401">
        <v>10</v>
      </c>
      <c r="G401" s="5">
        <v>43501</v>
      </c>
      <c r="H401" t="s">
        <v>305</v>
      </c>
      <c r="I401" t="s">
        <v>23</v>
      </c>
      <c r="J401">
        <v>9.1</v>
      </c>
      <c r="K401">
        <v>0.56999999999999995</v>
      </c>
      <c r="L401">
        <v>19</v>
      </c>
      <c r="M401" t="s">
        <v>24</v>
      </c>
      <c r="N401" s="7">
        <f t="shared" si="18"/>
        <v>686</v>
      </c>
      <c r="O401">
        <f t="shared" si="19"/>
        <v>132.8344024708957</v>
      </c>
      <c r="Q401">
        <f t="shared" si="20"/>
        <v>18.749999999999993</v>
      </c>
    </row>
    <row r="402" spans="1:17" x14ac:dyDescent="0.3">
      <c r="A402">
        <v>258</v>
      </c>
      <c r="B402" t="s">
        <v>228</v>
      </c>
      <c r="C402" t="s">
        <v>229</v>
      </c>
      <c r="D402" t="s">
        <v>27</v>
      </c>
      <c r="E402">
        <v>25.91</v>
      </c>
      <c r="F402">
        <v>6</v>
      </c>
      <c r="G402" s="5">
        <v>43501</v>
      </c>
      <c r="H402" t="s">
        <v>244</v>
      </c>
      <c r="I402" t="s">
        <v>17</v>
      </c>
      <c r="J402">
        <v>8.6999999999999993</v>
      </c>
      <c r="K402">
        <v>0.48</v>
      </c>
      <c r="L402">
        <v>10</v>
      </c>
      <c r="M402" t="s">
        <v>24</v>
      </c>
      <c r="N402" s="7">
        <f t="shared" si="18"/>
        <v>155.46</v>
      </c>
      <c r="O402">
        <f t="shared" si="19"/>
        <v>-77.338192419825063</v>
      </c>
      <c r="Q402">
        <f t="shared" si="20"/>
        <v>-15.789473684210522</v>
      </c>
    </row>
    <row r="403" spans="1:17" x14ac:dyDescent="0.3">
      <c r="A403">
        <v>312</v>
      </c>
      <c r="B403" t="s">
        <v>105</v>
      </c>
      <c r="C403" t="s">
        <v>106</v>
      </c>
      <c r="D403" t="s">
        <v>54</v>
      </c>
      <c r="E403">
        <v>69.33</v>
      </c>
      <c r="F403">
        <v>2</v>
      </c>
      <c r="G403" s="5">
        <v>43501</v>
      </c>
      <c r="H403" t="s">
        <v>470</v>
      </c>
      <c r="I403" t="s">
        <v>17</v>
      </c>
      <c r="J403">
        <v>9.6999999999999993</v>
      </c>
      <c r="K403">
        <v>0.33</v>
      </c>
      <c r="L403">
        <v>19</v>
      </c>
      <c r="M403" t="s">
        <v>24</v>
      </c>
      <c r="N403" s="7">
        <f t="shared" si="18"/>
        <v>138.66</v>
      </c>
      <c r="O403">
        <f t="shared" si="19"/>
        <v>-10.806638363566197</v>
      </c>
      <c r="Q403">
        <f t="shared" si="20"/>
        <v>-31.249999999999993</v>
      </c>
    </row>
    <row r="404" spans="1:17" x14ac:dyDescent="0.3">
      <c r="A404">
        <v>340</v>
      </c>
      <c r="B404" t="s">
        <v>446</v>
      </c>
      <c r="C404" t="s">
        <v>447</v>
      </c>
      <c r="D404" t="s">
        <v>52</v>
      </c>
      <c r="E404">
        <v>42.82</v>
      </c>
      <c r="F404">
        <v>9</v>
      </c>
      <c r="G404" s="5">
        <v>43501</v>
      </c>
      <c r="H404" t="s">
        <v>270</v>
      </c>
      <c r="I404" t="s">
        <v>29</v>
      </c>
      <c r="J404">
        <v>8.9</v>
      </c>
      <c r="K404">
        <v>0.48</v>
      </c>
      <c r="L404">
        <v>15</v>
      </c>
      <c r="M404" t="s">
        <v>24</v>
      </c>
      <c r="N404" s="7">
        <f t="shared" si="18"/>
        <v>385.38</v>
      </c>
      <c r="O404">
        <f t="shared" si="19"/>
        <v>177.93163132842926</v>
      </c>
      <c r="Q404">
        <f t="shared" si="20"/>
        <v>45.454545454545439</v>
      </c>
    </row>
    <row r="405" spans="1:17" x14ac:dyDescent="0.3">
      <c r="A405">
        <v>553</v>
      </c>
      <c r="B405" t="s">
        <v>87</v>
      </c>
      <c r="C405" t="s">
        <v>88</v>
      </c>
      <c r="D405" t="s">
        <v>15</v>
      </c>
      <c r="E405">
        <v>58.24</v>
      </c>
      <c r="F405">
        <v>9</v>
      </c>
      <c r="G405" s="5">
        <v>43501</v>
      </c>
      <c r="H405" t="s">
        <v>592</v>
      </c>
      <c r="I405" t="s">
        <v>23</v>
      </c>
      <c r="J405">
        <v>9.6999999999999993</v>
      </c>
      <c r="K405">
        <v>0.48</v>
      </c>
      <c r="L405">
        <v>12</v>
      </c>
      <c r="M405" t="s">
        <v>24</v>
      </c>
      <c r="N405" s="7">
        <f t="shared" si="18"/>
        <v>524.16</v>
      </c>
      <c r="O405">
        <f t="shared" si="19"/>
        <v>36.011209715086402</v>
      </c>
      <c r="Q405">
        <f t="shared" si="20"/>
        <v>0</v>
      </c>
    </row>
    <row r="406" spans="1:17" x14ac:dyDescent="0.3">
      <c r="A406">
        <v>594</v>
      </c>
      <c r="B406" t="s">
        <v>326</v>
      </c>
      <c r="C406" t="s">
        <v>327</v>
      </c>
      <c r="D406" t="s">
        <v>36</v>
      </c>
      <c r="E406">
        <v>75.2</v>
      </c>
      <c r="F406">
        <v>3</v>
      </c>
      <c r="G406" s="5">
        <v>43501</v>
      </c>
      <c r="H406" t="s">
        <v>359</v>
      </c>
      <c r="I406" t="s">
        <v>17</v>
      </c>
      <c r="J406">
        <v>4.8</v>
      </c>
      <c r="K406">
        <v>0.48</v>
      </c>
      <c r="L406">
        <v>11</v>
      </c>
      <c r="M406" t="s">
        <v>24</v>
      </c>
      <c r="N406" s="7">
        <f t="shared" si="18"/>
        <v>225.60000000000002</v>
      </c>
      <c r="O406">
        <f t="shared" si="19"/>
        <v>-56.959706959706956</v>
      </c>
      <c r="Q406">
        <f t="shared" si="20"/>
        <v>0</v>
      </c>
    </row>
    <row r="407" spans="1:17" x14ac:dyDescent="0.3">
      <c r="A407">
        <v>783</v>
      </c>
      <c r="B407" t="s">
        <v>154</v>
      </c>
      <c r="C407" t="s">
        <v>155</v>
      </c>
      <c r="D407" t="s">
        <v>54</v>
      </c>
      <c r="E407">
        <v>30.62</v>
      </c>
      <c r="F407">
        <v>1</v>
      </c>
      <c r="G407" s="5">
        <v>43501</v>
      </c>
      <c r="H407" t="s">
        <v>564</v>
      </c>
      <c r="I407" t="s">
        <v>29</v>
      </c>
      <c r="J407">
        <v>4.0999999999999996</v>
      </c>
      <c r="K407">
        <v>0.33</v>
      </c>
      <c r="L407">
        <v>14</v>
      </c>
      <c r="M407" t="s">
        <v>24</v>
      </c>
      <c r="N407" s="7">
        <f t="shared" si="18"/>
        <v>30.62</v>
      </c>
      <c r="O407">
        <f t="shared" si="19"/>
        <v>-86.427304964539005</v>
      </c>
      <c r="Q407">
        <f t="shared" si="20"/>
        <v>-31.249999999999993</v>
      </c>
    </row>
    <row r="408" spans="1:17" x14ac:dyDescent="0.3">
      <c r="A408">
        <v>887</v>
      </c>
      <c r="B408" t="s">
        <v>59</v>
      </c>
      <c r="C408" t="s">
        <v>60</v>
      </c>
      <c r="D408" t="s">
        <v>52</v>
      </c>
      <c r="E408">
        <v>87.9</v>
      </c>
      <c r="F408">
        <v>1</v>
      </c>
      <c r="G408" s="5">
        <v>43501</v>
      </c>
      <c r="H408" t="s">
        <v>334</v>
      </c>
      <c r="I408" t="s">
        <v>17</v>
      </c>
      <c r="J408">
        <v>6.7</v>
      </c>
      <c r="K408">
        <v>0.48</v>
      </c>
      <c r="L408">
        <v>19</v>
      </c>
      <c r="M408" t="s">
        <v>24</v>
      </c>
      <c r="N408" s="7">
        <f t="shared" si="18"/>
        <v>87.9</v>
      </c>
      <c r="O408">
        <f t="shared" si="19"/>
        <v>187.06727629000653</v>
      </c>
      <c r="Q408">
        <f t="shared" si="20"/>
        <v>45.454545454545439</v>
      </c>
    </row>
    <row r="409" spans="1:17" x14ac:dyDescent="0.3">
      <c r="A409">
        <v>898</v>
      </c>
      <c r="B409" t="s">
        <v>341</v>
      </c>
      <c r="C409" t="s">
        <v>342</v>
      </c>
      <c r="D409" t="s">
        <v>52</v>
      </c>
      <c r="E409">
        <v>47.27</v>
      </c>
      <c r="F409">
        <v>6</v>
      </c>
      <c r="G409" s="5">
        <v>43501</v>
      </c>
      <c r="H409" t="s">
        <v>218</v>
      </c>
      <c r="I409" t="s">
        <v>23</v>
      </c>
      <c r="J409">
        <v>8.8000000000000007</v>
      </c>
      <c r="K409">
        <v>0.48</v>
      </c>
      <c r="L409">
        <v>10</v>
      </c>
      <c r="M409" t="s">
        <v>24</v>
      </c>
      <c r="N409" s="7">
        <f t="shared" si="18"/>
        <v>283.62</v>
      </c>
      <c r="O409">
        <f t="shared" si="19"/>
        <v>222.6621160409556</v>
      </c>
      <c r="Q409">
        <f t="shared" si="20"/>
        <v>0</v>
      </c>
    </row>
    <row r="410" spans="1:17" x14ac:dyDescent="0.3">
      <c r="A410">
        <v>962</v>
      </c>
      <c r="B410" t="s">
        <v>117</v>
      </c>
      <c r="C410" t="s">
        <v>118</v>
      </c>
      <c r="D410" t="s">
        <v>21</v>
      </c>
      <c r="E410">
        <v>20.89</v>
      </c>
      <c r="F410">
        <v>2</v>
      </c>
      <c r="G410" s="5">
        <v>43501</v>
      </c>
      <c r="H410" t="s">
        <v>135</v>
      </c>
      <c r="I410" t="s">
        <v>23</v>
      </c>
      <c r="J410">
        <v>9.8000000000000007</v>
      </c>
      <c r="K410">
        <v>0.48</v>
      </c>
      <c r="L410">
        <v>18</v>
      </c>
      <c r="M410" t="s">
        <v>24</v>
      </c>
      <c r="N410" s="7">
        <f t="shared" si="18"/>
        <v>41.78</v>
      </c>
      <c r="O410">
        <f t="shared" si="19"/>
        <v>-85.269021930752416</v>
      </c>
      <c r="Q410">
        <f t="shared" si="20"/>
        <v>0</v>
      </c>
    </row>
    <row r="411" spans="1:17" x14ac:dyDescent="0.3">
      <c r="A411">
        <v>11</v>
      </c>
      <c r="B411" t="s">
        <v>34</v>
      </c>
      <c r="C411" t="s">
        <v>35</v>
      </c>
      <c r="D411" t="s">
        <v>54</v>
      </c>
      <c r="E411">
        <v>14.48</v>
      </c>
      <c r="F411">
        <v>4</v>
      </c>
      <c r="G411" s="5">
        <v>43502</v>
      </c>
      <c r="H411" t="s">
        <v>55</v>
      </c>
      <c r="I411" t="s">
        <v>17</v>
      </c>
      <c r="J411">
        <v>4.5</v>
      </c>
      <c r="K411">
        <v>0.48</v>
      </c>
      <c r="L411">
        <v>18</v>
      </c>
      <c r="M411" t="s">
        <v>24</v>
      </c>
      <c r="N411" s="7">
        <f t="shared" si="18"/>
        <v>57.92</v>
      </c>
      <c r="O411">
        <f t="shared" si="19"/>
        <v>38.630923887027286</v>
      </c>
      <c r="Q411">
        <f t="shared" si="20"/>
        <v>0</v>
      </c>
    </row>
    <row r="412" spans="1:17" x14ac:dyDescent="0.3">
      <c r="A412">
        <v>35</v>
      </c>
      <c r="B412" t="s">
        <v>117</v>
      </c>
      <c r="C412" t="s">
        <v>118</v>
      </c>
      <c r="D412" t="s">
        <v>52</v>
      </c>
      <c r="E412">
        <v>99.42</v>
      </c>
      <c r="F412">
        <v>4</v>
      </c>
      <c r="G412" s="5">
        <v>43502</v>
      </c>
      <c r="H412" t="s">
        <v>119</v>
      </c>
      <c r="I412" t="s">
        <v>17</v>
      </c>
      <c r="J412">
        <v>7.5</v>
      </c>
      <c r="K412">
        <v>0.48</v>
      </c>
      <c r="L412">
        <v>10</v>
      </c>
      <c r="M412" t="s">
        <v>24</v>
      </c>
      <c r="N412" s="7">
        <f t="shared" si="18"/>
        <v>397.68</v>
      </c>
      <c r="O412">
        <f t="shared" si="19"/>
        <v>586.60220994475139</v>
      </c>
      <c r="Q412">
        <f t="shared" si="20"/>
        <v>0</v>
      </c>
    </row>
    <row r="413" spans="1:17" x14ac:dyDescent="0.3">
      <c r="A413">
        <v>48</v>
      </c>
      <c r="B413" t="s">
        <v>151</v>
      </c>
      <c r="C413" t="s">
        <v>152</v>
      </c>
      <c r="D413" t="s">
        <v>52</v>
      </c>
      <c r="E413">
        <v>20.010000000000002</v>
      </c>
      <c r="F413">
        <v>9</v>
      </c>
      <c r="G413" s="5">
        <v>43502</v>
      </c>
      <c r="H413" t="s">
        <v>153</v>
      </c>
      <c r="I413" t="s">
        <v>17</v>
      </c>
      <c r="J413">
        <v>4.0999999999999996</v>
      </c>
      <c r="K413">
        <v>0.48</v>
      </c>
      <c r="L413">
        <v>15</v>
      </c>
      <c r="M413" t="s">
        <v>24</v>
      </c>
      <c r="N413" s="7">
        <f t="shared" si="18"/>
        <v>180.09</v>
      </c>
      <c r="O413">
        <f t="shared" si="19"/>
        <v>-54.714846107423057</v>
      </c>
      <c r="Q413">
        <f t="shared" si="20"/>
        <v>0</v>
      </c>
    </row>
    <row r="414" spans="1:17" x14ac:dyDescent="0.3">
      <c r="A414">
        <v>95</v>
      </c>
      <c r="B414" t="s">
        <v>102</v>
      </c>
      <c r="C414" t="s">
        <v>103</v>
      </c>
      <c r="D414" t="s">
        <v>15</v>
      </c>
      <c r="E414">
        <v>89.75</v>
      </c>
      <c r="F414">
        <v>1</v>
      </c>
      <c r="G414" s="5">
        <v>43502</v>
      </c>
      <c r="H414" t="s">
        <v>235</v>
      </c>
      <c r="I414" t="s">
        <v>29</v>
      </c>
      <c r="J414">
        <v>6.6</v>
      </c>
      <c r="K414">
        <v>0.33</v>
      </c>
      <c r="L414">
        <v>20</v>
      </c>
      <c r="M414" t="s">
        <v>24</v>
      </c>
      <c r="N414" s="7">
        <f t="shared" si="18"/>
        <v>89.75</v>
      </c>
      <c r="O414">
        <f t="shared" si="19"/>
        <v>-50.163806985396185</v>
      </c>
      <c r="Q414">
        <f t="shared" si="20"/>
        <v>-31.249999999999993</v>
      </c>
    </row>
    <row r="415" spans="1:17" x14ac:dyDescent="0.3">
      <c r="A415">
        <v>204</v>
      </c>
      <c r="B415" t="s">
        <v>69</v>
      </c>
      <c r="C415" t="s">
        <v>70</v>
      </c>
      <c r="D415" t="s">
        <v>15</v>
      </c>
      <c r="E415">
        <v>25.9</v>
      </c>
      <c r="F415">
        <v>10</v>
      </c>
      <c r="G415" s="5">
        <v>43502</v>
      </c>
      <c r="H415" t="s">
        <v>378</v>
      </c>
      <c r="I415" t="s">
        <v>17</v>
      </c>
      <c r="J415">
        <v>8.6999999999999993</v>
      </c>
      <c r="K415">
        <v>0.48</v>
      </c>
      <c r="L415">
        <v>14</v>
      </c>
      <c r="M415" t="s">
        <v>24</v>
      </c>
      <c r="N415" s="7">
        <f t="shared" si="18"/>
        <v>259</v>
      </c>
      <c r="O415">
        <f t="shared" si="19"/>
        <v>188.57938718662953</v>
      </c>
      <c r="Q415">
        <f t="shared" si="20"/>
        <v>45.454545454545439</v>
      </c>
    </row>
    <row r="416" spans="1:17" x14ac:dyDescent="0.3">
      <c r="A416">
        <v>379</v>
      </c>
      <c r="B416" t="s">
        <v>412</v>
      </c>
      <c r="C416" t="s">
        <v>413</v>
      </c>
      <c r="D416" t="s">
        <v>54</v>
      </c>
      <c r="E416">
        <v>96.98</v>
      </c>
      <c r="F416">
        <v>4</v>
      </c>
      <c r="G416" s="5">
        <v>43502</v>
      </c>
      <c r="H416" t="s">
        <v>458</v>
      </c>
      <c r="I416" t="s">
        <v>17</v>
      </c>
      <c r="J416">
        <v>9.4</v>
      </c>
      <c r="K416">
        <v>0.48</v>
      </c>
      <c r="L416">
        <v>17</v>
      </c>
      <c r="M416" t="s">
        <v>24</v>
      </c>
      <c r="N416" s="7">
        <f t="shared" si="18"/>
        <v>387.92</v>
      </c>
      <c r="O416">
        <f t="shared" si="19"/>
        <v>49.776061776061781</v>
      </c>
      <c r="Q416">
        <f t="shared" si="20"/>
        <v>0</v>
      </c>
    </row>
    <row r="417" spans="1:17" x14ac:dyDescent="0.3">
      <c r="A417">
        <v>523</v>
      </c>
      <c r="B417" t="s">
        <v>56</v>
      </c>
      <c r="C417" t="s">
        <v>57</v>
      </c>
      <c r="D417" t="s">
        <v>27</v>
      </c>
      <c r="E417">
        <v>37.44</v>
      </c>
      <c r="F417">
        <v>6</v>
      </c>
      <c r="G417" s="5">
        <v>43502</v>
      </c>
      <c r="H417" t="s">
        <v>576</v>
      </c>
      <c r="I417" t="s">
        <v>29</v>
      </c>
      <c r="J417">
        <v>5.9</v>
      </c>
      <c r="K417">
        <v>0.48</v>
      </c>
      <c r="L417">
        <v>13</v>
      </c>
      <c r="M417" t="s">
        <v>24</v>
      </c>
      <c r="N417" s="7">
        <f t="shared" si="18"/>
        <v>224.64</v>
      </c>
      <c r="O417">
        <f t="shared" si="19"/>
        <v>-42.091152815013409</v>
      </c>
      <c r="Q417">
        <f t="shared" si="20"/>
        <v>0</v>
      </c>
    </row>
    <row r="418" spans="1:17" x14ac:dyDescent="0.3">
      <c r="A418">
        <v>533</v>
      </c>
      <c r="B418" t="s">
        <v>154</v>
      </c>
      <c r="C418" t="s">
        <v>155</v>
      </c>
      <c r="D418" t="s">
        <v>21</v>
      </c>
      <c r="E418">
        <v>22.95</v>
      </c>
      <c r="F418">
        <v>10</v>
      </c>
      <c r="G418" s="5">
        <v>43502</v>
      </c>
      <c r="H418" t="s">
        <v>92</v>
      </c>
      <c r="I418" t="s">
        <v>17</v>
      </c>
      <c r="J418">
        <v>8.1999999999999993</v>
      </c>
      <c r="K418">
        <v>0.33</v>
      </c>
      <c r="L418">
        <v>19</v>
      </c>
      <c r="M418" t="s">
        <v>24</v>
      </c>
      <c r="N418" s="7">
        <f t="shared" si="18"/>
        <v>229.5</v>
      </c>
      <c r="O418">
        <f t="shared" si="19"/>
        <v>2.1634615384615445</v>
      </c>
      <c r="Q418">
        <f t="shared" si="20"/>
        <v>-31.249999999999993</v>
      </c>
    </row>
    <row r="419" spans="1:17" x14ac:dyDescent="0.3">
      <c r="A419">
        <v>716</v>
      </c>
      <c r="B419" t="s">
        <v>246</v>
      </c>
      <c r="C419" t="s">
        <v>247</v>
      </c>
      <c r="D419" t="s">
        <v>15</v>
      </c>
      <c r="E419">
        <v>35.68</v>
      </c>
      <c r="F419">
        <v>5</v>
      </c>
      <c r="G419" s="5">
        <v>43502</v>
      </c>
      <c r="H419" t="s">
        <v>556</v>
      </c>
      <c r="I419" t="s">
        <v>29</v>
      </c>
      <c r="J419">
        <v>6.6</v>
      </c>
      <c r="K419">
        <v>0.33</v>
      </c>
      <c r="L419">
        <v>18</v>
      </c>
      <c r="M419" t="s">
        <v>24</v>
      </c>
      <c r="N419" s="7">
        <f t="shared" si="18"/>
        <v>178.4</v>
      </c>
      <c r="O419">
        <f t="shared" si="19"/>
        <v>-22.265795206971674</v>
      </c>
      <c r="Q419">
        <f t="shared" si="20"/>
        <v>0</v>
      </c>
    </row>
    <row r="420" spans="1:17" x14ac:dyDescent="0.3">
      <c r="A420">
        <v>726</v>
      </c>
      <c r="B420" t="s">
        <v>332</v>
      </c>
      <c r="C420" t="s">
        <v>333</v>
      </c>
      <c r="D420" t="s">
        <v>15</v>
      </c>
      <c r="E420">
        <v>28.5</v>
      </c>
      <c r="F420">
        <v>8</v>
      </c>
      <c r="G420" s="5">
        <v>43502</v>
      </c>
      <c r="H420" t="s">
        <v>659</v>
      </c>
      <c r="I420" t="s">
        <v>23</v>
      </c>
      <c r="J420">
        <v>6.6</v>
      </c>
      <c r="K420">
        <v>0.33</v>
      </c>
      <c r="L420">
        <v>14</v>
      </c>
      <c r="M420" t="s">
        <v>24</v>
      </c>
      <c r="N420" s="7">
        <f t="shared" si="18"/>
        <v>228</v>
      </c>
      <c r="O420">
        <f t="shared" si="19"/>
        <v>27.802690582959638</v>
      </c>
      <c r="Q420">
        <f t="shared" si="20"/>
        <v>0</v>
      </c>
    </row>
    <row r="421" spans="1:17" x14ac:dyDescent="0.3">
      <c r="A421">
        <v>774</v>
      </c>
      <c r="B421" t="s">
        <v>346</v>
      </c>
      <c r="C421" t="s">
        <v>347</v>
      </c>
      <c r="D421" t="s">
        <v>52</v>
      </c>
      <c r="E421">
        <v>52.42</v>
      </c>
      <c r="F421">
        <v>1</v>
      </c>
      <c r="G421" s="5">
        <v>43502</v>
      </c>
      <c r="H421" t="s">
        <v>640</v>
      </c>
      <c r="I421" t="s">
        <v>29</v>
      </c>
      <c r="J421">
        <v>6.3</v>
      </c>
      <c r="K421">
        <v>0.33</v>
      </c>
      <c r="L421">
        <v>10</v>
      </c>
      <c r="M421" t="s">
        <v>24</v>
      </c>
      <c r="N421" s="7">
        <f t="shared" si="18"/>
        <v>52.42</v>
      </c>
      <c r="O421">
        <f t="shared" si="19"/>
        <v>-77.008771929824562</v>
      </c>
      <c r="Q421">
        <f t="shared" si="20"/>
        <v>0</v>
      </c>
    </row>
    <row r="422" spans="1:17" x14ac:dyDescent="0.3">
      <c r="A422">
        <v>895</v>
      </c>
      <c r="B422" t="s">
        <v>102</v>
      </c>
      <c r="C422" t="s">
        <v>103</v>
      </c>
      <c r="D422" t="s">
        <v>21</v>
      </c>
      <c r="E422">
        <v>50.45</v>
      </c>
      <c r="F422">
        <v>6</v>
      </c>
      <c r="G422" s="5">
        <v>43502</v>
      </c>
      <c r="H422" t="s">
        <v>408</v>
      </c>
      <c r="I422" t="s">
        <v>29</v>
      </c>
      <c r="J422">
        <v>8.9</v>
      </c>
      <c r="K422">
        <v>0.33</v>
      </c>
      <c r="L422">
        <v>15</v>
      </c>
      <c r="M422" t="s">
        <v>24</v>
      </c>
      <c r="N422" s="7">
        <f t="shared" si="18"/>
        <v>302.70000000000005</v>
      </c>
      <c r="O422">
        <f t="shared" si="19"/>
        <v>477.4513544448684</v>
      </c>
      <c r="Q422">
        <f t="shared" si="20"/>
        <v>0</v>
      </c>
    </row>
    <row r="423" spans="1:17" x14ac:dyDescent="0.3">
      <c r="A423">
        <v>949</v>
      </c>
      <c r="B423" t="s">
        <v>79</v>
      </c>
      <c r="C423" t="s">
        <v>80</v>
      </c>
      <c r="D423" t="s">
        <v>27</v>
      </c>
      <c r="E423">
        <v>35.81</v>
      </c>
      <c r="F423">
        <v>5</v>
      </c>
      <c r="G423" s="5">
        <v>43502</v>
      </c>
      <c r="H423" t="s">
        <v>278</v>
      </c>
      <c r="I423" t="s">
        <v>17</v>
      </c>
      <c r="J423">
        <v>7.9</v>
      </c>
      <c r="K423">
        <v>0.48</v>
      </c>
      <c r="L423">
        <v>18</v>
      </c>
      <c r="M423" t="s">
        <v>24</v>
      </c>
      <c r="N423" s="7">
        <f t="shared" si="18"/>
        <v>179.05</v>
      </c>
      <c r="O423">
        <f t="shared" si="19"/>
        <v>-40.849025437727128</v>
      </c>
      <c r="Q423">
        <f t="shared" si="20"/>
        <v>45.454545454545439</v>
      </c>
    </row>
    <row r="424" spans="1:17" x14ac:dyDescent="0.3">
      <c r="A424">
        <v>14</v>
      </c>
      <c r="B424" t="s">
        <v>56</v>
      </c>
      <c r="C424" t="s">
        <v>57</v>
      </c>
      <c r="D424" t="s">
        <v>52</v>
      </c>
      <c r="E424">
        <v>43.19</v>
      </c>
      <c r="F424">
        <v>10</v>
      </c>
      <c r="G424" s="5">
        <v>43503</v>
      </c>
      <c r="H424" t="s">
        <v>62</v>
      </c>
      <c r="I424" t="s">
        <v>17</v>
      </c>
      <c r="J424">
        <v>8.1999999999999993</v>
      </c>
      <c r="K424">
        <v>0.48</v>
      </c>
      <c r="L424">
        <v>16</v>
      </c>
      <c r="M424" t="s">
        <v>24</v>
      </c>
      <c r="N424" s="7">
        <f t="shared" si="18"/>
        <v>431.9</v>
      </c>
      <c r="O424">
        <f t="shared" si="19"/>
        <v>141.21753700083772</v>
      </c>
      <c r="Q424">
        <f t="shared" si="20"/>
        <v>0</v>
      </c>
    </row>
    <row r="425" spans="1:17" x14ac:dyDescent="0.3">
      <c r="A425">
        <v>58</v>
      </c>
      <c r="B425" t="s">
        <v>126</v>
      </c>
      <c r="C425" t="s">
        <v>127</v>
      </c>
      <c r="D425" t="s">
        <v>15</v>
      </c>
      <c r="E425">
        <v>89.6</v>
      </c>
      <c r="F425">
        <v>8</v>
      </c>
      <c r="G425" s="5">
        <v>43503</v>
      </c>
      <c r="H425" t="s">
        <v>173</v>
      </c>
      <c r="I425" t="s">
        <v>17</v>
      </c>
      <c r="J425">
        <v>6.6</v>
      </c>
      <c r="K425">
        <v>0.33</v>
      </c>
      <c r="L425">
        <v>11</v>
      </c>
      <c r="M425" t="s">
        <v>24</v>
      </c>
      <c r="N425" s="7">
        <f t="shared" si="18"/>
        <v>716.8</v>
      </c>
      <c r="O425">
        <f t="shared" si="19"/>
        <v>65.964343598055109</v>
      </c>
      <c r="Q425">
        <f t="shared" si="20"/>
        <v>-31.249999999999993</v>
      </c>
    </row>
    <row r="426" spans="1:17" x14ac:dyDescent="0.3">
      <c r="A426">
        <v>154</v>
      </c>
      <c r="B426" t="s">
        <v>209</v>
      </c>
      <c r="C426" t="s">
        <v>210</v>
      </c>
      <c r="D426" t="s">
        <v>52</v>
      </c>
      <c r="E426">
        <v>16.48</v>
      </c>
      <c r="F426">
        <v>6</v>
      </c>
      <c r="G426" s="5">
        <v>43503</v>
      </c>
      <c r="H426" t="s">
        <v>318</v>
      </c>
      <c r="I426" t="s">
        <v>17</v>
      </c>
      <c r="J426">
        <v>9.9</v>
      </c>
      <c r="K426">
        <v>0.33</v>
      </c>
      <c r="L426">
        <v>18</v>
      </c>
      <c r="M426" t="s">
        <v>24</v>
      </c>
      <c r="N426" s="7">
        <f t="shared" si="18"/>
        <v>98.88</v>
      </c>
      <c r="O426">
        <f t="shared" si="19"/>
        <v>-86.205357142857139</v>
      </c>
      <c r="Q426">
        <f t="shared" si="20"/>
        <v>0</v>
      </c>
    </row>
    <row r="427" spans="1:17" x14ac:dyDescent="0.3">
      <c r="A427">
        <v>260</v>
      </c>
      <c r="B427" t="s">
        <v>44</v>
      </c>
      <c r="C427" t="s">
        <v>45</v>
      </c>
      <c r="D427" t="s">
        <v>21</v>
      </c>
      <c r="E427">
        <v>65.94</v>
      </c>
      <c r="F427">
        <v>4</v>
      </c>
      <c r="G427" s="5">
        <v>43503</v>
      </c>
      <c r="H427" t="s">
        <v>319</v>
      </c>
      <c r="I427" t="s">
        <v>29</v>
      </c>
      <c r="J427">
        <v>6.9</v>
      </c>
      <c r="K427">
        <v>0.18</v>
      </c>
      <c r="L427">
        <v>13</v>
      </c>
      <c r="M427" t="s">
        <v>24</v>
      </c>
      <c r="N427" s="7">
        <f t="shared" si="18"/>
        <v>263.76</v>
      </c>
      <c r="O427">
        <f t="shared" si="19"/>
        <v>166.74757281553397</v>
      </c>
      <c r="Q427">
        <f t="shared" si="20"/>
        <v>-45.45454545454546</v>
      </c>
    </row>
    <row r="428" spans="1:17" x14ac:dyDescent="0.3">
      <c r="A428">
        <v>331</v>
      </c>
      <c r="B428" t="s">
        <v>209</v>
      </c>
      <c r="C428" t="s">
        <v>210</v>
      </c>
      <c r="D428" t="s">
        <v>27</v>
      </c>
      <c r="E428">
        <v>22.02</v>
      </c>
      <c r="F428">
        <v>9</v>
      </c>
      <c r="G428" s="5">
        <v>43503</v>
      </c>
      <c r="H428" t="s">
        <v>485</v>
      </c>
      <c r="I428" t="s">
        <v>23</v>
      </c>
      <c r="J428">
        <v>6.8</v>
      </c>
      <c r="K428">
        <v>0.33</v>
      </c>
      <c r="L428">
        <v>18</v>
      </c>
      <c r="M428" t="s">
        <v>24</v>
      </c>
      <c r="N428" s="7">
        <f t="shared" si="18"/>
        <v>198.18</v>
      </c>
      <c r="O428">
        <f t="shared" si="19"/>
        <v>-24.863512283894444</v>
      </c>
      <c r="Q428">
        <f t="shared" si="20"/>
        <v>83.333333333333343</v>
      </c>
    </row>
    <row r="429" spans="1:17" x14ac:dyDescent="0.3">
      <c r="A429">
        <v>440</v>
      </c>
      <c r="B429" t="s">
        <v>180</v>
      </c>
      <c r="C429" t="s">
        <v>181</v>
      </c>
      <c r="D429" t="s">
        <v>21</v>
      </c>
      <c r="E429">
        <v>40.86</v>
      </c>
      <c r="F429">
        <v>8</v>
      </c>
      <c r="G429" s="5">
        <v>43503</v>
      </c>
      <c r="H429" t="s">
        <v>456</v>
      </c>
      <c r="I429" t="s">
        <v>29</v>
      </c>
      <c r="J429">
        <v>6.5</v>
      </c>
      <c r="K429">
        <v>0.48</v>
      </c>
      <c r="L429">
        <v>14</v>
      </c>
      <c r="M429" t="s">
        <v>24</v>
      </c>
      <c r="N429" s="7">
        <f t="shared" si="18"/>
        <v>326.88</v>
      </c>
      <c r="O429">
        <f t="shared" si="19"/>
        <v>64.940962761126244</v>
      </c>
      <c r="Q429">
        <f t="shared" si="20"/>
        <v>45.454545454545439</v>
      </c>
    </row>
    <row r="430" spans="1:17" x14ac:dyDescent="0.3">
      <c r="A430">
        <v>458</v>
      </c>
      <c r="B430" t="s">
        <v>168</v>
      </c>
      <c r="C430" t="s">
        <v>169</v>
      </c>
      <c r="D430" t="s">
        <v>21</v>
      </c>
      <c r="E430">
        <v>79.39</v>
      </c>
      <c r="F430">
        <v>10</v>
      </c>
      <c r="G430" s="5">
        <v>43503</v>
      </c>
      <c r="H430" t="s">
        <v>383</v>
      </c>
      <c r="I430" t="s">
        <v>23</v>
      </c>
      <c r="J430">
        <v>6.2</v>
      </c>
      <c r="K430">
        <v>0.48</v>
      </c>
      <c r="L430">
        <v>20</v>
      </c>
      <c r="M430" t="s">
        <v>24</v>
      </c>
      <c r="N430" s="7">
        <f t="shared" si="18"/>
        <v>793.9</v>
      </c>
      <c r="O430">
        <f t="shared" si="19"/>
        <v>142.87200195790504</v>
      </c>
      <c r="Q430">
        <f t="shared" si="20"/>
        <v>0</v>
      </c>
    </row>
    <row r="431" spans="1:17" x14ac:dyDescent="0.3">
      <c r="A431">
        <v>529</v>
      </c>
      <c r="B431" t="s">
        <v>146</v>
      </c>
      <c r="C431" t="s">
        <v>147</v>
      </c>
      <c r="D431" t="s">
        <v>52</v>
      </c>
      <c r="E431">
        <v>54.36</v>
      </c>
      <c r="F431">
        <v>10</v>
      </c>
      <c r="G431" s="5">
        <v>43503</v>
      </c>
      <c r="H431" t="s">
        <v>173</v>
      </c>
      <c r="I431" t="s">
        <v>29</v>
      </c>
      <c r="J431">
        <v>6.1</v>
      </c>
      <c r="K431">
        <v>0.33</v>
      </c>
      <c r="L431">
        <v>11</v>
      </c>
      <c r="M431" t="s">
        <v>24</v>
      </c>
      <c r="N431" s="7">
        <f t="shared" si="18"/>
        <v>543.6</v>
      </c>
      <c r="O431">
        <f t="shared" si="19"/>
        <v>-31.527900239324847</v>
      </c>
      <c r="Q431">
        <f t="shared" si="20"/>
        <v>-31.249999999999993</v>
      </c>
    </row>
    <row r="432" spans="1:17" x14ac:dyDescent="0.3">
      <c r="A432">
        <v>536</v>
      </c>
      <c r="B432" t="s">
        <v>500</v>
      </c>
      <c r="C432" t="s">
        <v>321</v>
      </c>
      <c r="D432" t="s">
        <v>27</v>
      </c>
      <c r="E432">
        <v>16.670000000000002</v>
      </c>
      <c r="F432">
        <v>7</v>
      </c>
      <c r="G432" s="5">
        <v>43503</v>
      </c>
      <c r="H432" t="s">
        <v>340</v>
      </c>
      <c r="I432" t="s">
        <v>23</v>
      </c>
      <c r="J432">
        <v>7.4</v>
      </c>
      <c r="K432">
        <v>0.33</v>
      </c>
      <c r="L432">
        <v>11</v>
      </c>
      <c r="M432" t="s">
        <v>24</v>
      </c>
      <c r="N432" s="7">
        <f t="shared" si="18"/>
        <v>116.69000000000001</v>
      </c>
      <c r="O432">
        <f t="shared" si="19"/>
        <v>-78.533848417954374</v>
      </c>
      <c r="Q432">
        <f t="shared" si="20"/>
        <v>0</v>
      </c>
    </row>
    <row r="433" spans="1:17" x14ac:dyDescent="0.3">
      <c r="A433">
        <v>593</v>
      </c>
      <c r="B433" t="s">
        <v>96</v>
      </c>
      <c r="C433" t="s">
        <v>97</v>
      </c>
      <c r="D433" t="s">
        <v>36</v>
      </c>
      <c r="E433">
        <v>45.58</v>
      </c>
      <c r="F433">
        <v>1</v>
      </c>
      <c r="G433" s="5">
        <v>43503</v>
      </c>
      <c r="H433" t="s">
        <v>608</v>
      </c>
      <c r="I433" t="s">
        <v>23</v>
      </c>
      <c r="J433">
        <v>9.8000000000000007</v>
      </c>
      <c r="K433">
        <v>0.48</v>
      </c>
      <c r="L433">
        <v>14</v>
      </c>
      <c r="M433" t="s">
        <v>24</v>
      </c>
      <c r="N433" s="7">
        <f t="shared" si="18"/>
        <v>45.58</v>
      </c>
      <c r="O433">
        <f t="shared" si="19"/>
        <v>-60.939240723283916</v>
      </c>
      <c r="Q433">
        <f t="shared" si="20"/>
        <v>45.454545454545439</v>
      </c>
    </row>
    <row r="434" spans="1:17" x14ac:dyDescent="0.3">
      <c r="A434">
        <v>611</v>
      </c>
      <c r="B434" t="s">
        <v>254</v>
      </c>
      <c r="C434" t="s">
        <v>255</v>
      </c>
      <c r="D434" t="s">
        <v>21</v>
      </c>
      <c r="E434">
        <v>28.96</v>
      </c>
      <c r="F434">
        <v>1</v>
      </c>
      <c r="G434" s="5">
        <v>43503</v>
      </c>
      <c r="H434" t="s">
        <v>615</v>
      </c>
      <c r="I434" t="s">
        <v>29</v>
      </c>
      <c r="J434">
        <v>6.2</v>
      </c>
      <c r="K434">
        <v>0.48</v>
      </c>
      <c r="L434">
        <v>10</v>
      </c>
      <c r="M434" t="s">
        <v>24</v>
      </c>
      <c r="N434" s="7">
        <f t="shared" si="18"/>
        <v>28.96</v>
      </c>
      <c r="O434">
        <f t="shared" si="19"/>
        <v>-36.463361123299684</v>
      </c>
      <c r="Q434">
        <f t="shared" si="20"/>
        <v>0</v>
      </c>
    </row>
    <row r="435" spans="1:17" x14ac:dyDescent="0.3">
      <c r="A435">
        <v>620</v>
      </c>
      <c r="B435" t="s">
        <v>328</v>
      </c>
      <c r="C435" t="s">
        <v>329</v>
      </c>
      <c r="D435" t="s">
        <v>54</v>
      </c>
      <c r="E435">
        <v>43.46</v>
      </c>
      <c r="F435">
        <v>6</v>
      </c>
      <c r="G435" s="5">
        <v>43503</v>
      </c>
      <c r="H435" t="s">
        <v>227</v>
      </c>
      <c r="I435" t="s">
        <v>17</v>
      </c>
      <c r="J435">
        <v>8.5</v>
      </c>
      <c r="K435">
        <v>0.48</v>
      </c>
      <c r="L435">
        <v>17</v>
      </c>
      <c r="M435" t="s">
        <v>24</v>
      </c>
      <c r="N435" s="7">
        <f t="shared" si="18"/>
        <v>260.76</v>
      </c>
      <c r="O435">
        <f t="shared" si="19"/>
        <v>800.41436464088383</v>
      </c>
      <c r="Q435">
        <f t="shared" si="20"/>
        <v>0</v>
      </c>
    </row>
    <row r="436" spans="1:17" x14ac:dyDescent="0.3">
      <c r="A436">
        <v>679</v>
      </c>
      <c r="B436" t="s">
        <v>120</v>
      </c>
      <c r="C436" t="s">
        <v>121</v>
      </c>
      <c r="D436" t="s">
        <v>15</v>
      </c>
      <c r="E436">
        <v>58.95</v>
      </c>
      <c r="F436">
        <v>10</v>
      </c>
      <c r="G436" s="5">
        <v>43503</v>
      </c>
      <c r="H436" t="s">
        <v>642</v>
      </c>
      <c r="I436" t="s">
        <v>17</v>
      </c>
      <c r="J436">
        <v>8.1</v>
      </c>
      <c r="K436">
        <v>0.33</v>
      </c>
      <c r="L436">
        <v>14</v>
      </c>
      <c r="M436" t="s">
        <v>24</v>
      </c>
      <c r="N436" s="7">
        <f t="shared" si="18"/>
        <v>589.5</v>
      </c>
      <c r="O436">
        <f t="shared" si="19"/>
        <v>126.06994937873908</v>
      </c>
      <c r="Q436">
        <f t="shared" si="20"/>
        <v>-31.249999999999993</v>
      </c>
    </row>
    <row r="437" spans="1:17" x14ac:dyDescent="0.3">
      <c r="A437">
        <v>701</v>
      </c>
      <c r="B437" t="s">
        <v>72</v>
      </c>
      <c r="C437" t="s">
        <v>73</v>
      </c>
      <c r="D437" t="s">
        <v>54</v>
      </c>
      <c r="E437">
        <v>60.41</v>
      </c>
      <c r="F437">
        <v>8</v>
      </c>
      <c r="G437" s="5">
        <v>43503</v>
      </c>
      <c r="H437" t="s">
        <v>607</v>
      </c>
      <c r="I437" t="s">
        <v>17</v>
      </c>
      <c r="J437">
        <v>9.6</v>
      </c>
      <c r="K437">
        <v>0.33</v>
      </c>
      <c r="L437">
        <v>12</v>
      </c>
      <c r="M437" t="s">
        <v>24</v>
      </c>
      <c r="N437" s="7">
        <f t="shared" si="18"/>
        <v>483.28</v>
      </c>
      <c r="O437">
        <f t="shared" si="19"/>
        <v>-18.018659881255306</v>
      </c>
      <c r="Q437">
        <f t="shared" si="20"/>
        <v>0</v>
      </c>
    </row>
    <row r="438" spans="1:17" x14ac:dyDescent="0.3">
      <c r="A438">
        <v>823</v>
      </c>
      <c r="B438" t="s">
        <v>19</v>
      </c>
      <c r="C438" t="s">
        <v>20</v>
      </c>
      <c r="D438" t="s">
        <v>36</v>
      </c>
      <c r="E438">
        <v>10.17</v>
      </c>
      <c r="F438">
        <v>1</v>
      </c>
      <c r="G438" s="5">
        <v>43503</v>
      </c>
      <c r="H438" t="s">
        <v>554</v>
      </c>
      <c r="I438" t="s">
        <v>23</v>
      </c>
      <c r="J438">
        <v>5.9</v>
      </c>
      <c r="K438">
        <v>0.48</v>
      </c>
      <c r="L438">
        <v>14</v>
      </c>
      <c r="M438" t="s">
        <v>24</v>
      </c>
      <c r="N438" s="7">
        <f t="shared" si="18"/>
        <v>10.17</v>
      </c>
      <c r="O438">
        <f t="shared" si="19"/>
        <v>-97.895629862605531</v>
      </c>
      <c r="Q438">
        <f t="shared" si="20"/>
        <v>45.454545454545439</v>
      </c>
    </row>
    <row r="439" spans="1:17" x14ac:dyDescent="0.3">
      <c r="A439">
        <v>892</v>
      </c>
      <c r="B439" t="s">
        <v>351</v>
      </c>
      <c r="C439" t="s">
        <v>352</v>
      </c>
      <c r="D439" t="s">
        <v>21</v>
      </c>
      <c r="E439">
        <v>57.91</v>
      </c>
      <c r="F439">
        <v>8</v>
      </c>
      <c r="G439" s="5">
        <v>43503</v>
      </c>
      <c r="H439" t="s">
        <v>602</v>
      </c>
      <c r="I439" t="s">
        <v>23</v>
      </c>
      <c r="J439">
        <v>8.1</v>
      </c>
      <c r="K439">
        <v>0.33</v>
      </c>
      <c r="L439">
        <v>15</v>
      </c>
      <c r="M439" t="s">
        <v>24</v>
      </c>
      <c r="N439" s="7">
        <f t="shared" si="18"/>
        <v>463.28</v>
      </c>
      <c r="O439">
        <f t="shared" si="19"/>
        <v>4455.3588987217299</v>
      </c>
      <c r="Q439">
        <f t="shared" si="20"/>
        <v>-31.249999999999993</v>
      </c>
    </row>
    <row r="440" spans="1:17" x14ac:dyDescent="0.3">
      <c r="A440">
        <v>913</v>
      </c>
      <c r="B440" t="s">
        <v>154</v>
      </c>
      <c r="C440" t="s">
        <v>155</v>
      </c>
      <c r="D440" t="s">
        <v>27</v>
      </c>
      <c r="E440">
        <v>93.12</v>
      </c>
      <c r="F440">
        <v>8</v>
      </c>
      <c r="G440" s="5">
        <v>43503</v>
      </c>
      <c r="H440" t="s">
        <v>718</v>
      </c>
      <c r="I440" t="s">
        <v>23</v>
      </c>
      <c r="J440">
        <v>6.8</v>
      </c>
      <c r="K440">
        <v>0.33</v>
      </c>
      <c r="L440">
        <v>10</v>
      </c>
      <c r="M440" t="s">
        <v>24</v>
      </c>
      <c r="N440" s="7">
        <f t="shared" si="18"/>
        <v>744.96</v>
      </c>
      <c r="O440">
        <f t="shared" si="19"/>
        <v>60.801243308582301</v>
      </c>
      <c r="Q440">
        <f t="shared" si="20"/>
        <v>0</v>
      </c>
    </row>
    <row r="441" spans="1:17" x14ac:dyDescent="0.3">
      <c r="A441">
        <v>958</v>
      </c>
      <c r="B441" t="s">
        <v>355</v>
      </c>
      <c r="C441" t="s">
        <v>356</v>
      </c>
      <c r="D441" t="s">
        <v>21</v>
      </c>
      <c r="E441">
        <v>46.02</v>
      </c>
      <c r="F441">
        <v>6</v>
      </c>
      <c r="G441" s="5">
        <v>43503</v>
      </c>
      <c r="H441" t="s">
        <v>174</v>
      </c>
      <c r="I441" t="s">
        <v>23</v>
      </c>
      <c r="J441">
        <v>7.1</v>
      </c>
      <c r="K441">
        <v>0.33</v>
      </c>
      <c r="L441">
        <v>15</v>
      </c>
      <c r="M441" t="s">
        <v>24</v>
      </c>
      <c r="N441" s="7">
        <f t="shared" si="18"/>
        <v>276.12</v>
      </c>
      <c r="O441">
        <f t="shared" si="19"/>
        <v>-62.934922680412377</v>
      </c>
      <c r="Q441">
        <f t="shared" si="20"/>
        <v>0</v>
      </c>
    </row>
    <row r="442" spans="1:17" x14ac:dyDescent="0.3">
      <c r="A442">
        <v>975</v>
      </c>
      <c r="B442" t="s">
        <v>326</v>
      </c>
      <c r="C442" t="s">
        <v>327</v>
      </c>
      <c r="D442" t="s">
        <v>54</v>
      </c>
      <c r="E442">
        <v>86.13</v>
      </c>
      <c r="F442">
        <v>2</v>
      </c>
      <c r="G442" s="5">
        <v>43503</v>
      </c>
      <c r="H442" t="s">
        <v>645</v>
      </c>
      <c r="I442" t="s">
        <v>23</v>
      </c>
      <c r="J442">
        <v>8.1999999999999993</v>
      </c>
      <c r="K442">
        <v>0.48</v>
      </c>
      <c r="L442">
        <v>17</v>
      </c>
      <c r="M442" t="s">
        <v>24</v>
      </c>
      <c r="N442" s="7">
        <f t="shared" si="18"/>
        <v>172.26</v>
      </c>
      <c r="O442">
        <f t="shared" si="19"/>
        <v>-37.614080834419823</v>
      </c>
      <c r="Q442">
        <f t="shared" si="20"/>
        <v>45.454545454545439</v>
      </c>
    </row>
    <row r="443" spans="1:17" x14ac:dyDescent="0.3">
      <c r="A443">
        <v>986</v>
      </c>
      <c r="B443" t="s">
        <v>261</v>
      </c>
      <c r="C443" t="s">
        <v>262</v>
      </c>
      <c r="D443" t="s">
        <v>54</v>
      </c>
      <c r="E443">
        <v>63.71</v>
      </c>
      <c r="F443">
        <v>5</v>
      </c>
      <c r="G443" s="5">
        <v>43503</v>
      </c>
      <c r="H443" t="s">
        <v>371</v>
      </c>
      <c r="I443" t="s">
        <v>17</v>
      </c>
      <c r="J443">
        <v>8.5</v>
      </c>
      <c r="K443">
        <v>0.48</v>
      </c>
      <c r="L443">
        <v>19</v>
      </c>
      <c r="M443" t="s">
        <v>24</v>
      </c>
      <c r="N443" s="7">
        <f t="shared" si="18"/>
        <v>318.55</v>
      </c>
      <c r="O443">
        <f t="shared" si="19"/>
        <v>84.923952165331499</v>
      </c>
      <c r="Q443">
        <f t="shared" si="20"/>
        <v>0</v>
      </c>
    </row>
    <row r="444" spans="1:17" x14ac:dyDescent="0.3">
      <c r="A444">
        <v>5</v>
      </c>
      <c r="B444" t="s">
        <v>34</v>
      </c>
      <c r="C444" t="s">
        <v>35</v>
      </c>
      <c r="D444" t="s">
        <v>36</v>
      </c>
      <c r="E444">
        <v>86.31</v>
      </c>
      <c r="F444">
        <v>7</v>
      </c>
      <c r="G444" s="5">
        <v>43504</v>
      </c>
      <c r="H444" t="s">
        <v>37</v>
      </c>
      <c r="I444" t="s">
        <v>17</v>
      </c>
      <c r="J444">
        <v>5.3</v>
      </c>
      <c r="K444">
        <v>0.48</v>
      </c>
      <c r="L444">
        <v>10</v>
      </c>
      <c r="M444" t="s">
        <v>24</v>
      </c>
      <c r="N444" s="7">
        <f t="shared" si="18"/>
        <v>604.17000000000007</v>
      </c>
      <c r="O444">
        <f t="shared" si="19"/>
        <v>89.662533354261512</v>
      </c>
      <c r="Q444">
        <f t="shared" si="20"/>
        <v>0</v>
      </c>
    </row>
    <row r="445" spans="1:17" x14ac:dyDescent="0.3">
      <c r="A445">
        <v>27</v>
      </c>
      <c r="B445" t="s">
        <v>93</v>
      </c>
      <c r="C445" t="s">
        <v>94</v>
      </c>
      <c r="D445" t="s">
        <v>54</v>
      </c>
      <c r="E445">
        <v>33.520000000000003</v>
      </c>
      <c r="F445">
        <v>1</v>
      </c>
      <c r="G445" s="5">
        <v>43504</v>
      </c>
      <c r="H445" t="s">
        <v>95</v>
      </c>
      <c r="I445" t="s">
        <v>23</v>
      </c>
      <c r="J445">
        <v>6.7</v>
      </c>
      <c r="K445">
        <v>0.33</v>
      </c>
      <c r="L445">
        <v>15</v>
      </c>
      <c r="M445" t="s">
        <v>24</v>
      </c>
      <c r="N445" s="7">
        <f t="shared" si="18"/>
        <v>33.520000000000003</v>
      </c>
      <c r="O445">
        <f t="shared" si="19"/>
        <v>-94.451892679212818</v>
      </c>
      <c r="Q445">
        <f t="shared" si="20"/>
        <v>-31.249999999999993</v>
      </c>
    </row>
    <row r="446" spans="1:17" x14ac:dyDescent="0.3">
      <c r="A446">
        <v>43</v>
      </c>
      <c r="B446" t="s">
        <v>137</v>
      </c>
      <c r="C446" t="s">
        <v>138</v>
      </c>
      <c r="D446" t="s">
        <v>36</v>
      </c>
      <c r="E446">
        <v>69.12</v>
      </c>
      <c r="F446">
        <v>6</v>
      </c>
      <c r="G446" s="5">
        <v>43504</v>
      </c>
      <c r="H446" t="s">
        <v>139</v>
      </c>
      <c r="I446" t="s">
        <v>23</v>
      </c>
      <c r="J446">
        <v>5.6</v>
      </c>
      <c r="K446">
        <v>0.33</v>
      </c>
      <c r="L446">
        <v>13</v>
      </c>
      <c r="M446" t="s">
        <v>24</v>
      </c>
      <c r="N446" s="7">
        <f t="shared" si="18"/>
        <v>414.72</v>
      </c>
      <c r="O446">
        <f t="shared" si="19"/>
        <v>1137.2315035799525</v>
      </c>
      <c r="Q446">
        <f t="shared" si="20"/>
        <v>0</v>
      </c>
    </row>
    <row r="447" spans="1:17" x14ac:dyDescent="0.3">
      <c r="A447">
        <v>130</v>
      </c>
      <c r="B447" t="s">
        <v>284</v>
      </c>
      <c r="C447" t="s">
        <v>285</v>
      </c>
      <c r="D447" t="s">
        <v>36</v>
      </c>
      <c r="E447">
        <v>90.28</v>
      </c>
      <c r="F447">
        <v>9</v>
      </c>
      <c r="G447" s="5">
        <v>43504</v>
      </c>
      <c r="H447" t="s">
        <v>86</v>
      </c>
      <c r="I447" t="s">
        <v>17</v>
      </c>
      <c r="J447">
        <v>7.2</v>
      </c>
      <c r="K447">
        <v>0.48</v>
      </c>
      <c r="L447">
        <v>11</v>
      </c>
      <c r="M447" t="s">
        <v>24</v>
      </c>
      <c r="N447" s="7">
        <f t="shared" si="18"/>
        <v>812.52</v>
      </c>
      <c r="O447">
        <f t="shared" si="19"/>
        <v>95.920138888888872</v>
      </c>
      <c r="Q447">
        <f t="shared" si="20"/>
        <v>45.454545454545439</v>
      </c>
    </row>
    <row r="448" spans="1:17" x14ac:dyDescent="0.3">
      <c r="A448">
        <v>168</v>
      </c>
      <c r="B448" t="s">
        <v>231</v>
      </c>
      <c r="C448" t="s">
        <v>232</v>
      </c>
      <c r="D448" t="s">
        <v>54</v>
      </c>
      <c r="E448">
        <v>98.98</v>
      </c>
      <c r="F448">
        <v>10</v>
      </c>
      <c r="G448" s="5">
        <v>43504</v>
      </c>
      <c r="H448" t="s">
        <v>338</v>
      </c>
      <c r="I448" t="s">
        <v>29</v>
      </c>
      <c r="J448">
        <v>8.6999999999999993</v>
      </c>
      <c r="K448">
        <v>0.48</v>
      </c>
      <c r="L448">
        <v>16</v>
      </c>
      <c r="M448" t="s">
        <v>24</v>
      </c>
      <c r="N448" s="7">
        <f t="shared" si="18"/>
        <v>989.80000000000007</v>
      </c>
      <c r="O448">
        <f t="shared" si="19"/>
        <v>21.818539851326747</v>
      </c>
      <c r="Q448">
        <f t="shared" si="20"/>
        <v>0</v>
      </c>
    </row>
    <row r="449" spans="1:17" x14ac:dyDescent="0.3">
      <c r="A449">
        <v>188</v>
      </c>
      <c r="B449" t="s">
        <v>254</v>
      </c>
      <c r="C449" t="s">
        <v>255</v>
      </c>
      <c r="D449" t="s">
        <v>27</v>
      </c>
      <c r="E449">
        <v>46.47</v>
      </c>
      <c r="F449">
        <v>4</v>
      </c>
      <c r="G449" s="5">
        <v>43504</v>
      </c>
      <c r="H449" t="s">
        <v>364</v>
      </c>
      <c r="I449" t="s">
        <v>23</v>
      </c>
      <c r="J449">
        <v>7</v>
      </c>
      <c r="K449">
        <v>0.48</v>
      </c>
      <c r="L449">
        <v>10</v>
      </c>
      <c r="M449" t="s">
        <v>24</v>
      </c>
      <c r="N449" s="7">
        <f t="shared" si="18"/>
        <v>185.88</v>
      </c>
      <c r="O449">
        <f t="shared" si="19"/>
        <v>-81.220448575469788</v>
      </c>
      <c r="Q449">
        <f t="shared" si="20"/>
        <v>0</v>
      </c>
    </row>
    <row r="450" spans="1:17" x14ac:dyDescent="0.3">
      <c r="A450">
        <v>423</v>
      </c>
      <c r="B450" t="s">
        <v>117</v>
      </c>
      <c r="C450" t="s">
        <v>118</v>
      </c>
      <c r="D450" t="s">
        <v>54</v>
      </c>
      <c r="E450">
        <v>97.21</v>
      </c>
      <c r="F450">
        <v>10</v>
      </c>
      <c r="G450" s="5">
        <v>43504</v>
      </c>
      <c r="H450" t="s">
        <v>301</v>
      </c>
      <c r="I450" t="s">
        <v>29</v>
      </c>
      <c r="J450">
        <v>8.6999999999999993</v>
      </c>
      <c r="K450">
        <v>0.48</v>
      </c>
      <c r="L450">
        <v>13</v>
      </c>
      <c r="M450" t="s">
        <v>24</v>
      </c>
      <c r="N450" s="7">
        <f t="shared" ref="N450:N513" si="21">E450*F450</f>
        <v>972.09999999999991</v>
      </c>
      <c r="O450">
        <f t="shared" si="19"/>
        <v>422.97180976974386</v>
      </c>
      <c r="Q450">
        <f t="shared" si="20"/>
        <v>0</v>
      </c>
    </row>
    <row r="451" spans="1:17" x14ac:dyDescent="0.3">
      <c r="A451">
        <v>467</v>
      </c>
      <c r="B451" t="s">
        <v>205</v>
      </c>
      <c r="C451" t="s">
        <v>206</v>
      </c>
      <c r="D451" t="s">
        <v>15</v>
      </c>
      <c r="E451">
        <v>37.15</v>
      </c>
      <c r="F451">
        <v>7</v>
      </c>
      <c r="G451" s="5">
        <v>43504</v>
      </c>
      <c r="H451" t="s">
        <v>472</v>
      </c>
      <c r="I451" t="s">
        <v>29</v>
      </c>
      <c r="J451">
        <v>7.7</v>
      </c>
      <c r="K451">
        <v>0.33</v>
      </c>
      <c r="L451">
        <v>13</v>
      </c>
      <c r="M451" t="s">
        <v>24</v>
      </c>
      <c r="N451" s="7">
        <f t="shared" si="21"/>
        <v>260.05</v>
      </c>
      <c r="O451">
        <f t="shared" ref="O451:O514" si="22">IF(N451=0, 0, ((N451-N450)/ABS(N450))*100)</f>
        <v>-73.248636971504993</v>
      </c>
      <c r="Q451">
        <f t="shared" ref="Q451:Q514" si="23">IF(K451=0, 0, ((K451-K450)/ABS(K450))*100)</f>
        <v>-31.249999999999993</v>
      </c>
    </row>
    <row r="452" spans="1:17" x14ac:dyDescent="0.3">
      <c r="A452">
        <v>606</v>
      </c>
      <c r="B452" t="s">
        <v>346</v>
      </c>
      <c r="C452" t="s">
        <v>347</v>
      </c>
      <c r="D452" t="s">
        <v>27</v>
      </c>
      <c r="E452">
        <v>31.75</v>
      </c>
      <c r="F452">
        <v>4</v>
      </c>
      <c r="G452" s="5">
        <v>43504</v>
      </c>
      <c r="H452" t="s">
        <v>270</v>
      </c>
      <c r="I452" t="s">
        <v>23</v>
      </c>
      <c r="J452">
        <v>8.6</v>
      </c>
      <c r="K452">
        <v>0.33</v>
      </c>
      <c r="L452">
        <v>15</v>
      </c>
      <c r="M452" t="s">
        <v>24</v>
      </c>
      <c r="N452" s="7">
        <f t="shared" si="21"/>
        <v>127</v>
      </c>
      <c r="O452">
        <f t="shared" si="22"/>
        <v>-51.163237838877137</v>
      </c>
      <c r="Q452">
        <f t="shared" si="23"/>
        <v>0</v>
      </c>
    </row>
    <row r="453" spans="1:17" x14ac:dyDescent="0.3">
      <c r="A453">
        <v>733</v>
      </c>
      <c r="B453" t="s">
        <v>294</v>
      </c>
      <c r="C453" t="s">
        <v>295</v>
      </c>
      <c r="D453" t="s">
        <v>54</v>
      </c>
      <c r="E453">
        <v>19.7</v>
      </c>
      <c r="F453">
        <v>1</v>
      </c>
      <c r="G453" s="5">
        <v>43504</v>
      </c>
      <c r="H453" t="s">
        <v>634</v>
      </c>
      <c r="I453" t="s">
        <v>17</v>
      </c>
      <c r="J453">
        <v>9.5</v>
      </c>
      <c r="K453">
        <v>0.33</v>
      </c>
      <c r="L453">
        <v>11</v>
      </c>
      <c r="M453" t="s">
        <v>24</v>
      </c>
      <c r="N453" s="7">
        <f t="shared" si="21"/>
        <v>19.7</v>
      </c>
      <c r="O453">
        <f t="shared" si="22"/>
        <v>-84.488188976377955</v>
      </c>
      <c r="Q453">
        <f t="shared" si="23"/>
        <v>0</v>
      </c>
    </row>
    <row r="454" spans="1:17" x14ac:dyDescent="0.3">
      <c r="A454">
        <v>813</v>
      </c>
      <c r="B454" t="s">
        <v>355</v>
      </c>
      <c r="C454" t="s">
        <v>356</v>
      </c>
      <c r="D454" t="s">
        <v>36</v>
      </c>
      <c r="E454">
        <v>64.97</v>
      </c>
      <c r="F454">
        <v>5</v>
      </c>
      <c r="G454" s="5">
        <v>43504</v>
      </c>
      <c r="H454" t="s">
        <v>516</v>
      </c>
      <c r="I454" t="s">
        <v>29</v>
      </c>
      <c r="J454">
        <v>6.5</v>
      </c>
      <c r="K454">
        <v>0.33</v>
      </c>
      <c r="L454">
        <v>12</v>
      </c>
      <c r="M454" t="s">
        <v>24</v>
      </c>
      <c r="N454" s="7">
        <f t="shared" si="21"/>
        <v>324.85000000000002</v>
      </c>
      <c r="O454">
        <f t="shared" si="22"/>
        <v>1548.9847715736041</v>
      </c>
      <c r="Q454">
        <f t="shared" si="23"/>
        <v>0</v>
      </c>
    </row>
    <row r="455" spans="1:17" x14ac:dyDescent="0.3">
      <c r="A455">
        <v>922</v>
      </c>
      <c r="B455" t="s">
        <v>416</v>
      </c>
      <c r="C455" t="s">
        <v>417</v>
      </c>
      <c r="D455" t="s">
        <v>27</v>
      </c>
      <c r="E455">
        <v>16.37</v>
      </c>
      <c r="F455">
        <v>6</v>
      </c>
      <c r="G455" s="5">
        <v>43504</v>
      </c>
      <c r="H455" t="s">
        <v>719</v>
      </c>
      <c r="I455" t="s">
        <v>23</v>
      </c>
      <c r="J455">
        <v>7</v>
      </c>
      <c r="K455">
        <v>0.33</v>
      </c>
      <c r="L455">
        <v>10</v>
      </c>
      <c r="M455" t="s">
        <v>24</v>
      </c>
      <c r="N455" s="7">
        <f t="shared" si="21"/>
        <v>98.22</v>
      </c>
      <c r="O455">
        <f t="shared" si="22"/>
        <v>-69.76450669539787</v>
      </c>
      <c r="Q455">
        <f t="shared" si="23"/>
        <v>0</v>
      </c>
    </row>
    <row r="456" spans="1:17" x14ac:dyDescent="0.3">
      <c r="A456">
        <v>98</v>
      </c>
      <c r="B456" t="s">
        <v>114</v>
      </c>
      <c r="C456" t="s">
        <v>115</v>
      </c>
      <c r="D456" t="s">
        <v>21</v>
      </c>
      <c r="E456">
        <v>12.45</v>
      </c>
      <c r="F456">
        <v>6</v>
      </c>
      <c r="G456" s="5">
        <v>43505</v>
      </c>
      <c r="H456" t="s">
        <v>241</v>
      </c>
      <c r="I456" t="s">
        <v>23</v>
      </c>
      <c r="J456">
        <v>4.0999999999999996</v>
      </c>
      <c r="K456">
        <v>0.18</v>
      </c>
      <c r="L456">
        <v>13</v>
      </c>
      <c r="M456" t="s">
        <v>24</v>
      </c>
      <c r="N456" s="7">
        <f t="shared" si="21"/>
        <v>74.699999999999989</v>
      </c>
      <c r="O456">
        <f t="shared" si="22"/>
        <v>-23.946243127672581</v>
      </c>
      <c r="Q456">
        <f t="shared" si="23"/>
        <v>-45.45454545454546</v>
      </c>
    </row>
    <row r="457" spans="1:17" x14ac:dyDescent="0.3">
      <c r="A457">
        <v>181</v>
      </c>
      <c r="B457" t="s">
        <v>348</v>
      </c>
      <c r="C457" t="s">
        <v>349</v>
      </c>
      <c r="D457" t="s">
        <v>54</v>
      </c>
      <c r="E457">
        <v>64.260000000000005</v>
      </c>
      <c r="F457">
        <v>7</v>
      </c>
      <c r="G457" s="5">
        <v>43505</v>
      </c>
      <c r="H457" t="s">
        <v>358</v>
      </c>
      <c r="I457" t="s">
        <v>23</v>
      </c>
      <c r="J457">
        <v>5.7</v>
      </c>
      <c r="K457">
        <v>0.33</v>
      </c>
      <c r="L457">
        <v>10</v>
      </c>
      <c r="M457" t="s">
        <v>24</v>
      </c>
      <c r="N457" s="7">
        <f t="shared" si="21"/>
        <v>449.82000000000005</v>
      </c>
      <c r="O457">
        <f t="shared" si="22"/>
        <v>502.16867469879531</v>
      </c>
      <c r="Q457">
        <f t="shared" si="23"/>
        <v>83.333333333333343</v>
      </c>
    </row>
    <row r="458" spans="1:17" x14ac:dyDescent="0.3">
      <c r="A458">
        <v>247</v>
      </c>
      <c r="B458" t="s">
        <v>79</v>
      </c>
      <c r="C458" t="s">
        <v>80</v>
      </c>
      <c r="D458" t="s">
        <v>21</v>
      </c>
      <c r="E458">
        <v>81.400000000000006</v>
      </c>
      <c r="F458">
        <v>3</v>
      </c>
      <c r="G458" s="5">
        <v>43505</v>
      </c>
      <c r="H458" t="s">
        <v>421</v>
      </c>
      <c r="I458" t="s">
        <v>23</v>
      </c>
      <c r="J458">
        <v>4.8</v>
      </c>
      <c r="K458">
        <v>0.48</v>
      </c>
      <c r="L458">
        <v>19</v>
      </c>
      <c r="M458" t="s">
        <v>24</v>
      </c>
      <c r="N458" s="7">
        <f t="shared" si="21"/>
        <v>244.20000000000002</v>
      </c>
      <c r="O458">
        <f t="shared" si="22"/>
        <v>-45.711617980525546</v>
      </c>
      <c r="Q458">
        <f t="shared" si="23"/>
        <v>45.454545454545439</v>
      </c>
    </row>
    <row r="459" spans="1:17" x14ac:dyDescent="0.3">
      <c r="A459">
        <v>264</v>
      </c>
      <c r="B459" t="s">
        <v>315</v>
      </c>
      <c r="C459" t="s">
        <v>316</v>
      </c>
      <c r="D459" t="s">
        <v>36</v>
      </c>
      <c r="E459">
        <v>22.24</v>
      </c>
      <c r="F459">
        <v>10</v>
      </c>
      <c r="G459" s="5">
        <v>43505</v>
      </c>
      <c r="H459" t="s">
        <v>432</v>
      </c>
      <c r="I459" t="s">
        <v>23</v>
      </c>
      <c r="J459">
        <v>4.2</v>
      </c>
      <c r="K459">
        <v>0.18</v>
      </c>
      <c r="L459">
        <v>11</v>
      </c>
      <c r="M459" t="s">
        <v>24</v>
      </c>
      <c r="N459" s="7">
        <f t="shared" si="21"/>
        <v>222.39999999999998</v>
      </c>
      <c r="O459">
        <f t="shared" si="22"/>
        <v>-8.927108927108943</v>
      </c>
      <c r="Q459">
        <f t="shared" si="23"/>
        <v>-62.5</v>
      </c>
    </row>
    <row r="460" spans="1:17" x14ac:dyDescent="0.3">
      <c r="A460">
        <v>317</v>
      </c>
      <c r="B460" t="s">
        <v>99</v>
      </c>
      <c r="C460" t="s">
        <v>100</v>
      </c>
      <c r="D460" t="s">
        <v>52</v>
      </c>
      <c r="E460">
        <v>21.08</v>
      </c>
      <c r="F460">
        <v>3</v>
      </c>
      <c r="G460" s="5">
        <v>43505</v>
      </c>
      <c r="H460" t="s">
        <v>61</v>
      </c>
      <c r="I460" t="s">
        <v>23</v>
      </c>
      <c r="J460">
        <v>7.3</v>
      </c>
      <c r="K460">
        <v>0.48</v>
      </c>
      <c r="L460">
        <v>10</v>
      </c>
      <c r="M460" t="s">
        <v>24</v>
      </c>
      <c r="N460" s="7">
        <f t="shared" si="21"/>
        <v>63.239999999999995</v>
      </c>
      <c r="O460">
        <f t="shared" si="22"/>
        <v>-71.564748201438846</v>
      </c>
      <c r="Q460">
        <f t="shared" si="23"/>
        <v>166.66666666666669</v>
      </c>
    </row>
    <row r="461" spans="1:17" x14ac:dyDescent="0.3">
      <c r="A461">
        <v>469</v>
      </c>
      <c r="B461" t="s">
        <v>209</v>
      </c>
      <c r="C461" t="s">
        <v>210</v>
      </c>
      <c r="D461" t="s">
        <v>52</v>
      </c>
      <c r="E461">
        <v>21.58</v>
      </c>
      <c r="F461">
        <v>1</v>
      </c>
      <c r="G461" s="5">
        <v>43505</v>
      </c>
      <c r="H461" t="s">
        <v>377</v>
      </c>
      <c r="I461" t="s">
        <v>17</v>
      </c>
      <c r="J461">
        <v>7.2</v>
      </c>
      <c r="K461">
        <v>0.33</v>
      </c>
      <c r="L461">
        <v>10</v>
      </c>
      <c r="M461" t="s">
        <v>24</v>
      </c>
      <c r="N461" s="7">
        <f t="shared" si="21"/>
        <v>21.58</v>
      </c>
      <c r="O461">
        <f t="shared" si="22"/>
        <v>-65.876027830487033</v>
      </c>
      <c r="Q461">
        <f t="shared" si="23"/>
        <v>-31.249999999999993</v>
      </c>
    </row>
    <row r="462" spans="1:17" x14ac:dyDescent="0.3">
      <c r="A462">
        <v>510</v>
      </c>
      <c r="B462" t="s">
        <v>252</v>
      </c>
      <c r="C462" t="s">
        <v>187</v>
      </c>
      <c r="D462" t="s">
        <v>27</v>
      </c>
      <c r="E462">
        <v>15.95</v>
      </c>
      <c r="F462">
        <v>6</v>
      </c>
      <c r="G462" s="5">
        <v>43505</v>
      </c>
      <c r="H462" t="s">
        <v>49</v>
      </c>
      <c r="I462" t="s">
        <v>29</v>
      </c>
      <c r="J462">
        <v>5.0999999999999996</v>
      </c>
      <c r="K462">
        <v>0.33</v>
      </c>
      <c r="L462">
        <v>17</v>
      </c>
      <c r="M462" t="s">
        <v>24</v>
      </c>
      <c r="N462" s="7">
        <f t="shared" si="21"/>
        <v>95.699999999999989</v>
      </c>
      <c r="O462">
        <f t="shared" si="22"/>
        <v>343.46617238183501</v>
      </c>
      <c r="Q462">
        <f t="shared" si="23"/>
        <v>0</v>
      </c>
    </row>
    <row r="463" spans="1:17" x14ac:dyDescent="0.3">
      <c r="A463">
        <v>551</v>
      </c>
      <c r="B463" t="s">
        <v>47</v>
      </c>
      <c r="C463" t="s">
        <v>48</v>
      </c>
      <c r="D463" t="s">
        <v>54</v>
      </c>
      <c r="E463">
        <v>57.27</v>
      </c>
      <c r="F463">
        <v>3</v>
      </c>
      <c r="G463" s="5">
        <v>43505</v>
      </c>
      <c r="H463" t="s">
        <v>268</v>
      </c>
      <c r="I463" t="s">
        <v>17</v>
      </c>
      <c r="J463">
        <v>6.5</v>
      </c>
      <c r="K463">
        <v>0.33</v>
      </c>
      <c r="L463">
        <v>20</v>
      </c>
      <c r="M463" t="s">
        <v>24</v>
      </c>
      <c r="N463" s="7">
        <f t="shared" si="21"/>
        <v>171.81</v>
      </c>
      <c r="O463">
        <f t="shared" si="22"/>
        <v>79.529780564263348</v>
      </c>
      <c r="Q463">
        <f t="shared" si="23"/>
        <v>0</v>
      </c>
    </row>
    <row r="464" spans="1:17" x14ac:dyDescent="0.3">
      <c r="A464">
        <v>900</v>
      </c>
      <c r="B464" t="s">
        <v>83</v>
      </c>
      <c r="C464" t="s">
        <v>84</v>
      </c>
      <c r="D464" t="s">
        <v>52</v>
      </c>
      <c r="E464">
        <v>35.04</v>
      </c>
      <c r="F464">
        <v>9</v>
      </c>
      <c r="G464" s="5">
        <v>43505</v>
      </c>
      <c r="H464" t="s">
        <v>343</v>
      </c>
      <c r="I464" t="s">
        <v>17</v>
      </c>
      <c r="J464">
        <v>4.5999999999999996</v>
      </c>
      <c r="K464">
        <v>0.33</v>
      </c>
      <c r="L464">
        <v>19</v>
      </c>
      <c r="M464" t="s">
        <v>24</v>
      </c>
      <c r="N464" s="7">
        <f t="shared" si="21"/>
        <v>315.36</v>
      </c>
      <c r="O464">
        <f t="shared" si="22"/>
        <v>83.551597695128351</v>
      </c>
      <c r="Q464">
        <f t="shared" si="23"/>
        <v>0</v>
      </c>
    </row>
    <row r="465" spans="1:17" x14ac:dyDescent="0.3">
      <c r="A465">
        <v>902</v>
      </c>
      <c r="B465" t="s">
        <v>315</v>
      </c>
      <c r="C465" t="s">
        <v>316</v>
      </c>
      <c r="D465" t="s">
        <v>27</v>
      </c>
      <c r="E465">
        <v>45.97</v>
      </c>
      <c r="F465">
        <v>4</v>
      </c>
      <c r="G465" s="5">
        <v>43505</v>
      </c>
      <c r="H465" t="s">
        <v>272</v>
      </c>
      <c r="I465" t="s">
        <v>17</v>
      </c>
      <c r="J465">
        <v>5.0999999999999996</v>
      </c>
      <c r="K465">
        <v>0.18</v>
      </c>
      <c r="L465">
        <v>12</v>
      </c>
      <c r="M465" t="s">
        <v>24</v>
      </c>
      <c r="N465" s="7">
        <f t="shared" si="21"/>
        <v>183.88</v>
      </c>
      <c r="O465">
        <f t="shared" si="22"/>
        <v>-41.692034500253683</v>
      </c>
      <c r="Q465">
        <f t="shared" si="23"/>
        <v>-45.45454545454546</v>
      </c>
    </row>
    <row r="466" spans="1:17" x14ac:dyDescent="0.3">
      <c r="A466">
        <v>907</v>
      </c>
      <c r="B466" t="s">
        <v>30</v>
      </c>
      <c r="C466" t="s">
        <v>31</v>
      </c>
      <c r="D466" t="s">
        <v>15</v>
      </c>
      <c r="E466">
        <v>84.61</v>
      </c>
      <c r="F466">
        <v>10</v>
      </c>
      <c r="G466" s="5">
        <v>43505</v>
      </c>
      <c r="H466" t="s">
        <v>476</v>
      </c>
      <c r="I466" t="s">
        <v>29</v>
      </c>
      <c r="J466">
        <v>8.8000000000000007</v>
      </c>
      <c r="K466">
        <v>0.33</v>
      </c>
      <c r="L466">
        <v>18</v>
      </c>
      <c r="M466" t="s">
        <v>24</v>
      </c>
      <c r="N466" s="7">
        <f t="shared" si="21"/>
        <v>846.1</v>
      </c>
      <c r="O466">
        <f t="shared" si="22"/>
        <v>360.1370458994997</v>
      </c>
      <c r="Q466">
        <f t="shared" si="23"/>
        <v>83.333333333333343</v>
      </c>
    </row>
    <row r="467" spans="1:17" x14ac:dyDescent="0.3">
      <c r="A467">
        <v>955</v>
      </c>
      <c r="B467" t="s">
        <v>209</v>
      </c>
      <c r="C467" t="s">
        <v>210</v>
      </c>
      <c r="D467" t="s">
        <v>27</v>
      </c>
      <c r="E467">
        <v>65.91</v>
      </c>
      <c r="F467">
        <v>6</v>
      </c>
      <c r="G467" s="5">
        <v>43505</v>
      </c>
      <c r="H467" t="s">
        <v>616</v>
      </c>
      <c r="I467" t="s">
        <v>23</v>
      </c>
      <c r="J467">
        <v>5.7</v>
      </c>
      <c r="K467">
        <v>0.33</v>
      </c>
      <c r="L467">
        <v>11</v>
      </c>
      <c r="M467" t="s">
        <v>24</v>
      </c>
      <c r="N467" s="7">
        <f t="shared" si="21"/>
        <v>395.46</v>
      </c>
      <c r="O467">
        <f t="shared" si="22"/>
        <v>-53.260843871882756</v>
      </c>
      <c r="Q467">
        <f t="shared" si="23"/>
        <v>0</v>
      </c>
    </row>
    <row r="468" spans="1:17" x14ac:dyDescent="0.3">
      <c r="A468">
        <v>998</v>
      </c>
      <c r="B468" t="s">
        <v>123</v>
      </c>
      <c r="C468" t="s">
        <v>124</v>
      </c>
      <c r="D468" t="s">
        <v>52</v>
      </c>
      <c r="E468">
        <v>31.84</v>
      </c>
      <c r="F468">
        <v>1</v>
      </c>
      <c r="G468" s="5">
        <v>43505</v>
      </c>
      <c r="H468" t="s">
        <v>248</v>
      </c>
      <c r="I468" t="s">
        <v>17</v>
      </c>
      <c r="J468">
        <v>7.7</v>
      </c>
      <c r="K468">
        <v>0.48</v>
      </c>
      <c r="L468">
        <v>13</v>
      </c>
      <c r="M468" t="s">
        <v>24</v>
      </c>
      <c r="N468" s="7">
        <f t="shared" si="21"/>
        <v>31.84</v>
      </c>
      <c r="O468">
        <f t="shared" si="22"/>
        <v>-91.948616800687816</v>
      </c>
      <c r="Q468">
        <f t="shared" si="23"/>
        <v>45.454545454545439</v>
      </c>
    </row>
    <row r="469" spans="1:17" x14ac:dyDescent="0.3">
      <c r="A469">
        <v>49</v>
      </c>
      <c r="B469" t="s">
        <v>154</v>
      </c>
      <c r="C469" t="s">
        <v>155</v>
      </c>
      <c r="D469" t="s">
        <v>21</v>
      </c>
      <c r="E469">
        <v>18.93</v>
      </c>
      <c r="F469">
        <v>6</v>
      </c>
      <c r="G469" s="5">
        <v>43506</v>
      </c>
      <c r="H469" t="s">
        <v>156</v>
      </c>
      <c r="I469" t="s">
        <v>29</v>
      </c>
      <c r="J469">
        <v>8.1</v>
      </c>
      <c r="K469">
        <v>0.33</v>
      </c>
      <c r="L469">
        <v>12</v>
      </c>
      <c r="M469" t="s">
        <v>24</v>
      </c>
      <c r="N469" s="7">
        <f t="shared" si="21"/>
        <v>113.58</v>
      </c>
      <c r="O469">
        <f t="shared" si="22"/>
        <v>256.72110552763814</v>
      </c>
      <c r="Q469">
        <f t="shared" si="23"/>
        <v>-31.249999999999993</v>
      </c>
    </row>
    <row r="470" spans="1:17" x14ac:dyDescent="0.3">
      <c r="A470">
        <v>52</v>
      </c>
      <c r="B470" t="s">
        <v>161</v>
      </c>
      <c r="C470" t="s">
        <v>162</v>
      </c>
      <c r="D470" t="s">
        <v>52</v>
      </c>
      <c r="E470">
        <v>44.59</v>
      </c>
      <c r="F470">
        <v>5</v>
      </c>
      <c r="G470" s="5">
        <v>43506</v>
      </c>
      <c r="H470" t="s">
        <v>163</v>
      </c>
      <c r="I470" t="s">
        <v>23</v>
      </c>
      <c r="J470">
        <v>8.5</v>
      </c>
      <c r="K470">
        <v>0.33</v>
      </c>
      <c r="L470">
        <v>15</v>
      </c>
      <c r="M470" t="s">
        <v>24</v>
      </c>
      <c r="N470" s="7">
        <f t="shared" si="21"/>
        <v>222.95000000000002</v>
      </c>
      <c r="O470">
        <f t="shared" si="22"/>
        <v>96.293361507307637</v>
      </c>
      <c r="Q470">
        <f t="shared" si="23"/>
        <v>0</v>
      </c>
    </row>
    <row r="471" spans="1:17" x14ac:dyDescent="0.3">
      <c r="A471">
        <v>67</v>
      </c>
      <c r="B471" t="s">
        <v>190</v>
      </c>
      <c r="C471" t="s">
        <v>191</v>
      </c>
      <c r="D471" t="s">
        <v>15</v>
      </c>
      <c r="E471">
        <v>33.47</v>
      </c>
      <c r="F471">
        <v>2</v>
      </c>
      <c r="G471" s="5">
        <v>43506</v>
      </c>
      <c r="H471" t="s">
        <v>192</v>
      </c>
      <c r="I471" t="s">
        <v>17</v>
      </c>
      <c r="J471">
        <v>6.7</v>
      </c>
      <c r="K471">
        <v>0.48</v>
      </c>
      <c r="L471">
        <v>15</v>
      </c>
      <c r="M471" t="s">
        <v>24</v>
      </c>
      <c r="N471" s="7">
        <f t="shared" si="21"/>
        <v>66.94</v>
      </c>
      <c r="O471">
        <f t="shared" si="22"/>
        <v>-69.975330791657328</v>
      </c>
      <c r="Q471">
        <f t="shared" si="23"/>
        <v>45.454545454545439</v>
      </c>
    </row>
    <row r="472" spans="1:17" x14ac:dyDescent="0.3">
      <c r="A472">
        <v>133</v>
      </c>
      <c r="B472" t="s">
        <v>252</v>
      </c>
      <c r="C472" t="s">
        <v>187</v>
      </c>
      <c r="D472" t="s">
        <v>36</v>
      </c>
      <c r="E472">
        <v>34.840000000000003</v>
      </c>
      <c r="F472">
        <v>4</v>
      </c>
      <c r="G472" s="5">
        <v>43506</v>
      </c>
      <c r="H472" t="s">
        <v>290</v>
      </c>
      <c r="I472" t="s">
        <v>23</v>
      </c>
      <c r="J472">
        <v>7.4</v>
      </c>
      <c r="K472">
        <v>0.33</v>
      </c>
      <c r="L472">
        <v>18</v>
      </c>
      <c r="M472" t="s">
        <v>24</v>
      </c>
      <c r="N472" s="7">
        <f t="shared" si="21"/>
        <v>139.36000000000001</v>
      </c>
      <c r="O472">
        <f t="shared" si="22"/>
        <v>108.1864356139827</v>
      </c>
      <c r="Q472">
        <f t="shared" si="23"/>
        <v>-31.249999999999993</v>
      </c>
    </row>
    <row r="473" spans="1:17" x14ac:dyDescent="0.3">
      <c r="A473">
        <v>147</v>
      </c>
      <c r="B473" t="s">
        <v>38</v>
      </c>
      <c r="C473" t="s">
        <v>39</v>
      </c>
      <c r="D473" t="s">
        <v>54</v>
      </c>
      <c r="E473">
        <v>30.14</v>
      </c>
      <c r="F473">
        <v>10</v>
      </c>
      <c r="G473" s="5">
        <v>43506</v>
      </c>
      <c r="H473" t="s">
        <v>122</v>
      </c>
      <c r="I473" t="s">
        <v>17</v>
      </c>
      <c r="J473">
        <v>9.1999999999999993</v>
      </c>
      <c r="K473">
        <v>0.48</v>
      </c>
      <c r="L473">
        <v>12</v>
      </c>
      <c r="M473" t="s">
        <v>24</v>
      </c>
      <c r="N473" s="7">
        <f t="shared" si="21"/>
        <v>301.39999999999998</v>
      </c>
      <c r="O473">
        <f t="shared" si="22"/>
        <v>116.27439724454646</v>
      </c>
      <c r="Q473">
        <f t="shared" si="23"/>
        <v>45.454545454545439</v>
      </c>
    </row>
    <row r="474" spans="1:17" x14ac:dyDescent="0.3">
      <c r="A474">
        <v>189</v>
      </c>
      <c r="B474" t="s">
        <v>177</v>
      </c>
      <c r="C474" t="s">
        <v>178</v>
      </c>
      <c r="D474" t="s">
        <v>27</v>
      </c>
      <c r="E474">
        <v>74.069999999999993</v>
      </c>
      <c r="F474">
        <v>1</v>
      </c>
      <c r="G474" s="5">
        <v>43506</v>
      </c>
      <c r="H474" t="s">
        <v>365</v>
      </c>
      <c r="I474" t="s">
        <v>17</v>
      </c>
      <c r="J474">
        <v>9.9</v>
      </c>
      <c r="K474">
        <v>0.33</v>
      </c>
      <c r="L474">
        <v>12</v>
      </c>
      <c r="M474" t="s">
        <v>24</v>
      </c>
      <c r="N474" s="7">
        <f t="shared" si="21"/>
        <v>74.069999999999993</v>
      </c>
      <c r="O474">
        <f t="shared" si="22"/>
        <v>-75.424684804246851</v>
      </c>
      <c r="Q474">
        <f t="shared" si="23"/>
        <v>-31.249999999999993</v>
      </c>
    </row>
    <row r="475" spans="1:17" x14ac:dyDescent="0.3">
      <c r="A475">
        <v>315</v>
      </c>
      <c r="B475" t="s">
        <v>102</v>
      </c>
      <c r="C475" t="s">
        <v>103</v>
      </c>
      <c r="D475" t="s">
        <v>21</v>
      </c>
      <c r="E475">
        <v>78.13</v>
      </c>
      <c r="F475">
        <v>10</v>
      </c>
      <c r="G475" s="5">
        <v>43506</v>
      </c>
      <c r="H475" t="s">
        <v>473</v>
      </c>
      <c r="I475" t="s">
        <v>23</v>
      </c>
      <c r="J475">
        <v>4.4000000000000004</v>
      </c>
      <c r="K475">
        <v>0.33</v>
      </c>
      <c r="L475">
        <v>20</v>
      </c>
      <c r="M475" t="s">
        <v>24</v>
      </c>
      <c r="N475" s="7">
        <f t="shared" si="21"/>
        <v>781.3</v>
      </c>
      <c r="O475">
        <f t="shared" si="22"/>
        <v>954.81301471580946</v>
      </c>
      <c r="Q475">
        <f t="shared" si="23"/>
        <v>0</v>
      </c>
    </row>
    <row r="476" spans="1:17" x14ac:dyDescent="0.3">
      <c r="A476">
        <v>341</v>
      </c>
      <c r="B476" t="s">
        <v>239</v>
      </c>
      <c r="C476" t="s">
        <v>240</v>
      </c>
      <c r="D476" t="s">
        <v>21</v>
      </c>
      <c r="E476">
        <v>48.09</v>
      </c>
      <c r="F476">
        <v>3</v>
      </c>
      <c r="G476" s="5">
        <v>43506</v>
      </c>
      <c r="H476" t="s">
        <v>318</v>
      </c>
      <c r="I476" t="s">
        <v>29</v>
      </c>
      <c r="J476">
        <v>7.8</v>
      </c>
      <c r="K476">
        <v>0.48</v>
      </c>
      <c r="L476">
        <v>18</v>
      </c>
      <c r="M476" t="s">
        <v>24</v>
      </c>
      <c r="N476" s="7">
        <f t="shared" si="21"/>
        <v>144.27000000000001</v>
      </c>
      <c r="O476">
        <f t="shared" si="22"/>
        <v>-81.534621784205811</v>
      </c>
      <c r="Q476">
        <f t="shared" si="23"/>
        <v>45.454545454545439</v>
      </c>
    </row>
    <row r="477" spans="1:17" x14ac:dyDescent="0.3">
      <c r="A477">
        <v>607</v>
      </c>
      <c r="B477" t="s">
        <v>183</v>
      </c>
      <c r="C477" t="s">
        <v>184</v>
      </c>
      <c r="D477" t="s">
        <v>54</v>
      </c>
      <c r="E477">
        <v>53.65</v>
      </c>
      <c r="F477">
        <v>7</v>
      </c>
      <c r="G477" s="5">
        <v>43506</v>
      </c>
      <c r="H477" t="s">
        <v>614</v>
      </c>
      <c r="I477" t="s">
        <v>17</v>
      </c>
      <c r="J477">
        <v>5.2</v>
      </c>
      <c r="K477">
        <v>0.33</v>
      </c>
      <c r="L477">
        <v>12</v>
      </c>
      <c r="M477" t="s">
        <v>24</v>
      </c>
      <c r="N477" s="7">
        <f t="shared" si="21"/>
        <v>375.55</v>
      </c>
      <c r="O477">
        <f t="shared" si="22"/>
        <v>160.31052886948083</v>
      </c>
      <c r="Q477">
        <f t="shared" si="23"/>
        <v>-31.249999999999993</v>
      </c>
    </row>
    <row r="478" spans="1:17" x14ac:dyDescent="0.3">
      <c r="A478">
        <v>694</v>
      </c>
      <c r="B478" t="s">
        <v>99</v>
      </c>
      <c r="C478" t="s">
        <v>100</v>
      </c>
      <c r="D478" t="s">
        <v>54</v>
      </c>
      <c r="E478">
        <v>73.38</v>
      </c>
      <c r="F478">
        <v>7</v>
      </c>
      <c r="G478" s="5">
        <v>43506</v>
      </c>
      <c r="H478" t="s">
        <v>647</v>
      </c>
      <c r="I478" t="s">
        <v>23</v>
      </c>
      <c r="J478">
        <v>9.5</v>
      </c>
      <c r="K478">
        <v>0.48</v>
      </c>
      <c r="L478">
        <v>13</v>
      </c>
      <c r="M478" t="s">
        <v>24</v>
      </c>
      <c r="N478" s="7">
        <f t="shared" si="21"/>
        <v>513.66</v>
      </c>
      <c r="O478">
        <f t="shared" si="22"/>
        <v>36.775396085740901</v>
      </c>
      <c r="Q478">
        <f t="shared" si="23"/>
        <v>45.454545454545439</v>
      </c>
    </row>
    <row r="479" spans="1:17" x14ac:dyDescent="0.3">
      <c r="A479">
        <v>972</v>
      </c>
      <c r="B479" t="s">
        <v>69</v>
      </c>
      <c r="C479" t="s">
        <v>70</v>
      </c>
      <c r="D479" t="s">
        <v>27</v>
      </c>
      <c r="E479">
        <v>36.909999999999997</v>
      </c>
      <c r="F479">
        <v>7</v>
      </c>
      <c r="G479" s="5">
        <v>43506</v>
      </c>
      <c r="H479" t="s">
        <v>700</v>
      </c>
      <c r="I479" t="s">
        <v>17</v>
      </c>
      <c r="J479">
        <v>6.7</v>
      </c>
      <c r="K479">
        <v>0.48</v>
      </c>
      <c r="L479">
        <v>13</v>
      </c>
      <c r="M479" t="s">
        <v>24</v>
      </c>
      <c r="N479" s="7">
        <f t="shared" si="21"/>
        <v>258.37</v>
      </c>
      <c r="O479">
        <f t="shared" si="22"/>
        <v>-49.700190787680562</v>
      </c>
      <c r="Q479">
        <f t="shared" si="23"/>
        <v>0</v>
      </c>
    </row>
    <row r="480" spans="1:17" x14ac:dyDescent="0.3">
      <c r="A480">
        <v>72</v>
      </c>
      <c r="B480" t="s">
        <v>199</v>
      </c>
      <c r="C480" t="s">
        <v>200</v>
      </c>
      <c r="D480" t="s">
        <v>54</v>
      </c>
      <c r="E480">
        <v>62.12</v>
      </c>
      <c r="F480">
        <v>10</v>
      </c>
      <c r="G480" s="5">
        <v>43507</v>
      </c>
      <c r="H480" t="s">
        <v>68</v>
      </c>
      <c r="I480" t="s">
        <v>23</v>
      </c>
      <c r="J480">
        <v>5.9</v>
      </c>
      <c r="K480">
        <v>0.48</v>
      </c>
      <c r="L480">
        <v>16</v>
      </c>
      <c r="M480" t="s">
        <v>24</v>
      </c>
      <c r="N480" s="7">
        <f t="shared" si="21"/>
        <v>621.19999999999993</v>
      </c>
      <c r="O480">
        <f t="shared" si="22"/>
        <v>140.43039052521576</v>
      </c>
      <c r="Q480">
        <f t="shared" si="23"/>
        <v>0</v>
      </c>
    </row>
    <row r="481" spans="1:17" x14ac:dyDescent="0.3">
      <c r="A481">
        <v>191</v>
      </c>
      <c r="B481" t="s">
        <v>351</v>
      </c>
      <c r="C481" t="s">
        <v>352</v>
      </c>
      <c r="D481" t="s">
        <v>27</v>
      </c>
      <c r="E481">
        <v>77.040000000000006</v>
      </c>
      <c r="F481">
        <v>3</v>
      </c>
      <c r="G481" s="5">
        <v>43507</v>
      </c>
      <c r="H481" t="s">
        <v>74</v>
      </c>
      <c r="I481" t="s">
        <v>29</v>
      </c>
      <c r="J481">
        <v>7.2</v>
      </c>
      <c r="K481">
        <v>0.33</v>
      </c>
      <c r="L481">
        <v>10</v>
      </c>
      <c r="M481" t="s">
        <v>24</v>
      </c>
      <c r="N481" s="7">
        <f t="shared" si="21"/>
        <v>231.12</v>
      </c>
      <c r="O481">
        <f t="shared" si="22"/>
        <v>-62.794591113972956</v>
      </c>
      <c r="Q481">
        <f t="shared" si="23"/>
        <v>-31.249999999999993</v>
      </c>
    </row>
    <row r="482" spans="1:17" x14ac:dyDescent="0.3">
      <c r="A482">
        <v>233</v>
      </c>
      <c r="B482" t="s">
        <v>351</v>
      </c>
      <c r="C482" t="s">
        <v>352</v>
      </c>
      <c r="D482" t="s">
        <v>15</v>
      </c>
      <c r="E482">
        <v>84.09</v>
      </c>
      <c r="F482">
        <v>9</v>
      </c>
      <c r="G482" s="5">
        <v>43507</v>
      </c>
      <c r="H482" t="s">
        <v>404</v>
      </c>
      <c r="I482" t="s">
        <v>23</v>
      </c>
      <c r="J482">
        <v>8</v>
      </c>
      <c r="K482">
        <v>0.33</v>
      </c>
      <c r="L482">
        <v>10</v>
      </c>
      <c r="M482" t="s">
        <v>24</v>
      </c>
      <c r="N482" s="7">
        <f t="shared" si="21"/>
        <v>756.81000000000006</v>
      </c>
      <c r="O482">
        <f t="shared" si="22"/>
        <v>227.45327102803739</v>
      </c>
      <c r="Q482">
        <f t="shared" si="23"/>
        <v>0</v>
      </c>
    </row>
    <row r="483" spans="1:17" x14ac:dyDescent="0.3">
      <c r="A483">
        <v>562</v>
      </c>
      <c r="B483" t="s">
        <v>552</v>
      </c>
      <c r="C483" t="s">
        <v>553</v>
      </c>
      <c r="D483" t="s">
        <v>52</v>
      </c>
      <c r="E483">
        <v>89.2</v>
      </c>
      <c r="F483">
        <v>10</v>
      </c>
      <c r="G483" s="5">
        <v>43507</v>
      </c>
      <c r="H483" t="s">
        <v>545</v>
      </c>
      <c r="I483" t="s">
        <v>29</v>
      </c>
      <c r="J483">
        <v>4.4000000000000004</v>
      </c>
      <c r="K483">
        <v>0.33</v>
      </c>
      <c r="L483">
        <v>15</v>
      </c>
      <c r="M483" t="s">
        <v>24</v>
      </c>
      <c r="N483" s="7">
        <f t="shared" si="21"/>
        <v>892</v>
      </c>
      <c r="O483">
        <f t="shared" si="22"/>
        <v>17.863136057927342</v>
      </c>
      <c r="Q483">
        <f t="shared" si="23"/>
        <v>0</v>
      </c>
    </row>
    <row r="484" spans="1:17" x14ac:dyDescent="0.3">
      <c r="A484">
        <v>761</v>
      </c>
      <c r="B484" t="s">
        <v>13</v>
      </c>
      <c r="C484" t="s">
        <v>14</v>
      </c>
      <c r="D484" t="s">
        <v>52</v>
      </c>
      <c r="E484">
        <v>77.2</v>
      </c>
      <c r="F484">
        <v>10</v>
      </c>
      <c r="G484" s="5">
        <v>43507</v>
      </c>
      <c r="H484" t="s">
        <v>663</v>
      </c>
      <c r="I484" t="s">
        <v>29</v>
      </c>
      <c r="J484">
        <v>5.6</v>
      </c>
      <c r="K484">
        <v>0.48</v>
      </c>
      <c r="L484">
        <v>10</v>
      </c>
      <c r="M484" t="s">
        <v>24</v>
      </c>
      <c r="N484" s="7">
        <f t="shared" si="21"/>
        <v>772</v>
      </c>
      <c r="O484">
        <f t="shared" si="22"/>
        <v>-13.452914798206278</v>
      </c>
      <c r="Q484">
        <f t="shared" si="23"/>
        <v>45.454545454545439</v>
      </c>
    </row>
    <row r="485" spans="1:17" x14ac:dyDescent="0.3">
      <c r="A485">
        <v>782</v>
      </c>
      <c r="B485" t="s">
        <v>117</v>
      </c>
      <c r="C485" t="s">
        <v>118</v>
      </c>
      <c r="D485" t="s">
        <v>36</v>
      </c>
      <c r="E485">
        <v>94.76</v>
      </c>
      <c r="F485">
        <v>4</v>
      </c>
      <c r="G485" s="5">
        <v>43507</v>
      </c>
      <c r="H485" t="s">
        <v>655</v>
      </c>
      <c r="I485" t="s">
        <v>17</v>
      </c>
      <c r="J485">
        <v>7.8</v>
      </c>
      <c r="K485">
        <v>0.48</v>
      </c>
      <c r="L485">
        <v>16</v>
      </c>
      <c r="M485" t="s">
        <v>24</v>
      </c>
      <c r="N485" s="7">
        <f t="shared" si="21"/>
        <v>379.04</v>
      </c>
      <c r="O485">
        <f t="shared" si="22"/>
        <v>-50.901554404145074</v>
      </c>
      <c r="Q485">
        <f t="shared" si="23"/>
        <v>0</v>
      </c>
    </row>
    <row r="486" spans="1:17" x14ac:dyDescent="0.3">
      <c r="A486">
        <v>800</v>
      </c>
      <c r="B486" t="s">
        <v>25</v>
      </c>
      <c r="C486" t="s">
        <v>26</v>
      </c>
      <c r="D486" t="s">
        <v>27</v>
      </c>
      <c r="E486">
        <v>86.69</v>
      </c>
      <c r="F486">
        <v>5</v>
      </c>
      <c r="G486" s="5">
        <v>43507</v>
      </c>
      <c r="H486" t="s">
        <v>685</v>
      </c>
      <c r="I486" t="s">
        <v>17</v>
      </c>
      <c r="J486">
        <v>9.4</v>
      </c>
      <c r="K486">
        <v>0.33</v>
      </c>
      <c r="L486">
        <v>18</v>
      </c>
      <c r="M486" t="s">
        <v>24</v>
      </c>
      <c r="N486" s="7">
        <f t="shared" si="21"/>
        <v>433.45</v>
      </c>
      <c r="O486">
        <f t="shared" si="22"/>
        <v>14.354685521317002</v>
      </c>
      <c r="Q486">
        <f t="shared" si="23"/>
        <v>-31.249999999999993</v>
      </c>
    </row>
    <row r="487" spans="1:17" x14ac:dyDescent="0.3">
      <c r="A487">
        <v>974</v>
      </c>
      <c r="B487" t="s">
        <v>196</v>
      </c>
      <c r="C487" t="s">
        <v>197</v>
      </c>
      <c r="D487" t="s">
        <v>27</v>
      </c>
      <c r="E487">
        <v>80.08</v>
      </c>
      <c r="F487">
        <v>3</v>
      </c>
      <c r="G487" s="5">
        <v>43507</v>
      </c>
      <c r="H487" t="s">
        <v>629</v>
      </c>
      <c r="I487" t="s">
        <v>23</v>
      </c>
      <c r="J487">
        <v>5.4</v>
      </c>
      <c r="K487">
        <v>0.48</v>
      </c>
      <c r="L487">
        <v>15</v>
      </c>
      <c r="M487" t="s">
        <v>24</v>
      </c>
      <c r="N487" s="7">
        <f t="shared" si="21"/>
        <v>240.24</v>
      </c>
      <c r="O487">
        <f t="shared" si="22"/>
        <v>-44.574922136347908</v>
      </c>
      <c r="Q487">
        <f t="shared" si="23"/>
        <v>45.454545454545439</v>
      </c>
    </row>
    <row r="488" spans="1:17" x14ac:dyDescent="0.3">
      <c r="A488">
        <v>13</v>
      </c>
      <c r="B488" t="s">
        <v>59</v>
      </c>
      <c r="C488" t="s">
        <v>60</v>
      </c>
      <c r="D488" t="s">
        <v>21</v>
      </c>
      <c r="E488">
        <v>46.95</v>
      </c>
      <c r="F488">
        <v>5</v>
      </c>
      <c r="G488" s="5">
        <v>43508</v>
      </c>
      <c r="H488" t="s">
        <v>61</v>
      </c>
      <c r="I488" t="s">
        <v>17</v>
      </c>
      <c r="J488">
        <v>7.1</v>
      </c>
      <c r="K488">
        <v>0.48</v>
      </c>
      <c r="L488">
        <v>10</v>
      </c>
      <c r="M488" t="s">
        <v>24</v>
      </c>
      <c r="N488" s="7">
        <f t="shared" si="21"/>
        <v>234.75</v>
      </c>
      <c r="O488">
        <f t="shared" si="22"/>
        <v>-2.285214785214789</v>
      </c>
      <c r="Q488">
        <f t="shared" si="23"/>
        <v>0</v>
      </c>
    </row>
    <row r="489" spans="1:17" x14ac:dyDescent="0.3">
      <c r="A489">
        <v>219</v>
      </c>
      <c r="B489" t="s">
        <v>219</v>
      </c>
      <c r="C489" t="s">
        <v>220</v>
      </c>
      <c r="D489" t="s">
        <v>54</v>
      </c>
      <c r="E489">
        <v>94.87</v>
      </c>
      <c r="F489">
        <v>8</v>
      </c>
      <c r="G489" s="5">
        <v>43508</v>
      </c>
      <c r="H489" t="s">
        <v>391</v>
      </c>
      <c r="I489" t="s">
        <v>17</v>
      </c>
      <c r="J489">
        <v>8.6999999999999993</v>
      </c>
      <c r="K489">
        <v>0.48</v>
      </c>
      <c r="L489">
        <v>12</v>
      </c>
      <c r="M489" t="s">
        <v>24</v>
      </c>
      <c r="N489" s="7">
        <f t="shared" si="21"/>
        <v>758.96</v>
      </c>
      <c r="O489">
        <f t="shared" si="22"/>
        <v>223.30564430244942</v>
      </c>
      <c r="Q489">
        <f t="shared" si="23"/>
        <v>0</v>
      </c>
    </row>
    <row r="490" spans="1:17" x14ac:dyDescent="0.3">
      <c r="A490">
        <v>484</v>
      </c>
      <c r="B490" t="s">
        <v>552</v>
      </c>
      <c r="C490" t="s">
        <v>553</v>
      </c>
      <c r="D490" t="s">
        <v>27</v>
      </c>
      <c r="E490">
        <v>60.38</v>
      </c>
      <c r="F490">
        <v>10</v>
      </c>
      <c r="G490" s="5">
        <v>43508</v>
      </c>
      <c r="H490" t="s">
        <v>68</v>
      </c>
      <c r="I490" t="s">
        <v>23</v>
      </c>
      <c r="J490">
        <v>6</v>
      </c>
      <c r="K490">
        <v>0.33</v>
      </c>
      <c r="L490">
        <v>16</v>
      </c>
      <c r="M490" t="s">
        <v>24</v>
      </c>
      <c r="N490" s="7">
        <f t="shared" si="21"/>
        <v>603.80000000000007</v>
      </c>
      <c r="O490">
        <f t="shared" si="22"/>
        <v>-20.443765152313688</v>
      </c>
      <c r="Q490">
        <f t="shared" si="23"/>
        <v>-31.249999999999993</v>
      </c>
    </row>
    <row r="491" spans="1:17" x14ac:dyDescent="0.3">
      <c r="A491">
        <v>531</v>
      </c>
      <c r="B491" t="s">
        <v>348</v>
      </c>
      <c r="C491" t="s">
        <v>349</v>
      </c>
      <c r="D491" t="s">
        <v>15</v>
      </c>
      <c r="E491">
        <v>25.43</v>
      </c>
      <c r="F491">
        <v>6</v>
      </c>
      <c r="G491" s="5">
        <v>43508</v>
      </c>
      <c r="H491" t="s">
        <v>171</v>
      </c>
      <c r="I491" t="s">
        <v>17</v>
      </c>
      <c r="J491">
        <v>7</v>
      </c>
      <c r="K491">
        <v>0.33</v>
      </c>
      <c r="L491">
        <v>19</v>
      </c>
      <c r="M491" t="s">
        <v>24</v>
      </c>
      <c r="N491" s="7">
        <f t="shared" si="21"/>
        <v>152.57999999999998</v>
      </c>
      <c r="O491">
        <f t="shared" si="22"/>
        <v>-74.730043060616097</v>
      </c>
      <c r="Q491">
        <f t="shared" si="23"/>
        <v>0</v>
      </c>
    </row>
    <row r="492" spans="1:17" x14ac:dyDescent="0.3">
      <c r="A492">
        <v>664</v>
      </c>
      <c r="B492" t="s">
        <v>79</v>
      </c>
      <c r="C492" t="s">
        <v>80</v>
      </c>
      <c r="D492" t="s">
        <v>52</v>
      </c>
      <c r="E492">
        <v>87.1</v>
      </c>
      <c r="F492">
        <v>10</v>
      </c>
      <c r="G492" s="5">
        <v>43508</v>
      </c>
      <c r="H492" t="s">
        <v>633</v>
      </c>
      <c r="I492" t="s">
        <v>29</v>
      </c>
      <c r="J492">
        <v>9.9</v>
      </c>
      <c r="K492">
        <v>0.48</v>
      </c>
      <c r="L492">
        <v>14</v>
      </c>
      <c r="M492" t="s">
        <v>24</v>
      </c>
      <c r="N492" s="7">
        <f t="shared" si="21"/>
        <v>871</v>
      </c>
      <c r="O492">
        <f t="shared" si="22"/>
        <v>470.84807969589735</v>
      </c>
      <c r="Q492">
        <f t="shared" si="23"/>
        <v>45.454545454545439</v>
      </c>
    </row>
    <row r="493" spans="1:17" x14ac:dyDescent="0.3">
      <c r="A493">
        <v>681</v>
      </c>
      <c r="B493" t="s">
        <v>273</v>
      </c>
      <c r="C493" t="s">
        <v>274</v>
      </c>
      <c r="D493" t="s">
        <v>21</v>
      </c>
      <c r="E493">
        <v>39.479999999999997</v>
      </c>
      <c r="F493">
        <v>1</v>
      </c>
      <c r="G493" s="5">
        <v>43508</v>
      </c>
      <c r="H493" t="s">
        <v>421</v>
      </c>
      <c r="I493" t="s">
        <v>23</v>
      </c>
      <c r="J493">
        <v>6.5</v>
      </c>
      <c r="K493">
        <v>0.33</v>
      </c>
      <c r="L493">
        <v>19</v>
      </c>
      <c r="M493" t="s">
        <v>24</v>
      </c>
      <c r="N493" s="7">
        <f t="shared" si="21"/>
        <v>39.479999999999997</v>
      </c>
      <c r="O493">
        <f t="shared" si="22"/>
        <v>-95.467278989667051</v>
      </c>
      <c r="Q493">
        <f t="shared" si="23"/>
        <v>-31.249999999999993</v>
      </c>
    </row>
    <row r="494" spans="1:17" x14ac:dyDescent="0.3">
      <c r="A494">
        <v>743</v>
      </c>
      <c r="B494" t="s">
        <v>19</v>
      </c>
      <c r="C494" t="s">
        <v>20</v>
      </c>
      <c r="D494" t="s">
        <v>36</v>
      </c>
      <c r="E494">
        <v>71.63</v>
      </c>
      <c r="F494">
        <v>2</v>
      </c>
      <c r="G494" s="5">
        <v>43508</v>
      </c>
      <c r="H494" t="s">
        <v>598</v>
      </c>
      <c r="I494" t="s">
        <v>17</v>
      </c>
      <c r="J494">
        <v>8.8000000000000007</v>
      </c>
      <c r="K494">
        <v>0.48</v>
      </c>
      <c r="L494">
        <v>14</v>
      </c>
      <c r="M494" t="s">
        <v>24</v>
      </c>
      <c r="N494" s="7">
        <f t="shared" si="21"/>
        <v>143.26</v>
      </c>
      <c r="O494">
        <f t="shared" si="22"/>
        <v>262.86727456940224</v>
      </c>
      <c r="Q494">
        <f t="shared" si="23"/>
        <v>45.454545454545439</v>
      </c>
    </row>
    <row r="495" spans="1:17" x14ac:dyDescent="0.3">
      <c r="A495">
        <v>877</v>
      </c>
      <c r="B495" t="s">
        <v>96</v>
      </c>
      <c r="C495" t="s">
        <v>97</v>
      </c>
      <c r="D495" t="s">
        <v>54</v>
      </c>
      <c r="E495">
        <v>52.35</v>
      </c>
      <c r="F495">
        <v>1</v>
      </c>
      <c r="G495" s="5">
        <v>43508</v>
      </c>
      <c r="H495" t="s">
        <v>661</v>
      </c>
      <c r="I495" t="s">
        <v>23</v>
      </c>
      <c r="J495">
        <v>4</v>
      </c>
      <c r="K495">
        <v>0.48</v>
      </c>
      <c r="L495">
        <v>17</v>
      </c>
      <c r="M495" t="s">
        <v>24</v>
      </c>
      <c r="N495" s="7">
        <f t="shared" si="21"/>
        <v>52.35</v>
      </c>
      <c r="O495">
        <f t="shared" si="22"/>
        <v>-63.458048303783329</v>
      </c>
      <c r="Q495">
        <f t="shared" si="23"/>
        <v>0</v>
      </c>
    </row>
    <row r="496" spans="1:17" x14ac:dyDescent="0.3">
      <c r="A496">
        <v>178</v>
      </c>
      <c r="B496" t="s">
        <v>351</v>
      </c>
      <c r="C496" t="s">
        <v>352</v>
      </c>
      <c r="D496" t="s">
        <v>54</v>
      </c>
      <c r="E496">
        <v>22.51</v>
      </c>
      <c r="F496">
        <v>7</v>
      </c>
      <c r="G496" s="5">
        <v>43509</v>
      </c>
      <c r="H496" t="s">
        <v>353</v>
      </c>
      <c r="I496" t="s">
        <v>29</v>
      </c>
      <c r="J496">
        <v>4.8</v>
      </c>
      <c r="K496">
        <v>0.33</v>
      </c>
      <c r="L496">
        <v>10</v>
      </c>
      <c r="M496" t="s">
        <v>24</v>
      </c>
      <c r="N496" s="7">
        <f t="shared" si="21"/>
        <v>157.57000000000002</v>
      </c>
      <c r="O496">
        <f t="shared" si="22"/>
        <v>200.99331423113665</v>
      </c>
      <c r="Q496">
        <f t="shared" si="23"/>
        <v>-31.249999999999993</v>
      </c>
    </row>
    <row r="497" spans="1:17" x14ac:dyDescent="0.3">
      <c r="A497">
        <v>259</v>
      </c>
      <c r="B497" t="s">
        <v>69</v>
      </c>
      <c r="C497" t="s">
        <v>70</v>
      </c>
      <c r="D497" t="s">
        <v>21</v>
      </c>
      <c r="E497">
        <v>32.25</v>
      </c>
      <c r="F497">
        <v>4</v>
      </c>
      <c r="G497" s="5">
        <v>43509</v>
      </c>
      <c r="H497" t="s">
        <v>396</v>
      </c>
      <c r="I497" t="s">
        <v>17</v>
      </c>
      <c r="J497">
        <v>6.5</v>
      </c>
      <c r="K497">
        <v>0.48</v>
      </c>
      <c r="L497">
        <v>12</v>
      </c>
      <c r="M497" t="s">
        <v>24</v>
      </c>
      <c r="N497" s="7">
        <f t="shared" si="21"/>
        <v>129</v>
      </c>
      <c r="O497">
        <f t="shared" si="22"/>
        <v>-18.131624040109166</v>
      </c>
      <c r="Q497">
        <f t="shared" si="23"/>
        <v>45.454545454545439</v>
      </c>
    </row>
    <row r="498" spans="1:17" x14ac:dyDescent="0.3">
      <c r="A498">
        <v>393</v>
      </c>
      <c r="B498" t="s">
        <v>190</v>
      </c>
      <c r="C498" t="s">
        <v>191</v>
      </c>
      <c r="D498" t="s">
        <v>21</v>
      </c>
      <c r="E498">
        <v>76.819999999999993</v>
      </c>
      <c r="F498">
        <v>1</v>
      </c>
      <c r="G498" s="5">
        <v>43509</v>
      </c>
      <c r="H498" t="s">
        <v>387</v>
      </c>
      <c r="I498" t="s">
        <v>17</v>
      </c>
      <c r="J498">
        <v>7.2</v>
      </c>
      <c r="K498">
        <v>0.48</v>
      </c>
      <c r="L498">
        <v>18</v>
      </c>
      <c r="M498" t="s">
        <v>24</v>
      </c>
      <c r="N498" s="7">
        <f t="shared" si="21"/>
        <v>76.819999999999993</v>
      </c>
      <c r="O498">
        <f t="shared" si="22"/>
        <v>-40.44961240310078</v>
      </c>
      <c r="Q498">
        <f t="shared" si="23"/>
        <v>0</v>
      </c>
    </row>
    <row r="499" spans="1:17" x14ac:dyDescent="0.3">
      <c r="A499">
        <v>456</v>
      </c>
      <c r="B499" t="s">
        <v>453</v>
      </c>
      <c r="C499" t="s">
        <v>454</v>
      </c>
      <c r="D499" t="s">
        <v>54</v>
      </c>
      <c r="E499">
        <v>29.56</v>
      </c>
      <c r="F499">
        <v>5</v>
      </c>
      <c r="G499" s="5">
        <v>43509</v>
      </c>
      <c r="H499" t="s">
        <v>551</v>
      </c>
      <c r="I499" t="s">
        <v>23</v>
      </c>
      <c r="J499">
        <v>6.9</v>
      </c>
      <c r="K499">
        <v>0.48</v>
      </c>
      <c r="L499">
        <v>16</v>
      </c>
      <c r="M499" t="s">
        <v>24</v>
      </c>
      <c r="N499" s="7">
        <f t="shared" si="21"/>
        <v>147.79999999999998</v>
      </c>
      <c r="O499">
        <f t="shared" si="22"/>
        <v>92.397813069513148</v>
      </c>
      <c r="Q499">
        <f t="shared" si="23"/>
        <v>0</v>
      </c>
    </row>
    <row r="500" spans="1:17" x14ac:dyDescent="0.3">
      <c r="A500">
        <v>543</v>
      </c>
      <c r="B500" t="s">
        <v>443</v>
      </c>
      <c r="C500" t="s">
        <v>444</v>
      </c>
      <c r="D500" t="s">
        <v>36</v>
      </c>
      <c r="E500">
        <v>20.18</v>
      </c>
      <c r="F500">
        <v>4</v>
      </c>
      <c r="G500" s="5">
        <v>43509</v>
      </c>
      <c r="H500" t="s">
        <v>496</v>
      </c>
      <c r="I500" t="s">
        <v>29</v>
      </c>
      <c r="J500">
        <v>5</v>
      </c>
      <c r="K500">
        <v>0.33</v>
      </c>
      <c r="L500">
        <v>12</v>
      </c>
      <c r="M500" t="s">
        <v>24</v>
      </c>
      <c r="N500" s="7">
        <f t="shared" si="21"/>
        <v>80.72</v>
      </c>
      <c r="O500">
        <f t="shared" si="22"/>
        <v>-45.385656292286868</v>
      </c>
      <c r="Q500">
        <f t="shared" si="23"/>
        <v>-31.249999999999993</v>
      </c>
    </row>
    <row r="501" spans="1:17" x14ac:dyDescent="0.3">
      <c r="A501">
        <v>583</v>
      </c>
      <c r="B501" t="s">
        <v>34</v>
      </c>
      <c r="C501" t="s">
        <v>35</v>
      </c>
      <c r="D501" t="s">
        <v>54</v>
      </c>
      <c r="E501">
        <v>92.98</v>
      </c>
      <c r="F501">
        <v>2</v>
      </c>
      <c r="G501" s="5">
        <v>43509</v>
      </c>
      <c r="H501" t="s">
        <v>602</v>
      </c>
      <c r="I501" t="s">
        <v>29</v>
      </c>
      <c r="J501">
        <v>8</v>
      </c>
      <c r="K501">
        <v>0.48</v>
      </c>
      <c r="L501">
        <v>15</v>
      </c>
      <c r="M501" t="s">
        <v>24</v>
      </c>
      <c r="N501" s="7">
        <f t="shared" si="21"/>
        <v>185.96</v>
      </c>
      <c r="O501">
        <f t="shared" si="22"/>
        <v>130.37661050545094</v>
      </c>
      <c r="Q501">
        <f t="shared" si="23"/>
        <v>45.454545454545439</v>
      </c>
    </row>
    <row r="502" spans="1:17" x14ac:dyDescent="0.3">
      <c r="A502">
        <v>768</v>
      </c>
      <c r="B502" t="s">
        <v>520</v>
      </c>
      <c r="C502" t="s">
        <v>521</v>
      </c>
      <c r="D502" t="s">
        <v>36</v>
      </c>
      <c r="E502">
        <v>13.69</v>
      </c>
      <c r="F502">
        <v>6</v>
      </c>
      <c r="G502" s="5">
        <v>43509</v>
      </c>
      <c r="H502" t="s">
        <v>674</v>
      </c>
      <c r="I502" t="s">
        <v>23</v>
      </c>
      <c r="J502">
        <v>6.3</v>
      </c>
      <c r="K502">
        <v>0.48</v>
      </c>
      <c r="L502">
        <v>13</v>
      </c>
      <c r="M502" t="s">
        <v>24</v>
      </c>
      <c r="N502" s="7">
        <f t="shared" si="21"/>
        <v>82.14</v>
      </c>
      <c r="O502">
        <f t="shared" si="22"/>
        <v>-55.829210582921064</v>
      </c>
      <c r="Q502">
        <f t="shared" si="23"/>
        <v>0</v>
      </c>
    </row>
    <row r="503" spans="1:17" x14ac:dyDescent="0.3">
      <c r="A503">
        <v>844</v>
      </c>
      <c r="B503" t="s">
        <v>72</v>
      </c>
      <c r="C503" t="s">
        <v>73</v>
      </c>
      <c r="D503" t="s">
        <v>52</v>
      </c>
      <c r="E503">
        <v>14.87</v>
      </c>
      <c r="F503">
        <v>2</v>
      </c>
      <c r="G503" s="5">
        <v>43509</v>
      </c>
      <c r="H503" t="s">
        <v>693</v>
      </c>
      <c r="I503" t="s">
        <v>29</v>
      </c>
      <c r="J503">
        <v>8.9</v>
      </c>
      <c r="K503">
        <v>0.33</v>
      </c>
      <c r="L503">
        <v>18</v>
      </c>
      <c r="M503" t="s">
        <v>24</v>
      </c>
      <c r="N503" s="7">
        <f t="shared" si="21"/>
        <v>29.74</v>
      </c>
      <c r="O503">
        <f t="shared" si="22"/>
        <v>-63.793523252982723</v>
      </c>
      <c r="Q503">
        <f t="shared" si="23"/>
        <v>-31.249999999999993</v>
      </c>
    </row>
    <row r="504" spans="1:17" x14ac:dyDescent="0.3">
      <c r="A504">
        <v>65</v>
      </c>
      <c r="B504" t="s">
        <v>186</v>
      </c>
      <c r="C504" t="s">
        <v>187</v>
      </c>
      <c r="D504" t="s">
        <v>15</v>
      </c>
      <c r="E504">
        <v>75.739999999999995</v>
      </c>
      <c r="F504">
        <v>4</v>
      </c>
      <c r="G504" s="5">
        <v>43510</v>
      </c>
      <c r="H504" t="s">
        <v>188</v>
      </c>
      <c r="I504" t="s">
        <v>23</v>
      </c>
      <c r="J504">
        <v>7.6</v>
      </c>
      <c r="K504">
        <v>0.33</v>
      </c>
      <c r="L504">
        <v>14</v>
      </c>
      <c r="M504" t="s">
        <v>24</v>
      </c>
      <c r="N504" s="7">
        <f t="shared" si="21"/>
        <v>302.95999999999998</v>
      </c>
      <c r="O504">
        <f t="shared" si="22"/>
        <v>918.69535978480155</v>
      </c>
      <c r="Q504">
        <f t="shared" si="23"/>
        <v>0</v>
      </c>
    </row>
    <row r="505" spans="1:17" x14ac:dyDescent="0.3">
      <c r="A505">
        <v>121</v>
      </c>
      <c r="B505" t="s">
        <v>239</v>
      </c>
      <c r="C505" t="s">
        <v>240</v>
      </c>
      <c r="D505" t="s">
        <v>21</v>
      </c>
      <c r="E505">
        <v>99.56</v>
      </c>
      <c r="F505">
        <v>8</v>
      </c>
      <c r="G505" s="5">
        <v>43510</v>
      </c>
      <c r="H505" t="s">
        <v>58</v>
      </c>
      <c r="I505" t="s">
        <v>29</v>
      </c>
      <c r="J505">
        <v>5.2</v>
      </c>
      <c r="K505">
        <v>0.48</v>
      </c>
      <c r="L505">
        <v>17</v>
      </c>
      <c r="M505" t="s">
        <v>24</v>
      </c>
      <c r="N505" s="7">
        <f t="shared" si="21"/>
        <v>796.48</v>
      </c>
      <c r="O505">
        <f t="shared" si="22"/>
        <v>162.89939265909695</v>
      </c>
      <c r="Q505">
        <f t="shared" si="23"/>
        <v>45.454545454545439</v>
      </c>
    </row>
    <row r="506" spans="1:17" x14ac:dyDescent="0.3">
      <c r="A506">
        <v>316</v>
      </c>
      <c r="B506" t="s">
        <v>130</v>
      </c>
      <c r="C506" t="s">
        <v>131</v>
      </c>
      <c r="D506" t="s">
        <v>52</v>
      </c>
      <c r="E506">
        <v>99.37</v>
      </c>
      <c r="F506">
        <v>2</v>
      </c>
      <c r="G506" s="5">
        <v>43510</v>
      </c>
      <c r="H506" t="s">
        <v>474</v>
      </c>
      <c r="I506" t="s">
        <v>23</v>
      </c>
      <c r="J506">
        <v>5.2</v>
      </c>
      <c r="K506">
        <v>0.48</v>
      </c>
      <c r="L506">
        <v>17</v>
      </c>
      <c r="M506" t="s">
        <v>24</v>
      </c>
      <c r="N506" s="7">
        <f t="shared" si="21"/>
        <v>198.74</v>
      </c>
      <c r="O506">
        <f t="shared" si="22"/>
        <v>-75.047709923664115</v>
      </c>
      <c r="Q506">
        <f t="shared" si="23"/>
        <v>0</v>
      </c>
    </row>
    <row r="507" spans="1:17" x14ac:dyDescent="0.3">
      <c r="A507">
        <v>345</v>
      </c>
      <c r="B507" t="s">
        <v>196</v>
      </c>
      <c r="C507" t="s">
        <v>197</v>
      </c>
      <c r="D507" t="s">
        <v>36</v>
      </c>
      <c r="E507">
        <v>44.65</v>
      </c>
      <c r="F507">
        <v>3</v>
      </c>
      <c r="G507" s="5">
        <v>43510</v>
      </c>
      <c r="H507" t="s">
        <v>494</v>
      </c>
      <c r="I507" t="s">
        <v>23</v>
      </c>
      <c r="J507">
        <v>6.2</v>
      </c>
      <c r="K507">
        <v>0.48</v>
      </c>
      <c r="L507">
        <v>15</v>
      </c>
      <c r="M507" t="s">
        <v>24</v>
      </c>
      <c r="N507" s="7">
        <f t="shared" si="21"/>
        <v>133.94999999999999</v>
      </c>
      <c r="O507">
        <f t="shared" si="22"/>
        <v>-32.600382409177833</v>
      </c>
      <c r="Q507">
        <f t="shared" si="23"/>
        <v>0</v>
      </c>
    </row>
    <row r="508" spans="1:17" x14ac:dyDescent="0.3">
      <c r="A508">
        <v>447</v>
      </c>
      <c r="B508" t="s">
        <v>59</v>
      </c>
      <c r="C508" t="s">
        <v>60</v>
      </c>
      <c r="D508" t="s">
        <v>52</v>
      </c>
      <c r="E508">
        <v>27.66</v>
      </c>
      <c r="F508">
        <v>10</v>
      </c>
      <c r="G508" s="5">
        <v>43510</v>
      </c>
      <c r="H508" t="s">
        <v>172</v>
      </c>
      <c r="I508" t="s">
        <v>29</v>
      </c>
      <c r="J508">
        <v>8.9</v>
      </c>
      <c r="K508">
        <v>0.48</v>
      </c>
      <c r="L508">
        <v>11</v>
      </c>
      <c r="M508" t="s">
        <v>24</v>
      </c>
      <c r="N508" s="7">
        <f t="shared" si="21"/>
        <v>276.60000000000002</v>
      </c>
      <c r="O508">
        <f t="shared" si="22"/>
        <v>106.49496080627104</v>
      </c>
      <c r="Q508">
        <f t="shared" si="23"/>
        <v>0</v>
      </c>
    </row>
    <row r="509" spans="1:17" x14ac:dyDescent="0.3">
      <c r="A509">
        <v>825</v>
      </c>
      <c r="B509" t="s">
        <v>140</v>
      </c>
      <c r="C509" t="s">
        <v>141</v>
      </c>
      <c r="D509" t="s">
        <v>36</v>
      </c>
      <c r="E509">
        <v>60.08</v>
      </c>
      <c r="F509">
        <v>7</v>
      </c>
      <c r="G509" s="5">
        <v>43510</v>
      </c>
      <c r="H509" t="s">
        <v>340</v>
      </c>
      <c r="I509" t="s">
        <v>29</v>
      </c>
      <c r="J509">
        <v>4.5</v>
      </c>
      <c r="K509">
        <v>0.48</v>
      </c>
      <c r="L509">
        <v>11</v>
      </c>
      <c r="M509" t="s">
        <v>24</v>
      </c>
      <c r="N509" s="7">
        <f t="shared" si="21"/>
        <v>420.56</v>
      </c>
      <c r="O509">
        <f t="shared" si="22"/>
        <v>52.046276211135201</v>
      </c>
      <c r="Q509">
        <f t="shared" si="23"/>
        <v>0</v>
      </c>
    </row>
    <row r="510" spans="1:17" x14ac:dyDescent="0.3">
      <c r="A510">
        <v>834</v>
      </c>
      <c r="B510" t="s">
        <v>500</v>
      </c>
      <c r="C510" t="s">
        <v>321</v>
      </c>
      <c r="D510" t="s">
        <v>15</v>
      </c>
      <c r="E510">
        <v>91.3</v>
      </c>
      <c r="F510">
        <v>1</v>
      </c>
      <c r="G510" s="5">
        <v>43510</v>
      </c>
      <c r="H510" t="s">
        <v>164</v>
      </c>
      <c r="I510" t="s">
        <v>23</v>
      </c>
      <c r="J510">
        <v>9.1999999999999993</v>
      </c>
      <c r="K510">
        <v>0.33</v>
      </c>
      <c r="L510">
        <v>14</v>
      </c>
      <c r="M510" t="s">
        <v>24</v>
      </c>
      <c r="N510" s="7">
        <f t="shared" si="21"/>
        <v>91.3</v>
      </c>
      <c r="O510">
        <f t="shared" si="22"/>
        <v>-78.290850294844972</v>
      </c>
      <c r="Q510">
        <f t="shared" si="23"/>
        <v>-31.249999999999993</v>
      </c>
    </row>
    <row r="511" spans="1:17" x14ac:dyDescent="0.3">
      <c r="A511">
        <v>905</v>
      </c>
      <c r="B511" t="s">
        <v>99</v>
      </c>
      <c r="C511" t="s">
        <v>100</v>
      </c>
      <c r="D511" t="s">
        <v>15</v>
      </c>
      <c r="E511">
        <v>58.32</v>
      </c>
      <c r="F511">
        <v>2</v>
      </c>
      <c r="G511" s="5">
        <v>43510</v>
      </c>
      <c r="H511" t="s">
        <v>379</v>
      </c>
      <c r="I511" t="s">
        <v>17</v>
      </c>
      <c r="J511">
        <v>6</v>
      </c>
      <c r="K511">
        <v>0.48</v>
      </c>
      <c r="L511">
        <v>12</v>
      </c>
      <c r="M511" t="s">
        <v>24</v>
      </c>
      <c r="N511" s="7">
        <f t="shared" si="21"/>
        <v>116.64</v>
      </c>
      <c r="O511">
        <f t="shared" si="22"/>
        <v>27.754654983570653</v>
      </c>
      <c r="Q511">
        <f t="shared" si="23"/>
        <v>45.454545454545439</v>
      </c>
    </row>
    <row r="512" spans="1:17" x14ac:dyDescent="0.3">
      <c r="A512">
        <v>61</v>
      </c>
      <c r="B512" t="s">
        <v>140</v>
      </c>
      <c r="C512" t="s">
        <v>141</v>
      </c>
      <c r="D512" t="s">
        <v>36</v>
      </c>
      <c r="E512">
        <v>24.74</v>
      </c>
      <c r="F512">
        <v>3</v>
      </c>
      <c r="G512" s="5">
        <v>43511</v>
      </c>
      <c r="H512" t="s">
        <v>176</v>
      </c>
      <c r="I512" t="s">
        <v>29</v>
      </c>
      <c r="J512">
        <v>10</v>
      </c>
      <c r="K512">
        <v>0.48</v>
      </c>
      <c r="L512">
        <v>17</v>
      </c>
      <c r="M512" t="s">
        <v>24</v>
      </c>
      <c r="N512" s="7">
        <f t="shared" si="21"/>
        <v>74.22</v>
      </c>
      <c r="O512">
        <f t="shared" si="22"/>
        <v>-36.36831275720165</v>
      </c>
      <c r="Q512">
        <f t="shared" si="23"/>
        <v>0</v>
      </c>
    </row>
    <row r="513" spans="1:17" x14ac:dyDescent="0.3">
      <c r="A513">
        <v>113</v>
      </c>
      <c r="B513" t="s">
        <v>168</v>
      </c>
      <c r="C513" t="s">
        <v>169</v>
      </c>
      <c r="D513" t="s">
        <v>54</v>
      </c>
      <c r="E513">
        <v>72.84</v>
      </c>
      <c r="F513">
        <v>7</v>
      </c>
      <c r="G513" s="5">
        <v>43511</v>
      </c>
      <c r="H513" t="s">
        <v>264</v>
      </c>
      <c r="I513" t="s">
        <v>23</v>
      </c>
      <c r="J513">
        <v>8.4</v>
      </c>
      <c r="K513">
        <v>0.48</v>
      </c>
      <c r="L513">
        <v>12</v>
      </c>
      <c r="M513" t="s">
        <v>24</v>
      </c>
      <c r="N513" s="7">
        <f t="shared" si="21"/>
        <v>509.88</v>
      </c>
      <c r="O513">
        <f t="shared" si="22"/>
        <v>586.98464025869032</v>
      </c>
      <c r="Q513">
        <f t="shared" si="23"/>
        <v>0</v>
      </c>
    </row>
    <row r="514" spans="1:17" x14ac:dyDescent="0.3">
      <c r="A514">
        <v>205</v>
      </c>
      <c r="B514" t="s">
        <v>50</v>
      </c>
      <c r="C514" t="s">
        <v>51</v>
      </c>
      <c r="D514" t="s">
        <v>27</v>
      </c>
      <c r="E514">
        <v>17.77</v>
      </c>
      <c r="F514">
        <v>5</v>
      </c>
      <c r="G514" s="5">
        <v>43511</v>
      </c>
      <c r="H514" t="s">
        <v>379</v>
      </c>
      <c r="I514" t="s">
        <v>29</v>
      </c>
      <c r="J514">
        <v>5.4</v>
      </c>
      <c r="K514">
        <v>0.33</v>
      </c>
      <c r="L514">
        <v>12</v>
      </c>
      <c r="M514" t="s">
        <v>24</v>
      </c>
      <c r="N514" s="7">
        <f t="shared" ref="N514:N577" si="24">E514*F514</f>
        <v>88.85</v>
      </c>
      <c r="O514">
        <f t="shared" si="22"/>
        <v>-82.574331215187883</v>
      </c>
      <c r="Q514">
        <f t="shared" si="23"/>
        <v>-31.249999999999993</v>
      </c>
    </row>
    <row r="515" spans="1:17" x14ac:dyDescent="0.3">
      <c r="A515">
        <v>281</v>
      </c>
      <c r="B515" t="s">
        <v>348</v>
      </c>
      <c r="C515" t="s">
        <v>349</v>
      </c>
      <c r="D515" t="s">
        <v>27</v>
      </c>
      <c r="E515">
        <v>69.959999999999994</v>
      </c>
      <c r="F515">
        <v>8</v>
      </c>
      <c r="G515" s="5">
        <v>43511</v>
      </c>
      <c r="H515" t="s">
        <v>350</v>
      </c>
      <c r="I515" t="s">
        <v>29</v>
      </c>
      <c r="J515">
        <v>6.4</v>
      </c>
      <c r="K515">
        <v>0.33</v>
      </c>
      <c r="L515">
        <v>17</v>
      </c>
      <c r="M515" t="s">
        <v>24</v>
      </c>
      <c r="N515" s="7">
        <f t="shared" si="24"/>
        <v>559.67999999999995</v>
      </c>
      <c r="O515">
        <f t="shared" ref="O515:O578" si="25">IF(N515=0, 0, ((N515-N514)/ABS(N514))*100)</f>
        <v>529.91558806978048</v>
      </c>
      <c r="Q515">
        <f t="shared" ref="Q515:Q578" si="26">IF(K515=0, 0, ((K515-K514)/ABS(K514))*100)</f>
        <v>0</v>
      </c>
    </row>
    <row r="516" spans="1:17" x14ac:dyDescent="0.3">
      <c r="A516">
        <v>323</v>
      </c>
      <c r="B516" t="s">
        <v>180</v>
      </c>
      <c r="C516" t="s">
        <v>181</v>
      </c>
      <c r="D516" t="s">
        <v>15</v>
      </c>
      <c r="E516">
        <v>15.26</v>
      </c>
      <c r="F516">
        <v>6</v>
      </c>
      <c r="G516" s="5">
        <v>43511</v>
      </c>
      <c r="H516" t="s">
        <v>372</v>
      </c>
      <c r="I516" t="s">
        <v>17</v>
      </c>
      <c r="J516">
        <v>9.8000000000000007</v>
      </c>
      <c r="K516">
        <v>0.48</v>
      </c>
      <c r="L516">
        <v>18</v>
      </c>
      <c r="M516" t="s">
        <v>24</v>
      </c>
      <c r="N516" s="7">
        <f t="shared" si="24"/>
        <v>91.56</v>
      </c>
      <c r="O516">
        <f t="shared" si="25"/>
        <v>-83.640651801029151</v>
      </c>
      <c r="Q516">
        <f t="shared" si="26"/>
        <v>45.454545454545439</v>
      </c>
    </row>
    <row r="517" spans="1:17" x14ac:dyDescent="0.3">
      <c r="A517">
        <v>343</v>
      </c>
      <c r="B517" t="s">
        <v>180</v>
      </c>
      <c r="C517" t="s">
        <v>181</v>
      </c>
      <c r="D517" t="s">
        <v>15</v>
      </c>
      <c r="E517">
        <v>76.900000000000006</v>
      </c>
      <c r="F517">
        <v>7</v>
      </c>
      <c r="G517" s="5">
        <v>43511</v>
      </c>
      <c r="H517" t="s">
        <v>493</v>
      </c>
      <c r="I517" t="s">
        <v>23</v>
      </c>
      <c r="J517">
        <v>7.7</v>
      </c>
      <c r="K517">
        <v>0.48</v>
      </c>
      <c r="L517">
        <v>20</v>
      </c>
      <c r="M517" t="s">
        <v>24</v>
      </c>
      <c r="N517" s="7">
        <f t="shared" si="24"/>
        <v>538.30000000000007</v>
      </c>
      <c r="O517">
        <f t="shared" si="25"/>
        <v>487.92048929663616</v>
      </c>
      <c r="Q517">
        <f t="shared" si="26"/>
        <v>0</v>
      </c>
    </row>
    <row r="518" spans="1:17" x14ac:dyDescent="0.3">
      <c r="A518">
        <v>351</v>
      </c>
      <c r="B518" t="s">
        <v>199</v>
      </c>
      <c r="C518" t="s">
        <v>200</v>
      </c>
      <c r="D518" t="s">
        <v>54</v>
      </c>
      <c r="E518">
        <v>99.3</v>
      </c>
      <c r="F518">
        <v>10</v>
      </c>
      <c r="G518" s="5">
        <v>43511</v>
      </c>
      <c r="H518" t="s">
        <v>430</v>
      </c>
      <c r="I518" t="s">
        <v>29</v>
      </c>
      <c r="J518">
        <v>6.6</v>
      </c>
      <c r="K518">
        <v>0.48</v>
      </c>
      <c r="L518">
        <v>14</v>
      </c>
      <c r="M518" t="s">
        <v>24</v>
      </c>
      <c r="N518" s="7">
        <f t="shared" si="24"/>
        <v>993</v>
      </c>
      <c r="O518">
        <f t="shared" si="25"/>
        <v>84.469626602266374</v>
      </c>
      <c r="Q518">
        <f t="shared" si="26"/>
        <v>0</v>
      </c>
    </row>
    <row r="519" spans="1:17" x14ac:dyDescent="0.3">
      <c r="A519">
        <v>391</v>
      </c>
      <c r="B519" t="s">
        <v>111</v>
      </c>
      <c r="C519" t="s">
        <v>112</v>
      </c>
      <c r="D519" t="s">
        <v>54</v>
      </c>
      <c r="E519">
        <v>80.48</v>
      </c>
      <c r="F519">
        <v>3</v>
      </c>
      <c r="G519" s="5">
        <v>43511</v>
      </c>
      <c r="H519" t="s">
        <v>524</v>
      </c>
      <c r="I519" t="s">
        <v>23</v>
      </c>
      <c r="J519">
        <v>8.1</v>
      </c>
      <c r="K519">
        <v>0.48</v>
      </c>
      <c r="L519">
        <v>12</v>
      </c>
      <c r="M519" t="s">
        <v>24</v>
      </c>
      <c r="N519" s="7">
        <f t="shared" si="24"/>
        <v>241.44</v>
      </c>
      <c r="O519">
        <f t="shared" si="25"/>
        <v>-75.685800604229598</v>
      </c>
      <c r="Q519">
        <f t="shared" si="26"/>
        <v>0</v>
      </c>
    </row>
    <row r="520" spans="1:17" x14ac:dyDescent="0.3">
      <c r="A520">
        <v>457</v>
      </c>
      <c r="B520" t="s">
        <v>552</v>
      </c>
      <c r="C520" t="s">
        <v>553</v>
      </c>
      <c r="D520" t="s">
        <v>52</v>
      </c>
      <c r="E520">
        <v>77.400000000000006</v>
      </c>
      <c r="F520">
        <v>9</v>
      </c>
      <c r="G520" s="5">
        <v>43511</v>
      </c>
      <c r="H520" t="s">
        <v>554</v>
      </c>
      <c r="I520" t="s">
        <v>29</v>
      </c>
      <c r="J520">
        <v>4.5</v>
      </c>
      <c r="K520">
        <v>0.33</v>
      </c>
      <c r="L520">
        <v>14</v>
      </c>
      <c r="M520" t="s">
        <v>24</v>
      </c>
      <c r="N520" s="7">
        <f t="shared" si="24"/>
        <v>696.6</v>
      </c>
      <c r="O520">
        <f t="shared" si="25"/>
        <v>188.51888667992048</v>
      </c>
      <c r="Q520">
        <f t="shared" si="26"/>
        <v>-31.249999999999993</v>
      </c>
    </row>
    <row r="521" spans="1:17" x14ac:dyDescent="0.3">
      <c r="A521">
        <v>470</v>
      </c>
      <c r="B521" t="s">
        <v>209</v>
      </c>
      <c r="C521" t="s">
        <v>210</v>
      </c>
      <c r="D521" t="s">
        <v>21</v>
      </c>
      <c r="E521">
        <v>98.84</v>
      </c>
      <c r="F521">
        <v>1</v>
      </c>
      <c r="G521" s="5">
        <v>43511</v>
      </c>
      <c r="H521" t="s">
        <v>488</v>
      </c>
      <c r="I521" t="s">
        <v>23</v>
      </c>
      <c r="J521">
        <v>8.4</v>
      </c>
      <c r="K521">
        <v>0.33</v>
      </c>
      <c r="L521">
        <v>11</v>
      </c>
      <c r="M521" t="s">
        <v>24</v>
      </c>
      <c r="N521" s="7">
        <f t="shared" si="24"/>
        <v>98.84</v>
      </c>
      <c r="O521">
        <f t="shared" si="25"/>
        <v>-85.811082400229694</v>
      </c>
      <c r="Q521">
        <f t="shared" si="26"/>
        <v>0</v>
      </c>
    </row>
    <row r="522" spans="1:17" x14ac:dyDescent="0.3">
      <c r="A522">
        <v>482</v>
      </c>
      <c r="B522" t="s">
        <v>47</v>
      </c>
      <c r="C522" t="s">
        <v>48</v>
      </c>
      <c r="D522" t="s">
        <v>21</v>
      </c>
      <c r="E522">
        <v>32.799999999999997</v>
      </c>
      <c r="F522">
        <v>10</v>
      </c>
      <c r="G522" s="5">
        <v>43511</v>
      </c>
      <c r="H522" t="s">
        <v>511</v>
      </c>
      <c r="I522" t="s">
        <v>23</v>
      </c>
      <c r="J522">
        <v>6.2</v>
      </c>
      <c r="K522">
        <v>0.33</v>
      </c>
      <c r="L522">
        <v>12</v>
      </c>
      <c r="M522" t="s">
        <v>24</v>
      </c>
      <c r="N522" s="7">
        <f t="shared" si="24"/>
        <v>328</v>
      </c>
      <c r="O522">
        <f t="shared" si="25"/>
        <v>231.84945366248479</v>
      </c>
      <c r="Q522">
        <f t="shared" si="26"/>
        <v>0</v>
      </c>
    </row>
    <row r="523" spans="1:17" x14ac:dyDescent="0.3">
      <c r="A523">
        <v>597</v>
      </c>
      <c r="B523" t="s">
        <v>388</v>
      </c>
      <c r="C523" t="s">
        <v>389</v>
      </c>
      <c r="D523" t="s">
        <v>52</v>
      </c>
      <c r="E523">
        <v>52.2</v>
      </c>
      <c r="F523">
        <v>3</v>
      </c>
      <c r="G523" s="5">
        <v>43511</v>
      </c>
      <c r="H523" t="s">
        <v>455</v>
      </c>
      <c r="I523" t="s">
        <v>29</v>
      </c>
      <c r="J523">
        <v>9.5</v>
      </c>
      <c r="K523">
        <v>0.33</v>
      </c>
      <c r="L523">
        <v>13</v>
      </c>
      <c r="M523" t="s">
        <v>24</v>
      </c>
      <c r="N523" s="7">
        <f t="shared" si="24"/>
        <v>156.60000000000002</v>
      </c>
      <c r="O523">
        <f t="shared" si="25"/>
        <v>-52.256097560975604</v>
      </c>
      <c r="Q523">
        <f t="shared" si="26"/>
        <v>0</v>
      </c>
    </row>
    <row r="524" spans="1:17" x14ac:dyDescent="0.3">
      <c r="A524">
        <v>674</v>
      </c>
      <c r="B524" t="s">
        <v>30</v>
      </c>
      <c r="C524" t="s">
        <v>31</v>
      </c>
      <c r="D524" t="s">
        <v>15</v>
      </c>
      <c r="E524">
        <v>33.64</v>
      </c>
      <c r="F524">
        <v>8</v>
      </c>
      <c r="G524" s="5">
        <v>43511</v>
      </c>
      <c r="H524" t="s">
        <v>639</v>
      </c>
      <c r="I524" t="s">
        <v>29</v>
      </c>
      <c r="J524">
        <v>9.3000000000000007</v>
      </c>
      <c r="K524">
        <v>0.33</v>
      </c>
      <c r="L524">
        <v>17</v>
      </c>
      <c r="M524" t="s">
        <v>24</v>
      </c>
      <c r="N524" s="7">
        <f t="shared" si="24"/>
        <v>269.12</v>
      </c>
      <c r="O524">
        <f t="shared" si="25"/>
        <v>71.851851851851833</v>
      </c>
      <c r="Q524">
        <f t="shared" si="26"/>
        <v>0</v>
      </c>
    </row>
    <row r="525" spans="1:17" x14ac:dyDescent="0.3">
      <c r="A525">
        <v>690</v>
      </c>
      <c r="B525" t="s">
        <v>83</v>
      </c>
      <c r="C525" t="s">
        <v>84</v>
      </c>
      <c r="D525" t="s">
        <v>52</v>
      </c>
      <c r="E525">
        <v>67.099999999999994</v>
      </c>
      <c r="F525">
        <v>3</v>
      </c>
      <c r="G525" s="5">
        <v>43511</v>
      </c>
      <c r="H525" t="s">
        <v>306</v>
      </c>
      <c r="I525" t="s">
        <v>23</v>
      </c>
      <c r="J525">
        <v>7.5</v>
      </c>
      <c r="K525">
        <v>0.33</v>
      </c>
      <c r="L525">
        <v>10</v>
      </c>
      <c r="M525" t="s">
        <v>24</v>
      </c>
      <c r="N525" s="7">
        <f t="shared" si="24"/>
        <v>201.29999999999998</v>
      </c>
      <c r="O525">
        <f t="shared" si="25"/>
        <v>-25.20065398335316</v>
      </c>
      <c r="Q525">
        <f t="shared" si="26"/>
        <v>0</v>
      </c>
    </row>
    <row r="526" spans="1:17" x14ac:dyDescent="0.3">
      <c r="A526">
        <v>792</v>
      </c>
      <c r="B526" t="s">
        <v>254</v>
      </c>
      <c r="C526" t="s">
        <v>255</v>
      </c>
      <c r="D526" t="s">
        <v>15</v>
      </c>
      <c r="E526">
        <v>68.55</v>
      </c>
      <c r="F526">
        <v>4</v>
      </c>
      <c r="G526" s="5">
        <v>43511</v>
      </c>
      <c r="H526" t="s">
        <v>493</v>
      </c>
      <c r="I526" t="s">
        <v>29</v>
      </c>
      <c r="J526">
        <v>9.1999999999999993</v>
      </c>
      <c r="K526">
        <v>0.48</v>
      </c>
      <c r="L526">
        <v>20</v>
      </c>
      <c r="M526" t="s">
        <v>24</v>
      </c>
      <c r="N526" s="7">
        <f t="shared" si="24"/>
        <v>274.2</v>
      </c>
      <c r="O526">
        <f t="shared" si="25"/>
        <v>36.214605067064085</v>
      </c>
      <c r="Q526">
        <f t="shared" si="26"/>
        <v>45.454545454545439</v>
      </c>
    </row>
    <row r="527" spans="1:17" x14ac:dyDescent="0.3">
      <c r="A527">
        <v>841</v>
      </c>
      <c r="B527" t="s">
        <v>146</v>
      </c>
      <c r="C527" t="s">
        <v>147</v>
      </c>
      <c r="D527" t="s">
        <v>54</v>
      </c>
      <c r="E527">
        <v>51.94</v>
      </c>
      <c r="F527">
        <v>3</v>
      </c>
      <c r="G527" s="5">
        <v>43511</v>
      </c>
      <c r="H527" t="s">
        <v>695</v>
      </c>
      <c r="I527" t="s">
        <v>23</v>
      </c>
      <c r="J527">
        <v>7.9</v>
      </c>
      <c r="K527">
        <v>0.33</v>
      </c>
      <c r="L527">
        <v>15</v>
      </c>
      <c r="M527" t="s">
        <v>24</v>
      </c>
      <c r="N527" s="7">
        <f t="shared" si="24"/>
        <v>155.82</v>
      </c>
      <c r="O527">
        <f t="shared" si="25"/>
        <v>-43.172866520787743</v>
      </c>
      <c r="Q527">
        <f t="shared" si="26"/>
        <v>-31.249999999999993</v>
      </c>
    </row>
    <row r="528" spans="1:17" x14ac:dyDescent="0.3">
      <c r="A528">
        <v>859</v>
      </c>
      <c r="B528" t="s">
        <v>161</v>
      </c>
      <c r="C528" t="s">
        <v>162</v>
      </c>
      <c r="D528" t="s">
        <v>15</v>
      </c>
      <c r="E528">
        <v>57.59</v>
      </c>
      <c r="F528">
        <v>6</v>
      </c>
      <c r="G528" s="5">
        <v>43511</v>
      </c>
      <c r="H528" t="s">
        <v>700</v>
      </c>
      <c r="I528" t="s">
        <v>23</v>
      </c>
      <c r="J528">
        <v>5.0999999999999996</v>
      </c>
      <c r="K528">
        <v>0.33</v>
      </c>
      <c r="L528">
        <v>13</v>
      </c>
      <c r="M528" t="s">
        <v>24</v>
      </c>
      <c r="N528" s="7">
        <f t="shared" si="24"/>
        <v>345.54</v>
      </c>
      <c r="O528">
        <f t="shared" si="25"/>
        <v>121.75587216018484</v>
      </c>
      <c r="Q528">
        <f t="shared" si="26"/>
        <v>0</v>
      </c>
    </row>
    <row r="529" spans="1:17" x14ac:dyDescent="0.3">
      <c r="A529">
        <v>927</v>
      </c>
      <c r="B529" t="s">
        <v>252</v>
      </c>
      <c r="C529" t="s">
        <v>187</v>
      </c>
      <c r="D529" t="s">
        <v>36</v>
      </c>
      <c r="E529">
        <v>88.31</v>
      </c>
      <c r="F529">
        <v>1</v>
      </c>
      <c r="G529" s="5">
        <v>43511</v>
      </c>
      <c r="H529" t="s">
        <v>380</v>
      </c>
      <c r="I529" t="s">
        <v>29</v>
      </c>
      <c r="J529">
        <v>5.2</v>
      </c>
      <c r="K529">
        <v>0.33</v>
      </c>
      <c r="L529">
        <v>17</v>
      </c>
      <c r="M529" t="s">
        <v>24</v>
      </c>
      <c r="N529" s="7">
        <f t="shared" si="24"/>
        <v>88.31</v>
      </c>
      <c r="O529">
        <f t="shared" si="25"/>
        <v>-74.442900966602991</v>
      </c>
      <c r="Q529">
        <f t="shared" si="26"/>
        <v>0</v>
      </c>
    </row>
    <row r="530" spans="1:17" x14ac:dyDescent="0.3">
      <c r="A530">
        <v>929</v>
      </c>
      <c r="B530" t="s">
        <v>311</v>
      </c>
      <c r="C530" t="s">
        <v>312</v>
      </c>
      <c r="D530" t="s">
        <v>21</v>
      </c>
      <c r="E530">
        <v>88.25</v>
      </c>
      <c r="F530">
        <v>9</v>
      </c>
      <c r="G530" s="5">
        <v>43511</v>
      </c>
      <c r="H530" t="s">
        <v>473</v>
      </c>
      <c r="I530" t="s">
        <v>29</v>
      </c>
      <c r="J530">
        <v>7.6</v>
      </c>
      <c r="K530">
        <v>0.33</v>
      </c>
      <c r="L530">
        <v>20</v>
      </c>
      <c r="M530" t="s">
        <v>24</v>
      </c>
      <c r="N530" s="7">
        <f t="shared" si="24"/>
        <v>794.25</v>
      </c>
      <c r="O530">
        <f t="shared" si="25"/>
        <v>799.38851772166231</v>
      </c>
      <c r="Q530">
        <f t="shared" si="26"/>
        <v>0</v>
      </c>
    </row>
    <row r="531" spans="1:17" x14ac:dyDescent="0.3">
      <c r="A531">
        <v>139</v>
      </c>
      <c r="B531" t="s">
        <v>69</v>
      </c>
      <c r="C531" t="s">
        <v>70</v>
      </c>
      <c r="D531" t="s">
        <v>36</v>
      </c>
      <c r="E531">
        <v>51.91</v>
      </c>
      <c r="F531">
        <v>10</v>
      </c>
      <c r="G531" s="5">
        <v>43512</v>
      </c>
      <c r="H531" t="s">
        <v>299</v>
      </c>
      <c r="I531" t="s">
        <v>23</v>
      </c>
      <c r="J531">
        <v>8.1999999999999993</v>
      </c>
      <c r="K531">
        <v>0.48</v>
      </c>
      <c r="L531">
        <v>12</v>
      </c>
      <c r="M531" t="s">
        <v>24</v>
      </c>
      <c r="N531" s="7">
        <f t="shared" si="24"/>
        <v>519.09999999999991</v>
      </c>
      <c r="O531">
        <f t="shared" si="25"/>
        <v>-34.642744727730573</v>
      </c>
      <c r="Q531">
        <f t="shared" si="26"/>
        <v>45.454545454545439</v>
      </c>
    </row>
    <row r="532" spans="1:17" x14ac:dyDescent="0.3">
      <c r="A532">
        <v>405</v>
      </c>
      <c r="B532" t="s">
        <v>59</v>
      </c>
      <c r="C532" t="s">
        <v>60</v>
      </c>
      <c r="D532" t="s">
        <v>54</v>
      </c>
      <c r="E532">
        <v>97.79</v>
      </c>
      <c r="F532">
        <v>7</v>
      </c>
      <c r="G532" s="5">
        <v>43512</v>
      </c>
      <c r="H532" t="s">
        <v>531</v>
      </c>
      <c r="I532" t="s">
        <v>17</v>
      </c>
      <c r="J532">
        <v>4.9000000000000004</v>
      </c>
      <c r="K532">
        <v>0.48</v>
      </c>
      <c r="L532">
        <v>17</v>
      </c>
      <c r="M532" t="s">
        <v>24</v>
      </c>
      <c r="N532" s="7">
        <f t="shared" si="24"/>
        <v>684.53000000000009</v>
      </c>
      <c r="O532">
        <f t="shared" si="25"/>
        <v>31.868618763244115</v>
      </c>
      <c r="Q532">
        <f t="shared" si="26"/>
        <v>0</v>
      </c>
    </row>
    <row r="533" spans="1:17" x14ac:dyDescent="0.3">
      <c r="A533">
        <v>625</v>
      </c>
      <c r="B533" t="s">
        <v>87</v>
      </c>
      <c r="C533" t="s">
        <v>88</v>
      </c>
      <c r="D533" t="s">
        <v>54</v>
      </c>
      <c r="E533">
        <v>91.35</v>
      </c>
      <c r="F533">
        <v>1</v>
      </c>
      <c r="G533" s="5">
        <v>43512</v>
      </c>
      <c r="H533" t="s">
        <v>545</v>
      </c>
      <c r="I533" t="s">
        <v>23</v>
      </c>
      <c r="J533">
        <v>6.8</v>
      </c>
      <c r="K533">
        <v>0.48</v>
      </c>
      <c r="L533">
        <v>15</v>
      </c>
      <c r="M533" t="s">
        <v>24</v>
      </c>
      <c r="N533" s="7">
        <f t="shared" si="24"/>
        <v>91.35</v>
      </c>
      <c r="O533">
        <f t="shared" si="25"/>
        <v>-86.655077206258298</v>
      </c>
      <c r="Q533">
        <f t="shared" si="26"/>
        <v>0</v>
      </c>
    </row>
    <row r="534" spans="1:17" x14ac:dyDescent="0.3">
      <c r="A534">
        <v>645</v>
      </c>
      <c r="B534" t="s">
        <v>196</v>
      </c>
      <c r="C534" t="s">
        <v>197</v>
      </c>
      <c r="D534" t="s">
        <v>21</v>
      </c>
      <c r="E534">
        <v>12.05</v>
      </c>
      <c r="F534">
        <v>5</v>
      </c>
      <c r="G534" s="5">
        <v>43512</v>
      </c>
      <c r="H534" t="s">
        <v>385</v>
      </c>
      <c r="I534" t="s">
        <v>17</v>
      </c>
      <c r="J534">
        <v>5.5</v>
      </c>
      <c r="K534">
        <v>0.48</v>
      </c>
      <c r="L534">
        <v>15</v>
      </c>
      <c r="M534" t="s">
        <v>24</v>
      </c>
      <c r="N534" s="7">
        <f t="shared" si="24"/>
        <v>60.25</v>
      </c>
      <c r="O534">
        <f t="shared" si="25"/>
        <v>-34.044882320744385</v>
      </c>
      <c r="Q534">
        <f t="shared" si="26"/>
        <v>0</v>
      </c>
    </row>
    <row r="535" spans="1:17" x14ac:dyDescent="0.3">
      <c r="A535">
        <v>655</v>
      </c>
      <c r="B535" t="s">
        <v>489</v>
      </c>
      <c r="C535" t="s">
        <v>490</v>
      </c>
      <c r="D535" t="s">
        <v>54</v>
      </c>
      <c r="E535">
        <v>60.18</v>
      </c>
      <c r="F535">
        <v>4</v>
      </c>
      <c r="G535" s="5">
        <v>43512</v>
      </c>
      <c r="H535" t="s">
        <v>581</v>
      </c>
      <c r="I535" t="s">
        <v>29</v>
      </c>
      <c r="J535">
        <v>9.4</v>
      </c>
      <c r="K535">
        <v>0.48</v>
      </c>
      <c r="L535">
        <v>18</v>
      </c>
      <c r="M535" t="s">
        <v>24</v>
      </c>
      <c r="N535" s="7">
        <f t="shared" si="24"/>
        <v>240.72</v>
      </c>
      <c r="O535">
        <f t="shared" si="25"/>
        <v>299.53526970954357</v>
      </c>
      <c r="Q535">
        <f t="shared" si="26"/>
        <v>0</v>
      </c>
    </row>
    <row r="536" spans="1:17" x14ac:dyDescent="0.3">
      <c r="A536">
        <v>669</v>
      </c>
      <c r="B536" t="s">
        <v>143</v>
      </c>
      <c r="C536" t="s">
        <v>144</v>
      </c>
      <c r="D536" t="s">
        <v>15</v>
      </c>
      <c r="E536">
        <v>47.71</v>
      </c>
      <c r="F536">
        <v>6</v>
      </c>
      <c r="G536" s="5">
        <v>43512</v>
      </c>
      <c r="H536" t="s">
        <v>624</v>
      </c>
      <c r="I536" t="s">
        <v>17</v>
      </c>
      <c r="J536">
        <v>4.4000000000000004</v>
      </c>
      <c r="K536">
        <v>0.48</v>
      </c>
      <c r="L536">
        <v>14</v>
      </c>
      <c r="M536" t="s">
        <v>24</v>
      </c>
      <c r="N536" s="7">
        <f t="shared" si="24"/>
        <v>286.26</v>
      </c>
      <c r="O536">
        <f t="shared" si="25"/>
        <v>18.918245264207375</v>
      </c>
      <c r="Q536">
        <f t="shared" si="26"/>
        <v>0</v>
      </c>
    </row>
    <row r="537" spans="1:17" x14ac:dyDescent="0.3">
      <c r="A537">
        <v>856</v>
      </c>
      <c r="B537" t="s">
        <v>161</v>
      </c>
      <c r="C537" t="s">
        <v>162</v>
      </c>
      <c r="D537" t="s">
        <v>54</v>
      </c>
      <c r="E537">
        <v>36.51</v>
      </c>
      <c r="F537">
        <v>9</v>
      </c>
      <c r="G537" s="5">
        <v>43512</v>
      </c>
      <c r="H537" t="s">
        <v>400</v>
      </c>
      <c r="I537" t="s">
        <v>23</v>
      </c>
      <c r="J537">
        <v>4.2</v>
      </c>
      <c r="K537">
        <v>0.33</v>
      </c>
      <c r="L537">
        <v>10</v>
      </c>
      <c r="M537" t="s">
        <v>24</v>
      </c>
      <c r="N537" s="7">
        <f t="shared" si="24"/>
        <v>328.59</v>
      </c>
      <c r="O537">
        <f t="shared" si="25"/>
        <v>14.787256340389851</v>
      </c>
      <c r="Q537">
        <f t="shared" si="26"/>
        <v>-31.249999999999993</v>
      </c>
    </row>
    <row r="538" spans="1:17" x14ac:dyDescent="0.3">
      <c r="A538">
        <v>871</v>
      </c>
      <c r="B538" t="s">
        <v>320</v>
      </c>
      <c r="C538" t="s">
        <v>321</v>
      </c>
      <c r="D538" t="s">
        <v>52</v>
      </c>
      <c r="E538">
        <v>24.82</v>
      </c>
      <c r="F538">
        <v>7</v>
      </c>
      <c r="G538" s="5">
        <v>43512</v>
      </c>
      <c r="H538" t="s">
        <v>596</v>
      </c>
      <c r="I538" t="s">
        <v>23</v>
      </c>
      <c r="J538">
        <v>7.1</v>
      </c>
      <c r="K538">
        <v>0.33</v>
      </c>
      <c r="L538">
        <v>10</v>
      </c>
      <c r="M538" t="s">
        <v>24</v>
      </c>
      <c r="N538" s="7">
        <f t="shared" si="24"/>
        <v>173.74</v>
      </c>
      <c r="O538">
        <f t="shared" si="25"/>
        <v>-47.12559724885115</v>
      </c>
      <c r="Q538">
        <f t="shared" si="26"/>
        <v>0</v>
      </c>
    </row>
    <row r="539" spans="1:17" x14ac:dyDescent="0.3">
      <c r="A539">
        <v>24</v>
      </c>
      <c r="B539" t="s">
        <v>25</v>
      </c>
      <c r="C539" t="s">
        <v>26</v>
      </c>
      <c r="D539" t="s">
        <v>21</v>
      </c>
      <c r="E539">
        <v>34.56</v>
      </c>
      <c r="F539">
        <v>5</v>
      </c>
      <c r="G539" s="5">
        <v>43513</v>
      </c>
      <c r="H539" t="s">
        <v>86</v>
      </c>
      <c r="I539" t="s">
        <v>17</v>
      </c>
      <c r="J539">
        <v>9.9</v>
      </c>
      <c r="K539">
        <v>0.33</v>
      </c>
      <c r="L539">
        <v>11</v>
      </c>
      <c r="M539" t="s">
        <v>24</v>
      </c>
      <c r="N539" s="7">
        <f t="shared" si="24"/>
        <v>172.8</v>
      </c>
      <c r="O539">
        <f t="shared" si="25"/>
        <v>-0.54103833314147443</v>
      </c>
      <c r="Q539">
        <f t="shared" si="26"/>
        <v>0</v>
      </c>
    </row>
    <row r="540" spans="1:17" x14ac:dyDescent="0.3">
      <c r="A540">
        <v>134</v>
      </c>
      <c r="B540" t="s">
        <v>291</v>
      </c>
      <c r="C540" t="s">
        <v>292</v>
      </c>
      <c r="D540" t="s">
        <v>21</v>
      </c>
      <c r="E540">
        <v>87.45</v>
      </c>
      <c r="F540">
        <v>6</v>
      </c>
      <c r="G540" s="5">
        <v>43513</v>
      </c>
      <c r="H540" t="s">
        <v>293</v>
      </c>
      <c r="I540" t="s">
        <v>29</v>
      </c>
      <c r="J540">
        <v>8.8000000000000007</v>
      </c>
      <c r="K540">
        <v>0.36</v>
      </c>
      <c r="L540">
        <v>14</v>
      </c>
      <c r="M540" t="s">
        <v>24</v>
      </c>
      <c r="N540" s="7">
        <f t="shared" si="24"/>
        <v>524.70000000000005</v>
      </c>
      <c r="O540">
        <f t="shared" si="25"/>
        <v>203.64583333333334</v>
      </c>
      <c r="Q540">
        <f t="shared" si="26"/>
        <v>9.0909090909090811</v>
      </c>
    </row>
    <row r="541" spans="1:17" x14ac:dyDescent="0.3">
      <c r="A541">
        <v>200</v>
      </c>
      <c r="B541" t="s">
        <v>308</v>
      </c>
      <c r="C541" t="s">
        <v>309</v>
      </c>
      <c r="D541" t="s">
        <v>52</v>
      </c>
      <c r="E541">
        <v>71.39</v>
      </c>
      <c r="F541">
        <v>5</v>
      </c>
      <c r="G541" s="5">
        <v>43513</v>
      </c>
      <c r="H541" t="s">
        <v>305</v>
      </c>
      <c r="I541" t="s">
        <v>29</v>
      </c>
      <c r="J541">
        <v>5.5</v>
      </c>
      <c r="K541">
        <v>0.48</v>
      </c>
      <c r="L541">
        <v>19</v>
      </c>
      <c r="M541" t="s">
        <v>24</v>
      </c>
      <c r="N541" s="7">
        <f t="shared" si="24"/>
        <v>356.95</v>
      </c>
      <c r="O541">
        <f t="shared" si="25"/>
        <v>-31.970649895178205</v>
      </c>
      <c r="Q541">
        <f t="shared" si="26"/>
        <v>33.333333333333329</v>
      </c>
    </row>
    <row r="542" spans="1:17" x14ac:dyDescent="0.3">
      <c r="A542">
        <v>223</v>
      </c>
      <c r="B542" t="s">
        <v>190</v>
      </c>
      <c r="C542" t="s">
        <v>191</v>
      </c>
      <c r="D542" t="s">
        <v>21</v>
      </c>
      <c r="E542">
        <v>11.81</v>
      </c>
      <c r="F542">
        <v>5</v>
      </c>
      <c r="G542" s="5">
        <v>43513</v>
      </c>
      <c r="H542" t="s">
        <v>395</v>
      </c>
      <c r="I542" t="s">
        <v>23</v>
      </c>
      <c r="J542">
        <v>9.4</v>
      </c>
      <c r="K542">
        <v>0.48</v>
      </c>
      <c r="L542">
        <v>18</v>
      </c>
      <c r="M542" t="s">
        <v>24</v>
      </c>
      <c r="N542" s="7">
        <f t="shared" si="24"/>
        <v>59.050000000000004</v>
      </c>
      <c r="O542">
        <f t="shared" si="25"/>
        <v>-83.457066816080683</v>
      </c>
      <c r="Q542">
        <f t="shared" si="26"/>
        <v>0</v>
      </c>
    </row>
    <row r="543" spans="1:17" x14ac:dyDescent="0.3">
      <c r="A543">
        <v>308</v>
      </c>
      <c r="B543" t="s">
        <v>47</v>
      </c>
      <c r="C543" t="s">
        <v>48</v>
      </c>
      <c r="D543" t="s">
        <v>27</v>
      </c>
      <c r="E543">
        <v>88.79</v>
      </c>
      <c r="F543">
        <v>8</v>
      </c>
      <c r="G543" s="5">
        <v>43513</v>
      </c>
      <c r="H543" t="s">
        <v>468</v>
      </c>
      <c r="I543" t="s">
        <v>23</v>
      </c>
      <c r="J543">
        <v>4.0999999999999996</v>
      </c>
      <c r="K543">
        <v>0.33</v>
      </c>
      <c r="L543">
        <v>17</v>
      </c>
      <c r="M543" t="s">
        <v>24</v>
      </c>
      <c r="N543" s="7">
        <f t="shared" si="24"/>
        <v>710.32</v>
      </c>
      <c r="O543">
        <f t="shared" si="25"/>
        <v>1102.9127857747674</v>
      </c>
      <c r="Q543">
        <f t="shared" si="26"/>
        <v>-31.249999999999993</v>
      </c>
    </row>
    <row r="544" spans="1:17" x14ac:dyDescent="0.3">
      <c r="A544">
        <v>332</v>
      </c>
      <c r="B544" t="s">
        <v>105</v>
      </c>
      <c r="C544" t="s">
        <v>106</v>
      </c>
      <c r="D544" t="s">
        <v>52</v>
      </c>
      <c r="E544">
        <v>32.9</v>
      </c>
      <c r="F544">
        <v>3</v>
      </c>
      <c r="G544" s="5">
        <v>43513</v>
      </c>
      <c r="H544" t="s">
        <v>486</v>
      </c>
      <c r="I544" t="s">
        <v>29</v>
      </c>
      <c r="J544">
        <v>9.1</v>
      </c>
      <c r="K544">
        <v>0.33</v>
      </c>
      <c r="L544">
        <v>17</v>
      </c>
      <c r="M544" t="s">
        <v>24</v>
      </c>
      <c r="N544" s="7">
        <f t="shared" si="24"/>
        <v>98.699999999999989</v>
      </c>
      <c r="O544">
        <f t="shared" si="25"/>
        <v>-86.104854150242161</v>
      </c>
      <c r="Q544">
        <f t="shared" si="26"/>
        <v>0</v>
      </c>
    </row>
    <row r="545" spans="1:17" x14ac:dyDescent="0.3">
      <c r="A545">
        <v>361</v>
      </c>
      <c r="B545" t="s">
        <v>453</v>
      </c>
      <c r="C545" t="s">
        <v>454</v>
      </c>
      <c r="D545" t="s">
        <v>52</v>
      </c>
      <c r="E545">
        <v>80.959999999999994</v>
      </c>
      <c r="F545">
        <v>8</v>
      </c>
      <c r="G545" s="5">
        <v>43513</v>
      </c>
      <c r="H545" t="s">
        <v>506</v>
      </c>
      <c r="I545" t="s">
        <v>29</v>
      </c>
      <c r="J545">
        <v>7.4</v>
      </c>
      <c r="K545">
        <v>0.48</v>
      </c>
      <c r="L545">
        <v>11</v>
      </c>
      <c r="M545" t="s">
        <v>24</v>
      </c>
      <c r="N545" s="7">
        <f t="shared" si="24"/>
        <v>647.67999999999995</v>
      </c>
      <c r="O545">
        <f t="shared" si="25"/>
        <v>556.21073961499508</v>
      </c>
      <c r="Q545">
        <f t="shared" si="26"/>
        <v>45.454545454545439</v>
      </c>
    </row>
    <row r="546" spans="1:17" x14ac:dyDescent="0.3">
      <c r="A546">
        <v>530</v>
      </c>
      <c r="B546" t="s">
        <v>328</v>
      </c>
      <c r="C546" t="s">
        <v>329</v>
      </c>
      <c r="D546" t="s">
        <v>36</v>
      </c>
      <c r="E546">
        <v>98.09</v>
      </c>
      <c r="F546">
        <v>9</v>
      </c>
      <c r="G546" s="5">
        <v>43513</v>
      </c>
      <c r="H546" t="s">
        <v>580</v>
      </c>
      <c r="I546" t="s">
        <v>23</v>
      </c>
      <c r="J546">
        <v>9.3000000000000007</v>
      </c>
      <c r="K546">
        <v>0.48</v>
      </c>
      <c r="L546">
        <v>19</v>
      </c>
      <c r="M546" t="s">
        <v>24</v>
      </c>
      <c r="N546" s="7">
        <f t="shared" si="24"/>
        <v>882.81000000000006</v>
      </c>
      <c r="O546">
        <f t="shared" si="25"/>
        <v>36.303421442687764</v>
      </c>
      <c r="Q546">
        <f t="shared" si="26"/>
        <v>0</v>
      </c>
    </row>
    <row r="547" spans="1:17" x14ac:dyDescent="0.3">
      <c r="A547">
        <v>598</v>
      </c>
      <c r="B547" t="s">
        <v>190</v>
      </c>
      <c r="C547" t="s">
        <v>191</v>
      </c>
      <c r="D547" t="s">
        <v>36</v>
      </c>
      <c r="E547">
        <v>46.66</v>
      </c>
      <c r="F547">
        <v>9</v>
      </c>
      <c r="G547" s="5">
        <v>43513</v>
      </c>
      <c r="H547" t="s">
        <v>609</v>
      </c>
      <c r="I547" t="s">
        <v>17</v>
      </c>
      <c r="J547">
        <v>5.3</v>
      </c>
      <c r="K547">
        <v>0.48</v>
      </c>
      <c r="L547">
        <v>19</v>
      </c>
      <c r="M547" t="s">
        <v>24</v>
      </c>
      <c r="N547" s="7">
        <f t="shared" si="24"/>
        <v>419.93999999999994</v>
      </c>
      <c r="O547">
        <f t="shared" si="25"/>
        <v>-52.431440513813854</v>
      </c>
      <c r="Q547">
        <f t="shared" si="26"/>
        <v>0</v>
      </c>
    </row>
    <row r="548" spans="1:17" x14ac:dyDescent="0.3">
      <c r="A548">
        <v>719</v>
      </c>
      <c r="B548" t="s">
        <v>315</v>
      </c>
      <c r="C548" t="s">
        <v>316</v>
      </c>
      <c r="D548" t="s">
        <v>54</v>
      </c>
      <c r="E548">
        <v>45.38</v>
      </c>
      <c r="F548">
        <v>3</v>
      </c>
      <c r="G548" s="5">
        <v>43513</v>
      </c>
      <c r="H548" t="s">
        <v>437</v>
      </c>
      <c r="I548" t="s">
        <v>29</v>
      </c>
      <c r="J548">
        <v>7.2</v>
      </c>
      <c r="K548">
        <v>0.18</v>
      </c>
      <c r="L548">
        <v>13</v>
      </c>
      <c r="M548" t="s">
        <v>24</v>
      </c>
      <c r="N548" s="7">
        <f t="shared" si="24"/>
        <v>136.14000000000001</v>
      </c>
      <c r="O548">
        <f t="shared" si="25"/>
        <v>-67.581083011858837</v>
      </c>
      <c r="Q548">
        <f t="shared" si="26"/>
        <v>-62.5</v>
      </c>
    </row>
    <row r="549" spans="1:17" x14ac:dyDescent="0.3">
      <c r="A549">
        <v>757</v>
      </c>
      <c r="B549" t="s">
        <v>416</v>
      </c>
      <c r="C549" t="s">
        <v>417</v>
      </c>
      <c r="D549" t="s">
        <v>21</v>
      </c>
      <c r="E549">
        <v>35.74</v>
      </c>
      <c r="F549">
        <v>8</v>
      </c>
      <c r="G549" s="5">
        <v>43513</v>
      </c>
      <c r="H549" t="s">
        <v>532</v>
      </c>
      <c r="I549" t="s">
        <v>17</v>
      </c>
      <c r="J549">
        <v>4.9000000000000004</v>
      </c>
      <c r="K549">
        <v>0.33</v>
      </c>
      <c r="L549">
        <v>15</v>
      </c>
      <c r="M549" t="s">
        <v>24</v>
      </c>
      <c r="N549" s="7">
        <f t="shared" si="24"/>
        <v>285.92</v>
      </c>
      <c r="O549">
        <f t="shared" si="25"/>
        <v>110.01909798736594</v>
      </c>
      <c r="Q549">
        <f t="shared" si="26"/>
        <v>83.333333333333343</v>
      </c>
    </row>
    <row r="550" spans="1:17" x14ac:dyDescent="0.3">
      <c r="A550">
        <v>773</v>
      </c>
      <c r="B550" t="s">
        <v>96</v>
      </c>
      <c r="C550" t="s">
        <v>97</v>
      </c>
      <c r="D550" t="s">
        <v>36</v>
      </c>
      <c r="E550">
        <v>67.989999999999995</v>
      </c>
      <c r="F550">
        <v>7</v>
      </c>
      <c r="G550" s="5">
        <v>43513</v>
      </c>
      <c r="H550" t="s">
        <v>676</v>
      </c>
      <c r="I550" t="s">
        <v>17</v>
      </c>
      <c r="J550">
        <v>5.7</v>
      </c>
      <c r="K550">
        <v>0.48</v>
      </c>
      <c r="L550">
        <v>16</v>
      </c>
      <c r="M550" t="s">
        <v>24</v>
      </c>
      <c r="N550" s="7">
        <f t="shared" si="24"/>
        <v>475.92999999999995</v>
      </c>
      <c r="O550">
        <f t="shared" si="25"/>
        <v>66.455651930609932</v>
      </c>
      <c r="Q550">
        <f t="shared" si="26"/>
        <v>45.454545454545439</v>
      </c>
    </row>
    <row r="551" spans="1:17" x14ac:dyDescent="0.3">
      <c r="A551">
        <v>939</v>
      </c>
      <c r="B551" t="s">
        <v>41</v>
      </c>
      <c r="C551" t="s">
        <v>42</v>
      </c>
      <c r="D551" t="s">
        <v>15</v>
      </c>
      <c r="E551">
        <v>92.09</v>
      </c>
      <c r="F551">
        <v>3</v>
      </c>
      <c r="G551" s="5">
        <v>43513</v>
      </c>
      <c r="H551" t="s">
        <v>724</v>
      </c>
      <c r="I551" t="s">
        <v>23</v>
      </c>
      <c r="J551">
        <v>4.2</v>
      </c>
      <c r="K551">
        <v>0.33</v>
      </c>
      <c r="L551">
        <v>16</v>
      </c>
      <c r="M551" t="s">
        <v>24</v>
      </c>
      <c r="N551" s="7">
        <f t="shared" si="24"/>
        <v>276.27</v>
      </c>
      <c r="O551">
        <f t="shared" si="25"/>
        <v>-41.951547496480572</v>
      </c>
      <c r="Q551">
        <f t="shared" si="26"/>
        <v>-31.249999999999993</v>
      </c>
    </row>
    <row r="552" spans="1:17" x14ac:dyDescent="0.3">
      <c r="A552">
        <v>136</v>
      </c>
      <c r="B552" t="s">
        <v>108</v>
      </c>
      <c r="C552" t="s">
        <v>109</v>
      </c>
      <c r="D552" t="s">
        <v>54</v>
      </c>
      <c r="E552">
        <v>90.22</v>
      </c>
      <c r="F552">
        <v>3</v>
      </c>
      <c r="G552" s="5">
        <v>43514</v>
      </c>
      <c r="H552" t="s">
        <v>107</v>
      </c>
      <c r="I552" t="s">
        <v>23</v>
      </c>
      <c r="J552">
        <v>6.2</v>
      </c>
      <c r="K552">
        <v>0.18</v>
      </c>
      <c r="L552">
        <v>19</v>
      </c>
      <c r="M552" t="s">
        <v>24</v>
      </c>
      <c r="N552" s="7">
        <f t="shared" si="24"/>
        <v>270.65999999999997</v>
      </c>
      <c r="O552">
        <f t="shared" si="25"/>
        <v>-2.0306222173960307</v>
      </c>
      <c r="Q552">
        <f t="shared" si="26"/>
        <v>-45.45454545454546</v>
      </c>
    </row>
    <row r="553" spans="1:17" x14ac:dyDescent="0.3">
      <c r="A553">
        <v>138</v>
      </c>
      <c r="B553" t="s">
        <v>161</v>
      </c>
      <c r="C553" t="s">
        <v>162</v>
      </c>
      <c r="D553" t="s">
        <v>27</v>
      </c>
      <c r="E553">
        <v>34.42</v>
      </c>
      <c r="F553">
        <v>6</v>
      </c>
      <c r="G553" s="5">
        <v>43514</v>
      </c>
      <c r="H553" t="s">
        <v>298</v>
      </c>
      <c r="I553" t="s">
        <v>23</v>
      </c>
      <c r="J553">
        <v>9.8000000000000007</v>
      </c>
      <c r="K553">
        <v>0.33</v>
      </c>
      <c r="L553">
        <v>15</v>
      </c>
      <c r="M553" t="s">
        <v>24</v>
      </c>
      <c r="N553" s="7">
        <f t="shared" si="24"/>
        <v>206.52</v>
      </c>
      <c r="O553">
        <f t="shared" si="25"/>
        <v>-23.697628020394578</v>
      </c>
      <c r="Q553">
        <f t="shared" si="26"/>
        <v>83.333333333333343</v>
      </c>
    </row>
    <row r="554" spans="1:17" x14ac:dyDescent="0.3">
      <c r="A554">
        <v>293</v>
      </c>
      <c r="B554" t="s">
        <v>196</v>
      </c>
      <c r="C554" t="s">
        <v>197</v>
      </c>
      <c r="D554" t="s">
        <v>21</v>
      </c>
      <c r="E554">
        <v>62.48</v>
      </c>
      <c r="F554">
        <v>1</v>
      </c>
      <c r="G554" s="5">
        <v>43514</v>
      </c>
      <c r="H554" t="s">
        <v>459</v>
      </c>
      <c r="I554" t="s">
        <v>23</v>
      </c>
      <c r="J554">
        <v>4.7</v>
      </c>
      <c r="K554">
        <v>0.48</v>
      </c>
      <c r="L554">
        <v>20</v>
      </c>
      <c r="M554" t="s">
        <v>24</v>
      </c>
      <c r="N554" s="7">
        <f t="shared" si="24"/>
        <v>62.48</v>
      </c>
      <c r="O554">
        <f t="shared" si="25"/>
        <v>-69.746271547549881</v>
      </c>
      <c r="Q554">
        <f t="shared" si="26"/>
        <v>45.454545454545439</v>
      </c>
    </row>
    <row r="555" spans="1:17" x14ac:dyDescent="0.3">
      <c r="A555">
        <v>320</v>
      </c>
      <c r="B555" t="s">
        <v>351</v>
      </c>
      <c r="C555" t="s">
        <v>352</v>
      </c>
      <c r="D555" t="s">
        <v>15</v>
      </c>
      <c r="E555">
        <v>44.07</v>
      </c>
      <c r="F555">
        <v>4</v>
      </c>
      <c r="G555" s="5">
        <v>43514</v>
      </c>
      <c r="H555" t="s">
        <v>445</v>
      </c>
      <c r="I555" t="s">
        <v>17</v>
      </c>
      <c r="J555">
        <v>8.4</v>
      </c>
      <c r="K555">
        <v>0.33</v>
      </c>
      <c r="L555">
        <v>16</v>
      </c>
      <c r="M555" t="s">
        <v>24</v>
      </c>
      <c r="N555" s="7">
        <f t="shared" si="24"/>
        <v>176.28</v>
      </c>
      <c r="O555">
        <f t="shared" si="25"/>
        <v>182.13828425096034</v>
      </c>
      <c r="Q555">
        <f t="shared" si="26"/>
        <v>-31.249999999999993</v>
      </c>
    </row>
    <row r="556" spans="1:17" x14ac:dyDescent="0.3">
      <c r="A556">
        <v>987</v>
      </c>
      <c r="B556" t="s">
        <v>320</v>
      </c>
      <c r="C556" t="s">
        <v>321</v>
      </c>
      <c r="D556" t="s">
        <v>15</v>
      </c>
      <c r="E556">
        <v>14.76</v>
      </c>
      <c r="F556">
        <v>2</v>
      </c>
      <c r="G556" s="5">
        <v>43514</v>
      </c>
      <c r="H556" t="s">
        <v>164</v>
      </c>
      <c r="I556" t="s">
        <v>23</v>
      </c>
      <c r="J556">
        <v>4.3</v>
      </c>
      <c r="K556">
        <v>0.33</v>
      </c>
      <c r="L556">
        <v>14</v>
      </c>
      <c r="M556" t="s">
        <v>24</v>
      </c>
      <c r="N556" s="7">
        <f t="shared" si="24"/>
        <v>29.52</v>
      </c>
      <c r="O556">
        <f t="shared" si="25"/>
        <v>-83.253914227365541</v>
      </c>
      <c r="Q556">
        <f t="shared" si="26"/>
        <v>0</v>
      </c>
    </row>
    <row r="557" spans="1:17" x14ac:dyDescent="0.3">
      <c r="A557">
        <v>995</v>
      </c>
      <c r="B557" t="s">
        <v>308</v>
      </c>
      <c r="C557" t="s">
        <v>309</v>
      </c>
      <c r="D557" t="s">
        <v>21</v>
      </c>
      <c r="E557">
        <v>60.95</v>
      </c>
      <c r="F557">
        <v>1</v>
      </c>
      <c r="G557" s="5">
        <v>43514</v>
      </c>
      <c r="H557" t="s">
        <v>558</v>
      </c>
      <c r="I557" t="s">
        <v>17</v>
      </c>
      <c r="J557">
        <v>5.9</v>
      </c>
      <c r="K557">
        <v>0.48</v>
      </c>
      <c r="L557">
        <v>11</v>
      </c>
      <c r="M557" t="s">
        <v>24</v>
      </c>
      <c r="N557" s="7">
        <f t="shared" si="24"/>
        <v>60.95</v>
      </c>
      <c r="O557">
        <f t="shared" si="25"/>
        <v>106.47018970189703</v>
      </c>
      <c r="Q557">
        <f t="shared" si="26"/>
        <v>45.454545454545439</v>
      </c>
    </row>
    <row r="558" spans="1:17" x14ac:dyDescent="0.3">
      <c r="A558">
        <v>1000</v>
      </c>
      <c r="B558" t="s">
        <v>261</v>
      </c>
      <c r="C558" t="s">
        <v>262</v>
      </c>
      <c r="D558" t="s">
        <v>54</v>
      </c>
      <c r="E558">
        <v>88.34</v>
      </c>
      <c r="F558">
        <v>7</v>
      </c>
      <c r="G558" s="5">
        <v>43514</v>
      </c>
      <c r="H558" t="s">
        <v>583</v>
      </c>
      <c r="I558" t="s">
        <v>23</v>
      </c>
      <c r="J558">
        <v>6.6</v>
      </c>
      <c r="K558">
        <v>0.48</v>
      </c>
      <c r="L558">
        <v>13</v>
      </c>
      <c r="M558" t="s">
        <v>24</v>
      </c>
      <c r="N558" s="7">
        <f t="shared" si="24"/>
        <v>618.38</v>
      </c>
      <c r="O558">
        <f t="shared" si="25"/>
        <v>914.56931911402785</v>
      </c>
      <c r="Q558">
        <f t="shared" si="26"/>
        <v>0</v>
      </c>
    </row>
    <row r="559" spans="1:17" x14ac:dyDescent="0.3">
      <c r="A559">
        <v>365</v>
      </c>
      <c r="B559" t="s">
        <v>180</v>
      </c>
      <c r="C559" t="s">
        <v>181</v>
      </c>
      <c r="D559" t="s">
        <v>52</v>
      </c>
      <c r="E559">
        <v>41.24</v>
      </c>
      <c r="F559">
        <v>4</v>
      </c>
      <c r="G559" s="5">
        <v>43515</v>
      </c>
      <c r="H559" t="s">
        <v>510</v>
      </c>
      <c r="I559" t="s">
        <v>23</v>
      </c>
      <c r="J559">
        <v>7.1</v>
      </c>
      <c r="K559">
        <v>0.48</v>
      </c>
      <c r="L559">
        <v>16</v>
      </c>
      <c r="M559" t="s">
        <v>24</v>
      </c>
      <c r="N559" s="7">
        <f t="shared" si="24"/>
        <v>164.96</v>
      </c>
      <c r="O559">
        <f t="shared" si="25"/>
        <v>-73.323846178725049</v>
      </c>
      <c r="Q559">
        <f t="shared" si="26"/>
        <v>0</v>
      </c>
    </row>
    <row r="560" spans="1:17" x14ac:dyDescent="0.3">
      <c r="A560">
        <v>677</v>
      </c>
      <c r="B560" t="s">
        <v>294</v>
      </c>
      <c r="C560" t="s">
        <v>295</v>
      </c>
      <c r="D560" t="s">
        <v>36</v>
      </c>
      <c r="E560">
        <v>64.08</v>
      </c>
      <c r="F560">
        <v>7</v>
      </c>
      <c r="G560" s="5">
        <v>43515</v>
      </c>
      <c r="H560" t="s">
        <v>641</v>
      </c>
      <c r="I560" t="s">
        <v>29</v>
      </c>
      <c r="J560">
        <v>7.3</v>
      </c>
      <c r="K560">
        <v>0.33</v>
      </c>
      <c r="L560">
        <v>19</v>
      </c>
      <c r="M560" t="s">
        <v>24</v>
      </c>
      <c r="N560" s="7">
        <f t="shared" si="24"/>
        <v>448.56</v>
      </c>
      <c r="O560">
        <f t="shared" si="25"/>
        <v>171.9204655674103</v>
      </c>
      <c r="Q560">
        <f t="shared" si="26"/>
        <v>-31.249999999999993</v>
      </c>
    </row>
    <row r="561" spans="1:17" x14ac:dyDescent="0.3">
      <c r="A561">
        <v>699</v>
      </c>
      <c r="B561" t="s">
        <v>41</v>
      </c>
      <c r="C561" t="s">
        <v>42</v>
      </c>
      <c r="D561" t="s">
        <v>21</v>
      </c>
      <c r="E561">
        <v>69.58</v>
      </c>
      <c r="F561">
        <v>9</v>
      </c>
      <c r="G561" s="5">
        <v>43515</v>
      </c>
      <c r="H561" t="s">
        <v>594</v>
      </c>
      <c r="I561" t="s">
        <v>29</v>
      </c>
      <c r="J561">
        <v>7.8</v>
      </c>
      <c r="K561">
        <v>0.33</v>
      </c>
      <c r="L561">
        <v>19</v>
      </c>
      <c r="M561" t="s">
        <v>24</v>
      </c>
      <c r="N561" s="7">
        <f t="shared" si="24"/>
        <v>626.22</v>
      </c>
      <c r="O561">
        <f t="shared" si="25"/>
        <v>39.606741573033716</v>
      </c>
      <c r="Q561">
        <f t="shared" si="26"/>
        <v>0</v>
      </c>
    </row>
    <row r="562" spans="1:17" x14ac:dyDescent="0.3">
      <c r="A562">
        <v>713</v>
      </c>
      <c r="B562" t="s">
        <v>320</v>
      </c>
      <c r="C562" t="s">
        <v>321</v>
      </c>
      <c r="D562" t="s">
        <v>21</v>
      </c>
      <c r="E562">
        <v>77.63</v>
      </c>
      <c r="F562">
        <v>9</v>
      </c>
      <c r="G562" s="5">
        <v>43515</v>
      </c>
      <c r="H562" t="s">
        <v>654</v>
      </c>
      <c r="I562" t="s">
        <v>23</v>
      </c>
      <c r="J562">
        <v>7.2</v>
      </c>
      <c r="K562">
        <v>0.33</v>
      </c>
      <c r="L562">
        <v>15</v>
      </c>
      <c r="M562" t="s">
        <v>24</v>
      </c>
      <c r="N562" s="7">
        <f t="shared" si="24"/>
        <v>698.67</v>
      </c>
      <c r="O562">
        <f t="shared" si="25"/>
        <v>11.569416498993952</v>
      </c>
      <c r="Q562">
        <f t="shared" si="26"/>
        <v>0</v>
      </c>
    </row>
    <row r="563" spans="1:17" x14ac:dyDescent="0.3">
      <c r="A563">
        <v>781</v>
      </c>
      <c r="B563" t="s">
        <v>168</v>
      </c>
      <c r="C563" t="s">
        <v>169</v>
      </c>
      <c r="D563" t="s">
        <v>15</v>
      </c>
      <c r="E563">
        <v>21.8</v>
      </c>
      <c r="F563">
        <v>8</v>
      </c>
      <c r="G563" s="5">
        <v>43515</v>
      </c>
      <c r="H563" t="s">
        <v>433</v>
      </c>
      <c r="I563" t="s">
        <v>23</v>
      </c>
      <c r="J563">
        <v>8.3000000000000007</v>
      </c>
      <c r="K563">
        <v>0.48</v>
      </c>
      <c r="L563">
        <v>19</v>
      </c>
      <c r="M563" t="s">
        <v>24</v>
      </c>
      <c r="N563" s="7">
        <f t="shared" si="24"/>
        <v>174.4</v>
      </c>
      <c r="O563">
        <f t="shared" si="25"/>
        <v>-75.038287031073324</v>
      </c>
      <c r="Q563">
        <f t="shared" si="26"/>
        <v>45.454545454545439</v>
      </c>
    </row>
    <row r="564" spans="1:17" x14ac:dyDescent="0.3">
      <c r="A564">
        <v>787</v>
      </c>
      <c r="B564" t="s">
        <v>294</v>
      </c>
      <c r="C564" t="s">
        <v>295</v>
      </c>
      <c r="D564" t="s">
        <v>21</v>
      </c>
      <c r="E564">
        <v>71.89</v>
      </c>
      <c r="F564">
        <v>8</v>
      </c>
      <c r="G564" s="5">
        <v>43515</v>
      </c>
      <c r="H564" t="s">
        <v>681</v>
      </c>
      <c r="I564" t="s">
        <v>17</v>
      </c>
      <c r="J564">
        <v>5.5</v>
      </c>
      <c r="K564">
        <v>0.33</v>
      </c>
      <c r="L564">
        <v>11</v>
      </c>
      <c r="M564" t="s">
        <v>24</v>
      </c>
      <c r="N564" s="7">
        <f t="shared" si="24"/>
        <v>575.12</v>
      </c>
      <c r="O564">
        <f t="shared" si="25"/>
        <v>229.77064220183485</v>
      </c>
      <c r="Q564">
        <f t="shared" si="26"/>
        <v>-31.249999999999993</v>
      </c>
    </row>
    <row r="565" spans="1:17" x14ac:dyDescent="0.3">
      <c r="A565">
        <v>852</v>
      </c>
      <c r="B565" t="s">
        <v>311</v>
      </c>
      <c r="C565" t="s">
        <v>312</v>
      </c>
      <c r="D565" t="s">
        <v>54</v>
      </c>
      <c r="E565">
        <v>98.48</v>
      </c>
      <c r="F565">
        <v>2</v>
      </c>
      <c r="G565" s="5">
        <v>43515</v>
      </c>
      <c r="H565" t="s">
        <v>116</v>
      </c>
      <c r="I565" t="s">
        <v>17</v>
      </c>
      <c r="J565">
        <v>9.1999999999999993</v>
      </c>
      <c r="K565">
        <v>0.21</v>
      </c>
      <c r="L565">
        <v>10</v>
      </c>
      <c r="M565" t="s">
        <v>24</v>
      </c>
      <c r="N565" s="7">
        <f t="shared" si="24"/>
        <v>196.96</v>
      </c>
      <c r="O565">
        <f t="shared" si="25"/>
        <v>-65.753234107664483</v>
      </c>
      <c r="Q565">
        <f t="shared" si="26"/>
        <v>-36.363636363636367</v>
      </c>
    </row>
    <row r="566" spans="1:17" x14ac:dyDescent="0.3">
      <c r="A566">
        <v>944</v>
      </c>
      <c r="B566" t="s">
        <v>261</v>
      </c>
      <c r="C566" t="s">
        <v>262</v>
      </c>
      <c r="D566" t="s">
        <v>15</v>
      </c>
      <c r="E566">
        <v>50.79</v>
      </c>
      <c r="F566">
        <v>5</v>
      </c>
      <c r="G566" s="5">
        <v>43515</v>
      </c>
      <c r="H566" t="s">
        <v>430</v>
      </c>
      <c r="I566" t="s">
        <v>29</v>
      </c>
      <c r="J566">
        <v>5.3</v>
      </c>
      <c r="K566">
        <v>0.48</v>
      </c>
      <c r="L566">
        <v>14</v>
      </c>
      <c r="M566" t="s">
        <v>24</v>
      </c>
      <c r="N566" s="7">
        <f t="shared" si="24"/>
        <v>253.95</v>
      </c>
      <c r="O566">
        <f t="shared" si="25"/>
        <v>28.934809098294057</v>
      </c>
      <c r="Q566">
        <f t="shared" si="26"/>
        <v>128.57142857142858</v>
      </c>
    </row>
    <row r="567" spans="1:17" x14ac:dyDescent="0.3">
      <c r="A567">
        <v>960</v>
      </c>
      <c r="B567" t="s">
        <v>261</v>
      </c>
      <c r="C567" t="s">
        <v>262</v>
      </c>
      <c r="D567" t="s">
        <v>52</v>
      </c>
      <c r="E567">
        <v>98.66</v>
      </c>
      <c r="F567">
        <v>9</v>
      </c>
      <c r="G567" s="5">
        <v>43515</v>
      </c>
      <c r="H567" t="s">
        <v>313</v>
      </c>
      <c r="I567" t="s">
        <v>23</v>
      </c>
      <c r="J567">
        <v>8.4</v>
      </c>
      <c r="K567">
        <v>0.48</v>
      </c>
      <c r="L567">
        <v>15</v>
      </c>
      <c r="M567" t="s">
        <v>24</v>
      </c>
      <c r="N567" s="7">
        <f t="shared" si="24"/>
        <v>887.93999999999994</v>
      </c>
      <c r="O567">
        <f t="shared" si="25"/>
        <v>249.65150620200828</v>
      </c>
      <c r="Q567">
        <f t="shared" si="26"/>
        <v>0</v>
      </c>
    </row>
    <row r="568" spans="1:17" x14ac:dyDescent="0.3">
      <c r="A568">
        <v>10</v>
      </c>
      <c r="B568" t="s">
        <v>50</v>
      </c>
      <c r="C568" t="s">
        <v>51</v>
      </c>
      <c r="D568" t="s">
        <v>52</v>
      </c>
      <c r="E568">
        <v>54.84</v>
      </c>
      <c r="F568">
        <v>3</v>
      </c>
      <c r="G568" s="5">
        <v>43516</v>
      </c>
      <c r="H568" t="s">
        <v>53</v>
      </c>
      <c r="I568" t="s">
        <v>29</v>
      </c>
      <c r="J568">
        <v>5.9</v>
      </c>
      <c r="K568">
        <v>0.33</v>
      </c>
      <c r="L568">
        <v>13</v>
      </c>
      <c r="M568" t="s">
        <v>24</v>
      </c>
      <c r="N568" s="7">
        <f t="shared" si="24"/>
        <v>164.52</v>
      </c>
      <c r="O568">
        <f t="shared" si="25"/>
        <v>-81.471721062233939</v>
      </c>
      <c r="Q568">
        <f t="shared" si="26"/>
        <v>-31.249999999999993</v>
      </c>
    </row>
    <row r="569" spans="1:17" x14ac:dyDescent="0.3">
      <c r="A569">
        <v>156</v>
      </c>
      <c r="B569" t="s">
        <v>320</v>
      </c>
      <c r="C569" t="s">
        <v>321</v>
      </c>
      <c r="D569" t="s">
        <v>52</v>
      </c>
      <c r="E569">
        <v>92.29</v>
      </c>
      <c r="F569">
        <v>5</v>
      </c>
      <c r="G569" s="5">
        <v>43516</v>
      </c>
      <c r="H569" t="s">
        <v>174</v>
      </c>
      <c r="I569" t="s">
        <v>23</v>
      </c>
      <c r="J569">
        <v>9</v>
      </c>
      <c r="K569">
        <v>0.33</v>
      </c>
      <c r="L569">
        <v>15</v>
      </c>
      <c r="M569" t="s">
        <v>24</v>
      </c>
      <c r="N569" s="7">
        <f t="shared" si="24"/>
        <v>461.45000000000005</v>
      </c>
      <c r="O569">
        <f t="shared" si="25"/>
        <v>180.48261609530758</v>
      </c>
      <c r="Q569">
        <f t="shared" si="26"/>
        <v>0</v>
      </c>
    </row>
    <row r="570" spans="1:17" x14ac:dyDescent="0.3">
      <c r="A570">
        <v>165</v>
      </c>
      <c r="B570" t="s">
        <v>246</v>
      </c>
      <c r="C570" t="s">
        <v>247</v>
      </c>
      <c r="D570" t="s">
        <v>52</v>
      </c>
      <c r="E570">
        <v>39.9</v>
      </c>
      <c r="F570">
        <v>10</v>
      </c>
      <c r="G570" s="5">
        <v>43516</v>
      </c>
      <c r="H570" t="s">
        <v>335</v>
      </c>
      <c r="I570" t="s">
        <v>29</v>
      </c>
      <c r="J570">
        <v>5.9</v>
      </c>
      <c r="K570">
        <v>0.33</v>
      </c>
      <c r="L570">
        <v>15</v>
      </c>
      <c r="M570" t="s">
        <v>24</v>
      </c>
      <c r="N570" s="7">
        <f t="shared" si="24"/>
        <v>399</v>
      </c>
      <c r="O570">
        <f t="shared" si="25"/>
        <v>-13.533427240221052</v>
      </c>
      <c r="Q570">
        <f t="shared" si="26"/>
        <v>0</v>
      </c>
    </row>
    <row r="571" spans="1:17" x14ac:dyDescent="0.3">
      <c r="A571">
        <v>286</v>
      </c>
      <c r="B571" t="s">
        <v>303</v>
      </c>
      <c r="C571" t="s">
        <v>304</v>
      </c>
      <c r="D571" t="s">
        <v>15</v>
      </c>
      <c r="E571">
        <v>66.680000000000007</v>
      </c>
      <c r="F571">
        <v>5</v>
      </c>
      <c r="G571" s="5">
        <v>43516</v>
      </c>
      <c r="H571" t="s">
        <v>452</v>
      </c>
      <c r="I571" t="s">
        <v>23</v>
      </c>
      <c r="J571">
        <v>7.6</v>
      </c>
      <c r="K571">
        <v>0.56999999999999995</v>
      </c>
      <c r="L571">
        <v>18</v>
      </c>
      <c r="M571" t="s">
        <v>24</v>
      </c>
      <c r="N571" s="7">
        <f t="shared" si="24"/>
        <v>333.40000000000003</v>
      </c>
      <c r="O571">
        <f t="shared" si="25"/>
        <v>-16.441102756892224</v>
      </c>
      <c r="Q571">
        <f t="shared" si="26"/>
        <v>72.727272727272705</v>
      </c>
    </row>
    <row r="572" spans="1:17" x14ac:dyDescent="0.3">
      <c r="A572">
        <v>388</v>
      </c>
      <c r="B572" t="s">
        <v>236</v>
      </c>
      <c r="C572" t="s">
        <v>237</v>
      </c>
      <c r="D572" t="s">
        <v>15</v>
      </c>
      <c r="E572">
        <v>32.32</v>
      </c>
      <c r="F572">
        <v>10</v>
      </c>
      <c r="G572" s="5">
        <v>43516</v>
      </c>
      <c r="H572" t="s">
        <v>414</v>
      </c>
      <c r="I572" t="s">
        <v>29</v>
      </c>
      <c r="J572">
        <v>10</v>
      </c>
      <c r="K572">
        <v>0.48</v>
      </c>
      <c r="L572">
        <v>16</v>
      </c>
      <c r="M572" t="s">
        <v>24</v>
      </c>
      <c r="N572" s="7">
        <f t="shared" si="24"/>
        <v>323.2</v>
      </c>
      <c r="O572">
        <f t="shared" si="25"/>
        <v>-3.0593881223755384</v>
      </c>
      <c r="Q572">
        <f t="shared" si="26"/>
        <v>-15.789473684210522</v>
      </c>
    </row>
    <row r="573" spans="1:17" x14ac:dyDescent="0.3">
      <c r="A573">
        <v>577</v>
      </c>
      <c r="B573" t="s">
        <v>303</v>
      </c>
      <c r="C573" t="s">
        <v>304</v>
      </c>
      <c r="D573" t="s">
        <v>52</v>
      </c>
      <c r="E573">
        <v>60.3</v>
      </c>
      <c r="F573">
        <v>4</v>
      </c>
      <c r="G573" s="5">
        <v>43516</v>
      </c>
      <c r="H573" t="s">
        <v>585</v>
      </c>
      <c r="I573" t="s">
        <v>23</v>
      </c>
      <c r="J573">
        <v>5.8</v>
      </c>
      <c r="K573">
        <v>0.56999999999999995</v>
      </c>
      <c r="L573">
        <v>18</v>
      </c>
      <c r="M573" t="s">
        <v>24</v>
      </c>
      <c r="N573" s="7">
        <f t="shared" si="24"/>
        <v>241.2</v>
      </c>
      <c r="O573">
        <f t="shared" si="25"/>
        <v>-25.371287128712872</v>
      </c>
      <c r="Q573">
        <f t="shared" si="26"/>
        <v>18.749999999999993</v>
      </c>
    </row>
    <row r="574" spans="1:17" x14ac:dyDescent="0.3">
      <c r="A574">
        <v>667</v>
      </c>
      <c r="B574" t="s">
        <v>351</v>
      </c>
      <c r="C574" t="s">
        <v>352</v>
      </c>
      <c r="D574" t="s">
        <v>52</v>
      </c>
      <c r="E574">
        <v>57.74</v>
      </c>
      <c r="F574">
        <v>3</v>
      </c>
      <c r="G574" s="5">
        <v>43516</v>
      </c>
      <c r="H574" t="s">
        <v>635</v>
      </c>
      <c r="I574" t="s">
        <v>17</v>
      </c>
      <c r="J574">
        <v>7.7</v>
      </c>
      <c r="K574">
        <v>0.33</v>
      </c>
      <c r="L574">
        <v>13</v>
      </c>
      <c r="M574" t="s">
        <v>24</v>
      </c>
      <c r="N574" s="7">
        <f t="shared" si="24"/>
        <v>173.22</v>
      </c>
      <c r="O574">
        <f t="shared" si="25"/>
        <v>-28.184079601990046</v>
      </c>
      <c r="Q574">
        <f t="shared" si="26"/>
        <v>-42.105263157894726</v>
      </c>
    </row>
    <row r="575" spans="1:17" x14ac:dyDescent="0.3">
      <c r="A575">
        <v>744</v>
      </c>
      <c r="B575" t="s">
        <v>25</v>
      </c>
      <c r="C575" t="s">
        <v>26</v>
      </c>
      <c r="D575" t="s">
        <v>27</v>
      </c>
      <c r="E575">
        <v>37.69</v>
      </c>
      <c r="F575">
        <v>2</v>
      </c>
      <c r="G575" s="5">
        <v>43516</v>
      </c>
      <c r="H575" t="s">
        <v>629</v>
      </c>
      <c r="I575" t="s">
        <v>17</v>
      </c>
      <c r="J575">
        <v>9.5</v>
      </c>
      <c r="K575">
        <v>0.33</v>
      </c>
      <c r="L575">
        <v>15</v>
      </c>
      <c r="M575" t="s">
        <v>24</v>
      </c>
      <c r="N575" s="7">
        <f t="shared" si="24"/>
        <v>75.38</v>
      </c>
      <c r="O575">
        <f t="shared" si="25"/>
        <v>-56.483085094099991</v>
      </c>
      <c r="Q575">
        <f t="shared" si="26"/>
        <v>0</v>
      </c>
    </row>
    <row r="576" spans="1:17" x14ac:dyDescent="0.3">
      <c r="A576">
        <v>861</v>
      </c>
      <c r="B576" t="s">
        <v>177</v>
      </c>
      <c r="C576" t="s">
        <v>178</v>
      </c>
      <c r="D576" t="s">
        <v>27</v>
      </c>
      <c r="E576">
        <v>86.27</v>
      </c>
      <c r="F576">
        <v>1</v>
      </c>
      <c r="G576" s="5">
        <v>43516</v>
      </c>
      <c r="H576" t="s">
        <v>129</v>
      </c>
      <c r="I576" t="s">
        <v>17</v>
      </c>
      <c r="J576">
        <v>7</v>
      </c>
      <c r="K576">
        <v>0.33</v>
      </c>
      <c r="L576">
        <v>13</v>
      </c>
      <c r="M576" t="s">
        <v>24</v>
      </c>
      <c r="N576" s="7">
        <f t="shared" si="24"/>
        <v>86.27</v>
      </c>
      <c r="O576">
        <f t="shared" si="25"/>
        <v>14.446802865481562</v>
      </c>
      <c r="Q576">
        <f t="shared" si="26"/>
        <v>0</v>
      </c>
    </row>
    <row r="577" spans="1:17" x14ac:dyDescent="0.3">
      <c r="A577">
        <v>883</v>
      </c>
      <c r="B577" t="s">
        <v>212</v>
      </c>
      <c r="C577" t="s">
        <v>213</v>
      </c>
      <c r="D577" t="s">
        <v>36</v>
      </c>
      <c r="E577">
        <v>31.99</v>
      </c>
      <c r="F577">
        <v>10</v>
      </c>
      <c r="G577" s="5">
        <v>43516</v>
      </c>
      <c r="H577" t="s">
        <v>709</v>
      </c>
      <c r="I577" t="s">
        <v>29</v>
      </c>
      <c r="J577">
        <v>9.9</v>
      </c>
      <c r="K577">
        <v>0.33</v>
      </c>
      <c r="L577">
        <v>15</v>
      </c>
      <c r="M577" t="s">
        <v>24</v>
      </c>
      <c r="N577" s="7">
        <f t="shared" si="24"/>
        <v>319.89999999999998</v>
      </c>
      <c r="O577">
        <f t="shared" si="25"/>
        <v>270.81256520227191</v>
      </c>
      <c r="Q577">
        <f t="shared" si="26"/>
        <v>0</v>
      </c>
    </row>
    <row r="578" spans="1:17" x14ac:dyDescent="0.3">
      <c r="A578">
        <v>218</v>
      </c>
      <c r="B578" t="s">
        <v>388</v>
      </c>
      <c r="C578" t="s">
        <v>389</v>
      </c>
      <c r="D578" t="s">
        <v>21</v>
      </c>
      <c r="E578">
        <v>94.64</v>
      </c>
      <c r="F578">
        <v>3</v>
      </c>
      <c r="G578" s="5">
        <v>43517</v>
      </c>
      <c r="H578" t="s">
        <v>390</v>
      </c>
      <c r="I578" t="s">
        <v>23</v>
      </c>
      <c r="J578">
        <v>5.5</v>
      </c>
      <c r="K578">
        <v>0.33</v>
      </c>
      <c r="L578">
        <v>16</v>
      </c>
      <c r="M578" t="s">
        <v>24</v>
      </c>
      <c r="N578" s="7">
        <f t="shared" ref="N578:N641" si="27">E578*F578</f>
        <v>283.92</v>
      </c>
      <c r="O578">
        <f t="shared" si="25"/>
        <v>-11.247264770240688</v>
      </c>
      <c r="Q578">
        <f t="shared" si="26"/>
        <v>0</v>
      </c>
    </row>
    <row r="579" spans="1:17" x14ac:dyDescent="0.3">
      <c r="A579">
        <v>224</v>
      </c>
      <c r="B579" t="s">
        <v>38</v>
      </c>
      <c r="C579" t="s">
        <v>39</v>
      </c>
      <c r="D579" t="s">
        <v>54</v>
      </c>
      <c r="E579">
        <v>12.54</v>
      </c>
      <c r="F579">
        <v>1</v>
      </c>
      <c r="G579" s="5">
        <v>43517</v>
      </c>
      <c r="H579" t="s">
        <v>396</v>
      </c>
      <c r="I579" t="s">
        <v>23</v>
      </c>
      <c r="J579">
        <v>8.1999999999999993</v>
      </c>
      <c r="K579">
        <v>0.48</v>
      </c>
      <c r="L579">
        <v>12</v>
      </c>
      <c r="M579" t="s">
        <v>24</v>
      </c>
      <c r="N579" s="7">
        <f t="shared" si="27"/>
        <v>12.54</v>
      </c>
      <c r="O579">
        <f t="shared" ref="O579:O642" si="28">IF(N579=0, 0, ((N579-N578)/ABS(N578))*100)</f>
        <v>-95.583262890955183</v>
      </c>
      <c r="Q579">
        <f t="shared" ref="Q579:Q642" si="29">IF(K579=0, 0, ((K579-K578)/ABS(K578))*100)</f>
        <v>45.454545454545439</v>
      </c>
    </row>
    <row r="580" spans="1:17" x14ac:dyDescent="0.3">
      <c r="A580">
        <v>234</v>
      </c>
      <c r="B580" t="s">
        <v>165</v>
      </c>
      <c r="C580" t="s">
        <v>166</v>
      </c>
      <c r="D580" t="s">
        <v>54</v>
      </c>
      <c r="E580">
        <v>73.819999999999993</v>
      </c>
      <c r="F580">
        <v>4</v>
      </c>
      <c r="G580" s="5">
        <v>43517</v>
      </c>
      <c r="H580" t="s">
        <v>405</v>
      </c>
      <c r="I580" t="s">
        <v>29</v>
      </c>
      <c r="J580">
        <v>6.7</v>
      </c>
      <c r="K580">
        <v>0.48</v>
      </c>
      <c r="L580">
        <v>18</v>
      </c>
      <c r="M580" t="s">
        <v>24</v>
      </c>
      <c r="N580" s="7">
        <f t="shared" si="27"/>
        <v>295.27999999999997</v>
      </c>
      <c r="O580">
        <f t="shared" si="28"/>
        <v>2254.704944178628</v>
      </c>
      <c r="Q580">
        <f t="shared" si="29"/>
        <v>0</v>
      </c>
    </row>
    <row r="581" spans="1:17" x14ac:dyDescent="0.3">
      <c r="A581">
        <v>665</v>
      </c>
      <c r="B581" t="s">
        <v>133</v>
      </c>
      <c r="C581" t="s">
        <v>134</v>
      </c>
      <c r="D581" t="s">
        <v>36</v>
      </c>
      <c r="E581">
        <v>98.8</v>
      </c>
      <c r="F581">
        <v>2</v>
      </c>
      <c r="G581" s="5">
        <v>43517</v>
      </c>
      <c r="H581" t="s">
        <v>634</v>
      </c>
      <c r="I581" t="s">
        <v>23</v>
      </c>
      <c r="J581">
        <v>7.7</v>
      </c>
      <c r="K581">
        <v>0.48</v>
      </c>
      <c r="L581">
        <v>11</v>
      </c>
      <c r="M581" t="s">
        <v>24</v>
      </c>
      <c r="N581" s="7">
        <f t="shared" si="27"/>
        <v>197.6</v>
      </c>
      <c r="O581">
        <f t="shared" si="28"/>
        <v>-33.080465998374422</v>
      </c>
      <c r="Q581">
        <f t="shared" si="29"/>
        <v>0</v>
      </c>
    </row>
    <row r="582" spans="1:17" x14ac:dyDescent="0.3">
      <c r="A582">
        <v>891</v>
      </c>
      <c r="B582" t="s">
        <v>525</v>
      </c>
      <c r="C582" t="s">
        <v>526</v>
      </c>
      <c r="D582" t="s">
        <v>15</v>
      </c>
      <c r="E582">
        <v>83.66</v>
      </c>
      <c r="F582">
        <v>5</v>
      </c>
      <c r="G582" s="5">
        <v>43517</v>
      </c>
      <c r="H582" t="s">
        <v>527</v>
      </c>
      <c r="I582" t="s">
        <v>23</v>
      </c>
      <c r="J582">
        <v>7.2</v>
      </c>
      <c r="K582">
        <v>0.33</v>
      </c>
      <c r="L582">
        <v>10</v>
      </c>
      <c r="M582" t="s">
        <v>24</v>
      </c>
      <c r="N582" s="7">
        <f t="shared" si="27"/>
        <v>418.29999999999995</v>
      </c>
      <c r="O582">
        <f t="shared" si="28"/>
        <v>111.6902834008097</v>
      </c>
      <c r="Q582">
        <f t="shared" si="29"/>
        <v>-31.249999999999993</v>
      </c>
    </row>
    <row r="583" spans="1:17" x14ac:dyDescent="0.3">
      <c r="A583">
        <v>951</v>
      </c>
      <c r="B583" t="s">
        <v>388</v>
      </c>
      <c r="C583" t="s">
        <v>389</v>
      </c>
      <c r="D583" t="s">
        <v>15</v>
      </c>
      <c r="E583">
        <v>39.909999999999997</v>
      </c>
      <c r="F583">
        <v>3</v>
      </c>
      <c r="G583" s="5">
        <v>43517</v>
      </c>
      <c r="H583" t="s">
        <v>566</v>
      </c>
      <c r="I583" t="s">
        <v>17</v>
      </c>
      <c r="J583">
        <v>9.3000000000000007</v>
      </c>
      <c r="K583">
        <v>0.33</v>
      </c>
      <c r="L583">
        <v>12</v>
      </c>
      <c r="M583" t="s">
        <v>24</v>
      </c>
      <c r="N583" s="7">
        <f t="shared" si="27"/>
        <v>119.72999999999999</v>
      </c>
      <c r="O583">
        <f t="shared" si="28"/>
        <v>-71.377002151565847</v>
      </c>
      <c r="Q583">
        <f t="shared" si="29"/>
        <v>0</v>
      </c>
    </row>
    <row r="584" spans="1:17" x14ac:dyDescent="0.3">
      <c r="A584">
        <v>144</v>
      </c>
      <c r="B584" t="s">
        <v>216</v>
      </c>
      <c r="C584" t="s">
        <v>217</v>
      </c>
      <c r="D584" t="s">
        <v>52</v>
      </c>
      <c r="E584">
        <v>30.41</v>
      </c>
      <c r="F584">
        <v>1</v>
      </c>
      <c r="G584" s="5">
        <v>43518</v>
      </c>
      <c r="H584" t="s">
        <v>306</v>
      </c>
      <c r="I584" t="s">
        <v>29</v>
      </c>
      <c r="J584">
        <v>8.4</v>
      </c>
      <c r="K584">
        <v>0.18</v>
      </c>
      <c r="L584">
        <v>10</v>
      </c>
      <c r="M584" t="s">
        <v>24</v>
      </c>
      <c r="N584" s="7">
        <f t="shared" si="27"/>
        <v>30.41</v>
      </c>
      <c r="O584">
        <f t="shared" si="28"/>
        <v>-74.601186001837476</v>
      </c>
      <c r="Q584">
        <f t="shared" si="29"/>
        <v>-45.45454545454546</v>
      </c>
    </row>
    <row r="585" spans="1:17" x14ac:dyDescent="0.3">
      <c r="A585">
        <v>378</v>
      </c>
      <c r="B585" t="s">
        <v>180</v>
      </c>
      <c r="C585" t="s">
        <v>181</v>
      </c>
      <c r="D585" t="s">
        <v>36</v>
      </c>
      <c r="E585">
        <v>95.49</v>
      </c>
      <c r="F585">
        <v>7</v>
      </c>
      <c r="G585" s="5">
        <v>43518</v>
      </c>
      <c r="H585" t="s">
        <v>201</v>
      </c>
      <c r="I585" t="s">
        <v>17</v>
      </c>
      <c r="J585">
        <v>8.6999999999999993</v>
      </c>
      <c r="K585">
        <v>0.48</v>
      </c>
      <c r="L585">
        <v>18</v>
      </c>
      <c r="M585" t="s">
        <v>24</v>
      </c>
      <c r="N585" s="7">
        <f t="shared" si="27"/>
        <v>668.43</v>
      </c>
      <c r="O585">
        <f t="shared" si="28"/>
        <v>2098.0598487339689</v>
      </c>
      <c r="Q585">
        <f t="shared" si="29"/>
        <v>166.66666666666669</v>
      </c>
    </row>
    <row r="586" spans="1:17" x14ac:dyDescent="0.3">
      <c r="A586">
        <v>404</v>
      </c>
      <c r="B586" t="s">
        <v>453</v>
      </c>
      <c r="C586" t="s">
        <v>454</v>
      </c>
      <c r="D586" t="s">
        <v>54</v>
      </c>
      <c r="E586">
        <v>39.75</v>
      </c>
      <c r="F586">
        <v>5</v>
      </c>
      <c r="G586" s="5">
        <v>43518</v>
      </c>
      <c r="H586" t="s">
        <v>258</v>
      </c>
      <c r="I586" t="s">
        <v>17</v>
      </c>
      <c r="J586">
        <v>9.6</v>
      </c>
      <c r="K586">
        <v>0.48</v>
      </c>
      <c r="L586">
        <v>10</v>
      </c>
      <c r="M586" t="s">
        <v>24</v>
      </c>
      <c r="N586" s="7">
        <f t="shared" si="27"/>
        <v>198.75</v>
      </c>
      <c r="O586">
        <f t="shared" si="28"/>
        <v>-70.266146043714372</v>
      </c>
      <c r="Q586">
        <f t="shared" si="29"/>
        <v>0</v>
      </c>
    </row>
    <row r="587" spans="1:17" x14ac:dyDescent="0.3">
      <c r="A587">
        <v>435</v>
      </c>
      <c r="B587" t="s">
        <v>102</v>
      </c>
      <c r="C587" t="s">
        <v>103</v>
      </c>
      <c r="D587" t="s">
        <v>54</v>
      </c>
      <c r="E587">
        <v>47.44</v>
      </c>
      <c r="F587">
        <v>1</v>
      </c>
      <c r="G587" s="5">
        <v>43518</v>
      </c>
      <c r="H587" t="s">
        <v>251</v>
      </c>
      <c r="I587" t="s">
        <v>29</v>
      </c>
      <c r="J587">
        <v>6.8</v>
      </c>
      <c r="K587">
        <v>0.33</v>
      </c>
      <c r="L587">
        <v>18</v>
      </c>
      <c r="M587" t="s">
        <v>24</v>
      </c>
      <c r="N587" s="7">
        <f t="shared" si="27"/>
        <v>47.44</v>
      </c>
      <c r="O587">
        <f t="shared" si="28"/>
        <v>-76.130817610062891</v>
      </c>
      <c r="Q587">
        <f t="shared" si="29"/>
        <v>-31.249999999999993</v>
      </c>
    </row>
    <row r="588" spans="1:17" x14ac:dyDescent="0.3">
      <c r="A588">
        <v>552</v>
      </c>
      <c r="B588" t="s">
        <v>114</v>
      </c>
      <c r="C588" t="s">
        <v>115</v>
      </c>
      <c r="D588" t="s">
        <v>54</v>
      </c>
      <c r="E588">
        <v>54.31</v>
      </c>
      <c r="F588">
        <v>9</v>
      </c>
      <c r="G588" s="5">
        <v>43518</v>
      </c>
      <c r="H588" t="s">
        <v>591</v>
      </c>
      <c r="I588" t="s">
        <v>23</v>
      </c>
      <c r="J588">
        <v>8.9</v>
      </c>
      <c r="K588">
        <v>0.18</v>
      </c>
      <c r="L588">
        <v>10</v>
      </c>
      <c r="M588" t="s">
        <v>24</v>
      </c>
      <c r="N588" s="7">
        <f t="shared" si="27"/>
        <v>488.79</v>
      </c>
      <c r="O588">
        <f t="shared" si="28"/>
        <v>930.33305227656001</v>
      </c>
      <c r="Q588">
        <f t="shared" si="29"/>
        <v>-45.45454545454546</v>
      </c>
    </row>
    <row r="589" spans="1:17" x14ac:dyDescent="0.3">
      <c r="A589">
        <v>753</v>
      </c>
      <c r="B589" t="s">
        <v>102</v>
      </c>
      <c r="C589" t="s">
        <v>103</v>
      </c>
      <c r="D589" t="s">
        <v>21</v>
      </c>
      <c r="E589">
        <v>17.420000000000002</v>
      </c>
      <c r="F589">
        <v>10</v>
      </c>
      <c r="G589" s="5">
        <v>43518</v>
      </c>
      <c r="H589" t="s">
        <v>671</v>
      </c>
      <c r="I589" t="s">
        <v>17</v>
      </c>
      <c r="J589">
        <v>7</v>
      </c>
      <c r="K589">
        <v>0.33</v>
      </c>
      <c r="L589">
        <v>12</v>
      </c>
      <c r="M589" t="s">
        <v>24</v>
      </c>
      <c r="N589" s="7">
        <f t="shared" si="27"/>
        <v>174.20000000000002</v>
      </c>
      <c r="O589">
        <f t="shared" si="28"/>
        <v>-64.360973014996219</v>
      </c>
      <c r="Q589">
        <f t="shared" si="29"/>
        <v>83.333333333333343</v>
      </c>
    </row>
    <row r="590" spans="1:17" x14ac:dyDescent="0.3">
      <c r="A590">
        <v>798</v>
      </c>
      <c r="B590" t="s">
        <v>93</v>
      </c>
      <c r="C590" t="s">
        <v>94</v>
      </c>
      <c r="D590" t="s">
        <v>36</v>
      </c>
      <c r="E590">
        <v>24.49</v>
      </c>
      <c r="F590">
        <v>10</v>
      </c>
      <c r="G590" s="5">
        <v>43518</v>
      </c>
      <c r="H590" t="s">
        <v>682</v>
      </c>
      <c r="I590" t="s">
        <v>23</v>
      </c>
      <c r="J590">
        <v>8.1</v>
      </c>
      <c r="K590">
        <v>0.33</v>
      </c>
      <c r="L590">
        <v>15</v>
      </c>
      <c r="M590" t="s">
        <v>24</v>
      </c>
      <c r="N590" s="7">
        <f t="shared" si="27"/>
        <v>244.89999999999998</v>
      </c>
      <c r="O590">
        <f t="shared" si="28"/>
        <v>40.585533869115928</v>
      </c>
      <c r="Q590">
        <f t="shared" si="29"/>
        <v>0</v>
      </c>
    </row>
    <row r="591" spans="1:17" x14ac:dyDescent="0.3">
      <c r="A591">
        <v>919</v>
      </c>
      <c r="B591" t="s">
        <v>246</v>
      </c>
      <c r="C591" t="s">
        <v>247</v>
      </c>
      <c r="D591" t="s">
        <v>27</v>
      </c>
      <c r="E591">
        <v>68.97</v>
      </c>
      <c r="F591">
        <v>3</v>
      </c>
      <c r="G591" s="5">
        <v>43518</v>
      </c>
      <c r="H591" t="s">
        <v>172</v>
      </c>
      <c r="I591" t="s">
        <v>17</v>
      </c>
      <c r="J591">
        <v>8.6999999999999993</v>
      </c>
      <c r="K591">
        <v>0.33</v>
      </c>
      <c r="L591">
        <v>11</v>
      </c>
      <c r="M591" t="s">
        <v>24</v>
      </c>
      <c r="N591" s="7">
        <f t="shared" si="27"/>
        <v>206.91</v>
      </c>
      <c r="O591">
        <f t="shared" si="28"/>
        <v>-15.512454062882803</v>
      </c>
      <c r="Q591">
        <f t="shared" si="29"/>
        <v>0</v>
      </c>
    </row>
    <row r="592" spans="1:17" x14ac:dyDescent="0.3">
      <c r="A592">
        <v>923</v>
      </c>
      <c r="B592" t="s">
        <v>148</v>
      </c>
      <c r="C592" t="s">
        <v>149</v>
      </c>
      <c r="D592" t="s">
        <v>27</v>
      </c>
      <c r="E592">
        <v>12.73</v>
      </c>
      <c r="F592">
        <v>2</v>
      </c>
      <c r="G592" s="5">
        <v>43518</v>
      </c>
      <c r="H592" t="s">
        <v>557</v>
      </c>
      <c r="I592" t="s">
        <v>29</v>
      </c>
      <c r="J592">
        <v>5.2</v>
      </c>
      <c r="K592">
        <v>0.33</v>
      </c>
      <c r="L592">
        <v>12</v>
      </c>
      <c r="M592" t="s">
        <v>24</v>
      </c>
      <c r="N592" s="7">
        <f t="shared" si="27"/>
        <v>25.46</v>
      </c>
      <c r="O592">
        <f t="shared" si="28"/>
        <v>-87.695133149678597</v>
      </c>
      <c r="Q592">
        <f t="shared" si="29"/>
        <v>0</v>
      </c>
    </row>
    <row r="593" spans="1:17" x14ac:dyDescent="0.3">
      <c r="A593">
        <v>994</v>
      </c>
      <c r="B593" t="s">
        <v>140</v>
      </c>
      <c r="C593" t="s">
        <v>141</v>
      </c>
      <c r="D593" t="s">
        <v>54</v>
      </c>
      <c r="E593">
        <v>17.489999999999998</v>
      </c>
      <c r="F593">
        <v>10</v>
      </c>
      <c r="G593" s="5">
        <v>43518</v>
      </c>
      <c r="H593" t="s">
        <v>699</v>
      </c>
      <c r="I593" t="s">
        <v>17</v>
      </c>
      <c r="J593">
        <v>6.6</v>
      </c>
      <c r="K593">
        <v>0.48</v>
      </c>
      <c r="L593">
        <v>18</v>
      </c>
      <c r="M593" t="s">
        <v>24</v>
      </c>
      <c r="N593" s="7">
        <f t="shared" si="27"/>
        <v>174.89999999999998</v>
      </c>
      <c r="O593">
        <f t="shared" si="28"/>
        <v>586.95993715632358</v>
      </c>
      <c r="Q593">
        <f t="shared" si="29"/>
        <v>45.454545454545439</v>
      </c>
    </row>
    <row r="594" spans="1:17" x14ac:dyDescent="0.3">
      <c r="A594">
        <v>999</v>
      </c>
      <c r="B594" t="s">
        <v>120</v>
      </c>
      <c r="C594" t="s">
        <v>121</v>
      </c>
      <c r="D594" t="s">
        <v>27</v>
      </c>
      <c r="E594">
        <v>65.819999999999993</v>
      </c>
      <c r="F594">
        <v>1</v>
      </c>
      <c r="G594" s="5">
        <v>43518</v>
      </c>
      <c r="H594" t="s">
        <v>662</v>
      </c>
      <c r="I594" t="s">
        <v>23</v>
      </c>
      <c r="J594">
        <v>4.0999999999999996</v>
      </c>
      <c r="K594">
        <v>0.33</v>
      </c>
      <c r="L594">
        <v>15</v>
      </c>
      <c r="M594" t="s">
        <v>24</v>
      </c>
      <c r="N594" s="7">
        <f t="shared" si="27"/>
        <v>65.819999999999993</v>
      </c>
      <c r="O594">
        <f t="shared" si="28"/>
        <v>-62.367066895368787</v>
      </c>
      <c r="Q594">
        <f t="shared" si="29"/>
        <v>-31.249999999999993</v>
      </c>
    </row>
    <row r="595" spans="1:17" x14ac:dyDescent="0.3">
      <c r="A595">
        <v>84</v>
      </c>
      <c r="B595" t="s">
        <v>123</v>
      </c>
      <c r="C595" t="s">
        <v>124</v>
      </c>
      <c r="D595" t="s">
        <v>52</v>
      </c>
      <c r="E595">
        <v>80.36</v>
      </c>
      <c r="F595">
        <v>4</v>
      </c>
      <c r="G595" s="5">
        <v>43519</v>
      </c>
      <c r="H595" t="s">
        <v>135</v>
      </c>
      <c r="I595" t="s">
        <v>17</v>
      </c>
      <c r="J595">
        <v>8.3000000000000007</v>
      </c>
      <c r="K595">
        <v>0.48</v>
      </c>
      <c r="L595">
        <v>18</v>
      </c>
      <c r="M595" t="s">
        <v>24</v>
      </c>
      <c r="N595" s="7">
        <f t="shared" si="27"/>
        <v>321.44</v>
      </c>
      <c r="O595">
        <f t="shared" si="28"/>
        <v>388.36219993922828</v>
      </c>
      <c r="Q595">
        <f t="shared" si="29"/>
        <v>45.454545454545439</v>
      </c>
    </row>
    <row r="596" spans="1:17" x14ac:dyDescent="0.3">
      <c r="A596">
        <v>305</v>
      </c>
      <c r="B596" t="s">
        <v>165</v>
      </c>
      <c r="C596" t="s">
        <v>166</v>
      </c>
      <c r="D596" t="s">
        <v>21</v>
      </c>
      <c r="E596">
        <v>14.96</v>
      </c>
      <c r="F596">
        <v>8</v>
      </c>
      <c r="G596" s="5">
        <v>43519</v>
      </c>
      <c r="H596" t="s">
        <v>269</v>
      </c>
      <c r="I596" t="s">
        <v>29</v>
      </c>
      <c r="J596">
        <v>8.6</v>
      </c>
      <c r="K596">
        <v>0.48</v>
      </c>
      <c r="L596">
        <v>12</v>
      </c>
      <c r="M596" t="s">
        <v>24</v>
      </c>
      <c r="N596" s="7">
        <f t="shared" si="27"/>
        <v>119.68</v>
      </c>
      <c r="O596">
        <f t="shared" si="28"/>
        <v>-62.767546042807368</v>
      </c>
      <c r="Q596">
        <f t="shared" si="29"/>
        <v>0</v>
      </c>
    </row>
    <row r="597" spans="1:17" x14ac:dyDescent="0.3">
      <c r="A597">
        <v>460</v>
      </c>
      <c r="B597" t="s">
        <v>320</v>
      </c>
      <c r="C597" t="s">
        <v>321</v>
      </c>
      <c r="D597" t="s">
        <v>52</v>
      </c>
      <c r="E597">
        <v>35.89</v>
      </c>
      <c r="F597">
        <v>1</v>
      </c>
      <c r="G597" s="5">
        <v>43519</v>
      </c>
      <c r="H597" t="s">
        <v>441</v>
      </c>
      <c r="I597" t="s">
        <v>23</v>
      </c>
      <c r="J597">
        <v>7.9</v>
      </c>
      <c r="K597">
        <v>0.33</v>
      </c>
      <c r="L597">
        <v>16</v>
      </c>
      <c r="M597" t="s">
        <v>24</v>
      </c>
      <c r="N597" s="7">
        <f t="shared" si="27"/>
        <v>35.89</v>
      </c>
      <c r="O597">
        <f t="shared" si="28"/>
        <v>-70.011697860962556</v>
      </c>
      <c r="Q597">
        <f t="shared" si="29"/>
        <v>-31.249999999999993</v>
      </c>
    </row>
    <row r="598" spans="1:17" x14ac:dyDescent="0.3">
      <c r="A598">
        <v>515</v>
      </c>
      <c r="B598" t="s">
        <v>446</v>
      </c>
      <c r="C598" t="s">
        <v>447</v>
      </c>
      <c r="D598" t="s">
        <v>36</v>
      </c>
      <c r="E598">
        <v>58.39</v>
      </c>
      <c r="F598">
        <v>7</v>
      </c>
      <c r="G598" s="5">
        <v>43519</v>
      </c>
      <c r="H598" t="s">
        <v>572</v>
      </c>
      <c r="I598" t="s">
        <v>29</v>
      </c>
      <c r="J598">
        <v>8.1999999999999993</v>
      </c>
      <c r="K598">
        <v>0.48</v>
      </c>
      <c r="L598">
        <v>19</v>
      </c>
      <c r="M598" t="s">
        <v>24</v>
      </c>
      <c r="N598" s="7">
        <f t="shared" si="27"/>
        <v>408.73</v>
      </c>
      <c r="O598">
        <f t="shared" si="28"/>
        <v>1038.8409027584287</v>
      </c>
      <c r="Q598">
        <f t="shared" si="29"/>
        <v>45.454545454545439</v>
      </c>
    </row>
    <row r="599" spans="1:17" x14ac:dyDescent="0.3">
      <c r="A599">
        <v>641</v>
      </c>
      <c r="B599" t="s">
        <v>105</v>
      </c>
      <c r="C599" t="s">
        <v>106</v>
      </c>
      <c r="D599" t="s">
        <v>52</v>
      </c>
      <c r="E599">
        <v>98.79</v>
      </c>
      <c r="F599">
        <v>3</v>
      </c>
      <c r="G599" s="5">
        <v>43519</v>
      </c>
      <c r="H599" t="s">
        <v>628</v>
      </c>
      <c r="I599" t="s">
        <v>17</v>
      </c>
      <c r="J599">
        <v>6.4</v>
      </c>
      <c r="K599">
        <v>0.33</v>
      </c>
      <c r="L599">
        <v>20</v>
      </c>
      <c r="M599" t="s">
        <v>24</v>
      </c>
      <c r="N599" s="7">
        <f t="shared" si="27"/>
        <v>296.37</v>
      </c>
      <c r="O599">
        <f t="shared" si="28"/>
        <v>-27.490030093215573</v>
      </c>
      <c r="Q599">
        <f t="shared" si="29"/>
        <v>-31.249999999999993</v>
      </c>
    </row>
    <row r="600" spans="1:17" x14ac:dyDescent="0.3">
      <c r="A600">
        <v>668</v>
      </c>
      <c r="B600" t="s">
        <v>308</v>
      </c>
      <c r="C600" t="s">
        <v>309</v>
      </c>
      <c r="D600" t="s">
        <v>15</v>
      </c>
      <c r="E600">
        <v>17.97</v>
      </c>
      <c r="F600">
        <v>4</v>
      </c>
      <c r="G600" s="5">
        <v>43519</v>
      </c>
      <c r="H600" t="s">
        <v>636</v>
      </c>
      <c r="I600" t="s">
        <v>17</v>
      </c>
      <c r="J600">
        <v>6.4</v>
      </c>
      <c r="K600">
        <v>0.48</v>
      </c>
      <c r="L600">
        <v>20</v>
      </c>
      <c r="M600" t="s">
        <v>24</v>
      </c>
      <c r="N600" s="7">
        <f t="shared" si="27"/>
        <v>71.88</v>
      </c>
      <c r="O600">
        <f t="shared" si="28"/>
        <v>-75.746533049903846</v>
      </c>
      <c r="Q600">
        <f t="shared" si="29"/>
        <v>45.454545454545439</v>
      </c>
    </row>
    <row r="601" spans="1:17" x14ac:dyDescent="0.3">
      <c r="A601">
        <v>678</v>
      </c>
      <c r="B601" t="s">
        <v>47</v>
      </c>
      <c r="C601" t="s">
        <v>48</v>
      </c>
      <c r="D601" t="s">
        <v>52</v>
      </c>
      <c r="E601">
        <v>73.47</v>
      </c>
      <c r="F601">
        <v>4</v>
      </c>
      <c r="G601" s="5">
        <v>43519</v>
      </c>
      <c r="H601" t="s">
        <v>40</v>
      </c>
      <c r="I601" t="s">
        <v>23</v>
      </c>
      <c r="J601">
        <v>6</v>
      </c>
      <c r="K601">
        <v>0.33</v>
      </c>
      <c r="L601">
        <v>18</v>
      </c>
      <c r="M601" t="s">
        <v>24</v>
      </c>
      <c r="N601" s="7">
        <f t="shared" si="27"/>
        <v>293.88</v>
      </c>
      <c r="O601">
        <f t="shared" si="28"/>
        <v>308.84808013355592</v>
      </c>
      <c r="Q601">
        <f t="shared" si="29"/>
        <v>-31.249999999999993</v>
      </c>
    </row>
    <row r="602" spans="1:17" x14ac:dyDescent="0.3">
      <c r="A602">
        <v>805</v>
      </c>
      <c r="B602" t="s">
        <v>412</v>
      </c>
      <c r="C602" t="s">
        <v>413</v>
      </c>
      <c r="D602" t="s">
        <v>21</v>
      </c>
      <c r="E602">
        <v>75.59</v>
      </c>
      <c r="F602">
        <v>9</v>
      </c>
      <c r="G602" s="5">
        <v>43519</v>
      </c>
      <c r="H602" t="s">
        <v>506</v>
      </c>
      <c r="I602" t="s">
        <v>23</v>
      </c>
      <c r="J602">
        <v>8</v>
      </c>
      <c r="K602">
        <v>0.48</v>
      </c>
      <c r="L602">
        <v>11</v>
      </c>
      <c r="M602" t="s">
        <v>24</v>
      </c>
      <c r="N602" s="7">
        <f t="shared" si="27"/>
        <v>680.31000000000006</v>
      </c>
      <c r="O602">
        <f t="shared" si="28"/>
        <v>131.49244589628421</v>
      </c>
      <c r="Q602">
        <f t="shared" si="29"/>
        <v>45.454545454545439</v>
      </c>
    </row>
    <row r="603" spans="1:17" x14ac:dyDescent="0.3">
      <c r="A603">
        <v>8</v>
      </c>
      <c r="B603" t="s">
        <v>44</v>
      </c>
      <c r="C603" t="s">
        <v>45</v>
      </c>
      <c r="D603" t="s">
        <v>27</v>
      </c>
      <c r="E603">
        <v>73.56</v>
      </c>
      <c r="F603">
        <v>10</v>
      </c>
      <c r="G603" s="5">
        <v>43520</v>
      </c>
      <c r="H603" t="s">
        <v>46</v>
      </c>
      <c r="I603" t="s">
        <v>17</v>
      </c>
      <c r="J603">
        <v>8</v>
      </c>
      <c r="K603">
        <v>0.18</v>
      </c>
      <c r="L603">
        <v>11</v>
      </c>
      <c r="M603" t="s">
        <v>24</v>
      </c>
      <c r="N603" s="7">
        <f t="shared" si="27"/>
        <v>735.6</v>
      </c>
      <c r="O603">
        <f t="shared" si="28"/>
        <v>8.1271773162234808</v>
      </c>
      <c r="Q603">
        <f t="shared" si="29"/>
        <v>-62.5</v>
      </c>
    </row>
    <row r="604" spans="1:17" x14ac:dyDescent="0.3">
      <c r="A604">
        <v>62</v>
      </c>
      <c r="B604" t="s">
        <v>177</v>
      </c>
      <c r="C604" t="s">
        <v>178</v>
      </c>
      <c r="D604" t="s">
        <v>27</v>
      </c>
      <c r="E604">
        <v>55.73</v>
      </c>
      <c r="F604">
        <v>6</v>
      </c>
      <c r="G604" s="5">
        <v>43520</v>
      </c>
      <c r="H604" t="s">
        <v>179</v>
      </c>
      <c r="I604" t="s">
        <v>17</v>
      </c>
      <c r="J604">
        <v>7</v>
      </c>
      <c r="K604">
        <v>0.33</v>
      </c>
      <c r="L604">
        <v>10</v>
      </c>
      <c r="M604" t="s">
        <v>24</v>
      </c>
      <c r="N604" s="7">
        <f t="shared" si="27"/>
        <v>334.38</v>
      </c>
      <c r="O604">
        <f t="shared" si="28"/>
        <v>-54.543230016313217</v>
      </c>
      <c r="Q604">
        <f t="shared" si="29"/>
        <v>83.333333333333343</v>
      </c>
    </row>
    <row r="605" spans="1:17" x14ac:dyDescent="0.3">
      <c r="A605">
        <v>338</v>
      </c>
      <c r="B605" t="s">
        <v>44</v>
      </c>
      <c r="C605" t="s">
        <v>45</v>
      </c>
      <c r="D605" t="s">
        <v>36</v>
      </c>
      <c r="E605">
        <v>57.95</v>
      </c>
      <c r="F605">
        <v>6</v>
      </c>
      <c r="G605" s="5">
        <v>43520</v>
      </c>
      <c r="H605" t="s">
        <v>492</v>
      </c>
      <c r="I605" t="s">
        <v>23</v>
      </c>
      <c r="J605">
        <v>5.2</v>
      </c>
      <c r="K605">
        <v>0.18</v>
      </c>
      <c r="L605">
        <v>13</v>
      </c>
      <c r="M605" t="s">
        <v>24</v>
      </c>
      <c r="N605" s="7">
        <f t="shared" si="27"/>
        <v>347.70000000000005</v>
      </c>
      <c r="O605">
        <f t="shared" si="28"/>
        <v>3.9834918356361175</v>
      </c>
      <c r="Q605">
        <f t="shared" si="29"/>
        <v>-45.45454545454546</v>
      </c>
    </row>
    <row r="606" spans="1:17" x14ac:dyDescent="0.3">
      <c r="A606">
        <v>650</v>
      </c>
      <c r="B606" t="s">
        <v>416</v>
      </c>
      <c r="C606" t="s">
        <v>417</v>
      </c>
      <c r="D606" t="s">
        <v>21</v>
      </c>
      <c r="E606">
        <v>24.74</v>
      </c>
      <c r="F606">
        <v>10</v>
      </c>
      <c r="G606" s="5">
        <v>43520</v>
      </c>
      <c r="H606" t="s">
        <v>250</v>
      </c>
      <c r="I606" t="s">
        <v>23</v>
      </c>
      <c r="J606">
        <v>7.1</v>
      </c>
      <c r="K606">
        <v>0.33</v>
      </c>
      <c r="L606">
        <v>16</v>
      </c>
      <c r="M606" t="s">
        <v>24</v>
      </c>
      <c r="N606" s="7">
        <f t="shared" si="27"/>
        <v>247.39999999999998</v>
      </c>
      <c r="O606">
        <f t="shared" si="28"/>
        <v>-28.846706931262599</v>
      </c>
      <c r="Q606">
        <f t="shared" si="29"/>
        <v>83.333333333333343</v>
      </c>
    </row>
    <row r="607" spans="1:17" x14ac:dyDescent="0.3">
      <c r="A607">
        <v>676</v>
      </c>
      <c r="B607" t="s">
        <v>552</v>
      </c>
      <c r="C607" t="s">
        <v>553</v>
      </c>
      <c r="D607" t="s">
        <v>54</v>
      </c>
      <c r="E607">
        <v>83.77</v>
      </c>
      <c r="F607">
        <v>2</v>
      </c>
      <c r="G607" s="5">
        <v>43520</v>
      </c>
      <c r="H607" t="s">
        <v>305</v>
      </c>
      <c r="I607" t="s">
        <v>23</v>
      </c>
      <c r="J607">
        <v>4.5999999999999996</v>
      </c>
      <c r="K607">
        <v>0.33</v>
      </c>
      <c r="L607">
        <v>19</v>
      </c>
      <c r="M607" t="s">
        <v>24</v>
      </c>
      <c r="N607" s="7">
        <f t="shared" si="27"/>
        <v>167.54</v>
      </c>
      <c r="O607">
        <f t="shared" si="28"/>
        <v>-32.279708973322549</v>
      </c>
      <c r="Q607">
        <f t="shared" si="29"/>
        <v>0</v>
      </c>
    </row>
    <row r="608" spans="1:17" x14ac:dyDescent="0.3">
      <c r="A608">
        <v>785</v>
      </c>
      <c r="B608" t="s">
        <v>183</v>
      </c>
      <c r="C608" t="s">
        <v>184</v>
      </c>
      <c r="D608" t="s">
        <v>15</v>
      </c>
      <c r="E608">
        <v>10.16</v>
      </c>
      <c r="F608">
        <v>5</v>
      </c>
      <c r="G608" s="5">
        <v>43520</v>
      </c>
      <c r="H608" t="s">
        <v>16</v>
      </c>
      <c r="I608" t="s">
        <v>17</v>
      </c>
      <c r="J608">
        <v>4.0999999999999996</v>
      </c>
      <c r="K608">
        <v>0.33</v>
      </c>
      <c r="L608">
        <v>13</v>
      </c>
      <c r="M608" t="s">
        <v>24</v>
      </c>
      <c r="N608" s="7">
        <f t="shared" si="27"/>
        <v>50.8</v>
      </c>
      <c r="O608">
        <f t="shared" si="28"/>
        <v>-69.678882654888383</v>
      </c>
      <c r="Q608">
        <f t="shared" si="29"/>
        <v>0</v>
      </c>
    </row>
    <row r="609" spans="1:17" x14ac:dyDescent="0.3">
      <c r="A609">
        <v>812</v>
      </c>
      <c r="B609" t="s">
        <v>500</v>
      </c>
      <c r="C609" t="s">
        <v>321</v>
      </c>
      <c r="D609" t="s">
        <v>21</v>
      </c>
      <c r="E609">
        <v>40.26</v>
      </c>
      <c r="F609">
        <v>10</v>
      </c>
      <c r="G609" s="5">
        <v>43520</v>
      </c>
      <c r="H609" t="s">
        <v>395</v>
      </c>
      <c r="I609" t="s">
        <v>23</v>
      </c>
      <c r="J609">
        <v>5</v>
      </c>
      <c r="K609">
        <v>0.33</v>
      </c>
      <c r="L609">
        <v>18</v>
      </c>
      <c r="M609" t="s">
        <v>24</v>
      </c>
      <c r="N609" s="7">
        <f t="shared" si="27"/>
        <v>402.59999999999997</v>
      </c>
      <c r="O609">
        <f t="shared" si="28"/>
        <v>692.51968503936996</v>
      </c>
      <c r="Q609">
        <f t="shared" si="29"/>
        <v>0</v>
      </c>
    </row>
    <row r="610" spans="1:17" x14ac:dyDescent="0.3">
      <c r="A610">
        <v>822</v>
      </c>
      <c r="B610" t="s">
        <v>412</v>
      </c>
      <c r="C610" t="s">
        <v>413</v>
      </c>
      <c r="D610" t="s">
        <v>27</v>
      </c>
      <c r="E610">
        <v>47.68</v>
      </c>
      <c r="F610">
        <v>2</v>
      </c>
      <c r="G610" s="5">
        <v>43520</v>
      </c>
      <c r="H610" t="s">
        <v>691</v>
      </c>
      <c r="I610" t="s">
        <v>29</v>
      </c>
      <c r="J610">
        <v>4.0999999999999996</v>
      </c>
      <c r="K610">
        <v>0.48</v>
      </c>
      <c r="L610">
        <v>10</v>
      </c>
      <c r="M610" t="s">
        <v>24</v>
      </c>
      <c r="N610" s="7">
        <f t="shared" si="27"/>
        <v>95.36</v>
      </c>
      <c r="O610">
        <f t="shared" si="28"/>
        <v>-76.31395926477893</v>
      </c>
      <c r="Q610">
        <f t="shared" si="29"/>
        <v>45.454545454545439</v>
      </c>
    </row>
    <row r="611" spans="1:17" x14ac:dyDescent="0.3">
      <c r="A611">
        <v>950</v>
      </c>
      <c r="B611" t="s">
        <v>190</v>
      </c>
      <c r="C611" t="s">
        <v>191</v>
      </c>
      <c r="D611" t="s">
        <v>52</v>
      </c>
      <c r="E611">
        <v>26.43</v>
      </c>
      <c r="F611">
        <v>8</v>
      </c>
      <c r="G611" s="5">
        <v>43520</v>
      </c>
      <c r="H611" t="s">
        <v>665</v>
      </c>
      <c r="I611" t="s">
        <v>17</v>
      </c>
      <c r="J611">
        <v>8.9</v>
      </c>
      <c r="K611">
        <v>0.48</v>
      </c>
      <c r="L611">
        <v>14</v>
      </c>
      <c r="M611" t="s">
        <v>24</v>
      </c>
      <c r="N611" s="7">
        <f t="shared" si="27"/>
        <v>211.44</v>
      </c>
      <c r="O611">
        <f t="shared" si="28"/>
        <v>121.7281879194631</v>
      </c>
      <c r="Q611">
        <f t="shared" si="29"/>
        <v>0</v>
      </c>
    </row>
    <row r="612" spans="1:17" x14ac:dyDescent="0.3">
      <c r="A612">
        <v>7</v>
      </c>
      <c r="B612" t="s">
        <v>41</v>
      </c>
      <c r="C612" t="s">
        <v>42</v>
      </c>
      <c r="D612" t="s">
        <v>21</v>
      </c>
      <c r="E612">
        <v>68.84</v>
      </c>
      <c r="F612">
        <v>6</v>
      </c>
      <c r="G612" s="5">
        <v>43521</v>
      </c>
      <c r="H612" t="s">
        <v>43</v>
      </c>
      <c r="I612" t="s">
        <v>17</v>
      </c>
      <c r="J612">
        <v>5.8</v>
      </c>
      <c r="K612">
        <v>0.33</v>
      </c>
      <c r="L612">
        <v>14</v>
      </c>
      <c r="M612" t="s">
        <v>24</v>
      </c>
      <c r="N612" s="7">
        <f t="shared" si="27"/>
        <v>413.04</v>
      </c>
      <c r="O612">
        <f t="shared" si="28"/>
        <v>95.346197502837697</v>
      </c>
      <c r="Q612">
        <f t="shared" si="29"/>
        <v>-31.249999999999993</v>
      </c>
    </row>
    <row r="613" spans="1:17" x14ac:dyDescent="0.3">
      <c r="A613">
        <v>21</v>
      </c>
      <c r="B613" t="s">
        <v>79</v>
      </c>
      <c r="C613" t="s">
        <v>80</v>
      </c>
      <c r="D613" t="s">
        <v>21</v>
      </c>
      <c r="E613">
        <v>86.04</v>
      </c>
      <c r="F613">
        <v>5</v>
      </c>
      <c r="G613" s="5">
        <v>43521</v>
      </c>
      <c r="H613" t="s">
        <v>81</v>
      </c>
      <c r="I613" t="s">
        <v>17</v>
      </c>
      <c r="J613">
        <v>4.8</v>
      </c>
      <c r="K613">
        <v>0.48</v>
      </c>
      <c r="L613">
        <v>11</v>
      </c>
      <c r="M613" t="s">
        <v>24</v>
      </c>
      <c r="N613" s="7">
        <f t="shared" si="27"/>
        <v>430.20000000000005</v>
      </c>
      <c r="O613">
        <f t="shared" si="28"/>
        <v>4.1545613015688616</v>
      </c>
      <c r="Q613">
        <f t="shared" si="29"/>
        <v>45.454545454545439</v>
      </c>
    </row>
    <row r="614" spans="1:17" x14ac:dyDescent="0.3">
      <c r="A614">
        <v>31</v>
      </c>
      <c r="B614" t="s">
        <v>105</v>
      </c>
      <c r="C614" t="s">
        <v>106</v>
      </c>
      <c r="D614" t="s">
        <v>54</v>
      </c>
      <c r="E614">
        <v>94.13</v>
      </c>
      <c r="F614">
        <v>5</v>
      </c>
      <c r="G614" s="5">
        <v>43521</v>
      </c>
      <c r="H614" t="s">
        <v>107</v>
      </c>
      <c r="I614" t="s">
        <v>29</v>
      </c>
      <c r="J614">
        <v>4.8</v>
      </c>
      <c r="K614">
        <v>0.33</v>
      </c>
      <c r="L614">
        <v>19</v>
      </c>
      <c r="M614" t="s">
        <v>24</v>
      </c>
      <c r="N614" s="7">
        <f t="shared" si="27"/>
        <v>470.65</v>
      </c>
      <c r="O614">
        <f t="shared" si="28"/>
        <v>9.4026034402603287</v>
      </c>
      <c r="Q614">
        <f t="shared" si="29"/>
        <v>-31.249999999999993</v>
      </c>
    </row>
    <row r="615" spans="1:17" x14ac:dyDescent="0.3">
      <c r="A615">
        <v>162</v>
      </c>
      <c r="B615" t="s">
        <v>328</v>
      </c>
      <c r="C615" t="s">
        <v>329</v>
      </c>
      <c r="D615" t="s">
        <v>36</v>
      </c>
      <c r="E615">
        <v>63.69</v>
      </c>
      <c r="F615">
        <v>1</v>
      </c>
      <c r="G615" s="5">
        <v>43521</v>
      </c>
      <c r="H615" t="s">
        <v>330</v>
      </c>
      <c r="I615" t="s">
        <v>23</v>
      </c>
      <c r="J615">
        <v>6</v>
      </c>
      <c r="K615">
        <v>0.48</v>
      </c>
      <c r="L615">
        <v>16</v>
      </c>
      <c r="M615" t="s">
        <v>24</v>
      </c>
      <c r="N615" s="7">
        <f t="shared" si="27"/>
        <v>63.69</v>
      </c>
      <c r="O615">
        <f t="shared" si="28"/>
        <v>-86.467651120790407</v>
      </c>
      <c r="Q615">
        <f t="shared" si="29"/>
        <v>45.454545454545439</v>
      </c>
    </row>
    <row r="616" spans="1:17" x14ac:dyDescent="0.3">
      <c r="A616">
        <v>166</v>
      </c>
      <c r="B616" t="s">
        <v>41</v>
      </c>
      <c r="C616" t="s">
        <v>42</v>
      </c>
      <c r="D616" t="s">
        <v>15</v>
      </c>
      <c r="E616">
        <v>42.57</v>
      </c>
      <c r="F616">
        <v>8</v>
      </c>
      <c r="G616" s="5">
        <v>43521</v>
      </c>
      <c r="H616" t="s">
        <v>336</v>
      </c>
      <c r="I616" t="s">
        <v>17</v>
      </c>
      <c r="J616">
        <v>5.6</v>
      </c>
      <c r="K616">
        <v>0.33</v>
      </c>
      <c r="L616">
        <v>14</v>
      </c>
      <c r="M616" t="s">
        <v>24</v>
      </c>
      <c r="N616" s="7">
        <f t="shared" si="27"/>
        <v>340.56</v>
      </c>
      <c r="O616">
        <f t="shared" si="28"/>
        <v>434.71502590673578</v>
      </c>
      <c r="Q616">
        <f t="shared" si="29"/>
        <v>-31.249999999999993</v>
      </c>
    </row>
    <row r="617" spans="1:17" x14ac:dyDescent="0.3">
      <c r="A617">
        <v>303</v>
      </c>
      <c r="B617" t="s">
        <v>63</v>
      </c>
      <c r="C617" t="s">
        <v>64</v>
      </c>
      <c r="D617" t="s">
        <v>52</v>
      </c>
      <c r="E617">
        <v>48.61</v>
      </c>
      <c r="F617">
        <v>1</v>
      </c>
      <c r="G617" s="5">
        <v>43521</v>
      </c>
      <c r="H617" t="s">
        <v>95</v>
      </c>
      <c r="I617" t="s">
        <v>23</v>
      </c>
      <c r="J617">
        <v>4.4000000000000004</v>
      </c>
      <c r="K617">
        <v>0.48</v>
      </c>
      <c r="L617">
        <v>15</v>
      </c>
      <c r="M617" t="s">
        <v>24</v>
      </c>
      <c r="N617" s="7">
        <f t="shared" si="27"/>
        <v>48.61</v>
      </c>
      <c r="O617">
        <f t="shared" si="28"/>
        <v>-85.726450552031935</v>
      </c>
      <c r="Q617">
        <f t="shared" si="29"/>
        <v>45.454545454545439</v>
      </c>
    </row>
    <row r="618" spans="1:17" x14ac:dyDescent="0.3">
      <c r="A618">
        <v>476</v>
      </c>
      <c r="B618" t="s">
        <v>453</v>
      </c>
      <c r="C618" t="s">
        <v>454</v>
      </c>
      <c r="D618" t="s">
        <v>15</v>
      </c>
      <c r="E618">
        <v>65.180000000000007</v>
      </c>
      <c r="F618">
        <v>3</v>
      </c>
      <c r="G618" s="5">
        <v>43521</v>
      </c>
      <c r="H618" t="s">
        <v>223</v>
      </c>
      <c r="I618" t="s">
        <v>29</v>
      </c>
      <c r="J618">
        <v>6.3</v>
      </c>
      <c r="K618">
        <v>0.48</v>
      </c>
      <c r="L618">
        <v>20</v>
      </c>
      <c r="M618" t="s">
        <v>24</v>
      </c>
      <c r="N618" s="7">
        <f t="shared" si="27"/>
        <v>195.54000000000002</v>
      </c>
      <c r="O618">
        <f t="shared" si="28"/>
        <v>302.26290886648843</v>
      </c>
      <c r="Q618">
        <f t="shared" si="29"/>
        <v>0</v>
      </c>
    </row>
    <row r="619" spans="1:17" x14ac:dyDescent="0.3">
      <c r="A619">
        <v>505</v>
      </c>
      <c r="B619" t="s">
        <v>19</v>
      </c>
      <c r="C619" t="s">
        <v>20</v>
      </c>
      <c r="D619" t="s">
        <v>36</v>
      </c>
      <c r="E619">
        <v>88.45</v>
      </c>
      <c r="F619">
        <v>1</v>
      </c>
      <c r="G619" s="5">
        <v>43521</v>
      </c>
      <c r="H619" t="s">
        <v>568</v>
      </c>
      <c r="I619" t="s">
        <v>29</v>
      </c>
      <c r="J619">
        <v>9.5</v>
      </c>
      <c r="K619">
        <v>0.48</v>
      </c>
      <c r="L619">
        <v>16</v>
      </c>
      <c r="M619" t="s">
        <v>24</v>
      </c>
      <c r="N619" s="7">
        <f t="shared" si="27"/>
        <v>88.45</v>
      </c>
      <c r="O619">
        <f t="shared" si="28"/>
        <v>-54.76628822747265</v>
      </c>
      <c r="Q619">
        <f t="shared" si="29"/>
        <v>0</v>
      </c>
    </row>
    <row r="620" spans="1:17" x14ac:dyDescent="0.3">
      <c r="A620">
        <v>526</v>
      </c>
      <c r="B620" t="s">
        <v>320</v>
      </c>
      <c r="C620" t="s">
        <v>321</v>
      </c>
      <c r="D620" t="s">
        <v>36</v>
      </c>
      <c r="E620">
        <v>91.41</v>
      </c>
      <c r="F620">
        <v>5</v>
      </c>
      <c r="G620" s="5">
        <v>43521</v>
      </c>
      <c r="H620" t="s">
        <v>578</v>
      </c>
      <c r="I620" t="s">
        <v>23</v>
      </c>
      <c r="J620">
        <v>7.1</v>
      </c>
      <c r="K620">
        <v>0.33</v>
      </c>
      <c r="L620">
        <v>16</v>
      </c>
      <c r="M620" t="s">
        <v>24</v>
      </c>
      <c r="N620" s="7">
        <f t="shared" si="27"/>
        <v>457.04999999999995</v>
      </c>
      <c r="O620">
        <f t="shared" si="28"/>
        <v>416.73261729790835</v>
      </c>
      <c r="Q620">
        <f t="shared" si="29"/>
        <v>-31.249999999999993</v>
      </c>
    </row>
    <row r="621" spans="1:17" x14ac:dyDescent="0.3">
      <c r="A621">
        <v>539</v>
      </c>
      <c r="B621" t="s">
        <v>108</v>
      </c>
      <c r="C621" t="s">
        <v>109</v>
      </c>
      <c r="D621" t="s">
        <v>54</v>
      </c>
      <c r="E621">
        <v>73.05</v>
      </c>
      <c r="F621">
        <v>4</v>
      </c>
      <c r="G621" s="5">
        <v>43521</v>
      </c>
      <c r="H621" t="s">
        <v>584</v>
      </c>
      <c r="I621" t="s">
        <v>29</v>
      </c>
      <c r="J621">
        <v>4.9000000000000004</v>
      </c>
      <c r="K621">
        <v>0.18</v>
      </c>
      <c r="L621">
        <v>17</v>
      </c>
      <c r="M621" t="s">
        <v>24</v>
      </c>
      <c r="N621" s="7">
        <f t="shared" si="27"/>
        <v>292.2</v>
      </c>
      <c r="O621">
        <f t="shared" si="28"/>
        <v>-36.068263866097801</v>
      </c>
      <c r="Q621">
        <f t="shared" si="29"/>
        <v>-45.45454545454546</v>
      </c>
    </row>
    <row r="622" spans="1:17" x14ac:dyDescent="0.3">
      <c r="A622">
        <v>571</v>
      </c>
      <c r="B622" t="s">
        <v>96</v>
      </c>
      <c r="C622" t="s">
        <v>97</v>
      </c>
      <c r="D622" t="s">
        <v>27</v>
      </c>
      <c r="E622">
        <v>82.04</v>
      </c>
      <c r="F622">
        <v>5</v>
      </c>
      <c r="G622" s="5">
        <v>43521</v>
      </c>
      <c r="H622" t="s">
        <v>584</v>
      </c>
      <c r="I622" t="s">
        <v>29</v>
      </c>
      <c r="J622">
        <v>7.6</v>
      </c>
      <c r="K622">
        <v>0.48</v>
      </c>
      <c r="L622">
        <v>17</v>
      </c>
      <c r="M622" t="s">
        <v>24</v>
      </c>
      <c r="N622" s="7">
        <f t="shared" si="27"/>
        <v>410.20000000000005</v>
      </c>
      <c r="O622">
        <f t="shared" si="28"/>
        <v>40.383299110198514</v>
      </c>
      <c r="Q622">
        <f t="shared" si="29"/>
        <v>166.66666666666669</v>
      </c>
    </row>
    <row r="623" spans="1:17" x14ac:dyDescent="0.3">
      <c r="A623">
        <v>832</v>
      </c>
      <c r="B623" t="s">
        <v>186</v>
      </c>
      <c r="C623" t="s">
        <v>187</v>
      </c>
      <c r="D623" t="s">
        <v>15</v>
      </c>
      <c r="E623">
        <v>62.57</v>
      </c>
      <c r="F623">
        <v>4</v>
      </c>
      <c r="G623" s="5">
        <v>43521</v>
      </c>
      <c r="H623" t="s">
        <v>215</v>
      </c>
      <c r="I623" t="s">
        <v>23</v>
      </c>
      <c r="J623">
        <v>9.5</v>
      </c>
      <c r="K623">
        <v>0.33</v>
      </c>
      <c r="L623">
        <v>18</v>
      </c>
      <c r="M623" t="s">
        <v>24</v>
      </c>
      <c r="N623" s="7">
        <f t="shared" si="27"/>
        <v>250.28</v>
      </c>
      <c r="O623">
        <f t="shared" si="28"/>
        <v>-38.985860555826434</v>
      </c>
      <c r="Q623">
        <f t="shared" si="29"/>
        <v>-31.249999999999993</v>
      </c>
    </row>
    <row r="624" spans="1:17" x14ac:dyDescent="0.3">
      <c r="A624">
        <v>854</v>
      </c>
      <c r="B624" t="s">
        <v>161</v>
      </c>
      <c r="C624" t="s">
        <v>162</v>
      </c>
      <c r="D624" t="s">
        <v>21</v>
      </c>
      <c r="E624">
        <v>52.79</v>
      </c>
      <c r="F624">
        <v>10</v>
      </c>
      <c r="G624" s="5">
        <v>43521</v>
      </c>
      <c r="H624" t="s">
        <v>675</v>
      </c>
      <c r="I624" t="s">
        <v>17</v>
      </c>
      <c r="J624">
        <v>10</v>
      </c>
      <c r="K624">
        <v>0.33</v>
      </c>
      <c r="L624">
        <v>11</v>
      </c>
      <c r="M624" t="s">
        <v>24</v>
      </c>
      <c r="N624" s="7">
        <f t="shared" si="27"/>
        <v>527.9</v>
      </c>
      <c r="O624">
        <f t="shared" si="28"/>
        <v>110.92376538277129</v>
      </c>
      <c r="Q624">
        <f t="shared" si="29"/>
        <v>0</v>
      </c>
    </row>
    <row r="625" spans="1:17" x14ac:dyDescent="0.3">
      <c r="A625">
        <v>878</v>
      </c>
      <c r="B625" t="s">
        <v>308</v>
      </c>
      <c r="C625" t="s">
        <v>309</v>
      </c>
      <c r="D625" t="s">
        <v>21</v>
      </c>
      <c r="E625">
        <v>39.75</v>
      </c>
      <c r="F625">
        <v>1</v>
      </c>
      <c r="G625" s="5">
        <v>43521</v>
      </c>
      <c r="H625" t="s">
        <v>257</v>
      </c>
      <c r="I625" t="s">
        <v>23</v>
      </c>
      <c r="J625">
        <v>6.1</v>
      </c>
      <c r="K625">
        <v>0.48</v>
      </c>
      <c r="L625">
        <v>20</v>
      </c>
      <c r="M625" t="s">
        <v>24</v>
      </c>
      <c r="N625" s="7">
        <f t="shared" si="27"/>
        <v>39.75</v>
      </c>
      <c r="O625">
        <f t="shared" si="28"/>
        <v>-92.470164803940136</v>
      </c>
      <c r="Q625">
        <f t="shared" si="29"/>
        <v>45.454545454545439</v>
      </c>
    </row>
    <row r="626" spans="1:17" x14ac:dyDescent="0.3">
      <c r="A626">
        <v>915</v>
      </c>
      <c r="B626" t="s">
        <v>168</v>
      </c>
      <c r="C626" t="s">
        <v>169</v>
      </c>
      <c r="D626" t="s">
        <v>52</v>
      </c>
      <c r="E626">
        <v>99.6</v>
      </c>
      <c r="F626">
        <v>3</v>
      </c>
      <c r="G626" s="5">
        <v>43521</v>
      </c>
      <c r="H626" t="s">
        <v>135</v>
      </c>
      <c r="I626" t="s">
        <v>23</v>
      </c>
      <c r="J626">
        <v>5.8</v>
      </c>
      <c r="K626">
        <v>0.48</v>
      </c>
      <c r="L626">
        <v>18</v>
      </c>
      <c r="M626" t="s">
        <v>24</v>
      </c>
      <c r="N626" s="7">
        <f t="shared" si="27"/>
        <v>298.79999999999995</v>
      </c>
      <c r="O626">
        <f t="shared" si="28"/>
        <v>651.69811320754707</v>
      </c>
      <c r="Q626">
        <f t="shared" si="29"/>
        <v>0</v>
      </c>
    </row>
    <row r="627" spans="1:17" x14ac:dyDescent="0.3">
      <c r="A627">
        <v>953</v>
      </c>
      <c r="B627" t="s">
        <v>168</v>
      </c>
      <c r="C627" t="s">
        <v>169</v>
      </c>
      <c r="D627" t="s">
        <v>52</v>
      </c>
      <c r="E627">
        <v>62.85</v>
      </c>
      <c r="F627">
        <v>4</v>
      </c>
      <c r="G627" s="5">
        <v>43521</v>
      </c>
      <c r="H627" t="s">
        <v>248</v>
      </c>
      <c r="I627" t="s">
        <v>17</v>
      </c>
      <c r="J627">
        <v>8.6999999999999993</v>
      </c>
      <c r="K627">
        <v>0.48</v>
      </c>
      <c r="L627">
        <v>13</v>
      </c>
      <c r="M627" t="s">
        <v>24</v>
      </c>
      <c r="N627" s="7">
        <f t="shared" si="27"/>
        <v>251.4</v>
      </c>
      <c r="O627">
        <f t="shared" si="28"/>
        <v>-15.86345381526103</v>
      </c>
      <c r="Q627">
        <f t="shared" si="29"/>
        <v>0</v>
      </c>
    </row>
    <row r="628" spans="1:17" x14ac:dyDescent="0.3">
      <c r="A628">
        <v>229</v>
      </c>
      <c r="B628" t="s">
        <v>228</v>
      </c>
      <c r="C628" t="s">
        <v>229</v>
      </c>
      <c r="D628" t="s">
        <v>21</v>
      </c>
      <c r="E628">
        <v>90.7</v>
      </c>
      <c r="F628">
        <v>6</v>
      </c>
      <c r="G628" s="5">
        <v>43522</v>
      </c>
      <c r="H628" t="s">
        <v>400</v>
      </c>
      <c r="I628" t="s">
        <v>23</v>
      </c>
      <c r="J628">
        <v>5.3</v>
      </c>
      <c r="K628">
        <v>0.48</v>
      </c>
      <c r="L628">
        <v>10</v>
      </c>
      <c r="M628" t="s">
        <v>24</v>
      </c>
      <c r="N628" s="7">
        <f t="shared" si="27"/>
        <v>544.20000000000005</v>
      </c>
      <c r="O628">
        <f t="shared" si="28"/>
        <v>116.46778042959428</v>
      </c>
      <c r="Q628">
        <f t="shared" si="29"/>
        <v>0</v>
      </c>
    </row>
    <row r="629" spans="1:17" x14ac:dyDescent="0.3">
      <c r="A629">
        <v>265</v>
      </c>
      <c r="B629" t="s">
        <v>120</v>
      </c>
      <c r="C629" t="s">
        <v>121</v>
      </c>
      <c r="D629" t="s">
        <v>36</v>
      </c>
      <c r="E629">
        <v>54.45</v>
      </c>
      <c r="F629">
        <v>1</v>
      </c>
      <c r="G629" s="5">
        <v>43522</v>
      </c>
      <c r="H629" t="s">
        <v>433</v>
      </c>
      <c r="I629" t="s">
        <v>17</v>
      </c>
      <c r="J629">
        <v>7.9</v>
      </c>
      <c r="K629">
        <v>0.33</v>
      </c>
      <c r="L629">
        <v>19</v>
      </c>
      <c r="M629" t="s">
        <v>24</v>
      </c>
      <c r="N629" s="7">
        <f t="shared" si="27"/>
        <v>54.45</v>
      </c>
      <c r="O629">
        <f t="shared" si="28"/>
        <v>-89.994487320837933</v>
      </c>
      <c r="Q629">
        <f t="shared" si="29"/>
        <v>-31.249999999999993</v>
      </c>
    </row>
    <row r="630" spans="1:17" x14ac:dyDescent="0.3">
      <c r="A630">
        <v>275</v>
      </c>
      <c r="B630" t="s">
        <v>140</v>
      </c>
      <c r="C630" t="s">
        <v>141</v>
      </c>
      <c r="D630" t="s">
        <v>15</v>
      </c>
      <c r="E630">
        <v>99.71</v>
      </c>
      <c r="F630">
        <v>6</v>
      </c>
      <c r="G630" s="5">
        <v>43522</v>
      </c>
      <c r="H630" t="s">
        <v>441</v>
      </c>
      <c r="I630" t="s">
        <v>17</v>
      </c>
      <c r="J630">
        <v>7.9</v>
      </c>
      <c r="K630">
        <v>0.48</v>
      </c>
      <c r="L630">
        <v>16</v>
      </c>
      <c r="M630" t="s">
        <v>24</v>
      </c>
      <c r="N630" s="7">
        <f t="shared" si="27"/>
        <v>598.26</v>
      </c>
      <c r="O630">
        <f t="shared" si="28"/>
        <v>998.73278236914587</v>
      </c>
      <c r="Q630">
        <f t="shared" si="29"/>
        <v>45.454545454545439</v>
      </c>
    </row>
    <row r="631" spans="1:17" x14ac:dyDescent="0.3">
      <c r="A631">
        <v>321</v>
      </c>
      <c r="B631" t="s">
        <v>50</v>
      </c>
      <c r="C631" t="s">
        <v>51</v>
      </c>
      <c r="D631" t="s">
        <v>52</v>
      </c>
      <c r="E631">
        <v>22.93</v>
      </c>
      <c r="F631">
        <v>9</v>
      </c>
      <c r="G631" s="5">
        <v>43522</v>
      </c>
      <c r="H631" t="s">
        <v>477</v>
      </c>
      <c r="I631" t="s">
        <v>23</v>
      </c>
      <c r="J631">
        <v>5.5</v>
      </c>
      <c r="K631">
        <v>0.33</v>
      </c>
      <c r="L631">
        <v>20</v>
      </c>
      <c r="M631" t="s">
        <v>24</v>
      </c>
      <c r="N631" s="7">
        <f t="shared" si="27"/>
        <v>206.37</v>
      </c>
      <c r="O631">
        <f t="shared" si="28"/>
        <v>-65.50496439675058</v>
      </c>
      <c r="Q631">
        <f t="shared" si="29"/>
        <v>-31.249999999999993</v>
      </c>
    </row>
    <row r="632" spans="1:17" x14ac:dyDescent="0.3">
      <c r="A632">
        <v>495</v>
      </c>
      <c r="B632" t="s">
        <v>388</v>
      </c>
      <c r="C632" t="s">
        <v>389</v>
      </c>
      <c r="D632" t="s">
        <v>54</v>
      </c>
      <c r="E632">
        <v>99.89</v>
      </c>
      <c r="F632">
        <v>2</v>
      </c>
      <c r="G632" s="5">
        <v>43522</v>
      </c>
      <c r="H632" t="s">
        <v>563</v>
      </c>
      <c r="I632" t="s">
        <v>17</v>
      </c>
      <c r="J632">
        <v>7.1</v>
      </c>
      <c r="K632">
        <v>0.33</v>
      </c>
      <c r="L632">
        <v>11</v>
      </c>
      <c r="M632" t="s">
        <v>24</v>
      </c>
      <c r="N632" s="7">
        <f t="shared" si="27"/>
        <v>199.78</v>
      </c>
      <c r="O632">
        <f t="shared" si="28"/>
        <v>-3.1932935988758073</v>
      </c>
      <c r="Q632">
        <f t="shared" si="29"/>
        <v>0</v>
      </c>
    </row>
    <row r="633" spans="1:17" x14ac:dyDescent="0.3">
      <c r="A633">
        <v>660</v>
      </c>
      <c r="B633" t="s">
        <v>161</v>
      </c>
      <c r="C633" t="s">
        <v>162</v>
      </c>
      <c r="D633" t="s">
        <v>54</v>
      </c>
      <c r="E633">
        <v>55.45</v>
      </c>
      <c r="F633">
        <v>1</v>
      </c>
      <c r="G633" s="5">
        <v>43522</v>
      </c>
      <c r="H633" t="s">
        <v>632</v>
      </c>
      <c r="I633" t="s">
        <v>29</v>
      </c>
      <c r="J633">
        <v>4.9000000000000004</v>
      </c>
      <c r="K633">
        <v>0.33</v>
      </c>
      <c r="L633">
        <v>17</v>
      </c>
      <c r="M633" t="s">
        <v>24</v>
      </c>
      <c r="N633" s="7">
        <f t="shared" si="27"/>
        <v>55.45</v>
      </c>
      <c r="O633">
        <f t="shared" si="28"/>
        <v>-72.244468915807374</v>
      </c>
      <c r="Q633">
        <f t="shared" si="29"/>
        <v>0</v>
      </c>
    </row>
    <row r="634" spans="1:17" x14ac:dyDescent="0.3">
      <c r="A634">
        <v>771</v>
      </c>
      <c r="B634" t="s">
        <v>50</v>
      </c>
      <c r="C634" t="s">
        <v>51</v>
      </c>
      <c r="D634" t="s">
        <v>36</v>
      </c>
      <c r="E634">
        <v>95.54</v>
      </c>
      <c r="F634">
        <v>4</v>
      </c>
      <c r="G634" s="5">
        <v>43522</v>
      </c>
      <c r="H634" t="s">
        <v>675</v>
      </c>
      <c r="I634" t="s">
        <v>17</v>
      </c>
      <c r="J634">
        <v>4.5</v>
      </c>
      <c r="K634">
        <v>0.33</v>
      </c>
      <c r="L634">
        <v>11</v>
      </c>
      <c r="M634" t="s">
        <v>24</v>
      </c>
      <c r="N634" s="7">
        <f t="shared" si="27"/>
        <v>382.16</v>
      </c>
      <c r="O634">
        <f t="shared" si="28"/>
        <v>589.19747520288558</v>
      </c>
      <c r="Q634">
        <f t="shared" si="29"/>
        <v>0</v>
      </c>
    </row>
    <row r="635" spans="1:17" x14ac:dyDescent="0.3">
      <c r="A635">
        <v>795</v>
      </c>
      <c r="B635" t="s">
        <v>44</v>
      </c>
      <c r="C635" t="s">
        <v>45</v>
      </c>
      <c r="D635" t="s">
        <v>21</v>
      </c>
      <c r="E635">
        <v>46.61</v>
      </c>
      <c r="F635">
        <v>2</v>
      </c>
      <c r="G635" s="5">
        <v>43522</v>
      </c>
      <c r="H635" t="s">
        <v>122</v>
      </c>
      <c r="I635" t="s">
        <v>29</v>
      </c>
      <c r="J635">
        <v>6.6</v>
      </c>
      <c r="K635">
        <v>0.18</v>
      </c>
      <c r="L635">
        <v>12</v>
      </c>
      <c r="M635" t="s">
        <v>24</v>
      </c>
      <c r="N635" s="7">
        <f t="shared" si="27"/>
        <v>93.22</v>
      </c>
      <c r="O635">
        <f t="shared" si="28"/>
        <v>-75.607075570441708</v>
      </c>
      <c r="Q635">
        <f t="shared" si="29"/>
        <v>-45.45454545454546</v>
      </c>
    </row>
    <row r="636" spans="1:17" x14ac:dyDescent="0.3">
      <c r="A636">
        <v>978</v>
      </c>
      <c r="B636" t="s">
        <v>443</v>
      </c>
      <c r="C636" t="s">
        <v>444</v>
      </c>
      <c r="D636" t="s">
        <v>52</v>
      </c>
      <c r="E636">
        <v>26.6</v>
      </c>
      <c r="F636">
        <v>6</v>
      </c>
      <c r="G636" s="5">
        <v>43522</v>
      </c>
      <c r="H636" t="s">
        <v>163</v>
      </c>
      <c r="I636" t="s">
        <v>17</v>
      </c>
      <c r="J636">
        <v>4.9000000000000004</v>
      </c>
      <c r="K636">
        <v>0.33</v>
      </c>
      <c r="L636">
        <v>15</v>
      </c>
      <c r="M636" t="s">
        <v>24</v>
      </c>
      <c r="N636" s="7">
        <f t="shared" si="27"/>
        <v>159.60000000000002</v>
      </c>
      <c r="O636">
        <f t="shared" si="28"/>
        <v>71.207895301437489</v>
      </c>
      <c r="Q636">
        <f t="shared" si="29"/>
        <v>83.333333333333343</v>
      </c>
    </row>
    <row r="637" spans="1:17" x14ac:dyDescent="0.3">
      <c r="A637">
        <v>47</v>
      </c>
      <c r="B637" t="s">
        <v>148</v>
      </c>
      <c r="C637" t="s">
        <v>149</v>
      </c>
      <c r="D637" t="s">
        <v>15</v>
      </c>
      <c r="E637">
        <v>56.69</v>
      </c>
      <c r="F637">
        <v>9</v>
      </c>
      <c r="G637" s="5">
        <v>43523</v>
      </c>
      <c r="H637" t="s">
        <v>150</v>
      </c>
      <c r="I637" t="s">
        <v>29</v>
      </c>
      <c r="J637">
        <v>8.4</v>
      </c>
      <c r="K637">
        <v>0.33</v>
      </c>
      <c r="L637">
        <v>17</v>
      </c>
      <c r="M637" t="s">
        <v>24</v>
      </c>
      <c r="N637" s="7">
        <f t="shared" si="27"/>
        <v>510.21</v>
      </c>
      <c r="O637">
        <f t="shared" si="28"/>
        <v>219.68045112781951</v>
      </c>
      <c r="Q637">
        <f t="shared" si="29"/>
        <v>0</v>
      </c>
    </row>
    <row r="638" spans="1:17" x14ac:dyDescent="0.3">
      <c r="A638">
        <v>90</v>
      </c>
      <c r="B638" t="s">
        <v>30</v>
      </c>
      <c r="C638" t="s">
        <v>31</v>
      </c>
      <c r="D638" t="s">
        <v>15</v>
      </c>
      <c r="E638">
        <v>76.989999999999995</v>
      </c>
      <c r="F638">
        <v>6</v>
      </c>
      <c r="G638" s="5">
        <v>43523</v>
      </c>
      <c r="H638" t="s">
        <v>227</v>
      </c>
      <c r="I638" t="s">
        <v>23</v>
      </c>
      <c r="J638">
        <v>6.1</v>
      </c>
      <c r="K638">
        <v>0.33</v>
      </c>
      <c r="L638">
        <v>17</v>
      </c>
      <c r="M638" t="s">
        <v>24</v>
      </c>
      <c r="N638" s="7">
        <f t="shared" si="27"/>
        <v>461.93999999999994</v>
      </c>
      <c r="O638">
        <f t="shared" si="28"/>
        <v>-9.4608102546010535</v>
      </c>
      <c r="Q638">
        <f t="shared" si="29"/>
        <v>0</v>
      </c>
    </row>
    <row r="639" spans="1:17" x14ac:dyDescent="0.3">
      <c r="A639">
        <v>346</v>
      </c>
      <c r="B639" t="s">
        <v>246</v>
      </c>
      <c r="C639" t="s">
        <v>247</v>
      </c>
      <c r="D639" t="s">
        <v>54</v>
      </c>
      <c r="E639">
        <v>77.930000000000007</v>
      </c>
      <c r="F639">
        <v>9</v>
      </c>
      <c r="G639" s="5">
        <v>43523</v>
      </c>
      <c r="H639" t="s">
        <v>495</v>
      </c>
      <c r="I639" t="s">
        <v>17</v>
      </c>
      <c r="J639">
        <v>7.6</v>
      </c>
      <c r="K639">
        <v>0.33</v>
      </c>
      <c r="L639">
        <v>16</v>
      </c>
      <c r="M639" t="s">
        <v>24</v>
      </c>
      <c r="N639" s="7">
        <f t="shared" si="27"/>
        <v>701.37000000000012</v>
      </c>
      <c r="O639">
        <f t="shared" si="28"/>
        <v>51.831406676191762</v>
      </c>
      <c r="Q639">
        <f t="shared" si="29"/>
        <v>0</v>
      </c>
    </row>
    <row r="640" spans="1:17" x14ac:dyDescent="0.3">
      <c r="A640">
        <v>350</v>
      </c>
      <c r="B640" t="s">
        <v>186</v>
      </c>
      <c r="C640" t="s">
        <v>187</v>
      </c>
      <c r="D640" t="s">
        <v>15</v>
      </c>
      <c r="E640">
        <v>13.5</v>
      </c>
      <c r="F640">
        <v>10</v>
      </c>
      <c r="G640" s="5">
        <v>43523</v>
      </c>
      <c r="H640" t="s">
        <v>497</v>
      </c>
      <c r="I640" t="s">
        <v>29</v>
      </c>
      <c r="J640">
        <v>4.8</v>
      </c>
      <c r="K640">
        <v>0.33</v>
      </c>
      <c r="L640">
        <v>11</v>
      </c>
      <c r="M640" t="s">
        <v>24</v>
      </c>
      <c r="N640" s="7">
        <f t="shared" si="27"/>
        <v>135</v>
      </c>
      <c r="O640">
        <f t="shared" si="28"/>
        <v>-80.751956884383418</v>
      </c>
      <c r="Q640">
        <f t="shared" si="29"/>
        <v>0</v>
      </c>
    </row>
    <row r="641" spans="1:17" x14ac:dyDescent="0.3">
      <c r="A641">
        <v>362</v>
      </c>
      <c r="B641" t="s">
        <v>126</v>
      </c>
      <c r="C641" t="s">
        <v>127</v>
      </c>
      <c r="D641" t="s">
        <v>52</v>
      </c>
      <c r="E641">
        <v>94.47</v>
      </c>
      <c r="F641">
        <v>8</v>
      </c>
      <c r="G641" s="5">
        <v>43523</v>
      </c>
      <c r="H641" t="s">
        <v>507</v>
      </c>
      <c r="I641" t="s">
        <v>23</v>
      </c>
      <c r="J641">
        <v>9.1</v>
      </c>
      <c r="K641">
        <v>0.33</v>
      </c>
      <c r="L641">
        <v>15</v>
      </c>
      <c r="M641" t="s">
        <v>24</v>
      </c>
      <c r="N641" s="7">
        <f t="shared" si="27"/>
        <v>755.76</v>
      </c>
      <c r="O641">
        <f t="shared" si="28"/>
        <v>459.82222222222219</v>
      </c>
      <c r="Q641">
        <f t="shared" si="29"/>
        <v>0</v>
      </c>
    </row>
    <row r="642" spans="1:17" x14ac:dyDescent="0.3">
      <c r="A642">
        <v>429</v>
      </c>
      <c r="B642" t="s">
        <v>120</v>
      </c>
      <c r="C642" t="s">
        <v>121</v>
      </c>
      <c r="D642" t="s">
        <v>36</v>
      </c>
      <c r="E642">
        <v>67.27</v>
      </c>
      <c r="F642">
        <v>5</v>
      </c>
      <c r="G642" s="5">
        <v>43523</v>
      </c>
      <c r="H642" t="s">
        <v>486</v>
      </c>
      <c r="I642" t="s">
        <v>23</v>
      </c>
      <c r="J642">
        <v>6.9</v>
      </c>
      <c r="K642">
        <v>0.33</v>
      </c>
      <c r="L642">
        <v>17</v>
      </c>
      <c r="M642" t="s">
        <v>24</v>
      </c>
      <c r="N642" s="7">
        <f t="shared" ref="N642:N705" si="30">E642*F642</f>
        <v>336.34999999999997</v>
      </c>
      <c r="O642">
        <f t="shared" si="28"/>
        <v>-55.495130729332068</v>
      </c>
      <c r="Q642">
        <f t="shared" si="29"/>
        <v>0</v>
      </c>
    </row>
    <row r="643" spans="1:17" x14ac:dyDescent="0.3">
      <c r="A643">
        <v>640</v>
      </c>
      <c r="B643" t="s">
        <v>47</v>
      </c>
      <c r="C643" t="s">
        <v>48</v>
      </c>
      <c r="D643" t="s">
        <v>54</v>
      </c>
      <c r="E643">
        <v>52.42</v>
      </c>
      <c r="F643">
        <v>3</v>
      </c>
      <c r="G643" s="5">
        <v>43523</v>
      </c>
      <c r="H643" t="s">
        <v>89</v>
      </c>
      <c r="I643" t="s">
        <v>17</v>
      </c>
      <c r="J643">
        <v>7.5</v>
      </c>
      <c r="K643">
        <v>0.33</v>
      </c>
      <c r="L643">
        <v>17</v>
      </c>
      <c r="M643" t="s">
        <v>24</v>
      </c>
      <c r="N643" s="7">
        <f t="shared" si="30"/>
        <v>157.26</v>
      </c>
      <c r="O643">
        <f t="shared" ref="O643:O706" si="31">IF(N643=0, 0, ((N643-N642)/ABS(N642))*100)</f>
        <v>-53.245131559387538</v>
      </c>
      <c r="Q643">
        <f t="shared" ref="Q643:Q706" si="32">IF(K643=0, 0, ((K643-K642)/ABS(K642))*100)</f>
        <v>0</v>
      </c>
    </row>
    <row r="644" spans="1:17" x14ac:dyDescent="0.3">
      <c r="A644">
        <v>657</v>
      </c>
      <c r="B644" t="s">
        <v>59</v>
      </c>
      <c r="C644" t="s">
        <v>60</v>
      </c>
      <c r="D644" t="s">
        <v>21</v>
      </c>
      <c r="E644">
        <v>99.69</v>
      </c>
      <c r="F644">
        <v>1</v>
      </c>
      <c r="G644" s="5">
        <v>43523</v>
      </c>
      <c r="H644" t="s">
        <v>222</v>
      </c>
      <c r="I644" t="s">
        <v>29</v>
      </c>
      <c r="J644">
        <v>8</v>
      </c>
      <c r="K644">
        <v>0.48</v>
      </c>
      <c r="L644">
        <v>10</v>
      </c>
      <c r="M644" t="s">
        <v>24</v>
      </c>
      <c r="N644" s="7">
        <f t="shared" si="30"/>
        <v>99.69</v>
      </c>
      <c r="O644">
        <f t="shared" si="31"/>
        <v>-36.608164822586801</v>
      </c>
      <c r="Q644">
        <f t="shared" si="32"/>
        <v>45.454545454545439</v>
      </c>
    </row>
    <row r="645" spans="1:17" x14ac:dyDescent="0.3">
      <c r="A645">
        <v>684</v>
      </c>
      <c r="B645" t="s">
        <v>443</v>
      </c>
      <c r="C645" t="s">
        <v>444</v>
      </c>
      <c r="D645" t="s">
        <v>54</v>
      </c>
      <c r="E645">
        <v>21.48</v>
      </c>
      <c r="F645">
        <v>2</v>
      </c>
      <c r="G645" s="5">
        <v>43523</v>
      </c>
      <c r="H645" t="s">
        <v>643</v>
      </c>
      <c r="I645" t="s">
        <v>17</v>
      </c>
      <c r="J645">
        <v>6.6</v>
      </c>
      <c r="K645">
        <v>0.33</v>
      </c>
      <c r="L645">
        <v>12</v>
      </c>
      <c r="M645" t="s">
        <v>24</v>
      </c>
      <c r="N645" s="7">
        <f t="shared" si="30"/>
        <v>42.96</v>
      </c>
      <c r="O645">
        <f t="shared" si="31"/>
        <v>-56.90640987059885</v>
      </c>
      <c r="Q645">
        <f t="shared" si="32"/>
        <v>-31.249999999999993</v>
      </c>
    </row>
    <row r="646" spans="1:17" x14ac:dyDescent="0.3">
      <c r="A646">
        <v>703</v>
      </c>
      <c r="B646" t="s">
        <v>96</v>
      </c>
      <c r="C646" t="s">
        <v>97</v>
      </c>
      <c r="D646" t="s">
        <v>54</v>
      </c>
      <c r="E646">
        <v>19.77</v>
      </c>
      <c r="F646">
        <v>10</v>
      </c>
      <c r="G646" s="5">
        <v>43523</v>
      </c>
      <c r="H646" t="s">
        <v>650</v>
      </c>
      <c r="I646" t="s">
        <v>29</v>
      </c>
      <c r="J646">
        <v>5</v>
      </c>
      <c r="K646">
        <v>0.48</v>
      </c>
      <c r="L646">
        <v>18</v>
      </c>
      <c r="M646" t="s">
        <v>24</v>
      </c>
      <c r="N646" s="7">
        <f t="shared" si="30"/>
        <v>197.7</v>
      </c>
      <c r="O646">
        <f t="shared" si="31"/>
        <v>360.19553072625695</v>
      </c>
      <c r="Q646">
        <f t="shared" si="32"/>
        <v>45.454545454545439</v>
      </c>
    </row>
    <row r="647" spans="1:17" x14ac:dyDescent="0.3">
      <c r="A647">
        <v>759</v>
      </c>
      <c r="B647" t="s">
        <v>30</v>
      </c>
      <c r="C647" t="s">
        <v>31</v>
      </c>
      <c r="D647" t="s">
        <v>52</v>
      </c>
      <c r="E647">
        <v>18.850000000000001</v>
      </c>
      <c r="F647">
        <v>10</v>
      </c>
      <c r="G647" s="5">
        <v>43523</v>
      </c>
      <c r="H647" t="s">
        <v>406</v>
      </c>
      <c r="I647" t="s">
        <v>17</v>
      </c>
      <c r="J647">
        <v>5.6</v>
      </c>
      <c r="K647">
        <v>0.33</v>
      </c>
      <c r="L647">
        <v>18</v>
      </c>
      <c r="M647" t="s">
        <v>24</v>
      </c>
      <c r="N647" s="7">
        <f t="shared" si="30"/>
        <v>188.5</v>
      </c>
      <c r="O647">
        <f t="shared" si="31"/>
        <v>-4.6535154274152699</v>
      </c>
      <c r="Q647">
        <f t="shared" si="32"/>
        <v>-31.249999999999993</v>
      </c>
    </row>
    <row r="648" spans="1:17" x14ac:dyDescent="0.3">
      <c r="A648">
        <v>772</v>
      </c>
      <c r="B648" t="s">
        <v>341</v>
      </c>
      <c r="C648" t="s">
        <v>342</v>
      </c>
      <c r="D648" t="s">
        <v>15</v>
      </c>
      <c r="E648">
        <v>85.87</v>
      </c>
      <c r="F648">
        <v>7</v>
      </c>
      <c r="G648" s="5">
        <v>43523</v>
      </c>
      <c r="H648" t="s">
        <v>171</v>
      </c>
      <c r="I648" t="s">
        <v>29</v>
      </c>
      <c r="J648">
        <v>8</v>
      </c>
      <c r="K648">
        <v>0.48</v>
      </c>
      <c r="L648">
        <v>19</v>
      </c>
      <c r="M648" t="s">
        <v>24</v>
      </c>
      <c r="N648" s="7">
        <f t="shared" si="30"/>
        <v>601.09</v>
      </c>
      <c r="O648">
        <f t="shared" si="31"/>
        <v>218.88063660477454</v>
      </c>
      <c r="Q648">
        <f t="shared" si="32"/>
        <v>45.454545454545439</v>
      </c>
    </row>
    <row r="649" spans="1:17" x14ac:dyDescent="0.3">
      <c r="A649">
        <v>794</v>
      </c>
      <c r="B649" t="s">
        <v>117</v>
      </c>
      <c r="C649" t="s">
        <v>118</v>
      </c>
      <c r="D649" t="s">
        <v>21</v>
      </c>
      <c r="E649">
        <v>92.6</v>
      </c>
      <c r="F649">
        <v>7</v>
      </c>
      <c r="G649" s="5">
        <v>43523</v>
      </c>
      <c r="H649" t="s">
        <v>516</v>
      </c>
      <c r="I649" t="s">
        <v>29</v>
      </c>
      <c r="J649">
        <v>9.3000000000000007</v>
      </c>
      <c r="K649">
        <v>0.48</v>
      </c>
      <c r="L649">
        <v>12</v>
      </c>
      <c r="M649" t="s">
        <v>24</v>
      </c>
      <c r="N649" s="7">
        <f t="shared" si="30"/>
        <v>648.19999999999993</v>
      </c>
      <c r="O649">
        <f t="shared" si="31"/>
        <v>7.837428671247217</v>
      </c>
      <c r="Q649">
        <f t="shared" si="32"/>
        <v>0</v>
      </c>
    </row>
    <row r="650" spans="1:17" x14ac:dyDescent="0.3">
      <c r="A650">
        <v>933</v>
      </c>
      <c r="B650" t="s">
        <v>254</v>
      </c>
      <c r="C650" t="s">
        <v>255</v>
      </c>
      <c r="D650" t="s">
        <v>52</v>
      </c>
      <c r="E650">
        <v>74.44</v>
      </c>
      <c r="F650">
        <v>10</v>
      </c>
      <c r="G650" s="5">
        <v>43523</v>
      </c>
      <c r="H650" t="s">
        <v>558</v>
      </c>
      <c r="I650" t="s">
        <v>17</v>
      </c>
      <c r="J650">
        <v>5.0999999999999996</v>
      </c>
      <c r="K650">
        <v>0.48</v>
      </c>
      <c r="L650">
        <v>11</v>
      </c>
      <c r="M650" t="s">
        <v>24</v>
      </c>
      <c r="N650" s="7">
        <f t="shared" si="30"/>
        <v>744.4</v>
      </c>
      <c r="O650">
        <f t="shared" si="31"/>
        <v>14.841098426411609</v>
      </c>
      <c r="Q650">
        <f t="shared" si="32"/>
        <v>0</v>
      </c>
    </row>
    <row r="651" spans="1:17" x14ac:dyDescent="0.3">
      <c r="A651">
        <v>56</v>
      </c>
      <c r="B651" t="s">
        <v>140</v>
      </c>
      <c r="C651" t="s">
        <v>141</v>
      </c>
      <c r="D651" t="s">
        <v>21</v>
      </c>
      <c r="E651">
        <v>85.98</v>
      </c>
      <c r="F651">
        <v>8</v>
      </c>
      <c r="G651" s="5">
        <v>43524</v>
      </c>
      <c r="H651" t="s">
        <v>171</v>
      </c>
      <c r="I651" t="s">
        <v>23</v>
      </c>
      <c r="J651">
        <v>8.1999999999999993</v>
      </c>
      <c r="K651">
        <v>0.48</v>
      </c>
      <c r="L651">
        <v>19</v>
      </c>
      <c r="M651" t="s">
        <v>24</v>
      </c>
      <c r="N651" s="7">
        <f t="shared" si="30"/>
        <v>687.84</v>
      </c>
      <c r="O651">
        <f t="shared" si="31"/>
        <v>-7.5980655561525987</v>
      </c>
      <c r="Q651">
        <f t="shared" si="32"/>
        <v>0</v>
      </c>
    </row>
    <row r="652" spans="1:17" x14ac:dyDescent="0.3">
      <c r="A652">
        <v>243</v>
      </c>
      <c r="B652" t="s">
        <v>416</v>
      </c>
      <c r="C652" t="s">
        <v>417</v>
      </c>
      <c r="D652" t="s">
        <v>54</v>
      </c>
      <c r="E652">
        <v>93.2</v>
      </c>
      <c r="F652">
        <v>2</v>
      </c>
      <c r="G652" s="5">
        <v>43524</v>
      </c>
      <c r="H652" t="s">
        <v>215</v>
      </c>
      <c r="I652" t="s">
        <v>29</v>
      </c>
      <c r="J652">
        <v>6</v>
      </c>
      <c r="K652">
        <v>0.33</v>
      </c>
      <c r="L652">
        <v>18</v>
      </c>
      <c r="M652" t="s">
        <v>24</v>
      </c>
      <c r="N652" s="7">
        <f t="shared" si="30"/>
        <v>186.4</v>
      </c>
      <c r="O652">
        <f t="shared" si="31"/>
        <v>-72.900674575482668</v>
      </c>
      <c r="Q652">
        <f t="shared" si="32"/>
        <v>-31.249999999999993</v>
      </c>
    </row>
    <row r="653" spans="1:17" x14ac:dyDescent="0.3">
      <c r="A653">
        <v>487</v>
      </c>
      <c r="B653" t="s">
        <v>38</v>
      </c>
      <c r="C653" t="s">
        <v>39</v>
      </c>
      <c r="D653" t="s">
        <v>54</v>
      </c>
      <c r="E653">
        <v>41.09</v>
      </c>
      <c r="F653">
        <v>10</v>
      </c>
      <c r="G653" s="5">
        <v>43524</v>
      </c>
      <c r="H653" t="s">
        <v>164</v>
      </c>
      <c r="I653" t="s">
        <v>23</v>
      </c>
      <c r="J653">
        <v>7.3</v>
      </c>
      <c r="K653">
        <v>0.48</v>
      </c>
      <c r="L653">
        <v>14</v>
      </c>
      <c r="M653" t="s">
        <v>24</v>
      </c>
      <c r="N653" s="7">
        <f t="shared" si="30"/>
        <v>410.90000000000003</v>
      </c>
      <c r="O653">
        <f t="shared" si="31"/>
        <v>120.43991416309015</v>
      </c>
      <c r="Q653">
        <f t="shared" si="32"/>
        <v>45.454545454545439</v>
      </c>
    </row>
    <row r="654" spans="1:17" x14ac:dyDescent="0.3">
      <c r="A654">
        <v>711</v>
      </c>
      <c r="B654" t="s">
        <v>552</v>
      </c>
      <c r="C654" t="s">
        <v>553</v>
      </c>
      <c r="D654" t="s">
        <v>52</v>
      </c>
      <c r="E654">
        <v>80.62</v>
      </c>
      <c r="F654">
        <v>6</v>
      </c>
      <c r="G654" s="5">
        <v>43524</v>
      </c>
      <c r="H654" t="s">
        <v>528</v>
      </c>
      <c r="I654" t="s">
        <v>23</v>
      </c>
      <c r="J654">
        <v>9.1</v>
      </c>
      <c r="K654">
        <v>0.33</v>
      </c>
      <c r="L654">
        <v>20</v>
      </c>
      <c r="M654" t="s">
        <v>24</v>
      </c>
      <c r="N654" s="7">
        <f t="shared" si="30"/>
        <v>483.72</v>
      </c>
      <c r="O654">
        <f t="shared" si="31"/>
        <v>17.722073497201261</v>
      </c>
      <c r="Q654">
        <f t="shared" si="32"/>
        <v>-31.249999999999993</v>
      </c>
    </row>
    <row r="655" spans="1:17" x14ac:dyDescent="0.3">
      <c r="A655">
        <v>732</v>
      </c>
      <c r="B655" t="s">
        <v>186</v>
      </c>
      <c r="C655" t="s">
        <v>187</v>
      </c>
      <c r="D655" t="s">
        <v>15</v>
      </c>
      <c r="E655">
        <v>56</v>
      </c>
      <c r="F655">
        <v>3</v>
      </c>
      <c r="G655" s="5">
        <v>43524</v>
      </c>
      <c r="H655" t="s">
        <v>512</v>
      </c>
      <c r="I655" t="s">
        <v>17</v>
      </c>
      <c r="J655">
        <v>4.8</v>
      </c>
      <c r="K655">
        <v>0.33</v>
      </c>
      <c r="L655">
        <v>19</v>
      </c>
      <c r="M655" t="s">
        <v>24</v>
      </c>
      <c r="N655" s="7">
        <f t="shared" si="30"/>
        <v>168</v>
      </c>
      <c r="O655">
        <f t="shared" si="31"/>
        <v>-65.269163979161505</v>
      </c>
      <c r="Q655">
        <f t="shared" si="32"/>
        <v>0</v>
      </c>
    </row>
    <row r="656" spans="1:17" x14ac:dyDescent="0.3">
      <c r="A656">
        <v>842</v>
      </c>
      <c r="B656" t="s">
        <v>126</v>
      </c>
      <c r="C656" t="s">
        <v>127</v>
      </c>
      <c r="D656" t="s">
        <v>21</v>
      </c>
      <c r="E656">
        <v>60.3</v>
      </c>
      <c r="F656">
        <v>1</v>
      </c>
      <c r="G656" s="5">
        <v>43524</v>
      </c>
      <c r="H656" t="s">
        <v>380</v>
      </c>
      <c r="I656" t="s">
        <v>23</v>
      </c>
      <c r="J656">
        <v>6</v>
      </c>
      <c r="K656">
        <v>0.33</v>
      </c>
      <c r="L656">
        <v>17</v>
      </c>
      <c r="M656" t="s">
        <v>24</v>
      </c>
      <c r="N656" s="7">
        <f t="shared" si="30"/>
        <v>60.3</v>
      </c>
      <c r="O656">
        <f t="shared" si="31"/>
        <v>-64.107142857142861</v>
      </c>
      <c r="Q656">
        <f t="shared" si="32"/>
        <v>0</v>
      </c>
    </row>
    <row r="657" spans="1:17" x14ac:dyDescent="0.3">
      <c r="A657">
        <v>102</v>
      </c>
      <c r="B657" t="s">
        <v>246</v>
      </c>
      <c r="C657" t="s">
        <v>247</v>
      </c>
      <c r="D657" t="s">
        <v>54</v>
      </c>
      <c r="E657">
        <v>78.55</v>
      </c>
      <c r="F657">
        <v>9</v>
      </c>
      <c r="G657" s="5">
        <v>43525</v>
      </c>
      <c r="H657" t="s">
        <v>248</v>
      </c>
      <c r="I657" t="s">
        <v>23</v>
      </c>
      <c r="J657">
        <v>7.2</v>
      </c>
      <c r="K657">
        <v>0.33</v>
      </c>
      <c r="L657">
        <v>13</v>
      </c>
      <c r="M657" t="s">
        <v>24</v>
      </c>
      <c r="N657" s="7">
        <f t="shared" si="30"/>
        <v>706.94999999999993</v>
      </c>
      <c r="O657">
        <f t="shared" si="31"/>
        <v>1072.3880597014927</v>
      </c>
      <c r="Q657">
        <f t="shared" si="32"/>
        <v>0</v>
      </c>
    </row>
    <row r="658" spans="1:17" x14ac:dyDescent="0.3">
      <c r="A658">
        <v>359</v>
      </c>
      <c r="B658" t="s">
        <v>126</v>
      </c>
      <c r="C658" t="s">
        <v>127</v>
      </c>
      <c r="D658" t="s">
        <v>21</v>
      </c>
      <c r="E658">
        <v>27.5</v>
      </c>
      <c r="F658">
        <v>3</v>
      </c>
      <c r="G658" s="5">
        <v>43525</v>
      </c>
      <c r="H658" t="s">
        <v>504</v>
      </c>
      <c r="I658" t="s">
        <v>17</v>
      </c>
      <c r="J658">
        <v>6.5</v>
      </c>
      <c r="K658">
        <v>0.33</v>
      </c>
      <c r="L658">
        <v>15</v>
      </c>
      <c r="M658" t="s">
        <v>24</v>
      </c>
      <c r="N658" s="7">
        <f t="shared" si="30"/>
        <v>82.5</v>
      </c>
      <c r="O658">
        <f t="shared" si="31"/>
        <v>-88.330150647146183</v>
      </c>
      <c r="Q658">
        <f t="shared" si="32"/>
        <v>0</v>
      </c>
    </row>
    <row r="659" spans="1:17" x14ac:dyDescent="0.3">
      <c r="A659">
        <v>384</v>
      </c>
      <c r="B659" t="s">
        <v>443</v>
      </c>
      <c r="C659" t="s">
        <v>444</v>
      </c>
      <c r="D659" t="s">
        <v>52</v>
      </c>
      <c r="E659">
        <v>74.89</v>
      </c>
      <c r="F659">
        <v>4</v>
      </c>
      <c r="G659" s="5">
        <v>43525</v>
      </c>
      <c r="H659" t="s">
        <v>518</v>
      </c>
      <c r="I659" t="s">
        <v>17</v>
      </c>
      <c r="J659">
        <v>4.2</v>
      </c>
      <c r="K659">
        <v>0.33</v>
      </c>
      <c r="L659">
        <v>15</v>
      </c>
      <c r="M659" t="s">
        <v>24</v>
      </c>
      <c r="N659" s="7">
        <f t="shared" si="30"/>
        <v>299.56</v>
      </c>
      <c r="O659">
        <f t="shared" si="31"/>
        <v>263.10303030303032</v>
      </c>
      <c r="Q659">
        <f t="shared" si="32"/>
        <v>0</v>
      </c>
    </row>
    <row r="660" spans="1:17" x14ac:dyDescent="0.3">
      <c r="A660">
        <v>519</v>
      </c>
      <c r="B660" t="s">
        <v>66</v>
      </c>
      <c r="C660" t="s">
        <v>67</v>
      </c>
      <c r="D660" t="s">
        <v>27</v>
      </c>
      <c r="E660">
        <v>34.729999999999997</v>
      </c>
      <c r="F660">
        <v>2</v>
      </c>
      <c r="G660" s="5">
        <v>43525</v>
      </c>
      <c r="H660" t="s">
        <v>245</v>
      </c>
      <c r="I660" t="s">
        <v>17</v>
      </c>
      <c r="J660">
        <v>9.6999999999999993</v>
      </c>
      <c r="K660">
        <v>0.48</v>
      </c>
      <c r="L660">
        <v>18</v>
      </c>
      <c r="M660" t="s">
        <v>24</v>
      </c>
      <c r="N660" s="7">
        <f t="shared" si="30"/>
        <v>69.459999999999994</v>
      </c>
      <c r="O660">
        <f t="shared" si="31"/>
        <v>-76.812658565896655</v>
      </c>
      <c r="Q660">
        <f t="shared" si="32"/>
        <v>45.454545454545439</v>
      </c>
    </row>
    <row r="661" spans="1:17" x14ac:dyDescent="0.3">
      <c r="A661">
        <v>576</v>
      </c>
      <c r="B661" t="s">
        <v>308</v>
      </c>
      <c r="C661" t="s">
        <v>309</v>
      </c>
      <c r="D661" t="s">
        <v>54</v>
      </c>
      <c r="E661">
        <v>81.31</v>
      </c>
      <c r="F661">
        <v>7</v>
      </c>
      <c r="G661" s="5">
        <v>43525</v>
      </c>
      <c r="H661" t="s">
        <v>572</v>
      </c>
      <c r="I661" t="s">
        <v>17</v>
      </c>
      <c r="J661">
        <v>6.3</v>
      </c>
      <c r="K661">
        <v>0.48</v>
      </c>
      <c r="L661">
        <v>19</v>
      </c>
      <c r="M661" t="s">
        <v>24</v>
      </c>
      <c r="N661" s="7">
        <f t="shared" si="30"/>
        <v>569.17000000000007</v>
      </c>
      <c r="O661">
        <f t="shared" si="31"/>
        <v>719.42124964008076</v>
      </c>
      <c r="Q661">
        <f t="shared" si="32"/>
        <v>0</v>
      </c>
    </row>
    <row r="662" spans="1:17" x14ac:dyDescent="0.3">
      <c r="A662">
        <v>580</v>
      </c>
      <c r="B662" t="s">
        <v>126</v>
      </c>
      <c r="C662" t="s">
        <v>127</v>
      </c>
      <c r="D662" t="s">
        <v>15</v>
      </c>
      <c r="E662">
        <v>69.510000000000005</v>
      </c>
      <c r="F662">
        <v>2</v>
      </c>
      <c r="G662" s="5">
        <v>43525</v>
      </c>
      <c r="H662" t="s">
        <v>600</v>
      </c>
      <c r="I662" t="s">
        <v>17</v>
      </c>
      <c r="J662">
        <v>8.1</v>
      </c>
      <c r="K662">
        <v>0.33</v>
      </c>
      <c r="L662">
        <v>12</v>
      </c>
      <c r="M662" t="s">
        <v>24</v>
      </c>
      <c r="N662" s="7">
        <f t="shared" si="30"/>
        <v>139.02000000000001</v>
      </c>
      <c r="O662">
        <f t="shared" si="31"/>
        <v>-75.574960029516674</v>
      </c>
      <c r="Q662">
        <f t="shared" si="32"/>
        <v>-31.249999999999993</v>
      </c>
    </row>
    <row r="663" spans="1:17" x14ac:dyDescent="0.3">
      <c r="A663">
        <v>596</v>
      </c>
      <c r="B663" t="s">
        <v>38</v>
      </c>
      <c r="C663" t="s">
        <v>39</v>
      </c>
      <c r="D663" t="s">
        <v>15</v>
      </c>
      <c r="E663">
        <v>14.82</v>
      </c>
      <c r="F663">
        <v>3</v>
      </c>
      <c r="G663" s="5">
        <v>43525</v>
      </c>
      <c r="H663" t="s">
        <v>370</v>
      </c>
      <c r="I663" t="s">
        <v>29</v>
      </c>
      <c r="J663">
        <v>8.6999999999999993</v>
      </c>
      <c r="K663">
        <v>0.48</v>
      </c>
      <c r="L663">
        <v>11</v>
      </c>
      <c r="M663" t="s">
        <v>24</v>
      </c>
      <c r="N663" s="7">
        <f t="shared" si="30"/>
        <v>44.46</v>
      </c>
      <c r="O663">
        <f t="shared" si="31"/>
        <v>-68.01899007337073</v>
      </c>
      <c r="Q663">
        <f t="shared" si="32"/>
        <v>45.454545454545439</v>
      </c>
    </row>
    <row r="664" spans="1:17" x14ac:dyDescent="0.3">
      <c r="A664">
        <v>675</v>
      </c>
      <c r="B664" t="s">
        <v>13</v>
      </c>
      <c r="C664" t="s">
        <v>14</v>
      </c>
      <c r="D664" t="s">
        <v>21</v>
      </c>
      <c r="E664">
        <v>45.48</v>
      </c>
      <c r="F664">
        <v>10</v>
      </c>
      <c r="G664" s="5">
        <v>43525</v>
      </c>
      <c r="H664" t="s">
        <v>640</v>
      </c>
      <c r="I664" t="s">
        <v>29</v>
      </c>
      <c r="J664">
        <v>4.8</v>
      </c>
      <c r="K664">
        <v>0.48</v>
      </c>
      <c r="L664">
        <v>10</v>
      </c>
      <c r="M664" t="s">
        <v>24</v>
      </c>
      <c r="N664" s="7">
        <f t="shared" si="30"/>
        <v>454.79999999999995</v>
      </c>
      <c r="O664">
        <f t="shared" si="31"/>
        <v>922.9419703103913</v>
      </c>
      <c r="Q664">
        <f t="shared" si="32"/>
        <v>0</v>
      </c>
    </row>
    <row r="665" spans="1:17" x14ac:dyDescent="0.3">
      <c r="A665">
        <v>731</v>
      </c>
      <c r="B665" t="s">
        <v>177</v>
      </c>
      <c r="C665" t="s">
        <v>178</v>
      </c>
      <c r="D665" t="s">
        <v>54</v>
      </c>
      <c r="E665">
        <v>22.32</v>
      </c>
      <c r="F665">
        <v>4</v>
      </c>
      <c r="G665" s="5">
        <v>43525</v>
      </c>
      <c r="H665" t="s">
        <v>510</v>
      </c>
      <c r="I665" t="s">
        <v>29</v>
      </c>
      <c r="J665">
        <v>4.4000000000000004</v>
      </c>
      <c r="K665">
        <v>0.33</v>
      </c>
      <c r="L665">
        <v>16</v>
      </c>
      <c r="M665" t="s">
        <v>24</v>
      </c>
      <c r="N665" s="7">
        <f t="shared" si="30"/>
        <v>89.28</v>
      </c>
      <c r="O665">
        <f t="shared" si="31"/>
        <v>-80.369393139841691</v>
      </c>
      <c r="Q665">
        <f t="shared" si="32"/>
        <v>-31.249999999999993</v>
      </c>
    </row>
    <row r="666" spans="1:17" x14ac:dyDescent="0.3">
      <c r="A666">
        <v>735</v>
      </c>
      <c r="B666" t="s">
        <v>246</v>
      </c>
      <c r="C666" t="s">
        <v>247</v>
      </c>
      <c r="D666" t="s">
        <v>52</v>
      </c>
      <c r="E666">
        <v>53.72</v>
      </c>
      <c r="F666">
        <v>1</v>
      </c>
      <c r="G666" s="5">
        <v>43525</v>
      </c>
      <c r="H666" t="s">
        <v>579</v>
      </c>
      <c r="I666" t="s">
        <v>17</v>
      </c>
      <c r="J666">
        <v>6.4</v>
      </c>
      <c r="K666">
        <v>0.33</v>
      </c>
      <c r="L666">
        <v>20</v>
      </c>
      <c r="M666" t="s">
        <v>24</v>
      </c>
      <c r="N666" s="7">
        <f t="shared" si="30"/>
        <v>53.72</v>
      </c>
      <c r="O666">
        <f t="shared" si="31"/>
        <v>-39.829749103942653</v>
      </c>
      <c r="Q666">
        <f t="shared" si="32"/>
        <v>0</v>
      </c>
    </row>
    <row r="667" spans="1:17" x14ac:dyDescent="0.3">
      <c r="A667">
        <v>25</v>
      </c>
      <c r="B667" t="s">
        <v>87</v>
      </c>
      <c r="C667" t="s">
        <v>88</v>
      </c>
      <c r="D667" t="s">
        <v>36</v>
      </c>
      <c r="E667">
        <v>88.63</v>
      </c>
      <c r="F667">
        <v>3</v>
      </c>
      <c r="G667" s="5">
        <v>43526</v>
      </c>
      <c r="H667" t="s">
        <v>89</v>
      </c>
      <c r="I667" t="s">
        <v>17</v>
      </c>
      <c r="J667">
        <v>6</v>
      </c>
      <c r="K667">
        <v>0.48</v>
      </c>
      <c r="L667">
        <v>17</v>
      </c>
      <c r="M667" t="s">
        <v>24</v>
      </c>
      <c r="N667" s="7">
        <f t="shared" si="30"/>
        <v>265.89</v>
      </c>
      <c r="O667">
        <f t="shared" si="31"/>
        <v>394.95532390171257</v>
      </c>
      <c r="Q667">
        <f t="shared" si="32"/>
        <v>45.454545454545439</v>
      </c>
    </row>
    <row r="668" spans="1:17" x14ac:dyDescent="0.3">
      <c r="A668">
        <v>116</v>
      </c>
      <c r="B668" t="s">
        <v>186</v>
      </c>
      <c r="C668" t="s">
        <v>187</v>
      </c>
      <c r="D668" t="s">
        <v>54</v>
      </c>
      <c r="E668">
        <v>27.02</v>
      </c>
      <c r="F668">
        <v>3</v>
      </c>
      <c r="G668" s="5">
        <v>43526</v>
      </c>
      <c r="H668" t="s">
        <v>132</v>
      </c>
      <c r="I668" t="s">
        <v>29</v>
      </c>
      <c r="J668">
        <v>7.1</v>
      </c>
      <c r="K668">
        <v>0.33</v>
      </c>
      <c r="L668">
        <v>13</v>
      </c>
      <c r="M668" t="s">
        <v>24</v>
      </c>
      <c r="N668" s="7">
        <f t="shared" si="30"/>
        <v>81.06</v>
      </c>
      <c r="O668">
        <f t="shared" si="31"/>
        <v>-69.513708676520352</v>
      </c>
      <c r="Q668">
        <f t="shared" si="32"/>
        <v>-31.249999999999993</v>
      </c>
    </row>
    <row r="669" spans="1:17" x14ac:dyDescent="0.3">
      <c r="A669">
        <v>210</v>
      </c>
      <c r="B669" t="s">
        <v>13</v>
      </c>
      <c r="C669" t="s">
        <v>14</v>
      </c>
      <c r="D669" t="s">
        <v>21</v>
      </c>
      <c r="E669">
        <v>99.73</v>
      </c>
      <c r="F669">
        <v>9</v>
      </c>
      <c r="G669" s="5">
        <v>43526</v>
      </c>
      <c r="H669" t="s">
        <v>334</v>
      </c>
      <c r="I669" t="s">
        <v>29</v>
      </c>
      <c r="J669">
        <v>6.5</v>
      </c>
      <c r="K669">
        <v>0.48</v>
      </c>
      <c r="L669">
        <v>19</v>
      </c>
      <c r="M669" t="s">
        <v>24</v>
      </c>
      <c r="N669" s="7">
        <f t="shared" si="30"/>
        <v>897.57</v>
      </c>
      <c r="O669">
        <f t="shared" si="31"/>
        <v>1007.2908956328645</v>
      </c>
      <c r="Q669">
        <f t="shared" si="32"/>
        <v>45.454545454545439</v>
      </c>
    </row>
    <row r="670" spans="1:17" x14ac:dyDescent="0.3">
      <c r="A670">
        <v>239</v>
      </c>
      <c r="B670" t="s">
        <v>231</v>
      </c>
      <c r="C670" t="s">
        <v>232</v>
      </c>
      <c r="D670" t="s">
        <v>21</v>
      </c>
      <c r="E670">
        <v>13.22</v>
      </c>
      <c r="F670">
        <v>5</v>
      </c>
      <c r="G670" s="5">
        <v>43526</v>
      </c>
      <c r="H670" t="s">
        <v>410</v>
      </c>
      <c r="I670" t="s">
        <v>23</v>
      </c>
      <c r="J670">
        <v>4.3</v>
      </c>
      <c r="K670">
        <v>0.48</v>
      </c>
      <c r="L670">
        <v>19</v>
      </c>
      <c r="M670" t="s">
        <v>24</v>
      </c>
      <c r="N670" s="7">
        <f t="shared" si="30"/>
        <v>66.100000000000009</v>
      </c>
      <c r="O670">
        <f t="shared" si="31"/>
        <v>-92.635671869603485</v>
      </c>
      <c r="Q670">
        <f t="shared" si="32"/>
        <v>0</v>
      </c>
    </row>
    <row r="671" spans="1:17" x14ac:dyDescent="0.3">
      <c r="A671">
        <v>253</v>
      </c>
      <c r="B671" t="s">
        <v>47</v>
      </c>
      <c r="C671" t="s">
        <v>48</v>
      </c>
      <c r="D671" t="s">
        <v>36</v>
      </c>
      <c r="E671">
        <v>14.39</v>
      </c>
      <c r="F671">
        <v>2</v>
      </c>
      <c r="G671" s="5">
        <v>43526</v>
      </c>
      <c r="H671" t="s">
        <v>331</v>
      </c>
      <c r="I671" t="s">
        <v>29</v>
      </c>
      <c r="J671">
        <v>7.2</v>
      </c>
      <c r="K671">
        <v>0.33</v>
      </c>
      <c r="L671">
        <v>19</v>
      </c>
      <c r="M671" t="s">
        <v>24</v>
      </c>
      <c r="N671" s="7">
        <f t="shared" si="30"/>
        <v>28.78</v>
      </c>
      <c r="O671">
        <f t="shared" si="31"/>
        <v>-56.459909228441759</v>
      </c>
      <c r="Q671">
        <f t="shared" si="32"/>
        <v>-31.249999999999993</v>
      </c>
    </row>
    <row r="672" spans="1:17" x14ac:dyDescent="0.3">
      <c r="A672">
        <v>354</v>
      </c>
      <c r="B672" t="s">
        <v>328</v>
      </c>
      <c r="C672" t="s">
        <v>329</v>
      </c>
      <c r="D672" t="s">
        <v>27</v>
      </c>
      <c r="E672">
        <v>27</v>
      </c>
      <c r="F672">
        <v>9</v>
      </c>
      <c r="G672" s="5">
        <v>43526</v>
      </c>
      <c r="H672" t="s">
        <v>463</v>
      </c>
      <c r="I672" t="s">
        <v>23</v>
      </c>
      <c r="J672">
        <v>4.8</v>
      </c>
      <c r="K672">
        <v>0.48</v>
      </c>
      <c r="L672">
        <v>14</v>
      </c>
      <c r="M672" t="s">
        <v>24</v>
      </c>
      <c r="N672" s="7">
        <f t="shared" si="30"/>
        <v>243</v>
      </c>
      <c r="O672">
        <f t="shared" si="31"/>
        <v>744.33634468380819</v>
      </c>
      <c r="Q672">
        <f t="shared" si="32"/>
        <v>45.454545454545439</v>
      </c>
    </row>
    <row r="673" spans="1:17" x14ac:dyDescent="0.3">
      <c r="A673">
        <v>466</v>
      </c>
      <c r="B673" t="s">
        <v>120</v>
      </c>
      <c r="C673" t="s">
        <v>121</v>
      </c>
      <c r="D673" t="s">
        <v>36</v>
      </c>
      <c r="E673">
        <v>54.55</v>
      </c>
      <c r="F673">
        <v>10</v>
      </c>
      <c r="G673" s="5">
        <v>43526</v>
      </c>
      <c r="H673" t="s">
        <v>426</v>
      </c>
      <c r="I673" t="s">
        <v>29</v>
      </c>
      <c r="J673">
        <v>7.1</v>
      </c>
      <c r="K673">
        <v>0.33</v>
      </c>
      <c r="L673">
        <v>11</v>
      </c>
      <c r="M673" t="s">
        <v>24</v>
      </c>
      <c r="N673" s="7">
        <f t="shared" si="30"/>
        <v>545.5</v>
      </c>
      <c r="O673">
        <f t="shared" si="31"/>
        <v>124.48559670781893</v>
      </c>
      <c r="Q673">
        <f t="shared" si="32"/>
        <v>-31.249999999999993</v>
      </c>
    </row>
    <row r="674" spans="1:17" x14ac:dyDescent="0.3">
      <c r="A674">
        <v>570</v>
      </c>
      <c r="B674" t="s">
        <v>500</v>
      </c>
      <c r="C674" t="s">
        <v>321</v>
      </c>
      <c r="D674" t="s">
        <v>36</v>
      </c>
      <c r="E674">
        <v>73.98</v>
      </c>
      <c r="F674">
        <v>7</v>
      </c>
      <c r="G674" s="5">
        <v>43526</v>
      </c>
      <c r="H674" t="s">
        <v>233</v>
      </c>
      <c r="I674" t="s">
        <v>23</v>
      </c>
      <c r="J674">
        <v>4.0999999999999996</v>
      </c>
      <c r="K674">
        <v>0.33</v>
      </c>
      <c r="L674">
        <v>16</v>
      </c>
      <c r="M674" t="s">
        <v>24</v>
      </c>
      <c r="N674" s="7">
        <f t="shared" si="30"/>
        <v>517.86</v>
      </c>
      <c r="O674">
        <f t="shared" si="31"/>
        <v>-5.0669110907424351</v>
      </c>
      <c r="Q674">
        <f t="shared" si="32"/>
        <v>0</v>
      </c>
    </row>
    <row r="675" spans="1:17" x14ac:dyDescent="0.3">
      <c r="A675">
        <v>673</v>
      </c>
      <c r="B675" t="s">
        <v>416</v>
      </c>
      <c r="C675" t="s">
        <v>417</v>
      </c>
      <c r="D675" t="s">
        <v>15</v>
      </c>
      <c r="E675">
        <v>73.41</v>
      </c>
      <c r="F675">
        <v>3</v>
      </c>
      <c r="G675" s="5">
        <v>43526</v>
      </c>
      <c r="H675" t="s">
        <v>638</v>
      </c>
      <c r="I675" t="s">
        <v>17</v>
      </c>
      <c r="J675">
        <v>4</v>
      </c>
      <c r="K675">
        <v>0.33</v>
      </c>
      <c r="L675">
        <v>13</v>
      </c>
      <c r="M675" t="s">
        <v>24</v>
      </c>
      <c r="N675" s="7">
        <f t="shared" si="30"/>
        <v>220.23</v>
      </c>
      <c r="O675">
        <f t="shared" si="31"/>
        <v>-57.473062217587767</v>
      </c>
      <c r="Q675">
        <f t="shared" si="32"/>
        <v>0</v>
      </c>
    </row>
    <row r="676" spans="1:17" x14ac:dyDescent="0.3">
      <c r="A676">
        <v>705</v>
      </c>
      <c r="B676" t="s">
        <v>140</v>
      </c>
      <c r="C676" t="s">
        <v>141</v>
      </c>
      <c r="D676" t="s">
        <v>27</v>
      </c>
      <c r="E676">
        <v>88.39</v>
      </c>
      <c r="F676">
        <v>9</v>
      </c>
      <c r="G676" s="5">
        <v>43526</v>
      </c>
      <c r="H676" t="s">
        <v>566</v>
      </c>
      <c r="I676" t="s">
        <v>23</v>
      </c>
      <c r="J676">
        <v>6.3</v>
      </c>
      <c r="K676">
        <v>0.48</v>
      </c>
      <c r="L676">
        <v>12</v>
      </c>
      <c r="M676" t="s">
        <v>24</v>
      </c>
      <c r="N676" s="7">
        <f t="shared" si="30"/>
        <v>795.51</v>
      </c>
      <c r="O676">
        <f t="shared" si="31"/>
        <v>261.21781773600327</v>
      </c>
      <c r="Q676">
        <f t="shared" si="32"/>
        <v>45.454545454545439</v>
      </c>
    </row>
    <row r="677" spans="1:17" x14ac:dyDescent="0.3">
      <c r="A677">
        <v>843</v>
      </c>
      <c r="B677" t="s">
        <v>552</v>
      </c>
      <c r="C677" t="s">
        <v>553</v>
      </c>
      <c r="D677" t="s">
        <v>36</v>
      </c>
      <c r="E677">
        <v>39.47</v>
      </c>
      <c r="F677">
        <v>2</v>
      </c>
      <c r="G677" s="5">
        <v>43526</v>
      </c>
      <c r="H677" t="s">
        <v>696</v>
      </c>
      <c r="I677" t="s">
        <v>29</v>
      </c>
      <c r="J677">
        <v>5</v>
      </c>
      <c r="K677">
        <v>0.33</v>
      </c>
      <c r="L677">
        <v>16</v>
      </c>
      <c r="M677" t="s">
        <v>24</v>
      </c>
      <c r="N677" s="7">
        <f t="shared" si="30"/>
        <v>78.94</v>
      </c>
      <c r="O677">
        <f t="shared" si="31"/>
        <v>-90.076806074090825</v>
      </c>
      <c r="Q677">
        <f t="shared" si="32"/>
        <v>-31.249999999999993</v>
      </c>
    </row>
    <row r="678" spans="1:17" x14ac:dyDescent="0.3">
      <c r="A678">
        <v>893</v>
      </c>
      <c r="B678" t="s">
        <v>151</v>
      </c>
      <c r="C678" t="s">
        <v>152</v>
      </c>
      <c r="D678" t="s">
        <v>54</v>
      </c>
      <c r="E678">
        <v>92.49</v>
      </c>
      <c r="F678">
        <v>5</v>
      </c>
      <c r="G678" s="5">
        <v>43526</v>
      </c>
      <c r="H678" t="s">
        <v>712</v>
      </c>
      <c r="I678" t="s">
        <v>29</v>
      </c>
      <c r="J678">
        <v>8.6</v>
      </c>
      <c r="K678">
        <v>0.48</v>
      </c>
      <c r="L678">
        <v>16</v>
      </c>
      <c r="M678" t="s">
        <v>24</v>
      </c>
      <c r="N678" s="7">
        <f t="shared" si="30"/>
        <v>462.45</v>
      </c>
      <c r="O678">
        <f t="shared" si="31"/>
        <v>485.82467696985054</v>
      </c>
      <c r="Q678">
        <f t="shared" si="32"/>
        <v>45.454545454545439</v>
      </c>
    </row>
    <row r="679" spans="1:17" x14ac:dyDescent="0.3">
      <c r="A679">
        <v>899</v>
      </c>
      <c r="B679" t="s">
        <v>66</v>
      </c>
      <c r="C679" t="s">
        <v>67</v>
      </c>
      <c r="D679" t="s">
        <v>15</v>
      </c>
      <c r="E679">
        <v>85.6</v>
      </c>
      <c r="F679">
        <v>7</v>
      </c>
      <c r="G679" s="5">
        <v>43526</v>
      </c>
      <c r="H679" t="s">
        <v>714</v>
      </c>
      <c r="I679" t="s">
        <v>23</v>
      </c>
      <c r="J679">
        <v>5.3</v>
      </c>
      <c r="K679">
        <v>0.48</v>
      </c>
      <c r="L679">
        <v>13</v>
      </c>
      <c r="M679" t="s">
        <v>24</v>
      </c>
      <c r="N679" s="7">
        <f t="shared" si="30"/>
        <v>599.19999999999993</v>
      </c>
      <c r="O679">
        <f t="shared" si="31"/>
        <v>29.570764406962901</v>
      </c>
      <c r="Q679">
        <f t="shared" si="32"/>
        <v>0</v>
      </c>
    </row>
    <row r="680" spans="1:17" x14ac:dyDescent="0.3">
      <c r="A680">
        <v>920</v>
      </c>
      <c r="B680" t="s">
        <v>183</v>
      </c>
      <c r="C680" t="s">
        <v>184</v>
      </c>
      <c r="D680" t="s">
        <v>21</v>
      </c>
      <c r="E680">
        <v>26.26</v>
      </c>
      <c r="F680">
        <v>3</v>
      </c>
      <c r="G680" s="5">
        <v>43526</v>
      </c>
      <c r="H680" t="s">
        <v>705</v>
      </c>
      <c r="I680" t="s">
        <v>17</v>
      </c>
      <c r="J680">
        <v>6.3</v>
      </c>
      <c r="K680">
        <v>0.33</v>
      </c>
      <c r="L680">
        <v>12</v>
      </c>
      <c r="M680" t="s">
        <v>24</v>
      </c>
      <c r="N680" s="7">
        <f t="shared" si="30"/>
        <v>78.78</v>
      </c>
      <c r="O680">
        <f t="shared" si="31"/>
        <v>-86.852469959946603</v>
      </c>
      <c r="Q680">
        <f t="shared" si="32"/>
        <v>-31.249999999999993</v>
      </c>
    </row>
    <row r="681" spans="1:17" x14ac:dyDescent="0.3">
      <c r="A681">
        <v>930</v>
      </c>
      <c r="B681" t="s">
        <v>265</v>
      </c>
      <c r="C681" t="s">
        <v>266</v>
      </c>
      <c r="D681" t="s">
        <v>36</v>
      </c>
      <c r="E681">
        <v>25.31</v>
      </c>
      <c r="F681">
        <v>2</v>
      </c>
      <c r="G681" s="5">
        <v>43526</v>
      </c>
      <c r="H681" t="s">
        <v>410</v>
      </c>
      <c r="I681" t="s">
        <v>17</v>
      </c>
      <c r="J681">
        <v>7.2</v>
      </c>
      <c r="K681">
        <v>0.48</v>
      </c>
      <c r="L681">
        <v>19</v>
      </c>
      <c r="M681" t="s">
        <v>24</v>
      </c>
      <c r="N681" s="7">
        <f t="shared" si="30"/>
        <v>50.62</v>
      </c>
      <c r="O681">
        <f t="shared" si="31"/>
        <v>-35.745112972835749</v>
      </c>
      <c r="Q681">
        <f t="shared" si="32"/>
        <v>45.454545454545439</v>
      </c>
    </row>
    <row r="682" spans="1:17" x14ac:dyDescent="0.3">
      <c r="A682">
        <v>941</v>
      </c>
      <c r="B682" t="s">
        <v>161</v>
      </c>
      <c r="C682" t="s">
        <v>162</v>
      </c>
      <c r="D682" t="s">
        <v>52</v>
      </c>
      <c r="E682">
        <v>66.52</v>
      </c>
      <c r="F682">
        <v>4</v>
      </c>
      <c r="G682" s="5">
        <v>43526</v>
      </c>
      <c r="H682" t="s">
        <v>245</v>
      </c>
      <c r="I682" t="s">
        <v>17</v>
      </c>
      <c r="J682">
        <v>6.9</v>
      </c>
      <c r="K682">
        <v>0.33</v>
      </c>
      <c r="L682">
        <v>18</v>
      </c>
      <c r="M682" t="s">
        <v>24</v>
      </c>
      <c r="N682" s="7">
        <f t="shared" si="30"/>
        <v>266.08</v>
      </c>
      <c r="O682">
        <f t="shared" si="31"/>
        <v>425.64203871987354</v>
      </c>
      <c r="Q682">
        <f t="shared" si="32"/>
        <v>-31.249999999999993</v>
      </c>
    </row>
    <row r="683" spans="1:17" x14ac:dyDescent="0.3">
      <c r="A683">
        <v>966</v>
      </c>
      <c r="B683" t="s">
        <v>63</v>
      </c>
      <c r="C683" t="s">
        <v>64</v>
      </c>
      <c r="D683" t="s">
        <v>21</v>
      </c>
      <c r="E683">
        <v>38.270000000000003</v>
      </c>
      <c r="F683">
        <v>2</v>
      </c>
      <c r="G683" s="5">
        <v>43526</v>
      </c>
      <c r="H683" t="s">
        <v>726</v>
      </c>
      <c r="I683" t="s">
        <v>29</v>
      </c>
      <c r="J683">
        <v>5.8</v>
      </c>
      <c r="K683">
        <v>0.48</v>
      </c>
      <c r="L683">
        <v>18</v>
      </c>
      <c r="M683" t="s">
        <v>24</v>
      </c>
      <c r="N683" s="7">
        <f t="shared" si="30"/>
        <v>76.540000000000006</v>
      </c>
      <c r="O683">
        <f t="shared" si="31"/>
        <v>-71.234215273601919</v>
      </c>
      <c r="Q683">
        <f t="shared" si="32"/>
        <v>45.454545454545439</v>
      </c>
    </row>
    <row r="684" spans="1:17" x14ac:dyDescent="0.3">
      <c r="A684">
        <v>997</v>
      </c>
      <c r="B684" t="s">
        <v>168</v>
      </c>
      <c r="C684" t="s">
        <v>169</v>
      </c>
      <c r="D684" t="s">
        <v>27</v>
      </c>
      <c r="E684">
        <v>97.38</v>
      </c>
      <c r="F684">
        <v>10</v>
      </c>
      <c r="G684" s="5">
        <v>43526</v>
      </c>
      <c r="H684" t="s">
        <v>584</v>
      </c>
      <c r="I684" t="s">
        <v>17</v>
      </c>
      <c r="J684">
        <v>4.4000000000000004</v>
      </c>
      <c r="K684">
        <v>0.48</v>
      </c>
      <c r="L684">
        <v>17</v>
      </c>
      <c r="M684" t="s">
        <v>24</v>
      </c>
      <c r="N684" s="7">
        <f t="shared" si="30"/>
        <v>973.8</v>
      </c>
      <c r="O684">
        <f t="shared" si="31"/>
        <v>1172.2759341520773</v>
      </c>
      <c r="Q684">
        <f t="shared" si="32"/>
        <v>0</v>
      </c>
    </row>
    <row r="685" spans="1:17" x14ac:dyDescent="0.3">
      <c r="A685">
        <v>3</v>
      </c>
      <c r="B685" t="s">
        <v>25</v>
      </c>
      <c r="C685" t="s">
        <v>26</v>
      </c>
      <c r="D685" t="s">
        <v>27</v>
      </c>
      <c r="E685">
        <v>46.33</v>
      </c>
      <c r="F685">
        <v>7</v>
      </c>
      <c r="G685" s="5">
        <v>43527</v>
      </c>
      <c r="H685" t="s">
        <v>28</v>
      </c>
      <c r="I685" t="s">
        <v>29</v>
      </c>
      <c r="J685">
        <v>7.4</v>
      </c>
      <c r="K685">
        <v>0.33</v>
      </c>
      <c r="L685">
        <v>13</v>
      </c>
      <c r="M685" t="s">
        <v>24</v>
      </c>
      <c r="N685" s="7">
        <f t="shared" si="30"/>
        <v>324.31</v>
      </c>
      <c r="O685">
        <f t="shared" si="31"/>
        <v>-66.696446909016231</v>
      </c>
      <c r="Q685">
        <f t="shared" si="32"/>
        <v>-31.249999999999993</v>
      </c>
    </row>
    <row r="686" spans="1:17" x14ac:dyDescent="0.3">
      <c r="A686">
        <v>40</v>
      </c>
      <c r="B686" t="s">
        <v>130</v>
      </c>
      <c r="C686" t="s">
        <v>131</v>
      </c>
      <c r="D686" t="s">
        <v>27</v>
      </c>
      <c r="E686">
        <v>30.12</v>
      </c>
      <c r="F686">
        <v>8</v>
      </c>
      <c r="G686" s="5">
        <v>43527</v>
      </c>
      <c r="H686" t="s">
        <v>132</v>
      </c>
      <c r="I686" t="s">
        <v>23</v>
      </c>
      <c r="J686">
        <v>7.7</v>
      </c>
      <c r="K686">
        <v>0.48</v>
      </c>
      <c r="L686">
        <v>13</v>
      </c>
      <c r="M686" t="s">
        <v>24</v>
      </c>
      <c r="N686" s="7">
        <f t="shared" si="30"/>
        <v>240.96</v>
      </c>
      <c r="O686">
        <f t="shared" si="31"/>
        <v>-25.700718448398135</v>
      </c>
      <c r="Q686">
        <f t="shared" si="32"/>
        <v>45.454545454545439</v>
      </c>
    </row>
    <row r="687" spans="1:17" x14ac:dyDescent="0.3">
      <c r="A687">
        <v>110</v>
      </c>
      <c r="B687" t="s">
        <v>146</v>
      </c>
      <c r="C687" t="s">
        <v>147</v>
      </c>
      <c r="D687" t="s">
        <v>21</v>
      </c>
      <c r="E687">
        <v>81.97</v>
      </c>
      <c r="F687">
        <v>10</v>
      </c>
      <c r="G687" s="5">
        <v>43527</v>
      </c>
      <c r="H687" t="s">
        <v>259</v>
      </c>
      <c r="I687" t="s">
        <v>23</v>
      </c>
      <c r="J687">
        <v>9.1999999999999993</v>
      </c>
      <c r="K687">
        <v>0.33</v>
      </c>
      <c r="L687">
        <v>14</v>
      </c>
      <c r="M687" t="s">
        <v>24</v>
      </c>
      <c r="N687" s="7">
        <f t="shared" si="30"/>
        <v>819.7</v>
      </c>
      <c r="O687">
        <f t="shared" si="31"/>
        <v>240.18094289508633</v>
      </c>
      <c r="Q687">
        <f t="shared" si="32"/>
        <v>-31.249999999999993</v>
      </c>
    </row>
    <row r="688" spans="1:17" x14ac:dyDescent="0.3">
      <c r="A688">
        <v>173</v>
      </c>
      <c r="B688" t="s">
        <v>341</v>
      </c>
      <c r="C688" t="s">
        <v>342</v>
      </c>
      <c r="D688" t="s">
        <v>21</v>
      </c>
      <c r="E688">
        <v>20.85</v>
      </c>
      <c r="F688">
        <v>8</v>
      </c>
      <c r="G688" s="5">
        <v>43527</v>
      </c>
      <c r="H688" t="s">
        <v>343</v>
      </c>
      <c r="I688" t="s">
        <v>23</v>
      </c>
      <c r="J688">
        <v>6.3</v>
      </c>
      <c r="K688">
        <v>0.48</v>
      </c>
      <c r="L688">
        <v>19</v>
      </c>
      <c r="M688" t="s">
        <v>24</v>
      </c>
      <c r="N688" s="7">
        <f t="shared" si="30"/>
        <v>166.8</v>
      </c>
      <c r="O688">
        <f t="shared" si="31"/>
        <v>-79.651091862876669</v>
      </c>
      <c r="Q688">
        <f t="shared" si="32"/>
        <v>45.454545454545439</v>
      </c>
    </row>
    <row r="689" spans="1:17" x14ac:dyDescent="0.3">
      <c r="A689">
        <v>177</v>
      </c>
      <c r="B689" t="s">
        <v>348</v>
      </c>
      <c r="C689" t="s">
        <v>349</v>
      </c>
      <c r="D689" t="s">
        <v>52</v>
      </c>
      <c r="E689">
        <v>22.17</v>
      </c>
      <c r="F689">
        <v>8</v>
      </c>
      <c r="G689" s="5">
        <v>43527</v>
      </c>
      <c r="H689" t="s">
        <v>350</v>
      </c>
      <c r="I689" t="s">
        <v>29</v>
      </c>
      <c r="J689">
        <v>9.6</v>
      </c>
      <c r="K689">
        <v>0.33</v>
      </c>
      <c r="L689">
        <v>17</v>
      </c>
      <c r="M689" t="s">
        <v>24</v>
      </c>
      <c r="N689" s="7">
        <f t="shared" si="30"/>
        <v>177.36</v>
      </c>
      <c r="O689">
        <f t="shared" si="31"/>
        <v>6.3309352517985626</v>
      </c>
      <c r="Q689">
        <f t="shared" si="32"/>
        <v>-31.249999999999993</v>
      </c>
    </row>
    <row r="690" spans="1:17" x14ac:dyDescent="0.3">
      <c r="A690">
        <v>187</v>
      </c>
      <c r="B690" t="s">
        <v>87</v>
      </c>
      <c r="C690" t="s">
        <v>88</v>
      </c>
      <c r="D690" t="s">
        <v>27</v>
      </c>
      <c r="E690">
        <v>94.49</v>
      </c>
      <c r="F690">
        <v>8</v>
      </c>
      <c r="G690" s="5">
        <v>43527</v>
      </c>
      <c r="H690" t="s">
        <v>363</v>
      </c>
      <c r="I690" t="s">
        <v>17</v>
      </c>
      <c r="J690">
        <v>7.5</v>
      </c>
      <c r="K690">
        <v>0.48</v>
      </c>
      <c r="L690">
        <v>19</v>
      </c>
      <c r="M690" t="s">
        <v>24</v>
      </c>
      <c r="N690" s="7">
        <f t="shared" si="30"/>
        <v>755.92</v>
      </c>
      <c r="O690">
        <f t="shared" si="31"/>
        <v>326.20658547586822</v>
      </c>
      <c r="Q690">
        <f t="shared" si="32"/>
        <v>45.454545454545439</v>
      </c>
    </row>
    <row r="691" spans="1:17" x14ac:dyDescent="0.3">
      <c r="A691">
        <v>296</v>
      </c>
      <c r="B691" t="s">
        <v>239</v>
      </c>
      <c r="C691" t="s">
        <v>240</v>
      </c>
      <c r="D691" t="s">
        <v>21</v>
      </c>
      <c r="E691">
        <v>51.92</v>
      </c>
      <c r="F691">
        <v>5</v>
      </c>
      <c r="G691" s="5">
        <v>43527</v>
      </c>
      <c r="H691" t="s">
        <v>461</v>
      </c>
      <c r="I691" t="s">
        <v>23</v>
      </c>
      <c r="J691">
        <v>7.5</v>
      </c>
      <c r="K691">
        <v>0.48</v>
      </c>
      <c r="L691">
        <v>13</v>
      </c>
      <c r="M691" t="s">
        <v>24</v>
      </c>
      <c r="N691" s="7">
        <f t="shared" si="30"/>
        <v>259.60000000000002</v>
      </c>
      <c r="O691">
        <f t="shared" si="31"/>
        <v>-65.657741559953436</v>
      </c>
      <c r="Q691">
        <f t="shared" si="32"/>
        <v>0</v>
      </c>
    </row>
    <row r="692" spans="1:17" x14ac:dyDescent="0.3">
      <c r="A692">
        <v>454</v>
      </c>
      <c r="B692" t="s">
        <v>183</v>
      </c>
      <c r="C692" t="s">
        <v>184</v>
      </c>
      <c r="D692" t="s">
        <v>15</v>
      </c>
      <c r="E692">
        <v>25</v>
      </c>
      <c r="F692">
        <v>1</v>
      </c>
      <c r="G692" s="5">
        <v>43527</v>
      </c>
      <c r="H692" t="s">
        <v>549</v>
      </c>
      <c r="I692" t="s">
        <v>17</v>
      </c>
      <c r="J692">
        <v>5.5</v>
      </c>
      <c r="K692">
        <v>0.33</v>
      </c>
      <c r="L692">
        <v>15</v>
      </c>
      <c r="M692" t="s">
        <v>24</v>
      </c>
      <c r="N692" s="7">
        <f t="shared" si="30"/>
        <v>25</v>
      </c>
      <c r="O692">
        <f t="shared" si="31"/>
        <v>-90.369799691833592</v>
      </c>
      <c r="Q692">
        <f t="shared" si="32"/>
        <v>-31.249999999999993</v>
      </c>
    </row>
    <row r="693" spans="1:17" x14ac:dyDescent="0.3">
      <c r="A693">
        <v>462</v>
      </c>
      <c r="B693" t="s">
        <v>355</v>
      </c>
      <c r="C693" t="s">
        <v>356</v>
      </c>
      <c r="D693" t="s">
        <v>52</v>
      </c>
      <c r="E693">
        <v>73.05</v>
      </c>
      <c r="F693">
        <v>10</v>
      </c>
      <c r="G693" s="5">
        <v>43527</v>
      </c>
      <c r="H693" t="s">
        <v>515</v>
      </c>
      <c r="I693" t="s">
        <v>29</v>
      </c>
      <c r="J693">
        <v>8.6999999999999993</v>
      </c>
      <c r="K693">
        <v>0.33</v>
      </c>
      <c r="L693">
        <v>12</v>
      </c>
      <c r="M693" t="s">
        <v>24</v>
      </c>
      <c r="N693" s="7">
        <f t="shared" si="30"/>
        <v>730.5</v>
      </c>
      <c r="O693">
        <f t="shared" si="31"/>
        <v>2822</v>
      </c>
      <c r="Q693">
        <f t="shared" si="32"/>
        <v>0</v>
      </c>
    </row>
    <row r="694" spans="1:17" x14ac:dyDescent="0.3">
      <c r="A694">
        <v>591</v>
      </c>
      <c r="B694" t="s">
        <v>209</v>
      </c>
      <c r="C694" t="s">
        <v>210</v>
      </c>
      <c r="D694" t="s">
        <v>15</v>
      </c>
      <c r="E694">
        <v>46.53</v>
      </c>
      <c r="F694">
        <v>6</v>
      </c>
      <c r="G694" s="5">
        <v>43527</v>
      </c>
      <c r="H694" t="s">
        <v>404</v>
      </c>
      <c r="I694" t="s">
        <v>29</v>
      </c>
      <c r="J694">
        <v>4.3</v>
      </c>
      <c r="K694">
        <v>0.33</v>
      </c>
      <c r="L694">
        <v>10</v>
      </c>
      <c r="M694" t="s">
        <v>24</v>
      </c>
      <c r="N694" s="7">
        <f t="shared" si="30"/>
        <v>279.18</v>
      </c>
      <c r="O694">
        <f t="shared" si="31"/>
        <v>-61.782340862422998</v>
      </c>
      <c r="Q694">
        <f t="shared" si="32"/>
        <v>0</v>
      </c>
    </row>
    <row r="695" spans="1:17" x14ac:dyDescent="0.3">
      <c r="A695">
        <v>637</v>
      </c>
      <c r="B695" t="s">
        <v>254</v>
      </c>
      <c r="C695" t="s">
        <v>255</v>
      </c>
      <c r="D695" t="s">
        <v>15</v>
      </c>
      <c r="E695">
        <v>28.95</v>
      </c>
      <c r="F695">
        <v>7</v>
      </c>
      <c r="G695" s="5">
        <v>43527</v>
      </c>
      <c r="H695" t="s">
        <v>268</v>
      </c>
      <c r="I695" t="s">
        <v>29</v>
      </c>
      <c r="J695">
        <v>6</v>
      </c>
      <c r="K695">
        <v>0.48</v>
      </c>
      <c r="L695">
        <v>20</v>
      </c>
      <c r="M695" t="s">
        <v>24</v>
      </c>
      <c r="N695" s="7">
        <f t="shared" si="30"/>
        <v>202.65</v>
      </c>
      <c r="O695">
        <f t="shared" si="31"/>
        <v>-27.412422093273157</v>
      </c>
      <c r="Q695">
        <f t="shared" si="32"/>
        <v>45.454545454545439</v>
      </c>
    </row>
    <row r="696" spans="1:17" x14ac:dyDescent="0.3">
      <c r="A696">
        <v>784</v>
      </c>
      <c r="B696" t="s">
        <v>252</v>
      </c>
      <c r="C696" t="s">
        <v>187</v>
      </c>
      <c r="D696" t="s">
        <v>27</v>
      </c>
      <c r="E696">
        <v>44.01</v>
      </c>
      <c r="F696">
        <v>8</v>
      </c>
      <c r="G696" s="5">
        <v>43527</v>
      </c>
      <c r="H696" t="s">
        <v>89</v>
      </c>
      <c r="I696" t="s">
        <v>23</v>
      </c>
      <c r="J696">
        <v>8.8000000000000007</v>
      </c>
      <c r="K696">
        <v>0.33</v>
      </c>
      <c r="L696">
        <v>17</v>
      </c>
      <c r="M696" t="s">
        <v>24</v>
      </c>
      <c r="N696" s="7">
        <f t="shared" si="30"/>
        <v>352.08</v>
      </c>
      <c r="O696">
        <f t="shared" si="31"/>
        <v>73.737971872686884</v>
      </c>
      <c r="Q696">
        <f t="shared" si="32"/>
        <v>-31.249999999999993</v>
      </c>
    </row>
    <row r="697" spans="1:17" x14ac:dyDescent="0.3">
      <c r="A697">
        <v>791</v>
      </c>
      <c r="B697" t="s">
        <v>63</v>
      </c>
      <c r="C697" t="s">
        <v>64</v>
      </c>
      <c r="D697" t="s">
        <v>54</v>
      </c>
      <c r="E697">
        <v>46.41</v>
      </c>
      <c r="F697">
        <v>1</v>
      </c>
      <c r="G697" s="5">
        <v>43527</v>
      </c>
      <c r="H697" t="s">
        <v>683</v>
      </c>
      <c r="I697" t="s">
        <v>29</v>
      </c>
      <c r="J697">
        <v>4</v>
      </c>
      <c r="K697">
        <v>0.48</v>
      </c>
      <c r="L697">
        <v>20</v>
      </c>
      <c r="M697" t="s">
        <v>24</v>
      </c>
      <c r="N697" s="7">
        <f t="shared" si="30"/>
        <v>46.41</v>
      </c>
      <c r="O697">
        <f t="shared" si="31"/>
        <v>-86.818336741649617</v>
      </c>
      <c r="Q697">
        <f t="shared" si="32"/>
        <v>45.454545454545439</v>
      </c>
    </row>
    <row r="698" spans="1:17" x14ac:dyDescent="0.3">
      <c r="A698">
        <v>802</v>
      </c>
      <c r="B698" t="s">
        <v>168</v>
      </c>
      <c r="C698" t="s">
        <v>169</v>
      </c>
      <c r="D698" t="s">
        <v>21</v>
      </c>
      <c r="E698">
        <v>30.2</v>
      </c>
      <c r="F698">
        <v>8</v>
      </c>
      <c r="G698" s="5">
        <v>43527</v>
      </c>
      <c r="H698" t="s">
        <v>371</v>
      </c>
      <c r="I698" t="s">
        <v>17</v>
      </c>
      <c r="J698">
        <v>5.0999999999999996</v>
      </c>
      <c r="K698">
        <v>0.48</v>
      </c>
      <c r="L698">
        <v>19</v>
      </c>
      <c r="M698" t="s">
        <v>24</v>
      </c>
      <c r="N698" s="7">
        <f t="shared" si="30"/>
        <v>241.6</v>
      </c>
      <c r="O698">
        <f t="shared" si="31"/>
        <v>420.57746175393237</v>
      </c>
      <c r="Q698">
        <f t="shared" si="32"/>
        <v>0</v>
      </c>
    </row>
    <row r="699" spans="1:17" x14ac:dyDescent="0.3">
      <c r="A699">
        <v>44</v>
      </c>
      <c r="B699" t="s">
        <v>140</v>
      </c>
      <c r="C699" t="s">
        <v>141</v>
      </c>
      <c r="D699" t="s">
        <v>52</v>
      </c>
      <c r="E699">
        <v>98.7</v>
      </c>
      <c r="F699">
        <v>8</v>
      </c>
      <c r="G699" s="5">
        <v>43528</v>
      </c>
      <c r="H699" t="s">
        <v>142</v>
      </c>
      <c r="I699" t="s">
        <v>23</v>
      </c>
      <c r="J699">
        <v>7.6</v>
      </c>
      <c r="K699">
        <v>0.48</v>
      </c>
      <c r="L699">
        <v>20</v>
      </c>
      <c r="M699" t="s">
        <v>24</v>
      </c>
      <c r="N699" s="7">
        <f t="shared" si="30"/>
        <v>789.6</v>
      </c>
      <c r="O699">
        <f t="shared" si="31"/>
        <v>226.82119205298014</v>
      </c>
      <c r="Q699">
        <f t="shared" si="32"/>
        <v>0</v>
      </c>
    </row>
    <row r="700" spans="1:17" x14ac:dyDescent="0.3">
      <c r="A700">
        <v>185</v>
      </c>
      <c r="B700" t="s">
        <v>216</v>
      </c>
      <c r="C700" t="s">
        <v>217</v>
      </c>
      <c r="D700" t="s">
        <v>36</v>
      </c>
      <c r="E700">
        <v>12.34</v>
      </c>
      <c r="F700">
        <v>7</v>
      </c>
      <c r="G700" s="5">
        <v>43528</v>
      </c>
      <c r="H700" t="s">
        <v>361</v>
      </c>
      <c r="I700" t="s">
        <v>29</v>
      </c>
      <c r="J700">
        <v>6.7</v>
      </c>
      <c r="K700">
        <v>0.18</v>
      </c>
      <c r="L700">
        <v>11</v>
      </c>
      <c r="M700" t="s">
        <v>24</v>
      </c>
      <c r="N700" s="7">
        <f t="shared" si="30"/>
        <v>86.38</v>
      </c>
      <c r="O700">
        <f t="shared" si="31"/>
        <v>-89.060283687943269</v>
      </c>
      <c r="Q700">
        <f t="shared" si="32"/>
        <v>-62.5</v>
      </c>
    </row>
    <row r="701" spans="1:17" x14ac:dyDescent="0.3">
      <c r="A701">
        <v>284</v>
      </c>
      <c r="B701" t="s">
        <v>130</v>
      </c>
      <c r="C701" t="s">
        <v>131</v>
      </c>
      <c r="D701" t="s">
        <v>15</v>
      </c>
      <c r="E701">
        <v>99.83</v>
      </c>
      <c r="F701">
        <v>6</v>
      </c>
      <c r="G701" s="5">
        <v>43528</v>
      </c>
      <c r="H701" t="s">
        <v>450</v>
      </c>
      <c r="I701" t="s">
        <v>17</v>
      </c>
      <c r="J701">
        <v>8.5</v>
      </c>
      <c r="K701">
        <v>0.48</v>
      </c>
      <c r="L701">
        <v>15</v>
      </c>
      <c r="M701" t="s">
        <v>24</v>
      </c>
      <c r="N701" s="7">
        <f t="shared" si="30"/>
        <v>598.98</v>
      </c>
      <c r="O701">
        <f t="shared" si="31"/>
        <v>593.42440379717539</v>
      </c>
      <c r="Q701">
        <f t="shared" si="32"/>
        <v>166.66666666666669</v>
      </c>
    </row>
    <row r="702" spans="1:17" x14ac:dyDescent="0.3">
      <c r="A702">
        <v>355</v>
      </c>
      <c r="B702" t="s">
        <v>500</v>
      </c>
      <c r="C702" t="s">
        <v>321</v>
      </c>
      <c r="D702" t="s">
        <v>21</v>
      </c>
      <c r="E702">
        <v>30.24</v>
      </c>
      <c r="F702">
        <v>1</v>
      </c>
      <c r="G702" s="5">
        <v>43528</v>
      </c>
      <c r="H702" t="s">
        <v>501</v>
      </c>
      <c r="I702" t="s">
        <v>23</v>
      </c>
      <c r="J702">
        <v>8.4</v>
      </c>
      <c r="K702">
        <v>0.33</v>
      </c>
      <c r="L702">
        <v>15</v>
      </c>
      <c r="M702" t="s">
        <v>24</v>
      </c>
      <c r="N702" s="7">
        <f t="shared" si="30"/>
        <v>30.24</v>
      </c>
      <c r="O702">
        <f t="shared" si="31"/>
        <v>-94.951417409596317</v>
      </c>
      <c r="Q702">
        <f t="shared" si="32"/>
        <v>-31.249999999999993</v>
      </c>
    </row>
    <row r="703" spans="1:17" x14ac:dyDescent="0.3">
      <c r="A703">
        <v>400</v>
      </c>
      <c r="B703" t="s">
        <v>279</v>
      </c>
      <c r="C703" t="s">
        <v>280</v>
      </c>
      <c r="D703" t="s">
        <v>21</v>
      </c>
      <c r="E703">
        <v>19.239999999999998</v>
      </c>
      <c r="F703">
        <v>9</v>
      </c>
      <c r="G703" s="5">
        <v>43528</v>
      </c>
      <c r="H703" t="s">
        <v>445</v>
      </c>
      <c r="I703" t="s">
        <v>23</v>
      </c>
      <c r="J703">
        <v>8</v>
      </c>
      <c r="K703">
        <v>0.48</v>
      </c>
      <c r="L703">
        <v>16</v>
      </c>
      <c r="M703" t="s">
        <v>24</v>
      </c>
      <c r="N703" s="7">
        <f t="shared" si="30"/>
        <v>173.16</v>
      </c>
      <c r="O703">
        <f t="shared" si="31"/>
        <v>472.61904761904765</v>
      </c>
      <c r="Q703">
        <f t="shared" si="32"/>
        <v>45.454545454545439</v>
      </c>
    </row>
    <row r="704" spans="1:17" x14ac:dyDescent="0.3">
      <c r="A704">
        <v>409</v>
      </c>
      <c r="B704" t="s">
        <v>242</v>
      </c>
      <c r="C704" t="s">
        <v>243</v>
      </c>
      <c r="D704" t="s">
        <v>27</v>
      </c>
      <c r="E704">
        <v>56.53</v>
      </c>
      <c r="F704">
        <v>4</v>
      </c>
      <c r="G704" s="5">
        <v>43528</v>
      </c>
      <c r="H704" t="s">
        <v>101</v>
      </c>
      <c r="I704" t="s">
        <v>17</v>
      </c>
      <c r="J704">
        <v>5.5</v>
      </c>
      <c r="K704">
        <v>0.48</v>
      </c>
      <c r="L704">
        <v>19</v>
      </c>
      <c r="M704" t="s">
        <v>24</v>
      </c>
      <c r="N704" s="7">
        <f t="shared" si="30"/>
        <v>226.12</v>
      </c>
      <c r="O704">
        <f t="shared" si="31"/>
        <v>30.584430584430589</v>
      </c>
      <c r="Q704">
        <f t="shared" si="32"/>
        <v>0</v>
      </c>
    </row>
    <row r="705" spans="1:17" x14ac:dyDescent="0.3">
      <c r="A705">
        <v>590</v>
      </c>
      <c r="B705" t="s">
        <v>388</v>
      </c>
      <c r="C705" t="s">
        <v>389</v>
      </c>
      <c r="D705" t="s">
        <v>15</v>
      </c>
      <c r="E705">
        <v>14.62</v>
      </c>
      <c r="F705">
        <v>5</v>
      </c>
      <c r="G705" s="5">
        <v>43528</v>
      </c>
      <c r="H705" t="s">
        <v>607</v>
      </c>
      <c r="I705" t="s">
        <v>23</v>
      </c>
      <c r="J705">
        <v>4.4000000000000004</v>
      </c>
      <c r="K705">
        <v>0.33</v>
      </c>
      <c r="L705">
        <v>12</v>
      </c>
      <c r="M705" t="s">
        <v>24</v>
      </c>
      <c r="N705" s="7">
        <f t="shared" si="30"/>
        <v>73.099999999999994</v>
      </c>
      <c r="O705">
        <f t="shared" si="31"/>
        <v>-67.672032549088982</v>
      </c>
      <c r="Q705">
        <f t="shared" si="32"/>
        <v>-31.249999999999993</v>
      </c>
    </row>
    <row r="706" spans="1:17" x14ac:dyDescent="0.3">
      <c r="A706">
        <v>693</v>
      </c>
      <c r="B706" t="s">
        <v>117</v>
      </c>
      <c r="C706" t="s">
        <v>118</v>
      </c>
      <c r="D706" t="s">
        <v>15</v>
      </c>
      <c r="E706">
        <v>48.63</v>
      </c>
      <c r="F706">
        <v>10</v>
      </c>
      <c r="G706" s="5">
        <v>43528</v>
      </c>
      <c r="H706" t="s">
        <v>264</v>
      </c>
      <c r="I706" t="s">
        <v>23</v>
      </c>
      <c r="J706">
        <v>8.8000000000000007</v>
      </c>
      <c r="K706">
        <v>0.48</v>
      </c>
      <c r="L706">
        <v>12</v>
      </c>
      <c r="M706" t="s">
        <v>24</v>
      </c>
      <c r="N706" s="7">
        <f t="shared" ref="N706:N769" si="33">E706*F706</f>
        <v>486.3</v>
      </c>
      <c r="O706">
        <f t="shared" si="31"/>
        <v>565.2530779753763</v>
      </c>
      <c r="Q706">
        <f t="shared" si="32"/>
        <v>45.454545454545439</v>
      </c>
    </row>
    <row r="707" spans="1:17" x14ac:dyDescent="0.3">
      <c r="A707">
        <v>804</v>
      </c>
      <c r="B707" t="s">
        <v>114</v>
      </c>
      <c r="C707" t="s">
        <v>115</v>
      </c>
      <c r="D707" t="s">
        <v>54</v>
      </c>
      <c r="E707">
        <v>48.96</v>
      </c>
      <c r="F707">
        <v>9</v>
      </c>
      <c r="G707" s="5">
        <v>43528</v>
      </c>
      <c r="H707" t="s">
        <v>249</v>
      </c>
      <c r="I707" t="s">
        <v>23</v>
      </c>
      <c r="J707">
        <v>8</v>
      </c>
      <c r="K707">
        <v>0.18</v>
      </c>
      <c r="L707">
        <v>11</v>
      </c>
      <c r="M707" t="s">
        <v>24</v>
      </c>
      <c r="N707" s="7">
        <f t="shared" si="33"/>
        <v>440.64</v>
      </c>
      <c r="O707">
        <f t="shared" ref="O707:O770" si="34">IF(N707=0, 0, ((N707-N706)/ABS(N706))*100)</f>
        <v>-9.3892658852560196</v>
      </c>
      <c r="Q707">
        <f t="shared" ref="Q707:Q770" si="35">IF(K707=0, 0, ((K707-K706)/ABS(K706))*100)</f>
        <v>-62.5</v>
      </c>
    </row>
    <row r="708" spans="1:17" x14ac:dyDescent="0.3">
      <c r="A708">
        <v>824</v>
      </c>
      <c r="B708" t="s">
        <v>56</v>
      </c>
      <c r="C708" t="s">
        <v>57</v>
      </c>
      <c r="D708" t="s">
        <v>15</v>
      </c>
      <c r="E708">
        <v>68.709999999999994</v>
      </c>
      <c r="F708">
        <v>3</v>
      </c>
      <c r="G708" s="5">
        <v>43528</v>
      </c>
      <c r="H708" t="s">
        <v>692</v>
      </c>
      <c r="I708" t="s">
        <v>23</v>
      </c>
      <c r="J708">
        <v>8.6999999999999993</v>
      </c>
      <c r="K708">
        <v>0.48</v>
      </c>
      <c r="L708">
        <v>10</v>
      </c>
      <c r="M708" t="s">
        <v>24</v>
      </c>
      <c r="N708" s="7">
        <f t="shared" si="33"/>
        <v>206.13</v>
      </c>
      <c r="O708">
        <f t="shared" si="34"/>
        <v>-53.22031590413944</v>
      </c>
      <c r="Q708">
        <f t="shared" si="35"/>
        <v>166.66666666666669</v>
      </c>
    </row>
    <row r="709" spans="1:17" x14ac:dyDescent="0.3">
      <c r="A709">
        <v>967</v>
      </c>
      <c r="B709" t="s">
        <v>252</v>
      </c>
      <c r="C709" t="s">
        <v>187</v>
      </c>
      <c r="D709" t="s">
        <v>27</v>
      </c>
      <c r="E709">
        <v>33.299999999999997</v>
      </c>
      <c r="F709">
        <v>9</v>
      </c>
      <c r="G709" s="5">
        <v>43528</v>
      </c>
      <c r="H709" t="s">
        <v>621</v>
      </c>
      <c r="I709" t="s">
        <v>17</v>
      </c>
      <c r="J709">
        <v>7.2</v>
      </c>
      <c r="K709">
        <v>0.33</v>
      </c>
      <c r="L709">
        <v>15</v>
      </c>
      <c r="M709" t="s">
        <v>24</v>
      </c>
      <c r="N709" s="7">
        <f t="shared" si="33"/>
        <v>299.7</v>
      </c>
      <c r="O709">
        <f t="shared" si="34"/>
        <v>45.393683597729584</v>
      </c>
      <c r="Q709">
        <f t="shared" si="35"/>
        <v>-31.249999999999993</v>
      </c>
    </row>
    <row r="710" spans="1:17" x14ac:dyDescent="0.3">
      <c r="A710">
        <v>977</v>
      </c>
      <c r="B710" t="s">
        <v>388</v>
      </c>
      <c r="C710" t="s">
        <v>389</v>
      </c>
      <c r="D710" t="s">
        <v>52</v>
      </c>
      <c r="E710">
        <v>74.66</v>
      </c>
      <c r="F710">
        <v>4</v>
      </c>
      <c r="G710" s="5">
        <v>43528</v>
      </c>
      <c r="H710" t="s">
        <v>74</v>
      </c>
      <c r="I710" t="s">
        <v>23</v>
      </c>
      <c r="J710">
        <v>8.5</v>
      </c>
      <c r="K710">
        <v>0.33</v>
      </c>
      <c r="L710">
        <v>10</v>
      </c>
      <c r="M710" t="s">
        <v>24</v>
      </c>
      <c r="N710" s="7">
        <f t="shared" si="33"/>
        <v>298.64</v>
      </c>
      <c r="O710">
        <f t="shared" si="34"/>
        <v>-0.35368702035368782</v>
      </c>
      <c r="Q710">
        <f t="shared" si="35"/>
        <v>0</v>
      </c>
    </row>
    <row r="711" spans="1:17" x14ac:dyDescent="0.3">
      <c r="A711">
        <v>22</v>
      </c>
      <c r="B711" t="s">
        <v>41</v>
      </c>
      <c r="C711" t="s">
        <v>42</v>
      </c>
      <c r="D711" t="s">
        <v>15</v>
      </c>
      <c r="E711">
        <v>87.98</v>
      </c>
      <c r="F711">
        <v>3</v>
      </c>
      <c r="G711" s="5">
        <v>43529</v>
      </c>
      <c r="H711" t="s">
        <v>82</v>
      </c>
      <c r="I711" t="s">
        <v>17</v>
      </c>
      <c r="J711">
        <v>5.0999999999999996</v>
      </c>
      <c r="K711">
        <v>0.33</v>
      </c>
      <c r="L711">
        <v>10</v>
      </c>
      <c r="M711" t="s">
        <v>24</v>
      </c>
      <c r="N711" s="7">
        <f t="shared" si="33"/>
        <v>263.94</v>
      </c>
      <c r="O711">
        <f t="shared" si="34"/>
        <v>-11.619341012590406</v>
      </c>
      <c r="Q711">
        <f t="shared" si="35"/>
        <v>0</v>
      </c>
    </row>
    <row r="712" spans="1:17" x14ac:dyDescent="0.3">
      <c r="A712">
        <v>73</v>
      </c>
      <c r="B712" t="s">
        <v>114</v>
      </c>
      <c r="C712" t="s">
        <v>115</v>
      </c>
      <c r="D712" t="s">
        <v>52</v>
      </c>
      <c r="E712">
        <v>48.52</v>
      </c>
      <c r="F712">
        <v>3</v>
      </c>
      <c r="G712" s="5">
        <v>43529</v>
      </c>
      <c r="H712" t="s">
        <v>201</v>
      </c>
      <c r="I712" t="s">
        <v>17</v>
      </c>
      <c r="J712">
        <v>4</v>
      </c>
      <c r="K712">
        <v>0.18</v>
      </c>
      <c r="L712">
        <v>18</v>
      </c>
      <c r="M712" t="s">
        <v>24</v>
      </c>
      <c r="N712" s="7">
        <f t="shared" si="33"/>
        <v>145.56</v>
      </c>
      <c r="O712">
        <f t="shared" si="34"/>
        <v>-44.851102523300753</v>
      </c>
      <c r="Q712">
        <f t="shared" si="35"/>
        <v>-45.45454545454546</v>
      </c>
    </row>
    <row r="713" spans="1:17" x14ac:dyDescent="0.3">
      <c r="A713">
        <v>79</v>
      </c>
      <c r="B713" t="s">
        <v>154</v>
      </c>
      <c r="C713" t="s">
        <v>155</v>
      </c>
      <c r="D713" t="s">
        <v>52</v>
      </c>
      <c r="E713">
        <v>78.31</v>
      </c>
      <c r="F713">
        <v>10</v>
      </c>
      <c r="G713" s="5">
        <v>43529</v>
      </c>
      <c r="H713" t="s">
        <v>208</v>
      </c>
      <c r="I713" t="s">
        <v>17</v>
      </c>
      <c r="J713">
        <v>6.6</v>
      </c>
      <c r="K713">
        <v>0.33</v>
      </c>
      <c r="L713">
        <v>16</v>
      </c>
      <c r="M713" t="s">
        <v>24</v>
      </c>
      <c r="N713" s="7">
        <f t="shared" si="33"/>
        <v>783.1</v>
      </c>
      <c r="O713">
        <f t="shared" si="34"/>
        <v>437.99120637537783</v>
      </c>
      <c r="Q713">
        <f t="shared" si="35"/>
        <v>83.333333333333343</v>
      </c>
    </row>
    <row r="714" spans="1:17" x14ac:dyDescent="0.3">
      <c r="A714">
        <v>86</v>
      </c>
      <c r="B714" t="s">
        <v>219</v>
      </c>
      <c r="C714" t="s">
        <v>220</v>
      </c>
      <c r="D714" t="s">
        <v>36</v>
      </c>
      <c r="E714">
        <v>83.06</v>
      </c>
      <c r="F714">
        <v>7</v>
      </c>
      <c r="G714" s="5">
        <v>43529</v>
      </c>
      <c r="H714" t="s">
        <v>221</v>
      </c>
      <c r="I714" t="s">
        <v>17</v>
      </c>
      <c r="J714">
        <v>4</v>
      </c>
      <c r="K714">
        <v>0.48</v>
      </c>
      <c r="L714">
        <v>14</v>
      </c>
      <c r="M714" t="s">
        <v>24</v>
      </c>
      <c r="N714" s="7">
        <f t="shared" si="33"/>
        <v>581.42000000000007</v>
      </c>
      <c r="O714">
        <f t="shared" si="34"/>
        <v>-25.754054399182731</v>
      </c>
      <c r="Q714">
        <f t="shared" si="35"/>
        <v>45.454545454545439</v>
      </c>
    </row>
    <row r="715" spans="1:17" x14ac:dyDescent="0.3">
      <c r="A715">
        <v>100</v>
      </c>
      <c r="B715" t="s">
        <v>224</v>
      </c>
      <c r="C715" t="s">
        <v>225</v>
      </c>
      <c r="D715" t="s">
        <v>27</v>
      </c>
      <c r="E715">
        <v>82.7</v>
      </c>
      <c r="F715">
        <v>6</v>
      </c>
      <c r="G715" s="5">
        <v>43529</v>
      </c>
      <c r="H715" t="s">
        <v>245</v>
      </c>
      <c r="I715" t="s">
        <v>23</v>
      </c>
      <c r="J715">
        <v>7.4</v>
      </c>
      <c r="K715">
        <v>0.48</v>
      </c>
      <c r="L715">
        <v>18</v>
      </c>
      <c r="M715" t="s">
        <v>24</v>
      </c>
      <c r="N715" s="7">
        <f t="shared" si="33"/>
        <v>496.20000000000005</v>
      </c>
      <c r="O715">
        <f t="shared" si="34"/>
        <v>-14.657218533934163</v>
      </c>
      <c r="Q715">
        <f t="shared" si="35"/>
        <v>0</v>
      </c>
    </row>
    <row r="716" spans="1:17" x14ac:dyDescent="0.3">
      <c r="A716">
        <v>117</v>
      </c>
      <c r="B716" t="s">
        <v>231</v>
      </c>
      <c r="C716" t="s">
        <v>232</v>
      </c>
      <c r="D716" t="s">
        <v>54</v>
      </c>
      <c r="E716">
        <v>21.94</v>
      </c>
      <c r="F716">
        <v>5</v>
      </c>
      <c r="G716" s="5">
        <v>43529</v>
      </c>
      <c r="H716" t="s">
        <v>269</v>
      </c>
      <c r="I716" t="s">
        <v>17</v>
      </c>
      <c r="J716">
        <v>5.3</v>
      </c>
      <c r="K716">
        <v>0.48</v>
      </c>
      <c r="L716">
        <v>12</v>
      </c>
      <c r="M716" t="s">
        <v>24</v>
      </c>
      <c r="N716" s="7">
        <f t="shared" si="33"/>
        <v>109.7</v>
      </c>
      <c r="O716">
        <f t="shared" si="34"/>
        <v>-77.891979040709387</v>
      </c>
      <c r="Q716">
        <f t="shared" si="35"/>
        <v>0</v>
      </c>
    </row>
    <row r="717" spans="1:17" x14ac:dyDescent="0.3">
      <c r="A717">
        <v>186</v>
      </c>
      <c r="B717" t="s">
        <v>93</v>
      </c>
      <c r="C717" t="s">
        <v>94</v>
      </c>
      <c r="D717" t="s">
        <v>52</v>
      </c>
      <c r="E717">
        <v>18.079999999999998</v>
      </c>
      <c r="F717">
        <v>3</v>
      </c>
      <c r="G717" s="5">
        <v>43529</v>
      </c>
      <c r="H717" t="s">
        <v>362</v>
      </c>
      <c r="I717" t="s">
        <v>17</v>
      </c>
      <c r="J717">
        <v>8</v>
      </c>
      <c r="K717">
        <v>0.33</v>
      </c>
      <c r="L717">
        <v>19</v>
      </c>
      <c r="M717" t="s">
        <v>24</v>
      </c>
      <c r="N717" s="7">
        <f t="shared" si="33"/>
        <v>54.239999999999995</v>
      </c>
      <c r="O717">
        <f t="shared" si="34"/>
        <v>-50.556061987237932</v>
      </c>
      <c r="Q717">
        <f t="shared" si="35"/>
        <v>-31.249999999999993</v>
      </c>
    </row>
    <row r="718" spans="1:17" x14ac:dyDescent="0.3">
      <c r="A718">
        <v>238</v>
      </c>
      <c r="B718" t="s">
        <v>87</v>
      </c>
      <c r="C718" t="s">
        <v>88</v>
      </c>
      <c r="D718" t="s">
        <v>54</v>
      </c>
      <c r="E718">
        <v>44.22</v>
      </c>
      <c r="F718">
        <v>5</v>
      </c>
      <c r="G718" s="5">
        <v>43529</v>
      </c>
      <c r="H718" t="s">
        <v>409</v>
      </c>
      <c r="I718" t="s">
        <v>29</v>
      </c>
      <c r="J718">
        <v>8.6</v>
      </c>
      <c r="K718">
        <v>0.48</v>
      </c>
      <c r="L718">
        <v>17</v>
      </c>
      <c r="M718" t="s">
        <v>24</v>
      </c>
      <c r="N718" s="7">
        <f t="shared" si="33"/>
        <v>221.1</v>
      </c>
      <c r="O718">
        <f t="shared" si="34"/>
        <v>307.63274336283189</v>
      </c>
      <c r="Q718">
        <f t="shared" si="35"/>
        <v>45.454545454545439</v>
      </c>
    </row>
    <row r="719" spans="1:17" x14ac:dyDescent="0.3">
      <c r="A719">
        <v>310</v>
      </c>
      <c r="B719" t="s">
        <v>99</v>
      </c>
      <c r="C719" t="s">
        <v>100</v>
      </c>
      <c r="D719" t="s">
        <v>54</v>
      </c>
      <c r="E719">
        <v>81.91</v>
      </c>
      <c r="F719">
        <v>2</v>
      </c>
      <c r="G719" s="5">
        <v>43529</v>
      </c>
      <c r="H719" t="s">
        <v>469</v>
      </c>
      <c r="I719" t="s">
        <v>23</v>
      </c>
      <c r="J719">
        <v>7.8</v>
      </c>
      <c r="K719">
        <v>0.48</v>
      </c>
      <c r="L719">
        <v>17</v>
      </c>
      <c r="M719" t="s">
        <v>24</v>
      </c>
      <c r="N719" s="7">
        <f t="shared" si="33"/>
        <v>163.82</v>
      </c>
      <c r="O719">
        <f t="shared" si="34"/>
        <v>-25.90682948891904</v>
      </c>
      <c r="Q719">
        <f t="shared" si="35"/>
        <v>0</v>
      </c>
    </row>
    <row r="720" spans="1:17" x14ac:dyDescent="0.3">
      <c r="A720">
        <v>342</v>
      </c>
      <c r="B720" t="s">
        <v>130</v>
      </c>
      <c r="C720" t="s">
        <v>131</v>
      </c>
      <c r="D720" t="s">
        <v>15</v>
      </c>
      <c r="E720">
        <v>55.97</v>
      </c>
      <c r="F720">
        <v>7</v>
      </c>
      <c r="G720" s="5">
        <v>43529</v>
      </c>
      <c r="H720" t="s">
        <v>424</v>
      </c>
      <c r="I720" t="s">
        <v>17</v>
      </c>
      <c r="J720">
        <v>8.9</v>
      </c>
      <c r="K720">
        <v>0.48</v>
      </c>
      <c r="L720">
        <v>19</v>
      </c>
      <c r="M720" t="s">
        <v>24</v>
      </c>
      <c r="N720" s="7">
        <f t="shared" si="33"/>
        <v>391.78999999999996</v>
      </c>
      <c r="O720">
        <f t="shared" si="34"/>
        <v>139.15883286533997</v>
      </c>
      <c r="Q720">
        <f t="shared" si="35"/>
        <v>0</v>
      </c>
    </row>
    <row r="721" spans="1:17" x14ac:dyDescent="0.3">
      <c r="A721">
        <v>399</v>
      </c>
      <c r="B721" t="s">
        <v>199</v>
      </c>
      <c r="C721" t="s">
        <v>200</v>
      </c>
      <c r="D721" t="s">
        <v>15</v>
      </c>
      <c r="E721">
        <v>41.06</v>
      </c>
      <c r="F721">
        <v>6</v>
      </c>
      <c r="G721" s="5">
        <v>43529</v>
      </c>
      <c r="H721" t="s">
        <v>455</v>
      </c>
      <c r="I721" t="s">
        <v>29</v>
      </c>
      <c r="J721">
        <v>8.3000000000000007</v>
      </c>
      <c r="K721">
        <v>0.48</v>
      </c>
      <c r="L721">
        <v>13</v>
      </c>
      <c r="M721" t="s">
        <v>24</v>
      </c>
      <c r="N721" s="7">
        <f t="shared" si="33"/>
        <v>246.36</v>
      </c>
      <c r="O721">
        <f t="shared" si="34"/>
        <v>-37.119375175476648</v>
      </c>
      <c r="Q721">
        <f t="shared" si="35"/>
        <v>0</v>
      </c>
    </row>
    <row r="722" spans="1:17" x14ac:dyDescent="0.3">
      <c r="A722">
        <v>493</v>
      </c>
      <c r="B722" t="s">
        <v>273</v>
      </c>
      <c r="C722" t="s">
        <v>274</v>
      </c>
      <c r="D722" t="s">
        <v>15</v>
      </c>
      <c r="E722">
        <v>25.32</v>
      </c>
      <c r="F722">
        <v>8</v>
      </c>
      <c r="G722" s="5">
        <v>43529</v>
      </c>
      <c r="H722" t="s">
        <v>383</v>
      </c>
      <c r="I722" t="s">
        <v>17</v>
      </c>
      <c r="J722">
        <v>8.6999999999999993</v>
      </c>
      <c r="K722">
        <v>0.33</v>
      </c>
      <c r="L722">
        <v>20</v>
      </c>
      <c r="M722" t="s">
        <v>24</v>
      </c>
      <c r="N722" s="7">
        <f t="shared" si="33"/>
        <v>202.56</v>
      </c>
      <c r="O722">
        <f t="shared" si="34"/>
        <v>-17.77886020457867</v>
      </c>
      <c r="Q722">
        <f t="shared" si="35"/>
        <v>-31.249999999999993</v>
      </c>
    </row>
    <row r="723" spans="1:17" x14ac:dyDescent="0.3">
      <c r="A723">
        <v>494</v>
      </c>
      <c r="B723" t="s">
        <v>224</v>
      </c>
      <c r="C723" t="s">
        <v>225</v>
      </c>
      <c r="D723" t="s">
        <v>27</v>
      </c>
      <c r="E723">
        <v>12.12</v>
      </c>
      <c r="F723">
        <v>10</v>
      </c>
      <c r="G723" s="5">
        <v>43529</v>
      </c>
      <c r="H723" t="s">
        <v>393</v>
      </c>
      <c r="I723" t="s">
        <v>29</v>
      </c>
      <c r="J723">
        <v>8.4</v>
      </c>
      <c r="K723">
        <v>0.48</v>
      </c>
      <c r="L723">
        <v>13</v>
      </c>
      <c r="M723" t="s">
        <v>24</v>
      </c>
      <c r="N723" s="7">
        <f t="shared" si="33"/>
        <v>121.19999999999999</v>
      </c>
      <c r="O723">
        <f t="shared" si="34"/>
        <v>-40.165876777251192</v>
      </c>
      <c r="Q723">
        <f t="shared" si="35"/>
        <v>45.454545454545439</v>
      </c>
    </row>
    <row r="724" spans="1:17" x14ac:dyDescent="0.3">
      <c r="A724">
        <v>632</v>
      </c>
      <c r="B724" t="s">
        <v>90</v>
      </c>
      <c r="C724" t="s">
        <v>91</v>
      </c>
      <c r="D724" t="s">
        <v>21</v>
      </c>
      <c r="E724">
        <v>78.31</v>
      </c>
      <c r="F724">
        <v>3</v>
      </c>
      <c r="G724" s="5">
        <v>43529</v>
      </c>
      <c r="H724" t="s">
        <v>605</v>
      </c>
      <c r="I724" t="s">
        <v>17</v>
      </c>
      <c r="J724">
        <v>5.4</v>
      </c>
      <c r="K724">
        <v>0.36</v>
      </c>
      <c r="L724">
        <v>16</v>
      </c>
      <c r="M724" t="s">
        <v>24</v>
      </c>
      <c r="N724" s="7">
        <f t="shared" si="33"/>
        <v>234.93</v>
      </c>
      <c r="O724">
        <f t="shared" si="34"/>
        <v>93.836633663366371</v>
      </c>
      <c r="Q724">
        <f t="shared" si="35"/>
        <v>-25</v>
      </c>
    </row>
    <row r="725" spans="1:17" x14ac:dyDescent="0.3">
      <c r="A725">
        <v>728</v>
      </c>
      <c r="B725" t="s">
        <v>219</v>
      </c>
      <c r="C725" t="s">
        <v>220</v>
      </c>
      <c r="D725" t="s">
        <v>36</v>
      </c>
      <c r="E725">
        <v>69.739999999999995</v>
      </c>
      <c r="F725">
        <v>10</v>
      </c>
      <c r="G725" s="5">
        <v>43529</v>
      </c>
      <c r="H725" t="s">
        <v>661</v>
      </c>
      <c r="I725" t="s">
        <v>29</v>
      </c>
      <c r="J725">
        <v>8.9</v>
      </c>
      <c r="K725">
        <v>0.48</v>
      </c>
      <c r="L725">
        <v>17</v>
      </c>
      <c r="M725" t="s">
        <v>24</v>
      </c>
      <c r="N725" s="7">
        <f t="shared" si="33"/>
        <v>697.4</v>
      </c>
      <c r="O725">
        <f t="shared" si="34"/>
        <v>196.854382156387</v>
      </c>
      <c r="Q725">
        <f t="shared" si="35"/>
        <v>33.333333333333329</v>
      </c>
    </row>
    <row r="726" spans="1:17" x14ac:dyDescent="0.3">
      <c r="A726">
        <v>766</v>
      </c>
      <c r="B726" t="s">
        <v>199</v>
      </c>
      <c r="C726" t="s">
        <v>200</v>
      </c>
      <c r="D726" t="s">
        <v>27</v>
      </c>
      <c r="E726">
        <v>95.46</v>
      </c>
      <c r="F726">
        <v>8</v>
      </c>
      <c r="G726" s="5">
        <v>43529</v>
      </c>
      <c r="H726" t="s">
        <v>322</v>
      </c>
      <c r="I726" t="s">
        <v>17</v>
      </c>
      <c r="J726">
        <v>4.7</v>
      </c>
      <c r="K726">
        <v>0.48</v>
      </c>
      <c r="L726">
        <v>19</v>
      </c>
      <c r="M726" t="s">
        <v>24</v>
      </c>
      <c r="N726" s="7">
        <f t="shared" si="33"/>
        <v>763.68</v>
      </c>
      <c r="O726">
        <f t="shared" si="34"/>
        <v>9.5038715227989634</v>
      </c>
      <c r="Q726">
        <f t="shared" si="35"/>
        <v>0</v>
      </c>
    </row>
    <row r="727" spans="1:17" x14ac:dyDescent="0.3">
      <c r="A727">
        <v>777</v>
      </c>
      <c r="B727" t="s">
        <v>332</v>
      </c>
      <c r="C727" t="s">
        <v>333</v>
      </c>
      <c r="D727" t="s">
        <v>15</v>
      </c>
      <c r="E727">
        <v>65.31</v>
      </c>
      <c r="F727">
        <v>7</v>
      </c>
      <c r="G727" s="5">
        <v>43529</v>
      </c>
      <c r="H727" t="s">
        <v>677</v>
      </c>
      <c r="I727" t="s">
        <v>29</v>
      </c>
      <c r="J727">
        <v>4.2</v>
      </c>
      <c r="K727">
        <v>0.33</v>
      </c>
      <c r="L727">
        <v>18</v>
      </c>
      <c r="M727" t="s">
        <v>24</v>
      </c>
      <c r="N727" s="7">
        <f t="shared" si="33"/>
        <v>457.17</v>
      </c>
      <c r="O727">
        <f t="shared" si="34"/>
        <v>-40.135920804525448</v>
      </c>
      <c r="Q727">
        <f t="shared" si="35"/>
        <v>-31.249999999999993</v>
      </c>
    </row>
    <row r="728" spans="1:17" x14ac:dyDescent="0.3">
      <c r="A728">
        <v>64</v>
      </c>
      <c r="B728" t="s">
        <v>183</v>
      </c>
      <c r="C728" t="s">
        <v>184</v>
      </c>
      <c r="D728" t="s">
        <v>36</v>
      </c>
      <c r="E728">
        <v>15.81</v>
      </c>
      <c r="F728">
        <v>10</v>
      </c>
      <c r="G728" s="5">
        <v>43530</v>
      </c>
      <c r="H728" t="s">
        <v>185</v>
      </c>
      <c r="I728" t="s">
        <v>29</v>
      </c>
      <c r="J728">
        <v>8.6</v>
      </c>
      <c r="K728">
        <v>0.33</v>
      </c>
      <c r="L728">
        <v>12</v>
      </c>
      <c r="M728" t="s">
        <v>24</v>
      </c>
      <c r="N728" s="7">
        <f t="shared" si="33"/>
        <v>158.1</v>
      </c>
      <c r="O728">
        <f t="shared" si="34"/>
        <v>-65.417678325349442</v>
      </c>
      <c r="Q728">
        <f t="shared" si="35"/>
        <v>0</v>
      </c>
    </row>
    <row r="729" spans="1:17" x14ac:dyDescent="0.3">
      <c r="A729">
        <v>132</v>
      </c>
      <c r="B729" t="s">
        <v>287</v>
      </c>
      <c r="C729" t="s">
        <v>288</v>
      </c>
      <c r="D729" t="s">
        <v>36</v>
      </c>
      <c r="E729">
        <v>92.13</v>
      </c>
      <c r="F729">
        <v>6</v>
      </c>
      <c r="G729" s="5">
        <v>43530</v>
      </c>
      <c r="H729" t="s">
        <v>289</v>
      </c>
      <c r="I729" t="s">
        <v>23</v>
      </c>
      <c r="J729">
        <v>8.3000000000000007</v>
      </c>
      <c r="K729">
        <v>0.33</v>
      </c>
      <c r="L729">
        <v>20</v>
      </c>
      <c r="M729" t="s">
        <v>24</v>
      </c>
      <c r="N729" s="7">
        <f t="shared" si="33"/>
        <v>552.78</v>
      </c>
      <c r="O729">
        <f t="shared" si="34"/>
        <v>249.63946869070207</v>
      </c>
      <c r="Q729">
        <f t="shared" si="35"/>
        <v>0</v>
      </c>
    </row>
    <row r="730" spans="1:17" x14ac:dyDescent="0.3">
      <c r="A730">
        <v>149</v>
      </c>
      <c r="B730" t="s">
        <v>228</v>
      </c>
      <c r="C730" t="s">
        <v>229</v>
      </c>
      <c r="D730" t="s">
        <v>27</v>
      </c>
      <c r="E730">
        <v>71.86</v>
      </c>
      <c r="F730">
        <v>8</v>
      </c>
      <c r="G730" s="5">
        <v>43530</v>
      </c>
      <c r="H730" t="s">
        <v>313</v>
      </c>
      <c r="I730" t="s">
        <v>29</v>
      </c>
      <c r="J730">
        <v>6.2</v>
      </c>
      <c r="K730">
        <v>0.48</v>
      </c>
      <c r="L730">
        <v>15</v>
      </c>
      <c r="M730" t="s">
        <v>24</v>
      </c>
      <c r="N730" s="7">
        <f t="shared" si="33"/>
        <v>574.88</v>
      </c>
      <c r="O730">
        <f t="shared" si="34"/>
        <v>3.9979738774919538</v>
      </c>
      <c r="Q730">
        <f t="shared" si="35"/>
        <v>45.454545454545439</v>
      </c>
    </row>
    <row r="731" spans="1:17" x14ac:dyDescent="0.3">
      <c r="A731">
        <v>222</v>
      </c>
      <c r="B731" t="s">
        <v>146</v>
      </c>
      <c r="C731" t="s">
        <v>147</v>
      </c>
      <c r="D731" t="s">
        <v>52</v>
      </c>
      <c r="E731">
        <v>62.08</v>
      </c>
      <c r="F731">
        <v>7</v>
      </c>
      <c r="G731" s="5">
        <v>43530</v>
      </c>
      <c r="H731" t="s">
        <v>394</v>
      </c>
      <c r="I731" t="s">
        <v>17</v>
      </c>
      <c r="J731">
        <v>5.4</v>
      </c>
      <c r="K731">
        <v>0.33</v>
      </c>
      <c r="L731">
        <v>13</v>
      </c>
      <c r="M731" t="s">
        <v>24</v>
      </c>
      <c r="N731" s="7">
        <f t="shared" si="33"/>
        <v>434.56</v>
      </c>
      <c r="O731">
        <f t="shared" si="34"/>
        <v>-24.408572223768438</v>
      </c>
      <c r="Q731">
        <f t="shared" si="35"/>
        <v>-31.249999999999993</v>
      </c>
    </row>
    <row r="732" spans="1:17" x14ac:dyDescent="0.3">
      <c r="A732">
        <v>271</v>
      </c>
      <c r="B732" t="s">
        <v>183</v>
      </c>
      <c r="C732" t="s">
        <v>184</v>
      </c>
      <c r="D732" t="s">
        <v>36</v>
      </c>
      <c r="E732">
        <v>67.430000000000007</v>
      </c>
      <c r="F732">
        <v>5</v>
      </c>
      <c r="G732" s="5">
        <v>43530</v>
      </c>
      <c r="H732" t="s">
        <v>438</v>
      </c>
      <c r="I732" t="s">
        <v>17</v>
      </c>
      <c r="J732">
        <v>6.3</v>
      </c>
      <c r="K732">
        <v>0.33</v>
      </c>
      <c r="L732">
        <v>18</v>
      </c>
      <c r="M732" t="s">
        <v>24</v>
      </c>
      <c r="N732" s="7">
        <f t="shared" si="33"/>
        <v>337.15000000000003</v>
      </c>
      <c r="O732">
        <f t="shared" si="34"/>
        <v>-22.415776877761406</v>
      </c>
      <c r="Q732">
        <f t="shared" si="35"/>
        <v>0</v>
      </c>
    </row>
    <row r="733" spans="1:17" x14ac:dyDescent="0.3">
      <c r="A733">
        <v>282</v>
      </c>
      <c r="B733" t="s">
        <v>143</v>
      </c>
      <c r="C733" t="s">
        <v>144</v>
      </c>
      <c r="D733" t="s">
        <v>27</v>
      </c>
      <c r="E733">
        <v>37</v>
      </c>
      <c r="F733">
        <v>1</v>
      </c>
      <c r="G733" s="5">
        <v>43530</v>
      </c>
      <c r="H733" t="s">
        <v>448</v>
      </c>
      <c r="I733" t="s">
        <v>29</v>
      </c>
      <c r="J733">
        <v>7.9</v>
      </c>
      <c r="K733">
        <v>0.48</v>
      </c>
      <c r="L733">
        <v>13</v>
      </c>
      <c r="M733" t="s">
        <v>24</v>
      </c>
      <c r="N733" s="7">
        <f t="shared" si="33"/>
        <v>37</v>
      </c>
      <c r="O733">
        <f t="shared" si="34"/>
        <v>-89.025656236096694</v>
      </c>
      <c r="Q733">
        <f t="shared" si="35"/>
        <v>45.454545454545439</v>
      </c>
    </row>
    <row r="734" spans="1:17" x14ac:dyDescent="0.3">
      <c r="A734">
        <v>370</v>
      </c>
      <c r="B734" t="s">
        <v>284</v>
      </c>
      <c r="C734" t="s">
        <v>285</v>
      </c>
      <c r="D734" t="s">
        <v>21</v>
      </c>
      <c r="E734">
        <v>21.5</v>
      </c>
      <c r="F734">
        <v>9</v>
      </c>
      <c r="G734" s="5">
        <v>43530</v>
      </c>
      <c r="H734" t="s">
        <v>198</v>
      </c>
      <c r="I734" t="s">
        <v>29</v>
      </c>
      <c r="J734">
        <v>7.8</v>
      </c>
      <c r="K734">
        <v>0.48</v>
      </c>
      <c r="L734">
        <v>12</v>
      </c>
      <c r="M734" t="s">
        <v>24</v>
      </c>
      <c r="N734" s="7">
        <f t="shared" si="33"/>
        <v>193.5</v>
      </c>
      <c r="O734">
        <f t="shared" si="34"/>
        <v>422.97297297297297</v>
      </c>
      <c r="Q734">
        <f t="shared" si="35"/>
        <v>0</v>
      </c>
    </row>
    <row r="735" spans="1:17" x14ac:dyDescent="0.3">
      <c r="A735">
        <v>395</v>
      </c>
      <c r="B735" t="s">
        <v>165</v>
      </c>
      <c r="C735" t="s">
        <v>166</v>
      </c>
      <c r="D735" t="s">
        <v>15</v>
      </c>
      <c r="E735">
        <v>79.739999999999995</v>
      </c>
      <c r="F735">
        <v>1</v>
      </c>
      <c r="G735" s="5">
        <v>43530</v>
      </c>
      <c r="H735" t="s">
        <v>306</v>
      </c>
      <c r="I735" t="s">
        <v>29</v>
      </c>
      <c r="J735">
        <v>7.3</v>
      </c>
      <c r="K735">
        <v>0.48</v>
      </c>
      <c r="L735">
        <v>10</v>
      </c>
      <c r="M735" t="s">
        <v>24</v>
      </c>
      <c r="N735" s="7">
        <f t="shared" si="33"/>
        <v>79.739999999999995</v>
      </c>
      <c r="O735">
        <f t="shared" si="34"/>
        <v>-58.79069767441861</v>
      </c>
      <c r="Q735">
        <f t="shared" si="35"/>
        <v>0</v>
      </c>
    </row>
    <row r="736" spans="1:17" x14ac:dyDescent="0.3">
      <c r="A736">
        <v>654</v>
      </c>
      <c r="B736" t="s">
        <v>212</v>
      </c>
      <c r="C736" t="s">
        <v>213</v>
      </c>
      <c r="D736" t="s">
        <v>36</v>
      </c>
      <c r="E736">
        <v>37.32</v>
      </c>
      <c r="F736">
        <v>9</v>
      </c>
      <c r="G736" s="5">
        <v>43530</v>
      </c>
      <c r="H736" t="s">
        <v>95</v>
      </c>
      <c r="I736" t="s">
        <v>17</v>
      </c>
      <c r="J736">
        <v>5.0999999999999996</v>
      </c>
      <c r="K736">
        <v>0.33</v>
      </c>
      <c r="L736">
        <v>15</v>
      </c>
      <c r="M736" t="s">
        <v>24</v>
      </c>
      <c r="N736" s="7">
        <f t="shared" si="33"/>
        <v>335.88</v>
      </c>
      <c r="O736">
        <f t="shared" si="34"/>
        <v>321.21896162528219</v>
      </c>
      <c r="Q736">
        <f t="shared" si="35"/>
        <v>-31.249999999999993</v>
      </c>
    </row>
    <row r="737" spans="1:17" x14ac:dyDescent="0.3">
      <c r="A737">
        <v>894</v>
      </c>
      <c r="B737" t="s">
        <v>154</v>
      </c>
      <c r="C737" t="s">
        <v>155</v>
      </c>
      <c r="D737" t="s">
        <v>21</v>
      </c>
      <c r="E737">
        <v>28.38</v>
      </c>
      <c r="F737">
        <v>5</v>
      </c>
      <c r="G737" s="5">
        <v>43530</v>
      </c>
      <c r="H737" t="s">
        <v>713</v>
      </c>
      <c r="I737" t="s">
        <v>23</v>
      </c>
      <c r="J737">
        <v>9.4</v>
      </c>
      <c r="K737">
        <v>0.33</v>
      </c>
      <c r="L737">
        <v>20</v>
      </c>
      <c r="M737" t="s">
        <v>24</v>
      </c>
      <c r="N737" s="7">
        <f t="shared" si="33"/>
        <v>141.9</v>
      </c>
      <c r="O737">
        <f t="shared" si="34"/>
        <v>-57.752768846016437</v>
      </c>
      <c r="Q737">
        <f t="shared" si="35"/>
        <v>0</v>
      </c>
    </row>
    <row r="738" spans="1:17" x14ac:dyDescent="0.3">
      <c r="A738">
        <v>976</v>
      </c>
      <c r="B738" t="s">
        <v>148</v>
      </c>
      <c r="C738" t="s">
        <v>149</v>
      </c>
      <c r="D738" t="s">
        <v>54</v>
      </c>
      <c r="E738">
        <v>49.92</v>
      </c>
      <c r="F738">
        <v>2</v>
      </c>
      <c r="G738" s="5">
        <v>43530</v>
      </c>
      <c r="H738" t="s">
        <v>702</v>
      </c>
      <c r="I738" t="s">
        <v>29</v>
      </c>
      <c r="J738">
        <v>7</v>
      </c>
      <c r="K738">
        <v>0.33</v>
      </c>
      <c r="L738">
        <v>11</v>
      </c>
      <c r="M738" t="s">
        <v>24</v>
      </c>
      <c r="N738" s="7">
        <f t="shared" si="33"/>
        <v>99.84</v>
      </c>
      <c r="O738">
        <f t="shared" si="34"/>
        <v>-29.640591966173364</v>
      </c>
      <c r="Q738">
        <f t="shared" si="35"/>
        <v>0</v>
      </c>
    </row>
    <row r="739" spans="1:17" x14ac:dyDescent="0.3">
      <c r="A739">
        <v>55</v>
      </c>
      <c r="B739" t="s">
        <v>168</v>
      </c>
      <c r="C739" t="s">
        <v>169</v>
      </c>
      <c r="D739" t="s">
        <v>27</v>
      </c>
      <c r="E739">
        <v>16.16</v>
      </c>
      <c r="F739">
        <v>2</v>
      </c>
      <c r="G739" s="5">
        <v>43531</v>
      </c>
      <c r="H739" t="s">
        <v>170</v>
      </c>
      <c r="I739" t="s">
        <v>17</v>
      </c>
      <c r="J739">
        <v>6.5</v>
      </c>
      <c r="K739">
        <v>0.48</v>
      </c>
      <c r="L739">
        <v>11</v>
      </c>
      <c r="M739" t="s">
        <v>24</v>
      </c>
      <c r="N739" s="7">
        <f t="shared" si="33"/>
        <v>32.32</v>
      </c>
      <c r="O739">
        <f t="shared" si="34"/>
        <v>-67.628205128205138</v>
      </c>
      <c r="Q739">
        <f t="shared" si="35"/>
        <v>45.454545454545439</v>
      </c>
    </row>
    <row r="740" spans="1:17" x14ac:dyDescent="0.3">
      <c r="A740">
        <v>158</v>
      </c>
      <c r="B740" t="s">
        <v>34</v>
      </c>
      <c r="C740" t="s">
        <v>35</v>
      </c>
      <c r="D740" t="s">
        <v>27</v>
      </c>
      <c r="E740">
        <v>50.28</v>
      </c>
      <c r="F740">
        <v>5</v>
      </c>
      <c r="G740" s="5">
        <v>43531</v>
      </c>
      <c r="H740" t="s">
        <v>323</v>
      </c>
      <c r="I740" t="s">
        <v>17</v>
      </c>
      <c r="J740">
        <v>9.6999999999999993</v>
      </c>
      <c r="K740">
        <v>0.48</v>
      </c>
      <c r="L740">
        <v>13</v>
      </c>
      <c r="M740" t="s">
        <v>24</v>
      </c>
      <c r="N740" s="7">
        <f t="shared" si="33"/>
        <v>251.4</v>
      </c>
      <c r="O740">
        <f t="shared" si="34"/>
        <v>677.84653465346537</v>
      </c>
      <c r="Q740">
        <f t="shared" si="35"/>
        <v>0</v>
      </c>
    </row>
    <row r="741" spans="1:17" x14ac:dyDescent="0.3">
      <c r="A741">
        <v>262</v>
      </c>
      <c r="B741" t="s">
        <v>328</v>
      </c>
      <c r="C741" t="s">
        <v>329</v>
      </c>
      <c r="D741" t="s">
        <v>54</v>
      </c>
      <c r="E741">
        <v>16.45</v>
      </c>
      <c r="F741">
        <v>4</v>
      </c>
      <c r="G741" s="5">
        <v>43531</v>
      </c>
      <c r="H741" t="s">
        <v>430</v>
      </c>
      <c r="I741" t="s">
        <v>17</v>
      </c>
      <c r="J741">
        <v>5.6</v>
      </c>
      <c r="K741">
        <v>0.48</v>
      </c>
      <c r="L741">
        <v>14</v>
      </c>
      <c r="M741" t="s">
        <v>24</v>
      </c>
      <c r="N741" s="7">
        <f t="shared" si="33"/>
        <v>65.8</v>
      </c>
      <c r="O741">
        <f t="shared" si="34"/>
        <v>-73.826571201272884</v>
      </c>
      <c r="Q741">
        <f t="shared" si="35"/>
        <v>0</v>
      </c>
    </row>
    <row r="742" spans="1:17" x14ac:dyDescent="0.3">
      <c r="A742">
        <v>314</v>
      </c>
      <c r="B742" t="s">
        <v>38</v>
      </c>
      <c r="C742" t="s">
        <v>39</v>
      </c>
      <c r="D742" t="s">
        <v>15</v>
      </c>
      <c r="E742">
        <v>15.55</v>
      </c>
      <c r="F742">
        <v>9</v>
      </c>
      <c r="G742" s="5">
        <v>43531</v>
      </c>
      <c r="H742" t="s">
        <v>472</v>
      </c>
      <c r="I742" t="s">
        <v>23</v>
      </c>
      <c r="J742">
        <v>5</v>
      </c>
      <c r="K742">
        <v>0.48</v>
      </c>
      <c r="L742">
        <v>13</v>
      </c>
      <c r="M742" t="s">
        <v>24</v>
      </c>
      <c r="N742" s="7">
        <f t="shared" si="33"/>
        <v>139.95000000000002</v>
      </c>
      <c r="O742">
        <f t="shared" si="34"/>
        <v>112.68996960486326</v>
      </c>
      <c r="Q742">
        <f t="shared" si="35"/>
        <v>0</v>
      </c>
    </row>
    <row r="743" spans="1:17" x14ac:dyDescent="0.3">
      <c r="A743">
        <v>363</v>
      </c>
      <c r="B743" t="s">
        <v>291</v>
      </c>
      <c r="C743" t="s">
        <v>292</v>
      </c>
      <c r="D743" t="s">
        <v>52</v>
      </c>
      <c r="E743">
        <v>99.79</v>
      </c>
      <c r="F743">
        <v>2</v>
      </c>
      <c r="G743" s="5">
        <v>43531</v>
      </c>
      <c r="H743" t="s">
        <v>508</v>
      </c>
      <c r="I743" t="s">
        <v>17</v>
      </c>
      <c r="J743">
        <v>8</v>
      </c>
      <c r="K743">
        <v>0.36</v>
      </c>
      <c r="L743">
        <v>20</v>
      </c>
      <c r="M743" t="s">
        <v>24</v>
      </c>
      <c r="N743" s="7">
        <f t="shared" si="33"/>
        <v>199.58</v>
      </c>
      <c r="O743">
        <f t="shared" si="34"/>
        <v>42.608074312254367</v>
      </c>
      <c r="Q743">
        <f t="shared" si="35"/>
        <v>-25</v>
      </c>
    </row>
    <row r="744" spans="1:17" x14ac:dyDescent="0.3">
      <c r="A744">
        <v>478</v>
      </c>
      <c r="B744" t="s">
        <v>190</v>
      </c>
      <c r="C744" t="s">
        <v>191</v>
      </c>
      <c r="D744" t="s">
        <v>21</v>
      </c>
      <c r="E744">
        <v>84.07</v>
      </c>
      <c r="F744">
        <v>4</v>
      </c>
      <c r="G744" s="5">
        <v>43531</v>
      </c>
      <c r="H744" t="s">
        <v>559</v>
      </c>
      <c r="I744" t="s">
        <v>17</v>
      </c>
      <c r="J744">
        <v>4.4000000000000004</v>
      </c>
      <c r="K744">
        <v>0.48</v>
      </c>
      <c r="L744">
        <v>16</v>
      </c>
      <c r="M744" t="s">
        <v>24</v>
      </c>
      <c r="N744" s="7">
        <f t="shared" si="33"/>
        <v>336.28</v>
      </c>
      <c r="O744">
        <f t="shared" si="34"/>
        <v>68.493837057821409</v>
      </c>
      <c r="Q744">
        <f t="shared" si="35"/>
        <v>33.333333333333329</v>
      </c>
    </row>
    <row r="745" spans="1:17" x14ac:dyDescent="0.3">
      <c r="A745">
        <v>538</v>
      </c>
      <c r="B745" t="s">
        <v>69</v>
      </c>
      <c r="C745" t="s">
        <v>70</v>
      </c>
      <c r="D745" t="s">
        <v>27</v>
      </c>
      <c r="E745">
        <v>97.94</v>
      </c>
      <c r="F745">
        <v>1</v>
      </c>
      <c r="G745" s="5">
        <v>43531</v>
      </c>
      <c r="H745" t="s">
        <v>439</v>
      </c>
      <c r="I745" t="s">
        <v>17</v>
      </c>
      <c r="J745">
        <v>6.9</v>
      </c>
      <c r="K745">
        <v>0.48</v>
      </c>
      <c r="L745">
        <v>11</v>
      </c>
      <c r="M745" t="s">
        <v>24</v>
      </c>
      <c r="N745" s="7">
        <f t="shared" si="33"/>
        <v>97.94</v>
      </c>
      <c r="O745">
        <f t="shared" si="34"/>
        <v>-70.87546092541929</v>
      </c>
      <c r="Q745">
        <f t="shared" si="35"/>
        <v>0</v>
      </c>
    </row>
    <row r="746" spans="1:17" x14ac:dyDescent="0.3">
      <c r="A746">
        <v>554</v>
      </c>
      <c r="B746" t="s">
        <v>93</v>
      </c>
      <c r="C746" t="s">
        <v>94</v>
      </c>
      <c r="D746" t="s">
        <v>21</v>
      </c>
      <c r="E746">
        <v>22.21</v>
      </c>
      <c r="F746">
        <v>6</v>
      </c>
      <c r="G746" s="5">
        <v>43531</v>
      </c>
      <c r="H746" t="s">
        <v>222</v>
      </c>
      <c r="I746" t="s">
        <v>29</v>
      </c>
      <c r="J746">
        <v>8.6</v>
      </c>
      <c r="K746">
        <v>0.33</v>
      </c>
      <c r="L746">
        <v>10</v>
      </c>
      <c r="M746" t="s">
        <v>24</v>
      </c>
      <c r="N746" s="7">
        <f t="shared" si="33"/>
        <v>133.26</v>
      </c>
      <c r="O746">
        <f t="shared" si="34"/>
        <v>36.062895650398197</v>
      </c>
      <c r="Q746">
        <f t="shared" si="35"/>
        <v>-31.249999999999993</v>
      </c>
    </row>
    <row r="747" spans="1:17" x14ac:dyDescent="0.3">
      <c r="A747">
        <v>858</v>
      </c>
      <c r="B747" t="s">
        <v>25</v>
      </c>
      <c r="C747" t="s">
        <v>26</v>
      </c>
      <c r="D747" t="s">
        <v>27</v>
      </c>
      <c r="E747">
        <v>28.31</v>
      </c>
      <c r="F747">
        <v>4</v>
      </c>
      <c r="G747" s="5">
        <v>43531</v>
      </c>
      <c r="H747" t="s">
        <v>699</v>
      </c>
      <c r="I747" t="s">
        <v>23</v>
      </c>
      <c r="J747">
        <v>8.1999999999999993</v>
      </c>
      <c r="K747">
        <v>0.33</v>
      </c>
      <c r="L747">
        <v>18</v>
      </c>
      <c r="M747" t="s">
        <v>24</v>
      </c>
      <c r="N747" s="7">
        <f t="shared" si="33"/>
        <v>113.24</v>
      </c>
      <c r="O747">
        <f t="shared" si="34"/>
        <v>-15.023262794536993</v>
      </c>
      <c r="Q747">
        <f t="shared" si="35"/>
        <v>0</v>
      </c>
    </row>
    <row r="748" spans="1:17" x14ac:dyDescent="0.3">
      <c r="A748">
        <v>2</v>
      </c>
      <c r="B748" t="s">
        <v>19</v>
      </c>
      <c r="C748" t="s">
        <v>20</v>
      </c>
      <c r="D748" t="s">
        <v>21</v>
      </c>
      <c r="E748">
        <v>15.28</v>
      </c>
      <c r="F748">
        <v>5</v>
      </c>
      <c r="G748" s="5">
        <v>43532</v>
      </c>
      <c r="H748" t="s">
        <v>22</v>
      </c>
      <c r="I748" t="s">
        <v>23</v>
      </c>
      <c r="J748">
        <v>9.6</v>
      </c>
      <c r="K748">
        <v>0.48</v>
      </c>
      <c r="L748">
        <v>10</v>
      </c>
      <c r="M748" t="s">
        <v>24</v>
      </c>
      <c r="N748" s="7">
        <f t="shared" si="33"/>
        <v>76.399999999999991</v>
      </c>
      <c r="O748">
        <f t="shared" si="34"/>
        <v>-32.532673966796189</v>
      </c>
      <c r="Q748">
        <f t="shared" si="35"/>
        <v>45.454545454545439</v>
      </c>
    </row>
    <row r="749" spans="1:17" x14ac:dyDescent="0.3">
      <c r="A749">
        <v>96</v>
      </c>
      <c r="B749" t="s">
        <v>236</v>
      </c>
      <c r="C749" t="s">
        <v>237</v>
      </c>
      <c r="D749" t="s">
        <v>21</v>
      </c>
      <c r="E749">
        <v>97.16</v>
      </c>
      <c r="F749">
        <v>1</v>
      </c>
      <c r="G749" s="5">
        <v>43532</v>
      </c>
      <c r="H749" t="s">
        <v>238</v>
      </c>
      <c r="I749" t="s">
        <v>17</v>
      </c>
      <c r="J749">
        <v>7.2</v>
      </c>
      <c r="K749">
        <v>0.48</v>
      </c>
      <c r="L749">
        <v>20</v>
      </c>
      <c r="M749" t="s">
        <v>24</v>
      </c>
      <c r="N749" s="7">
        <f t="shared" si="33"/>
        <v>97.16</v>
      </c>
      <c r="O749">
        <f t="shared" si="34"/>
        <v>27.172774869109954</v>
      </c>
      <c r="Q749">
        <f t="shared" si="35"/>
        <v>0</v>
      </c>
    </row>
    <row r="750" spans="1:17" x14ac:dyDescent="0.3">
      <c r="A750">
        <v>135</v>
      </c>
      <c r="B750" t="s">
        <v>294</v>
      </c>
      <c r="C750" t="s">
        <v>295</v>
      </c>
      <c r="D750" t="s">
        <v>15</v>
      </c>
      <c r="E750">
        <v>81.3</v>
      </c>
      <c r="F750">
        <v>6</v>
      </c>
      <c r="G750" s="5">
        <v>43532</v>
      </c>
      <c r="H750" t="s">
        <v>296</v>
      </c>
      <c r="I750" t="s">
        <v>17</v>
      </c>
      <c r="J750">
        <v>5.3</v>
      </c>
      <c r="K750">
        <v>0.33</v>
      </c>
      <c r="L750">
        <v>16</v>
      </c>
      <c r="M750" t="s">
        <v>24</v>
      </c>
      <c r="N750" s="7">
        <f t="shared" si="33"/>
        <v>487.79999999999995</v>
      </c>
      <c r="O750">
        <f t="shared" si="34"/>
        <v>402.05846027171674</v>
      </c>
      <c r="Q750">
        <f t="shared" si="35"/>
        <v>-31.249999999999993</v>
      </c>
    </row>
    <row r="751" spans="1:17" x14ac:dyDescent="0.3">
      <c r="A751">
        <v>146</v>
      </c>
      <c r="B751" t="s">
        <v>308</v>
      </c>
      <c r="C751" t="s">
        <v>309</v>
      </c>
      <c r="D751" t="s">
        <v>15</v>
      </c>
      <c r="E751">
        <v>46.26</v>
      </c>
      <c r="F751">
        <v>6</v>
      </c>
      <c r="G751" s="5">
        <v>43532</v>
      </c>
      <c r="H751" t="s">
        <v>310</v>
      </c>
      <c r="I751" t="s">
        <v>29</v>
      </c>
      <c r="J751">
        <v>9.5</v>
      </c>
      <c r="K751">
        <v>0.48</v>
      </c>
      <c r="L751">
        <v>17</v>
      </c>
      <c r="M751" t="s">
        <v>24</v>
      </c>
      <c r="N751" s="7">
        <f t="shared" si="33"/>
        <v>277.56</v>
      </c>
      <c r="O751">
        <f t="shared" si="34"/>
        <v>-43.099630996309955</v>
      </c>
      <c r="Q751">
        <f t="shared" si="35"/>
        <v>45.454545454545439</v>
      </c>
    </row>
    <row r="752" spans="1:17" x14ac:dyDescent="0.3">
      <c r="A752">
        <v>324</v>
      </c>
      <c r="B752" t="s">
        <v>453</v>
      </c>
      <c r="C752" t="s">
        <v>454</v>
      </c>
      <c r="D752" t="s">
        <v>54</v>
      </c>
      <c r="E752">
        <v>61.77</v>
      </c>
      <c r="F752">
        <v>5</v>
      </c>
      <c r="G752" s="5">
        <v>43532</v>
      </c>
      <c r="H752" t="s">
        <v>479</v>
      </c>
      <c r="I752" t="s">
        <v>23</v>
      </c>
      <c r="J752">
        <v>6.7</v>
      </c>
      <c r="K752">
        <v>0.48</v>
      </c>
      <c r="L752">
        <v>13</v>
      </c>
      <c r="M752" t="s">
        <v>24</v>
      </c>
      <c r="N752" s="7">
        <f t="shared" si="33"/>
        <v>308.85000000000002</v>
      </c>
      <c r="O752">
        <f t="shared" si="34"/>
        <v>11.273238218763519</v>
      </c>
      <c r="Q752">
        <f t="shared" si="35"/>
        <v>0</v>
      </c>
    </row>
    <row r="753" spans="1:17" x14ac:dyDescent="0.3">
      <c r="A753">
        <v>357</v>
      </c>
      <c r="B753" t="s">
        <v>326</v>
      </c>
      <c r="C753" t="s">
        <v>327</v>
      </c>
      <c r="D753" t="s">
        <v>54</v>
      </c>
      <c r="E753">
        <v>37.549999999999997</v>
      </c>
      <c r="F753">
        <v>10</v>
      </c>
      <c r="G753" s="5">
        <v>43532</v>
      </c>
      <c r="H753" t="s">
        <v>502</v>
      </c>
      <c r="I753" t="s">
        <v>29</v>
      </c>
      <c r="J753">
        <v>9.3000000000000007</v>
      </c>
      <c r="K753">
        <v>0.48</v>
      </c>
      <c r="L753">
        <v>20</v>
      </c>
      <c r="M753" t="s">
        <v>24</v>
      </c>
      <c r="N753" s="7">
        <f t="shared" si="33"/>
        <v>375.5</v>
      </c>
      <c r="O753">
        <f t="shared" si="34"/>
        <v>21.580055042901076</v>
      </c>
      <c r="Q753">
        <f t="shared" si="35"/>
        <v>0</v>
      </c>
    </row>
    <row r="754" spans="1:17" x14ac:dyDescent="0.3">
      <c r="A754">
        <v>430</v>
      </c>
      <c r="B754" t="s">
        <v>13</v>
      </c>
      <c r="C754" t="s">
        <v>14</v>
      </c>
      <c r="D754" t="s">
        <v>27</v>
      </c>
      <c r="E754">
        <v>90.65</v>
      </c>
      <c r="F754">
        <v>10</v>
      </c>
      <c r="G754" s="5">
        <v>43532</v>
      </c>
      <c r="H754" t="s">
        <v>364</v>
      </c>
      <c r="I754" t="s">
        <v>17</v>
      </c>
      <c r="J754">
        <v>7.3</v>
      </c>
      <c r="K754">
        <v>0.36</v>
      </c>
      <c r="L754">
        <v>10</v>
      </c>
      <c r="M754" t="s">
        <v>24</v>
      </c>
      <c r="N754" s="7">
        <f t="shared" si="33"/>
        <v>906.5</v>
      </c>
      <c r="O754">
        <f t="shared" si="34"/>
        <v>141.41145139813582</v>
      </c>
      <c r="Q754">
        <f t="shared" si="35"/>
        <v>-25</v>
      </c>
    </row>
    <row r="755" spans="1:17" x14ac:dyDescent="0.3">
      <c r="A755">
        <v>432</v>
      </c>
      <c r="B755" t="s">
        <v>453</v>
      </c>
      <c r="C755" t="s">
        <v>454</v>
      </c>
      <c r="D755" t="s">
        <v>52</v>
      </c>
      <c r="E755">
        <v>43.27</v>
      </c>
      <c r="F755">
        <v>2</v>
      </c>
      <c r="G755" s="5">
        <v>43532</v>
      </c>
      <c r="H755" t="s">
        <v>540</v>
      </c>
      <c r="I755" t="s">
        <v>17</v>
      </c>
      <c r="J755">
        <v>5.7</v>
      </c>
      <c r="K755">
        <v>0.48</v>
      </c>
      <c r="L755">
        <v>16</v>
      </c>
      <c r="M755" t="s">
        <v>24</v>
      </c>
      <c r="N755" s="7">
        <f t="shared" si="33"/>
        <v>86.54</v>
      </c>
      <c r="O755">
        <f t="shared" si="34"/>
        <v>-90.453392167677876</v>
      </c>
      <c r="Q755">
        <f t="shared" si="35"/>
        <v>33.333333333333329</v>
      </c>
    </row>
    <row r="756" spans="1:17" x14ac:dyDescent="0.3">
      <c r="A756">
        <v>438</v>
      </c>
      <c r="B756" t="s">
        <v>120</v>
      </c>
      <c r="C756" t="s">
        <v>121</v>
      </c>
      <c r="D756" t="s">
        <v>27</v>
      </c>
      <c r="E756">
        <v>33.99</v>
      </c>
      <c r="F756">
        <v>6</v>
      </c>
      <c r="G756" s="5">
        <v>43532</v>
      </c>
      <c r="H756" t="s">
        <v>542</v>
      </c>
      <c r="I756" t="s">
        <v>29</v>
      </c>
      <c r="J756">
        <v>7.7</v>
      </c>
      <c r="K756">
        <v>0.33</v>
      </c>
      <c r="L756">
        <v>15</v>
      </c>
      <c r="M756" t="s">
        <v>24</v>
      </c>
      <c r="N756" s="7">
        <f t="shared" si="33"/>
        <v>203.94</v>
      </c>
      <c r="O756">
        <f t="shared" si="34"/>
        <v>135.65981049225792</v>
      </c>
      <c r="Q756">
        <f t="shared" si="35"/>
        <v>-31.249999999999993</v>
      </c>
    </row>
    <row r="757" spans="1:17" x14ac:dyDescent="0.3">
      <c r="A757">
        <v>439</v>
      </c>
      <c r="B757" t="s">
        <v>212</v>
      </c>
      <c r="C757" t="s">
        <v>213</v>
      </c>
      <c r="D757" t="s">
        <v>52</v>
      </c>
      <c r="E757">
        <v>17.04</v>
      </c>
      <c r="F757">
        <v>4</v>
      </c>
      <c r="G757" s="5">
        <v>43532</v>
      </c>
      <c r="H757" t="s">
        <v>543</v>
      </c>
      <c r="I757" t="s">
        <v>17</v>
      </c>
      <c r="J757">
        <v>7</v>
      </c>
      <c r="K757">
        <v>0.33</v>
      </c>
      <c r="L757">
        <v>20</v>
      </c>
      <c r="M757" t="s">
        <v>24</v>
      </c>
      <c r="N757" s="7">
        <f t="shared" si="33"/>
        <v>68.16</v>
      </c>
      <c r="O757">
        <f t="shared" si="34"/>
        <v>-66.578405413356862</v>
      </c>
      <c r="Q757">
        <f t="shared" si="35"/>
        <v>0</v>
      </c>
    </row>
    <row r="758" spans="1:17" x14ac:dyDescent="0.3">
      <c r="A758">
        <v>639</v>
      </c>
      <c r="B758" t="s">
        <v>291</v>
      </c>
      <c r="C758" t="s">
        <v>292</v>
      </c>
      <c r="D758" t="s">
        <v>52</v>
      </c>
      <c r="E758">
        <v>17.63</v>
      </c>
      <c r="F758">
        <v>5</v>
      </c>
      <c r="G758" s="5">
        <v>43532</v>
      </c>
      <c r="H758" t="s">
        <v>621</v>
      </c>
      <c r="I758" t="s">
        <v>23</v>
      </c>
      <c r="J758">
        <v>8.5</v>
      </c>
      <c r="K758">
        <v>0.36</v>
      </c>
      <c r="L758">
        <v>15</v>
      </c>
      <c r="M758" t="s">
        <v>24</v>
      </c>
      <c r="N758" s="7">
        <f t="shared" si="33"/>
        <v>88.149999999999991</v>
      </c>
      <c r="O758">
        <f t="shared" si="34"/>
        <v>29.328051643192481</v>
      </c>
      <c r="Q758">
        <f t="shared" si="35"/>
        <v>9.0909090909090811</v>
      </c>
    </row>
    <row r="759" spans="1:17" x14ac:dyDescent="0.3">
      <c r="A759">
        <v>12</v>
      </c>
      <c r="B759" t="s">
        <v>56</v>
      </c>
      <c r="C759" t="s">
        <v>57</v>
      </c>
      <c r="D759" t="s">
        <v>21</v>
      </c>
      <c r="E759">
        <v>25.51</v>
      </c>
      <c r="F759">
        <v>4</v>
      </c>
      <c r="G759" s="5">
        <v>43533</v>
      </c>
      <c r="H759" t="s">
        <v>58</v>
      </c>
      <c r="I759" t="s">
        <v>23</v>
      </c>
      <c r="J759">
        <v>6.8</v>
      </c>
      <c r="K759">
        <v>0.48</v>
      </c>
      <c r="L759">
        <v>17</v>
      </c>
      <c r="M759" t="s">
        <v>24</v>
      </c>
      <c r="N759" s="7">
        <f t="shared" si="33"/>
        <v>102.04</v>
      </c>
      <c r="O759">
        <f t="shared" si="34"/>
        <v>15.757231990924577</v>
      </c>
      <c r="Q759">
        <f t="shared" si="35"/>
        <v>33.333333333333329</v>
      </c>
    </row>
    <row r="760" spans="1:17" x14ac:dyDescent="0.3">
      <c r="A760">
        <v>46</v>
      </c>
      <c r="B760" t="s">
        <v>146</v>
      </c>
      <c r="C760" t="s">
        <v>147</v>
      </c>
      <c r="D760" t="s">
        <v>21</v>
      </c>
      <c r="E760">
        <v>93.96</v>
      </c>
      <c r="F760">
        <v>4</v>
      </c>
      <c r="G760" s="5">
        <v>43533</v>
      </c>
      <c r="H760" t="s">
        <v>77</v>
      </c>
      <c r="I760" t="s">
        <v>23</v>
      </c>
      <c r="J760">
        <v>9.5</v>
      </c>
      <c r="K760">
        <v>0.33</v>
      </c>
      <c r="L760">
        <v>18</v>
      </c>
      <c r="M760" t="s">
        <v>24</v>
      </c>
      <c r="N760" s="7">
        <f t="shared" si="33"/>
        <v>375.84</v>
      </c>
      <c r="O760">
        <f t="shared" si="34"/>
        <v>268.32614660917284</v>
      </c>
      <c r="Q760">
        <f t="shared" si="35"/>
        <v>-31.249999999999993</v>
      </c>
    </row>
    <row r="761" spans="1:17" x14ac:dyDescent="0.3">
      <c r="A761">
        <v>74</v>
      </c>
      <c r="B761" t="s">
        <v>83</v>
      </c>
      <c r="C761" t="s">
        <v>84</v>
      </c>
      <c r="D761" t="s">
        <v>21</v>
      </c>
      <c r="E761">
        <v>75.91</v>
      </c>
      <c r="F761">
        <v>6</v>
      </c>
      <c r="G761" s="5">
        <v>43533</v>
      </c>
      <c r="H761" t="s">
        <v>202</v>
      </c>
      <c r="I761" t="s">
        <v>23</v>
      </c>
      <c r="J761">
        <v>8.6999999999999993</v>
      </c>
      <c r="K761">
        <v>0.33</v>
      </c>
      <c r="L761">
        <v>18</v>
      </c>
      <c r="M761" t="s">
        <v>24</v>
      </c>
      <c r="N761" s="7">
        <f t="shared" si="33"/>
        <v>455.46</v>
      </c>
      <c r="O761">
        <f t="shared" si="34"/>
        <v>21.184546615581102</v>
      </c>
      <c r="Q761">
        <f t="shared" si="35"/>
        <v>0</v>
      </c>
    </row>
    <row r="762" spans="1:17" x14ac:dyDescent="0.3">
      <c r="A762">
        <v>85</v>
      </c>
      <c r="B762" t="s">
        <v>216</v>
      </c>
      <c r="C762" t="s">
        <v>217</v>
      </c>
      <c r="D762" t="s">
        <v>36</v>
      </c>
      <c r="E762">
        <v>48.91</v>
      </c>
      <c r="F762">
        <v>5</v>
      </c>
      <c r="G762" s="5">
        <v>43533</v>
      </c>
      <c r="H762" t="s">
        <v>218</v>
      </c>
      <c r="I762" t="s">
        <v>23</v>
      </c>
      <c r="J762">
        <v>6.6</v>
      </c>
      <c r="K762">
        <v>0.18</v>
      </c>
      <c r="L762">
        <v>10</v>
      </c>
      <c r="M762" t="s">
        <v>24</v>
      </c>
      <c r="N762" s="7">
        <f t="shared" si="33"/>
        <v>244.54999999999998</v>
      </c>
      <c r="O762">
        <f t="shared" si="34"/>
        <v>-46.307030255126683</v>
      </c>
      <c r="Q762">
        <f t="shared" si="35"/>
        <v>-45.45454545454546</v>
      </c>
    </row>
    <row r="763" spans="1:17" x14ac:dyDescent="0.3">
      <c r="A763">
        <v>123</v>
      </c>
      <c r="B763" t="s">
        <v>273</v>
      </c>
      <c r="C763" t="s">
        <v>274</v>
      </c>
      <c r="D763" t="s">
        <v>36</v>
      </c>
      <c r="E763">
        <v>99.96</v>
      </c>
      <c r="F763">
        <v>9</v>
      </c>
      <c r="G763" s="5">
        <v>43533</v>
      </c>
      <c r="H763" t="s">
        <v>275</v>
      </c>
      <c r="I763" t="s">
        <v>29</v>
      </c>
      <c r="J763">
        <v>4.2</v>
      </c>
      <c r="K763">
        <v>0.33</v>
      </c>
      <c r="L763">
        <v>17</v>
      </c>
      <c r="M763" t="s">
        <v>24</v>
      </c>
      <c r="N763" s="7">
        <f t="shared" si="33"/>
        <v>899.64</v>
      </c>
      <c r="O763">
        <f t="shared" si="34"/>
        <v>267.87569004293601</v>
      </c>
      <c r="Q763">
        <f t="shared" si="35"/>
        <v>83.333333333333343</v>
      </c>
    </row>
    <row r="764" spans="1:17" x14ac:dyDescent="0.3">
      <c r="A764">
        <v>125</v>
      </c>
      <c r="B764" t="s">
        <v>41</v>
      </c>
      <c r="C764" t="s">
        <v>42</v>
      </c>
      <c r="D764" t="s">
        <v>54</v>
      </c>
      <c r="E764">
        <v>56.47</v>
      </c>
      <c r="F764">
        <v>8</v>
      </c>
      <c r="G764" s="5">
        <v>43533</v>
      </c>
      <c r="H764" t="s">
        <v>277</v>
      </c>
      <c r="I764" t="s">
        <v>17</v>
      </c>
      <c r="J764">
        <v>7.3</v>
      </c>
      <c r="K764">
        <v>0.33</v>
      </c>
      <c r="L764">
        <v>14</v>
      </c>
      <c r="M764" t="s">
        <v>24</v>
      </c>
      <c r="N764" s="7">
        <f t="shared" si="33"/>
        <v>451.76</v>
      </c>
      <c r="O764">
        <f t="shared" si="34"/>
        <v>-49.784358187719533</v>
      </c>
      <c r="Q764">
        <f t="shared" si="35"/>
        <v>0</v>
      </c>
    </row>
    <row r="765" spans="1:17" x14ac:dyDescent="0.3">
      <c r="A765">
        <v>235</v>
      </c>
      <c r="B765" t="s">
        <v>183</v>
      </c>
      <c r="C765" t="s">
        <v>184</v>
      </c>
      <c r="D765" t="s">
        <v>15</v>
      </c>
      <c r="E765">
        <v>51.94</v>
      </c>
      <c r="F765">
        <v>10</v>
      </c>
      <c r="G765" s="5">
        <v>43533</v>
      </c>
      <c r="H765" t="s">
        <v>406</v>
      </c>
      <c r="I765" t="s">
        <v>17</v>
      </c>
      <c r="J765">
        <v>6.5</v>
      </c>
      <c r="K765">
        <v>0.33</v>
      </c>
      <c r="L765">
        <v>18</v>
      </c>
      <c r="M765" t="s">
        <v>24</v>
      </c>
      <c r="N765" s="7">
        <f t="shared" si="33"/>
        <v>519.4</v>
      </c>
      <c r="O765">
        <f t="shared" si="34"/>
        <v>14.972551797414555</v>
      </c>
      <c r="Q765">
        <f t="shared" si="35"/>
        <v>0</v>
      </c>
    </row>
    <row r="766" spans="1:17" x14ac:dyDescent="0.3">
      <c r="A766">
        <v>327</v>
      </c>
      <c r="B766" t="s">
        <v>183</v>
      </c>
      <c r="C766" t="s">
        <v>184</v>
      </c>
      <c r="D766" t="s">
        <v>52</v>
      </c>
      <c r="E766">
        <v>99.78</v>
      </c>
      <c r="F766">
        <v>5</v>
      </c>
      <c r="G766" s="5">
        <v>43533</v>
      </c>
      <c r="H766" t="s">
        <v>482</v>
      </c>
      <c r="I766" t="s">
        <v>23</v>
      </c>
      <c r="J766">
        <v>5.4</v>
      </c>
      <c r="K766">
        <v>0.33</v>
      </c>
      <c r="L766">
        <v>19</v>
      </c>
      <c r="M766" t="s">
        <v>24</v>
      </c>
      <c r="N766" s="7">
        <f t="shared" si="33"/>
        <v>498.9</v>
      </c>
      <c r="O766">
        <f t="shared" si="34"/>
        <v>-3.9468617635733541</v>
      </c>
      <c r="Q766">
        <f t="shared" si="35"/>
        <v>0</v>
      </c>
    </row>
    <row r="767" spans="1:17" x14ac:dyDescent="0.3">
      <c r="A767">
        <v>394</v>
      </c>
      <c r="B767" t="s">
        <v>315</v>
      </c>
      <c r="C767" t="s">
        <v>316</v>
      </c>
      <c r="D767" t="s">
        <v>36</v>
      </c>
      <c r="E767">
        <v>52.26</v>
      </c>
      <c r="F767">
        <v>10</v>
      </c>
      <c r="G767" s="5">
        <v>43533</v>
      </c>
      <c r="H767" t="s">
        <v>156</v>
      </c>
      <c r="I767" t="s">
        <v>29</v>
      </c>
      <c r="J767">
        <v>6.2</v>
      </c>
      <c r="K767">
        <v>0.18</v>
      </c>
      <c r="L767">
        <v>12</v>
      </c>
      <c r="M767" t="s">
        <v>24</v>
      </c>
      <c r="N767" s="7">
        <f t="shared" si="33"/>
        <v>522.6</v>
      </c>
      <c r="O767">
        <f t="shared" si="34"/>
        <v>4.7504509921828113</v>
      </c>
      <c r="Q767">
        <f t="shared" si="35"/>
        <v>-45.45454545454546</v>
      </c>
    </row>
    <row r="768" spans="1:17" x14ac:dyDescent="0.3">
      <c r="A768">
        <v>425</v>
      </c>
      <c r="B768" t="s">
        <v>117</v>
      </c>
      <c r="C768" t="s">
        <v>118</v>
      </c>
      <c r="D768" t="s">
        <v>54</v>
      </c>
      <c r="E768">
        <v>16.28</v>
      </c>
      <c r="F768">
        <v>1</v>
      </c>
      <c r="G768" s="5">
        <v>43533</v>
      </c>
      <c r="H768" t="s">
        <v>104</v>
      </c>
      <c r="I768" t="s">
        <v>23</v>
      </c>
      <c r="J768">
        <v>5</v>
      </c>
      <c r="K768">
        <v>0.48</v>
      </c>
      <c r="L768">
        <v>15</v>
      </c>
      <c r="M768" t="s">
        <v>24</v>
      </c>
      <c r="N768" s="7">
        <f t="shared" si="33"/>
        <v>16.28</v>
      </c>
      <c r="O768">
        <f t="shared" si="34"/>
        <v>-96.884806735553013</v>
      </c>
      <c r="Q768">
        <f t="shared" si="35"/>
        <v>166.66666666666669</v>
      </c>
    </row>
    <row r="769" spans="1:17" x14ac:dyDescent="0.3">
      <c r="A769">
        <v>434</v>
      </c>
      <c r="B769" t="s">
        <v>130</v>
      </c>
      <c r="C769" t="s">
        <v>131</v>
      </c>
      <c r="D769" t="s">
        <v>54</v>
      </c>
      <c r="E769">
        <v>95.54</v>
      </c>
      <c r="F769">
        <v>7</v>
      </c>
      <c r="G769" s="5">
        <v>43533</v>
      </c>
      <c r="H769" t="s">
        <v>43</v>
      </c>
      <c r="I769" t="s">
        <v>29</v>
      </c>
      <c r="J769">
        <v>9.6</v>
      </c>
      <c r="K769">
        <v>0.48</v>
      </c>
      <c r="L769">
        <v>14</v>
      </c>
      <c r="M769" t="s">
        <v>24</v>
      </c>
      <c r="N769" s="7">
        <f t="shared" si="33"/>
        <v>668.78000000000009</v>
      </c>
      <c r="O769">
        <f t="shared" si="34"/>
        <v>4007.9852579852586</v>
      </c>
      <c r="Q769">
        <f t="shared" si="35"/>
        <v>0</v>
      </c>
    </row>
    <row r="770" spans="1:17" x14ac:dyDescent="0.3">
      <c r="A770">
        <v>586</v>
      </c>
      <c r="B770" t="s">
        <v>190</v>
      </c>
      <c r="C770" t="s">
        <v>191</v>
      </c>
      <c r="D770" t="s">
        <v>15</v>
      </c>
      <c r="E770">
        <v>51.71</v>
      </c>
      <c r="F770">
        <v>4</v>
      </c>
      <c r="G770" s="5">
        <v>43533</v>
      </c>
      <c r="H770" t="s">
        <v>539</v>
      </c>
      <c r="I770" t="s">
        <v>29</v>
      </c>
      <c r="J770">
        <v>9.8000000000000007</v>
      </c>
      <c r="K770">
        <v>0.48</v>
      </c>
      <c r="L770">
        <v>13</v>
      </c>
      <c r="M770" t="s">
        <v>24</v>
      </c>
      <c r="N770" s="7">
        <f t="shared" ref="N770:N833" si="36">E770*F770</f>
        <v>206.84</v>
      </c>
      <c r="O770">
        <f t="shared" si="34"/>
        <v>-69.072041628039116</v>
      </c>
      <c r="Q770">
        <f t="shared" si="35"/>
        <v>0</v>
      </c>
    </row>
    <row r="771" spans="1:17" x14ac:dyDescent="0.3">
      <c r="A771">
        <v>612</v>
      </c>
      <c r="B771" t="s">
        <v>303</v>
      </c>
      <c r="C771" t="s">
        <v>304</v>
      </c>
      <c r="D771" t="s">
        <v>52</v>
      </c>
      <c r="E771">
        <v>98.97</v>
      </c>
      <c r="F771">
        <v>9</v>
      </c>
      <c r="G771" s="5">
        <v>43533</v>
      </c>
      <c r="H771" t="s">
        <v>427</v>
      </c>
      <c r="I771" t="s">
        <v>23</v>
      </c>
      <c r="J771">
        <v>6.7</v>
      </c>
      <c r="K771">
        <v>0.56999999999999995</v>
      </c>
      <c r="L771">
        <v>11</v>
      </c>
      <c r="M771" t="s">
        <v>24</v>
      </c>
      <c r="N771" s="7">
        <f t="shared" si="36"/>
        <v>890.73</v>
      </c>
      <c r="O771">
        <f t="shared" ref="O771:O834" si="37">IF(N771=0, 0, ((N771-N770)/ABS(N770))*100)</f>
        <v>330.63720750338422</v>
      </c>
      <c r="Q771">
        <f t="shared" ref="Q771:Q834" si="38">IF(K771=0, 0, ((K771-K770)/ABS(K770))*100)</f>
        <v>18.749999999999993</v>
      </c>
    </row>
    <row r="772" spans="1:17" x14ac:dyDescent="0.3">
      <c r="A772">
        <v>627</v>
      </c>
      <c r="B772" t="s">
        <v>102</v>
      </c>
      <c r="C772" t="s">
        <v>103</v>
      </c>
      <c r="D772" t="s">
        <v>36</v>
      </c>
      <c r="E772">
        <v>60.87</v>
      </c>
      <c r="F772">
        <v>2</v>
      </c>
      <c r="G772" s="5">
        <v>43533</v>
      </c>
      <c r="H772" t="s">
        <v>601</v>
      </c>
      <c r="I772" t="s">
        <v>17</v>
      </c>
      <c r="J772">
        <v>8.6999999999999993</v>
      </c>
      <c r="K772">
        <v>0.33</v>
      </c>
      <c r="L772">
        <v>12</v>
      </c>
      <c r="M772" t="s">
        <v>24</v>
      </c>
      <c r="N772" s="7">
        <f t="shared" si="36"/>
        <v>121.74</v>
      </c>
      <c r="O772">
        <f t="shared" si="37"/>
        <v>-86.332558687817865</v>
      </c>
      <c r="Q772">
        <f t="shared" si="38"/>
        <v>-42.105263157894726</v>
      </c>
    </row>
    <row r="773" spans="1:17" x14ac:dyDescent="0.3">
      <c r="A773">
        <v>730</v>
      </c>
      <c r="B773" t="s">
        <v>69</v>
      </c>
      <c r="C773" t="s">
        <v>70</v>
      </c>
      <c r="D773" t="s">
        <v>27</v>
      </c>
      <c r="E773">
        <v>52.18</v>
      </c>
      <c r="F773">
        <v>7</v>
      </c>
      <c r="G773" s="5">
        <v>43533</v>
      </c>
      <c r="H773" t="s">
        <v>404</v>
      </c>
      <c r="I773" t="s">
        <v>23</v>
      </c>
      <c r="J773">
        <v>9.3000000000000007</v>
      </c>
      <c r="K773">
        <v>0.48</v>
      </c>
      <c r="L773">
        <v>10</v>
      </c>
      <c r="M773" t="s">
        <v>24</v>
      </c>
      <c r="N773" s="7">
        <f t="shared" si="36"/>
        <v>365.26</v>
      </c>
      <c r="O773">
        <f t="shared" si="37"/>
        <v>200.03285690816494</v>
      </c>
      <c r="Q773">
        <f t="shared" si="38"/>
        <v>45.454545454545439</v>
      </c>
    </row>
    <row r="774" spans="1:17" x14ac:dyDescent="0.3">
      <c r="A774">
        <v>756</v>
      </c>
      <c r="B774" t="s">
        <v>93</v>
      </c>
      <c r="C774" t="s">
        <v>94</v>
      </c>
      <c r="D774" t="s">
        <v>54</v>
      </c>
      <c r="E774">
        <v>97.29</v>
      </c>
      <c r="F774">
        <v>8</v>
      </c>
      <c r="G774" s="5">
        <v>43533</v>
      </c>
      <c r="H774" t="s">
        <v>286</v>
      </c>
      <c r="I774" t="s">
        <v>29</v>
      </c>
      <c r="J774">
        <v>6.2</v>
      </c>
      <c r="K774">
        <v>0.33</v>
      </c>
      <c r="L774">
        <v>13</v>
      </c>
      <c r="M774" t="s">
        <v>24</v>
      </c>
      <c r="N774" s="7">
        <f t="shared" si="36"/>
        <v>778.32</v>
      </c>
      <c r="O774">
        <f t="shared" si="37"/>
        <v>113.08656847177355</v>
      </c>
      <c r="Q774">
        <f t="shared" si="38"/>
        <v>-31.249999999999993</v>
      </c>
    </row>
    <row r="775" spans="1:17" x14ac:dyDescent="0.3">
      <c r="A775">
        <v>28</v>
      </c>
      <c r="B775" t="s">
        <v>96</v>
      </c>
      <c r="C775" t="s">
        <v>97</v>
      </c>
      <c r="D775" t="s">
        <v>54</v>
      </c>
      <c r="E775">
        <v>87.67</v>
      </c>
      <c r="F775">
        <v>2</v>
      </c>
      <c r="G775" s="5">
        <v>43534</v>
      </c>
      <c r="H775" t="s">
        <v>98</v>
      </c>
      <c r="I775" t="s">
        <v>29</v>
      </c>
      <c r="J775">
        <v>7.7</v>
      </c>
      <c r="K775">
        <v>0.48</v>
      </c>
      <c r="L775">
        <v>12</v>
      </c>
      <c r="M775" t="s">
        <v>24</v>
      </c>
      <c r="N775" s="7">
        <f t="shared" si="36"/>
        <v>175.34</v>
      </c>
      <c r="O775">
        <f t="shared" si="37"/>
        <v>-77.471990954877171</v>
      </c>
      <c r="Q775">
        <f t="shared" si="38"/>
        <v>45.454545454545439</v>
      </c>
    </row>
    <row r="776" spans="1:17" x14ac:dyDescent="0.3">
      <c r="A776">
        <v>37</v>
      </c>
      <c r="B776" t="s">
        <v>123</v>
      </c>
      <c r="C776" t="s">
        <v>124</v>
      </c>
      <c r="D776" t="s">
        <v>36</v>
      </c>
      <c r="E776">
        <v>62.62</v>
      </c>
      <c r="F776">
        <v>5</v>
      </c>
      <c r="G776" s="5">
        <v>43534</v>
      </c>
      <c r="H776" t="s">
        <v>125</v>
      </c>
      <c r="I776" t="s">
        <v>17</v>
      </c>
      <c r="J776">
        <v>7</v>
      </c>
      <c r="K776">
        <v>0.48</v>
      </c>
      <c r="L776">
        <v>19</v>
      </c>
      <c r="M776" t="s">
        <v>24</v>
      </c>
      <c r="N776" s="7">
        <f t="shared" si="36"/>
        <v>313.09999999999997</v>
      </c>
      <c r="O776">
        <f t="shared" si="37"/>
        <v>78.567354853427602</v>
      </c>
      <c r="Q776">
        <f t="shared" si="38"/>
        <v>0</v>
      </c>
    </row>
    <row r="777" spans="1:17" x14ac:dyDescent="0.3">
      <c r="A777">
        <v>126</v>
      </c>
      <c r="B777" t="s">
        <v>236</v>
      </c>
      <c r="C777" t="s">
        <v>237</v>
      </c>
      <c r="D777" t="s">
        <v>27</v>
      </c>
      <c r="E777">
        <v>93.69</v>
      </c>
      <c r="F777">
        <v>7</v>
      </c>
      <c r="G777" s="5">
        <v>43534</v>
      </c>
      <c r="H777" t="s">
        <v>278</v>
      </c>
      <c r="I777" t="s">
        <v>29</v>
      </c>
      <c r="J777">
        <v>4.5</v>
      </c>
      <c r="K777">
        <v>0.48</v>
      </c>
      <c r="L777">
        <v>18</v>
      </c>
      <c r="M777" t="s">
        <v>24</v>
      </c>
      <c r="N777" s="7">
        <f t="shared" si="36"/>
        <v>655.82999999999993</v>
      </c>
      <c r="O777">
        <f t="shared" si="37"/>
        <v>109.46343021398914</v>
      </c>
      <c r="Q777">
        <f t="shared" si="38"/>
        <v>0</v>
      </c>
    </row>
    <row r="778" spans="1:17" x14ac:dyDescent="0.3">
      <c r="A778">
        <v>220</v>
      </c>
      <c r="B778" t="s">
        <v>79</v>
      </c>
      <c r="C778" t="s">
        <v>80</v>
      </c>
      <c r="D778" t="s">
        <v>52</v>
      </c>
      <c r="E778">
        <v>57.34</v>
      </c>
      <c r="F778">
        <v>3</v>
      </c>
      <c r="G778" s="5">
        <v>43534</v>
      </c>
      <c r="H778" t="s">
        <v>392</v>
      </c>
      <c r="I778" t="s">
        <v>29</v>
      </c>
      <c r="J778">
        <v>7.9</v>
      </c>
      <c r="K778">
        <v>0.48</v>
      </c>
      <c r="L778">
        <v>18</v>
      </c>
      <c r="M778" t="s">
        <v>24</v>
      </c>
      <c r="N778" s="7">
        <f t="shared" si="36"/>
        <v>172.02</v>
      </c>
      <c r="O778">
        <f t="shared" si="37"/>
        <v>-73.77064178216915</v>
      </c>
      <c r="Q778">
        <f t="shared" si="38"/>
        <v>0</v>
      </c>
    </row>
    <row r="779" spans="1:17" x14ac:dyDescent="0.3">
      <c r="A779">
        <v>390</v>
      </c>
      <c r="B779" t="s">
        <v>47</v>
      </c>
      <c r="C779" t="s">
        <v>48</v>
      </c>
      <c r="D779" t="s">
        <v>52</v>
      </c>
      <c r="E779">
        <v>18.22</v>
      </c>
      <c r="F779">
        <v>7</v>
      </c>
      <c r="G779" s="5">
        <v>43534</v>
      </c>
      <c r="H779" t="s">
        <v>422</v>
      </c>
      <c r="I779" t="s">
        <v>29</v>
      </c>
      <c r="J779">
        <v>6.6</v>
      </c>
      <c r="K779">
        <v>0.33</v>
      </c>
      <c r="L779">
        <v>14</v>
      </c>
      <c r="M779" t="s">
        <v>24</v>
      </c>
      <c r="N779" s="7">
        <f t="shared" si="36"/>
        <v>127.53999999999999</v>
      </c>
      <c r="O779">
        <f t="shared" si="37"/>
        <v>-25.857458435065698</v>
      </c>
      <c r="Q779">
        <f t="shared" si="38"/>
        <v>-31.249999999999993</v>
      </c>
    </row>
    <row r="780" spans="1:17" x14ac:dyDescent="0.3">
      <c r="A780">
        <v>414</v>
      </c>
      <c r="B780" t="s">
        <v>72</v>
      </c>
      <c r="C780" t="s">
        <v>73</v>
      </c>
      <c r="D780" t="s">
        <v>36</v>
      </c>
      <c r="E780">
        <v>25.84</v>
      </c>
      <c r="F780">
        <v>3</v>
      </c>
      <c r="G780" s="5">
        <v>43534</v>
      </c>
      <c r="H780" t="s">
        <v>534</v>
      </c>
      <c r="I780" t="s">
        <v>17</v>
      </c>
      <c r="J780">
        <v>6.6</v>
      </c>
      <c r="K780">
        <v>0.33</v>
      </c>
      <c r="L780">
        <v>18</v>
      </c>
      <c r="M780" t="s">
        <v>24</v>
      </c>
      <c r="N780" s="7">
        <f t="shared" si="36"/>
        <v>77.52</v>
      </c>
      <c r="O780">
        <f t="shared" si="37"/>
        <v>-39.219068527520776</v>
      </c>
      <c r="Q780">
        <f t="shared" si="38"/>
        <v>0</v>
      </c>
    </row>
    <row r="781" spans="1:17" x14ac:dyDescent="0.3">
      <c r="A781">
        <v>448</v>
      </c>
      <c r="B781" t="s">
        <v>326</v>
      </c>
      <c r="C781" t="s">
        <v>327</v>
      </c>
      <c r="D781" t="s">
        <v>54</v>
      </c>
      <c r="E781">
        <v>45.74</v>
      </c>
      <c r="F781">
        <v>3</v>
      </c>
      <c r="G781" s="5">
        <v>43534</v>
      </c>
      <c r="H781" t="s">
        <v>380</v>
      </c>
      <c r="I781" t="s">
        <v>29</v>
      </c>
      <c r="J781">
        <v>6.5</v>
      </c>
      <c r="K781">
        <v>0.48</v>
      </c>
      <c r="L781">
        <v>17</v>
      </c>
      <c r="M781" t="s">
        <v>24</v>
      </c>
      <c r="N781" s="7">
        <f t="shared" si="36"/>
        <v>137.22</v>
      </c>
      <c r="O781">
        <f t="shared" si="37"/>
        <v>77.01238390092881</v>
      </c>
      <c r="Q781">
        <f t="shared" si="38"/>
        <v>45.454545454545439</v>
      </c>
    </row>
    <row r="782" spans="1:17" x14ac:dyDescent="0.3">
      <c r="A782">
        <v>573</v>
      </c>
      <c r="B782" t="s">
        <v>99</v>
      </c>
      <c r="C782" t="s">
        <v>100</v>
      </c>
      <c r="D782" t="s">
        <v>52</v>
      </c>
      <c r="E782">
        <v>10.130000000000001</v>
      </c>
      <c r="F782">
        <v>7</v>
      </c>
      <c r="G782" s="5">
        <v>43534</v>
      </c>
      <c r="H782" t="s">
        <v>544</v>
      </c>
      <c r="I782" t="s">
        <v>17</v>
      </c>
      <c r="J782">
        <v>8.3000000000000007</v>
      </c>
      <c r="K782">
        <v>0.48</v>
      </c>
      <c r="L782">
        <v>19</v>
      </c>
      <c r="M782" t="s">
        <v>24</v>
      </c>
      <c r="N782" s="7">
        <f t="shared" si="36"/>
        <v>70.910000000000011</v>
      </c>
      <c r="O782">
        <f t="shared" si="37"/>
        <v>-48.323859495700326</v>
      </c>
      <c r="Q782">
        <f t="shared" si="38"/>
        <v>0</v>
      </c>
    </row>
    <row r="783" spans="1:17" x14ac:dyDescent="0.3">
      <c r="A783">
        <v>736</v>
      </c>
      <c r="B783" t="s">
        <v>120</v>
      </c>
      <c r="C783" t="s">
        <v>121</v>
      </c>
      <c r="D783" t="s">
        <v>15</v>
      </c>
      <c r="E783">
        <v>81.95</v>
      </c>
      <c r="F783">
        <v>10</v>
      </c>
      <c r="G783" s="5">
        <v>43534</v>
      </c>
      <c r="H783" t="s">
        <v>664</v>
      </c>
      <c r="I783" t="s">
        <v>29</v>
      </c>
      <c r="J783">
        <v>6</v>
      </c>
      <c r="K783">
        <v>0.33</v>
      </c>
      <c r="L783">
        <v>12</v>
      </c>
      <c r="M783" t="s">
        <v>24</v>
      </c>
      <c r="N783" s="7">
        <f t="shared" si="36"/>
        <v>819.5</v>
      </c>
      <c r="O783">
        <f t="shared" si="37"/>
        <v>1055.6903116626709</v>
      </c>
      <c r="Q783">
        <f t="shared" si="38"/>
        <v>-31.249999999999993</v>
      </c>
    </row>
    <row r="784" spans="1:17" x14ac:dyDescent="0.3">
      <c r="A784">
        <v>921</v>
      </c>
      <c r="B784" t="s">
        <v>525</v>
      </c>
      <c r="C784" t="s">
        <v>526</v>
      </c>
      <c r="D784" t="s">
        <v>27</v>
      </c>
      <c r="E784">
        <v>35.79</v>
      </c>
      <c r="F784">
        <v>9</v>
      </c>
      <c r="G784" s="5">
        <v>43534</v>
      </c>
      <c r="H784" t="s">
        <v>602</v>
      </c>
      <c r="I784" t="s">
        <v>29</v>
      </c>
      <c r="J784">
        <v>5.0999999999999996</v>
      </c>
      <c r="K784">
        <v>0.33</v>
      </c>
      <c r="L784">
        <v>15</v>
      </c>
      <c r="M784" t="s">
        <v>24</v>
      </c>
      <c r="N784" s="7">
        <f t="shared" si="36"/>
        <v>322.11</v>
      </c>
      <c r="O784">
        <f t="shared" si="37"/>
        <v>-60.694325808419769</v>
      </c>
      <c r="Q784">
        <f t="shared" si="38"/>
        <v>0</v>
      </c>
    </row>
    <row r="785" spans="1:17" x14ac:dyDescent="0.3">
      <c r="A785">
        <v>979</v>
      </c>
      <c r="B785" t="s">
        <v>161</v>
      </c>
      <c r="C785" t="s">
        <v>162</v>
      </c>
      <c r="D785" t="s">
        <v>21</v>
      </c>
      <c r="E785">
        <v>25.45</v>
      </c>
      <c r="F785">
        <v>1</v>
      </c>
      <c r="G785" s="5">
        <v>43534</v>
      </c>
      <c r="H785" t="s">
        <v>620</v>
      </c>
      <c r="I785" t="s">
        <v>29</v>
      </c>
      <c r="J785">
        <v>5.0999999999999996</v>
      </c>
      <c r="K785">
        <v>0.33</v>
      </c>
      <c r="L785">
        <v>18</v>
      </c>
      <c r="M785" t="s">
        <v>24</v>
      </c>
      <c r="N785" s="7">
        <f t="shared" si="36"/>
        <v>25.45</v>
      </c>
      <c r="O785">
        <f t="shared" si="37"/>
        <v>-92.098972400732677</v>
      </c>
      <c r="Q785">
        <f t="shared" si="38"/>
        <v>0</v>
      </c>
    </row>
    <row r="786" spans="1:17" x14ac:dyDescent="0.3">
      <c r="A786">
        <v>993</v>
      </c>
      <c r="B786" t="s">
        <v>186</v>
      </c>
      <c r="C786" t="s">
        <v>187</v>
      </c>
      <c r="D786" t="s">
        <v>21</v>
      </c>
      <c r="E786">
        <v>58.03</v>
      </c>
      <c r="F786">
        <v>2</v>
      </c>
      <c r="G786" s="5">
        <v>43534</v>
      </c>
      <c r="H786" t="s">
        <v>574</v>
      </c>
      <c r="I786" t="s">
        <v>17</v>
      </c>
      <c r="J786">
        <v>8.8000000000000007</v>
      </c>
      <c r="K786">
        <v>0.33</v>
      </c>
      <c r="L786">
        <v>20</v>
      </c>
      <c r="M786" t="s">
        <v>24</v>
      </c>
      <c r="N786" s="7">
        <f t="shared" si="36"/>
        <v>116.06</v>
      </c>
      <c r="O786">
        <f t="shared" si="37"/>
        <v>356.03143418467585</v>
      </c>
      <c r="Q786">
        <f t="shared" si="38"/>
        <v>0</v>
      </c>
    </row>
    <row r="787" spans="1:17" x14ac:dyDescent="0.3">
      <c r="A787">
        <v>17</v>
      </c>
      <c r="B787" t="s">
        <v>69</v>
      </c>
      <c r="C787" t="s">
        <v>70</v>
      </c>
      <c r="D787" t="s">
        <v>15</v>
      </c>
      <c r="E787">
        <v>68.930000000000007</v>
      </c>
      <c r="F787">
        <v>7</v>
      </c>
      <c r="G787" s="5">
        <v>43535</v>
      </c>
      <c r="H787" t="s">
        <v>71</v>
      </c>
      <c r="I787" t="s">
        <v>29</v>
      </c>
      <c r="J787">
        <v>4.5999999999999996</v>
      </c>
      <c r="K787">
        <v>0.48</v>
      </c>
      <c r="L787">
        <v>11</v>
      </c>
      <c r="M787" t="s">
        <v>24</v>
      </c>
      <c r="N787" s="7">
        <f t="shared" si="36"/>
        <v>482.51000000000005</v>
      </c>
      <c r="O787">
        <f t="shared" si="37"/>
        <v>315.74185765983117</v>
      </c>
      <c r="Q787">
        <f t="shared" si="38"/>
        <v>45.454545454545439</v>
      </c>
    </row>
    <row r="788" spans="1:17" x14ac:dyDescent="0.3">
      <c r="A788">
        <v>20</v>
      </c>
      <c r="B788" t="s">
        <v>34</v>
      </c>
      <c r="C788" t="s">
        <v>35</v>
      </c>
      <c r="D788" t="s">
        <v>27</v>
      </c>
      <c r="E788">
        <v>40.299999999999997</v>
      </c>
      <c r="F788">
        <v>2</v>
      </c>
      <c r="G788" s="5">
        <v>43535</v>
      </c>
      <c r="H788" t="s">
        <v>78</v>
      </c>
      <c r="I788" t="s">
        <v>17</v>
      </c>
      <c r="J788">
        <v>4.4000000000000004</v>
      </c>
      <c r="K788">
        <v>0.48</v>
      </c>
      <c r="L788">
        <v>15</v>
      </c>
      <c r="M788" t="s">
        <v>24</v>
      </c>
      <c r="N788" s="7">
        <f t="shared" si="36"/>
        <v>80.599999999999994</v>
      </c>
      <c r="O788">
        <f t="shared" si="37"/>
        <v>-83.295682991026098</v>
      </c>
      <c r="Q788">
        <f t="shared" si="38"/>
        <v>0</v>
      </c>
    </row>
    <row r="789" spans="1:17" x14ac:dyDescent="0.3">
      <c r="A789">
        <v>152</v>
      </c>
      <c r="B789" t="s">
        <v>126</v>
      </c>
      <c r="C789" t="s">
        <v>127</v>
      </c>
      <c r="D789" t="s">
        <v>36</v>
      </c>
      <c r="E789">
        <v>34.56</v>
      </c>
      <c r="F789">
        <v>7</v>
      </c>
      <c r="G789" s="5">
        <v>43535</v>
      </c>
      <c r="H789" t="s">
        <v>314</v>
      </c>
      <c r="I789" t="s">
        <v>29</v>
      </c>
      <c r="J789">
        <v>7.3</v>
      </c>
      <c r="K789">
        <v>0.33</v>
      </c>
      <c r="L789">
        <v>16</v>
      </c>
      <c r="M789" t="s">
        <v>24</v>
      </c>
      <c r="N789" s="7">
        <f t="shared" si="36"/>
        <v>241.92000000000002</v>
      </c>
      <c r="O789">
        <f t="shared" si="37"/>
        <v>200.14888337468989</v>
      </c>
      <c r="Q789">
        <f t="shared" si="38"/>
        <v>-31.249999999999993</v>
      </c>
    </row>
    <row r="790" spans="1:17" x14ac:dyDescent="0.3">
      <c r="A790">
        <v>215</v>
      </c>
      <c r="B790" t="s">
        <v>50</v>
      </c>
      <c r="C790" t="s">
        <v>51</v>
      </c>
      <c r="D790" t="s">
        <v>36</v>
      </c>
      <c r="E790">
        <v>29.61</v>
      </c>
      <c r="F790">
        <v>7</v>
      </c>
      <c r="G790" s="5">
        <v>43535</v>
      </c>
      <c r="H790" t="s">
        <v>385</v>
      </c>
      <c r="I790" t="s">
        <v>23</v>
      </c>
      <c r="J790">
        <v>6.5</v>
      </c>
      <c r="K790">
        <v>0.33</v>
      </c>
      <c r="L790">
        <v>15</v>
      </c>
      <c r="M790" t="s">
        <v>24</v>
      </c>
      <c r="N790" s="7">
        <f t="shared" si="36"/>
        <v>207.26999999999998</v>
      </c>
      <c r="O790">
        <f t="shared" si="37"/>
        <v>-14.32291666666668</v>
      </c>
      <c r="Q790">
        <f t="shared" si="38"/>
        <v>0</v>
      </c>
    </row>
    <row r="791" spans="1:17" x14ac:dyDescent="0.3">
      <c r="A791">
        <v>230</v>
      </c>
      <c r="B791" t="s">
        <v>186</v>
      </c>
      <c r="C791" t="s">
        <v>187</v>
      </c>
      <c r="D791" t="s">
        <v>27</v>
      </c>
      <c r="E791">
        <v>63.42</v>
      </c>
      <c r="F791">
        <v>8</v>
      </c>
      <c r="G791" s="5">
        <v>43535</v>
      </c>
      <c r="H791" t="s">
        <v>401</v>
      </c>
      <c r="I791" t="s">
        <v>17</v>
      </c>
      <c r="J791">
        <v>7.4</v>
      </c>
      <c r="K791">
        <v>0.33</v>
      </c>
      <c r="L791">
        <v>12</v>
      </c>
      <c r="M791" t="s">
        <v>24</v>
      </c>
      <c r="N791" s="7">
        <f t="shared" si="36"/>
        <v>507.36</v>
      </c>
      <c r="O791">
        <f t="shared" si="37"/>
        <v>144.78216818642352</v>
      </c>
      <c r="Q791">
        <f t="shared" si="38"/>
        <v>0</v>
      </c>
    </row>
    <row r="792" spans="1:17" x14ac:dyDescent="0.3">
      <c r="A792">
        <v>242</v>
      </c>
      <c r="B792" t="s">
        <v>44</v>
      </c>
      <c r="C792" t="s">
        <v>45</v>
      </c>
      <c r="D792" t="s">
        <v>15</v>
      </c>
      <c r="E792">
        <v>59.77</v>
      </c>
      <c r="F792">
        <v>2</v>
      </c>
      <c r="G792" s="5">
        <v>43535</v>
      </c>
      <c r="H792" t="s">
        <v>415</v>
      </c>
      <c r="I792" t="s">
        <v>29</v>
      </c>
      <c r="J792">
        <v>5.8</v>
      </c>
      <c r="K792">
        <v>0.18</v>
      </c>
      <c r="L792">
        <v>12</v>
      </c>
      <c r="M792" t="s">
        <v>24</v>
      </c>
      <c r="N792" s="7">
        <f t="shared" si="36"/>
        <v>119.54</v>
      </c>
      <c r="O792">
        <f t="shared" si="37"/>
        <v>-76.438820561337124</v>
      </c>
      <c r="Q792">
        <f t="shared" si="38"/>
        <v>-45.45454545454546</v>
      </c>
    </row>
    <row r="793" spans="1:17" x14ac:dyDescent="0.3">
      <c r="A793">
        <v>319</v>
      </c>
      <c r="B793" t="s">
        <v>19</v>
      </c>
      <c r="C793" t="s">
        <v>20</v>
      </c>
      <c r="D793" t="s">
        <v>15</v>
      </c>
      <c r="E793">
        <v>29.67</v>
      </c>
      <c r="F793">
        <v>7</v>
      </c>
      <c r="G793" s="5">
        <v>43535</v>
      </c>
      <c r="H793" t="s">
        <v>476</v>
      </c>
      <c r="I793" t="s">
        <v>29</v>
      </c>
      <c r="J793">
        <v>8.1</v>
      </c>
      <c r="K793">
        <v>0.48</v>
      </c>
      <c r="L793">
        <v>18</v>
      </c>
      <c r="M793" t="s">
        <v>24</v>
      </c>
      <c r="N793" s="7">
        <f t="shared" si="36"/>
        <v>207.69</v>
      </c>
      <c r="O793">
        <f t="shared" si="37"/>
        <v>73.741007194244588</v>
      </c>
      <c r="Q793">
        <f t="shared" si="38"/>
        <v>166.66666666666669</v>
      </c>
    </row>
    <row r="794" spans="1:17" x14ac:dyDescent="0.3">
      <c r="A794">
        <v>387</v>
      </c>
      <c r="B794" t="s">
        <v>520</v>
      </c>
      <c r="C794" t="s">
        <v>521</v>
      </c>
      <c r="D794" t="s">
        <v>52</v>
      </c>
      <c r="E794">
        <v>46.77</v>
      </c>
      <c r="F794">
        <v>6</v>
      </c>
      <c r="G794" s="5">
        <v>43535</v>
      </c>
      <c r="H794" t="s">
        <v>522</v>
      </c>
      <c r="I794" t="s">
        <v>23</v>
      </c>
      <c r="J794">
        <v>6</v>
      </c>
      <c r="K794">
        <v>0.48</v>
      </c>
      <c r="L794">
        <v>13</v>
      </c>
      <c r="M794" t="s">
        <v>24</v>
      </c>
      <c r="N794" s="7">
        <f t="shared" si="36"/>
        <v>280.62</v>
      </c>
      <c r="O794">
        <f t="shared" si="37"/>
        <v>35.114834609273437</v>
      </c>
      <c r="Q794">
        <f t="shared" si="38"/>
        <v>0</v>
      </c>
    </row>
    <row r="795" spans="1:17" x14ac:dyDescent="0.3">
      <c r="A795">
        <v>535</v>
      </c>
      <c r="B795" t="s">
        <v>143</v>
      </c>
      <c r="C795" t="s">
        <v>144</v>
      </c>
      <c r="D795" t="s">
        <v>27</v>
      </c>
      <c r="E795">
        <v>28.32</v>
      </c>
      <c r="F795">
        <v>5</v>
      </c>
      <c r="G795" s="5">
        <v>43535</v>
      </c>
      <c r="H795" t="s">
        <v>583</v>
      </c>
      <c r="I795" t="s">
        <v>17</v>
      </c>
      <c r="J795">
        <v>6.2</v>
      </c>
      <c r="K795">
        <v>0.48</v>
      </c>
      <c r="L795">
        <v>13</v>
      </c>
      <c r="M795" t="s">
        <v>24</v>
      </c>
      <c r="N795" s="7">
        <f t="shared" si="36"/>
        <v>141.6</v>
      </c>
      <c r="O795">
        <f t="shared" si="37"/>
        <v>-49.540303613427412</v>
      </c>
      <c r="Q795">
        <f t="shared" si="38"/>
        <v>0</v>
      </c>
    </row>
    <row r="796" spans="1:17" x14ac:dyDescent="0.3">
      <c r="A796">
        <v>918</v>
      </c>
      <c r="B796" t="s">
        <v>59</v>
      </c>
      <c r="C796" t="s">
        <v>60</v>
      </c>
      <c r="D796" t="s">
        <v>54</v>
      </c>
      <c r="E796">
        <v>94.67</v>
      </c>
      <c r="F796">
        <v>4</v>
      </c>
      <c r="G796" s="5">
        <v>43535</v>
      </c>
      <c r="H796" t="s">
        <v>345</v>
      </c>
      <c r="I796" t="s">
        <v>23</v>
      </c>
      <c r="J796">
        <v>6.8</v>
      </c>
      <c r="K796">
        <v>0.48</v>
      </c>
      <c r="L796">
        <v>12</v>
      </c>
      <c r="M796" t="s">
        <v>24</v>
      </c>
      <c r="N796" s="7">
        <f t="shared" si="36"/>
        <v>378.68</v>
      </c>
      <c r="O796">
        <f t="shared" si="37"/>
        <v>167.42937853107347</v>
      </c>
      <c r="Q796">
        <f t="shared" si="38"/>
        <v>0</v>
      </c>
    </row>
    <row r="797" spans="1:17" x14ac:dyDescent="0.3">
      <c r="A797">
        <v>970</v>
      </c>
      <c r="B797" t="s">
        <v>38</v>
      </c>
      <c r="C797" t="s">
        <v>39</v>
      </c>
      <c r="D797" t="s">
        <v>21</v>
      </c>
      <c r="E797">
        <v>34.49</v>
      </c>
      <c r="F797">
        <v>5</v>
      </c>
      <c r="G797" s="5">
        <v>43535</v>
      </c>
      <c r="H797" t="s">
        <v>331</v>
      </c>
      <c r="I797" t="s">
        <v>29</v>
      </c>
      <c r="J797">
        <v>9</v>
      </c>
      <c r="K797">
        <v>0.48</v>
      </c>
      <c r="L797">
        <v>19</v>
      </c>
      <c r="M797" t="s">
        <v>24</v>
      </c>
      <c r="N797" s="7">
        <f t="shared" si="36"/>
        <v>172.45000000000002</v>
      </c>
      <c r="O797">
        <f t="shared" si="37"/>
        <v>-54.460230273581914</v>
      </c>
      <c r="Q797">
        <f t="shared" si="38"/>
        <v>0</v>
      </c>
    </row>
    <row r="798" spans="1:17" x14ac:dyDescent="0.3">
      <c r="A798">
        <v>60</v>
      </c>
      <c r="B798" t="s">
        <v>63</v>
      </c>
      <c r="C798" t="s">
        <v>64</v>
      </c>
      <c r="D798" t="s">
        <v>21</v>
      </c>
      <c r="E798">
        <v>30.61</v>
      </c>
      <c r="F798">
        <v>6</v>
      </c>
      <c r="G798" s="5">
        <v>43536</v>
      </c>
      <c r="H798" t="s">
        <v>175</v>
      </c>
      <c r="I798" t="s">
        <v>23</v>
      </c>
      <c r="J798">
        <v>9.3000000000000007</v>
      </c>
      <c r="K798">
        <v>0.48</v>
      </c>
      <c r="L798">
        <v>20</v>
      </c>
      <c r="M798" t="s">
        <v>24</v>
      </c>
      <c r="N798" s="7">
        <f t="shared" si="36"/>
        <v>183.66</v>
      </c>
      <c r="O798">
        <f t="shared" si="37"/>
        <v>6.5004349086691668</v>
      </c>
      <c r="Q798">
        <f t="shared" si="38"/>
        <v>0</v>
      </c>
    </row>
    <row r="799" spans="1:17" x14ac:dyDescent="0.3">
      <c r="A799">
        <v>94</v>
      </c>
      <c r="B799" t="s">
        <v>50</v>
      </c>
      <c r="C799" t="s">
        <v>51</v>
      </c>
      <c r="D799" t="s">
        <v>15</v>
      </c>
      <c r="E799">
        <v>64.36</v>
      </c>
      <c r="F799">
        <v>9</v>
      </c>
      <c r="G799" s="5">
        <v>43536</v>
      </c>
      <c r="H799" t="s">
        <v>234</v>
      </c>
      <c r="I799" t="s">
        <v>29</v>
      </c>
      <c r="J799">
        <v>8.6</v>
      </c>
      <c r="K799">
        <v>0.33</v>
      </c>
      <c r="L799">
        <v>12</v>
      </c>
      <c r="M799" t="s">
        <v>24</v>
      </c>
      <c r="N799" s="7">
        <f t="shared" si="36"/>
        <v>579.24</v>
      </c>
      <c r="O799">
        <f t="shared" si="37"/>
        <v>215.38712838941527</v>
      </c>
      <c r="Q799">
        <f t="shared" si="38"/>
        <v>-31.249999999999993</v>
      </c>
    </row>
    <row r="800" spans="1:17" x14ac:dyDescent="0.3">
      <c r="A800">
        <v>199</v>
      </c>
      <c r="B800" t="s">
        <v>205</v>
      </c>
      <c r="C800" t="s">
        <v>206</v>
      </c>
      <c r="D800" t="s">
        <v>15</v>
      </c>
      <c r="E800">
        <v>41.5</v>
      </c>
      <c r="F800">
        <v>4</v>
      </c>
      <c r="G800" s="5">
        <v>43536</v>
      </c>
      <c r="H800" t="s">
        <v>374</v>
      </c>
      <c r="I800" t="s">
        <v>29</v>
      </c>
      <c r="J800">
        <v>8.1999999999999993</v>
      </c>
      <c r="K800">
        <v>0.33</v>
      </c>
      <c r="L800">
        <v>19</v>
      </c>
      <c r="M800" t="s">
        <v>24</v>
      </c>
      <c r="N800" s="7">
        <f t="shared" si="36"/>
        <v>166</v>
      </c>
      <c r="O800">
        <f t="shared" si="37"/>
        <v>-71.34175816587252</v>
      </c>
      <c r="Q800">
        <f t="shared" si="38"/>
        <v>0</v>
      </c>
    </row>
    <row r="801" spans="1:17" x14ac:dyDescent="0.3">
      <c r="A801">
        <v>232</v>
      </c>
      <c r="B801" t="s">
        <v>265</v>
      </c>
      <c r="C801" t="s">
        <v>266</v>
      </c>
      <c r="D801" t="s">
        <v>21</v>
      </c>
      <c r="E801">
        <v>10.59</v>
      </c>
      <c r="F801">
        <v>3</v>
      </c>
      <c r="G801" s="5">
        <v>43536</v>
      </c>
      <c r="H801" t="s">
        <v>403</v>
      </c>
      <c r="I801" t="s">
        <v>29</v>
      </c>
      <c r="J801">
        <v>8.6999999999999993</v>
      </c>
      <c r="K801">
        <v>0.48</v>
      </c>
      <c r="L801">
        <v>13</v>
      </c>
      <c r="M801" t="s">
        <v>24</v>
      </c>
      <c r="N801" s="7">
        <f t="shared" si="36"/>
        <v>31.77</v>
      </c>
      <c r="O801">
        <f t="shared" si="37"/>
        <v>-80.861445783132524</v>
      </c>
      <c r="Q801">
        <f t="shared" si="38"/>
        <v>45.454545454545439</v>
      </c>
    </row>
    <row r="802" spans="1:17" x14ac:dyDescent="0.3">
      <c r="A802">
        <v>266</v>
      </c>
      <c r="B802" t="s">
        <v>102</v>
      </c>
      <c r="C802" t="s">
        <v>103</v>
      </c>
      <c r="D802" t="s">
        <v>36</v>
      </c>
      <c r="E802">
        <v>98.4</v>
      </c>
      <c r="F802">
        <v>7</v>
      </c>
      <c r="G802" s="5">
        <v>43536</v>
      </c>
      <c r="H802" t="s">
        <v>110</v>
      </c>
      <c r="I802" t="s">
        <v>29</v>
      </c>
      <c r="J802">
        <v>8.6999999999999993</v>
      </c>
      <c r="K802">
        <v>0.33</v>
      </c>
      <c r="L802">
        <v>12</v>
      </c>
      <c r="M802" t="s">
        <v>24</v>
      </c>
      <c r="N802" s="7">
        <f t="shared" si="36"/>
        <v>688.80000000000007</v>
      </c>
      <c r="O802">
        <f t="shared" si="37"/>
        <v>2068.0830972615677</v>
      </c>
      <c r="Q802">
        <f t="shared" si="38"/>
        <v>-31.249999999999993</v>
      </c>
    </row>
    <row r="803" spans="1:17" x14ac:dyDescent="0.3">
      <c r="A803">
        <v>285</v>
      </c>
      <c r="B803" t="s">
        <v>137</v>
      </c>
      <c r="C803" t="s">
        <v>138</v>
      </c>
      <c r="D803" t="s">
        <v>15</v>
      </c>
      <c r="E803">
        <v>47.67</v>
      </c>
      <c r="F803">
        <v>4</v>
      </c>
      <c r="G803" s="5">
        <v>43536</v>
      </c>
      <c r="H803" t="s">
        <v>451</v>
      </c>
      <c r="I803" t="s">
        <v>23</v>
      </c>
      <c r="J803">
        <v>9.1</v>
      </c>
      <c r="K803">
        <v>0.33</v>
      </c>
      <c r="L803">
        <v>14</v>
      </c>
      <c r="M803" t="s">
        <v>24</v>
      </c>
      <c r="N803" s="7">
        <f t="shared" si="36"/>
        <v>190.68</v>
      </c>
      <c r="O803">
        <f t="shared" si="37"/>
        <v>-72.317073170731703</v>
      </c>
      <c r="Q803">
        <f t="shared" si="38"/>
        <v>0</v>
      </c>
    </row>
    <row r="804" spans="1:17" x14ac:dyDescent="0.3">
      <c r="A804">
        <v>302</v>
      </c>
      <c r="B804" t="s">
        <v>19</v>
      </c>
      <c r="C804" t="s">
        <v>20</v>
      </c>
      <c r="D804" t="s">
        <v>15</v>
      </c>
      <c r="E804">
        <v>39.01</v>
      </c>
      <c r="F804">
        <v>1</v>
      </c>
      <c r="G804" s="5">
        <v>43536</v>
      </c>
      <c r="H804" t="s">
        <v>466</v>
      </c>
      <c r="I804" t="s">
        <v>29</v>
      </c>
      <c r="J804">
        <v>4.7</v>
      </c>
      <c r="K804">
        <v>0.48</v>
      </c>
      <c r="L804">
        <v>16</v>
      </c>
      <c r="M804" t="s">
        <v>24</v>
      </c>
      <c r="N804" s="7">
        <f t="shared" si="36"/>
        <v>39.01</v>
      </c>
      <c r="O804">
        <f t="shared" si="37"/>
        <v>-79.541640444724152</v>
      </c>
      <c r="Q804">
        <f t="shared" si="38"/>
        <v>45.454545454545439</v>
      </c>
    </row>
    <row r="805" spans="1:17" x14ac:dyDescent="0.3">
      <c r="A805">
        <v>326</v>
      </c>
      <c r="B805" t="s">
        <v>41</v>
      </c>
      <c r="C805" t="s">
        <v>42</v>
      </c>
      <c r="D805" t="s">
        <v>36</v>
      </c>
      <c r="E805">
        <v>97.74</v>
      </c>
      <c r="F805">
        <v>4</v>
      </c>
      <c r="G805" s="5">
        <v>43536</v>
      </c>
      <c r="H805" t="s">
        <v>481</v>
      </c>
      <c r="I805" t="s">
        <v>17</v>
      </c>
      <c r="J805">
        <v>6.4</v>
      </c>
      <c r="K805">
        <v>0.33</v>
      </c>
      <c r="L805">
        <v>19</v>
      </c>
      <c r="M805" t="s">
        <v>24</v>
      </c>
      <c r="N805" s="7">
        <f t="shared" si="36"/>
        <v>390.96</v>
      </c>
      <c r="O805">
        <f t="shared" si="37"/>
        <v>902.20456293258144</v>
      </c>
      <c r="Q805">
        <f t="shared" si="38"/>
        <v>-31.249999999999993</v>
      </c>
    </row>
    <row r="806" spans="1:17" x14ac:dyDescent="0.3">
      <c r="A806">
        <v>328</v>
      </c>
      <c r="B806" t="s">
        <v>246</v>
      </c>
      <c r="C806" t="s">
        <v>247</v>
      </c>
      <c r="D806" t="s">
        <v>52</v>
      </c>
      <c r="E806">
        <v>94.26</v>
      </c>
      <c r="F806">
        <v>4</v>
      </c>
      <c r="G806" s="5">
        <v>43536</v>
      </c>
      <c r="H806" t="s">
        <v>483</v>
      </c>
      <c r="I806" t="s">
        <v>23</v>
      </c>
      <c r="J806">
        <v>8.6</v>
      </c>
      <c r="K806">
        <v>0.33</v>
      </c>
      <c r="L806">
        <v>16</v>
      </c>
      <c r="M806" t="s">
        <v>24</v>
      </c>
      <c r="N806" s="7">
        <f t="shared" si="36"/>
        <v>377.04</v>
      </c>
      <c r="O806">
        <f t="shared" si="37"/>
        <v>-3.5604665438919478</v>
      </c>
      <c r="Q806">
        <f t="shared" si="38"/>
        <v>0</v>
      </c>
    </row>
    <row r="807" spans="1:17" x14ac:dyDescent="0.3">
      <c r="A807">
        <v>402</v>
      </c>
      <c r="B807" t="s">
        <v>332</v>
      </c>
      <c r="C807" t="s">
        <v>333</v>
      </c>
      <c r="D807" t="s">
        <v>27</v>
      </c>
      <c r="E807">
        <v>46.22</v>
      </c>
      <c r="F807">
        <v>4</v>
      </c>
      <c r="G807" s="5">
        <v>43536</v>
      </c>
      <c r="H807" t="s">
        <v>529</v>
      </c>
      <c r="I807" t="s">
        <v>29</v>
      </c>
      <c r="J807">
        <v>6.2</v>
      </c>
      <c r="K807">
        <v>0.33</v>
      </c>
      <c r="L807">
        <v>20</v>
      </c>
      <c r="M807" t="s">
        <v>24</v>
      </c>
      <c r="N807" s="7">
        <f t="shared" si="36"/>
        <v>184.88</v>
      </c>
      <c r="O807">
        <f t="shared" si="37"/>
        <v>-50.96541481009973</v>
      </c>
      <c r="Q807">
        <f t="shared" si="38"/>
        <v>0</v>
      </c>
    </row>
    <row r="808" spans="1:17" x14ac:dyDescent="0.3">
      <c r="A808">
        <v>692</v>
      </c>
      <c r="B808" t="s">
        <v>158</v>
      </c>
      <c r="C808" t="s">
        <v>159</v>
      </c>
      <c r="D808" t="s">
        <v>52</v>
      </c>
      <c r="E808">
        <v>55.04</v>
      </c>
      <c r="F808">
        <v>7</v>
      </c>
      <c r="G808" s="5">
        <v>43536</v>
      </c>
      <c r="H808" t="s">
        <v>107</v>
      </c>
      <c r="I808" t="s">
        <v>17</v>
      </c>
      <c r="J808">
        <v>5.2</v>
      </c>
      <c r="K808">
        <v>0.33</v>
      </c>
      <c r="L808">
        <v>19</v>
      </c>
      <c r="M808" t="s">
        <v>24</v>
      </c>
      <c r="N808" s="7">
        <f t="shared" si="36"/>
        <v>385.28</v>
      </c>
      <c r="O808">
        <f t="shared" si="37"/>
        <v>108.39463435742103</v>
      </c>
      <c r="Q808">
        <f t="shared" si="38"/>
        <v>0</v>
      </c>
    </row>
    <row r="809" spans="1:17" x14ac:dyDescent="0.3">
      <c r="A809">
        <v>835</v>
      </c>
      <c r="B809" t="s">
        <v>346</v>
      </c>
      <c r="C809" t="s">
        <v>347</v>
      </c>
      <c r="D809" t="s">
        <v>27</v>
      </c>
      <c r="E809">
        <v>40.729999999999997</v>
      </c>
      <c r="F809">
        <v>7</v>
      </c>
      <c r="G809" s="5">
        <v>43536</v>
      </c>
      <c r="H809" t="s">
        <v>694</v>
      </c>
      <c r="I809" t="s">
        <v>17</v>
      </c>
      <c r="J809">
        <v>5.4</v>
      </c>
      <c r="K809">
        <v>0.33</v>
      </c>
      <c r="L809">
        <v>11</v>
      </c>
      <c r="M809" t="s">
        <v>24</v>
      </c>
      <c r="N809" s="7">
        <f t="shared" si="36"/>
        <v>285.10999999999996</v>
      </c>
      <c r="O809">
        <f t="shared" si="37"/>
        <v>-25.999273255813961</v>
      </c>
      <c r="Q809">
        <f t="shared" si="38"/>
        <v>0</v>
      </c>
    </row>
    <row r="810" spans="1:17" x14ac:dyDescent="0.3">
      <c r="A810">
        <v>66</v>
      </c>
      <c r="B810" t="s">
        <v>140</v>
      </c>
      <c r="C810" t="s">
        <v>141</v>
      </c>
      <c r="D810" t="s">
        <v>15</v>
      </c>
      <c r="E810">
        <v>15.87</v>
      </c>
      <c r="F810">
        <v>10</v>
      </c>
      <c r="G810" s="5">
        <v>43537</v>
      </c>
      <c r="H810" t="s">
        <v>189</v>
      </c>
      <c r="I810" t="s">
        <v>23</v>
      </c>
      <c r="J810">
        <v>5.8</v>
      </c>
      <c r="K810">
        <v>0.48</v>
      </c>
      <c r="L810">
        <v>16</v>
      </c>
      <c r="M810" t="s">
        <v>24</v>
      </c>
      <c r="N810" s="7">
        <f t="shared" si="36"/>
        <v>158.69999999999999</v>
      </c>
      <c r="O810">
        <f t="shared" si="37"/>
        <v>-44.337273333099503</v>
      </c>
      <c r="Q810">
        <f t="shared" si="38"/>
        <v>45.454545454545439</v>
      </c>
    </row>
    <row r="811" spans="1:17" x14ac:dyDescent="0.3">
      <c r="A811">
        <v>124</v>
      </c>
      <c r="B811" t="s">
        <v>72</v>
      </c>
      <c r="C811" t="s">
        <v>73</v>
      </c>
      <c r="D811" t="s">
        <v>27</v>
      </c>
      <c r="E811">
        <v>63.91</v>
      </c>
      <c r="F811">
        <v>8</v>
      </c>
      <c r="G811" s="5">
        <v>43537</v>
      </c>
      <c r="H811" t="s">
        <v>276</v>
      </c>
      <c r="I811" t="s">
        <v>29</v>
      </c>
      <c r="J811">
        <v>4.5999999999999996</v>
      </c>
      <c r="K811">
        <v>0.33</v>
      </c>
      <c r="L811">
        <v>19</v>
      </c>
      <c r="M811" t="s">
        <v>24</v>
      </c>
      <c r="N811" s="7">
        <f t="shared" si="36"/>
        <v>511.28</v>
      </c>
      <c r="O811">
        <f t="shared" si="37"/>
        <v>222.16761184625079</v>
      </c>
      <c r="Q811">
        <f t="shared" si="38"/>
        <v>-31.249999999999993</v>
      </c>
    </row>
    <row r="812" spans="1:17" x14ac:dyDescent="0.3">
      <c r="A812">
        <v>163</v>
      </c>
      <c r="B812" t="s">
        <v>224</v>
      </c>
      <c r="C812" t="s">
        <v>225</v>
      </c>
      <c r="D812" t="s">
        <v>52</v>
      </c>
      <c r="E812">
        <v>45.79</v>
      </c>
      <c r="F812">
        <v>7</v>
      </c>
      <c r="G812" s="5">
        <v>43537</v>
      </c>
      <c r="H812" t="s">
        <v>331</v>
      </c>
      <c r="I812" t="s">
        <v>29</v>
      </c>
      <c r="J812">
        <v>7</v>
      </c>
      <c r="K812">
        <v>0.48</v>
      </c>
      <c r="L812">
        <v>19</v>
      </c>
      <c r="M812" t="s">
        <v>24</v>
      </c>
      <c r="N812" s="7">
        <f t="shared" si="36"/>
        <v>320.52999999999997</v>
      </c>
      <c r="O812">
        <f t="shared" si="37"/>
        <v>-37.308324205914566</v>
      </c>
      <c r="Q812">
        <f t="shared" si="38"/>
        <v>45.454545454545439</v>
      </c>
    </row>
    <row r="813" spans="1:17" x14ac:dyDescent="0.3">
      <c r="A813">
        <v>263</v>
      </c>
      <c r="B813" t="s">
        <v>117</v>
      </c>
      <c r="C813" t="s">
        <v>118</v>
      </c>
      <c r="D813" t="s">
        <v>54</v>
      </c>
      <c r="E813">
        <v>38.299999999999997</v>
      </c>
      <c r="F813">
        <v>4</v>
      </c>
      <c r="G813" s="5">
        <v>43537</v>
      </c>
      <c r="H813" t="s">
        <v>431</v>
      </c>
      <c r="I813" t="s">
        <v>23</v>
      </c>
      <c r="J813">
        <v>5.7</v>
      </c>
      <c r="K813">
        <v>0.48</v>
      </c>
      <c r="L813">
        <v>19</v>
      </c>
      <c r="M813" t="s">
        <v>24</v>
      </c>
      <c r="N813" s="7">
        <f t="shared" si="36"/>
        <v>153.19999999999999</v>
      </c>
      <c r="O813">
        <f t="shared" si="37"/>
        <v>-52.204161856924472</v>
      </c>
      <c r="Q813">
        <f t="shared" si="38"/>
        <v>0</v>
      </c>
    </row>
    <row r="814" spans="1:17" x14ac:dyDescent="0.3">
      <c r="A814">
        <v>295</v>
      </c>
      <c r="B814" t="s">
        <v>87</v>
      </c>
      <c r="C814" t="s">
        <v>88</v>
      </c>
      <c r="D814" t="s">
        <v>15</v>
      </c>
      <c r="E814">
        <v>18.11</v>
      </c>
      <c r="F814">
        <v>10</v>
      </c>
      <c r="G814" s="5">
        <v>43537</v>
      </c>
      <c r="H814" t="s">
        <v>460</v>
      </c>
      <c r="I814" t="s">
        <v>17</v>
      </c>
      <c r="J814">
        <v>5.9</v>
      </c>
      <c r="K814">
        <v>0.48</v>
      </c>
      <c r="L814">
        <v>11</v>
      </c>
      <c r="M814" t="s">
        <v>24</v>
      </c>
      <c r="N814" s="7">
        <f t="shared" si="36"/>
        <v>181.1</v>
      </c>
      <c r="O814">
        <f t="shared" si="37"/>
        <v>18.211488250652746</v>
      </c>
      <c r="Q814">
        <f t="shared" si="38"/>
        <v>0</v>
      </c>
    </row>
    <row r="815" spans="1:17" x14ac:dyDescent="0.3">
      <c r="A815">
        <v>397</v>
      </c>
      <c r="B815" t="s">
        <v>102</v>
      </c>
      <c r="C815" t="s">
        <v>103</v>
      </c>
      <c r="D815" t="s">
        <v>52</v>
      </c>
      <c r="E815">
        <v>54.27</v>
      </c>
      <c r="F815">
        <v>5</v>
      </c>
      <c r="G815" s="5">
        <v>43537</v>
      </c>
      <c r="H815" t="s">
        <v>463</v>
      </c>
      <c r="I815" t="s">
        <v>17</v>
      </c>
      <c r="J815">
        <v>4.5999999999999996</v>
      </c>
      <c r="K815">
        <v>0.33</v>
      </c>
      <c r="L815">
        <v>14</v>
      </c>
      <c r="M815" t="s">
        <v>24</v>
      </c>
      <c r="N815" s="7">
        <f t="shared" si="36"/>
        <v>271.35000000000002</v>
      </c>
      <c r="O815">
        <f t="shared" si="37"/>
        <v>49.834345665378258</v>
      </c>
      <c r="Q815">
        <f t="shared" si="38"/>
        <v>-31.249999999999993</v>
      </c>
    </row>
    <row r="816" spans="1:17" x14ac:dyDescent="0.3">
      <c r="A816">
        <v>491</v>
      </c>
      <c r="B816" t="s">
        <v>446</v>
      </c>
      <c r="C816" t="s">
        <v>447</v>
      </c>
      <c r="D816" t="s">
        <v>54</v>
      </c>
      <c r="E816">
        <v>34.700000000000003</v>
      </c>
      <c r="F816">
        <v>2</v>
      </c>
      <c r="G816" s="5">
        <v>43537</v>
      </c>
      <c r="H816" t="s">
        <v>101</v>
      </c>
      <c r="I816" t="s">
        <v>17</v>
      </c>
      <c r="J816">
        <v>8.1999999999999993</v>
      </c>
      <c r="K816">
        <v>0.48</v>
      </c>
      <c r="L816">
        <v>19</v>
      </c>
      <c r="M816" t="s">
        <v>24</v>
      </c>
      <c r="N816" s="7">
        <f t="shared" si="36"/>
        <v>69.400000000000006</v>
      </c>
      <c r="O816">
        <f t="shared" si="37"/>
        <v>-74.424175419200296</v>
      </c>
      <c r="Q816">
        <f t="shared" si="38"/>
        <v>45.454545454545439</v>
      </c>
    </row>
    <row r="817" spans="1:17" x14ac:dyDescent="0.3">
      <c r="A817">
        <v>689</v>
      </c>
      <c r="B817" t="s">
        <v>148</v>
      </c>
      <c r="C817" t="s">
        <v>149</v>
      </c>
      <c r="D817" t="s">
        <v>36</v>
      </c>
      <c r="E817">
        <v>72.88</v>
      </c>
      <c r="F817">
        <v>2</v>
      </c>
      <c r="G817" s="5">
        <v>43537</v>
      </c>
      <c r="H817" t="s">
        <v>646</v>
      </c>
      <c r="I817" t="s">
        <v>23</v>
      </c>
      <c r="J817">
        <v>6.1</v>
      </c>
      <c r="K817">
        <v>0.33</v>
      </c>
      <c r="L817">
        <v>12</v>
      </c>
      <c r="M817" t="s">
        <v>24</v>
      </c>
      <c r="N817" s="7">
        <f t="shared" si="36"/>
        <v>145.76</v>
      </c>
      <c r="O817">
        <f t="shared" si="37"/>
        <v>110.02881844380401</v>
      </c>
      <c r="Q817">
        <f t="shared" si="38"/>
        <v>-31.249999999999993</v>
      </c>
    </row>
    <row r="818" spans="1:17" x14ac:dyDescent="0.3">
      <c r="A818">
        <v>872</v>
      </c>
      <c r="B818" t="s">
        <v>443</v>
      </c>
      <c r="C818" t="s">
        <v>444</v>
      </c>
      <c r="D818" t="s">
        <v>54</v>
      </c>
      <c r="E818">
        <v>56.5</v>
      </c>
      <c r="F818">
        <v>1</v>
      </c>
      <c r="G818" s="5">
        <v>43537</v>
      </c>
      <c r="H818" t="s">
        <v>707</v>
      </c>
      <c r="I818" t="s">
        <v>17</v>
      </c>
      <c r="J818">
        <v>9.6</v>
      </c>
      <c r="K818">
        <v>0.33</v>
      </c>
      <c r="L818">
        <v>15</v>
      </c>
      <c r="M818" t="s">
        <v>24</v>
      </c>
      <c r="N818" s="7">
        <f t="shared" si="36"/>
        <v>56.5</v>
      </c>
      <c r="O818">
        <f t="shared" si="37"/>
        <v>-61.237650933040612</v>
      </c>
      <c r="Q818">
        <f t="shared" si="38"/>
        <v>0</v>
      </c>
    </row>
    <row r="819" spans="1:17" x14ac:dyDescent="0.3">
      <c r="A819">
        <v>889</v>
      </c>
      <c r="B819" t="s">
        <v>161</v>
      </c>
      <c r="C819" t="s">
        <v>162</v>
      </c>
      <c r="D819" t="s">
        <v>54</v>
      </c>
      <c r="E819">
        <v>12.19</v>
      </c>
      <c r="F819">
        <v>8</v>
      </c>
      <c r="G819" s="5">
        <v>43537</v>
      </c>
      <c r="H819" t="s">
        <v>656</v>
      </c>
      <c r="I819" t="s">
        <v>17</v>
      </c>
      <c r="J819">
        <v>6.8</v>
      </c>
      <c r="K819">
        <v>0.33</v>
      </c>
      <c r="L819">
        <v>12</v>
      </c>
      <c r="M819" t="s">
        <v>24</v>
      </c>
      <c r="N819" s="7">
        <f t="shared" si="36"/>
        <v>97.52</v>
      </c>
      <c r="O819">
        <f t="shared" si="37"/>
        <v>72.601769911504419</v>
      </c>
      <c r="Q819">
        <f t="shared" si="38"/>
        <v>0</v>
      </c>
    </row>
    <row r="820" spans="1:17" x14ac:dyDescent="0.3">
      <c r="A820">
        <v>267</v>
      </c>
      <c r="B820" t="s">
        <v>93</v>
      </c>
      <c r="C820" t="s">
        <v>94</v>
      </c>
      <c r="D820" t="s">
        <v>27</v>
      </c>
      <c r="E820">
        <v>35.47</v>
      </c>
      <c r="F820">
        <v>4</v>
      </c>
      <c r="G820" s="5">
        <v>43538</v>
      </c>
      <c r="H820" t="s">
        <v>434</v>
      </c>
      <c r="I820" t="s">
        <v>29</v>
      </c>
      <c r="J820">
        <v>6.9</v>
      </c>
      <c r="K820">
        <v>0.33</v>
      </c>
      <c r="L820">
        <v>17</v>
      </c>
      <c r="M820" t="s">
        <v>24</v>
      </c>
      <c r="N820" s="7">
        <f t="shared" si="36"/>
        <v>141.88</v>
      </c>
      <c r="O820">
        <f t="shared" si="37"/>
        <v>45.488105004101726</v>
      </c>
      <c r="Q820">
        <f t="shared" si="38"/>
        <v>0</v>
      </c>
    </row>
    <row r="821" spans="1:17" x14ac:dyDescent="0.3">
      <c r="A821">
        <v>292</v>
      </c>
      <c r="B821" t="s">
        <v>231</v>
      </c>
      <c r="C821" t="s">
        <v>232</v>
      </c>
      <c r="D821" t="s">
        <v>21</v>
      </c>
      <c r="E821">
        <v>27.85</v>
      </c>
      <c r="F821">
        <v>7</v>
      </c>
      <c r="G821" s="5">
        <v>43538</v>
      </c>
      <c r="H821" t="s">
        <v>458</v>
      </c>
      <c r="I821" t="s">
        <v>17</v>
      </c>
      <c r="J821">
        <v>6</v>
      </c>
      <c r="K821">
        <v>0.48</v>
      </c>
      <c r="L821">
        <v>17</v>
      </c>
      <c r="M821" t="s">
        <v>24</v>
      </c>
      <c r="N821" s="7">
        <f t="shared" si="36"/>
        <v>194.95000000000002</v>
      </c>
      <c r="O821">
        <f t="shared" si="37"/>
        <v>37.404849168311266</v>
      </c>
      <c r="Q821">
        <f t="shared" si="38"/>
        <v>45.454545454545439</v>
      </c>
    </row>
    <row r="822" spans="1:17" x14ac:dyDescent="0.3">
      <c r="A822">
        <v>334</v>
      </c>
      <c r="B822" t="s">
        <v>236</v>
      </c>
      <c r="C822" t="s">
        <v>237</v>
      </c>
      <c r="D822" t="s">
        <v>52</v>
      </c>
      <c r="E822">
        <v>23.48</v>
      </c>
      <c r="F822">
        <v>2</v>
      </c>
      <c r="G822" s="5">
        <v>43538</v>
      </c>
      <c r="H822" t="s">
        <v>488</v>
      </c>
      <c r="I822" t="s">
        <v>29</v>
      </c>
      <c r="J822">
        <v>7.9</v>
      </c>
      <c r="K822">
        <v>0.48</v>
      </c>
      <c r="L822">
        <v>11</v>
      </c>
      <c r="M822" t="s">
        <v>24</v>
      </c>
      <c r="N822" s="7">
        <f t="shared" si="36"/>
        <v>46.96</v>
      </c>
      <c r="O822">
        <f t="shared" si="37"/>
        <v>-75.911772249294685</v>
      </c>
      <c r="Q822">
        <f t="shared" si="38"/>
        <v>0</v>
      </c>
    </row>
    <row r="823" spans="1:17" x14ac:dyDescent="0.3">
      <c r="A823">
        <v>353</v>
      </c>
      <c r="B823" t="s">
        <v>108</v>
      </c>
      <c r="C823" t="s">
        <v>109</v>
      </c>
      <c r="D823" t="s">
        <v>54</v>
      </c>
      <c r="E823">
        <v>54.73</v>
      </c>
      <c r="F823">
        <v>7</v>
      </c>
      <c r="G823" s="5">
        <v>43538</v>
      </c>
      <c r="H823" t="s">
        <v>499</v>
      </c>
      <c r="I823" t="s">
        <v>29</v>
      </c>
      <c r="J823">
        <v>8.5</v>
      </c>
      <c r="K823">
        <v>0.18</v>
      </c>
      <c r="L823">
        <v>19</v>
      </c>
      <c r="M823" t="s">
        <v>24</v>
      </c>
      <c r="N823" s="7">
        <f t="shared" si="36"/>
        <v>383.10999999999996</v>
      </c>
      <c r="O823">
        <f t="shared" si="37"/>
        <v>715.82197614991469</v>
      </c>
      <c r="Q823">
        <f t="shared" si="38"/>
        <v>-62.5</v>
      </c>
    </row>
    <row r="824" spans="1:17" x14ac:dyDescent="0.3">
      <c r="A824">
        <v>367</v>
      </c>
      <c r="B824" t="s">
        <v>93</v>
      </c>
      <c r="C824" t="s">
        <v>94</v>
      </c>
      <c r="D824" t="s">
        <v>21</v>
      </c>
      <c r="E824">
        <v>51.32</v>
      </c>
      <c r="F824">
        <v>9</v>
      </c>
      <c r="G824" s="5">
        <v>43538</v>
      </c>
      <c r="H824" t="s">
        <v>512</v>
      </c>
      <c r="I824" t="s">
        <v>23</v>
      </c>
      <c r="J824">
        <v>5.6</v>
      </c>
      <c r="K824">
        <v>0.33</v>
      </c>
      <c r="L824">
        <v>19</v>
      </c>
      <c r="M824" t="s">
        <v>24</v>
      </c>
      <c r="N824" s="7">
        <f t="shared" si="36"/>
        <v>461.88</v>
      </c>
      <c r="O824">
        <f t="shared" si="37"/>
        <v>20.560674479914397</v>
      </c>
      <c r="Q824">
        <f t="shared" si="38"/>
        <v>83.333333333333343</v>
      </c>
    </row>
    <row r="825" spans="1:17" x14ac:dyDescent="0.3">
      <c r="A825">
        <v>373</v>
      </c>
      <c r="B825" t="s">
        <v>355</v>
      </c>
      <c r="C825" t="s">
        <v>356</v>
      </c>
      <c r="D825" t="s">
        <v>27</v>
      </c>
      <c r="E825">
        <v>70.11</v>
      </c>
      <c r="F825">
        <v>6</v>
      </c>
      <c r="G825" s="5">
        <v>43538</v>
      </c>
      <c r="H825" t="s">
        <v>514</v>
      </c>
      <c r="I825" t="s">
        <v>17</v>
      </c>
      <c r="J825">
        <v>5.2</v>
      </c>
      <c r="K825">
        <v>0.33</v>
      </c>
      <c r="L825">
        <v>17</v>
      </c>
      <c r="M825" t="s">
        <v>24</v>
      </c>
      <c r="N825" s="7">
        <f t="shared" si="36"/>
        <v>420.65999999999997</v>
      </c>
      <c r="O825">
        <f t="shared" si="37"/>
        <v>-8.9243959469992262</v>
      </c>
      <c r="Q825">
        <f t="shared" si="38"/>
        <v>0</v>
      </c>
    </row>
    <row r="826" spans="1:17" x14ac:dyDescent="0.3">
      <c r="A826">
        <v>514</v>
      </c>
      <c r="B826" t="s">
        <v>41</v>
      </c>
      <c r="C826" t="s">
        <v>42</v>
      </c>
      <c r="D826" t="s">
        <v>21</v>
      </c>
      <c r="E826">
        <v>99.55</v>
      </c>
      <c r="F826">
        <v>7</v>
      </c>
      <c r="G826" s="5">
        <v>43538</v>
      </c>
      <c r="H826" t="s">
        <v>571</v>
      </c>
      <c r="I826" t="s">
        <v>23</v>
      </c>
      <c r="J826">
        <v>7.6</v>
      </c>
      <c r="K826">
        <v>0.33</v>
      </c>
      <c r="L826">
        <v>12</v>
      </c>
      <c r="M826" t="s">
        <v>24</v>
      </c>
      <c r="N826" s="7">
        <f t="shared" si="36"/>
        <v>696.85</v>
      </c>
      <c r="O826">
        <f t="shared" si="37"/>
        <v>65.656349545951613</v>
      </c>
      <c r="Q826">
        <f t="shared" si="38"/>
        <v>0</v>
      </c>
    </row>
    <row r="827" spans="1:17" x14ac:dyDescent="0.3">
      <c r="A827">
        <v>561</v>
      </c>
      <c r="B827" t="s">
        <v>381</v>
      </c>
      <c r="C827" t="s">
        <v>382</v>
      </c>
      <c r="D827" t="s">
        <v>21</v>
      </c>
      <c r="E827">
        <v>21.58</v>
      </c>
      <c r="F827">
        <v>9</v>
      </c>
      <c r="G827" s="5">
        <v>43538</v>
      </c>
      <c r="H827" t="s">
        <v>595</v>
      </c>
      <c r="I827" t="s">
        <v>17</v>
      </c>
      <c r="J827">
        <v>7.3</v>
      </c>
      <c r="K827">
        <v>0.48</v>
      </c>
      <c r="L827">
        <v>12</v>
      </c>
      <c r="M827" t="s">
        <v>24</v>
      </c>
      <c r="N827" s="7">
        <f t="shared" si="36"/>
        <v>194.21999999999997</v>
      </c>
      <c r="O827">
        <f t="shared" si="37"/>
        <v>-72.128865609528603</v>
      </c>
      <c r="Q827">
        <f t="shared" si="38"/>
        <v>45.454545454545439</v>
      </c>
    </row>
    <row r="828" spans="1:17" x14ac:dyDescent="0.3">
      <c r="A828">
        <v>589</v>
      </c>
      <c r="B828" t="s">
        <v>294</v>
      </c>
      <c r="C828" t="s">
        <v>295</v>
      </c>
      <c r="D828" t="s">
        <v>54</v>
      </c>
      <c r="E828">
        <v>59.61</v>
      </c>
      <c r="F828">
        <v>10</v>
      </c>
      <c r="G828" s="5">
        <v>43538</v>
      </c>
      <c r="H828" t="s">
        <v>606</v>
      </c>
      <c r="I828" t="s">
        <v>23</v>
      </c>
      <c r="J828">
        <v>5.3</v>
      </c>
      <c r="K828">
        <v>0.33</v>
      </c>
      <c r="L828">
        <v>11</v>
      </c>
      <c r="M828" t="s">
        <v>24</v>
      </c>
      <c r="N828" s="7">
        <f t="shared" si="36"/>
        <v>596.1</v>
      </c>
      <c r="O828">
        <f t="shared" si="37"/>
        <v>206.91998764287928</v>
      </c>
      <c r="Q828">
        <f t="shared" si="38"/>
        <v>-31.249999999999993</v>
      </c>
    </row>
    <row r="829" spans="1:17" x14ac:dyDescent="0.3">
      <c r="A829">
        <v>603</v>
      </c>
      <c r="B829" t="s">
        <v>355</v>
      </c>
      <c r="C829" t="s">
        <v>356</v>
      </c>
      <c r="D829" t="s">
        <v>52</v>
      </c>
      <c r="E829">
        <v>77.56</v>
      </c>
      <c r="F829">
        <v>10</v>
      </c>
      <c r="G829" s="5">
        <v>43538</v>
      </c>
      <c r="H829" t="s">
        <v>223</v>
      </c>
      <c r="I829" t="s">
        <v>17</v>
      </c>
      <c r="J829">
        <v>6.9</v>
      </c>
      <c r="K829">
        <v>0.33</v>
      </c>
      <c r="L829">
        <v>20</v>
      </c>
      <c r="M829" t="s">
        <v>24</v>
      </c>
      <c r="N829" s="7">
        <f t="shared" si="36"/>
        <v>775.6</v>
      </c>
      <c r="O829">
        <f t="shared" si="37"/>
        <v>30.112397248783761</v>
      </c>
      <c r="Q829">
        <f t="shared" si="38"/>
        <v>0</v>
      </c>
    </row>
    <row r="830" spans="1:17" x14ac:dyDescent="0.3">
      <c r="A830">
        <v>618</v>
      </c>
      <c r="B830" t="s">
        <v>108</v>
      </c>
      <c r="C830" t="s">
        <v>109</v>
      </c>
      <c r="D830" t="s">
        <v>21</v>
      </c>
      <c r="E830">
        <v>87.91</v>
      </c>
      <c r="F830">
        <v>5</v>
      </c>
      <c r="G830" s="5">
        <v>43538</v>
      </c>
      <c r="H830" t="s">
        <v>620</v>
      </c>
      <c r="I830" t="s">
        <v>17</v>
      </c>
      <c r="J830">
        <v>4.4000000000000004</v>
      </c>
      <c r="K830">
        <v>0.18</v>
      </c>
      <c r="L830">
        <v>18</v>
      </c>
      <c r="M830" t="s">
        <v>24</v>
      </c>
      <c r="N830" s="7">
        <f t="shared" si="36"/>
        <v>439.54999999999995</v>
      </c>
      <c r="O830">
        <f t="shared" si="37"/>
        <v>-43.327746260959266</v>
      </c>
      <c r="Q830">
        <f t="shared" si="38"/>
        <v>-45.45454545454546</v>
      </c>
    </row>
    <row r="831" spans="1:17" x14ac:dyDescent="0.3">
      <c r="A831">
        <v>628</v>
      </c>
      <c r="B831" t="s">
        <v>219</v>
      </c>
      <c r="C831" t="s">
        <v>220</v>
      </c>
      <c r="D831" t="s">
        <v>15</v>
      </c>
      <c r="E831">
        <v>82.58</v>
      </c>
      <c r="F831">
        <v>10</v>
      </c>
      <c r="G831" s="5">
        <v>43538</v>
      </c>
      <c r="H831" t="s">
        <v>623</v>
      </c>
      <c r="I831" t="s">
        <v>23</v>
      </c>
      <c r="J831">
        <v>5</v>
      </c>
      <c r="K831">
        <v>0.48</v>
      </c>
      <c r="L831">
        <v>14</v>
      </c>
      <c r="M831" t="s">
        <v>24</v>
      </c>
      <c r="N831" s="7">
        <f t="shared" si="36"/>
        <v>825.8</v>
      </c>
      <c r="O831">
        <f t="shared" si="37"/>
        <v>87.873962006597665</v>
      </c>
      <c r="Q831">
        <f t="shared" si="38"/>
        <v>166.66666666666669</v>
      </c>
    </row>
    <row r="832" spans="1:17" x14ac:dyDescent="0.3">
      <c r="A832">
        <v>656</v>
      </c>
      <c r="B832" t="s">
        <v>348</v>
      </c>
      <c r="C832" t="s">
        <v>349</v>
      </c>
      <c r="D832" t="s">
        <v>21</v>
      </c>
      <c r="E832">
        <v>15.69</v>
      </c>
      <c r="F832">
        <v>3</v>
      </c>
      <c r="G832" s="5">
        <v>43538</v>
      </c>
      <c r="H832" t="s">
        <v>608</v>
      </c>
      <c r="I832" t="s">
        <v>29</v>
      </c>
      <c r="J832">
        <v>5.8</v>
      </c>
      <c r="K832">
        <v>0.33</v>
      </c>
      <c r="L832">
        <v>14</v>
      </c>
      <c r="M832" t="s">
        <v>24</v>
      </c>
      <c r="N832" s="7">
        <f t="shared" si="36"/>
        <v>47.07</v>
      </c>
      <c r="O832">
        <f t="shared" si="37"/>
        <v>-94.300072656817619</v>
      </c>
      <c r="Q832">
        <f t="shared" si="38"/>
        <v>-31.249999999999993</v>
      </c>
    </row>
    <row r="833" spans="1:17" x14ac:dyDescent="0.3">
      <c r="A833">
        <v>751</v>
      </c>
      <c r="B833" t="s">
        <v>346</v>
      </c>
      <c r="C833" t="s">
        <v>347</v>
      </c>
      <c r="D833" t="s">
        <v>54</v>
      </c>
      <c r="E833">
        <v>22.32</v>
      </c>
      <c r="F833">
        <v>4</v>
      </c>
      <c r="G833" s="5">
        <v>43538</v>
      </c>
      <c r="H833" t="s">
        <v>670</v>
      </c>
      <c r="I833" t="s">
        <v>17</v>
      </c>
      <c r="J833">
        <v>4.0999999999999996</v>
      </c>
      <c r="K833">
        <v>0.33</v>
      </c>
      <c r="L833">
        <v>11</v>
      </c>
      <c r="M833" t="s">
        <v>24</v>
      </c>
      <c r="N833" s="7">
        <f t="shared" si="36"/>
        <v>89.28</v>
      </c>
      <c r="O833">
        <f t="shared" si="37"/>
        <v>89.674952198852779</v>
      </c>
      <c r="Q833">
        <f t="shared" si="38"/>
        <v>0</v>
      </c>
    </row>
    <row r="834" spans="1:17" x14ac:dyDescent="0.3">
      <c r="A834">
        <v>816</v>
      </c>
      <c r="B834" t="s">
        <v>93</v>
      </c>
      <c r="C834" t="s">
        <v>94</v>
      </c>
      <c r="D834" t="s">
        <v>52</v>
      </c>
      <c r="E834">
        <v>53.21</v>
      </c>
      <c r="F834">
        <v>8</v>
      </c>
      <c r="G834" s="5">
        <v>43538</v>
      </c>
      <c r="H834" t="s">
        <v>686</v>
      </c>
      <c r="I834" t="s">
        <v>17</v>
      </c>
      <c r="J834">
        <v>5</v>
      </c>
      <c r="K834">
        <v>0.33</v>
      </c>
      <c r="L834">
        <v>16</v>
      </c>
      <c r="M834" t="s">
        <v>24</v>
      </c>
      <c r="N834" s="7">
        <f t="shared" ref="N834:N897" si="39">E834*F834</f>
        <v>425.68</v>
      </c>
      <c r="O834">
        <f t="shared" si="37"/>
        <v>376.7921146953405</v>
      </c>
      <c r="Q834">
        <f t="shared" si="38"/>
        <v>0</v>
      </c>
    </row>
    <row r="835" spans="1:17" x14ac:dyDescent="0.3">
      <c r="A835">
        <v>917</v>
      </c>
      <c r="B835" t="s">
        <v>90</v>
      </c>
      <c r="C835" t="s">
        <v>91</v>
      </c>
      <c r="D835" t="s">
        <v>36</v>
      </c>
      <c r="E835">
        <v>42.85</v>
      </c>
      <c r="F835">
        <v>1</v>
      </c>
      <c r="G835" s="5">
        <v>43538</v>
      </c>
      <c r="H835" t="s">
        <v>104</v>
      </c>
      <c r="I835" t="s">
        <v>29</v>
      </c>
      <c r="J835">
        <v>9.3000000000000007</v>
      </c>
      <c r="K835">
        <v>0.36</v>
      </c>
      <c r="L835">
        <v>15</v>
      </c>
      <c r="M835" t="s">
        <v>24</v>
      </c>
      <c r="N835" s="7">
        <f t="shared" si="39"/>
        <v>42.85</v>
      </c>
      <c r="O835">
        <f t="shared" ref="O835:O898" si="40">IF(N835=0, 0, ((N835-N834)/ABS(N834))*100)</f>
        <v>-89.933753053937224</v>
      </c>
      <c r="Q835">
        <f t="shared" ref="Q835:Q898" si="41">IF(K835=0, 0, ((K835-K834)/ABS(K834))*100)</f>
        <v>9.0909090909090811</v>
      </c>
    </row>
    <row r="836" spans="1:17" x14ac:dyDescent="0.3">
      <c r="A836">
        <v>925</v>
      </c>
      <c r="B836" t="s">
        <v>186</v>
      </c>
      <c r="C836" t="s">
        <v>187</v>
      </c>
      <c r="D836" t="s">
        <v>36</v>
      </c>
      <c r="E836">
        <v>35.22</v>
      </c>
      <c r="F836">
        <v>6</v>
      </c>
      <c r="G836" s="5">
        <v>43538</v>
      </c>
      <c r="H836" t="s">
        <v>720</v>
      </c>
      <c r="I836" t="s">
        <v>17</v>
      </c>
      <c r="J836">
        <v>6.5</v>
      </c>
      <c r="K836">
        <v>0.33</v>
      </c>
      <c r="L836">
        <v>13</v>
      </c>
      <c r="M836" t="s">
        <v>24</v>
      </c>
      <c r="N836" s="7">
        <f t="shared" si="39"/>
        <v>211.32</v>
      </c>
      <c r="O836">
        <f t="shared" si="40"/>
        <v>393.16219369894981</v>
      </c>
      <c r="Q836">
        <f t="shared" si="41"/>
        <v>-8.333333333333325</v>
      </c>
    </row>
    <row r="837" spans="1:17" x14ac:dyDescent="0.3">
      <c r="A837">
        <v>983</v>
      </c>
      <c r="B837" t="s">
        <v>190</v>
      </c>
      <c r="C837" t="s">
        <v>191</v>
      </c>
      <c r="D837" t="s">
        <v>36</v>
      </c>
      <c r="E837">
        <v>97.48</v>
      </c>
      <c r="F837">
        <v>9</v>
      </c>
      <c r="G837" s="5">
        <v>43538</v>
      </c>
      <c r="H837" t="s">
        <v>624</v>
      </c>
      <c r="I837" t="s">
        <v>17</v>
      </c>
      <c r="J837">
        <v>7.4</v>
      </c>
      <c r="K837">
        <v>0.48</v>
      </c>
      <c r="L837">
        <v>14</v>
      </c>
      <c r="M837" t="s">
        <v>24</v>
      </c>
      <c r="N837" s="7">
        <f t="shared" si="39"/>
        <v>877.32</v>
      </c>
      <c r="O837">
        <f t="shared" si="40"/>
        <v>315.16183986371379</v>
      </c>
      <c r="Q837">
        <f t="shared" si="41"/>
        <v>45.454545454545439</v>
      </c>
    </row>
    <row r="838" spans="1:17" x14ac:dyDescent="0.3">
      <c r="A838">
        <v>23</v>
      </c>
      <c r="B838" t="s">
        <v>83</v>
      </c>
      <c r="C838" t="s">
        <v>84</v>
      </c>
      <c r="D838" t="s">
        <v>27</v>
      </c>
      <c r="E838">
        <v>33.200000000000003</v>
      </c>
      <c r="F838">
        <v>2</v>
      </c>
      <c r="G838" s="5">
        <v>43539</v>
      </c>
      <c r="H838" t="s">
        <v>85</v>
      </c>
      <c r="I838" t="s">
        <v>29</v>
      </c>
      <c r="J838">
        <v>4.4000000000000004</v>
      </c>
      <c r="K838">
        <v>0.33</v>
      </c>
      <c r="L838">
        <v>12</v>
      </c>
      <c r="M838" t="s">
        <v>24</v>
      </c>
      <c r="N838" s="7">
        <f t="shared" si="39"/>
        <v>66.400000000000006</v>
      </c>
      <c r="O838">
        <f t="shared" si="40"/>
        <v>-92.431495919390869</v>
      </c>
      <c r="Q838">
        <f t="shared" si="41"/>
        <v>-31.249999999999993</v>
      </c>
    </row>
    <row r="839" spans="1:17" x14ac:dyDescent="0.3">
      <c r="A839">
        <v>30</v>
      </c>
      <c r="B839" t="s">
        <v>102</v>
      </c>
      <c r="C839" t="s">
        <v>103</v>
      </c>
      <c r="D839" t="s">
        <v>15</v>
      </c>
      <c r="E839">
        <v>24.89</v>
      </c>
      <c r="F839">
        <v>9</v>
      </c>
      <c r="G839" s="5">
        <v>43539</v>
      </c>
      <c r="H839" t="s">
        <v>104</v>
      </c>
      <c r="I839" t="s">
        <v>23</v>
      </c>
      <c r="J839">
        <v>7.4</v>
      </c>
      <c r="K839">
        <v>0.33</v>
      </c>
      <c r="L839">
        <v>15</v>
      </c>
      <c r="M839" t="s">
        <v>24</v>
      </c>
      <c r="N839" s="7">
        <f t="shared" si="39"/>
        <v>224.01</v>
      </c>
      <c r="O839">
        <f t="shared" si="40"/>
        <v>237.36445783132524</v>
      </c>
      <c r="Q839">
        <f t="shared" si="41"/>
        <v>0</v>
      </c>
    </row>
    <row r="840" spans="1:17" x14ac:dyDescent="0.3">
      <c r="A840">
        <v>34</v>
      </c>
      <c r="B840" t="s">
        <v>114</v>
      </c>
      <c r="C840" t="s">
        <v>115</v>
      </c>
      <c r="D840" t="s">
        <v>15</v>
      </c>
      <c r="E840">
        <v>96.58</v>
      </c>
      <c r="F840">
        <v>2</v>
      </c>
      <c r="G840" s="5">
        <v>43539</v>
      </c>
      <c r="H840" t="s">
        <v>116</v>
      </c>
      <c r="I840" t="s">
        <v>29</v>
      </c>
      <c r="J840">
        <v>5.0999999999999996</v>
      </c>
      <c r="K840">
        <v>0.18</v>
      </c>
      <c r="L840">
        <v>10</v>
      </c>
      <c r="M840" t="s">
        <v>24</v>
      </c>
      <c r="N840" s="7">
        <f t="shared" si="39"/>
        <v>193.16</v>
      </c>
      <c r="O840">
        <f t="shared" si="40"/>
        <v>-13.771706620240165</v>
      </c>
      <c r="Q840">
        <f t="shared" si="41"/>
        <v>-45.45454545454546</v>
      </c>
    </row>
    <row r="841" spans="1:17" x14ac:dyDescent="0.3">
      <c r="A841">
        <v>202</v>
      </c>
      <c r="B841" t="s">
        <v>168</v>
      </c>
      <c r="C841" t="s">
        <v>169</v>
      </c>
      <c r="D841" t="s">
        <v>21</v>
      </c>
      <c r="E841">
        <v>57.49</v>
      </c>
      <c r="F841">
        <v>4</v>
      </c>
      <c r="G841" s="5">
        <v>43539</v>
      </c>
      <c r="H841" t="s">
        <v>376</v>
      </c>
      <c r="I841" t="s">
        <v>23</v>
      </c>
      <c r="J841">
        <v>6.6</v>
      </c>
      <c r="K841">
        <v>0.48</v>
      </c>
      <c r="L841">
        <v>11</v>
      </c>
      <c r="M841" t="s">
        <v>24</v>
      </c>
      <c r="N841" s="7">
        <f t="shared" si="39"/>
        <v>229.96</v>
      </c>
      <c r="O841">
        <f t="shared" si="40"/>
        <v>19.051563470697875</v>
      </c>
      <c r="Q841">
        <f t="shared" si="41"/>
        <v>166.66666666666669</v>
      </c>
    </row>
    <row r="842" spans="1:17" x14ac:dyDescent="0.3">
      <c r="A842">
        <v>398</v>
      </c>
      <c r="B842" t="s">
        <v>525</v>
      </c>
      <c r="C842" t="s">
        <v>526</v>
      </c>
      <c r="D842" t="s">
        <v>27</v>
      </c>
      <c r="E842">
        <v>13.59</v>
      </c>
      <c r="F842">
        <v>9</v>
      </c>
      <c r="G842" s="5">
        <v>43539</v>
      </c>
      <c r="H842" t="s">
        <v>527</v>
      </c>
      <c r="I842" t="s">
        <v>23</v>
      </c>
      <c r="J842">
        <v>5.8</v>
      </c>
      <c r="K842">
        <v>0.33</v>
      </c>
      <c r="L842">
        <v>10</v>
      </c>
      <c r="M842" t="s">
        <v>24</v>
      </c>
      <c r="N842" s="7">
        <f t="shared" si="39"/>
        <v>122.31</v>
      </c>
      <c r="O842">
        <f t="shared" si="40"/>
        <v>-46.812489128544094</v>
      </c>
      <c r="Q842">
        <f t="shared" si="41"/>
        <v>-31.249999999999993</v>
      </c>
    </row>
    <row r="843" spans="1:17" x14ac:dyDescent="0.3">
      <c r="A843">
        <v>492</v>
      </c>
      <c r="B843" t="s">
        <v>242</v>
      </c>
      <c r="C843" t="s">
        <v>243</v>
      </c>
      <c r="D843" t="s">
        <v>54</v>
      </c>
      <c r="E843">
        <v>19.66</v>
      </c>
      <c r="F843">
        <v>10</v>
      </c>
      <c r="G843" s="5">
        <v>43539</v>
      </c>
      <c r="H843" t="s">
        <v>562</v>
      </c>
      <c r="I843" t="s">
        <v>29</v>
      </c>
      <c r="J843">
        <v>7.2</v>
      </c>
      <c r="K843">
        <v>0.48</v>
      </c>
      <c r="L843">
        <v>18</v>
      </c>
      <c r="M843" t="s">
        <v>24</v>
      </c>
      <c r="N843" s="7">
        <f t="shared" si="39"/>
        <v>196.6</v>
      </c>
      <c r="O843">
        <f t="shared" si="40"/>
        <v>60.739105551467574</v>
      </c>
      <c r="Q843">
        <f t="shared" si="41"/>
        <v>45.454545454545439</v>
      </c>
    </row>
    <row r="844" spans="1:17" x14ac:dyDescent="0.3">
      <c r="A844">
        <v>595</v>
      </c>
      <c r="B844" t="s">
        <v>126</v>
      </c>
      <c r="C844" t="s">
        <v>127</v>
      </c>
      <c r="D844" t="s">
        <v>36</v>
      </c>
      <c r="E844">
        <v>96.8</v>
      </c>
      <c r="F844">
        <v>3</v>
      </c>
      <c r="G844" s="5">
        <v>43539</v>
      </c>
      <c r="H844" t="s">
        <v>319</v>
      </c>
      <c r="I844" t="s">
        <v>23</v>
      </c>
      <c r="J844">
        <v>5.3</v>
      </c>
      <c r="K844">
        <v>0.33</v>
      </c>
      <c r="L844">
        <v>13</v>
      </c>
      <c r="M844" t="s">
        <v>24</v>
      </c>
      <c r="N844" s="7">
        <f t="shared" si="39"/>
        <v>290.39999999999998</v>
      </c>
      <c r="O844">
        <f t="shared" si="40"/>
        <v>47.711088504577816</v>
      </c>
      <c r="Q844">
        <f t="shared" si="41"/>
        <v>-31.249999999999993</v>
      </c>
    </row>
    <row r="845" spans="1:17" x14ac:dyDescent="0.3">
      <c r="A845">
        <v>796</v>
      </c>
      <c r="B845" t="s">
        <v>90</v>
      </c>
      <c r="C845" t="s">
        <v>91</v>
      </c>
      <c r="D845" t="s">
        <v>54</v>
      </c>
      <c r="E845">
        <v>27.18</v>
      </c>
      <c r="F845">
        <v>2</v>
      </c>
      <c r="G845" s="5">
        <v>43539</v>
      </c>
      <c r="H845" t="s">
        <v>684</v>
      </c>
      <c r="I845" t="s">
        <v>17</v>
      </c>
      <c r="J845">
        <v>4.3</v>
      </c>
      <c r="K845">
        <v>0.36</v>
      </c>
      <c r="L845">
        <v>16</v>
      </c>
      <c r="M845" t="s">
        <v>24</v>
      </c>
      <c r="N845" s="7">
        <f t="shared" si="39"/>
        <v>54.36</v>
      </c>
      <c r="O845">
        <f t="shared" si="40"/>
        <v>-81.280991735537185</v>
      </c>
      <c r="Q845">
        <f t="shared" si="41"/>
        <v>9.0909090909090811</v>
      </c>
    </row>
    <row r="846" spans="1:17" x14ac:dyDescent="0.3">
      <c r="A846">
        <v>799</v>
      </c>
      <c r="B846" t="s">
        <v>108</v>
      </c>
      <c r="C846" t="s">
        <v>109</v>
      </c>
      <c r="D846" t="s">
        <v>15</v>
      </c>
      <c r="E846">
        <v>92.78</v>
      </c>
      <c r="F846">
        <v>1</v>
      </c>
      <c r="G846" s="5">
        <v>43539</v>
      </c>
      <c r="H846" t="s">
        <v>353</v>
      </c>
      <c r="I846" t="s">
        <v>29</v>
      </c>
      <c r="J846">
        <v>9.8000000000000007</v>
      </c>
      <c r="K846">
        <v>0.18</v>
      </c>
      <c r="L846">
        <v>10</v>
      </c>
      <c r="M846" t="s">
        <v>24</v>
      </c>
      <c r="N846" s="7">
        <f t="shared" si="39"/>
        <v>92.78</v>
      </c>
      <c r="O846">
        <f t="shared" si="40"/>
        <v>70.676968359087567</v>
      </c>
      <c r="Q846">
        <f t="shared" si="41"/>
        <v>-50</v>
      </c>
    </row>
    <row r="847" spans="1:17" x14ac:dyDescent="0.3">
      <c r="A847">
        <v>811</v>
      </c>
      <c r="B847" t="s">
        <v>279</v>
      </c>
      <c r="C847" t="s">
        <v>280</v>
      </c>
      <c r="D847" t="s">
        <v>15</v>
      </c>
      <c r="E847">
        <v>10.75</v>
      </c>
      <c r="F847">
        <v>8</v>
      </c>
      <c r="G847" s="5">
        <v>43539</v>
      </c>
      <c r="H847" t="s">
        <v>456</v>
      </c>
      <c r="I847" t="s">
        <v>17</v>
      </c>
      <c r="J847">
        <v>6.2</v>
      </c>
      <c r="K847">
        <v>0.48</v>
      </c>
      <c r="L847">
        <v>14</v>
      </c>
      <c r="M847" t="s">
        <v>24</v>
      </c>
      <c r="N847" s="7">
        <f t="shared" si="39"/>
        <v>86</v>
      </c>
      <c r="O847">
        <f t="shared" si="40"/>
        <v>-7.3076093985772808</v>
      </c>
      <c r="Q847">
        <f t="shared" si="41"/>
        <v>166.66666666666669</v>
      </c>
    </row>
    <row r="848" spans="1:17" x14ac:dyDescent="0.3">
      <c r="A848">
        <v>867</v>
      </c>
      <c r="B848" t="s">
        <v>273</v>
      </c>
      <c r="C848" t="s">
        <v>274</v>
      </c>
      <c r="D848" t="s">
        <v>36</v>
      </c>
      <c r="E848">
        <v>90.53</v>
      </c>
      <c r="F848">
        <v>8</v>
      </c>
      <c r="G848" s="5">
        <v>43539</v>
      </c>
      <c r="H848" t="s">
        <v>704</v>
      </c>
      <c r="I848" t="s">
        <v>29</v>
      </c>
      <c r="J848">
        <v>6.5</v>
      </c>
      <c r="K848">
        <v>0.33</v>
      </c>
      <c r="L848">
        <v>14</v>
      </c>
      <c r="M848" t="s">
        <v>24</v>
      </c>
      <c r="N848" s="7">
        <f t="shared" si="39"/>
        <v>724.24</v>
      </c>
      <c r="O848">
        <f t="shared" si="40"/>
        <v>742.1395348837209</v>
      </c>
      <c r="Q848">
        <f t="shared" si="41"/>
        <v>-31.249999999999993</v>
      </c>
    </row>
    <row r="849" spans="1:17" x14ac:dyDescent="0.3">
      <c r="A849">
        <v>876</v>
      </c>
      <c r="B849" t="s">
        <v>25</v>
      </c>
      <c r="C849" t="s">
        <v>26</v>
      </c>
      <c r="D849" t="s">
        <v>27</v>
      </c>
      <c r="E849">
        <v>65.260000000000005</v>
      </c>
      <c r="F849">
        <v>8</v>
      </c>
      <c r="G849" s="5">
        <v>43539</v>
      </c>
      <c r="H849" t="s">
        <v>422</v>
      </c>
      <c r="I849" t="s">
        <v>17</v>
      </c>
      <c r="J849">
        <v>6.3</v>
      </c>
      <c r="K849">
        <v>0.33</v>
      </c>
      <c r="L849">
        <v>14</v>
      </c>
      <c r="M849" t="s">
        <v>24</v>
      </c>
      <c r="N849" s="7">
        <f t="shared" si="39"/>
        <v>522.08000000000004</v>
      </c>
      <c r="O849">
        <f t="shared" si="40"/>
        <v>-27.913398873301666</v>
      </c>
      <c r="Q849">
        <f t="shared" si="41"/>
        <v>0</v>
      </c>
    </row>
    <row r="850" spans="1:17" x14ac:dyDescent="0.3">
      <c r="A850">
        <v>45</v>
      </c>
      <c r="B850" t="s">
        <v>143</v>
      </c>
      <c r="C850" t="s">
        <v>144</v>
      </c>
      <c r="D850" t="s">
        <v>15</v>
      </c>
      <c r="E850">
        <v>15.37</v>
      </c>
      <c r="F850">
        <v>2</v>
      </c>
      <c r="G850" s="5">
        <v>43540</v>
      </c>
      <c r="H850" t="s">
        <v>145</v>
      </c>
      <c r="I850" t="s">
        <v>23</v>
      </c>
      <c r="J850">
        <v>7.2</v>
      </c>
      <c r="K850">
        <v>0.48</v>
      </c>
      <c r="L850">
        <v>19</v>
      </c>
      <c r="M850" t="s">
        <v>24</v>
      </c>
      <c r="N850" s="7">
        <f t="shared" si="39"/>
        <v>30.74</v>
      </c>
      <c r="O850">
        <f t="shared" si="40"/>
        <v>-94.112013484523445</v>
      </c>
      <c r="Q850">
        <f t="shared" si="41"/>
        <v>45.454545454545439</v>
      </c>
    </row>
    <row r="851" spans="1:17" x14ac:dyDescent="0.3">
      <c r="A851">
        <v>140</v>
      </c>
      <c r="B851" t="s">
        <v>279</v>
      </c>
      <c r="C851" t="s">
        <v>280</v>
      </c>
      <c r="D851" t="s">
        <v>36</v>
      </c>
      <c r="E851">
        <v>72.5</v>
      </c>
      <c r="F851">
        <v>8</v>
      </c>
      <c r="G851" s="5">
        <v>43540</v>
      </c>
      <c r="H851" t="s">
        <v>300</v>
      </c>
      <c r="I851" t="s">
        <v>17</v>
      </c>
      <c r="J851">
        <v>9.1999999999999993</v>
      </c>
      <c r="K851">
        <v>0.48</v>
      </c>
      <c r="L851">
        <v>19</v>
      </c>
      <c r="M851" t="s">
        <v>24</v>
      </c>
      <c r="N851" s="7">
        <f t="shared" si="39"/>
        <v>580</v>
      </c>
      <c r="O851">
        <f t="shared" si="40"/>
        <v>1786.7924528301887</v>
      </c>
      <c r="Q851">
        <f t="shared" si="41"/>
        <v>0</v>
      </c>
    </row>
    <row r="852" spans="1:17" x14ac:dyDescent="0.3">
      <c r="A852">
        <v>193</v>
      </c>
      <c r="B852" t="s">
        <v>212</v>
      </c>
      <c r="C852" t="s">
        <v>213</v>
      </c>
      <c r="D852" t="s">
        <v>52</v>
      </c>
      <c r="E852">
        <v>87.8</v>
      </c>
      <c r="F852">
        <v>9</v>
      </c>
      <c r="G852" s="5">
        <v>43540</v>
      </c>
      <c r="H852" t="s">
        <v>368</v>
      </c>
      <c r="I852" t="s">
        <v>23</v>
      </c>
      <c r="J852">
        <v>9.1999999999999993</v>
      </c>
      <c r="K852">
        <v>0.33</v>
      </c>
      <c r="L852">
        <v>19</v>
      </c>
      <c r="M852" t="s">
        <v>24</v>
      </c>
      <c r="N852" s="7">
        <f t="shared" si="39"/>
        <v>790.19999999999993</v>
      </c>
      <c r="O852">
        <f t="shared" si="40"/>
        <v>36.241379310344819</v>
      </c>
      <c r="Q852">
        <f t="shared" si="41"/>
        <v>-31.249999999999993</v>
      </c>
    </row>
    <row r="853" spans="1:17" x14ac:dyDescent="0.3">
      <c r="A853">
        <v>254</v>
      </c>
      <c r="B853" t="s">
        <v>224</v>
      </c>
      <c r="C853" t="s">
        <v>225</v>
      </c>
      <c r="D853" t="s">
        <v>27</v>
      </c>
      <c r="E853">
        <v>23.75</v>
      </c>
      <c r="F853">
        <v>4</v>
      </c>
      <c r="G853" s="5">
        <v>43540</v>
      </c>
      <c r="H853" t="s">
        <v>426</v>
      </c>
      <c r="I853" t="s">
        <v>23</v>
      </c>
      <c r="J853">
        <v>5.2</v>
      </c>
      <c r="K853">
        <v>0.48</v>
      </c>
      <c r="L853">
        <v>11</v>
      </c>
      <c r="M853" t="s">
        <v>24</v>
      </c>
      <c r="N853" s="7">
        <f t="shared" si="39"/>
        <v>95</v>
      </c>
      <c r="O853">
        <f t="shared" si="40"/>
        <v>-87.977727157681599</v>
      </c>
      <c r="Q853">
        <f t="shared" si="41"/>
        <v>45.454545454545439</v>
      </c>
    </row>
    <row r="854" spans="1:17" x14ac:dyDescent="0.3">
      <c r="A854">
        <v>360</v>
      </c>
      <c r="B854" t="s">
        <v>388</v>
      </c>
      <c r="C854" t="s">
        <v>389</v>
      </c>
      <c r="D854" t="s">
        <v>36</v>
      </c>
      <c r="E854">
        <v>74.97</v>
      </c>
      <c r="F854">
        <v>1</v>
      </c>
      <c r="G854" s="5">
        <v>43540</v>
      </c>
      <c r="H854" t="s">
        <v>505</v>
      </c>
      <c r="I854" t="s">
        <v>23</v>
      </c>
      <c r="J854">
        <v>5.6</v>
      </c>
      <c r="K854">
        <v>0.33</v>
      </c>
      <c r="L854">
        <v>16</v>
      </c>
      <c r="M854" t="s">
        <v>24</v>
      </c>
      <c r="N854" s="7">
        <f t="shared" si="39"/>
        <v>74.97</v>
      </c>
      <c r="O854">
        <f t="shared" si="40"/>
        <v>-21.08421052631579</v>
      </c>
      <c r="Q854">
        <f t="shared" si="41"/>
        <v>-31.249999999999993</v>
      </c>
    </row>
    <row r="855" spans="1:17" x14ac:dyDescent="0.3">
      <c r="A855">
        <v>453</v>
      </c>
      <c r="B855" t="s">
        <v>287</v>
      </c>
      <c r="C855" t="s">
        <v>288</v>
      </c>
      <c r="D855" t="s">
        <v>52</v>
      </c>
      <c r="E855">
        <v>63.61</v>
      </c>
      <c r="F855">
        <v>5</v>
      </c>
      <c r="G855" s="5">
        <v>43540</v>
      </c>
      <c r="H855" t="s">
        <v>110</v>
      </c>
      <c r="I855" t="s">
        <v>17</v>
      </c>
      <c r="J855">
        <v>4.8</v>
      </c>
      <c r="K855">
        <v>0.33</v>
      </c>
      <c r="L855">
        <v>12</v>
      </c>
      <c r="M855" t="s">
        <v>24</v>
      </c>
      <c r="N855" s="7">
        <f t="shared" si="39"/>
        <v>318.05</v>
      </c>
      <c r="O855">
        <f t="shared" si="40"/>
        <v>324.23636121115112</v>
      </c>
      <c r="Q855">
        <f t="shared" si="41"/>
        <v>0</v>
      </c>
    </row>
    <row r="856" spans="1:17" x14ac:dyDescent="0.3">
      <c r="A856">
        <v>479</v>
      </c>
      <c r="B856" t="s">
        <v>351</v>
      </c>
      <c r="C856" t="s">
        <v>352</v>
      </c>
      <c r="D856" t="s">
        <v>36</v>
      </c>
      <c r="E856">
        <v>34.369999999999997</v>
      </c>
      <c r="F856">
        <v>10</v>
      </c>
      <c r="G856" s="5">
        <v>43540</v>
      </c>
      <c r="H856" t="s">
        <v>136</v>
      </c>
      <c r="I856" t="s">
        <v>17</v>
      </c>
      <c r="J856">
        <v>6.7</v>
      </c>
      <c r="K856">
        <v>0.33</v>
      </c>
      <c r="L856">
        <v>10</v>
      </c>
      <c r="M856" t="s">
        <v>24</v>
      </c>
      <c r="N856" s="7">
        <f t="shared" si="39"/>
        <v>343.7</v>
      </c>
      <c r="O856">
        <f t="shared" si="40"/>
        <v>8.0647696903002597</v>
      </c>
      <c r="Q856">
        <f t="shared" si="41"/>
        <v>0</v>
      </c>
    </row>
    <row r="857" spans="1:17" x14ac:dyDescent="0.3">
      <c r="A857">
        <v>729</v>
      </c>
      <c r="B857" t="s">
        <v>114</v>
      </c>
      <c r="C857" t="s">
        <v>115</v>
      </c>
      <c r="D857" t="s">
        <v>54</v>
      </c>
      <c r="E857">
        <v>97.26</v>
      </c>
      <c r="F857">
        <v>4</v>
      </c>
      <c r="G857" s="5">
        <v>43540</v>
      </c>
      <c r="H857" t="s">
        <v>662</v>
      </c>
      <c r="I857" t="s">
        <v>17</v>
      </c>
      <c r="J857">
        <v>6.8</v>
      </c>
      <c r="K857">
        <v>0.18</v>
      </c>
      <c r="L857">
        <v>15</v>
      </c>
      <c r="M857" t="s">
        <v>24</v>
      </c>
      <c r="N857" s="7">
        <f t="shared" si="39"/>
        <v>389.04</v>
      </c>
      <c r="O857">
        <f t="shared" si="40"/>
        <v>13.191736979924363</v>
      </c>
      <c r="Q857">
        <f t="shared" si="41"/>
        <v>-45.45454545454546</v>
      </c>
    </row>
    <row r="858" spans="1:17" x14ac:dyDescent="0.3">
      <c r="A858">
        <v>769</v>
      </c>
      <c r="B858" t="s">
        <v>228</v>
      </c>
      <c r="C858" t="s">
        <v>229</v>
      </c>
      <c r="D858" t="s">
        <v>21</v>
      </c>
      <c r="E858">
        <v>95.64</v>
      </c>
      <c r="F858">
        <v>4</v>
      </c>
      <c r="G858" s="5">
        <v>43540</v>
      </c>
      <c r="H858" t="s">
        <v>593</v>
      </c>
      <c r="I858" t="s">
        <v>23</v>
      </c>
      <c r="J858">
        <v>7.9</v>
      </c>
      <c r="K858">
        <v>0.48</v>
      </c>
      <c r="L858">
        <v>18</v>
      </c>
      <c r="M858" t="s">
        <v>24</v>
      </c>
      <c r="N858" s="7">
        <f t="shared" si="39"/>
        <v>382.56</v>
      </c>
      <c r="O858">
        <f t="shared" si="40"/>
        <v>-1.6656384947563279</v>
      </c>
      <c r="Q858">
        <f t="shared" si="41"/>
        <v>166.66666666666669</v>
      </c>
    </row>
    <row r="859" spans="1:17" x14ac:dyDescent="0.3">
      <c r="A859">
        <v>252</v>
      </c>
      <c r="B859" t="s">
        <v>177</v>
      </c>
      <c r="C859" t="s">
        <v>178</v>
      </c>
      <c r="D859" t="s">
        <v>54</v>
      </c>
      <c r="E859">
        <v>35.19</v>
      </c>
      <c r="F859">
        <v>10</v>
      </c>
      <c r="G859" s="5">
        <v>43541</v>
      </c>
      <c r="H859" t="s">
        <v>424</v>
      </c>
      <c r="I859" t="s">
        <v>29</v>
      </c>
      <c r="J859">
        <v>8.4</v>
      </c>
      <c r="K859">
        <v>0.33</v>
      </c>
      <c r="L859">
        <v>19</v>
      </c>
      <c r="M859" t="s">
        <v>24</v>
      </c>
      <c r="N859" s="7">
        <f t="shared" si="39"/>
        <v>351.9</v>
      </c>
      <c r="O859">
        <f t="shared" si="40"/>
        <v>-8.0144291091593551</v>
      </c>
      <c r="Q859">
        <f t="shared" si="41"/>
        <v>-31.249999999999993</v>
      </c>
    </row>
    <row r="860" spans="1:17" x14ac:dyDescent="0.3">
      <c r="A860">
        <v>464</v>
      </c>
      <c r="B860" t="s">
        <v>246</v>
      </c>
      <c r="C860" t="s">
        <v>247</v>
      </c>
      <c r="D860" t="s">
        <v>52</v>
      </c>
      <c r="E860">
        <v>22.62</v>
      </c>
      <c r="F860">
        <v>1</v>
      </c>
      <c r="G860" s="5">
        <v>43541</v>
      </c>
      <c r="H860" t="s">
        <v>476</v>
      </c>
      <c r="I860" t="s">
        <v>23</v>
      </c>
      <c r="J860">
        <v>6.4</v>
      </c>
      <c r="K860">
        <v>0.33</v>
      </c>
      <c r="L860">
        <v>18</v>
      </c>
      <c r="M860" t="s">
        <v>24</v>
      </c>
      <c r="N860" s="7">
        <f t="shared" si="39"/>
        <v>22.62</v>
      </c>
      <c r="O860">
        <f t="shared" si="40"/>
        <v>-93.572037510656429</v>
      </c>
      <c r="Q860">
        <f t="shared" si="41"/>
        <v>0</v>
      </c>
    </row>
    <row r="861" spans="1:17" x14ac:dyDescent="0.3">
      <c r="A861">
        <v>604</v>
      </c>
      <c r="B861" t="s">
        <v>231</v>
      </c>
      <c r="C861" t="s">
        <v>232</v>
      </c>
      <c r="D861" t="s">
        <v>36</v>
      </c>
      <c r="E861">
        <v>54.51</v>
      </c>
      <c r="F861">
        <v>6</v>
      </c>
      <c r="G861" s="5">
        <v>43541</v>
      </c>
      <c r="H861" t="s">
        <v>599</v>
      </c>
      <c r="I861" t="s">
        <v>17</v>
      </c>
      <c r="J861">
        <v>7.8</v>
      </c>
      <c r="K861">
        <v>0.48</v>
      </c>
      <c r="L861">
        <v>13</v>
      </c>
      <c r="M861" t="s">
        <v>24</v>
      </c>
      <c r="N861" s="7">
        <f t="shared" si="39"/>
        <v>327.06</v>
      </c>
      <c r="O861">
        <f t="shared" si="40"/>
        <v>1345.8885941644562</v>
      </c>
      <c r="Q861">
        <f t="shared" si="41"/>
        <v>45.454545454545439</v>
      </c>
    </row>
    <row r="862" spans="1:17" x14ac:dyDescent="0.3">
      <c r="A862">
        <v>806</v>
      </c>
      <c r="B862" t="s">
        <v>320</v>
      </c>
      <c r="C862" t="s">
        <v>321</v>
      </c>
      <c r="D862" t="s">
        <v>27</v>
      </c>
      <c r="E862">
        <v>77.47</v>
      </c>
      <c r="F862">
        <v>4</v>
      </c>
      <c r="G862" s="5">
        <v>43541</v>
      </c>
      <c r="H862" t="s">
        <v>568</v>
      </c>
      <c r="I862" t="s">
        <v>23</v>
      </c>
      <c r="J862">
        <v>4.2</v>
      </c>
      <c r="K862">
        <v>0.33</v>
      </c>
      <c r="L862">
        <v>16</v>
      </c>
      <c r="M862" t="s">
        <v>24</v>
      </c>
      <c r="N862" s="7">
        <f t="shared" si="39"/>
        <v>309.88</v>
      </c>
      <c r="O862">
        <f t="shared" si="40"/>
        <v>-5.2528588026661795</v>
      </c>
      <c r="Q862">
        <f t="shared" si="41"/>
        <v>-31.249999999999993</v>
      </c>
    </row>
    <row r="863" spans="1:17" x14ac:dyDescent="0.3">
      <c r="A863">
        <v>863</v>
      </c>
      <c r="B863" t="s">
        <v>63</v>
      </c>
      <c r="C863" t="s">
        <v>64</v>
      </c>
      <c r="D863" t="s">
        <v>27</v>
      </c>
      <c r="E863">
        <v>11.28</v>
      </c>
      <c r="F863">
        <v>9</v>
      </c>
      <c r="G863" s="5">
        <v>43541</v>
      </c>
      <c r="H863" t="s">
        <v>702</v>
      </c>
      <c r="I863" t="s">
        <v>29</v>
      </c>
      <c r="J863">
        <v>4.3</v>
      </c>
      <c r="K863">
        <v>0.48</v>
      </c>
      <c r="L863">
        <v>11</v>
      </c>
      <c r="M863" t="s">
        <v>24</v>
      </c>
      <c r="N863" s="7">
        <f t="shared" si="39"/>
        <v>101.52</v>
      </c>
      <c r="O863">
        <f t="shared" si="40"/>
        <v>-67.238931199173877</v>
      </c>
      <c r="Q863">
        <f t="shared" si="41"/>
        <v>45.454545454545439</v>
      </c>
    </row>
    <row r="864" spans="1:17" x14ac:dyDescent="0.3">
      <c r="A864">
        <v>890</v>
      </c>
      <c r="B864" t="s">
        <v>261</v>
      </c>
      <c r="C864" t="s">
        <v>262</v>
      </c>
      <c r="D864" t="s">
        <v>36</v>
      </c>
      <c r="E864">
        <v>76.92</v>
      </c>
      <c r="F864">
        <v>10</v>
      </c>
      <c r="G864" s="5">
        <v>43541</v>
      </c>
      <c r="H864" t="s">
        <v>481</v>
      </c>
      <c r="I864" t="s">
        <v>17</v>
      </c>
      <c r="J864">
        <v>5.6</v>
      </c>
      <c r="K864">
        <v>0.48</v>
      </c>
      <c r="L864">
        <v>19</v>
      </c>
      <c r="M864" t="s">
        <v>24</v>
      </c>
      <c r="N864" s="7">
        <f t="shared" si="39"/>
        <v>769.2</v>
      </c>
      <c r="O864">
        <f t="shared" si="40"/>
        <v>657.68321513002377</v>
      </c>
      <c r="Q864">
        <f t="shared" si="41"/>
        <v>0</v>
      </c>
    </row>
    <row r="865" spans="1:17" x14ac:dyDescent="0.3">
      <c r="A865">
        <v>208</v>
      </c>
      <c r="B865" t="s">
        <v>252</v>
      </c>
      <c r="C865" t="s">
        <v>187</v>
      </c>
      <c r="D865" t="s">
        <v>27</v>
      </c>
      <c r="E865">
        <v>28.53</v>
      </c>
      <c r="F865">
        <v>10</v>
      </c>
      <c r="G865" s="5">
        <v>43542</v>
      </c>
      <c r="H865" t="s">
        <v>380</v>
      </c>
      <c r="I865" t="s">
        <v>17</v>
      </c>
      <c r="J865">
        <v>7.8</v>
      </c>
      <c r="K865">
        <v>0.33</v>
      </c>
      <c r="L865">
        <v>17</v>
      </c>
      <c r="M865" t="s">
        <v>24</v>
      </c>
      <c r="N865" s="7">
        <f t="shared" si="39"/>
        <v>285.3</v>
      </c>
      <c r="O865">
        <f t="shared" si="40"/>
        <v>-62.909516380655226</v>
      </c>
      <c r="Q865">
        <f t="shared" si="41"/>
        <v>-31.249999999999993</v>
      </c>
    </row>
    <row r="866" spans="1:17" x14ac:dyDescent="0.3">
      <c r="A866">
        <v>304</v>
      </c>
      <c r="B866" t="s">
        <v>38</v>
      </c>
      <c r="C866" t="s">
        <v>39</v>
      </c>
      <c r="D866" t="s">
        <v>21</v>
      </c>
      <c r="E866">
        <v>51.19</v>
      </c>
      <c r="F866">
        <v>4</v>
      </c>
      <c r="G866" s="5">
        <v>43542</v>
      </c>
      <c r="H866" t="s">
        <v>49</v>
      </c>
      <c r="I866" t="s">
        <v>29</v>
      </c>
      <c r="J866">
        <v>4.7</v>
      </c>
      <c r="K866">
        <v>0.48</v>
      </c>
      <c r="L866">
        <v>17</v>
      </c>
      <c r="M866" t="s">
        <v>24</v>
      </c>
      <c r="N866" s="7">
        <f t="shared" si="39"/>
        <v>204.76</v>
      </c>
      <c r="O866">
        <f t="shared" si="40"/>
        <v>-28.229933403434988</v>
      </c>
      <c r="Q866">
        <f t="shared" si="41"/>
        <v>45.454545454545439</v>
      </c>
    </row>
    <row r="867" spans="1:17" x14ac:dyDescent="0.3">
      <c r="A867">
        <v>477</v>
      </c>
      <c r="B867" t="s">
        <v>351</v>
      </c>
      <c r="C867" t="s">
        <v>352</v>
      </c>
      <c r="D867" t="s">
        <v>36</v>
      </c>
      <c r="E867">
        <v>33.26</v>
      </c>
      <c r="F867">
        <v>5</v>
      </c>
      <c r="G867" s="5">
        <v>43542</v>
      </c>
      <c r="H867" t="s">
        <v>495</v>
      </c>
      <c r="I867" t="s">
        <v>29</v>
      </c>
      <c r="J867">
        <v>4.2</v>
      </c>
      <c r="K867">
        <v>0.33</v>
      </c>
      <c r="L867">
        <v>16</v>
      </c>
      <c r="M867" t="s">
        <v>24</v>
      </c>
      <c r="N867" s="7">
        <f t="shared" si="39"/>
        <v>166.29999999999998</v>
      </c>
      <c r="O867">
        <f t="shared" si="40"/>
        <v>-18.782965422934172</v>
      </c>
      <c r="Q867">
        <f t="shared" si="41"/>
        <v>-31.249999999999993</v>
      </c>
    </row>
    <row r="868" spans="1:17" x14ac:dyDescent="0.3">
      <c r="A868">
        <v>516</v>
      </c>
      <c r="B868" t="s">
        <v>261</v>
      </c>
      <c r="C868" t="s">
        <v>262</v>
      </c>
      <c r="D868" t="s">
        <v>54</v>
      </c>
      <c r="E868">
        <v>51.47</v>
      </c>
      <c r="F868">
        <v>1</v>
      </c>
      <c r="G868" s="5">
        <v>43542</v>
      </c>
      <c r="H868" t="s">
        <v>573</v>
      </c>
      <c r="I868" t="s">
        <v>17</v>
      </c>
      <c r="J868">
        <v>8.5</v>
      </c>
      <c r="K868">
        <v>0.48</v>
      </c>
      <c r="L868">
        <v>15</v>
      </c>
      <c r="M868" t="s">
        <v>24</v>
      </c>
      <c r="N868" s="7">
        <f t="shared" si="39"/>
        <v>51.47</v>
      </c>
      <c r="O868">
        <f t="shared" si="40"/>
        <v>-69.04990980156343</v>
      </c>
      <c r="Q868">
        <f t="shared" si="41"/>
        <v>45.454545454545439</v>
      </c>
    </row>
    <row r="869" spans="1:17" x14ac:dyDescent="0.3">
      <c r="A869">
        <v>634</v>
      </c>
      <c r="B869" t="s">
        <v>148</v>
      </c>
      <c r="C869" t="s">
        <v>149</v>
      </c>
      <c r="D869" t="s">
        <v>27</v>
      </c>
      <c r="E869">
        <v>99.7</v>
      </c>
      <c r="F869">
        <v>3</v>
      </c>
      <c r="G869" s="5">
        <v>43542</v>
      </c>
      <c r="H869" t="s">
        <v>626</v>
      </c>
      <c r="I869" t="s">
        <v>17</v>
      </c>
      <c r="J869">
        <v>4.7</v>
      </c>
      <c r="K869">
        <v>0.33</v>
      </c>
      <c r="L869">
        <v>11</v>
      </c>
      <c r="M869" t="s">
        <v>24</v>
      </c>
      <c r="N869" s="7">
        <f t="shared" si="39"/>
        <v>299.10000000000002</v>
      </c>
      <c r="O869">
        <f t="shared" si="40"/>
        <v>481.11521274528855</v>
      </c>
      <c r="Q869">
        <f t="shared" si="41"/>
        <v>-31.249999999999993</v>
      </c>
    </row>
    <row r="870" spans="1:17" x14ac:dyDescent="0.3">
      <c r="A870">
        <v>723</v>
      </c>
      <c r="B870" t="s">
        <v>186</v>
      </c>
      <c r="C870" t="s">
        <v>187</v>
      </c>
      <c r="D870" t="s">
        <v>27</v>
      </c>
      <c r="E870">
        <v>44.12</v>
      </c>
      <c r="F870">
        <v>3</v>
      </c>
      <c r="G870" s="5">
        <v>43542</v>
      </c>
      <c r="H870" t="s">
        <v>503</v>
      </c>
      <c r="I870" t="s">
        <v>29</v>
      </c>
      <c r="J870">
        <v>7.9</v>
      </c>
      <c r="K870">
        <v>0.33</v>
      </c>
      <c r="L870">
        <v>13</v>
      </c>
      <c r="M870" t="s">
        <v>24</v>
      </c>
      <c r="N870" s="7">
        <f t="shared" si="39"/>
        <v>132.35999999999999</v>
      </c>
      <c r="O870">
        <f t="shared" si="40"/>
        <v>-55.747241725175535</v>
      </c>
      <c r="Q870">
        <f t="shared" si="41"/>
        <v>0</v>
      </c>
    </row>
    <row r="871" spans="1:17" x14ac:dyDescent="0.3">
      <c r="A871">
        <v>961</v>
      </c>
      <c r="B871" t="s">
        <v>34</v>
      </c>
      <c r="C871" t="s">
        <v>35</v>
      </c>
      <c r="D871" t="s">
        <v>54</v>
      </c>
      <c r="E871">
        <v>91.98</v>
      </c>
      <c r="F871">
        <v>1</v>
      </c>
      <c r="G871" s="5">
        <v>43542</v>
      </c>
      <c r="H871" t="s">
        <v>629</v>
      </c>
      <c r="I871" t="s">
        <v>23</v>
      </c>
      <c r="J871">
        <v>9.8000000000000007</v>
      </c>
      <c r="K871">
        <v>0.48</v>
      </c>
      <c r="L871">
        <v>15</v>
      </c>
      <c r="M871" t="s">
        <v>24</v>
      </c>
      <c r="N871" s="7">
        <f t="shared" si="39"/>
        <v>91.98</v>
      </c>
      <c r="O871">
        <f t="shared" si="40"/>
        <v>-30.507706255666356</v>
      </c>
      <c r="Q871">
        <f t="shared" si="41"/>
        <v>45.454545454545439</v>
      </c>
    </row>
    <row r="872" spans="1:17" x14ac:dyDescent="0.3">
      <c r="A872">
        <v>50</v>
      </c>
      <c r="B872" t="s">
        <v>111</v>
      </c>
      <c r="C872" t="s">
        <v>112</v>
      </c>
      <c r="D872" t="s">
        <v>54</v>
      </c>
      <c r="E872">
        <v>82.63</v>
      </c>
      <c r="F872">
        <v>10</v>
      </c>
      <c r="G872" s="5">
        <v>43543</v>
      </c>
      <c r="H872" t="s">
        <v>157</v>
      </c>
      <c r="I872" t="s">
        <v>17</v>
      </c>
      <c r="J872">
        <v>7.9</v>
      </c>
      <c r="K872">
        <v>0.48</v>
      </c>
      <c r="L872">
        <v>17</v>
      </c>
      <c r="M872" t="s">
        <v>24</v>
      </c>
      <c r="N872" s="7">
        <f t="shared" si="39"/>
        <v>826.3</v>
      </c>
      <c r="O872">
        <f t="shared" si="40"/>
        <v>798.34746684061747</v>
      </c>
      <c r="Q872">
        <f t="shared" si="41"/>
        <v>0</v>
      </c>
    </row>
    <row r="873" spans="1:17" x14ac:dyDescent="0.3">
      <c r="A873">
        <v>105</v>
      </c>
      <c r="B873" t="s">
        <v>177</v>
      </c>
      <c r="C873" t="s">
        <v>178</v>
      </c>
      <c r="D873" t="s">
        <v>15</v>
      </c>
      <c r="E873">
        <v>30.35</v>
      </c>
      <c r="F873">
        <v>7</v>
      </c>
      <c r="G873" s="5">
        <v>43543</v>
      </c>
      <c r="H873" t="s">
        <v>251</v>
      </c>
      <c r="I873" t="s">
        <v>23</v>
      </c>
      <c r="J873">
        <v>8</v>
      </c>
      <c r="K873">
        <v>0.33</v>
      </c>
      <c r="L873">
        <v>18</v>
      </c>
      <c r="M873" t="s">
        <v>24</v>
      </c>
      <c r="N873" s="7">
        <f t="shared" si="39"/>
        <v>212.45000000000002</v>
      </c>
      <c r="O873">
        <f t="shared" si="40"/>
        <v>-74.288999152850039</v>
      </c>
      <c r="Q873">
        <f t="shared" si="41"/>
        <v>-31.249999999999993</v>
      </c>
    </row>
    <row r="874" spans="1:17" x14ac:dyDescent="0.3">
      <c r="A874">
        <v>148</v>
      </c>
      <c r="B874" t="s">
        <v>311</v>
      </c>
      <c r="C874" t="s">
        <v>312</v>
      </c>
      <c r="D874" t="s">
        <v>15</v>
      </c>
      <c r="E874">
        <v>66.14</v>
      </c>
      <c r="F874">
        <v>4</v>
      </c>
      <c r="G874" s="5">
        <v>43543</v>
      </c>
      <c r="H874" t="s">
        <v>198</v>
      </c>
      <c r="I874" t="s">
        <v>29</v>
      </c>
      <c r="J874">
        <v>5.6</v>
      </c>
      <c r="K874">
        <v>0.21</v>
      </c>
      <c r="L874">
        <v>12</v>
      </c>
      <c r="M874" t="s">
        <v>24</v>
      </c>
      <c r="N874" s="7">
        <f t="shared" si="39"/>
        <v>264.56</v>
      </c>
      <c r="O874">
        <f t="shared" si="40"/>
        <v>24.528124264532821</v>
      </c>
      <c r="Q874">
        <f t="shared" si="41"/>
        <v>-36.363636363636367</v>
      </c>
    </row>
    <row r="875" spans="1:17" x14ac:dyDescent="0.3">
      <c r="A875">
        <v>195</v>
      </c>
      <c r="B875" t="s">
        <v>13</v>
      </c>
      <c r="C875" t="s">
        <v>14</v>
      </c>
      <c r="D875" t="s">
        <v>21</v>
      </c>
      <c r="E875">
        <v>32.71</v>
      </c>
      <c r="F875">
        <v>5</v>
      </c>
      <c r="G875" s="5">
        <v>43543</v>
      </c>
      <c r="H875" t="s">
        <v>370</v>
      </c>
      <c r="I875" t="s">
        <v>29</v>
      </c>
      <c r="J875">
        <v>9.9</v>
      </c>
      <c r="K875">
        <v>0.48</v>
      </c>
      <c r="L875">
        <v>11</v>
      </c>
      <c r="M875" t="s">
        <v>24</v>
      </c>
      <c r="N875" s="7">
        <f t="shared" si="39"/>
        <v>163.55000000000001</v>
      </c>
      <c r="O875">
        <f t="shared" si="40"/>
        <v>-38.180374962201384</v>
      </c>
      <c r="Q875">
        <f t="shared" si="41"/>
        <v>128.57142857142858</v>
      </c>
    </row>
    <row r="876" spans="1:17" x14ac:dyDescent="0.3">
      <c r="A876">
        <v>261</v>
      </c>
      <c r="B876" t="s">
        <v>320</v>
      </c>
      <c r="C876" t="s">
        <v>321</v>
      </c>
      <c r="D876" t="s">
        <v>21</v>
      </c>
      <c r="E876">
        <v>75.06</v>
      </c>
      <c r="F876">
        <v>9</v>
      </c>
      <c r="G876" s="5">
        <v>43543</v>
      </c>
      <c r="H876" t="s">
        <v>429</v>
      </c>
      <c r="I876" t="s">
        <v>23</v>
      </c>
      <c r="J876">
        <v>6.2</v>
      </c>
      <c r="K876">
        <v>0.33</v>
      </c>
      <c r="L876">
        <v>13</v>
      </c>
      <c r="M876" t="s">
        <v>24</v>
      </c>
      <c r="N876" s="7">
        <f t="shared" si="39"/>
        <v>675.54</v>
      </c>
      <c r="O876">
        <f t="shared" si="40"/>
        <v>313.04799755426467</v>
      </c>
      <c r="Q876">
        <f t="shared" si="41"/>
        <v>-31.249999999999993</v>
      </c>
    </row>
    <row r="877" spans="1:17" x14ac:dyDescent="0.3">
      <c r="A877">
        <v>337</v>
      </c>
      <c r="B877" t="s">
        <v>265</v>
      </c>
      <c r="C877" t="s">
        <v>266</v>
      </c>
      <c r="D877" t="s">
        <v>54</v>
      </c>
      <c r="E877">
        <v>76.400000000000006</v>
      </c>
      <c r="F877">
        <v>9</v>
      </c>
      <c r="G877" s="5">
        <v>43543</v>
      </c>
      <c r="H877" t="s">
        <v>491</v>
      </c>
      <c r="I877" t="s">
        <v>17</v>
      </c>
      <c r="J877">
        <v>7.5</v>
      </c>
      <c r="K877">
        <v>0.48</v>
      </c>
      <c r="L877">
        <v>15</v>
      </c>
      <c r="M877" t="s">
        <v>24</v>
      </c>
      <c r="N877" s="7">
        <f t="shared" si="39"/>
        <v>687.6</v>
      </c>
      <c r="O877">
        <f t="shared" si="40"/>
        <v>1.7852384758859667</v>
      </c>
      <c r="Q877">
        <f t="shared" si="41"/>
        <v>45.454545454545439</v>
      </c>
    </row>
    <row r="878" spans="1:17" x14ac:dyDescent="0.3">
      <c r="A878">
        <v>382</v>
      </c>
      <c r="B878" t="s">
        <v>66</v>
      </c>
      <c r="C878" t="s">
        <v>67</v>
      </c>
      <c r="D878" t="s">
        <v>21</v>
      </c>
      <c r="E878">
        <v>26.61</v>
      </c>
      <c r="F878">
        <v>2</v>
      </c>
      <c r="G878" s="5">
        <v>43543</v>
      </c>
      <c r="H878" t="s">
        <v>188</v>
      </c>
      <c r="I878" t="s">
        <v>23</v>
      </c>
      <c r="J878">
        <v>4.2</v>
      </c>
      <c r="K878">
        <v>0.48</v>
      </c>
      <c r="L878">
        <v>14</v>
      </c>
      <c r="M878" t="s">
        <v>24</v>
      </c>
      <c r="N878" s="7">
        <f t="shared" si="39"/>
        <v>53.22</v>
      </c>
      <c r="O878">
        <f t="shared" si="40"/>
        <v>-92.260034904013949</v>
      </c>
      <c r="Q878">
        <f t="shared" si="41"/>
        <v>0</v>
      </c>
    </row>
    <row r="879" spans="1:17" x14ac:dyDescent="0.3">
      <c r="A879">
        <v>424</v>
      </c>
      <c r="B879" t="s">
        <v>489</v>
      </c>
      <c r="C879" t="s">
        <v>490</v>
      </c>
      <c r="D879" t="s">
        <v>54</v>
      </c>
      <c r="E879">
        <v>25.42</v>
      </c>
      <c r="F879">
        <v>8</v>
      </c>
      <c r="G879" s="5">
        <v>43543</v>
      </c>
      <c r="H879" t="s">
        <v>334</v>
      </c>
      <c r="I879" t="s">
        <v>29</v>
      </c>
      <c r="J879">
        <v>6.7</v>
      </c>
      <c r="K879">
        <v>0.48</v>
      </c>
      <c r="L879">
        <v>19</v>
      </c>
      <c r="M879" t="s">
        <v>24</v>
      </c>
      <c r="N879" s="7">
        <f t="shared" si="39"/>
        <v>203.36</v>
      </c>
      <c r="O879">
        <f t="shared" si="40"/>
        <v>282.1119879744457</v>
      </c>
      <c r="Q879">
        <f t="shared" si="41"/>
        <v>0</v>
      </c>
    </row>
    <row r="880" spans="1:17" x14ac:dyDescent="0.3">
      <c r="A880">
        <v>436</v>
      </c>
      <c r="B880" t="s">
        <v>79</v>
      </c>
      <c r="C880" t="s">
        <v>80</v>
      </c>
      <c r="D880" t="s">
        <v>36</v>
      </c>
      <c r="E880">
        <v>99.24</v>
      </c>
      <c r="F880">
        <v>9</v>
      </c>
      <c r="G880" s="5">
        <v>43543</v>
      </c>
      <c r="H880" t="s">
        <v>482</v>
      </c>
      <c r="I880" t="s">
        <v>17</v>
      </c>
      <c r="J880">
        <v>9</v>
      </c>
      <c r="K880">
        <v>0.48</v>
      </c>
      <c r="L880">
        <v>19</v>
      </c>
      <c r="M880" t="s">
        <v>24</v>
      </c>
      <c r="N880" s="7">
        <f t="shared" si="39"/>
        <v>893.16</v>
      </c>
      <c r="O880">
        <f t="shared" si="40"/>
        <v>339.20141620771045</v>
      </c>
      <c r="Q880">
        <f t="shared" si="41"/>
        <v>0</v>
      </c>
    </row>
    <row r="881" spans="1:17" x14ac:dyDescent="0.3">
      <c r="A881">
        <v>546</v>
      </c>
      <c r="B881" t="s">
        <v>158</v>
      </c>
      <c r="C881" t="s">
        <v>159</v>
      </c>
      <c r="D881" t="s">
        <v>27</v>
      </c>
      <c r="E881">
        <v>38.81</v>
      </c>
      <c r="F881">
        <v>4</v>
      </c>
      <c r="G881" s="5">
        <v>43543</v>
      </c>
      <c r="H881" t="s">
        <v>182</v>
      </c>
      <c r="I881" t="s">
        <v>17</v>
      </c>
      <c r="J881">
        <v>4.9000000000000004</v>
      </c>
      <c r="K881">
        <v>0.33</v>
      </c>
      <c r="L881">
        <v>13</v>
      </c>
      <c r="M881" t="s">
        <v>24</v>
      </c>
      <c r="N881" s="7">
        <f t="shared" si="39"/>
        <v>155.24</v>
      </c>
      <c r="O881">
        <f t="shared" si="40"/>
        <v>-82.619015629898342</v>
      </c>
      <c r="Q881">
        <f t="shared" si="41"/>
        <v>-31.249999999999993</v>
      </c>
    </row>
    <row r="882" spans="1:17" x14ac:dyDescent="0.3">
      <c r="A882">
        <v>638</v>
      </c>
      <c r="B882" t="s">
        <v>87</v>
      </c>
      <c r="C882" t="s">
        <v>88</v>
      </c>
      <c r="D882" t="s">
        <v>21</v>
      </c>
      <c r="E882">
        <v>46.2</v>
      </c>
      <c r="F882">
        <v>1</v>
      </c>
      <c r="G882" s="5">
        <v>43543</v>
      </c>
      <c r="H882" t="s">
        <v>627</v>
      </c>
      <c r="I882" t="s">
        <v>23</v>
      </c>
      <c r="J882">
        <v>6.3</v>
      </c>
      <c r="K882">
        <v>0.48</v>
      </c>
      <c r="L882">
        <v>12</v>
      </c>
      <c r="M882" t="s">
        <v>24</v>
      </c>
      <c r="N882" s="7">
        <f t="shared" si="39"/>
        <v>46.2</v>
      </c>
      <c r="O882">
        <f t="shared" si="40"/>
        <v>-70.239628961607835</v>
      </c>
      <c r="Q882">
        <f t="shared" si="41"/>
        <v>45.454545454545439</v>
      </c>
    </row>
    <row r="883" spans="1:17" x14ac:dyDescent="0.3">
      <c r="A883">
        <v>642</v>
      </c>
      <c r="B883" t="s">
        <v>261</v>
      </c>
      <c r="C883" t="s">
        <v>262</v>
      </c>
      <c r="D883" t="s">
        <v>21</v>
      </c>
      <c r="E883">
        <v>88.55</v>
      </c>
      <c r="F883">
        <v>8</v>
      </c>
      <c r="G883" s="5">
        <v>43543</v>
      </c>
      <c r="H883" t="s">
        <v>629</v>
      </c>
      <c r="I883" t="s">
        <v>17</v>
      </c>
      <c r="J883">
        <v>4.7</v>
      </c>
      <c r="K883">
        <v>0.48</v>
      </c>
      <c r="L883">
        <v>15</v>
      </c>
      <c r="M883" t="s">
        <v>24</v>
      </c>
      <c r="N883" s="7">
        <f t="shared" si="39"/>
        <v>708.4</v>
      </c>
      <c r="O883">
        <f t="shared" si="40"/>
        <v>1433.333333333333</v>
      </c>
      <c r="Q883">
        <f t="shared" si="41"/>
        <v>0</v>
      </c>
    </row>
    <row r="884" spans="1:17" x14ac:dyDescent="0.3">
      <c r="A884">
        <v>712</v>
      </c>
      <c r="B884" t="s">
        <v>196</v>
      </c>
      <c r="C884" t="s">
        <v>197</v>
      </c>
      <c r="D884" t="s">
        <v>27</v>
      </c>
      <c r="E884">
        <v>75.53</v>
      </c>
      <c r="F884">
        <v>4</v>
      </c>
      <c r="G884" s="5">
        <v>43543</v>
      </c>
      <c r="H884" t="s">
        <v>573</v>
      </c>
      <c r="I884" t="s">
        <v>17</v>
      </c>
      <c r="J884">
        <v>8.3000000000000007</v>
      </c>
      <c r="K884">
        <v>0.48</v>
      </c>
      <c r="L884">
        <v>15</v>
      </c>
      <c r="M884" t="s">
        <v>24</v>
      </c>
      <c r="N884" s="7">
        <f t="shared" si="39"/>
        <v>302.12</v>
      </c>
      <c r="O884">
        <f t="shared" si="40"/>
        <v>-57.351778656126484</v>
      </c>
      <c r="Q884">
        <f t="shared" si="41"/>
        <v>0</v>
      </c>
    </row>
    <row r="885" spans="1:17" x14ac:dyDescent="0.3">
      <c r="A885">
        <v>875</v>
      </c>
      <c r="B885" t="s">
        <v>96</v>
      </c>
      <c r="C885" t="s">
        <v>97</v>
      </c>
      <c r="D885" t="s">
        <v>27</v>
      </c>
      <c r="E885">
        <v>23.29</v>
      </c>
      <c r="F885">
        <v>4</v>
      </c>
      <c r="G885" s="5">
        <v>43543</v>
      </c>
      <c r="H885" t="s">
        <v>631</v>
      </c>
      <c r="I885" t="s">
        <v>29</v>
      </c>
      <c r="J885">
        <v>5.9</v>
      </c>
      <c r="K885">
        <v>0.48</v>
      </c>
      <c r="L885">
        <v>11</v>
      </c>
      <c r="M885" t="s">
        <v>24</v>
      </c>
      <c r="N885" s="7">
        <f t="shared" si="39"/>
        <v>93.16</v>
      </c>
      <c r="O885">
        <f t="shared" si="40"/>
        <v>-69.164570369389651</v>
      </c>
      <c r="Q885">
        <f t="shared" si="41"/>
        <v>0</v>
      </c>
    </row>
    <row r="886" spans="1:17" x14ac:dyDescent="0.3">
      <c r="A886">
        <v>885</v>
      </c>
      <c r="B886" t="s">
        <v>13</v>
      </c>
      <c r="C886" t="s">
        <v>14</v>
      </c>
      <c r="D886" t="s">
        <v>52</v>
      </c>
      <c r="E886">
        <v>83.34</v>
      </c>
      <c r="F886">
        <v>2</v>
      </c>
      <c r="G886" s="5">
        <v>43543</v>
      </c>
      <c r="H886" t="s">
        <v>522</v>
      </c>
      <c r="I886" t="s">
        <v>23</v>
      </c>
      <c r="J886">
        <v>7.6</v>
      </c>
      <c r="K886">
        <v>0.48</v>
      </c>
      <c r="L886">
        <v>13</v>
      </c>
      <c r="M886" t="s">
        <v>24</v>
      </c>
      <c r="N886" s="7">
        <f t="shared" si="39"/>
        <v>166.68</v>
      </c>
      <c r="O886">
        <f t="shared" si="40"/>
        <v>78.917990553885801</v>
      </c>
      <c r="Q886">
        <f t="shared" si="41"/>
        <v>0</v>
      </c>
    </row>
    <row r="887" spans="1:17" x14ac:dyDescent="0.3">
      <c r="A887">
        <v>963</v>
      </c>
      <c r="B887" t="s">
        <v>294</v>
      </c>
      <c r="C887" t="s">
        <v>295</v>
      </c>
      <c r="D887" t="s">
        <v>54</v>
      </c>
      <c r="E887">
        <v>15.5</v>
      </c>
      <c r="F887">
        <v>1</v>
      </c>
      <c r="G887" s="5">
        <v>43543</v>
      </c>
      <c r="H887" t="s">
        <v>725</v>
      </c>
      <c r="I887" t="s">
        <v>29</v>
      </c>
      <c r="J887">
        <v>7.4</v>
      </c>
      <c r="K887">
        <v>0.33</v>
      </c>
      <c r="L887">
        <v>15</v>
      </c>
      <c r="M887" t="s">
        <v>24</v>
      </c>
      <c r="N887" s="7">
        <f t="shared" si="39"/>
        <v>15.5</v>
      </c>
      <c r="O887">
        <f t="shared" si="40"/>
        <v>-90.700743940484756</v>
      </c>
      <c r="Q887">
        <f t="shared" si="41"/>
        <v>-31.249999999999993</v>
      </c>
    </row>
    <row r="888" spans="1:17" x14ac:dyDescent="0.3">
      <c r="A888">
        <v>213</v>
      </c>
      <c r="B888" t="s">
        <v>41</v>
      </c>
      <c r="C888" t="s">
        <v>42</v>
      </c>
      <c r="D888" t="s">
        <v>27</v>
      </c>
      <c r="E888">
        <v>92.36</v>
      </c>
      <c r="F888">
        <v>5</v>
      </c>
      <c r="G888" s="5">
        <v>43544</v>
      </c>
      <c r="H888" t="s">
        <v>343</v>
      </c>
      <c r="I888" t="s">
        <v>17</v>
      </c>
      <c r="J888">
        <v>4.9000000000000004</v>
      </c>
      <c r="K888">
        <v>0.33</v>
      </c>
      <c r="L888">
        <v>19</v>
      </c>
      <c r="M888" t="s">
        <v>24</v>
      </c>
      <c r="N888" s="7">
        <f t="shared" si="39"/>
        <v>461.8</v>
      </c>
      <c r="O888">
        <f t="shared" si="40"/>
        <v>2879.3548387096776</v>
      </c>
      <c r="Q888">
        <f t="shared" si="41"/>
        <v>0</v>
      </c>
    </row>
    <row r="889" spans="1:17" x14ac:dyDescent="0.3">
      <c r="A889">
        <v>225</v>
      </c>
      <c r="B889" t="s">
        <v>13</v>
      </c>
      <c r="C889" t="s">
        <v>14</v>
      </c>
      <c r="D889" t="s">
        <v>52</v>
      </c>
      <c r="E889">
        <v>43.25</v>
      </c>
      <c r="F889">
        <v>2</v>
      </c>
      <c r="G889" s="5">
        <v>43544</v>
      </c>
      <c r="H889" t="s">
        <v>397</v>
      </c>
      <c r="I889" t="s">
        <v>23</v>
      </c>
      <c r="J889">
        <v>6.2</v>
      </c>
      <c r="K889">
        <v>0.48</v>
      </c>
      <c r="L889">
        <v>15</v>
      </c>
      <c r="M889" t="s">
        <v>24</v>
      </c>
      <c r="N889" s="7">
        <f t="shared" si="39"/>
        <v>86.5</v>
      </c>
      <c r="O889">
        <f t="shared" si="40"/>
        <v>-81.268947596362068</v>
      </c>
      <c r="Q889">
        <f t="shared" si="41"/>
        <v>45.454545454545439</v>
      </c>
    </row>
    <row r="890" spans="1:17" x14ac:dyDescent="0.3">
      <c r="A890">
        <v>279</v>
      </c>
      <c r="B890" t="s">
        <v>443</v>
      </c>
      <c r="C890" t="s">
        <v>444</v>
      </c>
      <c r="D890" t="s">
        <v>54</v>
      </c>
      <c r="E890">
        <v>70.989999999999995</v>
      </c>
      <c r="F890">
        <v>10</v>
      </c>
      <c r="G890" s="5">
        <v>43544</v>
      </c>
      <c r="H890" t="s">
        <v>445</v>
      </c>
      <c r="I890" t="s">
        <v>23</v>
      </c>
      <c r="J890">
        <v>5.7</v>
      </c>
      <c r="K890">
        <v>0.33</v>
      </c>
      <c r="L890">
        <v>16</v>
      </c>
      <c r="M890" t="s">
        <v>24</v>
      </c>
      <c r="N890" s="7">
        <f t="shared" si="39"/>
        <v>709.9</v>
      </c>
      <c r="O890">
        <f t="shared" si="40"/>
        <v>720.69364161849705</v>
      </c>
      <c r="Q890">
        <f t="shared" si="41"/>
        <v>-31.249999999999993</v>
      </c>
    </row>
    <row r="891" spans="1:17" x14ac:dyDescent="0.3">
      <c r="A891">
        <v>280</v>
      </c>
      <c r="B891" t="s">
        <v>446</v>
      </c>
      <c r="C891" t="s">
        <v>447</v>
      </c>
      <c r="D891" t="s">
        <v>36</v>
      </c>
      <c r="E891">
        <v>44.02</v>
      </c>
      <c r="F891">
        <v>10</v>
      </c>
      <c r="G891" s="5">
        <v>43544</v>
      </c>
      <c r="H891" t="s">
        <v>305</v>
      </c>
      <c r="I891" t="s">
        <v>29</v>
      </c>
      <c r="J891">
        <v>9.6</v>
      </c>
      <c r="K891">
        <v>0.48</v>
      </c>
      <c r="L891">
        <v>19</v>
      </c>
      <c r="M891" t="s">
        <v>24</v>
      </c>
      <c r="N891" s="7">
        <f t="shared" si="39"/>
        <v>440.20000000000005</v>
      </c>
      <c r="O891">
        <f t="shared" si="40"/>
        <v>-37.991266375545848</v>
      </c>
      <c r="Q891">
        <f t="shared" si="41"/>
        <v>45.454545454545439</v>
      </c>
    </row>
    <row r="892" spans="1:17" x14ac:dyDescent="0.3">
      <c r="A892">
        <v>428</v>
      </c>
      <c r="B892" t="s">
        <v>341</v>
      </c>
      <c r="C892" t="s">
        <v>342</v>
      </c>
      <c r="D892" t="s">
        <v>52</v>
      </c>
      <c r="E892">
        <v>20.87</v>
      </c>
      <c r="F892">
        <v>3</v>
      </c>
      <c r="G892" s="5">
        <v>43544</v>
      </c>
      <c r="H892" t="s">
        <v>539</v>
      </c>
      <c r="I892" t="s">
        <v>29</v>
      </c>
      <c r="J892">
        <v>8</v>
      </c>
      <c r="K892">
        <v>0.48</v>
      </c>
      <c r="L892">
        <v>13</v>
      </c>
      <c r="M892" t="s">
        <v>24</v>
      </c>
      <c r="N892" s="7">
        <f t="shared" si="39"/>
        <v>62.61</v>
      </c>
      <c r="O892">
        <f t="shared" si="40"/>
        <v>-85.776919582008176</v>
      </c>
      <c r="Q892">
        <f t="shared" si="41"/>
        <v>0</v>
      </c>
    </row>
    <row r="893" spans="1:17" x14ac:dyDescent="0.3">
      <c r="A893">
        <v>496</v>
      </c>
      <c r="B893" t="s">
        <v>328</v>
      </c>
      <c r="C893" t="s">
        <v>329</v>
      </c>
      <c r="D893" t="s">
        <v>36</v>
      </c>
      <c r="E893">
        <v>75.92</v>
      </c>
      <c r="F893">
        <v>8</v>
      </c>
      <c r="G893" s="5">
        <v>43544</v>
      </c>
      <c r="H893" t="s">
        <v>564</v>
      </c>
      <c r="I893" t="s">
        <v>23</v>
      </c>
      <c r="J893">
        <v>5.5</v>
      </c>
      <c r="K893">
        <v>0.48</v>
      </c>
      <c r="L893">
        <v>14</v>
      </c>
      <c r="M893" t="s">
        <v>24</v>
      </c>
      <c r="N893" s="7">
        <f t="shared" si="39"/>
        <v>607.36</v>
      </c>
      <c r="O893">
        <f t="shared" si="40"/>
        <v>870.06867912474047</v>
      </c>
      <c r="Q893">
        <f t="shared" si="41"/>
        <v>0</v>
      </c>
    </row>
    <row r="894" spans="1:17" x14ac:dyDescent="0.3">
      <c r="A894">
        <v>522</v>
      </c>
      <c r="B894" t="s">
        <v>216</v>
      </c>
      <c r="C894" t="s">
        <v>217</v>
      </c>
      <c r="D894" t="s">
        <v>27</v>
      </c>
      <c r="E894">
        <v>83.17</v>
      </c>
      <c r="F894">
        <v>6</v>
      </c>
      <c r="G894" s="5">
        <v>43544</v>
      </c>
      <c r="H894" t="s">
        <v>427</v>
      </c>
      <c r="I894" t="s">
        <v>23</v>
      </c>
      <c r="J894">
        <v>7.3</v>
      </c>
      <c r="K894">
        <v>0.18</v>
      </c>
      <c r="L894">
        <v>11</v>
      </c>
      <c r="M894" t="s">
        <v>24</v>
      </c>
      <c r="N894" s="7">
        <f t="shared" si="39"/>
        <v>499.02</v>
      </c>
      <c r="O894">
        <f t="shared" si="40"/>
        <v>-17.837855637513176</v>
      </c>
      <c r="Q894">
        <f t="shared" si="41"/>
        <v>-62.5</v>
      </c>
    </row>
    <row r="895" spans="1:17" x14ac:dyDescent="0.3">
      <c r="A895">
        <v>564</v>
      </c>
      <c r="B895" t="s">
        <v>83</v>
      </c>
      <c r="C895" t="s">
        <v>84</v>
      </c>
      <c r="D895" t="s">
        <v>21</v>
      </c>
      <c r="E895">
        <v>74.510000000000005</v>
      </c>
      <c r="F895">
        <v>6</v>
      </c>
      <c r="G895" s="5">
        <v>43544</v>
      </c>
      <c r="H895" t="s">
        <v>478</v>
      </c>
      <c r="I895" t="s">
        <v>17</v>
      </c>
      <c r="J895">
        <v>5</v>
      </c>
      <c r="K895">
        <v>0.33</v>
      </c>
      <c r="L895">
        <v>15</v>
      </c>
      <c r="M895" t="s">
        <v>24</v>
      </c>
      <c r="N895" s="7">
        <f t="shared" si="39"/>
        <v>447.06000000000006</v>
      </c>
      <c r="O895">
        <f t="shared" si="40"/>
        <v>-10.412408320307788</v>
      </c>
      <c r="Q895">
        <f t="shared" si="41"/>
        <v>83.333333333333343</v>
      </c>
    </row>
    <row r="896" spans="1:17" x14ac:dyDescent="0.3">
      <c r="A896">
        <v>565</v>
      </c>
      <c r="B896" t="s">
        <v>190</v>
      </c>
      <c r="C896" t="s">
        <v>191</v>
      </c>
      <c r="D896" t="s">
        <v>54</v>
      </c>
      <c r="E896">
        <v>99.25</v>
      </c>
      <c r="F896">
        <v>2</v>
      </c>
      <c r="G896" s="5">
        <v>43544</v>
      </c>
      <c r="H896" t="s">
        <v>492</v>
      </c>
      <c r="I896" t="s">
        <v>23</v>
      </c>
      <c r="J896">
        <v>9</v>
      </c>
      <c r="K896">
        <v>0.48</v>
      </c>
      <c r="L896">
        <v>13</v>
      </c>
      <c r="M896" t="s">
        <v>24</v>
      </c>
      <c r="N896" s="7">
        <f t="shared" si="39"/>
        <v>198.5</v>
      </c>
      <c r="O896">
        <f t="shared" si="40"/>
        <v>-55.598801055786709</v>
      </c>
      <c r="Q896">
        <f t="shared" si="41"/>
        <v>45.454545454545439</v>
      </c>
    </row>
    <row r="897" spans="1:17" x14ac:dyDescent="0.3">
      <c r="A897">
        <v>616</v>
      </c>
      <c r="B897" t="s">
        <v>525</v>
      </c>
      <c r="C897" t="s">
        <v>526</v>
      </c>
      <c r="D897" t="s">
        <v>36</v>
      </c>
      <c r="E897">
        <v>38.72</v>
      </c>
      <c r="F897">
        <v>9</v>
      </c>
      <c r="G897" s="5">
        <v>43544</v>
      </c>
      <c r="H897" t="s">
        <v>618</v>
      </c>
      <c r="I897" t="s">
        <v>17</v>
      </c>
      <c r="J897">
        <v>4.2</v>
      </c>
      <c r="K897">
        <v>0.33</v>
      </c>
      <c r="L897">
        <v>12</v>
      </c>
      <c r="M897" t="s">
        <v>24</v>
      </c>
      <c r="N897" s="7">
        <f t="shared" si="39"/>
        <v>348.48</v>
      </c>
      <c r="O897">
        <f t="shared" si="40"/>
        <v>75.556675062972303</v>
      </c>
      <c r="Q897">
        <f t="shared" si="41"/>
        <v>-31.249999999999993</v>
      </c>
    </row>
    <row r="898" spans="1:17" x14ac:dyDescent="0.3">
      <c r="A898">
        <v>622</v>
      </c>
      <c r="B898" t="s">
        <v>320</v>
      </c>
      <c r="C898" t="s">
        <v>321</v>
      </c>
      <c r="D898" t="s">
        <v>52</v>
      </c>
      <c r="E898">
        <v>91.61</v>
      </c>
      <c r="F898">
        <v>1</v>
      </c>
      <c r="G898" s="5">
        <v>43544</v>
      </c>
      <c r="H898" t="s">
        <v>331</v>
      </c>
      <c r="I898" t="s">
        <v>23</v>
      </c>
      <c r="J898">
        <v>9.8000000000000007</v>
      </c>
      <c r="K898">
        <v>0.33</v>
      </c>
      <c r="L898">
        <v>19</v>
      </c>
      <c r="M898" t="s">
        <v>24</v>
      </c>
      <c r="N898" s="7">
        <f t="shared" ref="N898:N961" si="42">E898*F898</f>
        <v>91.61</v>
      </c>
      <c r="O898">
        <f t="shared" si="40"/>
        <v>-73.711547291092742</v>
      </c>
      <c r="Q898">
        <f t="shared" si="41"/>
        <v>0</v>
      </c>
    </row>
    <row r="899" spans="1:17" x14ac:dyDescent="0.3">
      <c r="A899">
        <v>635</v>
      </c>
      <c r="B899" t="s">
        <v>228</v>
      </c>
      <c r="C899" t="s">
        <v>229</v>
      </c>
      <c r="D899" t="s">
        <v>52</v>
      </c>
      <c r="E899">
        <v>79.91</v>
      </c>
      <c r="F899">
        <v>3</v>
      </c>
      <c r="G899" s="5">
        <v>43544</v>
      </c>
      <c r="H899" t="s">
        <v>402</v>
      </c>
      <c r="I899" t="s">
        <v>29</v>
      </c>
      <c r="J899">
        <v>5</v>
      </c>
      <c r="K899">
        <v>0.48</v>
      </c>
      <c r="L899">
        <v>19</v>
      </c>
      <c r="M899" t="s">
        <v>24</v>
      </c>
      <c r="N899" s="7">
        <f t="shared" si="42"/>
        <v>239.73</v>
      </c>
      <c r="O899">
        <f t="shared" ref="O899:O962" si="43">IF(N899=0, 0, ((N899-N898)/ABS(N898))*100)</f>
        <v>161.68540552341449</v>
      </c>
      <c r="Q899">
        <f t="shared" ref="Q899:Q962" si="44">IF(K899=0, 0, ((K899-K898)/ABS(K898))*100)</f>
        <v>45.454545454545439</v>
      </c>
    </row>
    <row r="900" spans="1:17" x14ac:dyDescent="0.3">
      <c r="A900">
        <v>648</v>
      </c>
      <c r="B900" t="s">
        <v>130</v>
      </c>
      <c r="C900" t="s">
        <v>131</v>
      </c>
      <c r="D900" t="s">
        <v>54</v>
      </c>
      <c r="E900">
        <v>33.630000000000003</v>
      </c>
      <c r="F900">
        <v>1</v>
      </c>
      <c r="G900" s="5">
        <v>43544</v>
      </c>
      <c r="H900" t="s">
        <v>597</v>
      </c>
      <c r="I900" t="s">
        <v>23</v>
      </c>
      <c r="J900">
        <v>5.6</v>
      </c>
      <c r="K900">
        <v>0.48</v>
      </c>
      <c r="L900">
        <v>19</v>
      </c>
      <c r="M900" t="s">
        <v>24</v>
      </c>
      <c r="N900" s="7">
        <f t="shared" si="42"/>
        <v>33.630000000000003</v>
      </c>
      <c r="O900">
        <f t="shared" si="43"/>
        <v>-85.971718182955826</v>
      </c>
      <c r="Q900">
        <f t="shared" si="44"/>
        <v>0</v>
      </c>
    </row>
    <row r="901" spans="1:17" x14ac:dyDescent="0.3">
      <c r="A901">
        <v>740</v>
      </c>
      <c r="B901" t="s">
        <v>332</v>
      </c>
      <c r="C901" t="s">
        <v>333</v>
      </c>
      <c r="D901" t="s">
        <v>27</v>
      </c>
      <c r="E901">
        <v>93.96</v>
      </c>
      <c r="F901">
        <v>9</v>
      </c>
      <c r="G901" s="5">
        <v>43544</v>
      </c>
      <c r="H901" t="s">
        <v>260</v>
      </c>
      <c r="I901" t="s">
        <v>23</v>
      </c>
      <c r="J901">
        <v>9.8000000000000007</v>
      </c>
      <c r="K901">
        <v>0.33</v>
      </c>
      <c r="L901">
        <v>11</v>
      </c>
      <c r="M901" t="s">
        <v>24</v>
      </c>
      <c r="N901" s="7">
        <f t="shared" si="42"/>
        <v>845.64</v>
      </c>
      <c r="O901">
        <f t="shared" si="43"/>
        <v>2414.5405887600355</v>
      </c>
      <c r="Q901">
        <f t="shared" si="44"/>
        <v>-31.249999999999993</v>
      </c>
    </row>
    <row r="902" spans="1:17" x14ac:dyDescent="0.3">
      <c r="A902">
        <v>779</v>
      </c>
      <c r="B902" t="s">
        <v>63</v>
      </c>
      <c r="C902" t="s">
        <v>64</v>
      </c>
      <c r="D902" t="s">
        <v>36</v>
      </c>
      <c r="E902">
        <v>25.25</v>
      </c>
      <c r="F902">
        <v>5</v>
      </c>
      <c r="G902" s="5">
        <v>43544</v>
      </c>
      <c r="H902" t="s">
        <v>678</v>
      </c>
      <c r="I902" t="s">
        <v>23</v>
      </c>
      <c r="J902">
        <v>6.1</v>
      </c>
      <c r="K902">
        <v>0.48</v>
      </c>
      <c r="L902">
        <v>17</v>
      </c>
      <c r="M902" t="s">
        <v>24</v>
      </c>
      <c r="N902" s="7">
        <f t="shared" si="42"/>
        <v>126.25</v>
      </c>
      <c r="O902">
        <f t="shared" si="43"/>
        <v>-85.070479163710317</v>
      </c>
      <c r="Q902">
        <f t="shared" si="44"/>
        <v>45.454545454545439</v>
      </c>
    </row>
    <row r="903" spans="1:17" x14ac:dyDescent="0.3">
      <c r="A903">
        <v>176</v>
      </c>
      <c r="B903" t="s">
        <v>346</v>
      </c>
      <c r="C903" t="s">
        <v>347</v>
      </c>
      <c r="D903" t="s">
        <v>27</v>
      </c>
      <c r="E903">
        <v>33.840000000000003</v>
      </c>
      <c r="F903">
        <v>9</v>
      </c>
      <c r="G903" s="5">
        <v>43545</v>
      </c>
      <c r="H903" t="s">
        <v>330</v>
      </c>
      <c r="I903" t="s">
        <v>17</v>
      </c>
      <c r="J903">
        <v>8.8000000000000007</v>
      </c>
      <c r="K903">
        <v>0.33</v>
      </c>
      <c r="L903">
        <v>16</v>
      </c>
      <c r="M903" t="s">
        <v>24</v>
      </c>
      <c r="N903" s="7">
        <f t="shared" si="42"/>
        <v>304.56000000000006</v>
      </c>
      <c r="O903">
        <f t="shared" si="43"/>
        <v>141.23564356435648</v>
      </c>
      <c r="Q903">
        <f t="shared" si="44"/>
        <v>-31.249999999999993</v>
      </c>
    </row>
    <row r="904" spans="1:17" x14ac:dyDescent="0.3">
      <c r="A904">
        <v>309</v>
      </c>
      <c r="B904" t="s">
        <v>133</v>
      </c>
      <c r="C904" t="s">
        <v>134</v>
      </c>
      <c r="D904" t="s">
        <v>21</v>
      </c>
      <c r="E904">
        <v>26.48</v>
      </c>
      <c r="F904">
        <v>3</v>
      </c>
      <c r="G904" s="5">
        <v>43545</v>
      </c>
      <c r="H904" t="s">
        <v>82</v>
      </c>
      <c r="I904" t="s">
        <v>17</v>
      </c>
      <c r="J904">
        <v>4.7</v>
      </c>
      <c r="K904">
        <v>0.48</v>
      </c>
      <c r="L904">
        <v>10</v>
      </c>
      <c r="M904" t="s">
        <v>24</v>
      </c>
      <c r="N904" s="7">
        <f t="shared" si="42"/>
        <v>79.44</v>
      </c>
      <c r="O904">
        <f t="shared" si="43"/>
        <v>-73.916469661150515</v>
      </c>
      <c r="Q904">
        <f t="shared" si="44"/>
        <v>45.454545454545439</v>
      </c>
    </row>
    <row r="905" spans="1:17" x14ac:dyDescent="0.3">
      <c r="A905">
        <v>336</v>
      </c>
      <c r="B905" t="s">
        <v>489</v>
      </c>
      <c r="C905" t="s">
        <v>490</v>
      </c>
      <c r="D905" t="s">
        <v>21</v>
      </c>
      <c r="E905">
        <v>28.45</v>
      </c>
      <c r="F905">
        <v>5</v>
      </c>
      <c r="G905" s="5">
        <v>43545</v>
      </c>
      <c r="H905" t="s">
        <v>218</v>
      </c>
      <c r="I905" t="s">
        <v>29</v>
      </c>
      <c r="J905">
        <v>9.1</v>
      </c>
      <c r="K905">
        <v>0.48</v>
      </c>
      <c r="L905">
        <v>10</v>
      </c>
      <c r="M905" t="s">
        <v>24</v>
      </c>
      <c r="N905" s="7">
        <f t="shared" si="42"/>
        <v>142.25</v>
      </c>
      <c r="O905">
        <f t="shared" si="43"/>
        <v>79.065961732124876</v>
      </c>
      <c r="Q905">
        <f t="shared" si="44"/>
        <v>0</v>
      </c>
    </row>
    <row r="906" spans="1:17" x14ac:dyDescent="0.3">
      <c r="A906">
        <v>486</v>
      </c>
      <c r="B906" t="s">
        <v>346</v>
      </c>
      <c r="C906" t="s">
        <v>347</v>
      </c>
      <c r="D906" t="s">
        <v>36</v>
      </c>
      <c r="E906">
        <v>49.49</v>
      </c>
      <c r="F906">
        <v>4</v>
      </c>
      <c r="G906" s="5">
        <v>43545</v>
      </c>
      <c r="H906" t="s">
        <v>560</v>
      </c>
      <c r="I906" t="s">
        <v>17</v>
      </c>
      <c r="J906">
        <v>6.6</v>
      </c>
      <c r="K906">
        <v>0.33</v>
      </c>
      <c r="L906">
        <v>15</v>
      </c>
      <c r="M906" t="s">
        <v>24</v>
      </c>
      <c r="N906" s="7">
        <f t="shared" si="42"/>
        <v>197.96</v>
      </c>
      <c r="O906">
        <f t="shared" si="43"/>
        <v>39.163444639718811</v>
      </c>
      <c r="Q906">
        <f t="shared" si="44"/>
        <v>-31.249999999999993</v>
      </c>
    </row>
    <row r="907" spans="1:17" x14ac:dyDescent="0.3">
      <c r="A907">
        <v>879</v>
      </c>
      <c r="B907" t="s">
        <v>25</v>
      </c>
      <c r="C907" t="s">
        <v>26</v>
      </c>
      <c r="D907" t="s">
        <v>21</v>
      </c>
      <c r="E907">
        <v>90.02</v>
      </c>
      <c r="F907">
        <v>8</v>
      </c>
      <c r="G907" s="5">
        <v>43545</v>
      </c>
      <c r="H907" t="s">
        <v>617</v>
      </c>
      <c r="I907" t="s">
        <v>29</v>
      </c>
      <c r="J907">
        <v>4.5</v>
      </c>
      <c r="K907">
        <v>0.33</v>
      </c>
      <c r="L907">
        <v>16</v>
      </c>
      <c r="M907" t="s">
        <v>24</v>
      </c>
      <c r="N907" s="7">
        <f t="shared" si="42"/>
        <v>720.16</v>
      </c>
      <c r="O907">
        <f t="shared" si="43"/>
        <v>263.79066478076373</v>
      </c>
      <c r="Q907">
        <f t="shared" si="44"/>
        <v>0</v>
      </c>
    </row>
    <row r="908" spans="1:17" x14ac:dyDescent="0.3">
      <c r="A908">
        <v>940</v>
      </c>
      <c r="B908" t="s">
        <v>25</v>
      </c>
      <c r="C908" t="s">
        <v>26</v>
      </c>
      <c r="D908" t="s">
        <v>52</v>
      </c>
      <c r="E908">
        <v>57.29</v>
      </c>
      <c r="F908">
        <v>6</v>
      </c>
      <c r="G908" s="5">
        <v>43545</v>
      </c>
      <c r="H908" t="s">
        <v>203</v>
      </c>
      <c r="I908" t="s">
        <v>17</v>
      </c>
      <c r="J908">
        <v>5.9</v>
      </c>
      <c r="K908">
        <v>0.33</v>
      </c>
      <c r="L908">
        <v>17</v>
      </c>
      <c r="M908" t="s">
        <v>24</v>
      </c>
      <c r="N908" s="7">
        <f t="shared" si="42"/>
        <v>343.74</v>
      </c>
      <c r="O908">
        <f t="shared" si="43"/>
        <v>-52.268940235503216</v>
      </c>
      <c r="Q908">
        <f t="shared" si="44"/>
        <v>0</v>
      </c>
    </row>
    <row r="909" spans="1:17" x14ac:dyDescent="0.3">
      <c r="A909">
        <v>26</v>
      </c>
      <c r="B909" t="s">
        <v>90</v>
      </c>
      <c r="C909" t="s">
        <v>91</v>
      </c>
      <c r="D909" t="s">
        <v>27</v>
      </c>
      <c r="E909">
        <v>52.59</v>
      </c>
      <c r="F909">
        <v>8</v>
      </c>
      <c r="G909" s="5">
        <v>43546</v>
      </c>
      <c r="H909" t="s">
        <v>92</v>
      </c>
      <c r="I909" t="s">
        <v>29</v>
      </c>
      <c r="J909">
        <v>8.5</v>
      </c>
      <c r="K909">
        <v>0.36</v>
      </c>
      <c r="L909">
        <v>19</v>
      </c>
      <c r="M909" t="s">
        <v>24</v>
      </c>
      <c r="N909" s="7">
        <f t="shared" si="42"/>
        <v>420.72</v>
      </c>
      <c r="O909">
        <f t="shared" si="43"/>
        <v>22.394833304241583</v>
      </c>
      <c r="Q909">
        <f t="shared" si="44"/>
        <v>9.0909090909090811</v>
      </c>
    </row>
    <row r="910" spans="1:17" x14ac:dyDescent="0.3">
      <c r="A910">
        <v>53</v>
      </c>
      <c r="B910" t="s">
        <v>123</v>
      </c>
      <c r="C910" t="s">
        <v>124</v>
      </c>
      <c r="D910" t="s">
        <v>54</v>
      </c>
      <c r="E910">
        <v>17.87</v>
      </c>
      <c r="F910">
        <v>4</v>
      </c>
      <c r="G910" s="5">
        <v>43546</v>
      </c>
      <c r="H910" t="s">
        <v>164</v>
      </c>
      <c r="I910" t="s">
        <v>17</v>
      </c>
      <c r="J910">
        <v>6.5</v>
      </c>
      <c r="K910">
        <v>0.48</v>
      </c>
      <c r="L910">
        <v>14</v>
      </c>
      <c r="M910" t="s">
        <v>24</v>
      </c>
      <c r="N910" s="7">
        <f t="shared" si="42"/>
        <v>71.48</v>
      </c>
      <c r="O910">
        <f t="shared" si="43"/>
        <v>-83.010077961589658</v>
      </c>
      <c r="Q910">
        <f t="shared" si="44"/>
        <v>33.333333333333329</v>
      </c>
    </row>
    <row r="911" spans="1:17" x14ac:dyDescent="0.3">
      <c r="A911">
        <v>108</v>
      </c>
      <c r="B911" t="s">
        <v>228</v>
      </c>
      <c r="C911" t="s">
        <v>229</v>
      </c>
      <c r="D911" t="s">
        <v>36</v>
      </c>
      <c r="E911">
        <v>62.13</v>
      </c>
      <c r="F911">
        <v>6</v>
      </c>
      <c r="G911" s="5">
        <v>43546</v>
      </c>
      <c r="H911" t="s">
        <v>257</v>
      </c>
      <c r="I911" t="s">
        <v>23</v>
      </c>
      <c r="J911">
        <v>7.4</v>
      </c>
      <c r="K911">
        <v>0.48</v>
      </c>
      <c r="L911">
        <v>20</v>
      </c>
      <c r="M911" t="s">
        <v>24</v>
      </c>
      <c r="N911" s="7">
        <f t="shared" si="42"/>
        <v>372.78000000000003</v>
      </c>
      <c r="O911">
        <f t="shared" si="43"/>
        <v>421.51650811415777</v>
      </c>
      <c r="Q911">
        <f t="shared" si="44"/>
        <v>0</v>
      </c>
    </row>
    <row r="912" spans="1:17" x14ac:dyDescent="0.3">
      <c r="A912">
        <v>216</v>
      </c>
      <c r="B912" t="s">
        <v>93</v>
      </c>
      <c r="C912" t="s">
        <v>94</v>
      </c>
      <c r="D912" t="s">
        <v>27</v>
      </c>
      <c r="E912">
        <v>18.28</v>
      </c>
      <c r="F912">
        <v>1</v>
      </c>
      <c r="G912" s="5">
        <v>43546</v>
      </c>
      <c r="H912" t="s">
        <v>386</v>
      </c>
      <c r="I912" t="s">
        <v>29</v>
      </c>
      <c r="J912">
        <v>8.3000000000000007</v>
      </c>
      <c r="K912">
        <v>0.33</v>
      </c>
      <c r="L912">
        <v>15</v>
      </c>
      <c r="M912" t="s">
        <v>24</v>
      </c>
      <c r="N912" s="7">
        <f t="shared" si="42"/>
        <v>18.28</v>
      </c>
      <c r="O912">
        <f t="shared" si="43"/>
        <v>-95.096303449755879</v>
      </c>
      <c r="Q912">
        <f t="shared" si="44"/>
        <v>-31.249999999999993</v>
      </c>
    </row>
    <row r="913" spans="1:17" x14ac:dyDescent="0.3">
      <c r="A913">
        <v>415</v>
      </c>
      <c r="B913" t="s">
        <v>320</v>
      </c>
      <c r="C913" t="s">
        <v>321</v>
      </c>
      <c r="D913" t="s">
        <v>27</v>
      </c>
      <c r="E913">
        <v>50.93</v>
      </c>
      <c r="F913">
        <v>8</v>
      </c>
      <c r="G913" s="5">
        <v>43546</v>
      </c>
      <c r="H913" t="s">
        <v>535</v>
      </c>
      <c r="I913" t="s">
        <v>23</v>
      </c>
      <c r="J913">
        <v>9.1999999999999993</v>
      </c>
      <c r="K913">
        <v>0.33</v>
      </c>
      <c r="L913">
        <v>19</v>
      </c>
      <c r="M913" t="s">
        <v>24</v>
      </c>
      <c r="N913" s="7">
        <f t="shared" si="42"/>
        <v>407.44</v>
      </c>
      <c r="O913">
        <f t="shared" si="43"/>
        <v>2128.8840262582053</v>
      </c>
      <c r="Q913">
        <f t="shared" si="44"/>
        <v>0</v>
      </c>
    </row>
    <row r="914" spans="1:17" x14ac:dyDescent="0.3">
      <c r="A914">
        <v>442</v>
      </c>
      <c r="B914" t="s">
        <v>90</v>
      </c>
      <c r="C914" t="s">
        <v>91</v>
      </c>
      <c r="D914" t="s">
        <v>36</v>
      </c>
      <c r="E914">
        <v>88.43</v>
      </c>
      <c r="F914">
        <v>8</v>
      </c>
      <c r="G914" s="5">
        <v>43546</v>
      </c>
      <c r="H914" t="s">
        <v>544</v>
      </c>
      <c r="I914" t="s">
        <v>29</v>
      </c>
      <c r="J914">
        <v>4.3</v>
      </c>
      <c r="K914">
        <v>0.36</v>
      </c>
      <c r="L914">
        <v>19</v>
      </c>
      <c r="M914" t="s">
        <v>24</v>
      </c>
      <c r="N914" s="7">
        <f t="shared" si="42"/>
        <v>707.44</v>
      </c>
      <c r="O914">
        <f t="shared" si="43"/>
        <v>73.630473198507772</v>
      </c>
      <c r="Q914">
        <f t="shared" si="44"/>
        <v>9.0909090909090811</v>
      </c>
    </row>
    <row r="915" spans="1:17" x14ac:dyDescent="0.3">
      <c r="A915">
        <v>468</v>
      </c>
      <c r="B915" t="s">
        <v>308</v>
      </c>
      <c r="C915" t="s">
        <v>309</v>
      </c>
      <c r="D915" t="s">
        <v>36</v>
      </c>
      <c r="E915">
        <v>37.020000000000003</v>
      </c>
      <c r="F915">
        <v>6</v>
      </c>
      <c r="G915" s="5">
        <v>43546</v>
      </c>
      <c r="H915" t="s">
        <v>556</v>
      </c>
      <c r="I915" t="s">
        <v>23</v>
      </c>
      <c r="J915">
        <v>4.5</v>
      </c>
      <c r="K915">
        <v>0.48</v>
      </c>
      <c r="L915">
        <v>18</v>
      </c>
      <c r="M915" t="s">
        <v>24</v>
      </c>
      <c r="N915" s="7">
        <f t="shared" si="42"/>
        <v>222.12</v>
      </c>
      <c r="O915">
        <f t="shared" si="43"/>
        <v>-68.602284292660869</v>
      </c>
      <c r="Q915">
        <f t="shared" si="44"/>
        <v>33.333333333333329</v>
      </c>
    </row>
    <row r="916" spans="1:17" x14ac:dyDescent="0.3">
      <c r="A916">
        <v>575</v>
      </c>
      <c r="B916" t="s">
        <v>130</v>
      </c>
      <c r="C916" t="s">
        <v>131</v>
      </c>
      <c r="D916" t="s">
        <v>36</v>
      </c>
      <c r="E916">
        <v>85.91</v>
      </c>
      <c r="F916">
        <v>5</v>
      </c>
      <c r="G916" s="5">
        <v>43546</v>
      </c>
      <c r="H916" t="s">
        <v>598</v>
      </c>
      <c r="I916" t="s">
        <v>29</v>
      </c>
      <c r="J916">
        <v>8.6</v>
      </c>
      <c r="K916">
        <v>0.48</v>
      </c>
      <c r="L916">
        <v>14</v>
      </c>
      <c r="M916" t="s">
        <v>24</v>
      </c>
      <c r="N916" s="7">
        <f t="shared" si="42"/>
        <v>429.54999999999995</v>
      </c>
      <c r="O916">
        <f t="shared" si="43"/>
        <v>93.386457770574438</v>
      </c>
      <c r="Q916">
        <f t="shared" si="44"/>
        <v>0</v>
      </c>
    </row>
    <row r="917" spans="1:17" x14ac:dyDescent="0.3">
      <c r="A917">
        <v>814</v>
      </c>
      <c r="B917" t="s">
        <v>416</v>
      </c>
      <c r="C917" t="s">
        <v>417</v>
      </c>
      <c r="D917" t="s">
        <v>21</v>
      </c>
      <c r="E917">
        <v>95.15</v>
      </c>
      <c r="F917">
        <v>1</v>
      </c>
      <c r="G917" s="5">
        <v>43546</v>
      </c>
      <c r="H917" t="s">
        <v>689</v>
      </c>
      <c r="I917" t="s">
        <v>23</v>
      </c>
      <c r="J917">
        <v>6</v>
      </c>
      <c r="K917">
        <v>0.33</v>
      </c>
      <c r="L917">
        <v>14</v>
      </c>
      <c r="M917" t="s">
        <v>24</v>
      </c>
      <c r="N917" s="7">
        <f t="shared" si="42"/>
        <v>95.15</v>
      </c>
      <c r="O917">
        <f t="shared" si="43"/>
        <v>-77.848911651728557</v>
      </c>
      <c r="Q917">
        <f t="shared" si="44"/>
        <v>-31.249999999999993</v>
      </c>
    </row>
    <row r="918" spans="1:17" x14ac:dyDescent="0.3">
      <c r="A918">
        <v>991</v>
      </c>
      <c r="B918" t="s">
        <v>246</v>
      </c>
      <c r="C918" t="s">
        <v>247</v>
      </c>
      <c r="D918" t="s">
        <v>52</v>
      </c>
      <c r="E918">
        <v>56.56</v>
      </c>
      <c r="F918">
        <v>5</v>
      </c>
      <c r="G918" s="5">
        <v>43546</v>
      </c>
      <c r="H918" t="s">
        <v>424</v>
      </c>
      <c r="I918" t="s">
        <v>29</v>
      </c>
      <c r="J918">
        <v>4.5</v>
      </c>
      <c r="K918">
        <v>0.33</v>
      </c>
      <c r="L918">
        <v>19</v>
      </c>
      <c r="M918" t="s">
        <v>24</v>
      </c>
      <c r="N918" s="7">
        <f t="shared" si="42"/>
        <v>282.8</v>
      </c>
      <c r="O918">
        <f t="shared" si="43"/>
        <v>197.21492380451917</v>
      </c>
      <c r="Q918">
        <f t="shared" si="44"/>
        <v>0</v>
      </c>
    </row>
    <row r="919" spans="1:17" x14ac:dyDescent="0.3">
      <c r="A919">
        <v>39</v>
      </c>
      <c r="B919" t="s">
        <v>126</v>
      </c>
      <c r="C919" t="s">
        <v>127</v>
      </c>
      <c r="D919" t="s">
        <v>15</v>
      </c>
      <c r="E919">
        <v>54.92</v>
      </c>
      <c r="F919">
        <v>8</v>
      </c>
      <c r="G919" s="5">
        <v>43547</v>
      </c>
      <c r="H919" t="s">
        <v>129</v>
      </c>
      <c r="I919" t="s">
        <v>17</v>
      </c>
      <c r="J919">
        <v>7.6</v>
      </c>
      <c r="K919">
        <v>0.33</v>
      </c>
      <c r="L919">
        <v>13</v>
      </c>
      <c r="M919" t="s">
        <v>24</v>
      </c>
      <c r="N919" s="7">
        <f t="shared" si="42"/>
        <v>439.36</v>
      </c>
      <c r="O919">
        <f t="shared" si="43"/>
        <v>55.360678925035359</v>
      </c>
      <c r="Q919">
        <f t="shared" si="44"/>
        <v>0</v>
      </c>
    </row>
    <row r="920" spans="1:17" x14ac:dyDescent="0.3">
      <c r="A920">
        <v>99</v>
      </c>
      <c r="B920" t="s">
        <v>242</v>
      </c>
      <c r="C920" t="s">
        <v>243</v>
      </c>
      <c r="D920" t="s">
        <v>52</v>
      </c>
      <c r="E920">
        <v>52.75</v>
      </c>
      <c r="F920">
        <v>3</v>
      </c>
      <c r="G920" s="5">
        <v>43547</v>
      </c>
      <c r="H920" t="s">
        <v>244</v>
      </c>
      <c r="I920" t="s">
        <v>17</v>
      </c>
      <c r="J920">
        <v>9.3000000000000007</v>
      </c>
      <c r="K920">
        <v>0.48</v>
      </c>
      <c r="L920">
        <v>10</v>
      </c>
      <c r="M920" t="s">
        <v>24</v>
      </c>
      <c r="N920" s="7">
        <f t="shared" si="42"/>
        <v>158.25</v>
      </c>
      <c r="O920">
        <f t="shared" si="43"/>
        <v>-63.981700655498905</v>
      </c>
      <c r="Q920">
        <f t="shared" si="44"/>
        <v>45.454545454545439</v>
      </c>
    </row>
    <row r="921" spans="1:17" x14ac:dyDescent="0.3">
      <c r="A921">
        <v>151</v>
      </c>
      <c r="B921" t="s">
        <v>279</v>
      </c>
      <c r="C921" t="s">
        <v>280</v>
      </c>
      <c r="D921" t="s">
        <v>54</v>
      </c>
      <c r="E921">
        <v>91.54</v>
      </c>
      <c r="F921">
        <v>4</v>
      </c>
      <c r="G921" s="5">
        <v>43547</v>
      </c>
      <c r="H921" t="s">
        <v>92</v>
      </c>
      <c r="I921" t="s">
        <v>29</v>
      </c>
      <c r="J921">
        <v>4.8</v>
      </c>
      <c r="K921">
        <v>0.48</v>
      </c>
      <c r="L921">
        <v>19</v>
      </c>
      <c r="M921" t="s">
        <v>24</v>
      </c>
      <c r="N921" s="7">
        <f t="shared" si="42"/>
        <v>366.16</v>
      </c>
      <c r="O921">
        <f t="shared" si="43"/>
        <v>131.38072669826227</v>
      </c>
      <c r="Q921">
        <f t="shared" si="44"/>
        <v>0</v>
      </c>
    </row>
    <row r="922" spans="1:17" x14ac:dyDescent="0.3">
      <c r="A922">
        <v>179</v>
      </c>
      <c r="B922" t="s">
        <v>99</v>
      </c>
      <c r="C922" t="s">
        <v>100</v>
      </c>
      <c r="D922" t="s">
        <v>52</v>
      </c>
      <c r="E922">
        <v>73.88</v>
      </c>
      <c r="F922">
        <v>6</v>
      </c>
      <c r="G922" s="5">
        <v>43547</v>
      </c>
      <c r="H922" t="s">
        <v>354</v>
      </c>
      <c r="I922" t="s">
        <v>17</v>
      </c>
      <c r="J922">
        <v>4.4000000000000004</v>
      </c>
      <c r="K922">
        <v>0.48</v>
      </c>
      <c r="L922">
        <v>19</v>
      </c>
      <c r="M922" t="s">
        <v>24</v>
      </c>
      <c r="N922" s="7">
        <f t="shared" si="42"/>
        <v>443.28</v>
      </c>
      <c r="O922">
        <f t="shared" si="43"/>
        <v>21.061830893598412</v>
      </c>
      <c r="Q922">
        <f t="shared" si="44"/>
        <v>0</v>
      </c>
    </row>
    <row r="923" spans="1:17" x14ac:dyDescent="0.3">
      <c r="A923">
        <v>183</v>
      </c>
      <c r="B923" t="s">
        <v>75</v>
      </c>
      <c r="C923" t="s">
        <v>76</v>
      </c>
      <c r="D923" t="s">
        <v>36</v>
      </c>
      <c r="E923">
        <v>15.5</v>
      </c>
      <c r="F923">
        <v>10</v>
      </c>
      <c r="G923" s="5">
        <v>43547</v>
      </c>
      <c r="H923" t="s">
        <v>179</v>
      </c>
      <c r="I923" t="s">
        <v>17</v>
      </c>
      <c r="J923">
        <v>8</v>
      </c>
      <c r="K923">
        <v>0.56999999999999995</v>
      </c>
      <c r="L923">
        <v>10</v>
      </c>
      <c r="M923" t="s">
        <v>24</v>
      </c>
      <c r="N923" s="7">
        <f t="shared" si="42"/>
        <v>155</v>
      </c>
      <c r="O923">
        <f t="shared" si="43"/>
        <v>-65.033387475184981</v>
      </c>
      <c r="Q923">
        <f t="shared" si="44"/>
        <v>18.749999999999993</v>
      </c>
    </row>
    <row r="924" spans="1:17" x14ac:dyDescent="0.3">
      <c r="A924">
        <v>198</v>
      </c>
      <c r="B924" t="s">
        <v>291</v>
      </c>
      <c r="C924" t="s">
        <v>292</v>
      </c>
      <c r="D924" t="s">
        <v>27</v>
      </c>
      <c r="E924">
        <v>25.29</v>
      </c>
      <c r="F924">
        <v>1</v>
      </c>
      <c r="G924" s="5">
        <v>43547</v>
      </c>
      <c r="H924" t="s">
        <v>373</v>
      </c>
      <c r="I924" t="s">
        <v>17</v>
      </c>
      <c r="J924">
        <v>6.1</v>
      </c>
      <c r="K924">
        <v>0.36</v>
      </c>
      <c r="L924">
        <v>10</v>
      </c>
      <c r="M924" t="s">
        <v>24</v>
      </c>
      <c r="N924" s="7">
        <f t="shared" si="42"/>
        <v>25.29</v>
      </c>
      <c r="O924">
        <f t="shared" si="43"/>
        <v>-83.683870967741939</v>
      </c>
      <c r="Q924">
        <f t="shared" si="44"/>
        <v>-36.84210526315789</v>
      </c>
    </row>
    <row r="925" spans="1:17" x14ac:dyDescent="0.3">
      <c r="A925">
        <v>488</v>
      </c>
      <c r="B925" t="s">
        <v>552</v>
      </c>
      <c r="C925" t="s">
        <v>553</v>
      </c>
      <c r="D925" t="s">
        <v>54</v>
      </c>
      <c r="E925">
        <v>37.15</v>
      </c>
      <c r="F925">
        <v>4</v>
      </c>
      <c r="G925" s="5">
        <v>43547</v>
      </c>
      <c r="H925" t="s">
        <v>392</v>
      </c>
      <c r="I925" t="s">
        <v>17</v>
      </c>
      <c r="J925">
        <v>8.3000000000000007</v>
      </c>
      <c r="K925">
        <v>0.33</v>
      </c>
      <c r="L925">
        <v>18</v>
      </c>
      <c r="M925" t="s">
        <v>24</v>
      </c>
      <c r="N925" s="7">
        <f t="shared" si="42"/>
        <v>148.6</v>
      </c>
      <c r="O925">
        <f t="shared" si="43"/>
        <v>487.5840253064452</v>
      </c>
      <c r="Q925">
        <f t="shared" si="44"/>
        <v>-8.333333333333325</v>
      </c>
    </row>
    <row r="926" spans="1:17" x14ac:dyDescent="0.3">
      <c r="A926">
        <v>737</v>
      </c>
      <c r="B926" t="s">
        <v>47</v>
      </c>
      <c r="C926" t="s">
        <v>48</v>
      </c>
      <c r="D926" t="s">
        <v>27</v>
      </c>
      <c r="E926">
        <v>81.2</v>
      </c>
      <c r="F926">
        <v>7</v>
      </c>
      <c r="G926" s="5">
        <v>43547</v>
      </c>
      <c r="H926" t="s">
        <v>487</v>
      </c>
      <c r="I926" t="s">
        <v>29</v>
      </c>
      <c r="J926">
        <v>8.1</v>
      </c>
      <c r="K926">
        <v>0.33</v>
      </c>
      <c r="L926">
        <v>15</v>
      </c>
      <c r="M926" t="s">
        <v>24</v>
      </c>
      <c r="N926" s="7">
        <f t="shared" si="42"/>
        <v>568.4</v>
      </c>
      <c r="O926">
        <f t="shared" si="43"/>
        <v>282.50336473755044</v>
      </c>
      <c r="Q926">
        <f t="shared" si="44"/>
        <v>0</v>
      </c>
    </row>
    <row r="927" spans="1:17" x14ac:dyDescent="0.3">
      <c r="A927">
        <v>741</v>
      </c>
      <c r="B927" t="s">
        <v>308</v>
      </c>
      <c r="C927" t="s">
        <v>309</v>
      </c>
      <c r="D927" t="s">
        <v>27</v>
      </c>
      <c r="E927">
        <v>55.61</v>
      </c>
      <c r="F927">
        <v>7</v>
      </c>
      <c r="G927" s="5">
        <v>43547</v>
      </c>
      <c r="H927" t="s">
        <v>666</v>
      </c>
      <c r="I927" t="s">
        <v>23</v>
      </c>
      <c r="J927">
        <v>8.5</v>
      </c>
      <c r="K927">
        <v>0.48</v>
      </c>
      <c r="L927">
        <v>12</v>
      </c>
      <c r="M927" t="s">
        <v>24</v>
      </c>
      <c r="N927" s="7">
        <f t="shared" si="42"/>
        <v>389.27</v>
      </c>
      <c r="O927">
        <f t="shared" si="43"/>
        <v>-31.514778325123157</v>
      </c>
      <c r="Q927">
        <f t="shared" si="44"/>
        <v>45.454545454545439</v>
      </c>
    </row>
    <row r="928" spans="1:17" x14ac:dyDescent="0.3">
      <c r="A928">
        <v>803</v>
      </c>
      <c r="B928" t="s">
        <v>180</v>
      </c>
      <c r="C928" t="s">
        <v>181</v>
      </c>
      <c r="D928" t="s">
        <v>54</v>
      </c>
      <c r="E928">
        <v>67.39</v>
      </c>
      <c r="F928">
        <v>7</v>
      </c>
      <c r="G928" s="5">
        <v>43547</v>
      </c>
      <c r="H928" t="s">
        <v>28</v>
      </c>
      <c r="I928" t="s">
        <v>17</v>
      </c>
      <c r="J928">
        <v>6.9</v>
      </c>
      <c r="K928">
        <v>0.48</v>
      </c>
      <c r="L928">
        <v>13</v>
      </c>
      <c r="M928" t="s">
        <v>24</v>
      </c>
      <c r="N928" s="7">
        <f t="shared" si="42"/>
        <v>471.73</v>
      </c>
      <c r="O928">
        <f t="shared" si="43"/>
        <v>21.183240424384113</v>
      </c>
      <c r="Q928">
        <f t="shared" si="44"/>
        <v>0</v>
      </c>
    </row>
    <row r="929" spans="1:17" x14ac:dyDescent="0.3">
      <c r="A929">
        <v>888</v>
      </c>
      <c r="B929" t="s">
        <v>90</v>
      </c>
      <c r="C929" t="s">
        <v>91</v>
      </c>
      <c r="D929" t="s">
        <v>21</v>
      </c>
      <c r="E929">
        <v>73.47</v>
      </c>
      <c r="F929">
        <v>10</v>
      </c>
      <c r="G929" s="5">
        <v>43547</v>
      </c>
      <c r="H929" t="s">
        <v>711</v>
      </c>
      <c r="I929" t="s">
        <v>17</v>
      </c>
      <c r="J929">
        <v>9.5</v>
      </c>
      <c r="K929">
        <v>0.36</v>
      </c>
      <c r="L929">
        <v>13</v>
      </c>
      <c r="M929" t="s">
        <v>24</v>
      </c>
      <c r="N929" s="7">
        <f t="shared" si="42"/>
        <v>734.7</v>
      </c>
      <c r="O929">
        <f t="shared" si="43"/>
        <v>55.74587157908126</v>
      </c>
      <c r="Q929">
        <f t="shared" si="44"/>
        <v>-25</v>
      </c>
    </row>
    <row r="930" spans="1:17" x14ac:dyDescent="0.3">
      <c r="A930">
        <v>109</v>
      </c>
      <c r="B930" t="s">
        <v>79</v>
      </c>
      <c r="C930" t="s">
        <v>80</v>
      </c>
      <c r="D930" t="s">
        <v>52</v>
      </c>
      <c r="E930">
        <v>33.979999999999997</v>
      </c>
      <c r="F930">
        <v>9</v>
      </c>
      <c r="G930" s="5">
        <v>43548</v>
      </c>
      <c r="H930" t="s">
        <v>258</v>
      </c>
      <c r="I930" t="s">
        <v>23</v>
      </c>
      <c r="J930">
        <v>4.2</v>
      </c>
      <c r="K930">
        <v>0.48</v>
      </c>
      <c r="L930">
        <v>10</v>
      </c>
      <c r="M930" t="s">
        <v>24</v>
      </c>
      <c r="N930" s="7">
        <f t="shared" si="42"/>
        <v>305.82</v>
      </c>
      <c r="O930">
        <f t="shared" si="43"/>
        <v>-58.374846876276031</v>
      </c>
      <c r="Q930">
        <f t="shared" si="44"/>
        <v>33.333333333333329</v>
      </c>
    </row>
    <row r="931" spans="1:17" x14ac:dyDescent="0.3">
      <c r="A931">
        <v>217</v>
      </c>
      <c r="B931" t="s">
        <v>254</v>
      </c>
      <c r="C931" t="s">
        <v>255</v>
      </c>
      <c r="D931" t="s">
        <v>36</v>
      </c>
      <c r="E931">
        <v>24.77</v>
      </c>
      <c r="F931">
        <v>5</v>
      </c>
      <c r="G931" s="5">
        <v>43548</v>
      </c>
      <c r="H931" t="s">
        <v>387</v>
      </c>
      <c r="I931" t="s">
        <v>23</v>
      </c>
      <c r="J931">
        <v>8.5</v>
      </c>
      <c r="K931">
        <v>0.48</v>
      </c>
      <c r="L931">
        <v>18</v>
      </c>
      <c r="M931" t="s">
        <v>24</v>
      </c>
      <c r="N931" s="7">
        <f t="shared" si="42"/>
        <v>123.85</v>
      </c>
      <c r="O931">
        <f t="shared" si="43"/>
        <v>-59.502321627100905</v>
      </c>
      <c r="Q931">
        <f t="shared" si="44"/>
        <v>0</v>
      </c>
    </row>
    <row r="932" spans="1:17" x14ac:dyDescent="0.3">
      <c r="A932">
        <v>287</v>
      </c>
      <c r="B932" t="s">
        <v>453</v>
      </c>
      <c r="C932" t="s">
        <v>454</v>
      </c>
      <c r="D932" t="s">
        <v>27</v>
      </c>
      <c r="E932">
        <v>74.86</v>
      </c>
      <c r="F932">
        <v>1</v>
      </c>
      <c r="G932" s="5">
        <v>43548</v>
      </c>
      <c r="H932" t="s">
        <v>113</v>
      </c>
      <c r="I932" t="s">
        <v>23</v>
      </c>
      <c r="J932">
        <v>6.9</v>
      </c>
      <c r="K932">
        <v>0.48</v>
      </c>
      <c r="L932">
        <v>14</v>
      </c>
      <c r="M932" t="s">
        <v>24</v>
      </c>
      <c r="N932" s="7">
        <f t="shared" si="42"/>
        <v>74.86</v>
      </c>
      <c r="O932">
        <f t="shared" si="43"/>
        <v>-39.555914412595875</v>
      </c>
      <c r="Q932">
        <f t="shared" si="44"/>
        <v>0</v>
      </c>
    </row>
    <row r="933" spans="1:17" x14ac:dyDescent="0.3">
      <c r="A933">
        <v>335</v>
      </c>
      <c r="B933" t="s">
        <v>158</v>
      </c>
      <c r="C933" t="s">
        <v>159</v>
      </c>
      <c r="D933" t="s">
        <v>36</v>
      </c>
      <c r="E933">
        <v>14.7</v>
      </c>
      <c r="F933">
        <v>5</v>
      </c>
      <c r="G933" s="5">
        <v>43548</v>
      </c>
      <c r="H933" t="s">
        <v>302</v>
      </c>
      <c r="I933" t="s">
        <v>17</v>
      </c>
      <c r="J933">
        <v>8.5</v>
      </c>
      <c r="K933">
        <v>0.33</v>
      </c>
      <c r="L933">
        <v>13</v>
      </c>
      <c r="M933" t="s">
        <v>24</v>
      </c>
      <c r="N933" s="7">
        <f t="shared" si="42"/>
        <v>73.5</v>
      </c>
      <c r="O933">
        <f t="shared" si="43"/>
        <v>-1.8167245524979954</v>
      </c>
      <c r="Q933">
        <f t="shared" si="44"/>
        <v>-31.249999999999993</v>
      </c>
    </row>
    <row r="934" spans="1:17" x14ac:dyDescent="0.3">
      <c r="A934">
        <v>368</v>
      </c>
      <c r="B934" t="s">
        <v>19</v>
      </c>
      <c r="C934" t="s">
        <v>20</v>
      </c>
      <c r="D934" t="s">
        <v>27</v>
      </c>
      <c r="E934">
        <v>65.94</v>
      </c>
      <c r="F934">
        <v>4</v>
      </c>
      <c r="G934" s="5">
        <v>43548</v>
      </c>
      <c r="H934" t="s">
        <v>22</v>
      </c>
      <c r="I934" t="s">
        <v>23</v>
      </c>
      <c r="J934">
        <v>6</v>
      </c>
      <c r="K934">
        <v>0.48</v>
      </c>
      <c r="L934">
        <v>10</v>
      </c>
      <c r="M934" t="s">
        <v>24</v>
      </c>
      <c r="N934" s="7">
        <f t="shared" si="42"/>
        <v>263.76</v>
      </c>
      <c r="O934">
        <f t="shared" si="43"/>
        <v>258.85714285714283</v>
      </c>
      <c r="Q934">
        <f t="shared" si="44"/>
        <v>45.454545454545439</v>
      </c>
    </row>
    <row r="935" spans="1:17" x14ac:dyDescent="0.3">
      <c r="A935">
        <v>600</v>
      </c>
      <c r="B935" t="s">
        <v>308</v>
      </c>
      <c r="C935" t="s">
        <v>309</v>
      </c>
      <c r="D935" t="s">
        <v>27</v>
      </c>
      <c r="E935">
        <v>70.319999999999993</v>
      </c>
      <c r="F935">
        <v>2</v>
      </c>
      <c r="G935" s="5">
        <v>43548</v>
      </c>
      <c r="H935" t="s">
        <v>611</v>
      </c>
      <c r="I935" t="s">
        <v>17</v>
      </c>
      <c r="J935">
        <v>9.6</v>
      </c>
      <c r="K935">
        <v>0.48</v>
      </c>
      <c r="L935">
        <v>14</v>
      </c>
      <c r="M935" t="s">
        <v>24</v>
      </c>
      <c r="N935" s="7">
        <f t="shared" si="42"/>
        <v>140.63999999999999</v>
      </c>
      <c r="O935">
        <f t="shared" si="43"/>
        <v>-46.678798908098273</v>
      </c>
      <c r="Q935">
        <f t="shared" si="44"/>
        <v>0</v>
      </c>
    </row>
    <row r="936" spans="1:17" x14ac:dyDescent="0.3">
      <c r="A936">
        <v>663</v>
      </c>
      <c r="B936" t="s">
        <v>165</v>
      </c>
      <c r="C936" t="s">
        <v>166</v>
      </c>
      <c r="D936" t="s">
        <v>54</v>
      </c>
      <c r="E936">
        <v>58.75</v>
      </c>
      <c r="F936">
        <v>6</v>
      </c>
      <c r="G936" s="5">
        <v>43548</v>
      </c>
      <c r="H936" t="s">
        <v>245</v>
      </c>
      <c r="I936" t="s">
        <v>29</v>
      </c>
      <c r="J936">
        <v>5.9</v>
      </c>
      <c r="K936">
        <v>0.48</v>
      </c>
      <c r="L936">
        <v>18</v>
      </c>
      <c r="M936" t="s">
        <v>24</v>
      </c>
      <c r="N936" s="7">
        <f t="shared" si="42"/>
        <v>352.5</v>
      </c>
      <c r="O936">
        <f t="shared" si="43"/>
        <v>150.63993174061437</v>
      </c>
      <c r="Q936">
        <f t="shared" si="44"/>
        <v>0</v>
      </c>
    </row>
    <row r="937" spans="1:17" x14ac:dyDescent="0.3">
      <c r="A937">
        <v>829</v>
      </c>
      <c r="B937" t="s">
        <v>190</v>
      </c>
      <c r="C937" t="s">
        <v>191</v>
      </c>
      <c r="D937" t="s">
        <v>21</v>
      </c>
      <c r="E937">
        <v>64.95</v>
      </c>
      <c r="F937">
        <v>10</v>
      </c>
      <c r="G937" s="5">
        <v>43548</v>
      </c>
      <c r="H937" t="s">
        <v>387</v>
      </c>
      <c r="I937" t="s">
        <v>23</v>
      </c>
      <c r="J937">
        <v>5.2</v>
      </c>
      <c r="K937">
        <v>0.48</v>
      </c>
      <c r="L937">
        <v>18</v>
      </c>
      <c r="M937" t="s">
        <v>24</v>
      </c>
      <c r="N937" s="7">
        <f t="shared" si="42"/>
        <v>649.5</v>
      </c>
      <c r="O937">
        <f t="shared" si="43"/>
        <v>84.255319148936167</v>
      </c>
      <c r="Q937">
        <f t="shared" si="44"/>
        <v>0</v>
      </c>
    </row>
    <row r="938" spans="1:17" x14ac:dyDescent="0.3">
      <c r="A938">
        <v>906</v>
      </c>
      <c r="B938" t="s">
        <v>126</v>
      </c>
      <c r="C938" t="s">
        <v>127</v>
      </c>
      <c r="D938" t="s">
        <v>27</v>
      </c>
      <c r="E938">
        <v>78.38</v>
      </c>
      <c r="F938">
        <v>4</v>
      </c>
      <c r="G938" s="5">
        <v>43548</v>
      </c>
      <c r="H938" t="s">
        <v>716</v>
      </c>
      <c r="I938" t="s">
        <v>23</v>
      </c>
      <c r="J938">
        <v>7.9</v>
      </c>
      <c r="K938">
        <v>0.33</v>
      </c>
      <c r="L938">
        <v>17</v>
      </c>
      <c r="M938" t="s">
        <v>24</v>
      </c>
      <c r="N938" s="7">
        <f t="shared" si="42"/>
        <v>313.52</v>
      </c>
      <c r="O938">
        <f t="shared" si="43"/>
        <v>-51.729022324865284</v>
      </c>
      <c r="Q938">
        <f t="shared" si="44"/>
        <v>-31.249999999999993</v>
      </c>
    </row>
    <row r="939" spans="1:17" x14ac:dyDescent="0.3">
      <c r="A939">
        <v>908</v>
      </c>
      <c r="B939" t="s">
        <v>102</v>
      </c>
      <c r="C939" t="s">
        <v>103</v>
      </c>
      <c r="D939" t="s">
        <v>15</v>
      </c>
      <c r="E939">
        <v>82.88</v>
      </c>
      <c r="F939">
        <v>5</v>
      </c>
      <c r="G939" s="5">
        <v>43548</v>
      </c>
      <c r="H939" t="s">
        <v>625</v>
      </c>
      <c r="I939" t="s">
        <v>29</v>
      </c>
      <c r="J939">
        <v>6.6</v>
      </c>
      <c r="K939">
        <v>0.33</v>
      </c>
      <c r="L939">
        <v>14</v>
      </c>
      <c r="M939" t="s">
        <v>24</v>
      </c>
      <c r="N939" s="7">
        <f t="shared" si="42"/>
        <v>414.4</v>
      </c>
      <c r="O939">
        <f t="shared" si="43"/>
        <v>32.176575657055373</v>
      </c>
      <c r="Q939">
        <f t="shared" si="44"/>
        <v>0</v>
      </c>
    </row>
    <row r="940" spans="1:17" x14ac:dyDescent="0.3">
      <c r="A940">
        <v>931</v>
      </c>
      <c r="B940" t="s">
        <v>294</v>
      </c>
      <c r="C940" t="s">
        <v>295</v>
      </c>
      <c r="D940" t="s">
        <v>27</v>
      </c>
      <c r="E940">
        <v>99.92</v>
      </c>
      <c r="F940">
        <v>6</v>
      </c>
      <c r="G940" s="5">
        <v>43548</v>
      </c>
      <c r="H940" t="s">
        <v>722</v>
      </c>
      <c r="I940" t="s">
        <v>17</v>
      </c>
      <c r="J940">
        <v>7.1</v>
      </c>
      <c r="K940">
        <v>0.33</v>
      </c>
      <c r="L940">
        <v>13</v>
      </c>
      <c r="M940" t="s">
        <v>24</v>
      </c>
      <c r="N940" s="7">
        <f t="shared" si="42"/>
        <v>599.52</v>
      </c>
      <c r="O940">
        <f t="shared" si="43"/>
        <v>44.671814671814673</v>
      </c>
      <c r="Q940">
        <f t="shared" si="44"/>
        <v>0</v>
      </c>
    </row>
    <row r="941" spans="1:17" x14ac:dyDescent="0.3">
      <c r="A941">
        <v>6</v>
      </c>
      <c r="B941" t="s">
        <v>38</v>
      </c>
      <c r="C941" t="s">
        <v>39</v>
      </c>
      <c r="D941" t="s">
        <v>21</v>
      </c>
      <c r="E941">
        <v>85.39</v>
      </c>
      <c r="F941">
        <v>7</v>
      </c>
      <c r="G941" s="5">
        <v>43549</v>
      </c>
      <c r="H941" t="s">
        <v>40</v>
      </c>
      <c r="I941" t="s">
        <v>17</v>
      </c>
      <c r="J941">
        <v>4.0999999999999996</v>
      </c>
      <c r="K941">
        <v>0.48</v>
      </c>
      <c r="L941">
        <v>18</v>
      </c>
      <c r="M941" t="s">
        <v>24</v>
      </c>
      <c r="N941" s="7">
        <f t="shared" si="42"/>
        <v>597.73</v>
      </c>
      <c r="O941">
        <f t="shared" si="43"/>
        <v>-0.29857219108619626</v>
      </c>
      <c r="Q941">
        <f t="shared" si="44"/>
        <v>45.454545454545439</v>
      </c>
    </row>
    <row r="942" spans="1:17" x14ac:dyDescent="0.3">
      <c r="A942">
        <v>87</v>
      </c>
      <c r="B942" t="s">
        <v>140</v>
      </c>
      <c r="C942" t="s">
        <v>141</v>
      </c>
      <c r="D942" t="s">
        <v>54</v>
      </c>
      <c r="E942">
        <v>76.52</v>
      </c>
      <c r="F942">
        <v>5</v>
      </c>
      <c r="G942" s="5">
        <v>43549</v>
      </c>
      <c r="H942" t="s">
        <v>222</v>
      </c>
      <c r="I942" t="s">
        <v>23</v>
      </c>
      <c r="J942">
        <v>9.9</v>
      </c>
      <c r="K942">
        <v>0.48</v>
      </c>
      <c r="L942">
        <v>10</v>
      </c>
      <c r="M942" t="s">
        <v>24</v>
      </c>
      <c r="N942" s="7">
        <f t="shared" si="42"/>
        <v>382.59999999999997</v>
      </c>
      <c r="O942">
        <f t="shared" si="43"/>
        <v>-35.991166580228537</v>
      </c>
      <c r="Q942">
        <f t="shared" si="44"/>
        <v>0</v>
      </c>
    </row>
    <row r="943" spans="1:17" x14ac:dyDescent="0.3">
      <c r="A943">
        <v>330</v>
      </c>
      <c r="B943" t="s">
        <v>154</v>
      </c>
      <c r="C943" t="s">
        <v>155</v>
      </c>
      <c r="D943" t="s">
        <v>21</v>
      </c>
      <c r="E943">
        <v>36.36</v>
      </c>
      <c r="F943">
        <v>4</v>
      </c>
      <c r="G943" s="5">
        <v>43549</v>
      </c>
      <c r="H943" t="s">
        <v>484</v>
      </c>
      <c r="I943" t="s">
        <v>23</v>
      </c>
      <c r="J943">
        <v>7.6</v>
      </c>
      <c r="K943">
        <v>0.33</v>
      </c>
      <c r="L943">
        <v>13</v>
      </c>
      <c r="M943" t="s">
        <v>24</v>
      </c>
      <c r="N943" s="7">
        <f t="shared" si="42"/>
        <v>145.44</v>
      </c>
      <c r="O943">
        <f t="shared" si="43"/>
        <v>-61.986408782017769</v>
      </c>
      <c r="Q943">
        <f t="shared" si="44"/>
        <v>-31.249999999999993</v>
      </c>
    </row>
    <row r="944" spans="1:17" x14ac:dyDescent="0.3">
      <c r="A944">
        <v>401</v>
      </c>
      <c r="B944" t="s">
        <v>388</v>
      </c>
      <c r="C944" t="s">
        <v>389</v>
      </c>
      <c r="D944" t="s">
        <v>52</v>
      </c>
      <c r="E944">
        <v>39.43</v>
      </c>
      <c r="F944">
        <v>6</v>
      </c>
      <c r="G944" s="5">
        <v>43549</v>
      </c>
      <c r="H944" t="s">
        <v>528</v>
      </c>
      <c r="I944" t="s">
        <v>29</v>
      </c>
      <c r="J944">
        <v>9.4</v>
      </c>
      <c r="K944">
        <v>0.33</v>
      </c>
      <c r="L944">
        <v>20</v>
      </c>
      <c r="M944" t="s">
        <v>24</v>
      </c>
      <c r="N944" s="7">
        <f t="shared" si="42"/>
        <v>236.57999999999998</v>
      </c>
      <c r="O944">
        <f t="shared" si="43"/>
        <v>62.665016501650165</v>
      </c>
      <c r="Q944">
        <f t="shared" si="44"/>
        <v>0</v>
      </c>
    </row>
    <row r="945" spans="1:17" x14ac:dyDescent="0.3">
      <c r="A945">
        <v>504</v>
      </c>
      <c r="B945" t="s">
        <v>102</v>
      </c>
      <c r="C945" t="s">
        <v>103</v>
      </c>
      <c r="D945" t="s">
        <v>36</v>
      </c>
      <c r="E945">
        <v>93.31</v>
      </c>
      <c r="F945">
        <v>2</v>
      </c>
      <c r="G945" s="5">
        <v>43549</v>
      </c>
      <c r="H945" t="s">
        <v>567</v>
      </c>
      <c r="I945" t="s">
        <v>23</v>
      </c>
      <c r="J945">
        <v>6.3</v>
      </c>
      <c r="K945">
        <v>0.33</v>
      </c>
      <c r="L945">
        <v>17</v>
      </c>
      <c r="M945" t="s">
        <v>24</v>
      </c>
      <c r="N945" s="7">
        <f t="shared" si="42"/>
        <v>186.62</v>
      </c>
      <c r="O945">
        <f t="shared" si="43"/>
        <v>-21.11759235776481</v>
      </c>
      <c r="Q945">
        <f t="shared" si="44"/>
        <v>0</v>
      </c>
    </row>
    <row r="946" spans="1:17" x14ac:dyDescent="0.3">
      <c r="A946">
        <v>555</v>
      </c>
      <c r="B946" t="s">
        <v>72</v>
      </c>
      <c r="C946" t="s">
        <v>73</v>
      </c>
      <c r="D946" t="s">
        <v>21</v>
      </c>
      <c r="E946">
        <v>19.32</v>
      </c>
      <c r="F946">
        <v>7</v>
      </c>
      <c r="G946" s="5">
        <v>43549</v>
      </c>
      <c r="H946" t="s">
        <v>593</v>
      </c>
      <c r="I946" t="s">
        <v>23</v>
      </c>
      <c r="J946">
        <v>6.9</v>
      </c>
      <c r="K946">
        <v>0.33</v>
      </c>
      <c r="L946">
        <v>18</v>
      </c>
      <c r="M946" t="s">
        <v>24</v>
      </c>
      <c r="N946" s="7">
        <f t="shared" si="42"/>
        <v>135.24</v>
      </c>
      <c r="O946">
        <f t="shared" si="43"/>
        <v>-27.531882970742682</v>
      </c>
      <c r="Q946">
        <f t="shared" si="44"/>
        <v>0</v>
      </c>
    </row>
    <row r="947" spans="1:17" x14ac:dyDescent="0.3">
      <c r="A947">
        <v>760</v>
      </c>
      <c r="B947" t="s">
        <v>326</v>
      </c>
      <c r="C947" t="s">
        <v>327</v>
      </c>
      <c r="D947" t="s">
        <v>52</v>
      </c>
      <c r="E947">
        <v>55.39</v>
      </c>
      <c r="F947">
        <v>4</v>
      </c>
      <c r="G947" s="5">
        <v>43549</v>
      </c>
      <c r="H947" t="s">
        <v>555</v>
      </c>
      <c r="I947" t="s">
        <v>17</v>
      </c>
      <c r="J947">
        <v>8</v>
      </c>
      <c r="K947">
        <v>0.48</v>
      </c>
      <c r="L947">
        <v>15</v>
      </c>
      <c r="M947" t="s">
        <v>24</v>
      </c>
      <c r="N947" s="7">
        <f t="shared" si="42"/>
        <v>221.56</v>
      </c>
      <c r="O947">
        <f t="shared" si="43"/>
        <v>63.827270038450159</v>
      </c>
      <c r="Q947">
        <f t="shared" si="44"/>
        <v>45.454545454545439</v>
      </c>
    </row>
    <row r="948" spans="1:17" x14ac:dyDescent="0.3">
      <c r="A948">
        <v>821</v>
      </c>
      <c r="B948" t="s">
        <v>183</v>
      </c>
      <c r="C948" t="s">
        <v>184</v>
      </c>
      <c r="D948" t="s">
        <v>21</v>
      </c>
      <c r="E948">
        <v>52.89</v>
      </c>
      <c r="F948">
        <v>4</v>
      </c>
      <c r="G948" s="5">
        <v>43549</v>
      </c>
      <c r="H948" t="s">
        <v>690</v>
      </c>
      <c r="I948" t="s">
        <v>17</v>
      </c>
      <c r="J948">
        <v>6.7</v>
      </c>
      <c r="K948">
        <v>0.33</v>
      </c>
      <c r="L948">
        <v>16</v>
      </c>
      <c r="M948" t="s">
        <v>24</v>
      </c>
      <c r="N948" s="7">
        <f t="shared" si="42"/>
        <v>211.56</v>
      </c>
      <c r="O948">
        <f t="shared" si="43"/>
        <v>-4.5134500812421017</v>
      </c>
      <c r="Q948">
        <f t="shared" si="44"/>
        <v>-31.249999999999993</v>
      </c>
    </row>
    <row r="949" spans="1:17" x14ac:dyDescent="0.3">
      <c r="A949">
        <v>969</v>
      </c>
      <c r="B949" t="s">
        <v>99</v>
      </c>
      <c r="C949" t="s">
        <v>100</v>
      </c>
      <c r="D949" t="s">
        <v>15</v>
      </c>
      <c r="E949">
        <v>15.8</v>
      </c>
      <c r="F949">
        <v>3</v>
      </c>
      <c r="G949" s="5">
        <v>43549</v>
      </c>
      <c r="H949" t="s">
        <v>677</v>
      </c>
      <c r="I949" t="s">
        <v>23</v>
      </c>
      <c r="J949">
        <v>9.5</v>
      </c>
      <c r="K949">
        <v>0.48</v>
      </c>
      <c r="L949">
        <v>18</v>
      </c>
      <c r="M949" t="s">
        <v>24</v>
      </c>
      <c r="N949" s="7">
        <f t="shared" si="42"/>
        <v>47.400000000000006</v>
      </c>
      <c r="O949">
        <f t="shared" si="43"/>
        <v>-77.595008508224623</v>
      </c>
      <c r="Q949">
        <f t="shared" si="44"/>
        <v>45.454545454545439</v>
      </c>
    </row>
    <row r="950" spans="1:17" x14ac:dyDescent="0.3">
      <c r="A950">
        <v>101</v>
      </c>
      <c r="B950" t="s">
        <v>102</v>
      </c>
      <c r="C950" t="s">
        <v>103</v>
      </c>
      <c r="D950" t="s">
        <v>54</v>
      </c>
      <c r="E950">
        <v>48.71</v>
      </c>
      <c r="F950">
        <v>1</v>
      </c>
      <c r="G950" s="5">
        <v>43550</v>
      </c>
      <c r="H950" t="s">
        <v>92</v>
      </c>
      <c r="I950" t="s">
        <v>23</v>
      </c>
      <c r="J950">
        <v>4.0999999999999996</v>
      </c>
      <c r="K950">
        <v>0.33</v>
      </c>
      <c r="L950">
        <v>19</v>
      </c>
      <c r="M950" t="s">
        <v>24</v>
      </c>
      <c r="N950" s="7">
        <f t="shared" si="42"/>
        <v>48.71</v>
      </c>
      <c r="O950">
        <f t="shared" si="43"/>
        <v>2.7637130801687659</v>
      </c>
      <c r="Q950">
        <f t="shared" si="44"/>
        <v>-31.249999999999993</v>
      </c>
    </row>
    <row r="951" spans="1:17" x14ac:dyDescent="0.3">
      <c r="A951">
        <v>197</v>
      </c>
      <c r="B951" t="s">
        <v>137</v>
      </c>
      <c r="C951" t="s">
        <v>138</v>
      </c>
      <c r="D951" t="s">
        <v>15</v>
      </c>
      <c r="E951">
        <v>43.7</v>
      </c>
      <c r="F951">
        <v>2</v>
      </c>
      <c r="G951" s="5">
        <v>43550</v>
      </c>
      <c r="H951" t="s">
        <v>372</v>
      </c>
      <c r="I951" t="s">
        <v>23</v>
      </c>
      <c r="J951">
        <v>4.9000000000000004</v>
      </c>
      <c r="K951">
        <v>0.33</v>
      </c>
      <c r="L951">
        <v>18</v>
      </c>
      <c r="M951" t="s">
        <v>24</v>
      </c>
      <c r="N951" s="7">
        <f t="shared" si="42"/>
        <v>87.4</v>
      </c>
      <c r="O951">
        <f t="shared" si="43"/>
        <v>79.42927530281257</v>
      </c>
      <c r="Q951">
        <f t="shared" si="44"/>
        <v>0</v>
      </c>
    </row>
    <row r="952" spans="1:17" x14ac:dyDescent="0.3">
      <c r="A952">
        <v>306</v>
      </c>
      <c r="B952" t="s">
        <v>75</v>
      </c>
      <c r="C952" t="s">
        <v>76</v>
      </c>
      <c r="D952" t="s">
        <v>21</v>
      </c>
      <c r="E952">
        <v>72.2</v>
      </c>
      <c r="F952">
        <v>7</v>
      </c>
      <c r="G952" s="5">
        <v>43550</v>
      </c>
      <c r="H952" t="s">
        <v>467</v>
      </c>
      <c r="I952" t="s">
        <v>17</v>
      </c>
      <c r="J952">
        <v>4.3</v>
      </c>
      <c r="K952">
        <v>0.21</v>
      </c>
      <c r="L952">
        <v>20</v>
      </c>
      <c r="M952" t="s">
        <v>24</v>
      </c>
      <c r="N952" s="7">
        <f t="shared" si="42"/>
        <v>505.40000000000003</v>
      </c>
      <c r="O952">
        <f t="shared" si="43"/>
        <v>478.26086956521738</v>
      </c>
      <c r="Q952">
        <f t="shared" si="44"/>
        <v>-36.363636363636367</v>
      </c>
    </row>
    <row r="953" spans="1:17" x14ac:dyDescent="0.3">
      <c r="A953">
        <v>450</v>
      </c>
      <c r="B953" t="s">
        <v>416</v>
      </c>
      <c r="C953" t="s">
        <v>417</v>
      </c>
      <c r="D953" t="s">
        <v>36</v>
      </c>
      <c r="E953">
        <v>39.119999999999997</v>
      </c>
      <c r="F953">
        <v>1</v>
      </c>
      <c r="G953" s="5">
        <v>43550</v>
      </c>
      <c r="H953" t="s">
        <v>548</v>
      </c>
      <c r="I953" t="s">
        <v>29</v>
      </c>
      <c r="J953">
        <v>9.6</v>
      </c>
      <c r="K953">
        <v>0.33</v>
      </c>
      <c r="L953">
        <v>11</v>
      </c>
      <c r="M953" t="s">
        <v>24</v>
      </c>
      <c r="N953" s="7">
        <f t="shared" si="42"/>
        <v>39.119999999999997</v>
      </c>
      <c r="O953">
        <f t="shared" si="43"/>
        <v>-92.259596359319346</v>
      </c>
      <c r="Q953">
        <f t="shared" si="44"/>
        <v>57.142857142857153</v>
      </c>
    </row>
    <row r="954" spans="1:17" x14ac:dyDescent="0.3">
      <c r="A954">
        <v>521</v>
      </c>
      <c r="B954" t="s">
        <v>351</v>
      </c>
      <c r="C954" t="s">
        <v>352</v>
      </c>
      <c r="D954" t="s">
        <v>21</v>
      </c>
      <c r="E954">
        <v>45.71</v>
      </c>
      <c r="F954">
        <v>3</v>
      </c>
      <c r="G954" s="5">
        <v>43550</v>
      </c>
      <c r="H954" t="s">
        <v>575</v>
      </c>
      <c r="I954" t="s">
        <v>29</v>
      </c>
      <c r="J954">
        <v>7.7</v>
      </c>
      <c r="K954">
        <v>0.33</v>
      </c>
      <c r="L954">
        <v>10</v>
      </c>
      <c r="M954" t="s">
        <v>24</v>
      </c>
      <c r="N954" s="7">
        <f t="shared" si="42"/>
        <v>137.13</v>
      </c>
      <c r="O954">
        <f t="shared" si="43"/>
        <v>250.53680981595093</v>
      </c>
      <c r="Q954">
        <f t="shared" si="44"/>
        <v>0</v>
      </c>
    </row>
    <row r="955" spans="1:17" x14ac:dyDescent="0.3">
      <c r="A955">
        <v>534</v>
      </c>
      <c r="B955" t="s">
        <v>273</v>
      </c>
      <c r="C955" t="s">
        <v>274</v>
      </c>
      <c r="D955" t="s">
        <v>52</v>
      </c>
      <c r="E955">
        <v>16.309999999999999</v>
      </c>
      <c r="F955">
        <v>9</v>
      </c>
      <c r="G955" s="5">
        <v>43550</v>
      </c>
      <c r="H955" t="s">
        <v>582</v>
      </c>
      <c r="I955" t="s">
        <v>17</v>
      </c>
      <c r="J955">
        <v>8.4</v>
      </c>
      <c r="K955">
        <v>0.33</v>
      </c>
      <c r="L955">
        <v>10</v>
      </c>
      <c r="M955" t="s">
        <v>24</v>
      </c>
      <c r="N955" s="7">
        <f t="shared" si="42"/>
        <v>146.79</v>
      </c>
      <c r="O955">
        <f t="shared" si="43"/>
        <v>7.0444104134762613</v>
      </c>
      <c r="Q955">
        <f t="shared" si="44"/>
        <v>0</v>
      </c>
    </row>
    <row r="956" spans="1:17" x14ac:dyDescent="0.3">
      <c r="A956">
        <v>579</v>
      </c>
      <c r="B956" t="s">
        <v>186</v>
      </c>
      <c r="C956" t="s">
        <v>187</v>
      </c>
      <c r="D956" t="s">
        <v>15</v>
      </c>
      <c r="E956">
        <v>64.27</v>
      </c>
      <c r="F956">
        <v>4</v>
      </c>
      <c r="G956" s="5">
        <v>43550</v>
      </c>
      <c r="H956" t="s">
        <v>599</v>
      </c>
      <c r="I956" t="s">
        <v>23</v>
      </c>
      <c r="J956">
        <v>7.7</v>
      </c>
      <c r="K956">
        <v>0.33</v>
      </c>
      <c r="L956">
        <v>13</v>
      </c>
      <c r="M956" t="s">
        <v>24</v>
      </c>
      <c r="N956" s="7">
        <f t="shared" si="42"/>
        <v>257.08</v>
      </c>
      <c r="O956">
        <f t="shared" si="43"/>
        <v>75.134545949996593</v>
      </c>
      <c r="Q956">
        <f t="shared" si="44"/>
        <v>0</v>
      </c>
    </row>
    <row r="957" spans="1:17" x14ac:dyDescent="0.3">
      <c r="A957">
        <v>749</v>
      </c>
      <c r="B957" t="s">
        <v>261</v>
      </c>
      <c r="C957" t="s">
        <v>262</v>
      </c>
      <c r="D957" t="s">
        <v>27</v>
      </c>
      <c r="E957">
        <v>12.29</v>
      </c>
      <c r="F957">
        <v>9</v>
      </c>
      <c r="G957" s="5">
        <v>43550</v>
      </c>
      <c r="H957" t="s">
        <v>402</v>
      </c>
      <c r="I957" t="s">
        <v>29</v>
      </c>
      <c r="J957">
        <v>8</v>
      </c>
      <c r="K957">
        <v>0.48</v>
      </c>
      <c r="L957">
        <v>19</v>
      </c>
      <c r="M957" t="s">
        <v>24</v>
      </c>
      <c r="N957" s="7">
        <f t="shared" si="42"/>
        <v>110.60999999999999</v>
      </c>
      <c r="O957">
        <f t="shared" si="43"/>
        <v>-56.974482651314773</v>
      </c>
      <c r="Q957">
        <f t="shared" si="44"/>
        <v>45.454545454545439</v>
      </c>
    </row>
    <row r="958" spans="1:17" x14ac:dyDescent="0.3">
      <c r="A958">
        <v>764</v>
      </c>
      <c r="B958" t="s">
        <v>126</v>
      </c>
      <c r="C958" t="s">
        <v>127</v>
      </c>
      <c r="D958" t="s">
        <v>15</v>
      </c>
      <c r="E958">
        <v>10.69</v>
      </c>
      <c r="F958">
        <v>5</v>
      </c>
      <c r="G958" s="5">
        <v>43550</v>
      </c>
      <c r="H958" t="s">
        <v>606</v>
      </c>
      <c r="I958" t="s">
        <v>17</v>
      </c>
      <c r="J958">
        <v>7.6</v>
      </c>
      <c r="K958">
        <v>0.33</v>
      </c>
      <c r="L958">
        <v>11</v>
      </c>
      <c r="M958" t="s">
        <v>24</v>
      </c>
      <c r="N958" s="7">
        <f t="shared" si="42"/>
        <v>53.449999999999996</v>
      </c>
      <c r="O958">
        <f t="shared" si="43"/>
        <v>-51.677063556640448</v>
      </c>
      <c r="Q958">
        <f t="shared" si="44"/>
        <v>-31.249999999999993</v>
      </c>
    </row>
    <row r="959" spans="1:17" x14ac:dyDescent="0.3">
      <c r="A959">
        <v>828</v>
      </c>
      <c r="B959" t="s">
        <v>412</v>
      </c>
      <c r="C959" t="s">
        <v>413</v>
      </c>
      <c r="D959" t="s">
        <v>54</v>
      </c>
      <c r="E959">
        <v>41.28</v>
      </c>
      <c r="F959">
        <v>3</v>
      </c>
      <c r="G959" s="5">
        <v>43550</v>
      </c>
      <c r="H959" t="s">
        <v>215</v>
      </c>
      <c r="I959" t="s">
        <v>29</v>
      </c>
      <c r="J959">
        <v>8.5</v>
      </c>
      <c r="K959">
        <v>0.48</v>
      </c>
      <c r="L959">
        <v>18</v>
      </c>
      <c r="M959" t="s">
        <v>24</v>
      </c>
      <c r="N959" s="7">
        <f t="shared" si="42"/>
        <v>123.84</v>
      </c>
      <c r="O959">
        <f t="shared" si="43"/>
        <v>131.69317118802624</v>
      </c>
      <c r="Q959">
        <f t="shared" si="44"/>
        <v>45.454545454545439</v>
      </c>
    </row>
    <row r="960" spans="1:17" x14ac:dyDescent="0.3">
      <c r="A960">
        <v>836</v>
      </c>
      <c r="B960" t="s">
        <v>320</v>
      </c>
      <c r="C960" t="s">
        <v>321</v>
      </c>
      <c r="D960" t="s">
        <v>54</v>
      </c>
      <c r="E960">
        <v>52.38</v>
      </c>
      <c r="F960">
        <v>1</v>
      </c>
      <c r="G960" s="5">
        <v>43550</v>
      </c>
      <c r="H960" t="s">
        <v>331</v>
      </c>
      <c r="I960" t="s">
        <v>23</v>
      </c>
      <c r="J960">
        <v>5.8</v>
      </c>
      <c r="K960">
        <v>0.33</v>
      </c>
      <c r="L960">
        <v>19</v>
      </c>
      <c r="M960" t="s">
        <v>24</v>
      </c>
      <c r="N960" s="7">
        <f t="shared" si="42"/>
        <v>52.38</v>
      </c>
      <c r="O960">
        <f t="shared" si="43"/>
        <v>-57.703488372093027</v>
      </c>
      <c r="Q960">
        <f t="shared" si="44"/>
        <v>-31.249999999999993</v>
      </c>
    </row>
    <row r="961" spans="1:17" x14ac:dyDescent="0.3">
      <c r="A961">
        <v>903</v>
      </c>
      <c r="B961" t="s">
        <v>224</v>
      </c>
      <c r="C961" t="s">
        <v>225</v>
      </c>
      <c r="D961" t="s">
        <v>15</v>
      </c>
      <c r="E961">
        <v>27.73</v>
      </c>
      <c r="F961">
        <v>5</v>
      </c>
      <c r="G961" s="5">
        <v>43550</v>
      </c>
      <c r="H961" t="s">
        <v>493</v>
      </c>
      <c r="I961" t="s">
        <v>29</v>
      </c>
      <c r="J961">
        <v>4.2</v>
      </c>
      <c r="K961">
        <v>0.48</v>
      </c>
      <c r="L961">
        <v>20</v>
      </c>
      <c r="M961" t="s">
        <v>24</v>
      </c>
      <c r="N961" s="7">
        <f t="shared" si="42"/>
        <v>138.65</v>
      </c>
      <c r="O961">
        <f t="shared" si="43"/>
        <v>164.70026727758687</v>
      </c>
      <c r="Q961">
        <f t="shared" si="44"/>
        <v>45.454545454545439</v>
      </c>
    </row>
    <row r="962" spans="1:17" x14ac:dyDescent="0.3">
      <c r="A962">
        <v>947</v>
      </c>
      <c r="B962" t="s">
        <v>196</v>
      </c>
      <c r="C962" t="s">
        <v>197</v>
      </c>
      <c r="D962" t="s">
        <v>21</v>
      </c>
      <c r="E962">
        <v>84.25</v>
      </c>
      <c r="F962">
        <v>2</v>
      </c>
      <c r="G962" s="5">
        <v>43550</v>
      </c>
      <c r="H962" t="s">
        <v>608</v>
      </c>
      <c r="I962" t="s">
        <v>29</v>
      </c>
      <c r="J962">
        <v>5.3</v>
      </c>
      <c r="K962">
        <v>0.48</v>
      </c>
      <c r="L962">
        <v>14</v>
      </c>
      <c r="M962" t="s">
        <v>24</v>
      </c>
      <c r="N962" s="7">
        <f t="shared" ref="N962:N1025" si="45">E962*F962</f>
        <v>168.5</v>
      </c>
      <c r="O962">
        <f t="shared" si="43"/>
        <v>21.529029931482143</v>
      </c>
      <c r="Q962">
        <f t="shared" si="44"/>
        <v>0</v>
      </c>
    </row>
    <row r="963" spans="1:17" x14ac:dyDescent="0.3">
      <c r="A963">
        <v>57</v>
      </c>
      <c r="B963" t="s">
        <v>13</v>
      </c>
      <c r="C963" t="s">
        <v>14</v>
      </c>
      <c r="D963" t="s">
        <v>27</v>
      </c>
      <c r="E963">
        <v>44.34</v>
      </c>
      <c r="F963">
        <v>2</v>
      </c>
      <c r="G963" s="5">
        <v>43551</v>
      </c>
      <c r="H963" t="s">
        <v>172</v>
      </c>
      <c r="I963" t="s">
        <v>23</v>
      </c>
      <c r="J963">
        <v>5.8</v>
      </c>
      <c r="K963">
        <v>0.36</v>
      </c>
      <c r="L963">
        <v>11</v>
      </c>
      <c r="M963" t="s">
        <v>24</v>
      </c>
      <c r="N963" s="7">
        <f t="shared" si="45"/>
        <v>88.68</v>
      </c>
      <c r="O963">
        <f t="shared" ref="O963:O1026" si="46">IF(N963=0, 0, ((N963-N962)/ABS(N962))*100)</f>
        <v>-47.370919881305632</v>
      </c>
      <c r="Q963">
        <f t="shared" ref="Q963:Q1026" si="47">IF(K963=0, 0, ((K963-K962)/ABS(K962))*100)</f>
        <v>-25</v>
      </c>
    </row>
    <row r="964" spans="1:17" x14ac:dyDescent="0.3">
      <c r="A964">
        <v>88</v>
      </c>
      <c r="B964" t="s">
        <v>96</v>
      </c>
      <c r="C964" t="s">
        <v>97</v>
      </c>
      <c r="D964" t="s">
        <v>52</v>
      </c>
      <c r="E964">
        <v>49.38</v>
      </c>
      <c r="F964">
        <v>7</v>
      </c>
      <c r="G964" s="5">
        <v>43551</v>
      </c>
      <c r="H964" t="s">
        <v>223</v>
      </c>
      <c r="I964" t="s">
        <v>29</v>
      </c>
      <c r="J964">
        <v>7.3</v>
      </c>
      <c r="K964">
        <v>0.48</v>
      </c>
      <c r="L964">
        <v>20</v>
      </c>
      <c r="M964" t="s">
        <v>24</v>
      </c>
      <c r="N964" s="7">
        <f t="shared" si="45"/>
        <v>345.66</v>
      </c>
      <c r="O964">
        <f t="shared" si="46"/>
        <v>289.78349120433018</v>
      </c>
      <c r="Q964">
        <f t="shared" si="47"/>
        <v>33.333333333333329</v>
      </c>
    </row>
    <row r="965" spans="1:17" x14ac:dyDescent="0.3">
      <c r="A965">
        <v>150</v>
      </c>
      <c r="B965" t="s">
        <v>50</v>
      </c>
      <c r="C965" t="s">
        <v>51</v>
      </c>
      <c r="D965" t="s">
        <v>15</v>
      </c>
      <c r="E965">
        <v>32.46</v>
      </c>
      <c r="F965">
        <v>8</v>
      </c>
      <c r="G965" s="5">
        <v>43551</v>
      </c>
      <c r="H965" t="s">
        <v>302</v>
      </c>
      <c r="I965" t="s">
        <v>29</v>
      </c>
      <c r="J965">
        <v>4.9000000000000004</v>
      </c>
      <c r="K965">
        <v>0.33</v>
      </c>
      <c r="L965">
        <v>13</v>
      </c>
      <c r="M965" t="s">
        <v>24</v>
      </c>
      <c r="N965" s="7">
        <f t="shared" si="45"/>
        <v>259.68</v>
      </c>
      <c r="O965">
        <f t="shared" si="46"/>
        <v>-24.87415379274432</v>
      </c>
      <c r="Q965">
        <f t="shared" si="47"/>
        <v>-31.249999999999993</v>
      </c>
    </row>
    <row r="966" spans="1:17" x14ac:dyDescent="0.3">
      <c r="A966">
        <v>160</v>
      </c>
      <c r="B966" t="s">
        <v>205</v>
      </c>
      <c r="C966" t="s">
        <v>206</v>
      </c>
      <c r="D966" t="s">
        <v>36</v>
      </c>
      <c r="E966">
        <v>93.39</v>
      </c>
      <c r="F966">
        <v>6</v>
      </c>
      <c r="G966" s="5">
        <v>43551</v>
      </c>
      <c r="H966" t="s">
        <v>325</v>
      </c>
      <c r="I966" t="s">
        <v>17</v>
      </c>
      <c r="J966">
        <v>10</v>
      </c>
      <c r="K966">
        <v>0.33</v>
      </c>
      <c r="L966">
        <v>19</v>
      </c>
      <c r="M966" t="s">
        <v>24</v>
      </c>
      <c r="N966" s="7">
        <f t="shared" si="45"/>
        <v>560.34</v>
      </c>
      <c r="O966">
        <f t="shared" si="46"/>
        <v>115.78096118299446</v>
      </c>
      <c r="Q966">
        <f t="shared" si="47"/>
        <v>0</v>
      </c>
    </row>
    <row r="967" spans="1:17" x14ac:dyDescent="0.3">
      <c r="A967">
        <v>587</v>
      </c>
      <c r="B967" t="s">
        <v>254</v>
      </c>
      <c r="C967" t="s">
        <v>255</v>
      </c>
      <c r="D967" t="s">
        <v>52</v>
      </c>
      <c r="E967">
        <v>52.34</v>
      </c>
      <c r="F967">
        <v>3</v>
      </c>
      <c r="G967" s="5">
        <v>43551</v>
      </c>
      <c r="H967" t="s">
        <v>604</v>
      </c>
      <c r="I967" t="s">
        <v>23</v>
      </c>
      <c r="J967">
        <v>9.1999999999999993</v>
      </c>
      <c r="K967">
        <v>0.48</v>
      </c>
      <c r="L967">
        <v>14</v>
      </c>
      <c r="M967" t="s">
        <v>24</v>
      </c>
      <c r="N967" s="7">
        <f t="shared" si="45"/>
        <v>157.02000000000001</v>
      </c>
      <c r="O967">
        <f t="shared" si="46"/>
        <v>-71.977727808116512</v>
      </c>
      <c r="Q967">
        <f t="shared" si="47"/>
        <v>45.454545454545439</v>
      </c>
    </row>
    <row r="968" spans="1:17" x14ac:dyDescent="0.3">
      <c r="A968">
        <v>643</v>
      </c>
      <c r="B968" t="s">
        <v>56</v>
      </c>
      <c r="C968" t="s">
        <v>57</v>
      </c>
      <c r="D968" t="s">
        <v>21</v>
      </c>
      <c r="E968">
        <v>55.67</v>
      </c>
      <c r="F968">
        <v>2</v>
      </c>
      <c r="G968" s="5">
        <v>43551</v>
      </c>
      <c r="H968" t="s">
        <v>478</v>
      </c>
      <c r="I968" t="s">
        <v>17</v>
      </c>
      <c r="J968">
        <v>6</v>
      </c>
      <c r="K968">
        <v>0.48</v>
      </c>
      <c r="L968">
        <v>15</v>
      </c>
      <c r="M968" t="s">
        <v>24</v>
      </c>
      <c r="N968" s="7">
        <f t="shared" si="45"/>
        <v>111.34</v>
      </c>
      <c r="O968">
        <f t="shared" si="46"/>
        <v>-29.091835434976439</v>
      </c>
      <c r="Q968">
        <f t="shared" si="47"/>
        <v>0</v>
      </c>
    </row>
    <row r="969" spans="1:17" x14ac:dyDescent="0.3">
      <c r="A969">
        <v>702</v>
      </c>
      <c r="B969" t="s">
        <v>351</v>
      </c>
      <c r="C969" t="s">
        <v>352</v>
      </c>
      <c r="D969" t="s">
        <v>52</v>
      </c>
      <c r="E969">
        <v>32.32</v>
      </c>
      <c r="F969">
        <v>3</v>
      </c>
      <c r="G969" s="5">
        <v>43551</v>
      </c>
      <c r="H969" t="s">
        <v>609</v>
      </c>
      <c r="I969" t="s">
        <v>29</v>
      </c>
      <c r="J969">
        <v>4.3</v>
      </c>
      <c r="K969">
        <v>0.33</v>
      </c>
      <c r="L969">
        <v>19</v>
      </c>
      <c r="M969" t="s">
        <v>24</v>
      </c>
      <c r="N969" s="7">
        <f t="shared" si="45"/>
        <v>96.960000000000008</v>
      </c>
      <c r="O969">
        <f t="shared" si="46"/>
        <v>-12.915394287767196</v>
      </c>
      <c r="Q969">
        <f t="shared" si="47"/>
        <v>-31.249999999999993</v>
      </c>
    </row>
    <row r="970" spans="1:17" x14ac:dyDescent="0.3">
      <c r="A970">
        <v>909</v>
      </c>
      <c r="B970" t="s">
        <v>111</v>
      </c>
      <c r="C970" t="s">
        <v>112</v>
      </c>
      <c r="D970" t="s">
        <v>52</v>
      </c>
      <c r="E970">
        <v>79.540000000000006</v>
      </c>
      <c r="F970">
        <v>2</v>
      </c>
      <c r="G970" s="5">
        <v>43551</v>
      </c>
      <c r="H970" t="s">
        <v>483</v>
      </c>
      <c r="I970" t="s">
        <v>17</v>
      </c>
      <c r="J970">
        <v>6.2</v>
      </c>
      <c r="K970">
        <v>0.48</v>
      </c>
      <c r="L970">
        <v>16</v>
      </c>
      <c r="M970" t="s">
        <v>24</v>
      </c>
      <c r="N970" s="7">
        <f t="shared" si="45"/>
        <v>159.08000000000001</v>
      </c>
      <c r="O970">
        <f t="shared" si="46"/>
        <v>64.06765676567656</v>
      </c>
      <c r="Q970">
        <f t="shared" si="47"/>
        <v>45.454545454545439</v>
      </c>
    </row>
    <row r="971" spans="1:17" x14ac:dyDescent="0.3">
      <c r="A971">
        <v>911</v>
      </c>
      <c r="B971" t="s">
        <v>154</v>
      </c>
      <c r="C971" t="s">
        <v>155</v>
      </c>
      <c r="D971" t="s">
        <v>52</v>
      </c>
      <c r="E971">
        <v>29.15</v>
      </c>
      <c r="F971">
        <v>3</v>
      </c>
      <c r="G971" s="5">
        <v>43551</v>
      </c>
      <c r="H971" t="s">
        <v>459</v>
      </c>
      <c r="I971" t="s">
        <v>29</v>
      </c>
      <c r="J971">
        <v>7.3</v>
      </c>
      <c r="K971">
        <v>0.33</v>
      </c>
      <c r="L971">
        <v>20</v>
      </c>
      <c r="M971" t="s">
        <v>24</v>
      </c>
      <c r="N971" s="7">
        <f t="shared" si="45"/>
        <v>87.449999999999989</v>
      </c>
      <c r="O971">
        <f t="shared" si="46"/>
        <v>-45.027659039477001</v>
      </c>
      <c r="Q971">
        <f t="shared" si="47"/>
        <v>-31.249999999999993</v>
      </c>
    </row>
    <row r="972" spans="1:17" x14ac:dyDescent="0.3">
      <c r="A972">
        <v>942</v>
      </c>
      <c r="B972" t="s">
        <v>120</v>
      </c>
      <c r="C972" t="s">
        <v>121</v>
      </c>
      <c r="D972" t="s">
        <v>54</v>
      </c>
      <c r="E972">
        <v>99.82</v>
      </c>
      <c r="F972">
        <v>9</v>
      </c>
      <c r="G972" s="5">
        <v>43551</v>
      </c>
      <c r="H972" t="s">
        <v>258</v>
      </c>
      <c r="I972" t="s">
        <v>23</v>
      </c>
      <c r="J972">
        <v>6.6</v>
      </c>
      <c r="K972">
        <v>0.33</v>
      </c>
      <c r="L972">
        <v>10</v>
      </c>
      <c r="M972" t="s">
        <v>24</v>
      </c>
      <c r="N972" s="7">
        <f t="shared" si="45"/>
        <v>898.37999999999988</v>
      </c>
      <c r="O972">
        <f t="shared" si="46"/>
        <v>927.30703259005145</v>
      </c>
      <c r="Q972">
        <f t="shared" si="47"/>
        <v>0</v>
      </c>
    </row>
    <row r="973" spans="1:17" x14ac:dyDescent="0.3">
      <c r="A973">
        <v>104</v>
      </c>
      <c r="B973" t="s">
        <v>99</v>
      </c>
      <c r="C973" t="s">
        <v>100</v>
      </c>
      <c r="D973" t="s">
        <v>52</v>
      </c>
      <c r="E973">
        <v>58.26</v>
      </c>
      <c r="F973">
        <v>6</v>
      </c>
      <c r="G973" s="5">
        <v>43552</v>
      </c>
      <c r="H973" t="s">
        <v>250</v>
      </c>
      <c r="I973" t="s">
        <v>23</v>
      </c>
      <c r="J973">
        <v>9.9</v>
      </c>
      <c r="K973">
        <v>0.48</v>
      </c>
      <c r="L973">
        <v>16</v>
      </c>
      <c r="M973" t="s">
        <v>24</v>
      </c>
      <c r="N973" s="7">
        <f t="shared" si="45"/>
        <v>349.56</v>
      </c>
      <c r="O973">
        <f t="shared" si="46"/>
        <v>-61.089961931476658</v>
      </c>
      <c r="Q973">
        <f t="shared" si="47"/>
        <v>45.454545454545439</v>
      </c>
    </row>
    <row r="974" spans="1:17" x14ac:dyDescent="0.3">
      <c r="A974">
        <v>209</v>
      </c>
      <c r="B974" t="s">
        <v>219</v>
      </c>
      <c r="C974" t="s">
        <v>220</v>
      </c>
      <c r="D974" t="s">
        <v>54</v>
      </c>
      <c r="E974">
        <v>30.37</v>
      </c>
      <c r="F974">
        <v>3</v>
      </c>
      <c r="G974" s="5">
        <v>43552</v>
      </c>
      <c r="H974" t="s">
        <v>367</v>
      </c>
      <c r="I974" t="s">
        <v>17</v>
      </c>
      <c r="J974">
        <v>5.0999999999999996</v>
      </c>
      <c r="K974">
        <v>0.48</v>
      </c>
      <c r="L974">
        <v>13</v>
      </c>
      <c r="M974" t="s">
        <v>24</v>
      </c>
      <c r="N974" s="7">
        <f t="shared" si="45"/>
        <v>91.11</v>
      </c>
      <c r="O974">
        <f t="shared" si="46"/>
        <v>-73.935805012015095</v>
      </c>
      <c r="Q974">
        <f t="shared" si="47"/>
        <v>0</v>
      </c>
    </row>
    <row r="975" spans="1:17" x14ac:dyDescent="0.3">
      <c r="A975">
        <v>339</v>
      </c>
      <c r="B975" t="s">
        <v>279</v>
      </c>
      <c r="C975" t="s">
        <v>280</v>
      </c>
      <c r="D975" t="s">
        <v>21</v>
      </c>
      <c r="E975">
        <v>47.65</v>
      </c>
      <c r="F975">
        <v>3</v>
      </c>
      <c r="G975" s="5">
        <v>43552</v>
      </c>
      <c r="H975" t="s">
        <v>391</v>
      </c>
      <c r="I975" t="s">
        <v>29</v>
      </c>
      <c r="J975">
        <v>9.5</v>
      </c>
      <c r="K975">
        <v>0.48</v>
      </c>
      <c r="L975">
        <v>12</v>
      </c>
      <c r="M975" t="s">
        <v>24</v>
      </c>
      <c r="N975" s="7">
        <f t="shared" si="45"/>
        <v>142.94999999999999</v>
      </c>
      <c r="O975">
        <f t="shared" si="46"/>
        <v>56.898254856766542</v>
      </c>
      <c r="Q975">
        <f t="shared" si="47"/>
        <v>0</v>
      </c>
    </row>
    <row r="976" spans="1:17" x14ac:dyDescent="0.3">
      <c r="A976">
        <v>349</v>
      </c>
      <c r="B976" t="s">
        <v>120</v>
      </c>
      <c r="C976" t="s">
        <v>121</v>
      </c>
      <c r="D976" t="s">
        <v>21</v>
      </c>
      <c r="E976">
        <v>26.02</v>
      </c>
      <c r="F976">
        <v>7</v>
      </c>
      <c r="G976" s="5">
        <v>43552</v>
      </c>
      <c r="H976" t="s">
        <v>380</v>
      </c>
      <c r="I976" t="s">
        <v>23</v>
      </c>
      <c r="J976">
        <v>5.0999999999999996</v>
      </c>
      <c r="K976">
        <v>0.33</v>
      </c>
      <c r="L976">
        <v>17</v>
      </c>
      <c r="M976" t="s">
        <v>24</v>
      </c>
      <c r="N976" s="7">
        <f t="shared" si="45"/>
        <v>182.14</v>
      </c>
      <c r="O976">
        <f t="shared" si="46"/>
        <v>27.415180132913608</v>
      </c>
      <c r="Q976">
        <f t="shared" si="47"/>
        <v>-31.249999999999993</v>
      </c>
    </row>
    <row r="977" spans="1:17" x14ac:dyDescent="0.3">
      <c r="A977">
        <v>421</v>
      </c>
      <c r="B977" t="s">
        <v>252</v>
      </c>
      <c r="C977" t="s">
        <v>187</v>
      </c>
      <c r="D977" t="s">
        <v>52</v>
      </c>
      <c r="E977">
        <v>38.6</v>
      </c>
      <c r="F977">
        <v>3</v>
      </c>
      <c r="G977" s="5">
        <v>43552</v>
      </c>
      <c r="H977" t="s">
        <v>538</v>
      </c>
      <c r="I977" t="s">
        <v>17</v>
      </c>
      <c r="J977">
        <v>7.5</v>
      </c>
      <c r="K977">
        <v>0.33</v>
      </c>
      <c r="L977">
        <v>13</v>
      </c>
      <c r="M977" t="s">
        <v>24</v>
      </c>
      <c r="N977" s="7">
        <f t="shared" si="45"/>
        <v>115.80000000000001</v>
      </c>
      <c r="O977">
        <f t="shared" si="46"/>
        <v>-36.422532118150862</v>
      </c>
      <c r="Q977">
        <f t="shared" si="47"/>
        <v>0</v>
      </c>
    </row>
    <row r="978" spans="1:17" x14ac:dyDescent="0.3">
      <c r="A978">
        <v>465</v>
      </c>
      <c r="B978" t="s">
        <v>140</v>
      </c>
      <c r="C978" t="s">
        <v>141</v>
      </c>
      <c r="D978" t="s">
        <v>52</v>
      </c>
      <c r="E978">
        <v>51.34</v>
      </c>
      <c r="F978">
        <v>5</v>
      </c>
      <c r="G978" s="5">
        <v>43552</v>
      </c>
      <c r="H978" t="s">
        <v>95</v>
      </c>
      <c r="I978" t="s">
        <v>29</v>
      </c>
      <c r="J978">
        <v>9.1</v>
      </c>
      <c r="K978">
        <v>0.48</v>
      </c>
      <c r="L978">
        <v>15</v>
      </c>
      <c r="M978" t="s">
        <v>24</v>
      </c>
      <c r="N978" s="7">
        <f t="shared" si="45"/>
        <v>256.70000000000005</v>
      </c>
      <c r="O978">
        <f t="shared" si="46"/>
        <v>121.67530224525045</v>
      </c>
      <c r="Q978">
        <f t="shared" si="47"/>
        <v>45.454545454545439</v>
      </c>
    </row>
    <row r="979" spans="1:17" x14ac:dyDescent="0.3">
      <c r="A979">
        <v>608</v>
      </c>
      <c r="B979" t="s">
        <v>111</v>
      </c>
      <c r="C979" t="s">
        <v>112</v>
      </c>
      <c r="D979" t="s">
        <v>52</v>
      </c>
      <c r="E979">
        <v>49.79</v>
      </c>
      <c r="F979">
        <v>4</v>
      </c>
      <c r="G979" s="5">
        <v>43552</v>
      </c>
      <c r="H979" t="s">
        <v>354</v>
      </c>
      <c r="I979" t="s">
        <v>29</v>
      </c>
      <c r="J979">
        <v>6.4</v>
      </c>
      <c r="K979">
        <v>0.48</v>
      </c>
      <c r="L979">
        <v>19</v>
      </c>
      <c r="M979" t="s">
        <v>24</v>
      </c>
      <c r="N979" s="7">
        <f t="shared" si="45"/>
        <v>199.16</v>
      </c>
      <c r="O979">
        <f t="shared" si="46"/>
        <v>-22.415270744059228</v>
      </c>
      <c r="Q979">
        <f t="shared" si="47"/>
        <v>0</v>
      </c>
    </row>
    <row r="980" spans="1:17" x14ac:dyDescent="0.3">
      <c r="A980">
        <v>621</v>
      </c>
      <c r="B980" t="s">
        <v>320</v>
      </c>
      <c r="C980" t="s">
        <v>321</v>
      </c>
      <c r="D980" t="s">
        <v>52</v>
      </c>
      <c r="E980">
        <v>71.680000000000007</v>
      </c>
      <c r="F980">
        <v>3</v>
      </c>
      <c r="G980" s="5">
        <v>43552</v>
      </c>
      <c r="H980" t="s">
        <v>78</v>
      </c>
      <c r="I980" t="s">
        <v>23</v>
      </c>
      <c r="J980">
        <v>9.1999999999999993</v>
      </c>
      <c r="K980">
        <v>0.33</v>
      </c>
      <c r="L980">
        <v>15</v>
      </c>
      <c r="M980" t="s">
        <v>24</v>
      </c>
      <c r="N980" s="7">
        <f t="shared" si="45"/>
        <v>215.04000000000002</v>
      </c>
      <c r="O980">
        <f t="shared" si="46"/>
        <v>7.9734886523398396</v>
      </c>
      <c r="Q980">
        <f t="shared" si="47"/>
        <v>-31.249999999999993</v>
      </c>
    </row>
    <row r="981" spans="1:17" x14ac:dyDescent="0.3">
      <c r="A981">
        <v>717</v>
      </c>
      <c r="B981" t="s">
        <v>137</v>
      </c>
      <c r="C981" t="s">
        <v>138</v>
      </c>
      <c r="D981" t="s">
        <v>54</v>
      </c>
      <c r="E981">
        <v>71.459999999999994</v>
      </c>
      <c r="F981">
        <v>7</v>
      </c>
      <c r="G981" s="5">
        <v>43552</v>
      </c>
      <c r="H981" t="s">
        <v>655</v>
      </c>
      <c r="I981" t="s">
        <v>17</v>
      </c>
      <c r="J981">
        <v>4.5</v>
      </c>
      <c r="K981">
        <v>0.33</v>
      </c>
      <c r="L981">
        <v>16</v>
      </c>
      <c r="M981" t="s">
        <v>24</v>
      </c>
      <c r="N981" s="7">
        <f t="shared" si="45"/>
        <v>500.21999999999997</v>
      </c>
      <c r="O981">
        <f t="shared" si="46"/>
        <v>132.61718749999994</v>
      </c>
      <c r="Q981">
        <f t="shared" si="47"/>
        <v>0</v>
      </c>
    </row>
    <row r="982" spans="1:17" x14ac:dyDescent="0.3">
      <c r="A982">
        <v>945</v>
      </c>
      <c r="B982" t="s">
        <v>148</v>
      </c>
      <c r="C982" t="s">
        <v>149</v>
      </c>
      <c r="D982" t="s">
        <v>15</v>
      </c>
      <c r="E982">
        <v>10.08</v>
      </c>
      <c r="F982">
        <v>7</v>
      </c>
      <c r="G982" s="5">
        <v>43552</v>
      </c>
      <c r="H982" t="s">
        <v>467</v>
      </c>
      <c r="I982" t="s">
        <v>23</v>
      </c>
      <c r="J982">
        <v>4.2</v>
      </c>
      <c r="K982">
        <v>0.33</v>
      </c>
      <c r="L982">
        <v>20</v>
      </c>
      <c r="M982" t="s">
        <v>24</v>
      </c>
      <c r="N982" s="7">
        <f t="shared" si="45"/>
        <v>70.56</v>
      </c>
      <c r="O982">
        <f t="shared" si="46"/>
        <v>-85.894206549118394</v>
      </c>
      <c r="Q982">
        <f t="shared" si="47"/>
        <v>0</v>
      </c>
    </row>
    <row r="983" spans="1:17" x14ac:dyDescent="0.3">
      <c r="A983">
        <v>15</v>
      </c>
      <c r="B983" t="s">
        <v>63</v>
      </c>
      <c r="C983" t="s">
        <v>64</v>
      </c>
      <c r="D983" t="s">
        <v>15</v>
      </c>
      <c r="E983">
        <v>71.38</v>
      </c>
      <c r="F983">
        <v>10</v>
      </c>
      <c r="G983" s="5">
        <v>43553</v>
      </c>
      <c r="H983" t="s">
        <v>65</v>
      </c>
      <c r="I983" t="s">
        <v>23</v>
      </c>
      <c r="J983">
        <v>5.7</v>
      </c>
      <c r="K983">
        <v>0.48</v>
      </c>
      <c r="L983">
        <v>19</v>
      </c>
      <c r="M983" t="s">
        <v>24</v>
      </c>
      <c r="N983" s="7">
        <f t="shared" si="45"/>
        <v>713.8</v>
      </c>
      <c r="O983">
        <f t="shared" si="46"/>
        <v>911.62131519274374</v>
      </c>
      <c r="Q983">
        <f t="shared" si="47"/>
        <v>45.454545454545439</v>
      </c>
    </row>
    <row r="984" spans="1:17" x14ac:dyDescent="0.3">
      <c r="A984">
        <v>97</v>
      </c>
      <c r="B984" t="s">
        <v>239</v>
      </c>
      <c r="C984" t="s">
        <v>240</v>
      </c>
      <c r="D984" t="s">
        <v>15</v>
      </c>
      <c r="E984">
        <v>87.87</v>
      </c>
      <c r="F984">
        <v>10</v>
      </c>
      <c r="G984" s="5">
        <v>43553</v>
      </c>
      <c r="H984" t="s">
        <v>61</v>
      </c>
      <c r="I984" t="s">
        <v>17</v>
      </c>
      <c r="J984">
        <v>5.0999999999999996</v>
      </c>
      <c r="K984">
        <v>0.48</v>
      </c>
      <c r="L984">
        <v>10</v>
      </c>
      <c r="M984" t="s">
        <v>24</v>
      </c>
      <c r="N984" s="7">
        <f t="shared" si="45"/>
        <v>878.7</v>
      </c>
      <c r="O984">
        <f t="shared" si="46"/>
        <v>23.101709162230328</v>
      </c>
      <c r="Q984">
        <f t="shared" si="47"/>
        <v>0</v>
      </c>
    </row>
    <row r="985" spans="1:17" x14ac:dyDescent="0.3">
      <c r="A985">
        <v>297</v>
      </c>
      <c r="B985" t="s">
        <v>143</v>
      </c>
      <c r="C985" t="s">
        <v>144</v>
      </c>
      <c r="D985" t="s">
        <v>21</v>
      </c>
      <c r="E985">
        <v>28.84</v>
      </c>
      <c r="F985">
        <v>4</v>
      </c>
      <c r="G985" s="5">
        <v>43553</v>
      </c>
      <c r="H985" t="s">
        <v>462</v>
      </c>
      <c r="I985" t="s">
        <v>23</v>
      </c>
      <c r="J985">
        <v>6.4</v>
      </c>
      <c r="K985">
        <v>0.48</v>
      </c>
      <c r="L985">
        <v>14</v>
      </c>
      <c r="M985" t="s">
        <v>24</v>
      </c>
      <c r="N985" s="7">
        <f t="shared" si="45"/>
        <v>115.36</v>
      </c>
      <c r="O985">
        <f t="shared" si="46"/>
        <v>-86.87151473768067</v>
      </c>
      <c r="Q985">
        <f t="shared" si="47"/>
        <v>0</v>
      </c>
    </row>
    <row r="986" spans="1:17" x14ac:dyDescent="0.3">
      <c r="A986">
        <v>509</v>
      </c>
      <c r="B986" t="s">
        <v>416</v>
      </c>
      <c r="C986" t="s">
        <v>417</v>
      </c>
      <c r="D986" t="s">
        <v>15</v>
      </c>
      <c r="E986">
        <v>61.29</v>
      </c>
      <c r="F986">
        <v>5</v>
      </c>
      <c r="G986" s="5">
        <v>43553</v>
      </c>
      <c r="H986" t="s">
        <v>513</v>
      </c>
      <c r="I986" t="s">
        <v>23</v>
      </c>
      <c r="J986">
        <v>7</v>
      </c>
      <c r="K986">
        <v>0.33</v>
      </c>
      <c r="L986">
        <v>14</v>
      </c>
      <c r="M986" t="s">
        <v>24</v>
      </c>
      <c r="N986" s="7">
        <f t="shared" si="45"/>
        <v>306.45</v>
      </c>
      <c r="O986">
        <f t="shared" si="46"/>
        <v>165.64667128987514</v>
      </c>
      <c r="Q986">
        <f t="shared" si="47"/>
        <v>-31.249999999999993</v>
      </c>
    </row>
    <row r="987" spans="1:17" x14ac:dyDescent="0.3">
      <c r="A987">
        <v>517</v>
      </c>
      <c r="B987" t="s">
        <v>209</v>
      </c>
      <c r="C987" t="s">
        <v>210</v>
      </c>
      <c r="D987" t="s">
        <v>15</v>
      </c>
      <c r="E987">
        <v>54.86</v>
      </c>
      <c r="F987">
        <v>5</v>
      </c>
      <c r="G987" s="5">
        <v>43553</v>
      </c>
      <c r="H987" t="s">
        <v>62</v>
      </c>
      <c r="I987" t="s">
        <v>17</v>
      </c>
      <c r="J987">
        <v>9.8000000000000007</v>
      </c>
      <c r="K987">
        <v>0.33</v>
      </c>
      <c r="L987">
        <v>16</v>
      </c>
      <c r="M987" t="s">
        <v>24</v>
      </c>
      <c r="N987" s="7">
        <f t="shared" si="45"/>
        <v>274.3</v>
      </c>
      <c r="O987">
        <f t="shared" si="46"/>
        <v>-10.491107847936036</v>
      </c>
      <c r="Q987">
        <f t="shared" si="47"/>
        <v>0</v>
      </c>
    </row>
    <row r="988" spans="1:17" x14ac:dyDescent="0.3">
      <c r="A988">
        <v>560</v>
      </c>
      <c r="B988" t="s">
        <v>186</v>
      </c>
      <c r="C988" t="s">
        <v>187</v>
      </c>
      <c r="D988" t="s">
        <v>27</v>
      </c>
      <c r="E988">
        <v>72.42</v>
      </c>
      <c r="F988">
        <v>3</v>
      </c>
      <c r="G988" s="5">
        <v>43553</v>
      </c>
      <c r="H988" t="s">
        <v>559</v>
      </c>
      <c r="I988" t="s">
        <v>17</v>
      </c>
      <c r="J988">
        <v>8.1999999999999993</v>
      </c>
      <c r="K988">
        <v>0.33</v>
      </c>
      <c r="L988">
        <v>16</v>
      </c>
      <c r="M988" t="s">
        <v>24</v>
      </c>
      <c r="N988" s="7">
        <f t="shared" si="45"/>
        <v>217.26</v>
      </c>
      <c r="O988">
        <f t="shared" si="46"/>
        <v>-20.794750273423265</v>
      </c>
      <c r="Q988">
        <f t="shared" si="47"/>
        <v>0</v>
      </c>
    </row>
    <row r="989" spans="1:17" x14ac:dyDescent="0.3">
      <c r="A989">
        <v>706</v>
      </c>
      <c r="B989" t="s">
        <v>165</v>
      </c>
      <c r="C989" t="s">
        <v>166</v>
      </c>
      <c r="D989" t="s">
        <v>15</v>
      </c>
      <c r="E989">
        <v>71.77</v>
      </c>
      <c r="F989">
        <v>7</v>
      </c>
      <c r="G989" s="5">
        <v>43553</v>
      </c>
      <c r="H989" t="s">
        <v>652</v>
      </c>
      <c r="I989" t="s">
        <v>29</v>
      </c>
      <c r="J989">
        <v>8.9</v>
      </c>
      <c r="K989">
        <v>0.48</v>
      </c>
      <c r="L989">
        <v>14</v>
      </c>
      <c r="M989" t="s">
        <v>24</v>
      </c>
      <c r="N989" s="7">
        <f t="shared" si="45"/>
        <v>502.39</v>
      </c>
      <c r="O989">
        <f t="shared" si="46"/>
        <v>131.239068397312</v>
      </c>
      <c r="Q989">
        <f t="shared" si="47"/>
        <v>45.454545454545439</v>
      </c>
    </row>
    <row r="990" spans="1:17" x14ac:dyDescent="0.3">
      <c r="A990">
        <v>989</v>
      </c>
      <c r="B990" t="s">
        <v>151</v>
      </c>
      <c r="C990" t="s">
        <v>152</v>
      </c>
      <c r="D990" t="s">
        <v>21</v>
      </c>
      <c r="E990">
        <v>82.34</v>
      </c>
      <c r="F990">
        <v>10</v>
      </c>
      <c r="G990" s="5">
        <v>43553</v>
      </c>
      <c r="H990" t="s">
        <v>728</v>
      </c>
      <c r="I990" t="s">
        <v>17</v>
      </c>
      <c r="J990">
        <v>4.3</v>
      </c>
      <c r="K990">
        <v>0.48</v>
      </c>
      <c r="L990">
        <v>19</v>
      </c>
      <c r="M990" t="s">
        <v>24</v>
      </c>
      <c r="N990" s="7">
        <f t="shared" si="45"/>
        <v>823.40000000000009</v>
      </c>
      <c r="O990">
        <f t="shared" si="46"/>
        <v>63.896574374489958</v>
      </c>
      <c r="Q990">
        <f t="shared" si="47"/>
        <v>0</v>
      </c>
    </row>
    <row r="991" spans="1:17" x14ac:dyDescent="0.3">
      <c r="A991">
        <v>159</v>
      </c>
      <c r="B991" t="s">
        <v>44</v>
      </c>
      <c r="C991" t="s">
        <v>45</v>
      </c>
      <c r="D991" t="s">
        <v>15</v>
      </c>
      <c r="E991">
        <v>97.22</v>
      </c>
      <c r="F991">
        <v>9</v>
      </c>
      <c r="G991" s="5">
        <v>43554</v>
      </c>
      <c r="H991" t="s">
        <v>324</v>
      </c>
      <c r="I991" t="s">
        <v>17</v>
      </c>
      <c r="J991">
        <v>6</v>
      </c>
      <c r="K991">
        <v>0.18</v>
      </c>
      <c r="L991">
        <v>14</v>
      </c>
      <c r="M991" t="s">
        <v>24</v>
      </c>
      <c r="N991" s="7">
        <f t="shared" si="45"/>
        <v>874.98</v>
      </c>
      <c r="O991">
        <f t="shared" si="46"/>
        <v>6.264270099587069</v>
      </c>
      <c r="Q991">
        <f t="shared" si="47"/>
        <v>-62.5</v>
      </c>
    </row>
    <row r="992" spans="1:17" x14ac:dyDescent="0.3">
      <c r="A992">
        <v>307</v>
      </c>
      <c r="B992" t="s">
        <v>41</v>
      </c>
      <c r="C992" t="s">
        <v>42</v>
      </c>
      <c r="D992" t="s">
        <v>36</v>
      </c>
      <c r="E992">
        <v>40.229999999999997</v>
      </c>
      <c r="F992">
        <v>7</v>
      </c>
      <c r="G992" s="5">
        <v>43554</v>
      </c>
      <c r="H992" t="s">
        <v>248</v>
      </c>
      <c r="I992" t="s">
        <v>23</v>
      </c>
      <c r="J992">
        <v>9.6</v>
      </c>
      <c r="K992">
        <v>0.33</v>
      </c>
      <c r="L992">
        <v>13</v>
      </c>
      <c r="M992" t="s">
        <v>24</v>
      </c>
      <c r="N992" s="7">
        <f t="shared" si="45"/>
        <v>281.60999999999996</v>
      </c>
      <c r="O992">
        <f t="shared" si="46"/>
        <v>-67.815264348899419</v>
      </c>
      <c r="Q992">
        <f t="shared" si="47"/>
        <v>83.333333333333343</v>
      </c>
    </row>
    <row r="993" spans="1:17" x14ac:dyDescent="0.3">
      <c r="A993">
        <v>474</v>
      </c>
      <c r="B993" t="s">
        <v>41</v>
      </c>
      <c r="C993" t="s">
        <v>42</v>
      </c>
      <c r="D993" t="s">
        <v>15</v>
      </c>
      <c r="E993">
        <v>72.569999999999993</v>
      </c>
      <c r="F993">
        <v>8</v>
      </c>
      <c r="G993" s="5">
        <v>43554</v>
      </c>
      <c r="H993" t="s">
        <v>547</v>
      </c>
      <c r="I993" t="s">
        <v>23</v>
      </c>
      <c r="J993">
        <v>4.5999999999999996</v>
      </c>
      <c r="K993">
        <v>0.33</v>
      </c>
      <c r="L993">
        <v>17</v>
      </c>
      <c r="M993" t="s">
        <v>24</v>
      </c>
      <c r="N993" s="7">
        <f t="shared" si="45"/>
        <v>580.55999999999995</v>
      </c>
      <c r="O993">
        <f t="shared" si="46"/>
        <v>106.15745179503571</v>
      </c>
      <c r="Q993">
        <f t="shared" si="47"/>
        <v>0</v>
      </c>
    </row>
    <row r="994" spans="1:17" x14ac:dyDescent="0.3">
      <c r="A994">
        <v>475</v>
      </c>
      <c r="B994" t="s">
        <v>13</v>
      </c>
      <c r="C994" t="s">
        <v>14</v>
      </c>
      <c r="D994" t="s">
        <v>21</v>
      </c>
      <c r="E994">
        <v>64.44</v>
      </c>
      <c r="F994">
        <v>5</v>
      </c>
      <c r="G994" s="5">
        <v>43554</v>
      </c>
      <c r="H994" t="s">
        <v>203</v>
      </c>
      <c r="I994" t="s">
        <v>23</v>
      </c>
      <c r="J994">
        <v>6.6</v>
      </c>
      <c r="K994">
        <v>0.48</v>
      </c>
      <c r="L994">
        <v>17</v>
      </c>
      <c r="M994" t="s">
        <v>24</v>
      </c>
      <c r="N994" s="7">
        <f t="shared" si="45"/>
        <v>322.2</v>
      </c>
      <c r="O994">
        <f t="shared" si="46"/>
        <v>-44.501860272840013</v>
      </c>
      <c r="Q994">
        <f t="shared" si="47"/>
        <v>45.454545454545439</v>
      </c>
    </row>
    <row r="995" spans="1:17" x14ac:dyDescent="0.3">
      <c r="A995">
        <v>644</v>
      </c>
      <c r="B995" t="s">
        <v>75</v>
      </c>
      <c r="C995" t="s">
        <v>76</v>
      </c>
      <c r="D995" t="s">
        <v>52</v>
      </c>
      <c r="E995">
        <v>72.52</v>
      </c>
      <c r="F995">
        <v>8</v>
      </c>
      <c r="G995" s="5">
        <v>43554</v>
      </c>
      <c r="H995" t="s">
        <v>410</v>
      </c>
      <c r="I995" t="s">
        <v>29</v>
      </c>
      <c r="J995">
        <v>4</v>
      </c>
      <c r="K995">
        <v>0.56999999999999995</v>
      </c>
      <c r="L995">
        <v>19</v>
      </c>
      <c r="M995" t="s">
        <v>24</v>
      </c>
      <c r="N995" s="7">
        <f t="shared" si="45"/>
        <v>580.16</v>
      </c>
      <c r="O995">
        <f t="shared" si="46"/>
        <v>80.062073246430785</v>
      </c>
      <c r="Q995">
        <f t="shared" si="47"/>
        <v>18.749999999999993</v>
      </c>
    </row>
    <row r="996" spans="1:17" x14ac:dyDescent="0.3">
      <c r="A996">
        <v>647</v>
      </c>
      <c r="B996" t="s">
        <v>165</v>
      </c>
      <c r="C996" t="s">
        <v>166</v>
      </c>
      <c r="D996" t="s">
        <v>15</v>
      </c>
      <c r="E996">
        <v>70.209999999999994</v>
      </c>
      <c r="F996">
        <v>6</v>
      </c>
      <c r="G996" s="5">
        <v>43554</v>
      </c>
      <c r="H996" t="s">
        <v>630</v>
      </c>
      <c r="I996" t="s">
        <v>29</v>
      </c>
      <c r="J996">
        <v>7.4</v>
      </c>
      <c r="K996">
        <v>0.48</v>
      </c>
      <c r="L996">
        <v>14</v>
      </c>
      <c r="M996" t="s">
        <v>24</v>
      </c>
      <c r="N996" s="7">
        <f t="shared" si="45"/>
        <v>421.26</v>
      </c>
      <c r="O996">
        <f t="shared" si="46"/>
        <v>-27.388996138996134</v>
      </c>
      <c r="Q996">
        <f t="shared" si="47"/>
        <v>-15.789473684210522</v>
      </c>
    </row>
    <row r="997" spans="1:17" x14ac:dyDescent="0.3">
      <c r="A997">
        <v>672</v>
      </c>
      <c r="B997" t="s">
        <v>196</v>
      </c>
      <c r="C997" t="s">
        <v>197</v>
      </c>
      <c r="D997" t="s">
        <v>52</v>
      </c>
      <c r="E997">
        <v>93.4</v>
      </c>
      <c r="F997">
        <v>2</v>
      </c>
      <c r="G997" s="5">
        <v>43554</v>
      </c>
      <c r="H997" t="s">
        <v>637</v>
      </c>
      <c r="I997" t="s">
        <v>23</v>
      </c>
      <c r="J997">
        <v>5.5</v>
      </c>
      <c r="K997">
        <v>0.48</v>
      </c>
      <c r="L997">
        <v>16</v>
      </c>
      <c r="M997" t="s">
        <v>24</v>
      </c>
      <c r="N997" s="7">
        <f t="shared" si="45"/>
        <v>186.8</v>
      </c>
      <c r="O997">
        <f t="shared" si="46"/>
        <v>-55.656839006789149</v>
      </c>
      <c r="Q997">
        <f t="shared" si="47"/>
        <v>0</v>
      </c>
    </row>
    <row r="998" spans="1:17" x14ac:dyDescent="0.3">
      <c r="A998">
        <v>882</v>
      </c>
      <c r="B998" t="s">
        <v>332</v>
      </c>
      <c r="C998" t="s">
        <v>333</v>
      </c>
      <c r="D998" t="s">
        <v>54</v>
      </c>
      <c r="E998">
        <v>10.18</v>
      </c>
      <c r="F998">
        <v>8</v>
      </c>
      <c r="G998" s="5">
        <v>43554</v>
      </c>
      <c r="H998" t="s">
        <v>646</v>
      </c>
      <c r="I998" t="s">
        <v>29</v>
      </c>
      <c r="J998">
        <v>9.5</v>
      </c>
      <c r="K998">
        <v>0.33</v>
      </c>
      <c r="L998">
        <v>12</v>
      </c>
      <c r="M998" t="s">
        <v>24</v>
      </c>
      <c r="N998" s="7">
        <f t="shared" si="45"/>
        <v>81.44</v>
      </c>
      <c r="O998">
        <f t="shared" si="46"/>
        <v>-56.402569593147753</v>
      </c>
      <c r="Q998">
        <f t="shared" si="47"/>
        <v>-31.249999999999993</v>
      </c>
    </row>
    <row r="999" spans="1:17" x14ac:dyDescent="0.3">
      <c r="A999">
        <v>884</v>
      </c>
      <c r="B999" t="s">
        <v>500</v>
      </c>
      <c r="C999" t="s">
        <v>321</v>
      </c>
      <c r="D999" t="s">
        <v>27</v>
      </c>
      <c r="E999">
        <v>34.42</v>
      </c>
      <c r="F999">
        <v>6</v>
      </c>
      <c r="G999" s="5">
        <v>43554</v>
      </c>
      <c r="H999" t="s">
        <v>156</v>
      </c>
      <c r="I999" t="s">
        <v>23</v>
      </c>
      <c r="J999">
        <v>7.5</v>
      </c>
      <c r="K999">
        <v>0.33</v>
      </c>
      <c r="L999">
        <v>12</v>
      </c>
      <c r="M999" t="s">
        <v>24</v>
      </c>
      <c r="N999" s="7">
        <f t="shared" si="45"/>
        <v>206.52</v>
      </c>
      <c r="O999">
        <f t="shared" si="46"/>
        <v>153.58546168958745</v>
      </c>
      <c r="Q999">
        <f t="shared" si="47"/>
        <v>0</v>
      </c>
    </row>
    <row r="1000" spans="1:17" x14ac:dyDescent="0.3">
      <c r="A1000">
        <v>938</v>
      </c>
      <c r="B1000" t="s">
        <v>228</v>
      </c>
      <c r="C1000" t="s">
        <v>229</v>
      </c>
      <c r="D1000" t="s">
        <v>36</v>
      </c>
      <c r="E1000">
        <v>89.48</v>
      </c>
      <c r="F1000">
        <v>5</v>
      </c>
      <c r="G1000" s="5">
        <v>43554</v>
      </c>
      <c r="H1000" t="s">
        <v>615</v>
      </c>
      <c r="I1000" t="s">
        <v>23</v>
      </c>
      <c r="J1000">
        <v>7.4</v>
      </c>
      <c r="K1000">
        <v>0.48</v>
      </c>
      <c r="L1000">
        <v>10</v>
      </c>
      <c r="M1000" t="s">
        <v>24</v>
      </c>
      <c r="N1000" s="7">
        <f t="shared" si="45"/>
        <v>447.40000000000003</v>
      </c>
      <c r="O1000">
        <f t="shared" si="46"/>
        <v>116.63761379043191</v>
      </c>
      <c r="Q1000">
        <f t="shared" si="47"/>
        <v>45.454545454545439</v>
      </c>
    </row>
    <row r="1001" spans="1:17" x14ac:dyDescent="0.3">
      <c r="A1001">
        <v>964</v>
      </c>
      <c r="B1001" t="s">
        <v>186</v>
      </c>
      <c r="C1001" t="s">
        <v>187</v>
      </c>
      <c r="D1001" t="s">
        <v>21</v>
      </c>
      <c r="E1001">
        <v>96.82</v>
      </c>
      <c r="F1001">
        <v>3</v>
      </c>
      <c r="G1001" s="5">
        <v>43554</v>
      </c>
      <c r="H1001" t="s">
        <v>508</v>
      </c>
      <c r="I1001" t="s">
        <v>23</v>
      </c>
      <c r="J1001">
        <v>6.7</v>
      </c>
      <c r="K1001">
        <v>0.33</v>
      </c>
      <c r="L1001">
        <v>20</v>
      </c>
      <c r="M1001" t="s">
        <v>24</v>
      </c>
      <c r="N1001" s="7">
        <f t="shared" si="45"/>
        <v>290.45999999999998</v>
      </c>
      <c r="O1001">
        <f t="shared" si="46"/>
        <v>-35.078229772016101</v>
      </c>
      <c r="Q1001">
        <f t="shared" si="47"/>
        <v>-31.249999999999993</v>
      </c>
    </row>
    <row r="1002" spans="1:17" x14ac:dyDescent="0.3">
      <c r="A1002">
        <v>3087</v>
      </c>
      <c r="B1002" t="s">
        <v>416</v>
      </c>
      <c r="C1002" t="s">
        <v>417</v>
      </c>
      <c r="D1002" t="s">
        <v>27</v>
      </c>
      <c r="E1002">
        <v>21</v>
      </c>
      <c r="F1002">
        <v>3</v>
      </c>
      <c r="G1002" s="5">
        <v>43831</v>
      </c>
      <c r="H1002" t="s">
        <v>1169</v>
      </c>
      <c r="I1002" t="s">
        <v>17</v>
      </c>
      <c r="J1002">
        <v>9</v>
      </c>
      <c r="K1002">
        <v>0.33</v>
      </c>
      <c r="L1002">
        <v>14</v>
      </c>
      <c r="M1002" t="s">
        <v>18</v>
      </c>
      <c r="N1002" s="7">
        <f t="shared" si="45"/>
        <v>63</v>
      </c>
      <c r="O1002">
        <f t="shared" si="46"/>
        <v>-78.310266473869035</v>
      </c>
      <c r="Q1002">
        <f t="shared" si="47"/>
        <v>0</v>
      </c>
    </row>
    <row r="1003" spans="1:17" x14ac:dyDescent="0.3">
      <c r="A1003">
        <v>1956</v>
      </c>
      <c r="B1003" t="s">
        <v>183</v>
      </c>
      <c r="C1003" t="s">
        <v>184</v>
      </c>
      <c r="D1003" t="s">
        <v>54</v>
      </c>
      <c r="E1003">
        <v>42</v>
      </c>
      <c r="F1003">
        <v>2</v>
      </c>
      <c r="G1003" s="5">
        <v>43832</v>
      </c>
      <c r="H1003" t="s">
        <v>386</v>
      </c>
      <c r="I1003" t="s">
        <v>17</v>
      </c>
      <c r="J1003">
        <v>6</v>
      </c>
      <c r="K1003">
        <v>0.33</v>
      </c>
      <c r="L1003">
        <v>15</v>
      </c>
      <c r="M1003" t="s">
        <v>24</v>
      </c>
      <c r="N1003" s="7">
        <f t="shared" si="45"/>
        <v>84</v>
      </c>
      <c r="O1003">
        <f t="shared" si="46"/>
        <v>33.333333333333329</v>
      </c>
      <c r="Q1003">
        <f t="shared" si="47"/>
        <v>0</v>
      </c>
    </row>
    <row r="1004" spans="1:17" x14ac:dyDescent="0.3">
      <c r="A1004">
        <v>2264</v>
      </c>
      <c r="B1004" t="s">
        <v>228</v>
      </c>
      <c r="C1004" t="s">
        <v>229</v>
      </c>
      <c r="D1004" t="s">
        <v>54</v>
      </c>
      <c r="E1004">
        <v>33</v>
      </c>
      <c r="F1004">
        <v>1</v>
      </c>
      <c r="G1004" s="5">
        <v>43832</v>
      </c>
      <c r="H1004" t="s">
        <v>602</v>
      </c>
      <c r="I1004" t="s">
        <v>17</v>
      </c>
      <c r="J1004">
        <v>8</v>
      </c>
      <c r="K1004">
        <v>0.48</v>
      </c>
      <c r="L1004">
        <v>15</v>
      </c>
      <c r="M1004" t="s">
        <v>18</v>
      </c>
      <c r="N1004" s="7">
        <f t="shared" si="45"/>
        <v>33</v>
      </c>
      <c r="O1004">
        <f t="shared" si="46"/>
        <v>-60.714285714285708</v>
      </c>
      <c r="Q1004">
        <f t="shared" si="47"/>
        <v>45.454545454545439</v>
      </c>
    </row>
    <row r="1005" spans="1:17" x14ac:dyDescent="0.3">
      <c r="A1005">
        <v>2235</v>
      </c>
      <c r="B1005" t="s">
        <v>137</v>
      </c>
      <c r="C1005" t="s">
        <v>138</v>
      </c>
      <c r="D1005" t="s">
        <v>27</v>
      </c>
      <c r="E1005">
        <v>57</v>
      </c>
      <c r="F1005">
        <v>1</v>
      </c>
      <c r="G1005" s="5">
        <v>43833</v>
      </c>
      <c r="H1005" t="s">
        <v>364</v>
      </c>
      <c r="I1005" t="s">
        <v>17</v>
      </c>
      <c r="J1005">
        <v>9</v>
      </c>
      <c r="K1005">
        <v>0.33</v>
      </c>
      <c r="L1005">
        <v>10</v>
      </c>
      <c r="M1005" t="s">
        <v>18</v>
      </c>
      <c r="N1005" s="7">
        <f t="shared" si="45"/>
        <v>57</v>
      </c>
      <c r="O1005">
        <f t="shared" si="46"/>
        <v>72.727272727272734</v>
      </c>
      <c r="Q1005">
        <f t="shared" si="47"/>
        <v>-31.249999999999993</v>
      </c>
    </row>
    <row r="1006" spans="1:17" x14ac:dyDescent="0.3">
      <c r="A1006">
        <v>9183</v>
      </c>
      <c r="B1006" t="s">
        <v>254</v>
      </c>
      <c r="C1006" t="s">
        <v>255</v>
      </c>
      <c r="D1006" t="s">
        <v>27</v>
      </c>
      <c r="E1006">
        <v>50</v>
      </c>
      <c r="F1006">
        <v>1</v>
      </c>
      <c r="G1006" s="5">
        <v>43834</v>
      </c>
      <c r="H1006" t="s">
        <v>1091</v>
      </c>
      <c r="I1006" t="s">
        <v>23</v>
      </c>
      <c r="J1006">
        <v>7</v>
      </c>
      <c r="K1006">
        <v>0.48</v>
      </c>
      <c r="L1006">
        <v>8</v>
      </c>
      <c r="M1006" t="s">
        <v>33</v>
      </c>
      <c r="N1006" s="7">
        <f t="shared" si="45"/>
        <v>50</v>
      </c>
      <c r="O1006">
        <f t="shared" si="46"/>
        <v>-12.280701754385964</v>
      </c>
      <c r="Q1006">
        <f t="shared" si="47"/>
        <v>45.454545454545439</v>
      </c>
    </row>
    <row r="1007" spans="1:17" x14ac:dyDescent="0.3">
      <c r="A1007">
        <v>9682</v>
      </c>
      <c r="B1007" t="s">
        <v>355</v>
      </c>
      <c r="C1007" t="s">
        <v>356</v>
      </c>
      <c r="D1007" t="s">
        <v>54</v>
      </c>
      <c r="E1007">
        <v>38</v>
      </c>
      <c r="F1007">
        <v>1</v>
      </c>
      <c r="G1007" s="5">
        <v>43834</v>
      </c>
      <c r="H1007" t="s">
        <v>264</v>
      </c>
      <c r="I1007" t="s">
        <v>23</v>
      </c>
      <c r="J1007">
        <v>6</v>
      </c>
      <c r="K1007">
        <v>0.33</v>
      </c>
      <c r="L1007">
        <v>12</v>
      </c>
      <c r="M1007" t="s">
        <v>33</v>
      </c>
      <c r="N1007" s="7">
        <f t="shared" si="45"/>
        <v>38</v>
      </c>
      <c r="O1007">
        <f t="shared" si="46"/>
        <v>-24</v>
      </c>
      <c r="Q1007">
        <f t="shared" si="47"/>
        <v>-31.249999999999993</v>
      </c>
    </row>
    <row r="1008" spans="1:17" x14ac:dyDescent="0.3">
      <c r="A1008">
        <v>1078</v>
      </c>
      <c r="B1008" t="s">
        <v>148</v>
      </c>
      <c r="C1008" t="s">
        <v>149</v>
      </c>
      <c r="D1008" t="s">
        <v>54</v>
      </c>
      <c r="E1008">
        <v>75</v>
      </c>
      <c r="F1008">
        <v>3</v>
      </c>
      <c r="G1008" s="5">
        <v>43835</v>
      </c>
      <c r="H1008" t="s">
        <v>631</v>
      </c>
      <c r="I1008" t="s">
        <v>17</v>
      </c>
      <c r="J1008">
        <v>8</v>
      </c>
      <c r="K1008">
        <v>0.33</v>
      </c>
      <c r="L1008">
        <v>11</v>
      </c>
      <c r="M1008" t="s">
        <v>24</v>
      </c>
      <c r="N1008" s="7">
        <f t="shared" si="45"/>
        <v>225</v>
      </c>
      <c r="O1008">
        <f t="shared" si="46"/>
        <v>492.1052631578948</v>
      </c>
      <c r="Q1008">
        <f t="shared" si="47"/>
        <v>0</v>
      </c>
    </row>
    <row r="1009" spans="1:17" x14ac:dyDescent="0.3">
      <c r="A1009">
        <v>1256</v>
      </c>
      <c r="B1009" t="s">
        <v>87</v>
      </c>
      <c r="C1009" t="s">
        <v>88</v>
      </c>
      <c r="D1009" t="s">
        <v>54</v>
      </c>
      <c r="E1009">
        <v>24</v>
      </c>
      <c r="F1009">
        <v>1</v>
      </c>
      <c r="G1009" s="5">
        <v>43835</v>
      </c>
      <c r="H1009" t="s">
        <v>842</v>
      </c>
      <c r="I1009" t="s">
        <v>17</v>
      </c>
      <c r="J1009">
        <v>4</v>
      </c>
      <c r="K1009">
        <v>0.48</v>
      </c>
      <c r="L1009">
        <v>19</v>
      </c>
      <c r="M1009" t="s">
        <v>24</v>
      </c>
      <c r="N1009" s="7">
        <f t="shared" si="45"/>
        <v>24</v>
      </c>
      <c r="O1009">
        <f t="shared" si="46"/>
        <v>-89.333333333333329</v>
      </c>
      <c r="Q1009">
        <f t="shared" si="47"/>
        <v>45.454545454545439</v>
      </c>
    </row>
    <row r="1010" spans="1:17" x14ac:dyDescent="0.3">
      <c r="A1010">
        <v>1311</v>
      </c>
      <c r="B1010" t="s">
        <v>287</v>
      </c>
      <c r="C1010" t="s">
        <v>288</v>
      </c>
      <c r="D1010" t="s">
        <v>27</v>
      </c>
      <c r="E1010">
        <v>83</v>
      </c>
      <c r="F1010">
        <v>1</v>
      </c>
      <c r="G1010" s="5">
        <v>43835</v>
      </c>
      <c r="H1010" t="s">
        <v>800</v>
      </c>
      <c r="I1010" t="s">
        <v>17</v>
      </c>
      <c r="J1010">
        <v>9</v>
      </c>
      <c r="K1010">
        <v>0.33</v>
      </c>
      <c r="L1010">
        <v>13</v>
      </c>
      <c r="M1010" t="s">
        <v>24</v>
      </c>
      <c r="N1010" s="7">
        <f t="shared" si="45"/>
        <v>83</v>
      </c>
      <c r="O1010">
        <f t="shared" si="46"/>
        <v>245.83333333333334</v>
      </c>
      <c r="Q1010">
        <f t="shared" si="47"/>
        <v>-31.249999999999993</v>
      </c>
    </row>
    <row r="1011" spans="1:17" x14ac:dyDescent="0.3">
      <c r="A1011">
        <v>3198</v>
      </c>
      <c r="B1011" t="s">
        <v>154</v>
      </c>
      <c r="C1011" t="s">
        <v>155</v>
      </c>
      <c r="D1011" t="s">
        <v>54</v>
      </c>
      <c r="E1011">
        <v>47</v>
      </c>
      <c r="F1011">
        <v>1</v>
      </c>
      <c r="G1011" s="5">
        <v>43835</v>
      </c>
      <c r="H1011" t="s">
        <v>1110</v>
      </c>
      <c r="I1011" t="s">
        <v>17</v>
      </c>
      <c r="J1011">
        <v>9</v>
      </c>
      <c r="K1011">
        <v>0.33</v>
      </c>
      <c r="L1011">
        <v>8</v>
      </c>
      <c r="M1011" t="s">
        <v>18</v>
      </c>
      <c r="N1011" s="7">
        <f t="shared" si="45"/>
        <v>47</v>
      </c>
      <c r="O1011">
        <f t="shared" si="46"/>
        <v>-43.373493975903614</v>
      </c>
      <c r="Q1011">
        <f t="shared" si="47"/>
        <v>0</v>
      </c>
    </row>
    <row r="1012" spans="1:17" x14ac:dyDescent="0.3">
      <c r="A1012">
        <v>8891</v>
      </c>
      <c r="B1012" t="s">
        <v>489</v>
      </c>
      <c r="C1012" t="s">
        <v>490</v>
      </c>
      <c r="D1012" t="s">
        <v>27</v>
      </c>
      <c r="E1012">
        <v>53</v>
      </c>
      <c r="F1012">
        <v>2</v>
      </c>
      <c r="G1012" s="5">
        <v>43835</v>
      </c>
      <c r="H1012" t="s">
        <v>314</v>
      </c>
      <c r="I1012" t="s">
        <v>23</v>
      </c>
      <c r="J1012">
        <v>5</v>
      </c>
      <c r="K1012">
        <v>0.48</v>
      </c>
      <c r="L1012">
        <v>16</v>
      </c>
      <c r="M1012" t="s">
        <v>33</v>
      </c>
      <c r="N1012" s="7">
        <f t="shared" si="45"/>
        <v>106</v>
      </c>
      <c r="O1012">
        <f t="shared" si="46"/>
        <v>125.53191489361701</v>
      </c>
      <c r="Q1012">
        <f t="shared" si="47"/>
        <v>45.454545454545439</v>
      </c>
    </row>
    <row r="1013" spans="1:17" x14ac:dyDescent="0.3">
      <c r="A1013">
        <v>9377</v>
      </c>
      <c r="B1013" t="s">
        <v>158</v>
      </c>
      <c r="C1013" t="s">
        <v>159</v>
      </c>
      <c r="D1013" t="s">
        <v>27</v>
      </c>
      <c r="E1013">
        <v>76</v>
      </c>
      <c r="F1013">
        <v>1</v>
      </c>
      <c r="G1013" s="5">
        <v>43835</v>
      </c>
      <c r="H1013" t="s">
        <v>608</v>
      </c>
      <c r="I1013" t="s">
        <v>23</v>
      </c>
      <c r="J1013">
        <v>5</v>
      </c>
      <c r="K1013">
        <v>0.33</v>
      </c>
      <c r="L1013">
        <v>14</v>
      </c>
      <c r="M1013" t="s">
        <v>33</v>
      </c>
      <c r="N1013" s="7">
        <f t="shared" si="45"/>
        <v>76</v>
      </c>
      <c r="O1013">
        <f t="shared" si="46"/>
        <v>-28.30188679245283</v>
      </c>
      <c r="Q1013">
        <f t="shared" si="47"/>
        <v>-31.249999999999993</v>
      </c>
    </row>
    <row r="1014" spans="1:17" x14ac:dyDescent="0.3">
      <c r="A1014">
        <v>9896</v>
      </c>
      <c r="B1014" t="s">
        <v>102</v>
      </c>
      <c r="C1014" t="s">
        <v>103</v>
      </c>
      <c r="D1014" t="s">
        <v>54</v>
      </c>
      <c r="E1014">
        <v>22</v>
      </c>
      <c r="F1014">
        <v>3</v>
      </c>
      <c r="G1014" s="5">
        <v>43835</v>
      </c>
      <c r="H1014" t="s">
        <v>283</v>
      </c>
      <c r="I1014" t="s">
        <v>23</v>
      </c>
      <c r="J1014">
        <v>3</v>
      </c>
      <c r="K1014">
        <v>0.33</v>
      </c>
      <c r="L1014">
        <v>15</v>
      </c>
      <c r="M1014" t="s">
        <v>740</v>
      </c>
      <c r="N1014" s="7">
        <f t="shared" si="45"/>
        <v>66</v>
      </c>
      <c r="O1014">
        <f t="shared" si="46"/>
        <v>-13.157894736842104</v>
      </c>
      <c r="Q1014">
        <f t="shared" si="47"/>
        <v>0</v>
      </c>
    </row>
    <row r="1015" spans="1:17" x14ac:dyDescent="0.3">
      <c r="A1015">
        <v>1153</v>
      </c>
      <c r="B1015" t="s">
        <v>13</v>
      </c>
      <c r="C1015" t="s">
        <v>14</v>
      </c>
      <c r="D1015" t="s">
        <v>27</v>
      </c>
      <c r="E1015">
        <v>72</v>
      </c>
      <c r="F1015">
        <v>3</v>
      </c>
      <c r="G1015" s="5">
        <v>43837</v>
      </c>
      <c r="H1015" t="s">
        <v>796</v>
      </c>
      <c r="I1015" t="s">
        <v>17</v>
      </c>
      <c r="J1015">
        <v>7</v>
      </c>
      <c r="K1015">
        <v>0.36</v>
      </c>
      <c r="L1015">
        <v>9</v>
      </c>
      <c r="M1015" t="s">
        <v>24</v>
      </c>
      <c r="N1015" s="7">
        <f t="shared" si="45"/>
        <v>216</v>
      </c>
      <c r="O1015">
        <f t="shared" si="46"/>
        <v>227.27272727272728</v>
      </c>
      <c r="Q1015">
        <f t="shared" si="47"/>
        <v>9.0909090909090811</v>
      </c>
    </row>
    <row r="1016" spans="1:17" x14ac:dyDescent="0.3">
      <c r="A1016">
        <v>2528</v>
      </c>
      <c r="B1016" t="s">
        <v>140</v>
      </c>
      <c r="C1016" t="s">
        <v>141</v>
      </c>
      <c r="D1016" t="s">
        <v>54</v>
      </c>
      <c r="E1016">
        <v>77</v>
      </c>
      <c r="F1016">
        <v>2</v>
      </c>
      <c r="G1016" s="5">
        <v>43837</v>
      </c>
      <c r="H1016" t="s">
        <v>937</v>
      </c>
      <c r="I1016" t="s">
        <v>17</v>
      </c>
      <c r="J1016">
        <v>9</v>
      </c>
      <c r="K1016">
        <v>0.48</v>
      </c>
      <c r="L1016">
        <v>21</v>
      </c>
      <c r="M1016" t="s">
        <v>18</v>
      </c>
      <c r="N1016" s="7">
        <f t="shared" si="45"/>
        <v>154</v>
      </c>
      <c r="O1016">
        <f t="shared" si="46"/>
        <v>-28.703703703703702</v>
      </c>
      <c r="Q1016">
        <f t="shared" si="47"/>
        <v>33.333333333333329</v>
      </c>
    </row>
    <row r="1017" spans="1:17" x14ac:dyDescent="0.3">
      <c r="A1017">
        <v>1316</v>
      </c>
      <c r="B1017" t="s">
        <v>287</v>
      </c>
      <c r="C1017" t="s">
        <v>288</v>
      </c>
      <c r="D1017" t="s">
        <v>54</v>
      </c>
      <c r="E1017">
        <v>48</v>
      </c>
      <c r="F1017">
        <v>2</v>
      </c>
      <c r="G1017" s="5">
        <v>43838</v>
      </c>
      <c r="H1017" t="s">
        <v>868</v>
      </c>
      <c r="I1017" t="s">
        <v>17</v>
      </c>
      <c r="J1017">
        <v>7</v>
      </c>
      <c r="K1017">
        <v>0.33</v>
      </c>
      <c r="L1017">
        <v>14</v>
      </c>
      <c r="M1017" t="s">
        <v>24</v>
      </c>
      <c r="N1017" s="7">
        <f t="shared" si="45"/>
        <v>96</v>
      </c>
      <c r="O1017">
        <f t="shared" si="46"/>
        <v>-37.662337662337663</v>
      </c>
      <c r="Q1017">
        <f t="shared" si="47"/>
        <v>-31.249999999999993</v>
      </c>
    </row>
    <row r="1018" spans="1:17" x14ac:dyDescent="0.3">
      <c r="A1018">
        <v>1362</v>
      </c>
      <c r="B1018" t="s">
        <v>212</v>
      </c>
      <c r="C1018" t="s">
        <v>213</v>
      </c>
      <c r="D1018" t="s">
        <v>54</v>
      </c>
      <c r="E1018">
        <v>77</v>
      </c>
      <c r="F1018">
        <v>2</v>
      </c>
      <c r="G1018" s="5">
        <v>43838</v>
      </c>
      <c r="H1018" t="s">
        <v>885</v>
      </c>
      <c r="I1018" t="s">
        <v>17</v>
      </c>
      <c r="J1018">
        <v>4</v>
      </c>
      <c r="K1018">
        <v>0.33</v>
      </c>
      <c r="L1018">
        <v>8</v>
      </c>
      <c r="M1018" t="s">
        <v>24</v>
      </c>
      <c r="N1018" s="7">
        <f t="shared" si="45"/>
        <v>154</v>
      </c>
      <c r="O1018">
        <f t="shared" si="46"/>
        <v>60.416666666666664</v>
      </c>
      <c r="Q1018">
        <f t="shared" si="47"/>
        <v>0</v>
      </c>
    </row>
    <row r="1019" spans="1:17" x14ac:dyDescent="0.3">
      <c r="A1019">
        <v>2553</v>
      </c>
      <c r="B1019" t="s">
        <v>120</v>
      </c>
      <c r="C1019" t="s">
        <v>121</v>
      </c>
      <c r="D1019" t="s">
        <v>27</v>
      </c>
      <c r="E1019">
        <v>57</v>
      </c>
      <c r="F1019">
        <v>3</v>
      </c>
      <c r="G1019" s="5">
        <v>43838</v>
      </c>
      <c r="H1019" t="s">
        <v>1035</v>
      </c>
      <c r="I1019" t="s">
        <v>17</v>
      </c>
      <c r="J1019">
        <v>4</v>
      </c>
      <c r="K1019">
        <v>0.33</v>
      </c>
      <c r="L1019">
        <v>6</v>
      </c>
      <c r="M1019" t="s">
        <v>18</v>
      </c>
      <c r="N1019" s="7">
        <f t="shared" si="45"/>
        <v>171</v>
      </c>
      <c r="O1019">
        <f t="shared" si="46"/>
        <v>11.038961038961039</v>
      </c>
      <c r="Q1019">
        <f t="shared" si="47"/>
        <v>0</v>
      </c>
    </row>
    <row r="1020" spans="1:17" x14ac:dyDescent="0.3">
      <c r="A1020">
        <v>9408</v>
      </c>
      <c r="B1020" t="s">
        <v>50</v>
      </c>
      <c r="C1020" t="s">
        <v>51</v>
      </c>
      <c r="D1020" t="s">
        <v>54</v>
      </c>
      <c r="E1020">
        <v>20</v>
      </c>
      <c r="F1020">
        <v>3</v>
      </c>
      <c r="G1020" s="5">
        <v>43838</v>
      </c>
      <c r="H1020" t="s">
        <v>298</v>
      </c>
      <c r="I1020" t="s">
        <v>23</v>
      </c>
      <c r="J1020">
        <v>6</v>
      </c>
      <c r="K1020">
        <v>0.33</v>
      </c>
      <c r="L1020">
        <v>15</v>
      </c>
      <c r="M1020" t="s">
        <v>33</v>
      </c>
      <c r="N1020" s="7">
        <f t="shared" si="45"/>
        <v>60</v>
      </c>
      <c r="O1020">
        <f t="shared" si="46"/>
        <v>-64.912280701754383</v>
      </c>
      <c r="Q1020">
        <f t="shared" si="47"/>
        <v>0</v>
      </c>
    </row>
    <row r="1021" spans="1:17" x14ac:dyDescent="0.3">
      <c r="A1021">
        <v>1604</v>
      </c>
      <c r="B1021" t="s">
        <v>161</v>
      </c>
      <c r="C1021" t="s">
        <v>162</v>
      </c>
      <c r="D1021" t="s">
        <v>54</v>
      </c>
      <c r="E1021">
        <v>48</v>
      </c>
      <c r="F1021">
        <v>1</v>
      </c>
      <c r="G1021" s="5">
        <v>43839</v>
      </c>
      <c r="H1021" t="s">
        <v>424</v>
      </c>
      <c r="I1021" t="s">
        <v>17</v>
      </c>
      <c r="J1021">
        <v>7</v>
      </c>
      <c r="K1021">
        <v>0.33</v>
      </c>
      <c r="L1021">
        <v>19</v>
      </c>
      <c r="M1021" t="s">
        <v>24</v>
      </c>
      <c r="N1021" s="7">
        <f t="shared" si="45"/>
        <v>48</v>
      </c>
      <c r="O1021">
        <f t="shared" si="46"/>
        <v>-20</v>
      </c>
      <c r="Q1021">
        <f t="shared" si="47"/>
        <v>0</v>
      </c>
    </row>
    <row r="1022" spans="1:17" x14ac:dyDescent="0.3">
      <c r="A1022">
        <v>2125</v>
      </c>
      <c r="B1022" t="s">
        <v>59</v>
      </c>
      <c r="C1022" t="s">
        <v>60</v>
      </c>
      <c r="D1022" t="s">
        <v>27</v>
      </c>
      <c r="E1022">
        <v>35</v>
      </c>
      <c r="F1022">
        <v>1</v>
      </c>
      <c r="G1022" s="5">
        <v>43839</v>
      </c>
      <c r="H1022" t="s">
        <v>813</v>
      </c>
      <c r="I1022" t="s">
        <v>17</v>
      </c>
      <c r="J1022">
        <v>6</v>
      </c>
      <c r="K1022">
        <v>0.48</v>
      </c>
      <c r="L1022">
        <v>18</v>
      </c>
      <c r="M1022" t="s">
        <v>24</v>
      </c>
      <c r="N1022" s="7">
        <f t="shared" si="45"/>
        <v>35</v>
      </c>
      <c r="O1022">
        <f t="shared" si="46"/>
        <v>-27.083333333333332</v>
      </c>
      <c r="Q1022">
        <f t="shared" si="47"/>
        <v>45.454545454545439</v>
      </c>
    </row>
    <row r="1023" spans="1:17" x14ac:dyDescent="0.3">
      <c r="A1023">
        <v>1827</v>
      </c>
      <c r="B1023" t="s">
        <v>38</v>
      </c>
      <c r="C1023" t="s">
        <v>39</v>
      </c>
      <c r="D1023" t="s">
        <v>27</v>
      </c>
      <c r="E1023">
        <v>17</v>
      </c>
      <c r="F1023">
        <v>1</v>
      </c>
      <c r="G1023" s="5">
        <v>43841</v>
      </c>
      <c r="H1023" t="s">
        <v>1011</v>
      </c>
      <c r="I1023" t="s">
        <v>17</v>
      </c>
      <c r="J1023">
        <v>5</v>
      </c>
      <c r="K1023">
        <v>0.48</v>
      </c>
      <c r="L1023">
        <v>6</v>
      </c>
      <c r="M1023" t="s">
        <v>24</v>
      </c>
      <c r="N1023" s="7">
        <f t="shared" si="45"/>
        <v>17</v>
      </c>
      <c r="O1023">
        <f t="shared" si="46"/>
        <v>-51.428571428571423</v>
      </c>
      <c r="Q1023">
        <f t="shared" si="47"/>
        <v>0</v>
      </c>
    </row>
    <row r="1024" spans="1:17" x14ac:dyDescent="0.3">
      <c r="A1024">
        <v>8926</v>
      </c>
      <c r="B1024" t="s">
        <v>332</v>
      </c>
      <c r="C1024" t="s">
        <v>333</v>
      </c>
      <c r="D1024" t="s">
        <v>54</v>
      </c>
      <c r="E1024">
        <v>20</v>
      </c>
      <c r="F1024">
        <v>3</v>
      </c>
      <c r="G1024" s="5">
        <v>43841</v>
      </c>
      <c r="H1024" t="s">
        <v>375</v>
      </c>
      <c r="I1024" t="s">
        <v>23</v>
      </c>
      <c r="J1024">
        <v>4</v>
      </c>
      <c r="K1024">
        <v>0.33</v>
      </c>
      <c r="L1024">
        <v>10</v>
      </c>
      <c r="M1024" t="s">
        <v>33</v>
      </c>
      <c r="N1024" s="7">
        <f t="shared" si="45"/>
        <v>60</v>
      </c>
      <c r="O1024">
        <f t="shared" si="46"/>
        <v>252.94117647058823</v>
      </c>
      <c r="Q1024">
        <f t="shared" si="47"/>
        <v>-31.249999999999993</v>
      </c>
    </row>
    <row r="1025" spans="1:17" x14ac:dyDescent="0.3">
      <c r="A1025">
        <v>8993</v>
      </c>
      <c r="B1025" t="s">
        <v>69</v>
      </c>
      <c r="C1025" t="s">
        <v>70</v>
      </c>
      <c r="D1025" t="s">
        <v>27</v>
      </c>
      <c r="E1025">
        <v>30</v>
      </c>
      <c r="F1025">
        <v>3</v>
      </c>
      <c r="G1025" s="5">
        <v>43841</v>
      </c>
      <c r="H1025" t="s">
        <v>233</v>
      </c>
      <c r="I1025" t="s">
        <v>23</v>
      </c>
      <c r="J1025">
        <v>7</v>
      </c>
      <c r="K1025">
        <v>0.48</v>
      </c>
      <c r="L1025">
        <v>16</v>
      </c>
      <c r="M1025" t="s">
        <v>33</v>
      </c>
      <c r="N1025" s="7">
        <f t="shared" si="45"/>
        <v>90</v>
      </c>
      <c r="O1025">
        <f t="shared" si="46"/>
        <v>50</v>
      </c>
      <c r="Q1025">
        <f t="shared" si="47"/>
        <v>45.454545454545439</v>
      </c>
    </row>
    <row r="1026" spans="1:17" x14ac:dyDescent="0.3">
      <c r="A1026">
        <v>9463</v>
      </c>
      <c r="B1026" t="s">
        <v>489</v>
      </c>
      <c r="C1026" t="s">
        <v>490</v>
      </c>
      <c r="D1026" t="s">
        <v>27</v>
      </c>
      <c r="E1026">
        <v>18</v>
      </c>
      <c r="F1026">
        <v>1</v>
      </c>
      <c r="G1026" s="5">
        <v>43841</v>
      </c>
      <c r="H1026" t="s">
        <v>720</v>
      </c>
      <c r="I1026" t="s">
        <v>23</v>
      </c>
      <c r="J1026">
        <v>3</v>
      </c>
      <c r="K1026">
        <v>0.48</v>
      </c>
      <c r="L1026">
        <v>13</v>
      </c>
      <c r="M1026" t="s">
        <v>33</v>
      </c>
      <c r="N1026" s="7">
        <f t="shared" ref="N1026:N1089" si="48">E1026*F1026</f>
        <v>18</v>
      </c>
      <c r="O1026">
        <f t="shared" si="46"/>
        <v>-80</v>
      </c>
      <c r="Q1026">
        <f t="shared" si="47"/>
        <v>0</v>
      </c>
    </row>
    <row r="1027" spans="1:17" x14ac:dyDescent="0.3">
      <c r="A1027">
        <v>1460</v>
      </c>
      <c r="B1027" t="s">
        <v>199</v>
      </c>
      <c r="C1027" t="s">
        <v>200</v>
      </c>
      <c r="D1027" t="s">
        <v>54</v>
      </c>
      <c r="E1027">
        <v>76</v>
      </c>
      <c r="F1027">
        <v>1</v>
      </c>
      <c r="G1027" s="5">
        <v>43842</v>
      </c>
      <c r="H1027" t="s">
        <v>914</v>
      </c>
      <c r="I1027" t="s">
        <v>17</v>
      </c>
      <c r="J1027">
        <v>8</v>
      </c>
      <c r="K1027">
        <v>0.48</v>
      </c>
      <c r="L1027">
        <v>9</v>
      </c>
      <c r="M1027" t="s">
        <v>24</v>
      </c>
      <c r="N1027" s="7">
        <f t="shared" si="48"/>
        <v>76</v>
      </c>
      <c r="O1027">
        <f t="shared" ref="O1027:O1090" si="49">IF(N1027=0, 0, ((N1027-N1026)/ABS(N1026))*100)</f>
        <v>322.22222222222223</v>
      </c>
      <c r="Q1027">
        <f t="shared" ref="Q1027:Q1090" si="50">IF(K1027=0, 0, ((K1027-K1026)/ABS(K1026))*100)</f>
        <v>0</v>
      </c>
    </row>
    <row r="1028" spans="1:17" x14ac:dyDescent="0.3">
      <c r="A1028">
        <v>2249</v>
      </c>
      <c r="B1028" t="s">
        <v>47</v>
      </c>
      <c r="C1028" t="s">
        <v>48</v>
      </c>
      <c r="D1028" t="s">
        <v>27</v>
      </c>
      <c r="E1028">
        <v>34</v>
      </c>
      <c r="F1028">
        <v>3</v>
      </c>
      <c r="G1028" s="5">
        <v>43842</v>
      </c>
      <c r="H1028" t="s">
        <v>1088</v>
      </c>
      <c r="I1028" t="s">
        <v>17</v>
      </c>
      <c r="J1028">
        <v>7</v>
      </c>
      <c r="K1028">
        <v>0.33</v>
      </c>
      <c r="L1028">
        <v>7</v>
      </c>
      <c r="M1028" t="s">
        <v>18</v>
      </c>
      <c r="N1028" s="7">
        <f t="shared" si="48"/>
        <v>102</v>
      </c>
      <c r="O1028">
        <f t="shared" si="49"/>
        <v>34.210526315789473</v>
      </c>
      <c r="Q1028">
        <f t="shared" si="50"/>
        <v>-31.249999999999993</v>
      </c>
    </row>
    <row r="1029" spans="1:17" x14ac:dyDescent="0.3">
      <c r="A1029">
        <v>1147</v>
      </c>
      <c r="B1029" t="s">
        <v>50</v>
      </c>
      <c r="C1029" t="s">
        <v>51</v>
      </c>
      <c r="D1029" t="s">
        <v>27</v>
      </c>
      <c r="E1029">
        <v>78</v>
      </c>
      <c r="F1029">
        <v>1</v>
      </c>
      <c r="G1029" s="5">
        <v>43843</v>
      </c>
      <c r="H1029" t="s">
        <v>792</v>
      </c>
      <c r="I1029" t="s">
        <v>17</v>
      </c>
      <c r="J1029">
        <v>5</v>
      </c>
      <c r="K1029">
        <v>0.33</v>
      </c>
      <c r="L1029">
        <v>21</v>
      </c>
      <c r="M1029" t="s">
        <v>24</v>
      </c>
      <c r="N1029" s="7">
        <f t="shared" si="48"/>
        <v>78</v>
      </c>
      <c r="O1029">
        <f t="shared" si="49"/>
        <v>-23.52941176470588</v>
      </c>
      <c r="Q1029">
        <f t="shared" si="50"/>
        <v>0</v>
      </c>
    </row>
    <row r="1030" spans="1:17" x14ac:dyDescent="0.3">
      <c r="A1030">
        <v>2460</v>
      </c>
      <c r="B1030" t="s">
        <v>287</v>
      </c>
      <c r="C1030" t="s">
        <v>288</v>
      </c>
      <c r="D1030" t="s">
        <v>54</v>
      </c>
      <c r="E1030">
        <v>46</v>
      </c>
      <c r="F1030">
        <v>2</v>
      </c>
      <c r="G1030" s="5">
        <v>43843</v>
      </c>
      <c r="H1030" t="s">
        <v>1003</v>
      </c>
      <c r="I1030" t="s">
        <v>17</v>
      </c>
      <c r="J1030">
        <v>7</v>
      </c>
      <c r="K1030">
        <v>0.33</v>
      </c>
      <c r="L1030">
        <v>22</v>
      </c>
      <c r="M1030" t="s">
        <v>18</v>
      </c>
      <c r="N1030" s="7">
        <f t="shared" si="48"/>
        <v>92</v>
      </c>
      <c r="O1030">
        <f t="shared" si="49"/>
        <v>17.948717948717949</v>
      </c>
      <c r="Q1030">
        <f t="shared" si="50"/>
        <v>0</v>
      </c>
    </row>
    <row r="1031" spans="1:17" x14ac:dyDescent="0.3">
      <c r="A1031">
        <v>9511</v>
      </c>
      <c r="B1031" t="s">
        <v>355</v>
      </c>
      <c r="C1031" t="s">
        <v>356</v>
      </c>
      <c r="D1031" t="s">
        <v>27</v>
      </c>
      <c r="E1031">
        <v>32</v>
      </c>
      <c r="F1031">
        <v>2</v>
      </c>
      <c r="G1031" s="5">
        <v>43843</v>
      </c>
      <c r="H1031" t="s">
        <v>62</v>
      </c>
      <c r="I1031" t="s">
        <v>23</v>
      </c>
      <c r="J1031">
        <v>5</v>
      </c>
      <c r="K1031">
        <v>0.33</v>
      </c>
      <c r="L1031">
        <v>16</v>
      </c>
      <c r="M1031" t="s">
        <v>33</v>
      </c>
      <c r="N1031" s="7">
        <f t="shared" si="48"/>
        <v>64</v>
      </c>
      <c r="O1031">
        <f t="shared" si="49"/>
        <v>-30.434782608695656</v>
      </c>
      <c r="Q1031">
        <f t="shared" si="50"/>
        <v>0</v>
      </c>
    </row>
    <row r="1032" spans="1:17" x14ac:dyDescent="0.3">
      <c r="A1032">
        <v>1597</v>
      </c>
      <c r="B1032" t="s">
        <v>294</v>
      </c>
      <c r="C1032" t="s">
        <v>295</v>
      </c>
      <c r="D1032" t="s">
        <v>27</v>
      </c>
      <c r="E1032">
        <v>52</v>
      </c>
      <c r="F1032">
        <v>1</v>
      </c>
      <c r="G1032" s="5">
        <v>43844</v>
      </c>
      <c r="H1032" t="s">
        <v>955</v>
      </c>
      <c r="I1032" t="s">
        <v>17</v>
      </c>
      <c r="J1032">
        <v>4</v>
      </c>
      <c r="K1032">
        <v>0.33</v>
      </c>
      <c r="L1032">
        <v>7</v>
      </c>
      <c r="M1032" t="s">
        <v>24</v>
      </c>
      <c r="N1032" s="7">
        <f t="shared" si="48"/>
        <v>52</v>
      </c>
      <c r="O1032">
        <f t="shared" si="49"/>
        <v>-18.75</v>
      </c>
      <c r="Q1032">
        <f t="shared" si="50"/>
        <v>0</v>
      </c>
    </row>
    <row r="1033" spans="1:17" x14ac:dyDescent="0.3">
      <c r="A1033">
        <v>1632</v>
      </c>
      <c r="B1033" t="s">
        <v>209</v>
      </c>
      <c r="C1033" t="s">
        <v>210</v>
      </c>
      <c r="D1033" t="s">
        <v>54</v>
      </c>
      <c r="E1033">
        <v>49</v>
      </c>
      <c r="F1033">
        <v>2</v>
      </c>
      <c r="G1033" s="5">
        <v>43845</v>
      </c>
      <c r="H1033" t="s">
        <v>245</v>
      </c>
      <c r="I1033" t="s">
        <v>17</v>
      </c>
      <c r="J1033">
        <v>8</v>
      </c>
      <c r="K1033">
        <v>0.33</v>
      </c>
      <c r="L1033">
        <v>18</v>
      </c>
      <c r="M1033" t="s">
        <v>24</v>
      </c>
      <c r="N1033" s="7">
        <f t="shared" si="48"/>
        <v>98</v>
      </c>
      <c r="O1033">
        <f t="shared" si="49"/>
        <v>88.461538461538453</v>
      </c>
      <c r="Q1033">
        <f t="shared" si="50"/>
        <v>0</v>
      </c>
    </row>
    <row r="1034" spans="1:17" x14ac:dyDescent="0.3">
      <c r="A1034">
        <v>2145</v>
      </c>
      <c r="B1034" t="s">
        <v>552</v>
      </c>
      <c r="C1034" t="s">
        <v>553</v>
      </c>
      <c r="D1034" t="s">
        <v>27</v>
      </c>
      <c r="E1034">
        <v>23</v>
      </c>
      <c r="F1034">
        <v>1</v>
      </c>
      <c r="G1034" s="5">
        <v>43845</v>
      </c>
      <c r="H1034" t="s">
        <v>930</v>
      </c>
      <c r="I1034" t="s">
        <v>17</v>
      </c>
      <c r="J1034">
        <v>4</v>
      </c>
      <c r="K1034">
        <v>0.33</v>
      </c>
      <c r="L1034">
        <v>7</v>
      </c>
      <c r="M1034" t="s">
        <v>24</v>
      </c>
      <c r="N1034" s="7">
        <f t="shared" si="48"/>
        <v>23</v>
      </c>
      <c r="O1034">
        <f t="shared" si="49"/>
        <v>-76.530612244897952</v>
      </c>
      <c r="Q1034">
        <f t="shared" si="50"/>
        <v>0</v>
      </c>
    </row>
    <row r="1035" spans="1:17" x14ac:dyDescent="0.3">
      <c r="A1035">
        <v>9865</v>
      </c>
      <c r="B1035" t="s">
        <v>69</v>
      </c>
      <c r="C1035" t="s">
        <v>70</v>
      </c>
      <c r="D1035" t="s">
        <v>27</v>
      </c>
      <c r="E1035">
        <v>23</v>
      </c>
      <c r="F1035">
        <v>1</v>
      </c>
      <c r="G1035" s="5">
        <v>43845</v>
      </c>
      <c r="H1035" t="s">
        <v>961</v>
      </c>
      <c r="I1035" t="s">
        <v>23</v>
      </c>
      <c r="J1035">
        <v>3</v>
      </c>
      <c r="K1035">
        <v>0.48</v>
      </c>
      <c r="L1035">
        <v>17</v>
      </c>
      <c r="M1035" t="s">
        <v>740</v>
      </c>
      <c r="N1035" s="7">
        <f t="shared" si="48"/>
        <v>23</v>
      </c>
      <c r="O1035">
        <f t="shared" si="49"/>
        <v>0</v>
      </c>
      <c r="Q1035">
        <f t="shared" si="50"/>
        <v>45.454545454545439</v>
      </c>
    </row>
    <row r="1036" spans="1:17" x14ac:dyDescent="0.3">
      <c r="A1036">
        <v>1245</v>
      </c>
      <c r="B1036" t="s">
        <v>75</v>
      </c>
      <c r="C1036" t="s">
        <v>76</v>
      </c>
      <c r="D1036" t="s">
        <v>27</v>
      </c>
      <c r="E1036">
        <v>83</v>
      </c>
      <c r="F1036">
        <v>2</v>
      </c>
      <c r="G1036" s="5">
        <v>43847</v>
      </c>
      <c r="H1036" t="s">
        <v>439</v>
      </c>
      <c r="I1036" t="s">
        <v>17</v>
      </c>
      <c r="J1036">
        <v>8</v>
      </c>
      <c r="K1036">
        <v>0.56999999999999995</v>
      </c>
      <c r="L1036">
        <v>11</v>
      </c>
      <c r="M1036" t="s">
        <v>24</v>
      </c>
      <c r="N1036" s="7">
        <f t="shared" si="48"/>
        <v>166</v>
      </c>
      <c r="O1036">
        <f t="shared" si="49"/>
        <v>621.73913043478262</v>
      </c>
      <c r="Q1036">
        <f t="shared" si="50"/>
        <v>18.749999999999993</v>
      </c>
    </row>
    <row r="1037" spans="1:17" x14ac:dyDescent="0.3">
      <c r="A1037">
        <v>1295</v>
      </c>
      <c r="B1037" t="s">
        <v>151</v>
      </c>
      <c r="C1037" t="s">
        <v>152</v>
      </c>
      <c r="D1037" t="s">
        <v>27</v>
      </c>
      <c r="E1037">
        <v>83</v>
      </c>
      <c r="F1037">
        <v>2</v>
      </c>
      <c r="G1037" s="5">
        <v>43847</v>
      </c>
      <c r="H1037" t="s">
        <v>857</v>
      </c>
      <c r="I1037" t="s">
        <v>17</v>
      </c>
      <c r="J1037">
        <v>6</v>
      </c>
      <c r="K1037">
        <v>0.48</v>
      </c>
      <c r="L1037">
        <v>21</v>
      </c>
      <c r="M1037" t="s">
        <v>24</v>
      </c>
      <c r="N1037" s="7">
        <f t="shared" si="48"/>
        <v>166</v>
      </c>
      <c r="O1037">
        <f t="shared" si="49"/>
        <v>0</v>
      </c>
      <c r="Q1037">
        <f t="shared" si="50"/>
        <v>-15.789473684210522</v>
      </c>
    </row>
    <row r="1038" spans="1:17" x14ac:dyDescent="0.3">
      <c r="A1038">
        <v>2400</v>
      </c>
      <c r="B1038" t="s">
        <v>190</v>
      </c>
      <c r="C1038" t="s">
        <v>191</v>
      </c>
      <c r="D1038" t="s">
        <v>54</v>
      </c>
      <c r="E1038">
        <v>61</v>
      </c>
      <c r="F1038">
        <v>1</v>
      </c>
      <c r="G1038" s="5">
        <v>43847</v>
      </c>
      <c r="H1038" t="s">
        <v>1018</v>
      </c>
      <c r="I1038" t="s">
        <v>17</v>
      </c>
      <c r="J1038">
        <v>4</v>
      </c>
      <c r="K1038">
        <v>0.48</v>
      </c>
      <c r="L1038">
        <v>8</v>
      </c>
      <c r="M1038" t="s">
        <v>18</v>
      </c>
      <c r="N1038" s="7">
        <f t="shared" si="48"/>
        <v>61</v>
      </c>
      <c r="O1038">
        <f t="shared" si="49"/>
        <v>-63.253012048192772</v>
      </c>
      <c r="Q1038">
        <f t="shared" si="50"/>
        <v>0</v>
      </c>
    </row>
    <row r="1039" spans="1:17" x14ac:dyDescent="0.3">
      <c r="A1039">
        <v>1300</v>
      </c>
      <c r="B1039" t="s">
        <v>41</v>
      </c>
      <c r="C1039" t="s">
        <v>42</v>
      </c>
      <c r="D1039" t="s">
        <v>54</v>
      </c>
      <c r="E1039">
        <v>44</v>
      </c>
      <c r="F1039">
        <v>1</v>
      </c>
      <c r="G1039" s="5">
        <v>43850</v>
      </c>
      <c r="H1039" t="s">
        <v>861</v>
      </c>
      <c r="I1039" t="s">
        <v>17</v>
      </c>
      <c r="J1039">
        <v>6</v>
      </c>
      <c r="K1039">
        <v>0.33</v>
      </c>
      <c r="L1039">
        <v>9</v>
      </c>
      <c r="M1039" t="s">
        <v>24</v>
      </c>
      <c r="N1039" s="7">
        <f t="shared" si="48"/>
        <v>44</v>
      </c>
      <c r="O1039">
        <f t="shared" si="49"/>
        <v>-27.868852459016392</v>
      </c>
      <c r="Q1039">
        <f t="shared" si="50"/>
        <v>-31.249999999999993</v>
      </c>
    </row>
    <row r="1040" spans="1:17" x14ac:dyDescent="0.3">
      <c r="A1040">
        <v>2832</v>
      </c>
      <c r="B1040" t="s">
        <v>552</v>
      </c>
      <c r="C1040" t="s">
        <v>553</v>
      </c>
      <c r="D1040" t="s">
        <v>21</v>
      </c>
      <c r="E1040">
        <v>24</v>
      </c>
      <c r="F1040">
        <v>3</v>
      </c>
      <c r="G1040" s="5">
        <v>43850</v>
      </c>
      <c r="H1040" t="s">
        <v>938</v>
      </c>
      <c r="I1040" t="s">
        <v>17</v>
      </c>
      <c r="J1040">
        <v>8</v>
      </c>
      <c r="K1040">
        <v>0.33</v>
      </c>
      <c r="L1040">
        <v>15</v>
      </c>
      <c r="M1040" t="s">
        <v>18</v>
      </c>
      <c r="N1040" s="7">
        <f t="shared" si="48"/>
        <v>72</v>
      </c>
      <c r="O1040">
        <f t="shared" si="49"/>
        <v>63.636363636363633</v>
      </c>
      <c r="Q1040">
        <f t="shared" si="50"/>
        <v>0</v>
      </c>
    </row>
    <row r="1041" spans="1:17" x14ac:dyDescent="0.3">
      <c r="A1041">
        <v>3088</v>
      </c>
      <c r="B1041" t="s">
        <v>123</v>
      </c>
      <c r="C1041" t="s">
        <v>124</v>
      </c>
      <c r="D1041" t="s">
        <v>54</v>
      </c>
      <c r="E1041">
        <v>27</v>
      </c>
      <c r="F1041">
        <v>2</v>
      </c>
      <c r="G1041" s="5">
        <v>43850</v>
      </c>
      <c r="H1041" t="s">
        <v>429</v>
      </c>
      <c r="I1041" t="s">
        <v>17</v>
      </c>
      <c r="J1041">
        <v>9</v>
      </c>
      <c r="K1041">
        <v>0.48</v>
      </c>
      <c r="L1041">
        <v>13</v>
      </c>
      <c r="M1041" t="s">
        <v>18</v>
      </c>
      <c r="N1041" s="7">
        <f t="shared" si="48"/>
        <v>54</v>
      </c>
      <c r="O1041">
        <f t="shared" si="49"/>
        <v>-25</v>
      </c>
      <c r="Q1041">
        <f t="shared" si="50"/>
        <v>45.454545454545439</v>
      </c>
    </row>
    <row r="1042" spans="1:17" x14ac:dyDescent="0.3">
      <c r="A1042">
        <v>9804</v>
      </c>
      <c r="B1042" t="s">
        <v>261</v>
      </c>
      <c r="C1042" t="s">
        <v>262</v>
      </c>
      <c r="D1042" t="s">
        <v>54</v>
      </c>
      <c r="E1042">
        <v>45</v>
      </c>
      <c r="F1042">
        <v>1</v>
      </c>
      <c r="G1042" s="5">
        <v>43850</v>
      </c>
      <c r="H1042" t="s">
        <v>1017</v>
      </c>
      <c r="I1042" t="s">
        <v>23</v>
      </c>
      <c r="J1042">
        <v>5</v>
      </c>
      <c r="K1042">
        <v>0.48</v>
      </c>
      <c r="L1042">
        <v>6</v>
      </c>
      <c r="M1042" t="s">
        <v>740</v>
      </c>
      <c r="N1042" s="7">
        <f t="shared" si="48"/>
        <v>45</v>
      </c>
      <c r="O1042">
        <f t="shared" si="49"/>
        <v>-16.666666666666664</v>
      </c>
      <c r="Q1042">
        <f t="shared" si="50"/>
        <v>0</v>
      </c>
    </row>
    <row r="1043" spans="1:17" x14ac:dyDescent="0.3">
      <c r="A1043">
        <v>1484</v>
      </c>
      <c r="B1043" t="s">
        <v>130</v>
      </c>
      <c r="C1043" t="s">
        <v>131</v>
      </c>
      <c r="D1043" t="s">
        <v>54</v>
      </c>
      <c r="E1043">
        <v>22</v>
      </c>
      <c r="F1043">
        <v>1</v>
      </c>
      <c r="G1043" s="5">
        <v>43851</v>
      </c>
      <c r="H1043" t="s">
        <v>362</v>
      </c>
      <c r="I1043" t="s">
        <v>17</v>
      </c>
      <c r="J1043">
        <v>8</v>
      </c>
      <c r="K1043">
        <v>0.48</v>
      </c>
      <c r="L1043">
        <v>19</v>
      </c>
      <c r="M1043" t="s">
        <v>24</v>
      </c>
      <c r="N1043" s="7">
        <f t="shared" si="48"/>
        <v>22</v>
      </c>
      <c r="O1043">
        <f t="shared" si="49"/>
        <v>-51.111111111111107</v>
      </c>
      <c r="Q1043">
        <f t="shared" si="50"/>
        <v>0</v>
      </c>
    </row>
    <row r="1044" spans="1:17" x14ac:dyDescent="0.3">
      <c r="A1044">
        <v>2143</v>
      </c>
      <c r="B1044" t="s">
        <v>205</v>
      </c>
      <c r="C1044" t="s">
        <v>206</v>
      </c>
      <c r="D1044" t="s">
        <v>27</v>
      </c>
      <c r="E1044">
        <v>69</v>
      </c>
      <c r="F1044">
        <v>2</v>
      </c>
      <c r="G1044" s="5">
        <v>43851</v>
      </c>
      <c r="H1044" t="s">
        <v>1068</v>
      </c>
      <c r="I1044" t="s">
        <v>17</v>
      </c>
      <c r="J1044">
        <v>9</v>
      </c>
      <c r="K1044">
        <v>0.33</v>
      </c>
      <c r="L1044">
        <v>7</v>
      </c>
      <c r="M1044" t="s">
        <v>24</v>
      </c>
      <c r="N1044" s="7">
        <f t="shared" si="48"/>
        <v>138</v>
      </c>
      <c r="O1044">
        <f t="shared" si="49"/>
        <v>527.27272727272725</v>
      </c>
      <c r="Q1044">
        <f t="shared" si="50"/>
        <v>-31.249999999999993</v>
      </c>
    </row>
    <row r="1045" spans="1:17" x14ac:dyDescent="0.3">
      <c r="A1045">
        <v>1494</v>
      </c>
      <c r="B1045" t="s">
        <v>96</v>
      </c>
      <c r="C1045" t="s">
        <v>97</v>
      </c>
      <c r="D1045" t="s">
        <v>54</v>
      </c>
      <c r="E1045">
        <v>55</v>
      </c>
      <c r="F1045">
        <v>2</v>
      </c>
      <c r="G1045" s="5">
        <v>43852</v>
      </c>
      <c r="H1045" t="s">
        <v>322</v>
      </c>
      <c r="I1045" t="s">
        <v>17</v>
      </c>
      <c r="J1045">
        <v>4</v>
      </c>
      <c r="K1045">
        <v>0.48</v>
      </c>
      <c r="L1045">
        <v>19</v>
      </c>
      <c r="M1045" t="s">
        <v>24</v>
      </c>
      <c r="N1045" s="7">
        <f t="shared" si="48"/>
        <v>110</v>
      </c>
      <c r="O1045">
        <f t="shared" si="49"/>
        <v>-20.289855072463769</v>
      </c>
      <c r="Q1045">
        <f t="shared" si="50"/>
        <v>45.454545454545439</v>
      </c>
    </row>
    <row r="1046" spans="1:17" x14ac:dyDescent="0.3">
      <c r="A1046">
        <v>1637</v>
      </c>
      <c r="B1046" t="s">
        <v>69</v>
      </c>
      <c r="C1046" t="s">
        <v>70</v>
      </c>
      <c r="D1046" t="s">
        <v>27</v>
      </c>
      <c r="E1046">
        <v>76</v>
      </c>
      <c r="F1046">
        <v>3</v>
      </c>
      <c r="G1046" s="5">
        <v>43852</v>
      </c>
      <c r="H1046" t="s">
        <v>536</v>
      </c>
      <c r="I1046" t="s">
        <v>17</v>
      </c>
      <c r="J1046">
        <v>6</v>
      </c>
      <c r="K1046">
        <v>0.48</v>
      </c>
      <c r="L1046">
        <v>10</v>
      </c>
      <c r="M1046" t="s">
        <v>24</v>
      </c>
      <c r="N1046" s="7">
        <f t="shared" si="48"/>
        <v>228</v>
      </c>
      <c r="O1046">
        <f t="shared" si="49"/>
        <v>107.27272727272728</v>
      </c>
      <c r="Q1046">
        <f t="shared" si="50"/>
        <v>0</v>
      </c>
    </row>
    <row r="1047" spans="1:17" x14ac:dyDescent="0.3">
      <c r="A1047">
        <v>1253</v>
      </c>
      <c r="B1047" t="s">
        <v>183</v>
      </c>
      <c r="C1047" t="s">
        <v>184</v>
      </c>
      <c r="D1047" t="s">
        <v>27</v>
      </c>
      <c r="E1047">
        <v>15</v>
      </c>
      <c r="F1047">
        <v>3</v>
      </c>
      <c r="G1047" s="5">
        <v>43853</v>
      </c>
      <c r="H1047" t="s">
        <v>840</v>
      </c>
      <c r="I1047" t="s">
        <v>17</v>
      </c>
      <c r="J1047">
        <v>9</v>
      </c>
      <c r="K1047">
        <v>0.33</v>
      </c>
      <c r="L1047">
        <v>9</v>
      </c>
      <c r="M1047" t="s">
        <v>24</v>
      </c>
      <c r="N1047" s="7">
        <f t="shared" si="48"/>
        <v>45</v>
      </c>
      <c r="O1047">
        <f t="shared" si="49"/>
        <v>-80.26315789473685</v>
      </c>
      <c r="Q1047">
        <f t="shared" si="50"/>
        <v>-31.249999999999993</v>
      </c>
    </row>
    <row r="1048" spans="1:17" x14ac:dyDescent="0.3">
      <c r="A1048">
        <v>2289</v>
      </c>
      <c r="B1048" t="s">
        <v>25</v>
      </c>
      <c r="C1048" t="s">
        <v>26</v>
      </c>
      <c r="D1048" t="s">
        <v>27</v>
      </c>
      <c r="E1048">
        <v>72</v>
      </c>
      <c r="F1048">
        <v>2</v>
      </c>
      <c r="G1048" s="5">
        <v>43853</v>
      </c>
      <c r="H1048" t="s">
        <v>569</v>
      </c>
      <c r="I1048" t="s">
        <v>17</v>
      </c>
      <c r="J1048">
        <v>6</v>
      </c>
      <c r="K1048">
        <v>0.33</v>
      </c>
      <c r="L1048">
        <v>10</v>
      </c>
      <c r="M1048" t="s">
        <v>18</v>
      </c>
      <c r="N1048" s="7">
        <f t="shared" si="48"/>
        <v>144</v>
      </c>
      <c r="O1048">
        <f t="shared" si="49"/>
        <v>220.00000000000003</v>
      </c>
      <c r="Q1048">
        <f t="shared" si="50"/>
        <v>0</v>
      </c>
    </row>
    <row r="1049" spans="1:17" x14ac:dyDescent="0.3">
      <c r="A1049">
        <v>2717</v>
      </c>
      <c r="B1049" t="s">
        <v>41</v>
      </c>
      <c r="C1049" t="s">
        <v>42</v>
      </c>
      <c r="D1049" t="s">
        <v>27</v>
      </c>
      <c r="E1049">
        <v>34</v>
      </c>
      <c r="F1049">
        <v>3</v>
      </c>
      <c r="G1049" s="5">
        <v>43853</v>
      </c>
      <c r="H1049" t="s">
        <v>61</v>
      </c>
      <c r="I1049" t="s">
        <v>17</v>
      </c>
      <c r="J1049">
        <v>9</v>
      </c>
      <c r="K1049">
        <v>0.33</v>
      </c>
      <c r="L1049">
        <v>10</v>
      </c>
      <c r="M1049" t="s">
        <v>18</v>
      </c>
      <c r="N1049" s="7">
        <f t="shared" si="48"/>
        <v>102</v>
      </c>
      <c r="O1049">
        <f t="shared" si="49"/>
        <v>-29.166666666666668</v>
      </c>
      <c r="Q1049">
        <f t="shared" si="50"/>
        <v>0</v>
      </c>
    </row>
    <row r="1050" spans="1:17" x14ac:dyDescent="0.3">
      <c r="A1050">
        <v>3054</v>
      </c>
      <c r="B1050" t="s">
        <v>183</v>
      </c>
      <c r="C1050" t="s">
        <v>184</v>
      </c>
      <c r="D1050" t="s">
        <v>54</v>
      </c>
      <c r="E1050">
        <v>56</v>
      </c>
      <c r="F1050">
        <v>1</v>
      </c>
      <c r="G1050" s="5">
        <v>43853</v>
      </c>
      <c r="H1050" t="s">
        <v>751</v>
      </c>
      <c r="I1050" t="s">
        <v>17</v>
      </c>
      <c r="J1050">
        <v>7</v>
      </c>
      <c r="K1050">
        <v>0.33</v>
      </c>
      <c r="L1050">
        <v>21</v>
      </c>
      <c r="M1050" t="s">
        <v>18</v>
      </c>
      <c r="N1050" s="7">
        <f t="shared" si="48"/>
        <v>56</v>
      </c>
      <c r="O1050">
        <f t="shared" si="49"/>
        <v>-45.098039215686278</v>
      </c>
      <c r="Q1050">
        <f t="shared" si="50"/>
        <v>0</v>
      </c>
    </row>
    <row r="1051" spans="1:17" x14ac:dyDescent="0.3">
      <c r="A1051">
        <v>1847</v>
      </c>
      <c r="B1051" t="s">
        <v>143</v>
      </c>
      <c r="C1051" t="s">
        <v>144</v>
      </c>
      <c r="D1051" t="s">
        <v>27</v>
      </c>
      <c r="E1051">
        <v>61</v>
      </c>
      <c r="F1051">
        <v>1</v>
      </c>
      <c r="G1051" s="5">
        <v>43854</v>
      </c>
      <c r="H1051" t="s">
        <v>907</v>
      </c>
      <c r="I1051" t="s">
        <v>17</v>
      </c>
      <c r="J1051">
        <v>4</v>
      </c>
      <c r="K1051">
        <v>0.48</v>
      </c>
      <c r="L1051">
        <v>9</v>
      </c>
      <c r="M1051" t="s">
        <v>24</v>
      </c>
      <c r="N1051" s="7">
        <f t="shared" si="48"/>
        <v>61</v>
      </c>
      <c r="O1051">
        <f t="shared" si="49"/>
        <v>8.9285714285714288</v>
      </c>
      <c r="Q1051">
        <f t="shared" si="50"/>
        <v>45.454545454545439</v>
      </c>
    </row>
    <row r="1052" spans="1:17" x14ac:dyDescent="0.3">
      <c r="A1052">
        <v>1996</v>
      </c>
      <c r="B1052" t="s">
        <v>180</v>
      </c>
      <c r="C1052" t="s">
        <v>181</v>
      </c>
      <c r="D1052" t="s">
        <v>54</v>
      </c>
      <c r="E1052">
        <v>38</v>
      </c>
      <c r="F1052">
        <v>3</v>
      </c>
      <c r="G1052" s="5">
        <v>43854</v>
      </c>
      <c r="H1052" t="s">
        <v>963</v>
      </c>
      <c r="I1052" t="s">
        <v>17</v>
      </c>
      <c r="J1052">
        <v>5</v>
      </c>
      <c r="K1052">
        <v>0.48</v>
      </c>
      <c r="L1052">
        <v>7</v>
      </c>
      <c r="M1052" t="s">
        <v>24</v>
      </c>
      <c r="N1052" s="7">
        <f t="shared" si="48"/>
        <v>114</v>
      </c>
      <c r="O1052">
        <f t="shared" si="49"/>
        <v>86.885245901639337</v>
      </c>
      <c r="Q1052">
        <f t="shared" si="50"/>
        <v>0</v>
      </c>
    </row>
    <row r="1053" spans="1:17" x14ac:dyDescent="0.3">
      <c r="A1053">
        <v>2803</v>
      </c>
      <c r="B1053" t="s">
        <v>25</v>
      </c>
      <c r="C1053" t="s">
        <v>26</v>
      </c>
      <c r="D1053" t="s">
        <v>27</v>
      </c>
      <c r="E1053">
        <v>77</v>
      </c>
      <c r="F1053">
        <v>3</v>
      </c>
      <c r="G1053" s="5">
        <v>43854</v>
      </c>
      <c r="H1053" t="s">
        <v>564</v>
      </c>
      <c r="I1053" t="s">
        <v>17</v>
      </c>
      <c r="J1053">
        <v>7</v>
      </c>
      <c r="K1053">
        <v>0.33</v>
      </c>
      <c r="L1053">
        <v>14</v>
      </c>
      <c r="M1053" t="s">
        <v>18</v>
      </c>
      <c r="N1053" s="7">
        <f t="shared" si="48"/>
        <v>231</v>
      </c>
      <c r="O1053">
        <f t="shared" si="49"/>
        <v>102.63157894736842</v>
      </c>
      <c r="Q1053">
        <f t="shared" si="50"/>
        <v>-31.249999999999993</v>
      </c>
    </row>
    <row r="1054" spans="1:17" x14ac:dyDescent="0.3">
      <c r="A1054">
        <v>9305</v>
      </c>
      <c r="B1054" t="s">
        <v>489</v>
      </c>
      <c r="C1054" t="s">
        <v>490</v>
      </c>
      <c r="D1054" t="s">
        <v>27</v>
      </c>
      <c r="E1054">
        <v>78</v>
      </c>
      <c r="F1054">
        <v>3</v>
      </c>
      <c r="G1054" s="5">
        <v>43854</v>
      </c>
      <c r="H1054" t="s">
        <v>475</v>
      </c>
      <c r="I1054" t="s">
        <v>23</v>
      </c>
      <c r="J1054">
        <v>7</v>
      </c>
      <c r="K1054">
        <v>0.48</v>
      </c>
      <c r="L1054">
        <v>11</v>
      </c>
      <c r="M1054" t="s">
        <v>33</v>
      </c>
      <c r="N1054" s="7">
        <f t="shared" si="48"/>
        <v>234</v>
      </c>
      <c r="O1054">
        <f t="shared" si="49"/>
        <v>1.2987012987012987</v>
      </c>
      <c r="Q1054">
        <f t="shared" si="50"/>
        <v>45.454545454545439</v>
      </c>
    </row>
    <row r="1055" spans="1:17" x14ac:dyDescent="0.3">
      <c r="A1055">
        <v>9826</v>
      </c>
      <c r="B1055" t="s">
        <v>69</v>
      </c>
      <c r="C1055" t="s">
        <v>70</v>
      </c>
      <c r="D1055" t="s">
        <v>54</v>
      </c>
      <c r="E1055">
        <v>58</v>
      </c>
      <c r="F1055">
        <v>3</v>
      </c>
      <c r="G1055" s="5">
        <v>43854</v>
      </c>
      <c r="H1055" t="s">
        <v>596</v>
      </c>
      <c r="I1055" t="s">
        <v>23</v>
      </c>
      <c r="J1055">
        <v>5</v>
      </c>
      <c r="K1055">
        <v>0.48</v>
      </c>
      <c r="L1055">
        <v>10</v>
      </c>
      <c r="M1055" t="s">
        <v>740</v>
      </c>
      <c r="N1055" s="7">
        <f t="shared" si="48"/>
        <v>174</v>
      </c>
      <c r="O1055">
        <f t="shared" si="49"/>
        <v>-25.641025641025639</v>
      </c>
      <c r="Q1055">
        <f t="shared" si="50"/>
        <v>0</v>
      </c>
    </row>
    <row r="1056" spans="1:17" x14ac:dyDescent="0.3">
      <c r="A1056">
        <v>1342</v>
      </c>
      <c r="B1056" t="s">
        <v>351</v>
      </c>
      <c r="C1056" t="s">
        <v>352</v>
      </c>
      <c r="D1056" t="s">
        <v>54</v>
      </c>
      <c r="E1056">
        <v>74</v>
      </c>
      <c r="F1056">
        <v>3</v>
      </c>
      <c r="G1056" s="5">
        <v>43855</v>
      </c>
      <c r="H1056" t="s">
        <v>878</v>
      </c>
      <c r="I1056" t="s">
        <v>17</v>
      </c>
      <c r="J1056">
        <v>6</v>
      </c>
      <c r="K1056">
        <v>0.33</v>
      </c>
      <c r="L1056">
        <v>21</v>
      </c>
      <c r="M1056" t="s">
        <v>24</v>
      </c>
      <c r="N1056" s="7">
        <f t="shared" si="48"/>
        <v>222</v>
      </c>
      <c r="O1056">
        <f t="shared" si="49"/>
        <v>27.586206896551722</v>
      </c>
      <c r="Q1056">
        <f t="shared" si="50"/>
        <v>-31.249999999999993</v>
      </c>
    </row>
    <row r="1057" spans="1:17" x14ac:dyDescent="0.3">
      <c r="A1057">
        <v>1489</v>
      </c>
      <c r="B1057" t="s">
        <v>50</v>
      </c>
      <c r="C1057" t="s">
        <v>51</v>
      </c>
      <c r="D1057" t="s">
        <v>27</v>
      </c>
      <c r="E1057">
        <v>24</v>
      </c>
      <c r="F1057">
        <v>3</v>
      </c>
      <c r="G1057" s="5">
        <v>43855</v>
      </c>
      <c r="H1057" t="s">
        <v>922</v>
      </c>
      <c r="I1057" t="s">
        <v>17</v>
      </c>
      <c r="J1057">
        <v>5</v>
      </c>
      <c r="K1057">
        <v>0.33</v>
      </c>
      <c r="L1057">
        <v>8</v>
      </c>
      <c r="M1057" t="s">
        <v>24</v>
      </c>
      <c r="N1057" s="7">
        <f t="shared" si="48"/>
        <v>72</v>
      </c>
      <c r="O1057">
        <f t="shared" si="49"/>
        <v>-67.567567567567565</v>
      </c>
      <c r="Q1057">
        <f t="shared" si="50"/>
        <v>0</v>
      </c>
    </row>
    <row r="1058" spans="1:17" x14ac:dyDescent="0.3">
      <c r="A1058">
        <v>1556</v>
      </c>
      <c r="B1058" t="s">
        <v>453</v>
      </c>
      <c r="C1058" t="s">
        <v>454</v>
      </c>
      <c r="D1058" t="s">
        <v>54</v>
      </c>
      <c r="E1058">
        <v>33</v>
      </c>
      <c r="F1058">
        <v>3</v>
      </c>
      <c r="G1058" s="5">
        <v>43855</v>
      </c>
      <c r="H1058" t="s">
        <v>860</v>
      </c>
      <c r="I1058" t="s">
        <v>17</v>
      </c>
      <c r="J1058">
        <v>6</v>
      </c>
      <c r="K1058">
        <v>0.48</v>
      </c>
      <c r="L1058">
        <v>7</v>
      </c>
      <c r="M1058" t="s">
        <v>24</v>
      </c>
      <c r="N1058" s="7">
        <f t="shared" si="48"/>
        <v>99</v>
      </c>
      <c r="O1058">
        <f t="shared" si="49"/>
        <v>37.5</v>
      </c>
      <c r="Q1058">
        <f t="shared" si="50"/>
        <v>45.454545454545439</v>
      </c>
    </row>
    <row r="1059" spans="1:17" x14ac:dyDescent="0.3">
      <c r="A1059">
        <v>2596</v>
      </c>
      <c r="B1059" t="s">
        <v>38</v>
      </c>
      <c r="C1059" t="s">
        <v>39</v>
      </c>
      <c r="D1059" t="s">
        <v>54</v>
      </c>
      <c r="E1059">
        <v>30</v>
      </c>
      <c r="F1059">
        <v>2</v>
      </c>
      <c r="G1059" s="5">
        <v>43855</v>
      </c>
      <c r="H1059" t="s">
        <v>179</v>
      </c>
      <c r="I1059" t="s">
        <v>17</v>
      </c>
      <c r="J1059">
        <v>7</v>
      </c>
      <c r="K1059">
        <v>0.48</v>
      </c>
      <c r="L1059">
        <v>10</v>
      </c>
      <c r="M1059" t="s">
        <v>18</v>
      </c>
      <c r="N1059" s="7">
        <f t="shared" si="48"/>
        <v>60</v>
      </c>
      <c r="O1059">
        <f t="shared" si="49"/>
        <v>-39.393939393939391</v>
      </c>
      <c r="Q1059">
        <f t="shared" si="50"/>
        <v>0</v>
      </c>
    </row>
    <row r="1060" spans="1:17" x14ac:dyDescent="0.3">
      <c r="A1060">
        <v>2817</v>
      </c>
      <c r="B1060" t="s">
        <v>130</v>
      </c>
      <c r="C1060" t="s">
        <v>131</v>
      </c>
      <c r="D1060" t="s">
        <v>27</v>
      </c>
      <c r="E1060">
        <v>57</v>
      </c>
      <c r="F1060">
        <v>2</v>
      </c>
      <c r="G1060" s="5">
        <v>43855</v>
      </c>
      <c r="H1060" t="s">
        <v>1046</v>
      </c>
      <c r="I1060" t="s">
        <v>17</v>
      </c>
      <c r="J1060">
        <v>7</v>
      </c>
      <c r="K1060">
        <v>0.48</v>
      </c>
      <c r="L1060">
        <v>21</v>
      </c>
      <c r="M1060" t="s">
        <v>18</v>
      </c>
      <c r="N1060" s="7">
        <f t="shared" si="48"/>
        <v>114</v>
      </c>
      <c r="O1060">
        <f t="shared" si="49"/>
        <v>90</v>
      </c>
      <c r="Q1060">
        <f t="shared" si="50"/>
        <v>0</v>
      </c>
    </row>
    <row r="1061" spans="1:17" x14ac:dyDescent="0.3">
      <c r="A1061">
        <v>9737</v>
      </c>
      <c r="B1061" t="s">
        <v>13</v>
      </c>
      <c r="C1061" t="s">
        <v>14</v>
      </c>
      <c r="D1061" t="s">
        <v>27</v>
      </c>
      <c r="E1061">
        <v>42</v>
      </c>
      <c r="F1061">
        <v>1</v>
      </c>
      <c r="G1061" s="5">
        <v>43855</v>
      </c>
      <c r="H1061" t="s">
        <v>1010</v>
      </c>
      <c r="I1061" t="s">
        <v>23</v>
      </c>
      <c r="J1061">
        <v>7</v>
      </c>
      <c r="K1061">
        <v>0.48</v>
      </c>
      <c r="L1061">
        <v>8</v>
      </c>
      <c r="M1061" t="s">
        <v>740</v>
      </c>
      <c r="N1061" s="7">
        <f t="shared" si="48"/>
        <v>42</v>
      </c>
      <c r="O1061">
        <f t="shared" si="49"/>
        <v>-63.157894736842103</v>
      </c>
      <c r="Q1061">
        <f t="shared" si="50"/>
        <v>0</v>
      </c>
    </row>
    <row r="1062" spans="1:17" x14ac:dyDescent="0.3">
      <c r="A1062">
        <v>9114</v>
      </c>
      <c r="B1062" t="s">
        <v>315</v>
      </c>
      <c r="C1062" t="s">
        <v>316</v>
      </c>
      <c r="D1062" t="s">
        <v>54</v>
      </c>
      <c r="E1062">
        <v>19</v>
      </c>
      <c r="F1062">
        <v>2</v>
      </c>
      <c r="G1062" s="5">
        <v>43856</v>
      </c>
      <c r="H1062" t="s">
        <v>98</v>
      </c>
      <c r="I1062" t="s">
        <v>23</v>
      </c>
      <c r="J1062">
        <v>3</v>
      </c>
      <c r="K1062">
        <v>0.18</v>
      </c>
      <c r="L1062">
        <v>12</v>
      </c>
      <c r="M1062" t="s">
        <v>33</v>
      </c>
      <c r="N1062" s="7">
        <f t="shared" si="48"/>
        <v>38</v>
      </c>
      <c r="O1062">
        <f t="shared" si="49"/>
        <v>-9.5238095238095237</v>
      </c>
      <c r="Q1062">
        <f t="shared" si="50"/>
        <v>-62.5</v>
      </c>
    </row>
    <row r="1063" spans="1:17" x14ac:dyDescent="0.3">
      <c r="A1063">
        <v>9147</v>
      </c>
      <c r="B1063" t="s">
        <v>311</v>
      </c>
      <c r="C1063" t="s">
        <v>312</v>
      </c>
      <c r="D1063" t="s">
        <v>27</v>
      </c>
      <c r="E1063">
        <v>40</v>
      </c>
      <c r="F1063">
        <v>1</v>
      </c>
      <c r="G1063" s="5">
        <v>43856</v>
      </c>
      <c r="H1063" t="s">
        <v>478</v>
      </c>
      <c r="I1063" t="s">
        <v>23</v>
      </c>
      <c r="J1063">
        <v>4</v>
      </c>
      <c r="K1063">
        <v>0.21</v>
      </c>
      <c r="L1063">
        <v>15</v>
      </c>
      <c r="M1063" t="s">
        <v>33</v>
      </c>
      <c r="N1063" s="7">
        <f t="shared" si="48"/>
        <v>40</v>
      </c>
      <c r="O1063">
        <f t="shared" si="49"/>
        <v>5.2631578947368416</v>
      </c>
      <c r="Q1063">
        <f t="shared" si="50"/>
        <v>16.666666666666664</v>
      </c>
    </row>
    <row r="1064" spans="1:17" x14ac:dyDescent="0.3">
      <c r="A1064">
        <v>1786</v>
      </c>
      <c r="B1064" t="s">
        <v>114</v>
      </c>
      <c r="C1064" t="s">
        <v>115</v>
      </c>
      <c r="D1064" t="s">
        <v>54</v>
      </c>
      <c r="E1064">
        <v>29</v>
      </c>
      <c r="F1064">
        <v>1</v>
      </c>
      <c r="G1064" s="5">
        <v>43857</v>
      </c>
      <c r="H1064" t="s">
        <v>253</v>
      </c>
      <c r="I1064" t="s">
        <v>17</v>
      </c>
      <c r="J1064">
        <v>6</v>
      </c>
      <c r="K1064">
        <v>0.18</v>
      </c>
      <c r="L1064">
        <v>14</v>
      </c>
      <c r="M1064" t="s">
        <v>24</v>
      </c>
      <c r="N1064" s="7">
        <f t="shared" si="48"/>
        <v>29</v>
      </c>
      <c r="O1064">
        <f t="shared" si="49"/>
        <v>-27.500000000000004</v>
      </c>
      <c r="Q1064">
        <f t="shared" si="50"/>
        <v>-14.285714285714285</v>
      </c>
    </row>
    <row r="1065" spans="1:17" x14ac:dyDescent="0.3">
      <c r="A1065">
        <v>1830</v>
      </c>
      <c r="B1065" t="s">
        <v>90</v>
      </c>
      <c r="C1065" t="s">
        <v>91</v>
      </c>
      <c r="D1065" t="s">
        <v>54</v>
      </c>
      <c r="E1065">
        <v>30</v>
      </c>
      <c r="F1065">
        <v>1</v>
      </c>
      <c r="G1065" s="5">
        <v>43857</v>
      </c>
      <c r="H1065" t="s">
        <v>1012</v>
      </c>
      <c r="I1065" t="s">
        <v>17</v>
      </c>
      <c r="J1065">
        <v>5</v>
      </c>
      <c r="K1065">
        <v>0.36</v>
      </c>
      <c r="L1065">
        <v>19</v>
      </c>
      <c r="M1065" t="s">
        <v>24</v>
      </c>
      <c r="N1065" s="7">
        <f t="shared" si="48"/>
        <v>30</v>
      </c>
      <c r="O1065">
        <f t="shared" si="49"/>
        <v>3.4482758620689653</v>
      </c>
      <c r="Q1065">
        <f t="shared" si="50"/>
        <v>100</v>
      </c>
    </row>
    <row r="1066" spans="1:17" x14ac:dyDescent="0.3">
      <c r="A1066">
        <v>9341</v>
      </c>
      <c r="B1066" t="s">
        <v>355</v>
      </c>
      <c r="C1066" t="s">
        <v>356</v>
      </c>
      <c r="D1066" t="s">
        <v>27</v>
      </c>
      <c r="E1066">
        <v>84</v>
      </c>
      <c r="F1066">
        <v>2</v>
      </c>
      <c r="G1066" s="5">
        <v>43857</v>
      </c>
      <c r="H1066" t="s">
        <v>607</v>
      </c>
      <c r="I1066" t="s">
        <v>23</v>
      </c>
      <c r="J1066">
        <v>3</v>
      </c>
      <c r="K1066">
        <v>0.33</v>
      </c>
      <c r="L1066">
        <v>12</v>
      </c>
      <c r="M1066" t="s">
        <v>33</v>
      </c>
      <c r="N1066" s="7">
        <f t="shared" si="48"/>
        <v>168</v>
      </c>
      <c r="O1066">
        <f t="shared" si="49"/>
        <v>459.99999999999994</v>
      </c>
      <c r="Q1066">
        <f t="shared" si="50"/>
        <v>-8.333333333333325</v>
      </c>
    </row>
    <row r="1067" spans="1:17" x14ac:dyDescent="0.3">
      <c r="A1067">
        <v>2709</v>
      </c>
      <c r="B1067" t="s">
        <v>123</v>
      </c>
      <c r="C1067" t="s">
        <v>124</v>
      </c>
      <c r="D1067" t="s">
        <v>27</v>
      </c>
      <c r="E1067">
        <v>67</v>
      </c>
      <c r="F1067">
        <v>3</v>
      </c>
      <c r="G1067" s="5">
        <v>43858</v>
      </c>
      <c r="H1067" t="s">
        <v>787</v>
      </c>
      <c r="I1067" t="s">
        <v>17</v>
      </c>
      <c r="J1067">
        <v>6</v>
      </c>
      <c r="K1067">
        <v>0.48</v>
      </c>
      <c r="L1067">
        <v>6</v>
      </c>
      <c r="M1067" t="s">
        <v>18</v>
      </c>
      <c r="N1067" s="7">
        <f t="shared" si="48"/>
        <v>201</v>
      </c>
      <c r="O1067">
        <f t="shared" si="49"/>
        <v>19.642857142857142</v>
      </c>
      <c r="Q1067">
        <f t="shared" si="50"/>
        <v>45.454545454545439</v>
      </c>
    </row>
    <row r="1068" spans="1:17" x14ac:dyDescent="0.3">
      <c r="A1068">
        <v>8928</v>
      </c>
      <c r="B1068" t="s">
        <v>381</v>
      </c>
      <c r="C1068" t="s">
        <v>382</v>
      </c>
      <c r="D1068" t="s">
        <v>54</v>
      </c>
      <c r="E1068">
        <v>72</v>
      </c>
      <c r="F1068">
        <v>3</v>
      </c>
      <c r="G1068" s="5">
        <v>43859</v>
      </c>
      <c r="H1068" t="s">
        <v>82</v>
      </c>
      <c r="I1068" t="s">
        <v>29</v>
      </c>
      <c r="J1068">
        <v>7</v>
      </c>
      <c r="K1068">
        <v>0.48</v>
      </c>
      <c r="L1068">
        <v>10</v>
      </c>
      <c r="M1068" t="s">
        <v>33</v>
      </c>
      <c r="N1068" s="7">
        <f t="shared" si="48"/>
        <v>216</v>
      </c>
      <c r="O1068">
        <f t="shared" si="49"/>
        <v>7.4626865671641784</v>
      </c>
      <c r="Q1068">
        <f t="shared" si="50"/>
        <v>0</v>
      </c>
    </row>
    <row r="1069" spans="1:17" x14ac:dyDescent="0.3">
      <c r="A1069">
        <v>9423</v>
      </c>
      <c r="B1069" t="s">
        <v>348</v>
      </c>
      <c r="C1069" t="s">
        <v>349</v>
      </c>
      <c r="D1069" t="s">
        <v>27</v>
      </c>
      <c r="E1069">
        <v>30</v>
      </c>
      <c r="F1069">
        <v>2</v>
      </c>
      <c r="G1069" s="5">
        <v>43859</v>
      </c>
      <c r="H1069" t="s">
        <v>492</v>
      </c>
      <c r="I1069" t="s">
        <v>23</v>
      </c>
      <c r="J1069">
        <v>7</v>
      </c>
      <c r="K1069">
        <v>0.33</v>
      </c>
      <c r="L1069">
        <v>13</v>
      </c>
      <c r="M1069" t="s">
        <v>33</v>
      </c>
      <c r="N1069" s="7">
        <f t="shared" si="48"/>
        <v>60</v>
      </c>
      <c r="O1069">
        <f t="shared" si="49"/>
        <v>-72.222222222222214</v>
      </c>
      <c r="Q1069">
        <f t="shared" si="50"/>
        <v>-31.249999999999993</v>
      </c>
    </row>
    <row r="1070" spans="1:17" x14ac:dyDescent="0.3">
      <c r="A1070">
        <v>1567</v>
      </c>
      <c r="B1070" t="s">
        <v>93</v>
      </c>
      <c r="C1070" t="s">
        <v>94</v>
      </c>
      <c r="D1070" t="s">
        <v>27</v>
      </c>
      <c r="E1070">
        <v>25</v>
      </c>
      <c r="F1070">
        <v>1</v>
      </c>
      <c r="G1070" s="5">
        <v>43860</v>
      </c>
      <c r="H1070" t="s">
        <v>704</v>
      </c>
      <c r="I1070" t="s">
        <v>17</v>
      </c>
      <c r="J1070">
        <v>4</v>
      </c>
      <c r="K1070">
        <v>0.33</v>
      </c>
      <c r="L1070">
        <v>14</v>
      </c>
      <c r="M1070" t="s">
        <v>24</v>
      </c>
      <c r="N1070" s="7">
        <f t="shared" si="48"/>
        <v>25</v>
      </c>
      <c r="O1070">
        <f t="shared" si="49"/>
        <v>-58.333333333333336</v>
      </c>
      <c r="Q1070">
        <f t="shared" si="50"/>
        <v>0</v>
      </c>
    </row>
    <row r="1071" spans="1:17" x14ac:dyDescent="0.3">
      <c r="A1071">
        <v>1767</v>
      </c>
      <c r="B1071" t="s">
        <v>83</v>
      </c>
      <c r="C1071" t="s">
        <v>84</v>
      </c>
      <c r="D1071" t="s">
        <v>27</v>
      </c>
      <c r="E1071">
        <v>57</v>
      </c>
      <c r="F1071">
        <v>1</v>
      </c>
      <c r="G1071" s="5">
        <v>43860</v>
      </c>
      <c r="H1071" t="s">
        <v>998</v>
      </c>
      <c r="I1071" t="s">
        <v>17</v>
      </c>
      <c r="J1071">
        <v>6</v>
      </c>
      <c r="K1071">
        <v>0.33</v>
      </c>
      <c r="L1071">
        <v>14</v>
      </c>
      <c r="M1071" t="s">
        <v>24</v>
      </c>
      <c r="N1071" s="7">
        <f t="shared" si="48"/>
        <v>57</v>
      </c>
      <c r="O1071">
        <f t="shared" si="49"/>
        <v>128</v>
      </c>
      <c r="Q1071">
        <f t="shared" si="50"/>
        <v>0</v>
      </c>
    </row>
    <row r="1072" spans="1:17" x14ac:dyDescent="0.3">
      <c r="A1072">
        <v>2167</v>
      </c>
      <c r="B1072" t="s">
        <v>168</v>
      </c>
      <c r="C1072" t="s">
        <v>169</v>
      </c>
      <c r="D1072" t="s">
        <v>27</v>
      </c>
      <c r="E1072">
        <v>40</v>
      </c>
      <c r="F1072">
        <v>2</v>
      </c>
      <c r="G1072" s="5">
        <v>43860</v>
      </c>
      <c r="H1072" t="s">
        <v>678</v>
      </c>
      <c r="I1072" t="s">
        <v>17</v>
      </c>
      <c r="J1072">
        <v>8</v>
      </c>
      <c r="K1072">
        <v>0.48</v>
      </c>
      <c r="L1072">
        <v>17</v>
      </c>
      <c r="M1072" t="s">
        <v>24</v>
      </c>
      <c r="N1072" s="7">
        <f t="shared" si="48"/>
        <v>80</v>
      </c>
      <c r="O1072">
        <f t="shared" si="49"/>
        <v>40.350877192982452</v>
      </c>
      <c r="Q1072">
        <f t="shared" si="50"/>
        <v>45.454545454545439</v>
      </c>
    </row>
    <row r="1073" spans="1:17" x14ac:dyDescent="0.3">
      <c r="A1073">
        <v>2639</v>
      </c>
      <c r="B1073" t="s">
        <v>140</v>
      </c>
      <c r="C1073" t="s">
        <v>141</v>
      </c>
      <c r="D1073" t="s">
        <v>27</v>
      </c>
      <c r="E1073">
        <v>44</v>
      </c>
      <c r="F1073">
        <v>3</v>
      </c>
      <c r="G1073" s="5">
        <v>43860</v>
      </c>
      <c r="H1073" t="s">
        <v>1137</v>
      </c>
      <c r="I1073" t="s">
        <v>17</v>
      </c>
      <c r="J1073">
        <v>4</v>
      </c>
      <c r="K1073">
        <v>0.48</v>
      </c>
      <c r="L1073">
        <v>6</v>
      </c>
      <c r="M1073" t="s">
        <v>18</v>
      </c>
      <c r="N1073" s="7">
        <f t="shared" si="48"/>
        <v>132</v>
      </c>
      <c r="O1073">
        <f t="shared" si="49"/>
        <v>65</v>
      </c>
      <c r="Q1073">
        <f t="shared" si="50"/>
        <v>0</v>
      </c>
    </row>
    <row r="1074" spans="1:17" x14ac:dyDescent="0.3">
      <c r="A1074">
        <v>9155</v>
      </c>
      <c r="B1074" t="s">
        <v>254</v>
      </c>
      <c r="C1074" t="s">
        <v>255</v>
      </c>
      <c r="D1074" t="s">
        <v>27</v>
      </c>
      <c r="E1074">
        <v>70</v>
      </c>
      <c r="F1074">
        <v>2</v>
      </c>
      <c r="G1074" s="5">
        <v>43860</v>
      </c>
      <c r="H1074" t="s">
        <v>706</v>
      </c>
      <c r="I1074" t="s">
        <v>23</v>
      </c>
      <c r="J1074">
        <v>5</v>
      </c>
      <c r="K1074">
        <v>0.48</v>
      </c>
      <c r="L1074">
        <v>13</v>
      </c>
      <c r="M1074" t="s">
        <v>33</v>
      </c>
      <c r="N1074" s="7">
        <f t="shared" si="48"/>
        <v>140</v>
      </c>
      <c r="O1074">
        <f t="shared" si="49"/>
        <v>6.0606060606060606</v>
      </c>
      <c r="Q1074">
        <f t="shared" si="50"/>
        <v>0</v>
      </c>
    </row>
    <row r="1075" spans="1:17" x14ac:dyDescent="0.3">
      <c r="A1075">
        <v>2744</v>
      </c>
      <c r="B1075" t="s">
        <v>196</v>
      </c>
      <c r="C1075" t="s">
        <v>197</v>
      </c>
      <c r="D1075" t="s">
        <v>54</v>
      </c>
      <c r="E1075">
        <v>25</v>
      </c>
      <c r="F1075">
        <v>2</v>
      </c>
      <c r="G1075" s="5">
        <v>43863</v>
      </c>
      <c r="H1075" t="s">
        <v>164</v>
      </c>
      <c r="I1075" t="s">
        <v>17</v>
      </c>
      <c r="J1075">
        <v>6</v>
      </c>
      <c r="K1075">
        <v>0.48</v>
      </c>
      <c r="L1075">
        <v>14</v>
      </c>
      <c r="M1075" t="s">
        <v>18</v>
      </c>
      <c r="N1075" s="7">
        <f t="shared" si="48"/>
        <v>50</v>
      </c>
      <c r="O1075">
        <f t="shared" si="49"/>
        <v>-64.285714285714292</v>
      </c>
      <c r="Q1075">
        <f t="shared" si="50"/>
        <v>0</v>
      </c>
    </row>
    <row r="1076" spans="1:17" x14ac:dyDescent="0.3">
      <c r="A1076">
        <v>3105</v>
      </c>
      <c r="B1076" t="s">
        <v>133</v>
      </c>
      <c r="C1076" t="s">
        <v>134</v>
      </c>
      <c r="D1076" t="s">
        <v>27</v>
      </c>
      <c r="E1076">
        <v>18</v>
      </c>
      <c r="F1076">
        <v>3</v>
      </c>
      <c r="G1076" s="5">
        <v>43864</v>
      </c>
      <c r="H1076" t="s">
        <v>1171</v>
      </c>
      <c r="I1076" t="s">
        <v>17</v>
      </c>
      <c r="J1076">
        <v>9</v>
      </c>
      <c r="K1076">
        <v>0.48</v>
      </c>
      <c r="L1076">
        <v>13</v>
      </c>
      <c r="M1076" t="s">
        <v>18</v>
      </c>
      <c r="N1076" s="7">
        <f t="shared" si="48"/>
        <v>54</v>
      </c>
      <c r="O1076">
        <f t="shared" si="49"/>
        <v>8</v>
      </c>
      <c r="Q1076">
        <f t="shared" si="50"/>
        <v>0</v>
      </c>
    </row>
    <row r="1077" spans="1:17" x14ac:dyDescent="0.3">
      <c r="A1077">
        <v>1226</v>
      </c>
      <c r="B1077" t="s">
        <v>205</v>
      </c>
      <c r="C1077" t="s">
        <v>206</v>
      </c>
      <c r="D1077" t="s">
        <v>54</v>
      </c>
      <c r="E1077">
        <v>77</v>
      </c>
      <c r="F1077">
        <v>3</v>
      </c>
      <c r="G1077" s="5">
        <v>43865</v>
      </c>
      <c r="H1077" t="s">
        <v>532</v>
      </c>
      <c r="I1077" t="s">
        <v>17</v>
      </c>
      <c r="J1077">
        <v>7</v>
      </c>
      <c r="K1077">
        <v>0.33</v>
      </c>
      <c r="L1077">
        <v>15</v>
      </c>
      <c r="M1077" t="s">
        <v>24</v>
      </c>
      <c r="N1077" s="7">
        <f t="shared" si="48"/>
        <v>231</v>
      </c>
      <c r="O1077">
        <f t="shared" si="49"/>
        <v>327.77777777777777</v>
      </c>
      <c r="Q1077">
        <f t="shared" si="50"/>
        <v>-31.249999999999993</v>
      </c>
    </row>
    <row r="1078" spans="1:17" x14ac:dyDescent="0.3">
      <c r="A1078">
        <v>2479</v>
      </c>
      <c r="B1078" t="s">
        <v>151</v>
      </c>
      <c r="C1078" t="s">
        <v>152</v>
      </c>
      <c r="D1078" t="s">
        <v>27</v>
      </c>
      <c r="E1078">
        <v>50</v>
      </c>
      <c r="F1078">
        <v>1</v>
      </c>
      <c r="G1078" s="5">
        <v>43865</v>
      </c>
      <c r="H1078" t="s">
        <v>651</v>
      </c>
      <c r="I1078" t="s">
        <v>17</v>
      </c>
      <c r="J1078">
        <v>7</v>
      </c>
      <c r="K1078">
        <v>0.48</v>
      </c>
      <c r="L1078">
        <v>11</v>
      </c>
      <c r="M1078" t="s">
        <v>18</v>
      </c>
      <c r="N1078" s="7">
        <f t="shared" si="48"/>
        <v>50</v>
      </c>
      <c r="O1078">
        <f t="shared" si="49"/>
        <v>-78.354978354978357</v>
      </c>
      <c r="Q1078">
        <f t="shared" si="50"/>
        <v>45.454545454545439</v>
      </c>
    </row>
    <row r="1079" spans="1:17" x14ac:dyDescent="0.3">
      <c r="A1079">
        <v>2866</v>
      </c>
      <c r="B1079" t="s">
        <v>75</v>
      </c>
      <c r="C1079" t="s">
        <v>76</v>
      </c>
      <c r="D1079" t="s">
        <v>54</v>
      </c>
      <c r="E1079">
        <v>25</v>
      </c>
      <c r="F1079">
        <v>3</v>
      </c>
      <c r="G1079" s="5">
        <v>43865</v>
      </c>
      <c r="H1079" t="s">
        <v>728</v>
      </c>
      <c r="I1079" t="s">
        <v>17</v>
      </c>
      <c r="J1079">
        <v>7</v>
      </c>
      <c r="K1079">
        <v>0.21</v>
      </c>
      <c r="L1079">
        <v>19</v>
      </c>
      <c r="M1079" t="s">
        <v>18</v>
      </c>
      <c r="N1079" s="7">
        <f t="shared" si="48"/>
        <v>75</v>
      </c>
      <c r="O1079">
        <f t="shared" si="49"/>
        <v>50</v>
      </c>
      <c r="Q1079">
        <f t="shared" si="50"/>
        <v>-56.250000000000014</v>
      </c>
    </row>
    <row r="1080" spans="1:17" x14ac:dyDescent="0.3">
      <c r="A1080">
        <v>9753</v>
      </c>
      <c r="B1080" t="s">
        <v>13</v>
      </c>
      <c r="C1080" t="s">
        <v>14</v>
      </c>
      <c r="D1080" t="s">
        <v>27</v>
      </c>
      <c r="E1080">
        <v>48</v>
      </c>
      <c r="F1080">
        <v>1</v>
      </c>
      <c r="G1080" s="5">
        <v>43865</v>
      </c>
      <c r="H1080" t="s">
        <v>571</v>
      </c>
      <c r="I1080" t="s">
        <v>23</v>
      </c>
      <c r="J1080">
        <v>5</v>
      </c>
      <c r="K1080">
        <v>0.48</v>
      </c>
      <c r="L1080">
        <v>12</v>
      </c>
      <c r="M1080" t="s">
        <v>740</v>
      </c>
      <c r="N1080" s="7">
        <f t="shared" si="48"/>
        <v>48</v>
      </c>
      <c r="O1080">
        <f t="shared" si="49"/>
        <v>-36</v>
      </c>
      <c r="Q1080">
        <f t="shared" si="50"/>
        <v>128.57142857142858</v>
      </c>
    </row>
    <row r="1081" spans="1:17" x14ac:dyDescent="0.3">
      <c r="A1081">
        <v>2798</v>
      </c>
      <c r="B1081" t="s">
        <v>47</v>
      </c>
      <c r="C1081" t="s">
        <v>48</v>
      </c>
      <c r="D1081" t="s">
        <v>54</v>
      </c>
      <c r="E1081">
        <v>64</v>
      </c>
      <c r="F1081">
        <v>2</v>
      </c>
      <c r="G1081" s="5">
        <v>43866</v>
      </c>
      <c r="H1081" t="s">
        <v>1150</v>
      </c>
      <c r="I1081" t="s">
        <v>17</v>
      </c>
      <c r="J1081">
        <v>5</v>
      </c>
      <c r="K1081">
        <v>0.33</v>
      </c>
      <c r="L1081">
        <v>17</v>
      </c>
      <c r="M1081" t="s">
        <v>18</v>
      </c>
      <c r="N1081" s="7">
        <f t="shared" si="48"/>
        <v>128</v>
      </c>
      <c r="O1081">
        <f t="shared" si="49"/>
        <v>166.66666666666669</v>
      </c>
      <c r="Q1081">
        <f t="shared" si="50"/>
        <v>-31.249999999999993</v>
      </c>
    </row>
    <row r="1082" spans="1:17" x14ac:dyDescent="0.3">
      <c r="A1082">
        <v>2360</v>
      </c>
      <c r="B1082" t="s">
        <v>143</v>
      </c>
      <c r="C1082" t="s">
        <v>144</v>
      </c>
      <c r="D1082" t="s">
        <v>54</v>
      </c>
      <c r="E1082">
        <v>68</v>
      </c>
      <c r="F1082">
        <v>2</v>
      </c>
      <c r="G1082" s="5">
        <v>43867</v>
      </c>
      <c r="H1082" t="s">
        <v>369</v>
      </c>
      <c r="I1082" t="s">
        <v>17</v>
      </c>
      <c r="J1082">
        <v>7</v>
      </c>
      <c r="K1082">
        <v>0.48</v>
      </c>
      <c r="L1082">
        <v>20</v>
      </c>
      <c r="M1082" t="s">
        <v>18</v>
      </c>
      <c r="N1082" s="7">
        <f t="shared" si="48"/>
        <v>136</v>
      </c>
      <c r="O1082">
        <f t="shared" si="49"/>
        <v>6.25</v>
      </c>
      <c r="Q1082">
        <f t="shared" si="50"/>
        <v>45.454545454545439</v>
      </c>
    </row>
    <row r="1083" spans="1:17" x14ac:dyDescent="0.3">
      <c r="A1083">
        <v>9009</v>
      </c>
      <c r="B1083" t="s">
        <v>158</v>
      </c>
      <c r="C1083" t="s">
        <v>159</v>
      </c>
      <c r="D1083" t="s">
        <v>27</v>
      </c>
      <c r="E1083">
        <v>24</v>
      </c>
      <c r="F1083">
        <v>1</v>
      </c>
      <c r="G1083" s="5">
        <v>43867</v>
      </c>
      <c r="H1083" t="s">
        <v>928</v>
      </c>
      <c r="I1083" t="s">
        <v>23</v>
      </c>
      <c r="J1083">
        <v>4</v>
      </c>
      <c r="K1083">
        <v>0.33</v>
      </c>
      <c r="L1083">
        <v>8</v>
      </c>
      <c r="M1083" t="s">
        <v>33</v>
      </c>
      <c r="N1083" s="7">
        <f t="shared" si="48"/>
        <v>24</v>
      </c>
      <c r="O1083">
        <f t="shared" si="49"/>
        <v>-82.35294117647058</v>
      </c>
      <c r="Q1083">
        <f t="shared" si="50"/>
        <v>-31.249999999999993</v>
      </c>
    </row>
    <row r="1084" spans="1:17" x14ac:dyDescent="0.3">
      <c r="A1084">
        <v>9525</v>
      </c>
      <c r="B1084" t="s">
        <v>261</v>
      </c>
      <c r="C1084" t="s">
        <v>262</v>
      </c>
      <c r="D1084" t="s">
        <v>27</v>
      </c>
      <c r="E1084">
        <v>79</v>
      </c>
      <c r="F1084">
        <v>1</v>
      </c>
      <c r="G1084" s="5">
        <v>43867</v>
      </c>
      <c r="H1084" t="s">
        <v>471</v>
      </c>
      <c r="I1084" t="s">
        <v>23</v>
      </c>
      <c r="J1084">
        <v>3</v>
      </c>
      <c r="K1084">
        <v>0.48</v>
      </c>
      <c r="L1084">
        <v>10</v>
      </c>
      <c r="M1084" t="s">
        <v>33</v>
      </c>
      <c r="N1084" s="7">
        <f t="shared" si="48"/>
        <v>79</v>
      </c>
      <c r="O1084">
        <f t="shared" si="49"/>
        <v>229.16666666666666</v>
      </c>
      <c r="Q1084">
        <f t="shared" si="50"/>
        <v>45.454545454545439</v>
      </c>
    </row>
    <row r="1085" spans="1:17" x14ac:dyDescent="0.3">
      <c r="A1085">
        <v>1884</v>
      </c>
      <c r="B1085" t="s">
        <v>219</v>
      </c>
      <c r="C1085" t="s">
        <v>220</v>
      </c>
      <c r="D1085" t="s">
        <v>54</v>
      </c>
      <c r="E1085">
        <v>84</v>
      </c>
      <c r="F1085">
        <v>2</v>
      </c>
      <c r="G1085" s="5">
        <v>43868</v>
      </c>
      <c r="H1085" t="s">
        <v>438</v>
      </c>
      <c r="I1085" t="s">
        <v>17</v>
      </c>
      <c r="J1085">
        <v>5</v>
      </c>
      <c r="K1085">
        <v>0.48</v>
      </c>
      <c r="L1085">
        <v>18</v>
      </c>
      <c r="M1085" t="s">
        <v>24</v>
      </c>
      <c r="N1085" s="7">
        <f t="shared" si="48"/>
        <v>168</v>
      </c>
      <c r="O1085">
        <f t="shared" si="49"/>
        <v>112.65822784810126</v>
      </c>
      <c r="Q1085">
        <f t="shared" si="50"/>
        <v>0</v>
      </c>
    </row>
    <row r="1086" spans="1:17" x14ac:dyDescent="0.3">
      <c r="A1086">
        <v>1339</v>
      </c>
      <c r="B1086" t="s">
        <v>143</v>
      </c>
      <c r="C1086" t="s">
        <v>144</v>
      </c>
      <c r="D1086" t="s">
        <v>27</v>
      </c>
      <c r="E1086">
        <v>23</v>
      </c>
      <c r="F1086">
        <v>3</v>
      </c>
      <c r="G1086" s="5">
        <v>43869</v>
      </c>
      <c r="H1086" t="s">
        <v>739</v>
      </c>
      <c r="I1086" t="s">
        <v>17</v>
      </c>
      <c r="J1086">
        <v>4</v>
      </c>
      <c r="K1086">
        <v>0.48</v>
      </c>
      <c r="L1086">
        <v>6</v>
      </c>
      <c r="M1086" t="s">
        <v>24</v>
      </c>
      <c r="N1086" s="7">
        <f t="shared" si="48"/>
        <v>69</v>
      </c>
      <c r="O1086">
        <f t="shared" si="49"/>
        <v>-58.928571428571431</v>
      </c>
      <c r="Q1086">
        <f t="shared" si="50"/>
        <v>0</v>
      </c>
    </row>
    <row r="1087" spans="1:17" x14ac:dyDescent="0.3">
      <c r="A1087">
        <v>1683</v>
      </c>
      <c r="B1087" t="s">
        <v>446</v>
      </c>
      <c r="C1087" t="s">
        <v>447</v>
      </c>
      <c r="D1087" t="s">
        <v>27</v>
      </c>
      <c r="E1087">
        <v>35</v>
      </c>
      <c r="F1087">
        <v>2</v>
      </c>
      <c r="G1087" s="5">
        <v>43869</v>
      </c>
      <c r="H1087" t="s">
        <v>499</v>
      </c>
      <c r="I1087" t="s">
        <v>17</v>
      </c>
      <c r="J1087">
        <v>6</v>
      </c>
      <c r="K1087">
        <v>0.48</v>
      </c>
      <c r="L1087">
        <v>19</v>
      </c>
      <c r="M1087" t="s">
        <v>24</v>
      </c>
      <c r="N1087" s="7">
        <f t="shared" si="48"/>
        <v>70</v>
      </c>
      <c r="O1087">
        <f t="shared" si="49"/>
        <v>1.4492753623188406</v>
      </c>
      <c r="Q1087">
        <f t="shared" si="50"/>
        <v>0</v>
      </c>
    </row>
    <row r="1088" spans="1:17" x14ac:dyDescent="0.3">
      <c r="A1088">
        <v>1979</v>
      </c>
      <c r="B1088" t="s">
        <v>346</v>
      </c>
      <c r="C1088" t="s">
        <v>347</v>
      </c>
      <c r="D1088" t="s">
        <v>27</v>
      </c>
      <c r="E1088">
        <v>46</v>
      </c>
      <c r="F1088">
        <v>2</v>
      </c>
      <c r="G1088" s="5">
        <v>43869</v>
      </c>
      <c r="H1088" t="s">
        <v>515</v>
      </c>
      <c r="I1088" t="s">
        <v>17</v>
      </c>
      <c r="J1088">
        <v>5</v>
      </c>
      <c r="K1088">
        <v>0.33</v>
      </c>
      <c r="L1088">
        <v>12</v>
      </c>
      <c r="M1088" t="s">
        <v>24</v>
      </c>
      <c r="N1088" s="7">
        <f t="shared" si="48"/>
        <v>92</v>
      </c>
      <c r="O1088">
        <f t="shared" si="49"/>
        <v>31.428571428571427</v>
      </c>
      <c r="Q1088">
        <f t="shared" si="50"/>
        <v>-31.249999999999993</v>
      </c>
    </row>
    <row r="1089" spans="1:17" x14ac:dyDescent="0.3">
      <c r="A1089">
        <v>2254</v>
      </c>
      <c r="B1089" t="s">
        <v>148</v>
      </c>
      <c r="C1089" t="s">
        <v>149</v>
      </c>
      <c r="D1089" t="s">
        <v>54</v>
      </c>
      <c r="E1089">
        <v>19</v>
      </c>
      <c r="F1089">
        <v>2</v>
      </c>
      <c r="G1089" s="5">
        <v>43869</v>
      </c>
      <c r="H1089" t="s">
        <v>712</v>
      </c>
      <c r="I1089" t="s">
        <v>17</v>
      </c>
      <c r="J1089">
        <v>5</v>
      </c>
      <c r="K1089">
        <v>0.33</v>
      </c>
      <c r="L1089">
        <v>16</v>
      </c>
      <c r="M1089" t="s">
        <v>18</v>
      </c>
      <c r="N1089" s="7">
        <f t="shared" si="48"/>
        <v>38</v>
      </c>
      <c r="O1089">
        <f t="shared" si="49"/>
        <v>-58.695652173913047</v>
      </c>
      <c r="Q1089">
        <f t="shared" si="50"/>
        <v>0</v>
      </c>
    </row>
    <row r="1090" spans="1:17" x14ac:dyDescent="0.3">
      <c r="A1090">
        <v>9766</v>
      </c>
      <c r="B1090" t="s">
        <v>311</v>
      </c>
      <c r="C1090" t="s">
        <v>312</v>
      </c>
      <c r="D1090" t="s">
        <v>54</v>
      </c>
      <c r="E1090">
        <v>46</v>
      </c>
      <c r="F1090">
        <v>2</v>
      </c>
      <c r="G1090" s="5">
        <v>43869</v>
      </c>
      <c r="H1090" t="s">
        <v>651</v>
      </c>
      <c r="I1090" t="s">
        <v>23</v>
      </c>
      <c r="J1090">
        <v>4</v>
      </c>
      <c r="K1090">
        <v>0.33</v>
      </c>
      <c r="L1090">
        <v>11</v>
      </c>
      <c r="M1090" t="s">
        <v>740</v>
      </c>
      <c r="N1090" s="7">
        <f t="shared" ref="N1090:N1153" si="51">E1090*F1090</f>
        <v>92</v>
      </c>
      <c r="O1090">
        <f t="shared" si="49"/>
        <v>142.10526315789474</v>
      </c>
      <c r="Q1090">
        <f t="shared" si="50"/>
        <v>0</v>
      </c>
    </row>
    <row r="1091" spans="1:17" x14ac:dyDescent="0.3">
      <c r="A1091">
        <v>1029</v>
      </c>
      <c r="B1091" t="s">
        <v>279</v>
      </c>
      <c r="C1091" t="s">
        <v>280</v>
      </c>
      <c r="D1091" t="s">
        <v>27</v>
      </c>
      <c r="E1091">
        <v>25</v>
      </c>
      <c r="F1091">
        <v>3</v>
      </c>
      <c r="G1091" s="5">
        <v>43870</v>
      </c>
      <c r="H1091" t="s">
        <v>484</v>
      </c>
      <c r="I1091" t="s">
        <v>17</v>
      </c>
      <c r="J1091">
        <v>7</v>
      </c>
      <c r="K1091">
        <v>0.48</v>
      </c>
      <c r="L1091">
        <v>13</v>
      </c>
      <c r="M1091" t="s">
        <v>24</v>
      </c>
      <c r="N1091" s="7">
        <f t="shared" si="51"/>
        <v>75</v>
      </c>
      <c r="O1091">
        <f t="shared" ref="O1091:O1154" si="52">IF(N1091=0, 0, ((N1091-N1090)/ABS(N1090))*100)</f>
        <v>-18.478260869565215</v>
      </c>
      <c r="Q1091">
        <f t="shared" ref="Q1091:Q1154" si="53">IF(K1091=0, 0, ((K1091-K1090)/ABS(K1090))*100)</f>
        <v>45.454545454545439</v>
      </c>
    </row>
    <row r="1092" spans="1:17" x14ac:dyDescent="0.3">
      <c r="A1092">
        <v>1382</v>
      </c>
      <c r="B1092" t="s">
        <v>520</v>
      </c>
      <c r="C1092" t="s">
        <v>521</v>
      </c>
      <c r="D1092" t="s">
        <v>54</v>
      </c>
      <c r="E1092">
        <v>23</v>
      </c>
      <c r="F1092">
        <v>1</v>
      </c>
      <c r="G1092" s="5">
        <v>43871</v>
      </c>
      <c r="H1092" t="s">
        <v>396</v>
      </c>
      <c r="I1092" t="s">
        <v>17</v>
      </c>
      <c r="J1092">
        <v>6</v>
      </c>
      <c r="K1092">
        <v>0.48</v>
      </c>
      <c r="L1092">
        <v>12</v>
      </c>
      <c r="M1092" t="s">
        <v>24</v>
      </c>
      <c r="N1092" s="7">
        <f t="shared" si="51"/>
        <v>23</v>
      </c>
      <c r="O1092">
        <f t="shared" si="52"/>
        <v>-69.333333333333343</v>
      </c>
      <c r="Q1092">
        <f t="shared" si="53"/>
        <v>0</v>
      </c>
    </row>
    <row r="1093" spans="1:17" x14ac:dyDescent="0.3">
      <c r="A1093">
        <v>1610</v>
      </c>
      <c r="B1093" t="s">
        <v>123</v>
      </c>
      <c r="C1093" t="s">
        <v>124</v>
      </c>
      <c r="D1093" t="s">
        <v>54</v>
      </c>
      <c r="E1093">
        <v>83</v>
      </c>
      <c r="F1093">
        <v>3</v>
      </c>
      <c r="G1093" s="5">
        <v>43871</v>
      </c>
      <c r="H1093" t="s">
        <v>576</v>
      </c>
      <c r="I1093" t="s">
        <v>17</v>
      </c>
      <c r="J1093">
        <v>5</v>
      </c>
      <c r="K1093">
        <v>0.48</v>
      </c>
      <c r="L1093">
        <v>13</v>
      </c>
      <c r="M1093" t="s">
        <v>24</v>
      </c>
      <c r="N1093" s="7">
        <f t="shared" si="51"/>
        <v>249</v>
      </c>
      <c r="O1093">
        <f t="shared" si="52"/>
        <v>982.60869565217388</v>
      </c>
      <c r="Q1093">
        <f t="shared" si="53"/>
        <v>0</v>
      </c>
    </row>
    <row r="1094" spans="1:17" x14ac:dyDescent="0.3">
      <c r="A1094">
        <v>1670</v>
      </c>
      <c r="B1094" t="s">
        <v>216</v>
      </c>
      <c r="C1094" t="s">
        <v>217</v>
      </c>
      <c r="D1094" t="s">
        <v>54</v>
      </c>
      <c r="E1094">
        <v>19</v>
      </c>
      <c r="F1094">
        <v>2</v>
      </c>
      <c r="G1094" s="5">
        <v>43871</v>
      </c>
      <c r="H1094" t="s">
        <v>671</v>
      </c>
      <c r="I1094" t="s">
        <v>17</v>
      </c>
      <c r="J1094">
        <v>4</v>
      </c>
      <c r="K1094">
        <v>0.18</v>
      </c>
      <c r="L1094">
        <v>12</v>
      </c>
      <c r="M1094" t="s">
        <v>24</v>
      </c>
      <c r="N1094" s="7">
        <f t="shared" si="51"/>
        <v>38</v>
      </c>
      <c r="O1094">
        <f t="shared" si="52"/>
        <v>-84.738955823293168</v>
      </c>
      <c r="Q1094">
        <f t="shared" si="53"/>
        <v>-62.5</v>
      </c>
    </row>
    <row r="1095" spans="1:17" x14ac:dyDescent="0.3">
      <c r="A1095">
        <v>2779</v>
      </c>
      <c r="B1095" t="s">
        <v>177</v>
      </c>
      <c r="C1095" t="s">
        <v>178</v>
      </c>
      <c r="D1095" t="s">
        <v>27</v>
      </c>
      <c r="E1095">
        <v>73</v>
      </c>
      <c r="F1095">
        <v>1</v>
      </c>
      <c r="G1095" s="5">
        <v>43871</v>
      </c>
      <c r="H1095" t="s">
        <v>450</v>
      </c>
      <c r="I1095" t="s">
        <v>17</v>
      </c>
      <c r="J1095">
        <v>8</v>
      </c>
      <c r="K1095">
        <v>0.33</v>
      </c>
      <c r="L1095">
        <v>15</v>
      </c>
      <c r="M1095" t="s">
        <v>18</v>
      </c>
      <c r="N1095" s="7">
        <f t="shared" si="51"/>
        <v>73</v>
      </c>
      <c r="O1095">
        <f t="shared" si="52"/>
        <v>92.10526315789474</v>
      </c>
      <c r="Q1095">
        <f t="shared" si="53"/>
        <v>83.333333333333343</v>
      </c>
    </row>
    <row r="1096" spans="1:17" x14ac:dyDescent="0.3">
      <c r="A1096">
        <v>2828</v>
      </c>
      <c r="B1096" t="s">
        <v>38</v>
      </c>
      <c r="C1096" t="s">
        <v>39</v>
      </c>
      <c r="D1096" t="s">
        <v>21</v>
      </c>
      <c r="E1096">
        <v>15</v>
      </c>
      <c r="F1096">
        <v>2</v>
      </c>
      <c r="G1096" s="5">
        <v>43871</v>
      </c>
      <c r="H1096" t="s">
        <v>244</v>
      </c>
      <c r="I1096" t="s">
        <v>17</v>
      </c>
      <c r="J1096">
        <v>9</v>
      </c>
      <c r="K1096">
        <v>0.48</v>
      </c>
      <c r="L1096">
        <v>10</v>
      </c>
      <c r="M1096" t="s">
        <v>18</v>
      </c>
      <c r="N1096" s="7">
        <f t="shared" si="51"/>
        <v>30</v>
      </c>
      <c r="O1096">
        <f t="shared" si="52"/>
        <v>-58.904109589041099</v>
      </c>
      <c r="Q1096">
        <f t="shared" si="53"/>
        <v>45.454545454545439</v>
      </c>
    </row>
    <row r="1097" spans="1:17" x14ac:dyDescent="0.3">
      <c r="A1097">
        <v>3142</v>
      </c>
      <c r="B1097" t="s">
        <v>242</v>
      </c>
      <c r="C1097" t="s">
        <v>243</v>
      </c>
      <c r="D1097" t="s">
        <v>54</v>
      </c>
      <c r="E1097">
        <v>67</v>
      </c>
      <c r="F1097">
        <v>2</v>
      </c>
      <c r="G1097" s="5">
        <v>43871</v>
      </c>
      <c r="H1097" t="s">
        <v>949</v>
      </c>
      <c r="I1097" t="s">
        <v>17</v>
      </c>
      <c r="J1097">
        <v>6</v>
      </c>
      <c r="K1097">
        <v>0.48</v>
      </c>
      <c r="L1097">
        <v>7</v>
      </c>
      <c r="M1097" t="s">
        <v>18</v>
      </c>
      <c r="N1097" s="7">
        <f t="shared" si="51"/>
        <v>134</v>
      </c>
      <c r="O1097">
        <f t="shared" si="52"/>
        <v>346.66666666666669</v>
      </c>
      <c r="Q1097">
        <f t="shared" si="53"/>
        <v>0</v>
      </c>
    </row>
    <row r="1098" spans="1:17" x14ac:dyDescent="0.3">
      <c r="A1098">
        <v>1376</v>
      </c>
      <c r="B1098" t="s">
        <v>148</v>
      </c>
      <c r="C1098" t="s">
        <v>149</v>
      </c>
      <c r="D1098" t="s">
        <v>54</v>
      </c>
      <c r="E1098">
        <v>27</v>
      </c>
      <c r="F1098">
        <v>3</v>
      </c>
      <c r="G1098" s="5">
        <v>43872</v>
      </c>
      <c r="H1098" t="s">
        <v>891</v>
      </c>
      <c r="I1098" t="s">
        <v>17</v>
      </c>
      <c r="J1098">
        <v>8</v>
      </c>
      <c r="K1098">
        <v>0.33</v>
      </c>
      <c r="L1098">
        <v>6</v>
      </c>
      <c r="M1098" t="s">
        <v>24</v>
      </c>
      <c r="N1098" s="7">
        <f t="shared" si="51"/>
        <v>81</v>
      </c>
      <c r="O1098">
        <f t="shared" si="52"/>
        <v>-39.552238805970148</v>
      </c>
      <c r="Q1098">
        <f t="shared" si="53"/>
        <v>-31.249999999999993</v>
      </c>
    </row>
    <row r="1099" spans="1:17" x14ac:dyDescent="0.3">
      <c r="A1099">
        <v>3020</v>
      </c>
      <c r="B1099" t="s">
        <v>47</v>
      </c>
      <c r="C1099" t="s">
        <v>48</v>
      </c>
      <c r="D1099" t="s">
        <v>54</v>
      </c>
      <c r="E1099">
        <v>85</v>
      </c>
      <c r="F1099">
        <v>1</v>
      </c>
      <c r="G1099" s="5">
        <v>43872</v>
      </c>
      <c r="H1099" t="s">
        <v>1007</v>
      </c>
      <c r="I1099" t="s">
        <v>17</v>
      </c>
      <c r="J1099">
        <v>7</v>
      </c>
      <c r="K1099">
        <v>0.33</v>
      </c>
      <c r="L1099">
        <v>12</v>
      </c>
      <c r="M1099" t="s">
        <v>18</v>
      </c>
      <c r="N1099" s="7">
        <f t="shared" si="51"/>
        <v>85</v>
      </c>
      <c r="O1099">
        <f t="shared" si="52"/>
        <v>4.9382716049382713</v>
      </c>
      <c r="Q1099">
        <f t="shared" si="53"/>
        <v>0</v>
      </c>
    </row>
    <row r="1100" spans="1:17" x14ac:dyDescent="0.3">
      <c r="A1100">
        <v>9651</v>
      </c>
      <c r="B1100" t="s">
        <v>332</v>
      </c>
      <c r="C1100" t="s">
        <v>333</v>
      </c>
      <c r="D1100" t="s">
        <v>27</v>
      </c>
      <c r="E1100">
        <v>84</v>
      </c>
      <c r="F1100">
        <v>1</v>
      </c>
      <c r="G1100" s="5">
        <v>43872</v>
      </c>
      <c r="H1100" t="s">
        <v>1056</v>
      </c>
      <c r="I1100" t="s">
        <v>23</v>
      </c>
      <c r="J1100">
        <v>5</v>
      </c>
      <c r="K1100">
        <v>0.33</v>
      </c>
      <c r="L1100">
        <v>13</v>
      </c>
      <c r="M1100" t="s">
        <v>33</v>
      </c>
      <c r="N1100" s="7">
        <f t="shared" si="51"/>
        <v>84</v>
      </c>
      <c r="O1100">
        <f t="shared" si="52"/>
        <v>-1.1764705882352942</v>
      </c>
      <c r="Q1100">
        <f t="shared" si="53"/>
        <v>0</v>
      </c>
    </row>
    <row r="1101" spans="1:17" x14ac:dyDescent="0.3">
      <c r="A1101">
        <v>2612</v>
      </c>
      <c r="B1101" t="s">
        <v>328</v>
      </c>
      <c r="C1101" t="s">
        <v>329</v>
      </c>
      <c r="D1101" t="s">
        <v>54</v>
      </c>
      <c r="E1101">
        <v>23</v>
      </c>
      <c r="F1101">
        <v>2</v>
      </c>
      <c r="G1101" s="5">
        <v>43873</v>
      </c>
      <c r="H1101" t="s">
        <v>1008</v>
      </c>
      <c r="I1101" t="s">
        <v>17</v>
      </c>
      <c r="J1101">
        <v>5</v>
      </c>
      <c r="K1101">
        <v>0.48</v>
      </c>
      <c r="L1101">
        <v>7</v>
      </c>
      <c r="M1101" t="s">
        <v>18</v>
      </c>
      <c r="N1101" s="7">
        <f t="shared" si="51"/>
        <v>46</v>
      </c>
      <c r="O1101">
        <f t="shared" si="52"/>
        <v>-45.238095238095241</v>
      </c>
      <c r="Q1101">
        <f t="shared" si="53"/>
        <v>45.454545454545439</v>
      </c>
    </row>
    <row r="1102" spans="1:17" x14ac:dyDescent="0.3">
      <c r="A1102">
        <v>8985</v>
      </c>
      <c r="B1102" t="s">
        <v>158</v>
      </c>
      <c r="C1102" t="s">
        <v>159</v>
      </c>
      <c r="D1102" t="s">
        <v>27</v>
      </c>
      <c r="E1102">
        <v>24</v>
      </c>
      <c r="F1102">
        <v>2</v>
      </c>
      <c r="G1102" s="5">
        <v>43873</v>
      </c>
      <c r="H1102" t="s">
        <v>204</v>
      </c>
      <c r="I1102" t="s">
        <v>23</v>
      </c>
      <c r="J1102">
        <v>4</v>
      </c>
      <c r="K1102">
        <v>0.33</v>
      </c>
      <c r="L1102">
        <v>14</v>
      </c>
      <c r="M1102" t="s">
        <v>33</v>
      </c>
      <c r="N1102" s="7">
        <f t="shared" si="51"/>
        <v>48</v>
      </c>
      <c r="O1102">
        <f t="shared" si="52"/>
        <v>4.3478260869565215</v>
      </c>
      <c r="Q1102">
        <f t="shared" si="53"/>
        <v>-31.249999999999993</v>
      </c>
    </row>
    <row r="1103" spans="1:17" x14ac:dyDescent="0.3">
      <c r="A1103">
        <v>1867</v>
      </c>
      <c r="B1103" t="s">
        <v>525</v>
      </c>
      <c r="C1103" t="s">
        <v>526</v>
      </c>
      <c r="D1103" t="s">
        <v>27</v>
      </c>
      <c r="E1103">
        <v>37</v>
      </c>
      <c r="F1103">
        <v>2</v>
      </c>
      <c r="G1103" s="5">
        <v>43874</v>
      </c>
      <c r="H1103" t="s">
        <v>910</v>
      </c>
      <c r="I1103" t="s">
        <v>17</v>
      </c>
      <c r="J1103">
        <v>4</v>
      </c>
      <c r="K1103">
        <v>0.33</v>
      </c>
      <c r="L1103">
        <v>9</v>
      </c>
      <c r="M1103" t="s">
        <v>24</v>
      </c>
      <c r="N1103" s="7">
        <f t="shared" si="51"/>
        <v>74</v>
      </c>
      <c r="O1103">
        <f t="shared" si="52"/>
        <v>54.166666666666664</v>
      </c>
      <c r="Q1103">
        <f t="shared" si="53"/>
        <v>0</v>
      </c>
    </row>
    <row r="1104" spans="1:17" x14ac:dyDescent="0.3">
      <c r="A1104">
        <v>9551</v>
      </c>
      <c r="B1104" t="s">
        <v>311</v>
      </c>
      <c r="C1104" t="s">
        <v>312</v>
      </c>
      <c r="D1104" t="s">
        <v>27</v>
      </c>
      <c r="E1104">
        <v>42</v>
      </c>
      <c r="F1104">
        <v>3</v>
      </c>
      <c r="G1104" s="5">
        <v>43874</v>
      </c>
      <c r="H1104" t="s">
        <v>541</v>
      </c>
      <c r="I1104" t="s">
        <v>23</v>
      </c>
      <c r="J1104">
        <v>7</v>
      </c>
      <c r="K1104">
        <v>0.21</v>
      </c>
      <c r="L1104">
        <v>16</v>
      </c>
      <c r="M1104" t="s">
        <v>33</v>
      </c>
      <c r="N1104" s="7">
        <f t="shared" si="51"/>
        <v>126</v>
      </c>
      <c r="O1104">
        <f t="shared" si="52"/>
        <v>70.270270270270274</v>
      </c>
      <c r="Q1104">
        <f t="shared" si="53"/>
        <v>-36.363636363636367</v>
      </c>
    </row>
    <row r="1105" spans="1:17" x14ac:dyDescent="0.3">
      <c r="A1105">
        <v>9754</v>
      </c>
      <c r="B1105" t="s">
        <v>311</v>
      </c>
      <c r="C1105" t="s">
        <v>312</v>
      </c>
      <c r="D1105" t="s">
        <v>54</v>
      </c>
      <c r="E1105">
        <v>33</v>
      </c>
      <c r="F1105">
        <v>3</v>
      </c>
      <c r="G1105" s="5">
        <v>43875</v>
      </c>
      <c r="H1105" t="s">
        <v>404</v>
      </c>
      <c r="I1105" t="s">
        <v>23</v>
      </c>
      <c r="J1105">
        <v>6</v>
      </c>
      <c r="K1105">
        <v>0.33</v>
      </c>
      <c r="L1105">
        <v>10</v>
      </c>
      <c r="M1105" t="s">
        <v>740</v>
      </c>
      <c r="N1105" s="7">
        <f t="shared" si="51"/>
        <v>99</v>
      </c>
      <c r="O1105">
        <f t="shared" si="52"/>
        <v>-21.428571428571427</v>
      </c>
      <c r="Q1105">
        <f t="shared" si="53"/>
        <v>57.142857142857153</v>
      </c>
    </row>
    <row r="1106" spans="1:17" x14ac:dyDescent="0.3">
      <c r="A1106">
        <v>1723</v>
      </c>
      <c r="B1106" t="s">
        <v>108</v>
      </c>
      <c r="C1106" t="s">
        <v>109</v>
      </c>
      <c r="D1106" t="s">
        <v>27</v>
      </c>
      <c r="E1106">
        <v>68</v>
      </c>
      <c r="F1106">
        <v>1</v>
      </c>
      <c r="G1106" s="5">
        <v>43876</v>
      </c>
      <c r="H1106" t="s">
        <v>670</v>
      </c>
      <c r="I1106" t="s">
        <v>17</v>
      </c>
      <c r="J1106">
        <v>5</v>
      </c>
      <c r="K1106">
        <v>0.18</v>
      </c>
      <c r="L1106">
        <v>11</v>
      </c>
      <c r="M1106" t="s">
        <v>24</v>
      </c>
      <c r="N1106" s="7">
        <f t="shared" si="51"/>
        <v>68</v>
      </c>
      <c r="O1106">
        <f t="shared" si="52"/>
        <v>-31.313131313131315</v>
      </c>
      <c r="Q1106">
        <f t="shared" si="53"/>
        <v>-45.45454545454546</v>
      </c>
    </row>
    <row r="1107" spans="1:17" x14ac:dyDescent="0.3">
      <c r="A1107">
        <v>2956</v>
      </c>
      <c r="B1107" t="s">
        <v>165</v>
      </c>
      <c r="C1107" t="s">
        <v>166</v>
      </c>
      <c r="D1107" t="s">
        <v>54</v>
      </c>
      <c r="E1107">
        <v>48</v>
      </c>
      <c r="F1107">
        <v>1</v>
      </c>
      <c r="G1107" s="5">
        <v>43876</v>
      </c>
      <c r="H1107" t="s">
        <v>358</v>
      </c>
      <c r="I1107" t="s">
        <v>29</v>
      </c>
      <c r="J1107">
        <v>7</v>
      </c>
      <c r="K1107">
        <v>0.48</v>
      </c>
      <c r="L1107">
        <v>10</v>
      </c>
      <c r="M1107" t="s">
        <v>18</v>
      </c>
      <c r="N1107" s="7">
        <f t="shared" si="51"/>
        <v>48</v>
      </c>
      <c r="O1107">
        <f t="shared" si="52"/>
        <v>-29.411764705882355</v>
      </c>
      <c r="Q1107">
        <f t="shared" si="53"/>
        <v>166.66666666666669</v>
      </c>
    </row>
    <row r="1108" spans="1:17" x14ac:dyDescent="0.3">
      <c r="A1108">
        <v>1624</v>
      </c>
      <c r="B1108" t="s">
        <v>219</v>
      </c>
      <c r="C1108" t="s">
        <v>220</v>
      </c>
      <c r="D1108" t="s">
        <v>54</v>
      </c>
      <c r="E1108">
        <v>33</v>
      </c>
      <c r="F1108">
        <v>3</v>
      </c>
      <c r="G1108" s="5">
        <v>43877</v>
      </c>
      <c r="H1108" t="s">
        <v>964</v>
      </c>
      <c r="I1108" t="s">
        <v>17</v>
      </c>
      <c r="J1108">
        <v>6</v>
      </c>
      <c r="K1108">
        <v>0.48</v>
      </c>
      <c r="L1108">
        <v>17</v>
      </c>
      <c r="M1108" t="s">
        <v>24</v>
      </c>
      <c r="N1108" s="7">
        <f t="shared" si="51"/>
        <v>99</v>
      </c>
      <c r="O1108">
        <f t="shared" si="52"/>
        <v>106.25</v>
      </c>
      <c r="Q1108">
        <f t="shared" si="53"/>
        <v>0</v>
      </c>
    </row>
    <row r="1109" spans="1:17" x14ac:dyDescent="0.3">
      <c r="A1109">
        <v>9416</v>
      </c>
      <c r="B1109" t="s">
        <v>320</v>
      </c>
      <c r="C1109" t="s">
        <v>321</v>
      </c>
      <c r="D1109" t="s">
        <v>54</v>
      </c>
      <c r="E1109">
        <v>54</v>
      </c>
      <c r="F1109">
        <v>1</v>
      </c>
      <c r="G1109" s="5">
        <v>43877</v>
      </c>
      <c r="H1109" t="s">
        <v>668</v>
      </c>
      <c r="I1109" t="s">
        <v>23</v>
      </c>
      <c r="J1109">
        <v>4</v>
      </c>
      <c r="K1109">
        <v>0.33</v>
      </c>
      <c r="L1109">
        <v>16</v>
      </c>
      <c r="M1109" t="s">
        <v>33</v>
      </c>
      <c r="N1109" s="7">
        <f t="shared" si="51"/>
        <v>54</v>
      </c>
      <c r="O1109">
        <f t="shared" si="52"/>
        <v>-45.454545454545453</v>
      </c>
      <c r="Q1109">
        <f t="shared" si="53"/>
        <v>-31.249999999999993</v>
      </c>
    </row>
    <row r="1110" spans="1:17" x14ac:dyDescent="0.3">
      <c r="A1110">
        <v>1559</v>
      </c>
      <c r="B1110" t="s">
        <v>114</v>
      </c>
      <c r="C1110" t="s">
        <v>115</v>
      </c>
      <c r="D1110" t="s">
        <v>27</v>
      </c>
      <c r="E1110">
        <v>78</v>
      </c>
      <c r="F1110">
        <v>2</v>
      </c>
      <c r="G1110" s="5">
        <v>43878</v>
      </c>
      <c r="H1110" t="s">
        <v>942</v>
      </c>
      <c r="I1110" t="s">
        <v>17</v>
      </c>
      <c r="J1110">
        <v>9</v>
      </c>
      <c r="K1110">
        <v>0.33</v>
      </c>
      <c r="L1110">
        <v>18</v>
      </c>
      <c r="M1110" t="s">
        <v>24</v>
      </c>
      <c r="N1110" s="7">
        <f t="shared" si="51"/>
        <v>156</v>
      </c>
      <c r="O1110">
        <f t="shared" si="52"/>
        <v>188.88888888888889</v>
      </c>
      <c r="Q1110">
        <f t="shared" si="53"/>
        <v>0</v>
      </c>
    </row>
    <row r="1111" spans="1:17" x14ac:dyDescent="0.3">
      <c r="A1111">
        <v>1236</v>
      </c>
      <c r="B1111" t="s">
        <v>87</v>
      </c>
      <c r="C1111" t="s">
        <v>88</v>
      </c>
      <c r="D1111" t="s">
        <v>54</v>
      </c>
      <c r="E1111">
        <v>19</v>
      </c>
      <c r="F1111">
        <v>1</v>
      </c>
      <c r="G1111" s="5">
        <v>43879</v>
      </c>
      <c r="H1111" t="s">
        <v>833</v>
      </c>
      <c r="I1111" t="s">
        <v>17</v>
      </c>
      <c r="J1111">
        <v>5</v>
      </c>
      <c r="K1111">
        <v>0.48</v>
      </c>
      <c r="L1111">
        <v>9</v>
      </c>
      <c r="M1111" t="s">
        <v>24</v>
      </c>
      <c r="N1111" s="7">
        <f t="shared" si="51"/>
        <v>19</v>
      </c>
      <c r="O1111">
        <f t="shared" si="52"/>
        <v>-87.820512820512818</v>
      </c>
      <c r="Q1111">
        <f t="shared" si="53"/>
        <v>45.454545454545439</v>
      </c>
    </row>
    <row r="1112" spans="1:17" x14ac:dyDescent="0.3">
      <c r="A1112">
        <v>2802</v>
      </c>
      <c r="B1112" t="s">
        <v>552</v>
      </c>
      <c r="C1112" t="s">
        <v>553</v>
      </c>
      <c r="D1112" t="s">
        <v>54</v>
      </c>
      <c r="E1112">
        <v>74</v>
      </c>
      <c r="F1112">
        <v>2</v>
      </c>
      <c r="G1112" s="5">
        <v>43879</v>
      </c>
      <c r="H1112" t="s">
        <v>555</v>
      </c>
      <c r="I1112" t="s">
        <v>17</v>
      </c>
      <c r="J1112">
        <v>5</v>
      </c>
      <c r="K1112">
        <v>0.33</v>
      </c>
      <c r="L1112">
        <v>15</v>
      </c>
      <c r="M1112" t="s">
        <v>18</v>
      </c>
      <c r="N1112" s="7">
        <f t="shared" si="51"/>
        <v>148</v>
      </c>
      <c r="O1112">
        <f t="shared" si="52"/>
        <v>678.9473684210526</v>
      </c>
      <c r="Q1112">
        <f t="shared" si="53"/>
        <v>-31.249999999999993</v>
      </c>
    </row>
    <row r="1113" spans="1:17" x14ac:dyDescent="0.3">
      <c r="A1113">
        <v>2834</v>
      </c>
      <c r="B1113" t="s">
        <v>279</v>
      </c>
      <c r="C1113" t="s">
        <v>280</v>
      </c>
      <c r="D1113" t="s">
        <v>21</v>
      </c>
      <c r="E1113">
        <v>79</v>
      </c>
      <c r="F1113">
        <v>2</v>
      </c>
      <c r="G1113" s="5">
        <v>43879</v>
      </c>
      <c r="H1113" t="s">
        <v>889</v>
      </c>
      <c r="I1113" t="s">
        <v>17</v>
      </c>
      <c r="J1113">
        <v>5</v>
      </c>
      <c r="K1113">
        <v>0.48</v>
      </c>
      <c r="L1113">
        <v>16</v>
      </c>
      <c r="M1113" t="s">
        <v>18</v>
      </c>
      <c r="N1113" s="7">
        <f t="shared" si="51"/>
        <v>158</v>
      </c>
      <c r="O1113">
        <f t="shared" si="52"/>
        <v>6.756756756756757</v>
      </c>
      <c r="Q1113">
        <f t="shared" si="53"/>
        <v>45.454545454545439</v>
      </c>
    </row>
    <row r="1114" spans="1:17" x14ac:dyDescent="0.3">
      <c r="A1114">
        <v>3213</v>
      </c>
      <c r="B1114" t="s">
        <v>219</v>
      </c>
      <c r="C1114" t="s">
        <v>220</v>
      </c>
      <c r="D1114" t="s">
        <v>27</v>
      </c>
      <c r="E1114">
        <v>56</v>
      </c>
      <c r="F1114">
        <v>2</v>
      </c>
      <c r="G1114" s="5">
        <v>43879</v>
      </c>
      <c r="H1114" t="s">
        <v>426</v>
      </c>
      <c r="I1114" t="s">
        <v>17</v>
      </c>
      <c r="J1114">
        <v>8</v>
      </c>
      <c r="K1114">
        <v>0.48</v>
      </c>
      <c r="L1114">
        <v>11</v>
      </c>
      <c r="M1114" t="s">
        <v>18</v>
      </c>
      <c r="N1114" s="7">
        <f t="shared" si="51"/>
        <v>112</v>
      </c>
      <c r="O1114">
        <f t="shared" si="52"/>
        <v>-29.11392405063291</v>
      </c>
      <c r="Q1114">
        <f t="shared" si="53"/>
        <v>0</v>
      </c>
    </row>
    <row r="1115" spans="1:17" x14ac:dyDescent="0.3">
      <c r="A1115">
        <v>9743</v>
      </c>
      <c r="B1115" t="s">
        <v>183</v>
      </c>
      <c r="C1115" t="s">
        <v>184</v>
      </c>
      <c r="D1115" t="s">
        <v>27</v>
      </c>
      <c r="E1115">
        <v>43</v>
      </c>
      <c r="F1115">
        <v>3</v>
      </c>
      <c r="G1115" s="5">
        <v>43879</v>
      </c>
      <c r="H1115" t="s">
        <v>947</v>
      </c>
      <c r="I1115" t="s">
        <v>23</v>
      </c>
      <c r="J1115">
        <v>4</v>
      </c>
      <c r="K1115">
        <v>0.33</v>
      </c>
      <c r="L1115">
        <v>10</v>
      </c>
      <c r="M1115" t="s">
        <v>740</v>
      </c>
      <c r="N1115" s="7">
        <f t="shared" si="51"/>
        <v>129</v>
      </c>
      <c r="O1115">
        <f t="shared" si="52"/>
        <v>15.178571428571427</v>
      </c>
      <c r="Q1115">
        <f t="shared" si="53"/>
        <v>-31.249999999999993</v>
      </c>
    </row>
    <row r="1116" spans="1:17" x14ac:dyDescent="0.3">
      <c r="A1116">
        <v>9875</v>
      </c>
      <c r="B1116" t="s">
        <v>186</v>
      </c>
      <c r="C1116" t="s">
        <v>187</v>
      </c>
      <c r="D1116" t="s">
        <v>27</v>
      </c>
      <c r="E1116">
        <v>41</v>
      </c>
      <c r="F1116">
        <v>2</v>
      </c>
      <c r="G1116" s="5">
        <v>43879</v>
      </c>
      <c r="H1116" t="s">
        <v>1114</v>
      </c>
      <c r="I1116" t="s">
        <v>23</v>
      </c>
      <c r="J1116">
        <v>3</v>
      </c>
      <c r="K1116">
        <v>0.33</v>
      </c>
      <c r="L1116">
        <v>13</v>
      </c>
      <c r="M1116" t="s">
        <v>740</v>
      </c>
      <c r="N1116" s="7">
        <f t="shared" si="51"/>
        <v>82</v>
      </c>
      <c r="O1116">
        <f t="shared" si="52"/>
        <v>-36.434108527131784</v>
      </c>
      <c r="Q1116">
        <f t="shared" si="53"/>
        <v>0</v>
      </c>
    </row>
    <row r="1117" spans="1:17" x14ac:dyDescent="0.3">
      <c r="A1117">
        <v>2421</v>
      </c>
      <c r="B1117" t="s">
        <v>83</v>
      </c>
      <c r="C1117" t="s">
        <v>84</v>
      </c>
      <c r="D1117" t="s">
        <v>27</v>
      </c>
      <c r="E1117">
        <v>71</v>
      </c>
      <c r="F1117">
        <v>3</v>
      </c>
      <c r="G1117" s="5">
        <v>43880</v>
      </c>
      <c r="H1117" t="s">
        <v>1105</v>
      </c>
      <c r="I1117" t="s">
        <v>17</v>
      </c>
      <c r="J1117">
        <v>8</v>
      </c>
      <c r="K1117">
        <v>0.33</v>
      </c>
      <c r="L1117">
        <v>9</v>
      </c>
      <c r="M1117" t="s">
        <v>18</v>
      </c>
      <c r="N1117" s="7">
        <f t="shared" si="51"/>
        <v>213</v>
      </c>
      <c r="O1117">
        <f t="shared" si="52"/>
        <v>159.7560975609756</v>
      </c>
      <c r="Q1117">
        <f t="shared" si="53"/>
        <v>0</v>
      </c>
    </row>
    <row r="1118" spans="1:17" x14ac:dyDescent="0.3">
      <c r="A1118">
        <v>9196</v>
      </c>
      <c r="B1118" t="s">
        <v>261</v>
      </c>
      <c r="C1118" t="s">
        <v>262</v>
      </c>
      <c r="D1118" t="s">
        <v>54</v>
      </c>
      <c r="E1118">
        <v>51</v>
      </c>
      <c r="F1118">
        <v>2</v>
      </c>
      <c r="G1118" s="5">
        <v>43880</v>
      </c>
      <c r="H1118" t="s">
        <v>939</v>
      </c>
      <c r="I1118" t="s">
        <v>23</v>
      </c>
      <c r="J1118">
        <v>4</v>
      </c>
      <c r="K1118">
        <v>0.48</v>
      </c>
      <c r="L1118">
        <v>14</v>
      </c>
      <c r="M1118" t="s">
        <v>33</v>
      </c>
      <c r="N1118" s="7">
        <f t="shared" si="51"/>
        <v>102</v>
      </c>
      <c r="O1118">
        <f t="shared" si="52"/>
        <v>-52.112676056338024</v>
      </c>
      <c r="Q1118">
        <f t="shared" si="53"/>
        <v>45.454545454545439</v>
      </c>
    </row>
    <row r="1119" spans="1:17" x14ac:dyDescent="0.3">
      <c r="A1119">
        <v>9437</v>
      </c>
      <c r="B1119" t="s">
        <v>186</v>
      </c>
      <c r="C1119" t="s">
        <v>187</v>
      </c>
      <c r="D1119" t="s">
        <v>27</v>
      </c>
      <c r="E1119">
        <v>69</v>
      </c>
      <c r="F1119">
        <v>2</v>
      </c>
      <c r="G1119" s="5">
        <v>43880</v>
      </c>
      <c r="H1119" t="s">
        <v>668</v>
      </c>
      <c r="I1119" t="s">
        <v>23</v>
      </c>
      <c r="J1119">
        <v>5</v>
      </c>
      <c r="K1119">
        <v>0.33</v>
      </c>
      <c r="L1119">
        <v>16</v>
      </c>
      <c r="M1119" t="s">
        <v>33</v>
      </c>
      <c r="N1119" s="7">
        <f t="shared" si="51"/>
        <v>138</v>
      </c>
      <c r="O1119">
        <f t="shared" si="52"/>
        <v>35.294117647058826</v>
      </c>
      <c r="Q1119">
        <f t="shared" si="53"/>
        <v>-31.249999999999993</v>
      </c>
    </row>
    <row r="1120" spans="1:17" x14ac:dyDescent="0.3">
      <c r="A1120">
        <v>9582</v>
      </c>
      <c r="B1120" t="s">
        <v>146</v>
      </c>
      <c r="C1120" t="s">
        <v>147</v>
      </c>
      <c r="D1120" t="s">
        <v>54</v>
      </c>
      <c r="E1120">
        <v>54</v>
      </c>
      <c r="F1120">
        <v>1</v>
      </c>
      <c r="G1120" s="5">
        <v>43880</v>
      </c>
      <c r="H1120" t="s">
        <v>1010</v>
      </c>
      <c r="I1120" t="s">
        <v>23</v>
      </c>
      <c r="J1120">
        <v>5</v>
      </c>
      <c r="K1120">
        <v>0.33</v>
      </c>
      <c r="L1120">
        <v>8</v>
      </c>
      <c r="M1120" t="s">
        <v>33</v>
      </c>
      <c r="N1120" s="7">
        <f t="shared" si="51"/>
        <v>54</v>
      </c>
      <c r="O1120">
        <f t="shared" si="52"/>
        <v>-60.869565217391312</v>
      </c>
      <c r="Q1120">
        <f t="shared" si="53"/>
        <v>0</v>
      </c>
    </row>
    <row r="1121" spans="1:17" x14ac:dyDescent="0.3">
      <c r="A1121">
        <v>9736</v>
      </c>
      <c r="B1121" t="s">
        <v>412</v>
      </c>
      <c r="C1121" t="s">
        <v>413</v>
      </c>
      <c r="D1121" t="s">
        <v>54</v>
      </c>
      <c r="E1121">
        <v>67</v>
      </c>
      <c r="F1121">
        <v>2</v>
      </c>
      <c r="G1121" s="5">
        <v>43880</v>
      </c>
      <c r="H1121" t="s">
        <v>1072</v>
      </c>
      <c r="I1121" t="s">
        <v>23</v>
      </c>
      <c r="J1121">
        <v>4</v>
      </c>
      <c r="K1121">
        <v>0.48</v>
      </c>
      <c r="L1121">
        <v>12</v>
      </c>
      <c r="M1121" t="s">
        <v>740</v>
      </c>
      <c r="N1121" s="7">
        <f t="shared" si="51"/>
        <v>134</v>
      </c>
      <c r="O1121">
        <f t="shared" si="52"/>
        <v>148.14814814814815</v>
      </c>
      <c r="Q1121">
        <f t="shared" si="53"/>
        <v>45.454545454545439</v>
      </c>
    </row>
    <row r="1122" spans="1:17" x14ac:dyDescent="0.3">
      <c r="A1122">
        <v>9974</v>
      </c>
      <c r="B1122" t="s">
        <v>50</v>
      </c>
      <c r="C1122" t="s">
        <v>51</v>
      </c>
      <c r="D1122" t="s">
        <v>54</v>
      </c>
      <c r="E1122">
        <v>52</v>
      </c>
      <c r="F1122">
        <v>1</v>
      </c>
      <c r="G1122" s="5">
        <v>43880</v>
      </c>
      <c r="H1122" t="s">
        <v>566</v>
      </c>
      <c r="I1122" t="s">
        <v>23</v>
      </c>
      <c r="J1122">
        <v>7</v>
      </c>
      <c r="K1122">
        <v>0.33</v>
      </c>
      <c r="L1122">
        <v>12</v>
      </c>
      <c r="M1122" t="s">
        <v>740</v>
      </c>
      <c r="N1122" s="7">
        <f t="shared" si="51"/>
        <v>52</v>
      </c>
      <c r="O1122">
        <f t="shared" si="52"/>
        <v>-61.194029850746269</v>
      </c>
      <c r="Q1122">
        <f t="shared" si="53"/>
        <v>-31.249999999999993</v>
      </c>
    </row>
    <row r="1123" spans="1:17" x14ac:dyDescent="0.3">
      <c r="A1123">
        <v>1662</v>
      </c>
      <c r="B1123" t="s">
        <v>44</v>
      </c>
      <c r="C1123" t="s">
        <v>45</v>
      </c>
      <c r="D1123" t="s">
        <v>54</v>
      </c>
      <c r="E1123">
        <v>18</v>
      </c>
      <c r="F1123">
        <v>2</v>
      </c>
      <c r="G1123" s="5">
        <v>43881</v>
      </c>
      <c r="H1123" t="s">
        <v>879</v>
      </c>
      <c r="I1123" t="s">
        <v>17</v>
      </c>
      <c r="J1123">
        <v>7</v>
      </c>
      <c r="K1123">
        <v>0.18</v>
      </c>
      <c r="L1123">
        <v>9</v>
      </c>
      <c r="M1123" t="s">
        <v>24</v>
      </c>
      <c r="N1123" s="7">
        <f t="shared" si="51"/>
        <v>36</v>
      </c>
      <c r="O1123">
        <f t="shared" si="52"/>
        <v>-30.76923076923077</v>
      </c>
      <c r="Q1123">
        <f t="shared" si="53"/>
        <v>-45.45454545454546</v>
      </c>
    </row>
    <row r="1124" spans="1:17" x14ac:dyDescent="0.3">
      <c r="A1124">
        <v>2008</v>
      </c>
      <c r="B1124" t="s">
        <v>161</v>
      </c>
      <c r="C1124" t="s">
        <v>162</v>
      </c>
      <c r="D1124" t="s">
        <v>54</v>
      </c>
      <c r="E1124">
        <v>37</v>
      </c>
      <c r="F1124">
        <v>1</v>
      </c>
      <c r="G1124" s="5">
        <v>43881</v>
      </c>
      <c r="H1124" t="s">
        <v>1051</v>
      </c>
      <c r="I1124" t="s">
        <v>17</v>
      </c>
      <c r="J1124">
        <v>7</v>
      </c>
      <c r="K1124">
        <v>0.33</v>
      </c>
      <c r="L1124">
        <v>7</v>
      </c>
      <c r="M1124" t="s">
        <v>24</v>
      </c>
      <c r="N1124" s="7">
        <f t="shared" si="51"/>
        <v>37</v>
      </c>
      <c r="O1124">
        <f t="shared" si="52"/>
        <v>2.7777777777777777</v>
      </c>
      <c r="Q1124">
        <f t="shared" si="53"/>
        <v>83.333333333333343</v>
      </c>
    </row>
    <row r="1125" spans="1:17" x14ac:dyDescent="0.3">
      <c r="A1125">
        <v>2180</v>
      </c>
      <c r="B1125" t="s">
        <v>346</v>
      </c>
      <c r="C1125" t="s">
        <v>347</v>
      </c>
      <c r="D1125" t="s">
        <v>54</v>
      </c>
      <c r="E1125">
        <v>60</v>
      </c>
      <c r="F1125">
        <v>1</v>
      </c>
      <c r="G1125" s="5">
        <v>43881</v>
      </c>
      <c r="H1125" t="s">
        <v>797</v>
      </c>
      <c r="I1125" t="s">
        <v>17</v>
      </c>
      <c r="J1125">
        <v>7</v>
      </c>
      <c r="K1125">
        <v>0.33</v>
      </c>
      <c r="L1125">
        <v>12</v>
      </c>
      <c r="M1125" t="s">
        <v>24</v>
      </c>
      <c r="N1125" s="7">
        <f t="shared" si="51"/>
        <v>60</v>
      </c>
      <c r="O1125">
        <f t="shared" si="52"/>
        <v>62.162162162162161</v>
      </c>
      <c r="Q1125">
        <f t="shared" si="53"/>
        <v>0</v>
      </c>
    </row>
    <row r="1126" spans="1:17" x14ac:dyDescent="0.3">
      <c r="A1126">
        <v>1099</v>
      </c>
      <c r="B1126" t="s">
        <v>355</v>
      </c>
      <c r="C1126" t="s">
        <v>356</v>
      </c>
      <c r="D1126" t="s">
        <v>27</v>
      </c>
      <c r="E1126">
        <v>44</v>
      </c>
      <c r="F1126">
        <v>2</v>
      </c>
      <c r="G1126" s="5">
        <v>43882</v>
      </c>
      <c r="H1126" t="s">
        <v>43</v>
      </c>
      <c r="I1126" t="s">
        <v>17</v>
      </c>
      <c r="J1126">
        <v>4</v>
      </c>
      <c r="K1126">
        <v>0.33</v>
      </c>
      <c r="L1126">
        <v>14</v>
      </c>
      <c r="M1126" t="s">
        <v>24</v>
      </c>
      <c r="N1126" s="7">
        <f t="shared" si="51"/>
        <v>88</v>
      </c>
      <c r="O1126">
        <f t="shared" si="52"/>
        <v>46.666666666666664</v>
      </c>
      <c r="Q1126">
        <f t="shared" si="53"/>
        <v>0</v>
      </c>
    </row>
    <row r="1127" spans="1:17" x14ac:dyDescent="0.3">
      <c r="A1127">
        <v>1630</v>
      </c>
      <c r="B1127" t="s">
        <v>332</v>
      </c>
      <c r="C1127" t="s">
        <v>333</v>
      </c>
      <c r="D1127" t="s">
        <v>54</v>
      </c>
      <c r="E1127">
        <v>48</v>
      </c>
      <c r="F1127">
        <v>3</v>
      </c>
      <c r="G1127" s="5">
        <v>43882</v>
      </c>
      <c r="H1127" t="s">
        <v>675</v>
      </c>
      <c r="I1127" t="s">
        <v>17</v>
      </c>
      <c r="J1127">
        <v>7</v>
      </c>
      <c r="K1127">
        <v>0.33</v>
      </c>
      <c r="L1127">
        <v>11</v>
      </c>
      <c r="M1127" t="s">
        <v>24</v>
      </c>
      <c r="N1127" s="7">
        <f t="shared" si="51"/>
        <v>144</v>
      </c>
      <c r="O1127">
        <f t="shared" si="52"/>
        <v>63.636363636363633</v>
      </c>
      <c r="Q1127">
        <f t="shared" si="53"/>
        <v>0</v>
      </c>
    </row>
    <row r="1128" spans="1:17" x14ac:dyDescent="0.3">
      <c r="A1128">
        <v>2306</v>
      </c>
      <c r="B1128" t="s">
        <v>143</v>
      </c>
      <c r="C1128" t="s">
        <v>144</v>
      </c>
      <c r="D1128" t="s">
        <v>54</v>
      </c>
      <c r="E1128">
        <v>22</v>
      </c>
      <c r="F1128">
        <v>1</v>
      </c>
      <c r="G1128" s="5">
        <v>43882</v>
      </c>
      <c r="H1128" t="s">
        <v>815</v>
      </c>
      <c r="I1128" t="s">
        <v>17</v>
      </c>
      <c r="J1128">
        <v>4</v>
      </c>
      <c r="K1128">
        <v>0.48</v>
      </c>
      <c r="L1128">
        <v>7</v>
      </c>
      <c r="M1128" t="s">
        <v>18</v>
      </c>
      <c r="N1128" s="7">
        <f t="shared" si="51"/>
        <v>22</v>
      </c>
      <c r="O1128">
        <f t="shared" si="52"/>
        <v>-84.722222222222214</v>
      </c>
      <c r="Q1128">
        <f t="shared" si="53"/>
        <v>45.454545454545439</v>
      </c>
    </row>
    <row r="1129" spans="1:17" x14ac:dyDescent="0.3">
      <c r="A1129">
        <v>9475</v>
      </c>
      <c r="B1129" t="s">
        <v>332</v>
      </c>
      <c r="C1129" t="s">
        <v>333</v>
      </c>
      <c r="D1129" t="s">
        <v>27</v>
      </c>
      <c r="E1129">
        <v>71</v>
      </c>
      <c r="F1129">
        <v>3</v>
      </c>
      <c r="G1129" s="5">
        <v>43882</v>
      </c>
      <c r="H1129" t="s">
        <v>915</v>
      </c>
      <c r="I1129" t="s">
        <v>23</v>
      </c>
      <c r="J1129">
        <v>5</v>
      </c>
      <c r="K1129">
        <v>0.33</v>
      </c>
      <c r="L1129">
        <v>9</v>
      </c>
      <c r="M1129" t="s">
        <v>33</v>
      </c>
      <c r="N1129" s="7">
        <f t="shared" si="51"/>
        <v>213</v>
      </c>
      <c r="O1129">
        <f t="shared" si="52"/>
        <v>868.18181818181813</v>
      </c>
      <c r="Q1129">
        <f t="shared" si="53"/>
        <v>-31.249999999999993</v>
      </c>
    </row>
    <row r="1130" spans="1:17" x14ac:dyDescent="0.3">
      <c r="A1130">
        <v>1017</v>
      </c>
      <c r="B1130" t="s">
        <v>90</v>
      </c>
      <c r="C1130" t="s">
        <v>91</v>
      </c>
      <c r="D1130" t="s">
        <v>27</v>
      </c>
      <c r="E1130">
        <v>41</v>
      </c>
      <c r="F1130">
        <v>2</v>
      </c>
      <c r="G1130" s="5">
        <v>43883</v>
      </c>
      <c r="H1130" t="s">
        <v>649</v>
      </c>
      <c r="I1130" t="s">
        <v>17</v>
      </c>
      <c r="J1130">
        <v>6</v>
      </c>
      <c r="K1130">
        <v>0.36</v>
      </c>
      <c r="L1130">
        <v>16</v>
      </c>
      <c r="M1130" t="s">
        <v>24</v>
      </c>
      <c r="N1130" s="7">
        <f t="shared" si="51"/>
        <v>82</v>
      </c>
      <c r="O1130">
        <f t="shared" si="52"/>
        <v>-61.502347417840376</v>
      </c>
      <c r="Q1130">
        <f t="shared" si="53"/>
        <v>9.0909090909090811</v>
      </c>
    </row>
    <row r="1131" spans="1:17" x14ac:dyDescent="0.3">
      <c r="A1131">
        <v>1840</v>
      </c>
      <c r="B1131" t="s">
        <v>552</v>
      </c>
      <c r="C1131" t="s">
        <v>553</v>
      </c>
      <c r="D1131" t="s">
        <v>54</v>
      </c>
      <c r="E1131">
        <v>80</v>
      </c>
      <c r="F1131">
        <v>2</v>
      </c>
      <c r="G1131" s="5">
        <v>43883</v>
      </c>
      <c r="H1131" t="s">
        <v>1015</v>
      </c>
      <c r="I1131" t="s">
        <v>17</v>
      </c>
      <c r="J1131">
        <v>8</v>
      </c>
      <c r="K1131">
        <v>0.33</v>
      </c>
      <c r="L1131">
        <v>22</v>
      </c>
      <c r="M1131" t="s">
        <v>24</v>
      </c>
      <c r="N1131" s="7">
        <f t="shared" si="51"/>
        <v>160</v>
      </c>
      <c r="O1131">
        <f t="shared" si="52"/>
        <v>95.121951219512198</v>
      </c>
      <c r="Q1131">
        <f t="shared" si="53"/>
        <v>-8.333333333333325</v>
      </c>
    </row>
    <row r="1132" spans="1:17" x14ac:dyDescent="0.3">
      <c r="A1132">
        <v>1075</v>
      </c>
      <c r="B1132" t="s">
        <v>246</v>
      </c>
      <c r="C1132" t="s">
        <v>247</v>
      </c>
      <c r="D1132" t="s">
        <v>27</v>
      </c>
      <c r="E1132">
        <v>34</v>
      </c>
      <c r="F1132">
        <v>2</v>
      </c>
      <c r="G1132" s="5">
        <v>43884</v>
      </c>
      <c r="H1132" t="s">
        <v>574</v>
      </c>
      <c r="I1132" t="s">
        <v>17</v>
      </c>
      <c r="J1132">
        <v>8</v>
      </c>
      <c r="K1132">
        <v>0.33</v>
      </c>
      <c r="L1132">
        <v>20</v>
      </c>
      <c r="M1132" t="s">
        <v>24</v>
      </c>
      <c r="N1132" s="7">
        <f t="shared" si="51"/>
        <v>68</v>
      </c>
      <c r="O1132">
        <f t="shared" si="52"/>
        <v>-57.499999999999993</v>
      </c>
      <c r="Q1132">
        <f t="shared" si="53"/>
        <v>0</v>
      </c>
    </row>
    <row r="1133" spans="1:17" x14ac:dyDescent="0.3">
      <c r="A1133">
        <v>8950</v>
      </c>
      <c r="B1133" t="s">
        <v>186</v>
      </c>
      <c r="C1133" t="s">
        <v>187</v>
      </c>
      <c r="D1133" t="s">
        <v>54</v>
      </c>
      <c r="E1133">
        <v>64</v>
      </c>
      <c r="F1133">
        <v>1</v>
      </c>
      <c r="G1133" s="5">
        <v>43884</v>
      </c>
      <c r="H1133" t="s">
        <v>98</v>
      </c>
      <c r="I1133" t="s">
        <v>23</v>
      </c>
      <c r="J1133">
        <v>5</v>
      </c>
      <c r="K1133">
        <v>0.33</v>
      </c>
      <c r="L1133">
        <v>12</v>
      </c>
      <c r="M1133" t="s">
        <v>33</v>
      </c>
      <c r="N1133" s="7">
        <f t="shared" si="51"/>
        <v>64</v>
      </c>
      <c r="O1133">
        <f t="shared" si="52"/>
        <v>-5.8823529411764701</v>
      </c>
      <c r="Q1133">
        <f t="shared" si="53"/>
        <v>0</v>
      </c>
    </row>
    <row r="1134" spans="1:17" x14ac:dyDescent="0.3">
      <c r="A1134">
        <v>9311</v>
      </c>
      <c r="B1134" t="s">
        <v>320</v>
      </c>
      <c r="C1134" t="s">
        <v>321</v>
      </c>
      <c r="D1134" t="s">
        <v>27</v>
      </c>
      <c r="E1134">
        <v>74</v>
      </c>
      <c r="F1134">
        <v>1</v>
      </c>
      <c r="G1134" s="5">
        <v>43884</v>
      </c>
      <c r="H1134" t="s">
        <v>455</v>
      </c>
      <c r="I1134" t="s">
        <v>23</v>
      </c>
      <c r="J1134">
        <v>4</v>
      </c>
      <c r="K1134">
        <v>0.33</v>
      </c>
      <c r="L1134">
        <v>13</v>
      </c>
      <c r="M1134" t="s">
        <v>33</v>
      </c>
      <c r="N1134" s="7">
        <f t="shared" si="51"/>
        <v>74</v>
      </c>
      <c r="O1134">
        <f t="shared" si="52"/>
        <v>15.625</v>
      </c>
      <c r="Q1134">
        <f t="shared" si="53"/>
        <v>0</v>
      </c>
    </row>
    <row r="1135" spans="1:17" x14ac:dyDescent="0.3">
      <c r="A1135">
        <v>1190</v>
      </c>
      <c r="B1135" t="s">
        <v>83</v>
      </c>
      <c r="C1135" t="s">
        <v>84</v>
      </c>
      <c r="D1135" t="s">
        <v>54</v>
      </c>
      <c r="E1135">
        <v>56</v>
      </c>
      <c r="F1135">
        <v>3</v>
      </c>
      <c r="G1135" s="5">
        <v>43885</v>
      </c>
      <c r="H1135" t="s">
        <v>406</v>
      </c>
      <c r="I1135" t="s">
        <v>17</v>
      </c>
      <c r="J1135">
        <v>5</v>
      </c>
      <c r="K1135">
        <v>0.33</v>
      </c>
      <c r="L1135">
        <v>18</v>
      </c>
      <c r="M1135" t="s">
        <v>24</v>
      </c>
      <c r="N1135" s="7">
        <f t="shared" si="51"/>
        <v>168</v>
      </c>
      <c r="O1135">
        <f t="shared" si="52"/>
        <v>127.02702702702702</v>
      </c>
      <c r="Q1135">
        <f t="shared" si="53"/>
        <v>0</v>
      </c>
    </row>
    <row r="1136" spans="1:17" x14ac:dyDescent="0.3">
      <c r="A1136">
        <v>1434</v>
      </c>
      <c r="B1136" t="s">
        <v>146</v>
      </c>
      <c r="C1136" t="s">
        <v>147</v>
      </c>
      <c r="D1136" t="s">
        <v>54</v>
      </c>
      <c r="E1136">
        <v>62</v>
      </c>
      <c r="F1136">
        <v>2</v>
      </c>
      <c r="G1136" s="5">
        <v>43885</v>
      </c>
      <c r="H1136" t="s">
        <v>908</v>
      </c>
      <c r="I1136" t="s">
        <v>17</v>
      </c>
      <c r="J1136">
        <v>8</v>
      </c>
      <c r="K1136">
        <v>0.33</v>
      </c>
      <c r="L1136">
        <v>7</v>
      </c>
      <c r="M1136" t="s">
        <v>24</v>
      </c>
      <c r="N1136" s="7">
        <f t="shared" si="51"/>
        <v>124</v>
      </c>
      <c r="O1136">
        <f t="shared" si="52"/>
        <v>-26.190476190476193</v>
      </c>
      <c r="Q1136">
        <f t="shared" si="53"/>
        <v>0</v>
      </c>
    </row>
    <row r="1137" spans="1:17" x14ac:dyDescent="0.3">
      <c r="A1137">
        <v>3011</v>
      </c>
      <c r="B1137" t="s">
        <v>273</v>
      </c>
      <c r="C1137" t="s">
        <v>274</v>
      </c>
      <c r="D1137" t="s">
        <v>27</v>
      </c>
      <c r="E1137">
        <v>67</v>
      </c>
      <c r="F1137">
        <v>1</v>
      </c>
      <c r="G1137" s="5">
        <v>43885</v>
      </c>
      <c r="H1137" t="s">
        <v>37</v>
      </c>
      <c r="I1137" t="s">
        <v>17</v>
      </c>
      <c r="J1137">
        <v>9</v>
      </c>
      <c r="K1137">
        <v>0.33</v>
      </c>
      <c r="L1137">
        <v>10</v>
      </c>
      <c r="M1137" t="s">
        <v>18</v>
      </c>
      <c r="N1137" s="7">
        <f t="shared" si="51"/>
        <v>67</v>
      </c>
      <c r="O1137">
        <f t="shared" si="52"/>
        <v>-45.967741935483872</v>
      </c>
      <c r="Q1137">
        <f t="shared" si="53"/>
        <v>0</v>
      </c>
    </row>
    <row r="1138" spans="1:17" x14ac:dyDescent="0.3">
      <c r="A1138">
        <v>1259</v>
      </c>
      <c r="B1138" t="s">
        <v>108</v>
      </c>
      <c r="C1138" t="s">
        <v>109</v>
      </c>
      <c r="D1138" t="s">
        <v>27</v>
      </c>
      <c r="E1138">
        <v>48</v>
      </c>
      <c r="F1138">
        <v>2</v>
      </c>
      <c r="G1138" s="5">
        <v>43886</v>
      </c>
      <c r="H1138" t="s">
        <v>600</v>
      </c>
      <c r="I1138" t="s">
        <v>17</v>
      </c>
      <c r="J1138">
        <v>8</v>
      </c>
      <c r="K1138">
        <v>0.18</v>
      </c>
      <c r="L1138">
        <v>12</v>
      </c>
      <c r="M1138" t="s">
        <v>24</v>
      </c>
      <c r="N1138" s="7">
        <f t="shared" si="51"/>
        <v>96</v>
      </c>
      <c r="O1138">
        <f t="shared" si="52"/>
        <v>43.283582089552233</v>
      </c>
      <c r="Q1138">
        <f t="shared" si="53"/>
        <v>-45.45454545454546</v>
      </c>
    </row>
    <row r="1139" spans="1:17" x14ac:dyDescent="0.3">
      <c r="A1139">
        <v>2887</v>
      </c>
      <c r="B1139" t="s">
        <v>326</v>
      </c>
      <c r="C1139" t="s">
        <v>327</v>
      </c>
      <c r="D1139" t="s">
        <v>27</v>
      </c>
      <c r="E1139">
        <v>85</v>
      </c>
      <c r="F1139">
        <v>2</v>
      </c>
      <c r="G1139" s="5">
        <v>43887</v>
      </c>
      <c r="H1139" t="s">
        <v>374</v>
      </c>
      <c r="I1139" t="s">
        <v>17</v>
      </c>
      <c r="J1139">
        <v>9</v>
      </c>
      <c r="K1139">
        <v>0.48</v>
      </c>
      <c r="L1139">
        <v>19</v>
      </c>
      <c r="M1139" t="s">
        <v>18</v>
      </c>
      <c r="N1139" s="7">
        <f t="shared" si="51"/>
        <v>170</v>
      </c>
      <c r="O1139">
        <f t="shared" si="52"/>
        <v>77.083333333333343</v>
      </c>
      <c r="Q1139">
        <f t="shared" si="53"/>
        <v>166.66666666666669</v>
      </c>
    </row>
    <row r="1140" spans="1:17" x14ac:dyDescent="0.3">
      <c r="A1140">
        <v>2972</v>
      </c>
      <c r="B1140" t="s">
        <v>273</v>
      </c>
      <c r="C1140" t="s">
        <v>274</v>
      </c>
      <c r="D1140" t="s">
        <v>54</v>
      </c>
      <c r="E1140">
        <v>18</v>
      </c>
      <c r="F1140">
        <v>1</v>
      </c>
      <c r="G1140" s="5">
        <v>43888</v>
      </c>
      <c r="H1140" t="s">
        <v>472</v>
      </c>
      <c r="I1140" t="s">
        <v>17</v>
      </c>
      <c r="J1140">
        <v>6</v>
      </c>
      <c r="K1140">
        <v>0.33</v>
      </c>
      <c r="L1140">
        <v>13</v>
      </c>
      <c r="M1140" t="s">
        <v>18</v>
      </c>
      <c r="N1140" s="7">
        <f t="shared" si="51"/>
        <v>18</v>
      </c>
      <c r="O1140">
        <f t="shared" si="52"/>
        <v>-89.411764705882362</v>
      </c>
      <c r="Q1140">
        <f t="shared" si="53"/>
        <v>-31.249999999999993</v>
      </c>
    </row>
    <row r="1141" spans="1:17" x14ac:dyDescent="0.3">
      <c r="A1141">
        <v>9517</v>
      </c>
      <c r="B1141" t="s">
        <v>13</v>
      </c>
      <c r="C1141" t="s">
        <v>14</v>
      </c>
      <c r="D1141" t="s">
        <v>27</v>
      </c>
      <c r="E1141">
        <v>52</v>
      </c>
      <c r="F1141">
        <v>2</v>
      </c>
      <c r="G1141" s="5">
        <v>43888</v>
      </c>
      <c r="H1141" t="s">
        <v>602</v>
      </c>
      <c r="I1141" t="s">
        <v>23</v>
      </c>
      <c r="J1141">
        <v>6</v>
      </c>
      <c r="K1141">
        <v>0.48</v>
      </c>
      <c r="L1141">
        <v>15</v>
      </c>
      <c r="M1141" t="s">
        <v>33</v>
      </c>
      <c r="N1141" s="7">
        <f t="shared" si="51"/>
        <v>104</v>
      </c>
      <c r="O1141">
        <f t="shared" si="52"/>
        <v>477.77777777777777</v>
      </c>
      <c r="Q1141">
        <f t="shared" si="53"/>
        <v>45.454545454545439</v>
      </c>
    </row>
    <row r="1142" spans="1:17" x14ac:dyDescent="0.3">
      <c r="A1142">
        <v>9573</v>
      </c>
      <c r="B1142" t="s">
        <v>56</v>
      </c>
      <c r="C1142" t="s">
        <v>57</v>
      </c>
      <c r="D1142" t="s">
        <v>27</v>
      </c>
      <c r="E1142">
        <v>47</v>
      </c>
      <c r="F1142">
        <v>2</v>
      </c>
      <c r="G1142" s="5">
        <v>43888</v>
      </c>
      <c r="H1142" t="s">
        <v>884</v>
      </c>
      <c r="I1142" t="s">
        <v>23</v>
      </c>
      <c r="J1142">
        <v>4</v>
      </c>
      <c r="K1142">
        <v>0.48</v>
      </c>
      <c r="L1142">
        <v>9</v>
      </c>
      <c r="M1142" t="s">
        <v>33</v>
      </c>
      <c r="N1142" s="7">
        <f t="shared" si="51"/>
        <v>94</v>
      </c>
      <c r="O1142">
        <f t="shared" si="52"/>
        <v>-9.6153846153846168</v>
      </c>
      <c r="Q1142">
        <f t="shared" si="53"/>
        <v>0</v>
      </c>
    </row>
    <row r="1143" spans="1:17" x14ac:dyDescent="0.3">
      <c r="A1143">
        <v>9596</v>
      </c>
      <c r="B1143" t="s">
        <v>500</v>
      </c>
      <c r="C1143" t="s">
        <v>321</v>
      </c>
      <c r="D1143" t="s">
        <v>54</v>
      </c>
      <c r="E1143">
        <v>47</v>
      </c>
      <c r="F1143">
        <v>2</v>
      </c>
      <c r="G1143" s="5">
        <v>43888</v>
      </c>
      <c r="H1143" t="s">
        <v>647</v>
      </c>
      <c r="I1143" t="s">
        <v>23</v>
      </c>
      <c r="J1143">
        <v>5</v>
      </c>
      <c r="K1143">
        <v>0.33</v>
      </c>
      <c r="L1143">
        <v>13</v>
      </c>
      <c r="M1143" t="s">
        <v>33</v>
      </c>
      <c r="N1143" s="7">
        <f t="shared" si="51"/>
        <v>94</v>
      </c>
      <c r="O1143">
        <f t="shared" si="52"/>
        <v>0</v>
      </c>
      <c r="Q1143">
        <f t="shared" si="53"/>
        <v>-31.249999999999993</v>
      </c>
    </row>
    <row r="1144" spans="1:17" x14ac:dyDescent="0.3">
      <c r="A1144">
        <v>9713</v>
      </c>
      <c r="B1144" t="s">
        <v>96</v>
      </c>
      <c r="C1144" t="s">
        <v>97</v>
      </c>
      <c r="D1144" t="s">
        <v>27</v>
      </c>
      <c r="E1144">
        <v>47</v>
      </c>
      <c r="F1144">
        <v>3</v>
      </c>
      <c r="G1144" s="5">
        <v>43888</v>
      </c>
      <c r="H1144" t="s">
        <v>1072</v>
      </c>
      <c r="I1144" t="s">
        <v>23</v>
      </c>
      <c r="J1144">
        <v>3</v>
      </c>
      <c r="K1144">
        <v>0.48</v>
      </c>
      <c r="L1144">
        <v>12</v>
      </c>
      <c r="M1144" t="s">
        <v>740</v>
      </c>
      <c r="N1144" s="7">
        <f t="shared" si="51"/>
        <v>141</v>
      </c>
      <c r="O1144">
        <f t="shared" si="52"/>
        <v>50</v>
      </c>
      <c r="Q1144">
        <f t="shared" si="53"/>
        <v>45.454545454545439</v>
      </c>
    </row>
    <row r="1145" spans="1:17" x14ac:dyDescent="0.3">
      <c r="A1145">
        <v>1766</v>
      </c>
      <c r="B1145" t="s">
        <v>273</v>
      </c>
      <c r="C1145" t="s">
        <v>274</v>
      </c>
      <c r="D1145" t="s">
        <v>54</v>
      </c>
      <c r="E1145">
        <v>75</v>
      </c>
      <c r="F1145">
        <v>2</v>
      </c>
      <c r="G1145" s="5">
        <v>43889</v>
      </c>
      <c r="H1145" t="s">
        <v>997</v>
      </c>
      <c r="I1145" t="s">
        <v>17</v>
      </c>
      <c r="J1145">
        <v>8</v>
      </c>
      <c r="K1145">
        <v>0.33</v>
      </c>
      <c r="L1145">
        <v>9</v>
      </c>
      <c r="M1145" t="s">
        <v>24</v>
      </c>
      <c r="N1145" s="7">
        <f t="shared" si="51"/>
        <v>150</v>
      </c>
      <c r="O1145">
        <f t="shared" si="52"/>
        <v>6.3829787234042552</v>
      </c>
      <c r="Q1145">
        <f t="shared" si="53"/>
        <v>-31.249999999999993</v>
      </c>
    </row>
    <row r="1146" spans="1:17" x14ac:dyDescent="0.3">
      <c r="A1146">
        <v>2131</v>
      </c>
      <c r="B1146" t="s">
        <v>87</v>
      </c>
      <c r="C1146" t="s">
        <v>88</v>
      </c>
      <c r="D1146" t="s">
        <v>27</v>
      </c>
      <c r="E1146">
        <v>69</v>
      </c>
      <c r="F1146">
        <v>2</v>
      </c>
      <c r="G1146" s="5">
        <v>43889</v>
      </c>
      <c r="H1146" t="s">
        <v>194</v>
      </c>
      <c r="I1146" t="s">
        <v>17</v>
      </c>
      <c r="J1146">
        <v>9</v>
      </c>
      <c r="K1146">
        <v>0.48</v>
      </c>
      <c r="L1146">
        <v>10</v>
      </c>
      <c r="M1146" t="s">
        <v>24</v>
      </c>
      <c r="N1146" s="7">
        <f t="shared" si="51"/>
        <v>138</v>
      </c>
      <c r="O1146">
        <f t="shared" si="52"/>
        <v>-8</v>
      </c>
      <c r="Q1146">
        <f t="shared" si="53"/>
        <v>45.454545454545439</v>
      </c>
    </row>
    <row r="1147" spans="1:17" x14ac:dyDescent="0.3">
      <c r="A1147">
        <v>9057</v>
      </c>
      <c r="B1147" t="s">
        <v>183</v>
      </c>
      <c r="C1147" t="s">
        <v>184</v>
      </c>
      <c r="D1147" t="s">
        <v>27</v>
      </c>
      <c r="E1147">
        <v>77</v>
      </c>
      <c r="F1147">
        <v>1</v>
      </c>
      <c r="G1147" s="5">
        <v>43889</v>
      </c>
      <c r="H1147" t="s">
        <v>612</v>
      </c>
      <c r="I1147" t="s">
        <v>23</v>
      </c>
      <c r="J1147">
        <v>3</v>
      </c>
      <c r="K1147">
        <v>0.33</v>
      </c>
      <c r="L1147">
        <v>10</v>
      </c>
      <c r="M1147" t="s">
        <v>33</v>
      </c>
      <c r="N1147" s="7">
        <f t="shared" si="51"/>
        <v>77</v>
      </c>
      <c r="O1147">
        <f t="shared" si="52"/>
        <v>-44.20289855072464</v>
      </c>
      <c r="Q1147">
        <f t="shared" si="53"/>
        <v>-31.249999999999993</v>
      </c>
    </row>
    <row r="1148" spans="1:17" x14ac:dyDescent="0.3">
      <c r="A1148">
        <v>1493</v>
      </c>
      <c r="B1148" t="s">
        <v>315</v>
      </c>
      <c r="C1148" t="s">
        <v>316</v>
      </c>
      <c r="D1148" t="s">
        <v>27</v>
      </c>
      <c r="E1148">
        <v>27</v>
      </c>
      <c r="F1148">
        <v>1</v>
      </c>
      <c r="G1148" s="5">
        <v>43890</v>
      </c>
      <c r="H1148" t="s">
        <v>773</v>
      </c>
      <c r="I1148" t="s">
        <v>17</v>
      </c>
      <c r="J1148">
        <v>4</v>
      </c>
      <c r="K1148">
        <v>0.18</v>
      </c>
      <c r="L1148">
        <v>7</v>
      </c>
      <c r="M1148" t="s">
        <v>24</v>
      </c>
      <c r="N1148" s="7">
        <f t="shared" si="51"/>
        <v>27</v>
      </c>
      <c r="O1148">
        <f t="shared" si="52"/>
        <v>-64.935064935064929</v>
      </c>
      <c r="Q1148">
        <f t="shared" si="53"/>
        <v>-45.45454545454546</v>
      </c>
    </row>
    <row r="1149" spans="1:17" x14ac:dyDescent="0.3">
      <c r="A1149">
        <v>9619</v>
      </c>
      <c r="B1149" t="s">
        <v>320</v>
      </c>
      <c r="C1149" t="s">
        <v>321</v>
      </c>
      <c r="D1149" t="s">
        <v>27</v>
      </c>
      <c r="E1149">
        <v>84</v>
      </c>
      <c r="F1149">
        <v>1</v>
      </c>
      <c r="G1149" s="5">
        <v>43890</v>
      </c>
      <c r="H1149" t="s">
        <v>694</v>
      </c>
      <c r="I1149" t="s">
        <v>23</v>
      </c>
      <c r="J1149">
        <v>7</v>
      </c>
      <c r="K1149">
        <v>0.33</v>
      </c>
      <c r="L1149">
        <v>11</v>
      </c>
      <c r="M1149" t="s">
        <v>33</v>
      </c>
      <c r="N1149" s="7">
        <f t="shared" si="51"/>
        <v>84</v>
      </c>
      <c r="O1149">
        <f t="shared" si="52"/>
        <v>211.11111111111111</v>
      </c>
      <c r="Q1149">
        <f t="shared" si="53"/>
        <v>83.333333333333343</v>
      </c>
    </row>
    <row r="1150" spans="1:17" x14ac:dyDescent="0.3">
      <c r="A1150">
        <v>2867</v>
      </c>
      <c r="B1150" t="s">
        <v>120</v>
      </c>
      <c r="C1150" t="s">
        <v>121</v>
      </c>
      <c r="D1150" t="s">
        <v>27</v>
      </c>
      <c r="E1150">
        <v>57</v>
      </c>
      <c r="F1150">
        <v>1</v>
      </c>
      <c r="G1150" s="5">
        <v>43891</v>
      </c>
      <c r="H1150" t="s">
        <v>1154</v>
      </c>
      <c r="I1150" t="s">
        <v>17</v>
      </c>
      <c r="J1150">
        <v>6</v>
      </c>
      <c r="K1150">
        <v>0.33</v>
      </c>
      <c r="L1150">
        <v>20</v>
      </c>
      <c r="M1150" t="s">
        <v>18</v>
      </c>
      <c r="N1150" s="7">
        <f t="shared" si="51"/>
        <v>57</v>
      </c>
      <c r="O1150">
        <f t="shared" si="52"/>
        <v>-32.142857142857146</v>
      </c>
      <c r="Q1150">
        <f t="shared" si="53"/>
        <v>0</v>
      </c>
    </row>
    <row r="1151" spans="1:17" x14ac:dyDescent="0.3">
      <c r="A1151">
        <v>2949</v>
      </c>
      <c r="B1151" t="s">
        <v>120</v>
      </c>
      <c r="C1151" t="s">
        <v>121</v>
      </c>
      <c r="D1151" t="s">
        <v>27</v>
      </c>
      <c r="E1151">
        <v>33</v>
      </c>
      <c r="F1151">
        <v>3</v>
      </c>
      <c r="G1151" s="5">
        <v>43891</v>
      </c>
      <c r="H1151" t="s">
        <v>708</v>
      </c>
      <c r="I1151" t="s">
        <v>17</v>
      </c>
      <c r="J1151">
        <v>8</v>
      </c>
      <c r="K1151">
        <v>0.33</v>
      </c>
      <c r="L1151">
        <v>14</v>
      </c>
      <c r="M1151" t="s">
        <v>18</v>
      </c>
      <c r="N1151" s="7">
        <f t="shared" si="51"/>
        <v>99</v>
      </c>
      <c r="O1151">
        <f t="shared" si="52"/>
        <v>73.68421052631578</v>
      </c>
      <c r="Q1151">
        <f t="shared" si="53"/>
        <v>0</v>
      </c>
    </row>
    <row r="1152" spans="1:17" x14ac:dyDescent="0.3">
      <c r="A1152">
        <v>1185</v>
      </c>
      <c r="B1152" t="s">
        <v>416</v>
      </c>
      <c r="C1152" t="s">
        <v>417</v>
      </c>
      <c r="D1152" t="s">
        <v>27</v>
      </c>
      <c r="E1152">
        <v>19</v>
      </c>
      <c r="F1152">
        <v>2</v>
      </c>
      <c r="G1152" s="5">
        <v>43892</v>
      </c>
      <c r="H1152" t="s">
        <v>809</v>
      </c>
      <c r="I1152" t="s">
        <v>17</v>
      </c>
      <c r="J1152">
        <v>6</v>
      </c>
      <c r="K1152">
        <v>0.33</v>
      </c>
      <c r="L1152">
        <v>18</v>
      </c>
      <c r="M1152" t="s">
        <v>24</v>
      </c>
      <c r="N1152" s="7">
        <f t="shared" si="51"/>
        <v>38</v>
      </c>
      <c r="O1152">
        <f t="shared" si="52"/>
        <v>-61.616161616161612</v>
      </c>
      <c r="Q1152">
        <f t="shared" si="53"/>
        <v>0</v>
      </c>
    </row>
    <row r="1153" spans="1:17" x14ac:dyDescent="0.3">
      <c r="A1153">
        <v>1495</v>
      </c>
      <c r="B1153" t="s">
        <v>96</v>
      </c>
      <c r="C1153" t="s">
        <v>97</v>
      </c>
      <c r="D1153" t="s">
        <v>27</v>
      </c>
      <c r="E1153">
        <v>70</v>
      </c>
      <c r="F1153">
        <v>2</v>
      </c>
      <c r="G1153" s="5">
        <v>43892</v>
      </c>
      <c r="H1153" t="s">
        <v>923</v>
      </c>
      <c r="I1153" t="s">
        <v>17</v>
      </c>
      <c r="J1153">
        <v>5</v>
      </c>
      <c r="K1153">
        <v>0.48</v>
      </c>
      <c r="L1153">
        <v>17</v>
      </c>
      <c r="M1153" t="s">
        <v>24</v>
      </c>
      <c r="N1153" s="7">
        <f t="shared" si="51"/>
        <v>140</v>
      </c>
      <c r="O1153">
        <f t="shared" si="52"/>
        <v>268.42105263157896</v>
      </c>
      <c r="Q1153">
        <f t="shared" si="53"/>
        <v>45.454545454545439</v>
      </c>
    </row>
    <row r="1154" spans="1:17" x14ac:dyDescent="0.3">
      <c r="A1154">
        <v>2399</v>
      </c>
      <c r="B1154" t="s">
        <v>34</v>
      </c>
      <c r="C1154" t="s">
        <v>35</v>
      </c>
      <c r="D1154" t="s">
        <v>27</v>
      </c>
      <c r="E1154">
        <v>49</v>
      </c>
      <c r="F1154">
        <v>3</v>
      </c>
      <c r="G1154" s="5">
        <v>43892</v>
      </c>
      <c r="H1154" t="s">
        <v>1000</v>
      </c>
      <c r="I1154" t="s">
        <v>17</v>
      </c>
      <c r="J1154">
        <v>6</v>
      </c>
      <c r="K1154">
        <v>0.48</v>
      </c>
      <c r="L1154">
        <v>17</v>
      </c>
      <c r="M1154" t="s">
        <v>18</v>
      </c>
      <c r="N1154" s="7">
        <f t="shared" ref="N1154:N1217" si="54">E1154*F1154</f>
        <v>147</v>
      </c>
      <c r="O1154">
        <f t="shared" si="52"/>
        <v>5</v>
      </c>
      <c r="Q1154">
        <f t="shared" si="53"/>
        <v>0</v>
      </c>
    </row>
    <row r="1155" spans="1:17" x14ac:dyDescent="0.3">
      <c r="A1155">
        <v>8915</v>
      </c>
      <c r="B1155" t="s">
        <v>13</v>
      </c>
      <c r="C1155" t="s">
        <v>14</v>
      </c>
      <c r="D1155" t="s">
        <v>27</v>
      </c>
      <c r="E1155">
        <v>35</v>
      </c>
      <c r="F1155">
        <v>1</v>
      </c>
      <c r="G1155" s="5">
        <v>43892</v>
      </c>
      <c r="H1155" t="s">
        <v>1156</v>
      </c>
      <c r="I1155" t="s">
        <v>23</v>
      </c>
      <c r="J1155">
        <v>5</v>
      </c>
      <c r="K1155">
        <v>0.48</v>
      </c>
      <c r="L1155">
        <v>8</v>
      </c>
      <c r="M1155" t="s">
        <v>33</v>
      </c>
      <c r="N1155" s="7">
        <f t="shared" si="54"/>
        <v>35</v>
      </c>
      <c r="O1155">
        <f t="shared" ref="O1155:O1218" si="55">IF(N1155=0, 0, ((N1155-N1154)/ABS(N1154))*100)</f>
        <v>-76.19047619047619</v>
      </c>
      <c r="Q1155">
        <f t="shared" ref="Q1155:Q1218" si="56">IF(K1155=0, 0, ((K1155-K1154)/ABS(K1154))*100)</f>
        <v>0</v>
      </c>
    </row>
    <row r="1156" spans="1:17" x14ac:dyDescent="0.3">
      <c r="A1156">
        <v>9547</v>
      </c>
      <c r="B1156" t="s">
        <v>50</v>
      </c>
      <c r="C1156" t="s">
        <v>51</v>
      </c>
      <c r="D1156" t="s">
        <v>27</v>
      </c>
      <c r="E1156">
        <v>80</v>
      </c>
      <c r="F1156">
        <v>2</v>
      </c>
      <c r="G1156" s="5">
        <v>43892</v>
      </c>
      <c r="H1156" t="s">
        <v>411</v>
      </c>
      <c r="I1156" t="s">
        <v>23</v>
      </c>
      <c r="J1156">
        <v>4</v>
      </c>
      <c r="K1156">
        <v>0.33</v>
      </c>
      <c r="L1156">
        <v>11</v>
      </c>
      <c r="M1156" t="s">
        <v>33</v>
      </c>
      <c r="N1156" s="7">
        <f t="shared" si="54"/>
        <v>160</v>
      </c>
      <c r="O1156">
        <f t="shared" si="55"/>
        <v>357.14285714285717</v>
      </c>
      <c r="Q1156">
        <f t="shared" si="56"/>
        <v>-31.249999999999993</v>
      </c>
    </row>
    <row r="1157" spans="1:17" x14ac:dyDescent="0.3">
      <c r="A1157">
        <v>1126</v>
      </c>
      <c r="B1157" t="s">
        <v>212</v>
      </c>
      <c r="C1157" t="s">
        <v>213</v>
      </c>
      <c r="D1157" t="s">
        <v>54</v>
      </c>
      <c r="E1157">
        <v>15</v>
      </c>
      <c r="F1157">
        <v>2</v>
      </c>
      <c r="G1157" s="5">
        <v>43893</v>
      </c>
      <c r="H1157" t="s">
        <v>276</v>
      </c>
      <c r="I1157" t="s">
        <v>17</v>
      </c>
      <c r="J1157">
        <v>5</v>
      </c>
      <c r="K1157">
        <v>0.33</v>
      </c>
      <c r="L1157">
        <v>19</v>
      </c>
      <c r="M1157" t="s">
        <v>24</v>
      </c>
      <c r="N1157" s="7">
        <f t="shared" si="54"/>
        <v>30</v>
      </c>
      <c r="O1157">
        <f t="shared" si="55"/>
        <v>-81.25</v>
      </c>
      <c r="Q1157">
        <f t="shared" si="56"/>
        <v>0</v>
      </c>
    </row>
    <row r="1158" spans="1:17" x14ac:dyDescent="0.3">
      <c r="A1158">
        <v>2006</v>
      </c>
      <c r="B1158" t="s">
        <v>205</v>
      </c>
      <c r="C1158" t="s">
        <v>206</v>
      </c>
      <c r="D1158" t="s">
        <v>54</v>
      </c>
      <c r="E1158">
        <v>44</v>
      </c>
      <c r="F1158">
        <v>3</v>
      </c>
      <c r="G1158" s="5">
        <v>43893</v>
      </c>
      <c r="H1158" t="s">
        <v>920</v>
      </c>
      <c r="I1158" t="s">
        <v>17</v>
      </c>
      <c r="J1158">
        <v>8</v>
      </c>
      <c r="K1158">
        <v>0.33</v>
      </c>
      <c r="L1158">
        <v>8</v>
      </c>
      <c r="M1158" t="s">
        <v>24</v>
      </c>
      <c r="N1158" s="7">
        <f t="shared" si="54"/>
        <v>132</v>
      </c>
      <c r="O1158">
        <f t="shared" si="55"/>
        <v>340</v>
      </c>
      <c r="Q1158">
        <f t="shared" si="56"/>
        <v>0</v>
      </c>
    </row>
    <row r="1159" spans="1:17" x14ac:dyDescent="0.3">
      <c r="A1159">
        <v>2200</v>
      </c>
      <c r="B1159" t="s">
        <v>72</v>
      </c>
      <c r="C1159" t="s">
        <v>73</v>
      </c>
      <c r="D1159" t="s">
        <v>54</v>
      </c>
      <c r="E1159">
        <v>32</v>
      </c>
      <c r="F1159">
        <v>1</v>
      </c>
      <c r="G1159" s="5">
        <v>43893</v>
      </c>
      <c r="H1159" t="s">
        <v>1042</v>
      </c>
      <c r="I1159" t="s">
        <v>17</v>
      </c>
      <c r="J1159">
        <v>9</v>
      </c>
      <c r="K1159">
        <v>0.33</v>
      </c>
      <c r="L1159">
        <v>6</v>
      </c>
      <c r="M1159" t="s">
        <v>24</v>
      </c>
      <c r="N1159" s="7">
        <f t="shared" si="54"/>
        <v>32</v>
      </c>
      <c r="O1159">
        <f t="shared" si="55"/>
        <v>-75.757575757575751</v>
      </c>
      <c r="Q1159">
        <f t="shared" si="56"/>
        <v>0</v>
      </c>
    </row>
    <row r="1160" spans="1:17" x14ac:dyDescent="0.3">
      <c r="A1160">
        <v>2983</v>
      </c>
      <c r="B1160" t="s">
        <v>123</v>
      </c>
      <c r="C1160" t="s">
        <v>124</v>
      </c>
      <c r="D1160" t="s">
        <v>27</v>
      </c>
      <c r="E1160">
        <v>69</v>
      </c>
      <c r="F1160">
        <v>1</v>
      </c>
      <c r="G1160" s="5">
        <v>43893</v>
      </c>
      <c r="H1160" t="s">
        <v>1160</v>
      </c>
      <c r="I1160" t="s">
        <v>17</v>
      </c>
      <c r="J1160">
        <v>8</v>
      </c>
      <c r="K1160">
        <v>0.48</v>
      </c>
      <c r="L1160">
        <v>8</v>
      </c>
      <c r="M1160" t="s">
        <v>18</v>
      </c>
      <c r="N1160" s="7">
        <f t="shared" si="54"/>
        <v>69</v>
      </c>
      <c r="O1160">
        <f t="shared" si="55"/>
        <v>115.625</v>
      </c>
      <c r="Q1160">
        <f t="shared" si="56"/>
        <v>45.454545454545439</v>
      </c>
    </row>
    <row r="1161" spans="1:17" x14ac:dyDescent="0.3">
      <c r="A1161">
        <v>1833</v>
      </c>
      <c r="B1161" t="s">
        <v>105</v>
      </c>
      <c r="C1161" t="s">
        <v>106</v>
      </c>
      <c r="D1161" t="s">
        <v>27</v>
      </c>
      <c r="E1161">
        <v>42</v>
      </c>
      <c r="F1161">
        <v>1</v>
      </c>
      <c r="G1161" s="5">
        <v>43894</v>
      </c>
      <c r="H1161" t="s">
        <v>929</v>
      </c>
      <c r="I1161" t="s">
        <v>17</v>
      </c>
      <c r="J1161">
        <v>5</v>
      </c>
      <c r="K1161">
        <v>0.33</v>
      </c>
      <c r="L1161">
        <v>7</v>
      </c>
      <c r="M1161" t="s">
        <v>24</v>
      </c>
      <c r="N1161" s="7">
        <f t="shared" si="54"/>
        <v>42</v>
      </c>
      <c r="O1161">
        <f t="shared" si="55"/>
        <v>-39.130434782608695</v>
      </c>
      <c r="Q1161">
        <f t="shared" si="56"/>
        <v>-31.249999999999993</v>
      </c>
    </row>
    <row r="1162" spans="1:17" x14ac:dyDescent="0.3">
      <c r="A1162">
        <v>1981</v>
      </c>
      <c r="B1162" t="s">
        <v>168</v>
      </c>
      <c r="C1162" t="s">
        <v>169</v>
      </c>
      <c r="D1162" t="s">
        <v>27</v>
      </c>
      <c r="E1162">
        <v>50</v>
      </c>
      <c r="F1162">
        <v>1</v>
      </c>
      <c r="G1162" s="5">
        <v>43894</v>
      </c>
      <c r="H1162" t="s">
        <v>1047</v>
      </c>
      <c r="I1162" t="s">
        <v>17</v>
      </c>
      <c r="J1162">
        <v>7</v>
      </c>
      <c r="K1162">
        <v>0.48</v>
      </c>
      <c r="L1162">
        <v>17</v>
      </c>
      <c r="M1162" t="s">
        <v>24</v>
      </c>
      <c r="N1162" s="7">
        <f t="shared" si="54"/>
        <v>50</v>
      </c>
      <c r="O1162">
        <f t="shared" si="55"/>
        <v>19.047619047619047</v>
      </c>
      <c r="Q1162">
        <f t="shared" si="56"/>
        <v>45.454545454545439</v>
      </c>
    </row>
    <row r="1163" spans="1:17" x14ac:dyDescent="0.3">
      <c r="A1163">
        <v>9514</v>
      </c>
      <c r="B1163" t="s">
        <v>332</v>
      </c>
      <c r="C1163" t="s">
        <v>333</v>
      </c>
      <c r="D1163" t="s">
        <v>54</v>
      </c>
      <c r="E1163">
        <v>51</v>
      </c>
      <c r="F1163">
        <v>2</v>
      </c>
      <c r="G1163" s="5">
        <v>43894</v>
      </c>
      <c r="H1163" t="s">
        <v>909</v>
      </c>
      <c r="I1163" t="s">
        <v>23</v>
      </c>
      <c r="J1163">
        <v>5</v>
      </c>
      <c r="K1163">
        <v>0.33</v>
      </c>
      <c r="L1163">
        <v>6</v>
      </c>
      <c r="M1163" t="s">
        <v>33</v>
      </c>
      <c r="N1163" s="7">
        <f t="shared" si="54"/>
        <v>102</v>
      </c>
      <c r="O1163">
        <f t="shared" si="55"/>
        <v>104</v>
      </c>
      <c r="Q1163">
        <f t="shared" si="56"/>
        <v>-31.249999999999993</v>
      </c>
    </row>
    <row r="1164" spans="1:17" x14ac:dyDescent="0.3">
      <c r="A1164">
        <v>9758</v>
      </c>
      <c r="B1164" t="s">
        <v>254</v>
      </c>
      <c r="C1164" t="s">
        <v>255</v>
      </c>
      <c r="D1164" t="s">
        <v>54</v>
      </c>
      <c r="E1164">
        <v>52</v>
      </c>
      <c r="F1164">
        <v>3</v>
      </c>
      <c r="G1164" s="5">
        <v>43895</v>
      </c>
      <c r="H1164" t="s">
        <v>139</v>
      </c>
      <c r="I1164" t="s">
        <v>23</v>
      </c>
      <c r="J1164">
        <v>6</v>
      </c>
      <c r="K1164">
        <v>0.48</v>
      </c>
      <c r="L1164">
        <v>13</v>
      </c>
      <c r="M1164" t="s">
        <v>740</v>
      </c>
      <c r="N1164" s="7">
        <f t="shared" si="54"/>
        <v>156</v>
      </c>
      <c r="O1164">
        <f t="shared" si="55"/>
        <v>52.941176470588239</v>
      </c>
      <c r="Q1164">
        <f t="shared" si="56"/>
        <v>45.454545454545439</v>
      </c>
    </row>
    <row r="1165" spans="1:17" x14ac:dyDescent="0.3">
      <c r="A1165">
        <v>2166</v>
      </c>
      <c r="B1165" t="s">
        <v>87</v>
      </c>
      <c r="C1165" t="s">
        <v>88</v>
      </c>
      <c r="D1165" t="s">
        <v>54</v>
      </c>
      <c r="E1165">
        <v>39</v>
      </c>
      <c r="F1165">
        <v>1</v>
      </c>
      <c r="G1165" s="5">
        <v>43897</v>
      </c>
      <c r="H1165" t="s">
        <v>116</v>
      </c>
      <c r="I1165" t="s">
        <v>17</v>
      </c>
      <c r="J1165">
        <v>6</v>
      </c>
      <c r="K1165">
        <v>0.48</v>
      </c>
      <c r="L1165">
        <v>10</v>
      </c>
      <c r="M1165" t="s">
        <v>24</v>
      </c>
      <c r="N1165" s="7">
        <f t="shared" si="54"/>
        <v>39</v>
      </c>
      <c r="O1165">
        <f t="shared" si="55"/>
        <v>-75</v>
      </c>
      <c r="Q1165">
        <f t="shared" si="56"/>
        <v>0</v>
      </c>
    </row>
    <row r="1166" spans="1:17" x14ac:dyDescent="0.3">
      <c r="A1166">
        <v>3128</v>
      </c>
      <c r="B1166" t="s">
        <v>133</v>
      </c>
      <c r="C1166" t="s">
        <v>134</v>
      </c>
      <c r="D1166" t="s">
        <v>54</v>
      </c>
      <c r="E1166">
        <v>21</v>
      </c>
      <c r="F1166">
        <v>1</v>
      </c>
      <c r="G1166" s="5">
        <v>43897</v>
      </c>
      <c r="H1166" t="s">
        <v>1053</v>
      </c>
      <c r="I1166" t="s">
        <v>17</v>
      </c>
      <c r="J1166">
        <v>8</v>
      </c>
      <c r="K1166">
        <v>0.48</v>
      </c>
      <c r="L1166">
        <v>19</v>
      </c>
      <c r="M1166" t="s">
        <v>18</v>
      </c>
      <c r="N1166" s="7">
        <f t="shared" si="54"/>
        <v>21</v>
      </c>
      <c r="O1166">
        <f t="shared" si="55"/>
        <v>-46.153846153846153</v>
      </c>
      <c r="Q1166">
        <f t="shared" si="56"/>
        <v>0</v>
      </c>
    </row>
    <row r="1167" spans="1:17" x14ac:dyDescent="0.3">
      <c r="A1167">
        <v>9212</v>
      </c>
      <c r="B1167" t="s">
        <v>130</v>
      </c>
      <c r="C1167" t="s">
        <v>131</v>
      </c>
      <c r="D1167" t="s">
        <v>54</v>
      </c>
      <c r="E1167">
        <v>36</v>
      </c>
      <c r="F1167">
        <v>2</v>
      </c>
      <c r="G1167" s="5">
        <v>43897</v>
      </c>
      <c r="H1167" t="s">
        <v>908</v>
      </c>
      <c r="I1167" t="s">
        <v>23</v>
      </c>
      <c r="J1167">
        <v>3</v>
      </c>
      <c r="K1167">
        <v>0.48</v>
      </c>
      <c r="L1167">
        <v>7</v>
      </c>
      <c r="M1167" t="s">
        <v>33</v>
      </c>
      <c r="N1167" s="7">
        <f t="shared" si="54"/>
        <v>72</v>
      </c>
      <c r="O1167">
        <f t="shared" si="55"/>
        <v>242.85714285714283</v>
      </c>
      <c r="Q1167">
        <f t="shared" si="56"/>
        <v>0</v>
      </c>
    </row>
    <row r="1168" spans="1:17" x14ac:dyDescent="0.3">
      <c r="A1168">
        <v>2110</v>
      </c>
      <c r="B1168" t="s">
        <v>108</v>
      </c>
      <c r="C1168" t="s">
        <v>109</v>
      </c>
      <c r="D1168" t="s">
        <v>54</v>
      </c>
      <c r="E1168">
        <v>50</v>
      </c>
      <c r="F1168">
        <v>3</v>
      </c>
      <c r="G1168" s="5">
        <v>43898</v>
      </c>
      <c r="H1168" t="s">
        <v>362</v>
      </c>
      <c r="I1168" t="s">
        <v>17</v>
      </c>
      <c r="J1168">
        <v>9</v>
      </c>
      <c r="K1168">
        <v>0.18</v>
      </c>
      <c r="L1168">
        <v>19</v>
      </c>
      <c r="M1168" t="s">
        <v>24</v>
      </c>
      <c r="N1168" s="7">
        <f t="shared" si="54"/>
        <v>150</v>
      </c>
      <c r="O1168">
        <f t="shared" si="55"/>
        <v>108.33333333333333</v>
      </c>
      <c r="Q1168">
        <f t="shared" si="56"/>
        <v>-62.5</v>
      </c>
    </row>
    <row r="1169" spans="1:17" x14ac:dyDescent="0.3">
      <c r="A1169">
        <v>8874</v>
      </c>
      <c r="B1169" t="s">
        <v>13</v>
      </c>
      <c r="C1169" t="s">
        <v>14</v>
      </c>
      <c r="D1169" t="s">
        <v>54</v>
      </c>
      <c r="E1169">
        <v>52</v>
      </c>
      <c r="F1169">
        <v>2</v>
      </c>
      <c r="G1169" s="5">
        <v>43898</v>
      </c>
      <c r="H1169" t="s">
        <v>1042</v>
      </c>
      <c r="I1169" t="s">
        <v>23</v>
      </c>
      <c r="J1169">
        <v>6</v>
      </c>
      <c r="K1169">
        <v>0.48</v>
      </c>
      <c r="L1169">
        <v>6</v>
      </c>
      <c r="M1169" t="s">
        <v>33</v>
      </c>
      <c r="N1169" s="7">
        <f t="shared" si="54"/>
        <v>104</v>
      </c>
      <c r="O1169">
        <f t="shared" si="55"/>
        <v>-30.666666666666664</v>
      </c>
      <c r="Q1169">
        <f t="shared" si="56"/>
        <v>166.66666666666669</v>
      </c>
    </row>
    <row r="1170" spans="1:17" x14ac:dyDescent="0.3">
      <c r="A1170">
        <v>2932</v>
      </c>
      <c r="B1170" t="s">
        <v>453</v>
      </c>
      <c r="C1170" t="s">
        <v>454</v>
      </c>
      <c r="D1170" t="s">
        <v>54</v>
      </c>
      <c r="E1170">
        <v>24</v>
      </c>
      <c r="F1170">
        <v>1</v>
      </c>
      <c r="G1170" s="5">
        <v>43899</v>
      </c>
      <c r="H1170" t="s">
        <v>609</v>
      </c>
      <c r="I1170" t="s">
        <v>17</v>
      </c>
      <c r="J1170">
        <v>5</v>
      </c>
      <c r="K1170">
        <v>0.48</v>
      </c>
      <c r="L1170">
        <v>19</v>
      </c>
      <c r="M1170" t="s">
        <v>18</v>
      </c>
      <c r="N1170" s="7">
        <f t="shared" si="54"/>
        <v>24</v>
      </c>
      <c r="O1170">
        <f t="shared" si="55"/>
        <v>-76.923076923076934</v>
      </c>
      <c r="Q1170">
        <f t="shared" si="56"/>
        <v>0</v>
      </c>
    </row>
    <row r="1171" spans="1:17" x14ac:dyDescent="0.3">
      <c r="A1171">
        <v>1086</v>
      </c>
      <c r="B1171" t="s">
        <v>261</v>
      </c>
      <c r="C1171" t="s">
        <v>262</v>
      </c>
      <c r="D1171" t="s">
        <v>54</v>
      </c>
      <c r="E1171">
        <v>17</v>
      </c>
      <c r="F1171">
        <v>1</v>
      </c>
      <c r="G1171" s="5">
        <v>43900</v>
      </c>
      <c r="H1171" t="s">
        <v>694</v>
      </c>
      <c r="I1171" t="s">
        <v>17</v>
      </c>
      <c r="J1171">
        <v>9</v>
      </c>
      <c r="K1171">
        <v>0.48</v>
      </c>
      <c r="L1171">
        <v>11</v>
      </c>
      <c r="M1171" t="s">
        <v>24</v>
      </c>
      <c r="N1171" s="7">
        <f t="shared" si="54"/>
        <v>17</v>
      </c>
      <c r="O1171">
        <f t="shared" si="55"/>
        <v>-29.166666666666668</v>
      </c>
      <c r="Q1171">
        <f t="shared" si="56"/>
        <v>0</v>
      </c>
    </row>
    <row r="1172" spans="1:17" x14ac:dyDescent="0.3">
      <c r="A1172">
        <v>1225</v>
      </c>
      <c r="B1172" t="s">
        <v>13</v>
      </c>
      <c r="C1172" t="s">
        <v>14</v>
      </c>
      <c r="D1172" t="s">
        <v>27</v>
      </c>
      <c r="E1172">
        <v>66</v>
      </c>
      <c r="F1172">
        <v>1</v>
      </c>
      <c r="G1172" s="5">
        <v>43901</v>
      </c>
      <c r="H1172" t="s">
        <v>375</v>
      </c>
      <c r="I1172" t="s">
        <v>17</v>
      </c>
      <c r="J1172">
        <v>8</v>
      </c>
      <c r="K1172">
        <v>0.36</v>
      </c>
      <c r="L1172">
        <v>10</v>
      </c>
      <c r="M1172" t="s">
        <v>24</v>
      </c>
      <c r="N1172" s="7">
        <f t="shared" si="54"/>
        <v>66</v>
      </c>
      <c r="O1172">
        <f t="shared" si="55"/>
        <v>288.23529411764707</v>
      </c>
      <c r="Q1172">
        <f t="shared" si="56"/>
        <v>-25</v>
      </c>
    </row>
    <row r="1173" spans="1:17" x14ac:dyDescent="0.3">
      <c r="A1173">
        <v>8936</v>
      </c>
      <c r="B1173" t="s">
        <v>183</v>
      </c>
      <c r="C1173" t="s">
        <v>184</v>
      </c>
      <c r="D1173" t="s">
        <v>54</v>
      </c>
      <c r="E1173">
        <v>49</v>
      </c>
      <c r="F1173">
        <v>1</v>
      </c>
      <c r="G1173" s="5">
        <v>43901</v>
      </c>
      <c r="H1173" t="s">
        <v>539</v>
      </c>
      <c r="I1173" t="s">
        <v>23</v>
      </c>
      <c r="J1173">
        <v>7</v>
      </c>
      <c r="K1173">
        <v>0.33</v>
      </c>
      <c r="L1173">
        <v>13</v>
      </c>
      <c r="M1173" t="s">
        <v>33</v>
      </c>
      <c r="N1173" s="7">
        <f t="shared" si="54"/>
        <v>49</v>
      </c>
      <c r="O1173">
        <f t="shared" si="55"/>
        <v>-25.757575757575758</v>
      </c>
      <c r="Q1173">
        <f t="shared" si="56"/>
        <v>-8.333333333333325</v>
      </c>
    </row>
    <row r="1174" spans="1:17" x14ac:dyDescent="0.3">
      <c r="A1174">
        <v>8992</v>
      </c>
      <c r="B1174" t="s">
        <v>320</v>
      </c>
      <c r="C1174" t="s">
        <v>321</v>
      </c>
      <c r="D1174" t="s">
        <v>54</v>
      </c>
      <c r="E1174">
        <v>69</v>
      </c>
      <c r="F1174">
        <v>2</v>
      </c>
      <c r="G1174" s="5">
        <v>43902</v>
      </c>
      <c r="H1174" t="s">
        <v>953</v>
      </c>
      <c r="I1174" t="s">
        <v>23</v>
      </c>
      <c r="J1174">
        <v>3</v>
      </c>
      <c r="K1174">
        <v>0.33</v>
      </c>
      <c r="L1174">
        <v>12</v>
      </c>
      <c r="M1174" t="s">
        <v>33</v>
      </c>
      <c r="N1174" s="7">
        <f t="shared" si="54"/>
        <v>138</v>
      </c>
      <c r="O1174">
        <f t="shared" si="55"/>
        <v>181.63265306122449</v>
      </c>
      <c r="Q1174">
        <f t="shared" si="56"/>
        <v>0</v>
      </c>
    </row>
    <row r="1175" spans="1:17" x14ac:dyDescent="0.3">
      <c r="A1175">
        <v>9914</v>
      </c>
      <c r="B1175" t="s">
        <v>148</v>
      </c>
      <c r="C1175" t="s">
        <v>149</v>
      </c>
      <c r="D1175" t="s">
        <v>54</v>
      </c>
      <c r="E1175">
        <v>29</v>
      </c>
      <c r="F1175">
        <v>1</v>
      </c>
      <c r="G1175" s="5">
        <v>43902</v>
      </c>
      <c r="H1175" t="s">
        <v>1113</v>
      </c>
      <c r="I1175" t="s">
        <v>23</v>
      </c>
      <c r="J1175">
        <v>7</v>
      </c>
      <c r="K1175">
        <v>0.33</v>
      </c>
      <c r="L1175">
        <v>12</v>
      </c>
      <c r="M1175" t="s">
        <v>740</v>
      </c>
      <c r="N1175" s="7">
        <f t="shared" si="54"/>
        <v>29</v>
      </c>
      <c r="O1175">
        <f t="shared" si="55"/>
        <v>-78.985507246376812</v>
      </c>
      <c r="Q1175">
        <f t="shared" si="56"/>
        <v>0</v>
      </c>
    </row>
    <row r="1176" spans="1:17" x14ac:dyDescent="0.3">
      <c r="A1176">
        <v>2291</v>
      </c>
      <c r="B1176" t="s">
        <v>216</v>
      </c>
      <c r="C1176" t="s">
        <v>217</v>
      </c>
      <c r="D1176" t="s">
        <v>27</v>
      </c>
      <c r="E1176">
        <v>22</v>
      </c>
      <c r="F1176">
        <v>1</v>
      </c>
      <c r="G1176" s="5">
        <v>43903</v>
      </c>
      <c r="H1176" t="s">
        <v>1006</v>
      </c>
      <c r="I1176" t="s">
        <v>17</v>
      </c>
      <c r="J1176">
        <v>6</v>
      </c>
      <c r="K1176">
        <v>0.18</v>
      </c>
      <c r="L1176">
        <v>6</v>
      </c>
      <c r="M1176" t="s">
        <v>18</v>
      </c>
      <c r="N1176" s="7">
        <f t="shared" si="54"/>
        <v>22</v>
      </c>
      <c r="O1176">
        <f t="shared" si="55"/>
        <v>-24.137931034482758</v>
      </c>
      <c r="Q1176">
        <f t="shared" si="56"/>
        <v>-45.45454545454546</v>
      </c>
    </row>
    <row r="1177" spans="1:17" x14ac:dyDescent="0.3">
      <c r="A1177">
        <v>9849</v>
      </c>
      <c r="B1177" t="s">
        <v>50</v>
      </c>
      <c r="C1177" t="s">
        <v>51</v>
      </c>
      <c r="D1177" t="s">
        <v>27</v>
      </c>
      <c r="E1177">
        <v>38</v>
      </c>
      <c r="F1177">
        <v>3</v>
      </c>
      <c r="G1177" s="5">
        <v>43903</v>
      </c>
      <c r="H1177" t="s">
        <v>218</v>
      </c>
      <c r="I1177" t="s">
        <v>23</v>
      </c>
      <c r="J1177">
        <v>5</v>
      </c>
      <c r="K1177">
        <v>0.33</v>
      </c>
      <c r="L1177">
        <v>10</v>
      </c>
      <c r="M1177" t="s">
        <v>740</v>
      </c>
      <c r="N1177" s="7">
        <f t="shared" si="54"/>
        <v>114</v>
      </c>
      <c r="O1177">
        <f t="shared" si="55"/>
        <v>418.18181818181819</v>
      </c>
      <c r="Q1177">
        <f t="shared" si="56"/>
        <v>83.333333333333343</v>
      </c>
    </row>
    <row r="1178" spans="1:17" x14ac:dyDescent="0.3">
      <c r="A1178">
        <v>2345</v>
      </c>
      <c r="B1178" t="s">
        <v>123</v>
      </c>
      <c r="C1178" t="s">
        <v>124</v>
      </c>
      <c r="D1178" t="s">
        <v>27</v>
      </c>
      <c r="E1178">
        <v>52</v>
      </c>
      <c r="F1178">
        <v>2</v>
      </c>
      <c r="G1178" s="5">
        <v>43904</v>
      </c>
      <c r="H1178" t="s">
        <v>1095</v>
      </c>
      <c r="I1178" t="s">
        <v>17</v>
      </c>
      <c r="J1178">
        <v>8</v>
      </c>
      <c r="K1178">
        <v>0.48</v>
      </c>
      <c r="L1178">
        <v>8</v>
      </c>
      <c r="M1178" t="s">
        <v>18</v>
      </c>
      <c r="N1178" s="7">
        <f t="shared" si="54"/>
        <v>104</v>
      </c>
      <c r="O1178">
        <f t="shared" si="55"/>
        <v>-8.7719298245614024</v>
      </c>
      <c r="Q1178">
        <f t="shared" si="56"/>
        <v>45.454545454545439</v>
      </c>
    </row>
    <row r="1179" spans="1:17" x14ac:dyDescent="0.3">
      <c r="A1179">
        <v>2430</v>
      </c>
      <c r="B1179" t="s">
        <v>326</v>
      </c>
      <c r="C1179" t="s">
        <v>327</v>
      </c>
      <c r="D1179" t="s">
        <v>54</v>
      </c>
      <c r="E1179">
        <v>31</v>
      </c>
      <c r="F1179">
        <v>2</v>
      </c>
      <c r="G1179" s="5">
        <v>43904</v>
      </c>
      <c r="H1179" t="s">
        <v>402</v>
      </c>
      <c r="I1179" t="s">
        <v>17</v>
      </c>
      <c r="J1179">
        <v>4</v>
      </c>
      <c r="K1179">
        <v>0.48</v>
      </c>
      <c r="L1179">
        <v>19</v>
      </c>
      <c r="M1179" t="s">
        <v>18</v>
      </c>
      <c r="N1179" s="7">
        <f t="shared" si="54"/>
        <v>62</v>
      </c>
      <c r="O1179">
        <f t="shared" si="55"/>
        <v>-40.384615384615387</v>
      </c>
      <c r="Q1179">
        <f t="shared" si="56"/>
        <v>0</v>
      </c>
    </row>
    <row r="1180" spans="1:17" x14ac:dyDescent="0.3">
      <c r="A1180">
        <v>2619</v>
      </c>
      <c r="B1180" t="s">
        <v>205</v>
      </c>
      <c r="C1180" t="s">
        <v>206</v>
      </c>
      <c r="D1180" t="s">
        <v>27</v>
      </c>
      <c r="E1180">
        <v>24</v>
      </c>
      <c r="F1180">
        <v>3</v>
      </c>
      <c r="G1180" s="5">
        <v>43904</v>
      </c>
      <c r="H1180" t="s">
        <v>803</v>
      </c>
      <c r="I1180" t="s">
        <v>17</v>
      </c>
      <c r="J1180">
        <v>4</v>
      </c>
      <c r="K1180">
        <v>0.33</v>
      </c>
      <c r="L1180">
        <v>8</v>
      </c>
      <c r="M1180" t="s">
        <v>18</v>
      </c>
      <c r="N1180" s="7">
        <f t="shared" si="54"/>
        <v>72</v>
      </c>
      <c r="O1180">
        <f t="shared" si="55"/>
        <v>16.129032258064516</v>
      </c>
      <c r="Q1180">
        <f t="shared" si="56"/>
        <v>-31.249999999999993</v>
      </c>
    </row>
    <row r="1181" spans="1:17" x14ac:dyDescent="0.3">
      <c r="A1181">
        <v>9872</v>
      </c>
      <c r="B1181" t="s">
        <v>146</v>
      </c>
      <c r="C1181" t="s">
        <v>147</v>
      </c>
      <c r="D1181" t="s">
        <v>54</v>
      </c>
      <c r="E1181">
        <v>47</v>
      </c>
      <c r="F1181">
        <v>2</v>
      </c>
      <c r="G1181" s="5">
        <v>43904</v>
      </c>
      <c r="H1181" t="s">
        <v>1071</v>
      </c>
      <c r="I1181" t="s">
        <v>23</v>
      </c>
      <c r="J1181">
        <v>3</v>
      </c>
      <c r="K1181">
        <v>0.33</v>
      </c>
      <c r="L1181">
        <v>8</v>
      </c>
      <c r="M1181" t="s">
        <v>740</v>
      </c>
      <c r="N1181" s="7">
        <f t="shared" si="54"/>
        <v>94</v>
      </c>
      <c r="O1181">
        <f t="shared" si="55"/>
        <v>30.555555555555557</v>
      </c>
      <c r="Q1181">
        <f t="shared" si="56"/>
        <v>0</v>
      </c>
    </row>
    <row r="1182" spans="1:17" x14ac:dyDescent="0.3">
      <c r="A1182">
        <v>2001</v>
      </c>
      <c r="B1182" t="s">
        <v>224</v>
      </c>
      <c r="C1182" t="s">
        <v>225</v>
      </c>
      <c r="D1182" t="s">
        <v>27</v>
      </c>
      <c r="E1182">
        <v>41</v>
      </c>
      <c r="F1182">
        <v>1</v>
      </c>
      <c r="G1182" s="5">
        <v>43906</v>
      </c>
      <c r="H1182" t="s">
        <v>655</v>
      </c>
      <c r="I1182" t="s">
        <v>17</v>
      </c>
      <c r="J1182">
        <v>7</v>
      </c>
      <c r="K1182">
        <v>0.48</v>
      </c>
      <c r="L1182">
        <v>16</v>
      </c>
      <c r="M1182" t="s">
        <v>24</v>
      </c>
      <c r="N1182" s="7">
        <f t="shared" si="54"/>
        <v>41</v>
      </c>
      <c r="O1182">
        <f t="shared" si="55"/>
        <v>-56.38297872340425</v>
      </c>
      <c r="Q1182">
        <f t="shared" si="56"/>
        <v>45.454545454545439</v>
      </c>
    </row>
    <row r="1183" spans="1:17" x14ac:dyDescent="0.3">
      <c r="A1183">
        <v>9630</v>
      </c>
      <c r="B1183" t="s">
        <v>13</v>
      </c>
      <c r="C1183" t="s">
        <v>14</v>
      </c>
      <c r="D1183" t="s">
        <v>54</v>
      </c>
      <c r="E1183">
        <v>80</v>
      </c>
      <c r="F1183">
        <v>2</v>
      </c>
      <c r="G1183" s="5">
        <v>43906</v>
      </c>
      <c r="H1183" t="s">
        <v>600</v>
      </c>
      <c r="I1183" t="s">
        <v>23</v>
      </c>
      <c r="J1183">
        <v>7</v>
      </c>
      <c r="K1183">
        <v>0.48</v>
      </c>
      <c r="L1183">
        <v>12</v>
      </c>
      <c r="M1183" t="s">
        <v>33</v>
      </c>
      <c r="N1183" s="7">
        <f t="shared" si="54"/>
        <v>160</v>
      </c>
      <c r="O1183">
        <f t="shared" si="55"/>
        <v>290.2439024390244</v>
      </c>
      <c r="Q1183">
        <f t="shared" si="56"/>
        <v>0</v>
      </c>
    </row>
    <row r="1184" spans="1:17" x14ac:dyDescent="0.3">
      <c r="A1184">
        <v>1191</v>
      </c>
      <c r="B1184" t="s">
        <v>236</v>
      </c>
      <c r="C1184" t="s">
        <v>237</v>
      </c>
      <c r="D1184" t="s">
        <v>27</v>
      </c>
      <c r="E1184">
        <v>78</v>
      </c>
      <c r="F1184">
        <v>1</v>
      </c>
      <c r="G1184" s="5">
        <v>43908</v>
      </c>
      <c r="H1184" t="s">
        <v>811</v>
      </c>
      <c r="I1184" t="s">
        <v>17</v>
      </c>
      <c r="J1184">
        <v>9</v>
      </c>
      <c r="K1184">
        <v>0.48</v>
      </c>
      <c r="L1184">
        <v>21</v>
      </c>
      <c r="M1184" t="s">
        <v>24</v>
      </c>
      <c r="N1184" s="7">
        <f t="shared" si="54"/>
        <v>78</v>
      </c>
      <c r="O1184">
        <f t="shared" si="55"/>
        <v>-51.249999999999993</v>
      </c>
      <c r="Q1184">
        <f t="shared" si="56"/>
        <v>0</v>
      </c>
    </row>
    <row r="1185" spans="1:17" x14ac:dyDescent="0.3">
      <c r="A1185">
        <v>1804</v>
      </c>
      <c r="B1185" t="s">
        <v>140</v>
      </c>
      <c r="C1185" t="s">
        <v>141</v>
      </c>
      <c r="D1185" t="s">
        <v>54</v>
      </c>
      <c r="E1185">
        <v>40</v>
      </c>
      <c r="F1185">
        <v>1</v>
      </c>
      <c r="G1185" s="5">
        <v>43909</v>
      </c>
      <c r="H1185" t="s">
        <v>541</v>
      </c>
      <c r="I1185" t="s">
        <v>17</v>
      </c>
      <c r="J1185">
        <v>7</v>
      </c>
      <c r="K1185">
        <v>0.48</v>
      </c>
      <c r="L1185">
        <v>16</v>
      </c>
      <c r="M1185" t="s">
        <v>24</v>
      </c>
      <c r="N1185" s="7">
        <f t="shared" si="54"/>
        <v>40</v>
      </c>
      <c r="O1185">
        <f t="shared" si="55"/>
        <v>-48.717948717948715</v>
      </c>
      <c r="Q1185">
        <f t="shared" si="56"/>
        <v>0</v>
      </c>
    </row>
    <row r="1186" spans="1:17" x14ac:dyDescent="0.3">
      <c r="A1186">
        <v>2162</v>
      </c>
      <c r="B1186" t="s">
        <v>79</v>
      </c>
      <c r="C1186" t="s">
        <v>80</v>
      </c>
      <c r="D1186" t="s">
        <v>54</v>
      </c>
      <c r="E1186">
        <v>25</v>
      </c>
      <c r="F1186">
        <v>3</v>
      </c>
      <c r="G1186" s="5">
        <v>43909</v>
      </c>
      <c r="H1186" t="s">
        <v>1071</v>
      </c>
      <c r="I1186" t="s">
        <v>17</v>
      </c>
      <c r="J1186">
        <v>6</v>
      </c>
      <c r="K1186">
        <v>0.48</v>
      </c>
      <c r="L1186">
        <v>8</v>
      </c>
      <c r="M1186" t="s">
        <v>24</v>
      </c>
      <c r="N1186" s="7">
        <f t="shared" si="54"/>
        <v>75</v>
      </c>
      <c r="O1186">
        <f t="shared" si="55"/>
        <v>87.5</v>
      </c>
      <c r="Q1186">
        <f t="shared" si="56"/>
        <v>0</v>
      </c>
    </row>
    <row r="1187" spans="1:17" x14ac:dyDescent="0.3">
      <c r="A1187">
        <v>2226</v>
      </c>
      <c r="B1187" t="s">
        <v>79</v>
      </c>
      <c r="C1187" t="s">
        <v>80</v>
      </c>
      <c r="D1187" t="s">
        <v>54</v>
      </c>
      <c r="E1187">
        <v>39</v>
      </c>
      <c r="F1187">
        <v>3</v>
      </c>
      <c r="G1187" s="5">
        <v>43909</v>
      </c>
      <c r="H1187" t="s">
        <v>897</v>
      </c>
      <c r="I1187" t="s">
        <v>17</v>
      </c>
      <c r="J1187">
        <v>8</v>
      </c>
      <c r="K1187">
        <v>0.48</v>
      </c>
      <c r="L1187">
        <v>8</v>
      </c>
      <c r="M1187" t="s">
        <v>18</v>
      </c>
      <c r="N1187" s="7">
        <f t="shared" si="54"/>
        <v>117</v>
      </c>
      <c r="O1187">
        <f t="shared" si="55"/>
        <v>56.000000000000007</v>
      </c>
      <c r="Q1187">
        <f t="shared" si="56"/>
        <v>0</v>
      </c>
    </row>
    <row r="1188" spans="1:17" x14ac:dyDescent="0.3">
      <c r="A1188">
        <v>3043</v>
      </c>
      <c r="B1188" t="s">
        <v>273</v>
      </c>
      <c r="C1188" t="s">
        <v>274</v>
      </c>
      <c r="D1188" t="s">
        <v>27</v>
      </c>
      <c r="E1188">
        <v>83</v>
      </c>
      <c r="F1188">
        <v>1</v>
      </c>
      <c r="G1188" s="5">
        <v>43909</v>
      </c>
      <c r="H1188" t="s">
        <v>1016</v>
      </c>
      <c r="I1188" t="s">
        <v>17</v>
      </c>
      <c r="J1188">
        <v>9</v>
      </c>
      <c r="K1188">
        <v>0.33</v>
      </c>
      <c r="L1188">
        <v>9</v>
      </c>
      <c r="M1188" t="s">
        <v>18</v>
      </c>
      <c r="N1188" s="7">
        <f t="shared" si="54"/>
        <v>83</v>
      </c>
      <c r="O1188">
        <f t="shared" si="55"/>
        <v>-29.059829059829063</v>
      </c>
      <c r="Q1188">
        <f t="shared" si="56"/>
        <v>-31.249999999999993</v>
      </c>
    </row>
    <row r="1189" spans="1:17" x14ac:dyDescent="0.3">
      <c r="A1189">
        <v>3185</v>
      </c>
      <c r="B1189" t="s">
        <v>148</v>
      </c>
      <c r="C1189" t="s">
        <v>149</v>
      </c>
      <c r="D1189" t="s">
        <v>27</v>
      </c>
      <c r="E1189">
        <v>80</v>
      </c>
      <c r="F1189">
        <v>2</v>
      </c>
      <c r="G1189" s="5">
        <v>43909</v>
      </c>
      <c r="H1189" t="s">
        <v>132</v>
      </c>
      <c r="I1189" t="s">
        <v>17</v>
      </c>
      <c r="J1189">
        <v>9</v>
      </c>
      <c r="K1189">
        <v>0.33</v>
      </c>
      <c r="L1189">
        <v>13</v>
      </c>
      <c r="M1189" t="s">
        <v>18</v>
      </c>
      <c r="N1189" s="7">
        <f t="shared" si="54"/>
        <v>160</v>
      </c>
      <c r="O1189">
        <f t="shared" si="55"/>
        <v>92.771084337349393</v>
      </c>
      <c r="Q1189">
        <f t="shared" si="56"/>
        <v>0</v>
      </c>
    </row>
    <row r="1190" spans="1:17" x14ac:dyDescent="0.3">
      <c r="A1190">
        <v>8932</v>
      </c>
      <c r="B1190" t="s">
        <v>320</v>
      </c>
      <c r="C1190" t="s">
        <v>321</v>
      </c>
      <c r="D1190" t="s">
        <v>54</v>
      </c>
      <c r="E1190">
        <v>63</v>
      </c>
      <c r="F1190">
        <v>2</v>
      </c>
      <c r="G1190" s="5">
        <v>43910</v>
      </c>
      <c r="H1190" t="s">
        <v>98</v>
      </c>
      <c r="I1190" t="s">
        <v>23</v>
      </c>
      <c r="J1190">
        <v>4</v>
      </c>
      <c r="K1190">
        <v>0.33</v>
      </c>
      <c r="L1190">
        <v>12</v>
      </c>
      <c r="M1190" t="s">
        <v>33</v>
      </c>
      <c r="N1190" s="7">
        <f t="shared" si="54"/>
        <v>126</v>
      </c>
      <c r="O1190">
        <f t="shared" si="55"/>
        <v>-21.25</v>
      </c>
      <c r="Q1190">
        <f t="shared" si="56"/>
        <v>0</v>
      </c>
    </row>
    <row r="1191" spans="1:17" x14ac:dyDescent="0.3">
      <c r="A1191">
        <v>9599</v>
      </c>
      <c r="B1191" t="s">
        <v>412</v>
      </c>
      <c r="C1191" t="s">
        <v>413</v>
      </c>
      <c r="D1191" t="s">
        <v>27</v>
      </c>
      <c r="E1191">
        <v>17</v>
      </c>
      <c r="F1191">
        <v>3</v>
      </c>
      <c r="G1191" s="5">
        <v>43910</v>
      </c>
      <c r="H1191" t="s">
        <v>182</v>
      </c>
      <c r="I1191" t="s">
        <v>23</v>
      </c>
      <c r="J1191">
        <v>6</v>
      </c>
      <c r="K1191">
        <v>0.48</v>
      </c>
      <c r="L1191">
        <v>13</v>
      </c>
      <c r="M1191" t="s">
        <v>33</v>
      </c>
      <c r="N1191" s="7">
        <f t="shared" si="54"/>
        <v>51</v>
      </c>
      <c r="O1191">
        <f t="shared" si="55"/>
        <v>-59.523809523809526</v>
      </c>
      <c r="Q1191">
        <f t="shared" si="56"/>
        <v>45.454545454545439</v>
      </c>
    </row>
    <row r="1192" spans="1:17" x14ac:dyDescent="0.3">
      <c r="A1192">
        <v>1037</v>
      </c>
      <c r="B1192" t="s">
        <v>83</v>
      </c>
      <c r="C1192" t="s">
        <v>84</v>
      </c>
      <c r="D1192" t="s">
        <v>27</v>
      </c>
      <c r="E1192">
        <v>27</v>
      </c>
      <c r="F1192">
        <v>3</v>
      </c>
      <c r="G1192" s="5">
        <v>43911</v>
      </c>
      <c r="H1192" t="s">
        <v>415</v>
      </c>
      <c r="I1192" t="s">
        <v>17</v>
      </c>
      <c r="J1192">
        <v>5</v>
      </c>
      <c r="K1192">
        <v>0.33</v>
      </c>
      <c r="L1192">
        <v>12</v>
      </c>
      <c r="M1192" t="s">
        <v>24</v>
      </c>
      <c r="N1192" s="7">
        <f t="shared" si="54"/>
        <v>81</v>
      </c>
      <c r="O1192">
        <f t="shared" si="55"/>
        <v>58.82352941176471</v>
      </c>
      <c r="Q1192">
        <f t="shared" si="56"/>
        <v>-31.249999999999993</v>
      </c>
    </row>
    <row r="1193" spans="1:17" x14ac:dyDescent="0.3">
      <c r="A1193">
        <v>1614</v>
      </c>
      <c r="B1193" t="s">
        <v>168</v>
      </c>
      <c r="C1193" t="s">
        <v>169</v>
      </c>
      <c r="D1193" t="s">
        <v>54</v>
      </c>
      <c r="E1193">
        <v>52</v>
      </c>
      <c r="F1193">
        <v>3</v>
      </c>
      <c r="G1193" s="5">
        <v>43911</v>
      </c>
      <c r="H1193" t="s">
        <v>801</v>
      </c>
      <c r="I1193" t="s">
        <v>17</v>
      </c>
      <c r="J1193">
        <v>9</v>
      </c>
      <c r="K1193">
        <v>0.48</v>
      </c>
      <c r="L1193">
        <v>8</v>
      </c>
      <c r="M1193" t="s">
        <v>24</v>
      </c>
      <c r="N1193" s="7">
        <f t="shared" si="54"/>
        <v>156</v>
      </c>
      <c r="O1193">
        <f t="shared" si="55"/>
        <v>92.592592592592595</v>
      </c>
      <c r="Q1193">
        <f t="shared" si="56"/>
        <v>45.454545454545439</v>
      </c>
    </row>
    <row r="1194" spans="1:17" x14ac:dyDescent="0.3">
      <c r="A1194">
        <v>2142</v>
      </c>
      <c r="B1194" t="s">
        <v>75</v>
      </c>
      <c r="C1194" t="s">
        <v>76</v>
      </c>
      <c r="D1194" t="s">
        <v>54</v>
      </c>
      <c r="E1194">
        <v>48</v>
      </c>
      <c r="F1194">
        <v>2</v>
      </c>
      <c r="G1194" s="5">
        <v>43912</v>
      </c>
      <c r="H1194" t="s">
        <v>1067</v>
      </c>
      <c r="I1194" t="s">
        <v>17</v>
      </c>
      <c r="J1194">
        <v>8</v>
      </c>
      <c r="K1194">
        <v>0.56999999999999995</v>
      </c>
      <c r="L1194">
        <v>22</v>
      </c>
      <c r="M1194" t="s">
        <v>24</v>
      </c>
      <c r="N1194" s="7">
        <f t="shared" si="54"/>
        <v>96</v>
      </c>
      <c r="O1194">
        <f t="shared" si="55"/>
        <v>-38.461538461538467</v>
      </c>
      <c r="Q1194">
        <f t="shared" si="56"/>
        <v>18.749999999999993</v>
      </c>
    </row>
    <row r="1195" spans="1:17" x14ac:dyDescent="0.3">
      <c r="A1195">
        <v>1280</v>
      </c>
      <c r="B1195" t="s">
        <v>87</v>
      </c>
      <c r="C1195" t="s">
        <v>88</v>
      </c>
      <c r="D1195" t="s">
        <v>54</v>
      </c>
      <c r="E1195">
        <v>51</v>
      </c>
      <c r="F1195">
        <v>3</v>
      </c>
      <c r="G1195" s="5">
        <v>43914</v>
      </c>
      <c r="H1195" t="s">
        <v>852</v>
      </c>
      <c r="I1195" t="s">
        <v>17</v>
      </c>
      <c r="J1195">
        <v>4</v>
      </c>
      <c r="K1195">
        <v>0.48</v>
      </c>
      <c r="L1195">
        <v>21</v>
      </c>
      <c r="M1195" t="s">
        <v>24</v>
      </c>
      <c r="N1195" s="7">
        <f t="shared" si="54"/>
        <v>153</v>
      </c>
      <c r="O1195">
        <f t="shared" si="55"/>
        <v>59.375</v>
      </c>
      <c r="Q1195">
        <f t="shared" si="56"/>
        <v>-15.789473684210522</v>
      </c>
    </row>
    <row r="1196" spans="1:17" x14ac:dyDescent="0.3">
      <c r="A1196">
        <v>2472</v>
      </c>
      <c r="B1196" t="s">
        <v>294</v>
      </c>
      <c r="C1196" t="s">
        <v>295</v>
      </c>
      <c r="D1196" t="s">
        <v>54</v>
      </c>
      <c r="E1196">
        <v>75</v>
      </c>
      <c r="F1196">
        <v>3</v>
      </c>
      <c r="G1196" s="5">
        <v>43914</v>
      </c>
      <c r="H1196" t="s">
        <v>936</v>
      </c>
      <c r="I1196" t="s">
        <v>17</v>
      </c>
      <c r="J1196">
        <v>5</v>
      </c>
      <c r="K1196">
        <v>0.33</v>
      </c>
      <c r="L1196">
        <v>22</v>
      </c>
      <c r="M1196" t="s">
        <v>18</v>
      </c>
      <c r="N1196" s="7">
        <f t="shared" si="54"/>
        <v>225</v>
      </c>
      <c r="O1196">
        <f t="shared" si="55"/>
        <v>47.058823529411761</v>
      </c>
      <c r="Q1196">
        <f t="shared" si="56"/>
        <v>-31.249999999999993</v>
      </c>
    </row>
    <row r="1197" spans="1:17" x14ac:dyDescent="0.3">
      <c r="A1197">
        <v>9748</v>
      </c>
      <c r="B1197" t="s">
        <v>252</v>
      </c>
      <c r="C1197" t="s">
        <v>187</v>
      </c>
      <c r="D1197" t="s">
        <v>54</v>
      </c>
      <c r="E1197">
        <v>50</v>
      </c>
      <c r="F1197">
        <v>2</v>
      </c>
      <c r="G1197" s="5">
        <v>43914</v>
      </c>
      <c r="H1197" t="s">
        <v>1172</v>
      </c>
      <c r="I1197" t="s">
        <v>23</v>
      </c>
      <c r="J1197">
        <v>5</v>
      </c>
      <c r="K1197">
        <v>0.33</v>
      </c>
      <c r="L1197">
        <v>9</v>
      </c>
      <c r="M1197" t="s">
        <v>740</v>
      </c>
      <c r="N1197" s="7">
        <f t="shared" si="54"/>
        <v>100</v>
      </c>
      <c r="O1197">
        <f t="shared" si="55"/>
        <v>-55.555555555555557</v>
      </c>
      <c r="Q1197">
        <f t="shared" si="56"/>
        <v>0</v>
      </c>
    </row>
    <row r="1198" spans="1:17" x14ac:dyDescent="0.3">
      <c r="A1198">
        <v>1789</v>
      </c>
      <c r="B1198" t="s">
        <v>66</v>
      </c>
      <c r="C1198" t="s">
        <v>67</v>
      </c>
      <c r="D1198" t="s">
        <v>27</v>
      </c>
      <c r="E1198">
        <v>75</v>
      </c>
      <c r="F1198">
        <v>3</v>
      </c>
      <c r="G1198" s="5">
        <v>43915</v>
      </c>
      <c r="H1198" t="s">
        <v>930</v>
      </c>
      <c r="I1198" t="s">
        <v>17</v>
      </c>
      <c r="J1198">
        <v>8</v>
      </c>
      <c r="K1198">
        <v>0.48</v>
      </c>
      <c r="L1198">
        <v>7</v>
      </c>
      <c r="M1198" t="s">
        <v>24</v>
      </c>
      <c r="N1198" s="7">
        <f t="shared" si="54"/>
        <v>225</v>
      </c>
      <c r="O1198">
        <f t="shared" si="55"/>
        <v>125</v>
      </c>
      <c r="Q1198">
        <f t="shared" si="56"/>
        <v>45.454545454545439</v>
      </c>
    </row>
    <row r="1199" spans="1:17" x14ac:dyDescent="0.3">
      <c r="A1199">
        <v>3182</v>
      </c>
      <c r="B1199" t="s">
        <v>246</v>
      </c>
      <c r="C1199" t="s">
        <v>247</v>
      </c>
      <c r="D1199" t="s">
        <v>54</v>
      </c>
      <c r="E1199">
        <v>69</v>
      </c>
      <c r="F1199">
        <v>2</v>
      </c>
      <c r="G1199" s="5">
        <v>43915</v>
      </c>
      <c r="H1199" t="s">
        <v>1176</v>
      </c>
      <c r="I1199" t="s">
        <v>17</v>
      </c>
      <c r="J1199">
        <v>6</v>
      </c>
      <c r="K1199">
        <v>0.33</v>
      </c>
      <c r="L1199">
        <v>22</v>
      </c>
      <c r="M1199" t="s">
        <v>18</v>
      </c>
      <c r="N1199" s="7">
        <f t="shared" si="54"/>
        <v>138</v>
      </c>
      <c r="O1199">
        <f t="shared" si="55"/>
        <v>-38.666666666666664</v>
      </c>
      <c r="Q1199">
        <f t="shared" si="56"/>
        <v>-31.249999999999993</v>
      </c>
    </row>
    <row r="1200" spans="1:17" x14ac:dyDescent="0.3">
      <c r="A1200">
        <v>9158</v>
      </c>
      <c r="B1200" t="s">
        <v>355</v>
      </c>
      <c r="C1200" t="s">
        <v>356</v>
      </c>
      <c r="D1200" t="s">
        <v>54</v>
      </c>
      <c r="E1200">
        <v>73</v>
      </c>
      <c r="F1200">
        <v>3</v>
      </c>
      <c r="G1200" s="5">
        <v>43915</v>
      </c>
      <c r="H1200" t="s">
        <v>720</v>
      </c>
      <c r="I1200" t="s">
        <v>23</v>
      </c>
      <c r="J1200">
        <v>3</v>
      </c>
      <c r="K1200">
        <v>0.33</v>
      </c>
      <c r="L1200">
        <v>13</v>
      </c>
      <c r="M1200" t="s">
        <v>33</v>
      </c>
      <c r="N1200" s="7">
        <f t="shared" si="54"/>
        <v>219</v>
      </c>
      <c r="O1200">
        <f t="shared" si="55"/>
        <v>58.695652173913047</v>
      </c>
      <c r="Q1200">
        <f t="shared" si="56"/>
        <v>0</v>
      </c>
    </row>
    <row r="1201" spans="1:17" x14ac:dyDescent="0.3">
      <c r="A1201">
        <v>9674</v>
      </c>
      <c r="B1201" t="s">
        <v>311</v>
      </c>
      <c r="C1201" t="s">
        <v>312</v>
      </c>
      <c r="D1201" t="s">
        <v>54</v>
      </c>
      <c r="E1201">
        <v>21</v>
      </c>
      <c r="F1201">
        <v>1</v>
      </c>
      <c r="G1201" s="5">
        <v>43915</v>
      </c>
      <c r="H1201" t="s">
        <v>629</v>
      </c>
      <c r="I1201" t="s">
        <v>23</v>
      </c>
      <c r="J1201">
        <v>4</v>
      </c>
      <c r="K1201">
        <v>0.33</v>
      </c>
      <c r="L1201">
        <v>15</v>
      </c>
      <c r="M1201" t="s">
        <v>33</v>
      </c>
      <c r="N1201" s="7">
        <f t="shared" si="54"/>
        <v>21</v>
      </c>
      <c r="O1201">
        <f t="shared" si="55"/>
        <v>-90.410958904109577</v>
      </c>
      <c r="Q1201">
        <f t="shared" si="56"/>
        <v>0</v>
      </c>
    </row>
    <row r="1202" spans="1:17" x14ac:dyDescent="0.3">
      <c r="A1202">
        <v>1079</v>
      </c>
      <c r="B1202" t="s">
        <v>102</v>
      </c>
      <c r="C1202" t="s">
        <v>103</v>
      </c>
      <c r="D1202" t="s">
        <v>27</v>
      </c>
      <c r="E1202">
        <v>59</v>
      </c>
      <c r="F1202">
        <v>1</v>
      </c>
      <c r="G1202" s="5">
        <v>43916</v>
      </c>
      <c r="H1202" t="s">
        <v>760</v>
      </c>
      <c r="I1202" t="s">
        <v>17</v>
      </c>
      <c r="J1202">
        <v>7</v>
      </c>
      <c r="K1202">
        <v>0.33</v>
      </c>
      <c r="L1202">
        <v>9</v>
      </c>
      <c r="M1202" t="s">
        <v>24</v>
      </c>
      <c r="N1202" s="7">
        <f t="shared" si="54"/>
        <v>59</v>
      </c>
      <c r="O1202">
        <f t="shared" si="55"/>
        <v>180.95238095238096</v>
      </c>
      <c r="Q1202">
        <f t="shared" si="56"/>
        <v>0</v>
      </c>
    </row>
    <row r="1203" spans="1:17" x14ac:dyDescent="0.3">
      <c r="A1203">
        <v>2310</v>
      </c>
      <c r="B1203" t="s">
        <v>326</v>
      </c>
      <c r="C1203" t="s">
        <v>327</v>
      </c>
      <c r="D1203" t="s">
        <v>54</v>
      </c>
      <c r="E1203">
        <v>69</v>
      </c>
      <c r="F1203">
        <v>1</v>
      </c>
      <c r="G1203" s="5">
        <v>43916</v>
      </c>
      <c r="H1203" t="s">
        <v>383</v>
      </c>
      <c r="I1203" t="s">
        <v>17</v>
      </c>
      <c r="J1203">
        <v>9</v>
      </c>
      <c r="K1203">
        <v>0.48</v>
      </c>
      <c r="L1203">
        <v>20</v>
      </c>
      <c r="M1203" t="s">
        <v>18</v>
      </c>
      <c r="N1203" s="7">
        <f t="shared" si="54"/>
        <v>69</v>
      </c>
      <c r="O1203">
        <f t="shared" si="55"/>
        <v>16.949152542372879</v>
      </c>
      <c r="Q1203">
        <f t="shared" si="56"/>
        <v>45.454545454545439</v>
      </c>
    </row>
    <row r="1204" spans="1:17" x14ac:dyDescent="0.3">
      <c r="A1204">
        <v>3158</v>
      </c>
      <c r="B1204" t="s">
        <v>246</v>
      </c>
      <c r="C1204" t="s">
        <v>247</v>
      </c>
      <c r="D1204" t="s">
        <v>54</v>
      </c>
      <c r="E1204">
        <v>30</v>
      </c>
      <c r="F1204">
        <v>3</v>
      </c>
      <c r="G1204" s="5">
        <v>43916</v>
      </c>
      <c r="H1204" t="s">
        <v>1174</v>
      </c>
      <c r="I1204" t="s">
        <v>17</v>
      </c>
      <c r="J1204">
        <v>4</v>
      </c>
      <c r="K1204">
        <v>0.33</v>
      </c>
      <c r="L1204">
        <v>18</v>
      </c>
      <c r="M1204" t="s">
        <v>18</v>
      </c>
      <c r="N1204" s="7">
        <f t="shared" si="54"/>
        <v>90</v>
      </c>
      <c r="O1204">
        <f t="shared" si="55"/>
        <v>30.434782608695656</v>
      </c>
      <c r="Q1204">
        <f t="shared" si="56"/>
        <v>-31.249999999999993</v>
      </c>
    </row>
    <row r="1205" spans="1:17" x14ac:dyDescent="0.3">
      <c r="A1205">
        <v>9047</v>
      </c>
      <c r="B1205" t="s">
        <v>500</v>
      </c>
      <c r="C1205" t="s">
        <v>321</v>
      </c>
      <c r="D1205" t="s">
        <v>27</v>
      </c>
      <c r="E1205">
        <v>24</v>
      </c>
      <c r="F1205">
        <v>2</v>
      </c>
      <c r="G1205" s="5">
        <v>43916</v>
      </c>
      <c r="H1205" t="s">
        <v>1071</v>
      </c>
      <c r="I1205" t="s">
        <v>23</v>
      </c>
      <c r="J1205">
        <v>5</v>
      </c>
      <c r="K1205">
        <v>0.33</v>
      </c>
      <c r="L1205">
        <v>8</v>
      </c>
      <c r="M1205" t="s">
        <v>33</v>
      </c>
      <c r="N1205" s="7">
        <f t="shared" si="54"/>
        <v>48</v>
      </c>
      <c r="O1205">
        <f t="shared" si="55"/>
        <v>-46.666666666666664</v>
      </c>
      <c r="Q1205">
        <f t="shared" si="56"/>
        <v>0</v>
      </c>
    </row>
    <row r="1206" spans="1:17" x14ac:dyDescent="0.3">
      <c r="A1206">
        <v>9686</v>
      </c>
      <c r="B1206" t="s">
        <v>148</v>
      </c>
      <c r="C1206" t="s">
        <v>149</v>
      </c>
      <c r="D1206" t="s">
        <v>54</v>
      </c>
      <c r="E1206">
        <v>36</v>
      </c>
      <c r="F1206">
        <v>1</v>
      </c>
      <c r="G1206" s="5">
        <v>43916</v>
      </c>
      <c r="H1206" t="s">
        <v>1163</v>
      </c>
      <c r="I1206" t="s">
        <v>23</v>
      </c>
      <c r="J1206">
        <v>6</v>
      </c>
      <c r="K1206">
        <v>0.33</v>
      </c>
      <c r="L1206">
        <v>7</v>
      </c>
      <c r="M1206" t="s">
        <v>33</v>
      </c>
      <c r="N1206" s="7">
        <f t="shared" si="54"/>
        <v>36</v>
      </c>
      <c r="O1206">
        <f t="shared" si="55"/>
        <v>-25</v>
      </c>
      <c r="Q1206">
        <f t="shared" si="56"/>
        <v>0</v>
      </c>
    </row>
    <row r="1207" spans="1:17" x14ac:dyDescent="0.3">
      <c r="A1207">
        <v>1926</v>
      </c>
      <c r="B1207" t="s">
        <v>388</v>
      </c>
      <c r="C1207" t="s">
        <v>389</v>
      </c>
      <c r="D1207" t="s">
        <v>54</v>
      </c>
      <c r="E1207">
        <v>69</v>
      </c>
      <c r="F1207">
        <v>3</v>
      </c>
      <c r="G1207" s="5">
        <v>43917</v>
      </c>
      <c r="H1207" t="s">
        <v>1031</v>
      </c>
      <c r="I1207" t="s">
        <v>17</v>
      </c>
      <c r="J1207">
        <v>8</v>
      </c>
      <c r="K1207">
        <v>0.33</v>
      </c>
      <c r="L1207">
        <v>14</v>
      </c>
      <c r="M1207" t="s">
        <v>24</v>
      </c>
      <c r="N1207" s="7">
        <f t="shared" si="54"/>
        <v>207</v>
      </c>
      <c r="O1207">
        <f t="shared" si="55"/>
        <v>475</v>
      </c>
      <c r="Q1207">
        <f t="shared" si="56"/>
        <v>0</v>
      </c>
    </row>
    <row r="1208" spans="1:17" x14ac:dyDescent="0.3">
      <c r="A1208">
        <v>2786</v>
      </c>
      <c r="B1208" t="s">
        <v>41</v>
      </c>
      <c r="C1208" t="s">
        <v>42</v>
      </c>
      <c r="D1208" t="s">
        <v>54</v>
      </c>
      <c r="E1208">
        <v>36</v>
      </c>
      <c r="F1208">
        <v>2</v>
      </c>
      <c r="G1208" s="5">
        <v>43917</v>
      </c>
      <c r="H1208" t="s">
        <v>811</v>
      </c>
      <c r="I1208" t="s">
        <v>17</v>
      </c>
      <c r="J1208">
        <v>9</v>
      </c>
      <c r="K1208">
        <v>0.33</v>
      </c>
      <c r="L1208">
        <v>21</v>
      </c>
      <c r="M1208" t="s">
        <v>18</v>
      </c>
      <c r="N1208" s="7">
        <f t="shared" si="54"/>
        <v>72</v>
      </c>
      <c r="O1208">
        <f t="shared" si="55"/>
        <v>-65.217391304347828</v>
      </c>
      <c r="Q1208">
        <f t="shared" si="56"/>
        <v>0</v>
      </c>
    </row>
    <row r="1209" spans="1:17" x14ac:dyDescent="0.3">
      <c r="A1209">
        <v>2966</v>
      </c>
      <c r="B1209" t="s">
        <v>224</v>
      </c>
      <c r="C1209" t="s">
        <v>225</v>
      </c>
      <c r="D1209" t="s">
        <v>54</v>
      </c>
      <c r="E1209">
        <v>41</v>
      </c>
      <c r="F1209">
        <v>3</v>
      </c>
      <c r="G1209" s="5">
        <v>43918</v>
      </c>
      <c r="H1209" t="s">
        <v>883</v>
      </c>
      <c r="I1209" t="s">
        <v>17</v>
      </c>
      <c r="J1209">
        <v>5</v>
      </c>
      <c r="K1209">
        <v>0.48</v>
      </c>
      <c r="L1209">
        <v>7</v>
      </c>
      <c r="M1209" t="s">
        <v>18</v>
      </c>
      <c r="N1209" s="7">
        <f t="shared" si="54"/>
        <v>123</v>
      </c>
      <c r="O1209">
        <f t="shared" si="55"/>
        <v>70.833333333333343</v>
      </c>
      <c r="Q1209">
        <f t="shared" si="56"/>
        <v>45.454545454545439</v>
      </c>
    </row>
    <row r="1210" spans="1:17" x14ac:dyDescent="0.3">
      <c r="A1210">
        <v>2935</v>
      </c>
      <c r="B1210" t="s">
        <v>294</v>
      </c>
      <c r="C1210" t="s">
        <v>295</v>
      </c>
      <c r="D1210" t="s">
        <v>27</v>
      </c>
      <c r="E1210">
        <v>67</v>
      </c>
      <c r="F1210">
        <v>3</v>
      </c>
      <c r="G1210" s="5">
        <v>43919</v>
      </c>
      <c r="H1210" t="s">
        <v>366</v>
      </c>
      <c r="I1210" t="s">
        <v>17</v>
      </c>
      <c r="J1210">
        <v>4</v>
      </c>
      <c r="K1210">
        <v>0.33</v>
      </c>
      <c r="L1210">
        <v>20</v>
      </c>
      <c r="M1210" t="s">
        <v>18</v>
      </c>
      <c r="N1210" s="7">
        <f t="shared" si="54"/>
        <v>201</v>
      </c>
      <c r="O1210">
        <f t="shared" si="55"/>
        <v>63.414634146341463</v>
      </c>
      <c r="Q1210">
        <f t="shared" si="56"/>
        <v>-31.249999999999993</v>
      </c>
    </row>
    <row r="1211" spans="1:17" x14ac:dyDescent="0.3">
      <c r="A1211">
        <v>9363</v>
      </c>
      <c r="B1211" t="s">
        <v>381</v>
      </c>
      <c r="C1211" t="s">
        <v>382</v>
      </c>
      <c r="D1211" t="s">
        <v>27</v>
      </c>
      <c r="E1211">
        <v>60</v>
      </c>
      <c r="F1211">
        <v>2</v>
      </c>
      <c r="G1211" s="5">
        <v>43919</v>
      </c>
      <c r="H1211" t="s">
        <v>602</v>
      </c>
      <c r="I1211" t="s">
        <v>29</v>
      </c>
      <c r="J1211">
        <v>7</v>
      </c>
      <c r="K1211">
        <v>0.48</v>
      </c>
      <c r="L1211">
        <v>15</v>
      </c>
      <c r="M1211" t="s">
        <v>33</v>
      </c>
      <c r="N1211" s="7">
        <f t="shared" si="54"/>
        <v>120</v>
      </c>
      <c r="O1211">
        <f t="shared" si="55"/>
        <v>-40.298507462686565</v>
      </c>
      <c r="Q1211">
        <f t="shared" si="56"/>
        <v>45.454545454545439</v>
      </c>
    </row>
    <row r="1212" spans="1:17" x14ac:dyDescent="0.3">
      <c r="A1212">
        <v>2993</v>
      </c>
      <c r="B1212" t="s">
        <v>140</v>
      </c>
      <c r="C1212" t="s">
        <v>141</v>
      </c>
      <c r="D1212" t="s">
        <v>27</v>
      </c>
      <c r="E1212">
        <v>42</v>
      </c>
      <c r="F1212">
        <v>2</v>
      </c>
      <c r="G1212" s="5">
        <v>43920</v>
      </c>
      <c r="H1212" t="s">
        <v>536</v>
      </c>
      <c r="I1212" t="s">
        <v>17</v>
      </c>
      <c r="J1212">
        <v>6</v>
      </c>
      <c r="K1212">
        <v>0.48</v>
      </c>
      <c r="L1212">
        <v>10</v>
      </c>
      <c r="M1212" t="s">
        <v>18</v>
      </c>
      <c r="N1212" s="7">
        <f t="shared" si="54"/>
        <v>84</v>
      </c>
      <c r="O1212">
        <f t="shared" si="55"/>
        <v>-30</v>
      </c>
      <c r="Q1212">
        <f t="shared" si="56"/>
        <v>0</v>
      </c>
    </row>
    <row r="1213" spans="1:17" x14ac:dyDescent="0.3">
      <c r="A1213">
        <v>9625</v>
      </c>
      <c r="B1213" t="s">
        <v>102</v>
      </c>
      <c r="C1213" t="s">
        <v>103</v>
      </c>
      <c r="D1213" t="s">
        <v>27</v>
      </c>
      <c r="E1213">
        <v>70</v>
      </c>
      <c r="F1213">
        <v>1</v>
      </c>
      <c r="G1213" s="5">
        <v>43920</v>
      </c>
      <c r="H1213" t="s">
        <v>386</v>
      </c>
      <c r="I1213" t="s">
        <v>23</v>
      </c>
      <c r="J1213">
        <v>4</v>
      </c>
      <c r="K1213">
        <v>0.33</v>
      </c>
      <c r="L1213">
        <v>15</v>
      </c>
      <c r="M1213" t="s">
        <v>33</v>
      </c>
      <c r="N1213" s="7">
        <f t="shared" si="54"/>
        <v>70</v>
      </c>
      <c r="O1213">
        <f t="shared" si="55"/>
        <v>-16.666666666666664</v>
      </c>
      <c r="Q1213">
        <f t="shared" si="56"/>
        <v>-31.249999999999993</v>
      </c>
    </row>
    <row r="1214" spans="1:17" x14ac:dyDescent="0.3">
      <c r="A1214">
        <v>1302</v>
      </c>
      <c r="B1214" t="s">
        <v>520</v>
      </c>
      <c r="C1214" t="s">
        <v>521</v>
      </c>
      <c r="D1214" t="s">
        <v>54</v>
      </c>
      <c r="E1214">
        <v>66</v>
      </c>
      <c r="F1214">
        <v>3</v>
      </c>
      <c r="G1214" s="5">
        <v>43921</v>
      </c>
      <c r="H1214" t="s">
        <v>706</v>
      </c>
      <c r="I1214" t="s">
        <v>17</v>
      </c>
      <c r="J1214">
        <v>4</v>
      </c>
      <c r="K1214">
        <v>0.48</v>
      </c>
      <c r="L1214">
        <v>13</v>
      </c>
      <c r="M1214" t="s">
        <v>24</v>
      </c>
      <c r="N1214" s="7">
        <f t="shared" si="54"/>
        <v>198</v>
      </c>
      <c r="O1214">
        <f t="shared" si="55"/>
        <v>182.85714285714286</v>
      </c>
      <c r="Q1214">
        <f t="shared" si="56"/>
        <v>45.454545454545439</v>
      </c>
    </row>
    <row r="1215" spans="1:17" x14ac:dyDescent="0.3">
      <c r="A1215">
        <v>1241</v>
      </c>
      <c r="B1215" t="s">
        <v>146</v>
      </c>
      <c r="C1215" t="s">
        <v>147</v>
      </c>
      <c r="D1215" t="s">
        <v>27</v>
      </c>
      <c r="E1215">
        <v>63</v>
      </c>
      <c r="F1215">
        <v>1</v>
      </c>
      <c r="G1215" s="5">
        <v>43922</v>
      </c>
      <c r="H1215" t="s">
        <v>822</v>
      </c>
      <c r="I1215" t="s">
        <v>17</v>
      </c>
      <c r="J1215">
        <v>4</v>
      </c>
      <c r="K1215">
        <v>0.33</v>
      </c>
      <c r="L1215">
        <v>7</v>
      </c>
      <c r="M1215" t="s">
        <v>24</v>
      </c>
      <c r="N1215" s="7">
        <f t="shared" si="54"/>
        <v>63</v>
      </c>
      <c r="O1215">
        <f t="shared" si="55"/>
        <v>-68.181818181818173</v>
      </c>
      <c r="Q1215">
        <f t="shared" si="56"/>
        <v>-31.249999999999993</v>
      </c>
    </row>
    <row r="1216" spans="1:17" x14ac:dyDescent="0.3">
      <c r="A1216">
        <v>1775</v>
      </c>
      <c r="B1216" t="s">
        <v>79</v>
      </c>
      <c r="C1216" t="s">
        <v>80</v>
      </c>
      <c r="D1216" t="s">
        <v>27</v>
      </c>
      <c r="E1216">
        <v>32</v>
      </c>
      <c r="F1216">
        <v>3</v>
      </c>
      <c r="G1216" s="5">
        <v>43922</v>
      </c>
      <c r="H1216" t="s">
        <v>495</v>
      </c>
      <c r="I1216" t="s">
        <v>17</v>
      </c>
      <c r="J1216">
        <v>6</v>
      </c>
      <c r="K1216">
        <v>0.48</v>
      </c>
      <c r="L1216">
        <v>16</v>
      </c>
      <c r="M1216" t="s">
        <v>24</v>
      </c>
      <c r="N1216" s="7">
        <f t="shared" si="54"/>
        <v>96</v>
      </c>
      <c r="O1216">
        <f t="shared" si="55"/>
        <v>52.380952380952387</v>
      </c>
      <c r="Q1216">
        <f t="shared" si="56"/>
        <v>45.454545454545439</v>
      </c>
    </row>
    <row r="1217" spans="1:17" x14ac:dyDescent="0.3">
      <c r="A1217">
        <v>3089</v>
      </c>
      <c r="B1217" t="s">
        <v>117</v>
      </c>
      <c r="C1217" t="s">
        <v>118</v>
      </c>
      <c r="D1217" t="s">
        <v>27</v>
      </c>
      <c r="E1217">
        <v>27</v>
      </c>
      <c r="F1217">
        <v>3</v>
      </c>
      <c r="G1217" s="5">
        <v>43922</v>
      </c>
      <c r="H1217" t="s">
        <v>957</v>
      </c>
      <c r="I1217" t="s">
        <v>17</v>
      </c>
      <c r="J1217">
        <v>5</v>
      </c>
      <c r="K1217">
        <v>0.48</v>
      </c>
      <c r="L1217">
        <v>6</v>
      </c>
      <c r="M1217" t="s">
        <v>18</v>
      </c>
      <c r="N1217" s="7">
        <f t="shared" si="54"/>
        <v>81</v>
      </c>
      <c r="O1217">
        <f t="shared" si="55"/>
        <v>-15.625</v>
      </c>
      <c r="Q1217">
        <f t="shared" si="56"/>
        <v>0</v>
      </c>
    </row>
    <row r="1218" spans="1:17" x14ac:dyDescent="0.3">
      <c r="A1218">
        <v>2015</v>
      </c>
      <c r="B1218" t="s">
        <v>520</v>
      </c>
      <c r="C1218" t="s">
        <v>521</v>
      </c>
      <c r="D1218" t="s">
        <v>27</v>
      </c>
      <c r="E1218">
        <v>30</v>
      </c>
      <c r="F1218">
        <v>2</v>
      </c>
      <c r="G1218" s="5">
        <v>43923</v>
      </c>
      <c r="H1218" t="s">
        <v>458</v>
      </c>
      <c r="I1218" t="s">
        <v>17</v>
      </c>
      <c r="J1218">
        <v>7</v>
      </c>
      <c r="K1218">
        <v>0.48</v>
      </c>
      <c r="L1218">
        <v>17</v>
      </c>
      <c r="M1218" t="s">
        <v>24</v>
      </c>
      <c r="N1218" s="7">
        <f t="shared" ref="N1218:N1281" si="57">E1218*F1218</f>
        <v>60</v>
      </c>
      <c r="O1218">
        <f t="shared" si="55"/>
        <v>-25.925925925925924</v>
      </c>
      <c r="Q1218">
        <f t="shared" si="56"/>
        <v>0</v>
      </c>
    </row>
    <row r="1219" spans="1:17" x14ac:dyDescent="0.3">
      <c r="A1219">
        <v>1107</v>
      </c>
      <c r="B1219" t="s">
        <v>252</v>
      </c>
      <c r="C1219" t="s">
        <v>187</v>
      </c>
      <c r="D1219" t="s">
        <v>27</v>
      </c>
      <c r="E1219">
        <v>73</v>
      </c>
      <c r="F1219">
        <v>1</v>
      </c>
      <c r="G1219" s="5">
        <v>43924</v>
      </c>
      <c r="H1219" t="s">
        <v>771</v>
      </c>
      <c r="I1219" t="s">
        <v>17</v>
      </c>
      <c r="J1219">
        <v>9</v>
      </c>
      <c r="K1219">
        <v>0.33</v>
      </c>
      <c r="L1219">
        <v>8</v>
      </c>
      <c r="M1219" t="s">
        <v>24</v>
      </c>
      <c r="N1219" s="7">
        <f t="shared" si="57"/>
        <v>73</v>
      </c>
      <c r="O1219">
        <f t="shared" ref="O1219:O1282" si="58">IF(N1219=0, 0, ((N1219-N1218)/ABS(N1218))*100)</f>
        <v>21.666666666666668</v>
      </c>
      <c r="Q1219">
        <f t="shared" ref="Q1219:Q1282" si="59">IF(K1219=0, 0, ((K1219-K1218)/ABS(K1218))*100)</f>
        <v>-31.249999999999993</v>
      </c>
    </row>
    <row r="1220" spans="1:17" x14ac:dyDescent="0.3">
      <c r="A1220">
        <v>1993</v>
      </c>
      <c r="B1220" t="s">
        <v>151</v>
      </c>
      <c r="C1220" t="s">
        <v>152</v>
      </c>
      <c r="D1220" t="s">
        <v>27</v>
      </c>
      <c r="E1220">
        <v>41</v>
      </c>
      <c r="F1220">
        <v>3</v>
      </c>
      <c r="G1220" s="5">
        <v>43924</v>
      </c>
      <c r="H1220" t="s">
        <v>604</v>
      </c>
      <c r="I1220" t="s">
        <v>17</v>
      </c>
      <c r="J1220">
        <v>7</v>
      </c>
      <c r="K1220">
        <v>0.48</v>
      </c>
      <c r="L1220">
        <v>14</v>
      </c>
      <c r="M1220" t="s">
        <v>24</v>
      </c>
      <c r="N1220" s="7">
        <f t="shared" si="57"/>
        <v>123</v>
      </c>
      <c r="O1220">
        <f t="shared" si="58"/>
        <v>68.493150684931507</v>
      </c>
      <c r="Q1220">
        <f t="shared" si="59"/>
        <v>45.454545454545439</v>
      </c>
    </row>
    <row r="1221" spans="1:17" x14ac:dyDescent="0.3">
      <c r="A1221">
        <v>2546</v>
      </c>
      <c r="B1221" t="s">
        <v>231</v>
      </c>
      <c r="C1221" t="s">
        <v>232</v>
      </c>
      <c r="D1221" t="s">
        <v>54</v>
      </c>
      <c r="E1221">
        <v>41</v>
      </c>
      <c r="F1221">
        <v>3</v>
      </c>
      <c r="G1221" s="5">
        <v>43924</v>
      </c>
      <c r="H1221" t="s">
        <v>619</v>
      </c>
      <c r="I1221" t="s">
        <v>17</v>
      </c>
      <c r="J1221">
        <v>4</v>
      </c>
      <c r="K1221">
        <v>0.48</v>
      </c>
      <c r="L1221">
        <v>19</v>
      </c>
      <c r="M1221" t="s">
        <v>18</v>
      </c>
      <c r="N1221" s="7">
        <f t="shared" si="57"/>
        <v>123</v>
      </c>
      <c r="O1221">
        <f t="shared" si="58"/>
        <v>0</v>
      </c>
      <c r="Q1221">
        <f t="shared" si="59"/>
        <v>0</v>
      </c>
    </row>
    <row r="1222" spans="1:17" x14ac:dyDescent="0.3">
      <c r="A1222">
        <v>1592</v>
      </c>
      <c r="B1222" t="s">
        <v>303</v>
      </c>
      <c r="C1222" t="s">
        <v>304</v>
      </c>
      <c r="D1222" t="s">
        <v>54</v>
      </c>
      <c r="E1222">
        <v>39</v>
      </c>
      <c r="F1222">
        <v>3</v>
      </c>
      <c r="G1222" s="5">
        <v>43925</v>
      </c>
      <c r="H1222" t="s">
        <v>207</v>
      </c>
      <c r="I1222" t="s">
        <v>17</v>
      </c>
      <c r="J1222">
        <v>7</v>
      </c>
      <c r="K1222">
        <v>0.56999999999999995</v>
      </c>
      <c r="L1222">
        <v>15</v>
      </c>
      <c r="M1222" t="s">
        <v>24</v>
      </c>
      <c r="N1222" s="7">
        <f t="shared" si="57"/>
        <v>117</v>
      </c>
      <c r="O1222">
        <f t="shared" si="58"/>
        <v>-4.8780487804878048</v>
      </c>
      <c r="Q1222">
        <f t="shared" si="59"/>
        <v>18.749999999999993</v>
      </c>
    </row>
    <row r="1223" spans="1:17" x14ac:dyDescent="0.3">
      <c r="A1223">
        <v>1842</v>
      </c>
      <c r="B1223" t="s">
        <v>148</v>
      </c>
      <c r="C1223" t="s">
        <v>149</v>
      </c>
      <c r="D1223" t="s">
        <v>54</v>
      </c>
      <c r="E1223">
        <v>59</v>
      </c>
      <c r="F1223">
        <v>3</v>
      </c>
      <c r="G1223" s="5">
        <v>43925</v>
      </c>
      <c r="H1223" t="s">
        <v>957</v>
      </c>
      <c r="I1223" t="s">
        <v>17</v>
      </c>
      <c r="J1223">
        <v>9</v>
      </c>
      <c r="K1223">
        <v>0.33</v>
      </c>
      <c r="L1223">
        <v>6</v>
      </c>
      <c r="M1223" t="s">
        <v>24</v>
      </c>
      <c r="N1223" s="7">
        <f t="shared" si="57"/>
        <v>177</v>
      </c>
      <c r="O1223">
        <f t="shared" si="58"/>
        <v>51.282051282051277</v>
      </c>
      <c r="Q1223">
        <f t="shared" si="59"/>
        <v>-42.105263157894726</v>
      </c>
    </row>
    <row r="1224" spans="1:17" x14ac:dyDescent="0.3">
      <c r="A1224">
        <v>2552</v>
      </c>
      <c r="B1224" t="s">
        <v>205</v>
      </c>
      <c r="C1224" t="s">
        <v>206</v>
      </c>
      <c r="D1224" t="s">
        <v>54</v>
      </c>
      <c r="E1224">
        <v>34</v>
      </c>
      <c r="F1224">
        <v>1</v>
      </c>
      <c r="G1224" s="5">
        <v>43925</v>
      </c>
      <c r="H1224" t="s">
        <v>599</v>
      </c>
      <c r="I1224" t="s">
        <v>17</v>
      </c>
      <c r="J1224">
        <v>7</v>
      </c>
      <c r="K1224">
        <v>0.33</v>
      </c>
      <c r="L1224">
        <v>13</v>
      </c>
      <c r="M1224" t="s">
        <v>18</v>
      </c>
      <c r="N1224" s="7">
        <f t="shared" si="57"/>
        <v>34</v>
      </c>
      <c r="O1224">
        <f t="shared" si="58"/>
        <v>-80.790960451977398</v>
      </c>
      <c r="Q1224">
        <f t="shared" si="59"/>
        <v>0</v>
      </c>
    </row>
    <row r="1225" spans="1:17" x14ac:dyDescent="0.3">
      <c r="A1225">
        <v>9193</v>
      </c>
      <c r="B1225" t="s">
        <v>254</v>
      </c>
      <c r="C1225" t="s">
        <v>255</v>
      </c>
      <c r="D1225" t="s">
        <v>27</v>
      </c>
      <c r="E1225">
        <v>63</v>
      </c>
      <c r="F1225">
        <v>2</v>
      </c>
      <c r="G1225" s="5">
        <v>43925</v>
      </c>
      <c r="H1225" t="s">
        <v>864</v>
      </c>
      <c r="I1225" t="s">
        <v>23</v>
      </c>
      <c r="J1225">
        <v>4</v>
      </c>
      <c r="K1225">
        <v>0.48</v>
      </c>
      <c r="L1225">
        <v>6</v>
      </c>
      <c r="M1225" t="s">
        <v>33</v>
      </c>
      <c r="N1225" s="7">
        <f t="shared" si="57"/>
        <v>126</v>
      </c>
      <c r="O1225">
        <f t="shared" si="58"/>
        <v>270.58823529411768</v>
      </c>
      <c r="Q1225">
        <f t="shared" si="59"/>
        <v>45.454545454545439</v>
      </c>
    </row>
    <row r="1226" spans="1:17" x14ac:dyDescent="0.3">
      <c r="A1226">
        <v>1865</v>
      </c>
      <c r="B1226" t="s">
        <v>165</v>
      </c>
      <c r="C1226" t="s">
        <v>166</v>
      </c>
      <c r="D1226" t="s">
        <v>27</v>
      </c>
      <c r="E1226">
        <v>72</v>
      </c>
      <c r="F1226">
        <v>3</v>
      </c>
      <c r="G1226" s="5">
        <v>43926</v>
      </c>
      <c r="H1226" t="s">
        <v>129</v>
      </c>
      <c r="I1226" t="s">
        <v>29</v>
      </c>
      <c r="J1226">
        <v>9</v>
      </c>
      <c r="K1226">
        <v>0.48</v>
      </c>
      <c r="L1226">
        <v>13</v>
      </c>
      <c r="M1226" t="s">
        <v>24</v>
      </c>
      <c r="N1226" s="7">
        <f t="shared" si="57"/>
        <v>216</v>
      </c>
      <c r="O1226">
        <f t="shared" si="58"/>
        <v>71.428571428571431</v>
      </c>
      <c r="Q1226">
        <f t="shared" si="59"/>
        <v>0</v>
      </c>
    </row>
    <row r="1227" spans="1:17" x14ac:dyDescent="0.3">
      <c r="A1227">
        <v>9210</v>
      </c>
      <c r="B1227" t="s">
        <v>102</v>
      </c>
      <c r="C1227" t="s">
        <v>103</v>
      </c>
      <c r="D1227" t="s">
        <v>54</v>
      </c>
      <c r="E1227">
        <v>52</v>
      </c>
      <c r="F1227">
        <v>3</v>
      </c>
      <c r="G1227" s="5">
        <v>43926</v>
      </c>
      <c r="H1227" t="s">
        <v>244</v>
      </c>
      <c r="I1227" t="s">
        <v>23</v>
      </c>
      <c r="J1227">
        <v>3</v>
      </c>
      <c r="K1227">
        <v>0.33</v>
      </c>
      <c r="L1227">
        <v>10</v>
      </c>
      <c r="M1227" t="s">
        <v>33</v>
      </c>
      <c r="N1227" s="7">
        <f t="shared" si="57"/>
        <v>156</v>
      </c>
      <c r="O1227">
        <f t="shared" si="58"/>
        <v>-27.777777777777779</v>
      </c>
      <c r="Q1227">
        <f t="shared" si="59"/>
        <v>-31.249999999999993</v>
      </c>
    </row>
    <row r="1228" spans="1:17" x14ac:dyDescent="0.3">
      <c r="A1228">
        <v>9426</v>
      </c>
      <c r="B1228" t="s">
        <v>315</v>
      </c>
      <c r="C1228" t="s">
        <v>316</v>
      </c>
      <c r="D1228" t="s">
        <v>54</v>
      </c>
      <c r="E1228">
        <v>84</v>
      </c>
      <c r="F1228">
        <v>2</v>
      </c>
      <c r="G1228" s="5">
        <v>43926</v>
      </c>
      <c r="H1228" t="s">
        <v>909</v>
      </c>
      <c r="I1228" t="s">
        <v>23</v>
      </c>
      <c r="J1228">
        <v>5</v>
      </c>
      <c r="K1228">
        <v>0.18</v>
      </c>
      <c r="L1228">
        <v>6</v>
      </c>
      <c r="M1228" t="s">
        <v>33</v>
      </c>
      <c r="N1228" s="7">
        <f t="shared" si="57"/>
        <v>168</v>
      </c>
      <c r="O1228">
        <f t="shared" si="58"/>
        <v>7.6923076923076925</v>
      </c>
      <c r="Q1228">
        <f t="shared" si="59"/>
        <v>-45.45454545454546</v>
      </c>
    </row>
    <row r="1229" spans="1:17" x14ac:dyDescent="0.3">
      <c r="A1229">
        <v>9498</v>
      </c>
      <c r="B1229" t="s">
        <v>50</v>
      </c>
      <c r="C1229" t="s">
        <v>51</v>
      </c>
      <c r="D1229" t="s">
        <v>54</v>
      </c>
      <c r="E1229">
        <v>20</v>
      </c>
      <c r="F1229">
        <v>3</v>
      </c>
      <c r="G1229" s="5">
        <v>43926</v>
      </c>
      <c r="H1229" t="s">
        <v>1054</v>
      </c>
      <c r="I1229" t="s">
        <v>23</v>
      </c>
      <c r="J1229">
        <v>7</v>
      </c>
      <c r="K1229">
        <v>0.33</v>
      </c>
      <c r="L1229">
        <v>7</v>
      </c>
      <c r="M1229" t="s">
        <v>33</v>
      </c>
      <c r="N1229" s="7">
        <f t="shared" si="57"/>
        <v>60</v>
      </c>
      <c r="O1229">
        <f t="shared" si="58"/>
        <v>-64.285714285714292</v>
      </c>
      <c r="Q1229">
        <f t="shared" si="59"/>
        <v>83.333333333333343</v>
      </c>
    </row>
    <row r="1230" spans="1:17" x14ac:dyDescent="0.3">
      <c r="A1230">
        <v>1002</v>
      </c>
      <c r="B1230" t="s">
        <v>34</v>
      </c>
      <c r="C1230" t="s">
        <v>35</v>
      </c>
      <c r="D1230" t="s">
        <v>54</v>
      </c>
      <c r="E1230">
        <v>53</v>
      </c>
      <c r="F1230">
        <v>2</v>
      </c>
      <c r="G1230" s="5">
        <v>43927</v>
      </c>
      <c r="H1230" t="s">
        <v>718</v>
      </c>
      <c r="I1230" t="s">
        <v>17</v>
      </c>
      <c r="J1230">
        <v>8</v>
      </c>
      <c r="K1230">
        <v>0.48</v>
      </c>
      <c r="L1230">
        <v>10</v>
      </c>
      <c r="M1230" t="s">
        <v>24</v>
      </c>
      <c r="N1230" s="7">
        <f t="shared" si="57"/>
        <v>106</v>
      </c>
      <c r="O1230">
        <f t="shared" si="58"/>
        <v>76.666666666666671</v>
      </c>
      <c r="Q1230">
        <f t="shared" si="59"/>
        <v>45.454545454545439</v>
      </c>
    </row>
    <row r="1231" spans="1:17" x14ac:dyDescent="0.3">
      <c r="A1231">
        <v>2082</v>
      </c>
      <c r="B1231" t="s">
        <v>105</v>
      </c>
      <c r="C1231" t="s">
        <v>106</v>
      </c>
      <c r="D1231" t="s">
        <v>54</v>
      </c>
      <c r="E1231">
        <v>15</v>
      </c>
      <c r="F1231">
        <v>3</v>
      </c>
      <c r="G1231" s="5">
        <v>43927</v>
      </c>
      <c r="H1231" t="s">
        <v>1064</v>
      </c>
      <c r="I1231" t="s">
        <v>17</v>
      </c>
      <c r="J1231">
        <v>5</v>
      </c>
      <c r="K1231">
        <v>0.33</v>
      </c>
      <c r="L1231">
        <v>17</v>
      </c>
      <c r="M1231" t="s">
        <v>24</v>
      </c>
      <c r="N1231" s="7">
        <f t="shared" si="57"/>
        <v>45</v>
      </c>
      <c r="O1231">
        <f t="shared" si="58"/>
        <v>-57.547169811320757</v>
      </c>
      <c r="Q1231">
        <f t="shared" si="59"/>
        <v>-31.249999999999993</v>
      </c>
    </row>
    <row r="1232" spans="1:17" x14ac:dyDescent="0.3">
      <c r="A1232">
        <v>9421</v>
      </c>
      <c r="B1232" t="s">
        <v>381</v>
      </c>
      <c r="C1232" t="s">
        <v>382</v>
      </c>
      <c r="D1232" t="s">
        <v>27</v>
      </c>
      <c r="E1232">
        <v>62</v>
      </c>
      <c r="F1232">
        <v>2</v>
      </c>
      <c r="G1232" s="5">
        <v>43927</v>
      </c>
      <c r="H1232" t="s">
        <v>694</v>
      </c>
      <c r="I1232" t="s">
        <v>29</v>
      </c>
      <c r="J1232">
        <v>7</v>
      </c>
      <c r="K1232">
        <v>0.48</v>
      </c>
      <c r="L1232">
        <v>11</v>
      </c>
      <c r="M1232" t="s">
        <v>33</v>
      </c>
      <c r="N1232" s="7">
        <f t="shared" si="57"/>
        <v>124</v>
      </c>
      <c r="O1232">
        <f t="shared" si="58"/>
        <v>175.55555555555554</v>
      </c>
      <c r="Q1232">
        <f t="shared" si="59"/>
        <v>45.454545454545439</v>
      </c>
    </row>
    <row r="1233" spans="1:17" x14ac:dyDescent="0.3">
      <c r="A1233">
        <v>9734</v>
      </c>
      <c r="B1233" t="s">
        <v>315</v>
      </c>
      <c r="C1233" t="s">
        <v>316</v>
      </c>
      <c r="D1233" t="s">
        <v>54</v>
      </c>
      <c r="E1233">
        <v>46</v>
      </c>
      <c r="F1233">
        <v>2</v>
      </c>
      <c r="G1233" s="5">
        <v>43927</v>
      </c>
      <c r="H1233" t="s">
        <v>22</v>
      </c>
      <c r="I1233" t="s">
        <v>23</v>
      </c>
      <c r="J1233">
        <v>5</v>
      </c>
      <c r="K1233">
        <v>0.18</v>
      </c>
      <c r="L1233">
        <v>10</v>
      </c>
      <c r="M1233" t="s">
        <v>740</v>
      </c>
      <c r="N1233" s="7">
        <f t="shared" si="57"/>
        <v>92</v>
      </c>
      <c r="O1233">
        <f t="shared" si="58"/>
        <v>-25.806451612903224</v>
      </c>
      <c r="Q1233">
        <f t="shared" si="59"/>
        <v>-62.5</v>
      </c>
    </row>
    <row r="1234" spans="1:17" x14ac:dyDescent="0.3">
      <c r="A1234">
        <v>1410</v>
      </c>
      <c r="B1234" t="s">
        <v>388</v>
      </c>
      <c r="C1234" t="s">
        <v>389</v>
      </c>
      <c r="D1234" t="s">
        <v>54</v>
      </c>
      <c r="E1234">
        <v>71</v>
      </c>
      <c r="F1234">
        <v>2</v>
      </c>
      <c r="G1234" s="5">
        <v>43928</v>
      </c>
      <c r="H1234" t="s">
        <v>680</v>
      </c>
      <c r="I1234" t="s">
        <v>17</v>
      </c>
      <c r="J1234">
        <v>9</v>
      </c>
      <c r="K1234">
        <v>0.33</v>
      </c>
      <c r="L1234">
        <v>16</v>
      </c>
      <c r="M1234" t="s">
        <v>24</v>
      </c>
      <c r="N1234" s="7">
        <f t="shared" si="57"/>
        <v>142</v>
      </c>
      <c r="O1234">
        <f t="shared" si="58"/>
        <v>54.347826086956516</v>
      </c>
      <c r="Q1234">
        <f t="shared" si="59"/>
        <v>83.333333333333343</v>
      </c>
    </row>
    <row r="1235" spans="1:17" x14ac:dyDescent="0.3">
      <c r="A1235">
        <v>3148</v>
      </c>
      <c r="B1235" t="s">
        <v>90</v>
      </c>
      <c r="C1235" t="s">
        <v>91</v>
      </c>
      <c r="D1235" t="s">
        <v>54</v>
      </c>
      <c r="E1235">
        <v>54</v>
      </c>
      <c r="F1235">
        <v>1</v>
      </c>
      <c r="G1235" s="5">
        <v>43928</v>
      </c>
      <c r="H1235" t="s">
        <v>92</v>
      </c>
      <c r="I1235" t="s">
        <v>17</v>
      </c>
      <c r="J1235">
        <v>5</v>
      </c>
      <c r="K1235">
        <v>0.36</v>
      </c>
      <c r="L1235">
        <v>19</v>
      </c>
      <c r="M1235" t="s">
        <v>18</v>
      </c>
      <c r="N1235" s="7">
        <f t="shared" si="57"/>
        <v>54</v>
      </c>
      <c r="O1235">
        <f t="shared" si="58"/>
        <v>-61.971830985915489</v>
      </c>
      <c r="Q1235">
        <f t="shared" si="59"/>
        <v>9.0909090909090811</v>
      </c>
    </row>
    <row r="1236" spans="1:17" x14ac:dyDescent="0.3">
      <c r="A1236">
        <v>9388</v>
      </c>
      <c r="B1236" t="s">
        <v>13</v>
      </c>
      <c r="C1236" t="s">
        <v>14</v>
      </c>
      <c r="D1236" t="s">
        <v>54</v>
      </c>
      <c r="E1236">
        <v>72</v>
      </c>
      <c r="F1236">
        <v>3</v>
      </c>
      <c r="G1236" s="5">
        <v>43928</v>
      </c>
      <c r="H1236" t="s">
        <v>451</v>
      </c>
      <c r="I1236" t="s">
        <v>23</v>
      </c>
      <c r="J1236">
        <v>6</v>
      </c>
      <c r="K1236">
        <v>0.48</v>
      </c>
      <c r="L1236">
        <v>14</v>
      </c>
      <c r="M1236" t="s">
        <v>33</v>
      </c>
      <c r="N1236" s="7">
        <f t="shared" si="57"/>
        <v>216</v>
      </c>
      <c r="O1236">
        <f t="shared" si="58"/>
        <v>300</v>
      </c>
      <c r="Q1236">
        <f t="shared" si="59"/>
        <v>33.333333333333329</v>
      </c>
    </row>
    <row r="1237" spans="1:17" x14ac:dyDescent="0.3">
      <c r="A1237">
        <v>9451</v>
      </c>
      <c r="B1237" t="s">
        <v>311</v>
      </c>
      <c r="C1237" t="s">
        <v>312</v>
      </c>
      <c r="D1237" t="s">
        <v>27</v>
      </c>
      <c r="E1237">
        <v>51</v>
      </c>
      <c r="F1237">
        <v>2</v>
      </c>
      <c r="G1237" s="5">
        <v>43929</v>
      </c>
      <c r="H1237" t="s">
        <v>911</v>
      </c>
      <c r="I1237" t="s">
        <v>23</v>
      </c>
      <c r="J1237">
        <v>6</v>
      </c>
      <c r="K1237">
        <v>0.21</v>
      </c>
      <c r="L1237">
        <v>7</v>
      </c>
      <c r="M1237" t="s">
        <v>33</v>
      </c>
      <c r="N1237" s="7">
        <f t="shared" si="57"/>
        <v>102</v>
      </c>
      <c r="O1237">
        <f t="shared" si="58"/>
        <v>-52.777777777777779</v>
      </c>
      <c r="Q1237">
        <f t="shared" si="59"/>
        <v>-56.250000000000014</v>
      </c>
    </row>
    <row r="1238" spans="1:17" x14ac:dyDescent="0.3">
      <c r="A1238">
        <v>9571</v>
      </c>
      <c r="B1238" t="s">
        <v>146</v>
      </c>
      <c r="C1238" t="s">
        <v>147</v>
      </c>
      <c r="D1238" t="s">
        <v>27</v>
      </c>
      <c r="E1238">
        <v>72</v>
      </c>
      <c r="F1238">
        <v>1</v>
      </c>
      <c r="G1238" s="5">
        <v>43929</v>
      </c>
      <c r="H1238" t="s">
        <v>1049</v>
      </c>
      <c r="I1238" t="s">
        <v>23</v>
      </c>
      <c r="J1238">
        <v>5</v>
      </c>
      <c r="K1238">
        <v>0.33</v>
      </c>
      <c r="L1238">
        <v>16</v>
      </c>
      <c r="M1238" t="s">
        <v>33</v>
      </c>
      <c r="N1238" s="7">
        <f t="shared" si="57"/>
        <v>72</v>
      </c>
      <c r="O1238">
        <f t="shared" si="58"/>
        <v>-29.411764705882355</v>
      </c>
      <c r="Q1238">
        <f t="shared" si="59"/>
        <v>57.142857142857153</v>
      </c>
    </row>
    <row r="1239" spans="1:17" x14ac:dyDescent="0.3">
      <c r="A1239">
        <v>1409</v>
      </c>
      <c r="B1239" t="s">
        <v>209</v>
      </c>
      <c r="C1239" t="s">
        <v>210</v>
      </c>
      <c r="D1239" t="s">
        <v>27</v>
      </c>
      <c r="E1239">
        <v>49</v>
      </c>
      <c r="F1239">
        <v>1</v>
      </c>
      <c r="G1239" s="5">
        <v>43930</v>
      </c>
      <c r="H1239" t="s">
        <v>902</v>
      </c>
      <c r="I1239" t="s">
        <v>17</v>
      </c>
      <c r="J1239">
        <v>6</v>
      </c>
      <c r="K1239">
        <v>0.33</v>
      </c>
      <c r="L1239">
        <v>21</v>
      </c>
      <c r="M1239" t="s">
        <v>24</v>
      </c>
      <c r="N1239" s="7">
        <f t="shared" si="57"/>
        <v>49</v>
      </c>
      <c r="O1239">
        <f t="shared" si="58"/>
        <v>-31.944444444444443</v>
      </c>
      <c r="Q1239">
        <f t="shared" si="59"/>
        <v>0</v>
      </c>
    </row>
    <row r="1240" spans="1:17" x14ac:dyDescent="0.3">
      <c r="A1240">
        <v>1680</v>
      </c>
      <c r="B1240" t="s">
        <v>346</v>
      </c>
      <c r="C1240" t="s">
        <v>347</v>
      </c>
      <c r="D1240" t="s">
        <v>54</v>
      </c>
      <c r="E1240">
        <v>23</v>
      </c>
      <c r="F1240">
        <v>3</v>
      </c>
      <c r="G1240" s="5">
        <v>43930</v>
      </c>
      <c r="H1240" t="s">
        <v>833</v>
      </c>
      <c r="I1240" t="s">
        <v>17</v>
      </c>
      <c r="J1240">
        <v>5</v>
      </c>
      <c r="K1240">
        <v>0.33</v>
      </c>
      <c r="L1240">
        <v>9</v>
      </c>
      <c r="M1240" t="s">
        <v>24</v>
      </c>
      <c r="N1240" s="7">
        <f t="shared" si="57"/>
        <v>69</v>
      </c>
      <c r="O1240">
        <f t="shared" si="58"/>
        <v>40.816326530612244</v>
      </c>
      <c r="Q1240">
        <f t="shared" si="59"/>
        <v>0</v>
      </c>
    </row>
    <row r="1241" spans="1:17" x14ac:dyDescent="0.3">
      <c r="A1241">
        <v>9397</v>
      </c>
      <c r="B1241" t="s">
        <v>332</v>
      </c>
      <c r="C1241" t="s">
        <v>333</v>
      </c>
      <c r="D1241" t="s">
        <v>27</v>
      </c>
      <c r="E1241">
        <v>17</v>
      </c>
      <c r="F1241">
        <v>1</v>
      </c>
      <c r="G1241" s="5">
        <v>43930</v>
      </c>
      <c r="H1241" t="s">
        <v>568</v>
      </c>
      <c r="I1241" t="s">
        <v>23</v>
      </c>
      <c r="J1241">
        <v>6</v>
      </c>
      <c r="K1241">
        <v>0.33</v>
      </c>
      <c r="L1241">
        <v>16</v>
      </c>
      <c r="M1241" t="s">
        <v>33</v>
      </c>
      <c r="N1241" s="7">
        <f t="shared" si="57"/>
        <v>17</v>
      </c>
      <c r="O1241">
        <f t="shared" si="58"/>
        <v>-75.362318840579718</v>
      </c>
      <c r="Q1241">
        <f t="shared" si="59"/>
        <v>0</v>
      </c>
    </row>
    <row r="1242" spans="1:17" x14ac:dyDescent="0.3">
      <c r="A1242">
        <v>1347</v>
      </c>
      <c r="B1242" t="s">
        <v>96</v>
      </c>
      <c r="C1242" t="s">
        <v>97</v>
      </c>
      <c r="D1242" t="s">
        <v>27</v>
      </c>
      <c r="E1242">
        <v>17</v>
      </c>
      <c r="F1242">
        <v>2</v>
      </c>
      <c r="G1242" s="5">
        <v>43932</v>
      </c>
      <c r="H1242" t="s">
        <v>882</v>
      </c>
      <c r="I1242" t="s">
        <v>17</v>
      </c>
      <c r="J1242">
        <v>7</v>
      </c>
      <c r="K1242">
        <v>0.48</v>
      </c>
      <c r="L1242">
        <v>22</v>
      </c>
      <c r="M1242" t="s">
        <v>24</v>
      </c>
      <c r="N1242" s="7">
        <f t="shared" si="57"/>
        <v>34</v>
      </c>
      <c r="O1242">
        <f t="shared" si="58"/>
        <v>100</v>
      </c>
      <c r="Q1242">
        <f t="shared" si="59"/>
        <v>45.454545454545439</v>
      </c>
    </row>
    <row r="1243" spans="1:17" x14ac:dyDescent="0.3">
      <c r="A1243">
        <v>1634</v>
      </c>
      <c r="B1243" t="s">
        <v>216</v>
      </c>
      <c r="C1243" t="s">
        <v>217</v>
      </c>
      <c r="D1243" t="s">
        <v>54</v>
      </c>
      <c r="E1243">
        <v>23</v>
      </c>
      <c r="F1243">
        <v>3</v>
      </c>
      <c r="G1243" s="5">
        <v>43932</v>
      </c>
      <c r="H1243" t="s">
        <v>502</v>
      </c>
      <c r="I1243" t="s">
        <v>17</v>
      </c>
      <c r="J1243">
        <v>9</v>
      </c>
      <c r="K1243">
        <v>0.18</v>
      </c>
      <c r="L1243">
        <v>20</v>
      </c>
      <c r="M1243" t="s">
        <v>24</v>
      </c>
      <c r="N1243" s="7">
        <f t="shared" si="57"/>
        <v>69</v>
      </c>
      <c r="O1243">
        <f t="shared" si="58"/>
        <v>102.94117647058823</v>
      </c>
      <c r="Q1243">
        <f t="shared" si="59"/>
        <v>-62.5</v>
      </c>
    </row>
    <row r="1244" spans="1:17" x14ac:dyDescent="0.3">
      <c r="A1244">
        <v>8916</v>
      </c>
      <c r="B1244" t="s">
        <v>315</v>
      </c>
      <c r="C1244" t="s">
        <v>316</v>
      </c>
      <c r="D1244" t="s">
        <v>54</v>
      </c>
      <c r="E1244">
        <v>55</v>
      </c>
      <c r="F1244">
        <v>2</v>
      </c>
      <c r="G1244" s="5">
        <v>43932</v>
      </c>
      <c r="H1244" t="s">
        <v>652</v>
      </c>
      <c r="I1244" t="s">
        <v>23</v>
      </c>
      <c r="J1244">
        <v>4</v>
      </c>
      <c r="K1244">
        <v>0.18</v>
      </c>
      <c r="L1244">
        <v>14</v>
      </c>
      <c r="M1244" t="s">
        <v>33</v>
      </c>
      <c r="N1244" s="7">
        <f t="shared" si="57"/>
        <v>110</v>
      </c>
      <c r="O1244">
        <f t="shared" si="58"/>
        <v>59.420289855072461</v>
      </c>
      <c r="Q1244">
        <f t="shared" si="59"/>
        <v>0</v>
      </c>
    </row>
    <row r="1245" spans="1:17" x14ac:dyDescent="0.3">
      <c r="A1245">
        <v>9739</v>
      </c>
      <c r="B1245" t="s">
        <v>332</v>
      </c>
      <c r="C1245" t="s">
        <v>333</v>
      </c>
      <c r="D1245" t="s">
        <v>27</v>
      </c>
      <c r="E1245">
        <v>63</v>
      </c>
      <c r="F1245">
        <v>1</v>
      </c>
      <c r="G1245" s="5">
        <v>43932</v>
      </c>
      <c r="H1245" t="s">
        <v>317</v>
      </c>
      <c r="I1245" t="s">
        <v>23</v>
      </c>
      <c r="J1245">
        <v>7</v>
      </c>
      <c r="K1245">
        <v>0.33</v>
      </c>
      <c r="L1245">
        <v>11</v>
      </c>
      <c r="M1245" t="s">
        <v>740</v>
      </c>
      <c r="N1245" s="7">
        <f t="shared" si="57"/>
        <v>63</v>
      </c>
      <c r="O1245">
        <f t="shared" si="58"/>
        <v>-42.727272727272727</v>
      </c>
      <c r="Q1245">
        <f t="shared" si="59"/>
        <v>83.333333333333343</v>
      </c>
    </row>
    <row r="1246" spans="1:17" x14ac:dyDescent="0.3">
      <c r="A1246">
        <v>1469</v>
      </c>
      <c r="B1246" t="s">
        <v>190</v>
      </c>
      <c r="C1246" t="s">
        <v>191</v>
      </c>
      <c r="D1246" t="s">
        <v>27</v>
      </c>
      <c r="E1246">
        <v>68</v>
      </c>
      <c r="F1246">
        <v>2</v>
      </c>
      <c r="G1246" s="5">
        <v>43933</v>
      </c>
      <c r="H1246" t="s">
        <v>828</v>
      </c>
      <c r="I1246" t="s">
        <v>17</v>
      </c>
      <c r="J1246">
        <v>9</v>
      </c>
      <c r="K1246">
        <v>0.48</v>
      </c>
      <c r="L1246">
        <v>9</v>
      </c>
      <c r="M1246" t="s">
        <v>24</v>
      </c>
      <c r="N1246" s="7">
        <f t="shared" si="57"/>
        <v>136</v>
      </c>
      <c r="O1246">
        <f t="shared" si="58"/>
        <v>115.87301587301589</v>
      </c>
      <c r="Q1246">
        <f t="shared" si="59"/>
        <v>45.454545454545439</v>
      </c>
    </row>
    <row r="1247" spans="1:17" x14ac:dyDescent="0.3">
      <c r="A1247">
        <v>2336</v>
      </c>
      <c r="B1247" t="s">
        <v>443</v>
      </c>
      <c r="C1247" t="s">
        <v>444</v>
      </c>
      <c r="D1247" t="s">
        <v>54</v>
      </c>
      <c r="E1247">
        <v>41</v>
      </c>
      <c r="F1247">
        <v>3</v>
      </c>
      <c r="G1247" s="5">
        <v>43933</v>
      </c>
      <c r="H1247" t="s">
        <v>1010</v>
      </c>
      <c r="I1247" t="s">
        <v>17</v>
      </c>
      <c r="J1247">
        <v>5</v>
      </c>
      <c r="K1247">
        <v>0.33</v>
      </c>
      <c r="L1247">
        <v>8</v>
      </c>
      <c r="M1247" t="s">
        <v>18</v>
      </c>
      <c r="N1247" s="7">
        <f t="shared" si="57"/>
        <v>123</v>
      </c>
      <c r="O1247">
        <f t="shared" si="58"/>
        <v>-9.5588235294117645</v>
      </c>
      <c r="Q1247">
        <f t="shared" si="59"/>
        <v>-31.249999999999993</v>
      </c>
    </row>
    <row r="1248" spans="1:17" x14ac:dyDescent="0.3">
      <c r="A1248">
        <v>9939</v>
      </c>
      <c r="B1248" t="s">
        <v>69</v>
      </c>
      <c r="C1248" t="s">
        <v>70</v>
      </c>
      <c r="D1248" t="s">
        <v>27</v>
      </c>
      <c r="E1248">
        <v>28</v>
      </c>
      <c r="F1248">
        <v>3</v>
      </c>
      <c r="G1248" s="5">
        <v>43933</v>
      </c>
      <c r="H1248" t="s">
        <v>364</v>
      </c>
      <c r="I1248" t="s">
        <v>23</v>
      </c>
      <c r="J1248">
        <v>5</v>
      </c>
      <c r="K1248">
        <v>0.48</v>
      </c>
      <c r="L1248">
        <v>10</v>
      </c>
      <c r="M1248" t="s">
        <v>740</v>
      </c>
      <c r="N1248" s="7">
        <f t="shared" si="57"/>
        <v>84</v>
      </c>
      <c r="O1248">
        <f t="shared" si="58"/>
        <v>-31.707317073170731</v>
      </c>
      <c r="Q1248">
        <f t="shared" si="59"/>
        <v>45.454545454545439</v>
      </c>
    </row>
    <row r="1249" spans="1:17" x14ac:dyDescent="0.3">
      <c r="A1249">
        <v>2308</v>
      </c>
      <c r="B1249" t="s">
        <v>273</v>
      </c>
      <c r="C1249" t="s">
        <v>274</v>
      </c>
      <c r="D1249" t="s">
        <v>54</v>
      </c>
      <c r="E1249">
        <v>80</v>
      </c>
      <c r="F1249">
        <v>3</v>
      </c>
      <c r="G1249" s="5">
        <v>43934</v>
      </c>
      <c r="H1249" t="s">
        <v>720</v>
      </c>
      <c r="I1249" t="s">
        <v>17</v>
      </c>
      <c r="J1249">
        <v>9</v>
      </c>
      <c r="K1249">
        <v>0.33</v>
      </c>
      <c r="L1249">
        <v>13</v>
      </c>
      <c r="M1249" t="s">
        <v>18</v>
      </c>
      <c r="N1249" s="7">
        <f t="shared" si="57"/>
        <v>240</v>
      </c>
      <c r="O1249">
        <f t="shared" si="58"/>
        <v>185.71428571428572</v>
      </c>
      <c r="Q1249">
        <f t="shared" si="59"/>
        <v>-31.249999999999993</v>
      </c>
    </row>
    <row r="1250" spans="1:17" x14ac:dyDescent="0.3">
      <c r="A1250">
        <v>2756</v>
      </c>
      <c r="B1250" t="s">
        <v>552</v>
      </c>
      <c r="C1250" t="s">
        <v>553</v>
      </c>
      <c r="D1250" t="s">
        <v>54</v>
      </c>
      <c r="E1250">
        <v>63</v>
      </c>
      <c r="F1250">
        <v>2</v>
      </c>
      <c r="G1250" s="5">
        <v>43934</v>
      </c>
      <c r="H1250" t="s">
        <v>1145</v>
      </c>
      <c r="I1250" t="s">
        <v>17</v>
      </c>
      <c r="J1250">
        <v>9</v>
      </c>
      <c r="K1250">
        <v>0.33</v>
      </c>
      <c r="L1250">
        <v>9</v>
      </c>
      <c r="M1250" t="s">
        <v>18</v>
      </c>
      <c r="N1250" s="7">
        <f t="shared" si="57"/>
        <v>126</v>
      </c>
      <c r="O1250">
        <f t="shared" si="58"/>
        <v>-47.5</v>
      </c>
      <c r="Q1250">
        <f t="shared" si="59"/>
        <v>0</v>
      </c>
    </row>
    <row r="1251" spans="1:17" x14ac:dyDescent="0.3">
      <c r="A1251">
        <v>1765</v>
      </c>
      <c r="B1251" t="s">
        <v>137</v>
      </c>
      <c r="C1251" t="s">
        <v>138</v>
      </c>
      <c r="D1251" t="s">
        <v>27</v>
      </c>
      <c r="E1251">
        <v>70</v>
      </c>
      <c r="F1251">
        <v>2</v>
      </c>
      <c r="G1251" s="5">
        <v>43935</v>
      </c>
      <c r="H1251" t="s">
        <v>222</v>
      </c>
      <c r="I1251" t="s">
        <v>17</v>
      </c>
      <c r="J1251">
        <v>4</v>
      </c>
      <c r="K1251">
        <v>0.33</v>
      </c>
      <c r="L1251">
        <v>10</v>
      </c>
      <c r="M1251" t="s">
        <v>24</v>
      </c>
      <c r="N1251" s="7">
        <f t="shared" si="57"/>
        <v>140</v>
      </c>
      <c r="O1251">
        <f t="shared" si="58"/>
        <v>11.111111111111111</v>
      </c>
      <c r="Q1251">
        <f t="shared" si="59"/>
        <v>0</v>
      </c>
    </row>
    <row r="1252" spans="1:17" x14ac:dyDescent="0.3">
      <c r="A1252">
        <v>2065</v>
      </c>
      <c r="B1252" t="s">
        <v>239</v>
      </c>
      <c r="C1252" t="s">
        <v>240</v>
      </c>
      <c r="D1252" t="s">
        <v>27</v>
      </c>
      <c r="E1252">
        <v>28</v>
      </c>
      <c r="F1252">
        <v>3</v>
      </c>
      <c r="G1252" s="5">
        <v>43936</v>
      </c>
      <c r="H1252" t="s">
        <v>172</v>
      </c>
      <c r="I1252" t="s">
        <v>17</v>
      </c>
      <c r="J1252">
        <v>9</v>
      </c>
      <c r="K1252">
        <v>0.48</v>
      </c>
      <c r="L1252">
        <v>11</v>
      </c>
      <c r="M1252" t="s">
        <v>24</v>
      </c>
      <c r="N1252" s="7">
        <f t="shared" si="57"/>
        <v>84</v>
      </c>
      <c r="O1252">
        <f t="shared" si="58"/>
        <v>-40</v>
      </c>
      <c r="Q1252">
        <f t="shared" si="59"/>
        <v>45.454545454545439</v>
      </c>
    </row>
    <row r="1253" spans="1:17" x14ac:dyDescent="0.3">
      <c r="A1253">
        <v>2432</v>
      </c>
      <c r="B1253" t="s">
        <v>303</v>
      </c>
      <c r="C1253" t="s">
        <v>304</v>
      </c>
      <c r="D1253" t="s">
        <v>54</v>
      </c>
      <c r="E1253">
        <v>39</v>
      </c>
      <c r="F1253">
        <v>2</v>
      </c>
      <c r="G1253" s="5">
        <v>43936</v>
      </c>
      <c r="H1253" t="s">
        <v>353</v>
      </c>
      <c r="I1253" t="s">
        <v>17</v>
      </c>
      <c r="J1253">
        <v>9</v>
      </c>
      <c r="K1253">
        <v>0.56999999999999995</v>
      </c>
      <c r="L1253">
        <v>10</v>
      </c>
      <c r="M1253" t="s">
        <v>18</v>
      </c>
      <c r="N1253" s="7">
        <f t="shared" si="57"/>
        <v>78</v>
      </c>
      <c r="O1253">
        <f t="shared" si="58"/>
        <v>-7.1428571428571423</v>
      </c>
      <c r="Q1253">
        <f t="shared" si="59"/>
        <v>18.749999999999993</v>
      </c>
    </row>
    <row r="1254" spans="1:17" x14ac:dyDescent="0.3">
      <c r="A1254">
        <v>3035</v>
      </c>
      <c r="B1254" t="s">
        <v>38</v>
      </c>
      <c r="C1254" t="s">
        <v>39</v>
      </c>
      <c r="D1254" t="s">
        <v>27</v>
      </c>
      <c r="E1254">
        <v>84</v>
      </c>
      <c r="F1254">
        <v>2</v>
      </c>
      <c r="G1254" s="5">
        <v>43936</v>
      </c>
      <c r="H1254" t="s">
        <v>1141</v>
      </c>
      <c r="I1254" t="s">
        <v>17</v>
      </c>
      <c r="J1254">
        <v>9</v>
      </c>
      <c r="K1254">
        <v>0.48</v>
      </c>
      <c r="L1254">
        <v>18</v>
      </c>
      <c r="M1254" t="s">
        <v>18</v>
      </c>
      <c r="N1254" s="7">
        <f t="shared" si="57"/>
        <v>168</v>
      </c>
      <c r="O1254">
        <f t="shared" si="58"/>
        <v>115.38461538461537</v>
      </c>
      <c r="Q1254">
        <f t="shared" si="59"/>
        <v>-15.789473684210522</v>
      </c>
    </row>
    <row r="1255" spans="1:17" x14ac:dyDescent="0.3">
      <c r="A1255">
        <v>9501</v>
      </c>
      <c r="B1255" t="s">
        <v>332</v>
      </c>
      <c r="C1255" t="s">
        <v>333</v>
      </c>
      <c r="D1255" t="s">
        <v>27</v>
      </c>
      <c r="E1255">
        <v>37</v>
      </c>
      <c r="F1255">
        <v>3</v>
      </c>
      <c r="G1255" s="5">
        <v>43936</v>
      </c>
      <c r="H1255" t="s">
        <v>207</v>
      </c>
      <c r="I1255" t="s">
        <v>23</v>
      </c>
      <c r="J1255">
        <v>3</v>
      </c>
      <c r="K1255">
        <v>0.33</v>
      </c>
      <c r="L1255">
        <v>15</v>
      </c>
      <c r="M1255" t="s">
        <v>33</v>
      </c>
      <c r="N1255" s="7">
        <f t="shared" si="57"/>
        <v>111</v>
      </c>
      <c r="O1255">
        <f t="shared" si="58"/>
        <v>-33.928571428571431</v>
      </c>
      <c r="Q1255">
        <f t="shared" si="59"/>
        <v>-31.249999999999993</v>
      </c>
    </row>
    <row r="1256" spans="1:17" x14ac:dyDescent="0.3">
      <c r="A1256">
        <v>2258</v>
      </c>
      <c r="B1256" t="s">
        <v>228</v>
      </c>
      <c r="C1256" t="s">
        <v>229</v>
      </c>
      <c r="D1256" t="s">
        <v>54</v>
      </c>
      <c r="E1256">
        <v>35</v>
      </c>
      <c r="F1256">
        <v>2</v>
      </c>
      <c r="G1256" s="5">
        <v>43937</v>
      </c>
      <c r="H1256" t="s">
        <v>973</v>
      </c>
      <c r="I1256" t="s">
        <v>17</v>
      </c>
      <c r="J1256">
        <v>6</v>
      </c>
      <c r="K1256">
        <v>0.48</v>
      </c>
      <c r="L1256">
        <v>9</v>
      </c>
      <c r="M1256" t="s">
        <v>18</v>
      </c>
      <c r="N1256" s="7">
        <f t="shared" si="57"/>
        <v>70</v>
      </c>
      <c r="O1256">
        <f t="shared" si="58"/>
        <v>-36.936936936936938</v>
      </c>
      <c r="Q1256">
        <f t="shared" si="59"/>
        <v>45.454545454545439</v>
      </c>
    </row>
    <row r="1257" spans="1:17" x14ac:dyDescent="0.3">
      <c r="A1257">
        <v>9346</v>
      </c>
      <c r="B1257" t="s">
        <v>381</v>
      </c>
      <c r="C1257" t="s">
        <v>382</v>
      </c>
      <c r="D1257" t="s">
        <v>54</v>
      </c>
      <c r="E1257">
        <v>72</v>
      </c>
      <c r="F1257">
        <v>2</v>
      </c>
      <c r="G1257" s="5">
        <v>43937</v>
      </c>
      <c r="H1257" t="s">
        <v>591</v>
      </c>
      <c r="I1257" t="s">
        <v>29</v>
      </c>
      <c r="J1257">
        <v>6</v>
      </c>
      <c r="K1257">
        <v>0.48</v>
      </c>
      <c r="L1257">
        <v>10</v>
      </c>
      <c r="M1257" t="s">
        <v>33</v>
      </c>
      <c r="N1257" s="7">
        <f t="shared" si="57"/>
        <v>144</v>
      </c>
      <c r="O1257">
        <f t="shared" si="58"/>
        <v>105.71428571428572</v>
      </c>
      <c r="Q1257">
        <f t="shared" si="59"/>
        <v>0</v>
      </c>
    </row>
    <row r="1258" spans="1:17" x14ac:dyDescent="0.3">
      <c r="A1258">
        <v>9588</v>
      </c>
      <c r="B1258" t="s">
        <v>355</v>
      </c>
      <c r="C1258" t="s">
        <v>356</v>
      </c>
      <c r="D1258" t="s">
        <v>54</v>
      </c>
      <c r="E1258">
        <v>19</v>
      </c>
      <c r="F1258">
        <v>1</v>
      </c>
      <c r="G1258" s="5">
        <v>43937</v>
      </c>
      <c r="H1258" t="s">
        <v>913</v>
      </c>
      <c r="I1258" t="s">
        <v>23</v>
      </c>
      <c r="J1258">
        <v>4</v>
      </c>
      <c r="K1258">
        <v>0.33</v>
      </c>
      <c r="L1258">
        <v>8</v>
      </c>
      <c r="M1258" t="s">
        <v>33</v>
      </c>
      <c r="N1258" s="7">
        <f t="shared" si="57"/>
        <v>19</v>
      </c>
      <c r="O1258">
        <f t="shared" si="58"/>
        <v>-86.805555555555557</v>
      </c>
      <c r="Q1258">
        <f t="shared" si="59"/>
        <v>-31.249999999999993</v>
      </c>
    </row>
    <row r="1259" spans="1:17" x14ac:dyDescent="0.3">
      <c r="A1259">
        <v>9643</v>
      </c>
      <c r="B1259" t="s">
        <v>332</v>
      </c>
      <c r="C1259" t="s">
        <v>333</v>
      </c>
      <c r="D1259" t="s">
        <v>27</v>
      </c>
      <c r="E1259">
        <v>22</v>
      </c>
      <c r="F1259">
        <v>3</v>
      </c>
      <c r="G1259" s="5">
        <v>43937</v>
      </c>
      <c r="H1259" t="s">
        <v>595</v>
      </c>
      <c r="I1259" t="s">
        <v>23</v>
      </c>
      <c r="J1259">
        <v>5</v>
      </c>
      <c r="K1259">
        <v>0.33</v>
      </c>
      <c r="L1259">
        <v>12</v>
      </c>
      <c r="M1259" t="s">
        <v>33</v>
      </c>
      <c r="N1259" s="7">
        <f t="shared" si="57"/>
        <v>66</v>
      </c>
      <c r="O1259">
        <f t="shared" si="58"/>
        <v>247.36842105263159</v>
      </c>
      <c r="Q1259">
        <f t="shared" si="59"/>
        <v>0</v>
      </c>
    </row>
    <row r="1260" spans="1:17" x14ac:dyDescent="0.3">
      <c r="A1260">
        <v>9970</v>
      </c>
      <c r="B1260" t="s">
        <v>96</v>
      </c>
      <c r="C1260" t="s">
        <v>97</v>
      </c>
      <c r="D1260" t="s">
        <v>54</v>
      </c>
      <c r="E1260">
        <v>26</v>
      </c>
      <c r="F1260">
        <v>2</v>
      </c>
      <c r="G1260" s="5">
        <v>43937</v>
      </c>
      <c r="H1260" t="s">
        <v>725</v>
      </c>
      <c r="I1260" t="s">
        <v>23</v>
      </c>
      <c r="J1260">
        <v>7</v>
      </c>
      <c r="K1260">
        <v>0.48</v>
      </c>
      <c r="L1260">
        <v>15</v>
      </c>
      <c r="M1260" t="s">
        <v>740</v>
      </c>
      <c r="N1260" s="7">
        <f t="shared" si="57"/>
        <v>52</v>
      </c>
      <c r="O1260">
        <f t="shared" si="58"/>
        <v>-21.212121212121211</v>
      </c>
      <c r="Q1260">
        <f t="shared" si="59"/>
        <v>45.454545454545439</v>
      </c>
    </row>
    <row r="1261" spans="1:17" x14ac:dyDescent="0.3">
      <c r="A1261">
        <v>1100</v>
      </c>
      <c r="B1261" t="s">
        <v>308</v>
      </c>
      <c r="C1261" t="s">
        <v>309</v>
      </c>
      <c r="D1261" t="s">
        <v>54</v>
      </c>
      <c r="E1261">
        <v>49</v>
      </c>
      <c r="F1261">
        <v>3</v>
      </c>
      <c r="G1261" s="5">
        <v>43940</v>
      </c>
      <c r="H1261" t="s">
        <v>604</v>
      </c>
      <c r="I1261" t="s">
        <v>17</v>
      </c>
      <c r="J1261">
        <v>9</v>
      </c>
      <c r="K1261">
        <v>0.48</v>
      </c>
      <c r="L1261">
        <v>14</v>
      </c>
      <c r="M1261" t="s">
        <v>24</v>
      </c>
      <c r="N1261" s="7">
        <f t="shared" si="57"/>
        <v>147</v>
      </c>
      <c r="O1261">
        <f t="shared" si="58"/>
        <v>182.69230769230768</v>
      </c>
      <c r="Q1261">
        <f t="shared" si="59"/>
        <v>0</v>
      </c>
    </row>
    <row r="1262" spans="1:17" x14ac:dyDescent="0.3">
      <c r="A1262">
        <v>2170</v>
      </c>
      <c r="B1262" t="s">
        <v>38</v>
      </c>
      <c r="C1262" t="s">
        <v>39</v>
      </c>
      <c r="D1262" t="s">
        <v>54</v>
      </c>
      <c r="E1262">
        <v>23</v>
      </c>
      <c r="F1262">
        <v>3</v>
      </c>
      <c r="G1262" s="5">
        <v>43940</v>
      </c>
      <c r="H1262" t="s">
        <v>984</v>
      </c>
      <c r="I1262" t="s">
        <v>17</v>
      </c>
      <c r="J1262">
        <v>4</v>
      </c>
      <c r="K1262">
        <v>0.48</v>
      </c>
      <c r="L1262">
        <v>18</v>
      </c>
      <c r="M1262" t="s">
        <v>24</v>
      </c>
      <c r="N1262" s="7">
        <f t="shared" si="57"/>
        <v>69</v>
      </c>
      <c r="O1262">
        <f t="shared" si="58"/>
        <v>-53.061224489795919</v>
      </c>
      <c r="Q1262">
        <f t="shared" si="59"/>
        <v>0</v>
      </c>
    </row>
    <row r="1263" spans="1:17" x14ac:dyDescent="0.3">
      <c r="A1263">
        <v>9194</v>
      </c>
      <c r="B1263" t="s">
        <v>311</v>
      </c>
      <c r="C1263" t="s">
        <v>312</v>
      </c>
      <c r="D1263" t="s">
        <v>54</v>
      </c>
      <c r="E1263">
        <v>39</v>
      </c>
      <c r="F1263">
        <v>3</v>
      </c>
      <c r="G1263" s="5">
        <v>43940</v>
      </c>
      <c r="H1263" t="s">
        <v>860</v>
      </c>
      <c r="I1263" t="s">
        <v>23</v>
      </c>
      <c r="J1263">
        <v>7</v>
      </c>
      <c r="K1263">
        <v>0.33</v>
      </c>
      <c r="L1263">
        <v>7</v>
      </c>
      <c r="M1263" t="s">
        <v>33</v>
      </c>
      <c r="N1263" s="7">
        <f t="shared" si="57"/>
        <v>117</v>
      </c>
      <c r="O1263">
        <f t="shared" si="58"/>
        <v>69.565217391304344</v>
      </c>
      <c r="Q1263">
        <f t="shared" si="59"/>
        <v>-31.249999999999993</v>
      </c>
    </row>
    <row r="1264" spans="1:17" x14ac:dyDescent="0.3">
      <c r="A1264">
        <v>9480</v>
      </c>
      <c r="B1264" t="s">
        <v>315</v>
      </c>
      <c r="C1264" t="s">
        <v>316</v>
      </c>
      <c r="D1264" t="s">
        <v>54</v>
      </c>
      <c r="E1264">
        <v>37</v>
      </c>
      <c r="F1264">
        <v>1</v>
      </c>
      <c r="G1264" s="5">
        <v>43940</v>
      </c>
      <c r="H1264" t="s">
        <v>795</v>
      </c>
      <c r="I1264" t="s">
        <v>23</v>
      </c>
      <c r="J1264">
        <v>3</v>
      </c>
      <c r="K1264">
        <v>0.18</v>
      </c>
      <c r="L1264">
        <v>9</v>
      </c>
      <c r="M1264" t="s">
        <v>33</v>
      </c>
      <c r="N1264" s="7">
        <f t="shared" si="57"/>
        <v>37</v>
      </c>
      <c r="O1264">
        <f t="shared" si="58"/>
        <v>-68.376068376068375</v>
      </c>
      <c r="Q1264">
        <f t="shared" si="59"/>
        <v>-45.45454545454546</v>
      </c>
    </row>
    <row r="1265" spans="1:17" x14ac:dyDescent="0.3">
      <c r="A1265">
        <v>3081</v>
      </c>
      <c r="B1265" t="s">
        <v>196</v>
      </c>
      <c r="C1265" t="s">
        <v>197</v>
      </c>
      <c r="D1265" t="s">
        <v>27</v>
      </c>
      <c r="E1265">
        <v>40</v>
      </c>
      <c r="F1265">
        <v>1</v>
      </c>
      <c r="G1265" s="5">
        <v>43941</v>
      </c>
      <c r="H1265" t="s">
        <v>226</v>
      </c>
      <c r="I1265" t="s">
        <v>17</v>
      </c>
      <c r="J1265">
        <v>5</v>
      </c>
      <c r="K1265">
        <v>0.48</v>
      </c>
      <c r="L1265">
        <v>16</v>
      </c>
      <c r="M1265" t="s">
        <v>18</v>
      </c>
      <c r="N1265" s="7">
        <f t="shared" si="57"/>
        <v>40</v>
      </c>
      <c r="O1265">
        <f t="shared" si="58"/>
        <v>8.1081081081081088</v>
      </c>
      <c r="Q1265">
        <f t="shared" si="59"/>
        <v>166.66666666666669</v>
      </c>
    </row>
    <row r="1266" spans="1:17" x14ac:dyDescent="0.3">
      <c r="A1266">
        <v>8924</v>
      </c>
      <c r="B1266" t="s">
        <v>186</v>
      </c>
      <c r="C1266" t="s">
        <v>187</v>
      </c>
      <c r="D1266" t="s">
        <v>54</v>
      </c>
      <c r="E1266">
        <v>25</v>
      </c>
      <c r="F1266">
        <v>2</v>
      </c>
      <c r="G1266" s="5">
        <v>43941</v>
      </c>
      <c r="H1266" t="s">
        <v>1026</v>
      </c>
      <c r="I1266" t="s">
        <v>23</v>
      </c>
      <c r="J1266">
        <v>7</v>
      </c>
      <c r="K1266">
        <v>0.33</v>
      </c>
      <c r="L1266">
        <v>8</v>
      </c>
      <c r="M1266" t="s">
        <v>33</v>
      </c>
      <c r="N1266" s="7">
        <f t="shared" si="57"/>
        <v>50</v>
      </c>
      <c r="O1266">
        <f t="shared" si="58"/>
        <v>25</v>
      </c>
      <c r="Q1266">
        <f t="shared" si="59"/>
        <v>-31.249999999999993</v>
      </c>
    </row>
    <row r="1267" spans="1:17" x14ac:dyDescent="0.3">
      <c r="A1267">
        <v>9239</v>
      </c>
      <c r="B1267" t="s">
        <v>381</v>
      </c>
      <c r="C1267" t="s">
        <v>382</v>
      </c>
      <c r="D1267" t="s">
        <v>27</v>
      </c>
      <c r="E1267">
        <v>84</v>
      </c>
      <c r="F1267">
        <v>1</v>
      </c>
      <c r="G1267" s="5">
        <v>43941</v>
      </c>
      <c r="H1267" t="s">
        <v>1112</v>
      </c>
      <c r="I1267" t="s">
        <v>29</v>
      </c>
      <c r="J1267">
        <v>5</v>
      </c>
      <c r="K1267">
        <v>0.48</v>
      </c>
      <c r="L1267">
        <v>8</v>
      </c>
      <c r="M1267" t="s">
        <v>33</v>
      </c>
      <c r="N1267" s="7">
        <f t="shared" si="57"/>
        <v>84</v>
      </c>
      <c r="O1267">
        <f t="shared" si="58"/>
        <v>68</v>
      </c>
      <c r="Q1267">
        <f t="shared" si="59"/>
        <v>45.454545454545439</v>
      </c>
    </row>
    <row r="1268" spans="1:17" x14ac:dyDescent="0.3">
      <c r="A1268">
        <v>9007</v>
      </c>
      <c r="B1268" t="s">
        <v>146</v>
      </c>
      <c r="C1268" t="s">
        <v>147</v>
      </c>
      <c r="D1268" t="s">
        <v>27</v>
      </c>
      <c r="E1268">
        <v>35</v>
      </c>
      <c r="F1268">
        <v>2</v>
      </c>
      <c r="G1268" s="5">
        <v>43942</v>
      </c>
      <c r="H1268" t="s">
        <v>62</v>
      </c>
      <c r="I1268" t="s">
        <v>23</v>
      </c>
      <c r="J1268">
        <v>4</v>
      </c>
      <c r="K1268">
        <v>0.33</v>
      </c>
      <c r="L1268">
        <v>16</v>
      </c>
      <c r="M1268" t="s">
        <v>33</v>
      </c>
      <c r="N1268" s="7">
        <f t="shared" si="57"/>
        <v>70</v>
      </c>
      <c r="O1268">
        <f t="shared" si="58"/>
        <v>-16.666666666666664</v>
      </c>
      <c r="Q1268">
        <f t="shared" si="59"/>
        <v>-31.249999999999993</v>
      </c>
    </row>
    <row r="1269" spans="1:17" x14ac:dyDescent="0.3">
      <c r="A1269">
        <v>2510</v>
      </c>
      <c r="B1269" t="s">
        <v>130</v>
      </c>
      <c r="C1269" t="s">
        <v>131</v>
      </c>
      <c r="D1269" t="s">
        <v>54</v>
      </c>
      <c r="E1269">
        <v>42</v>
      </c>
      <c r="F1269">
        <v>3</v>
      </c>
      <c r="G1269" s="5">
        <v>43943</v>
      </c>
      <c r="H1269" t="s">
        <v>150</v>
      </c>
      <c r="I1269" t="s">
        <v>17</v>
      </c>
      <c r="J1269">
        <v>4</v>
      </c>
      <c r="K1269">
        <v>0.48</v>
      </c>
      <c r="L1269">
        <v>17</v>
      </c>
      <c r="M1269" t="s">
        <v>18</v>
      </c>
      <c r="N1269" s="7">
        <f t="shared" si="57"/>
        <v>126</v>
      </c>
      <c r="O1269">
        <f t="shared" si="58"/>
        <v>80</v>
      </c>
      <c r="Q1269">
        <f t="shared" si="59"/>
        <v>45.454545454545439</v>
      </c>
    </row>
    <row r="1270" spans="1:17" x14ac:dyDescent="0.3">
      <c r="A1270">
        <v>2604</v>
      </c>
      <c r="B1270" t="s">
        <v>47</v>
      </c>
      <c r="C1270" t="s">
        <v>48</v>
      </c>
      <c r="D1270" t="s">
        <v>54</v>
      </c>
      <c r="E1270">
        <v>50</v>
      </c>
      <c r="F1270">
        <v>2</v>
      </c>
      <c r="G1270" s="5">
        <v>43943</v>
      </c>
      <c r="H1270" t="s">
        <v>962</v>
      </c>
      <c r="I1270" t="s">
        <v>17</v>
      </c>
      <c r="J1270">
        <v>5</v>
      </c>
      <c r="K1270">
        <v>0.33</v>
      </c>
      <c r="L1270">
        <v>22</v>
      </c>
      <c r="M1270" t="s">
        <v>18</v>
      </c>
      <c r="N1270" s="7">
        <f t="shared" si="57"/>
        <v>100</v>
      </c>
      <c r="O1270">
        <f t="shared" si="58"/>
        <v>-20.634920634920633</v>
      </c>
      <c r="Q1270">
        <f t="shared" si="59"/>
        <v>-31.249999999999993</v>
      </c>
    </row>
    <row r="1271" spans="1:17" x14ac:dyDescent="0.3">
      <c r="A1271">
        <v>1445</v>
      </c>
      <c r="B1271" t="s">
        <v>13</v>
      </c>
      <c r="C1271" t="s">
        <v>14</v>
      </c>
      <c r="D1271" t="s">
        <v>27</v>
      </c>
      <c r="E1271">
        <v>38</v>
      </c>
      <c r="F1271">
        <v>1</v>
      </c>
      <c r="G1271" s="5">
        <v>43944</v>
      </c>
      <c r="H1271" t="s">
        <v>717</v>
      </c>
      <c r="I1271" t="s">
        <v>17</v>
      </c>
      <c r="J1271">
        <v>4</v>
      </c>
      <c r="K1271">
        <v>0.36</v>
      </c>
      <c r="L1271">
        <v>10</v>
      </c>
      <c r="M1271" t="s">
        <v>24</v>
      </c>
      <c r="N1271" s="7">
        <f t="shared" si="57"/>
        <v>38</v>
      </c>
      <c r="O1271">
        <f t="shared" si="58"/>
        <v>-62</v>
      </c>
      <c r="Q1271">
        <f t="shared" si="59"/>
        <v>9.0909090909090811</v>
      </c>
    </row>
    <row r="1272" spans="1:17" x14ac:dyDescent="0.3">
      <c r="A1272">
        <v>9190</v>
      </c>
      <c r="B1272" t="s">
        <v>158</v>
      </c>
      <c r="C1272" t="s">
        <v>159</v>
      </c>
      <c r="D1272" t="s">
        <v>54</v>
      </c>
      <c r="E1272">
        <v>33</v>
      </c>
      <c r="F1272">
        <v>2</v>
      </c>
      <c r="G1272" s="5">
        <v>43944</v>
      </c>
      <c r="H1272" t="s">
        <v>1172</v>
      </c>
      <c r="I1272" t="s">
        <v>23</v>
      </c>
      <c r="J1272">
        <v>4</v>
      </c>
      <c r="K1272">
        <v>0.33</v>
      </c>
      <c r="L1272">
        <v>9</v>
      </c>
      <c r="M1272" t="s">
        <v>33</v>
      </c>
      <c r="N1272" s="7">
        <f t="shared" si="57"/>
        <v>66</v>
      </c>
      <c r="O1272">
        <f t="shared" si="58"/>
        <v>73.68421052631578</v>
      </c>
      <c r="Q1272">
        <f t="shared" si="59"/>
        <v>-8.333333333333325</v>
      </c>
    </row>
    <row r="1273" spans="1:17" x14ac:dyDescent="0.3">
      <c r="A1273">
        <v>2353</v>
      </c>
      <c r="B1273" t="s">
        <v>66</v>
      </c>
      <c r="C1273" t="s">
        <v>67</v>
      </c>
      <c r="D1273" t="s">
        <v>27</v>
      </c>
      <c r="E1273">
        <v>83</v>
      </c>
      <c r="F1273">
        <v>2</v>
      </c>
      <c r="G1273" s="5">
        <v>43945</v>
      </c>
      <c r="H1273" t="s">
        <v>781</v>
      </c>
      <c r="I1273" t="s">
        <v>17</v>
      </c>
      <c r="J1273">
        <v>9</v>
      </c>
      <c r="K1273">
        <v>0.48</v>
      </c>
      <c r="L1273">
        <v>13</v>
      </c>
      <c r="M1273" t="s">
        <v>18</v>
      </c>
      <c r="N1273" s="7">
        <f t="shared" si="57"/>
        <v>166</v>
      </c>
      <c r="O1273">
        <f t="shared" si="58"/>
        <v>151.5151515151515</v>
      </c>
      <c r="Q1273">
        <f t="shared" si="59"/>
        <v>45.454545454545439</v>
      </c>
    </row>
    <row r="1274" spans="1:17" x14ac:dyDescent="0.3">
      <c r="A1274">
        <v>3052</v>
      </c>
      <c r="B1274" t="s">
        <v>443</v>
      </c>
      <c r="C1274" t="s">
        <v>444</v>
      </c>
      <c r="D1274" t="s">
        <v>54</v>
      </c>
      <c r="E1274">
        <v>81</v>
      </c>
      <c r="F1274">
        <v>1</v>
      </c>
      <c r="G1274" s="5">
        <v>43945</v>
      </c>
      <c r="H1274" t="s">
        <v>248</v>
      </c>
      <c r="I1274" t="s">
        <v>17</v>
      </c>
      <c r="J1274">
        <v>4</v>
      </c>
      <c r="K1274">
        <v>0.33</v>
      </c>
      <c r="L1274">
        <v>13</v>
      </c>
      <c r="M1274" t="s">
        <v>18</v>
      </c>
      <c r="N1274" s="7">
        <f t="shared" si="57"/>
        <v>81</v>
      </c>
      <c r="O1274">
        <f t="shared" si="58"/>
        <v>-51.204819277108435</v>
      </c>
      <c r="Q1274">
        <f t="shared" si="59"/>
        <v>-31.249999999999993</v>
      </c>
    </row>
    <row r="1275" spans="1:17" x14ac:dyDescent="0.3">
      <c r="A1275">
        <v>9351</v>
      </c>
      <c r="B1275" t="s">
        <v>186</v>
      </c>
      <c r="C1275" t="s">
        <v>187</v>
      </c>
      <c r="D1275" t="s">
        <v>27</v>
      </c>
      <c r="E1275">
        <v>19</v>
      </c>
      <c r="F1275">
        <v>3</v>
      </c>
      <c r="G1275" s="5">
        <v>43945</v>
      </c>
      <c r="H1275" t="s">
        <v>427</v>
      </c>
      <c r="I1275" t="s">
        <v>23</v>
      </c>
      <c r="J1275">
        <v>7</v>
      </c>
      <c r="K1275">
        <v>0.33</v>
      </c>
      <c r="L1275">
        <v>11</v>
      </c>
      <c r="M1275" t="s">
        <v>33</v>
      </c>
      <c r="N1275" s="7">
        <f t="shared" si="57"/>
        <v>57</v>
      </c>
      <c r="O1275">
        <f t="shared" si="58"/>
        <v>-29.629629629629626</v>
      </c>
      <c r="Q1275">
        <f t="shared" si="59"/>
        <v>0</v>
      </c>
    </row>
    <row r="1276" spans="1:17" x14ac:dyDescent="0.3">
      <c r="A1276">
        <v>9672</v>
      </c>
      <c r="B1276" t="s">
        <v>348</v>
      </c>
      <c r="C1276" t="s">
        <v>349</v>
      </c>
      <c r="D1276" t="s">
        <v>54</v>
      </c>
      <c r="E1276">
        <v>65</v>
      </c>
      <c r="F1276">
        <v>1</v>
      </c>
      <c r="G1276" s="5">
        <v>43945</v>
      </c>
      <c r="H1276" t="s">
        <v>422</v>
      </c>
      <c r="I1276" t="s">
        <v>23</v>
      </c>
      <c r="J1276">
        <v>6</v>
      </c>
      <c r="K1276">
        <v>0.33</v>
      </c>
      <c r="L1276">
        <v>14</v>
      </c>
      <c r="M1276" t="s">
        <v>33</v>
      </c>
      <c r="N1276" s="7">
        <f t="shared" si="57"/>
        <v>65</v>
      </c>
      <c r="O1276">
        <f t="shared" si="58"/>
        <v>14.035087719298245</v>
      </c>
      <c r="Q1276">
        <f t="shared" si="59"/>
        <v>0</v>
      </c>
    </row>
    <row r="1277" spans="1:17" x14ac:dyDescent="0.3">
      <c r="A1277">
        <v>1359</v>
      </c>
      <c r="B1277" t="s">
        <v>79</v>
      </c>
      <c r="C1277" t="s">
        <v>80</v>
      </c>
      <c r="D1277" t="s">
        <v>27</v>
      </c>
      <c r="E1277">
        <v>20</v>
      </c>
      <c r="F1277">
        <v>3</v>
      </c>
      <c r="G1277" s="5">
        <v>43946</v>
      </c>
      <c r="H1277" t="s">
        <v>399</v>
      </c>
      <c r="I1277" t="s">
        <v>17</v>
      </c>
      <c r="J1277">
        <v>9</v>
      </c>
      <c r="K1277">
        <v>0.48</v>
      </c>
      <c r="L1277">
        <v>19</v>
      </c>
      <c r="M1277" t="s">
        <v>24</v>
      </c>
      <c r="N1277" s="7">
        <f t="shared" si="57"/>
        <v>60</v>
      </c>
      <c r="O1277">
        <f t="shared" si="58"/>
        <v>-7.6923076923076925</v>
      </c>
      <c r="Q1277">
        <f t="shared" si="59"/>
        <v>45.454545454545439</v>
      </c>
    </row>
    <row r="1278" spans="1:17" x14ac:dyDescent="0.3">
      <c r="A1278">
        <v>2489</v>
      </c>
      <c r="B1278" t="s">
        <v>180</v>
      </c>
      <c r="C1278" t="s">
        <v>181</v>
      </c>
      <c r="D1278" t="s">
        <v>27</v>
      </c>
      <c r="E1278">
        <v>16</v>
      </c>
      <c r="F1278">
        <v>2</v>
      </c>
      <c r="G1278" s="5">
        <v>43946</v>
      </c>
      <c r="H1278" t="s">
        <v>1101</v>
      </c>
      <c r="I1278" t="s">
        <v>17</v>
      </c>
      <c r="J1278">
        <v>4</v>
      </c>
      <c r="K1278">
        <v>0.48</v>
      </c>
      <c r="L1278">
        <v>7</v>
      </c>
      <c r="M1278" t="s">
        <v>18</v>
      </c>
      <c r="N1278" s="7">
        <f t="shared" si="57"/>
        <v>32</v>
      </c>
      <c r="O1278">
        <f t="shared" si="58"/>
        <v>-46.666666666666664</v>
      </c>
      <c r="Q1278">
        <f t="shared" si="59"/>
        <v>0</v>
      </c>
    </row>
    <row r="1279" spans="1:17" x14ac:dyDescent="0.3">
      <c r="A1279">
        <v>2697</v>
      </c>
      <c r="B1279" t="s">
        <v>130</v>
      </c>
      <c r="C1279" t="s">
        <v>131</v>
      </c>
      <c r="D1279" t="s">
        <v>27</v>
      </c>
      <c r="E1279">
        <v>66</v>
      </c>
      <c r="F1279">
        <v>3</v>
      </c>
      <c r="G1279" s="5">
        <v>43946</v>
      </c>
      <c r="H1279" t="s">
        <v>628</v>
      </c>
      <c r="I1279" t="s">
        <v>17</v>
      </c>
      <c r="J1279">
        <v>6</v>
      </c>
      <c r="K1279">
        <v>0.48</v>
      </c>
      <c r="L1279">
        <v>20</v>
      </c>
      <c r="M1279" t="s">
        <v>18</v>
      </c>
      <c r="N1279" s="7">
        <f t="shared" si="57"/>
        <v>198</v>
      </c>
      <c r="O1279">
        <f t="shared" si="58"/>
        <v>518.75</v>
      </c>
      <c r="Q1279">
        <f t="shared" si="59"/>
        <v>0</v>
      </c>
    </row>
    <row r="1280" spans="1:17" x14ac:dyDescent="0.3">
      <c r="A1280">
        <v>2886</v>
      </c>
      <c r="B1280" t="s">
        <v>443</v>
      </c>
      <c r="C1280" t="s">
        <v>444</v>
      </c>
      <c r="D1280" t="s">
        <v>54</v>
      </c>
      <c r="E1280">
        <v>62</v>
      </c>
      <c r="F1280">
        <v>3</v>
      </c>
      <c r="G1280" s="5">
        <v>43947</v>
      </c>
      <c r="H1280" t="s">
        <v>823</v>
      </c>
      <c r="I1280" t="s">
        <v>17</v>
      </c>
      <c r="J1280">
        <v>5</v>
      </c>
      <c r="K1280">
        <v>0.33</v>
      </c>
      <c r="L1280">
        <v>7</v>
      </c>
      <c r="M1280" t="s">
        <v>18</v>
      </c>
      <c r="N1280" s="7">
        <f t="shared" si="57"/>
        <v>186</v>
      </c>
      <c r="O1280">
        <f t="shared" si="58"/>
        <v>-6.0606060606060606</v>
      </c>
      <c r="Q1280">
        <f t="shared" si="59"/>
        <v>-31.249999999999993</v>
      </c>
    </row>
    <row r="1281" spans="1:17" x14ac:dyDescent="0.3">
      <c r="A1281">
        <v>1860</v>
      </c>
      <c r="B1281" t="s">
        <v>72</v>
      </c>
      <c r="C1281" t="s">
        <v>73</v>
      </c>
      <c r="D1281" t="s">
        <v>54</v>
      </c>
      <c r="E1281">
        <v>18</v>
      </c>
      <c r="F1281">
        <v>2</v>
      </c>
      <c r="G1281" s="5">
        <v>43948</v>
      </c>
      <c r="H1281" t="s">
        <v>547</v>
      </c>
      <c r="I1281" t="s">
        <v>17</v>
      </c>
      <c r="J1281">
        <v>5</v>
      </c>
      <c r="K1281">
        <v>0.33</v>
      </c>
      <c r="L1281">
        <v>17</v>
      </c>
      <c r="M1281" t="s">
        <v>24</v>
      </c>
      <c r="N1281" s="7">
        <f t="shared" si="57"/>
        <v>36</v>
      </c>
      <c r="O1281">
        <f t="shared" si="58"/>
        <v>-80.645161290322577</v>
      </c>
      <c r="Q1281">
        <f t="shared" si="59"/>
        <v>0</v>
      </c>
    </row>
    <row r="1282" spans="1:17" x14ac:dyDescent="0.3">
      <c r="A1282">
        <v>3014</v>
      </c>
      <c r="B1282" t="s">
        <v>72</v>
      </c>
      <c r="C1282" t="s">
        <v>73</v>
      </c>
      <c r="D1282" t="s">
        <v>54</v>
      </c>
      <c r="E1282">
        <v>66</v>
      </c>
      <c r="F1282">
        <v>3</v>
      </c>
      <c r="G1282" s="5">
        <v>43948</v>
      </c>
      <c r="H1282" t="s">
        <v>939</v>
      </c>
      <c r="I1282" t="s">
        <v>17</v>
      </c>
      <c r="J1282">
        <v>6</v>
      </c>
      <c r="K1282">
        <v>0.33</v>
      </c>
      <c r="L1282">
        <v>14</v>
      </c>
      <c r="M1282" t="s">
        <v>18</v>
      </c>
      <c r="N1282" s="7">
        <f t="shared" ref="N1282:N1345" si="60">E1282*F1282</f>
        <v>198</v>
      </c>
      <c r="O1282">
        <f t="shared" si="58"/>
        <v>450</v>
      </c>
      <c r="Q1282">
        <f t="shared" si="59"/>
        <v>0</v>
      </c>
    </row>
    <row r="1283" spans="1:17" x14ac:dyDescent="0.3">
      <c r="A1283">
        <v>9354</v>
      </c>
      <c r="B1283" t="s">
        <v>130</v>
      </c>
      <c r="C1283" t="s">
        <v>131</v>
      </c>
      <c r="D1283" t="s">
        <v>54</v>
      </c>
      <c r="E1283">
        <v>61</v>
      </c>
      <c r="F1283">
        <v>2</v>
      </c>
      <c r="G1283" s="5">
        <v>43948</v>
      </c>
      <c r="H1283" t="s">
        <v>518</v>
      </c>
      <c r="I1283" t="s">
        <v>23</v>
      </c>
      <c r="J1283">
        <v>3</v>
      </c>
      <c r="K1283">
        <v>0.48</v>
      </c>
      <c r="L1283">
        <v>15</v>
      </c>
      <c r="M1283" t="s">
        <v>33</v>
      </c>
      <c r="N1283" s="7">
        <f t="shared" si="60"/>
        <v>122</v>
      </c>
      <c r="O1283">
        <f t="shared" ref="O1283:O1346" si="61">IF(N1283=0, 0, ((N1283-N1282)/ABS(N1282))*100)</f>
        <v>-38.383838383838381</v>
      </c>
      <c r="Q1283">
        <f t="shared" ref="Q1283:Q1346" si="62">IF(K1283=0, 0, ((K1283-K1282)/ABS(K1282))*100)</f>
        <v>45.454545454545439</v>
      </c>
    </row>
    <row r="1284" spans="1:17" x14ac:dyDescent="0.3">
      <c r="A1284">
        <v>1580</v>
      </c>
      <c r="B1284" t="s">
        <v>56</v>
      </c>
      <c r="C1284" t="s">
        <v>57</v>
      </c>
      <c r="D1284" t="s">
        <v>54</v>
      </c>
      <c r="E1284">
        <v>46</v>
      </c>
      <c r="F1284">
        <v>1</v>
      </c>
      <c r="G1284" s="5">
        <v>43949</v>
      </c>
      <c r="H1284" t="s">
        <v>951</v>
      </c>
      <c r="I1284" t="s">
        <v>17</v>
      </c>
      <c r="J1284">
        <v>4</v>
      </c>
      <c r="K1284">
        <v>0.48</v>
      </c>
      <c r="L1284">
        <v>13</v>
      </c>
      <c r="M1284" t="s">
        <v>24</v>
      </c>
      <c r="N1284" s="7">
        <f t="shared" si="60"/>
        <v>46</v>
      </c>
      <c r="O1284">
        <f t="shared" si="61"/>
        <v>-62.295081967213115</v>
      </c>
      <c r="Q1284">
        <f t="shared" si="62"/>
        <v>0</v>
      </c>
    </row>
    <row r="1285" spans="1:17" x14ac:dyDescent="0.3">
      <c r="A1285">
        <v>2988</v>
      </c>
      <c r="B1285" t="s">
        <v>177</v>
      </c>
      <c r="C1285" t="s">
        <v>178</v>
      </c>
      <c r="D1285" t="s">
        <v>54</v>
      </c>
      <c r="E1285">
        <v>41</v>
      </c>
      <c r="F1285">
        <v>2</v>
      </c>
      <c r="G1285" s="5">
        <v>43949</v>
      </c>
      <c r="H1285" t="s">
        <v>992</v>
      </c>
      <c r="I1285" t="s">
        <v>17</v>
      </c>
      <c r="J1285">
        <v>6</v>
      </c>
      <c r="K1285">
        <v>0.33</v>
      </c>
      <c r="L1285">
        <v>6</v>
      </c>
      <c r="M1285" t="s">
        <v>18</v>
      </c>
      <c r="N1285" s="7">
        <f t="shared" si="60"/>
        <v>82</v>
      </c>
      <c r="O1285">
        <f t="shared" si="61"/>
        <v>78.260869565217391</v>
      </c>
      <c r="Q1285">
        <f t="shared" si="62"/>
        <v>-31.249999999999993</v>
      </c>
    </row>
    <row r="1286" spans="1:17" x14ac:dyDescent="0.3">
      <c r="A1286">
        <v>1582</v>
      </c>
      <c r="B1286" t="s">
        <v>66</v>
      </c>
      <c r="C1286" t="s">
        <v>67</v>
      </c>
      <c r="D1286" t="s">
        <v>54</v>
      </c>
      <c r="E1286">
        <v>49</v>
      </c>
      <c r="F1286">
        <v>3</v>
      </c>
      <c r="G1286" s="5">
        <v>43950</v>
      </c>
      <c r="H1286" t="s">
        <v>952</v>
      </c>
      <c r="I1286" t="s">
        <v>17</v>
      </c>
      <c r="J1286">
        <v>7</v>
      </c>
      <c r="K1286">
        <v>0.48</v>
      </c>
      <c r="L1286">
        <v>8</v>
      </c>
      <c r="M1286" t="s">
        <v>24</v>
      </c>
      <c r="N1286" s="7">
        <f t="shared" si="60"/>
        <v>147</v>
      </c>
      <c r="O1286">
        <f t="shared" si="61"/>
        <v>79.268292682926827</v>
      </c>
      <c r="Q1286">
        <f t="shared" si="62"/>
        <v>45.454545454545439</v>
      </c>
    </row>
    <row r="1287" spans="1:17" x14ac:dyDescent="0.3">
      <c r="A1287">
        <v>9585</v>
      </c>
      <c r="B1287" t="s">
        <v>261</v>
      </c>
      <c r="C1287" t="s">
        <v>262</v>
      </c>
      <c r="D1287" t="s">
        <v>27</v>
      </c>
      <c r="E1287">
        <v>40</v>
      </c>
      <c r="F1287">
        <v>3</v>
      </c>
      <c r="G1287" s="5">
        <v>43951</v>
      </c>
      <c r="H1287" t="s">
        <v>1070</v>
      </c>
      <c r="I1287" t="s">
        <v>23</v>
      </c>
      <c r="J1287">
        <v>6</v>
      </c>
      <c r="K1287">
        <v>0.48</v>
      </c>
      <c r="L1287">
        <v>6</v>
      </c>
      <c r="M1287" t="s">
        <v>33</v>
      </c>
      <c r="N1287" s="7">
        <f t="shared" si="60"/>
        <v>120</v>
      </c>
      <c r="O1287">
        <f t="shared" si="61"/>
        <v>-18.367346938775512</v>
      </c>
      <c r="Q1287">
        <f t="shared" si="62"/>
        <v>0</v>
      </c>
    </row>
    <row r="1288" spans="1:17" x14ac:dyDescent="0.3">
      <c r="A1288">
        <v>2043</v>
      </c>
      <c r="B1288" t="s">
        <v>552</v>
      </c>
      <c r="C1288" t="s">
        <v>553</v>
      </c>
      <c r="D1288" t="s">
        <v>27</v>
      </c>
      <c r="E1288">
        <v>73</v>
      </c>
      <c r="F1288">
        <v>3</v>
      </c>
      <c r="G1288" s="5">
        <v>43952</v>
      </c>
      <c r="H1288" t="s">
        <v>507</v>
      </c>
      <c r="I1288" t="s">
        <v>17</v>
      </c>
      <c r="J1288">
        <v>7</v>
      </c>
      <c r="K1288">
        <v>0.33</v>
      </c>
      <c r="L1288">
        <v>15</v>
      </c>
      <c r="M1288" t="s">
        <v>24</v>
      </c>
      <c r="N1288" s="7">
        <f t="shared" si="60"/>
        <v>219</v>
      </c>
      <c r="O1288">
        <f t="shared" si="61"/>
        <v>82.5</v>
      </c>
      <c r="Q1288">
        <f t="shared" si="62"/>
        <v>-31.249999999999993</v>
      </c>
    </row>
    <row r="1289" spans="1:17" x14ac:dyDescent="0.3">
      <c r="A1289">
        <v>2681</v>
      </c>
      <c r="B1289" t="s">
        <v>351</v>
      </c>
      <c r="C1289" t="s">
        <v>352</v>
      </c>
      <c r="D1289" t="s">
        <v>27</v>
      </c>
      <c r="E1289">
        <v>19</v>
      </c>
      <c r="F1289">
        <v>2</v>
      </c>
      <c r="G1289" s="5">
        <v>43952</v>
      </c>
      <c r="H1289" t="s">
        <v>1140</v>
      </c>
      <c r="I1289" t="s">
        <v>17</v>
      </c>
      <c r="J1289">
        <v>9</v>
      </c>
      <c r="K1289">
        <v>0.33</v>
      </c>
      <c r="L1289">
        <v>6</v>
      </c>
      <c r="M1289" t="s">
        <v>18</v>
      </c>
      <c r="N1289" s="7">
        <f t="shared" si="60"/>
        <v>38</v>
      </c>
      <c r="O1289">
        <f t="shared" si="61"/>
        <v>-82.648401826484019</v>
      </c>
      <c r="Q1289">
        <f t="shared" si="62"/>
        <v>0</v>
      </c>
    </row>
    <row r="1290" spans="1:17" x14ac:dyDescent="0.3">
      <c r="A1290">
        <v>9519</v>
      </c>
      <c r="B1290" t="s">
        <v>311</v>
      </c>
      <c r="C1290" t="s">
        <v>312</v>
      </c>
      <c r="D1290" t="s">
        <v>27</v>
      </c>
      <c r="E1290">
        <v>83</v>
      </c>
      <c r="F1290">
        <v>2</v>
      </c>
      <c r="G1290" s="5">
        <v>43952</v>
      </c>
      <c r="H1290" t="s">
        <v>345</v>
      </c>
      <c r="I1290" t="s">
        <v>23</v>
      </c>
      <c r="J1290">
        <v>6</v>
      </c>
      <c r="K1290">
        <v>0.21</v>
      </c>
      <c r="L1290">
        <v>12</v>
      </c>
      <c r="M1290" t="s">
        <v>33</v>
      </c>
      <c r="N1290" s="7">
        <f t="shared" si="60"/>
        <v>166</v>
      </c>
      <c r="O1290">
        <f t="shared" si="61"/>
        <v>336.84210526315786</v>
      </c>
      <c r="Q1290">
        <f t="shared" si="62"/>
        <v>-36.363636363636367</v>
      </c>
    </row>
    <row r="1291" spans="1:17" x14ac:dyDescent="0.3">
      <c r="A1291">
        <v>1135</v>
      </c>
      <c r="B1291" t="s">
        <v>140</v>
      </c>
      <c r="C1291" t="s">
        <v>141</v>
      </c>
      <c r="D1291" t="s">
        <v>27</v>
      </c>
      <c r="E1291">
        <v>63</v>
      </c>
      <c r="F1291">
        <v>3</v>
      </c>
      <c r="G1291" s="5">
        <v>43954</v>
      </c>
      <c r="H1291" t="s">
        <v>702</v>
      </c>
      <c r="I1291" t="s">
        <v>17</v>
      </c>
      <c r="J1291">
        <v>9</v>
      </c>
      <c r="K1291">
        <v>0.48</v>
      </c>
      <c r="L1291">
        <v>11</v>
      </c>
      <c r="M1291" t="s">
        <v>24</v>
      </c>
      <c r="N1291" s="7">
        <f t="shared" si="60"/>
        <v>189</v>
      </c>
      <c r="O1291">
        <f t="shared" si="61"/>
        <v>13.855421686746988</v>
      </c>
      <c r="Q1291">
        <f t="shared" si="62"/>
        <v>128.57142857142858</v>
      </c>
    </row>
    <row r="1292" spans="1:17" x14ac:dyDescent="0.3">
      <c r="A1292">
        <v>8948</v>
      </c>
      <c r="B1292" t="s">
        <v>252</v>
      </c>
      <c r="C1292" t="s">
        <v>187</v>
      </c>
      <c r="D1292" t="s">
        <v>54</v>
      </c>
      <c r="E1292">
        <v>21</v>
      </c>
      <c r="F1292">
        <v>1</v>
      </c>
      <c r="G1292" s="5">
        <v>43954</v>
      </c>
      <c r="H1292" t="s">
        <v>848</v>
      </c>
      <c r="I1292" t="s">
        <v>23</v>
      </c>
      <c r="J1292">
        <v>6</v>
      </c>
      <c r="K1292">
        <v>0.33</v>
      </c>
      <c r="L1292">
        <v>6</v>
      </c>
      <c r="M1292" t="s">
        <v>33</v>
      </c>
      <c r="N1292" s="7">
        <f t="shared" si="60"/>
        <v>21</v>
      </c>
      <c r="O1292">
        <f t="shared" si="61"/>
        <v>-88.888888888888886</v>
      </c>
      <c r="Q1292">
        <f t="shared" si="62"/>
        <v>-31.249999999999993</v>
      </c>
    </row>
    <row r="1293" spans="1:17" x14ac:dyDescent="0.3">
      <c r="A1293">
        <v>1081</v>
      </c>
      <c r="B1293" t="s">
        <v>79</v>
      </c>
      <c r="C1293" t="s">
        <v>80</v>
      </c>
      <c r="D1293" t="s">
        <v>27</v>
      </c>
      <c r="E1293">
        <v>82</v>
      </c>
      <c r="F1293">
        <v>3</v>
      </c>
      <c r="G1293" s="5">
        <v>43955</v>
      </c>
      <c r="H1293" t="s">
        <v>587</v>
      </c>
      <c r="I1293" t="s">
        <v>17</v>
      </c>
      <c r="J1293">
        <v>5</v>
      </c>
      <c r="K1293">
        <v>0.48</v>
      </c>
      <c r="L1293">
        <v>20</v>
      </c>
      <c r="M1293" t="s">
        <v>24</v>
      </c>
      <c r="N1293" s="7">
        <f t="shared" si="60"/>
        <v>246</v>
      </c>
      <c r="O1293">
        <f t="shared" si="61"/>
        <v>1071.4285714285713</v>
      </c>
      <c r="Q1293">
        <f t="shared" si="62"/>
        <v>45.454545454545439</v>
      </c>
    </row>
    <row r="1294" spans="1:17" x14ac:dyDescent="0.3">
      <c r="A1294">
        <v>9654</v>
      </c>
      <c r="B1294" t="s">
        <v>489</v>
      </c>
      <c r="C1294" t="s">
        <v>490</v>
      </c>
      <c r="D1294" t="s">
        <v>54</v>
      </c>
      <c r="E1294">
        <v>25</v>
      </c>
      <c r="F1294">
        <v>3</v>
      </c>
      <c r="G1294" s="5">
        <v>43955</v>
      </c>
      <c r="H1294" t="s">
        <v>495</v>
      </c>
      <c r="I1294" t="s">
        <v>23</v>
      </c>
      <c r="J1294">
        <v>6</v>
      </c>
      <c r="K1294">
        <v>0.48</v>
      </c>
      <c r="L1294">
        <v>16</v>
      </c>
      <c r="M1294" t="s">
        <v>33</v>
      </c>
      <c r="N1294" s="7">
        <f t="shared" si="60"/>
        <v>75</v>
      </c>
      <c r="O1294">
        <f t="shared" si="61"/>
        <v>-69.512195121951208</v>
      </c>
      <c r="Q1294">
        <f t="shared" si="62"/>
        <v>0</v>
      </c>
    </row>
    <row r="1295" spans="1:17" x14ac:dyDescent="0.3">
      <c r="A1295">
        <v>1756</v>
      </c>
      <c r="B1295" t="s">
        <v>231</v>
      </c>
      <c r="C1295" t="s">
        <v>232</v>
      </c>
      <c r="D1295" t="s">
        <v>54</v>
      </c>
      <c r="E1295">
        <v>73</v>
      </c>
      <c r="F1295">
        <v>1</v>
      </c>
      <c r="G1295" s="5">
        <v>43956</v>
      </c>
      <c r="H1295" t="s">
        <v>314</v>
      </c>
      <c r="I1295" t="s">
        <v>17</v>
      </c>
      <c r="J1295">
        <v>9</v>
      </c>
      <c r="K1295">
        <v>0.48</v>
      </c>
      <c r="L1295">
        <v>16</v>
      </c>
      <c r="M1295" t="s">
        <v>24</v>
      </c>
      <c r="N1295" s="7">
        <f t="shared" si="60"/>
        <v>73</v>
      </c>
      <c r="O1295">
        <f t="shared" si="61"/>
        <v>-2.666666666666667</v>
      </c>
      <c r="Q1295">
        <f t="shared" si="62"/>
        <v>0</v>
      </c>
    </row>
    <row r="1296" spans="1:17" x14ac:dyDescent="0.3">
      <c r="A1296">
        <v>2173</v>
      </c>
      <c r="B1296" t="s">
        <v>151</v>
      </c>
      <c r="C1296" t="s">
        <v>152</v>
      </c>
      <c r="D1296" t="s">
        <v>27</v>
      </c>
      <c r="E1296">
        <v>26</v>
      </c>
      <c r="F1296">
        <v>1</v>
      </c>
      <c r="G1296" s="5">
        <v>43956</v>
      </c>
      <c r="H1296" t="s">
        <v>353</v>
      </c>
      <c r="I1296" t="s">
        <v>17</v>
      </c>
      <c r="J1296">
        <v>6</v>
      </c>
      <c r="K1296">
        <v>0.48</v>
      </c>
      <c r="L1296">
        <v>10</v>
      </c>
      <c r="M1296" t="s">
        <v>24</v>
      </c>
      <c r="N1296" s="7">
        <f t="shared" si="60"/>
        <v>26</v>
      </c>
      <c r="O1296">
        <f t="shared" si="61"/>
        <v>-64.38356164383562</v>
      </c>
      <c r="Q1296">
        <f t="shared" si="62"/>
        <v>0</v>
      </c>
    </row>
    <row r="1297" spans="1:17" x14ac:dyDescent="0.3">
      <c r="A1297">
        <v>2957</v>
      </c>
      <c r="B1297" t="s">
        <v>416</v>
      </c>
      <c r="C1297" t="s">
        <v>417</v>
      </c>
      <c r="D1297" t="s">
        <v>27</v>
      </c>
      <c r="E1297">
        <v>70</v>
      </c>
      <c r="F1297">
        <v>1</v>
      </c>
      <c r="G1297" s="5">
        <v>43956</v>
      </c>
      <c r="H1297" t="s">
        <v>722</v>
      </c>
      <c r="I1297" t="s">
        <v>17</v>
      </c>
      <c r="J1297">
        <v>5</v>
      </c>
      <c r="K1297">
        <v>0.33</v>
      </c>
      <c r="L1297">
        <v>13</v>
      </c>
      <c r="M1297" t="s">
        <v>18</v>
      </c>
      <c r="N1297" s="7">
        <f t="shared" si="60"/>
        <v>70</v>
      </c>
      <c r="O1297">
        <f t="shared" si="61"/>
        <v>169.23076923076923</v>
      </c>
      <c r="Q1297">
        <f t="shared" si="62"/>
        <v>-31.249999999999993</v>
      </c>
    </row>
    <row r="1298" spans="1:17" x14ac:dyDescent="0.3">
      <c r="A1298">
        <v>3145</v>
      </c>
      <c r="B1298" t="s">
        <v>165</v>
      </c>
      <c r="C1298" t="s">
        <v>166</v>
      </c>
      <c r="D1298" t="s">
        <v>27</v>
      </c>
      <c r="E1298">
        <v>64</v>
      </c>
      <c r="F1298">
        <v>3</v>
      </c>
      <c r="G1298" s="5">
        <v>43956</v>
      </c>
      <c r="H1298" t="s">
        <v>921</v>
      </c>
      <c r="I1298" t="s">
        <v>29</v>
      </c>
      <c r="J1298">
        <v>8</v>
      </c>
      <c r="K1298">
        <v>0.48</v>
      </c>
      <c r="L1298">
        <v>13</v>
      </c>
      <c r="M1298" t="s">
        <v>18</v>
      </c>
      <c r="N1298" s="7">
        <f t="shared" si="60"/>
        <v>192</v>
      </c>
      <c r="O1298">
        <f t="shared" si="61"/>
        <v>174.28571428571428</v>
      </c>
      <c r="Q1298">
        <f t="shared" si="62"/>
        <v>45.454545454545439</v>
      </c>
    </row>
    <row r="1299" spans="1:17" x14ac:dyDescent="0.3">
      <c r="A1299">
        <v>8961</v>
      </c>
      <c r="B1299" t="s">
        <v>146</v>
      </c>
      <c r="C1299" t="s">
        <v>147</v>
      </c>
      <c r="D1299" t="s">
        <v>27</v>
      </c>
      <c r="E1299">
        <v>58</v>
      </c>
      <c r="F1299">
        <v>3</v>
      </c>
      <c r="G1299" s="5">
        <v>43956</v>
      </c>
      <c r="H1299" t="s">
        <v>832</v>
      </c>
      <c r="I1299" t="s">
        <v>23</v>
      </c>
      <c r="J1299">
        <v>3</v>
      </c>
      <c r="K1299">
        <v>0.33</v>
      </c>
      <c r="L1299">
        <v>7</v>
      </c>
      <c r="M1299" t="s">
        <v>33</v>
      </c>
      <c r="N1299" s="7">
        <f t="shared" si="60"/>
        <v>174</v>
      </c>
      <c r="O1299">
        <f t="shared" si="61"/>
        <v>-9.375</v>
      </c>
      <c r="Q1299">
        <f t="shared" si="62"/>
        <v>-31.249999999999993</v>
      </c>
    </row>
    <row r="1300" spans="1:17" x14ac:dyDescent="0.3">
      <c r="A1300">
        <v>9425</v>
      </c>
      <c r="B1300" t="s">
        <v>412</v>
      </c>
      <c r="C1300" t="s">
        <v>413</v>
      </c>
      <c r="D1300" t="s">
        <v>27</v>
      </c>
      <c r="E1300">
        <v>16</v>
      </c>
      <c r="F1300">
        <v>1</v>
      </c>
      <c r="G1300" s="5">
        <v>43956</v>
      </c>
      <c r="H1300" t="s">
        <v>920</v>
      </c>
      <c r="I1300" t="s">
        <v>23</v>
      </c>
      <c r="J1300">
        <v>7</v>
      </c>
      <c r="K1300">
        <v>0.48</v>
      </c>
      <c r="L1300">
        <v>8</v>
      </c>
      <c r="M1300" t="s">
        <v>33</v>
      </c>
      <c r="N1300" s="7">
        <f t="shared" si="60"/>
        <v>16</v>
      </c>
      <c r="O1300">
        <f t="shared" si="61"/>
        <v>-90.804597701149419</v>
      </c>
      <c r="Q1300">
        <f t="shared" si="62"/>
        <v>45.454545454545439</v>
      </c>
    </row>
    <row r="1301" spans="1:17" x14ac:dyDescent="0.3">
      <c r="A1301">
        <v>9935</v>
      </c>
      <c r="B1301" t="s">
        <v>183</v>
      </c>
      <c r="C1301" t="s">
        <v>184</v>
      </c>
      <c r="D1301" t="s">
        <v>27</v>
      </c>
      <c r="E1301">
        <v>23</v>
      </c>
      <c r="F1301">
        <v>2</v>
      </c>
      <c r="G1301" s="5">
        <v>43956</v>
      </c>
      <c r="H1301" t="s">
        <v>612</v>
      </c>
      <c r="I1301" t="s">
        <v>23</v>
      </c>
      <c r="J1301">
        <v>7</v>
      </c>
      <c r="K1301">
        <v>0.33</v>
      </c>
      <c r="L1301">
        <v>10</v>
      </c>
      <c r="M1301" t="s">
        <v>740</v>
      </c>
      <c r="N1301" s="7">
        <f t="shared" si="60"/>
        <v>46</v>
      </c>
      <c r="O1301">
        <f t="shared" si="61"/>
        <v>187.5</v>
      </c>
      <c r="Q1301">
        <f t="shared" si="62"/>
        <v>-31.249999999999993</v>
      </c>
    </row>
    <row r="1302" spans="1:17" x14ac:dyDescent="0.3">
      <c r="A1302">
        <v>1052</v>
      </c>
      <c r="B1302" t="s">
        <v>500</v>
      </c>
      <c r="C1302" t="s">
        <v>321</v>
      </c>
      <c r="D1302" t="s">
        <v>54</v>
      </c>
      <c r="E1302">
        <v>29</v>
      </c>
      <c r="F1302">
        <v>3</v>
      </c>
      <c r="G1302" s="5">
        <v>43957</v>
      </c>
      <c r="H1302" t="s">
        <v>593</v>
      </c>
      <c r="I1302" t="s">
        <v>23</v>
      </c>
      <c r="J1302">
        <v>4</v>
      </c>
      <c r="K1302">
        <v>0.33</v>
      </c>
      <c r="L1302">
        <v>18</v>
      </c>
      <c r="M1302" t="s">
        <v>24</v>
      </c>
      <c r="N1302" s="7">
        <f t="shared" si="60"/>
        <v>87</v>
      </c>
      <c r="O1302">
        <f t="shared" si="61"/>
        <v>89.130434782608688</v>
      </c>
      <c r="Q1302">
        <f t="shared" si="62"/>
        <v>0</v>
      </c>
    </row>
    <row r="1303" spans="1:17" x14ac:dyDescent="0.3">
      <c r="A1303">
        <v>1392</v>
      </c>
      <c r="B1303" t="s">
        <v>87</v>
      </c>
      <c r="C1303" t="s">
        <v>88</v>
      </c>
      <c r="D1303" t="s">
        <v>54</v>
      </c>
      <c r="E1303">
        <v>16</v>
      </c>
      <c r="F1303">
        <v>3</v>
      </c>
      <c r="G1303" s="5">
        <v>43957</v>
      </c>
      <c r="H1303" t="s">
        <v>436</v>
      </c>
      <c r="I1303" t="s">
        <v>17</v>
      </c>
      <c r="J1303">
        <v>8</v>
      </c>
      <c r="K1303">
        <v>0.48</v>
      </c>
      <c r="L1303">
        <v>16</v>
      </c>
      <c r="M1303" t="s">
        <v>24</v>
      </c>
      <c r="N1303" s="7">
        <f t="shared" si="60"/>
        <v>48</v>
      </c>
      <c r="O1303">
        <f t="shared" si="61"/>
        <v>-44.827586206896555</v>
      </c>
      <c r="Q1303">
        <f t="shared" si="62"/>
        <v>45.454545454545439</v>
      </c>
    </row>
    <row r="1304" spans="1:17" x14ac:dyDescent="0.3">
      <c r="A1304">
        <v>1952</v>
      </c>
      <c r="B1304" t="s">
        <v>90</v>
      </c>
      <c r="C1304" t="s">
        <v>91</v>
      </c>
      <c r="D1304" t="s">
        <v>54</v>
      </c>
      <c r="E1304">
        <v>38</v>
      </c>
      <c r="F1304">
        <v>3</v>
      </c>
      <c r="G1304" s="5">
        <v>43957</v>
      </c>
      <c r="H1304" t="s">
        <v>28</v>
      </c>
      <c r="I1304" t="s">
        <v>17</v>
      </c>
      <c r="J1304">
        <v>4</v>
      </c>
      <c r="K1304">
        <v>0.36</v>
      </c>
      <c r="L1304">
        <v>13</v>
      </c>
      <c r="M1304" t="s">
        <v>24</v>
      </c>
      <c r="N1304" s="7">
        <f t="shared" si="60"/>
        <v>114</v>
      </c>
      <c r="O1304">
        <f t="shared" si="61"/>
        <v>137.5</v>
      </c>
      <c r="Q1304">
        <f t="shared" si="62"/>
        <v>-25</v>
      </c>
    </row>
    <row r="1305" spans="1:17" x14ac:dyDescent="0.3">
      <c r="A1305">
        <v>3108</v>
      </c>
      <c r="B1305" t="s">
        <v>117</v>
      </c>
      <c r="C1305" t="s">
        <v>118</v>
      </c>
      <c r="D1305" t="s">
        <v>54</v>
      </c>
      <c r="E1305">
        <v>78</v>
      </c>
      <c r="F1305">
        <v>3</v>
      </c>
      <c r="G1305" s="5">
        <v>43957</v>
      </c>
      <c r="H1305" t="s">
        <v>452</v>
      </c>
      <c r="I1305" t="s">
        <v>17</v>
      </c>
      <c r="J1305">
        <v>5</v>
      </c>
      <c r="K1305">
        <v>0.48</v>
      </c>
      <c r="L1305">
        <v>18</v>
      </c>
      <c r="M1305" t="s">
        <v>18</v>
      </c>
      <c r="N1305" s="7">
        <f t="shared" si="60"/>
        <v>234</v>
      </c>
      <c r="O1305">
        <f t="shared" si="61"/>
        <v>105.26315789473684</v>
      </c>
      <c r="Q1305">
        <f t="shared" si="62"/>
        <v>33.333333333333329</v>
      </c>
    </row>
    <row r="1306" spans="1:17" x14ac:dyDescent="0.3">
      <c r="A1306">
        <v>9092</v>
      </c>
      <c r="B1306" t="s">
        <v>332</v>
      </c>
      <c r="C1306" t="s">
        <v>333</v>
      </c>
      <c r="D1306" t="s">
        <v>54</v>
      </c>
      <c r="E1306">
        <v>50</v>
      </c>
      <c r="F1306">
        <v>3</v>
      </c>
      <c r="G1306" s="5">
        <v>43957</v>
      </c>
      <c r="H1306" t="s">
        <v>1070</v>
      </c>
      <c r="I1306" t="s">
        <v>23</v>
      </c>
      <c r="J1306">
        <v>7</v>
      </c>
      <c r="K1306">
        <v>0.33</v>
      </c>
      <c r="L1306">
        <v>6</v>
      </c>
      <c r="M1306" t="s">
        <v>33</v>
      </c>
      <c r="N1306" s="7">
        <f t="shared" si="60"/>
        <v>150</v>
      </c>
      <c r="O1306">
        <f t="shared" si="61"/>
        <v>-35.897435897435898</v>
      </c>
      <c r="Q1306">
        <f t="shared" si="62"/>
        <v>-31.249999999999993</v>
      </c>
    </row>
    <row r="1307" spans="1:17" x14ac:dyDescent="0.3">
      <c r="A1307">
        <v>9253</v>
      </c>
      <c r="B1307" t="s">
        <v>50</v>
      </c>
      <c r="C1307" t="s">
        <v>51</v>
      </c>
      <c r="D1307" t="s">
        <v>27</v>
      </c>
      <c r="E1307">
        <v>79</v>
      </c>
      <c r="F1307">
        <v>3</v>
      </c>
      <c r="G1307" s="5">
        <v>43958</v>
      </c>
      <c r="H1307" t="s">
        <v>497</v>
      </c>
      <c r="I1307" t="s">
        <v>23</v>
      </c>
      <c r="J1307">
        <v>4</v>
      </c>
      <c r="K1307">
        <v>0.33</v>
      </c>
      <c r="L1307">
        <v>11</v>
      </c>
      <c r="M1307" t="s">
        <v>33</v>
      </c>
      <c r="N1307" s="7">
        <f t="shared" si="60"/>
        <v>237</v>
      </c>
      <c r="O1307">
        <f t="shared" si="61"/>
        <v>57.999999999999993</v>
      </c>
      <c r="Q1307">
        <f t="shared" si="62"/>
        <v>0</v>
      </c>
    </row>
    <row r="1308" spans="1:17" x14ac:dyDescent="0.3">
      <c r="A1308">
        <v>9580</v>
      </c>
      <c r="B1308" t="s">
        <v>315</v>
      </c>
      <c r="C1308" t="s">
        <v>316</v>
      </c>
      <c r="D1308" t="s">
        <v>54</v>
      </c>
      <c r="E1308">
        <v>63</v>
      </c>
      <c r="F1308">
        <v>3</v>
      </c>
      <c r="G1308" s="5">
        <v>43958</v>
      </c>
      <c r="H1308" t="s">
        <v>987</v>
      </c>
      <c r="I1308" t="s">
        <v>23</v>
      </c>
      <c r="J1308">
        <v>4</v>
      </c>
      <c r="K1308">
        <v>0.18</v>
      </c>
      <c r="L1308">
        <v>15</v>
      </c>
      <c r="M1308" t="s">
        <v>33</v>
      </c>
      <c r="N1308" s="7">
        <f t="shared" si="60"/>
        <v>189</v>
      </c>
      <c r="O1308">
        <f t="shared" si="61"/>
        <v>-20.253164556962027</v>
      </c>
      <c r="Q1308">
        <f t="shared" si="62"/>
        <v>-45.45454545454546</v>
      </c>
    </row>
    <row r="1309" spans="1:17" x14ac:dyDescent="0.3">
      <c r="A1309">
        <v>1032</v>
      </c>
      <c r="B1309" t="s">
        <v>30</v>
      </c>
      <c r="C1309" t="s">
        <v>31</v>
      </c>
      <c r="D1309" t="s">
        <v>54</v>
      </c>
      <c r="E1309">
        <v>78</v>
      </c>
      <c r="F1309">
        <v>3</v>
      </c>
      <c r="G1309" s="5">
        <v>43959</v>
      </c>
      <c r="H1309" t="s">
        <v>113</v>
      </c>
      <c r="I1309" t="s">
        <v>17</v>
      </c>
      <c r="J1309">
        <v>8</v>
      </c>
      <c r="K1309">
        <v>0.33</v>
      </c>
      <c r="L1309">
        <v>14</v>
      </c>
      <c r="M1309" t="s">
        <v>24</v>
      </c>
      <c r="N1309" s="7">
        <f t="shared" si="60"/>
        <v>234</v>
      </c>
      <c r="O1309">
        <f t="shared" si="61"/>
        <v>23.809523809523807</v>
      </c>
      <c r="Q1309">
        <f t="shared" si="62"/>
        <v>83.333333333333343</v>
      </c>
    </row>
    <row r="1310" spans="1:17" x14ac:dyDescent="0.3">
      <c r="A1310">
        <v>1261</v>
      </c>
      <c r="B1310" t="s">
        <v>102</v>
      </c>
      <c r="C1310" t="s">
        <v>103</v>
      </c>
      <c r="D1310" t="s">
        <v>27</v>
      </c>
      <c r="E1310">
        <v>22</v>
      </c>
      <c r="F1310">
        <v>3</v>
      </c>
      <c r="G1310" s="5">
        <v>43959</v>
      </c>
      <c r="H1310" t="s">
        <v>844</v>
      </c>
      <c r="I1310" t="s">
        <v>17</v>
      </c>
      <c r="J1310">
        <v>5</v>
      </c>
      <c r="K1310">
        <v>0.33</v>
      </c>
      <c r="L1310">
        <v>8</v>
      </c>
      <c r="M1310" t="s">
        <v>24</v>
      </c>
      <c r="N1310" s="7">
        <f t="shared" si="60"/>
        <v>66</v>
      </c>
      <c r="O1310">
        <f t="shared" si="61"/>
        <v>-71.794871794871796</v>
      </c>
      <c r="Q1310">
        <f t="shared" si="62"/>
        <v>0</v>
      </c>
    </row>
    <row r="1311" spans="1:17" x14ac:dyDescent="0.3">
      <c r="A1311">
        <v>2679</v>
      </c>
      <c r="B1311" t="s">
        <v>105</v>
      </c>
      <c r="C1311" t="s">
        <v>106</v>
      </c>
      <c r="D1311" t="s">
        <v>27</v>
      </c>
      <c r="E1311">
        <v>56</v>
      </c>
      <c r="F1311">
        <v>2</v>
      </c>
      <c r="G1311" s="5">
        <v>43959</v>
      </c>
      <c r="H1311" t="s">
        <v>368</v>
      </c>
      <c r="I1311" t="s">
        <v>17</v>
      </c>
      <c r="J1311">
        <v>4</v>
      </c>
      <c r="K1311">
        <v>0.33</v>
      </c>
      <c r="L1311">
        <v>19</v>
      </c>
      <c r="M1311" t="s">
        <v>18</v>
      </c>
      <c r="N1311" s="7">
        <f t="shared" si="60"/>
        <v>112</v>
      </c>
      <c r="O1311">
        <f t="shared" si="61"/>
        <v>69.696969696969703</v>
      </c>
      <c r="Q1311">
        <f t="shared" si="62"/>
        <v>0</v>
      </c>
    </row>
    <row r="1312" spans="1:17" x14ac:dyDescent="0.3">
      <c r="A1312">
        <v>9132</v>
      </c>
      <c r="B1312" t="s">
        <v>96</v>
      </c>
      <c r="C1312" t="s">
        <v>97</v>
      </c>
      <c r="D1312" t="s">
        <v>54</v>
      </c>
      <c r="E1312">
        <v>79</v>
      </c>
      <c r="F1312">
        <v>2</v>
      </c>
      <c r="G1312" s="5">
        <v>43959</v>
      </c>
      <c r="H1312" t="s">
        <v>1197</v>
      </c>
      <c r="I1312" t="s">
        <v>23</v>
      </c>
      <c r="J1312">
        <v>7</v>
      </c>
      <c r="K1312">
        <v>0.48</v>
      </c>
      <c r="L1312">
        <v>12</v>
      </c>
      <c r="M1312" t="s">
        <v>33</v>
      </c>
      <c r="N1312" s="7">
        <f t="shared" si="60"/>
        <v>158</v>
      </c>
      <c r="O1312">
        <f t="shared" si="61"/>
        <v>41.071428571428569</v>
      </c>
      <c r="Q1312">
        <f t="shared" si="62"/>
        <v>45.454545454545439</v>
      </c>
    </row>
    <row r="1313" spans="1:17" x14ac:dyDescent="0.3">
      <c r="A1313">
        <v>9878</v>
      </c>
      <c r="B1313" t="s">
        <v>183</v>
      </c>
      <c r="C1313" t="s">
        <v>184</v>
      </c>
      <c r="D1313" t="s">
        <v>54</v>
      </c>
      <c r="E1313">
        <v>35</v>
      </c>
      <c r="F1313">
        <v>1</v>
      </c>
      <c r="G1313" s="5">
        <v>43959</v>
      </c>
      <c r="H1313" t="s">
        <v>1129</v>
      </c>
      <c r="I1313" t="s">
        <v>23</v>
      </c>
      <c r="J1313">
        <v>6</v>
      </c>
      <c r="K1313">
        <v>0.33</v>
      </c>
      <c r="L1313">
        <v>6</v>
      </c>
      <c r="M1313" t="s">
        <v>740</v>
      </c>
      <c r="N1313" s="7">
        <f t="shared" si="60"/>
        <v>35</v>
      </c>
      <c r="O1313">
        <f t="shared" si="61"/>
        <v>-77.848101265822791</v>
      </c>
      <c r="Q1313">
        <f t="shared" si="62"/>
        <v>-31.249999999999993</v>
      </c>
    </row>
    <row r="1314" spans="1:17" x14ac:dyDescent="0.3">
      <c r="A1314">
        <v>1159</v>
      </c>
      <c r="B1314" t="s">
        <v>38</v>
      </c>
      <c r="C1314" t="s">
        <v>39</v>
      </c>
      <c r="D1314" t="s">
        <v>27</v>
      </c>
      <c r="E1314">
        <v>40</v>
      </c>
      <c r="F1314">
        <v>2</v>
      </c>
      <c r="G1314" s="5">
        <v>43961</v>
      </c>
      <c r="H1314" t="s">
        <v>603</v>
      </c>
      <c r="I1314" t="s">
        <v>17</v>
      </c>
      <c r="J1314">
        <v>8</v>
      </c>
      <c r="K1314">
        <v>0.48</v>
      </c>
      <c r="L1314">
        <v>15</v>
      </c>
      <c r="M1314" t="s">
        <v>24</v>
      </c>
      <c r="N1314" s="7">
        <f t="shared" si="60"/>
        <v>80</v>
      </c>
      <c r="O1314">
        <f t="shared" si="61"/>
        <v>128.57142857142858</v>
      </c>
      <c r="Q1314">
        <f t="shared" si="62"/>
        <v>45.454545454545439</v>
      </c>
    </row>
    <row r="1315" spans="1:17" x14ac:dyDescent="0.3">
      <c r="A1315">
        <v>1377</v>
      </c>
      <c r="B1315" t="s">
        <v>351</v>
      </c>
      <c r="C1315" t="s">
        <v>352</v>
      </c>
      <c r="D1315" t="s">
        <v>27</v>
      </c>
      <c r="E1315">
        <v>32</v>
      </c>
      <c r="F1315">
        <v>1</v>
      </c>
      <c r="G1315" s="5">
        <v>43961</v>
      </c>
      <c r="H1315" t="s">
        <v>892</v>
      </c>
      <c r="I1315" t="s">
        <v>17</v>
      </c>
      <c r="J1315">
        <v>6</v>
      </c>
      <c r="K1315">
        <v>0.33</v>
      </c>
      <c r="L1315">
        <v>7</v>
      </c>
      <c r="M1315" t="s">
        <v>24</v>
      </c>
      <c r="N1315" s="7">
        <f t="shared" si="60"/>
        <v>32</v>
      </c>
      <c r="O1315">
        <f t="shared" si="61"/>
        <v>-60</v>
      </c>
      <c r="Q1315">
        <f t="shared" si="62"/>
        <v>-31.249999999999993</v>
      </c>
    </row>
    <row r="1316" spans="1:17" x14ac:dyDescent="0.3">
      <c r="A1316">
        <v>2093</v>
      </c>
      <c r="B1316" t="s">
        <v>196</v>
      </c>
      <c r="C1316" t="s">
        <v>197</v>
      </c>
      <c r="D1316" t="s">
        <v>27</v>
      </c>
      <c r="E1316">
        <v>65</v>
      </c>
      <c r="F1316">
        <v>3</v>
      </c>
      <c r="G1316" s="5">
        <v>43961</v>
      </c>
      <c r="H1316" t="s">
        <v>981</v>
      </c>
      <c r="I1316" t="s">
        <v>17</v>
      </c>
      <c r="J1316">
        <v>5</v>
      </c>
      <c r="K1316">
        <v>0.48</v>
      </c>
      <c r="L1316">
        <v>22</v>
      </c>
      <c r="M1316" t="s">
        <v>24</v>
      </c>
      <c r="N1316" s="7">
        <f t="shared" si="60"/>
        <v>195</v>
      </c>
      <c r="O1316">
        <f t="shared" si="61"/>
        <v>509.375</v>
      </c>
      <c r="Q1316">
        <f t="shared" si="62"/>
        <v>45.454545454545439</v>
      </c>
    </row>
    <row r="1317" spans="1:17" x14ac:dyDescent="0.3">
      <c r="A1317">
        <v>8930</v>
      </c>
      <c r="B1317" t="s">
        <v>148</v>
      </c>
      <c r="C1317" t="s">
        <v>149</v>
      </c>
      <c r="D1317" t="s">
        <v>54</v>
      </c>
      <c r="E1317">
        <v>56</v>
      </c>
      <c r="F1317">
        <v>2</v>
      </c>
      <c r="G1317" s="5">
        <v>43961</v>
      </c>
      <c r="H1317" t="s">
        <v>293</v>
      </c>
      <c r="I1317" t="s">
        <v>23</v>
      </c>
      <c r="J1317">
        <v>3</v>
      </c>
      <c r="K1317">
        <v>0.33</v>
      </c>
      <c r="L1317">
        <v>14</v>
      </c>
      <c r="M1317" t="s">
        <v>33</v>
      </c>
      <c r="N1317" s="7">
        <f t="shared" si="60"/>
        <v>112</v>
      </c>
      <c r="O1317">
        <f t="shared" si="61"/>
        <v>-42.564102564102562</v>
      </c>
      <c r="Q1317">
        <f t="shared" si="62"/>
        <v>-31.249999999999993</v>
      </c>
    </row>
    <row r="1318" spans="1:17" x14ac:dyDescent="0.3">
      <c r="A1318">
        <v>9418</v>
      </c>
      <c r="B1318" t="s">
        <v>311</v>
      </c>
      <c r="C1318" t="s">
        <v>312</v>
      </c>
      <c r="D1318" t="s">
        <v>54</v>
      </c>
      <c r="E1318">
        <v>62</v>
      </c>
      <c r="F1318">
        <v>2</v>
      </c>
      <c r="G1318" s="5">
        <v>43961</v>
      </c>
      <c r="H1318" t="s">
        <v>71</v>
      </c>
      <c r="I1318" t="s">
        <v>23</v>
      </c>
      <c r="J1318">
        <v>7</v>
      </c>
      <c r="K1318">
        <v>0.33</v>
      </c>
      <c r="L1318">
        <v>11</v>
      </c>
      <c r="M1318" t="s">
        <v>33</v>
      </c>
      <c r="N1318" s="7">
        <f t="shared" si="60"/>
        <v>124</v>
      </c>
      <c r="O1318">
        <f t="shared" si="61"/>
        <v>10.714285714285714</v>
      </c>
      <c r="Q1318">
        <f t="shared" si="62"/>
        <v>0</v>
      </c>
    </row>
    <row r="1319" spans="1:17" x14ac:dyDescent="0.3">
      <c r="A1319">
        <v>2514</v>
      </c>
      <c r="B1319" t="s">
        <v>44</v>
      </c>
      <c r="C1319" t="s">
        <v>45</v>
      </c>
      <c r="D1319" t="s">
        <v>54</v>
      </c>
      <c r="E1319">
        <v>79</v>
      </c>
      <c r="F1319">
        <v>2</v>
      </c>
      <c r="G1319" s="5">
        <v>43962</v>
      </c>
      <c r="H1319" t="s">
        <v>264</v>
      </c>
      <c r="I1319" t="s">
        <v>17</v>
      </c>
      <c r="J1319">
        <v>7</v>
      </c>
      <c r="K1319">
        <v>0.18</v>
      </c>
      <c r="L1319">
        <v>12</v>
      </c>
      <c r="M1319" t="s">
        <v>18</v>
      </c>
      <c r="N1319" s="7">
        <f t="shared" si="60"/>
        <v>158</v>
      </c>
      <c r="O1319">
        <f t="shared" si="61"/>
        <v>27.419354838709676</v>
      </c>
      <c r="Q1319">
        <f t="shared" si="62"/>
        <v>-45.45454545454546</v>
      </c>
    </row>
    <row r="1320" spans="1:17" x14ac:dyDescent="0.3">
      <c r="A1320">
        <v>9524</v>
      </c>
      <c r="B1320" t="s">
        <v>96</v>
      </c>
      <c r="C1320" t="s">
        <v>97</v>
      </c>
      <c r="D1320" t="s">
        <v>54</v>
      </c>
      <c r="E1320">
        <v>82</v>
      </c>
      <c r="F1320">
        <v>1</v>
      </c>
      <c r="G1320" s="5">
        <v>43962</v>
      </c>
      <c r="H1320" t="s">
        <v>908</v>
      </c>
      <c r="I1320" t="s">
        <v>23</v>
      </c>
      <c r="J1320">
        <v>4</v>
      </c>
      <c r="K1320">
        <v>0.48</v>
      </c>
      <c r="L1320">
        <v>7</v>
      </c>
      <c r="M1320" t="s">
        <v>33</v>
      </c>
      <c r="N1320" s="7">
        <f t="shared" si="60"/>
        <v>82</v>
      </c>
      <c r="O1320">
        <f t="shared" si="61"/>
        <v>-48.101265822784811</v>
      </c>
      <c r="Q1320">
        <f t="shared" si="62"/>
        <v>166.66666666666669</v>
      </c>
    </row>
    <row r="1321" spans="1:17" x14ac:dyDescent="0.3">
      <c r="A1321">
        <v>1193</v>
      </c>
      <c r="B1321" t="s">
        <v>351</v>
      </c>
      <c r="C1321" t="s">
        <v>352</v>
      </c>
      <c r="D1321" t="s">
        <v>27</v>
      </c>
      <c r="E1321">
        <v>44</v>
      </c>
      <c r="F1321">
        <v>3</v>
      </c>
      <c r="G1321" s="5">
        <v>43963</v>
      </c>
      <c r="H1321" t="s">
        <v>813</v>
      </c>
      <c r="I1321" t="s">
        <v>17</v>
      </c>
      <c r="J1321">
        <v>8</v>
      </c>
      <c r="K1321">
        <v>0.33</v>
      </c>
      <c r="L1321">
        <v>18</v>
      </c>
      <c r="M1321" t="s">
        <v>24</v>
      </c>
      <c r="N1321" s="7">
        <f t="shared" si="60"/>
        <v>132</v>
      </c>
      <c r="O1321">
        <f t="shared" si="61"/>
        <v>60.975609756097562</v>
      </c>
      <c r="Q1321">
        <f t="shared" si="62"/>
        <v>-31.249999999999993</v>
      </c>
    </row>
    <row r="1322" spans="1:17" x14ac:dyDescent="0.3">
      <c r="A1322">
        <v>2127</v>
      </c>
      <c r="B1322" t="s">
        <v>99</v>
      </c>
      <c r="C1322" t="s">
        <v>100</v>
      </c>
      <c r="D1322" t="s">
        <v>27</v>
      </c>
      <c r="E1322">
        <v>84</v>
      </c>
      <c r="F1322">
        <v>3</v>
      </c>
      <c r="G1322" s="5">
        <v>43964</v>
      </c>
      <c r="H1322" t="s">
        <v>195</v>
      </c>
      <c r="I1322" t="s">
        <v>17</v>
      </c>
      <c r="J1322">
        <v>8</v>
      </c>
      <c r="K1322">
        <v>0.48</v>
      </c>
      <c r="L1322">
        <v>18</v>
      </c>
      <c r="M1322" t="s">
        <v>24</v>
      </c>
      <c r="N1322" s="7">
        <f t="shared" si="60"/>
        <v>252</v>
      </c>
      <c r="O1322">
        <f t="shared" si="61"/>
        <v>90.909090909090907</v>
      </c>
      <c r="Q1322">
        <f t="shared" si="62"/>
        <v>45.454545454545439</v>
      </c>
    </row>
    <row r="1323" spans="1:17" x14ac:dyDescent="0.3">
      <c r="A1323">
        <v>9870</v>
      </c>
      <c r="B1323" t="s">
        <v>158</v>
      </c>
      <c r="C1323" t="s">
        <v>159</v>
      </c>
      <c r="D1323" t="s">
        <v>54</v>
      </c>
      <c r="E1323">
        <v>32</v>
      </c>
      <c r="F1323">
        <v>1</v>
      </c>
      <c r="G1323" s="5">
        <v>43965</v>
      </c>
      <c r="H1323" t="s">
        <v>906</v>
      </c>
      <c r="I1323" t="s">
        <v>23</v>
      </c>
      <c r="J1323">
        <v>4</v>
      </c>
      <c r="K1323">
        <v>0.33</v>
      </c>
      <c r="L1323">
        <v>11</v>
      </c>
      <c r="M1323" t="s">
        <v>740</v>
      </c>
      <c r="N1323" s="7">
        <f t="shared" si="60"/>
        <v>32</v>
      </c>
      <c r="O1323">
        <f t="shared" si="61"/>
        <v>-87.301587301587304</v>
      </c>
      <c r="Q1323">
        <f t="shared" si="62"/>
        <v>-31.249999999999993</v>
      </c>
    </row>
    <row r="1324" spans="1:17" x14ac:dyDescent="0.3">
      <c r="A1324">
        <v>8934</v>
      </c>
      <c r="B1324" t="s">
        <v>311</v>
      </c>
      <c r="C1324" t="s">
        <v>312</v>
      </c>
      <c r="D1324" t="s">
        <v>54</v>
      </c>
      <c r="E1324">
        <v>31</v>
      </c>
      <c r="F1324">
        <v>1</v>
      </c>
      <c r="G1324" s="5">
        <v>43966</v>
      </c>
      <c r="H1324" t="s">
        <v>272</v>
      </c>
      <c r="I1324" t="s">
        <v>23</v>
      </c>
      <c r="J1324">
        <v>5</v>
      </c>
      <c r="K1324">
        <v>0.21</v>
      </c>
      <c r="L1324">
        <v>12</v>
      </c>
      <c r="M1324" t="s">
        <v>33</v>
      </c>
      <c r="N1324" s="7">
        <f t="shared" si="60"/>
        <v>31</v>
      </c>
      <c r="O1324">
        <f t="shared" si="61"/>
        <v>-3.125</v>
      </c>
      <c r="Q1324">
        <f t="shared" si="62"/>
        <v>-36.363636363636367</v>
      </c>
    </row>
    <row r="1325" spans="1:17" x14ac:dyDescent="0.3">
      <c r="A1325">
        <v>9494</v>
      </c>
      <c r="B1325" t="s">
        <v>96</v>
      </c>
      <c r="C1325" t="s">
        <v>97</v>
      </c>
      <c r="D1325" t="s">
        <v>54</v>
      </c>
      <c r="E1325">
        <v>45</v>
      </c>
      <c r="F1325">
        <v>3</v>
      </c>
      <c r="G1325" s="5">
        <v>43966</v>
      </c>
      <c r="H1325" t="s">
        <v>1177</v>
      </c>
      <c r="I1325" t="s">
        <v>23</v>
      </c>
      <c r="J1325">
        <v>3</v>
      </c>
      <c r="K1325">
        <v>0.48</v>
      </c>
      <c r="L1325">
        <v>7</v>
      </c>
      <c r="M1325" t="s">
        <v>33</v>
      </c>
      <c r="N1325" s="7">
        <f t="shared" si="60"/>
        <v>135</v>
      </c>
      <c r="O1325">
        <f t="shared" si="61"/>
        <v>335.48387096774195</v>
      </c>
      <c r="Q1325">
        <f t="shared" si="62"/>
        <v>128.57142857142858</v>
      </c>
    </row>
    <row r="1326" spans="1:17" x14ac:dyDescent="0.3">
      <c r="A1326">
        <v>9818</v>
      </c>
      <c r="B1326" t="s">
        <v>252</v>
      </c>
      <c r="C1326" t="s">
        <v>187</v>
      </c>
      <c r="D1326" t="s">
        <v>54</v>
      </c>
      <c r="E1326">
        <v>78</v>
      </c>
      <c r="F1326">
        <v>3</v>
      </c>
      <c r="G1326" s="5">
        <v>43966</v>
      </c>
      <c r="H1326" t="s">
        <v>104</v>
      </c>
      <c r="I1326" t="s">
        <v>23</v>
      </c>
      <c r="J1326">
        <v>3</v>
      </c>
      <c r="K1326">
        <v>0.33</v>
      </c>
      <c r="L1326">
        <v>15</v>
      </c>
      <c r="M1326" t="s">
        <v>740</v>
      </c>
      <c r="N1326" s="7">
        <f t="shared" si="60"/>
        <v>234</v>
      </c>
      <c r="O1326">
        <f t="shared" si="61"/>
        <v>73.333333333333329</v>
      </c>
      <c r="Q1326">
        <f t="shared" si="62"/>
        <v>-31.249999999999993</v>
      </c>
    </row>
    <row r="1327" spans="1:17" x14ac:dyDescent="0.3">
      <c r="A1327">
        <v>9666</v>
      </c>
      <c r="B1327" t="s">
        <v>348</v>
      </c>
      <c r="C1327" t="s">
        <v>349</v>
      </c>
      <c r="D1327" t="s">
        <v>54</v>
      </c>
      <c r="E1327">
        <v>50</v>
      </c>
      <c r="F1327">
        <v>3</v>
      </c>
      <c r="G1327" s="5">
        <v>43967</v>
      </c>
      <c r="H1327" t="s">
        <v>170</v>
      </c>
      <c r="I1327" t="s">
        <v>23</v>
      </c>
      <c r="J1327">
        <v>6</v>
      </c>
      <c r="K1327">
        <v>0.33</v>
      </c>
      <c r="L1327">
        <v>11</v>
      </c>
      <c r="M1327" t="s">
        <v>33</v>
      </c>
      <c r="N1327" s="7">
        <f t="shared" si="60"/>
        <v>150</v>
      </c>
      <c r="O1327">
        <f t="shared" si="61"/>
        <v>-35.897435897435898</v>
      </c>
      <c r="Q1327">
        <f t="shared" si="62"/>
        <v>0</v>
      </c>
    </row>
    <row r="1328" spans="1:17" x14ac:dyDescent="0.3">
      <c r="A1328">
        <v>9782</v>
      </c>
      <c r="B1328" t="s">
        <v>146</v>
      </c>
      <c r="C1328" t="s">
        <v>147</v>
      </c>
      <c r="D1328" t="s">
        <v>54</v>
      </c>
      <c r="E1328">
        <v>66</v>
      </c>
      <c r="F1328">
        <v>1</v>
      </c>
      <c r="G1328" s="5">
        <v>43967</v>
      </c>
      <c r="H1328" t="s">
        <v>568</v>
      </c>
      <c r="I1328" t="s">
        <v>23</v>
      </c>
      <c r="J1328">
        <v>7</v>
      </c>
      <c r="K1328">
        <v>0.33</v>
      </c>
      <c r="L1328">
        <v>16</v>
      </c>
      <c r="M1328" t="s">
        <v>740</v>
      </c>
      <c r="N1328" s="7">
        <f t="shared" si="60"/>
        <v>66</v>
      </c>
      <c r="O1328">
        <f t="shared" si="61"/>
        <v>-56.000000000000007</v>
      </c>
      <c r="Q1328">
        <f t="shared" si="62"/>
        <v>0</v>
      </c>
    </row>
    <row r="1329" spans="1:17" x14ac:dyDescent="0.3">
      <c r="A1329">
        <v>1195</v>
      </c>
      <c r="B1329" t="s">
        <v>254</v>
      </c>
      <c r="C1329" t="s">
        <v>255</v>
      </c>
      <c r="D1329" t="s">
        <v>27</v>
      </c>
      <c r="E1329">
        <v>24</v>
      </c>
      <c r="F1329">
        <v>1</v>
      </c>
      <c r="G1329" s="5">
        <v>43968</v>
      </c>
      <c r="H1329" t="s">
        <v>480</v>
      </c>
      <c r="I1329" t="s">
        <v>17</v>
      </c>
      <c r="J1329">
        <v>9</v>
      </c>
      <c r="K1329">
        <v>0.48</v>
      </c>
      <c r="L1329">
        <v>12</v>
      </c>
      <c r="M1329" t="s">
        <v>24</v>
      </c>
      <c r="N1329" s="7">
        <f t="shared" si="60"/>
        <v>24</v>
      </c>
      <c r="O1329">
        <f t="shared" si="61"/>
        <v>-63.636363636363633</v>
      </c>
      <c r="Q1329">
        <f t="shared" si="62"/>
        <v>45.454545454545439</v>
      </c>
    </row>
    <row r="1330" spans="1:17" x14ac:dyDescent="0.3">
      <c r="A1330">
        <v>2849</v>
      </c>
      <c r="B1330" t="s">
        <v>177</v>
      </c>
      <c r="C1330" t="s">
        <v>178</v>
      </c>
      <c r="D1330" t="s">
        <v>27</v>
      </c>
      <c r="E1330">
        <v>58</v>
      </c>
      <c r="F1330">
        <v>3</v>
      </c>
      <c r="G1330" s="5">
        <v>43970</v>
      </c>
      <c r="H1330" t="s">
        <v>283</v>
      </c>
      <c r="I1330" t="s">
        <v>17</v>
      </c>
      <c r="J1330">
        <v>4</v>
      </c>
      <c r="K1330">
        <v>0.33</v>
      </c>
      <c r="L1330">
        <v>15</v>
      </c>
      <c r="M1330" t="s">
        <v>18</v>
      </c>
      <c r="N1330" s="7">
        <f t="shared" si="60"/>
        <v>174</v>
      </c>
      <c r="O1330">
        <f t="shared" si="61"/>
        <v>625</v>
      </c>
      <c r="Q1330">
        <f t="shared" si="62"/>
        <v>-31.249999999999993</v>
      </c>
    </row>
    <row r="1331" spans="1:17" x14ac:dyDescent="0.3">
      <c r="A1331">
        <v>9627</v>
      </c>
      <c r="B1331" t="s">
        <v>158</v>
      </c>
      <c r="C1331" t="s">
        <v>159</v>
      </c>
      <c r="D1331" t="s">
        <v>27</v>
      </c>
      <c r="E1331">
        <v>61</v>
      </c>
      <c r="F1331">
        <v>3</v>
      </c>
      <c r="G1331" s="5">
        <v>43970</v>
      </c>
      <c r="H1331" t="s">
        <v>900</v>
      </c>
      <c r="I1331" t="s">
        <v>23</v>
      </c>
      <c r="J1331">
        <v>4</v>
      </c>
      <c r="K1331">
        <v>0.33</v>
      </c>
      <c r="L1331">
        <v>9</v>
      </c>
      <c r="M1331" t="s">
        <v>33</v>
      </c>
      <c r="N1331" s="7">
        <f t="shared" si="60"/>
        <v>183</v>
      </c>
      <c r="O1331">
        <f t="shared" si="61"/>
        <v>5.1724137931034484</v>
      </c>
      <c r="Q1331">
        <f t="shared" si="62"/>
        <v>0</v>
      </c>
    </row>
    <row r="1332" spans="1:17" x14ac:dyDescent="0.3">
      <c r="A1332">
        <v>1628</v>
      </c>
      <c r="B1332" t="s">
        <v>66</v>
      </c>
      <c r="C1332" t="s">
        <v>67</v>
      </c>
      <c r="D1332" t="s">
        <v>54</v>
      </c>
      <c r="E1332">
        <v>64</v>
      </c>
      <c r="F1332">
        <v>3</v>
      </c>
      <c r="G1332" s="5">
        <v>43971</v>
      </c>
      <c r="H1332" t="s">
        <v>46</v>
      </c>
      <c r="I1332" t="s">
        <v>17</v>
      </c>
      <c r="J1332">
        <v>8</v>
      </c>
      <c r="K1332">
        <v>0.48</v>
      </c>
      <c r="L1332">
        <v>11</v>
      </c>
      <c r="M1332" t="s">
        <v>24</v>
      </c>
      <c r="N1332" s="7">
        <f t="shared" si="60"/>
        <v>192</v>
      </c>
      <c r="O1332">
        <f t="shared" si="61"/>
        <v>4.918032786885246</v>
      </c>
      <c r="Q1332">
        <f t="shared" si="62"/>
        <v>45.454545454545439</v>
      </c>
    </row>
    <row r="1333" spans="1:17" x14ac:dyDescent="0.3">
      <c r="A1333">
        <v>1838</v>
      </c>
      <c r="B1333" t="s">
        <v>279</v>
      </c>
      <c r="C1333" t="s">
        <v>280</v>
      </c>
      <c r="D1333" t="s">
        <v>54</v>
      </c>
      <c r="E1333">
        <v>46</v>
      </c>
      <c r="F1333">
        <v>1</v>
      </c>
      <c r="G1333" s="5">
        <v>43972</v>
      </c>
      <c r="H1333" t="s">
        <v>477</v>
      </c>
      <c r="I1333" t="s">
        <v>17</v>
      </c>
      <c r="J1333">
        <v>7</v>
      </c>
      <c r="K1333">
        <v>0.48</v>
      </c>
      <c r="L1333">
        <v>20</v>
      </c>
      <c r="M1333" t="s">
        <v>24</v>
      </c>
      <c r="N1333" s="7">
        <f t="shared" si="60"/>
        <v>46</v>
      </c>
      <c r="O1333">
        <f t="shared" si="61"/>
        <v>-76.041666666666657</v>
      </c>
      <c r="Q1333">
        <f t="shared" si="62"/>
        <v>0</v>
      </c>
    </row>
    <row r="1334" spans="1:17" x14ac:dyDescent="0.3">
      <c r="A1334">
        <v>2621</v>
      </c>
      <c r="B1334" t="s">
        <v>443</v>
      </c>
      <c r="C1334" t="s">
        <v>444</v>
      </c>
      <c r="D1334" t="s">
        <v>27</v>
      </c>
      <c r="E1334">
        <v>85</v>
      </c>
      <c r="F1334">
        <v>3</v>
      </c>
      <c r="G1334" s="5">
        <v>43972</v>
      </c>
      <c r="H1334" t="s">
        <v>1135</v>
      </c>
      <c r="I1334" t="s">
        <v>17</v>
      </c>
      <c r="J1334">
        <v>6</v>
      </c>
      <c r="K1334">
        <v>0.33</v>
      </c>
      <c r="L1334">
        <v>7</v>
      </c>
      <c r="M1334" t="s">
        <v>18</v>
      </c>
      <c r="N1334" s="7">
        <f t="shared" si="60"/>
        <v>255</v>
      </c>
      <c r="O1334">
        <f t="shared" si="61"/>
        <v>454.34782608695656</v>
      </c>
      <c r="Q1334">
        <f t="shared" si="62"/>
        <v>-31.249999999999993</v>
      </c>
    </row>
    <row r="1335" spans="1:17" x14ac:dyDescent="0.3">
      <c r="A1335">
        <v>2881</v>
      </c>
      <c r="B1335" t="s">
        <v>242</v>
      </c>
      <c r="C1335" t="s">
        <v>243</v>
      </c>
      <c r="D1335" t="s">
        <v>27</v>
      </c>
      <c r="E1335">
        <v>73</v>
      </c>
      <c r="F1335">
        <v>1</v>
      </c>
      <c r="G1335" s="5">
        <v>43972</v>
      </c>
      <c r="H1335" t="s">
        <v>856</v>
      </c>
      <c r="I1335" t="s">
        <v>17</v>
      </c>
      <c r="J1335">
        <v>7</v>
      </c>
      <c r="K1335">
        <v>0.48</v>
      </c>
      <c r="L1335">
        <v>21</v>
      </c>
      <c r="M1335" t="s">
        <v>18</v>
      </c>
      <c r="N1335" s="7">
        <f t="shared" si="60"/>
        <v>73</v>
      </c>
      <c r="O1335">
        <f t="shared" si="61"/>
        <v>-71.372549019607845</v>
      </c>
      <c r="Q1335">
        <f t="shared" si="62"/>
        <v>45.454545454545439</v>
      </c>
    </row>
    <row r="1336" spans="1:17" x14ac:dyDescent="0.3">
      <c r="A1336">
        <v>9371</v>
      </c>
      <c r="B1336" t="s">
        <v>500</v>
      </c>
      <c r="C1336" t="s">
        <v>321</v>
      </c>
      <c r="D1336" t="s">
        <v>27</v>
      </c>
      <c r="E1336">
        <v>84</v>
      </c>
      <c r="F1336">
        <v>1</v>
      </c>
      <c r="G1336" s="5">
        <v>43972</v>
      </c>
      <c r="H1336" t="s">
        <v>1196</v>
      </c>
      <c r="I1336" t="s">
        <v>23</v>
      </c>
      <c r="J1336">
        <v>7</v>
      </c>
      <c r="K1336">
        <v>0.33</v>
      </c>
      <c r="L1336">
        <v>9</v>
      </c>
      <c r="M1336" t="s">
        <v>33</v>
      </c>
      <c r="N1336" s="7">
        <f t="shared" si="60"/>
        <v>84</v>
      </c>
      <c r="O1336">
        <f t="shared" si="61"/>
        <v>15.068493150684931</v>
      </c>
      <c r="Q1336">
        <f t="shared" si="62"/>
        <v>-31.249999999999993</v>
      </c>
    </row>
    <row r="1337" spans="1:17" x14ac:dyDescent="0.3">
      <c r="A1337">
        <v>1072</v>
      </c>
      <c r="B1337" t="s">
        <v>381</v>
      </c>
      <c r="C1337" t="s">
        <v>382</v>
      </c>
      <c r="D1337" t="s">
        <v>54</v>
      </c>
      <c r="E1337">
        <v>71</v>
      </c>
      <c r="F1337">
        <v>1</v>
      </c>
      <c r="G1337" s="5">
        <v>43973</v>
      </c>
      <c r="H1337" t="s">
        <v>314</v>
      </c>
      <c r="I1337" t="s">
        <v>17</v>
      </c>
      <c r="J1337">
        <v>4</v>
      </c>
      <c r="K1337">
        <v>0.48</v>
      </c>
      <c r="L1337">
        <v>16</v>
      </c>
      <c r="M1337" t="s">
        <v>24</v>
      </c>
      <c r="N1337" s="7">
        <f t="shared" si="60"/>
        <v>71</v>
      </c>
      <c r="O1337">
        <f t="shared" si="61"/>
        <v>-15.476190476190476</v>
      </c>
      <c r="Q1337">
        <f t="shared" si="62"/>
        <v>45.454545454545439</v>
      </c>
    </row>
    <row r="1338" spans="1:17" x14ac:dyDescent="0.3">
      <c r="A1338">
        <v>1197</v>
      </c>
      <c r="B1338" t="s">
        <v>199</v>
      </c>
      <c r="C1338" t="s">
        <v>200</v>
      </c>
      <c r="D1338" t="s">
        <v>27</v>
      </c>
      <c r="E1338">
        <v>15</v>
      </c>
      <c r="F1338">
        <v>3</v>
      </c>
      <c r="G1338" s="5">
        <v>43973</v>
      </c>
      <c r="H1338" t="s">
        <v>815</v>
      </c>
      <c r="I1338" t="s">
        <v>17</v>
      </c>
      <c r="J1338">
        <v>7</v>
      </c>
      <c r="K1338">
        <v>0.48</v>
      </c>
      <c r="L1338">
        <v>7</v>
      </c>
      <c r="M1338" t="s">
        <v>24</v>
      </c>
      <c r="N1338" s="7">
        <f t="shared" si="60"/>
        <v>45</v>
      </c>
      <c r="O1338">
        <f t="shared" si="61"/>
        <v>-36.619718309859159</v>
      </c>
      <c r="Q1338">
        <f t="shared" si="62"/>
        <v>0</v>
      </c>
    </row>
    <row r="1339" spans="1:17" x14ac:dyDescent="0.3">
      <c r="A1339">
        <v>2025</v>
      </c>
      <c r="B1339" t="s">
        <v>224</v>
      </c>
      <c r="C1339" t="s">
        <v>225</v>
      </c>
      <c r="D1339" t="s">
        <v>27</v>
      </c>
      <c r="E1339">
        <v>17</v>
      </c>
      <c r="F1339">
        <v>2</v>
      </c>
      <c r="G1339" s="5">
        <v>43973</v>
      </c>
      <c r="H1339" t="s">
        <v>907</v>
      </c>
      <c r="I1339" t="s">
        <v>17</v>
      </c>
      <c r="J1339">
        <v>8</v>
      </c>
      <c r="K1339">
        <v>0.48</v>
      </c>
      <c r="L1339">
        <v>9</v>
      </c>
      <c r="M1339" t="s">
        <v>24</v>
      </c>
      <c r="N1339" s="7">
        <f t="shared" si="60"/>
        <v>34</v>
      </c>
      <c r="O1339">
        <f t="shared" si="61"/>
        <v>-24.444444444444443</v>
      </c>
      <c r="Q1339">
        <f t="shared" si="62"/>
        <v>0</v>
      </c>
    </row>
    <row r="1340" spans="1:17" x14ac:dyDescent="0.3">
      <c r="A1340">
        <v>9333</v>
      </c>
      <c r="B1340" t="s">
        <v>311</v>
      </c>
      <c r="C1340" t="s">
        <v>312</v>
      </c>
      <c r="D1340" t="s">
        <v>27</v>
      </c>
      <c r="E1340">
        <v>68</v>
      </c>
      <c r="F1340">
        <v>3</v>
      </c>
      <c r="G1340" s="5">
        <v>43973</v>
      </c>
      <c r="H1340" t="s">
        <v>845</v>
      </c>
      <c r="I1340" t="s">
        <v>23</v>
      </c>
      <c r="J1340">
        <v>7</v>
      </c>
      <c r="K1340">
        <v>0.21</v>
      </c>
      <c r="L1340">
        <v>7</v>
      </c>
      <c r="M1340" t="s">
        <v>33</v>
      </c>
      <c r="N1340" s="7">
        <f t="shared" si="60"/>
        <v>204</v>
      </c>
      <c r="O1340">
        <f t="shared" si="61"/>
        <v>500</v>
      </c>
      <c r="Q1340">
        <f t="shared" si="62"/>
        <v>-56.250000000000014</v>
      </c>
    </row>
    <row r="1341" spans="1:17" x14ac:dyDescent="0.3">
      <c r="A1341">
        <v>9659</v>
      </c>
      <c r="B1341" t="s">
        <v>186</v>
      </c>
      <c r="C1341" t="s">
        <v>187</v>
      </c>
      <c r="D1341" t="s">
        <v>27</v>
      </c>
      <c r="E1341">
        <v>47</v>
      </c>
      <c r="F1341">
        <v>1</v>
      </c>
      <c r="G1341" s="5">
        <v>43973</v>
      </c>
      <c r="H1341" t="s">
        <v>193</v>
      </c>
      <c r="I1341" t="s">
        <v>23</v>
      </c>
      <c r="J1341">
        <v>7</v>
      </c>
      <c r="K1341">
        <v>0.33</v>
      </c>
      <c r="L1341">
        <v>15</v>
      </c>
      <c r="M1341" t="s">
        <v>33</v>
      </c>
      <c r="N1341" s="7">
        <f t="shared" si="60"/>
        <v>47</v>
      </c>
      <c r="O1341">
        <f t="shared" si="61"/>
        <v>-76.960784313725497</v>
      </c>
      <c r="Q1341">
        <f t="shared" si="62"/>
        <v>57.142857142857153</v>
      </c>
    </row>
    <row r="1342" spans="1:17" x14ac:dyDescent="0.3">
      <c r="A1342">
        <v>1737</v>
      </c>
      <c r="B1342" t="s">
        <v>209</v>
      </c>
      <c r="C1342" t="s">
        <v>210</v>
      </c>
      <c r="D1342" t="s">
        <v>27</v>
      </c>
      <c r="E1342">
        <v>20</v>
      </c>
      <c r="F1342">
        <v>3</v>
      </c>
      <c r="G1342" s="5">
        <v>43974</v>
      </c>
      <c r="H1342" t="s">
        <v>987</v>
      </c>
      <c r="I1342" t="s">
        <v>17</v>
      </c>
      <c r="J1342">
        <v>4</v>
      </c>
      <c r="K1342">
        <v>0.33</v>
      </c>
      <c r="L1342">
        <v>15</v>
      </c>
      <c r="M1342" t="s">
        <v>24</v>
      </c>
      <c r="N1342" s="7">
        <f t="shared" si="60"/>
        <v>60</v>
      </c>
      <c r="O1342">
        <f t="shared" si="61"/>
        <v>27.659574468085108</v>
      </c>
      <c r="Q1342">
        <f t="shared" si="62"/>
        <v>0</v>
      </c>
    </row>
    <row r="1343" spans="1:17" x14ac:dyDescent="0.3">
      <c r="A1343">
        <v>1966</v>
      </c>
      <c r="B1343" t="s">
        <v>219</v>
      </c>
      <c r="C1343" t="s">
        <v>220</v>
      </c>
      <c r="D1343" t="s">
        <v>54</v>
      </c>
      <c r="E1343">
        <v>34</v>
      </c>
      <c r="F1343">
        <v>2</v>
      </c>
      <c r="G1343" s="5">
        <v>43974</v>
      </c>
      <c r="H1343" t="s">
        <v>299</v>
      </c>
      <c r="I1343" t="s">
        <v>17</v>
      </c>
      <c r="J1343">
        <v>6</v>
      </c>
      <c r="K1343">
        <v>0.48</v>
      </c>
      <c r="L1343">
        <v>12</v>
      </c>
      <c r="M1343" t="s">
        <v>24</v>
      </c>
      <c r="N1343" s="7">
        <f t="shared" si="60"/>
        <v>68</v>
      </c>
      <c r="O1343">
        <f t="shared" si="61"/>
        <v>13.333333333333334</v>
      </c>
      <c r="Q1343">
        <f t="shared" si="62"/>
        <v>45.454545454545439</v>
      </c>
    </row>
    <row r="1344" spans="1:17" x14ac:dyDescent="0.3">
      <c r="A1344">
        <v>9553</v>
      </c>
      <c r="B1344" t="s">
        <v>315</v>
      </c>
      <c r="C1344" t="s">
        <v>316</v>
      </c>
      <c r="D1344" t="s">
        <v>27</v>
      </c>
      <c r="E1344">
        <v>29</v>
      </c>
      <c r="F1344">
        <v>2</v>
      </c>
      <c r="G1344" s="5">
        <v>43974</v>
      </c>
      <c r="H1344" t="s">
        <v>386</v>
      </c>
      <c r="I1344" t="s">
        <v>23</v>
      </c>
      <c r="J1344">
        <v>3</v>
      </c>
      <c r="K1344">
        <v>0.18</v>
      </c>
      <c r="L1344">
        <v>15</v>
      </c>
      <c r="M1344" t="s">
        <v>33</v>
      </c>
      <c r="N1344" s="7">
        <f t="shared" si="60"/>
        <v>58</v>
      </c>
      <c r="O1344">
        <f t="shared" si="61"/>
        <v>-14.705882352941178</v>
      </c>
      <c r="Q1344">
        <f t="shared" si="62"/>
        <v>-62.5</v>
      </c>
    </row>
    <row r="1345" spans="1:17" x14ac:dyDescent="0.3">
      <c r="A1345">
        <v>2666</v>
      </c>
      <c r="B1345" t="s">
        <v>59</v>
      </c>
      <c r="C1345" t="s">
        <v>60</v>
      </c>
      <c r="D1345" t="s">
        <v>54</v>
      </c>
      <c r="E1345">
        <v>58</v>
      </c>
      <c r="F1345">
        <v>2</v>
      </c>
      <c r="G1345" s="5">
        <v>43975</v>
      </c>
      <c r="H1345" t="s">
        <v>481</v>
      </c>
      <c r="I1345" t="s">
        <v>17</v>
      </c>
      <c r="J1345">
        <v>9</v>
      </c>
      <c r="K1345">
        <v>0.48</v>
      </c>
      <c r="L1345">
        <v>19</v>
      </c>
      <c r="M1345" t="s">
        <v>18</v>
      </c>
      <c r="N1345" s="7">
        <f t="shared" si="60"/>
        <v>116</v>
      </c>
      <c r="O1345">
        <f t="shared" si="61"/>
        <v>100</v>
      </c>
      <c r="Q1345">
        <f t="shared" si="62"/>
        <v>166.66666666666669</v>
      </c>
    </row>
    <row r="1346" spans="1:17" x14ac:dyDescent="0.3">
      <c r="A1346">
        <v>9340</v>
      </c>
      <c r="B1346" t="s">
        <v>183</v>
      </c>
      <c r="C1346" t="s">
        <v>184</v>
      </c>
      <c r="D1346" t="s">
        <v>54</v>
      </c>
      <c r="E1346">
        <v>83</v>
      </c>
      <c r="F1346">
        <v>2</v>
      </c>
      <c r="G1346" s="5">
        <v>43975</v>
      </c>
      <c r="H1346" t="s">
        <v>874</v>
      </c>
      <c r="I1346" t="s">
        <v>23</v>
      </c>
      <c r="J1346">
        <v>3</v>
      </c>
      <c r="K1346">
        <v>0.33</v>
      </c>
      <c r="L1346">
        <v>11</v>
      </c>
      <c r="M1346" t="s">
        <v>33</v>
      </c>
      <c r="N1346" s="7">
        <f t="shared" ref="N1346:N1409" si="63">E1346*F1346</f>
        <v>166</v>
      </c>
      <c r="O1346">
        <f t="shared" si="61"/>
        <v>43.103448275862064</v>
      </c>
      <c r="Q1346">
        <f t="shared" si="62"/>
        <v>-31.249999999999993</v>
      </c>
    </row>
    <row r="1347" spans="1:17" x14ac:dyDescent="0.3">
      <c r="A1347">
        <v>9348</v>
      </c>
      <c r="B1347" t="s">
        <v>254</v>
      </c>
      <c r="C1347" t="s">
        <v>255</v>
      </c>
      <c r="D1347" t="s">
        <v>54</v>
      </c>
      <c r="E1347">
        <v>32</v>
      </c>
      <c r="F1347">
        <v>3</v>
      </c>
      <c r="G1347" s="5">
        <v>43975</v>
      </c>
      <c r="H1347" t="s">
        <v>949</v>
      </c>
      <c r="I1347" t="s">
        <v>23</v>
      </c>
      <c r="J1347">
        <v>7</v>
      </c>
      <c r="K1347">
        <v>0.48</v>
      </c>
      <c r="L1347">
        <v>7</v>
      </c>
      <c r="M1347" t="s">
        <v>33</v>
      </c>
      <c r="N1347" s="7">
        <f t="shared" si="63"/>
        <v>96</v>
      </c>
      <c r="O1347">
        <f t="shared" ref="O1347:O1410" si="64">IF(N1347=0, 0, ((N1347-N1346)/ABS(N1346))*100)</f>
        <v>-42.168674698795186</v>
      </c>
      <c r="Q1347">
        <f t="shared" ref="Q1347:Q1410" si="65">IF(K1347=0, 0, ((K1347-K1346)/ABS(K1346))*100)</f>
        <v>45.454545454545439</v>
      </c>
    </row>
    <row r="1348" spans="1:17" x14ac:dyDescent="0.3">
      <c r="A1348">
        <v>9731</v>
      </c>
      <c r="B1348" t="s">
        <v>261</v>
      </c>
      <c r="C1348" t="s">
        <v>262</v>
      </c>
      <c r="D1348" t="s">
        <v>27</v>
      </c>
      <c r="E1348">
        <v>41</v>
      </c>
      <c r="F1348">
        <v>1</v>
      </c>
      <c r="G1348" s="5">
        <v>43975</v>
      </c>
      <c r="H1348" t="s">
        <v>513</v>
      </c>
      <c r="I1348" t="s">
        <v>23</v>
      </c>
      <c r="J1348">
        <v>7</v>
      </c>
      <c r="K1348">
        <v>0.48</v>
      </c>
      <c r="L1348">
        <v>14</v>
      </c>
      <c r="M1348" t="s">
        <v>740</v>
      </c>
      <c r="N1348" s="7">
        <f t="shared" si="63"/>
        <v>41</v>
      </c>
      <c r="O1348">
        <f t="shared" si="64"/>
        <v>-57.291666666666664</v>
      </c>
      <c r="Q1348">
        <f t="shared" si="65"/>
        <v>0</v>
      </c>
    </row>
    <row r="1349" spans="1:17" x14ac:dyDescent="0.3">
      <c r="A1349">
        <v>1790</v>
      </c>
      <c r="B1349" t="s">
        <v>265</v>
      </c>
      <c r="C1349" t="s">
        <v>266</v>
      </c>
      <c r="D1349" t="s">
        <v>54</v>
      </c>
      <c r="E1349">
        <v>59</v>
      </c>
      <c r="F1349">
        <v>2</v>
      </c>
      <c r="G1349" s="5">
        <v>43976</v>
      </c>
      <c r="H1349" t="s">
        <v>1003</v>
      </c>
      <c r="I1349" t="s">
        <v>17</v>
      </c>
      <c r="J1349">
        <v>8</v>
      </c>
      <c r="K1349">
        <v>0.48</v>
      </c>
      <c r="L1349">
        <v>22</v>
      </c>
      <c r="M1349" t="s">
        <v>24</v>
      </c>
      <c r="N1349" s="7">
        <f t="shared" si="63"/>
        <v>118</v>
      </c>
      <c r="O1349">
        <f t="shared" si="64"/>
        <v>187.80487804878047</v>
      </c>
      <c r="Q1349">
        <f t="shared" si="65"/>
        <v>0</v>
      </c>
    </row>
    <row r="1350" spans="1:17" x14ac:dyDescent="0.3">
      <c r="A1350">
        <v>2193</v>
      </c>
      <c r="B1350" t="s">
        <v>63</v>
      </c>
      <c r="C1350" t="s">
        <v>64</v>
      </c>
      <c r="D1350" t="s">
        <v>27</v>
      </c>
      <c r="E1350">
        <v>32</v>
      </c>
      <c r="F1350">
        <v>2</v>
      </c>
      <c r="G1350" s="5">
        <v>43976</v>
      </c>
      <c r="H1350" t="s">
        <v>946</v>
      </c>
      <c r="I1350" t="s">
        <v>17</v>
      </c>
      <c r="J1350">
        <v>5</v>
      </c>
      <c r="K1350">
        <v>0.48</v>
      </c>
      <c r="L1350">
        <v>20</v>
      </c>
      <c r="M1350" t="s">
        <v>24</v>
      </c>
      <c r="N1350" s="7">
        <f t="shared" si="63"/>
        <v>64</v>
      </c>
      <c r="O1350">
        <f t="shared" si="64"/>
        <v>-45.762711864406782</v>
      </c>
      <c r="Q1350">
        <f t="shared" si="65"/>
        <v>0</v>
      </c>
    </row>
    <row r="1351" spans="1:17" x14ac:dyDescent="0.3">
      <c r="A1351">
        <v>1474</v>
      </c>
      <c r="B1351" t="s">
        <v>50</v>
      </c>
      <c r="C1351" t="s">
        <v>51</v>
      </c>
      <c r="D1351" t="s">
        <v>54</v>
      </c>
      <c r="E1351">
        <v>44</v>
      </c>
      <c r="F1351">
        <v>1</v>
      </c>
      <c r="G1351" s="5">
        <v>43977</v>
      </c>
      <c r="H1351" t="s">
        <v>580</v>
      </c>
      <c r="I1351" t="s">
        <v>17</v>
      </c>
      <c r="J1351">
        <v>7</v>
      </c>
      <c r="K1351">
        <v>0.33</v>
      </c>
      <c r="L1351">
        <v>19</v>
      </c>
      <c r="M1351" t="s">
        <v>24</v>
      </c>
      <c r="N1351" s="7">
        <f t="shared" si="63"/>
        <v>44</v>
      </c>
      <c r="O1351">
        <f t="shared" si="64"/>
        <v>-31.25</v>
      </c>
      <c r="Q1351">
        <f t="shared" si="65"/>
        <v>-31.249999999999993</v>
      </c>
    </row>
    <row r="1352" spans="1:17" x14ac:dyDescent="0.3">
      <c r="A1352">
        <v>1974</v>
      </c>
      <c r="B1352" t="s">
        <v>219</v>
      </c>
      <c r="C1352" t="s">
        <v>220</v>
      </c>
      <c r="D1352" t="s">
        <v>54</v>
      </c>
      <c r="E1352">
        <v>58</v>
      </c>
      <c r="F1352">
        <v>1</v>
      </c>
      <c r="G1352" s="5">
        <v>43977</v>
      </c>
      <c r="H1352" t="s">
        <v>790</v>
      </c>
      <c r="I1352" t="s">
        <v>17</v>
      </c>
      <c r="J1352">
        <v>7</v>
      </c>
      <c r="K1352">
        <v>0.48</v>
      </c>
      <c r="L1352">
        <v>9</v>
      </c>
      <c r="M1352" t="s">
        <v>24</v>
      </c>
      <c r="N1352" s="7">
        <f t="shared" si="63"/>
        <v>58</v>
      </c>
      <c r="O1352">
        <f t="shared" si="64"/>
        <v>31.818181818181817</v>
      </c>
      <c r="Q1352">
        <f t="shared" si="65"/>
        <v>45.454545454545439</v>
      </c>
    </row>
    <row r="1353" spans="1:17" x14ac:dyDescent="0.3">
      <c r="A1353">
        <v>2378</v>
      </c>
      <c r="B1353" t="s">
        <v>126</v>
      </c>
      <c r="C1353" t="s">
        <v>127</v>
      </c>
      <c r="D1353" t="s">
        <v>54</v>
      </c>
      <c r="E1353">
        <v>44</v>
      </c>
      <c r="F1353">
        <v>1</v>
      </c>
      <c r="G1353" s="5">
        <v>43977</v>
      </c>
      <c r="H1353" t="s">
        <v>430</v>
      </c>
      <c r="I1353" t="s">
        <v>17</v>
      </c>
      <c r="J1353">
        <v>4</v>
      </c>
      <c r="K1353">
        <v>0.33</v>
      </c>
      <c r="L1353">
        <v>14</v>
      </c>
      <c r="M1353" t="s">
        <v>18</v>
      </c>
      <c r="N1353" s="7">
        <f t="shared" si="63"/>
        <v>44</v>
      </c>
      <c r="O1353">
        <f t="shared" si="64"/>
        <v>-24.137931034482758</v>
      </c>
      <c r="Q1353">
        <f t="shared" si="65"/>
        <v>-31.249999999999993</v>
      </c>
    </row>
    <row r="1354" spans="1:17" x14ac:dyDescent="0.3">
      <c r="A1354">
        <v>3041</v>
      </c>
      <c r="B1354" t="s">
        <v>180</v>
      </c>
      <c r="C1354" t="s">
        <v>181</v>
      </c>
      <c r="D1354" t="s">
        <v>27</v>
      </c>
      <c r="E1354">
        <v>57</v>
      </c>
      <c r="F1354">
        <v>1</v>
      </c>
      <c r="G1354" s="5">
        <v>43977</v>
      </c>
      <c r="H1354" t="s">
        <v>1087</v>
      </c>
      <c r="I1354" t="s">
        <v>17</v>
      </c>
      <c r="J1354">
        <v>4</v>
      </c>
      <c r="K1354">
        <v>0.48</v>
      </c>
      <c r="L1354">
        <v>6</v>
      </c>
      <c r="M1354" t="s">
        <v>18</v>
      </c>
      <c r="N1354" s="7">
        <f t="shared" si="63"/>
        <v>57</v>
      </c>
      <c r="O1354">
        <f t="shared" si="64"/>
        <v>29.545454545454547</v>
      </c>
      <c r="Q1354">
        <f t="shared" si="65"/>
        <v>45.454545454545439</v>
      </c>
    </row>
    <row r="1355" spans="1:17" x14ac:dyDescent="0.3">
      <c r="A1355">
        <v>9074</v>
      </c>
      <c r="B1355" t="s">
        <v>320</v>
      </c>
      <c r="C1355" t="s">
        <v>321</v>
      </c>
      <c r="D1355" t="s">
        <v>54</v>
      </c>
      <c r="E1355">
        <v>51</v>
      </c>
      <c r="F1355">
        <v>3</v>
      </c>
      <c r="G1355" s="5">
        <v>43977</v>
      </c>
      <c r="H1355" t="s">
        <v>724</v>
      </c>
      <c r="I1355" t="s">
        <v>23</v>
      </c>
      <c r="J1355">
        <v>3</v>
      </c>
      <c r="K1355">
        <v>0.33</v>
      </c>
      <c r="L1355">
        <v>16</v>
      </c>
      <c r="M1355" t="s">
        <v>33</v>
      </c>
      <c r="N1355" s="7">
        <f t="shared" si="63"/>
        <v>153</v>
      </c>
      <c r="O1355">
        <f t="shared" si="64"/>
        <v>168.42105263157893</v>
      </c>
      <c r="Q1355">
        <f t="shared" si="65"/>
        <v>-31.249999999999993</v>
      </c>
    </row>
    <row r="1356" spans="1:17" x14ac:dyDescent="0.3">
      <c r="A1356">
        <v>3188</v>
      </c>
      <c r="B1356" t="s">
        <v>388</v>
      </c>
      <c r="C1356" t="s">
        <v>389</v>
      </c>
      <c r="D1356" t="s">
        <v>54</v>
      </c>
      <c r="E1356">
        <v>37</v>
      </c>
      <c r="F1356">
        <v>3</v>
      </c>
      <c r="G1356" s="5">
        <v>43978</v>
      </c>
      <c r="H1356" t="s">
        <v>852</v>
      </c>
      <c r="I1356" t="s">
        <v>17</v>
      </c>
      <c r="J1356">
        <v>9</v>
      </c>
      <c r="K1356">
        <v>0.33</v>
      </c>
      <c r="L1356">
        <v>21</v>
      </c>
      <c r="M1356" t="s">
        <v>18</v>
      </c>
      <c r="N1356" s="7">
        <f t="shared" si="63"/>
        <v>111</v>
      </c>
      <c r="O1356">
        <f t="shared" si="64"/>
        <v>-27.450980392156865</v>
      </c>
      <c r="Q1356">
        <f t="shared" si="65"/>
        <v>0</v>
      </c>
    </row>
    <row r="1357" spans="1:17" x14ac:dyDescent="0.3">
      <c r="A1357">
        <v>9246</v>
      </c>
      <c r="B1357" t="s">
        <v>96</v>
      </c>
      <c r="C1357" t="s">
        <v>97</v>
      </c>
      <c r="D1357" t="s">
        <v>54</v>
      </c>
      <c r="E1357">
        <v>63</v>
      </c>
      <c r="F1357">
        <v>1</v>
      </c>
      <c r="G1357" s="5">
        <v>43978</v>
      </c>
      <c r="H1357" t="s">
        <v>722</v>
      </c>
      <c r="I1357" t="s">
        <v>23</v>
      </c>
      <c r="J1357">
        <v>5</v>
      </c>
      <c r="K1357">
        <v>0.48</v>
      </c>
      <c r="L1357">
        <v>13</v>
      </c>
      <c r="M1357" t="s">
        <v>33</v>
      </c>
      <c r="N1357" s="7">
        <f t="shared" si="63"/>
        <v>63</v>
      </c>
      <c r="O1357">
        <f t="shared" si="64"/>
        <v>-43.243243243243242</v>
      </c>
      <c r="Q1357">
        <f t="shared" si="65"/>
        <v>45.454545454545439</v>
      </c>
    </row>
    <row r="1358" spans="1:17" x14ac:dyDescent="0.3">
      <c r="A1358">
        <v>9411</v>
      </c>
      <c r="B1358" t="s">
        <v>412</v>
      </c>
      <c r="C1358" t="s">
        <v>413</v>
      </c>
      <c r="D1358" t="s">
        <v>27</v>
      </c>
      <c r="E1358">
        <v>33</v>
      </c>
      <c r="F1358">
        <v>2</v>
      </c>
      <c r="G1358" s="5">
        <v>43978</v>
      </c>
      <c r="H1358" t="s">
        <v>725</v>
      </c>
      <c r="I1358" t="s">
        <v>23</v>
      </c>
      <c r="J1358">
        <v>5</v>
      </c>
      <c r="K1358">
        <v>0.48</v>
      </c>
      <c r="L1358">
        <v>15</v>
      </c>
      <c r="M1358" t="s">
        <v>33</v>
      </c>
      <c r="N1358" s="7">
        <f t="shared" si="63"/>
        <v>66</v>
      </c>
      <c r="O1358">
        <f t="shared" si="64"/>
        <v>4.7619047619047619</v>
      </c>
      <c r="Q1358">
        <f t="shared" si="65"/>
        <v>0</v>
      </c>
    </row>
    <row r="1359" spans="1:17" x14ac:dyDescent="0.3">
      <c r="A1359">
        <v>1482</v>
      </c>
      <c r="B1359" t="s">
        <v>199</v>
      </c>
      <c r="C1359" t="s">
        <v>200</v>
      </c>
      <c r="D1359" t="s">
        <v>54</v>
      </c>
      <c r="E1359">
        <v>69</v>
      </c>
      <c r="F1359">
        <v>1</v>
      </c>
      <c r="G1359" s="5">
        <v>43979</v>
      </c>
      <c r="H1359" t="s">
        <v>921</v>
      </c>
      <c r="I1359" t="s">
        <v>17</v>
      </c>
      <c r="J1359">
        <v>9</v>
      </c>
      <c r="K1359">
        <v>0.48</v>
      </c>
      <c r="L1359">
        <v>13</v>
      </c>
      <c r="M1359" t="s">
        <v>24</v>
      </c>
      <c r="N1359" s="7">
        <f t="shared" si="63"/>
        <v>69</v>
      </c>
      <c r="O1359">
        <f t="shared" si="64"/>
        <v>4.5454545454545459</v>
      </c>
      <c r="Q1359">
        <f t="shared" si="65"/>
        <v>0</v>
      </c>
    </row>
    <row r="1360" spans="1:17" x14ac:dyDescent="0.3">
      <c r="A1360">
        <v>9428</v>
      </c>
      <c r="B1360" t="s">
        <v>381</v>
      </c>
      <c r="C1360" t="s">
        <v>382</v>
      </c>
      <c r="D1360" t="s">
        <v>54</v>
      </c>
      <c r="E1360">
        <v>39</v>
      </c>
      <c r="F1360">
        <v>2</v>
      </c>
      <c r="G1360" s="5">
        <v>43979</v>
      </c>
      <c r="H1360" t="s">
        <v>647</v>
      </c>
      <c r="I1360" t="s">
        <v>29</v>
      </c>
      <c r="J1360">
        <v>5</v>
      </c>
      <c r="K1360">
        <v>0.48</v>
      </c>
      <c r="L1360">
        <v>13</v>
      </c>
      <c r="M1360" t="s">
        <v>33</v>
      </c>
      <c r="N1360" s="7">
        <f t="shared" si="63"/>
        <v>78</v>
      </c>
      <c r="O1360">
        <f t="shared" si="64"/>
        <v>13.043478260869565</v>
      </c>
      <c r="Q1360">
        <f t="shared" si="65"/>
        <v>0</v>
      </c>
    </row>
    <row r="1361" spans="1:17" x14ac:dyDescent="0.3">
      <c r="A1361">
        <v>2187</v>
      </c>
      <c r="B1361" t="s">
        <v>346</v>
      </c>
      <c r="C1361" t="s">
        <v>347</v>
      </c>
      <c r="D1361" t="s">
        <v>27</v>
      </c>
      <c r="E1361">
        <v>59</v>
      </c>
      <c r="F1361">
        <v>3</v>
      </c>
      <c r="G1361" s="5">
        <v>43981</v>
      </c>
      <c r="H1361" t="s">
        <v>1074</v>
      </c>
      <c r="I1361" t="s">
        <v>17</v>
      </c>
      <c r="J1361">
        <v>6</v>
      </c>
      <c r="K1361">
        <v>0.33</v>
      </c>
      <c r="L1361">
        <v>6</v>
      </c>
      <c r="M1361" t="s">
        <v>24</v>
      </c>
      <c r="N1361" s="7">
        <f t="shared" si="63"/>
        <v>177</v>
      </c>
      <c r="O1361">
        <f t="shared" si="64"/>
        <v>126.92307692307692</v>
      </c>
      <c r="Q1361">
        <f t="shared" si="65"/>
        <v>-31.249999999999993</v>
      </c>
    </row>
    <row r="1362" spans="1:17" x14ac:dyDescent="0.3">
      <c r="A1362">
        <v>2484</v>
      </c>
      <c r="B1362" t="s">
        <v>453</v>
      </c>
      <c r="C1362" t="s">
        <v>454</v>
      </c>
      <c r="D1362" t="s">
        <v>54</v>
      </c>
      <c r="E1362">
        <v>78</v>
      </c>
      <c r="F1362">
        <v>3</v>
      </c>
      <c r="G1362" s="5">
        <v>43981</v>
      </c>
      <c r="H1362" t="s">
        <v>85</v>
      </c>
      <c r="I1362" t="s">
        <v>17</v>
      </c>
      <c r="J1362">
        <v>8</v>
      </c>
      <c r="K1362">
        <v>0.48</v>
      </c>
      <c r="L1362">
        <v>12</v>
      </c>
      <c r="M1362" t="s">
        <v>18</v>
      </c>
      <c r="N1362" s="7">
        <f t="shared" si="63"/>
        <v>234</v>
      </c>
      <c r="O1362">
        <f t="shared" si="64"/>
        <v>32.20338983050847</v>
      </c>
      <c r="Q1362">
        <f t="shared" si="65"/>
        <v>45.454545454545439</v>
      </c>
    </row>
    <row r="1363" spans="1:17" x14ac:dyDescent="0.3">
      <c r="A1363">
        <v>2550</v>
      </c>
      <c r="B1363" t="s">
        <v>90</v>
      </c>
      <c r="C1363" t="s">
        <v>91</v>
      </c>
      <c r="D1363" t="s">
        <v>54</v>
      </c>
      <c r="E1363">
        <v>35</v>
      </c>
      <c r="F1363">
        <v>1</v>
      </c>
      <c r="G1363" s="5">
        <v>43981</v>
      </c>
      <c r="H1363" t="s">
        <v>642</v>
      </c>
      <c r="I1363" t="s">
        <v>17</v>
      </c>
      <c r="J1363">
        <v>4</v>
      </c>
      <c r="K1363">
        <v>0.36</v>
      </c>
      <c r="L1363">
        <v>14</v>
      </c>
      <c r="M1363" t="s">
        <v>18</v>
      </c>
      <c r="N1363" s="7">
        <f t="shared" si="63"/>
        <v>35</v>
      </c>
      <c r="O1363">
        <f t="shared" si="64"/>
        <v>-85.042735042735046</v>
      </c>
      <c r="Q1363">
        <f t="shared" si="65"/>
        <v>-25</v>
      </c>
    </row>
    <row r="1364" spans="1:17" x14ac:dyDescent="0.3">
      <c r="A1364">
        <v>9661</v>
      </c>
      <c r="B1364" t="s">
        <v>252</v>
      </c>
      <c r="C1364" t="s">
        <v>187</v>
      </c>
      <c r="D1364" t="s">
        <v>27</v>
      </c>
      <c r="E1364">
        <v>55</v>
      </c>
      <c r="F1364">
        <v>2</v>
      </c>
      <c r="G1364" s="5">
        <v>43982</v>
      </c>
      <c r="H1364" t="s">
        <v>511</v>
      </c>
      <c r="I1364" t="s">
        <v>23</v>
      </c>
      <c r="J1364">
        <v>4</v>
      </c>
      <c r="K1364">
        <v>0.33</v>
      </c>
      <c r="L1364">
        <v>12</v>
      </c>
      <c r="M1364" t="s">
        <v>33</v>
      </c>
      <c r="N1364" s="7">
        <f t="shared" si="63"/>
        <v>110</v>
      </c>
      <c r="O1364">
        <f t="shared" si="64"/>
        <v>214.28571428571428</v>
      </c>
      <c r="Q1364">
        <f t="shared" si="65"/>
        <v>-8.333333333333325</v>
      </c>
    </row>
    <row r="1365" spans="1:17" x14ac:dyDescent="0.3">
      <c r="A1365">
        <v>2271</v>
      </c>
      <c r="B1365" t="s">
        <v>219</v>
      </c>
      <c r="C1365" t="s">
        <v>220</v>
      </c>
      <c r="D1365" t="s">
        <v>27</v>
      </c>
      <c r="E1365">
        <v>46</v>
      </c>
      <c r="F1365">
        <v>2</v>
      </c>
      <c r="G1365" s="5">
        <v>43984</v>
      </c>
      <c r="H1365" t="s">
        <v>222</v>
      </c>
      <c r="I1365" t="s">
        <v>17</v>
      </c>
      <c r="J1365">
        <v>7</v>
      </c>
      <c r="K1365">
        <v>0.48</v>
      </c>
      <c r="L1365">
        <v>10</v>
      </c>
      <c r="M1365" t="s">
        <v>18</v>
      </c>
      <c r="N1365" s="7">
        <f t="shared" si="63"/>
        <v>92</v>
      </c>
      <c r="O1365">
        <f t="shared" si="64"/>
        <v>-16.363636363636363</v>
      </c>
      <c r="Q1365">
        <f t="shared" si="65"/>
        <v>45.454545454545439</v>
      </c>
    </row>
    <row r="1366" spans="1:17" x14ac:dyDescent="0.3">
      <c r="A1366">
        <v>2086</v>
      </c>
      <c r="B1366" t="s">
        <v>130</v>
      </c>
      <c r="C1366" t="s">
        <v>131</v>
      </c>
      <c r="D1366" t="s">
        <v>54</v>
      </c>
      <c r="E1366">
        <v>25</v>
      </c>
      <c r="F1366">
        <v>2</v>
      </c>
      <c r="G1366" s="5">
        <v>43985</v>
      </c>
      <c r="H1366" t="s">
        <v>153</v>
      </c>
      <c r="I1366" t="s">
        <v>17</v>
      </c>
      <c r="J1366">
        <v>6</v>
      </c>
      <c r="K1366">
        <v>0.48</v>
      </c>
      <c r="L1366">
        <v>15</v>
      </c>
      <c r="M1366" t="s">
        <v>24</v>
      </c>
      <c r="N1366" s="7">
        <f t="shared" si="63"/>
        <v>50</v>
      </c>
      <c r="O1366">
        <f t="shared" si="64"/>
        <v>-45.652173913043477</v>
      </c>
      <c r="Q1366">
        <f t="shared" si="65"/>
        <v>0</v>
      </c>
    </row>
    <row r="1367" spans="1:17" x14ac:dyDescent="0.3">
      <c r="A1367">
        <v>1217</v>
      </c>
      <c r="B1367" t="s">
        <v>180</v>
      </c>
      <c r="C1367" t="s">
        <v>181</v>
      </c>
      <c r="D1367" t="s">
        <v>27</v>
      </c>
      <c r="E1367">
        <v>45</v>
      </c>
      <c r="F1367">
        <v>1</v>
      </c>
      <c r="G1367" s="5">
        <v>43986</v>
      </c>
      <c r="H1367" t="s">
        <v>353</v>
      </c>
      <c r="I1367" t="s">
        <v>17</v>
      </c>
      <c r="J1367">
        <v>7</v>
      </c>
      <c r="K1367">
        <v>0.48</v>
      </c>
      <c r="L1367">
        <v>10</v>
      </c>
      <c r="M1367" t="s">
        <v>24</v>
      </c>
      <c r="N1367" s="7">
        <f t="shared" si="63"/>
        <v>45</v>
      </c>
      <c r="O1367">
        <f t="shared" si="64"/>
        <v>-10</v>
      </c>
      <c r="Q1367">
        <f t="shared" si="65"/>
        <v>0</v>
      </c>
    </row>
    <row r="1368" spans="1:17" x14ac:dyDescent="0.3">
      <c r="A1368">
        <v>2830</v>
      </c>
      <c r="B1368" t="s">
        <v>72</v>
      </c>
      <c r="C1368" t="s">
        <v>73</v>
      </c>
      <c r="D1368" t="s">
        <v>21</v>
      </c>
      <c r="E1368">
        <v>50</v>
      </c>
      <c r="F1368">
        <v>3</v>
      </c>
      <c r="G1368" s="5">
        <v>43986</v>
      </c>
      <c r="H1368" t="s">
        <v>380</v>
      </c>
      <c r="I1368" t="s">
        <v>17</v>
      </c>
      <c r="J1368">
        <v>5</v>
      </c>
      <c r="K1368">
        <v>0.33</v>
      </c>
      <c r="L1368">
        <v>17</v>
      </c>
      <c r="M1368" t="s">
        <v>18</v>
      </c>
      <c r="N1368" s="7">
        <f t="shared" si="63"/>
        <v>150</v>
      </c>
      <c r="O1368">
        <f t="shared" si="64"/>
        <v>233.33333333333334</v>
      </c>
      <c r="Q1368">
        <f t="shared" si="65"/>
        <v>-31.249999999999993</v>
      </c>
    </row>
    <row r="1369" spans="1:17" x14ac:dyDescent="0.3">
      <c r="A1369">
        <v>8905</v>
      </c>
      <c r="B1369" t="s">
        <v>348</v>
      </c>
      <c r="C1369" t="s">
        <v>349</v>
      </c>
      <c r="D1369" t="s">
        <v>27</v>
      </c>
      <c r="E1369">
        <v>36</v>
      </c>
      <c r="F1369">
        <v>1</v>
      </c>
      <c r="G1369" s="5">
        <v>43986</v>
      </c>
      <c r="H1369" t="s">
        <v>339</v>
      </c>
      <c r="I1369" t="s">
        <v>23</v>
      </c>
      <c r="J1369">
        <v>3</v>
      </c>
      <c r="K1369">
        <v>0.33</v>
      </c>
      <c r="L1369">
        <v>16</v>
      </c>
      <c r="M1369" t="s">
        <v>33</v>
      </c>
      <c r="N1369" s="7">
        <f t="shared" si="63"/>
        <v>36</v>
      </c>
      <c r="O1369">
        <f t="shared" si="64"/>
        <v>-76</v>
      </c>
      <c r="Q1369">
        <f t="shared" si="65"/>
        <v>0</v>
      </c>
    </row>
    <row r="1370" spans="1:17" x14ac:dyDescent="0.3">
      <c r="A1370">
        <v>9256</v>
      </c>
      <c r="B1370" t="s">
        <v>186</v>
      </c>
      <c r="C1370" t="s">
        <v>187</v>
      </c>
      <c r="D1370" t="s">
        <v>54</v>
      </c>
      <c r="E1370">
        <v>29</v>
      </c>
      <c r="F1370">
        <v>3</v>
      </c>
      <c r="G1370" s="5">
        <v>43986</v>
      </c>
      <c r="H1370" t="s">
        <v>939</v>
      </c>
      <c r="I1370" t="s">
        <v>23</v>
      </c>
      <c r="J1370">
        <v>4</v>
      </c>
      <c r="K1370">
        <v>0.33</v>
      </c>
      <c r="L1370">
        <v>14</v>
      </c>
      <c r="M1370" t="s">
        <v>33</v>
      </c>
      <c r="N1370" s="7">
        <f t="shared" si="63"/>
        <v>87</v>
      </c>
      <c r="O1370">
        <f t="shared" si="64"/>
        <v>141.66666666666669</v>
      </c>
      <c r="Q1370">
        <f t="shared" si="65"/>
        <v>0</v>
      </c>
    </row>
    <row r="1371" spans="1:17" x14ac:dyDescent="0.3">
      <c r="A1371">
        <v>9287</v>
      </c>
      <c r="B1371" t="s">
        <v>348</v>
      </c>
      <c r="C1371" t="s">
        <v>349</v>
      </c>
      <c r="D1371" t="s">
        <v>27</v>
      </c>
      <c r="E1371">
        <v>45</v>
      </c>
      <c r="F1371">
        <v>1</v>
      </c>
      <c r="G1371" s="5">
        <v>43986</v>
      </c>
      <c r="H1371" t="s">
        <v>1220</v>
      </c>
      <c r="I1371" t="s">
        <v>23</v>
      </c>
      <c r="J1371">
        <v>5</v>
      </c>
      <c r="K1371">
        <v>0.33</v>
      </c>
      <c r="L1371">
        <v>8</v>
      </c>
      <c r="M1371" t="s">
        <v>33</v>
      </c>
      <c r="N1371" s="7">
        <f t="shared" si="63"/>
        <v>45</v>
      </c>
      <c r="O1371">
        <f t="shared" si="64"/>
        <v>-48.275862068965516</v>
      </c>
      <c r="Q1371">
        <f t="shared" si="65"/>
        <v>0</v>
      </c>
    </row>
    <row r="1372" spans="1:17" x14ac:dyDescent="0.3">
      <c r="A1372">
        <v>2105</v>
      </c>
      <c r="B1372" t="s">
        <v>177</v>
      </c>
      <c r="C1372" t="s">
        <v>178</v>
      </c>
      <c r="D1372" t="s">
        <v>27</v>
      </c>
      <c r="E1372">
        <v>80</v>
      </c>
      <c r="F1372">
        <v>2</v>
      </c>
      <c r="G1372" s="5">
        <v>43988</v>
      </c>
      <c r="H1372" t="s">
        <v>572</v>
      </c>
      <c r="I1372" t="s">
        <v>17</v>
      </c>
      <c r="J1372">
        <v>4</v>
      </c>
      <c r="K1372">
        <v>0.33</v>
      </c>
      <c r="L1372">
        <v>19</v>
      </c>
      <c r="M1372" t="s">
        <v>24</v>
      </c>
      <c r="N1372" s="7">
        <f t="shared" si="63"/>
        <v>160</v>
      </c>
      <c r="O1372">
        <f t="shared" si="64"/>
        <v>255.55555555555554</v>
      </c>
      <c r="Q1372">
        <f t="shared" si="65"/>
        <v>0</v>
      </c>
    </row>
    <row r="1373" spans="1:17" x14ac:dyDescent="0.3">
      <c r="A1373">
        <v>2370</v>
      </c>
      <c r="B1373" t="s">
        <v>190</v>
      </c>
      <c r="C1373" t="s">
        <v>191</v>
      </c>
      <c r="D1373" t="s">
        <v>54</v>
      </c>
      <c r="E1373">
        <v>40</v>
      </c>
      <c r="F1373">
        <v>3</v>
      </c>
      <c r="G1373" s="5">
        <v>43989</v>
      </c>
      <c r="H1373" t="s">
        <v>1099</v>
      </c>
      <c r="I1373" t="s">
        <v>17</v>
      </c>
      <c r="J1373">
        <v>5</v>
      </c>
      <c r="K1373">
        <v>0.48</v>
      </c>
      <c r="L1373">
        <v>21</v>
      </c>
      <c r="M1373" t="s">
        <v>18</v>
      </c>
      <c r="N1373" s="7">
        <f t="shared" si="63"/>
        <v>120</v>
      </c>
      <c r="O1373">
        <f t="shared" si="64"/>
        <v>-25</v>
      </c>
      <c r="Q1373">
        <f t="shared" si="65"/>
        <v>45.454545454545439</v>
      </c>
    </row>
    <row r="1374" spans="1:17" x14ac:dyDescent="0.3">
      <c r="A1374">
        <v>9085</v>
      </c>
      <c r="B1374" t="s">
        <v>381</v>
      </c>
      <c r="C1374" t="s">
        <v>382</v>
      </c>
      <c r="D1374" t="s">
        <v>27</v>
      </c>
      <c r="E1374">
        <v>21</v>
      </c>
      <c r="F1374">
        <v>1</v>
      </c>
      <c r="G1374" s="5">
        <v>43989</v>
      </c>
      <c r="H1374" t="s">
        <v>1222</v>
      </c>
      <c r="I1374" t="s">
        <v>29</v>
      </c>
      <c r="J1374">
        <v>6</v>
      </c>
      <c r="K1374">
        <v>0.48</v>
      </c>
      <c r="L1374">
        <v>14</v>
      </c>
      <c r="M1374" t="s">
        <v>33</v>
      </c>
      <c r="N1374" s="7">
        <f t="shared" si="63"/>
        <v>21</v>
      </c>
      <c r="O1374">
        <f t="shared" si="64"/>
        <v>-82.5</v>
      </c>
      <c r="Q1374">
        <f t="shared" si="65"/>
        <v>0</v>
      </c>
    </row>
    <row r="1375" spans="1:17" x14ac:dyDescent="0.3">
      <c r="A1375">
        <v>1071</v>
      </c>
      <c r="B1375" t="s">
        <v>63</v>
      </c>
      <c r="C1375" t="s">
        <v>64</v>
      </c>
      <c r="D1375" t="s">
        <v>27</v>
      </c>
      <c r="E1375">
        <v>66</v>
      </c>
      <c r="F1375">
        <v>2</v>
      </c>
      <c r="G1375" s="5">
        <v>43990</v>
      </c>
      <c r="H1375" t="s">
        <v>281</v>
      </c>
      <c r="I1375" t="s">
        <v>17</v>
      </c>
      <c r="J1375">
        <v>6</v>
      </c>
      <c r="K1375">
        <v>0.48</v>
      </c>
      <c r="L1375">
        <v>13</v>
      </c>
      <c r="M1375" t="s">
        <v>24</v>
      </c>
      <c r="N1375" s="7">
        <f t="shared" si="63"/>
        <v>132</v>
      </c>
      <c r="O1375">
        <f t="shared" si="64"/>
        <v>528.57142857142856</v>
      </c>
      <c r="Q1375">
        <f t="shared" si="65"/>
        <v>0</v>
      </c>
    </row>
    <row r="1376" spans="1:17" x14ac:dyDescent="0.3">
      <c r="A1376">
        <v>9768</v>
      </c>
      <c r="B1376" t="s">
        <v>102</v>
      </c>
      <c r="C1376" t="s">
        <v>103</v>
      </c>
      <c r="D1376" t="s">
        <v>54</v>
      </c>
      <c r="E1376">
        <v>40</v>
      </c>
      <c r="F1376">
        <v>2</v>
      </c>
      <c r="G1376" s="5">
        <v>43990</v>
      </c>
      <c r="H1376" t="s">
        <v>164</v>
      </c>
      <c r="I1376" t="s">
        <v>23</v>
      </c>
      <c r="J1376">
        <v>3</v>
      </c>
      <c r="K1376">
        <v>0.33</v>
      </c>
      <c r="L1376">
        <v>14</v>
      </c>
      <c r="M1376" t="s">
        <v>740</v>
      </c>
      <c r="N1376" s="7">
        <f t="shared" si="63"/>
        <v>80</v>
      </c>
      <c r="O1376">
        <f t="shared" si="64"/>
        <v>-39.393939393939391</v>
      </c>
      <c r="Q1376">
        <f t="shared" si="65"/>
        <v>-31.249999999999993</v>
      </c>
    </row>
    <row r="1377" spans="1:17" x14ac:dyDescent="0.3">
      <c r="A1377">
        <v>1068</v>
      </c>
      <c r="B1377" t="s">
        <v>261</v>
      </c>
      <c r="C1377" t="s">
        <v>262</v>
      </c>
      <c r="D1377" t="s">
        <v>54</v>
      </c>
      <c r="E1377">
        <v>54</v>
      </c>
      <c r="F1377">
        <v>1</v>
      </c>
      <c r="G1377" s="5">
        <v>43991</v>
      </c>
      <c r="H1377" t="s">
        <v>759</v>
      </c>
      <c r="I1377" t="s">
        <v>17</v>
      </c>
      <c r="J1377">
        <v>8</v>
      </c>
      <c r="K1377">
        <v>0.48</v>
      </c>
      <c r="L1377">
        <v>18</v>
      </c>
      <c r="M1377" t="s">
        <v>24</v>
      </c>
      <c r="N1377" s="7">
        <f t="shared" si="63"/>
        <v>54</v>
      </c>
      <c r="O1377">
        <f t="shared" si="64"/>
        <v>-32.5</v>
      </c>
      <c r="Q1377">
        <f t="shared" si="65"/>
        <v>45.454545454545439</v>
      </c>
    </row>
    <row r="1378" spans="1:17" x14ac:dyDescent="0.3">
      <c r="A1378">
        <v>1510</v>
      </c>
      <c r="B1378" t="s">
        <v>190</v>
      </c>
      <c r="C1378" t="s">
        <v>191</v>
      </c>
      <c r="D1378" t="s">
        <v>54</v>
      </c>
      <c r="E1378">
        <v>57</v>
      </c>
      <c r="F1378">
        <v>1</v>
      </c>
      <c r="G1378" s="5">
        <v>43991</v>
      </c>
      <c r="H1378" t="s">
        <v>891</v>
      </c>
      <c r="I1378" t="s">
        <v>17</v>
      </c>
      <c r="J1378">
        <v>8</v>
      </c>
      <c r="K1378">
        <v>0.48</v>
      </c>
      <c r="L1378">
        <v>6</v>
      </c>
      <c r="M1378" t="s">
        <v>24</v>
      </c>
      <c r="N1378" s="7">
        <f t="shared" si="63"/>
        <v>57</v>
      </c>
      <c r="O1378">
        <f t="shared" si="64"/>
        <v>5.5555555555555554</v>
      </c>
      <c r="Q1378">
        <f t="shared" si="65"/>
        <v>0</v>
      </c>
    </row>
    <row r="1379" spans="1:17" x14ac:dyDescent="0.3">
      <c r="A1379">
        <v>2506</v>
      </c>
      <c r="B1379" t="s">
        <v>93</v>
      </c>
      <c r="C1379" t="s">
        <v>94</v>
      </c>
      <c r="D1379" t="s">
        <v>54</v>
      </c>
      <c r="E1379">
        <v>66</v>
      </c>
      <c r="F1379">
        <v>2</v>
      </c>
      <c r="G1379" s="5">
        <v>43991</v>
      </c>
      <c r="H1379" t="s">
        <v>721</v>
      </c>
      <c r="I1379" t="s">
        <v>17</v>
      </c>
      <c r="J1379">
        <v>4</v>
      </c>
      <c r="K1379">
        <v>0.33</v>
      </c>
      <c r="L1379">
        <v>11</v>
      </c>
      <c r="M1379" t="s">
        <v>18</v>
      </c>
      <c r="N1379" s="7">
        <f t="shared" si="63"/>
        <v>132</v>
      </c>
      <c r="O1379">
        <f t="shared" si="64"/>
        <v>131.57894736842107</v>
      </c>
      <c r="Q1379">
        <f t="shared" si="65"/>
        <v>-31.249999999999993</v>
      </c>
    </row>
    <row r="1380" spans="1:17" x14ac:dyDescent="0.3">
      <c r="A1380">
        <v>9264</v>
      </c>
      <c r="B1380" t="s">
        <v>489</v>
      </c>
      <c r="C1380" t="s">
        <v>490</v>
      </c>
      <c r="D1380" t="s">
        <v>54</v>
      </c>
      <c r="E1380">
        <v>71</v>
      </c>
      <c r="F1380">
        <v>1</v>
      </c>
      <c r="G1380" s="5">
        <v>43991</v>
      </c>
      <c r="H1380" t="s">
        <v>418</v>
      </c>
      <c r="I1380" t="s">
        <v>23</v>
      </c>
      <c r="J1380">
        <v>6</v>
      </c>
      <c r="K1380">
        <v>0.48</v>
      </c>
      <c r="L1380">
        <v>11</v>
      </c>
      <c r="M1380" t="s">
        <v>33</v>
      </c>
      <c r="N1380" s="7">
        <f t="shared" si="63"/>
        <v>71</v>
      </c>
      <c r="O1380">
        <f t="shared" si="64"/>
        <v>-46.212121212121211</v>
      </c>
      <c r="Q1380">
        <f t="shared" si="65"/>
        <v>45.454545454545439</v>
      </c>
    </row>
    <row r="1381" spans="1:17" x14ac:dyDescent="0.3">
      <c r="A1381">
        <v>1863</v>
      </c>
      <c r="B1381" t="s">
        <v>90</v>
      </c>
      <c r="C1381" t="s">
        <v>91</v>
      </c>
      <c r="D1381" t="s">
        <v>27</v>
      </c>
      <c r="E1381">
        <v>68</v>
      </c>
      <c r="F1381">
        <v>1</v>
      </c>
      <c r="G1381" s="5">
        <v>43992</v>
      </c>
      <c r="H1381" t="s">
        <v>482</v>
      </c>
      <c r="I1381" t="s">
        <v>17</v>
      </c>
      <c r="J1381">
        <v>9</v>
      </c>
      <c r="K1381">
        <v>0.36</v>
      </c>
      <c r="L1381">
        <v>19</v>
      </c>
      <c r="M1381" t="s">
        <v>24</v>
      </c>
      <c r="N1381" s="7">
        <f t="shared" si="63"/>
        <v>68</v>
      </c>
      <c r="O1381">
        <f t="shared" si="64"/>
        <v>-4.225352112676056</v>
      </c>
      <c r="Q1381">
        <f t="shared" si="65"/>
        <v>-25</v>
      </c>
    </row>
    <row r="1382" spans="1:17" x14ac:dyDescent="0.3">
      <c r="A1382">
        <v>2464</v>
      </c>
      <c r="B1382" t="s">
        <v>105</v>
      </c>
      <c r="C1382" t="s">
        <v>106</v>
      </c>
      <c r="D1382" t="s">
        <v>54</v>
      </c>
      <c r="E1382">
        <v>36</v>
      </c>
      <c r="F1382">
        <v>1</v>
      </c>
      <c r="G1382" s="5">
        <v>43992</v>
      </c>
      <c r="H1382" t="s">
        <v>741</v>
      </c>
      <c r="I1382" t="s">
        <v>17</v>
      </c>
      <c r="J1382">
        <v>9</v>
      </c>
      <c r="K1382">
        <v>0.33</v>
      </c>
      <c r="L1382">
        <v>7</v>
      </c>
      <c r="M1382" t="s">
        <v>18</v>
      </c>
      <c r="N1382" s="7">
        <f t="shared" si="63"/>
        <v>36</v>
      </c>
      <c r="O1382">
        <f t="shared" si="64"/>
        <v>-47.058823529411761</v>
      </c>
      <c r="Q1382">
        <f t="shared" si="65"/>
        <v>-8.333333333333325</v>
      </c>
    </row>
    <row r="1383" spans="1:17" x14ac:dyDescent="0.3">
      <c r="A1383">
        <v>9769</v>
      </c>
      <c r="B1383" t="s">
        <v>186</v>
      </c>
      <c r="C1383" t="s">
        <v>187</v>
      </c>
      <c r="D1383" t="s">
        <v>27</v>
      </c>
      <c r="E1383">
        <v>44</v>
      </c>
      <c r="F1383">
        <v>2</v>
      </c>
      <c r="G1383" s="5">
        <v>43992</v>
      </c>
      <c r="H1383" t="s">
        <v>68</v>
      </c>
      <c r="I1383" t="s">
        <v>23</v>
      </c>
      <c r="J1383">
        <v>4</v>
      </c>
      <c r="K1383">
        <v>0.33</v>
      </c>
      <c r="L1383">
        <v>16</v>
      </c>
      <c r="M1383" t="s">
        <v>740</v>
      </c>
      <c r="N1383" s="7">
        <f t="shared" si="63"/>
        <v>88</v>
      </c>
      <c r="O1383">
        <f t="shared" si="64"/>
        <v>144.44444444444443</v>
      </c>
      <c r="Q1383">
        <f t="shared" si="65"/>
        <v>0</v>
      </c>
    </row>
    <row r="1384" spans="1:17" x14ac:dyDescent="0.3">
      <c r="A1384">
        <v>9934</v>
      </c>
      <c r="B1384" t="s">
        <v>500</v>
      </c>
      <c r="C1384" t="s">
        <v>321</v>
      </c>
      <c r="D1384" t="s">
        <v>54</v>
      </c>
      <c r="E1384">
        <v>70</v>
      </c>
      <c r="F1384">
        <v>2</v>
      </c>
      <c r="G1384" s="5">
        <v>43992</v>
      </c>
      <c r="H1384" t="s">
        <v>834</v>
      </c>
      <c r="I1384" t="s">
        <v>23</v>
      </c>
      <c r="J1384">
        <v>3</v>
      </c>
      <c r="K1384">
        <v>0.33</v>
      </c>
      <c r="L1384">
        <v>7</v>
      </c>
      <c r="M1384" t="s">
        <v>740</v>
      </c>
      <c r="N1384" s="7">
        <f t="shared" si="63"/>
        <v>140</v>
      </c>
      <c r="O1384">
        <f t="shared" si="64"/>
        <v>59.090909090909093</v>
      </c>
      <c r="Q1384">
        <f t="shared" si="65"/>
        <v>0</v>
      </c>
    </row>
    <row r="1385" spans="1:17" x14ac:dyDescent="0.3">
      <c r="A1385">
        <v>2775</v>
      </c>
      <c r="B1385" t="s">
        <v>79</v>
      </c>
      <c r="C1385" t="s">
        <v>80</v>
      </c>
      <c r="D1385" t="s">
        <v>27</v>
      </c>
      <c r="E1385">
        <v>30</v>
      </c>
      <c r="F1385">
        <v>1</v>
      </c>
      <c r="G1385" s="5">
        <v>43993</v>
      </c>
      <c r="H1385" t="s">
        <v>1133</v>
      </c>
      <c r="I1385" t="s">
        <v>17</v>
      </c>
      <c r="J1385">
        <v>8</v>
      </c>
      <c r="K1385">
        <v>0.48</v>
      </c>
      <c r="L1385">
        <v>9</v>
      </c>
      <c r="M1385" t="s">
        <v>18</v>
      </c>
      <c r="N1385" s="7">
        <f t="shared" si="63"/>
        <v>30</v>
      </c>
      <c r="O1385">
        <f t="shared" si="64"/>
        <v>-78.571428571428569</v>
      </c>
      <c r="Q1385">
        <f t="shared" si="65"/>
        <v>45.454545454545439</v>
      </c>
    </row>
    <row r="1386" spans="1:17" x14ac:dyDescent="0.3">
      <c r="A1386">
        <v>2203</v>
      </c>
      <c r="B1386" t="s">
        <v>117</v>
      </c>
      <c r="C1386" t="s">
        <v>118</v>
      </c>
      <c r="D1386" t="s">
        <v>27</v>
      </c>
      <c r="E1386">
        <v>78</v>
      </c>
      <c r="F1386">
        <v>1</v>
      </c>
      <c r="G1386" s="5">
        <v>43994</v>
      </c>
      <c r="H1386" t="s">
        <v>1078</v>
      </c>
      <c r="I1386" t="s">
        <v>17</v>
      </c>
      <c r="J1386">
        <v>8</v>
      </c>
      <c r="K1386">
        <v>0.48</v>
      </c>
      <c r="L1386">
        <v>21</v>
      </c>
      <c r="M1386" t="s">
        <v>24</v>
      </c>
      <c r="N1386" s="7">
        <f t="shared" si="63"/>
        <v>78</v>
      </c>
      <c r="O1386">
        <f t="shared" si="64"/>
        <v>160</v>
      </c>
      <c r="Q1386">
        <f t="shared" si="65"/>
        <v>0</v>
      </c>
    </row>
    <row r="1387" spans="1:17" x14ac:dyDescent="0.3">
      <c r="A1387">
        <v>2888</v>
      </c>
      <c r="B1387" t="s">
        <v>446</v>
      </c>
      <c r="C1387" t="s">
        <v>447</v>
      </c>
      <c r="D1387" t="s">
        <v>54</v>
      </c>
      <c r="E1387">
        <v>29</v>
      </c>
      <c r="F1387">
        <v>1</v>
      </c>
      <c r="G1387" s="5">
        <v>43994</v>
      </c>
      <c r="H1387" t="s">
        <v>776</v>
      </c>
      <c r="I1387" t="s">
        <v>17</v>
      </c>
      <c r="J1387">
        <v>5</v>
      </c>
      <c r="K1387">
        <v>0.56999999999999995</v>
      </c>
      <c r="L1387">
        <v>17</v>
      </c>
      <c r="M1387" t="s">
        <v>18</v>
      </c>
      <c r="N1387" s="7">
        <f t="shared" si="63"/>
        <v>29</v>
      </c>
      <c r="O1387">
        <f t="shared" si="64"/>
        <v>-62.820512820512818</v>
      </c>
      <c r="Q1387">
        <f t="shared" si="65"/>
        <v>18.749999999999993</v>
      </c>
    </row>
    <row r="1388" spans="1:17" x14ac:dyDescent="0.3">
      <c r="A1388">
        <v>3210</v>
      </c>
      <c r="B1388" t="s">
        <v>219</v>
      </c>
      <c r="C1388" t="s">
        <v>220</v>
      </c>
      <c r="D1388" t="s">
        <v>54</v>
      </c>
      <c r="E1388">
        <v>30</v>
      </c>
      <c r="F1388">
        <v>1</v>
      </c>
      <c r="G1388" s="5">
        <v>43994</v>
      </c>
      <c r="H1388" t="s">
        <v>325</v>
      </c>
      <c r="I1388" t="s">
        <v>17</v>
      </c>
      <c r="J1388">
        <v>6</v>
      </c>
      <c r="K1388">
        <v>0.48</v>
      </c>
      <c r="L1388">
        <v>19</v>
      </c>
      <c r="M1388" t="s">
        <v>18</v>
      </c>
      <c r="N1388" s="7">
        <f t="shared" si="63"/>
        <v>30</v>
      </c>
      <c r="O1388">
        <f t="shared" si="64"/>
        <v>3.4482758620689653</v>
      </c>
      <c r="Q1388">
        <f t="shared" si="65"/>
        <v>-15.789473684210522</v>
      </c>
    </row>
    <row r="1389" spans="1:17" x14ac:dyDescent="0.3">
      <c r="A1389">
        <v>9862</v>
      </c>
      <c r="B1389" t="s">
        <v>348</v>
      </c>
      <c r="C1389" t="s">
        <v>349</v>
      </c>
      <c r="D1389" t="s">
        <v>54</v>
      </c>
      <c r="E1389">
        <v>83</v>
      </c>
      <c r="F1389">
        <v>2</v>
      </c>
      <c r="G1389" s="5">
        <v>43994</v>
      </c>
      <c r="H1389" t="s">
        <v>1123</v>
      </c>
      <c r="I1389" t="s">
        <v>23</v>
      </c>
      <c r="J1389">
        <v>7</v>
      </c>
      <c r="K1389">
        <v>0.33</v>
      </c>
      <c r="L1389">
        <v>8</v>
      </c>
      <c r="M1389" t="s">
        <v>740</v>
      </c>
      <c r="N1389" s="7">
        <f t="shared" si="63"/>
        <v>166</v>
      </c>
      <c r="O1389">
        <f t="shared" si="64"/>
        <v>453.33333333333331</v>
      </c>
      <c r="Q1389">
        <f t="shared" si="65"/>
        <v>-31.249999999999993</v>
      </c>
    </row>
    <row r="1390" spans="1:17" x14ac:dyDescent="0.3">
      <c r="A1390">
        <v>9131</v>
      </c>
      <c r="B1390" t="s">
        <v>320</v>
      </c>
      <c r="C1390" t="s">
        <v>321</v>
      </c>
      <c r="D1390" t="s">
        <v>27</v>
      </c>
      <c r="E1390">
        <v>75</v>
      </c>
      <c r="F1390">
        <v>1</v>
      </c>
      <c r="G1390" s="5">
        <v>43995</v>
      </c>
      <c r="H1390" t="s">
        <v>1203</v>
      </c>
      <c r="I1390" t="s">
        <v>23</v>
      </c>
      <c r="J1390">
        <v>7</v>
      </c>
      <c r="K1390">
        <v>0.33</v>
      </c>
      <c r="L1390">
        <v>9</v>
      </c>
      <c r="M1390" t="s">
        <v>33</v>
      </c>
      <c r="N1390" s="7">
        <f t="shared" si="63"/>
        <v>75</v>
      </c>
      <c r="O1390">
        <f t="shared" si="64"/>
        <v>-54.819277108433738</v>
      </c>
      <c r="Q1390">
        <f t="shared" si="65"/>
        <v>0</v>
      </c>
    </row>
    <row r="1391" spans="1:17" x14ac:dyDescent="0.3">
      <c r="A1391">
        <v>9684</v>
      </c>
      <c r="B1391" t="s">
        <v>146</v>
      </c>
      <c r="C1391" t="s">
        <v>147</v>
      </c>
      <c r="D1391" t="s">
        <v>54</v>
      </c>
      <c r="E1391">
        <v>72</v>
      </c>
      <c r="F1391">
        <v>1</v>
      </c>
      <c r="G1391" s="5">
        <v>43995</v>
      </c>
      <c r="H1391" t="s">
        <v>828</v>
      </c>
      <c r="I1391" t="s">
        <v>23</v>
      </c>
      <c r="J1391">
        <v>5</v>
      </c>
      <c r="K1391">
        <v>0.33</v>
      </c>
      <c r="L1391">
        <v>9</v>
      </c>
      <c r="M1391" t="s">
        <v>33</v>
      </c>
      <c r="N1391" s="7">
        <f t="shared" si="63"/>
        <v>72</v>
      </c>
      <c r="O1391">
        <f t="shared" si="64"/>
        <v>-4</v>
      </c>
      <c r="Q1391">
        <f t="shared" si="65"/>
        <v>0</v>
      </c>
    </row>
    <row r="1392" spans="1:17" x14ac:dyDescent="0.3">
      <c r="A1392">
        <v>2148</v>
      </c>
      <c r="B1392" t="s">
        <v>351</v>
      </c>
      <c r="C1392" t="s">
        <v>352</v>
      </c>
      <c r="D1392" t="s">
        <v>54</v>
      </c>
      <c r="E1392">
        <v>25</v>
      </c>
      <c r="F1392">
        <v>1</v>
      </c>
      <c r="G1392" s="5">
        <v>43996</v>
      </c>
      <c r="H1392" t="s">
        <v>1070</v>
      </c>
      <c r="I1392" t="s">
        <v>17</v>
      </c>
      <c r="J1392">
        <v>6</v>
      </c>
      <c r="K1392">
        <v>0.33</v>
      </c>
      <c r="L1392">
        <v>6</v>
      </c>
      <c r="M1392" t="s">
        <v>24</v>
      </c>
      <c r="N1392" s="7">
        <f t="shared" si="63"/>
        <v>25</v>
      </c>
      <c r="O1392">
        <f t="shared" si="64"/>
        <v>-65.277777777777786</v>
      </c>
      <c r="Q1392">
        <f t="shared" si="65"/>
        <v>0</v>
      </c>
    </row>
    <row r="1393" spans="1:17" x14ac:dyDescent="0.3">
      <c r="A1393">
        <v>8925</v>
      </c>
      <c r="B1393" t="s">
        <v>148</v>
      </c>
      <c r="C1393" t="s">
        <v>149</v>
      </c>
      <c r="D1393" t="s">
        <v>27</v>
      </c>
      <c r="E1393">
        <v>83</v>
      </c>
      <c r="F1393">
        <v>2</v>
      </c>
      <c r="G1393" s="5">
        <v>43996</v>
      </c>
      <c r="H1393" t="s">
        <v>104</v>
      </c>
      <c r="I1393" t="s">
        <v>23</v>
      </c>
      <c r="J1393">
        <v>6</v>
      </c>
      <c r="K1393">
        <v>0.33</v>
      </c>
      <c r="L1393">
        <v>15</v>
      </c>
      <c r="M1393" t="s">
        <v>33</v>
      </c>
      <c r="N1393" s="7">
        <f t="shared" si="63"/>
        <v>166</v>
      </c>
      <c r="O1393">
        <f t="shared" si="64"/>
        <v>564</v>
      </c>
      <c r="Q1393">
        <f t="shared" si="65"/>
        <v>0</v>
      </c>
    </row>
    <row r="1394" spans="1:17" x14ac:dyDescent="0.3">
      <c r="A1394">
        <v>2181</v>
      </c>
      <c r="B1394" t="s">
        <v>151</v>
      </c>
      <c r="C1394" t="s">
        <v>152</v>
      </c>
      <c r="D1394" t="s">
        <v>27</v>
      </c>
      <c r="E1394">
        <v>46</v>
      </c>
      <c r="F1394">
        <v>2</v>
      </c>
      <c r="G1394" s="5">
        <v>43997</v>
      </c>
      <c r="H1394" t="s">
        <v>827</v>
      </c>
      <c r="I1394" t="s">
        <v>17</v>
      </c>
      <c r="J1394">
        <v>4</v>
      </c>
      <c r="K1394">
        <v>0.48</v>
      </c>
      <c r="L1394">
        <v>9</v>
      </c>
      <c r="M1394" t="s">
        <v>24</v>
      </c>
      <c r="N1394" s="7">
        <f t="shared" si="63"/>
        <v>92</v>
      </c>
      <c r="O1394">
        <f t="shared" si="64"/>
        <v>-44.578313253012048</v>
      </c>
      <c r="Q1394">
        <f t="shared" si="65"/>
        <v>45.454545454545439</v>
      </c>
    </row>
    <row r="1395" spans="1:17" x14ac:dyDescent="0.3">
      <c r="A1395">
        <v>2224</v>
      </c>
      <c r="B1395" t="s">
        <v>25</v>
      </c>
      <c r="C1395" t="s">
        <v>26</v>
      </c>
      <c r="D1395" t="s">
        <v>54</v>
      </c>
      <c r="E1395">
        <v>68</v>
      </c>
      <c r="F1395">
        <v>1</v>
      </c>
      <c r="G1395" s="5">
        <v>43997</v>
      </c>
      <c r="H1395" t="s">
        <v>297</v>
      </c>
      <c r="I1395" t="s">
        <v>17</v>
      </c>
      <c r="J1395">
        <v>5</v>
      </c>
      <c r="K1395">
        <v>0.33</v>
      </c>
      <c r="L1395">
        <v>20</v>
      </c>
      <c r="M1395" t="s">
        <v>18</v>
      </c>
      <c r="N1395" s="7">
        <f t="shared" si="63"/>
        <v>68</v>
      </c>
      <c r="O1395">
        <f t="shared" si="64"/>
        <v>-26.086956521739129</v>
      </c>
      <c r="Q1395">
        <f t="shared" si="65"/>
        <v>-31.249999999999993</v>
      </c>
    </row>
    <row r="1396" spans="1:17" x14ac:dyDescent="0.3">
      <c r="A1396">
        <v>2228</v>
      </c>
      <c r="B1396" t="s">
        <v>443</v>
      </c>
      <c r="C1396" t="s">
        <v>444</v>
      </c>
      <c r="D1396" t="s">
        <v>54</v>
      </c>
      <c r="E1396">
        <v>80</v>
      </c>
      <c r="F1396">
        <v>2</v>
      </c>
      <c r="G1396" s="5">
        <v>43997</v>
      </c>
      <c r="H1396" t="s">
        <v>499</v>
      </c>
      <c r="I1396" t="s">
        <v>17</v>
      </c>
      <c r="J1396">
        <v>6</v>
      </c>
      <c r="K1396">
        <v>0.33</v>
      </c>
      <c r="L1396">
        <v>19</v>
      </c>
      <c r="M1396" t="s">
        <v>18</v>
      </c>
      <c r="N1396" s="7">
        <f t="shared" si="63"/>
        <v>160</v>
      </c>
      <c r="O1396">
        <f t="shared" si="64"/>
        <v>135.29411764705884</v>
      </c>
      <c r="Q1396">
        <f t="shared" si="65"/>
        <v>0</v>
      </c>
    </row>
    <row r="1397" spans="1:17" x14ac:dyDescent="0.3">
      <c r="A1397">
        <v>9109</v>
      </c>
      <c r="B1397" t="s">
        <v>311</v>
      </c>
      <c r="C1397" t="s">
        <v>312</v>
      </c>
      <c r="D1397" t="s">
        <v>27</v>
      </c>
      <c r="E1397">
        <v>28</v>
      </c>
      <c r="F1397">
        <v>1</v>
      </c>
      <c r="G1397" s="5">
        <v>43997</v>
      </c>
      <c r="H1397" t="s">
        <v>1146</v>
      </c>
      <c r="I1397" t="s">
        <v>23</v>
      </c>
      <c r="J1397">
        <v>6</v>
      </c>
      <c r="K1397">
        <v>0.21</v>
      </c>
      <c r="L1397">
        <v>8</v>
      </c>
      <c r="M1397" t="s">
        <v>33</v>
      </c>
      <c r="N1397" s="7">
        <f t="shared" si="63"/>
        <v>28</v>
      </c>
      <c r="O1397">
        <f t="shared" si="64"/>
        <v>-82.5</v>
      </c>
      <c r="Q1397">
        <f t="shared" si="65"/>
        <v>-36.363636363636367</v>
      </c>
    </row>
    <row r="1398" spans="1:17" x14ac:dyDescent="0.3">
      <c r="A1398">
        <v>1415</v>
      </c>
      <c r="B1398" t="s">
        <v>332</v>
      </c>
      <c r="C1398" t="s">
        <v>333</v>
      </c>
      <c r="D1398" t="s">
        <v>27</v>
      </c>
      <c r="E1398">
        <v>77</v>
      </c>
      <c r="F1398">
        <v>1</v>
      </c>
      <c r="G1398" s="5">
        <v>43999</v>
      </c>
      <c r="H1398" t="s">
        <v>560</v>
      </c>
      <c r="I1398" t="s">
        <v>17</v>
      </c>
      <c r="J1398">
        <v>5</v>
      </c>
      <c r="K1398">
        <v>0.33</v>
      </c>
      <c r="L1398">
        <v>15</v>
      </c>
      <c r="M1398" t="s">
        <v>24</v>
      </c>
      <c r="N1398" s="7">
        <f t="shared" si="63"/>
        <v>77</v>
      </c>
      <c r="O1398">
        <f t="shared" si="64"/>
        <v>175</v>
      </c>
      <c r="Q1398">
        <f t="shared" si="65"/>
        <v>57.142857142857153</v>
      </c>
    </row>
    <row r="1399" spans="1:17" x14ac:dyDescent="0.3">
      <c r="A1399">
        <v>1506</v>
      </c>
      <c r="B1399" t="s">
        <v>416</v>
      </c>
      <c r="C1399" t="s">
        <v>417</v>
      </c>
      <c r="D1399" t="s">
        <v>54</v>
      </c>
      <c r="E1399">
        <v>15</v>
      </c>
      <c r="F1399">
        <v>1</v>
      </c>
      <c r="G1399" s="5">
        <v>43999</v>
      </c>
      <c r="H1399" t="s">
        <v>928</v>
      </c>
      <c r="I1399" t="s">
        <v>17</v>
      </c>
      <c r="J1399">
        <v>6</v>
      </c>
      <c r="K1399">
        <v>0.33</v>
      </c>
      <c r="L1399">
        <v>8</v>
      </c>
      <c r="M1399" t="s">
        <v>24</v>
      </c>
      <c r="N1399" s="7">
        <f t="shared" si="63"/>
        <v>15</v>
      </c>
      <c r="O1399">
        <f t="shared" si="64"/>
        <v>-80.519480519480524</v>
      </c>
      <c r="Q1399">
        <f t="shared" si="65"/>
        <v>0</v>
      </c>
    </row>
    <row r="1400" spans="1:17" x14ac:dyDescent="0.3">
      <c r="A1400">
        <v>1346</v>
      </c>
      <c r="B1400" t="s">
        <v>13</v>
      </c>
      <c r="C1400" t="s">
        <v>14</v>
      </c>
      <c r="D1400" t="s">
        <v>54</v>
      </c>
      <c r="E1400">
        <v>73</v>
      </c>
      <c r="F1400">
        <v>1</v>
      </c>
      <c r="G1400" s="5">
        <v>44000</v>
      </c>
      <c r="H1400" t="s">
        <v>557</v>
      </c>
      <c r="I1400" t="s">
        <v>17</v>
      </c>
      <c r="J1400">
        <v>4</v>
      </c>
      <c r="K1400">
        <v>0.48</v>
      </c>
      <c r="L1400">
        <v>12</v>
      </c>
      <c r="M1400" t="s">
        <v>24</v>
      </c>
      <c r="N1400" s="7">
        <f t="shared" si="63"/>
        <v>73</v>
      </c>
      <c r="O1400">
        <f t="shared" si="64"/>
        <v>386.66666666666669</v>
      </c>
      <c r="Q1400">
        <f t="shared" si="65"/>
        <v>45.454545454545439</v>
      </c>
    </row>
    <row r="1401" spans="1:17" x14ac:dyDescent="0.3">
      <c r="A1401">
        <v>2504</v>
      </c>
      <c r="B1401" t="s">
        <v>236</v>
      </c>
      <c r="C1401" t="s">
        <v>237</v>
      </c>
      <c r="D1401" t="s">
        <v>54</v>
      </c>
      <c r="E1401">
        <v>31</v>
      </c>
      <c r="F1401">
        <v>3</v>
      </c>
      <c r="G1401" s="5">
        <v>44000</v>
      </c>
      <c r="H1401" t="s">
        <v>758</v>
      </c>
      <c r="I1401" t="s">
        <v>17</v>
      </c>
      <c r="J1401">
        <v>8</v>
      </c>
      <c r="K1401">
        <v>0.48</v>
      </c>
      <c r="L1401">
        <v>15</v>
      </c>
      <c r="M1401" t="s">
        <v>18</v>
      </c>
      <c r="N1401" s="7">
        <f t="shared" si="63"/>
        <v>93</v>
      </c>
      <c r="O1401">
        <f t="shared" si="64"/>
        <v>27.397260273972602</v>
      </c>
      <c r="Q1401">
        <f t="shared" si="65"/>
        <v>0</v>
      </c>
    </row>
    <row r="1402" spans="1:17" x14ac:dyDescent="0.3">
      <c r="A1402">
        <v>1173</v>
      </c>
      <c r="B1402" t="s">
        <v>186</v>
      </c>
      <c r="C1402" t="s">
        <v>187</v>
      </c>
      <c r="D1402" t="s">
        <v>27</v>
      </c>
      <c r="E1402">
        <v>83</v>
      </c>
      <c r="F1402">
        <v>2</v>
      </c>
      <c r="G1402" s="5">
        <v>44001</v>
      </c>
      <c r="H1402" t="s">
        <v>804</v>
      </c>
      <c r="I1402" t="s">
        <v>17</v>
      </c>
      <c r="J1402">
        <v>5</v>
      </c>
      <c r="K1402">
        <v>0.33</v>
      </c>
      <c r="L1402">
        <v>22</v>
      </c>
      <c r="M1402" t="s">
        <v>24</v>
      </c>
      <c r="N1402" s="7">
        <f t="shared" si="63"/>
        <v>166</v>
      </c>
      <c r="O1402">
        <f t="shared" si="64"/>
        <v>78.494623655913969</v>
      </c>
      <c r="Q1402">
        <f t="shared" si="65"/>
        <v>-31.249999999999993</v>
      </c>
    </row>
    <row r="1403" spans="1:17" x14ac:dyDescent="0.3">
      <c r="A1403">
        <v>9656</v>
      </c>
      <c r="B1403" t="s">
        <v>50</v>
      </c>
      <c r="C1403" t="s">
        <v>51</v>
      </c>
      <c r="D1403" t="s">
        <v>54</v>
      </c>
      <c r="E1403">
        <v>56</v>
      </c>
      <c r="F1403">
        <v>1</v>
      </c>
      <c r="G1403" s="5">
        <v>44001</v>
      </c>
      <c r="H1403" t="s">
        <v>718</v>
      </c>
      <c r="I1403" t="s">
        <v>23</v>
      </c>
      <c r="J1403">
        <v>5</v>
      </c>
      <c r="K1403">
        <v>0.33</v>
      </c>
      <c r="L1403">
        <v>10</v>
      </c>
      <c r="M1403" t="s">
        <v>33</v>
      </c>
      <c r="N1403" s="7">
        <f t="shared" si="63"/>
        <v>56</v>
      </c>
      <c r="O1403">
        <f t="shared" si="64"/>
        <v>-66.265060240963862</v>
      </c>
      <c r="Q1403">
        <f t="shared" si="65"/>
        <v>0</v>
      </c>
    </row>
    <row r="1404" spans="1:17" x14ac:dyDescent="0.3">
      <c r="A1404">
        <v>9724</v>
      </c>
      <c r="B1404" t="s">
        <v>500</v>
      </c>
      <c r="C1404" t="s">
        <v>321</v>
      </c>
      <c r="D1404" t="s">
        <v>54</v>
      </c>
      <c r="E1404">
        <v>37</v>
      </c>
      <c r="F1404">
        <v>3</v>
      </c>
      <c r="G1404" s="5">
        <v>44001</v>
      </c>
      <c r="H1404" t="s">
        <v>663</v>
      </c>
      <c r="I1404" t="s">
        <v>23</v>
      </c>
      <c r="J1404">
        <v>5</v>
      </c>
      <c r="K1404">
        <v>0.33</v>
      </c>
      <c r="L1404">
        <v>10</v>
      </c>
      <c r="M1404" t="s">
        <v>740</v>
      </c>
      <c r="N1404" s="7">
        <f t="shared" si="63"/>
        <v>111</v>
      </c>
      <c r="O1404">
        <f t="shared" si="64"/>
        <v>98.214285714285708</v>
      </c>
      <c r="Q1404">
        <f t="shared" si="65"/>
        <v>0</v>
      </c>
    </row>
    <row r="1405" spans="1:17" x14ac:dyDescent="0.3">
      <c r="A1405">
        <v>9204</v>
      </c>
      <c r="B1405" t="s">
        <v>412</v>
      </c>
      <c r="C1405" t="s">
        <v>413</v>
      </c>
      <c r="D1405" t="s">
        <v>54</v>
      </c>
      <c r="E1405">
        <v>44</v>
      </c>
      <c r="F1405">
        <v>2</v>
      </c>
      <c r="G1405" s="5">
        <v>44002</v>
      </c>
      <c r="H1405" t="s">
        <v>554</v>
      </c>
      <c r="I1405" t="s">
        <v>23</v>
      </c>
      <c r="J1405">
        <v>6</v>
      </c>
      <c r="K1405">
        <v>0.48</v>
      </c>
      <c r="L1405">
        <v>14</v>
      </c>
      <c r="M1405" t="s">
        <v>33</v>
      </c>
      <c r="N1405" s="7">
        <f t="shared" si="63"/>
        <v>88</v>
      </c>
      <c r="O1405">
        <f t="shared" si="64"/>
        <v>-20.72072072072072</v>
      </c>
      <c r="Q1405">
        <f t="shared" si="65"/>
        <v>45.454545454545439</v>
      </c>
    </row>
    <row r="1406" spans="1:17" x14ac:dyDescent="0.3">
      <c r="A1406">
        <v>9912</v>
      </c>
      <c r="B1406" t="s">
        <v>311</v>
      </c>
      <c r="C1406" t="s">
        <v>312</v>
      </c>
      <c r="D1406" t="s">
        <v>54</v>
      </c>
      <c r="E1406">
        <v>27</v>
      </c>
      <c r="F1406">
        <v>2</v>
      </c>
      <c r="G1406" s="5">
        <v>44002</v>
      </c>
      <c r="H1406" t="s">
        <v>519</v>
      </c>
      <c r="I1406" t="s">
        <v>23</v>
      </c>
      <c r="J1406">
        <v>4</v>
      </c>
      <c r="K1406">
        <v>0.33</v>
      </c>
      <c r="L1406">
        <v>13</v>
      </c>
      <c r="M1406" t="s">
        <v>740</v>
      </c>
      <c r="N1406" s="7">
        <f t="shared" si="63"/>
        <v>54</v>
      </c>
      <c r="O1406">
        <f t="shared" si="64"/>
        <v>-38.636363636363633</v>
      </c>
      <c r="Q1406">
        <f t="shared" si="65"/>
        <v>-31.249999999999993</v>
      </c>
    </row>
    <row r="1407" spans="1:17" x14ac:dyDescent="0.3">
      <c r="A1407">
        <v>2209</v>
      </c>
      <c r="B1407" t="s">
        <v>219</v>
      </c>
      <c r="C1407" t="s">
        <v>220</v>
      </c>
      <c r="D1407" t="s">
        <v>27</v>
      </c>
      <c r="E1407">
        <v>21</v>
      </c>
      <c r="F1407">
        <v>3</v>
      </c>
      <c r="G1407" s="5">
        <v>44003</v>
      </c>
      <c r="H1407" t="s">
        <v>485</v>
      </c>
      <c r="I1407" t="s">
        <v>17</v>
      </c>
      <c r="J1407">
        <v>5</v>
      </c>
      <c r="K1407">
        <v>0.48</v>
      </c>
      <c r="L1407">
        <v>18</v>
      </c>
      <c r="M1407" t="s">
        <v>24</v>
      </c>
      <c r="N1407" s="7">
        <f t="shared" si="63"/>
        <v>63</v>
      </c>
      <c r="O1407">
        <f t="shared" si="64"/>
        <v>16.666666666666664</v>
      </c>
      <c r="Q1407">
        <f t="shared" si="65"/>
        <v>45.454545454545439</v>
      </c>
    </row>
    <row r="1408" spans="1:17" x14ac:dyDescent="0.3">
      <c r="A1408">
        <v>2508</v>
      </c>
      <c r="B1408" t="s">
        <v>242</v>
      </c>
      <c r="C1408" t="s">
        <v>243</v>
      </c>
      <c r="D1408" t="s">
        <v>54</v>
      </c>
      <c r="E1408">
        <v>77</v>
      </c>
      <c r="F1408">
        <v>2</v>
      </c>
      <c r="G1408" s="5">
        <v>44003</v>
      </c>
      <c r="H1408" t="s">
        <v>627</v>
      </c>
      <c r="I1408" t="s">
        <v>17</v>
      </c>
      <c r="J1408">
        <v>6</v>
      </c>
      <c r="K1408">
        <v>0.48</v>
      </c>
      <c r="L1408">
        <v>12</v>
      </c>
      <c r="M1408" t="s">
        <v>18</v>
      </c>
      <c r="N1408" s="7">
        <f t="shared" si="63"/>
        <v>154</v>
      </c>
      <c r="O1408">
        <f t="shared" si="64"/>
        <v>144.44444444444443</v>
      </c>
      <c r="Q1408">
        <f t="shared" si="65"/>
        <v>0</v>
      </c>
    </row>
    <row r="1409" spans="1:17" x14ac:dyDescent="0.3">
      <c r="A1409">
        <v>1338</v>
      </c>
      <c r="B1409" t="s">
        <v>231</v>
      </c>
      <c r="C1409" t="s">
        <v>232</v>
      </c>
      <c r="D1409" t="s">
        <v>54</v>
      </c>
      <c r="E1409">
        <v>51</v>
      </c>
      <c r="F1409">
        <v>2</v>
      </c>
      <c r="G1409" s="5">
        <v>44004</v>
      </c>
      <c r="H1409" t="s">
        <v>593</v>
      </c>
      <c r="I1409" t="s">
        <v>17</v>
      </c>
      <c r="J1409">
        <v>9</v>
      </c>
      <c r="K1409">
        <v>0.48</v>
      </c>
      <c r="L1409">
        <v>18</v>
      </c>
      <c r="M1409" t="s">
        <v>24</v>
      </c>
      <c r="N1409" s="7">
        <f t="shared" si="63"/>
        <v>102</v>
      </c>
      <c r="O1409">
        <f t="shared" si="64"/>
        <v>-33.766233766233768</v>
      </c>
      <c r="Q1409">
        <f t="shared" si="65"/>
        <v>0</v>
      </c>
    </row>
    <row r="1410" spans="1:17" x14ac:dyDescent="0.3">
      <c r="A1410">
        <v>1467</v>
      </c>
      <c r="B1410" t="s">
        <v>140</v>
      </c>
      <c r="C1410" t="s">
        <v>141</v>
      </c>
      <c r="D1410" t="s">
        <v>27</v>
      </c>
      <c r="E1410">
        <v>59</v>
      </c>
      <c r="F1410">
        <v>3</v>
      </c>
      <c r="G1410" s="5">
        <v>44004</v>
      </c>
      <c r="H1410" t="s">
        <v>826</v>
      </c>
      <c r="I1410" t="s">
        <v>17</v>
      </c>
      <c r="J1410">
        <v>9</v>
      </c>
      <c r="K1410">
        <v>0.48</v>
      </c>
      <c r="L1410">
        <v>9</v>
      </c>
      <c r="M1410" t="s">
        <v>24</v>
      </c>
      <c r="N1410" s="7">
        <f t="shared" ref="N1410:N1473" si="66">E1410*F1410</f>
        <v>177</v>
      </c>
      <c r="O1410">
        <f t="shared" si="64"/>
        <v>73.529411764705884</v>
      </c>
      <c r="Q1410">
        <f t="shared" si="65"/>
        <v>0</v>
      </c>
    </row>
    <row r="1411" spans="1:17" x14ac:dyDescent="0.3">
      <c r="A1411">
        <v>2545</v>
      </c>
      <c r="B1411" t="s">
        <v>180</v>
      </c>
      <c r="C1411" t="s">
        <v>181</v>
      </c>
      <c r="D1411" t="s">
        <v>27</v>
      </c>
      <c r="E1411">
        <v>22</v>
      </c>
      <c r="F1411">
        <v>3</v>
      </c>
      <c r="G1411" s="5">
        <v>44004</v>
      </c>
      <c r="H1411" t="s">
        <v>68</v>
      </c>
      <c r="I1411" t="s">
        <v>17</v>
      </c>
      <c r="J1411">
        <v>6</v>
      </c>
      <c r="K1411">
        <v>0.48</v>
      </c>
      <c r="L1411">
        <v>16</v>
      </c>
      <c r="M1411" t="s">
        <v>18</v>
      </c>
      <c r="N1411" s="7">
        <f t="shared" si="66"/>
        <v>66</v>
      </c>
      <c r="O1411">
        <f t="shared" ref="O1411:O1474" si="67">IF(N1411=0, 0, ((N1411-N1410)/ABS(N1410))*100)</f>
        <v>-62.711864406779661</v>
      </c>
      <c r="Q1411">
        <f t="shared" ref="Q1411:Q1474" si="68">IF(K1411=0, 0, ((K1411-K1410)/ABS(K1410))*100)</f>
        <v>0</v>
      </c>
    </row>
    <row r="1412" spans="1:17" x14ac:dyDescent="0.3">
      <c r="A1412">
        <v>9041</v>
      </c>
      <c r="B1412" t="s">
        <v>50</v>
      </c>
      <c r="C1412" t="s">
        <v>51</v>
      </c>
      <c r="D1412" t="s">
        <v>27</v>
      </c>
      <c r="E1412">
        <v>50</v>
      </c>
      <c r="F1412">
        <v>2</v>
      </c>
      <c r="G1412" s="5">
        <v>44004</v>
      </c>
      <c r="H1412" t="s">
        <v>22</v>
      </c>
      <c r="I1412" t="s">
        <v>23</v>
      </c>
      <c r="J1412">
        <v>7</v>
      </c>
      <c r="K1412">
        <v>0.33</v>
      </c>
      <c r="L1412">
        <v>10</v>
      </c>
      <c r="M1412" t="s">
        <v>33</v>
      </c>
      <c r="N1412" s="7">
        <f t="shared" si="66"/>
        <v>100</v>
      </c>
      <c r="O1412">
        <f t="shared" si="67"/>
        <v>51.515151515151516</v>
      </c>
      <c r="Q1412">
        <f t="shared" si="68"/>
        <v>-31.249999999999993</v>
      </c>
    </row>
    <row r="1413" spans="1:17" x14ac:dyDescent="0.3">
      <c r="A1413">
        <v>9652</v>
      </c>
      <c r="B1413" t="s">
        <v>183</v>
      </c>
      <c r="C1413" t="s">
        <v>184</v>
      </c>
      <c r="D1413" t="s">
        <v>54</v>
      </c>
      <c r="E1413">
        <v>15</v>
      </c>
      <c r="F1413">
        <v>1</v>
      </c>
      <c r="G1413" s="5">
        <v>44004</v>
      </c>
      <c r="H1413" t="s">
        <v>16</v>
      </c>
      <c r="I1413" t="s">
        <v>23</v>
      </c>
      <c r="J1413">
        <v>4</v>
      </c>
      <c r="K1413">
        <v>0.33</v>
      </c>
      <c r="L1413">
        <v>13</v>
      </c>
      <c r="M1413" t="s">
        <v>33</v>
      </c>
      <c r="N1413" s="7">
        <f t="shared" si="66"/>
        <v>15</v>
      </c>
      <c r="O1413">
        <f t="shared" si="67"/>
        <v>-85</v>
      </c>
      <c r="Q1413">
        <f t="shared" si="68"/>
        <v>0</v>
      </c>
    </row>
    <row r="1414" spans="1:17" x14ac:dyDescent="0.3">
      <c r="A1414">
        <v>3023</v>
      </c>
      <c r="B1414" t="s">
        <v>224</v>
      </c>
      <c r="C1414" t="s">
        <v>225</v>
      </c>
      <c r="D1414" t="s">
        <v>27</v>
      </c>
      <c r="E1414">
        <v>68</v>
      </c>
      <c r="F1414">
        <v>2</v>
      </c>
      <c r="G1414" s="5">
        <v>44005</v>
      </c>
      <c r="H1414" t="s">
        <v>1164</v>
      </c>
      <c r="I1414" t="s">
        <v>17</v>
      </c>
      <c r="J1414">
        <v>5</v>
      </c>
      <c r="K1414">
        <v>0.48</v>
      </c>
      <c r="L1414">
        <v>22</v>
      </c>
      <c r="M1414" t="s">
        <v>18</v>
      </c>
      <c r="N1414" s="7">
        <f t="shared" si="66"/>
        <v>136</v>
      </c>
      <c r="O1414">
        <f t="shared" si="67"/>
        <v>806.66666666666663</v>
      </c>
      <c r="Q1414">
        <f t="shared" si="68"/>
        <v>45.454545454545439</v>
      </c>
    </row>
    <row r="1415" spans="1:17" x14ac:dyDescent="0.3">
      <c r="A1415">
        <v>1561</v>
      </c>
      <c r="B1415" t="s">
        <v>500</v>
      </c>
      <c r="C1415" t="s">
        <v>321</v>
      </c>
      <c r="D1415" t="s">
        <v>27</v>
      </c>
      <c r="E1415">
        <v>27</v>
      </c>
      <c r="F1415">
        <v>2</v>
      </c>
      <c r="G1415" s="5">
        <v>44006</v>
      </c>
      <c r="H1415" t="s">
        <v>943</v>
      </c>
      <c r="I1415" t="s">
        <v>23</v>
      </c>
      <c r="J1415">
        <v>6</v>
      </c>
      <c r="K1415">
        <v>0.33</v>
      </c>
      <c r="L1415">
        <v>9</v>
      </c>
      <c r="M1415" t="s">
        <v>24</v>
      </c>
      <c r="N1415" s="7">
        <f t="shared" si="66"/>
        <v>54</v>
      </c>
      <c r="O1415">
        <f t="shared" si="67"/>
        <v>-60.294117647058819</v>
      </c>
      <c r="Q1415">
        <f t="shared" si="68"/>
        <v>-31.249999999999993</v>
      </c>
    </row>
    <row r="1416" spans="1:17" x14ac:dyDescent="0.3">
      <c r="A1416">
        <v>2146</v>
      </c>
      <c r="B1416" t="s">
        <v>41</v>
      </c>
      <c r="C1416" t="s">
        <v>42</v>
      </c>
      <c r="D1416" t="s">
        <v>54</v>
      </c>
      <c r="E1416">
        <v>46</v>
      </c>
      <c r="F1416">
        <v>3</v>
      </c>
      <c r="G1416" s="5">
        <v>44006</v>
      </c>
      <c r="H1416" t="s">
        <v>263</v>
      </c>
      <c r="I1416" t="s">
        <v>17</v>
      </c>
      <c r="J1416">
        <v>9</v>
      </c>
      <c r="K1416">
        <v>0.33</v>
      </c>
      <c r="L1416">
        <v>10</v>
      </c>
      <c r="M1416" t="s">
        <v>24</v>
      </c>
      <c r="N1416" s="7">
        <f t="shared" si="66"/>
        <v>138</v>
      </c>
      <c r="O1416">
        <f t="shared" si="67"/>
        <v>155.55555555555557</v>
      </c>
      <c r="Q1416">
        <f t="shared" si="68"/>
        <v>0</v>
      </c>
    </row>
    <row r="1417" spans="1:17" x14ac:dyDescent="0.3">
      <c r="A1417">
        <v>9602</v>
      </c>
      <c r="B1417" t="s">
        <v>252</v>
      </c>
      <c r="C1417" t="s">
        <v>187</v>
      </c>
      <c r="D1417" t="s">
        <v>54</v>
      </c>
      <c r="E1417">
        <v>23</v>
      </c>
      <c r="F1417">
        <v>1</v>
      </c>
      <c r="G1417" s="5">
        <v>44006</v>
      </c>
      <c r="H1417" t="s">
        <v>340</v>
      </c>
      <c r="I1417" t="s">
        <v>23</v>
      </c>
      <c r="J1417">
        <v>7</v>
      </c>
      <c r="K1417">
        <v>0.33</v>
      </c>
      <c r="L1417">
        <v>11</v>
      </c>
      <c r="M1417" t="s">
        <v>33</v>
      </c>
      <c r="N1417" s="7">
        <f t="shared" si="66"/>
        <v>23</v>
      </c>
      <c r="O1417">
        <f t="shared" si="67"/>
        <v>-83.333333333333343</v>
      </c>
      <c r="Q1417">
        <f t="shared" si="68"/>
        <v>0</v>
      </c>
    </row>
    <row r="1418" spans="1:17" x14ac:dyDescent="0.3">
      <c r="A1418">
        <v>2147</v>
      </c>
      <c r="B1418" t="s">
        <v>446</v>
      </c>
      <c r="C1418" t="s">
        <v>447</v>
      </c>
      <c r="D1418" t="s">
        <v>27</v>
      </c>
      <c r="E1418">
        <v>24</v>
      </c>
      <c r="F1418">
        <v>3</v>
      </c>
      <c r="G1418" s="5">
        <v>44007</v>
      </c>
      <c r="H1418" t="s">
        <v>513</v>
      </c>
      <c r="I1418" t="s">
        <v>17</v>
      </c>
      <c r="J1418">
        <v>5</v>
      </c>
      <c r="K1418">
        <v>0.48</v>
      </c>
      <c r="L1418">
        <v>14</v>
      </c>
      <c r="M1418" t="s">
        <v>24</v>
      </c>
      <c r="N1418" s="7">
        <f t="shared" si="66"/>
        <v>72</v>
      </c>
      <c r="O1418">
        <f t="shared" si="67"/>
        <v>213.04347826086959</v>
      </c>
      <c r="Q1418">
        <f t="shared" si="68"/>
        <v>45.454545454545439</v>
      </c>
    </row>
    <row r="1419" spans="1:17" x14ac:dyDescent="0.3">
      <c r="A1419">
        <v>3133</v>
      </c>
      <c r="B1419" t="s">
        <v>242</v>
      </c>
      <c r="C1419" t="s">
        <v>243</v>
      </c>
      <c r="D1419" t="s">
        <v>27</v>
      </c>
      <c r="E1419">
        <v>82</v>
      </c>
      <c r="F1419">
        <v>3</v>
      </c>
      <c r="G1419" s="5">
        <v>44008</v>
      </c>
      <c r="H1419" t="s">
        <v>156</v>
      </c>
      <c r="I1419" t="s">
        <v>17</v>
      </c>
      <c r="J1419">
        <v>6</v>
      </c>
      <c r="K1419">
        <v>0.48</v>
      </c>
      <c r="L1419">
        <v>12</v>
      </c>
      <c r="M1419" t="s">
        <v>18</v>
      </c>
      <c r="N1419" s="7">
        <f t="shared" si="66"/>
        <v>246</v>
      </c>
      <c r="O1419">
        <f t="shared" si="67"/>
        <v>241.66666666666666</v>
      </c>
      <c r="Q1419">
        <f t="shared" si="68"/>
        <v>0</v>
      </c>
    </row>
    <row r="1420" spans="1:17" x14ac:dyDescent="0.3">
      <c r="A1420">
        <v>9084</v>
      </c>
      <c r="B1420" t="s">
        <v>315</v>
      </c>
      <c r="C1420" t="s">
        <v>316</v>
      </c>
      <c r="D1420" t="s">
        <v>54</v>
      </c>
      <c r="E1420">
        <v>85</v>
      </c>
      <c r="F1420">
        <v>3</v>
      </c>
      <c r="G1420" s="5">
        <v>44008</v>
      </c>
      <c r="H1420" t="s">
        <v>1048</v>
      </c>
      <c r="I1420" t="s">
        <v>23</v>
      </c>
      <c r="J1420">
        <v>5</v>
      </c>
      <c r="K1420">
        <v>0.18</v>
      </c>
      <c r="L1420">
        <v>8</v>
      </c>
      <c r="M1420" t="s">
        <v>33</v>
      </c>
      <c r="N1420" s="7">
        <f t="shared" si="66"/>
        <v>255</v>
      </c>
      <c r="O1420">
        <f t="shared" si="67"/>
        <v>3.6585365853658534</v>
      </c>
      <c r="Q1420">
        <f t="shared" si="68"/>
        <v>-62.5</v>
      </c>
    </row>
    <row r="1421" spans="1:17" x14ac:dyDescent="0.3">
      <c r="A1421">
        <v>1141</v>
      </c>
      <c r="B1421" t="s">
        <v>500</v>
      </c>
      <c r="C1421" t="s">
        <v>321</v>
      </c>
      <c r="D1421" t="s">
        <v>27</v>
      </c>
      <c r="E1421">
        <v>27</v>
      </c>
      <c r="F1421">
        <v>3</v>
      </c>
      <c r="G1421" s="5">
        <v>44009</v>
      </c>
      <c r="H1421" t="s">
        <v>789</v>
      </c>
      <c r="I1421" t="s">
        <v>23</v>
      </c>
      <c r="J1421">
        <v>5</v>
      </c>
      <c r="K1421">
        <v>0.33</v>
      </c>
      <c r="L1421">
        <v>18</v>
      </c>
      <c r="M1421" t="s">
        <v>24</v>
      </c>
      <c r="N1421" s="7">
        <f t="shared" si="66"/>
        <v>81</v>
      </c>
      <c r="O1421">
        <f t="shared" si="67"/>
        <v>-68.235294117647058</v>
      </c>
      <c r="Q1421">
        <f t="shared" si="68"/>
        <v>83.333333333333343</v>
      </c>
    </row>
    <row r="1422" spans="1:17" x14ac:dyDescent="0.3">
      <c r="A1422">
        <v>2670</v>
      </c>
      <c r="B1422" t="s">
        <v>341</v>
      </c>
      <c r="C1422" t="s">
        <v>342</v>
      </c>
      <c r="D1422" t="s">
        <v>54</v>
      </c>
      <c r="E1422">
        <v>23</v>
      </c>
      <c r="F1422">
        <v>2</v>
      </c>
      <c r="G1422" s="5">
        <v>44009</v>
      </c>
      <c r="H1422" t="s">
        <v>380</v>
      </c>
      <c r="I1422" t="s">
        <v>17</v>
      </c>
      <c r="J1422">
        <v>9</v>
      </c>
      <c r="K1422">
        <v>0.48</v>
      </c>
      <c r="L1422">
        <v>17</v>
      </c>
      <c r="M1422" t="s">
        <v>18</v>
      </c>
      <c r="N1422" s="7">
        <f t="shared" si="66"/>
        <v>46</v>
      </c>
      <c r="O1422">
        <f t="shared" si="67"/>
        <v>-43.209876543209873</v>
      </c>
      <c r="Q1422">
        <f t="shared" si="68"/>
        <v>45.454545454545439</v>
      </c>
    </row>
    <row r="1423" spans="1:17" x14ac:dyDescent="0.3">
      <c r="A1423">
        <v>9180</v>
      </c>
      <c r="B1423" t="s">
        <v>261</v>
      </c>
      <c r="C1423" t="s">
        <v>262</v>
      </c>
      <c r="D1423" t="s">
        <v>54</v>
      </c>
      <c r="E1423">
        <v>56</v>
      </c>
      <c r="F1423">
        <v>1</v>
      </c>
      <c r="G1423" s="5">
        <v>44009</v>
      </c>
      <c r="H1423" t="s">
        <v>189</v>
      </c>
      <c r="I1423" t="s">
        <v>23</v>
      </c>
      <c r="J1423">
        <v>5</v>
      </c>
      <c r="K1423">
        <v>0.48</v>
      </c>
      <c r="L1423">
        <v>16</v>
      </c>
      <c r="M1423" t="s">
        <v>33</v>
      </c>
      <c r="N1423" s="7">
        <f t="shared" si="66"/>
        <v>56</v>
      </c>
      <c r="O1423">
        <f t="shared" si="67"/>
        <v>21.739130434782609</v>
      </c>
      <c r="Q1423">
        <f t="shared" si="68"/>
        <v>0</v>
      </c>
    </row>
    <row r="1424" spans="1:17" x14ac:dyDescent="0.3">
      <c r="A1424">
        <v>9506</v>
      </c>
      <c r="B1424" t="s">
        <v>13</v>
      </c>
      <c r="C1424" t="s">
        <v>14</v>
      </c>
      <c r="D1424" t="s">
        <v>54</v>
      </c>
      <c r="E1424">
        <v>19</v>
      </c>
      <c r="F1424">
        <v>1</v>
      </c>
      <c r="G1424" s="5">
        <v>44009</v>
      </c>
      <c r="H1424" t="s">
        <v>893</v>
      </c>
      <c r="I1424" t="s">
        <v>23</v>
      </c>
      <c r="J1424">
        <v>6</v>
      </c>
      <c r="K1424">
        <v>0.48</v>
      </c>
      <c r="L1424">
        <v>9</v>
      </c>
      <c r="M1424" t="s">
        <v>33</v>
      </c>
      <c r="N1424" s="7">
        <f t="shared" si="66"/>
        <v>19</v>
      </c>
      <c r="O1424">
        <f t="shared" si="67"/>
        <v>-66.071428571428569</v>
      </c>
      <c r="Q1424">
        <f t="shared" si="68"/>
        <v>0</v>
      </c>
    </row>
    <row r="1425" spans="1:17" x14ac:dyDescent="0.3">
      <c r="A1425">
        <v>3165</v>
      </c>
      <c r="B1425" t="s">
        <v>552</v>
      </c>
      <c r="C1425" t="s">
        <v>553</v>
      </c>
      <c r="D1425" t="s">
        <v>27</v>
      </c>
      <c r="E1425">
        <v>51</v>
      </c>
      <c r="F1425">
        <v>2</v>
      </c>
      <c r="G1425" s="5">
        <v>44010</v>
      </c>
      <c r="H1425" t="s">
        <v>1096</v>
      </c>
      <c r="I1425" t="s">
        <v>17</v>
      </c>
      <c r="J1425">
        <v>6</v>
      </c>
      <c r="K1425">
        <v>0.33</v>
      </c>
      <c r="L1425">
        <v>21</v>
      </c>
      <c r="M1425" t="s">
        <v>18</v>
      </c>
      <c r="N1425" s="7">
        <f t="shared" si="66"/>
        <v>102</v>
      </c>
      <c r="O1425">
        <f t="shared" si="67"/>
        <v>436.84210526315786</v>
      </c>
      <c r="Q1425">
        <f t="shared" si="68"/>
        <v>-31.249999999999993</v>
      </c>
    </row>
    <row r="1426" spans="1:17" x14ac:dyDescent="0.3">
      <c r="A1426">
        <v>8917</v>
      </c>
      <c r="B1426" t="s">
        <v>315</v>
      </c>
      <c r="C1426" t="s">
        <v>316</v>
      </c>
      <c r="D1426" t="s">
        <v>27</v>
      </c>
      <c r="E1426">
        <v>28</v>
      </c>
      <c r="F1426">
        <v>2</v>
      </c>
      <c r="G1426" s="5">
        <v>44010</v>
      </c>
      <c r="H1426" t="s">
        <v>680</v>
      </c>
      <c r="I1426" t="s">
        <v>23</v>
      </c>
      <c r="J1426">
        <v>7</v>
      </c>
      <c r="K1426">
        <v>0.18</v>
      </c>
      <c r="L1426">
        <v>16</v>
      </c>
      <c r="M1426" t="s">
        <v>33</v>
      </c>
      <c r="N1426" s="7">
        <f t="shared" si="66"/>
        <v>56</v>
      </c>
      <c r="O1426">
        <f t="shared" si="67"/>
        <v>-45.098039215686278</v>
      </c>
      <c r="Q1426">
        <f t="shared" si="68"/>
        <v>-45.45454545454546</v>
      </c>
    </row>
    <row r="1427" spans="1:17" x14ac:dyDescent="0.3">
      <c r="A1427">
        <v>9778</v>
      </c>
      <c r="B1427" t="s">
        <v>315</v>
      </c>
      <c r="C1427" t="s">
        <v>316</v>
      </c>
      <c r="D1427" t="s">
        <v>54</v>
      </c>
      <c r="E1427">
        <v>19</v>
      </c>
      <c r="F1427">
        <v>3</v>
      </c>
      <c r="G1427" s="5">
        <v>44012</v>
      </c>
      <c r="H1427" t="s">
        <v>1197</v>
      </c>
      <c r="I1427" t="s">
        <v>23</v>
      </c>
      <c r="J1427">
        <v>5</v>
      </c>
      <c r="K1427">
        <v>0.18</v>
      </c>
      <c r="L1427">
        <v>12</v>
      </c>
      <c r="M1427" t="s">
        <v>740</v>
      </c>
      <c r="N1427" s="7">
        <f t="shared" si="66"/>
        <v>57</v>
      </c>
      <c r="O1427">
        <f t="shared" si="67"/>
        <v>1.7857142857142856</v>
      </c>
      <c r="Q1427">
        <f t="shared" si="68"/>
        <v>0</v>
      </c>
    </row>
    <row r="1428" spans="1:17" x14ac:dyDescent="0.3">
      <c r="A1428">
        <v>3061</v>
      </c>
      <c r="B1428" t="s">
        <v>168</v>
      </c>
      <c r="C1428" t="s">
        <v>169</v>
      </c>
      <c r="D1428" t="s">
        <v>27</v>
      </c>
      <c r="E1428">
        <v>43</v>
      </c>
      <c r="F1428">
        <v>3</v>
      </c>
      <c r="G1428" s="5">
        <v>44013</v>
      </c>
      <c r="H1428" t="s">
        <v>379</v>
      </c>
      <c r="I1428" t="s">
        <v>17</v>
      </c>
      <c r="J1428">
        <v>6</v>
      </c>
      <c r="K1428">
        <v>0.48</v>
      </c>
      <c r="L1428">
        <v>12</v>
      </c>
      <c r="M1428" t="s">
        <v>18</v>
      </c>
      <c r="N1428" s="7">
        <f t="shared" si="66"/>
        <v>129</v>
      </c>
      <c r="O1428">
        <f t="shared" si="67"/>
        <v>126.31578947368421</v>
      </c>
      <c r="Q1428">
        <f t="shared" si="68"/>
        <v>166.66666666666669</v>
      </c>
    </row>
    <row r="1429" spans="1:17" x14ac:dyDescent="0.3">
      <c r="A1429">
        <v>9640</v>
      </c>
      <c r="B1429" t="s">
        <v>69</v>
      </c>
      <c r="C1429" t="s">
        <v>70</v>
      </c>
      <c r="D1429" t="s">
        <v>54</v>
      </c>
      <c r="E1429">
        <v>57</v>
      </c>
      <c r="F1429">
        <v>1</v>
      </c>
      <c r="G1429" s="5">
        <v>44013</v>
      </c>
      <c r="H1429" t="s">
        <v>1070</v>
      </c>
      <c r="I1429" t="s">
        <v>23</v>
      </c>
      <c r="J1429">
        <v>7</v>
      </c>
      <c r="K1429">
        <v>0.48</v>
      </c>
      <c r="L1429">
        <v>6</v>
      </c>
      <c r="M1429" t="s">
        <v>33</v>
      </c>
      <c r="N1429" s="7">
        <f t="shared" si="66"/>
        <v>57</v>
      </c>
      <c r="O1429">
        <f t="shared" si="67"/>
        <v>-55.813953488372093</v>
      </c>
      <c r="Q1429">
        <f t="shared" si="68"/>
        <v>0</v>
      </c>
    </row>
    <row r="1430" spans="1:17" x14ac:dyDescent="0.3">
      <c r="A1430">
        <v>1720</v>
      </c>
      <c r="B1430" t="s">
        <v>183</v>
      </c>
      <c r="C1430" t="s">
        <v>184</v>
      </c>
      <c r="D1430" t="s">
        <v>54</v>
      </c>
      <c r="E1430">
        <v>53</v>
      </c>
      <c r="F1430">
        <v>2</v>
      </c>
      <c r="G1430" s="5">
        <v>44014</v>
      </c>
      <c r="H1430" t="s">
        <v>738</v>
      </c>
      <c r="I1430" t="s">
        <v>17</v>
      </c>
      <c r="J1430">
        <v>7</v>
      </c>
      <c r="K1430">
        <v>0.33</v>
      </c>
      <c r="L1430">
        <v>12</v>
      </c>
      <c r="M1430" t="s">
        <v>24</v>
      </c>
      <c r="N1430" s="7">
        <f t="shared" si="66"/>
        <v>106</v>
      </c>
      <c r="O1430">
        <f t="shared" si="67"/>
        <v>85.964912280701753</v>
      </c>
      <c r="Q1430">
        <f t="shared" si="68"/>
        <v>-31.249999999999993</v>
      </c>
    </row>
    <row r="1431" spans="1:17" x14ac:dyDescent="0.3">
      <c r="A1431">
        <v>1812</v>
      </c>
      <c r="B1431" t="s">
        <v>388</v>
      </c>
      <c r="C1431" t="s">
        <v>389</v>
      </c>
      <c r="D1431" t="s">
        <v>54</v>
      </c>
      <c r="E1431">
        <v>58</v>
      </c>
      <c r="F1431">
        <v>1</v>
      </c>
      <c r="G1431" s="5">
        <v>44014</v>
      </c>
      <c r="H1431" t="s">
        <v>125</v>
      </c>
      <c r="I1431" t="s">
        <v>17</v>
      </c>
      <c r="J1431">
        <v>5</v>
      </c>
      <c r="K1431">
        <v>0.33</v>
      </c>
      <c r="L1431">
        <v>19</v>
      </c>
      <c r="M1431" t="s">
        <v>24</v>
      </c>
      <c r="N1431" s="7">
        <f t="shared" si="66"/>
        <v>58</v>
      </c>
      <c r="O1431">
        <f t="shared" si="67"/>
        <v>-45.283018867924532</v>
      </c>
      <c r="Q1431">
        <f t="shared" si="68"/>
        <v>0</v>
      </c>
    </row>
    <row r="1432" spans="1:17" x14ac:dyDescent="0.3">
      <c r="A1432">
        <v>3127</v>
      </c>
      <c r="B1432" t="s">
        <v>66</v>
      </c>
      <c r="C1432" t="s">
        <v>67</v>
      </c>
      <c r="D1432" t="s">
        <v>27</v>
      </c>
      <c r="E1432">
        <v>57</v>
      </c>
      <c r="F1432">
        <v>3</v>
      </c>
      <c r="G1432" s="5">
        <v>44015</v>
      </c>
      <c r="H1432" t="s">
        <v>300</v>
      </c>
      <c r="I1432" t="s">
        <v>17</v>
      </c>
      <c r="J1432">
        <v>8</v>
      </c>
      <c r="K1432">
        <v>0.48</v>
      </c>
      <c r="L1432">
        <v>19</v>
      </c>
      <c r="M1432" t="s">
        <v>18</v>
      </c>
      <c r="N1432" s="7">
        <f t="shared" si="66"/>
        <v>171</v>
      </c>
      <c r="O1432">
        <f t="shared" si="67"/>
        <v>194.82758620689654</v>
      </c>
      <c r="Q1432">
        <f t="shared" si="68"/>
        <v>45.454545454545439</v>
      </c>
    </row>
    <row r="1433" spans="1:17" x14ac:dyDescent="0.3">
      <c r="A1433">
        <v>1455</v>
      </c>
      <c r="B1433" t="s">
        <v>279</v>
      </c>
      <c r="C1433" t="s">
        <v>280</v>
      </c>
      <c r="D1433" t="s">
        <v>27</v>
      </c>
      <c r="E1433">
        <v>36</v>
      </c>
      <c r="F1433">
        <v>3</v>
      </c>
      <c r="G1433" s="5">
        <v>44016</v>
      </c>
      <c r="H1433" t="s">
        <v>65</v>
      </c>
      <c r="I1433" t="s">
        <v>17</v>
      </c>
      <c r="J1433">
        <v>8</v>
      </c>
      <c r="K1433">
        <v>0.48</v>
      </c>
      <c r="L1433">
        <v>19</v>
      </c>
      <c r="M1433" t="s">
        <v>24</v>
      </c>
      <c r="N1433" s="7">
        <f t="shared" si="66"/>
        <v>108</v>
      </c>
      <c r="O1433">
        <f t="shared" si="67"/>
        <v>-36.84210526315789</v>
      </c>
      <c r="Q1433">
        <f t="shared" si="68"/>
        <v>0</v>
      </c>
    </row>
    <row r="1434" spans="1:17" x14ac:dyDescent="0.3">
      <c r="A1434">
        <v>1381</v>
      </c>
      <c r="B1434" t="s">
        <v>388</v>
      </c>
      <c r="C1434" t="s">
        <v>389</v>
      </c>
      <c r="D1434" t="s">
        <v>27</v>
      </c>
      <c r="E1434">
        <v>26</v>
      </c>
      <c r="F1434">
        <v>3</v>
      </c>
      <c r="G1434" s="5">
        <v>44017</v>
      </c>
      <c r="H1434" t="s">
        <v>893</v>
      </c>
      <c r="I1434" t="s">
        <v>17</v>
      </c>
      <c r="J1434">
        <v>5</v>
      </c>
      <c r="K1434">
        <v>0.33</v>
      </c>
      <c r="L1434">
        <v>9</v>
      </c>
      <c r="M1434" t="s">
        <v>24</v>
      </c>
      <c r="N1434" s="7">
        <f t="shared" si="66"/>
        <v>78</v>
      </c>
      <c r="O1434">
        <f t="shared" si="67"/>
        <v>-27.777777777777779</v>
      </c>
      <c r="Q1434">
        <f t="shared" si="68"/>
        <v>-31.249999999999993</v>
      </c>
    </row>
    <row r="1435" spans="1:17" x14ac:dyDescent="0.3">
      <c r="A1435">
        <v>9271</v>
      </c>
      <c r="B1435" t="s">
        <v>500</v>
      </c>
      <c r="C1435" t="s">
        <v>321</v>
      </c>
      <c r="D1435" t="s">
        <v>27</v>
      </c>
      <c r="E1435">
        <v>20</v>
      </c>
      <c r="F1435">
        <v>3</v>
      </c>
      <c r="G1435" s="5">
        <v>44017</v>
      </c>
      <c r="H1435" t="s">
        <v>160</v>
      </c>
      <c r="I1435" t="s">
        <v>23</v>
      </c>
      <c r="J1435">
        <v>4</v>
      </c>
      <c r="K1435">
        <v>0.33</v>
      </c>
      <c r="L1435">
        <v>10</v>
      </c>
      <c r="M1435" t="s">
        <v>33</v>
      </c>
      <c r="N1435" s="7">
        <f t="shared" si="66"/>
        <v>60</v>
      </c>
      <c r="O1435">
        <f t="shared" si="67"/>
        <v>-23.076923076923077</v>
      </c>
      <c r="Q1435">
        <f t="shared" si="68"/>
        <v>0</v>
      </c>
    </row>
    <row r="1436" spans="1:17" x14ac:dyDescent="0.3">
      <c r="A1436">
        <v>2574</v>
      </c>
      <c r="B1436" t="s">
        <v>224</v>
      </c>
      <c r="C1436" t="s">
        <v>225</v>
      </c>
      <c r="D1436" t="s">
        <v>54</v>
      </c>
      <c r="E1436">
        <v>17</v>
      </c>
      <c r="F1436">
        <v>2</v>
      </c>
      <c r="G1436" s="5">
        <v>44018</v>
      </c>
      <c r="H1436" t="s">
        <v>988</v>
      </c>
      <c r="I1436" t="s">
        <v>17</v>
      </c>
      <c r="J1436">
        <v>7</v>
      </c>
      <c r="K1436">
        <v>0.48</v>
      </c>
      <c r="L1436">
        <v>6</v>
      </c>
      <c r="M1436" t="s">
        <v>18</v>
      </c>
      <c r="N1436" s="7">
        <f t="shared" si="66"/>
        <v>34</v>
      </c>
      <c r="O1436">
        <f t="shared" si="67"/>
        <v>-43.333333333333336</v>
      </c>
      <c r="Q1436">
        <f t="shared" si="68"/>
        <v>45.454545454545439</v>
      </c>
    </row>
    <row r="1437" spans="1:17" x14ac:dyDescent="0.3">
      <c r="A1437">
        <v>2690</v>
      </c>
      <c r="B1437" t="s">
        <v>41</v>
      </c>
      <c r="C1437" t="s">
        <v>42</v>
      </c>
      <c r="D1437" t="s">
        <v>54</v>
      </c>
      <c r="E1437">
        <v>84</v>
      </c>
      <c r="F1437">
        <v>2</v>
      </c>
      <c r="G1437" s="5">
        <v>44019</v>
      </c>
      <c r="H1437" t="s">
        <v>555</v>
      </c>
      <c r="I1437" t="s">
        <v>17</v>
      </c>
      <c r="J1437">
        <v>4</v>
      </c>
      <c r="K1437">
        <v>0.33</v>
      </c>
      <c r="L1437">
        <v>15</v>
      </c>
      <c r="M1437" t="s">
        <v>18</v>
      </c>
      <c r="N1437" s="7">
        <f t="shared" si="66"/>
        <v>168</v>
      </c>
      <c r="O1437">
        <f t="shared" si="67"/>
        <v>394.11764705882354</v>
      </c>
      <c r="Q1437">
        <f t="shared" si="68"/>
        <v>-31.249999999999993</v>
      </c>
    </row>
    <row r="1438" spans="1:17" x14ac:dyDescent="0.3">
      <c r="A1438">
        <v>3097</v>
      </c>
      <c r="B1438" t="s">
        <v>346</v>
      </c>
      <c r="C1438" t="s">
        <v>347</v>
      </c>
      <c r="D1438" t="s">
        <v>27</v>
      </c>
      <c r="E1438">
        <v>20</v>
      </c>
      <c r="F1438">
        <v>3</v>
      </c>
      <c r="G1438" s="5">
        <v>44019</v>
      </c>
      <c r="H1438" t="s">
        <v>975</v>
      </c>
      <c r="I1438" t="s">
        <v>17</v>
      </c>
      <c r="J1438">
        <v>8</v>
      </c>
      <c r="K1438">
        <v>0.33</v>
      </c>
      <c r="L1438">
        <v>7</v>
      </c>
      <c r="M1438" t="s">
        <v>18</v>
      </c>
      <c r="N1438" s="7">
        <f t="shared" si="66"/>
        <v>60</v>
      </c>
      <c r="O1438">
        <f t="shared" si="67"/>
        <v>-64.285714285714292</v>
      </c>
      <c r="Q1438">
        <f t="shared" si="68"/>
        <v>0</v>
      </c>
    </row>
    <row r="1439" spans="1:17" x14ac:dyDescent="0.3">
      <c r="A1439">
        <v>2696</v>
      </c>
      <c r="B1439" t="s">
        <v>236</v>
      </c>
      <c r="C1439" t="s">
        <v>237</v>
      </c>
      <c r="D1439" t="s">
        <v>54</v>
      </c>
      <c r="E1439">
        <v>39</v>
      </c>
      <c r="F1439">
        <v>1</v>
      </c>
      <c r="G1439" s="5">
        <v>44020</v>
      </c>
      <c r="H1439" t="s">
        <v>353</v>
      </c>
      <c r="I1439" t="s">
        <v>17</v>
      </c>
      <c r="J1439">
        <v>4</v>
      </c>
      <c r="K1439">
        <v>0.48</v>
      </c>
      <c r="L1439">
        <v>10</v>
      </c>
      <c r="M1439" t="s">
        <v>18</v>
      </c>
      <c r="N1439" s="7">
        <f t="shared" si="66"/>
        <v>39</v>
      </c>
      <c r="O1439">
        <f t="shared" si="67"/>
        <v>-35</v>
      </c>
      <c r="Q1439">
        <f t="shared" si="68"/>
        <v>45.454545454545439</v>
      </c>
    </row>
    <row r="1440" spans="1:17" x14ac:dyDescent="0.3">
      <c r="A1440">
        <v>9579</v>
      </c>
      <c r="B1440" t="s">
        <v>320</v>
      </c>
      <c r="C1440" t="s">
        <v>321</v>
      </c>
      <c r="D1440" t="s">
        <v>27</v>
      </c>
      <c r="E1440">
        <v>85</v>
      </c>
      <c r="F1440">
        <v>2</v>
      </c>
      <c r="G1440" s="5">
        <v>44020</v>
      </c>
      <c r="H1440" t="s">
        <v>996</v>
      </c>
      <c r="I1440" t="s">
        <v>23</v>
      </c>
      <c r="J1440">
        <v>5</v>
      </c>
      <c r="K1440">
        <v>0.33</v>
      </c>
      <c r="L1440">
        <v>8</v>
      </c>
      <c r="M1440" t="s">
        <v>33</v>
      </c>
      <c r="N1440" s="7">
        <f t="shared" si="66"/>
        <v>170</v>
      </c>
      <c r="O1440">
        <f t="shared" si="67"/>
        <v>335.89743589743591</v>
      </c>
      <c r="Q1440">
        <f t="shared" si="68"/>
        <v>-31.249999999999993</v>
      </c>
    </row>
    <row r="1441" spans="1:17" x14ac:dyDescent="0.3">
      <c r="A1441">
        <v>9951</v>
      </c>
      <c r="B1441" t="s">
        <v>500</v>
      </c>
      <c r="C1441" t="s">
        <v>321</v>
      </c>
      <c r="D1441" t="s">
        <v>27</v>
      </c>
      <c r="E1441">
        <v>58</v>
      </c>
      <c r="F1441">
        <v>2</v>
      </c>
      <c r="G1441" s="5">
        <v>44020</v>
      </c>
      <c r="H1441" t="s">
        <v>664</v>
      </c>
      <c r="I1441" t="s">
        <v>23</v>
      </c>
      <c r="J1441">
        <v>6</v>
      </c>
      <c r="K1441">
        <v>0.33</v>
      </c>
      <c r="L1441">
        <v>12</v>
      </c>
      <c r="M1441" t="s">
        <v>740</v>
      </c>
      <c r="N1441" s="7">
        <f t="shared" si="66"/>
        <v>116</v>
      </c>
      <c r="O1441">
        <f t="shared" si="67"/>
        <v>-31.764705882352938</v>
      </c>
      <c r="Q1441">
        <f t="shared" si="68"/>
        <v>0</v>
      </c>
    </row>
    <row r="1442" spans="1:17" x14ac:dyDescent="0.3">
      <c r="A1442">
        <v>1944</v>
      </c>
      <c r="B1442" t="s">
        <v>99</v>
      </c>
      <c r="C1442" t="s">
        <v>100</v>
      </c>
      <c r="D1442" t="s">
        <v>54</v>
      </c>
      <c r="E1442">
        <v>65</v>
      </c>
      <c r="F1442">
        <v>3</v>
      </c>
      <c r="G1442" s="5">
        <v>44021</v>
      </c>
      <c r="H1442" t="s">
        <v>751</v>
      </c>
      <c r="I1442" t="s">
        <v>17</v>
      </c>
      <c r="J1442">
        <v>6</v>
      </c>
      <c r="K1442">
        <v>0.48</v>
      </c>
      <c r="L1442">
        <v>21</v>
      </c>
      <c r="M1442" t="s">
        <v>24</v>
      </c>
      <c r="N1442" s="7">
        <f t="shared" si="66"/>
        <v>195</v>
      </c>
      <c r="O1442">
        <f t="shared" si="67"/>
        <v>68.103448275862064</v>
      </c>
      <c r="Q1442">
        <f t="shared" si="68"/>
        <v>45.454545454545439</v>
      </c>
    </row>
    <row r="1443" spans="1:17" x14ac:dyDescent="0.3">
      <c r="A1443">
        <v>9314</v>
      </c>
      <c r="B1443" t="s">
        <v>69</v>
      </c>
      <c r="C1443" t="s">
        <v>70</v>
      </c>
      <c r="D1443" t="s">
        <v>54</v>
      </c>
      <c r="E1443">
        <v>38</v>
      </c>
      <c r="F1443">
        <v>1</v>
      </c>
      <c r="G1443" s="5">
        <v>44021</v>
      </c>
      <c r="H1443" t="s">
        <v>596</v>
      </c>
      <c r="I1443" t="s">
        <v>23</v>
      </c>
      <c r="J1443">
        <v>6</v>
      </c>
      <c r="K1443">
        <v>0.48</v>
      </c>
      <c r="L1443">
        <v>10</v>
      </c>
      <c r="M1443" t="s">
        <v>33</v>
      </c>
      <c r="N1443" s="7">
        <f t="shared" si="66"/>
        <v>38</v>
      </c>
      <c r="O1443">
        <f t="shared" si="67"/>
        <v>-80.512820512820511</v>
      </c>
      <c r="Q1443">
        <f t="shared" si="68"/>
        <v>0</v>
      </c>
    </row>
    <row r="1444" spans="1:17" x14ac:dyDescent="0.3">
      <c r="A1444">
        <v>9991</v>
      </c>
      <c r="B1444" t="s">
        <v>320</v>
      </c>
      <c r="C1444" t="s">
        <v>321</v>
      </c>
      <c r="D1444" t="s">
        <v>27</v>
      </c>
      <c r="E1444">
        <v>35</v>
      </c>
      <c r="F1444">
        <v>3</v>
      </c>
      <c r="G1444" s="5">
        <v>44021</v>
      </c>
      <c r="H1444" t="s">
        <v>978</v>
      </c>
      <c r="I1444" t="s">
        <v>23</v>
      </c>
      <c r="J1444">
        <v>5</v>
      </c>
      <c r="K1444">
        <v>0.33</v>
      </c>
      <c r="L1444">
        <v>6</v>
      </c>
      <c r="M1444" t="s">
        <v>740</v>
      </c>
      <c r="N1444" s="7">
        <f t="shared" si="66"/>
        <v>105</v>
      </c>
      <c r="O1444">
        <f t="shared" si="67"/>
        <v>176.31578947368419</v>
      </c>
      <c r="Q1444">
        <f t="shared" si="68"/>
        <v>-31.249999999999993</v>
      </c>
    </row>
    <row r="1445" spans="1:17" x14ac:dyDescent="0.3">
      <c r="A1445">
        <v>1855</v>
      </c>
      <c r="B1445" t="s">
        <v>151</v>
      </c>
      <c r="C1445" t="s">
        <v>152</v>
      </c>
      <c r="D1445" t="s">
        <v>27</v>
      </c>
      <c r="E1445">
        <v>63</v>
      </c>
      <c r="F1445">
        <v>1</v>
      </c>
      <c r="G1445" s="5">
        <v>44022</v>
      </c>
      <c r="H1445" t="s">
        <v>1020</v>
      </c>
      <c r="I1445" t="s">
        <v>17</v>
      </c>
      <c r="J1445">
        <v>8</v>
      </c>
      <c r="K1445">
        <v>0.48</v>
      </c>
      <c r="L1445">
        <v>22</v>
      </c>
      <c r="M1445" t="s">
        <v>24</v>
      </c>
      <c r="N1445" s="7">
        <f t="shared" si="66"/>
        <v>63</v>
      </c>
      <c r="O1445">
        <f t="shared" si="67"/>
        <v>-40</v>
      </c>
      <c r="Q1445">
        <f t="shared" si="68"/>
        <v>45.454545454545439</v>
      </c>
    </row>
    <row r="1446" spans="1:17" x14ac:dyDescent="0.3">
      <c r="A1446">
        <v>2718</v>
      </c>
      <c r="B1446" t="s">
        <v>552</v>
      </c>
      <c r="C1446" t="s">
        <v>553</v>
      </c>
      <c r="D1446" t="s">
        <v>54</v>
      </c>
      <c r="E1446">
        <v>75</v>
      </c>
      <c r="F1446">
        <v>2</v>
      </c>
      <c r="G1446" s="5">
        <v>44022</v>
      </c>
      <c r="H1446" t="s">
        <v>475</v>
      </c>
      <c r="I1446" t="s">
        <v>17</v>
      </c>
      <c r="J1446">
        <v>7</v>
      </c>
      <c r="K1446">
        <v>0.33</v>
      </c>
      <c r="L1446">
        <v>11</v>
      </c>
      <c r="M1446" t="s">
        <v>18</v>
      </c>
      <c r="N1446" s="7">
        <f t="shared" si="66"/>
        <v>150</v>
      </c>
      <c r="O1446">
        <f t="shared" si="67"/>
        <v>138.0952380952381</v>
      </c>
      <c r="Q1446">
        <f t="shared" si="68"/>
        <v>-31.249999999999993</v>
      </c>
    </row>
    <row r="1447" spans="1:17" x14ac:dyDescent="0.3">
      <c r="A1447">
        <v>1479</v>
      </c>
      <c r="B1447" t="s">
        <v>183</v>
      </c>
      <c r="C1447" t="s">
        <v>184</v>
      </c>
      <c r="D1447" t="s">
        <v>27</v>
      </c>
      <c r="E1447">
        <v>28</v>
      </c>
      <c r="F1447">
        <v>1</v>
      </c>
      <c r="G1447" s="5">
        <v>44024</v>
      </c>
      <c r="H1447" t="s">
        <v>690</v>
      </c>
      <c r="I1447" t="s">
        <v>17</v>
      </c>
      <c r="J1447">
        <v>4</v>
      </c>
      <c r="K1447">
        <v>0.33</v>
      </c>
      <c r="L1447">
        <v>16</v>
      </c>
      <c r="M1447" t="s">
        <v>24</v>
      </c>
      <c r="N1447" s="7">
        <f t="shared" si="66"/>
        <v>28</v>
      </c>
      <c r="O1447">
        <f t="shared" si="67"/>
        <v>-81.333333333333329</v>
      </c>
      <c r="Q1447">
        <f t="shared" si="68"/>
        <v>0</v>
      </c>
    </row>
    <row r="1448" spans="1:17" x14ac:dyDescent="0.3">
      <c r="A1448">
        <v>1297</v>
      </c>
      <c r="B1448" t="s">
        <v>265</v>
      </c>
      <c r="C1448" t="s">
        <v>266</v>
      </c>
      <c r="D1448" t="s">
        <v>27</v>
      </c>
      <c r="E1448">
        <v>85</v>
      </c>
      <c r="F1448">
        <v>2</v>
      </c>
      <c r="G1448" s="5">
        <v>44025</v>
      </c>
      <c r="H1448" t="s">
        <v>858</v>
      </c>
      <c r="I1448" t="s">
        <v>17</v>
      </c>
      <c r="J1448">
        <v>6</v>
      </c>
      <c r="K1448">
        <v>0.48</v>
      </c>
      <c r="L1448">
        <v>10</v>
      </c>
      <c r="M1448" t="s">
        <v>24</v>
      </c>
      <c r="N1448" s="7">
        <f t="shared" si="66"/>
        <v>170</v>
      </c>
      <c r="O1448">
        <f t="shared" si="67"/>
        <v>507.14285714285711</v>
      </c>
      <c r="Q1448">
        <f t="shared" si="68"/>
        <v>45.454545454545439</v>
      </c>
    </row>
    <row r="1449" spans="1:17" x14ac:dyDescent="0.3">
      <c r="A1449">
        <v>2042</v>
      </c>
      <c r="B1449" t="s">
        <v>143</v>
      </c>
      <c r="C1449" t="s">
        <v>144</v>
      </c>
      <c r="D1449" t="s">
        <v>54</v>
      </c>
      <c r="E1449">
        <v>77</v>
      </c>
      <c r="F1449">
        <v>2</v>
      </c>
      <c r="G1449" s="5">
        <v>44025</v>
      </c>
      <c r="H1449" t="s">
        <v>1056</v>
      </c>
      <c r="I1449" t="s">
        <v>17</v>
      </c>
      <c r="J1449">
        <v>5</v>
      </c>
      <c r="K1449">
        <v>0.48</v>
      </c>
      <c r="L1449">
        <v>13</v>
      </c>
      <c r="M1449" t="s">
        <v>24</v>
      </c>
      <c r="N1449" s="7">
        <f t="shared" si="66"/>
        <v>154</v>
      </c>
      <c r="O1449">
        <f t="shared" si="67"/>
        <v>-9.4117647058823533</v>
      </c>
      <c r="Q1449">
        <f t="shared" si="68"/>
        <v>0</v>
      </c>
    </row>
    <row r="1450" spans="1:17" x14ac:dyDescent="0.3">
      <c r="A1450">
        <v>2644</v>
      </c>
      <c r="B1450" t="s">
        <v>520</v>
      </c>
      <c r="C1450" t="s">
        <v>521</v>
      </c>
      <c r="D1450" t="s">
        <v>54</v>
      </c>
      <c r="E1450">
        <v>36</v>
      </c>
      <c r="F1450">
        <v>3</v>
      </c>
      <c r="G1450" s="5">
        <v>44025</v>
      </c>
      <c r="H1450" t="s">
        <v>605</v>
      </c>
      <c r="I1450" t="s">
        <v>17</v>
      </c>
      <c r="J1450">
        <v>9</v>
      </c>
      <c r="K1450">
        <v>0.48</v>
      </c>
      <c r="L1450">
        <v>16</v>
      </c>
      <c r="M1450" t="s">
        <v>18</v>
      </c>
      <c r="N1450" s="7">
        <f t="shared" si="66"/>
        <v>108</v>
      </c>
      <c r="O1450">
        <f t="shared" si="67"/>
        <v>-29.870129870129869</v>
      </c>
      <c r="Q1450">
        <f t="shared" si="68"/>
        <v>0</v>
      </c>
    </row>
    <row r="1451" spans="1:17" x14ac:dyDescent="0.3">
      <c r="A1451">
        <v>9824</v>
      </c>
      <c r="B1451" t="s">
        <v>102</v>
      </c>
      <c r="C1451" t="s">
        <v>103</v>
      </c>
      <c r="D1451" t="s">
        <v>54</v>
      </c>
      <c r="E1451">
        <v>24</v>
      </c>
      <c r="F1451">
        <v>1</v>
      </c>
      <c r="G1451" s="5">
        <v>44025</v>
      </c>
      <c r="H1451" t="s">
        <v>681</v>
      </c>
      <c r="I1451" t="s">
        <v>23</v>
      </c>
      <c r="J1451">
        <v>3</v>
      </c>
      <c r="K1451">
        <v>0.33</v>
      </c>
      <c r="L1451">
        <v>11</v>
      </c>
      <c r="M1451" t="s">
        <v>740</v>
      </c>
      <c r="N1451" s="7">
        <f t="shared" si="66"/>
        <v>24</v>
      </c>
      <c r="O1451">
        <f t="shared" si="67"/>
        <v>-77.777777777777786</v>
      </c>
      <c r="Q1451">
        <f t="shared" si="68"/>
        <v>-31.249999999999993</v>
      </c>
    </row>
    <row r="1452" spans="1:17" x14ac:dyDescent="0.3">
      <c r="A1452">
        <v>1109</v>
      </c>
      <c r="B1452" t="s">
        <v>231</v>
      </c>
      <c r="C1452" t="s">
        <v>232</v>
      </c>
      <c r="D1452" t="s">
        <v>27</v>
      </c>
      <c r="E1452">
        <v>80</v>
      </c>
      <c r="F1452">
        <v>1</v>
      </c>
      <c r="G1452" s="5">
        <v>44026</v>
      </c>
      <c r="H1452" t="s">
        <v>773</v>
      </c>
      <c r="I1452" t="s">
        <v>17</v>
      </c>
      <c r="J1452">
        <v>9</v>
      </c>
      <c r="K1452">
        <v>0.48</v>
      </c>
      <c r="L1452">
        <v>7</v>
      </c>
      <c r="M1452" t="s">
        <v>24</v>
      </c>
      <c r="N1452" s="7">
        <f t="shared" si="66"/>
        <v>80</v>
      </c>
      <c r="O1452">
        <f t="shared" si="67"/>
        <v>233.33333333333334</v>
      </c>
      <c r="Q1452">
        <f t="shared" si="68"/>
        <v>45.454545454545439</v>
      </c>
    </row>
    <row r="1453" spans="1:17" x14ac:dyDescent="0.3">
      <c r="A1453">
        <v>3031</v>
      </c>
      <c r="B1453" t="s">
        <v>242</v>
      </c>
      <c r="C1453" t="s">
        <v>243</v>
      </c>
      <c r="D1453" t="s">
        <v>27</v>
      </c>
      <c r="E1453">
        <v>46</v>
      </c>
      <c r="F1453">
        <v>1</v>
      </c>
      <c r="G1453" s="5">
        <v>44026</v>
      </c>
      <c r="H1453" t="s">
        <v>905</v>
      </c>
      <c r="I1453" t="s">
        <v>17</v>
      </c>
      <c r="J1453">
        <v>6</v>
      </c>
      <c r="K1453">
        <v>0.48</v>
      </c>
      <c r="L1453">
        <v>22</v>
      </c>
      <c r="M1453" t="s">
        <v>18</v>
      </c>
      <c r="N1453" s="7">
        <f t="shared" si="66"/>
        <v>46</v>
      </c>
      <c r="O1453">
        <f t="shared" si="67"/>
        <v>-42.5</v>
      </c>
      <c r="Q1453">
        <f t="shared" si="68"/>
        <v>0</v>
      </c>
    </row>
    <row r="1454" spans="1:17" x14ac:dyDescent="0.3">
      <c r="A1454">
        <v>9046</v>
      </c>
      <c r="B1454" t="s">
        <v>56</v>
      </c>
      <c r="C1454" t="s">
        <v>57</v>
      </c>
      <c r="D1454" t="s">
        <v>54</v>
      </c>
      <c r="E1454">
        <v>84</v>
      </c>
      <c r="F1454">
        <v>1</v>
      </c>
      <c r="G1454" s="5">
        <v>44026</v>
      </c>
      <c r="H1454" t="s">
        <v>861</v>
      </c>
      <c r="I1454" t="s">
        <v>23</v>
      </c>
      <c r="J1454">
        <v>5</v>
      </c>
      <c r="K1454">
        <v>0.48</v>
      </c>
      <c r="L1454">
        <v>9</v>
      </c>
      <c r="M1454" t="s">
        <v>33</v>
      </c>
      <c r="N1454" s="7">
        <f t="shared" si="66"/>
        <v>84</v>
      </c>
      <c r="O1454">
        <f t="shared" si="67"/>
        <v>82.608695652173907</v>
      </c>
      <c r="Q1454">
        <f t="shared" si="68"/>
        <v>0</v>
      </c>
    </row>
    <row r="1455" spans="1:17" x14ac:dyDescent="0.3">
      <c r="A1455">
        <v>8877</v>
      </c>
      <c r="B1455" t="s">
        <v>332</v>
      </c>
      <c r="C1455" t="s">
        <v>333</v>
      </c>
      <c r="D1455" t="s">
        <v>27</v>
      </c>
      <c r="E1455">
        <v>41</v>
      </c>
      <c r="F1455">
        <v>1</v>
      </c>
      <c r="G1455" s="5">
        <v>44027</v>
      </c>
      <c r="H1455" t="s">
        <v>884</v>
      </c>
      <c r="I1455" t="s">
        <v>23</v>
      </c>
      <c r="J1455">
        <v>7</v>
      </c>
      <c r="K1455">
        <v>0.33</v>
      </c>
      <c r="L1455">
        <v>9</v>
      </c>
      <c r="M1455" t="s">
        <v>33</v>
      </c>
      <c r="N1455" s="7">
        <f t="shared" si="66"/>
        <v>41</v>
      </c>
      <c r="O1455">
        <f t="shared" si="67"/>
        <v>-51.19047619047619</v>
      </c>
      <c r="Q1455">
        <f t="shared" si="68"/>
        <v>-31.249999999999993</v>
      </c>
    </row>
    <row r="1456" spans="1:17" x14ac:dyDescent="0.3">
      <c r="A1456">
        <v>9091</v>
      </c>
      <c r="B1456" t="s">
        <v>13</v>
      </c>
      <c r="C1456" t="s">
        <v>14</v>
      </c>
      <c r="D1456" t="s">
        <v>27</v>
      </c>
      <c r="E1456">
        <v>49</v>
      </c>
      <c r="F1456">
        <v>2</v>
      </c>
      <c r="G1456" s="5">
        <v>44027</v>
      </c>
      <c r="H1456" t="s">
        <v>600</v>
      </c>
      <c r="I1456" t="s">
        <v>23</v>
      </c>
      <c r="J1456">
        <v>3</v>
      </c>
      <c r="K1456">
        <v>0.48</v>
      </c>
      <c r="L1456">
        <v>12</v>
      </c>
      <c r="M1456" t="s">
        <v>33</v>
      </c>
      <c r="N1456" s="7">
        <f t="shared" si="66"/>
        <v>98</v>
      </c>
      <c r="O1456">
        <f t="shared" si="67"/>
        <v>139.02439024390242</v>
      </c>
      <c r="Q1456">
        <f t="shared" si="68"/>
        <v>45.454545454545439</v>
      </c>
    </row>
    <row r="1457" spans="1:17" x14ac:dyDescent="0.3">
      <c r="A1457">
        <v>9414</v>
      </c>
      <c r="B1457" t="s">
        <v>13</v>
      </c>
      <c r="C1457" t="s">
        <v>14</v>
      </c>
      <c r="D1457" t="s">
        <v>54</v>
      </c>
      <c r="E1457">
        <v>39</v>
      </c>
      <c r="F1457">
        <v>2</v>
      </c>
      <c r="G1457" s="5">
        <v>44028</v>
      </c>
      <c r="H1457" t="s">
        <v>1019</v>
      </c>
      <c r="I1457" t="s">
        <v>23</v>
      </c>
      <c r="J1457">
        <v>4</v>
      </c>
      <c r="K1457">
        <v>0.48</v>
      </c>
      <c r="L1457">
        <v>8</v>
      </c>
      <c r="M1457" t="s">
        <v>33</v>
      </c>
      <c r="N1457" s="7">
        <f t="shared" si="66"/>
        <v>78</v>
      </c>
      <c r="O1457">
        <f t="shared" si="67"/>
        <v>-20.408163265306122</v>
      </c>
      <c r="Q1457">
        <f t="shared" si="68"/>
        <v>0</v>
      </c>
    </row>
    <row r="1458" spans="1:17" x14ac:dyDescent="0.3">
      <c r="A1458">
        <v>2373</v>
      </c>
      <c r="B1458" t="s">
        <v>446</v>
      </c>
      <c r="C1458" t="s">
        <v>447</v>
      </c>
      <c r="D1458" t="s">
        <v>27</v>
      </c>
      <c r="E1458">
        <v>36</v>
      </c>
      <c r="F1458">
        <v>2</v>
      </c>
      <c r="G1458" s="5">
        <v>44029</v>
      </c>
      <c r="H1458" t="s">
        <v>429</v>
      </c>
      <c r="I1458" t="s">
        <v>17</v>
      </c>
      <c r="J1458">
        <v>9</v>
      </c>
      <c r="K1458">
        <v>0.48</v>
      </c>
      <c r="L1458">
        <v>13</v>
      </c>
      <c r="M1458" t="s">
        <v>18</v>
      </c>
      <c r="N1458" s="7">
        <f t="shared" si="66"/>
        <v>72</v>
      </c>
      <c r="O1458">
        <f t="shared" si="67"/>
        <v>-7.6923076923076925</v>
      </c>
      <c r="Q1458">
        <f t="shared" si="68"/>
        <v>0</v>
      </c>
    </row>
    <row r="1459" spans="1:17" x14ac:dyDescent="0.3">
      <c r="A1459">
        <v>9658</v>
      </c>
      <c r="B1459" t="s">
        <v>412</v>
      </c>
      <c r="C1459" t="s">
        <v>413</v>
      </c>
      <c r="D1459" t="s">
        <v>54</v>
      </c>
      <c r="E1459">
        <v>60</v>
      </c>
      <c r="F1459">
        <v>2</v>
      </c>
      <c r="G1459" s="5">
        <v>44029</v>
      </c>
      <c r="H1459" t="s">
        <v>1077</v>
      </c>
      <c r="I1459" t="s">
        <v>23</v>
      </c>
      <c r="J1459">
        <v>6</v>
      </c>
      <c r="K1459">
        <v>0.48</v>
      </c>
      <c r="L1459">
        <v>7</v>
      </c>
      <c r="M1459" t="s">
        <v>33</v>
      </c>
      <c r="N1459" s="7">
        <f t="shared" si="66"/>
        <v>120</v>
      </c>
      <c r="O1459">
        <f t="shared" si="67"/>
        <v>66.666666666666657</v>
      </c>
      <c r="Q1459">
        <f t="shared" si="68"/>
        <v>0</v>
      </c>
    </row>
    <row r="1460" spans="1:17" x14ac:dyDescent="0.3">
      <c r="A1460">
        <v>9940</v>
      </c>
      <c r="B1460" t="s">
        <v>381</v>
      </c>
      <c r="C1460" t="s">
        <v>382</v>
      </c>
      <c r="D1460" t="s">
        <v>54</v>
      </c>
      <c r="E1460">
        <v>22</v>
      </c>
      <c r="F1460">
        <v>1</v>
      </c>
      <c r="G1460" s="5">
        <v>44029</v>
      </c>
      <c r="H1460" t="s">
        <v>766</v>
      </c>
      <c r="I1460" t="s">
        <v>29</v>
      </c>
      <c r="J1460">
        <v>5</v>
      </c>
      <c r="K1460">
        <v>0.48</v>
      </c>
      <c r="L1460">
        <v>7</v>
      </c>
      <c r="M1460" t="s">
        <v>740</v>
      </c>
      <c r="N1460" s="7">
        <f t="shared" si="66"/>
        <v>22</v>
      </c>
      <c r="O1460">
        <f t="shared" si="67"/>
        <v>-81.666666666666671</v>
      </c>
      <c r="Q1460">
        <f t="shared" si="68"/>
        <v>0</v>
      </c>
    </row>
    <row r="1461" spans="1:17" x14ac:dyDescent="0.3">
      <c r="A1461">
        <v>1009</v>
      </c>
      <c r="B1461" t="s">
        <v>520</v>
      </c>
      <c r="C1461" t="s">
        <v>521</v>
      </c>
      <c r="D1461" t="s">
        <v>27</v>
      </c>
      <c r="E1461">
        <v>33</v>
      </c>
      <c r="F1461">
        <v>2</v>
      </c>
      <c r="G1461" s="5">
        <v>44030</v>
      </c>
      <c r="H1461" t="s">
        <v>732</v>
      </c>
      <c r="I1461" t="s">
        <v>17</v>
      </c>
      <c r="J1461">
        <v>5</v>
      </c>
      <c r="K1461">
        <v>0.48</v>
      </c>
      <c r="L1461">
        <v>21</v>
      </c>
      <c r="M1461" t="s">
        <v>24</v>
      </c>
      <c r="N1461" s="7">
        <f t="shared" si="66"/>
        <v>66</v>
      </c>
      <c r="O1461">
        <f t="shared" si="67"/>
        <v>200</v>
      </c>
      <c r="Q1461">
        <f t="shared" si="68"/>
        <v>0</v>
      </c>
    </row>
    <row r="1462" spans="1:17" x14ac:dyDescent="0.3">
      <c r="A1462">
        <v>2606</v>
      </c>
      <c r="B1462" t="s">
        <v>273</v>
      </c>
      <c r="C1462" t="s">
        <v>274</v>
      </c>
      <c r="D1462" t="s">
        <v>54</v>
      </c>
      <c r="E1462">
        <v>23</v>
      </c>
      <c r="F1462">
        <v>2</v>
      </c>
      <c r="G1462" s="5">
        <v>44030</v>
      </c>
      <c r="H1462" t="s">
        <v>564</v>
      </c>
      <c r="I1462" t="s">
        <v>17</v>
      </c>
      <c r="J1462">
        <v>8</v>
      </c>
      <c r="K1462">
        <v>0.33</v>
      </c>
      <c r="L1462">
        <v>14</v>
      </c>
      <c r="M1462" t="s">
        <v>18</v>
      </c>
      <c r="N1462" s="7">
        <f t="shared" si="66"/>
        <v>46</v>
      </c>
      <c r="O1462">
        <f t="shared" si="67"/>
        <v>-30.303030303030305</v>
      </c>
      <c r="Q1462">
        <f t="shared" si="68"/>
        <v>-31.249999999999993</v>
      </c>
    </row>
    <row r="1463" spans="1:17" x14ac:dyDescent="0.3">
      <c r="A1463">
        <v>9570</v>
      </c>
      <c r="B1463" t="s">
        <v>148</v>
      </c>
      <c r="C1463" t="s">
        <v>149</v>
      </c>
      <c r="D1463" t="s">
        <v>54</v>
      </c>
      <c r="E1463">
        <v>36</v>
      </c>
      <c r="F1463">
        <v>1</v>
      </c>
      <c r="G1463" s="5">
        <v>44030</v>
      </c>
      <c r="H1463" t="s">
        <v>663</v>
      </c>
      <c r="I1463" t="s">
        <v>23</v>
      </c>
      <c r="J1463">
        <v>3</v>
      </c>
      <c r="K1463">
        <v>0.33</v>
      </c>
      <c r="L1463">
        <v>10</v>
      </c>
      <c r="M1463" t="s">
        <v>33</v>
      </c>
      <c r="N1463" s="7">
        <f t="shared" si="66"/>
        <v>36</v>
      </c>
      <c r="O1463">
        <f t="shared" si="67"/>
        <v>-21.739130434782609</v>
      </c>
      <c r="Q1463">
        <f t="shared" si="68"/>
        <v>0</v>
      </c>
    </row>
    <row r="1464" spans="1:17" x14ac:dyDescent="0.3">
      <c r="A1464">
        <v>1942</v>
      </c>
      <c r="B1464" t="s">
        <v>168</v>
      </c>
      <c r="C1464" t="s">
        <v>169</v>
      </c>
      <c r="D1464" t="s">
        <v>54</v>
      </c>
      <c r="E1464">
        <v>45</v>
      </c>
      <c r="F1464">
        <v>1</v>
      </c>
      <c r="G1464" s="5">
        <v>44032</v>
      </c>
      <c r="H1464" t="s">
        <v>322</v>
      </c>
      <c r="I1464" t="s">
        <v>17</v>
      </c>
      <c r="J1464">
        <v>6</v>
      </c>
      <c r="K1464">
        <v>0.48</v>
      </c>
      <c r="L1464">
        <v>19</v>
      </c>
      <c r="M1464" t="s">
        <v>24</v>
      </c>
      <c r="N1464" s="7">
        <f t="shared" si="66"/>
        <v>45</v>
      </c>
      <c r="O1464">
        <f t="shared" si="67"/>
        <v>25</v>
      </c>
      <c r="Q1464">
        <f t="shared" si="68"/>
        <v>45.454545454545439</v>
      </c>
    </row>
    <row r="1465" spans="1:17" x14ac:dyDescent="0.3">
      <c r="A1465">
        <v>2222</v>
      </c>
      <c r="B1465" t="s">
        <v>520</v>
      </c>
      <c r="C1465" t="s">
        <v>521</v>
      </c>
      <c r="D1465" t="s">
        <v>54</v>
      </c>
      <c r="E1465">
        <v>54</v>
      </c>
      <c r="F1465">
        <v>3</v>
      </c>
      <c r="G1465" s="5">
        <v>44032</v>
      </c>
      <c r="H1465" t="s">
        <v>584</v>
      </c>
      <c r="I1465" t="s">
        <v>17</v>
      </c>
      <c r="J1465">
        <v>9</v>
      </c>
      <c r="K1465">
        <v>0.48</v>
      </c>
      <c r="L1465">
        <v>17</v>
      </c>
      <c r="M1465" t="s">
        <v>18</v>
      </c>
      <c r="N1465" s="7">
        <f t="shared" si="66"/>
        <v>162</v>
      </c>
      <c r="O1465">
        <f t="shared" si="67"/>
        <v>260</v>
      </c>
      <c r="Q1465">
        <f t="shared" si="68"/>
        <v>0</v>
      </c>
    </row>
    <row r="1466" spans="1:17" x14ac:dyDescent="0.3">
      <c r="A1466">
        <v>3100</v>
      </c>
      <c r="B1466" t="s">
        <v>83</v>
      </c>
      <c r="C1466" t="s">
        <v>84</v>
      </c>
      <c r="D1466" t="s">
        <v>54</v>
      </c>
      <c r="E1466">
        <v>62</v>
      </c>
      <c r="F1466">
        <v>2</v>
      </c>
      <c r="G1466" s="5">
        <v>44032</v>
      </c>
      <c r="H1466" t="s">
        <v>983</v>
      </c>
      <c r="I1466" t="s">
        <v>17</v>
      </c>
      <c r="J1466">
        <v>7</v>
      </c>
      <c r="K1466">
        <v>0.33</v>
      </c>
      <c r="L1466">
        <v>14</v>
      </c>
      <c r="M1466" t="s">
        <v>18</v>
      </c>
      <c r="N1466" s="7">
        <f t="shared" si="66"/>
        <v>124</v>
      </c>
      <c r="O1466">
        <f t="shared" si="67"/>
        <v>-23.456790123456788</v>
      </c>
      <c r="Q1466">
        <f t="shared" si="68"/>
        <v>-31.249999999999993</v>
      </c>
    </row>
    <row r="1467" spans="1:17" x14ac:dyDescent="0.3">
      <c r="A1467">
        <v>1115</v>
      </c>
      <c r="B1467" t="s">
        <v>412</v>
      </c>
      <c r="C1467" t="s">
        <v>413</v>
      </c>
      <c r="D1467" t="s">
        <v>27</v>
      </c>
      <c r="E1467">
        <v>78</v>
      </c>
      <c r="F1467">
        <v>3</v>
      </c>
      <c r="G1467" s="5">
        <v>44033</v>
      </c>
      <c r="H1467" t="s">
        <v>775</v>
      </c>
      <c r="I1467" t="s">
        <v>17</v>
      </c>
      <c r="J1467">
        <v>9</v>
      </c>
      <c r="K1467">
        <v>0.48</v>
      </c>
      <c r="L1467">
        <v>22</v>
      </c>
      <c r="M1467" t="s">
        <v>24</v>
      </c>
      <c r="N1467" s="7">
        <f t="shared" si="66"/>
        <v>234</v>
      </c>
      <c r="O1467">
        <f t="shared" si="67"/>
        <v>88.709677419354833</v>
      </c>
      <c r="Q1467">
        <f t="shared" si="68"/>
        <v>45.454545454545439</v>
      </c>
    </row>
    <row r="1468" spans="1:17" x14ac:dyDescent="0.3">
      <c r="A1468">
        <v>1146</v>
      </c>
      <c r="B1468" t="s">
        <v>231</v>
      </c>
      <c r="C1468" t="s">
        <v>232</v>
      </c>
      <c r="D1468" t="s">
        <v>54</v>
      </c>
      <c r="E1468">
        <v>61</v>
      </c>
      <c r="F1468">
        <v>1</v>
      </c>
      <c r="G1468" s="5">
        <v>44034</v>
      </c>
      <c r="H1468" t="s">
        <v>476</v>
      </c>
      <c r="I1468" t="s">
        <v>17</v>
      </c>
      <c r="J1468">
        <v>6</v>
      </c>
      <c r="K1468">
        <v>0.48</v>
      </c>
      <c r="L1468">
        <v>18</v>
      </c>
      <c r="M1468" t="s">
        <v>24</v>
      </c>
      <c r="N1468" s="7">
        <f t="shared" si="66"/>
        <v>61</v>
      </c>
      <c r="O1468">
        <f t="shared" si="67"/>
        <v>-73.931623931623932</v>
      </c>
      <c r="Q1468">
        <f t="shared" si="68"/>
        <v>0</v>
      </c>
    </row>
    <row r="1469" spans="1:17" x14ac:dyDescent="0.3">
      <c r="A1469">
        <v>1375</v>
      </c>
      <c r="B1469" t="s">
        <v>212</v>
      </c>
      <c r="C1469" t="s">
        <v>213</v>
      </c>
      <c r="D1469" t="s">
        <v>27</v>
      </c>
      <c r="E1469">
        <v>23</v>
      </c>
      <c r="F1469">
        <v>1</v>
      </c>
      <c r="G1469" s="5">
        <v>44034</v>
      </c>
      <c r="H1469" t="s">
        <v>319</v>
      </c>
      <c r="I1469" t="s">
        <v>17</v>
      </c>
      <c r="J1469">
        <v>6</v>
      </c>
      <c r="K1469">
        <v>0.33</v>
      </c>
      <c r="L1469">
        <v>13</v>
      </c>
      <c r="M1469" t="s">
        <v>24</v>
      </c>
      <c r="N1469" s="7">
        <f t="shared" si="66"/>
        <v>23</v>
      </c>
      <c r="O1469">
        <f t="shared" si="67"/>
        <v>-62.295081967213115</v>
      </c>
      <c r="Q1469">
        <f t="shared" si="68"/>
        <v>-31.249999999999993</v>
      </c>
    </row>
    <row r="1470" spans="1:17" x14ac:dyDescent="0.3">
      <c r="A1470">
        <v>1402</v>
      </c>
      <c r="B1470" t="s">
        <v>137</v>
      </c>
      <c r="C1470" t="s">
        <v>138</v>
      </c>
      <c r="D1470" t="s">
        <v>54</v>
      </c>
      <c r="E1470">
        <v>39</v>
      </c>
      <c r="F1470">
        <v>3</v>
      </c>
      <c r="G1470" s="5">
        <v>44034</v>
      </c>
      <c r="H1470" t="s">
        <v>899</v>
      </c>
      <c r="I1470" t="s">
        <v>17</v>
      </c>
      <c r="J1470">
        <v>8</v>
      </c>
      <c r="K1470">
        <v>0.33</v>
      </c>
      <c r="L1470">
        <v>6</v>
      </c>
      <c r="M1470" t="s">
        <v>24</v>
      </c>
      <c r="N1470" s="7">
        <f t="shared" si="66"/>
        <v>117</v>
      </c>
      <c r="O1470">
        <f t="shared" si="67"/>
        <v>408.69565217391306</v>
      </c>
      <c r="Q1470">
        <f t="shared" si="68"/>
        <v>0</v>
      </c>
    </row>
    <row r="1471" spans="1:17" x14ac:dyDescent="0.3">
      <c r="A1471">
        <v>1613</v>
      </c>
      <c r="B1471" t="s">
        <v>130</v>
      </c>
      <c r="C1471" t="s">
        <v>131</v>
      </c>
      <c r="D1471" t="s">
        <v>27</v>
      </c>
      <c r="E1471">
        <v>52</v>
      </c>
      <c r="F1471">
        <v>1</v>
      </c>
      <c r="G1471" s="5">
        <v>44034</v>
      </c>
      <c r="H1471" t="s">
        <v>543</v>
      </c>
      <c r="I1471" t="s">
        <v>17</v>
      </c>
      <c r="J1471">
        <v>6</v>
      </c>
      <c r="K1471">
        <v>0.48</v>
      </c>
      <c r="L1471">
        <v>20</v>
      </c>
      <c r="M1471" t="s">
        <v>24</v>
      </c>
      <c r="N1471" s="7">
        <f t="shared" si="66"/>
        <v>52</v>
      </c>
      <c r="O1471">
        <f t="shared" si="67"/>
        <v>-55.555555555555557</v>
      </c>
      <c r="Q1471">
        <f t="shared" si="68"/>
        <v>45.454545454545439</v>
      </c>
    </row>
    <row r="1472" spans="1:17" x14ac:dyDescent="0.3">
      <c r="A1472">
        <v>9032</v>
      </c>
      <c r="B1472" t="s">
        <v>320</v>
      </c>
      <c r="C1472" t="s">
        <v>321</v>
      </c>
      <c r="D1472" t="s">
        <v>54</v>
      </c>
      <c r="E1472">
        <v>57</v>
      </c>
      <c r="F1472">
        <v>2</v>
      </c>
      <c r="G1472" s="5">
        <v>44034</v>
      </c>
      <c r="H1472" t="s">
        <v>706</v>
      </c>
      <c r="I1472" t="s">
        <v>23</v>
      </c>
      <c r="J1472">
        <v>6</v>
      </c>
      <c r="K1472">
        <v>0.33</v>
      </c>
      <c r="L1472">
        <v>13</v>
      </c>
      <c r="M1472" t="s">
        <v>33</v>
      </c>
      <c r="N1472" s="7">
        <f t="shared" si="66"/>
        <v>114</v>
      </c>
      <c r="O1472">
        <f t="shared" si="67"/>
        <v>119.23076923076923</v>
      </c>
      <c r="Q1472">
        <f t="shared" si="68"/>
        <v>-31.249999999999993</v>
      </c>
    </row>
    <row r="1473" spans="1:17" x14ac:dyDescent="0.3">
      <c r="A1473">
        <v>9127</v>
      </c>
      <c r="B1473" t="s">
        <v>254</v>
      </c>
      <c r="C1473" t="s">
        <v>255</v>
      </c>
      <c r="D1473" t="s">
        <v>27</v>
      </c>
      <c r="E1473">
        <v>29</v>
      </c>
      <c r="F1473">
        <v>2</v>
      </c>
      <c r="G1473" s="5">
        <v>44034</v>
      </c>
      <c r="H1473" t="s">
        <v>781</v>
      </c>
      <c r="I1473" t="s">
        <v>23</v>
      </c>
      <c r="J1473">
        <v>6</v>
      </c>
      <c r="K1473">
        <v>0.48</v>
      </c>
      <c r="L1473">
        <v>13</v>
      </c>
      <c r="M1473" t="s">
        <v>33</v>
      </c>
      <c r="N1473" s="7">
        <f t="shared" si="66"/>
        <v>58</v>
      </c>
      <c r="O1473">
        <f t="shared" si="67"/>
        <v>-49.122807017543856</v>
      </c>
      <c r="Q1473">
        <f t="shared" si="68"/>
        <v>45.454545454545439</v>
      </c>
    </row>
    <row r="1474" spans="1:17" x14ac:dyDescent="0.3">
      <c r="A1474">
        <v>1308</v>
      </c>
      <c r="B1474" t="s">
        <v>500</v>
      </c>
      <c r="C1474" t="s">
        <v>321</v>
      </c>
      <c r="D1474" t="s">
        <v>54</v>
      </c>
      <c r="E1474">
        <v>32</v>
      </c>
      <c r="F1474">
        <v>1</v>
      </c>
      <c r="G1474" s="5">
        <v>44035</v>
      </c>
      <c r="H1474" t="s">
        <v>431</v>
      </c>
      <c r="I1474" t="s">
        <v>23</v>
      </c>
      <c r="J1474">
        <v>6</v>
      </c>
      <c r="K1474">
        <v>0.33</v>
      </c>
      <c r="L1474">
        <v>19</v>
      </c>
      <c r="M1474" t="s">
        <v>24</v>
      </c>
      <c r="N1474" s="7">
        <f t="shared" ref="N1474:N1537" si="69">E1474*F1474</f>
        <v>32</v>
      </c>
      <c r="O1474">
        <f t="shared" si="67"/>
        <v>-44.827586206896555</v>
      </c>
      <c r="Q1474">
        <f t="shared" si="68"/>
        <v>-31.249999999999993</v>
      </c>
    </row>
    <row r="1475" spans="1:17" x14ac:dyDescent="0.3">
      <c r="A1475">
        <v>1573</v>
      </c>
      <c r="B1475" t="s">
        <v>284</v>
      </c>
      <c r="C1475" t="s">
        <v>285</v>
      </c>
      <c r="D1475" t="s">
        <v>27</v>
      </c>
      <c r="E1475">
        <v>69</v>
      </c>
      <c r="F1475">
        <v>1</v>
      </c>
      <c r="G1475" s="5">
        <v>44035</v>
      </c>
      <c r="H1475" t="s">
        <v>947</v>
      </c>
      <c r="I1475" t="s">
        <v>17</v>
      </c>
      <c r="J1475">
        <v>6</v>
      </c>
      <c r="K1475">
        <v>0.48</v>
      </c>
      <c r="L1475">
        <v>10</v>
      </c>
      <c r="M1475" t="s">
        <v>24</v>
      </c>
      <c r="N1475" s="7">
        <f t="shared" si="69"/>
        <v>69</v>
      </c>
      <c r="O1475">
        <f t="shared" ref="O1475:O1538" si="70">IF(N1475=0, 0, ((N1475-N1474)/ABS(N1474))*100)</f>
        <v>115.625</v>
      </c>
      <c r="Q1475">
        <f t="shared" ref="Q1475:Q1538" si="71">IF(K1475=0, 0, ((K1475-K1474)/ABS(K1474))*100)</f>
        <v>45.454545454545439</v>
      </c>
    </row>
    <row r="1476" spans="1:17" x14ac:dyDescent="0.3">
      <c r="A1476">
        <v>2624</v>
      </c>
      <c r="B1476" t="s">
        <v>120</v>
      </c>
      <c r="C1476" t="s">
        <v>121</v>
      </c>
      <c r="D1476" t="s">
        <v>54</v>
      </c>
      <c r="E1476">
        <v>59</v>
      </c>
      <c r="F1476">
        <v>3</v>
      </c>
      <c r="G1476" s="5">
        <v>44035</v>
      </c>
      <c r="H1476" t="s">
        <v>616</v>
      </c>
      <c r="I1476" t="s">
        <v>17</v>
      </c>
      <c r="J1476">
        <v>6</v>
      </c>
      <c r="K1476">
        <v>0.33</v>
      </c>
      <c r="L1476">
        <v>11</v>
      </c>
      <c r="M1476" t="s">
        <v>18</v>
      </c>
      <c r="N1476" s="7">
        <f t="shared" si="69"/>
        <v>177</v>
      </c>
      <c r="O1476">
        <f t="shared" si="70"/>
        <v>156.52173913043478</v>
      </c>
      <c r="Q1476">
        <f t="shared" si="71"/>
        <v>-31.249999999999993</v>
      </c>
    </row>
    <row r="1477" spans="1:17" x14ac:dyDescent="0.3">
      <c r="A1477">
        <v>1798</v>
      </c>
      <c r="B1477" t="s">
        <v>224</v>
      </c>
      <c r="C1477" t="s">
        <v>225</v>
      </c>
      <c r="D1477" t="s">
        <v>54</v>
      </c>
      <c r="E1477">
        <v>33</v>
      </c>
      <c r="F1477">
        <v>3</v>
      </c>
      <c r="G1477" s="5">
        <v>44036</v>
      </c>
      <c r="H1477" t="s">
        <v>1005</v>
      </c>
      <c r="I1477" t="s">
        <v>17</v>
      </c>
      <c r="J1477">
        <v>7</v>
      </c>
      <c r="K1477">
        <v>0.48</v>
      </c>
      <c r="L1477">
        <v>10</v>
      </c>
      <c r="M1477" t="s">
        <v>24</v>
      </c>
      <c r="N1477" s="7">
        <f t="shared" si="69"/>
        <v>99</v>
      </c>
      <c r="O1477">
        <f t="shared" si="70"/>
        <v>-44.067796610169488</v>
      </c>
      <c r="Q1477">
        <f t="shared" si="71"/>
        <v>45.454545454545439</v>
      </c>
    </row>
    <row r="1478" spans="1:17" x14ac:dyDescent="0.3">
      <c r="A1478">
        <v>2060</v>
      </c>
      <c r="B1478" t="s">
        <v>388</v>
      </c>
      <c r="C1478" t="s">
        <v>389</v>
      </c>
      <c r="D1478" t="s">
        <v>54</v>
      </c>
      <c r="E1478">
        <v>77</v>
      </c>
      <c r="F1478">
        <v>3</v>
      </c>
      <c r="G1478" s="5">
        <v>44036</v>
      </c>
      <c r="H1478" t="s">
        <v>1060</v>
      </c>
      <c r="I1478" t="s">
        <v>17</v>
      </c>
      <c r="J1478">
        <v>5</v>
      </c>
      <c r="K1478">
        <v>0.33</v>
      </c>
      <c r="L1478">
        <v>21</v>
      </c>
      <c r="M1478" t="s">
        <v>24</v>
      </c>
      <c r="N1478" s="7">
        <f t="shared" si="69"/>
        <v>231</v>
      </c>
      <c r="O1478">
        <f t="shared" si="70"/>
        <v>133.33333333333331</v>
      </c>
      <c r="Q1478">
        <f t="shared" si="71"/>
        <v>-31.249999999999993</v>
      </c>
    </row>
    <row r="1479" spans="1:17" x14ac:dyDescent="0.3">
      <c r="A1479">
        <v>2185</v>
      </c>
      <c r="B1479" t="s">
        <v>105</v>
      </c>
      <c r="C1479" t="s">
        <v>106</v>
      </c>
      <c r="D1479" t="s">
        <v>27</v>
      </c>
      <c r="E1479">
        <v>57</v>
      </c>
      <c r="F1479">
        <v>2</v>
      </c>
      <c r="G1479" s="5">
        <v>44036</v>
      </c>
      <c r="H1479" t="s">
        <v>176</v>
      </c>
      <c r="I1479" t="s">
        <v>17</v>
      </c>
      <c r="J1479">
        <v>5</v>
      </c>
      <c r="K1479">
        <v>0.33</v>
      </c>
      <c r="L1479">
        <v>17</v>
      </c>
      <c r="M1479" t="s">
        <v>24</v>
      </c>
      <c r="N1479" s="7">
        <f t="shared" si="69"/>
        <v>114</v>
      </c>
      <c r="O1479">
        <f t="shared" si="70"/>
        <v>-50.649350649350644</v>
      </c>
      <c r="Q1479">
        <f t="shared" si="71"/>
        <v>0</v>
      </c>
    </row>
    <row r="1480" spans="1:17" x14ac:dyDescent="0.3">
      <c r="A1480">
        <v>2692</v>
      </c>
      <c r="B1480" t="s">
        <v>59</v>
      </c>
      <c r="C1480" t="s">
        <v>60</v>
      </c>
      <c r="D1480" t="s">
        <v>54</v>
      </c>
      <c r="E1480">
        <v>44</v>
      </c>
      <c r="F1480">
        <v>2</v>
      </c>
      <c r="G1480" s="5">
        <v>44036</v>
      </c>
      <c r="H1480" t="s">
        <v>305</v>
      </c>
      <c r="I1480" t="s">
        <v>17</v>
      </c>
      <c r="J1480">
        <v>4</v>
      </c>
      <c r="K1480">
        <v>0.48</v>
      </c>
      <c r="L1480">
        <v>19</v>
      </c>
      <c r="M1480" t="s">
        <v>18</v>
      </c>
      <c r="N1480" s="7">
        <f t="shared" si="69"/>
        <v>88</v>
      </c>
      <c r="O1480">
        <f t="shared" si="70"/>
        <v>-22.807017543859647</v>
      </c>
      <c r="Q1480">
        <f t="shared" si="71"/>
        <v>45.454545454545439</v>
      </c>
    </row>
    <row r="1481" spans="1:17" x14ac:dyDescent="0.3">
      <c r="A1481">
        <v>8864</v>
      </c>
      <c r="B1481" t="s">
        <v>102</v>
      </c>
      <c r="C1481" t="s">
        <v>103</v>
      </c>
      <c r="D1481" t="s">
        <v>54</v>
      </c>
      <c r="E1481">
        <v>25</v>
      </c>
      <c r="F1481">
        <v>2</v>
      </c>
      <c r="G1481" s="5">
        <v>44036</v>
      </c>
      <c r="H1481" t="s">
        <v>167</v>
      </c>
      <c r="I1481" t="s">
        <v>23</v>
      </c>
      <c r="J1481">
        <v>5</v>
      </c>
      <c r="K1481">
        <v>0.33</v>
      </c>
      <c r="L1481">
        <v>15</v>
      </c>
      <c r="M1481" t="s">
        <v>33</v>
      </c>
      <c r="N1481" s="7">
        <f t="shared" si="69"/>
        <v>50</v>
      </c>
      <c r="O1481">
        <f t="shared" si="70"/>
        <v>-43.18181818181818</v>
      </c>
      <c r="Q1481">
        <f t="shared" si="71"/>
        <v>-31.249999999999993</v>
      </c>
    </row>
    <row r="1482" spans="1:17" x14ac:dyDescent="0.3">
      <c r="A1482">
        <v>8988</v>
      </c>
      <c r="B1482" t="s">
        <v>50</v>
      </c>
      <c r="C1482" t="s">
        <v>51</v>
      </c>
      <c r="D1482" t="s">
        <v>54</v>
      </c>
      <c r="E1482">
        <v>23</v>
      </c>
      <c r="F1482">
        <v>1</v>
      </c>
      <c r="G1482" s="5">
        <v>44036</v>
      </c>
      <c r="H1482" t="s">
        <v>1137</v>
      </c>
      <c r="I1482" t="s">
        <v>23</v>
      </c>
      <c r="J1482">
        <v>5</v>
      </c>
      <c r="K1482">
        <v>0.33</v>
      </c>
      <c r="L1482">
        <v>6</v>
      </c>
      <c r="M1482" t="s">
        <v>33</v>
      </c>
      <c r="N1482" s="7">
        <f t="shared" si="69"/>
        <v>23</v>
      </c>
      <c r="O1482">
        <f t="shared" si="70"/>
        <v>-54</v>
      </c>
      <c r="Q1482">
        <f t="shared" si="71"/>
        <v>0</v>
      </c>
    </row>
    <row r="1483" spans="1:17" x14ac:dyDescent="0.3">
      <c r="A1483">
        <v>9981</v>
      </c>
      <c r="B1483" t="s">
        <v>252</v>
      </c>
      <c r="C1483" t="s">
        <v>187</v>
      </c>
      <c r="D1483" t="s">
        <v>27</v>
      </c>
      <c r="E1483">
        <v>85</v>
      </c>
      <c r="F1483">
        <v>1</v>
      </c>
      <c r="G1483" s="5">
        <v>44037</v>
      </c>
      <c r="H1483" t="s">
        <v>1199</v>
      </c>
      <c r="I1483" t="s">
        <v>23</v>
      </c>
      <c r="J1483">
        <v>5</v>
      </c>
      <c r="K1483">
        <v>0.33</v>
      </c>
      <c r="L1483">
        <v>16</v>
      </c>
      <c r="M1483" t="s">
        <v>740</v>
      </c>
      <c r="N1483" s="7">
        <f t="shared" si="69"/>
        <v>85</v>
      </c>
      <c r="O1483">
        <f t="shared" si="70"/>
        <v>269.56521739130437</v>
      </c>
      <c r="Q1483">
        <f t="shared" si="71"/>
        <v>0</v>
      </c>
    </row>
    <row r="1484" spans="1:17" x14ac:dyDescent="0.3">
      <c r="A1484">
        <v>2517</v>
      </c>
      <c r="B1484" t="s">
        <v>99</v>
      </c>
      <c r="C1484" t="s">
        <v>100</v>
      </c>
      <c r="D1484" t="s">
        <v>27</v>
      </c>
      <c r="E1484">
        <v>81</v>
      </c>
      <c r="F1484">
        <v>1</v>
      </c>
      <c r="G1484" s="5">
        <v>44038</v>
      </c>
      <c r="H1484" t="s">
        <v>1025</v>
      </c>
      <c r="I1484" t="s">
        <v>17</v>
      </c>
      <c r="J1484">
        <v>4</v>
      </c>
      <c r="K1484">
        <v>0.48</v>
      </c>
      <c r="L1484">
        <v>20</v>
      </c>
      <c r="M1484" t="s">
        <v>18</v>
      </c>
      <c r="N1484" s="7">
        <f t="shared" si="69"/>
        <v>81</v>
      </c>
      <c r="O1484">
        <f t="shared" si="70"/>
        <v>-4.7058823529411766</v>
      </c>
      <c r="Q1484">
        <f t="shared" si="71"/>
        <v>45.454545454545439</v>
      </c>
    </row>
    <row r="1485" spans="1:17" x14ac:dyDescent="0.3">
      <c r="A1485">
        <v>9750</v>
      </c>
      <c r="B1485" t="s">
        <v>158</v>
      </c>
      <c r="C1485" t="s">
        <v>159</v>
      </c>
      <c r="D1485" t="s">
        <v>54</v>
      </c>
      <c r="E1485">
        <v>68</v>
      </c>
      <c r="F1485">
        <v>1</v>
      </c>
      <c r="G1485" s="5">
        <v>44038</v>
      </c>
      <c r="H1485" t="s">
        <v>483</v>
      </c>
      <c r="I1485" t="s">
        <v>23</v>
      </c>
      <c r="J1485">
        <v>3</v>
      </c>
      <c r="K1485">
        <v>0.33</v>
      </c>
      <c r="L1485">
        <v>16</v>
      </c>
      <c r="M1485" t="s">
        <v>740</v>
      </c>
      <c r="N1485" s="7">
        <f t="shared" si="69"/>
        <v>68</v>
      </c>
      <c r="O1485">
        <f t="shared" si="70"/>
        <v>-16.049382716049383</v>
      </c>
      <c r="Q1485">
        <f t="shared" si="71"/>
        <v>-31.249999999999993</v>
      </c>
    </row>
    <row r="1486" spans="1:17" x14ac:dyDescent="0.3">
      <c r="A1486">
        <v>1750</v>
      </c>
      <c r="B1486" t="s">
        <v>303</v>
      </c>
      <c r="C1486" t="s">
        <v>304</v>
      </c>
      <c r="D1486" t="s">
        <v>54</v>
      </c>
      <c r="E1486">
        <v>30</v>
      </c>
      <c r="F1486">
        <v>3</v>
      </c>
      <c r="G1486" s="5">
        <v>44039</v>
      </c>
      <c r="H1486" t="s">
        <v>472</v>
      </c>
      <c r="I1486" t="s">
        <v>17</v>
      </c>
      <c r="J1486">
        <v>9</v>
      </c>
      <c r="K1486">
        <v>0.56999999999999995</v>
      </c>
      <c r="L1486">
        <v>13</v>
      </c>
      <c r="M1486" t="s">
        <v>24</v>
      </c>
      <c r="N1486" s="7">
        <f t="shared" si="69"/>
        <v>90</v>
      </c>
      <c r="O1486">
        <f t="shared" si="70"/>
        <v>32.352941176470587</v>
      </c>
      <c r="Q1486">
        <f t="shared" si="71"/>
        <v>72.727272727272705</v>
      </c>
    </row>
    <row r="1487" spans="1:17" x14ac:dyDescent="0.3">
      <c r="A1487">
        <v>2236</v>
      </c>
      <c r="B1487" t="s">
        <v>351</v>
      </c>
      <c r="C1487" t="s">
        <v>352</v>
      </c>
      <c r="D1487" t="s">
        <v>54</v>
      </c>
      <c r="E1487">
        <v>82</v>
      </c>
      <c r="F1487">
        <v>3</v>
      </c>
      <c r="G1487" s="5">
        <v>44039</v>
      </c>
      <c r="H1487" t="s">
        <v>680</v>
      </c>
      <c r="I1487" t="s">
        <v>17</v>
      </c>
      <c r="J1487">
        <v>8</v>
      </c>
      <c r="K1487">
        <v>0.33</v>
      </c>
      <c r="L1487">
        <v>16</v>
      </c>
      <c r="M1487" t="s">
        <v>18</v>
      </c>
      <c r="N1487" s="7">
        <f t="shared" si="69"/>
        <v>246</v>
      </c>
      <c r="O1487">
        <f t="shared" si="70"/>
        <v>173.33333333333334</v>
      </c>
      <c r="Q1487">
        <f t="shared" si="71"/>
        <v>-42.105263157894726</v>
      </c>
    </row>
    <row r="1488" spans="1:17" x14ac:dyDescent="0.3">
      <c r="A1488">
        <v>2282</v>
      </c>
      <c r="B1488" t="s">
        <v>183</v>
      </c>
      <c r="C1488" t="s">
        <v>184</v>
      </c>
      <c r="D1488" t="s">
        <v>54</v>
      </c>
      <c r="E1488">
        <v>65</v>
      </c>
      <c r="F1488">
        <v>2</v>
      </c>
      <c r="G1488" s="5">
        <v>44039</v>
      </c>
      <c r="H1488" t="s">
        <v>1090</v>
      </c>
      <c r="I1488" t="s">
        <v>17</v>
      </c>
      <c r="J1488">
        <v>6</v>
      </c>
      <c r="K1488">
        <v>0.33</v>
      </c>
      <c r="L1488">
        <v>22</v>
      </c>
      <c r="M1488" t="s">
        <v>18</v>
      </c>
      <c r="N1488" s="7">
        <f t="shared" si="69"/>
        <v>130</v>
      </c>
      <c r="O1488">
        <f t="shared" si="70"/>
        <v>-47.154471544715449</v>
      </c>
      <c r="Q1488">
        <f t="shared" si="71"/>
        <v>0</v>
      </c>
    </row>
    <row r="1489" spans="1:17" x14ac:dyDescent="0.3">
      <c r="A1489">
        <v>2452</v>
      </c>
      <c r="B1489" t="s">
        <v>34</v>
      </c>
      <c r="C1489" t="s">
        <v>35</v>
      </c>
      <c r="D1489" t="s">
        <v>54</v>
      </c>
      <c r="E1489">
        <v>68</v>
      </c>
      <c r="F1489">
        <v>1</v>
      </c>
      <c r="G1489" s="5">
        <v>44039</v>
      </c>
      <c r="H1489" t="s">
        <v>774</v>
      </c>
      <c r="I1489" t="s">
        <v>17</v>
      </c>
      <c r="J1489">
        <v>8</v>
      </c>
      <c r="K1489">
        <v>0.48</v>
      </c>
      <c r="L1489">
        <v>22</v>
      </c>
      <c r="M1489" t="s">
        <v>18</v>
      </c>
      <c r="N1489" s="7">
        <f t="shared" si="69"/>
        <v>68</v>
      </c>
      <c r="O1489">
        <f t="shared" si="70"/>
        <v>-47.692307692307693</v>
      </c>
      <c r="Q1489">
        <f t="shared" si="71"/>
        <v>45.454545454545439</v>
      </c>
    </row>
    <row r="1490" spans="1:17" x14ac:dyDescent="0.3">
      <c r="A1490">
        <v>2467</v>
      </c>
      <c r="B1490" t="s">
        <v>108</v>
      </c>
      <c r="C1490" t="s">
        <v>109</v>
      </c>
      <c r="D1490" t="s">
        <v>27</v>
      </c>
      <c r="E1490">
        <v>44</v>
      </c>
      <c r="F1490">
        <v>2</v>
      </c>
      <c r="G1490" s="5">
        <v>44039</v>
      </c>
      <c r="H1490" t="s">
        <v>451</v>
      </c>
      <c r="I1490" t="s">
        <v>17</v>
      </c>
      <c r="J1490">
        <v>9</v>
      </c>
      <c r="K1490">
        <v>0.18</v>
      </c>
      <c r="L1490">
        <v>14</v>
      </c>
      <c r="M1490" t="s">
        <v>18</v>
      </c>
      <c r="N1490" s="7">
        <f t="shared" si="69"/>
        <v>88</v>
      </c>
      <c r="O1490">
        <f t="shared" si="70"/>
        <v>29.411764705882355</v>
      </c>
      <c r="Q1490">
        <f t="shared" si="71"/>
        <v>-62.5</v>
      </c>
    </row>
    <row r="1491" spans="1:17" x14ac:dyDescent="0.3">
      <c r="A1491">
        <v>1209</v>
      </c>
      <c r="B1491" t="s">
        <v>93</v>
      </c>
      <c r="C1491" t="s">
        <v>94</v>
      </c>
      <c r="D1491" t="s">
        <v>27</v>
      </c>
      <c r="E1491">
        <v>21</v>
      </c>
      <c r="F1491">
        <v>3</v>
      </c>
      <c r="G1491" s="5">
        <v>44040</v>
      </c>
      <c r="H1491" t="s">
        <v>613</v>
      </c>
      <c r="I1491" t="s">
        <v>17</v>
      </c>
      <c r="J1491">
        <v>7</v>
      </c>
      <c r="K1491">
        <v>0.33</v>
      </c>
      <c r="L1491">
        <v>20</v>
      </c>
      <c r="M1491" t="s">
        <v>24</v>
      </c>
      <c r="N1491" s="7">
        <f t="shared" si="69"/>
        <v>63</v>
      </c>
      <c r="O1491">
        <f t="shared" si="70"/>
        <v>-28.40909090909091</v>
      </c>
      <c r="Q1491">
        <f t="shared" si="71"/>
        <v>83.333333333333343</v>
      </c>
    </row>
    <row r="1492" spans="1:17" x14ac:dyDescent="0.3">
      <c r="A1492">
        <v>1696</v>
      </c>
      <c r="B1492" t="s">
        <v>105</v>
      </c>
      <c r="C1492" t="s">
        <v>106</v>
      </c>
      <c r="D1492" t="s">
        <v>54</v>
      </c>
      <c r="E1492">
        <v>85</v>
      </c>
      <c r="F1492">
        <v>1</v>
      </c>
      <c r="G1492" s="5">
        <v>44040</v>
      </c>
      <c r="H1492" t="s">
        <v>977</v>
      </c>
      <c r="I1492" t="s">
        <v>17</v>
      </c>
      <c r="J1492">
        <v>8</v>
      </c>
      <c r="K1492">
        <v>0.33</v>
      </c>
      <c r="L1492">
        <v>20</v>
      </c>
      <c r="M1492" t="s">
        <v>24</v>
      </c>
      <c r="N1492" s="7">
        <f t="shared" si="69"/>
        <v>85</v>
      </c>
      <c r="O1492">
        <f t="shared" si="70"/>
        <v>34.920634920634917</v>
      </c>
      <c r="Q1492">
        <f t="shared" si="71"/>
        <v>0</v>
      </c>
    </row>
    <row r="1493" spans="1:17" x14ac:dyDescent="0.3">
      <c r="A1493">
        <v>2248</v>
      </c>
      <c r="B1493" t="s">
        <v>111</v>
      </c>
      <c r="C1493" t="s">
        <v>112</v>
      </c>
      <c r="D1493" t="s">
        <v>54</v>
      </c>
      <c r="E1493">
        <v>51</v>
      </c>
      <c r="F1493">
        <v>3</v>
      </c>
      <c r="G1493" s="5">
        <v>44040</v>
      </c>
      <c r="H1493" t="s">
        <v>1087</v>
      </c>
      <c r="I1493" t="s">
        <v>17</v>
      </c>
      <c r="J1493">
        <v>6</v>
      </c>
      <c r="K1493">
        <v>0.48</v>
      </c>
      <c r="L1493">
        <v>6</v>
      </c>
      <c r="M1493" t="s">
        <v>18</v>
      </c>
      <c r="N1493" s="7">
        <f t="shared" si="69"/>
        <v>153</v>
      </c>
      <c r="O1493">
        <f t="shared" si="70"/>
        <v>80</v>
      </c>
      <c r="Q1493">
        <f t="shared" si="71"/>
        <v>45.454545454545439</v>
      </c>
    </row>
    <row r="1494" spans="1:17" x14ac:dyDescent="0.3">
      <c r="A1494">
        <v>9280</v>
      </c>
      <c r="B1494" t="s">
        <v>13</v>
      </c>
      <c r="C1494" t="s">
        <v>14</v>
      </c>
      <c r="D1494" t="s">
        <v>54</v>
      </c>
      <c r="E1494">
        <v>18</v>
      </c>
      <c r="F1494">
        <v>3</v>
      </c>
      <c r="G1494" s="5">
        <v>44040</v>
      </c>
      <c r="H1494" t="s">
        <v>987</v>
      </c>
      <c r="I1494" t="s">
        <v>23</v>
      </c>
      <c r="J1494">
        <v>7</v>
      </c>
      <c r="K1494">
        <v>0.48</v>
      </c>
      <c r="L1494">
        <v>15</v>
      </c>
      <c r="M1494" t="s">
        <v>33</v>
      </c>
      <c r="N1494" s="7">
        <f t="shared" si="69"/>
        <v>54</v>
      </c>
      <c r="O1494">
        <f t="shared" si="70"/>
        <v>-64.705882352941174</v>
      </c>
      <c r="Q1494">
        <f t="shared" si="71"/>
        <v>0</v>
      </c>
    </row>
    <row r="1495" spans="1:17" x14ac:dyDescent="0.3">
      <c r="A1495">
        <v>1633</v>
      </c>
      <c r="B1495" t="s">
        <v>287</v>
      </c>
      <c r="C1495" t="s">
        <v>288</v>
      </c>
      <c r="D1495" t="s">
        <v>27</v>
      </c>
      <c r="E1495">
        <v>58</v>
      </c>
      <c r="F1495">
        <v>2</v>
      </c>
      <c r="G1495" s="5">
        <v>44041</v>
      </c>
      <c r="H1495" t="s">
        <v>943</v>
      </c>
      <c r="I1495" t="s">
        <v>17</v>
      </c>
      <c r="J1495">
        <v>5</v>
      </c>
      <c r="K1495">
        <v>0.33</v>
      </c>
      <c r="L1495">
        <v>9</v>
      </c>
      <c r="M1495" t="s">
        <v>24</v>
      </c>
      <c r="N1495" s="7">
        <f t="shared" si="69"/>
        <v>116</v>
      </c>
      <c r="O1495">
        <f t="shared" si="70"/>
        <v>114.81481481481481</v>
      </c>
      <c r="Q1495">
        <f t="shared" si="71"/>
        <v>-31.249999999999993</v>
      </c>
    </row>
    <row r="1496" spans="1:17" x14ac:dyDescent="0.3">
      <c r="A1496">
        <v>2769</v>
      </c>
      <c r="B1496" t="s">
        <v>83</v>
      </c>
      <c r="C1496" t="s">
        <v>84</v>
      </c>
      <c r="D1496" t="s">
        <v>27</v>
      </c>
      <c r="E1496">
        <v>69</v>
      </c>
      <c r="F1496">
        <v>2</v>
      </c>
      <c r="G1496" s="5">
        <v>44041</v>
      </c>
      <c r="H1496" t="s">
        <v>1147</v>
      </c>
      <c r="I1496" t="s">
        <v>17</v>
      </c>
      <c r="J1496">
        <v>4</v>
      </c>
      <c r="K1496">
        <v>0.33</v>
      </c>
      <c r="L1496">
        <v>6</v>
      </c>
      <c r="M1496" t="s">
        <v>18</v>
      </c>
      <c r="N1496" s="7">
        <f t="shared" si="69"/>
        <v>138</v>
      </c>
      <c r="O1496">
        <f t="shared" si="70"/>
        <v>18.96551724137931</v>
      </c>
      <c r="Q1496">
        <f t="shared" si="71"/>
        <v>0</v>
      </c>
    </row>
    <row r="1497" spans="1:17" x14ac:dyDescent="0.3">
      <c r="A1497">
        <v>9028</v>
      </c>
      <c r="B1497" t="s">
        <v>148</v>
      </c>
      <c r="C1497" t="s">
        <v>149</v>
      </c>
      <c r="D1497" t="s">
        <v>54</v>
      </c>
      <c r="E1497">
        <v>19</v>
      </c>
      <c r="F1497">
        <v>1</v>
      </c>
      <c r="G1497" s="5">
        <v>44041</v>
      </c>
      <c r="H1497" t="s">
        <v>711</v>
      </c>
      <c r="I1497" t="s">
        <v>23</v>
      </c>
      <c r="J1497">
        <v>6</v>
      </c>
      <c r="K1497">
        <v>0.33</v>
      </c>
      <c r="L1497">
        <v>13</v>
      </c>
      <c r="M1497" t="s">
        <v>33</v>
      </c>
      <c r="N1497" s="7">
        <f t="shared" si="69"/>
        <v>19</v>
      </c>
      <c r="O1497">
        <f t="shared" si="70"/>
        <v>-86.231884057971016</v>
      </c>
      <c r="Q1497">
        <f t="shared" si="71"/>
        <v>0</v>
      </c>
    </row>
    <row r="1498" spans="1:17" x14ac:dyDescent="0.3">
      <c r="A1498">
        <v>1953</v>
      </c>
      <c r="B1498" t="s">
        <v>83</v>
      </c>
      <c r="C1498" t="s">
        <v>84</v>
      </c>
      <c r="D1498" t="s">
        <v>27</v>
      </c>
      <c r="E1498">
        <v>78</v>
      </c>
      <c r="F1498">
        <v>1</v>
      </c>
      <c r="G1498" s="5">
        <v>44042</v>
      </c>
      <c r="H1498" t="s">
        <v>286</v>
      </c>
      <c r="I1498" t="s">
        <v>17</v>
      </c>
      <c r="J1498">
        <v>7</v>
      </c>
      <c r="K1498">
        <v>0.33</v>
      </c>
      <c r="L1498">
        <v>13</v>
      </c>
      <c r="M1498" t="s">
        <v>24</v>
      </c>
      <c r="N1498" s="7">
        <f t="shared" si="69"/>
        <v>78</v>
      </c>
      <c r="O1498">
        <f t="shared" si="70"/>
        <v>310.5263157894737</v>
      </c>
      <c r="Q1498">
        <f t="shared" si="71"/>
        <v>0</v>
      </c>
    </row>
    <row r="1499" spans="1:17" x14ac:dyDescent="0.3">
      <c r="A1499">
        <v>2648</v>
      </c>
      <c r="B1499" t="s">
        <v>130</v>
      </c>
      <c r="C1499" t="s">
        <v>131</v>
      </c>
      <c r="D1499" t="s">
        <v>54</v>
      </c>
      <c r="E1499">
        <v>32</v>
      </c>
      <c r="F1499">
        <v>1</v>
      </c>
      <c r="G1499" s="5">
        <v>44042</v>
      </c>
      <c r="H1499" t="s">
        <v>486</v>
      </c>
      <c r="I1499" t="s">
        <v>17</v>
      </c>
      <c r="J1499">
        <v>5</v>
      </c>
      <c r="K1499">
        <v>0.48</v>
      </c>
      <c r="L1499">
        <v>17</v>
      </c>
      <c r="M1499" t="s">
        <v>18</v>
      </c>
      <c r="N1499" s="7">
        <f t="shared" si="69"/>
        <v>32</v>
      </c>
      <c r="O1499">
        <f t="shared" si="70"/>
        <v>-58.974358974358978</v>
      </c>
      <c r="Q1499">
        <f t="shared" si="71"/>
        <v>45.454545454545439</v>
      </c>
    </row>
    <row r="1500" spans="1:17" x14ac:dyDescent="0.3">
      <c r="A1500">
        <v>9126</v>
      </c>
      <c r="B1500" t="s">
        <v>254</v>
      </c>
      <c r="C1500" t="s">
        <v>255</v>
      </c>
      <c r="D1500" t="s">
        <v>54</v>
      </c>
      <c r="E1500">
        <v>18</v>
      </c>
      <c r="F1500">
        <v>2</v>
      </c>
      <c r="G1500" s="5">
        <v>44042</v>
      </c>
      <c r="H1500" t="s">
        <v>393</v>
      </c>
      <c r="I1500" t="s">
        <v>23</v>
      </c>
      <c r="J1500">
        <v>5</v>
      </c>
      <c r="K1500">
        <v>0.48</v>
      </c>
      <c r="L1500">
        <v>13</v>
      </c>
      <c r="M1500" t="s">
        <v>33</v>
      </c>
      <c r="N1500" s="7">
        <f t="shared" si="69"/>
        <v>36</v>
      </c>
      <c r="O1500">
        <f t="shared" si="70"/>
        <v>12.5</v>
      </c>
      <c r="Q1500">
        <f t="shared" si="71"/>
        <v>0</v>
      </c>
    </row>
    <row r="1501" spans="1:17" x14ac:dyDescent="0.3">
      <c r="A1501">
        <v>9592</v>
      </c>
      <c r="B1501" t="s">
        <v>348</v>
      </c>
      <c r="C1501" t="s">
        <v>349</v>
      </c>
      <c r="D1501" t="s">
        <v>54</v>
      </c>
      <c r="E1501">
        <v>56</v>
      </c>
      <c r="F1501">
        <v>2</v>
      </c>
      <c r="G1501" s="5">
        <v>44042</v>
      </c>
      <c r="H1501" t="s">
        <v>1206</v>
      </c>
      <c r="I1501" t="s">
        <v>23</v>
      </c>
      <c r="J1501">
        <v>7</v>
      </c>
      <c r="K1501">
        <v>0.33</v>
      </c>
      <c r="L1501">
        <v>7</v>
      </c>
      <c r="M1501" t="s">
        <v>33</v>
      </c>
      <c r="N1501" s="7">
        <f t="shared" si="69"/>
        <v>112</v>
      </c>
      <c r="O1501">
        <f t="shared" si="70"/>
        <v>211.11111111111111</v>
      </c>
      <c r="Q1501">
        <f t="shared" si="71"/>
        <v>-31.249999999999993</v>
      </c>
    </row>
    <row r="1502" spans="1:17" x14ac:dyDescent="0.3">
      <c r="A1502">
        <v>9288</v>
      </c>
      <c r="B1502" t="s">
        <v>183</v>
      </c>
      <c r="C1502" t="s">
        <v>184</v>
      </c>
      <c r="D1502" t="s">
        <v>54</v>
      </c>
      <c r="E1502">
        <v>29</v>
      </c>
      <c r="F1502">
        <v>3</v>
      </c>
      <c r="G1502" s="5">
        <v>44043</v>
      </c>
      <c r="H1502" t="s">
        <v>386</v>
      </c>
      <c r="I1502" t="s">
        <v>23</v>
      </c>
      <c r="J1502">
        <v>5</v>
      </c>
      <c r="K1502">
        <v>0.33</v>
      </c>
      <c r="L1502">
        <v>15</v>
      </c>
      <c r="M1502" t="s">
        <v>33</v>
      </c>
      <c r="N1502" s="7">
        <f t="shared" si="69"/>
        <v>87</v>
      </c>
      <c r="O1502">
        <f t="shared" si="70"/>
        <v>-22.321428571428573</v>
      </c>
      <c r="Q1502">
        <f t="shared" si="71"/>
        <v>0</v>
      </c>
    </row>
    <row r="1503" spans="1:17" x14ac:dyDescent="0.3">
      <c r="A1503">
        <v>1395</v>
      </c>
      <c r="B1503" t="s">
        <v>412</v>
      </c>
      <c r="C1503" t="s">
        <v>413</v>
      </c>
      <c r="D1503" t="s">
        <v>27</v>
      </c>
      <c r="E1503">
        <v>71</v>
      </c>
      <c r="F1503">
        <v>3</v>
      </c>
      <c r="G1503" s="5">
        <v>44044</v>
      </c>
      <c r="H1503" t="s">
        <v>818</v>
      </c>
      <c r="I1503" t="s">
        <v>17</v>
      </c>
      <c r="J1503">
        <v>9</v>
      </c>
      <c r="K1503">
        <v>0.48</v>
      </c>
      <c r="L1503">
        <v>14</v>
      </c>
      <c r="M1503" t="s">
        <v>24</v>
      </c>
      <c r="N1503" s="7">
        <f t="shared" si="69"/>
        <v>213</v>
      </c>
      <c r="O1503">
        <f t="shared" si="70"/>
        <v>144.82758620689654</v>
      </c>
      <c r="Q1503">
        <f t="shared" si="71"/>
        <v>45.454545454545439</v>
      </c>
    </row>
    <row r="1504" spans="1:17" x14ac:dyDescent="0.3">
      <c r="A1504">
        <v>2737</v>
      </c>
      <c r="B1504" t="s">
        <v>520</v>
      </c>
      <c r="C1504" t="s">
        <v>521</v>
      </c>
      <c r="D1504" t="s">
        <v>27</v>
      </c>
      <c r="E1504">
        <v>67</v>
      </c>
      <c r="F1504">
        <v>2</v>
      </c>
      <c r="G1504" s="5">
        <v>44044</v>
      </c>
      <c r="H1504" t="s">
        <v>614</v>
      </c>
      <c r="I1504" t="s">
        <v>17</v>
      </c>
      <c r="J1504">
        <v>4</v>
      </c>
      <c r="K1504">
        <v>0.48</v>
      </c>
      <c r="L1504">
        <v>12</v>
      </c>
      <c r="M1504" t="s">
        <v>18</v>
      </c>
      <c r="N1504" s="7">
        <f t="shared" si="69"/>
        <v>134</v>
      </c>
      <c r="O1504">
        <f t="shared" si="70"/>
        <v>-37.089201877934272</v>
      </c>
      <c r="Q1504">
        <f t="shared" si="71"/>
        <v>0</v>
      </c>
    </row>
    <row r="1505" spans="1:17" x14ac:dyDescent="0.3">
      <c r="A1505">
        <v>3224</v>
      </c>
      <c r="B1505" t="s">
        <v>83</v>
      </c>
      <c r="C1505" t="s">
        <v>84</v>
      </c>
      <c r="D1505" t="s">
        <v>54</v>
      </c>
      <c r="E1505">
        <v>29</v>
      </c>
      <c r="F1505">
        <v>1</v>
      </c>
      <c r="G1505" s="5">
        <v>44044</v>
      </c>
      <c r="H1505" t="s">
        <v>598</v>
      </c>
      <c r="I1505" t="s">
        <v>17</v>
      </c>
      <c r="J1505">
        <v>7</v>
      </c>
      <c r="K1505">
        <v>0.33</v>
      </c>
      <c r="L1505">
        <v>14</v>
      </c>
      <c r="M1505" t="s">
        <v>18</v>
      </c>
      <c r="N1505" s="7">
        <f t="shared" si="69"/>
        <v>29</v>
      </c>
      <c r="O1505">
        <f t="shared" si="70"/>
        <v>-78.358208955223887</v>
      </c>
      <c r="Q1505">
        <f t="shared" si="71"/>
        <v>-31.249999999999993</v>
      </c>
    </row>
    <row r="1506" spans="1:17" x14ac:dyDescent="0.3">
      <c r="A1506">
        <v>3527</v>
      </c>
      <c r="B1506" t="s">
        <v>111</v>
      </c>
      <c r="C1506" t="s">
        <v>112</v>
      </c>
      <c r="D1506" t="s">
        <v>27</v>
      </c>
      <c r="E1506">
        <v>33</v>
      </c>
      <c r="F1506">
        <v>1</v>
      </c>
      <c r="G1506" s="5">
        <v>44044</v>
      </c>
      <c r="H1506" t="s">
        <v>570</v>
      </c>
      <c r="I1506" t="s">
        <v>17</v>
      </c>
      <c r="J1506">
        <v>4</v>
      </c>
      <c r="K1506">
        <v>0.48</v>
      </c>
      <c r="L1506">
        <v>18</v>
      </c>
      <c r="M1506" t="s">
        <v>18</v>
      </c>
      <c r="N1506" s="7">
        <f t="shared" si="69"/>
        <v>33</v>
      </c>
      <c r="O1506">
        <f t="shared" si="70"/>
        <v>13.793103448275861</v>
      </c>
      <c r="Q1506">
        <f t="shared" si="71"/>
        <v>45.454545454545439</v>
      </c>
    </row>
    <row r="1507" spans="1:17" x14ac:dyDescent="0.3">
      <c r="A1507">
        <v>4066</v>
      </c>
      <c r="B1507" t="s">
        <v>123</v>
      </c>
      <c r="C1507" t="s">
        <v>124</v>
      </c>
      <c r="D1507" t="s">
        <v>54</v>
      </c>
      <c r="E1507">
        <v>36</v>
      </c>
      <c r="F1507">
        <v>3</v>
      </c>
      <c r="G1507" s="5">
        <v>44044</v>
      </c>
      <c r="H1507" t="s">
        <v>476</v>
      </c>
      <c r="I1507" t="s">
        <v>17</v>
      </c>
      <c r="J1507">
        <v>9</v>
      </c>
      <c r="K1507">
        <v>0.48</v>
      </c>
      <c r="L1507">
        <v>18</v>
      </c>
      <c r="M1507" t="s">
        <v>18</v>
      </c>
      <c r="N1507" s="7">
        <f t="shared" si="69"/>
        <v>108</v>
      </c>
      <c r="O1507">
        <f t="shared" si="70"/>
        <v>227.27272727272728</v>
      </c>
      <c r="Q1507">
        <f t="shared" si="71"/>
        <v>0</v>
      </c>
    </row>
    <row r="1508" spans="1:17" x14ac:dyDescent="0.3">
      <c r="A1508">
        <v>4573</v>
      </c>
      <c r="B1508" t="s">
        <v>183</v>
      </c>
      <c r="C1508" t="s">
        <v>184</v>
      </c>
      <c r="D1508" t="s">
        <v>27</v>
      </c>
      <c r="E1508">
        <v>24</v>
      </c>
      <c r="F1508">
        <v>1</v>
      </c>
      <c r="G1508" s="5">
        <v>44044</v>
      </c>
      <c r="H1508" t="s">
        <v>570</v>
      </c>
      <c r="I1508" t="s">
        <v>29</v>
      </c>
      <c r="J1508">
        <v>6</v>
      </c>
      <c r="K1508">
        <v>0.33</v>
      </c>
      <c r="L1508">
        <v>18</v>
      </c>
      <c r="M1508" t="s">
        <v>18</v>
      </c>
      <c r="N1508" s="7">
        <f t="shared" si="69"/>
        <v>24</v>
      </c>
      <c r="O1508">
        <f t="shared" si="70"/>
        <v>-77.777777777777786</v>
      </c>
      <c r="Q1508">
        <f t="shared" si="71"/>
        <v>-31.249999999999993</v>
      </c>
    </row>
    <row r="1509" spans="1:17" x14ac:dyDescent="0.3">
      <c r="A1509">
        <v>8896</v>
      </c>
      <c r="B1509" t="s">
        <v>261</v>
      </c>
      <c r="C1509" t="s">
        <v>262</v>
      </c>
      <c r="D1509" t="s">
        <v>54</v>
      </c>
      <c r="E1509">
        <v>42</v>
      </c>
      <c r="F1509">
        <v>2</v>
      </c>
      <c r="G1509" s="5">
        <v>44044</v>
      </c>
      <c r="H1509" t="s">
        <v>507</v>
      </c>
      <c r="I1509" t="s">
        <v>23</v>
      </c>
      <c r="J1509">
        <v>7</v>
      </c>
      <c r="K1509">
        <v>0.48</v>
      </c>
      <c r="L1509">
        <v>15</v>
      </c>
      <c r="M1509" t="s">
        <v>33</v>
      </c>
      <c r="N1509" s="7">
        <f t="shared" si="69"/>
        <v>84</v>
      </c>
      <c r="O1509">
        <f t="shared" si="70"/>
        <v>250</v>
      </c>
      <c r="Q1509">
        <f t="shared" si="71"/>
        <v>45.454545454545439</v>
      </c>
    </row>
    <row r="1510" spans="1:17" x14ac:dyDescent="0.3">
      <c r="A1510">
        <v>2195</v>
      </c>
      <c r="B1510" t="s">
        <v>199</v>
      </c>
      <c r="C1510" t="s">
        <v>200</v>
      </c>
      <c r="D1510" t="s">
        <v>27</v>
      </c>
      <c r="E1510">
        <v>61</v>
      </c>
      <c r="F1510">
        <v>1</v>
      </c>
      <c r="G1510" s="5">
        <v>44045</v>
      </c>
      <c r="H1510" t="s">
        <v>1075</v>
      </c>
      <c r="I1510" t="s">
        <v>17</v>
      </c>
      <c r="J1510">
        <v>4</v>
      </c>
      <c r="K1510">
        <v>0.48</v>
      </c>
      <c r="L1510">
        <v>16</v>
      </c>
      <c r="M1510" t="s">
        <v>24</v>
      </c>
      <c r="N1510" s="7">
        <f t="shared" si="69"/>
        <v>61</v>
      </c>
      <c r="O1510">
        <f t="shared" si="70"/>
        <v>-27.380952380952383</v>
      </c>
      <c r="Q1510">
        <f t="shared" si="71"/>
        <v>0</v>
      </c>
    </row>
    <row r="1511" spans="1:17" x14ac:dyDescent="0.3">
      <c r="A1511">
        <v>4473</v>
      </c>
      <c r="B1511" t="s">
        <v>190</v>
      </c>
      <c r="C1511" t="s">
        <v>191</v>
      </c>
      <c r="D1511" t="s">
        <v>27</v>
      </c>
      <c r="E1511">
        <v>67</v>
      </c>
      <c r="F1511">
        <v>2</v>
      </c>
      <c r="G1511" s="5">
        <v>44045</v>
      </c>
      <c r="H1511" t="s">
        <v>267</v>
      </c>
      <c r="I1511" t="s">
        <v>17</v>
      </c>
      <c r="J1511">
        <v>9</v>
      </c>
      <c r="K1511">
        <v>0.48</v>
      </c>
      <c r="L1511">
        <v>20</v>
      </c>
      <c r="M1511" t="s">
        <v>18</v>
      </c>
      <c r="N1511" s="7">
        <f t="shared" si="69"/>
        <v>134</v>
      </c>
      <c r="O1511">
        <f t="shared" si="70"/>
        <v>119.67213114754098</v>
      </c>
      <c r="Q1511">
        <f t="shared" si="71"/>
        <v>0</v>
      </c>
    </row>
    <row r="1512" spans="1:17" x14ac:dyDescent="0.3">
      <c r="A1512">
        <v>5027</v>
      </c>
      <c r="B1512" t="s">
        <v>412</v>
      </c>
      <c r="C1512" t="s">
        <v>413</v>
      </c>
      <c r="D1512" t="s">
        <v>27</v>
      </c>
      <c r="E1512">
        <v>16</v>
      </c>
      <c r="F1512">
        <v>3</v>
      </c>
      <c r="G1512" s="5">
        <v>44045</v>
      </c>
      <c r="H1512" t="s">
        <v>585</v>
      </c>
      <c r="I1512" t="s">
        <v>29</v>
      </c>
      <c r="J1512">
        <v>7</v>
      </c>
      <c r="K1512">
        <v>0.48</v>
      </c>
      <c r="L1512">
        <v>18</v>
      </c>
      <c r="M1512" t="s">
        <v>18</v>
      </c>
      <c r="N1512" s="7">
        <f t="shared" si="69"/>
        <v>48</v>
      </c>
      <c r="O1512">
        <f t="shared" si="70"/>
        <v>-64.179104477611943</v>
      </c>
      <c r="Q1512">
        <f t="shared" si="71"/>
        <v>0</v>
      </c>
    </row>
    <row r="1513" spans="1:17" x14ac:dyDescent="0.3">
      <c r="A1513">
        <v>9531</v>
      </c>
      <c r="B1513" t="s">
        <v>69</v>
      </c>
      <c r="C1513" t="s">
        <v>70</v>
      </c>
      <c r="D1513" t="s">
        <v>27</v>
      </c>
      <c r="E1513">
        <v>56</v>
      </c>
      <c r="F1513">
        <v>2</v>
      </c>
      <c r="G1513" s="5">
        <v>44045</v>
      </c>
      <c r="H1513" t="s">
        <v>345</v>
      </c>
      <c r="I1513" t="s">
        <v>23</v>
      </c>
      <c r="J1513">
        <v>3</v>
      </c>
      <c r="K1513">
        <v>0.48</v>
      </c>
      <c r="L1513">
        <v>12</v>
      </c>
      <c r="M1513" t="s">
        <v>33</v>
      </c>
      <c r="N1513" s="7">
        <f t="shared" si="69"/>
        <v>112</v>
      </c>
      <c r="O1513">
        <f t="shared" si="70"/>
        <v>133.33333333333331</v>
      </c>
      <c r="Q1513">
        <f t="shared" si="71"/>
        <v>0</v>
      </c>
    </row>
    <row r="1514" spans="1:17" x14ac:dyDescent="0.3">
      <c r="A1514">
        <v>1203</v>
      </c>
      <c r="B1514" t="s">
        <v>443</v>
      </c>
      <c r="C1514" t="s">
        <v>444</v>
      </c>
      <c r="D1514" t="s">
        <v>27</v>
      </c>
      <c r="E1514">
        <v>16</v>
      </c>
      <c r="F1514">
        <v>3</v>
      </c>
      <c r="G1514" s="5">
        <v>44046</v>
      </c>
      <c r="H1514" t="s">
        <v>667</v>
      </c>
      <c r="I1514" t="s">
        <v>17</v>
      </c>
      <c r="J1514">
        <v>7</v>
      </c>
      <c r="K1514">
        <v>0.33</v>
      </c>
      <c r="L1514">
        <v>15</v>
      </c>
      <c r="M1514" t="s">
        <v>24</v>
      </c>
      <c r="N1514" s="7">
        <f t="shared" si="69"/>
        <v>48</v>
      </c>
      <c r="O1514">
        <f t="shared" si="70"/>
        <v>-57.142857142857139</v>
      </c>
      <c r="Q1514">
        <f t="shared" si="71"/>
        <v>-31.249999999999993</v>
      </c>
    </row>
    <row r="1515" spans="1:17" x14ac:dyDescent="0.3">
      <c r="A1515">
        <v>1549</v>
      </c>
      <c r="B1515" t="s">
        <v>30</v>
      </c>
      <c r="C1515" t="s">
        <v>31</v>
      </c>
      <c r="D1515" t="s">
        <v>27</v>
      </c>
      <c r="E1515">
        <v>48</v>
      </c>
      <c r="F1515">
        <v>1</v>
      </c>
      <c r="G1515" s="5">
        <v>44046</v>
      </c>
      <c r="H1515" t="s">
        <v>259</v>
      </c>
      <c r="I1515" t="s">
        <v>17</v>
      </c>
      <c r="J1515">
        <v>4</v>
      </c>
      <c r="K1515">
        <v>0.33</v>
      </c>
      <c r="L1515">
        <v>14</v>
      </c>
      <c r="M1515" t="s">
        <v>24</v>
      </c>
      <c r="N1515" s="7">
        <f t="shared" si="69"/>
        <v>48</v>
      </c>
      <c r="O1515">
        <f t="shared" si="70"/>
        <v>0</v>
      </c>
      <c r="Q1515">
        <f t="shared" si="71"/>
        <v>0</v>
      </c>
    </row>
    <row r="1516" spans="1:17" x14ac:dyDescent="0.3">
      <c r="A1516">
        <v>1992</v>
      </c>
      <c r="B1516" t="s">
        <v>25</v>
      </c>
      <c r="C1516" t="s">
        <v>26</v>
      </c>
      <c r="D1516" t="s">
        <v>54</v>
      </c>
      <c r="E1516">
        <v>20</v>
      </c>
      <c r="F1516">
        <v>2</v>
      </c>
      <c r="G1516" s="5">
        <v>44046</v>
      </c>
      <c r="H1516" t="s">
        <v>238</v>
      </c>
      <c r="I1516" t="s">
        <v>17</v>
      </c>
      <c r="J1516">
        <v>7</v>
      </c>
      <c r="K1516">
        <v>0.33</v>
      </c>
      <c r="L1516">
        <v>20</v>
      </c>
      <c r="M1516" t="s">
        <v>24</v>
      </c>
      <c r="N1516" s="7">
        <f t="shared" si="69"/>
        <v>40</v>
      </c>
      <c r="O1516">
        <f t="shared" si="70"/>
        <v>-16.666666666666664</v>
      </c>
      <c r="Q1516">
        <f t="shared" si="71"/>
        <v>0</v>
      </c>
    </row>
    <row r="1517" spans="1:17" x14ac:dyDescent="0.3">
      <c r="A1517">
        <v>2212</v>
      </c>
      <c r="B1517" t="s">
        <v>199</v>
      </c>
      <c r="C1517" t="s">
        <v>200</v>
      </c>
      <c r="D1517" t="s">
        <v>54</v>
      </c>
      <c r="E1517">
        <v>77</v>
      </c>
      <c r="F1517">
        <v>1</v>
      </c>
      <c r="G1517" s="5">
        <v>44046</v>
      </c>
      <c r="H1517" t="s">
        <v>1026</v>
      </c>
      <c r="I1517" t="s">
        <v>17</v>
      </c>
      <c r="J1517">
        <v>8</v>
      </c>
      <c r="K1517">
        <v>0.48</v>
      </c>
      <c r="L1517">
        <v>8</v>
      </c>
      <c r="M1517" t="s">
        <v>24</v>
      </c>
      <c r="N1517" s="7">
        <f t="shared" si="69"/>
        <v>77</v>
      </c>
      <c r="O1517">
        <f t="shared" si="70"/>
        <v>92.5</v>
      </c>
      <c r="Q1517">
        <f t="shared" si="71"/>
        <v>45.454545454545439</v>
      </c>
    </row>
    <row r="1518" spans="1:17" x14ac:dyDescent="0.3">
      <c r="A1518">
        <v>2515</v>
      </c>
      <c r="B1518" t="s">
        <v>183</v>
      </c>
      <c r="C1518" t="s">
        <v>184</v>
      </c>
      <c r="D1518" t="s">
        <v>27</v>
      </c>
      <c r="E1518">
        <v>81</v>
      </c>
      <c r="F1518">
        <v>2</v>
      </c>
      <c r="G1518" s="5">
        <v>44046</v>
      </c>
      <c r="H1518" t="s">
        <v>801</v>
      </c>
      <c r="I1518" t="s">
        <v>17</v>
      </c>
      <c r="J1518">
        <v>4</v>
      </c>
      <c r="K1518">
        <v>0.33</v>
      </c>
      <c r="L1518">
        <v>8</v>
      </c>
      <c r="M1518" t="s">
        <v>18</v>
      </c>
      <c r="N1518" s="7">
        <f t="shared" si="69"/>
        <v>162</v>
      </c>
      <c r="O1518">
        <f t="shared" si="70"/>
        <v>110.3896103896104</v>
      </c>
      <c r="Q1518">
        <f t="shared" si="71"/>
        <v>-31.249999999999993</v>
      </c>
    </row>
    <row r="1519" spans="1:17" x14ac:dyDescent="0.3">
      <c r="A1519">
        <v>3695</v>
      </c>
      <c r="B1519" t="s">
        <v>273</v>
      </c>
      <c r="C1519" t="s">
        <v>274</v>
      </c>
      <c r="D1519" t="s">
        <v>27</v>
      </c>
      <c r="E1519">
        <v>23</v>
      </c>
      <c r="F1519">
        <v>2</v>
      </c>
      <c r="G1519" s="5">
        <v>44046</v>
      </c>
      <c r="H1519" t="s">
        <v>445</v>
      </c>
      <c r="I1519" t="s">
        <v>17</v>
      </c>
      <c r="J1519">
        <v>8</v>
      </c>
      <c r="K1519">
        <v>0.33</v>
      </c>
      <c r="L1519">
        <v>16</v>
      </c>
      <c r="M1519" t="s">
        <v>18</v>
      </c>
      <c r="N1519" s="7">
        <f t="shared" si="69"/>
        <v>46</v>
      </c>
      <c r="O1519">
        <f t="shared" si="70"/>
        <v>-71.604938271604937</v>
      </c>
      <c r="Q1519">
        <f t="shared" si="71"/>
        <v>0</v>
      </c>
    </row>
    <row r="1520" spans="1:17" x14ac:dyDescent="0.3">
      <c r="A1520">
        <v>3876</v>
      </c>
      <c r="B1520" t="s">
        <v>346</v>
      </c>
      <c r="C1520" t="s">
        <v>347</v>
      </c>
      <c r="D1520" t="s">
        <v>54</v>
      </c>
      <c r="E1520">
        <v>44</v>
      </c>
      <c r="F1520">
        <v>2</v>
      </c>
      <c r="G1520" s="5">
        <v>44046</v>
      </c>
      <c r="H1520" t="s">
        <v>648</v>
      </c>
      <c r="I1520" t="s">
        <v>17</v>
      </c>
      <c r="J1520">
        <v>5</v>
      </c>
      <c r="K1520">
        <v>0.33</v>
      </c>
      <c r="L1520">
        <v>19</v>
      </c>
      <c r="M1520" t="s">
        <v>18</v>
      </c>
      <c r="N1520" s="7">
        <f t="shared" si="69"/>
        <v>88</v>
      </c>
      <c r="O1520">
        <f t="shared" si="70"/>
        <v>91.304347826086953</v>
      </c>
      <c r="Q1520">
        <f t="shared" si="71"/>
        <v>0</v>
      </c>
    </row>
    <row r="1521" spans="1:17" x14ac:dyDescent="0.3">
      <c r="A1521">
        <v>4178</v>
      </c>
      <c r="B1521" t="s">
        <v>90</v>
      </c>
      <c r="C1521" t="s">
        <v>91</v>
      </c>
      <c r="D1521" t="s">
        <v>54</v>
      </c>
      <c r="E1521">
        <v>51</v>
      </c>
      <c r="F1521">
        <v>2</v>
      </c>
      <c r="G1521" s="5">
        <v>44046</v>
      </c>
      <c r="H1521" t="s">
        <v>676</v>
      </c>
      <c r="I1521" t="s">
        <v>17</v>
      </c>
      <c r="J1521">
        <v>4</v>
      </c>
      <c r="K1521">
        <v>0.36</v>
      </c>
      <c r="L1521">
        <v>16</v>
      </c>
      <c r="M1521" t="s">
        <v>18</v>
      </c>
      <c r="N1521" s="7">
        <f t="shared" si="69"/>
        <v>102</v>
      </c>
      <c r="O1521">
        <f t="shared" si="70"/>
        <v>15.909090909090908</v>
      </c>
      <c r="Q1521">
        <f t="shared" si="71"/>
        <v>9.0909090909090811</v>
      </c>
    </row>
    <row r="1522" spans="1:17" x14ac:dyDescent="0.3">
      <c r="A1522">
        <v>5088</v>
      </c>
      <c r="B1522" t="s">
        <v>123</v>
      </c>
      <c r="C1522" t="s">
        <v>124</v>
      </c>
      <c r="D1522" t="s">
        <v>54</v>
      </c>
      <c r="E1522">
        <v>17</v>
      </c>
      <c r="F1522">
        <v>1</v>
      </c>
      <c r="G1522" s="5">
        <v>44046</v>
      </c>
      <c r="H1522" t="s">
        <v>478</v>
      </c>
      <c r="I1522" t="s">
        <v>23</v>
      </c>
      <c r="J1522">
        <v>6</v>
      </c>
      <c r="K1522">
        <v>0.48</v>
      </c>
      <c r="L1522">
        <v>15</v>
      </c>
      <c r="M1522" t="s">
        <v>18</v>
      </c>
      <c r="N1522" s="7">
        <f t="shared" si="69"/>
        <v>17</v>
      </c>
      <c r="O1522">
        <f t="shared" si="70"/>
        <v>-83.333333333333343</v>
      </c>
      <c r="Q1522">
        <f t="shared" si="71"/>
        <v>33.333333333333329</v>
      </c>
    </row>
    <row r="1523" spans="1:17" x14ac:dyDescent="0.3">
      <c r="A1523">
        <v>5201</v>
      </c>
      <c r="B1523" t="s">
        <v>83</v>
      </c>
      <c r="C1523" t="s">
        <v>84</v>
      </c>
      <c r="D1523" t="s">
        <v>27</v>
      </c>
      <c r="E1523">
        <v>47</v>
      </c>
      <c r="F1523">
        <v>2</v>
      </c>
      <c r="G1523" s="5">
        <v>44046</v>
      </c>
      <c r="H1523" t="s">
        <v>568</v>
      </c>
      <c r="I1523" t="s">
        <v>29</v>
      </c>
      <c r="J1523">
        <v>5</v>
      </c>
      <c r="K1523">
        <v>0.33</v>
      </c>
      <c r="L1523">
        <v>16</v>
      </c>
      <c r="M1523" t="s">
        <v>18</v>
      </c>
      <c r="N1523" s="7">
        <f t="shared" si="69"/>
        <v>94</v>
      </c>
      <c r="O1523">
        <f t="shared" si="70"/>
        <v>452.94117647058823</v>
      </c>
      <c r="Q1523">
        <f t="shared" si="71"/>
        <v>-31.249999999999993</v>
      </c>
    </row>
    <row r="1524" spans="1:17" x14ac:dyDescent="0.3">
      <c r="A1524">
        <v>1003</v>
      </c>
      <c r="B1524" t="s">
        <v>212</v>
      </c>
      <c r="C1524" t="s">
        <v>213</v>
      </c>
      <c r="D1524" t="s">
        <v>27</v>
      </c>
      <c r="E1524">
        <v>66</v>
      </c>
      <c r="F1524">
        <v>2</v>
      </c>
      <c r="G1524" s="5">
        <v>44047</v>
      </c>
      <c r="H1524" t="s">
        <v>28</v>
      </c>
      <c r="I1524" t="s">
        <v>17</v>
      </c>
      <c r="J1524">
        <v>7</v>
      </c>
      <c r="K1524">
        <v>0.33</v>
      </c>
      <c r="L1524">
        <v>13</v>
      </c>
      <c r="M1524" t="s">
        <v>24</v>
      </c>
      <c r="N1524" s="7">
        <f t="shared" si="69"/>
        <v>132</v>
      </c>
      <c r="O1524">
        <f t="shared" si="70"/>
        <v>40.425531914893611</v>
      </c>
      <c r="Q1524">
        <f t="shared" si="71"/>
        <v>0</v>
      </c>
    </row>
    <row r="1525" spans="1:17" x14ac:dyDescent="0.3">
      <c r="A1525">
        <v>2678</v>
      </c>
      <c r="B1525" t="s">
        <v>190</v>
      </c>
      <c r="C1525" t="s">
        <v>191</v>
      </c>
      <c r="D1525" t="s">
        <v>54</v>
      </c>
      <c r="E1525">
        <v>17</v>
      </c>
      <c r="F1525">
        <v>3</v>
      </c>
      <c r="G1525" s="5">
        <v>44047</v>
      </c>
      <c r="H1525" t="s">
        <v>666</v>
      </c>
      <c r="I1525" t="s">
        <v>17</v>
      </c>
      <c r="J1525">
        <v>4</v>
      </c>
      <c r="K1525">
        <v>0.48</v>
      </c>
      <c r="L1525">
        <v>12</v>
      </c>
      <c r="M1525" t="s">
        <v>18</v>
      </c>
      <c r="N1525" s="7">
        <f t="shared" si="69"/>
        <v>51</v>
      </c>
      <c r="O1525">
        <f t="shared" si="70"/>
        <v>-61.363636363636367</v>
      </c>
      <c r="Q1525">
        <f t="shared" si="71"/>
        <v>45.454545454545439</v>
      </c>
    </row>
    <row r="1526" spans="1:17" x14ac:dyDescent="0.3">
      <c r="A1526">
        <v>3696</v>
      </c>
      <c r="B1526" t="s">
        <v>443</v>
      </c>
      <c r="C1526" t="s">
        <v>444</v>
      </c>
      <c r="D1526" t="s">
        <v>54</v>
      </c>
      <c r="E1526">
        <v>16</v>
      </c>
      <c r="F1526">
        <v>1</v>
      </c>
      <c r="G1526" s="5">
        <v>44047</v>
      </c>
      <c r="H1526" t="s">
        <v>89</v>
      </c>
      <c r="I1526" t="s">
        <v>17</v>
      </c>
      <c r="J1526">
        <v>7</v>
      </c>
      <c r="K1526">
        <v>0.33</v>
      </c>
      <c r="L1526">
        <v>17</v>
      </c>
      <c r="M1526" t="s">
        <v>18</v>
      </c>
      <c r="N1526" s="7">
        <f t="shared" si="69"/>
        <v>16</v>
      </c>
      <c r="O1526">
        <f t="shared" si="70"/>
        <v>-68.627450980392155</v>
      </c>
      <c r="Q1526">
        <f t="shared" si="71"/>
        <v>-31.249999999999993</v>
      </c>
    </row>
    <row r="1527" spans="1:17" x14ac:dyDescent="0.3">
      <c r="A1527">
        <v>3710</v>
      </c>
      <c r="B1527" t="s">
        <v>47</v>
      </c>
      <c r="C1527" t="s">
        <v>48</v>
      </c>
      <c r="D1527" t="s">
        <v>54</v>
      </c>
      <c r="E1527">
        <v>77</v>
      </c>
      <c r="F1527">
        <v>3</v>
      </c>
      <c r="G1527" s="5">
        <v>44047</v>
      </c>
      <c r="H1527" t="s">
        <v>961</v>
      </c>
      <c r="I1527" t="s">
        <v>17</v>
      </c>
      <c r="J1527">
        <v>8</v>
      </c>
      <c r="K1527">
        <v>0.33</v>
      </c>
      <c r="L1527">
        <v>17</v>
      </c>
      <c r="M1527" t="s">
        <v>18</v>
      </c>
      <c r="N1527" s="7">
        <f t="shared" si="69"/>
        <v>231</v>
      </c>
      <c r="O1527">
        <f t="shared" si="70"/>
        <v>1343.75</v>
      </c>
      <c r="Q1527">
        <f t="shared" si="71"/>
        <v>0</v>
      </c>
    </row>
    <row r="1528" spans="1:17" x14ac:dyDescent="0.3">
      <c r="A1528">
        <v>4464</v>
      </c>
      <c r="B1528" t="s">
        <v>130</v>
      </c>
      <c r="C1528" t="s">
        <v>131</v>
      </c>
      <c r="D1528" t="s">
        <v>54</v>
      </c>
      <c r="E1528">
        <v>67</v>
      </c>
      <c r="F1528">
        <v>3</v>
      </c>
      <c r="G1528" s="5">
        <v>44047</v>
      </c>
      <c r="H1528" t="s">
        <v>469</v>
      </c>
      <c r="I1528" t="s">
        <v>17</v>
      </c>
      <c r="J1528">
        <v>7</v>
      </c>
      <c r="K1528">
        <v>0.48</v>
      </c>
      <c r="L1528">
        <v>17</v>
      </c>
      <c r="M1528" t="s">
        <v>18</v>
      </c>
      <c r="N1528" s="7">
        <f t="shared" si="69"/>
        <v>201</v>
      </c>
      <c r="O1528">
        <f t="shared" si="70"/>
        <v>-12.987012987012985</v>
      </c>
      <c r="Q1528">
        <f t="shared" si="71"/>
        <v>45.454545454545439</v>
      </c>
    </row>
    <row r="1529" spans="1:17" x14ac:dyDescent="0.3">
      <c r="A1529">
        <v>4923</v>
      </c>
      <c r="B1529" t="s">
        <v>388</v>
      </c>
      <c r="C1529" t="s">
        <v>389</v>
      </c>
      <c r="D1529" t="s">
        <v>27</v>
      </c>
      <c r="E1529">
        <v>28</v>
      </c>
      <c r="F1529">
        <v>1</v>
      </c>
      <c r="G1529" s="5">
        <v>44047</v>
      </c>
      <c r="H1529" t="s">
        <v>712</v>
      </c>
      <c r="I1529" t="s">
        <v>29</v>
      </c>
      <c r="J1529">
        <v>6</v>
      </c>
      <c r="K1529">
        <v>0.33</v>
      </c>
      <c r="L1529">
        <v>16</v>
      </c>
      <c r="M1529" t="s">
        <v>18</v>
      </c>
      <c r="N1529" s="7">
        <f t="shared" si="69"/>
        <v>28</v>
      </c>
      <c r="O1529">
        <f t="shared" si="70"/>
        <v>-86.069651741293526</v>
      </c>
      <c r="Q1529">
        <f t="shared" si="71"/>
        <v>-31.249999999999993</v>
      </c>
    </row>
    <row r="1530" spans="1:17" x14ac:dyDescent="0.3">
      <c r="A1530">
        <v>1694</v>
      </c>
      <c r="B1530" t="s">
        <v>154</v>
      </c>
      <c r="C1530" t="s">
        <v>155</v>
      </c>
      <c r="D1530" t="s">
        <v>54</v>
      </c>
      <c r="E1530">
        <v>54</v>
      </c>
      <c r="F1530">
        <v>2</v>
      </c>
      <c r="G1530" s="5">
        <v>44048</v>
      </c>
      <c r="H1530" t="s">
        <v>128</v>
      </c>
      <c r="I1530" t="s">
        <v>17</v>
      </c>
      <c r="J1530">
        <v>9</v>
      </c>
      <c r="K1530">
        <v>0.33</v>
      </c>
      <c r="L1530">
        <v>17</v>
      </c>
      <c r="M1530" t="s">
        <v>24</v>
      </c>
      <c r="N1530" s="7">
        <f t="shared" si="69"/>
        <v>108</v>
      </c>
      <c r="O1530">
        <f t="shared" si="70"/>
        <v>285.71428571428572</v>
      </c>
      <c r="Q1530">
        <f t="shared" si="71"/>
        <v>0</v>
      </c>
    </row>
    <row r="1531" spans="1:17" x14ac:dyDescent="0.3">
      <c r="A1531">
        <v>2023</v>
      </c>
      <c r="B1531" t="s">
        <v>30</v>
      </c>
      <c r="C1531" t="s">
        <v>31</v>
      </c>
      <c r="D1531" t="s">
        <v>27</v>
      </c>
      <c r="E1531">
        <v>34</v>
      </c>
      <c r="F1531">
        <v>2</v>
      </c>
      <c r="G1531" s="5">
        <v>44048</v>
      </c>
      <c r="H1531" t="s">
        <v>1054</v>
      </c>
      <c r="I1531" t="s">
        <v>17</v>
      </c>
      <c r="J1531">
        <v>9</v>
      </c>
      <c r="K1531">
        <v>0.33</v>
      </c>
      <c r="L1531">
        <v>7</v>
      </c>
      <c r="M1531" t="s">
        <v>24</v>
      </c>
      <c r="N1531" s="7">
        <f t="shared" si="69"/>
        <v>68</v>
      </c>
      <c r="O1531">
        <f t="shared" si="70"/>
        <v>-37.037037037037038</v>
      </c>
      <c r="Q1531">
        <f t="shared" si="71"/>
        <v>0</v>
      </c>
    </row>
    <row r="1532" spans="1:17" x14ac:dyDescent="0.3">
      <c r="A1532">
        <v>2839</v>
      </c>
      <c r="B1532" t="s">
        <v>148</v>
      </c>
      <c r="C1532" t="s">
        <v>149</v>
      </c>
      <c r="D1532" t="s">
        <v>27</v>
      </c>
      <c r="E1532">
        <v>51</v>
      </c>
      <c r="F1532">
        <v>2</v>
      </c>
      <c r="G1532" s="5">
        <v>44048</v>
      </c>
      <c r="H1532" t="s">
        <v>630</v>
      </c>
      <c r="I1532" t="s">
        <v>17</v>
      </c>
      <c r="J1532">
        <v>8</v>
      </c>
      <c r="K1532">
        <v>0.33</v>
      </c>
      <c r="L1532">
        <v>14</v>
      </c>
      <c r="M1532" t="s">
        <v>18</v>
      </c>
      <c r="N1532" s="7">
        <f t="shared" si="69"/>
        <v>102</v>
      </c>
      <c r="O1532">
        <f t="shared" si="70"/>
        <v>50</v>
      </c>
      <c r="Q1532">
        <f t="shared" si="71"/>
        <v>0</v>
      </c>
    </row>
    <row r="1533" spans="1:17" x14ac:dyDescent="0.3">
      <c r="A1533">
        <v>3625</v>
      </c>
      <c r="B1533" t="s">
        <v>326</v>
      </c>
      <c r="C1533" t="s">
        <v>327</v>
      </c>
      <c r="D1533" t="s">
        <v>27</v>
      </c>
      <c r="E1533">
        <v>63</v>
      </c>
      <c r="F1533">
        <v>2</v>
      </c>
      <c r="G1533" s="5">
        <v>44048</v>
      </c>
      <c r="H1533" t="s">
        <v>650</v>
      </c>
      <c r="I1533" t="s">
        <v>17</v>
      </c>
      <c r="J1533">
        <v>8</v>
      </c>
      <c r="K1533">
        <v>0.48</v>
      </c>
      <c r="L1533">
        <v>18</v>
      </c>
      <c r="M1533" t="s">
        <v>18</v>
      </c>
      <c r="N1533" s="7">
        <f t="shared" si="69"/>
        <v>126</v>
      </c>
      <c r="O1533">
        <f t="shared" si="70"/>
        <v>23.52941176470588</v>
      </c>
      <c r="Q1533">
        <f t="shared" si="71"/>
        <v>45.454545454545439</v>
      </c>
    </row>
    <row r="1534" spans="1:17" x14ac:dyDescent="0.3">
      <c r="A1534">
        <v>4158</v>
      </c>
      <c r="B1534" t="s">
        <v>205</v>
      </c>
      <c r="C1534" t="s">
        <v>206</v>
      </c>
      <c r="D1534" t="s">
        <v>54</v>
      </c>
      <c r="E1534">
        <v>77</v>
      </c>
      <c r="F1534">
        <v>2</v>
      </c>
      <c r="G1534" s="5">
        <v>44048</v>
      </c>
      <c r="H1534" t="s">
        <v>62</v>
      </c>
      <c r="I1534" t="s">
        <v>17</v>
      </c>
      <c r="J1534">
        <v>6</v>
      </c>
      <c r="K1534">
        <v>0.33</v>
      </c>
      <c r="L1534">
        <v>16</v>
      </c>
      <c r="M1534" t="s">
        <v>18</v>
      </c>
      <c r="N1534" s="7">
        <f t="shared" si="69"/>
        <v>154</v>
      </c>
      <c r="O1534">
        <f t="shared" si="70"/>
        <v>22.222222222222221</v>
      </c>
      <c r="Q1534">
        <f t="shared" si="71"/>
        <v>-31.249999999999993</v>
      </c>
    </row>
    <row r="1535" spans="1:17" x14ac:dyDescent="0.3">
      <c r="A1535">
        <v>4271</v>
      </c>
      <c r="B1535" t="s">
        <v>63</v>
      </c>
      <c r="C1535" t="s">
        <v>64</v>
      </c>
      <c r="D1535" t="s">
        <v>27</v>
      </c>
      <c r="E1535">
        <v>32</v>
      </c>
      <c r="F1535">
        <v>1</v>
      </c>
      <c r="G1535" s="5">
        <v>44048</v>
      </c>
      <c r="H1535" t="s">
        <v>562</v>
      </c>
      <c r="I1535" t="s">
        <v>17</v>
      </c>
      <c r="J1535">
        <v>5</v>
      </c>
      <c r="K1535">
        <v>0.48</v>
      </c>
      <c r="L1535">
        <v>18</v>
      </c>
      <c r="M1535" t="s">
        <v>18</v>
      </c>
      <c r="N1535" s="7">
        <f t="shared" si="69"/>
        <v>32</v>
      </c>
      <c r="O1535">
        <f t="shared" si="70"/>
        <v>-79.220779220779221</v>
      </c>
      <c r="Q1535">
        <f t="shared" si="71"/>
        <v>45.454545454545439</v>
      </c>
    </row>
    <row r="1536" spans="1:17" x14ac:dyDescent="0.3">
      <c r="A1536">
        <v>9703</v>
      </c>
      <c r="B1536" t="s">
        <v>315</v>
      </c>
      <c r="C1536" t="s">
        <v>316</v>
      </c>
      <c r="D1536" t="s">
        <v>27</v>
      </c>
      <c r="E1536">
        <v>17</v>
      </c>
      <c r="F1536">
        <v>2</v>
      </c>
      <c r="G1536" s="5">
        <v>44048</v>
      </c>
      <c r="H1536" t="s">
        <v>897</v>
      </c>
      <c r="I1536" t="s">
        <v>23</v>
      </c>
      <c r="J1536">
        <v>6</v>
      </c>
      <c r="K1536">
        <v>0.18</v>
      </c>
      <c r="L1536">
        <v>8</v>
      </c>
      <c r="M1536" t="s">
        <v>740</v>
      </c>
      <c r="N1536" s="7">
        <f t="shared" si="69"/>
        <v>34</v>
      </c>
      <c r="O1536">
        <f t="shared" si="70"/>
        <v>6.25</v>
      </c>
      <c r="Q1536">
        <f t="shared" si="71"/>
        <v>-62.5</v>
      </c>
    </row>
    <row r="1537" spans="1:17" x14ac:dyDescent="0.3">
      <c r="A1537">
        <v>9811</v>
      </c>
      <c r="B1537" t="s">
        <v>412</v>
      </c>
      <c r="C1537" t="s">
        <v>413</v>
      </c>
      <c r="D1537" t="s">
        <v>27</v>
      </c>
      <c r="E1537">
        <v>84</v>
      </c>
      <c r="F1537">
        <v>3</v>
      </c>
      <c r="G1537" s="5">
        <v>44048</v>
      </c>
      <c r="H1537" t="s">
        <v>1076</v>
      </c>
      <c r="I1537" t="s">
        <v>23</v>
      </c>
      <c r="J1537">
        <v>4</v>
      </c>
      <c r="K1537">
        <v>0.48</v>
      </c>
      <c r="L1537">
        <v>8</v>
      </c>
      <c r="M1537" t="s">
        <v>740</v>
      </c>
      <c r="N1537" s="7">
        <f t="shared" si="69"/>
        <v>252</v>
      </c>
      <c r="O1537">
        <f t="shared" si="70"/>
        <v>641.17647058823536</v>
      </c>
      <c r="Q1537">
        <f t="shared" si="71"/>
        <v>166.66666666666669</v>
      </c>
    </row>
    <row r="1538" spans="1:17" x14ac:dyDescent="0.3">
      <c r="A1538">
        <v>1188</v>
      </c>
      <c r="B1538" t="s">
        <v>416</v>
      </c>
      <c r="C1538" t="s">
        <v>417</v>
      </c>
      <c r="D1538" t="s">
        <v>54</v>
      </c>
      <c r="E1538">
        <v>35</v>
      </c>
      <c r="F1538">
        <v>2</v>
      </c>
      <c r="G1538" s="5">
        <v>44049</v>
      </c>
      <c r="H1538" t="s">
        <v>61</v>
      </c>
      <c r="I1538" t="s">
        <v>17</v>
      </c>
      <c r="J1538">
        <v>7</v>
      </c>
      <c r="K1538">
        <v>0.33</v>
      </c>
      <c r="L1538">
        <v>10</v>
      </c>
      <c r="M1538" t="s">
        <v>24</v>
      </c>
      <c r="N1538" s="7">
        <f t="shared" ref="N1538:N1601" si="72">E1538*F1538</f>
        <v>70</v>
      </c>
      <c r="O1538">
        <f t="shared" si="70"/>
        <v>-72.222222222222214</v>
      </c>
      <c r="Q1538">
        <f t="shared" si="71"/>
        <v>-31.249999999999993</v>
      </c>
    </row>
    <row r="1539" spans="1:17" x14ac:dyDescent="0.3">
      <c r="A1539">
        <v>2760</v>
      </c>
      <c r="B1539" t="s">
        <v>242</v>
      </c>
      <c r="C1539" t="s">
        <v>243</v>
      </c>
      <c r="D1539" t="s">
        <v>54</v>
      </c>
      <c r="E1539">
        <v>82</v>
      </c>
      <c r="F1539">
        <v>2</v>
      </c>
      <c r="G1539" s="5">
        <v>44049</v>
      </c>
      <c r="H1539" t="s">
        <v>435</v>
      </c>
      <c r="I1539" t="s">
        <v>17</v>
      </c>
      <c r="J1539">
        <v>9</v>
      </c>
      <c r="K1539">
        <v>0.48</v>
      </c>
      <c r="L1539">
        <v>20</v>
      </c>
      <c r="M1539" t="s">
        <v>18</v>
      </c>
      <c r="N1539" s="7">
        <f t="shared" si="72"/>
        <v>164</v>
      </c>
      <c r="O1539">
        <f t="shared" ref="O1539:O1602" si="73">IF(N1539=0, 0, ((N1539-N1538)/ABS(N1538))*100)</f>
        <v>134.28571428571428</v>
      </c>
      <c r="Q1539">
        <f t="shared" ref="Q1539:Q1602" si="74">IF(K1539=0, 0, ((K1539-K1538)/ABS(K1538))*100)</f>
        <v>45.454545454545439</v>
      </c>
    </row>
    <row r="1540" spans="1:17" x14ac:dyDescent="0.3">
      <c r="A1540">
        <v>4033</v>
      </c>
      <c r="B1540" t="s">
        <v>341</v>
      </c>
      <c r="C1540" t="s">
        <v>342</v>
      </c>
      <c r="D1540" t="s">
        <v>27</v>
      </c>
      <c r="E1540">
        <v>63</v>
      </c>
      <c r="F1540">
        <v>2</v>
      </c>
      <c r="G1540" s="5">
        <v>44049</v>
      </c>
      <c r="H1540" t="s">
        <v>1075</v>
      </c>
      <c r="I1540" t="s">
        <v>17</v>
      </c>
      <c r="J1540">
        <v>4</v>
      </c>
      <c r="K1540">
        <v>0.48</v>
      </c>
      <c r="L1540">
        <v>16</v>
      </c>
      <c r="M1540" t="s">
        <v>18</v>
      </c>
      <c r="N1540" s="7">
        <f t="shared" si="72"/>
        <v>126</v>
      </c>
      <c r="O1540">
        <f t="shared" si="73"/>
        <v>-23.170731707317074</v>
      </c>
      <c r="Q1540">
        <f t="shared" si="74"/>
        <v>0</v>
      </c>
    </row>
    <row r="1541" spans="1:17" x14ac:dyDescent="0.3">
      <c r="A1541">
        <v>4289</v>
      </c>
      <c r="B1541" t="s">
        <v>177</v>
      </c>
      <c r="C1541" t="s">
        <v>178</v>
      </c>
      <c r="D1541" t="s">
        <v>27</v>
      </c>
      <c r="E1541">
        <v>76</v>
      </c>
      <c r="F1541">
        <v>2</v>
      </c>
      <c r="G1541" s="5">
        <v>44049</v>
      </c>
      <c r="H1541" t="s">
        <v>338</v>
      </c>
      <c r="I1541" t="s">
        <v>17</v>
      </c>
      <c r="J1541">
        <v>7</v>
      </c>
      <c r="K1541">
        <v>0.33</v>
      </c>
      <c r="L1541">
        <v>16</v>
      </c>
      <c r="M1541" t="s">
        <v>18</v>
      </c>
      <c r="N1541" s="7">
        <f t="shared" si="72"/>
        <v>152</v>
      </c>
      <c r="O1541">
        <f t="shared" si="73"/>
        <v>20.634920634920633</v>
      </c>
      <c r="Q1541">
        <f t="shared" si="74"/>
        <v>-31.249999999999993</v>
      </c>
    </row>
    <row r="1542" spans="1:17" x14ac:dyDescent="0.3">
      <c r="A1542">
        <v>4324</v>
      </c>
      <c r="B1542" t="s">
        <v>228</v>
      </c>
      <c r="C1542" t="s">
        <v>229</v>
      </c>
      <c r="D1542" t="s">
        <v>54</v>
      </c>
      <c r="E1542">
        <v>39</v>
      </c>
      <c r="F1542">
        <v>1</v>
      </c>
      <c r="G1542" s="5">
        <v>44049</v>
      </c>
      <c r="H1542" t="s">
        <v>680</v>
      </c>
      <c r="I1542" t="s">
        <v>17</v>
      </c>
      <c r="J1542">
        <v>4</v>
      </c>
      <c r="K1542">
        <v>0.48</v>
      </c>
      <c r="L1542">
        <v>16</v>
      </c>
      <c r="M1542" t="s">
        <v>18</v>
      </c>
      <c r="N1542" s="7">
        <f t="shared" si="72"/>
        <v>39</v>
      </c>
      <c r="O1542">
        <f t="shared" si="73"/>
        <v>-74.342105263157904</v>
      </c>
      <c r="Q1542">
        <f t="shared" si="74"/>
        <v>45.454545454545439</v>
      </c>
    </row>
    <row r="1543" spans="1:17" x14ac:dyDescent="0.3">
      <c r="A1543">
        <v>2852</v>
      </c>
      <c r="B1543" t="s">
        <v>190</v>
      </c>
      <c r="C1543" t="s">
        <v>191</v>
      </c>
      <c r="D1543" t="s">
        <v>54</v>
      </c>
      <c r="E1543">
        <v>44</v>
      </c>
      <c r="F1543">
        <v>1</v>
      </c>
      <c r="G1543" s="5">
        <v>44050</v>
      </c>
      <c r="H1543" t="s">
        <v>1055</v>
      </c>
      <c r="I1543" t="s">
        <v>17</v>
      </c>
      <c r="J1543">
        <v>6</v>
      </c>
      <c r="K1543">
        <v>0.48</v>
      </c>
      <c r="L1543">
        <v>21</v>
      </c>
      <c r="M1543" t="s">
        <v>18</v>
      </c>
      <c r="N1543" s="7">
        <f t="shared" si="72"/>
        <v>44</v>
      </c>
      <c r="O1543">
        <f t="shared" si="73"/>
        <v>12.820512820512819</v>
      </c>
      <c r="Q1543">
        <f t="shared" si="74"/>
        <v>0</v>
      </c>
    </row>
    <row r="1544" spans="1:17" x14ac:dyDescent="0.3">
      <c r="A1544">
        <v>4503</v>
      </c>
      <c r="B1544" t="s">
        <v>416</v>
      </c>
      <c r="C1544" t="s">
        <v>417</v>
      </c>
      <c r="D1544" t="s">
        <v>27</v>
      </c>
      <c r="E1544">
        <v>41</v>
      </c>
      <c r="F1544">
        <v>3</v>
      </c>
      <c r="G1544" s="5">
        <v>44050</v>
      </c>
      <c r="H1544" t="s">
        <v>543</v>
      </c>
      <c r="I1544" t="s">
        <v>17</v>
      </c>
      <c r="J1544">
        <v>8</v>
      </c>
      <c r="K1544">
        <v>0.33</v>
      </c>
      <c r="L1544">
        <v>20</v>
      </c>
      <c r="M1544" t="s">
        <v>18</v>
      </c>
      <c r="N1544" s="7">
        <f t="shared" si="72"/>
        <v>123</v>
      </c>
      <c r="O1544">
        <f t="shared" si="73"/>
        <v>179.54545454545453</v>
      </c>
      <c r="Q1544">
        <f t="shared" si="74"/>
        <v>-31.249999999999993</v>
      </c>
    </row>
    <row r="1545" spans="1:17" x14ac:dyDescent="0.3">
      <c r="A1545">
        <v>4781</v>
      </c>
      <c r="B1545" t="s">
        <v>123</v>
      </c>
      <c r="C1545" t="s">
        <v>124</v>
      </c>
      <c r="D1545" t="s">
        <v>27</v>
      </c>
      <c r="E1545">
        <v>78</v>
      </c>
      <c r="F1545">
        <v>1</v>
      </c>
      <c r="G1545" s="5">
        <v>44050</v>
      </c>
      <c r="H1545" t="s">
        <v>724</v>
      </c>
      <c r="I1545" t="s">
        <v>17</v>
      </c>
      <c r="J1545">
        <v>4</v>
      </c>
      <c r="K1545">
        <v>0.48</v>
      </c>
      <c r="L1545">
        <v>16</v>
      </c>
      <c r="M1545" t="s">
        <v>18</v>
      </c>
      <c r="N1545" s="7">
        <f t="shared" si="72"/>
        <v>78</v>
      </c>
      <c r="O1545">
        <f t="shared" si="73"/>
        <v>-36.585365853658537</v>
      </c>
      <c r="Q1545">
        <f t="shared" si="74"/>
        <v>45.454545454545439</v>
      </c>
    </row>
    <row r="1546" spans="1:17" x14ac:dyDescent="0.3">
      <c r="A1546">
        <v>4970</v>
      </c>
      <c r="B1546" t="s">
        <v>126</v>
      </c>
      <c r="C1546" t="s">
        <v>127</v>
      </c>
      <c r="D1546" t="s">
        <v>54</v>
      </c>
      <c r="E1546">
        <v>70</v>
      </c>
      <c r="F1546">
        <v>3</v>
      </c>
      <c r="G1546" s="5">
        <v>44050</v>
      </c>
      <c r="H1546" t="s">
        <v>1034</v>
      </c>
      <c r="I1546" t="s">
        <v>29</v>
      </c>
      <c r="J1546">
        <v>7</v>
      </c>
      <c r="K1546">
        <v>0.33</v>
      </c>
      <c r="L1546">
        <v>20</v>
      </c>
      <c r="M1546" t="s">
        <v>18</v>
      </c>
      <c r="N1546" s="7">
        <f t="shared" si="72"/>
        <v>210</v>
      </c>
      <c r="O1546">
        <f t="shared" si="73"/>
        <v>169.23076923076923</v>
      </c>
      <c r="Q1546">
        <f t="shared" si="74"/>
        <v>-31.249999999999993</v>
      </c>
    </row>
    <row r="1547" spans="1:17" x14ac:dyDescent="0.3">
      <c r="A1547">
        <v>9797</v>
      </c>
      <c r="B1547" t="s">
        <v>13</v>
      </c>
      <c r="C1547" t="s">
        <v>14</v>
      </c>
      <c r="D1547" t="s">
        <v>27</v>
      </c>
      <c r="E1547">
        <v>85</v>
      </c>
      <c r="F1547">
        <v>3</v>
      </c>
      <c r="G1547" s="5">
        <v>44050</v>
      </c>
      <c r="H1547" t="s">
        <v>932</v>
      </c>
      <c r="I1547" t="s">
        <v>23</v>
      </c>
      <c r="J1547">
        <v>5</v>
      </c>
      <c r="K1547">
        <v>0.48</v>
      </c>
      <c r="L1547">
        <v>8</v>
      </c>
      <c r="M1547" t="s">
        <v>740</v>
      </c>
      <c r="N1547" s="7">
        <f t="shared" si="72"/>
        <v>255</v>
      </c>
      <c r="O1547">
        <f t="shared" si="73"/>
        <v>21.428571428571427</v>
      </c>
      <c r="Q1547">
        <f t="shared" si="74"/>
        <v>45.454545454545439</v>
      </c>
    </row>
    <row r="1548" spans="1:17" x14ac:dyDescent="0.3">
      <c r="A1548">
        <v>1196</v>
      </c>
      <c r="B1548" t="s">
        <v>311</v>
      </c>
      <c r="C1548" t="s">
        <v>312</v>
      </c>
      <c r="D1548" t="s">
        <v>54</v>
      </c>
      <c r="E1548">
        <v>51</v>
      </c>
      <c r="F1548">
        <v>3</v>
      </c>
      <c r="G1548" s="5">
        <v>44051</v>
      </c>
      <c r="H1548" t="s">
        <v>814</v>
      </c>
      <c r="I1548" t="s">
        <v>17</v>
      </c>
      <c r="J1548">
        <v>6</v>
      </c>
      <c r="K1548">
        <v>0.21</v>
      </c>
      <c r="L1548">
        <v>22</v>
      </c>
      <c r="M1548" t="s">
        <v>24</v>
      </c>
      <c r="N1548" s="7">
        <f t="shared" si="72"/>
        <v>153</v>
      </c>
      <c r="O1548">
        <f t="shared" si="73"/>
        <v>-40</v>
      </c>
      <c r="Q1548">
        <f t="shared" si="74"/>
        <v>-56.250000000000014</v>
      </c>
    </row>
    <row r="1549" spans="1:17" x14ac:dyDescent="0.3">
      <c r="A1549">
        <v>3394</v>
      </c>
      <c r="B1549" t="s">
        <v>63</v>
      </c>
      <c r="C1549" t="s">
        <v>64</v>
      </c>
      <c r="D1549" t="s">
        <v>54</v>
      </c>
      <c r="E1549">
        <v>40</v>
      </c>
      <c r="F1549">
        <v>3</v>
      </c>
      <c r="G1549" s="5">
        <v>44051</v>
      </c>
      <c r="H1549" t="s">
        <v>276</v>
      </c>
      <c r="I1549" t="s">
        <v>17</v>
      </c>
      <c r="J1549">
        <v>8</v>
      </c>
      <c r="K1549">
        <v>0.48</v>
      </c>
      <c r="L1549">
        <v>19</v>
      </c>
      <c r="M1549" t="s">
        <v>18</v>
      </c>
      <c r="N1549" s="7">
        <f t="shared" si="72"/>
        <v>120</v>
      </c>
      <c r="O1549">
        <f t="shared" si="73"/>
        <v>-21.568627450980394</v>
      </c>
      <c r="Q1549">
        <f t="shared" si="74"/>
        <v>128.57142857142858</v>
      </c>
    </row>
    <row r="1550" spans="1:17" x14ac:dyDescent="0.3">
      <c r="A1550">
        <v>3517</v>
      </c>
      <c r="B1550" t="s">
        <v>111</v>
      </c>
      <c r="C1550" t="s">
        <v>112</v>
      </c>
      <c r="D1550" t="s">
        <v>27</v>
      </c>
      <c r="E1550">
        <v>32</v>
      </c>
      <c r="F1550">
        <v>1</v>
      </c>
      <c r="G1550" s="5">
        <v>44051</v>
      </c>
      <c r="H1550" t="s">
        <v>509</v>
      </c>
      <c r="I1550" t="s">
        <v>17</v>
      </c>
      <c r="J1550">
        <v>8</v>
      </c>
      <c r="K1550">
        <v>0.48</v>
      </c>
      <c r="L1550">
        <v>17</v>
      </c>
      <c r="M1550" t="s">
        <v>18</v>
      </c>
      <c r="N1550" s="7">
        <f t="shared" si="72"/>
        <v>32</v>
      </c>
      <c r="O1550">
        <f t="shared" si="73"/>
        <v>-73.333333333333329</v>
      </c>
      <c r="Q1550">
        <f t="shared" si="74"/>
        <v>0</v>
      </c>
    </row>
    <row r="1551" spans="1:17" x14ac:dyDescent="0.3">
      <c r="A1551">
        <v>3683</v>
      </c>
      <c r="B1551" t="s">
        <v>75</v>
      </c>
      <c r="C1551" t="s">
        <v>76</v>
      </c>
      <c r="D1551" t="s">
        <v>27</v>
      </c>
      <c r="E1551">
        <v>61</v>
      </c>
      <c r="F1551">
        <v>1</v>
      </c>
      <c r="G1551" s="5">
        <v>44051</v>
      </c>
      <c r="H1551" t="s">
        <v>436</v>
      </c>
      <c r="I1551" t="s">
        <v>17</v>
      </c>
      <c r="J1551">
        <v>7</v>
      </c>
      <c r="K1551">
        <v>0.56999999999999995</v>
      </c>
      <c r="L1551">
        <v>16</v>
      </c>
      <c r="M1551" t="s">
        <v>18</v>
      </c>
      <c r="N1551" s="7">
        <f t="shared" si="72"/>
        <v>61</v>
      </c>
      <c r="O1551">
        <f t="shared" si="73"/>
        <v>90.625</v>
      </c>
      <c r="Q1551">
        <f t="shared" si="74"/>
        <v>18.749999999999993</v>
      </c>
    </row>
    <row r="1552" spans="1:17" x14ac:dyDescent="0.3">
      <c r="A1552">
        <v>4828</v>
      </c>
      <c r="B1552" t="s">
        <v>351</v>
      </c>
      <c r="C1552" t="s">
        <v>352</v>
      </c>
      <c r="D1552" t="s">
        <v>54</v>
      </c>
      <c r="E1552">
        <v>72</v>
      </c>
      <c r="F1552">
        <v>3</v>
      </c>
      <c r="G1552" s="5">
        <v>44051</v>
      </c>
      <c r="H1552" t="s">
        <v>509</v>
      </c>
      <c r="I1552" t="s">
        <v>29</v>
      </c>
      <c r="J1552">
        <v>9</v>
      </c>
      <c r="K1552">
        <v>0.33</v>
      </c>
      <c r="L1552">
        <v>17</v>
      </c>
      <c r="M1552" t="s">
        <v>18</v>
      </c>
      <c r="N1552" s="7">
        <f t="shared" si="72"/>
        <v>216</v>
      </c>
      <c r="O1552">
        <f t="shared" si="73"/>
        <v>254.09836065573771</v>
      </c>
      <c r="Q1552">
        <f t="shared" si="74"/>
        <v>-42.105263157894726</v>
      </c>
    </row>
    <row r="1553" spans="1:17" x14ac:dyDescent="0.3">
      <c r="A1553">
        <v>1304</v>
      </c>
      <c r="B1553" t="s">
        <v>416</v>
      </c>
      <c r="C1553" t="s">
        <v>417</v>
      </c>
      <c r="D1553" t="s">
        <v>54</v>
      </c>
      <c r="E1553">
        <v>81</v>
      </c>
      <c r="F1553">
        <v>1</v>
      </c>
      <c r="G1553" s="5">
        <v>44052</v>
      </c>
      <c r="H1553" t="s">
        <v>863</v>
      </c>
      <c r="I1553" t="s">
        <v>17</v>
      </c>
      <c r="J1553">
        <v>9</v>
      </c>
      <c r="K1553">
        <v>0.33</v>
      </c>
      <c r="L1553">
        <v>12</v>
      </c>
      <c r="M1553" t="s">
        <v>24</v>
      </c>
      <c r="N1553" s="7">
        <f t="shared" si="72"/>
        <v>81</v>
      </c>
      <c r="O1553">
        <f t="shared" si="73"/>
        <v>-62.5</v>
      </c>
      <c r="Q1553">
        <f t="shared" si="74"/>
        <v>0</v>
      </c>
    </row>
    <row r="1554" spans="1:17" x14ac:dyDescent="0.3">
      <c r="A1554">
        <v>2745</v>
      </c>
      <c r="B1554" t="s">
        <v>446</v>
      </c>
      <c r="C1554" t="s">
        <v>447</v>
      </c>
      <c r="D1554" t="s">
        <v>27</v>
      </c>
      <c r="E1554">
        <v>28</v>
      </c>
      <c r="F1554">
        <v>3</v>
      </c>
      <c r="G1554" s="5">
        <v>44052</v>
      </c>
      <c r="H1554" t="s">
        <v>943</v>
      </c>
      <c r="I1554" t="s">
        <v>17</v>
      </c>
      <c r="J1554">
        <v>6</v>
      </c>
      <c r="K1554">
        <v>0.48</v>
      </c>
      <c r="L1554">
        <v>9</v>
      </c>
      <c r="M1554" t="s">
        <v>18</v>
      </c>
      <c r="N1554" s="7">
        <f t="shared" si="72"/>
        <v>84</v>
      </c>
      <c r="O1554">
        <f t="shared" si="73"/>
        <v>3.7037037037037033</v>
      </c>
      <c r="Q1554">
        <f t="shared" si="74"/>
        <v>45.454545454545439</v>
      </c>
    </row>
    <row r="1555" spans="1:17" x14ac:dyDescent="0.3">
      <c r="A1555">
        <v>3603</v>
      </c>
      <c r="B1555" t="s">
        <v>231</v>
      </c>
      <c r="C1555" t="s">
        <v>232</v>
      </c>
      <c r="D1555" t="s">
        <v>27</v>
      </c>
      <c r="E1555">
        <v>34</v>
      </c>
      <c r="F1555">
        <v>1</v>
      </c>
      <c r="G1555" s="5">
        <v>44052</v>
      </c>
      <c r="H1555" t="s">
        <v>296</v>
      </c>
      <c r="I1555" t="s">
        <v>17</v>
      </c>
      <c r="J1555">
        <v>9</v>
      </c>
      <c r="K1555">
        <v>0.48</v>
      </c>
      <c r="L1555">
        <v>16</v>
      </c>
      <c r="M1555" t="s">
        <v>18</v>
      </c>
      <c r="N1555" s="7">
        <f t="shared" si="72"/>
        <v>34</v>
      </c>
      <c r="O1555">
        <f t="shared" si="73"/>
        <v>-59.523809523809526</v>
      </c>
      <c r="Q1555">
        <f t="shared" si="74"/>
        <v>0</v>
      </c>
    </row>
    <row r="1556" spans="1:17" x14ac:dyDescent="0.3">
      <c r="A1556">
        <v>4528</v>
      </c>
      <c r="B1556" t="s">
        <v>79</v>
      </c>
      <c r="C1556" t="s">
        <v>80</v>
      </c>
      <c r="D1556" t="s">
        <v>54</v>
      </c>
      <c r="E1556">
        <v>35</v>
      </c>
      <c r="F1556">
        <v>1</v>
      </c>
      <c r="G1556" s="5">
        <v>44052</v>
      </c>
      <c r="H1556" t="s">
        <v>499</v>
      </c>
      <c r="I1556" t="s">
        <v>29</v>
      </c>
      <c r="J1556">
        <v>8</v>
      </c>
      <c r="K1556">
        <v>0.48</v>
      </c>
      <c r="L1556">
        <v>19</v>
      </c>
      <c r="M1556" t="s">
        <v>18</v>
      </c>
      <c r="N1556" s="7">
        <f t="shared" si="72"/>
        <v>35</v>
      </c>
      <c r="O1556">
        <f t="shared" si="73"/>
        <v>2.9411764705882351</v>
      </c>
      <c r="Q1556">
        <f t="shared" si="74"/>
        <v>0</v>
      </c>
    </row>
    <row r="1557" spans="1:17" x14ac:dyDescent="0.3">
      <c r="A1557">
        <v>4539</v>
      </c>
      <c r="B1557" t="s">
        <v>231</v>
      </c>
      <c r="C1557" t="s">
        <v>232</v>
      </c>
      <c r="D1557" t="s">
        <v>27</v>
      </c>
      <c r="E1557">
        <v>42</v>
      </c>
      <c r="F1557">
        <v>3</v>
      </c>
      <c r="G1557" s="5">
        <v>44052</v>
      </c>
      <c r="H1557" t="s">
        <v>256</v>
      </c>
      <c r="I1557" t="s">
        <v>29</v>
      </c>
      <c r="J1557">
        <v>4</v>
      </c>
      <c r="K1557">
        <v>0.48</v>
      </c>
      <c r="L1557">
        <v>20</v>
      </c>
      <c r="M1557" t="s">
        <v>18</v>
      </c>
      <c r="N1557" s="7">
        <f t="shared" si="72"/>
        <v>126</v>
      </c>
      <c r="O1557">
        <f t="shared" si="73"/>
        <v>260</v>
      </c>
      <c r="Q1557">
        <f t="shared" si="74"/>
        <v>0</v>
      </c>
    </row>
    <row r="1558" spans="1:17" x14ac:dyDescent="0.3">
      <c r="A1558">
        <v>4703</v>
      </c>
      <c r="B1558" t="s">
        <v>446</v>
      </c>
      <c r="C1558" t="s">
        <v>447</v>
      </c>
      <c r="D1558" t="s">
        <v>27</v>
      </c>
      <c r="E1558">
        <v>42</v>
      </c>
      <c r="F1558">
        <v>1</v>
      </c>
      <c r="G1558" s="5">
        <v>44052</v>
      </c>
      <c r="H1558" t="s">
        <v>1168</v>
      </c>
      <c r="I1558" t="s">
        <v>29</v>
      </c>
      <c r="J1558">
        <v>8</v>
      </c>
      <c r="K1558">
        <v>0.48</v>
      </c>
      <c r="L1558">
        <v>17</v>
      </c>
      <c r="M1558" t="s">
        <v>18</v>
      </c>
      <c r="N1558" s="7">
        <f t="shared" si="72"/>
        <v>42</v>
      </c>
      <c r="O1558">
        <f t="shared" si="73"/>
        <v>-66.666666666666657</v>
      </c>
      <c r="Q1558">
        <f t="shared" si="74"/>
        <v>0</v>
      </c>
    </row>
    <row r="1559" spans="1:17" x14ac:dyDescent="0.3">
      <c r="A1559">
        <v>4761</v>
      </c>
      <c r="B1559" t="s">
        <v>38</v>
      </c>
      <c r="C1559" t="s">
        <v>39</v>
      </c>
      <c r="D1559" t="s">
        <v>27</v>
      </c>
      <c r="E1559">
        <v>61</v>
      </c>
      <c r="F1559">
        <v>2</v>
      </c>
      <c r="G1559" s="5">
        <v>44052</v>
      </c>
      <c r="H1559" t="s">
        <v>889</v>
      </c>
      <c r="I1559" t="s">
        <v>29</v>
      </c>
      <c r="J1559">
        <v>6</v>
      </c>
      <c r="K1559">
        <v>0.48</v>
      </c>
      <c r="L1559">
        <v>16</v>
      </c>
      <c r="M1559" t="s">
        <v>18</v>
      </c>
      <c r="N1559" s="7">
        <f t="shared" si="72"/>
        <v>122</v>
      </c>
      <c r="O1559">
        <f t="shared" si="73"/>
        <v>190.47619047619045</v>
      </c>
      <c r="Q1559">
        <f t="shared" si="74"/>
        <v>0</v>
      </c>
    </row>
    <row r="1560" spans="1:17" x14ac:dyDescent="0.3">
      <c r="A1560">
        <v>9072</v>
      </c>
      <c r="B1560" t="s">
        <v>261</v>
      </c>
      <c r="C1560" t="s">
        <v>262</v>
      </c>
      <c r="D1560" t="s">
        <v>54</v>
      </c>
      <c r="E1560">
        <v>68</v>
      </c>
      <c r="F1560">
        <v>3</v>
      </c>
      <c r="G1560" s="5">
        <v>44052</v>
      </c>
      <c r="H1560" t="s">
        <v>646</v>
      </c>
      <c r="I1560" t="s">
        <v>23</v>
      </c>
      <c r="J1560">
        <v>4</v>
      </c>
      <c r="K1560">
        <v>0.48</v>
      </c>
      <c r="L1560">
        <v>12</v>
      </c>
      <c r="M1560" t="s">
        <v>33</v>
      </c>
      <c r="N1560" s="7">
        <f t="shared" si="72"/>
        <v>204</v>
      </c>
      <c r="O1560">
        <f t="shared" si="73"/>
        <v>67.213114754098356</v>
      </c>
      <c r="Q1560">
        <f t="shared" si="74"/>
        <v>0</v>
      </c>
    </row>
    <row r="1561" spans="1:17" x14ac:dyDescent="0.3">
      <c r="A1561">
        <v>9938</v>
      </c>
      <c r="B1561" t="s">
        <v>355</v>
      </c>
      <c r="C1561" t="s">
        <v>356</v>
      </c>
      <c r="D1561" t="s">
        <v>54</v>
      </c>
      <c r="E1561">
        <v>41</v>
      </c>
      <c r="F1561">
        <v>3</v>
      </c>
      <c r="G1561" s="5">
        <v>44052</v>
      </c>
      <c r="H1561" t="s">
        <v>737</v>
      </c>
      <c r="I1561" t="s">
        <v>23</v>
      </c>
      <c r="J1561">
        <v>3</v>
      </c>
      <c r="K1561">
        <v>0.33</v>
      </c>
      <c r="L1561">
        <v>12</v>
      </c>
      <c r="M1561" t="s">
        <v>740</v>
      </c>
      <c r="N1561" s="7">
        <f t="shared" si="72"/>
        <v>123</v>
      </c>
      <c r="O1561">
        <f t="shared" si="73"/>
        <v>-39.705882352941174</v>
      </c>
      <c r="Q1561">
        <f t="shared" si="74"/>
        <v>-31.249999999999993</v>
      </c>
    </row>
    <row r="1562" spans="1:17" x14ac:dyDescent="0.3">
      <c r="A1562">
        <v>1348</v>
      </c>
      <c r="B1562" t="s">
        <v>130</v>
      </c>
      <c r="C1562" t="s">
        <v>131</v>
      </c>
      <c r="D1562" t="s">
        <v>54</v>
      </c>
      <c r="E1562">
        <v>40</v>
      </c>
      <c r="F1562">
        <v>3</v>
      </c>
      <c r="G1562" s="5">
        <v>44053</v>
      </c>
      <c r="H1562" t="s">
        <v>831</v>
      </c>
      <c r="I1562" t="s">
        <v>17</v>
      </c>
      <c r="J1562">
        <v>4</v>
      </c>
      <c r="K1562">
        <v>0.48</v>
      </c>
      <c r="L1562">
        <v>9</v>
      </c>
      <c r="M1562" t="s">
        <v>24</v>
      </c>
      <c r="N1562" s="7">
        <f t="shared" si="72"/>
        <v>120</v>
      </c>
      <c r="O1562">
        <f t="shared" si="73"/>
        <v>-2.4390243902439024</v>
      </c>
      <c r="Q1562">
        <f t="shared" si="74"/>
        <v>45.454545454545439</v>
      </c>
    </row>
    <row r="1563" spans="1:17" x14ac:dyDescent="0.3">
      <c r="A1563">
        <v>3498</v>
      </c>
      <c r="B1563" t="s">
        <v>165</v>
      </c>
      <c r="C1563" t="s">
        <v>166</v>
      </c>
      <c r="D1563" t="s">
        <v>54</v>
      </c>
      <c r="E1563">
        <v>20</v>
      </c>
      <c r="F1563">
        <v>3</v>
      </c>
      <c r="G1563" s="5">
        <v>44053</v>
      </c>
      <c r="H1563" t="s">
        <v>916</v>
      </c>
      <c r="I1563" t="s">
        <v>29</v>
      </c>
      <c r="J1563">
        <v>5</v>
      </c>
      <c r="K1563">
        <v>0.48</v>
      </c>
      <c r="L1563">
        <v>17</v>
      </c>
      <c r="M1563" t="s">
        <v>18</v>
      </c>
      <c r="N1563" s="7">
        <f t="shared" si="72"/>
        <v>60</v>
      </c>
      <c r="O1563">
        <f t="shared" si="73"/>
        <v>-50</v>
      </c>
      <c r="Q1563">
        <f t="shared" si="74"/>
        <v>0</v>
      </c>
    </row>
    <row r="1564" spans="1:17" x14ac:dyDescent="0.3">
      <c r="A1564">
        <v>8954</v>
      </c>
      <c r="B1564" t="s">
        <v>56</v>
      </c>
      <c r="C1564" t="s">
        <v>57</v>
      </c>
      <c r="D1564" t="s">
        <v>54</v>
      </c>
      <c r="E1564">
        <v>77</v>
      </c>
      <c r="F1564">
        <v>3</v>
      </c>
      <c r="G1564" s="5">
        <v>44053</v>
      </c>
      <c r="H1564" t="s">
        <v>81</v>
      </c>
      <c r="I1564" t="s">
        <v>23</v>
      </c>
      <c r="J1564">
        <v>6</v>
      </c>
      <c r="K1564">
        <v>0.48</v>
      </c>
      <c r="L1564">
        <v>11</v>
      </c>
      <c r="M1564" t="s">
        <v>33</v>
      </c>
      <c r="N1564" s="7">
        <f t="shared" si="72"/>
        <v>231</v>
      </c>
      <c r="O1564">
        <f t="shared" si="73"/>
        <v>285</v>
      </c>
      <c r="Q1564">
        <f t="shared" si="74"/>
        <v>0</v>
      </c>
    </row>
    <row r="1565" spans="1:17" x14ac:dyDescent="0.3">
      <c r="A1565">
        <v>8972</v>
      </c>
      <c r="B1565" t="s">
        <v>348</v>
      </c>
      <c r="C1565" t="s">
        <v>349</v>
      </c>
      <c r="D1565" t="s">
        <v>54</v>
      </c>
      <c r="E1565">
        <v>35</v>
      </c>
      <c r="F1565">
        <v>3</v>
      </c>
      <c r="G1565" s="5">
        <v>44053</v>
      </c>
      <c r="H1565" t="s">
        <v>795</v>
      </c>
      <c r="I1565" t="s">
        <v>23</v>
      </c>
      <c r="J1565">
        <v>5</v>
      </c>
      <c r="K1565">
        <v>0.33</v>
      </c>
      <c r="L1565">
        <v>9</v>
      </c>
      <c r="M1565" t="s">
        <v>33</v>
      </c>
      <c r="N1565" s="7">
        <f t="shared" si="72"/>
        <v>105</v>
      </c>
      <c r="O1565">
        <f t="shared" si="73"/>
        <v>-54.54545454545454</v>
      </c>
      <c r="Q1565">
        <f t="shared" si="74"/>
        <v>-31.249999999999993</v>
      </c>
    </row>
    <row r="1566" spans="1:17" x14ac:dyDescent="0.3">
      <c r="A1566">
        <v>2109</v>
      </c>
      <c r="B1566" t="s">
        <v>552</v>
      </c>
      <c r="C1566" t="s">
        <v>553</v>
      </c>
      <c r="D1566" t="s">
        <v>27</v>
      </c>
      <c r="E1566">
        <v>39</v>
      </c>
      <c r="F1566">
        <v>1</v>
      </c>
      <c r="G1566" s="5">
        <v>44054</v>
      </c>
      <c r="H1566" t="s">
        <v>598</v>
      </c>
      <c r="I1566" t="s">
        <v>17</v>
      </c>
      <c r="J1566">
        <v>7</v>
      </c>
      <c r="K1566">
        <v>0.33</v>
      </c>
      <c r="L1566">
        <v>14</v>
      </c>
      <c r="M1566" t="s">
        <v>24</v>
      </c>
      <c r="N1566" s="7">
        <f t="shared" si="72"/>
        <v>39</v>
      </c>
      <c r="O1566">
        <f t="shared" si="73"/>
        <v>-62.857142857142854</v>
      </c>
      <c r="Q1566">
        <f t="shared" si="74"/>
        <v>0</v>
      </c>
    </row>
    <row r="1567" spans="1:17" x14ac:dyDescent="0.3">
      <c r="A1567">
        <v>3240</v>
      </c>
      <c r="B1567" t="s">
        <v>154</v>
      </c>
      <c r="C1567" t="s">
        <v>155</v>
      </c>
      <c r="D1567" t="s">
        <v>54</v>
      </c>
      <c r="E1567">
        <v>68</v>
      </c>
      <c r="F1567">
        <v>1</v>
      </c>
      <c r="G1567" s="5">
        <v>44054</v>
      </c>
      <c r="H1567" t="s">
        <v>1128</v>
      </c>
      <c r="I1567" t="s">
        <v>17</v>
      </c>
      <c r="J1567">
        <v>7</v>
      </c>
      <c r="K1567">
        <v>0.33</v>
      </c>
      <c r="L1567">
        <v>8</v>
      </c>
      <c r="M1567" t="s">
        <v>18</v>
      </c>
      <c r="N1567" s="7">
        <f t="shared" si="72"/>
        <v>68</v>
      </c>
      <c r="O1567">
        <f t="shared" si="73"/>
        <v>74.358974358974365</v>
      </c>
      <c r="Q1567">
        <f t="shared" si="74"/>
        <v>0</v>
      </c>
    </row>
    <row r="1568" spans="1:17" x14ac:dyDescent="0.3">
      <c r="A1568">
        <v>3259</v>
      </c>
      <c r="B1568" t="s">
        <v>126</v>
      </c>
      <c r="C1568" t="s">
        <v>127</v>
      </c>
      <c r="D1568" t="s">
        <v>27</v>
      </c>
      <c r="E1568">
        <v>63</v>
      </c>
      <c r="F1568">
        <v>1</v>
      </c>
      <c r="G1568" s="5">
        <v>44054</v>
      </c>
      <c r="H1568" t="s">
        <v>402</v>
      </c>
      <c r="I1568" t="s">
        <v>17</v>
      </c>
      <c r="J1568">
        <v>5</v>
      </c>
      <c r="K1568">
        <v>0.33</v>
      </c>
      <c r="L1568">
        <v>19</v>
      </c>
      <c r="M1568" t="s">
        <v>18</v>
      </c>
      <c r="N1568" s="7">
        <f t="shared" si="72"/>
        <v>63</v>
      </c>
      <c r="O1568">
        <f t="shared" si="73"/>
        <v>-7.3529411764705888</v>
      </c>
      <c r="Q1568">
        <f t="shared" si="74"/>
        <v>0</v>
      </c>
    </row>
    <row r="1569" spans="1:17" x14ac:dyDescent="0.3">
      <c r="A1569">
        <v>2097</v>
      </c>
      <c r="B1569" t="s">
        <v>341</v>
      </c>
      <c r="C1569" t="s">
        <v>342</v>
      </c>
      <c r="D1569" t="s">
        <v>27</v>
      </c>
      <c r="E1569">
        <v>81</v>
      </c>
      <c r="F1569">
        <v>1</v>
      </c>
      <c r="G1569" s="5">
        <v>44055</v>
      </c>
      <c r="H1569" t="s">
        <v>977</v>
      </c>
      <c r="I1569" t="s">
        <v>17</v>
      </c>
      <c r="J1569">
        <v>6</v>
      </c>
      <c r="K1569">
        <v>0.48</v>
      </c>
      <c r="L1569">
        <v>20</v>
      </c>
      <c r="M1569" t="s">
        <v>24</v>
      </c>
      <c r="N1569" s="7">
        <f t="shared" si="72"/>
        <v>81</v>
      </c>
      <c r="O1569">
        <f t="shared" si="73"/>
        <v>28.571428571428569</v>
      </c>
      <c r="Q1569">
        <f t="shared" si="74"/>
        <v>45.454545454545439</v>
      </c>
    </row>
    <row r="1570" spans="1:17" x14ac:dyDescent="0.3">
      <c r="A1570">
        <v>4226</v>
      </c>
      <c r="B1570" t="s">
        <v>212</v>
      </c>
      <c r="C1570" t="s">
        <v>213</v>
      </c>
      <c r="D1570" t="s">
        <v>54</v>
      </c>
      <c r="E1570">
        <v>34</v>
      </c>
      <c r="F1570">
        <v>3</v>
      </c>
      <c r="G1570" s="5">
        <v>44055</v>
      </c>
      <c r="H1570" t="s">
        <v>572</v>
      </c>
      <c r="I1570" t="s">
        <v>17</v>
      </c>
      <c r="J1570">
        <v>9</v>
      </c>
      <c r="K1570">
        <v>0.33</v>
      </c>
      <c r="L1570">
        <v>19</v>
      </c>
      <c r="M1570" t="s">
        <v>18</v>
      </c>
      <c r="N1570" s="7">
        <f t="shared" si="72"/>
        <v>102</v>
      </c>
      <c r="O1570">
        <f t="shared" si="73"/>
        <v>25.925925925925924</v>
      </c>
      <c r="Q1570">
        <f t="shared" si="74"/>
        <v>-31.249999999999993</v>
      </c>
    </row>
    <row r="1571" spans="1:17" x14ac:dyDescent="0.3">
      <c r="A1571">
        <v>4251</v>
      </c>
      <c r="B1571" t="s">
        <v>196</v>
      </c>
      <c r="C1571" t="s">
        <v>197</v>
      </c>
      <c r="D1571" t="s">
        <v>27</v>
      </c>
      <c r="E1571">
        <v>84</v>
      </c>
      <c r="F1571">
        <v>2</v>
      </c>
      <c r="G1571" s="5">
        <v>44055</v>
      </c>
      <c r="H1571" t="s">
        <v>745</v>
      </c>
      <c r="I1571" t="s">
        <v>17</v>
      </c>
      <c r="J1571">
        <v>6</v>
      </c>
      <c r="K1571">
        <v>0.48</v>
      </c>
      <c r="L1571">
        <v>17</v>
      </c>
      <c r="M1571" t="s">
        <v>18</v>
      </c>
      <c r="N1571" s="7">
        <f t="shared" si="72"/>
        <v>168</v>
      </c>
      <c r="O1571">
        <f t="shared" si="73"/>
        <v>64.705882352941174</v>
      </c>
      <c r="Q1571">
        <f t="shared" si="74"/>
        <v>45.454545454545439</v>
      </c>
    </row>
    <row r="1572" spans="1:17" x14ac:dyDescent="0.3">
      <c r="A1572">
        <v>4623</v>
      </c>
      <c r="B1572" t="s">
        <v>151</v>
      </c>
      <c r="C1572" t="s">
        <v>152</v>
      </c>
      <c r="D1572" t="s">
        <v>27</v>
      </c>
      <c r="E1572">
        <v>21</v>
      </c>
      <c r="F1572">
        <v>2</v>
      </c>
      <c r="G1572" s="5">
        <v>44055</v>
      </c>
      <c r="H1572" t="s">
        <v>662</v>
      </c>
      <c r="I1572" t="s">
        <v>29</v>
      </c>
      <c r="J1572">
        <v>4</v>
      </c>
      <c r="K1572">
        <v>0.48</v>
      </c>
      <c r="L1572">
        <v>15</v>
      </c>
      <c r="M1572" t="s">
        <v>18</v>
      </c>
      <c r="N1572" s="7">
        <f t="shared" si="72"/>
        <v>42</v>
      </c>
      <c r="O1572">
        <f t="shared" si="73"/>
        <v>-75</v>
      </c>
      <c r="Q1572">
        <f t="shared" si="74"/>
        <v>0</v>
      </c>
    </row>
    <row r="1573" spans="1:17" x14ac:dyDescent="0.3">
      <c r="A1573">
        <v>4865</v>
      </c>
      <c r="B1573" t="s">
        <v>41</v>
      </c>
      <c r="C1573" t="s">
        <v>42</v>
      </c>
      <c r="D1573" t="s">
        <v>27</v>
      </c>
      <c r="E1573">
        <v>30</v>
      </c>
      <c r="F1573">
        <v>3</v>
      </c>
      <c r="G1573" s="5">
        <v>44055</v>
      </c>
      <c r="H1573" t="s">
        <v>250</v>
      </c>
      <c r="I1573" t="s">
        <v>29</v>
      </c>
      <c r="J1573">
        <v>8</v>
      </c>
      <c r="K1573">
        <v>0.33</v>
      </c>
      <c r="L1573">
        <v>16</v>
      </c>
      <c r="M1573" t="s">
        <v>18</v>
      </c>
      <c r="N1573" s="7">
        <f t="shared" si="72"/>
        <v>90</v>
      </c>
      <c r="O1573">
        <f t="shared" si="73"/>
        <v>114.28571428571428</v>
      </c>
      <c r="Q1573">
        <f t="shared" si="74"/>
        <v>-31.249999999999993</v>
      </c>
    </row>
    <row r="1574" spans="1:17" x14ac:dyDescent="0.3">
      <c r="A1574">
        <v>2384</v>
      </c>
      <c r="B1574" t="s">
        <v>453</v>
      </c>
      <c r="C1574" t="s">
        <v>454</v>
      </c>
      <c r="D1574" t="s">
        <v>54</v>
      </c>
      <c r="E1574">
        <v>64</v>
      </c>
      <c r="F1574">
        <v>3</v>
      </c>
      <c r="G1574" s="5">
        <v>44056</v>
      </c>
      <c r="H1574" t="s">
        <v>797</v>
      </c>
      <c r="I1574" t="s">
        <v>17</v>
      </c>
      <c r="J1574">
        <v>9</v>
      </c>
      <c r="K1574">
        <v>0.48</v>
      </c>
      <c r="L1574">
        <v>12</v>
      </c>
      <c r="M1574" t="s">
        <v>18</v>
      </c>
      <c r="N1574" s="7">
        <f t="shared" si="72"/>
        <v>192</v>
      </c>
      <c r="O1574">
        <f t="shared" si="73"/>
        <v>113.33333333333333</v>
      </c>
      <c r="Q1574">
        <f t="shared" si="74"/>
        <v>45.454545454545439</v>
      </c>
    </row>
    <row r="1575" spans="1:17" x14ac:dyDescent="0.3">
      <c r="A1575">
        <v>3118</v>
      </c>
      <c r="B1575" t="s">
        <v>294</v>
      </c>
      <c r="C1575" t="s">
        <v>295</v>
      </c>
      <c r="D1575" t="s">
        <v>54</v>
      </c>
      <c r="E1575">
        <v>63</v>
      </c>
      <c r="F1575">
        <v>3</v>
      </c>
      <c r="G1575" s="5">
        <v>44056</v>
      </c>
      <c r="H1575" t="s">
        <v>1110</v>
      </c>
      <c r="I1575" t="s">
        <v>17</v>
      </c>
      <c r="J1575">
        <v>8</v>
      </c>
      <c r="K1575">
        <v>0.33</v>
      </c>
      <c r="L1575">
        <v>8</v>
      </c>
      <c r="M1575" t="s">
        <v>18</v>
      </c>
      <c r="N1575" s="7">
        <f t="shared" si="72"/>
        <v>189</v>
      </c>
      <c r="O1575">
        <f t="shared" si="73"/>
        <v>-1.5625</v>
      </c>
      <c r="Q1575">
        <f t="shared" si="74"/>
        <v>-31.249999999999993</v>
      </c>
    </row>
    <row r="1576" spans="1:17" x14ac:dyDescent="0.3">
      <c r="A1576">
        <v>3641</v>
      </c>
      <c r="B1576" t="s">
        <v>196</v>
      </c>
      <c r="C1576" t="s">
        <v>197</v>
      </c>
      <c r="D1576" t="s">
        <v>27</v>
      </c>
      <c r="E1576">
        <v>15</v>
      </c>
      <c r="F1576">
        <v>2</v>
      </c>
      <c r="G1576" s="5">
        <v>44056</v>
      </c>
      <c r="H1576" t="s">
        <v>989</v>
      </c>
      <c r="I1576" t="s">
        <v>17</v>
      </c>
      <c r="J1576">
        <v>6</v>
      </c>
      <c r="K1576">
        <v>0.48</v>
      </c>
      <c r="L1576">
        <v>21</v>
      </c>
      <c r="M1576" t="s">
        <v>18</v>
      </c>
      <c r="N1576" s="7">
        <f t="shared" si="72"/>
        <v>30</v>
      </c>
      <c r="O1576">
        <f t="shared" si="73"/>
        <v>-84.126984126984127</v>
      </c>
      <c r="Q1576">
        <f t="shared" si="74"/>
        <v>45.454545454545439</v>
      </c>
    </row>
    <row r="1577" spans="1:17" x14ac:dyDescent="0.3">
      <c r="A1577">
        <v>4116</v>
      </c>
      <c r="B1577" t="s">
        <v>219</v>
      </c>
      <c r="C1577" t="s">
        <v>220</v>
      </c>
      <c r="D1577" t="s">
        <v>54</v>
      </c>
      <c r="E1577">
        <v>59</v>
      </c>
      <c r="F1577">
        <v>3</v>
      </c>
      <c r="G1577" s="5">
        <v>44056</v>
      </c>
      <c r="H1577" t="s">
        <v>1143</v>
      </c>
      <c r="I1577" t="s">
        <v>17</v>
      </c>
      <c r="J1577">
        <v>4</v>
      </c>
      <c r="K1577">
        <v>0.48</v>
      </c>
      <c r="L1577">
        <v>17</v>
      </c>
      <c r="M1577" t="s">
        <v>18</v>
      </c>
      <c r="N1577" s="7">
        <f t="shared" si="72"/>
        <v>177</v>
      </c>
      <c r="O1577">
        <f t="shared" si="73"/>
        <v>490.00000000000006</v>
      </c>
      <c r="Q1577">
        <f t="shared" si="74"/>
        <v>0</v>
      </c>
    </row>
    <row r="1578" spans="1:17" x14ac:dyDescent="0.3">
      <c r="A1578">
        <v>4315</v>
      </c>
      <c r="B1578" t="s">
        <v>143</v>
      </c>
      <c r="C1578" t="s">
        <v>144</v>
      </c>
      <c r="D1578" t="s">
        <v>27</v>
      </c>
      <c r="E1578">
        <v>21</v>
      </c>
      <c r="F1578">
        <v>1</v>
      </c>
      <c r="G1578" s="5">
        <v>44056</v>
      </c>
      <c r="H1578" t="s">
        <v>343</v>
      </c>
      <c r="I1578" t="s">
        <v>17</v>
      </c>
      <c r="J1578">
        <v>7</v>
      </c>
      <c r="K1578">
        <v>0.48</v>
      </c>
      <c r="L1578">
        <v>19</v>
      </c>
      <c r="M1578" t="s">
        <v>18</v>
      </c>
      <c r="N1578" s="7">
        <f t="shared" si="72"/>
        <v>21</v>
      </c>
      <c r="O1578">
        <f t="shared" si="73"/>
        <v>-88.135593220338976</v>
      </c>
      <c r="Q1578">
        <f t="shared" si="74"/>
        <v>0</v>
      </c>
    </row>
    <row r="1579" spans="1:17" x14ac:dyDescent="0.3">
      <c r="A1579">
        <v>4693</v>
      </c>
      <c r="B1579" t="s">
        <v>284</v>
      </c>
      <c r="C1579" t="s">
        <v>285</v>
      </c>
      <c r="D1579" t="s">
        <v>27</v>
      </c>
      <c r="E1579">
        <v>26</v>
      </c>
      <c r="F1579">
        <v>3</v>
      </c>
      <c r="G1579" s="5">
        <v>44056</v>
      </c>
      <c r="H1579" t="s">
        <v>942</v>
      </c>
      <c r="I1579" t="s">
        <v>29</v>
      </c>
      <c r="J1579">
        <v>8</v>
      </c>
      <c r="K1579">
        <v>0.48</v>
      </c>
      <c r="L1579">
        <v>18</v>
      </c>
      <c r="M1579" t="s">
        <v>18</v>
      </c>
      <c r="N1579" s="7">
        <f t="shared" si="72"/>
        <v>78</v>
      </c>
      <c r="O1579">
        <f t="shared" si="73"/>
        <v>271.42857142857144</v>
      </c>
      <c r="Q1579">
        <f t="shared" si="74"/>
        <v>0</v>
      </c>
    </row>
    <row r="1580" spans="1:17" x14ac:dyDescent="0.3">
      <c r="A1580">
        <v>5097</v>
      </c>
      <c r="B1580" t="s">
        <v>388</v>
      </c>
      <c r="C1580" t="s">
        <v>389</v>
      </c>
      <c r="D1580" t="s">
        <v>27</v>
      </c>
      <c r="E1580">
        <v>59</v>
      </c>
      <c r="F1580">
        <v>3</v>
      </c>
      <c r="G1580" s="5">
        <v>44056</v>
      </c>
      <c r="H1580" t="s">
        <v>1075</v>
      </c>
      <c r="I1580" t="s">
        <v>29</v>
      </c>
      <c r="J1580">
        <v>4</v>
      </c>
      <c r="K1580">
        <v>0.33</v>
      </c>
      <c r="L1580">
        <v>16</v>
      </c>
      <c r="M1580" t="s">
        <v>18</v>
      </c>
      <c r="N1580" s="7">
        <f t="shared" si="72"/>
        <v>177</v>
      </c>
      <c r="O1580">
        <f t="shared" si="73"/>
        <v>126.92307692307692</v>
      </c>
      <c r="Q1580">
        <f t="shared" si="74"/>
        <v>-31.249999999999993</v>
      </c>
    </row>
    <row r="1581" spans="1:17" x14ac:dyDescent="0.3">
      <c r="A1581">
        <v>5124</v>
      </c>
      <c r="B1581" t="s">
        <v>273</v>
      </c>
      <c r="C1581" t="s">
        <v>274</v>
      </c>
      <c r="D1581" t="s">
        <v>54</v>
      </c>
      <c r="E1581">
        <v>68</v>
      </c>
      <c r="F1581">
        <v>1</v>
      </c>
      <c r="G1581" s="5">
        <v>44056</v>
      </c>
      <c r="H1581" t="s">
        <v>950</v>
      </c>
      <c r="I1581" t="s">
        <v>29</v>
      </c>
      <c r="J1581">
        <v>7</v>
      </c>
      <c r="K1581">
        <v>0.33</v>
      </c>
      <c r="L1581">
        <v>16</v>
      </c>
      <c r="M1581" t="s">
        <v>18</v>
      </c>
      <c r="N1581" s="7">
        <f t="shared" si="72"/>
        <v>68</v>
      </c>
      <c r="O1581">
        <f t="shared" si="73"/>
        <v>-61.581920903954803</v>
      </c>
      <c r="Q1581">
        <f t="shared" si="74"/>
        <v>0</v>
      </c>
    </row>
    <row r="1582" spans="1:17" x14ac:dyDescent="0.3">
      <c r="A1582">
        <v>5221</v>
      </c>
      <c r="B1582" t="s">
        <v>446</v>
      </c>
      <c r="C1582" t="s">
        <v>447</v>
      </c>
      <c r="D1582" t="s">
        <v>27</v>
      </c>
      <c r="E1582">
        <v>19</v>
      </c>
      <c r="F1582">
        <v>1</v>
      </c>
      <c r="G1582" s="5">
        <v>44056</v>
      </c>
      <c r="H1582" t="s">
        <v>581</v>
      </c>
      <c r="I1582" t="s">
        <v>29</v>
      </c>
      <c r="J1582">
        <v>4</v>
      </c>
      <c r="K1582">
        <v>0.48</v>
      </c>
      <c r="L1582">
        <v>18</v>
      </c>
      <c r="M1582" t="s">
        <v>18</v>
      </c>
      <c r="N1582" s="7">
        <f t="shared" si="72"/>
        <v>19</v>
      </c>
      <c r="O1582">
        <f t="shared" si="73"/>
        <v>-72.058823529411768</v>
      </c>
      <c r="Q1582">
        <f t="shared" si="74"/>
        <v>45.454545454545439</v>
      </c>
    </row>
    <row r="1583" spans="1:17" x14ac:dyDescent="0.3">
      <c r="A1583">
        <v>1998</v>
      </c>
      <c r="B1583" t="s">
        <v>279</v>
      </c>
      <c r="C1583" t="s">
        <v>280</v>
      </c>
      <c r="D1583" t="s">
        <v>54</v>
      </c>
      <c r="E1583">
        <v>36</v>
      </c>
      <c r="F1583">
        <v>1</v>
      </c>
      <c r="G1583" s="5">
        <v>44057</v>
      </c>
      <c r="H1583" t="s">
        <v>1049</v>
      </c>
      <c r="I1583" t="s">
        <v>17</v>
      </c>
      <c r="J1583">
        <v>7</v>
      </c>
      <c r="K1583">
        <v>0.48</v>
      </c>
      <c r="L1583">
        <v>16</v>
      </c>
      <c r="M1583" t="s">
        <v>24</v>
      </c>
      <c r="N1583" s="7">
        <f t="shared" si="72"/>
        <v>36</v>
      </c>
      <c r="O1583">
        <f t="shared" si="73"/>
        <v>89.473684210526315</v>
      </c>
      <c r="Q1583">
        <f t="shared" si="74"/>
        <v>0</v>
      </c>
    </row>
    <row r="1584" spans="1:17" x14ac:dyDescent="0.3">
      <c r="A1584">
        <v>2638</v>
      </c>
      <c r="B1584" t="s">
        <v>126</v>
      </c>
      <c r="C1584" t="s">
        <v>127</v>
      </c>
      <c r="D1584" t="s">
        <v>54</v>
      </c>
      <c r="E1584">
        <v>50</v>
      </c>
      <c r="F1584">
        <v>2</v>
      </c>
      <c r="G1584" s="5">
        <v>44057</v>
      </c>
      <c r="H1584" t="s">
        <v>958</v>
      </c>
      <c r="I1584" t="s">
        <v>17</v>
      </c>
      <c r="J1584">
        <v>8</v>
      </c>
      <c r="K1584">
        <v>0.33</v>
      </c>
      <c r="L1584">
        <v>22</v>
      </c>
      <c r="M1584" t="s">
        <v>18</v>
      </c>
      <c r="N1584" s="7">
        <f t="shared" si="72"/>
        <v>100</v>
      </c>
      <c r="O1584">
        <f t="shared" si="73"/>
        <v>177.77777777777777</v>
      </c>
      <c r="Q1584">
        <f t="shared" si="74"/>
        <v>-31.249999999999993</v>
      </c>
    </row>
    <row r="1585" spans="1:17" x14ac:dyDescent="0.3">
      <c r="A1585">
        <v>2742</v>
      </c>
      <c r="B1585" t="s">
        <v>151</v>
      </c>
      <c r="C1585" t="s">
        <v>152</v>
      </c>
      <c r="D1585" t="s">
        <v>54</v>
      </c>
      <c r="E1585">
        <v>52</v>
      </c>
      <c r="F1585">
        <v>1</v>
      </c>
      <c r="G1585" s="5">
        <v>44057</v>
      </c>
      <c r="H1585" t="s">
        <v>98</v>
      </c>
      <c r="I1585" t="s">
        <v>17</v>
      </c>
      <c r="J1585">
        <v>9</v>
      </c>
      <c r="K1585">
        <v>0.48</v>
      </c>
      <c r="L1585">
        <v>12</v>
      </c>
      <c r="M1585" t="s">
        <v>18</v>
      </c>
      <c r="N1585" s="7">
        <f t="shared" si="72"/>
        <v>52</v>
      </c>
      <c r="O1585">
        <f t="shared" si="73"/>
        <v>-48</v>
      </c>
      <c r="Q1585">
        <f t="shared" si="74"/>
        <v>45.454545454545439</v>
      </c>
    </row>
    <row r="1586" spans="1:17" x14ac:dyDescent="0.3">
      <c r="A1586">
        <v>2885</v>
      </c>
      <c r="B1586" t="s">
        <v>133</v>
      </c>
      <c r="C1586" t="s">
        <v>134</v>
      </c>
      <c r="D1586" t="s">
        <v>27</v>
      </c>
      <c r="E1586">
        <v>78</v>
      </c>
      <c r="F1586">
        <v>1</v>
      </c>
      <c r="G1586" s="5">
        <v>44057</v>
      </c>
      <c r="H1586" t="s">
        <v>807</v>
      </c>
      <c r="I1586" t="s">
        <v>17</v>
      </c>
      <c r="J1586">
        <v>7</v>
      </c>
      <c r="K1586">
        <v>0.48</v>
      </c>
      <c r="L1586">
        <v>20</v>
      </c>
      <c r="M1586" t="s">
        <v>18</v>
      </c>
      <c r="N1586" s="7">
        <f t="shared" si="72"/>
        <v>78</v>
      </c>
      <c r="O1586">
        <f t="shared" si="73"/>
        <v>50</v>
      </c>
      <c r="Q1586">
        <f t="shared" si="74"/>
        <v>0</v>
      </c>
    </row>
    <row r="1587" spans="1:17" x14ac:dyDescent="0.3">
      <c r="A1587">
        <v>4003</v>
      </c>
      <c r="B1587" t="s">
        <v>326</v>
      </c>
      <c r="C1587" t="s">
        <v>327</v>
      </c>
      <c r="D1587" t="s">
        <v>27</v>
      </c>
      <c r="E1587">
        <v>17</v>
      </c>
      <c r="F1587">
        <v>2</v>
      </c>
      <c r="G1587" s="5">
        <v>44057</v>
      </c>
      <c r="H1587" t="s">
        <v>498</v>
      </c>
      <c r="I1587" t="s">
        <v>17</v>
      </c>
      <c r="J1587">
        <v>6</v>
      </c>
      <c r="K1587">
        <v>0.48</v>
      </c>
      <c r="L1587">
        <v>18</v>
      </c>
      <c r="M1587" t="s">
        <v>18</v>
      </c>
      <c r="N1587" s="7">
        <f t="shared" si="72"/>
        <v>34</v>
      </c>
      <c r="O1587">
        <f t="shared" si="73"/>
        <v>-56.410256410256409</v>
      </c>
      <c r="Q1587">
        <f t="shared" si="74"/>
        <v>0</v>
      </c>
    </row>
    <row r="1588" spans="1:17" x14ac:dyDescent="0.3">
      <c r="A1588">
        <v>9227</v>
      </c>
      <c r="B1588" t="s">
        <v>186</v>
      </c>
      <c r="C1588" t="s">
        <v>187</v>
      </c>
      <c r="D1588" t="s">
        <v>27</v>
      </c>
      <c r="E1588">
        <v>35</v>
      </c>
      <c r="F1588">
        <v>1</v>
      </c>
      <c r="G1588" s="5">
        <v>44057</v>
      </c>
      <c r="H1588" t="s">
        <v>233</v>
      </c>
      <c r="I1588" t="s">
        <v>23</v>
      </c>
      <c r="J1588">
        <v>6</v>
      </c>
      <c r="K1588">
        <v>0.33</v>
      </c>
      <c r="L1588">
        <v>16</v>
      </c>
      <c r="M1588" t="s">
        <v>33</v>
      </c>
      <c r="N1588" s="7">
        <f t="shared" si="72"/>
        <v>35</v>
      </c>
      <c r="O1588">
        <f t="shared" si="73"/>
        <v>2.9411764705882351</v>
      </c>
      <c r="Q1588">
        <f t="shared" si="74"/>
        <v>-31.249999999999993</v>
      </c>
    </row>
    <row r="1589" spans="1:17" x14ac:dyDescent="0.3">
      <c r="A1589">
        <v>1305</v>
      </c>
      <c r="B1589" t="s">
        <v>177</v>
      </c>
      <c r="C1589" t="s">
        <v>178</v>
      </c>
      <c r="D1589" t="s">
        <v>27</v>
      </c>
      <c r="E1589">
        <v>51</v>
      </c>
      <c r="F1589">
        <v>3</v>
      </c>
      <c r="G1589" s="5">
        <v>44058</v>
      </c>
      <c r="H1589" t="s">
        <v>238</v>
      </c>
      <c r="I1589" t="s">
        <v>17</v>
      </c>
      <c r="J1589">
        <v>7</v>
      </c>
      <c r="K1589">
        <v>0.33</v>
      </c>
      <c r="L1589">
        <v>20</v>
      </c>
      <c r="M1589" t="s">
        <v>24</v>
      </c>
      <c r="N1589" s="7">
        <f t="shared" si="72"/>
        <v>153</v>
      </c>
      <c r="O1589">
        <f t="shared" si="73"/>
        <v>337.14285714285717</v>
      </c>
      <c r="Q1589">
        <f t="shared" si="74"/>
        <v>0</v>
      </c>
    </row>
    <row r="1590" spans="1:17" x14ac:dyDescent="0.3">
      <c r="A1590">
        <v>2525</v>
      </c>
      <c r="B1590" t="s">
        <v>216</v>
      </c>
      <c r="C1590" t="s">
        <v>217</v>
      </c>
      <c r="D1590" t="s">
        <v>27</v>
      </c>
      <c r="E1590">
        <v>39</v>
      </c>
      <c r="F1590">
        <v>2</v>
      </c>
      <c r="G1590" s="5">
        <v>44058</v>
      </c>
      <c r="H1590" t="s">
        <v>1125</v>
      </c>
      <c r="I1590" t="s">
        <v>17</v>
      </c>
      <c r="J1590">
        <v>8</v>
      </c>
      <c r="K1590">
        <v>0.18</v>
      </c>
      <c r="L1590">
        <v>12</v>
      </c>
      <c r="M1590" t="s">
        <v>18</v>
      </c>
      <c r="N1590" s="7">
        <f t="shared" si="72"/>
        <v>78</v>
      </c>
      <c r="O1590">
        <f t="shared" si="73"/>
        <v>-49.019607843137251</v>
      </c>
      <c r="Q1590">
        <f t="shared" si="74"/>
        <v>-45.45454545454546</v>
      </c>
    </row>
    <row r="1591" spans="1:17" x14ac:dyDescent="0.3">
      <c r="A1591">
        <v>3961</v>
      </c>
      <c r="B1591" t="s">
        <v>216</v>
      </c>
      <c r="C1591" t="s">
        <v>217</v>
      </c>
      <c r="D1591" t="s">
        <v>27</v>
      </c>
      <c r="E1591">
        <v>46</v>
      </c>
      <c r="F1591">
        <v>2</v>
      </c>
      <c r="G1591" s="5">
        <v>44058</v>
      </c>
      <c r="H1591" t="s">
        <v>1174</v>
      </c>
      <c r="I1591" t="s">
        <v>17</v>
      </c>
      <c r="J1591">
        <v>7</v>
      </c>
      <c r="K1591">
        <v>0.18</v>
      </c>
      <c r="L1591">
        <v>18</v>
      </c>
      <c r="M1591" t="s">
        <v>18</v>
      </c>
      <c r="N1591" s="7">
        <f t="shared" si="72"/>
        <v>92</v>
      </c>
      <c r="O1591">
        <f t="shared" si="73"/>
        <v>17.948717948717949</v>
      </c>
      <c r="Q1591">
        <f t="shared" si="74"/>
        <v>0</v>
      </c>
    </row>
    <row r="1592" spans="1:17" x14ac:dyDescent="0.3">
      <c r="A1592">
        <v>4154</v>
      </c>
      <c r="B1592" t="s">
        <v>199</v>
      </c>
      <c r="C1592" t="s">
        <v>200</v>
      </c>
      <c r="D1592" t="s">
        <v>54</v>
      </c>
      <c r="E1592">
        <v>67</v>
      </c>
      <c r="F1592">
        <v>3</v>
      </c>
      <c r="G1592" s="5">
        <v>44059</v>
      </c>
      <c r="H1592" t="s">
        <v>946</v>
      </c>
      <c r="I1592" t="s">
        <v>17</v>
      </c>
      <c r="J1592">
        <v>6</v>
      </c>
      <c r="K1592">
        <v>0.48</v>
      </c>
      <c r="L1592">
        <v>20</v>
      </c>
      <c r="M1592" t="s">
        <v>18</v>
      </c>
      <c r="N1592" s="7">
        <f t="shared" si="72"/>
        <v>201</v>
      </c>
      <c r="O1592">
        <f t="shared" si="73"/>
        <v>118.4782608695652</v>
      </c>
      <c r="Q1592">
        <f t="shared" si="74"/>
        <v>166.66666666666669</v>
      </c>
    </row>
    <row r="1593" spans="1:17" x14ac:dyDescent="0.3">
      <c r="A1593">
        <v>4893</v>
      </c>
      <c r="B1593" t="s">
        <v>412</v>
      </c>
      <c r="C1593" t="s">
        <v>413</v>
      </c>
      <c r="D1593" t="s">
        <v>27</v>
      </c>
      <c r="E1593">
        <v>71</v>
      </c>
      <c r="F1593">
        <v>2</v>
      </c>
      <c r="G1593" s="5">
        <v>44059</v>
      </c>
      <c r="H1593" t="s">
        <v>1199</v>
      </c>
      <c r="I1593" t="s">
        <v>29</v>
      </c>
      <c r="J1593">
        <v>6</v>
      </c>
      <c r="K1593">
        <v>0.48</v>
      </c>
      <c r="L1593">
        <v>16</v>
      </c>
      <c r="M1593" t="s">
        <v>18</v>
      </c>
      <c r="N1593" s="7">
        <f t="shared" si="72"/>
        <v>142</v>
      </c>
      <c r="O1593">
        <f t="shared" si="73"/>
        <v>-29.35323383084577</v>
      </c>
      <c r="Q1593">
        <f t="shared" si="74"/>
        <v>0</v>
      </c>
    </row>
    <row r="1594" spans="1:17" x14ac:dyDescent="0.3">
      <c r="A1594">
        <v>5113</v>
      </c>
      <c r="B1594" t="s">
        <v>87</v>
      </c>
      <c r="C1594" t="s">
        <v>88</v>
      </c>
      <c r="D1594" t="s">
        <v>27</v>
      </c>
      <c r="E1594">
        <v>29</v>
      </c>
      <c r="F1594">
        <v>2</v>
      </c>
      <c r="G1594" s="5">
        <v>44059</v>
      </c>
      <c r="H1594" t="s">
        <v>759</v>
      </c>
      <c r="I1594" t="s">
        <v>29</v>
      </c>
      <c r="J1594">
        <v>5</v>
      </c>
      <c r="K1594">
        <v>0.48</v>
      </c>
      <c r="L1594">
        <v>18</v>
      </c>
      <c r="M1594" t="s">
        <v>18</v>
      </c>
      <c r="N1594" s="7">
        <f t="shared" si="72"/>
        <v>58</v>
      </c>
      <c r="O1594">
        <f t="shared" si="73"/>
        <v>-59.154929577464785</v>
      </c>
      <c r="Q1594">
        <f t="shared" si="74"/>
        <v>0</v>
      </c>
    </row>
    <row r="1595" spans="1:17" x14ac:dyDescent="0.3">
      <c r="A1595">
        <v>3847</v>
      </c>
      <c r="B1595" t="s">
        <v>236</v>
      </c>
      <c r="C1595" t="s">
        <v>237</v>
      </c>
      <c r="D1595" t="s">
        <v>27</v>
      </c>
      <c r="E1595">
        <v>28</v>
      </c>
      <c r="F1595">
        <v>3</v>
      </c>
      <c r="G1595" s="5">
        <v>44060</v>
      </c>
      <c r="H1595" t="s">
        <v>783</v>
      </c>
      <c r="I1595" t="s">
        <v>17</v>
      </c>
      <c r="J1595">
        <v>5</v>
      </c>
      <c r="K1595">
        <v>0.48</v>
      </c>
      <c r="L1595">
        <v>18</v>
      </c>
      <c r="M1595" t="s">
        <v>18</v>
      </c>
      <c r="N1595" s="7">
        <f t="shared" si="72"/>
        <v>84</v>
      </c>
      <c r="O1595">
        <f t="shared" si="73"/>
        <v>44.827586206896555</v>
      </c>
      <c r="Q1595">
        <f t="shared" si="74"/>
        <v>0</v>
      </c>
    </row>
    <row r="1596" spans="1:17" x14ac:dyDescent="0.3">
      <c r="A1596">
        <v>4436</v>
      </c>
      <c r="B1596" t="s">
        <v>216</v>
      </c>
      <c r="C1596" t="s">
        <v>217</v>
      </c>
      <c r="D1596" t="s">
        <v>54</v>
      </c>
      <c r="E1596">
        <v>15</v>
      </c>
      <c r="F1596">
        <v>1</v>
      </c>
      <c r="G1596" s="5">
        <v>44060</v>
      </c>
      <c r="H1596" t="s">
        <v>491</v>
      </c>
      <c r="I1596" t="s">
        <v>17</v>
      </c>
      <c r="J1596">
        <v>6</v>
      </c>
      <c r="K1596">
        <v>0.18</v>
      </c>
      <c r="L1596">
        <v>15</v>
      </c>
      <c r="M1596" t="s">
        <v>18</v>
      </c>
      <c r="N1596" s="7">
        <f t="shared" si="72"/>
        <v>15</v>
      </c>
      <c r="O1596">
        <f t="shared" si="73"/>
        <v>-82.142857142857139</v>
      </c>
      <c r="Q1596">
        <f t="shared" si="74"/>
        <v>-62.5</v>
      </c>
    </row>
    <row r="1597" spans="1:17" x14ac:dyDescent="0.3">
      <c r="A1597">
        <v>5228</v>
      </c>
      <c r="B1597" t="s">
        <v>19</v>
      </c>
      <c r="C1597" t="s">
        <v>20</v>
      </c>
      <c r="D1597" t="s">
        <v>54</v>
      </c>
      <c r="E1597">
        <v>82</v>
      </c>
      <c r="F1597">
        <v>2</v>
      </c>
      <c r="G1597" s="5">
        <v>44060</v>
      </c>
      <c r="H1597" t="s">
        <v>230</v>
      </c>
      <c r="I1597" t="s">
        <v>29</v>
      </c>
      <c r="J1597">
        <v>8</v>
      </c>
      <c r="K1597">
        <v>0.48</v>
      </c>
      <c r="L1597">
        <v>19</v>
      </c>
      <c r="M1597" t="s">
        <v>18</v>
      </c>
      <c r="N1597" s="7">
        <f t="shared" si="72"/>
        <v>164</v>
      </c>
      <c r="O1597">
        <f t="shared" si="73"/>
        <v>993.33333333333337</v>
      </c>
      <c r="Q1597">
        <f t="shared" si="74"/>
        <v>166.66666666666669</v>
      </c>
    </row>
    <row r="1598" spans="1:17" x14ac:dyDescent="0.3">
      <c r="A1598">
        <v>3678</v>
      </c>
      <c r="B1598" t="s">
        <v>137</v>
      </c>
      <c r="C1598" t="s">
        <v>138</v>
      </c>
      <c r="D1598" t="s">
        <v>54</v>
      </c>
      <c r="E1598">
        <v>66</v>
      </c>
      <c r="F1598">
        <v>2</v>
      </c>
      <c r="G1598" s="5">
        <v>44061</v>
      </c>
      <c r="H1598" t="s">
        <v>483</v>
      </c>
      <c r="I1598" t="s">
        <v>17</v>
      </c>
      <c r="J1598">
        <v>9</v>
      </c>
      <c r="K1598">
        <v>0.33</v>
      </c>
      <c r="L1598">
        <v>16</v>
      </c>
      <c r="M1598" t="s">
        <v>18</v>
      </c>
      <c r="N1598" s="7">
        <f t="shared" si="72"/>
        <v>132</v>
      </c>
      <c r="O1598">
        <f t="shared" si="73"/>
        <v>-19.512195121951219</v>
      </c>
      <c r="Q1598">
        <f t="shared" si="74"/>
        <v>-31.249999999999993</v>
      </c>
    </row>
    <row r="1599" spans="1:17" x14ac:dyDescent="0.3">
      <c r="A1599">
        <v>3718</v>
      </c>
      <c r="B1599" t="s">
        <v>446</v>
      </c>
      <c r="C1599" t="s">
        <v>447</v>
      </c>
      <c r="D1599" t="s">
        <v>54</v>
      </c>
      <c r="E1599">
        <v>68</v>
      </c>
      <c r="F1599">
        <v>2</v>
      </c>
      <c r="G1599" s="5">
        <v>44061</v>
      </c>
      <c r="H1599" t="s">
        <v>331</v>
      </c>
      <c r="I1599" t="s">
        <v>17</v>
      </c>
      <c r="J1599">
        <v>6</v>
      </c>
      <c r="K1599">
        <v>0.56999999999999995</v>
      </c>
      <c r="L1599">
        <v>19</v>
      </c>
      <c r="M1599" t="s">
        <v>18</v>
      </c>
      <c r="N1599" s="7">
        <f t="shared" si="72"/>
        <v>136</v>
      </c>
      <c r="O1599">
        <f t="shared" si="73"/>
        <v>3.0303030303030303</v>
      </c>
      <c r="Q1599">
        <f t="shared" si="74"/>
        <v>72.727272727272705</v>
      </c>
    </row>
    <row r="1600" spans="1:17" x14ac:dyDescent="0.3">
      <c r="A1600">
        <v>3834</v>
      </c>
      <c r="B1600" t="s">
        <v>328</v>
      </c>
      <c r="C1600" t="s">
        <v>329</v>
      </c>
      <c r="D1600" t="s">
        <v>54</v>
      </c>
      <c r="E1600">
        <v>19</v>
      </c>
      <c r="F1600">
        <v>2</v>
      </c>
      <c r="G1600" s="5">
        <v>44061</v>
      </c>
      <c r="H1600" t="s">
        <v>128</v>
      </c>
      <c r="I1600" t="s">
        <v>17</v>
      </c>
      <c r="J1600">
        <v>8</v>
      </c>
      <c r="K1600">
        <v>0.48</v>
      </c>
      <c r="L1600">
        <v>17</v>
      </c>
      <c r="M1600" t="s">
        <v>18</v>
      </c>
      <c r="N1600" s="7">
        <f t="shared" si="72"/>
        <v>38</v>
      </c>
      <c r="O1600">
        <f t="shared" si="73"/>
        <v>-72.058823529411768</v>
      </c>
      <c r="Q1600">
        <f t="shared" si="74"/>
        <v>-15.789473684210522</v>
      </c>
    </row>
    <row r="1601" spans="1:17" x14ac:dyDescent="0.3">
      <c r="A1601">
        <v>4752</v>
      </c>
      <c r="B1601" t="s">
        <v>19</v>
      </c>
      <c r="C1601" t="s">
        <v>20</v>
      </c>
      <c r="D1601" t="s">
        <v>54</v>
      </c>
      <c r="E1601">
        <v>17</v>
      </c>
      <c r="F1601">
        <v>3</v>
      </c>
      <c r="G1601" s="5">
        <v>44061</v>
      </c>
      <c r="H1601" t="s">
        <v>715</v>
      </c>
      <c r="I1601" t="s">
        <v>29</v>
      </c>
      <c r="J1601">
        <v>8</v>
      </c>
      <c r="K1601">
        <v>0.48</v>
      </c>
      <c r="L1601">
        <v>17</v>
      </c>
      <c r="M1601" t="s">
        <v>18</v>
      </c>
      <c r="N1601" s="7">
        <f t="shared" si="72"/>
        <v>51</v>
      </c>
      <c r="O1601">
        <f t="shared" si="73"/>
        <v>34.210526315789473</v>
      </c>
      <c r="Q1601">
        <f t="shared" si="74"/>
        <v>0</v>
      </c>
    </row>
    <row r="1602" spans="1:17" x14ac:dyDescent="0.3">
      <c r="A1602">
        <v>8947</v>
      </c>
      <c r="B1602" t="s">
        <v>320</v>
      </c>
      <c r="C1602" t="s">
        <v>321</v>
      </c>
      <c r="D1602" t="s">
        <v>27</v>
      </c>
      <c r="E1602">
        <v>66</v>
      </c>
      <c r="F1602">
        <v>2</v>
      </c>
      <c r="G1602" s="5">
        <v>44061</v>
      </c>
      <c r="H1602" t="s">
        <v>373</v>
      </c>
      <c r="I1602" t="s">
        <v>23</v>
      </c>
      <c r="J1602">
        <v>4</v>
      </c>
      <c r="K1602">
        <v>0.33</v>
      </c>
      <c r="L1602">
        <v>10</v>
      </c>
      <c r="M1602" t="s">
        <v>33</v>
      </c>
      <c r="N1602" s="7">
        <f t="shared" ref="N1602:N1665" si="75">E1602*F1602</f>
        <v>132</v>
      </c>
      <c r="O1602">
        <f t="shared" si="73"/>
        <v>158.8235294117647</v>
      </c>
      <c r="Q1602">
        <f t="shared" si="74"/>
        <v>-31.249999999999993</v>
      </c>
    </row>
    <row r="1603" spans="1:17" x14ac:dyDescent="0.3">
      <c r="A1603">
        <v>3135</v>
      </c>
      <c r="B1603" t="s">
        <v>114</v>
      </c>
      <c r="C1603" t="s">
        <v>115</v>
      </c>
      <c r="D1603" t="s">
        <v>27</v>
      </c>
      <c r="E1603">
        <v>85</v>
      </c>
      <c r="F1603">
        <v>1</v>
      </c>
      <c r="G1603" s="5">
        <v>44062</v>
      </c>
      <c r="H1603" t="s">
        <v>482</v>
      </c>
      <c r="I1603" t="s">
        <v>17</v>
      </c>
      <c r="J1603">
        <v>8</v>
      </c>
      <c r="K1603">
        <v>0.33</v>
      </c>
      <c r="L1603">
        <v>19</v>
      </c>
      <c r="M1603" t="s">
        <v>18</v>
      </c>
      <c r="N1603" s="7">
        <f t="shared" si="75"/>
        <v>85</v>
      </c>
      <c r="O1603">
        <f t="shared" ref="O1603:O1666" si="76">IF(N1603=0, 0, ((N1603-N1602)/ABS(N1602))*100)</f>
        <v>-35.606060606060609</v>
      </c>
      <c r="Q1603">
        <f t="shared" ref="Q1603:Q1666" si="77">IF(K1603=0, 0, ((K1603-K1602)/ABS(K1602))*100)</f>
        <v>0</v>
      </c>
    </row>
    <row r="1604" spans="1:17" x14ac:dyDescent="0.3">
      <c r="A1604">
        <v>3269</v>
      </c>
      <c r="B1604" t="s">
        <v>552</v>
      </c>
      <c r="C1604" t="s">
        <v>553</v>
      </c>
      <c r="D1604" t="s">
        <v>27</v>
      </c>
      <c r="E1604">
        <v>30</v>
      </c>
      <c r="F1604">
        <v>3</v>
      </c>
      <c r="G1604" s="5">
        <v>44062</v>
      </c>
      <c r="H1604" t="s">
        <v>439</v>
      </c>
      <c r="I1604" t="s">
        <v>17</v>
      </c>
      <c r="J1604">
        <v>5</v>
      </c>
      <c r="K1604">
        <v>0.33</v>
      </c>
      <c r="L1604">
        <v>11</v>
      </c>
      <c r="M1604" t="s">
        <v>18</v>
      </c>
      <c r="N1604" s="7">
        <f t="shared" si="75"/>
        <v>90</v>
      </c>
      <c r="O1604">
        <f t="shared" si="76"/>
        <v>5.8823529411764701</v>
      </c>
      <c r="Q1604">
        <f t="shared" si="77"/>
        <v>0</v>
      </c>
    </row>
    <row r="1605" spans="1:17" x14ac:dyDescent="0.3">
      <c r="A1605">
        <v>3392</v>
      </c>
      <c r="B1605" t="s">
        <v>246</v>
      </c>
      <c r="C1605" t="s">
        <v>247</v>
      </c>
      <c r="D1605" t="s">
        <v>54</v>
      </c>
      <c r="E1605">
        <v>63</v>
      </c>
      <c r="F1605">
        <v>2</v>
      </c>
      <c r="G1605" s="5">
        <v>44062</v>
      </c>
      <c r="H1605" t="s">
        <v>955</v>
      </c>
      <c r="I1605" t="s">
        <v>17</v>
      </c>
      <c r="J1605">
        <v>7</v>
      </c>
      <c r="K1605">
        <v>0.33</v>
      </c>
      <c r="L1605">
        <v>7</v>
      </c>
      <c r="M1605" t="s">
        <v>18</v>
      </c>
      <c r="N1605" s="7">
        <f t="shared" si="75"/>
        <v>126</v>
      </c>
      <c r="O1605">
        <f t="shared" si="76"/>
        <v>40</v>
      </c>
      <c r="Q1605">
        <f t="shared" si="77"/>
        <v>0</v>
      </c>
    </row>
    <row r="1606" spans="1:17" x14ac:dyDescent="0.3">
      <c r="A1606">
        <v>3418</v>
      </c>
      <c r="B1606" t="s">
        <v>231</v>
      </c>
      <c r="C1606" t="s">
        <v>232</v>
      </c>
      <c r="D1606" t="s">
        <v>54</v>
      </c>
      <c r="E1606">
        <v>16</v>
      </c>
      <c r="F1606">
        <v>1</v>
      </c>
      <c r="G1606" s="5">
        <v>44063</v>
      </c>
      <c r="H1606" t="s">
        <v>193</v>
      </c>
      <c r="I1606" t="s">
        <v>17</v>
      </c>
      <c r="J1606">
        <v>7</v>
      </c>
      <c r="K1606">
        <v>0.48</v>
      </c>
      <c r="L1606">
        <v>15</v>
      </c>
      <c r="M1606" t="s">
        <v>18</v>
      </c>
      <c r="N1606" s="7">
        <f t="shared" si="75"/>
        <v>16</v>
      </c>
      <c r="O1606">
        <f t="shared" si="76"/>
        <v>-87.301587301587304</v>
      </c>
      <c r="Q1606">
        <f t="shared" si="77"/>
        <v>45.454545454545439</v>
      </c>
    </row>
    <row r="1607" spans="1:17" x14ac:dyDescent="0.3">
      <c r="A1607">
        <v>4813</v>
      </c>
      <c r="B1607" t="s">
        <v>83</v>
      </c>
      <c r="C1607" t="s">
        <v>84</v>
      </c>
      <c r="D1607" t="s">
        <v>27</v>
      </c>
      <c r="E1607">
        <v>17</v>
      </c>
      <c r="F1607">
        <v>3</v>
      </c>
      <c r="G1607" s="5">
        <v>44063</v>
      </c>
      <c r="H1607" t="s">
        <v>758</v>
      </c>
      <c r="I1607" t="s">
        <v>29</v>
      </c>
      <c r="J1607">
        <v>5</v>
      </c>
      <c r="K1607">
        <v>0.33</v>
      </c>
      <c r="L1607">
        <v>15</v>
      </c>
      <c r="M1607" t="s">
        <v>18</v>
      </c>
      <c r="N1607" s="7">
        <f t="shared" si="75"/>
        <v>51</v>
      </c>
      <c r="O1607">
        <f t="shared" si="76"/>
        <v>218.75</v>
      </c>
      <c r="Q1607">
        <f t="shared" si="77"/>
        <v>-31.249999999999993</v>
      </c>
    </row>
    <row r="1608" spans="1:17" x14ac:dyDescent="0.3">
      <c r="A1608">
        <v>4993</v>
      </c>
      <c r="B1608" t="s">
        <v>199</v>
      </c>
      <c r="C1608" t="s">
        <v>200</v>
      </c>
      <c r="D1608" t="s">
        <v>27</v>
      </c>
      <c r="E1608">
        <v>43</v>
      </c>
      <c r="F1608">
        <v>1</v>
      </c>
      <c r="G1608" s="5">
        <v>44063</v>
      </c>
      <c r="H1608" t="s">
        <v>916</v>
      </c>
      <c r="I1608" t="s">
        <v>29</v>
      </c>
      <c r="J1608">
        <v>6</v>
      </c>
      <c r="K1608">
        <v>0.48</v>
      </c>
      <c r="L1608">
        <v>17</v>
      </c>
      <c r="M1608" t="s">
        <v>18</v>
      </c>
      <c r="N1608" s="7">
        <f t="shared" si="75"/>
        <v>43</v>
      </c>
      <c r="O1608">
        <f t="shared" si="76"/>
        <v>-15.686274509803921</v>
      </c>
      <c r="Q1608">
        <f t="shared" si="77"/>
        <v>45.454545454545439</v>
      </c>
    </row>
    <row r="1609" spans="1:17" x14ac:dyDescent="0.3">
      <c r="A1609">
        <v>9170</v>
      </c>
      <c r="B1609" t="s">
        <v>500</v>
      </c>
      <c r="C1609" t="s">
        <v>321</v>
      </c>
      <c r="D1609" t="s">
        <v>54</v>
      </c>
      <c r="E1609">
        <v>22</v>
      </c>
      <c r="F1609">
        <v>3</v>
      </c>
      <c r="G1609" s="5">
        <v>44063</v>
      </c>
      <c r="H1609" t="s">
        <v>722</v>
      </c>
      <c r="I1609" t="s">
        <v>23</v>
      </c>
      <c r="J1609">
        <v>7</v>
      </c>
      <c r="K1609">
        <v>0.33</v>
      </c>
      <c r="L1609">
        <v>13</v>
      </c>
      <c r="M1609" t="s">
        <v>33</v>
      </c>
      <c r="N1609" s="7">
        <f t="shared" si="75"/>
        <v>66</v>
      </c>
      <c r="O1609">
        <f t="shared" si="76"/>
        <v>53.488372093023251</v>
      </c>
      <c r="Q1609">
        <f t="shared" si="77"/>
        <v>-31.249999999999993</v>
      </c>
    </row>
    <row r="1610" spans="1:17" x14ac:dyDescent="0.3">
      <c r="A1610">
        <v>9566</v>
      </c>
      <c r="B1610" t="s">
        <v>412</v>
      </c>
      <c r="C1610" t="s">
        <v>413</v>
      </c>
      <c r="D1610" t="s">
        <v>54</v>
      </c>
      <c r="E1610">
        <v>34</v>
      </c>
      <c r="F1610">
        <v>1</v>
      </c>
      <c r="G1610" s="5">
        <v>44063</v>
      </c>
      <c r="H1610" t="s">
        <v>646</v>
      </c>
      <c r="I1610" t="s">
        <v>23</v>
      </c>
      <c r="J1610">
        <v>3</v>
      </c>
      <c r="K1610">
        <v>0.48</v>
      </c>
      <c r="L1610">
        <v>12</v>
      </c>
      <c r="M1610" t="s">
        <v>33</v>
      </c>
      <c r="N1610" s="7">
        <f t="shared" si="75"/>
        <v>34</v>
      </c>
      <c r="O1610">
        <f t="shared" si="76"/>
        <v>-48.484848484848484</v>
      </c>
      <c r="Q1610">
        <f t="shared" si="77"/>
        <v>45.454545454545439</v>
      </c>
    </row>
    <row r="1611" spans="1:17" x14ac:dyDescent="0.3">
      <c r="A1611">
        <v>2103</v>
      </c>
      <c r="B1611" t="s">
        <v>72</v>
      </c>
      <c r="C1611" t="s">
        <v>73</v>
      </c>
      <c r="D1611" t="s">
        <v>27</v>
      </c>
      <c r="E1611">
        <v>51</v>
      </c>
      <c r="F1611">
        <v>2</v>
      </c>
      <c r="G1611" s="5">
        <v>44064</v>
      </c>
      <c r="H1611" t="s">
        <v>721</v>
      </c>
      <c r="I1611" t="s">
        <v>17</v>
      </c>
      <c r="J1611">
        <v>5</v>
      </c>
      <c r="K1611">
        <v>0.33</v>
      </c>
      <c r="L1611">
        <v>11</v>
      </c>
      <c r="M1611" t="s">
        <v>24</v>
      </c>
      <c r="N1611" s="7">
        <f t="shared" si="75"/>
        <v>102</v>
      </c>
      <c r="O1611">
        <f t="shared" si="76"/>
        <v>200</v>
      </c>
      <c r="Q1611">
        <f t="shared" si="77"/>
        <v>-31.249999999999993</v>
      </c>
    </row>
    <row r="1612" spans="1:17" x14ac:dyDescent="0.3">
      <c r="A1612">
        <v>2840</v>
      </c>
      <c r="B1612" t="s">
        <v>123</v>
      </c>
      <c r="C1612" t="s">
        <v>124</v>
      </c>
      <c r="D1612" t="s">
        <v>54</v>
      </c>
      <c r="E1612">
        <v>27</v>
      </c>
      <c r="F1612">
        <v>2</v>
      </c>
      <c r="G1612" s="5">
        <v>44064</v>
      </c>
      <c r="H1612" t="s">
        <v>110</v>
      </c>
      <c r="I1612" t="s">
        <v>17</v>
      </c>
      <c r="J1612">
        <v>7</v>
      </c>
      <c r="K1612">
        <v>0.48</v>
      </c>
      <c r="L1612">
        <v>12</v>
      </c>
      <c r="M1612" t="s">
        <v>18</v>
      </c>
      <c r="N1612" s="7">
        <f t="shared" si="75"/>
        <v>54</v>
      </c>
      <c r="O1612">
        <f t="shared" si="76"/>
        <v>-47.058823529411761</v>
      </c>
      <c r="Q1612">
        <f t="shared" si="77"/>
        <v>45.454545454545439</v>
      </c>
    </row>
    <row r="1613" spans="1:17" x14ac:dyDescent="0.3">
      <c r="A1613">
        <v>3533</v>
      </c>
      <c r="B1613" t="s">
        <v>287</v>
      </c>
      <c r="C1613" t="s">
        <v>288</v>
      </c>
      <c r="D1613" t="s">
        <v>27</v>
      </c>
      <c r="E1613">
        <v>50</v>
      </c>
      <c r="F1613">
        <v>1</v>
      </c>
      <c r="G1613" s="5">
        <v>44064</v>
      </c>
      <c r="H1613" t="s">
        <v>363</v>
      </c>
      <c r="I1613" t="s">
        <v>17</v>
      </c>
      <c r="J1613">
        <v>5</v>
      </c>
      <c r="K1613">
        <v>0.33</v>
      </c>
      <c r="L1613">
        <v>19</v>
      </c>
      <c r="M1613" t="s">
        <v>18</v>
      </c>
      <c r="N1613" s="7">
        <f t="shared" si="75"/>
        <v>50</v>
      </c>
      <c r="O1613">
        <f t="shared" si="76"/>
        <v>-7.4074074074074066</v>
      </c>
      <c r="Q1613">
        <f t="shared" si="77"/>
        <v>-31.249999999999993</v>
      </c>
    </row>
    <row r="1614" spans="1:17" x14ac:dyDescent="0.3">
      <c r="A1614">
        <v>4949</v>
      </c>
      <c r="B1614" t="s">
        <v>38</v>
      </c>
      <c r="C1614" t="s">
        <v>39</v>
      </c>
      <c r="D1614" t="s">
        <v>27</v>
      </c>
      <c r="E1614">
        <v>20</v>
      </c>
      <c r="F1614">
        <v>1</v>
      </c>
      <c r="G1614" s="5">
        <v>44064</v>
      </c>
      <c r="H1614" t="s">
        <v>167</v>
      </c>
      <c r="I1614" t="s">
        <v>29</v>
      </c>
      <c r="J1614">
        <v>7</v>
      </c>
      <c r="K1614">
        <v>0.48</v>
      </c>
      <c r="L1614">
        <v>15</v>
      </c>
      <c r="M1614" t="s">
        <v>18</v>
      </c>
      <c r="N1614" s="7">
        <f t="shared" si="75"/>
        <v>20</v>
      </c>
      <c r="O1614">
        <f t="shared" si="76"/>
        <v>-60</v>
      </c>
      <c r="Q1614">
        <f t="shared" si="77"/>
        <v>45.454545454545439</v>
      </c>
    </row>
    <row r="1615" spans="1:17" x14ac:dyDescent="0.3">
      <c r="A1615">
        <v>5074</v>
      </c>
      <c r="B1615" t="s">
        <v>34</v>
      </c>
      <c r="C1615" t="s">
        <v>35</v>
      </c>
      <c r="D1615" t="s">
        <v>54</v>
      </c>
      <c r="E1615">
        <v>18</v>
      </c>
      <c r="F1615">
        <v>2</v>
      </c>
      <c r="G1615" s="5">
        <v>44065</v>
      </c>
      <c r="H1615" t="s">
        <v>363</v>
      </c>
      <c r="I1615" t="s">
        <v>29</v>
      </c>
      <c r="J1615">
        <v>9</v>
      </c>
      <c r="K1615">
        <v>0.48</v>
      </c>
      <c r="L1615">
        <v>19</v>
      </c>
      <c r="M1615" t="s">
        <v>18</v>
      </c>
      <c r="N1615" s="7">
        <f t="shared" si="75"/>
        <v>36</v>
      </c>
      <c r="O1615">
        <f t="shared" si="76"/>
        <v>80</v>
      </c>
      <c r="Q1615">
        <f t="shared" si="77"/>
        <v>0</v>
      </c>
    </row>
    <row r="1616" spans="1:17" x14ac:dyDescent="0.3">
      <c r="A1616">
        <v>9103</v>
      </c>
      <c r="B1616" t="s">
        <v>50</v>
      </c>
      <c r="C1616" t="s">
        <v>51</v>
      </c>
      <c r="D1616" t="s">
        <v>27</v>
      </c>
      <c r="E1616">
        <v>31</v>
      </c>
      <c r="F1616">
        <v>1</v>
      </c>
      <c r="G1616" s="5">
        <v>44065</v>
      </c>
      <c r="H1616" t="s">
        <v>1223</v>
      </c>
      <c r="I1616" t="s">
        <v>23</v>
      </c>
      <c r="J1616">
        <v>7</v>
      </c>
      <c r="K1616">
        <v>0.33</v>
      </c>
      <c r="L1616">
        <v>7</v>
      </c>
      <c r="M1616" t="s">
        <v>33</v>
      </c>
      <c r="N1616" s="7">
        <f t="shared" si="75"/>
        <v>31</v>
      </c>
      <c r="O1616">
        <f t="shared" si="76"/>
        <v>-13.888888888888889</v>
      </c>
      <c r="Q1616">
        <f t="shared" si="77"/>
        <v>-31.249999999999993</v>
      </c>
    </row>
    <row r="1617" spans="1:17" x14ac:dyDescent="0.3">
      <c r="A1617">
        <v>9954</v>
      </c>
      <c r="B1617" t="s">
        <v>96</v>
      </c>
      <c r="C1617" t="s">
        <v>97</v>
      </c>
      <c r="D1617" t="s">
        <v>54</v>
      </c>
      <c r="E1617">
        <v>40</v>
      </c>
      <c r="F1617">
        <v>1</v>
      </c>
      <c r="G1617" s="5">
        <v>44065</v>
      </c>
      <c r="H1617" t="s">
        <v>456</v>
      </c>
      <c r="I1617" t="s">
        <v>23</v>
      </c>
      <c r="J1617">
        <v>6</v>
      </c>
      <c r="K1617">
        <v>0.48</v>
      </c>
      <c r="L1617">
        <v>14</v>
      </c>
      <c r="M1617" t="s">
        <v>740</v>
      </c>
      <c r="N1617" s="7">
        <f t="shared" si="75"/>
        <v>40</v>
      </c>
      <c r="O1617">
        <f t="shared" si="76"/>
        <v>29.032258064516132</v>
      </c>
      <c r="Q1617">
        <f t="shared" si="77"/>
        <v>45.454545454545439</v>
      </c>
    </row>
    <row r="1618" spans="1:17" x14ac:dyDescent="0.3">
      <c r="A1618">
        <v>3239</v>
      </c>
      <c r="B1618" t="s">
        <v>242</v>
      </c>
      <c r="C1618" t="s">
        <v>243</v>
      </c>
      <c r="D1618" t="s">
        <v>27</v>
      </c>
      <c r="E1618">
        <v>16</v>
      </c>
      <c r="F1618">
        <v>1</v>
      </c>
      <c r="G1618" s="5">
        <v>44066</v>
      </c>
      <c r="H1618" t="s">
        <v>1181</v>
      </c>
      <c r="I1618" t="s">
        <v>17</v>
      </c>
      <c r="J1618">
        <v>6</v>
      </c>
      <c r="K1618">
        <v>0.48</v>
      </c>
      <c r="L1618">
        <v>8</v>
      </c>
      <c r="M1618" t="s">
        <v>18</v>
      </c>
      <c r="N1618" s="7">
        <f t="shared" si="75"/>
        <v>16</v>
      </c>
      <c r="O1618">
        <f t="shared" si="76"/>
        <v>-60</v>
      </c>
      <c r="Q1618">
        <f t="shared" si="77"/>
        <v>0</v>
      </c>
    </row>
    <row r="1619" spans="1:17" x14ac:dyDescent="0.3">
      <c r="A1619">
        <v>4927</v>
      </c>
      <c r="B1619" t="s">
        <v>520</v>
      </c>
      <c r="C1619" t="s">
        <v>521</v>
      </c>
      <c r="D1619" t="s">
        <v>27</v>
      </c>
      <c r="E1619">
        <v>47</v>
      </c>
      <c r="F1619">
        <v>3</v>
      </c>
      <c r="G1619" s="5">
        <v>44066</v>
      </c>
      <c r="H1619" t="s">
        <v>584</v>
      </c>
      <c r="I1619" t="s">
        <v>29</v>
      </c>
      <c r="J1619">
        <v>6</v>
      </c>
      <c r="K1619">
        <v>0.48</v>
      </c>
      <c r="L1619">
        <v>17</v>
      </c>
      <c r="M1619" t="s">
        <v>18</v>
      </c>
      <c r="N1619" s="7">
        <f t="shared" si="75"/>
        <v>141</v>
      </c>
      <c r="O1619">
        <f t="shared" si="76"/>
        <v>781.25</v>
      </c>
      <c r="Q1619">
        <f t="shared" si="77"/>
        <v>0</v>
      </c>
    </row>
    <row r="1620" spans="1:17" x14ac:dyDescent="0.3">
      <c r="A1620">
        <v>5247</v>
      </c>
      <c r="B1620" t="s">
        <v>346</v>
      </c>
      <c r="C1620" t="s">
        <v>347</v>
      </c>
      <c r="D1620" t="s">
        <v>27</v>
      </c>
      <c r="E1620">
        <v>81</v>
      </c>
      <c r="F1620">
        <v>1</v>
      </c>
      <c r="G1620" s="5">
        <v>44066</v>
      </c>
      <c r="H1620" t="s">
        <v>207</v>
      </c>
      <c r="I1620" t="s">
        <v>29</v>
      </c>
      <c r="J1620">
        <v>5</v>
      </c>
      <c r="K1620">
        <v>0.33</v>
      </c>
      <c r="L1620">
        <v>15</v>
      </c>
      <c r="M1620" t="s">
        <v>18</v>
      </c>
      <c r="N1620" s="7">
        <f t="shared" si="75"/>
        <v>81</v>
      </c>
      <c r="O1620">
        <f t="shared" si="76"/>
        <v>-42.553191489361701</v>
      </c>
      <c r="Q1620">
        <f t="shared" si="77"/>
        <v>-31.249999999999993</v>
      </c>
    </row>
    <row r="1621" spans="1:17" x14ac:dyDescent="0.3">
      <c r="A1621">
        <v>9698</v>
      </c>
      <c r="B1621" t="s">
        <v>489</v>
      </c>
      <c r="C1621" t="s">
        <v>490</v>
      </c>
      <c r="D1621" t="s">
        <v>54</v>
      </c>
      <c r="E1621">
        <v>53</v>
      </c>
      <c r="F1621">
        <v>1</v>
      </c>
      <c r="G1621" s="5">
        <v>44066</v>
      </c>
      <c r="H1621" t="s">
        <v>705</v>
      </c>
      <c r="I1621" t="s">
        <v>23</v>
      </c>
      <c r="J1621">
        <v>7</v>
      </c>
      <c r="K1621">
        <v>0.48</v>
      </c>
      <c r="L1621">
        <v>12</v>
      </c>
      <c r="M1621" t="s">
        <v>740</v>
      </c>
      <c r="N1621" s="7">
        <f t="shared" si="75"/>
        <v>53</v>
      </c>
      <c r="O1621">
        <f t="shared" si="76"/>
        <v>-34.567901234567898</v>
      </c>
      <c r="Q1621">
        <f t="shared" si="77"/>
        <v>45.454545454545439</v>
      </c>
    </row>
    <row r="1622" spans="1:17" x14ac:dyDescent="0.3">
      <c r="A1622">
        <v>3853</v>
      </c>
      <c r="B1622" t="s">
        <v>83</v>
      </c>
      <c r="C1622" t="s">
        <v>84</v>
      </c>
      <c r="D1622" t="s">
        <v>27</v>
      </c>
      <c r="E1622">
        <v>23</v>
      </c>
      <c r="F1622">
        <v>1</v>
      </c>
      <c r="G1622" s="5">
        <v>44067</v>
      </c>
      <c r="H1622" t="s">
        <v>491</v>
      </c>
      <c r="I1622" t="s">
        <v>17</v>
      </c>
      <c r="J1622">
        <v>5</v>
      </c>
      <c r="K1622">
        <v>0.33</v>
      </c>
      <c r="L1622">
        <v>15</v>
      </c>
      <c r="M1622" t="s">
        <v>18</v>
      </c>
      <c r="N1622" s="7">
        <f t="shared" si="75"/>
        <v>23</v>
      </c>
      <c r="O1622">
        <f t="shared" si="76"/>
        <v>-56.60377358490566</v>
      </c>
      <c r="Q1622">
        <f t="shared" si="77"/>
        <v>-31.249999999999993</v>
      </c>
    </row>
    <row r="1623" spans="1:17" x14ac:dyDescent="0.3">
      <c r="A1623">
        <v>1988</v>
      </c>
      <c r="B1623" t="s">
        <v>279</v>
      </c>
      <c r="C1623" t="s">
        <v>280</v>
      </c>
      <c r="D1623" t="s">
        <v>54</v>
      </c>
      <c r="E1623">
        <v>64</v>
      </c>
      <c r="F1623">
        <v>1</v>
      </c>
      <c r="G1623" s="5">
        <v>44068</v>
      </c>
      <c r="H1623" t="s">
        <v>319</v>
      </c>
      <c r="I1623" t="s">
        <v>17</v>
      </c>
      <c r="J1623">
        <v>7</v>
      </c>
      <c r="K1623">
        <v>0.48</v>
      </c>
      <c r="L1623">
        <v>13</v>
      </c>
      <c r="M1623" t="s">
        <v>24</v>
      </c>
      <c r="N1623" s="7">
        <f t="shared" si="75"/>
        <v>64</v>
      </c>
      <c r="O1623">
        <f t="shared" si="76"/>
        <v>178.26086956521738</v>
      </c>
      <c r="Q1623">
        <f t="shared" si="77"/>
        <v>45.454545454545439</v>
      </c>
    </row>
    <row r="1624" spans="1:17" x14ac:dyDescent="0.3">
      <c r="A1624">
        <v>2616</v>
      </c>
      <c r="B1624" t="s">
        <v>520</v>
      </c>
      <c r="C1624" t="s">
        <v>521</v>
      </c>
      <c r="D1624" t="s">
        <v>54</v>
      </c>
      <c r="E1624">
        <v>46</v>
      </c>
      <c r="F1624">
        <v>1</v>
      </c>
      <c r="G1624" s="5">
        <v>44068</v>
      </c>
      <c r="H1624" t="s">
        <v>1122</v>
      </c>
      <c r="I1624" t="s">
        <v>17</v>
      </c>
      <c r="J1624">
        <v>5</v>
      </c>
      <c r="K1624">
        <v>0.48</v>
      </c>
      <c r="L1624">
        <v>9</v>
      </c>
      <c r="M1624" t="s">
        <v>18</v>
      </c>
      <c r="N1624" s="7">
        <f t="shared" si="75"/>
        <v>46</v>
      </c>
      <c r="O1624">
        <f t="shared" si="76"/>
        <v>-28.125</v>
      </c>
      <c r="Q1624">
        <f t="shared" si="77"/>
        <v>0</v>
      </c>
    </row>
    <row r="1625" spans="1:17" x14ac:dyDescent="0.3">
      <c r="A1625">
        <v>3211</v>
      </c>
      <c r="B1625" t="s">
        <v>216</v>
      </c>
      <c r="C1625" t="s">
        <v>217</v>
      </c>
      <c r="D1625" t="s">
        <v>27</v>
      </c>
      <c r="E1625">
        <v>37</v>
      </c>
      <c r="F1625">
        <v>1</v>
      </c>
      <c r="G1625" s="5">
        <v>44068</v>
      </c>
      <c r="H1625" t="s">
        <v>380</v>
      </c>
      <c r="I1625" t="s">
        <v>17</v>
      </c>
      <c r="J1625">
        <v>4</v>
      </c>
      <c r="K1625">
        <v>0.18</v>
      </c>
      <c r="L1625">
        <v>17</v>
      </c>
      <c r="M1625" t="s">
        <v>18</v>
      </c>
      <c r="N1625" s="7">
        <f t="shared" si="75"/>
        <v>37</v>
      </c>
      <c r="O1625">
        <f t="shared" si="76"/>
        <v>-19.565217391304348</v>
      </c>
      <c r="Q1625">
        <f t="shared" si="77"/>
        <v>-62.5</v>
      </c>
    </row>
    <row r="1626" spans="1:17" x14ac:dyDescent="0.3">
      <c r="A1626">
        <v>3984</v>
      </c>
      <c r="B1626" t="s">
        <v>72</v>
      </c>
      <c r="C1626" t="s">
        <v>73</v>
      </c>
      <c r="D1626" t="s">
        <v>54</v>
      </c>
      <c r="E1626">
        <v>24</v>
      </c>
      <c r="F1626">
        <v>1</v>
      </c>
      <c r="G1626" s="5">
        <v>44068</v>
      </c>
      <c r="H1626" t="s">
        <v>371</v>
      </c>
      <c r="I1626" t="s">
        <v>17</v>
      </c>
      <c r="J1626">
        <v>6</v>
      </c>
      <c r="K1626">
        <v>0.33</v>
      </c>
      <c r="L1626">
        <v>19</v>
      </c>
      <c r="M1626" t="s">
        <v>18</v>
      </c>
      <c r="N1626" s="7">
        <f t="shared" si="75"/>
        <v>24</v>
      </c>
      <c r="O1626">
        <f t="shared" si="76"/>
        <v>-35.135135135135137</v>
      </c>
      <c r="Q1626">
        <f t="shared" si="77"/>
        <v>83.333333333333343</v>
      </c>
    </row>
    <row r="1627" spans="1:17" x14ac:dyDescent="0.3">
      <c r="A1627">
        <v>4824</v>
      </c>
      <c r="B1627" t="s">
        <v>291</v>
      </c>
      <c r="C1627" t="s">
        <v>292</v>
      </c>
      <c r="D1627" t="s">
        <v>54</v>
      </c>
      <c r="E1627">
        <v>42</v>
      </c>
      <c r="F1627">
        <v>1</v>
      </c>
      <c r="G1627" s="5">
        <v>44068</v>
      </c>
      <c r="H1627" t="s">
        <v>918</v>
      </c>
      <c r="I1627" t="s">
        <v>29</v>
      </c>
      <c r="J1627">
        <v>5</v>
      </c>
      <c r="K1627">
        <v>0.36</v>
      </c>
      <c r="L1627">
        <v>20</v>
      </c>
      <c r="M1627" t="s">
        <v>18</v>
      </c>
      <c r="N1627" s="7">
        <f t="shared" si="75"/>
        <v>42</v>
      </c>
      <c r="O1627">
        <f t="shared" si="76"/>
        <v>75</v>
      </c>
      <c r="Q1627">
        <f t="shared" si="77"/>
        <v>9.0909090909090811</v>
      </c>
    </row>
    <row r="1628" spans="1:17" x14ac:dyDescent="0.3">
      <c r="A1628">
        <v>5005</v>
      </c>
      <c r="B1628" t="s">
        <v>93</v>
      </c>
      <c r="C1628" t="s">
        <v>94</v>
      </c>
      <c r="D1628" t="s">
        <v>27</v>
      </c>
      <c r="E1628">
        <v>61</v>
      </c>
      <c r="F1628">
        <v>3</v>
      </c>
      <c r="G1628" s="5">
        <v>44068</v>
      </c>
      <c r="H1628" t="s">
        <v>307</v>
      </c>
      <c r="I1628" t="s">
        <v>29</v>
      </c>
      <c r="J1628">
        <v>4</v>
      </c>
      <c r="K1628">
        <v>0.33</v>
      </c>
      <c r="L1628">
        <v>16</v>
      </c>
      <c r="M1628" t="s">
        <v>18</v>
      </c>
      <c r="N1628" s="7">
        <f t="shared" si="75"/>
        <v>183</v>
      </c>
      <c r="O1628">
        <f t="shared" si="76"/>
        <v>335.71428571428572</v>
      </c>
      <c r="Q1628">
        <f t="shared" si="77"/>
        <v>-8.333333333333325</v>
      </c>
    </row>
    <row r="1629" spans="1:17" x14ac:dyDescent="0.3">
      <c r="A1629">
        <v>1780</v>
      </c>
      <c r="B1629" t="s">
        <v>140</v>
      </c>
      <c r="C1629" t="s">
        <v>141</v>
      </c>
      <c r="D1629" t="s">
        <v>54</v>
      </c>
      <c r="E1629">
        <v>55</v>
      </c>
      <c r="F1629">
        <v>2</v>
      </c>
      <c r="G1629" s="5">
        <v>44069</v>
      </c>
      <c r="H1629" t="s">
        <v>994</v>
      </c>
      <c r="I1629" t="s">
        <v>17</v>
      </c>
      <c r="J1629">
        <v>9</v>
      </c>
      <c r="K1629">
        <v>0.48</v>
      </c>
      <c r="L1629">
        <v>9</v>
      </c>
      <c r="M1629" t="s">
        <v>24</v>
      </c>
      <c r="N1629" s="7">
        <f t="shared" si="75"/>
        <v>110</v>
      </c>
      <c r="O1629">
        <f t="shared" si="76"/>
        <v>-39.89071038251366</v>
      </c>
      <c r="Q1629">
        <f t="shared" si="77"/>
        <v>45.454545454545439</v>
      </c>
    </row>
    <row r="1630" spans="1:17" x14ac:dyDescent="0.3">
      <c r="A1630">
        <v>1795</v>
      </c>
      <c r="B1630" t="s">
        <v>137</v>
      </c>
      <c r="C1630" t="s">
        <v>138</v>
      </c>
      <c r="D1630" t="s">
        <v>27</v>
      </c>
      <c r="E1630">
        <v>27</v>
      </c>
      <c r="F1630">
        <v>3</v>
      </c>
      <c r="G1630" s="5">
        <v>44069</v>
      </c>
      <c r="H1630" t="s">
        <v>81</v>
      </c>
      <c r="I1630" t="s">
        <v>17</v>
      </c>
      <c r="J1630">
        <v>7</v>
      </c>
      <c r="K1630">
        <v>0.33</v>
      </c>
      <c r="L1630">
        <v>11</v>
      </c>
      <c r="M1630" t="s">
        <v>24</v>
      </c>
      <c r="N1630" s="7">
        <f t="shared" si="75"/>
        <v>81</v>
      </c>
      <c r="O1630">
        <f t="shared" si="76"/>
        <v>-26.36363636363636</v>
      </c>
      <c r="Q1630">
        <f t="shared" si="77"/>
        <v>-31.249999999999993</v>
      </c>
    </row>
    <row r="1631" spans="1:17" x14ac:dyDescent="0.3">
      <c r="A1631">
        <v>3538</v>
      </c>
      <c r="B1631" t="s">
        <v>219</v>
      </c>
      <c r="C1631" t="s">
        <v>220</v>
      </c>
      <c r="D1631" t="s">
        <v>54</v>
      </c>
      <c r="E1631">
        <v>69</v>
      </c>
      <c r="F1631">
        <v>3</v>
      </c>
      <c r="G1631" s="5">
        <v>44069</v>
      </c>
      <c r="H1631" t="s">
        <v>192</v>
      </c>
      <c r="I1631" t="s">
        <v>17</v>
      </c>
      <c r="J1631">
        <v>5</v>
      </c>
      <c r="K1631">
        <v>0.48</v>
      </c>
      <c r="L1631">
        <v>15</v>
      </c>
      <c r="M1631" t="s">
        <v>18</v>
      </c>
      <c r="N1631" s="7">
        <f t="shared" si="75"/>
        <v>207</v>
      </c>
      <c r="O1631">
        <f t="shared" si="76"/>
        <v>155.55555555555557</v>
      </c>
      <c r="Q1631">
        <f t="shared" si="77"/>
        <v>45.454545454545439</v>
      </c>
    </row>
    <row r="1632" spans="1:17" x14ac:dyDescent="0.3">
      <c r="A1632">
        <v>4074</v>
      </c>
      <c r="B1632" t="s">
        <v>165</v>
      </c>
      <c r="C1632" t="s">
        <v>166</v>
      </c>
      <c r="D1632" t="s">
        <v>54</v>
      </c>
      <c r="E1632">
        <v>47</v>
      </c>
      <c r="F1632">
        <v>1</v>
      </c>
      <c r="G1632" s="5">
        <v>44069</v>
      </c>
      <c r="H1632" t="s">
        <v>363</v>
      </c>
      <c r="I1632" t="s">
        <v>29</v>
      </c>
      <c r="J1632">
        <v>4</v>
      </c>
      <c r="K1632">
        <v>0.48</v>
      </c>
      <c r="L1632">
        <v>19</v>
      </c>
      <c r="M1632" t="s">
        <v>18</v>
      </c>
      <c r="N1632" s="7">
        <f t="shared" si="75"/>
        <v>47</v>
      </c>
      <c r="O1632">
        <f t="shared" si="76"/>
        <v>-77.294685990338166</v>
      </c>
      <c r="Q1632">
        <f t="shared" si="77"/>
        <v>0</v>
      </c>
    </row>
    <row r="1633" spans="1:17" x14ac:dyDescent="0.3">
      <c r="A1633">
        <v>4371</v>
      </c>
      <c r="B1633" t="s">
        <v>308</v>
      </c>
      <c r="C1633" t="s">
        <v>309</v>
      </c>
      <c r="D1633" t="s">
        <v>27</v>
      </c>
      <c r="E1633">
        <v>63</v>
      </c>
      <c r="F1633">
        <v>3</v>
      </c>
      <c r="G1633" s="5">
        <v>44069</v>
      </c>
      <c r="H1633" t="s">
        <v>1141</v>
      </c>
      <c r="I1633" t="s">
        <v>17</v>
      </c>
      <c r="J1633">
        <v>4</v>
      </c>
      <c r="K1633">
        <v>0.48</v>
      </c>
      <c r="L1633">
        <v>18</v>
      </c>
      <c r="M1633" t="s">
        <v>18</v>
      </c>
      <c r="N1633" s="7">
        <f t="shared" si="75"/>
        <v>189</v>
      </c>
      <c r="O1633">
        <f t="shared" si="76"/>
        <v>302.12765957446811</v>
      </c>
      <c r="Q1633">
        <f t="shared" si="77"/>
        <v>0</v>
      </c>
    </row>
    <row r="1634" spans="1:17" x14ac:dyDescent="0.3">
      <c r="A1634">
        <v>5153</v>
      </c>
      <c r="B1634" t="s">
        <v>443</v>
      </c>
      <c r="C1634" t="s">
        <v>444</v>
      </c>
      <c r="D1634" t="s">
        <v>27</v>
      </c>
      <c r="E1634">
        <v>32</v>
      </c>
      <c r="F1634">
        <v>1</v>
      </c>
      <c r="G1634" s="5">
        <v>44069</v>
      </c>
      <c r="H1634" t="s">
        <v>518</v>
      </c>
      <c r="I1634" t="s">
        <v>29</v>
      </c>
      <c r="J1634">
        <v>7</v>
      </c>
      <c r="K1634">
        <v>0.33</v>
      </c>
      <c r="L1634">
        <v>15</v>
      </c>
      <c r="M1634" t="s">
        <v>18</v>
      </c>
      <c r="N1634" s="7">
        <f t="shared" si="75"/>
        <v>32</v>
      </c>
      <c r="O1634">
        <f t="shared" si="76"/>
        <v>-83.068783068783063</v>
      </c>
      <c r="Q1634">
        <f t="shared" si="77"/>
        <v>-31.249999999999993</v>
      </c>
    </row>
    <row r="1635" spans="1:17" x14ac:dyDescent="0.3">
      <c r="A1635">
        <v>9393</v>
      </c>
      <c r="B1635" t="s">
        <v>381</v>
      </c>
      <c r="C1635" t="s">
        <v>382</v>
      </c>
      <c r="D1635" t="s">
        <v>27</v>
      </c>
      <c r="E1635">
        <v>62</v>
      </c>
      <c r="F1635">
        <v>3</v>
      </c>
      <c r="G1635" s="5">
        <v>44069</v>
      </c>
      <c r="H1635" t="s">
        <v>601</v>
      </c>
      <c r="I1635" t="s">
        <v>29</v>
      </c>
      <c r="J1635">
        <v>5</v>
      </c>
      <c r="K1635">
        <v>0.48</v>
      </c>
      <c r="L1635">
        <v>12</v>
      </c>
      <c r="M1635" t="s">
        <v>33</v>
      </c>
      <c r="N1635" s="7">
        <f t="shared" si="75"/>
        <v>186</v>
      </c>
      <c r="O1635">
        <f t="shared" si="76"/>
        <v>481.25</v>
      </c>
      <c r="Q1635">
        <f t="shared" si="77"/>
        <v>45.454545454545439</v>
      </c>
    </row>
    <row r="1636" spans="1:17" x14ac:dyDescent="0.3">
      <c r="A1636">
        <v>1564</v>
      </c>
      <c r="B1636" t="s">
        <v>19</v>
      </c>
      <c r="C1636" t="s">
        <v>20</v>
      </c>
      <c r="D1636" t="s">
        <v>54</v>
      </c>
      <c r="E1636">
        <v>81</v>
      </c>
      <c r="F1636">
        <v>1</v>
      </c>
      <c r="G1636" s="5">
        <v>44070</v>
      </c>
      <c r="H1636" t="s">
        <v>944</v>
      </c>
      <c r="I1636" t="s">
        <v>17</v>
      </c>
      <c r="J1636">
        <v>7</v>
      </c>
      <c r="K1636">
        <v>0.48</v>
      </c>
      <c r="L1636">
        <v>7</v>
      </c>
      <c r="M1636" t="s">
        <v>24</v>
      </c>
      <c r="N1636" s="7">
        <f t="shared" si="75"/>
        <v>81</v>
      </c>
      <c r="O1636">
        <f t="shared" si="76"/>
        <v>-56.451612903225815</v>
      </c>
      <c r="Q1636">
        <f t="shared" si="77"/>
        <v>0</v>
      </c>
    </row>
    <row r="1637" spans="1:17" x14ac:dyDescent="0.3">
      <c r="A1637">
        <v>2113</v>
      </c>
      <c r="B1637" t="s">
        <v>416</v>
      </c>
      <c r="C1637" t="s">
        <v>417</v>
      </c>
      <c r="D1637" t="s">
        <v>27</v>
      </c>
      <c r="E1637">
        <v>74</v>
      </c>
      <c r="F1637">
        <v>1</v>
      </c>
      <c r="G1637" s="5">
        <v>44070</v>
      </c>
      <c r="H1637" t="s">
        <v>822</v>
      </c>
      <c r="I1637" t="s">
        <v>17</v>
      </c>
      <c r="J1637">
        <v>8</v>
      </c>
      <c r="K1637">
        <v>0.33</v>
      </c>
      <c r="L1637">
        <v>7</v>
      </c>
      <c r="M1637" t="s">
        <v>24</v>
      </c>
      <c r="N1637" s="7">
        <f t="shared" si="75"/>
        <v>74</v>
      </c>
      <c r="O1637">
        <f t="shared" si="76"/>
        <v>-8.6419753086419746</v>
      </c>
      <c r="Q1637">
        <f t="shared" si="77"/>
        <v>-31.249999999999993</v>
      </c>
    </row>
    <row r="1638" spans="1:17" x14ac:dyDescent="0.3">
      <c r="A1638">
        <v>2871</v>
      </c>
      <c r="B1638" t="s">
        <v>151</v>
      </c>
      <c r="C1638" t="s">
        <v>152</v>
      </c>
      <c r="D1638" t="s">
        <v>27</v>
      </c>
      <c r="E1638">
        <v>36</v>
      </c>
      <c r="F1638">
        <v>2</v>
      </c>
      <c r="G1638" s="5">
        <v>44070</v>
      </c>
      <c r="H1638" t="s">
        <v>680</v>
      </c>
      <c r="I1638" t="s">
        <v>17</v>
      </c>
      <c r="J1638">
        <v>9</v>
      </c>
      <c r="K1638">
        <v>0.48</v>
      </c>
      <c r="L1638">
        <v>16</v>
      </c>
      <c r="M1638" t="s">
        <v>18</v>
      </c>
      <c r="N1638" s="7">
        <f t="shared" si="75"/>
        <v>72</v>
      </c>
      <c r="O1638">
        <f t="shared" si="76"/>
        <v>-2.7027027027027026</v>
      </c>
      <c r="Q1638">
        <f t="shared" si="77"/>
        <v>45.454545454545439</v>
      </c>
    </row>
    <row r="1639" spans="1:17" x14ac:dyDescent="0.3">
      <c r="A1639">
        <v>3042</v>
      </c>
      <c r="B1639" t="s">
        <v>183</v>
      </c>
      <c r="C1639" t="s">
        <v>184</v>
      </c>
      <c r="D1639" t="s">
        <v>54</v>
      </c>
      <c r="E1639">
        <v>20</v>
      </c>
      <c r="F1639">
        <v>1</v>
      </c>
      <c r="G1639" s="5">
        <v>44070</v>
      </c>
      <c r="H1639" t="s">
        <v>1030</v>
      </c>
      <c r="I1639" t="s">
        <v>17</v>
      </c>
      <c r="J1639">
        <v>9</v>
      </c>
      <c r="K1639">
        <v>0.33</v>
      </c>
      <c r="L1639">
        <v>15</v>
      </c>
      <c r="M1639" t="s">
        <v>18</v>
      </c>
      <c r="N1639" s="7">
        <f t="shared" si="75"/>
        <v>20</v>
      </c>
      <c r="O1639">
        <f t="shared" si="76"/>
        <v>-72.222222222222214</v>
      </c>
      <c r="Q1639">
        <f t="shared" si="77"/>
        <v>-31.249999999999993</v>
      </c>
    </row>
    <row r="1640" spans="1:17" x14ac:dyDescent="0.3">
      <c r="A1640">
        <v>4046</v>
      </c>
      <c r="B1640" t="s">
        <v>212</v>
      </c>
      <c r="C1640" t="s">
        <v>213</v>
      </c>
      <c r="D1640" t="s">
        <v>54</v>
      </c>
      <c r="E1640">
        <v>79</v>
      </c>
      <c r="F1640">
        <v>3</v>
      </c>
      <c r="G1640" s="5">
        <v>44070</v>
      </c>
      <c r="H1640" t="s">
        <v>510</v>
      </c>
      <c r="I1640" t="s">
        <v>17</v>
      </c>
      <c r="J1640">
        <v>7</v>
      </c>
      <c r="K1640">
        <v>0.33</v>
      </c>
      <c r="L1640">
        <v>16</v>
      </c>
      <c r="M1640" t="s">
        <v>18</v>
      </c>
      <c r="N1640" s="7">
        <f t="shared" si="75"/>
        <v>237</v>
      </c>
      <c r="O1640">
        <f t="shared" si="76"/>
        <v>1085</v>
      </c>
      <c r="Q1640">
        <f t="shared" si="77"/>
        <v>0</v>
      </c>
    </row>
    <row r="1641" spans="1:17" x14ac:dyDescent="0.3">
      <c r="A1641">
        <v>4187</v>
      </c>
      <c r="B1641" t="s">
        <v>25</v>
      </c>
      <c r="C1641" t="s">
        <v>26</v>
      </c>
      <c r="D1641" t="s">
        <v>27</v>
      </c>
      <c r="E1641">
        <v>65</v>
      </c>
      <c r="F1641">
        <v>3</v>
      </c>
      <c r="G1641" s="5">
        <v>44070</v>
      </c>
      <c r="H1641" t="s">
        <v>1165</v>
      </c>
      <c r="I1641" t="s">
        <v>17</v>
      </c>
      <c r="J1641">
        <v>9</v>
      </c>
      <c r="K1641">
        <v>0.33</v>
      </c>
      <c r="L1641">
        <v>16</v>
      </c>
      <c r="M1641" t="s">
        <v>18</v>
      </c>
      <c r="N1641" s="7">
        <f t="shared" si="75"/>
        <v>195</v>
      </c>
      <c r="O1641">
        <f t="shared" si="76"/>
        <v>-17.721518987341771</v>
      </c>
      <c r="Q1641">
        <f t="shared" si="77"/>
        <v>0</v>
      </c>
    </row>
    <row r="1642" spans="1:17" x14ac:dyDescent="0.3">
      <c r="A1642">
        <v>9624</v>
      </c>
      <c r="B1642" t="s">
        <v>381</v>
      </c>
      <c r="C1642" t="s">
        <v>382</v>
      </c>
      <c r="D1642" t="s">
        <v>54</v>
      </c>
      <c r="E1642">
        <v>79</v>
      </c>
      <c r="F1642">
        <v>2</v>
      </c>
      <c r="G1642" s="5">
        <v>44070</v>
      </c>
      <c r="H1642" t="s">
        <v>1194</v>
      </c>
      <c r="I1642" t="s">
        <v>29</v>
      </c>
      <c r="J1642">
        <v>3</v>
      </c>
      <c r="K1642">
        <v>0.48</v>
      </c>
      <c r="L1642">
        <v>8</v>
      </c>
      <c r="M1642" t="s">
        <v>33</v>
      </c>
      <c r="N1642" s="7">
        <f t="shared" si="75"/>
        <v>158</v>
      </c>
      <c r="O1642">
        <f t="shared" si="76"/>
        <v>-18.974358974358974</v>
      </c>
      <c r="Q1642">
        <f t="shared" si="77"/>
        <v>45.454545454545439</v>
      </c>
    </row>
    <row r="1643" spans="1:17" x14ac:dyDescent="0.3">
      <c r="A1643">
        <v>9903</v>
      </c>
      <c r="B1643" t="s">
        <v>130</v>
      </c>
      <c r="C1643" t="s">
        <v>131</v>
      </c>
      <c r="D1643" t="s">
        <v>27</v>
      </c>
      <c r="E1643">
        <v>43</v>
      </c>
      <c r="F1643">
        <v>2</v>
      </c>
      <c r="G1643" s="5">
        <v>44070</v>
      </c>
      <c r="H1643" t="s">
        <v>948</v>
      </c>
      <c r="I1643" t="s">
        <v>23</v>
      </c>
      <c r="J1643">
        <v>3</v>
      </c>
      <c r="K1643">
        <v>0.48</v>
      </c>
      <c r="L1643">
        <v>9</v>
      </c>
      <c r="M1643" t="s">
        <v>740</v>
      </c>
      <c r="N1643" s="7">
        <f t="shared" si="75"/>
        <v>86</v>
      </c>
      <c r="O1643">
        <f t="shared" si="76"/>
        <v>-45.569620253164558</v>
      </c>
      <c r="Q1643">
        <f t="shared" si="77"/>
        <v>0</v>
      </c>
    </row>
    <row r="1644" spans="1:17" x14ac:dyDescent="0.3">
      <c r="A1644">
        <v>1103</v>
      </c>
      <c r="B1644" t="s">
        <v>87</v>
      </c>
      <c r="C1644" t="s">
        <v>88</v>
      </c>
      <c r="D1644" t="s">
        <v>27</v>
      </c>
      <c r="E1644">
        <v>84</v>
      </c>
      <c r="F1644">
        <v>3</v>
      </c>
      <c r="G1644" s="5">
        <v>44071</v>
      </c>
      <c r="H1644" t="s">
        <v>769</v>
      </c>
      <c r="I1644" t="s">
        <v>17</v>
      </c>
      <c r="J1644">
        <v>6</v>
      </c>
      <c r="K1644">
        <v>0.48</v>
      </c>
      <c r="L1644">
        <v>15</v>
      </c>
      <c r="M1644" t="s">
        <v>24</v>
      </c>
      <c r="N1644" s="7">
        <f t="shared" si="75"/>
        <v>252</v>
      </c>
      <c r="O1644">
        <f t="shared" si="76"/>
        <v>193.02325581395351</v>
      </c>
      <c r="Q1644">
        <f t="shared" si="77"/>
        <v>0</v>
      </c>
    </row>
    <row r="1645" spans="1:17" x14ac:dyDescent="0.3">
      <c r="A1645">
        <v>1432</v>
      </c>
      <c r="B1645" t="s">
        <v>117</v>
      </c>
      <c r="C1645" t="s">
        <v>118</v>
      </c>
      <c r="D1645" t="s">
        <v>54</v>
      </c>
      <c r="E1645">
        <v>16</v>
      </c>
      <c r="F1645">
        <v>1</v>
      </c>
      <c r="G1645" s="5">
        <v>44071</v>
      </c>
      <c r="H1645" t="s">
        <v>623</v>
      </c>
      <c r="I1645" t="s">
        <v>17</v>
      </c>
      <c r="J1645">
        <v>5</v>
      </c>
      <c r="K1645">
        <v>0.48</v>
      </c>
      <c r="L1645">
        <v>14</v>
      </c>
      <c r="M1645" t="s">
        <v>24</v>
      </c>
      <c r="N1645" s="7">
        <f t="shared" si="75"/>
        <v>16</v>
      </c>
      <c r="O1645">
        <f t="shared" si="76"/>
        <v>-93.650793650793645</v>
      </c>
      <c r="Q1645">
        <f t="shared" si="77"/>
        <v>0</v>
      </c>
    </row>
    <row r="1646" spans="1:17" x14ac:dyDescent="0.3">
      <c r="A1646">
        <v>1667</v>
      </c>
      <c r="B1646" t="s">
        <v>123</v>
      </c>
      <c r="C1646" t="s">
        <v>124</v>
      </c>
      <c r="D1646" t="s">
        <v>27</v>
      </c>
      <c r="E1646">
        <v>36</v>
      </c>
      <c r="F1646">
        <v>3</v>
      </c>
      <c r="G1646" s="5">
        <v>44071</v>
      </c>
      <c r="H1646" t="s">
        <v>835</v>
      </c>
      <c r="I1646" t="s">
        <v>17</v>
      </c>
      <c r="J1646">
        <v>8</v>
      </c>
      <c r="K1646">
        <v>0.48</v>
      </c>
      <c r="L1646">
        <v>14</v>
      </c>
      <c r="M1646" t="s">
        <v>24</v>
      </c>
      <c r="N1646" s="7">
        <f t="shared" si="75"/>
        <v>108</v>
      </c>
      <c r="O1646">
        <f t="shared" si="76"/>
        <v>575</v>
      </c>
      <c r="Q1646">
        <f t="shared" si="77"/>
        <v>0</v>
      </c>
    </row>
    <row r="1647" spans="1:17" x14ac:dyDescent="0.3">
      <c r="A1647">
        <v>3256</v>
      </c>
      <c r="B1647" t="s">
        <v>93</v>
      </c>
      <c r="C1647" t="s">
        <v>94</v>
      </c>
      <c r="D1647" t="s">
        <v>54</v>
      </c>
      <c r="E1647">
        <v>16</v>
      </c>
      <c r="F1647">
        <v>1</v>
      </c>
      <c r="G1647" s="5">
        <v>44071</v>
      </c>
      <c r="H1647" t="s">
        <v>711</v>
      </c>
      <c r="I1647" t="s">
        <v>17</v>
      </c>
      <c r="J1647">
        <v>7</v>
      </c>
      <c r="K1647">
        <v>0.33</v>
      </c>
      <c r="L1647">
        <v>13</v>
      </c>
      <c r="M1647" t="s">
        <v>18</v>
      </c>
      <c r="N1647" s="7">
        <f t="shared" si="75"/>
        <v>16</v>
      </c>
      <c r="O1647">
        <f t="shared" si="76"/>
        <v>-85.18518518518519</v>
      </c>
      <c r="Q1647">
        <f t="shared" si="77"/>
        <v>-31.249999999999993</v>
      </c>
    </row>
    <row r="1648" spans="1:17" x14ac:dyDescent="0.3">
      <c r="A1648">
        <v>4140</v>
      </c>
      <c r="B1648" t="s">
        <v>93</v>
      </c>
      <c r="C1648" t="s">
        <v>94</v>
      </c>
      <c r="D1648" t="s">
        <v>54</v>
      </c>
      <c r="E1648">
        <v>42</v>
      </c>
      <c r="F1648">
        <v>1</v>
      </c>
      <c r="G1648" s="5">
        <v>44071</v>
      </c>
      <c r="H1648" t="s">
        <v>559</v>
      </c>
      <c r="I1648" t="s">
        <v>17</v>
      </c>
      <c r="J1648">
        <v>7</v>
      </c>
      <c r="K1648">
        <v>0.33</v>
      </c>
      <c r="L1648">
        <v>16</v>
      </c>
      <c r="M1648" t="s">
        <v>18</v>
      </c>
      <c r="N1648" s="7">
        <f t="shared" si="75"/>
        <v>42</v>
      </c>
      <c r="O1648">
        <f t="shared" si="76"/>
        <v>162.5</v>
      </c>
      <c r="Q1648">
        <f t="shared" si="77"/>
        <v>0</v>
      </c>
    </row>
    <row r="1649" spans="1:17" x14ac:dyDescent="0.3">
      <c r="A1649">
        <v>4873</v>
      </c>
      <c r="B1649" t="s">
        <v>216</v>
      </c>
      <c r="C1649" t="s">
        <v>217</v>
      </c>
      <c r="D1649" t="s">
        <v>27</v>
      </c>
      <c r="E1649">
        <v>73</v>
      </c>
      <c r="F1649">
        <v>2</v>
      </c>
      <c r="G1649" s="5">
        <v>44071</v>
      </c>
      <c r="H1649" t="s">
        <v>769</v>
      </c>
      <c r="I1649" t="s">
        <v>29</v>
      </c>
      <c r="J1649">
        <v>6</v>
      </c>
      <c r="K1649">
        <v>0.18</v>
      </c>
      <c r="L1649">
        <v>15</v>
      </c>
      <c r="M1649" t="s">
        <v>18</v>
      </c>
      <c r="N1649" s="7">
        <f t="shared" si="75"/>
        <v>146</v>
      </c>
      <c r="O1649">
        <f t="shared" si="76"/>
        <v>247.61904761904762</v>
      </c>
      <c r="Q1649">
        <f t="shared" si="77"/>
        <v>-45.45454545454546</v>
      </c>
    </row>
    <row r="1650" spans="1:17" x14ac:dyDescent="0.3">
      <c r="A1650">
        <v>9077</v>
      </c>
      <c r="B1650" t="s">
        <v>315</v>
      </c>
      <c r="C1650" t="s">
        <v>316</v>
      </c>
      <c r="D1650" t="s">
        <v>27</v>
      </c>
      <c r="E1650">
        <v>71</v>
      </c>
      <c r="F1650">
        <v>1</v>
      </c>
      <c r="G1650" s="5">
        <v>44071</v>
      </c>
      <c r="H1650" t="s">
        <v>132</v>
      </c>
      <c r="I1650" t="s">
        <v>23</v>
      </c>
      <c r="J1650">
        <v>5</v>
      </c>
      <c r="K1650">
        <v>0.18</v>
      </c>
      <c r="L1650">
        <v>13</v>
      </c>
      <c r="M1650" t="s">
        <v>33</v>
      </c>
      <c r="N1650" s="7">
        <f t="shared" si="75"/>
        <v>71</v>
      </c>
      <c r="O1650">
        <f t="shared" si="76"/>
        <v>-51.369863013698634</v>
      </c>
      <c r="Q1650">
        <f t="shared" si="77"/>
        <v>0</v>
      </c>
    </row>
    <row r="1651" spans="1:17" x14ac:dyDescent="0.3">
      <c r="A1651">
        <v>9904</v>
      </c>
      <c r="B1651" t="s">
        <v>254</v>
      </c>
      <c r="C1651" t="s">
        <v>255</v>
      </c>
      <c r="D1651" t="s">
        <v>54</v>
      </c>
      <c r="E1651">
        <v>71</v>
      </c>
      <c r="F1651">
        <v>3</v>
      </c>
      <c r="G1651" s="5">
        <v>44071</v>
      </c>
      <c r="H1651" t="s">
        <v>301</v>
      </c>
      <c r="I1651" t="s">
        <v>23</v>
      </c>
      <c r="J1651">
        <v>5</v>
      </c>
      <c r="K1651">
        <v>0.48</v>
      </c>
      <c r="L1651">
        <v>13</v>
      </c>
      <c r="M1651" t="s">
        <v>740</v>
      </c>
      <c r="N1651" s="7">
        <f t="shared" si="75"/>
        <v>213</v>
      </c>
      <c r="O1651">
        <f t="shared" si="76"/>
        <v>200</v>
      </c>
      <c r="Q1651">
        <f t="shared" si="77"/>
        <v>166.66666666666669</v>
      </c>
    </row>
    <row r="1652" spans="1:17" x14ac:dyDescent="0.3">
      <c r="A1652">
        <v>1801</v>
      </c>
      <c r="B1652" t="s">
        <v>308</v>
      </c>
      <c r="C1652" t="s">
        <v>309</v>
      </c>
      <c r="D1652" t="s">
        <v>27</v>
      </c>
      <c r="E1652">
        <v>61</v>
      </c>
      <c r="F1652">
        <v>2</v>
      </c>
      <c r="G1652" s="5">
        <v>44072</v>
      </c>
      <c r="H1652" t="s">
        <v>626</v>
      </c>
      <c r="I1652" t="s">
        <v>17</v>
      </c>
      <c r="J1652">
        <v>6</v>
      </c>
      <c r="K1652">
        <v>0.48</v>
      </c>
      <c r="L1652">
        <v>11</v>
      </c>
      <c r="M1652" t="s">
        <v>24</v>
      </c>
      <c r="N1652" s="7">
        <f t="shared" si="75"/>
        <v>122</v>
      </c>
      <c r="O1652">
        <f t="shared" si="76"/>
        <v>-42.72300469483568</v>
      </c>
      <c r="Q1652">
        <f t="shared" si="77"/>
        <v>0</v>
      </c>
    </row>
    <row r="1653" spans="1:17" x14ac:dyDescent="0.3">
      <c r="A1653">
        <v>2682</v>
      </c>
      <c r="B1653" t="s">
        <v>294</v>
      </c>
      <c r="C1653" t="s">
        <v>295</v>
      </c>
      <c r="D1653" t="s">
        <v>54</v>
      </c>
      <c r="E1653">
        <v>54</v>
      </c>
      <c r="F1653">
        <v>1</v>
      </c>
      <c r="G1653" s="5">
        <v>44072</v>
      </c>
      <c r="H1653" t="s">
        <v>296</v>
      </c>
      <c r="I1653" t="s">
        <v>17</v>
      </c>
      <c r="J1653">
        <v>6</v>
      </c>
      <c r="K1653">
        <v>0.33</v>
      </c>
      <c r="L1653">
        <v>16</v>
      </c>
      <c r="M1653" t="s">
        <v>18</v>
      </c>
      <c r="N1653" s="7">
        <f t="shared" si="75"/>
        <v>54</v>
      </c>
      <c r="O1653">
        <f t="shared" si="76"/>
        <v>-55.737704918032783</v>
      </c>
      <c r="Q1653">
        <f t="shared" si="77"/>
        <v>-31.249999999999993</v>
      </c>
    </row>
    <row r="1654" spans="1:17" x14ac:dyDescent="0.3">
      <c r="A1654">
        <v>3134</v>
      </c>
      <c r="B1654" t="s">
        <v>231</v>
      </c>
      <c r="C1654" t="s">
        <v>232</v>
      </c>
      <c r="D1654" t="s">
        <v>54</v>
      </c>
      <c r="E1654">
        <v>85</v>
      </c>
      <c r="F1654">
        <v>2</v>
      </c>
      <c r="G1654" s="5">
        <v>44072</v>
      </c>
      <c r="H1654" t="s">
        <v>765</v>
      </c>
      <c r="I1654" t="s">
        <v>17</v>
      </c>
      <c r="J1654">
        <v>4</v>
      </c>
      <c r="K1654">
        <v>0.48</v>
      </c>
      <c r="L1654">
        <v>21</v>
      </c>
      <c r="M1654" t="s">
        <v>18</v>
      </c>
      <c r="N1654" s="7">
        <f t="shared" si="75"/>
        <v>170</v>
      </c>
      <c r="O1654">
        <f t="shared" si="76"/>
        <v>214.81481481481484</v>
      </c>
      <c r="Q1654">
        <f t="shared" si="77"/>
        <v>45.454545454545439</v>
      </c>
    </row>
    <row r="1655" spans="1:17" x14ac:dyDescent="0.3">
      <c r="A1655">
        <v>3365</v>
      </c>
      <c r="B1655" t="s">
        <v>196</v>
      </c>
      <c r="C1655" t="s">
        <v>197</v>
      </c>
      <c r="D1655" t="s">
        <v>27</v>
      </c>
      <c r="E1655">
        <v>74</v>
      </c>
      <c r="F1655">
        <v>3</v>
      </c>
      <c r="G1655" s="5">
        <v>44072</v>
      </c>
      <c r="H1655" t="s">
        <v>1180</v>
      </c>
      <c r="I1655" t="s">
        <v>17</v>
      </c>
      <c r="J1655">
        <v>9</v>
      </c>
      <c r="K1655">
        <v>0.48</v>
      </c>
      <c r="L1655">
        <v>6</v>
      </c>
      <c r="M1655" t="s">
        <v>18</v>
      </c>
      <c r="N1655" s="7">
        <f t="shared" si="75"/>
        <v>222</v>
      </c>
      <c r="O1655">
        <f t="shared" si="76"/>
        <v>30.588235294117649</v>
      </c>
      <c r="Q1655">
        <f t="shared" si="77"/>
        <v>0</v>
      </c>
    </row>
    <row r="1656" spans="1:17" x14ac:dyDescent="0.3">
      <c r="A1656">
        <v>4195</v>
      </c>
      <c r="B1656" t="s">
        <v>108</v>
      </c>
      <c r="C1656" t="s">
        <v>109</v>
      </c>
      <c r="D1656" t="s">
        <v>27</v>
      </c>
      <c r="E1656">
        <v>38</v>
      </c>
      <c r="F1656">
        <v>2</v>
      </c>
      <c r="G1656" s="5">
        <v>44072</v>
      </c>
      <c r="H1656" t="s">
        <v>716</v>
      </c>
      <c r="I1656" t="s">
        <v>17</v>
      </c>
      <c r="J1656">
        <v>9</v>
      </c>
      <c r="K1656">
        <v>0.18</v>
      </c>
      <c r="L1656">
        <v>17</v>
      </c>
      <c r="M1656" t="s">
        <v>18</v>
      </c>
      <c r="N1656" s="7">
        <f t="shared" si="75"/>
        <v>76</v>
      </c>
      <c r="O1656">
        <f t="shared" si="76"/>
        <v>-65.765765765765778</v>
      </c>
      <c r="Q1656">
        <f t="shared" si="77"/>
        <v>-62.5</v>
      </c>
    </row>
    <row r="1657" spans="1:17" x14ac:dyDescent="0.3">
      <c r="A1657">
        <v>4308</v>
      </c>
      <c r="B1657" t="s">
        <v>137</v>
      </c>
      <c r="C1657" t="s">
        <v>138</v>
      </c>
      <c r="D1657" t="s">
        <v>54</v>
      </c>
      <c r="E1657">
        <v>53</v>
      </c>
      <c r="F1657">
        <v>3</v>
      </c>
      <c r="G1657" s="5">
        <v>44072</v>
      </c>
      <c r="H1657" t="s">
        <v>518</v>
      </c>
      <c r="I1657" t="s">
        <v>17</v>
      </c>
      <c r="J1657">
        <v>8</v>
      </c>
      <c r="K1657">
        <v>0.33</v>
      </c>
      <c r="L1657">
        <v>15</v>
      </c>
      <c r="M1657" t="s">
        <v>18</v>
      </c>
      <c r="N1657" s="7">
        <f t="shared" si="75"/>
        <v>159</v>
      </c>
      <c r="O1657">
        <f t="shared" si="76"/>
        <v>109.21052631578947</v>
      </c>
      <c r="Q1657">
        <f t="shared" si="77"/>
        <v>83.333333333333343</v>
      </c>
    </row>
    <row r="1658" spans="1:17" x14ac:dyDescent="0.3">
      <c r="A1658">
        <v>4607</v>
      </c>
      <c r="B1658" t="s">
        <v>72</v>
      </c>
      <c r="C1658" t="s">
        <v>73</v>
      </c>
      <c r="D1658" t="s">
        <v>27</v>
      </c>
      <c r="E1658">
        <v>35</v>
      </c>
      <c r="F1658">
        <v>2</v>
      </c>
      <c r="G1658" s="5">
        <v>44072</v>
      </c>
      <c r="H1658" t="s">
        <v>877</v>
      </c>
      <c r="I1658" t="s">
        <v>29</v>
      </c>
      <c r="J1658">
        <v>8</v>
      </c>
      <c r="K1658">
        <v>0.33</v>
      </c>
      <c r="L1658">
        <v>16</v>
      </c>
      <c r="M1658" t="s">
        <v>18</v>
      </c>
      <c r="N1658" s="7">
        <f t="shared" si="75"/>
        <v>70</v>
      </c>
      <c r="O1658">
        <f t="shared" si="76"/>
        <v>-55.974842767295598</v>
      </c>
      <c r="Q1658">
        <f t="shared" si="77"/>
        <v>0</v>
      </c>
    </row>
    <row r="1659" spans="1:17" x14ac:dyDescent="0.3">
      <c r="A1659">
        <v>4797</v>
      </c>
      <c r="B1659" t="s">
        <v>72</v>
      </c>
      <c r="C1659" t="s">
        <v>73</v>
      </c>
      <c r="D1659" t="s">
        <v>27</v>
      </c>
      <c r="E1659">
        <v>60</v>
      </c>
      <c r="F1659">
        <v>3</v>
      </c>
      <c r="G1659" s="5">
        <v>44072</v>
      </c>
      <c r="H1659" t="s">
        <v>1025</v>
      </c>
      <c r="I1659" t="s">
        <v>29</v>
      </c>
      <c r="J1659">
        <v>4</v>
      </c>
      <c r="K1659">
        <v>0.33</v>
      </c>
      <c r="L1659">
        <v>20</v>
      </c>
      <c r="M1659" t="s">
        <v>18</v>
      </c>
      <c r="N1659" s="7">
        <f t="shared" si="75"/>
        <v>180</v>
      </c>
      <c r="O1659">
        <f t="shared" si="76"/>
        <v>157.14285714285714</v>
      </c>
      <c r="Q1659">
        <f t="shared" si="77"/>
        <v>0</v>
      </c>
    </row>
    <row r="1660" spans="1:17" x14ac:dyDescent="0.3">
      <c r="A1660">
        <v>5173</v>
      </c>
      <c r="B1660" t="s">
        <v>236</v>
      </c>
      <c r="C1660" t="s">
        <v>237</v>
      </c>
      <c r="D1660" t="s">
        <v>27</v>
      </c>
      <c r="E1660">
        <v>83</v>
      </c>
      <c r="F1660">
        <v>1</v>
      </c>
      <c r="G1660" s="5">
        <v>44072</v>
      </c>
      <c r="H1660" t="s">
        <v>215</v>
      </c>
      <c r="I1660" t="s">
        <v>29</v>
      </c>
      <c r="J1660">
        <v>9</v>
      </c>
      <c r="K1660">
        <v>0.48</v>
      </c>
      <c r="L1660">
        <v>18</v>
      </c>
      <c r="M1660" t="s">
        <v>18</v>
      </c>
      <c r="N1660" s="7">
        <f t="shared" si="75"/>
        <v>83</v>
      </c>
      <c r="O1660">
        <f t="shared" si="76"/>
        <v>-53.888888888888886</v>
      </c>
      <c r="Q1660">
        <f t="shared" si="77"/>
        <v>45.454545454545439</v>
      </c>
    </row>
    <row r="1661" spans="1:17" x14ac:dyDescent="0.3">
      <c r="A1661">
        <v>9250</v>
      </c>
      <c r="B1661" t="s">
        <v>311</v>
      </c>
      <c r="C1661" t="s">
        <v>312</v>
      </c>
      <c r="D1661" t="s">
        <v>54</v>
      </c>
      <c r="E1661">
        <v>50</v>
      </c>
      <c r="F1661">
        <v>3</v>
      </c>
      <c r="G1661" s="5">
        <v>44072</v>
      </c>
      <c r="H1661" t="s">
        <v>616</v>
      </c>
      <c r="I1661" t="s">
        <v>23</v>
      </c>
      <c r="J1661">
        <v>5</v>
      </c>
      <c r="K1661">
        <v>0.33</v>
      </c>
      <c r="L1661">
        <v>11</v>
      </c>
      <c r="M1661" t="s">
        <v>33</v>
      </c>
      <c r="N1661" s="7">
        <f t="shared" si="75"/>
        <v>150</v>
      </c>
      <c r="O1661">
        <f t="shared" si="76"/>
        <v>80.722891566265062</v>
      </c>
      <c r="Q1661">
        <f t="shared" si="77"/>
        <v>-31.249999999999993</v>
      </c>
    </row>
    <row r="1662" spans="1:17" x14ac:dyDescent="0.3">
      <c r="A1662">
        <v>1301</v>
      </c>
      <c r="B1662" t="s">
        <v>126</v>
      </c>
      <c r="C1662" t="s">
        <v>127</v>
      </c>
      <c r="D1662" t="s">
        <v>27</v>
      </c>
      <c r="E1662">
        <v>21</v>
      </c>
      <c r="F1662">
        <v>3</v>
      </c>
      <c r="G1662" s="5">
        <v>44073</v>
      </c>
      <c r="H1662" t="s">
        <v>862</v>
      </c>
      <c r="I1662" t="s">
        <v>17</v>
      </c>
      <c r="J1662">
        <v>6</v>
      </c>
      <c r="K1662">
        <v>0.33</v>
      </c>
      <c r="L1662">
        <v>9</v>
      </c>
      <c r="M1662" t="s">
        <v>24</v>
      </c>
      <c r="N1662" s="7">
        <f t="shared" si="75"/>
        <v>63</v>
      </c>
      <c r="O1662">
        <f t="shared" si="76"/>
        <v>-57.999999999999993</v>
      </c>
      <c r="Q1662">
        <f t="shared" si="77"/>
        <v>0</v>
      </c>
    </row>
    <row r="1663" spans="1:17" x14ac:dyDescent="0.3">
      <c r="A1663">
        <v>1313</v>
      </c>
      <c r="B1663" t="s">
        <v>500</v>
      </c>
      <c r="C1663" t="s">
        <v>321</v>
      </c>
      <c r="D1663" t="s">
        <v>27</v>
      </c>
      <c r="E1663">
        <v>68</v>
      </c>
      <c r="F1663">
        <v>3</v>
      </c>
      <c r="G1663" s="5">
        <v>44073</v>
      </c>
      <c r="H1663" t="s">
        <v>798</v>
      </c>
      <c r="I1663" t="s">
        <v>23</v>
      </c>
      <c r="J1663">
        <v>4</v>
      </c>
      <c r="K1663">
        <v>0.33</v>
      </c>
      <c r="L1663">
        <v>7</v>
      </c>
      <c r="M1663" t="s">
        <v>24</v>
      </c>
      <c r="N1663" s="7">
        <f t="shared" si="75"/>
        <v>204</v>
      </c>
      <c r="O1663">
        <f t="shared" si="76"/>
        <v>223.80952380952382</v>
      </c>
      <c r="Q1663">
        <f t="shared" si="77"/>
        <v>0</v>
      </c>
    </row>
    <row r="1664" spans="1:17" x14ac:dyDescent="0.3">
      <c r="A1664">
        <v>3637</v>
      </c>
      <c r="B1664" t="s">
        <v>443</v>
      </c>
      <c r="C1664" t="s">
        <v>444</v>
      </c>
      <c r="D1664" t="s">
        <v>27</v>
      </c>
      <c r="E1664">
        <v>35</v>
      </c>
      <c r="F1664">
        <v>3</v>
      </c>
      <c r="G1664" s="5">
        <v>44073</v>
      </c>
      <c r="H1664" t="s">
        <v>457</v>
      </c>
      <c r="I1664" t="s">
        <v>17</v>
      </c>
      <c r="J1664">
        <v>4</v>
      </c>
      <c r="K1664">
        <v>0.33</v>
      </c>
      <c r="L1664">
        <v>17</v>
      </c>
      <c r="M1664" t="s">
        <v>18</v>
      </c>
      <c r="N1664" s="7">
        <f t="shared" si="75"/>
        <v>105</v>
      </c>
      <c r="O1664">
        <f t="shared" si="76"/>
        <v>-48.529411764705884</v>
      </c>
      <c r="Q1664">
        <f t="shared" si="77"/>
        <v>0</v>
      </c>
    </row>
    <row r="1665" spans="1:17" x14ac:dyDescent="0.3">
      <c r="A1665">
        <v>3904</v>
      </c>
      <c r="B1665" t="s">
        <v>351</v>
      </c>
      <c r="C1665" t="s">
        <v>352</v>
      </c>
      <c r="D1665" t="s">
        <v>54</v>
      </c>
      <c r="E1665">
        <v>22</v>
      </c>
      <c r="F1665">
        <v>2</v>
      </c>
      <c r="G1665" s="5">
        <v>44073</v>
      </c>
      <c r="H1665" t="s">
        <v>436</v>
      </c>
      <c r="I1665" t="s">
        <v>17</v>
      </c>
      <c r="J1665">
        <v>5</v>
      </c>
      <c r="K1665">
        <v>0.33</v>
      </c>
      <c r="L1665">
        <v>16</v>
      </c>
      <c r="M1665" t="s">
        <v>18</v>
      </c>
      <c r="N1665" s="7">
        <f t="shared" si="75"/>
        <v>44</v>
      </c>
      <c r="O1665">
        <f t="shared" si="76"/>
        <v>-58.095238095238102</v>
      </c>
      <c r="Q1665">
        <f t="shared" si="77"/>
        <v>0</v>
      </c>
    </row>
    <row r="1666" spans="1:17" x14ac:dyDescent="0.3">
      <c r="A1666">
        <v>4593</v>
      </c>
      <c r="B1666" t="s">
        <v>72</v>
      </c>
      <c r="C1666" t="s">
        <v>73</v>
      </c>
      <c r="D1666" t="s">
        <v>27</v>
      </c>
      <c r="E1666">
        <v>82</v>
      </c>
      <c r="F1666">
        <v>1</v>
      </c>
      <c r="G1666" s="5">
        <v>44073</v>
      </c>
      <c r="H1666" t="s">
        <v>585</v>
      </c>
      <c r="I1666" t="s">
        <v>29</v>
      </c>
      <c r="J1666">
        <v>9</v>
      </c>
      <c r="K1666">
        <v>0.33</v>
      </c>
      <c r="L1666">
        <v>18</v>
      </c>
      <c r="M1666" t="s">
        <v>18</v>
      </c>
      <c r="N1666" s="7">
        <f t="shared" ref="N1666:N1729" si="78">E1666*F1666</f>
        <v>82</v>
      </c>
      <c r="O1666">
        <f t="shared" si="76"/>
        <v>86.36363636363636</v>
      </c>
      <c r="Q1666">
        <f t="shared" si="77"/>
        <v>0</v>
      </c>
    </row>
    <row r="1667" spans="1:17" x14ac:dyDescent="0.3">
      <c r="A1667">
        <v>9064</v>
      </c>
      <c r="B1667" t="s">
        <v>96</v>
      </c>
      <c r="C1667" t="s">
        <v>97</v>
      </c>
      <c r="D1667" t="s">
        <v>54</v>
      </c>
      <c r="E1667">
        <v>81</v>
      </c>
      <c r="F1667">
        <v>2</v>
      </c>
      <c r="G1667" s="5">
        <v>44073</v>
      </c>
      <c r="H1667" t="s">
        <v>425</v>
      </c>
      <c r="I1667" t="s">
        <v>23</v>
      </c>
      <c r="J1667">
        <v>5</v>
      </c>
      <c r="K1667">
        <v>0.48</v>
      </c>
      <c r="L1667">
        <v>15</v>
      </c>
      <c r="M1667" t="s">
        <v>33</v>
      </c>
      <c r="N1667" s="7">
        <f t="shared" si="78"/>
        <v>162</v>
      </c>
      <c r="O1667">
        <f t="shared" ref="O1667:O1730" si="79">IF(N1667=0, 0, ((N1667-N1666)/ABS(N1666))*100)</f>
        <v>97.560975609756099</v>
      </c>
      <c r="Q1667">
        <f t="shared" ref="Q1667:Q1730" si="80">IF(K1667=0, 0, ((K1667-K1666)/ABS(K1666))*100)</f>
        <v>45.454545454545439</v>
      </c>
    </row>
    <row r="1668" spans="1:17" x14ac:dyDescent="0.3">
      <c r="A1668">
        <v>9645</v>
      </c>
      <c r="B1668" t="s">
        <v>69</v>
      </c>
      <c r="C1668" t="s">
        <v>70</v>
      </c>
      <c r="D1668" t="s">
        <v>27</v>
      </c>
      <c r="E1668">
        <v>28</v>
      </c>
      <c r="F1668">
        <v>3</v>
      </c>
      <c r="G1668" s="5">
        <v>44073</v>
      </c>
      <c r="H1668" t="s">
        <v>1127</v>
      </c>
      <c r="I1668" t="s">
        <v>23</v>
      </c>
      <c r="J1668">
        <v>4</v>
      </c>
      <c r="K1668">
        <v>0.48</v>
      </c>
      <c r="L1668">
        <v>7</v>
      </c>
      <c r="M1668" t="s">
        <v>33</v>
      </c>
      <c r="N1668" s="7">
        <f t="shared" si="78"/>
        <v>84</v>
      </c>
      <c r="O1668">
        <f t="shared" si="79"/>
        <v>-48.148148148148145</v>
      </c>
      <c r="Q1668">
        <f t="shared" si="80"/>
        <v>0</v>
      </c>
    </row>
    <row r="1669" spans="1:17" x14ac:dyDescent="0.3">
      <c r="A1669">
        <v>3492</v>
      </c>
      <c r="B1669" t="s">
        <v>47</v>
      </c>
      <c r="C1669" t="s">
        <v>48</v>
      </c>
      <c r="D1669" t="s">
        <v>54</v>
      </c>
      <c r="E1669">
        <v>85</v>
      </c>
      <c r="F1669">
        <v>3</v>
      </c>
      <c r="G1669" s="5">
        <v>44074</v>
      </c>
      <c r="H1669" t="s">
        <v>503</v>
      </c>
      <c r="I1669" t="s">
        <v>17</v>
      </c>
      <c r="J1669">
        <v>4</v>
      </c>
      <c r="K1669">
        <v>0.33</v>
      </c>
      <c r="L1669">
        <v>13</v>
      </c>
      <c r="M1669" t="s">
        <v>18</v>
      </c>
      <c r="N1669" s="7">
        <f t="shared" si="78"/>
        <v>255</v>
      </c>
      <c r="O1669">
        <f t="shared" si="79"/>
        <v>203.57142857142856</v>
      </c>
      <c r="Q1669">
        <f t="shared" si="80"/>
        <v>-31.249999999999993</v>
      </c>
    </row>
    <row r="1670" spans="1:17" x14ac:dyDescent="0.3">
      <c r="A1670">
        <v>4054</v>
      </c>
      <c r="B1670" t="s">
        <v>552</v>
      </c>
      <c r="C1670" t="s">
        <v>553</v>
      </c>
      <c r="D1670" t="s">
        <v>54</v>
      </c>
      <c r="E1670">
        <v>15</v>
      </c>
      <c r="F1670">
        <v>2</v>
      </c>
      <c r="G1670" s="5">
        <v>44074</v>
      </c>
      <c r="H1670" t="s">
        <v>474</v>
      </c>
      <c r="I1670" t="s">
        <v>17</v>
      </c>
      <c r="J1670">
        <v>6</v>
      </c>
      <c r="K1670">
        <v>0.33</v>
      </c>
      <c r="L1670">
        <v>17</v>
      </c>
      <c r="M1670" t="s">
        <v>18</v>
      </c>
      <c r="N1670" s="7">
        <f t="shared" si="78"/>
        <v>30</v>
      </c>
      <c r="O1670">
        <f t="shared" si="79"/>
        <v>-88.235294117647058</v>
      </c>
      <c r="Q1670">
        <f t="shared" si="80"/>
        <v>0</v>
      </c>
    </row>
    <row r="1671" spans="1:17" x14ac:dyDescent="0.3">
      <c r="A1671">
        <v>4955</v>
      </c>
      <c r="B1671" t="s">
        <v>120</v>
      </c>
      <c r="C1671" t="s">
        <v>121</v>
      </c>
      <c r="D1671" t="s">
        <v>27</v>
      </c>
      <c r="E1671">
        <v>66</v>
      </c>
      <c r="F1671">
        <v>3</v>
      </c>
      <c r="G1671" s="5">
        <v>44074</v>
      </c>
      <c r="H1671" t="s">
        <v>1039</v>
      </c>
      <c r="I1671" t="s">
        <v>29</v>
      </c>
      <c r="J1671">
        <v>8</v>
      </c>
      <c r="K1671">
        <v>0.33</v>
      </c>
      <c r="L1671">
        <v>19</v>
      </c>
      <c r="M1671" t="s">
        <v>18</v>
      </c>
      <c r="N1671" s="7">
        <f t="shared" si="78"/>
        <v>198</v>
      </c>
      <c r="O1671">
        <f t="shared" si="79"/>
        <v>560</v>
      </c>
      <c r="Q1671">
        <f t="shared" si="80"/>
        <v>0</v>
      </c>
    </row>
    <row r="1672" spans="1:17" x14ac:dyDescent="0.3">
      <c r="A1672">
        <v>5111</v>
      </c>
      <c r="B1672" t="s">
        <v>183</v>
      </c>
      <c r="C1672" t="s">
        <v>184</v>
      </c>
      <c r="D1672" t="s">
        <v>27</v>
      </c>
      <c r="E1672">
        <v>62</v>
      </c>
      <c r="F1672">
        <v>3</v>
      </c>
      <c r="G1672" s="5">
        <v>44074</v>
      </c>
      <c r="H1672" t="s">
        <v>584</v>
      </c>
      <c r="I1672" t="s">
        <v>29</v>
      </c>
      <c r="J1672">
        <v>9</v>
      </c>
      <c r="K1672">
        <v>0.33</v>
      </c>
      <c r="L1672">
        <v>17</v>
      </c>
      <c r="M1672" t="s">
        <v>18</v>
      </c>
      <c r="N1672" s="7">
        <f t="shared" si="78"/>
        <v>186</v>
      </c>
      <c r="O1672">
        <f t="shared" si="79"/>
        <v>-6.0606060606060606</v>
      </c>
      <c r="Q1672">
        <f t="shared" si="80"/>
        <v>0</v>
      </c>
    </row>
    <row r="1673" spans="1:17" x14ac:dyDescent="0.3">
      <c r="A1673">
        <v>9487</v>
      </c>
      <c r="B1673" t="s">
        <v>56</v>
      </c>
      <c r="C1673" t="s">
        <v>57</v>
      </c>
      <c r="D1673" t="s">
        <v>27</v>
      </c>
      <c r="E1673">
        <v>21</v>
      </c>
      <c r="F1673">
        <v>3</v>
      </c>
      <c r="G1673" s="5">
        <v>44074</v>
      </c>
      <c r="H1673" t="s">
        <v>848</v>
      </c>
      <c r="I1673" t="s">
        <v>23</v>
      </c>
      <c r="J1673">
        <v>6</v>
      </c>
      <c r="K1673">
        <v>0.48</v>
      </c>
      <c r="L1673">
        <v>6</v>
      </c>
      <c r="M1673" t="s">
        <v>33</v>
      </c>
      <c r="N1673" s="7">
        <f t="shared" si="78"/>
        <v>63</v>
      </c>
      <c r="O1673">
        <f t="shared" si="79"/>
        <v>-66.129032258064512</v>
      </c>
      <c r="Q1673">
        <f t="shared" si="80"/>
        <v>45.454545454545439</v>
      </c>
    </row>
    <row r="1674" spans="1:17" x14ac:dyDescent="0.3">
      <c r="A1674">
        <v>1885</v>
      </c>
      <c r="B1674" t="s">
        <v>117</v>
      </c>
      <c r="C1674" t="s">
        <v>118</v>
      </c>
      <c r="D1674" t="s">
        <v>27</v>
      </c>
      <c r="E1674">
        <v>31</v>
      </c>
      <c r="F1674">
        <v>3</v>
      </c>
      <c r="G1674" s="5">
        <v>44075</v>
      </c>
      <c r="H1674" t="s">
        <v>434</v>
      </c>
      <c r="I1674" t="s">
        <v>17</v>
      </c>
      <c r="J1674">
        <v>5</v>
      </c>
      <c r="K1674">
        <v>0.48</v>
      </c>
      <c r="L1674">
        <v>17</v>
      </c>
      <c r="M1674" t="s">
        <v>24</v>
      </c>
      <c r="N1674" s="7">
        <f t="shared" si="78"/>
        <v>93</v>
      </c>
      <c r="O1674">
        <f t="shared" si="79"/>
        <v>47.619047619047613</v>
      </c>
      <c r="Q1674">
        <f t="shared" si="80"/>
        <v>0</v>
      </c>
    </row>
    <row r="1675" spans="1:17" x14ac:dyDescent="0.3">
      <c r="A1675">
        <v>2531</v>
      </c>
      <c r="B1675" t="s">
        <v>308</v>
      </c>
      <c r="C1675" t="s">
        <v>309</v>
      </c>
      <c r="D1675" t="s">
        <v>27</v>
      </c>
      <c r="E1675">
        <v>31</v>
      </c>
      <c r="F1675">
        <v>1</v>
      </c>
      <c r="G1675" s="5">
        <v>44075</v>
      </c>
      <c r="H1675" t="s">
        <v>1127</v>
      </c>
      <c r="I1675" t="s">
        <v>17</v>
      </c>
      <c r="J1675">
        <v>5</v>
      </c>
      <c r="K1675">
        <v>0.48</v>
      </c>
      <c r="L1675">
        <v>7</v>
      </c>
      <c r="M1675" t="s">
        <v>18</v>
      </c>
      <c r="N1675" s="7">
        <f t="shared" si="78"/>
        <v>31</v>
      </c>
      <c r="O1675">
        <f t="shared" si="79"/>
        <v>-66.666666666666657</v>
      </c>
      <c r="Q1675">
        <f t="shared" si="80"/>
        <v>0</v>
      </c>
    </row>
    <row r="1676" spans="1:17" x14ac:dyDescent="0.3">
      <c r="A1676">
        <v>4356</v>
      </c>
      <c r="B1676" t="s">
        <v>224</v>
      </c>
      <c r="C1676" t="s">
        <v>225</v>
      </c>
      <c r="D1676" t="s">
        <v>54</v>
      </c>
      <c r="E1676">
        <v>23</v>
      </c>
      <c r="F1676">
        <v>2</v>
      </c>
      <c r="G1676" s="5">
        <v>44075</v>
      </c>
      <c r="H1676" t="s">
        <v>307</v>
      </c>
      <c r="I1676" t="s">
        <v>17</v>
      </c>
      <c r="J1676">
        <v>4</v>
      </c>
      <c r="K1676">
        <v>0.48</v>
      </c>
      <c r="L1676">
        <v>16</v>
      </c>
      <c r="M1676" t="s">
        <v>18</v>
      </c>
      <c r="N1676" s="7">
        <f t="shared" si="78"/>
        <v>46</v>
      </c>
      <c r="O1676">
        <f t="shared" si="79"/>
        <v>48.387096774193552</v>
      </c>
      <c r="Q1676">
        <f t="shared" si="80"/>
        <v>0</v>
      </c>
    </row>
    <row r="1677" spans="1:17" x14ac:dyDescent="0.3">
      <c r="A1677">
        <v>1283</v>
      </c>
      <c r="B1677" t="s">
        <v>148</v>
      </c>
      <c r="C1677" t="s">
        <v>149</v>
      </c>
      <c r="D1677" t="s">
        <v>27</v>
      </c>
      <c r="E1677">
        <v>74</v>
      </c>
      <c r="F1677">
        <v>2</v>
      </c>
      <c r="G1677" s="5">
        <v>44076</v>
      </c>
      <c r="H1677" t="s">
        <v>853</v>
      </c>
      <c r="I1677" t="s">
        <v>17</v>
      </c>
      <c r="J1677">
        <v>4</v>
      </c>
      <c r="K1677">
        <v>0.33</v>
      </c>
      <c r="L1677">
        <v>6</v>
      </c>
      <c r="M1677" t="s">
        <v>24</v>
      </c>
      <c r="N1677" s="7">
        <f t="shared" si="78"/>
        <v>148</v>
      </c>
      <c r="O1677">
        <f t="shared" si="79"/>
        <v>221.73913043478262</v>
      </c>
      <c r="Q1677">
        <f t="shared" si="80"/>
        <v>-31.249999999999993</v>
      </c>
    </row>
    <row r="1678" spans="1:17" x14ac:dyDescent="0.3">
      <c r="A1678">
        <v>3621</v>
      </c>
      <c r="B1678" t="s">
        <v>177</v>
      </c>
      <c r="C1678" t="s">
        <v>178</v>
      </c>
      <c r="D1678" t="s">
        <v>27</v>
      </c>
      <c r="E1678">
        <v>35</v>
      </c>
      <c r="F1678">
        <v>3</v>
      </c>
      <c r="G1678" s="5">
        <v>44076</v>
      </c>
      <c r="H1678" t="s">
        <v>385</v>
      </c>
      <c r="I1678" t="s">
        <v>17</v>
      </c>
      <c r="J1678">
        <v>5</v>
      </c>
      <c r="K1678">
        <v>0.33</v>
      </c>
      <c r="L1678">
        <v>15</v>
      </c>
      <c r="M1678" t="s">
        <v>18</v>
      </c>
      <c r="N1678" s="7">
        <f t="shared" si="78"/>
        <v>105</v>
      </c>
      <c r="O1678">
        <f t="shared" si="79"/>
        <v>-29.054054054054053</v>
      </c>
      <c r="Q1678">
        <f t="shared" si="80"/>
        <v>0</v>
      </c>
    </row>
    <row r="1679" spans="1:17" x14ac:dyDescent="0.3">
      <c r="A1679">
        <v>4079</v>
      </c>
      <c r="B1679" t="s">
        <v>453</v>
      </c>
      <c r="C1679" t="s">
        <v>454</v>
      </c>
      <c r="D1679" t="s">
        <v>27</v>
      </c>
      <c r="E1679">
        <v>79</v>
      </c>
      <c r="F1679">
        <v>3</v>
      </c>
      <c r="G1679" s="5">
        <v>44076</v>
      </c>
      <c r="H1679" t="s">
        <v>193</v>
      </c>
      <c r="I1679" t="s">
        <v>17</v>
      </c>
      <c r="J1679">
        <v>5</v>
      </c>
      <c r="K1679">
        <v>0.48</v>
      </c>
      <c r="L1679">
        <v>15</v>
      </c>
      <c r="M1679" t="s">
        <v>18</v>
      </c>
      <c r="N1679" s="7">
        <f t="shared" si="78"/>
        <v>237</v>
      </c>
      <c r="O1679">
        <f t="shared" si="79"/>
        <v>125.71428571428571</v>
      </c>
      <c r="Q1679">
        <f t="shared" si="80"/>
        <v>45.454545454545439</v>
      </c>
    </row>
    <row r="1680" spans="1:17" x14ac:dyDescent="0.3">
      <c r="A1680">
        <v>4858</v>
      </c>
      <c r="B1680" t="s">
        <v>140</v>
      </c>
      <c r="C1680" t="s">
        <v>141</v>
      </c>
      <c r="D1680" t="s">
        <v>54</v>
      </c>
      <c r="E1680">
        <v>77</v>
      </c>
      <c r="F1680">
        <v>2</v>
      </c>
      <c r="G1680" s="5">
        <v>44076</v>
      </c>
      <c r="H1680" t="s">
        <v>1053</v>
      </c>
      <c r="I1680" t="s">
        <v>29</v>
      </c>
      <c r="J1680">
        <v>6</v>
      </c>
      <c r="K1680">
        <v>0.48</v>
      </c>
      <c r="L1680">
        <v>19</v>
      </c>
      <c r="M1680" t="s">
        <v>18</v>
      </c>
      <c r="N1680" s="7">
        <f t="shared" si="78"/>
        <v>154</v>
      </c>
      <c r="O1680">
        <f t="shared" si="79"/>
        <v>-35.021097046413502</v>
      </c>
      <c r="Q1680">
        <f t="shared" si="80"/>
        <v>0</v>
      </c>
    </row>
    <row r="1681" spans="1:17" x14ac:dyDescent="0.3">
      <c r="A1681">
        <v>5055</v>
      </c>
      <c r="B1681" t="s">
        <v>93</v>
      </c>
      <c r="C1681" t="s">
        <v>94</v>
      </c>
      <c r="D1681" t="s">
        <v>27</v>
      </c>
      <c r="E1681">
        <v>19</v>
      </c>
      <c r="F1681">
        <v>2</v>
      </c>
      <c r="G1681" s="5">
        <v>44076</v>
      </c>
      <c r="H1681" t="s">
        <v>847</v>
      </c>
      <c r="I1681" t="s">
        <v>29</v>
      </c>
      <c r="J1681">
        <v>6</v>
      </c>
      <c r="K1681">
        <v>0.33</v>
      </c>
      <c r="L1681">
        <v>17</v>
      </c>
      <c r="M1681" t="s">
        <v>18</v>
      </c>
      <c r="N1681" s="7">
        <f t="shared" si="78"/>
        <v>38</v>
      </c>
      <c r="O1681">
        <f t="shared" si="79"/>
        <v>-75.324675324675326</v>
      </c>
      <c r="Q1681">
        <f t="shared" si="80"/>
        <v>-31.249999999999993</v>
      </c>
    </row>
    <row r="1682" spans="1:17" x14ac:dyDescent="0.3">
      <c r="A1682">
        <v>9540</v>
      </c>
      <c r="B1682" t="s">
        <v>381</v>
      </c>
      <c r="C1682" t="s">
        <v>382</v>
      </c>
      <c r="D1682" t="s">
        <v>54</v>
      </c>
      <c r="E1682">
        <v>43</v>
      </c>
      <c r="F1682">
        <v>1</v>
      </c>
      <c r="G1682" s="5">
        <v>44076</v>
      </c>
      <c r="H1682" t="s">
        <v>1122</v>
      </c>
      <c r="I1682" t="s">
        <v>29</v>
      </c>
      <c r="J1682">
        <v>6</v>
      </c>
      <c r="K1682">
        <v>0.48</v>
      </c>
      <c r="L1682">
        <v>9</v>
      </c>
      <c r="M1682" t="s">
        <v>33</v>
      </c>
      <c r="N1682" s="7">
        <f t="shared" si="78"/>
        <v>43</v>
      </c>
      <c r="O1682">
        <f t="shared" si="79"/>
        <v>13.157894736842104</v>
      </c>
      <c r="Q1682">
        <f t="shared" si="80"/>
        <v>45.454545454545439</v>
      </c>
    </row>
    <row r="1683" spans="1:17" x14ac:dyDescent="0.3">
      <c r="A1683">
        <v>9990</v>
      </c>
      <c r="B1683" t="s">
        <v>355</v>
      </c>
      <c r="C1683" t="s">
        <v>356</v>
      </c>
      <c r="D1683" t="s">
        <v>54</v>
      </c>
      <c r="E1683">
        <v>56</v>
      </c>
      <c r="F1683">
        <v>2</v>
      </c>
      <c r="G1683" s="5">
        <v>44076</v>
      </c>
      <c r="H1683" t="s">
        <v>601</v>
      </c>
      <c r="I1683" t="s">
        <v>23</v>
      </c>
      <c r="J1683">
        <v>3</v>
      </c>
      <c r="K1683">
        <v>0.33</v>
      </c>
      <c r="L1683">
        <v>12</v>
      </c>
      <c r="M1683" t="s">
        <v>740</v>
      </c>
      <c r="N1683" s="7">
        <f t="shared" si="78"/>
        <v>112</v>
      </c>
      <c r="O1683">
        <f t="shared" si="79"/>
        <v>160.46511627906978</v>
      </c>
      <c r="Q1683">
        <f t="shared" si="80"/>
        <v>-31.249999999999993</v>
      </c>
    </row>
    <row r="1684" spans="1:17" x14ac:dyDescent="0.3">
      <c r="A1684">
        <v>1022</v>
      </c>
      <c r="B1684" t="s">
        <v>311</v>
      </c>
      <c r="C1684" t="s">
        <v>312</v>
      </c>
      <c r="D1684" t="s">
        <v>54</v>
      </c>
      <c r="E1684">
        <v>31</v>
      </c>
      <c r="F1684">
        <v>2</v>
      </c>
      <c r="G1684" s="5">
        <v>44077</v>
      </c>
      <c r="H1684" t="s">
        <v>170</v>
      </c>
      <c r="I1684" t="s">
        <v>17</v>
      </c>
      <c r="J1684">
        <v>5</v>
      </c>
      <c r="K1684">
        <v>0.21</v>
      </c>
      <c r="L1684">
        <v>11</v>
      </c>
      <c r="M1684" t="s">
        <v>24</v>
      </c>
      <c r="N1684" s="7">
        <f t="shared" si="78"/>
        <v>62</v>
      </c>
      <c r="O1684">
        <f t="shared" si="79"/>
        <v>-44.642857142857146</v>
      </c>
      <c r="Q1684">
        <f t="shared" si="80"/>
        <v>-36.363636363636367</v>
      </c>
    </row>
    <row r="1685" spans="1:17" x14ac:dyDescent="0.3">
      <c r="A1685">
        <v>1214</v>
      </c>
      <c r="B1685" t="s">
        <v>63</v>
      </c>
      <c r="C1685" t="s">
        <v>64</v>
      </c>
      <c r="D1685" t="s">
        <v>54</v>
      </c>
      <c r="E1685">
        <v>72</v>
      </c>
      <c r="F1685">
        <v>2</v>
      </c>
      <c r="G1685" s="5">
        <v>44077</v>
      </c>
      <c r="H1685" t="s">
        <v>203</v>
      </c>
      <c r="I1685" t="s">
        <v>17</v>
      </c>
      <c r="J1685">
        <v>5</v>
      </c>
      <c r="K1685">
        <v>0.48</v>
      </c>
      <c r="L1685">
        <v>17</v>
      </c>
      <c r="M1685" t="s">
        <v>24</v>
      </c>
      <c r="N1685" s="7">
        <f t="shared" si="78"/>
        <v>144</v>
      </c>
      <c r="O1685">
        <f t="shared" si="79"/>
        <v>132.25806451612902</v>
      </c>
      <c r="Q1685">
        <f t="shared" si="80"/>
        <v>128.57142857142858</v>
      </c>
    </row>
    <row r="1686" spans="1:17" x14ac:dyDescent="0.3">
      <c r="A1686">
        <v>3227</v>
      </c>
      <c r="B1686" t="s">
        <v>180</v>
      </c>
      <c r="C1686" t="s">
        <v>181</v>
      </c>
      <c r="D1686" t="s">
        <v>27</v>
      </c>
      <c r="E1686">
        <v>83</v>
      </c>
      <c r="F1686">
        <v>2</v>
      </c>
      <c r="G1686" s="5">
        <v>44077</v>
      </c>
      <c r="H1686" t="s">
        <v>1126</v>
      </c>
      <c r="I1686" t="s">
        <v>17</v>
      </c>
      <c r="J1686">
        <v>4</v>
      </c>
      <c r="K1686">
        <v>0.48</v>
      </c>
      <c r="L1686">
        <v>14</v>
      </c>
      <c r="M1686" t="s">
        <v>18</v>
      </c>
      <c r="N1686" s="7">
        <f t="shared" si="78"/>
        <v>166</v>
      </c>
      <c r="O1686">
        <f t="shared" si="79"/>
        <v>15.277777777777779</v>
      </c>
      <c r="Q1686">
        <f t="shared" si="80"/>
        <v>0</v>
      </c>
    </row>
    <row r="1687" spans="1:17" x14ac:dyDescent="0.3">
      <c r="A1687">
        <v>4775</v>
      </c>
      <c r="B1687" t="s">
        <v>291</v>
      </c>
      <c r="C1687" t="s">
        <v>292</v>
      </c>
      <c r="D1687" t="s">
        <v>27</v>
      </c>
      <c r="E1687">
        <v>51</v>
      </c>
      <c r="F1687">
        <v>1</v>
      </c>
      <c r="G1687" s="5">
        <v>44077</v>
      </c>
      <c r="H1687" t="s">
        <v>339</v>
      </c>
      <c r="I1687" t="s">
        <v>29</v>
      </c>
      <c r="J1687">
        <v>6</v>
      </c>
      <c r="K1687">
        <v>0.36</v>
      </c>
      <c r="L1687">
        <v>16</v>
      </c>
      <c r="M1687" t="s">
        <v>18</v>
      </c>
      <c r="N1687" s="7">
        <f t="shared" si="78"/>
        <v>51</v>
      </c>
      <c r="O1687">
        <f t="shared" si="79"/>
        <v>-69.277108433734938</v>
      </c>
      <c r="Q1687">
        <f t="shared" si="80"/>
        <v>-25</v>
      </c>
    </row>
    <row r="1688" spans="1:17" x14ac:dyDescent="0.3">
      <c r="A1688">
        <v>4966</v>
      </c>
      <c r="B1688" t="s">
        <v>161</v>
      </c>
      <c r="C1688" t="s">
        <v>162</v>
      </c>
      <c r="D1688" t="s">
        <v>54</v>
      </c>
      <c r="E1688">
        <v>26</v>
      </c>
      <c r="F1688">
        <v>1</v>
      </c>
      <c r="G1688" s="5">
        <v>44077</v>
      </c>
      <c r="H1688" t="s">
        <v>458</v>
      </c>
      <c r="I1688" t="s">
        <v>29</v>
      </c>
      <c r="J1688">
        <v>5</v>
      </c>
      <c r="K1688">
        <v>0.33</v>
      </c>
      <c r="L1688">
        <v>17</v>
      </c>
      <c r="M1688" t="s">
        <v>18</v>
      </c>
      <c r="N1688" s="7">
        <f t="shared" si="78"/>
        <v>26</v>
      </c>
      <c r="O1688">
        <f t="shared" si="79"/>
        <v>-49.019607843137251</v>
      </c>
      <c r="Q1688">
        <f t="shared" si="80"/>
        <v>-8.333333333333325</v>
      </c>
    </row>
    <row r="1689" spans="1:17" x14ac:dyDescent="0.3">
      <c r="A1689">
        <v>9700</v>
      </c>
      <c r="B1689" t="s">
        <v>348</v>
      </c>
      <c r="C1689" t="s">
        <v>349</v>
      </c>
      <c r="D1689" t="s">
        <v>54</v>
      </c>
      <c r="E1689">
        <v>51</v>
      </c>
      <c r="F1689">
        <v>2</v>
      </c>
      <c r="G1689" s="5">
        <v>44077</v>
      </c>
      <c r="H1689" t="s">
        <v>156</v>
      </c>
      <c r="I1689" t="s">
        <v>23</v>
      </c>
      <c r="J1689">
        <v>4</v>
      </c>
      <c r="K1689">
        <v>0.33</v>
      </c>
      <c r="L1689">
        <v>12</v>
      </c>
      <c r="M1689" t="s">
        <v>740</v>
      </c>
      <c r="N1689" s="7">
        <f t="shared" si="78"/>
        <v>102</v>
      </c>
      <c r="O1689">
        <f t="shared" si="79"/>
        <v>292.30769230769226</v>
      </c>
      <c r="Q1689">
        <f t="shared" si="80"/>
        <v>0</v>
      </c>
    </row>
    <row r="1690" spans="1:17" x14ac:dyDescent="0.3">
      <c r="A1690">
        <v>1722</v>
      </c>
      <c r="B1690" t="s">
        <v>199</v>
      </c>
      <c r="C1690" t="s">
        <v>200</v>
      </c>
      <c r="D1690" t="s">
        <v>54</v>
      </c>
      <c r="E1690">
        <v>59</v>
      </c>
      <c r="F1690">
        <v>3</v>
      </c>
      <c r="G1690" s="5">
        <v>44078</v>
      </c>
      <c r="H1690" t="s">
        <v>122</v>
      </c>
      <c r="I1690" t="s">
        <v>17</v>
      </c>
      <c r="J1690">
        <v>9</v>
      </c>
      <c r="K1690">
        <v>0.48</v>
      </c>
      <c r="L1690">
        <v>12</v>
      </c>
      <c r="M1690" t="s">
        <v>24</v>
      </c>
      <c r="N1690" s="7">
        <f t="shared" si="78"/>
        <v>177</v>
      </c>
      <c r="O1690">
        <f t="shared" si="79"/>
        <v>73.529411764705884</v>
      </c>
      <c r="Q1690">
        <f t="shared" si="80"/>
        <v>45.454545454545439</v>
      </c>
    </row>
    <row r="1691" spans="1:17" x14ac:dyDescent="0.3">
      <c r="A1691">
        <v>9657</v>
      </c>
      <c r="B1691" t="s">
        <v>130</v>
      </c>
      <c r="C1691" t="s">
        <v>131</v>
      </c>
      <c r="D1691" t="s">
        <v>27</v>
      </c>
      <c r="E1691">
        <v>33</v>
      </c>
      <c r="F1691">
        <v>1</v>
      </c>
      <c r="G1691" s="5">
        <v>44078</v>
      </c>
      <c r="H1691" t="s">
        <v>555</v>
      </c>
      <c r="I1691" t="s">
        <v>23</v>
      </c>
      <c r="J1691">
        <v>5</v>
      </c>
      <c r="K1691">
        <v>0.48</v>
      </c>
      <c r="L1691">
        <v>15</v>
      </c>
      <c r="M1691" t="s">
        <v>33</v>
      </c>
      <c r="N1691" s="7">
        <f t="shared" si="78"/>
        <v>33</v>
      </c>
      <c r="O1691">
        <f t="shared" si="79"/>
        <v>-81.355932203389841</v>
      </c>
      <c r="Q1691">
        <f t="shared" si="80"/>
        <v>0</v>
      </c>
    </row>
    <row r="1692" spans="1:17" x14ac:dyDescent="0.3">
      <c r="A1692">
        <v>3888</v>
      </c>
      <c r="B1692" t="s">
        <v>183</v>
      </c>
      <c r="C1692" t="s">
        <v>184</v>
      </c>
      <c r="D1692" t="s">
        <v>54</v>
      </c>
      <c r="E1692">
        <v>64</v>
      </c>
      <c r="F1692">
        <v>1</v>
      </c>
      <c r="G1692" s="5">
        <v>44079</v>
      </c>
      <c r="H1692" t="s">
        <v>1085</v>
      </c>
      <c r="I1692" t="s">
        <v>17</v>
      </c>
      <c r="J1692">
        <v>9</v>
      </c>
      <c r="K1692">
        <v>0.33</v>
      </c>
      <c r="L1692">
        <v>18</v>
      </c>
      <c r="M1692" t="s">
        <v>18</v>
      </c>
      <c r="N1692" s="7">
        <f t="shared" si="78"/>
        <v>64</v>
      </c>
      <c r="O1692">
        <f t="shared" si="79"/>
        <v>93.939393939393938</v>
      </c>
      <c r="Q1692">
        <f t="shared" si="80"/>
        <v>-31.249999999999993</v>
      </c>
    </row>
    <row r="1693" spans="1:17" x14ac:dyDescent="0.3">
      <c r="A1693">
        <v>4319</v>
      </c>
      <c r="B1693" t="s">
        <v>326</v>
      </c>
      <c r="C1693" t="s">
        <v>327</v>
      </c>
      <c r="D1693" t="s">
        <v>27</v>
      </c>
      <c r="E1693">
        <v>16</v>
      </c>
      <c r="F1693">
        <v>3</v>
      </c>
      <c r="G1693" s="5">
        <v>44079</v>
      </c>
      <c r="H1693" t="s">
        <v>709</v>
      </c>
      <c r="I1693" t="s">
        <v>17</v>
      </c>
      <c r="J1693">
        <v>9</v>
      </c>
      <c r="K1693">
        <v>0.48</v>
      </c>
      <c r="L1693">
        <v>15</v>
      </c>
      <c r="M1693" t="s">
        <v>18</v>
      </c>
      <c r="N1693" s="7">
        <f t="shared" si="78"/>
        <v>48</v>
      </c>
      <c r="O1693">
        <f t="shared" si="79"/>
        <v>-25</v>
      </c>
      <c r="Q1693">
        <f t="shared" si="80"/>
        <v>45.454545454545439</v>
      </c>
    </row>
    <row r="1694" spans="1:17" x14ac:dyDescent="0.3">
      <c r="A1694">
        <v>4438</v>
      </c>
      <c r="B1694" t="s">
        <v>114</v>
      </c>
      <c r="C1694" t="s">
        <v>115</v>
      </c>
      <c r="D1694" t="s">
        <v>54</v>
      </c>
      <c r="E1694">
        <v>25</v>
      </c>
      <c r="F1694">
        <v>1</v>
      </c>
      <c r="G1694" s="5">
        <v>44079</v>
      </c>
      <c r="H1694" t="s">
        <v>268</v>
      </c>
      <c r="I1694" t="s">
        <v>17</v>
      </c>
      <c r="J1694">
        <v>4</v>
      </c>
      <c r="K1694">
        <v>0.18</v>
      </c>
      <c r="L1694">
        <v>20</v>
      </c>
      <c r="M1694" t="s">
        <v>18</v>
      </c>
      <c r="N1694" s="7">
        <f t="shared" si="78"/>
        <v>25</v>
      </c>
      <c r="O1694">
        <f t="shared" si="79"/>
        <v>-47.916666666666671</v>
      </c>
      <c r="Q1694">
        <f t="shared" si="80"/>
        <v>-62.5</v>
      </c>
    </row>
    <row r="1695" spans="1:17" x14ac:dyDescent="0.3">
      <c r="A1695">
        <v>4660</v>
      </c>
      <c r="B1695" t="s">
        <v>123</v>
      </c>
      <c r="C1695" t="s">
        <v>124</v>
      </c>
      <c r="D1695" t="s">
        <v>54</v>
      </c>
      <c r="E1695">
        <v>74</v>
      </c>
      <c r="F1695">
        <v>3</v>
      </c>
      <c r="G1695" s="5">
        <v>44079</v>
      </c>
      <c r="H1695" t="s">
        <v>594</v>
      </c>
      <c r="I1695" t="s">
        <v>17</v>
      </c>
      <c r="J1695">
        <v>5</v>
      </c>
      <c r="K1695">
        <v>0.48</v>
      </c>
      <c r="L1695">
        <v>19</v>
      </c>
      <c r="M1695" t="s">
        <v>18</v>
      </c>
      <c r="N1695" s="7">
        <f t="shared" si="78"/>
        <v>222</v>
      </c>
      <c r="O1695">
        <f t="shared" si="79"/>
        <v>788</v>
      </c>
      <c r="Q1695">
        <f t="shared" si="80"/>
        <v>166.66666666666669</v>
      </c>
    </row>
    <row r="1696" spans="1:17" x14ac:dyDescent="0.3">
      <c r="A1696">
        <v>3795</v>
      </c>
      <c r="B1696" t="s">
        <v>416</v>
      </c>
      <c r="C1696" t="s">
        <v>417</v>
      </c>
      <c r="D1696" t="s">
        <v>27</v>
      </c>
      <c r="E1696">
        <v>48</v>
      </c>
      <c r="F1696">
        <v>1</v>
      </c>
      <c r="G1696" s="5">
        <v>44080</v>
      </c>
      <c r="H1696" t="s">
        <v>257</v>
      </c>
      <c r="I1696" t="s">
        <v>17</v>
      </c>
      <c r="J1696">
        <v>9</v>
      </c>
      <c r="K1696">
        <v>0.33</v>
      </c>
      <c r="L1696">
        <v>20</v>
      </c>
      <c r="M1696" t="s">
        <v>18</v>
      </c>
      <c r="N1696" s="7">
        <f t="shared" si="78"/>
        <v>48</v>
      </c>
      <c r="O1696">
        <f t="shared" si="79"/>
        <v>-78.378378378378372</v>
      </c>
      <c r="Q1696">
        <f t="shared" si="80"/>
        <v>-31.249999999999993</v>
      </c>
    </row>
    <row r="1697" spans="1:17" x14ac:dyDescent="0.3">
      <c r="A1697">
        <v>4661</v>
      </c>
      <c r="B1697" t="s">
        <v>180</v>
      </c>
      <c r="C1697" t="s">
        <v>181</v>
      </c>
      <c r="D1697" t="s">
        <v>27</v>
      </c>
      <c r="E1697">
        <v>29</v>
      </c>
      <c r="F1697">
        <v>1</v>
      </c>
      <c r="G1697" s="5">
        <v>44080</v>
      </c>
      <c r="H1697" t="s">
        <v>770</v>
      </c>
      <c r="I1697" t="s">
        <v>29</v>
      </c>
      <c r="J1697">
        <v>5</v>
      </c>
      <c r="K1697">
        <v>0.48</v>
      </c>
      <c r="L1697">
        <v>18</v>
      </c>
      <c r="M1697" t="s">
        <v>18</v>
      </c>
      <c r="N1697" s="7">
        <f t="shared" si="78"/>
        <v>29</v>
      </c>
      <c r="O1697">
        <f t="shared" si="79"/>
        <v>-39.583333333333329</v>
      </c>
      <c r="Q1697">
        <f t="shared" si="80"/>
        <v>45.454545454545439</v>
      </c>
    </row>
    <row r="1698" spans="1:17" x14ac:dyDescent="0.3">
      <c r="A1698">
        <v>4756</v>
      </c>
      <c r="B1698" t="s">
        <v>412</v>
      </c>
      <c r="C1698" t="s">
        <v>413</v>
      </c>
      <c r="D1698" t="s">
        <v>54</v>
      </c>
      <c r="E1698">
        <v>63</v>
      </c>
      <c r="F1698">
        <v>2</v>
      </c>
      <c r="G1698" s="5">
        <v>44080</v>
      </c>
      <c r="H1698" t="s">
        <v>667</v>
      </c>
      <c r="I1698" t="s">
        <v>29</v>
      </c>
      <c r="J1698">
        <v>6</v>
      </c>
      <c r="K1698">
        <v>0.48</v>
      </c>
      <c r="L1698">
        <v>15</v>
      </c>
      <c r="M1698" t="s">
        <v>18</v>
      </c>
      <c r="N1698" s="7">
        <f t="shared" si="78"/>
        <v>126</v>
      </c>
      <c r="O1698">
        <f t="shared" si="79"/>
        <v>334.48275862068965</v>
      </c>
      <c r="Q1698">
        <f t="shared" si="80"/>
        <v>0</v>
      </c>
    </row>
    <row r="1699" spans="1:17" x14ac:dyDescent="0.3">
      <c r="A1699">
        <v>1092</v>
      </c>
      <c r="B1699" t="s">
        <v>13</v>
      </c>
      <c r="C1699" t="s">
        <v>14</v>
      </c>
      <c r="D1699" t="s">
        <v>54</v>
      </c>
      <c r="E1699">
        <v>26</v>
      </c>
      <c r="F1699">
        <v>3</v>
      </c>
      <c r="G1699" s="5">
        <v>44081</v>
      </c>
      <c r="H1699" t="s">
        <v>461</v>
      </c>
      <c r="I1699" t="s">
        <v>17</v>
      </c>
      <c r="J1699">
        <v>6</v>
      </c>
      <c r="K1699">
        <v>0.48</v>
      </c>
      <c r="L1699">
        <v>13</v>
      </c>
      <c r="M1699" t="s">
        <v>24</v>
      </c>
      <c r="N1699" s="7">
        <f t="shared" si="78"/>
        <v>78</v>
      </c>
      <c r="O1699">
        <f t="shared" si="79"/>
        <v>-38.095238095238095</v>
      </c>
      <c r="Q1699">
        <f t="shared" si="80"/>
        <v>0</v>
      </c>
    </row>
    <row r="1700" spans="1:17" x14ac:dyDescent="0.3">
      <c r="A1700">
        <v>1839</v>
      </c>
      <c r="B1700" t="s">
        <v>328</v>
      </c>
      <c r="C1700" t="s">
        <v>329</v>
      </c>
      <c r="D1700" t="s">
        <v>27</v>
      </c>
      <c r="E1700">
        <v>28</v>
      </c>
      <c r="F1700">
        <v>2</v>
      </c>
      <c r="G1700" s="5">
        <v>44081</v>
      </c>
      <c r="H1700" t="s">
        <v>655</v>
      </c>
      <c r="I1700" t="s">
        <v>17</v>
      </c>
      <c r="J1700">
        <v>7</v>
      </c>
      <c r="K1700">
        <v>0.48</v>
      </c>
      <c r="L1700">
        <v>16</v>
      </c>
      <c r="M1700" t="s">
        <v>24</v>
      </c>
      <c r="N1700" s="7">
        <f t="shared" si="78"/>
        <v>56</v>
      </c>
      <c r="O1700">
        <f t="shared" si="79"/>
        <v>-28.205128205128204</v>
      </c>
      <c r="Q1700">
        <f t="shared" si="80"/>
        <v>0</v>
      </c>
    </row>
    <row r="1701" spans="1:17" x14ac:dyDescent="0.3">
      <c r="A1701">
        <v>4372</v>
      </c>
      <c r="B1701" t="s">
        <v>328</v>
      </c>
      <c r="C1701" t="s">
        <v>329</v>
      </c>
      <c r="D1701" t="s">
        <v>54</v>
      </c>
      <c r="E1701">
        <v>64</v>
      </c>
      <c r="F1701">
        <v>3</v>
      </c>
      <c r="G1701" s="5">
        <v>44081</v>
      </c>
      <c r="H1701" t="s">
        <v>491</v>
      </c>
      <c r="I1701" t="s">
        <v>17</v>
      </c>
      <c r="J1701">
        <v>5</v>
      </c>
      <c r="K1701">
        <v>0.48</v>
      </c>
      <c r="L1701">
        <v>15</v>
      </c>
      <c r="M1701" t="s">
        <v>18</v>
      </c>
      <c r="N1701" s="7">
        <f t="shared" si="78"/>
        <v>192</v>
      </c>
      <c r="O1701">
        <f t="shared" si="79"/>
        <v>242.85714285714283</v>
      </c>
      <c r="Q1701">
        <f t="shared" si="80"/>
        <v>0</v>
      </c>
    </row>
    <row r="1702" spans="1:17" x14ac:dyDescent="0.3">
      <c r="A1702">
        <v>3956</v>
      </c>
      <c r="B1702" t="s">
        <v>416</v>
      </c>
      <c r="C1702" t="s">
        <v>417</v>
      </c>
      <c r="D1702" t="s">
        <v>54</v>
      </c>
      <c r="E1702">
        <v>66</v>
      </c>
      <c r="F1702">
        <v>3</v>
      </c>
      <c r="G1702" s="5">
        <v>44082</v>
      </c>
      <c r="H1702" t="s">
        <v>464</v>
      </c>
      <c r="I1702" t="s">
        <v>17</v>
      </c>
      <c r="J1702">
        <v>4</v>
      </c>
      <c r="K1702">
        <v>0.33</v>
      </c>
      <c r="L1702">
        <v>15</v>
      </c>
      <c r="M1702" t="s">
        <v>18</v>
      </c>
      <c r="N1702" s="7">
        <f t="shared" si="78"/>
        <v>198</v>
      </c>
      <c r="O1702">
        <f t="shared" si="79"/>
        <v>3.125</v>
      </c>
      <c r="Q1702">
        <f t="shared" si="80"/>
        <v>-31.249999999999993</v>
      </c>
    </row>
    <row r="1703" spans="1:17" x14ac:dyDescent="0.3">
      <c r="A1703">
        <v>4739</v>
      </c>
      <c r="B1703" t="s">
        <v>246</v>
      </c>
      <c r="C1703" t="s">
        <v>247</v>
      </c>
      <c r="D1703" t="s">
        <v>27</v>
      </c>
      <c r="E1703">
        <v>58</v>
      </c>
      <c r="F1703">
        <v>2</v>
      </c>
      <c r="G1703" s="5">
        <v>44082</v>
      </c>
      <c r="H1703" t="s">
        <v>402</v>
      </c>
      <c r="I1703" t="s">
        <v>29</v>
      </c>
      <c r="J1703">
        <v>8</v>
      </c>
      <c r="K1703">
        <v>0.33</v>
      </c>
      <c r="L1703">
        <v>19</v>
      </c>
      <c r="M1703" t="s">
        <v>18</v>
      </c>
      <c r="N1703" s="7">
        <f t="shared" si="78"/>
        <v>116</v>
      </c>
      <c r="O1703">
        <f t="shared" si="79"/>
        <v>-41.414141414141412</v>
      </c>
      <c r="Q1703">
        <f t="shared" si="80"/>
        <v>0</v>
      </c>
    </row>
    <row r="1704" spans="1:17" x14ac:dyDescent="0.3">
      <c r="A1704">
        <v>4751</v>
      </c>
      <c r="B1704" t="s">
        <v>99</v>
      </c>
      <c r="C1704" t="s">
        <v>100</v>
      </c>
      <c r="D1704" t="s">
        <v>27</v>
      </c>
      <c r="E1704">
        <v>82</v>
      </c>
      <c r="F1704">
        <v>2</v>
      </c>
      <c r="G1704" s="5">
        <v>44082</v>
      </c>
      <c r="H1704" t="s">
        <v>533</v>
      </c>
      <c r="I1704" t="s">
        <v>29</v>
      </c>
      <c r="J1704">
        <v>6</v>
      </c>
      <c r="K1704">
        <v>0.48</v>
      </c>
      <c r="L1704">
        <v>19</v>
      </c>
      <c r="M1704" t="s">
        <v>18</v>
      </c>
      <c r="N1704" s="7">
        <f t="shared" si="78"/>
        <v>164</v>
      </c>
      <c r="O1704">
        <f t="shared" si="79"/>
        <v>41.379310344827587</v>
      </c>
      <c r="Q1704">
        <f t="shared" si="80"/>
        <v>45.454545454545439</v>
      </c>
    </row>
    <row r="1705" spans="1:17" x14ac:dyDescent="0.3">
      <c r="A1705">
        <v>4804</v>
      </c>
      <c r="B1705" t="s">
        <v>328</v>
      </c>
      <c r="C1705" t="s">
        <v>329</v>
      </c>
      <c r="D1705" t="s">
        <v>54</v>
      </c>
      <c r="E1705">
        <v>83</v>
      </c>
      <c r="F1705">
        <v>2</v>
      </c>
      <c r="G1705" s="5">
        <v>44082</v>
      </c>
      <c r="H1705" t="s">
        <v>223</v>
      </c>
      <c r="I1705" t="s">
        <v>29</v>
      </c>
      <c r="J1705">
        <v>5</v>
      </c>
      <c r="K1705">
        <v>0.48</v>
      </c>
      <c r="L1705">
        <v>20</v>
      </c>
      <c r="M1705" t="s">
        <v>18</v>
      </c>
      <c r="N1705" s="7">
        <f t="shared" si="78"/>
        <v>166</v>
      </c>
      <c r="O1705">
        <f t="shared" si="79"/>
        <v>1.2195121951219512</v>
      </c>
      <c r="Q1705">
        <f t="shared" si="80"/>
        <v>0</v>
      </c>
    </row>
    <row r="1706" spans="1:17" x14ac:dyDescent="0.3">
      <c r="A1706">
        <v>1627</v>
      </c>
      <c r="B1706" t="s">
        <v>90</v>
      </c>
      <c r="C1706" t="s">
        <v>91</v>
      </c>
      <c r="D1706" t="s">
        <v>27</v>
      </c>
      <c r="E1706">
        <v>63</v>
      </c>
      <c r="F1706">
        <v>1</v>
      </c>
      <c r="G1706" s="5">
        <v>44083</v>
      </c>
      <c r="H1706" t="s">
        <v>965</v>
      </c>
      <c r="I1706" t="s">
        <v>17</v>
      </c>
      <c r="J1706">
        <v>4</v>
      </c>
      <c r="K1706">
        <v>0.36</v>
      </c>
      <c r="L1706">
        <v>18</v>
      </c>
      <c r="M1706" t="s">
        <v>24</v>
      </c>
      <c r="N1706" s="7">
        <f t="shared" si="78"/>
        <v>63</v>
      </c>
      <c r="O1706">
        <f t="shared" si="79"/>
        <v>-62.048192771084345</v>
      </c>
      <c r="Q1706">
        <f t="shared" si="80"/>
        <v>-25</v>
      </c>
    </row>
    <row r="1707" spans="1:17" x14ac:dyDescent="0.3">
      <c r="A1707">
        <v>3072</v>
      </c>
      <c r="B1707" t="s">
        <v>148</v>
      </c>
      <c r="C1707" t="s">
        <v>149</v>
      </c>
      <c r="D1707" t="s">
        <v>54</v>
      </c>
      <c r="E1707">
        <v>80</v>
      </c>
      <c r="F1707">
        <v>2</v>
      </c>
      <c r="G1707" s="5">
        <v>44083</v>
      </c>
      <c r="H1707" t="s">
        <v>301</v>
      </c>
      <c r="I1707" t="s">
        <v>17</v>
      </c>
      <c r="J1707">
        <v>9</v>
      </c>
      <c r="K1707">
        <v>0.33</v>
      </c>
      <c r="L1707">
        <v>13</v>
      </c>
      <c r="M1707" t="s">
        <v>18</v>
      </c>
      <c r="N1707" s="7">
        <f t="shared" si="78"/>
        <v>160</v>
      </c>
      <c r="O1707">
        <f t="shared" si="79"/>
        <v>153.96825396825398</v>
      </c>
      <c r="Q1707">
        <f t="shared" si="80"/>
        <v>-8.333333333333325</v>
      </c>
    </row>
    <row r="1708" spans="1:17" x14ac:dyDescent="0.3">
      <c r="A1708">
        <v>3502</v>
      </c>
      <c r="B1708" t="s">
        <v>44</v>
      </c>
      <c r="C1708" t="s">
        <v>45</v>
      </c>
      <c r="D1708" t="s">
        <v>54</v>
      </c>
      <c r="E1708">
        <v>52</v>
      </c>
      <c r="F1708">
        <v>2</v>
      </c>
      <c r="G1708" s="5">
        <v>44083</v>
      </c>
      <c r="H1708" t="s">
        <v>487</v>
      </c>
      <c r="I1708" t="s">
        <v>17</v>
      </c>
      <c r="J1708">
        <v>5</v>
      </c>
      <c r="K1708">
        <v>0.18</v>
      </c>
      <c r="L1708">
        <v>15</v>
      </c>
      <c r="M1708" t="s">
        <v>18</v>
      </c>
      <c r="N1708" s="7">
        <f t="shared" si="78"/>
        <v>104</v>
      </c>
      <c r="O1708">
        <f t="shared" si="79"/>
        <v>-35</v>
      </c>
      <c r="Q1708">
        <f t="shared" si="80"/>
        <v>-45.45454545454546</v>
      </c>
    </row>
    <row r="1709" spans="1:17" x14ac:dyDescent="0.3">
      <c r="A1709">
        <v>4253</v>
      </c>
      <c r="B1709" t="s">
        <v>242</v>
      </c>
      <c r="C1709" t="s">
        <v>243</v>
      </c>
      <c r="D1709" t="s">
        <v>27</v>
      </c>
      <c r="E1709">
        <v>70</v>
      </c>
      <c r="F1709">
        <v>1</v>
      </c>
      <c r="G1709" s="5">
        <v>44083</v>
      </c>
      <c r="H1709" t="s">
        <v>510</v>
      </c>
      <c r="I1709" t="s">
        <v>17</v>
      </c>
      <c r="J1709">
        <v>8</v>
      </c>
      <c r="K1709">
        <v>0.48</v>
      </c>
      <c r="L1709">
        <v>16</v>
      </c>
      <c r="M1709" t="s">
        <v>18</v>
      </c>
      <c r="N1709" s="7">
        <f t="shared" si="78"/>
        <v>70</v>
      </c>
      <c r="O1709">
        <f t="shared" si="79"/>
        <v>-32.692307692307693</v>
      </c>
      <c r="Q1709">
        <f t="shared" si="80"/>
        <v>166.66666666666669</v>
      </c>
    </row>
    <row r="1710" spans="1:17" x14ac:dyDescent="0.3">
      <c r="A1710">
        <v>4264</v>
      </c>
      <c r="B1710" t="s">
        <v>190</v>
      </c>
      <c r="C1710" t="s">
        <v>191</v>
      </c>
      <c r="D1710" t="s">
        <v>54</v>
      </c>
      <c r="E1710">
        <v>76</v>
      </c>
      <c r="F1710">
        <v>3</v>
      </c>
      <c r="G1710" s="5">
        <v>44083</v>
      </c>
      <c r="H1710" t="s">
        <v>579</v>
      </c>
      <c r="I1710" t="s">
        <v>17</v>
      </c>
      <c r="J1710">
        <v>6</v>
      </c>
      <c r="K1710">
        <v>0.48</v>
      </c>
      <c r="L1710">
        <v>20</v>
      </c>
      <c r="M1710" t="s">
        <v>18</v>
      </c>
      <c r="N1710" s="7">
        <f t="shared" si="78"/>
        <v>228</v>
      </c>
      <c r="O1710">
        <f t="shared" si="79"/>
        <v>225.71428571428572</v>
      </c>
      <c r="Q1710">
        <f t="shared" si="80"/>
        <v>0</v>
      </c>
    </row>
    <row r="1711" spans="1:17" x14ac:dyDescent="0.3">
      <c r="A1711">
        <v>4583</v>
      </c>
      <c r="B1711" t="s">
        <v>120</v>
      </c>
      <c r="C1711" t="s">
        <v>121</v>
      </c>
      <c r="D1711" t="s">
        <v>27</v>
      </c>
      <c r="E1711">
        <v>73</v>
      </c>
      <c r="F1711">
        <v>1</v>
      </c>
      <c r="G1711" s="5">
        <v>44083</v>
      </c>
      <c r="H1711" t="s">
        <v>549</v>
      </c>
      <c r="I1711" t="s">
        <v>29</v>
      </c>
      <c r="J1711">
        <v>8</v>
      </c>
      <c r="K1711">
        <v>0.33</v>
      </c>
      <c r="L1711">
        <v>15</v>
      </c>
      <c r="M1711" t="s">
        <v>18</v>
      </c>
      <c r="N1711" s="7">
        <f t="shared" si="78"/>
        <v>73</v>
      </c>
      <c r="O1711">
        <f t="shared" si="79"/>
        <v>-67.982456140350877</v>
      </c>
      <c r="Q1711">
        <f t="shared" si="80"/>
        <v>-31.249999999999993</v>
      </c>
    </row>
    <row r="1712" spans="1:17" x14ac:dyDescent="0.3">
      <c r="A1712">
        <v>3729</v>
      </c>
      <c r="B1712" t="s">
        <v>72</v>
      </c>
      <c r="C1712" t="s">
        <v>73</v>
      </c>
      <c r="D1712" t="s">
        <v>27</v>
      </c>
      <c r="E1712">
        <v>37</v>
      </c>
      <c r="F1712">
        <v>1</v>
      </c>
      <c r="G1712" s="5">
        <v>44084</v>
      </c>
      <c r="H1712" t="s">
        <v>193</v>
      </c>
      <c r="I1712" t="s">
        <v>17</v>
      </c>
      <c r="J1712">
        <v>7</v>
      </c>
      <c r="K1712">
        <v>0.33</v>
      </c>
      <c r="L1712">
        <v>15</v>
      </c>
      <c r="M1712" t="s">
        <v>18</v>
      </c>
      <c r="N1712" s="7">
        <f t="shared" si="78"/>
        <v>37</v>
      </c>
      <c r="O1712">
        <f t="shared" si="79"/>
        <v>-49.315068493150683</v>
      </c>
      <c r="Q1712">
        <f t="shared" si="80"/>
        <v>0</v>
      </c>
    </row>
    <row r="1713" spans="1:17" x14ac:dyDescent="0.3">
      <c r="A1713">
        <v>4023</v>
      </c>
      <c r="B1713" t="s">
        <v>216</v>
      </c>
      <c r="C1713" t="s">
        <v>217</v>
      </c>
      <c r="D1713" t="s">
        <v>27</v>
      </c>
      <c r="E1713">
        <v>68</v>
      </c>
      <c r="F1713">
        <v>1</v>
      </c>
      <c r="G1713" s="5">
        <v>44084</v>
      </c>
      <c r="H1713" t="s">
        <v>678</v>
      </c>
      <c r="I1713" t="s">
        <v>17</v>
      </c>
      <c r="J1713">
        <v>7</v>
      </c>
      <c r="K1713">
        <v>0.18</v>
      </c>
      <c r="L1713">
        <v>17</v>
      </c>
      <c r="M1713" t="s">
        <v>18</v>
      </c>
      <c r="N1713" s="7">
        <f t="shared" si="78"/>
        <v>68</v>
      </c>
      <c r="O1713">
        <f t="shared" si="79"/>
        <v>83.78378378378379</v>
      </c>
      <c r="Q1713">
        <f t="shared" si="80"/>
        <v>-45.45454545454546</v>
      </c>
    </row>
    <row r="1714" spans="1:17" x14ac:dyDescent="0.3">
      <c r="A1714">
        <v>4798</v>
      </c>
      <c r="B1714" t="s">
        <v>216</v>
      </c>
      <c r="C1714" t="s">
        <v>217</v>
      </c>
      <c r="D1714" t="s">
        <v>54</v>
      </c>
      <c r="E1714">
        <v>42</v>
      </c>
      <c r="F1714">
        <v>1</v>
      </c>
      <c r="G1714" s="5">
        <v>44084</v>
      </c>
      <c r="H1714" t="s">
        <v>752</v>
      </c>
      <c r="I1714" t="s">
        <v>29</v>
      </c>
      <c r="J1714">
        <v>4</v>
      </c>
      <c r="K1714">
        <v>0.18</v>
      </c>
      <c r="L1714">
        <v>20</v>
      </c>
      <c r="M1714" t="s">
        <v>18</v>
      </c>
      <c r="N1714" s="7">
        <f t="shared" si="78"/>
        <v>42</v>
      </c>
      <c r="O1714">
        <f t="shared" si="79"/>
        <v>-38.235294117647058</v>
      </c>
      <c r="Q1714">
        <f t="shared" si="80"/>
        <v>0</v>
      </c>
    </row>
    <row r="1715" spans="1:17" x14ac:dyDescent="0.3">
      <c r="A1715">
        <v>5085</v>
      </c>
      <c r="B1715" t="s">
        <v>168</v>
      </c>
      <c r="C1715" t="s">
        <v>169</v>
      </c>
      <c r="D1715" t="s">
        <v>27</v>
      </c>
      <c r="E1715">
        <v>48</v>
      </c>
      <c r="F1715">
        <v>2</v>
      </c>
      <c r="G1715" s="5">
        <v>44084</v>
      </c>
      <c r="H1715" t="s">
        <v>509</v>
      </c>
      <c r="I1715" t="s">
        <v>29</v>
      </c>
      <c r="J1715">
        <v>8</v>
      </c>
      <c r="K1715">
        <v>0.48</v>
      </c>
      <c r="L1715">
        <v>17</v>
      </c>
      <c r="M1715" t="s">
        <v>18</v>
      </c>
      <c r="N1715" s="7">
        <f t="shared" si="78"/>
        <v>96</v>
      </c>
      <c r="O1715">
        <f t="shared" si="79"/>
        <v>128.57142857142858</v>
      </c>
      <c r="Q1715">
        <f t="shared" si="80"/>
        <v>166.66666666666669</v>
      </c>
    </row>
    <row r="1716" spans="1:17" x14ac:dyDescent="0.3">
      <c r="A1716">
        <v>3217</v>
      </c>
      <c r="B1716" t="s">
        <v>99</v>
      </c>
      <c r="C1716" t="s">
        <v>100</v>
      </c>
      <c r="D1716" t="s">
        <v>27</v>
      </c>
      <c r="E1716">
        <v>19</v>
      </c>
      <c r="F1716">
        <v>3</v>
      </c>
      <c r="G1716" s="5">
        <v>44085</v>
      </c>
      <c r="H1716" t="s">
        <v>881</v>
      </c>
      <c r="I1716" t="s">
        <v>17</v>
      </c>
      <c r="J1716">
        <v>4</v>
      </c>
      <c r="K1716">
        <v>0.48</v>
      </c>
      <c r="L1716">
        <v>18</v>
      </c>
      <c r="M1716" t="s">
        <v>18</v>
      </c>
      <c r="N1716" s="7">
        <f t="shared" si="78"/>
        <v>57</v>
      </c>
      <c r="O1716">
        <f t="shared" si="79"/>
        <v>-40.625</v>
      </c>
      <c r="Q1716">
        <f t="shared" si="80"/>
        <v>0</v>
      </c>
    </row>
    <row r="1717" spans="1:17" x14ac:dyDescent="0.3">
      <c r="A1717">
        <v>3566</v>
      </c>
      <c r="B1717" t="s">
        <v>130</v>
      </c>
      <c r="C1717" t="s">
        <v>131</v>
      </c>
      <c r="D1717" t="s">
        <v>54</v>
      </c>
      <c r="E1717">
        <v>40</v>
      </c>
      <c r="F1717">
        <v>2</v>
      </c>
      <c r="G1717" s="5">
        <v>44085</v>
      </c>
      <c r="H1717" t="s">
        <v>632</v>
      </c>
      <c r="I1717" t="s">
        <v>17</v>
      </c>
      <c r="J1717">
        <v>6</v>
      </c>
      <c r="K1717">
        <v>0.48</v>
      </c>
      <c r="L1717">
        <v>17</v>
      </c>
      <c r="M1717" t="s">
        <v>18</v>
      </c>
      <c r="N1717" s="7">
        <f t="shared" si="78"/>
        <v>80</v>
      </c>
      <c r="O1717">
        <f t="shared" si="79"/>
        <v>40.350877192982452</v>
      </c>
      <c r="Q1717">
        <f t="shared" si="80"/>
        <v>0</v>
      </c>
    </row>
    <row r="1718" spans="1:17" x14ac:dyDescent="0.3">
      <c r="A1718">
        <v>4064</v>
      </c>
      <c r="B1718" t="s">
        <v>161</v>
      </c>
      <c r="C1718" t="s">
        <v>162</v>
      </c>
      <c r="D1718" t="s">
        <v>54</v>
      </c>
      <c r="E1718">
        <v>44</v>
      </c>
      <c r="F1718">
        <v>2</v>
      </c>
      <c r="G1718" s="5">
        <v>44085</v>
      </c>
      <c r="H1718" t="s">
        <v>758</v>
      </c>
      <c r="I1718" t="s">
        <v>17</v>
      </c>
      <c r="J1718">
        <v>6</v>
      </c>
      <c r="K1718">
        <v>0.33</v>
      </c>
      <c r="L1718">
        <v>15</v>
      </c>
      <c r="M1718" t="s">
        <v>18</v>
      </c>
      <c r="N1718" s="7">
        <f t="shared" si="78"/>
        <v>88</v>
      </c>
      <c r="O1718">
        <f t="shared" si="79"/>
        <v>10</v>
      </c>
      <c r="Q1718">
        <f t="shared" si="80"/>
        <v>-31.249999999999993</v>
      </c>
    </row>
    <row r="1719" spans="1:17" x14ac:dyDescent="0.3">
      <c r="A1719">
        <v>4179</v>
      </c>
      <c r="B1719" t="s">
        <v>416</v>
      </c>
      <c r="C1719" t="s">
        <v>417</v>
      </c>
      <c r="D1719" t="s">
        <v>27</v>
      </c>
      <c r="E1719">
        <v>25</v>
      </c>
      <c r="F1719">
        <v>2</v>
      </c>
      <c r="G1719" s="5">
        <v>44085</v>
      </c>
      <c r="H1719" t="s">
        <v>203</v>
      </c>
      <c r="I1719" t="s">
        <v>17</v>
      </c>
      <c r="J1719">
        <v>6</v>
      </c>
      <c r="K1719">
        <v>0.33</v>
      </c>
      <c r="L1719">
        <v>17</v>
      </c>
      <c r="M1719" t="s">
        <v>18</v>
      </c>
      <c r="N1719" s="7">
        <f t="shared" si="78"/>
        <v>50</v>
      </c>
      <c r="O1719">
        <f t="shared" si="79"/>
        <v>-43.18181818181818</v>
      </c>
      <c r="Q1719">
        <f t="shared" si="80"/>
        <v>0</v>
      </c>
    </row>
    <row r="1720" spans="1:17" x14ac:dyDescent="0.3">
      <c r="A1720">
        <v>4287</v>
      </c>
      <c r="B1720" t="s">
        <v>242</v>
      </c>
      <c r="C1720" t="s">
        <v>243</v>
      </c>
      <c r="D1720" t="s">
        <v>27</v>
      </c>
      <c r="E1720">
        <v>33</v>
      </c>
      <c r="F1720">
        <v>2</v>
      </c>
      <c r="G1720" s="5">
        <v>44085</v>
      </c>
      <c r="H1720" t="s">
        <v>385</v>
      </c>
      <c r="I1720" t="s">
        <v>17</v>
      </c>
      <c r="J1720">
        <v>4</v>
      </c>
      <c r="K1720">
        <v>0.48</v>
      </c>
      <c r="L1720">
        <v>15</v>
      </c>
      <c r="M1720" t="s">
        <v>18</v>
      </c>
      <c r="N1720" s="7">
        <f t="shared" si="78"/>
        <v>66</v>
      </c>
      <c r="O1720">
        <f t="shared" si="79"/>
        <v>32</v>
      </c>
      <c r="Q1720">
        <f t="shared" si="80"/>
        <v>45.454545454545439</v>
      </c>
    </row>
    <row r="1721" spans="1:17" x14ac:dyDescent="0.3">
      <c r="A1721">
        <v>9036</v>
      </c>
      <c r="B1721" t="s">
        <v>320</v>
      </c>
      <c r="C1721" t="s">
        <v>321</v>
      </c>
      <c r="D1721" t="s">
        <v>54</v>
      </c>
      <c r="E1721">
        <v>78</v>
      </c>
      <c r="F1721">
        <v>2</v>
      </c>
      <c r="G1721" s="5">
        <v>44085</v>
      </c>
      <c r="H1721" t="s">
        <v>1181</v>
      </c>
      <c r="I1721" t="s">
        <v>23</v>
      </c>
      <c r="J1721">
        <v>6</v>
      </c>
      <c r="K1721">
        <v>0.33</v>
      </c>
      <c r="L1721">
        <v>8</v>
      </c>
      <c r="M1721" t="s">
        <v>33</v>
      </c>
      <c r="N1721" s="7">
        <f t="shared" si="78"/>
        <v>156</v>
      </c>
      <c r="O1721">
        <f t="shared" si="79"/>
        <v>136.36363636363635</v>
      </c>
      <c r="Q1721">
        <f t="shared" si="80"/>
        <v>-31.249999999999993</v>
      </c>
    </row>
    <row r="1722" spans="1:17" x14ac:dyDescent="0.3">
      <c r="A1722">
        <v>1504</v>
      </c>
      <c r="B1722" t="s">
        <v>328</v>
      </c>
      <c r="C1722" t="s">
        <v>329</v>
      </c>
      <c r="D1722" t="s">
        <v>54</v>
      </c>
      <c r="E1722">
        <v>52</v>
      </c>
      <c r="F1722">
        <v>1</v>
      </c>
      <c r="G1722" s="5">
        <v>44086</v>
      </c>
      <c r="H1722" t="s">
        <v>927</v>
      </c>
      <c r="I1722" t="s">
        <v>17</v>
      </c>
      <c r="J1722">
        <v>9</v>
      </c>
      <c r="K1722">
        <v>0.48</v>
      </c>
      <c r="L1722">
        <v>22</v>
      </c>
      <c r="M1722" t="s">
        <v>24</v>
      </c>
      <c r="N1722" s="7">
        <f t="shared" si="78"/>
        <v>52</v>
      </c>
      <c r="O1722">
        <f t="shared" si="79"/>
        <v>-66.666666666666657</v>
      </c>
      <c r="Q1722">
        <f t="shared" si="80"/>
        <v>45.454545454545439</v>
      </c>
    </row>
    <row r="1723" spans="1:17" x14ac:dyDescent="0.3">
      <c r="A1723">
        <v>1656</v>
      </c>
      <c r="B1723" t="s">
        <v>326</v>
      </c>
      <c r="C1723" t="s">
        <v>327</v>
      </c>
      <c r="D1723" t="s">
        <v>54</v>
      </c>
      <c r="E1723">
        <v>58</v>
      </c>
      <c r="F1723">
        <v>1</v>
      </c>
      <c r="G1723" s="5">
        <v>44086</v>
      </c>
      <c r="H1723" t="s">
        <v>676</v>
      </c>
      <c r="I1723" t="s">
        <v>17</v>
      </c>
      <c r="J1723">
        <v>5</v>
      </c>
      <c r="K1723">
        <v>0.48</v>
      </c>
      <c r="L1723">
        <v>16</v>
      </c>
      <c r="M1723" t="s">
        <v>24</v>
      </c>
      <c r="N1723" s="7">
        <f t="shared" si="78"/>
        <v>58</v>
      </c>
      <c r="O1723">
        <f t="shared" si="79"/>
        <v>11.538461538461538</v>
      </c>
      <c r="Q1723">
        <f t="shared" si="80"/>
        <v>0</v>
      </c>
    </row>
    <row r="1724" spans="1:17" x14ac:dyDescent="0.3">
      <c r="A1724">
        <v>1862</v>
      </c>
      <c r="B1724" t="s">
        <v>108</v>
      </c>
      <c r="C1724" t="s">
        <v>109</v>
      </c>
      <c r="D1724" t="s">
        <v>54</v>
      </c>
      <c r="E1724">
        <v>18</v>
      </c>
      <c r="F1724">
        <v>2</v>
      </c>
      <c r="G1724" s="5">
        <v>44086</v>
      </c>
      <c r="H1724" t="s">
        <v>433</v>
      </c>
      <c r="I1724" t="s">
        <v>17</v>
      </c>
      <c r="J1724">
        <v>6</v>
      </c>
      <c r="K1724">
        <v>0.18</v>
      </c>
      <c r="L1724">
        <v>19</v>
      </c>
      <c r="M1724" t="s">
        <v>24</v>
      </c>
      <c r="N1724" s="7">
        <f t="shared" si="78"/>
        <v>36</v>
      </c>
      <c r="O1724">
        <f t="shared" si="79"/>
        <v>-37.931034482758619</v>
      </c>
      <c r="Q1724">
        <f t="shared" si="80"/>
        <v>-62.5</v>
      </c>
    </row>
    <row r="1725" spans="1:17" x14ac:dyDescent="0.3">
      <c r="A1725">
        <v>3410</v>
      </c>
      <c r="B1725" t="s">
        <v>180</v>
      </c>
      <c r="C1725" t="s">
        <v>181</v>
      </c>
      <c r="D1725" t="s">
        <v>54</v>
      </c>
      <c r="E1725">
        <v>33</v>
      </c>
      <c r="F1725">
        <v>3</v>
      </c>
      <c r="G1725" s="5">
        <v>44086</v>
      </c>
      <c r="H1725" t="s">
        <v>1148</v>
      </c>
      <c r="I1725" t="s">
        <v>17</v>
      </c>
      <c r="J1725">
        <v>5</v>
      </c>
      <c r="K1725">
        <v>0.48</v>
      </c>
      <c r="L1725">
        <v>10</v>
      </c>
      <c r="M1725" t="s">
        <v>18</v>
      </c>
      <c r="N1725" s="7">
        <f t="shared" si="78"/>
        <v>99</v>
      </c>
      <c r="O1725">
        <f t="shared" si="79"/>
        <v>175</v>
      </c>
      <c r="Q1725">
        <f t="shared" si="80"/>
        <v>166.66666666666669</v>
      </c>
    </row>
    <row r="1726" spans="1:17" x14ac:dyDescent="0.3">
      <c r="A1726">
        <v>4361</v>
      </c>
      <c r="B1726" t="s">
        <v>525</v>
      </c>
      <c r="C1726" t="s">
        <v>526</v>
      </c>
      <c r="D1726" t="s">
        <v>27</v>
      </c>
      <c r="E1726">
        <v>20</v>
      </c>
      <c r="F1726">
        <v>1</v>
      </c>
      <c r="G1726" s="5">
        <v>44086</v>
      </c>
      <c r="H1726" t="s">
        <v>445</v>
      </c>
      <c r="I1726" t="s">
        <v>17</v>
      </c>
      <c r="J1726">
        <v>9</v>
      </c>
      <c r="K1726">
        <v>0.33</v>
      </c>
      <c r="L1726">
        <v>16</v>
      </c>
      <c r="M1726" t="s">
        <v>18</v>
      </c>
      <c r="N1726" s="7">
        <f t="shared" si="78"/>
        <v>20</v>
      </c>
      <c r="O1726">
        <f t="shared" si="79"/>
        <v>-79.797979797979806</v>
      </c>
      <c r="Q1726">
        <f t="shared" si="80"/>
        <v>-31.249999999999993</v>
      </c>
    </row>
    <row r="1727" spans="1:17" x14ac:dyDescent="0.3">
      <c r="A1727">
        <v>4403</v>
      </c>
      <c r="B1727" t="s">
        <v>416</v>
      </c>
      <c r="C1727" t="s">
        <v>417</v>
      </c>
      <c r="D1727" t="s">
        <v>27</v>
      </c>
      <c r="E1727">
        <v>48</v>
      </c>
      <c r="F1727">
        <v>1</v>
      </c>
      <c r="G1727" s="5">
        <v>44086</v>
      </c>
      <c r="H1727" t="s">
        <v>707</v>
      </c>
      <c r="I1727" t="s">
        <v>17</v>
      </c>
      <c r="J1727">
        <v>7</v>
      </c>
      <c r="K1727">
        <v>0.33</v>
      </c>
      <c r="L1727">
        <v>15</v>
      </c>
      <c r="M1727" t="s">
        <v>18</v>
      </c>
      <c r="N1727" s="7">
        <f t="shared" si="78"/>
        <v>48</v>
      </c>
      <c r="O1727">
        <f t="shared" si="79"/>
        <v>140</v>
      </c>
      <c r="Q1727">
        <f t="shared" si="80"/>
        <v>0</v>
      </c>
    </row>
    <row r="1728" spans="1:17" x14ac:dyDescent="0.3">
      <c r="A1728">
        <v>4964</v>
      </c>
      <c r="B1728" t="s">
        <v>231</v>
      </c>
      <c r="C1728" t="s">
        <v>232</v>
      </c>
      <c r="D1728" t="s">
        <v>54</v>
      </c>
      <c r="E1728">
        <v>20</v>
      </c>
      <c r="F1728">
        <v>1</v>
      </c>
      <c r="G1728" s="5">
        <v>44086</v>
      </c>
      <c r="H1728" t="s">
        <v>257</v>
      </c>
      <c r="I1728" t="s">
        <v>29</v>
      </c>
      <c r="J1728">
        <v>8</v>
      </c>
      <c r="K1728">
        <v>0.48</v>
      </c>
      <c r="L1728">
        <v>20</v>
      </c>
      <c r="M1728" t="s">
        <v>18</v>
      </c>
      <c r="N1728" s="7">
        <f t="shared" si="78"/>
        <v>20</v>
      </c>
      <c r="O1728">
        <f t="shared" si="79"/>
        <v>-58.333333333333336</v>
      </c>
      <c r="Q1728">
        <f t="shared" si="80"/>
        <v>45.454545454545439</v>
      </c>
    </row>
    <row r="1729" spans="1:17" x14ac:dyDescent="0.3">
      <c r="A1729">
        <v>9565</v>
      </c>
      <c r="B1729" t="s">
        <v>315</v>
      </c>
      <c r="C1729" t="s">
        <v>316</v>
      </c>
      <c r="D1729" t="s">
        <v>27</v>
      </c>
      <c r="E1729">
        <v>76</v>
      </c>
      <c r="F1729">
        <v>1</v>
      </c>
      <c r="G1729" s="5">
        <v>44086</v>
      </c>
      <c r="H1729" t="s">
        <v>781</v>
      </c>
      <c r="I1729" t="s">
        <v>23</v>
      </c>
      <c r="J1729">
        <v>6</v>
      </c>
      <c r="K1729">
        <v>0.18</v>
      </c>
      <c r="L1729">
        <v>13</v>
      </c>
      <c r="M1729" t="s">
        <v>33</v>
      </c>
      <c r="N1729" s="7">
        <f t="shared" si="78"/>
        <v>76</v>
      </c>
      <c r="O1729">
        <f t="shared" si="79"/>
        <v>280</v>
      </c>
      <c r="Q1729">
        <f t="shared" si="80"/>
        <v>-62.5</v>
      </c>
    </row>
    <row r="1730" spans="1:17" x14ac:dyDescent="0.3">
      <c r="A1730">
        <v>2343</v>
      </c>
      <c r="B1730" t="s">
        <v>114</v>
      </c>
      <c r="C1730" t="s">
        <v>115</v>
      </c>
      <c r="D1730" t="s">
        <v>27</v>
      </c>
      <c r="E1730">
        <v>25</v>
      </c>
      <c r="F1730">
        <v>1</v>
      </c>
      <c r="G1730" s="5">
        <v>44087</v>
      </c>
      <c r="H1730" t="s">
        <v>725</v>
      </c>
      <c r="I1730" t="s">
        <v>17</v>
      </c>
      <c r="J1730">
        <v>4</v>
      </c>
      <c r="K1730">
        <v>0.33</v>
      </c>
      <c r="L1730">
        <v>15</v>
      </c>
      <c r="M1730" t="s">
        <v>18</v>
      </c>
      <c r="N1730" s="7">
        <f t="shared" ref="N1730:N1793" si="81">E1730*F1730</f>
        <v>25</v>
      </c>
      <c r="O1730">
        <f t="shared" si="79"/>
        <v>-67.10526315789474</v>
      </c>
      <c r="Q1730">
        <f t="shared" si="80"/>
        <v>83.333333333333343</v>
      </c>
    </row>
    <row r="1731" spans="1:17" x14ac:dyDescent="0.3">
      <c r="A1731">
        <v>2982</v>
      </c>
      <c r="B1731" t="s">
        <v>154</v>
      </c>
      <c r="C1731" t="s">
        <v>155</v>
      </c>
      <c r="D1731" t="s">
        <v>54</v>
      </c>
      <c r="E1731">
        <v>27</v>
      </c>
      <c r="F1731">
        <v>3</v>
      </c>
      <c r="G1731" s="5">
        <v>44087</v>
      </c>
      <c r="H1731" t="s">
        <v>931</v>
      </c>
      <c r="I1731" t="s">
        <v>17</v>
      </c>
      <c r="J1731">
        <v>5</v>
      </c>
      <c r="K1731">
        <v>0.33</v>
      </c>
      <c r="L1731">
        <v>23</v>
      </c>
      <c r="M1731" t="s">
        <v>18</v>
      </c>
      <c r="N1731" s="7">
        <f t="shared" si="81"/>
        <v>81</v>
      </c>
      <c r="O1731">
        <f t="shared" ref="O1731:O1794" si="82">IF(N1731=0, 0, ((N1731-N1730)/ABS(N1730))*100)</f>
        <v>224.00000000000003</v>
      </c>
      <c r="Q1731">
        <f t="shared" ref="Q1731:Q1794" si="83">IF(K1731=0, 0, ((K1731-K1730)/ABS(K1730))*100)</f>
        <v>0</v>
      </c>
    </row>
    <row r="1732" spans="1:17" x14ac:dyDescent="0.3">
      <c r="A1732">
        <v>3827</v>
      </c>
      <c r="B1732" t="s">
        <v>25</v>
      </c>
      <c r="C1732" t="s">
        <v>26</v>
      </c>
      <c r="D1732" t="s">
        <v>27</v>
      </c>
      <c r="E1732">
        <v>30</v>
      </c>
      <c r="F1732">
        <v>1</v>
      </c>
      <c r="G1732" s="5">
        <v>44087</v>
      </c>
      <c r="H1732" t="s">
        <v>531</v>
      </c>
      <c r="I1732" t="s">
        <v>17</v>
      </c>
      <c r="J1732">
        <v>4</v>
      </c>
      <c r="K1732">
        <v>0.33</v>
      </c>
      <c r="L1732">
        <v>17</v>
      </c>
      <c r="M1732" t="s">
        <v>18</v>
      </c>
      <c r="N1732" s="7">
        <f t="shared" si="81"/>
        <v>30</v>
      </c>
      <c r="O1732">
        <f t="shared" si="82"/>
        <v>-62.962962962962962</v>
      </c>
      <c r="Q1732">
        <f t="shared" si="83"/>
        <v>0</v>
      </c>
    </row>
    <row r="1733" spans="1:17" x14ac:dyDescent="0.3">
      <c r="A1733">
        <v>3954</v>
      </c>
      <c r="B1733" t="s">
        <v>341</v>
      </c>
      <c r="C1733" t="s">
        <v>342</v>
      </c>
      <c r="D1733" t="s">
        <v>54</v>
      </c>
      <c r="E1733">
        <v>38</v>
      </c>
      <c r="F1733">
        <v>3</v>
      </c>
      <c r="G1733" s="5">
        <v>44087</v>
      </c>
      <c r="H1733" t="s">
        <v>517</v>
      </c>
      <c r="I1733" t="s">
        <v>17</v>
      </c>
      <c r="J1733">
        <v>5</v>
      </c>
      <c r="K1733">
        <v>0.48</v>
      </c>
      <c r="L1733">
        <v>19</v>
      </c>
      <c r="M1733" t="s">
        <v>18</v>
      </c>
      <c r="N1733" s="7">
        <f t="shared" si="81"/>
        <v>114</v>
      </c>
      <c r="O1733">
        <f t="shared" si="82"/>
        <v>280</v>
      </c>
      <c r="Q1733">
        <f t="shared" si="83"/>
        <v>45.454545454545439</v>
      </c>
    </row>
    <row r="1734" spans="1:17" x14ac:dyDescent="0.3">
      <c r="A1734">
        <v>4052</v>
      </c>
      <c r="B1734" t="s">
        <v>99</v>
      </c>
      <c r="C1734" t="s">
        <v>100</v>
      </c>
      <c r="D1734" t="s">
        <v>54</v>
      </c>
      <c r="E1734">
        <v>28</v>
      </c>
      <c r="F1734">
        <v>1</v>
      </c>
      <c r="G1734" s="5">
        <v>44087</v>
      </c>
      <c r="H1734" t="s">
        <v>529</v>
      </c>
      <c r="I1734" t="s">
        <v>17</v>
      </c>
      <c r="J1734">
        <v>9</v>
      </c>
      <c r="K1734">
        <v>0.48</v>
      </c>
      <c r="L1734">
        <v>20</v>
      </c>
      <c r="M1734" t="s">
        <v>18</v>
      </c>
      <c r="N1734" s="7">
        <f t="shared" si="81"/>
        <v>28</v>
      </c>
      <c r="O1734">
        <f t="shared" si="82"/>
        <v>-75.438596491228068</v>
      </c>
      <c r="Q1734">
        <f t="shared" si="83"/>
        <v>0</v>
      </c>
    </row>
    <row r="1735" spans="1:17" x14ac:dyDescent="0.3">
      <c r="A1735">
        <v>4629</v>
      </c>
      <c r="B1735" t="s">
        <v>291</v>
      </c>
      <c r="C1735" t="s">
        <v>292</v>
      </c>
      <c r="D1735" t="s">
        <v>27</v>
      </c>
      <c r="E1735">
        <v>41</v>
      </c>
      <c r="F1735">
        <v>3</v>
      </c>
      <c r="G1735" s="5">
        <v>44087</v>
      </c>
      <c r="H1735" t="s">
        <v>989</v>
      </c>
      <c r="I1735" t="s">
        <v>29</v>
      </c>
      <c r="J1735">
        <v>4</v>
      </c>
      <c r="K1735">
        <v>0.36</v>
      </c>
      <c r="L1735">
        <v>21</v>
      </c>
      <c r="M1735" t="s">
        <v>18</v>
      </c>
      <c r="N1735" s="7">
        <f t="shared" si="81"/>
        <v>123</v>
      </c>
      <c r="O1735">
        <f t="shared" si="82"/>
        <v>339.28571428571428</v>
      </c>
      <c r="Q1735">
        <f t="shared" si="83"/>
        <v>-25</v>
      </c>
    </row>
    <row r="1736" spans="1:17" x14ac:dyDescent="0.3">
      <c r="A1736">
        <v>4676</v>
      </c>
      <c r="B1736" t="s">
        <v>143</v>
      </c>
      <c r="C1736" t="s">
        <v>144</v>
      </c>
      <c r="D1736" t="s">
        <v>54</v>
      </c>
      <c r="E1736">
        <v>71</v>
      </c>
      <c r="F1736">
        <v>3</v>
      </c>
      <c r="G1736" s="5">
        <v>44087</v>
      </c>
      <c r="H1736" t="s">
        <v>107</v>
      </c>
      <c r="I1736" t="s">
        <v>29</v>
      </c>
      <c r="J1736">
        <v>4</v>
      </c>
      <c r="K1736">
        <v>0.48</v>
      </c>
      <c r="L1736">
        <v>19</v>
      </c>
      <c r="M1736" t="s">
        <v>18</v>
      </c>
      <c r="N1736" s="7">
        <f t="shared" si="81"/>
        <v>213</v>
      </c>
      <c r="O1736">
        <f t="shared" si="82"/>
        <v>73.170731707317074</v>
      </c>
      <c r="Q1736">
        <f t="shared" si="83"/>
        <v>33.333333333333329</v>
      </c>
    </row>
    <row r="1737" spans="1:17" x14ac:dyDescent="0.3">
      <c r="A1737">
        <v>4803</v>
      </c>
      <c r="B1737" t="s">
        <v>219</v>
      </c>
      <c r="C1737" t="s">
        <v>220</v>
      </c>
      <c r="D1737" t="s">
        <v>27</v>
      </c>
      <c r="E1737">
        <v>40</v>
      </c>
      <c r="F1737">
        <v>2</v>
      </c>
      <c r="G1737" s="5">
        <v>44087</v>
      </c>
      <c r="H1737" t="s">
        <v>1201</v>
      </c>
      <c r="I1737" t="s">
        <v>29</v>
      </c>
      <c r="J1737">
        <v>9</v>
      </c>
      <c r="K1737">
        <v>0.48</v>
      </c>
      <c r="L1737">
        <v>17</v>
      </c>
      <c r="M1737" t="s">
        <v>18</v>
      </c>
      <c r="N1737" s="7">
        <f t="shared" si="81"/>
        <v>80</v>
      </c>
      <c r="O1737">
        <f t="shared" si="82"/>
        <v>-62.441314553990615</v>
      </c>
      <c r="Q1737">
        <f t="shared" si="83"/>
        <v>0</v>
      </c>
    </row>
    <row r="1738" spans="1:17" x14ac:dyDescent="0.3">
      <c r="A1738">
        <v>9448</v>
      </c>
      <c r="B1738" t="s">
        <v>355</v>
      </c>
      <c r="C1738" t="s">
        <v>356</v>
      </c>
      <c r="D1738" t="s">
        <v>54</v>
      </c>
      <c r="E1738">
        <v>77</v>
      </c>
      <c r="F1738">
        <v>3</v>
      </c>
      <c r="G1738" s="5">
        <v>44087</v>
      </c>
      <c r="H1738" t="s">
        <v>738</v>
      </c>
      <c r="I1738" t="s">
        <v>23</v>
      </c>
      <c r="J1738">
        <v>7</v>
      </c>
      <c r="K1738">
        <v>0.33</v>
      </c>
      <c r="L1738">
        <v>12</v>
      </c>
      <c r="M1738" t="s">
        <v>33</v>
      </c>
      <c r="N1738" s="7">
        <f t="shared" si="81"/>
        <v>231</v>
      </c>
      <c r="O1738">
        <f t="shared" si="82"/>
        <v>188.75</v>
      </c>
      <c r="Q1738">
        <f t="shared" si="83"/>
        <v>-31.249999999999993</v>
      </c>
    </row>
    <row r="1739" spans="1:17" x14ac:dyDescent="0.3">
      <c r="A1739">
        <v>9593</v>
      </c>
      <c r="B1739" t="s">
        <v>130</v>
      </c>
      <c r="C1739" t="s">
        <v>131</v>
      </c>
      <c r="D1739" t="s">
        <v>27</v>
      </c>
      <c r="E1739">
        <v>47</v>
      </c>
      <c r="F1739">
        <v>2</v>
      </c>
      <c r="G1739" s="5">
        <v>44087</v>
      </c>
      <c r="H1739" t="s">
        <v>592</v>
      </c>
      <c r="I1739" t="s">
        <v>23</v>
      </c>
      <c r="J1739">
        <v>7</v>
      </c>
      <c r="K1739">
        <v>0.48</v>
      </c>
      <c r="L1739">
        <v>12</v>
      </c>
      <c r="M1739" t="s">
        <v>33</v>
      </c>
      <c r="N1739" s="7">
        <f t="shared" si="81"/>
        <v>94</v>
      </c>
      <c r="O1739">
        <f t="shared" si="82"/>
        <v>-59.307359307359306</v>
      </c>
      <c r="Q1739">
        <f t="shared" si="83"/>
        <v>45.454545454545439</v>
      </c>
    </row>
    <row r="1740" spans="1:17" x14ac:dyDescent="0.3">
      <c r="A1740">
        <v>2536</v>
      </c>
      <c r="B1740" t="s">
        <v>177</v>
      </c>
      <c r="C1740" t="s">
        <v>178</v>
      </c>
      <c r="D1740" t="s">
        <v>54</v>
      </c>
      <c r="E1740">
        <v>50</v>
      </c>
      <c r="F1740">
        <v>2</v>
      </c>
      <c r="G1740" s="5">
        <v>44088</v>
      </c>
      <c r="H1740" t="s">
        <v>737</v>
      </c>
      <c r="I1740" t="s">
        <v>17</v>
      </c>
      <c r="J1740">
        <v>5</v>
      </c>
      <c r="K1740">
        <v>0.33</v>
      </c>
      <c r="L1740">
        <v>12</v>
      </c>
      <c r="M1740" t="s">
        <v>18</v>
      </c>
      <c r="N1740" s="7">
        <f t="shared" si="81"/>
        <v>100</v>
      </c>
      <c r="O1740">
        <f t="shared" si="82"/>
        <v>6.3829787234042552</v>
      </c>
      <c r="Q1740">
        <f t="shared" si="83"/>
        <v>-31.249999999999993</v>
      </c>
    </row>
    <row r="1741" spans="1:17" x14ac:dyDescent="0.3">
      <c r="A1741">
        <v>3719</v>
      </c>
      <c r="B1741" t="s">
        <v>47</v>
      </c>
      <c r="C1741" t="s">
        <v>48</v>
      </c>
      <c r="D1741" t="s">
        <v>27</v>
      </c>
      <c r="E1741">
        <v>84</v>
      </c>
      <c r="F1741">
        <v>1</v>
      </c>
      <c r="G1741" s="5">
        <v>44088</v>
      </c>
      <c r="H1741" t="s">
        <v>609</v>
      </c>
      <c r="I1741" t="s">
        <v>17</v>
      </c>
      <c r="J1741">
        <v>5</v>
      </c>
      <c r="K1741">
        <v>0.33</v>
      </c>
      <c r="L1741">
        <v>19</v>
      </c>
      <c r="M1741" t="s">
        <v>18</v>
      </c>
      <c r="N1741" s="7">
        <f t="shared" si="81"/>
        <v>84</v>
      </c>
      <c r="O1741">
        <f t="shared" si="82"/>
        <v>-16</v>
      </c>
      <c r="Q1741">
        <f t="shared" si="83"/>
        <v>0</v>
      </c>
    </row>
    <row r="1742" spans="1:17" x14ac:dyDescent="0.3">
      <c r="A1742">
        <v>1697</v>
      </c>
      <c r="B1742" t="s">
        <v>303</v>
      </c>
      <c r="C1742" t="s">
        <v>304</v>
      </c>
      <c r="D1742" t="s">
        <v>27</v>
      </c>
      <c r="E1742">
        <v>58</v>
      </c>
      <c r="F1742">
        <v>3</v>
      </c>
      <c r="G1742" s="5">
        <v>44089</v>
      </c>
      <c r="H1742" t="s">
        <v>437</v>
      </c>
      <c r="I1742" t="s">
        <v>17</v>
      </c>
      <c r="J1742">
        <v>7</v>
      </c>
      <c r="K1742">
        <v>0.56999999999999995</v>
      </c>
      <c r="L1742">
        <v>13</v>
      </c>
      <c r="M1742" t="s">
        <v>24</v>
      </c>
      <c r="N1742" s="7">
        <f t="shared" si="81"/>
        <v>174</v>
      </c>
      <c r="O1742">
        <f t="shared" si="82"/>
        <v>107.14285714285714</v>
      </c>
      <c r="Q1742">
        <f t="shared" si="83"/>
        <v>72.727272727272705</v>
      </c>
    </row>
    <row r="1743" spans="1:17" x14ac:dyDescent="0.3">
      <c r="A1743">
        <v>1980</v>
      </c>
      <c r="B1743" t="s">
        <v>416</v>
      </c>
      <c r="C1743" t="s">
        <v>417</v>
      </c>
      <c r="D1743" t="s">
        <v>54</v>
      </c>
      <c r="E1743">
        <v>15</v>
      </c>
      <c r="F1743">
        <v>3</v>
      </c>
      <c r="G1743" s="5">
        <v>44089</v>
      </c>
      <c r="H1743" t="s">
        <v>790</v>
      </c>
      <c r="I1743" t="s">
        <v>17</v>
      </c>
      <c r="J1743">
        <v>6</v>
      </c>
      <c r="K1743">
        <v>0.33</v>
      </c>
      <c r="L1743">
        <v>9</v>
      </c>
      <c r="M1743" t="s">
        <v>24</v>
      </c>
      <c r="N1743" s="7">
        <f t="shared" si="81"/>
        <v>45</v>
      </c>
      <c r="O1743">
        <f t="shared" si="82"/>
        <v>-74.137931034482762</v>
      </c>
      <c r="Q1743">
        <f t="shared" si="83"/>
        <v>-42.105263157894726</v>
      </c>
    </row>
    <row r="1744" spans="1:17" x14ac:dyDescent="0.3">
      <c r="A1744">
        <v>3237</v>
      </c>
      <c r="B1744" t="s">
        <v>190</v>
      </c>
      <c r="C1744" t="s">
        <v>191</v>
      </c>
      <c r="D1744" t="s">
        <v>27</v>
      </c>
      <c r="E1744">
        <v>64</v>
      </c>
      <c r="F1744">
        <v>3</v>
      </c>
      <c r="G1744" s="5">
        <v>44089</v>
      </c>
      <c r="H1744" t="s">
        <v>174</v>
      </c>
      <c r="I1744" t="s">
        <v>17</v>
      </c>
      <c r="J1744">
        <v>8</v>
      </c>
      <c r="K1744">
        <v>0.48</v>
      </c>
      <c r="L1744">
        <v>15</v>
      </c>
      <c r="M1744" t="s">
        <v>18</v>
      </c>
      <c r="N1744" s="7">
        <f t="shared" si="81"/>
        <v>192</v>
      </c>
      <c r="O1744">
        <f t="shared" si="82"/>
        <v>326.66666666666669</v>
      </c>
      <c r="Q1744">
        <f t="shared" si="83"/>
        <v>45.454545454545439</v>
      </c>
    </row>
    <row r="1745" spans="1:17" x14ac:dyDescent="0.3">
      <c r="A1745">
        <v>3283</v>
      </c>
      <c r="B1745" t="s">
        <v>108</v>
      </c>
      <c r="C1745" t="s">
        <v>109</v>
      </c>
      <c r="D1745" t="s">
        <v>27</v>
      </c>
      <c r="E1745">
        <v>33</v>
      </c>
      <c r="F1745">
        <v>2</v>
      </c>
      <c r="G1745" s="5">
        <v>44089</v>
      </c>
      <c r="H1745" t="s">
        <v>1188</v>
      </c>
      <c r="I1745" t="s">
        <v>17</v>
      </c>
      <c r="J1745">
        <v>8</v>
      </c>
      <c r="K1745">
        <v>0.18</v>
      </c>
      <c r="L1745">
        <v>21</v>
      </c>
      <c r="M1745" t="s">
        <v>18</v>
      </c>
      <c r="N1745" s="7">
        <f t="shared" si="81"/>
        <v>66</v>
      </c>
      <c r="O1745">
        <f t="shared" si="82"/>
        <v>-65.625</v>
      </c>
      <c r="Q1745">
        <f t="shared" si="83"/>
        <v>-62.5</v>
      </c>
    </row>
    <row r="1746" spans="1:17" x14ac:dyDescent="0.3">
      <c r="A1746">
        <v>3493</v>
      </c>
      <c r="B1746" t="s">
        <v>205</v>
      </c>
      <c r="C1746" t="s">
        <v>206</v>
      </c>
      <c r="D1746" t="s">
        <v>27</v>
      </c>
      <c r="E1746">
        <v>68</v>
      </c>
      <c r="F1746">
        <v>1</v>
      </c>
      <c r="G1746" s="5">
        <v>44089</v>
      </c>
      <c r="H1746" t="s">
        <v>174</v>
      </c>
      <c r="I1746" t="s">
        <v>17</v>
      </c>
      <c r="J1746">
        <v>9</v>
      </c>
      <c r="K1746">
        <v>0.33</v>
      </c>
      <c r="L1746">
        <v>15</v>
      </c>
      <c r="M1746" t="s">
        <v>18</v>
      </c>
      <c r="N1746" s="7">
        <f t="shared" si="81"/>
        <v>68</v>
      </c>
      <c r="O1746">
        <f t="shared" si="82"/>
        <v>3.0303030303030303</v>
      </c>
      <c r="Q1746">
        <f t="shared" si="83"/>
        <v>83.333333333333343</v>
      </c>
    </row>
    <row r="1747" spans="1:17" x14ac:dyDescent="0.3">
      <c r="A1747">
        <v>4199</v>
      </c>
      <c r="B1747" t="s">
        <v>90</v>
      </c>
      <c r="C1747" t="s">
        <v>91</v>
      </c>
      <c r="D1747" t="s">
        <v>27</v>
      </c>
      <c r="E1747">
        <v>78</v>
      </c>
      <c r="F1747">
        <v>2</v>
      </c>
      <c r="G1747" s="5">
        <v>44089</v>
      </c>
      <c r="H1747" t="s">
        <v>514</v>
      </c>
      <c r="I1747" t="s">
        <v>17</v>
      </c>
      <c r="J1747">
        <v>9</v>
      </c>
      <c r="K1747">
        <v>0.36</v>
      </c>
      <c r="L1747">
        <v>17</v>
      </c>
      <c r="M1747" t="s">
        <v>18</v>
      </c>
      <c r="N1747" s="7">
        <f t="shared" si="81"/>
        <v>156</v>
      </c>
      <c r="O1747">
        <f t="shared" si="82"/>
        <v>129.41176470588235</v>
      </c>
      <c r="Q1747">
        <f t="shared" si="83"/>
        <v>9.0909090909090811</v>
      </c>
    </row>
    <row r="1748" spans="1:17" x14ac:dyDescent="0.3">
      <c r="A1748">
        <v>9015</v>
      </c>
      <c r="B1748" t="s">
        <v>332</v>
      </c>
      <c r="C1748" t="s">
        <v>333</v>
      </c>
      <c r="D1748" t="s">
        <v>27</v>
      </c>
      <c r="E1748">
        <v>61</v>
      </c>
      <c r="F1748">
        <v>1</v>
      </c>
      <c r="G1748" s="5">
        <v>44089</v>
      </c>
      <c r="H1748" t="s">
        <v>260</v>
      </c>
      <c r="I1748" t="s">
        <v>23</v>
      </c>
      <c r="J1748">
        <v>7</v>
      </c>
      <c r="K1748">
        <v>0.33</v>
      </c>
      <c r="L1748">
        <v>11</v>
      </c>
      <c r="M1748" t="s">
        <v>33</v>
      </c>
      <c r="N1748" s="7">
        <f t="shared" si="81"/>
        <v>61</v>
      </c>
      <c r="O1748">
        <f t="shared" si="82"/>
        <v>-60.897435897435891</v>
      </c>
      <c r="Q1748">
        <f t="shared" si="83"/>
        <v>-8.333333333333325</v>
      </c>
    </row>
    <row r="1749" spans="1:17" x14ac:dyDescent="0.3">
      <c r="A1749">
        <v>3423</v>
      </c>
      <c r="B1749" t="s">
        <v>265</v>
      </c>
      <c r="C1749" t="s">
        <v>266</v>
      </c>
      <c r="D1749" t="s">
        <v>27</v>
      </c>
      <c r="E1749">
        <v>59</v>
      </c>
      <c r="F1749">
        <v>2</v>
      </c>
      <c r="G1749" s="5">
        <v>44090</v>
      </c>
      <c r="H1749" t="s">
        <v>299</v>
      </c>
      <c r="I1749" t="s">
        <v>17</v>
      </c>
      <c r="J1749">
        <v>4</v>
      </c>
      <c r="K1749">
        <v>0.48</v>
      </c>
      <c r="L1749">
        <v>12</v>
      </c>
      <c r="M1749" t="s">
        <v>18</v>
      </c>
      <c r="N1749" s="7">
        <f t="shared" si="81"/>
        <v>118</v>
      </c>
      <c r="O1749">
        <f t="shared" si="82"/>
        <v>93.442622950819683</v>
      </c>
      <c r="Q1749">
        <f t="shared" si="83"/>
        <v>45.454545454545439</v>
      </c>
    </row>
    <row r="1750" spans="1:17" x14ac:dyDescent="0.3">
      <c r="A1750">
        <v>3460</v>
      </c>
      <c r="B1750" t="s">
        <v>273</v>
      </c>
      <c r="C1750" t="s">
        <v>274</v>
      </c>
      <c r="D1750" t="s">
        <v>54</v>
      </c>
      <c r="E1750">
        <v>29</v>
      </c>
      <c r="F1750">
        <v>1</v>
      </c>
      <c r="G1750" s="5">
        <v>44090</v>
      </c>
      <c r="H1750" t="s">
        <v>1012</v>
      </c>
      <c r="I1750" t="s">
        <v>17</v>
      </c>
      <c r="J1750">
        <v>6</v>
      </c>
      <c r="K1750">
        <v>0.33</v>
      </c>
      <c r="L1750">
        <v>19</v>
      </c>
      <c r="M1750" t="s">
        <v>18</v>
      </c>
      <c r="N1750" s="7">
        <f t="shared" si="81"/>
        <v>29</v>
      </c>
      <c r="O1750">
        <f t="shared" si="82"/>
        <v>-75.423728813559322</v>
      </c>
      <c r="Q1750">
        <f t="shared" si="83"/>
        <v>-31.249999999999993</v>
      </c>
    </row>
    <row r="1751" spans="1:17" x14ac:dyDescent="0.3">
      <c r="A1751">
        <v>9726</v>
      </c>
      <c r="B1751" t="s">
        <v>102</v>
      </c>
      <c r="C1751" t="s">
        <v>103</v>
      </c>
      <c r="D1751" t="s">
        <v>54</v>
      </c>
      <c r="E1751">
        <v>29</v>
      </c>
      <c r="F1751">
        <v>3</v>
      </c>
      <c r="G1751" s="5">
        <v>44090</v>
      </c>
      <c r="H1751" t="s">
        <v>1032</v>
      </c>
      <c r="I1751" t="s">
        <v>23</v>
      </c>
      <c r="J1751">
        <v>4</v>
      </c>
      <c r="K1751">
        <v>0.33</v>
      </c>
      <c r="L1751">
        <v>6</v>
      </c>
      <c r="M1751" t="s">
        <v>740</v>
      </c>
      <c r="N1751" s="7">
        <f t="shared" si="81"/>
        <v>87</v>
      </c>
      <c r="O1751">
        <f t="shared" si="82"/>
        <v>200</v>
      </c>
      <c r="Q1751">
        <f t="shared" si="83"/>
        <v>0</v>
      </c>
    </row>
    <row r="1752" spans="1:17" x14ac:dyDescent="0.3">
      <c r="A1752">
        <v>9847</v>
      </c>
      <c r="B1752" t="s">
        <v>50</v>
      </c>
      <c r="C1752" t="s">
        <v>51</v>
      </c>
      <c r="D1752" t="s">
        <v>27</v>
      </c>
      <c r="E1752">
        <v>78</v>
      </c>
      <c r="F1752">
        <v>1</v>
      </c>
      <c r="G1752" s="5">
        <v>44090</v>
      </c>
      <c r="H1752" t="s">
        <v>1165</v>
      </c>
      <c r="I1752" t="s">
        <v>23</v>
      </c>
      <c r="J1752">
        <v>5</v>
      </c>
      <c r="K1752">
        <v>0.33</v>
      </c>
      <c r="L1752">
        <v>16</v>
      </c>
      <c r="M1752" t="s">
        <v>740</v>
      </c>
      <c r="N1752" s="7">
        <f t="shared" si="81"/>
        <v>78</v>
      </c>
      <c r="O1752">
        <f t="shared" si="82"/>
        <v>-10.344827586206897</v>
      </c>
      <c r="Q1752">
        <f t="shared" si="83"/>
        <v>0</v>
      </c>
    </row>
    <row r="1753" spans="1:17" x14ac:dyDescent="0.3">
      <c r="A1753">
        <v>1749</v>
      </c>
      <c r="B1753" t="s">
        <v>105</v>
      </c>
      <c r="C1753" t="s">
        <v>106</v>
      </c>
      <c r="D1753" t="s">
        <v>27</v>
      </c>
      <c r="E1753">
        <v>57</v>
      </c>
      <c r="F1753">
        <v>1</v>
      </c>
      <c r="G1753" s="5">
        <v>44091</v>
      </c>
      <c r="H1753" t="s">
        <v>642</v>
      </c>
      <c r="I1753" t="s">
        <v>17</v>
      </c>
      <c r="J1753">
        <v>9</v>
      </c>
      <c r="K1753">
        <v>0.33</v>
      </c>
      <c r="L1753">
        <v>14</v>
      </c>
      <c r="M1753" t="s">
        <v>24</v>
      </c>
      <c r="N1753" s="7">
        <f t="shared" si="81"/>
        <v>57</v>
      </c>
      <c r="O1753">
        <f t="shared" si="82"/>
        <v>-26.923076923076923</v>
      </c>
      <c r="Q1753">
        <f t="shared" si="83"/>
        <v>0</v>
      </c>
    </row>
    <row r="1754" spans="1:17" x14ac:dyDescent="0.3">
      <c r="A1754">
        <v>3428</v>
      </c>
      <c r="B1754" t="s">
        <v>303</v>
      </c>
      <c r="C1754" t="s">
        <v>304</v>
      </c>
      <c r="D1754" t="s">
        <v>54</v>
      </c>
      <c r="E1754">
        <v>41</v>
      </c>
      <c r="F1754">
        <v>2</v>
      </c>
      <c r="G1754" s="5">
        <v>44091</v>
      </c>
      <c r="H1754" t="s">
        <v>630</v>
      </c>
      <c r="I1754" t="s">
        <v>17</v>
      </c>
      <c r="J1754">
        <v>9</v>
      </c>
      <c r="K1754">
        <v>0.56999999999999995</v>
      </c>
      <c r="L1754">
        <v>14</v>
      </c>
      <c r="M1754" t="s">
        <v>18</v>
      </c>
      <c r="N1754" s="7">
        <f t="shared" si="81"/>
        <v>82</v>
      </c>
      <c r="O1754">
        <f t="shared" si="82"/>
        <v>43.859649122807014</v>
      </c>
      <c r="Q1754">
        <f t="shared" si="83"/>
        <v>72.727272727272705</v>
      </c>
    </row>
    <row r="1755" spans="1:17" x14ac:dyDescent="0.3">
      <c r="A1755">
        <v>4998</v>
      </c>
      <c r="B1755" t="s">
        <v>83</v>
      </c>
      <c r="C1755" t="s">
        <v>84</v>
      </c>
      <c r="D1755" t="s">
        <v>54</v>
      </c>
      <c r="E1755">
        <v>67</v>
      </c>
      <c r="F1755">
        <v>2</v>
      </c>
      <c r="G1755" s="5">
        <v>44091</v>
      </c>
      <c r="H1755" t="s">
        <v>223</v>
      </c>
      <c r="I1755" t="s">
        <v>29</v>
      </c>
      <c r="J1755">
        <v>5</v>
      </c>
      <c r="K1755">
        <v>0.33</v>
      </c>
      <c r="L1755">
        <v>20</v>
      </c>
      <c r="M1755" t="s">
        <v>18</v>
      </c>
      <c r="N1755" s="7">
        <f t="shared" si="81"/>
        <v>134</v>
      </c>
      <c r="O1755">
        <f t="shared" si="82"/>
        <v>63.414634146341463</v>
      </c>
      <c r="Q1755">
        <f t="shared" si="83"/>
        <v>-42.105263157894726</v>
      </c>
    </row>
    <row r="1756" spans="1:17" x14ac:dyDescent="0.3">
      <c r="A1756">
        <v>5195</v>
      </c>
      <c r="B1756" t="s">
        <v>328</v>
      </c>
      <c r="C1756" t="s">
        <v>329</v>
      </c>
      <c r="D1756" t="s">
        <v>27</v>
      </c>
      <c r="E1756">
        <v>24</v>
      </c>
      <c r="F1756">
        <v>1</v>
      </c>
      <c r="G1756" s="5">
        <v>44091</v>
      </c>
      <c r="H1756" t="s">
        <v>745</v>
      </c>
      <c r="I1756" t="s">
        <v>29</v>
      </c>
      <c r="J1756">
        <v>6</v>
      </c>
      <c r="K1756">
        <v>0.48</v>
      </c>
      <c r="L1756">
        <v>17</v>
      </c>
      <c r="M1756" t="s">
        <v>18</v>
      </c>
      <c r="N1756" s="7">
        <f t="shared" si="81"/>
        <v>24</v>
      </c>
      <c r="O1756">
        <f t="shared" si="82"/>
        <v>-82.089552238805979</v>
      </c>
      <c r="Q1756">
        <f t="shared" si="83"/>
        <v>45.454545454545439</v>
      </c>
    </row>
    <row r="1757" spans="1:17" x14ac:dyDescent="0.3">
      <c r="A1757">
        <v>9636</v>
      </c>
      <c r="B1757" t="s">
        <v>102</v>
      </c>
      <c r="C1757" t="s">
        <v>103</v>
      </c>
      <c r="D1757" t="s">
        <v>54</v>
      </c>
      <c r="E1757">
        <v>77</v>
      </c>
      <c r="F1757">
        <v>2</v>
      </c>
      <c r="G1757" s="5">
        <v>44091</v>
      </c>
      <c r="H1757" t="s">
        <v>604</v>
      </c>
      <c r="I1757" t="s">
        <v>23</v>
      </c>
      <c r="J1757">
        <v>3</v>
      </c>
      <c r="K1757">
        <v>0.33</v>
      </c>
      <c r="L1757">
        <v>14</v>
      </c>
      <c r="M1757" t="s">
        <v>33</v>
      </c>
      <c r="N1757" s="7">
        <f t="shared" si="81"/>
        <v>154</v>
      </c>
      <c r="O1757">
        <f t="shared" si="82"/>
        <v>541.66666666666674</v>
      </c>
      <c r="Q1757">
        <f t="shared" si="83"/>
        <v>-31.249999999999993</v>
      </c>
    </row>
    <row r="1758" spans="1:17" x14ac:dyDescent="0.3">
      <c r="A1758">
        <v>1888</v>
      </c>
      <c r="B1758" t="s">
        <v>216</v>
      </c>
      <c r="C1758" t="s">
        <v>217</v>
      </c>
      <c r="D1758" t="s">
        <v>54</v>
      </c>
      <c r="E1758">
        <v>33</v>
      </c>
      <c r="F1758">
        <v>2</v>
      </c>
      <c r="G1758" s="5">
        <v>44092</v>
      </c>
      <c r="H1758" t="s">
        <v>1029</v>
      </c>
      <c r="I1758" t="s">
        <v>17</v>
      </c>
      <c r="J1758">
        <v>9</v>
      </c>
      <c r="K1758">
        <v>0.18</v>
      </c>
      <c r="L1758">
        <v>22</v>
      </c>
      <c r="M1758" t="s">
        <v>24</v>
      </c>
      <c r="N1758" s="7">
        <f t="shared" si="81"/>
        <v>66</v>
      </c>
      <c r="O1758">
        <f t="shared" si="82"/>
        <v>-57.142857142857139</v>
      </c>
      <c r="Q1758">
        <f t="shared" si="83"/>
        <v>-45.45454545454546</v>
      </c>
    </row>
    <row r="1759" spans="1:17" x14ac:dyDescent="0.3">
      <c r="A1759">
        <v>2277</v>
      </c>
      <c r="B1759" t="s">
        <v>388</v>
      </c>
      <c r="C1759" t="s">
        <v>389</v>
      </c>
      <c r="D1759" t="s">
        <v>27</v>
      </c>
      <c r="E1759">
        <v>44</v>
      </c>
      <c r="F1759">
        <v>3</v>
      </c>
      <c r="G1759" s="5">
        <v>44092</v>
      </c>
      <c r="H1759" t="s">
        <v>649</v>
      </c>
      <c r="I1759" t="s">
        <v>17</v>
      </c>
      <c r="J1759">
        <v>4</v>
      </c>
      <c r="K1759">
        <v>0.33</v>
      </c>
      <c r="L1759">
        <v>16</v>
      </c>
      <c r="M1759" t="s">
        <v>18</v>
      </c>
      <c r="N1759" s="7">
        <f t="shared" si="81"/>
        <v>132</v>
      </c>
      <c r="O1759">
        <f t="shared" si="82"/>
        <v>100</v>
      </c>
      <c r="Q1759">
        <f t="shared" si="83"/>
        <v>83.333333333333343</v>
      </c>
    </row>
    <row r="1760" spans="1:17" x14ac:dyDescent="0.3">
      <c r="A1760">
        <v>8960</v>
      </c>
      <c r="B1760" t="s">
        <v>102</v>
      </c>
      <c r="C1760" t="s">
        <v>103</v>
      </c>
      <c r="D1760" t="s">
        <v>54</v>
      </c>
      <c r="E1760">
        <v>77</v>
      </c>
      <c r="F1760">
        <v>3</v>
      </c>
      <c r="G1760" s="5">
        <v>44092</v>
      </c>
      <c r="H1760" t="s">
        <v>461</v>
      </c>
      <c r="I1760" t="s">
        <v>23</v>
      </c>
      <c r="J1760">
        <v>6</v>
      </c>
      <c r="K1760">
        <v>0.33</v>
      </c>
      <c r="L1760">
        <v>13</v>
      </c>
      <c r="M1760" t="s">
        <v>33</v>
      </c>
      <c r="N1760" s="7">
        <f t="shared" si="81"/>
        <v>231</v>
      </c>
      <c r="O1760">
        <f t="shared" si="82"/>
        <v>75</v>
      </c>
      <c r="Q1760">
        <f t="shared" si="83"/>
        <v>0</v>
      </c>
    </row>
    <row r="1761" spans="1:17" x14ac:dyDescent="0.3">
      <c r="A1761">
        <v>1534</v>
      </c>
      <c r="B1761" t="s">
        <v>105</v>
      </c>
      <c r="C1761" t="s">
        <v>106</v>
      </c>
      <c r="D1761" t="s">
        <v>54</v>
      </c>
      <c r="E1761">
        <v>38</v>
      </c>
      <c r="F1761">
        <v>3</v>
      </c>
      <c r="G1761" s="5">
        <v>44093</v>
      </c>
      <c r="H1761" t="s">
        <v>659</v>
      </c>
      <c r="I1761" t="s">
        <v>17</v>
      </c>
      <c r="J1761">
        <v>4</v>
      </c>
      <c r="K1761">
        <v>0.33</v>
      </c>
      <c r="L1761">
        <v>14</v>
      </c>
      <c r="M1761" t="s">
        <v>24</v>
      </c>
      <c r="N1761" s="7">
        <f t="shared" si="81"/>
        <v>114</v>
      </c>
      <c r="O1761">
        <f t="shared" si="82"/>
        <v>-50.649350649350644</v>
      </c>
      <c r="Q1761">
        <f t="shared" si="83"/>
        <v>0</v>
      </c>
    </row>
    <row r="1762" spans="1:17" x14ac:dyDescent="0.3">
      <c r="A1762">
        <v>1836</v>
      </c>
      <c r="B1762" t="s">
        <v>93</v>
      </c>
      <c r="C1762" t="s">
        <v>94</v>
      </c>
      <c r="D1762" t="s">
        <v>54</v>
      </c>
      <c r="E1762">
        <v>70</v>
      </c>
      <c r="F1762">
        <v>2</v>
      </c>
      <c r="G1762" s="5">
        <v>44093</v>
      </c>
      <c r="H1762" t="s">
        <v>1014</v>
      </c>
      <c r="I1762" t="s">
        <v>17</v>
      </c>
      <c r="J1762">
        <v>8</v>
      </c>
      <c r="K1762">
        <v>0.33</v>
      </c>
      <c r="L1762">
        <v>8</v>
      </c>
      <c r="M1762" t="s">
        <v>24</v>
      </c>
      <c r="N1762" s="7">
        <f t="shared" si="81"/>
        <v>140</v>
      </c>
      <c r="O1762">
        <f t="shared" si="82"/>
        <v>22.807017543859647</v>
      </c>
      <c r="Q1762">
        <f t="shared" si="83"/>
        <v>0</v>
      </c>
    </row>
    <row r="1763" spans="1:17" x14ac:dyDescent="0.3">
      <c r="A1763">
        <v>2074</v>
      </c>
      <c r="B1763" t="s">
        <v>294</v>
      </c>
      <c r="C1763" t="s">
        <v>295</v>
      </c>
      <c r="D1763" t="s">
        <v>54</v>
      </c>
      <c r="E1763">
        <v>62</v>
      </c>
      <c r="F1763">
        <v>2</v>
      </c>
      <c r="G1763" s="5">
        <v>44093</v>
      </c>
      <c r="H1763" t="s">
        <v>450</v>
      </c>
      <c r="I1763" t="s">
        <v>17</v>
      </c>
      <c r="J1763">
        <v>8</v>
      </c>
      <c r="K1763">
        <v>0.33</v>
      </c>
      <c r="L1763">
        <v>15</v>
      </c>
      <c r="M1763" t="s">
        <v>24</v>
      </c>
      <c r="N1763" s="7">
        <f t="shared" si="81"/>
        <v>124</v>
      </c>
      <c r="O1763">
        <f t="shared" si="82"/>
        <v>-11.428571428571429</v>
      </c>
      <c r="Q1763">
        <f t="shared" si="83"/>
        <v>0</v>
      </c>
    </row>
    <row r="1764" spans="1:17" x14ac:dyDescent="0.3">
      <c r="A1764">
        <v>2380</v>
      </c>
      <c r="B1764" t="s">
        <v>133</v>
      </c>
      <c r="C1764" t="s">
        <v>134</v>
      </c>
      <c r="D1764" t="s">
        <v>54</v>
      </c>
      <c r="E1764">
        <v>46</v>
      </c>
      <c r="F1764">
        <v>1</v>
      </c>
      <c r="G1764" s="5">
        <v>44093</v>
      </c>
      <c r="H1764" t="s">
        <v>1101</v>
      </c>
      <c r="I1764" t="s">
        <v>17</v>
      </c>
      <c r="J1764">
        <v>5</v>
      </c>
      <c r="K1764">
        <v>0.48</v>
      </c>
      <c r="L1764">
        <v>7</v>
      </c>
      <c r="M1764" t="s">
        <v>18</v>
      </c>
      <c r="N1764" s="7">
        <f t="shared" si="81"/>
        <v>46</v>
      </c>
      <c r="O1764">
        <f t="shared" si="82"/>
        <v>-62.903225806451616</v>
      </c>
      <c r="Q1764">
        <f t="shared" si="83"/>
        <v>45.454545454545439</v>
      </c>
    </row>
    <row r="1765" spans="1:17" x14ac:dyDescent="0.3">
      <c r="A1765">
        <v>3453</v>
      </c>
      <c r="B1765" t="s">
        <v>291</v>
      </c>
      <c r="C1765" t="s">
        <v>292</v>
      </c>
      <c r="D1765" t="s">
        <v>27</v>
      </c>
      <c r="E1765">
        <v>82</v>
      </c>
      <c r="F1765">
        <v>1</v>
      </c>
      <c r="G1765" s="5">
        <v>44093</v>
      </c>
      <c r="H1765" t="s">
        <v>801</v>
      </c>
      <c r="I1765" t="s">
        <v>17</v>
      </c>
      <c r="J1765">
        <v>8</v>
      </c>
      <c r="K1765">
        <v>0.36</v>
      </c>
      <c r="L1765">
        <v>8</v>
      </c>
      <c r="M1765" t="s">
        <v>18</v>
      </c>
      <c r="N1765" s="7">
        <f t="shared" si="81"/>
        <v>82</v>
      </c>
      <c r="O1765">
        <f t="shared" si="82"/>
        <v>78.260869565217391</v>
      </c>
      <c r="Q1765">
        <f t="shared" si="83"/>
        <v>-25</v>
      </c>
    </row>
    <row r="1766" spans="1:17" x14ac:dyDescent="0.3">
      <c r="A1766">
        <v>3521</v>
      </c>
      <c r="B1766" t="s">
        <v>117</v>
      </c>
      <c r="C1766" t="s">
        <v>118</v>
      </c>
      <c r="D1766" t="s">
        <v>27</v>
      </c>
      <c r="E1766">
        <v>61</v>
      </c>
      <c r="F1766">
        <v>2</v>
      </c>
      <c r="G1766" s="5">
        <v>44093</v>
      </c>
      <c r="H1766" t="s">
        <v>478</v>
      </c>
      <c r="I1766" t="s">
        <v>17</v>
      </c>
      <c r="J1766">
        <v>8</v>
      </c>
      <c r="K1766">
        <v>0.48</v>
      </c>
      <c r="L1766">
        <v>15</v>
      </c>
      <c r="M1766" t="s">
        <v>18</v>
      </c>
      <c r="N1766" s="7">
        <f t="shared" si="81"/>
        <v>122</v>
      </c>
      <c r="O1766">
        <f t="shared" si="82"/>
        <v>48.780487804878049</v>
      </c>
      <c r="Q1766">
        <f t="shared" si="83"/>
        <v>33.333333333333329</v>
      </c>
    </row>
    <row r="1767" spans="1:17" x14ac:dyDescent="0.3">
      <c r="A1767">
        <v>3572</v>
      </c>
      <c r="B1767" t="s">
        <v>453</v>
      </c>
      <c r="C1767" t="s">
        <v>454</v>
      </c>
      <c r="D1767" t="s">
        <v>54</v>
      </c>
      <c r="E1767">
        <v>80</v>
      </c>
      <c r="F1767">
        <v>2</v>
      </c>
      <c r="G1767" s="5">
        <v>44093</v>
      </c>
      <c r="H1767" t="s">
        <v>203</v>
      </c>
      <c r="I1767" t="s">
        <v>17</v>
      </c>
      <c r="J1767">
        <v>8</v>
      </c>
      <c r="K1767">
        <v>0.48</v>
      </c>
      <c r="L1767">
        <v>17</v>
      </c>
      <c r="M1767" t="s">
        <v>18</v>
      </c>
      <c r="N1767" s="7">
        <f t="shared" si="81"/>
        <v>160</v>
      </c>
      <c r="O1767">
        <f t="shared" si="82"/>
        <v>31.147540983606557</v>
      </c>
      <c r="Q1767">
        <f t="shared" si="83"/>
        <v>0</v>
      </c>
    </row>
    <row r="1768" spans="1:17" x14ac:dyDescent="0.3">
      <c r="A1768">
        <v>1948</v>
      </c>
      <c r="B1768" t="s">
        <v>294</v>
      </c>
      <c r="C1768" t="s">
        <v>295</v>
      </c>
      <c r="D1768" t="s">
        <v>54</v>
      </c>
      <c r="E1768">
        <v>68</v>
      </c>
      <c r="F1768">
        <v>2</v>
      </c>
      <c r="G1768" s="5">
        <v>44094</v>
      </c>
      <c r="H1768" t="s">
        <v>893</v>
      </c>
      <c r="I1768" t="s">
        <v>17</v>
      </c>
      <c r="J1768">
        <v>8</v>
      </c>
      <c r="K1768">
        <v>0.33</v>
      </c>
      <c r="L1768">
        <v>9</v>
      </c>
      <c r="M1768" t="s">
        <v>24</v>
      </c>
      <c r="N1768" s="7">
        <f t="shared" si="81"/>
        <v>136</v>
      </c>
      <c r="O1768">
        <f t="shared" si="82"/>
        <v>-15</v>
      </c>
      <c r="Q1768">
        <f t="shared" si="83"/>
        <v>-31.249999999999993</v>
      </c>
    </row>
    <row r="1769" spans="1:17" x14ac:dyDescent="0.3">
      <c r="A1769">
        <v>4420</v>
      </c>
      <c r="B1769" t="s">
        <v>284</v>
      </c>
      <c r="C1769" t="s">
        <v>285</v>
      </c>
      <c r="D1769" t="s">
        <v>54</v>
      </c>
      <c r="E1769">
        <v>20</v>
      </c>
      <c r="F1769">
        <v>1</v>
      </c>
      <c r="G1769" s="5">
        <v>44094</v>
      </c>
      <c r="H1769" t="s">
        <v>877</v>
      </c>
      <c r="I1769" t="s">
        <v>17</v>
      </c>
      <c r="J1769">
        <v>6</v>
      </c>
      <c r="K1769">
        <v>0.48</v>
      </c>
      <c r="L1769">
        <v>16</v>
      </c>
      <c r="M1769" t="s">
        <v>18</v>
      </c>
      <c r="N1769" s="7">
        <f t="shared" si="81"/>
        <v>20</v>
      </c>
      <c r="O1769">
        <f t="shared" si="82"/>
        <v>-85.294117647058826</v>
      </c>
      <c r="Q1769">
        <f t="shared" si="83"/>
        <v>45.454545454545439</v>
      </c>
    </row>
    <row r="1770" spans="1:17" x14ac:dyDescent="0.3">
      <c r="A1770">
        <v>4980</v>
      </c>
      <c r="B1770" t="s">
        <v>148</v>
      </c>
      <c r="C1770" t="s">
        <v>149</v>
      </c>
      <c r="D1770" t="s">
        <v>54</v>
      </c>
      <c r="E1770">
        <v>35</v>
      </c>
      <c r="F1770">
        <v>1</v>
      </c>
      <c r="G1770" s="5">
        <v>44094</v>
      </c>
      <c r="H1770" t="s">
        <v>620</v>
      </c>
      <c r="I1770" t="s">
        <v>29</v>
      </c>
      <c r="J1770">
        <v>5</v>
      </c>
      <c r="K1770">
        <v>0.33</v>
      </c>
      <c r="L1770">
        <v>18</v>
      </c>
      <c r="M1770" t="s">
        <v>18</v>
      </c>
      <c r="N1770" s="7">
        <f t="shared" si="81"/>
        <v>35</v>
      </c>
      <c r="O1770">
        <f t="shared" si="82"/>
        <v>75</v>
      </c>
      <c r="Q1770">
        <f t="shared" si="83"/>
        <v>-31.249999999999993</v>
      </c>
    </row>
    <row r="1771" spans="1:17" x14ac:dyDescent="0.3">
      <c r="A1771">
        <v>9002</v>
      </c>
      <c r="B1771" t="s">
        <v>148</v>
      </c>
      <c r="C1771" t="s">
        <v>149</v>
      </c>
      <c r="D1771" t="s">
        <v>54</v>
      </c>
      <c r="E1771">
        <v>75</v>
      </c>
      <c r="F1771">
        <v>2</v>
      </c>
      <c r="G1771" s="5">
        <v>44094</v>
      </c>
      <c r="H1771" t="s">
        <v>1063</v>
      </c>
      <c r="I1771" t="s">
        <v>23</v>
      </c>
      <c r="J1771">
        <v>3</v>
      </c>
      <c r="K1771">
        <v>0.33</v>
      </c>
      <c r="L1771">
        <v>12</v>
      </c>
      <c r="M1771" t="s">
        <v>33</v>
      </c>
      <c r="N1771" s="7">
        <f t="shared" si="81"/>
        <v>150</v>
      </c>
      <c r="O1771">
        <f t="shared" si="82"/>
        <v>328.57142857142856</v>
      </c>
      <c r="Q1771">
        <f t="shared" si="83"/>
        <v>0</v>
      </c>
    </row>
    <row r="1772" spans="1:17" x14ac:dyDescent="0.3">
      <c r="A1772">
        <v>9564</v>
      </c>
      <c r="B1772" t="s">
        <v>254</v>
      </c>
      <c r="C1772" t="s">
        <v>255</v>
      </c>
      <c r="D1772" t="s">
        <v>54</v>
      </c>
      <c r="E1772">
        <v>73</v>
      </c>
      <c r="F1772">
        <v>2</v>
      </c>
      <c r="G1772" s="5">
        <v>44094</v>
      </c>
      <c r="H1772" t="s">
        <v>1093</v>
      </c>
      <c r="I1772" t="s">
        <v>23</v>
      </c>
      <c r="J1772">
        <v>3</v>
      </c>
      <c r="K1772">
        <v>0.48</v>
      </c>
      <c r="L1772">
        <v>8</v>
      </c>
      <c r="M1772" t="s">
        <v>33</v>
      </c>
      <c r="N1772" s="7">
        <f t="shared" si="81"/>
        <v>146</v>
      </c>
      <c r="O1772">
        <f t="shared" si="82"/>
        <v>-2.666666666666667</v>
      </c>
      <c r="Q1772">
        <f t="shared" si="83"/>
        <v>45.454545454545439</v>
      </c>
    </row>
    <row r="1773" spans="1:17" x14ac:dyDescent="0.3">
      <c r="A1773">
        <v>9874</v>
      </c>
      <c r="B1773" t="s">
        <v>102</v>
      </c>
      <c r="C1773" t="s">
        <v>103</v>
      </c>
      <c r="D1773" t="s">
        <v>54</v>
      </c>
      <c r="E1773">
        <v>50</v>
      </c>
      <c r="F1773">
        <v>1</v>
      </c>
      <c r="G1773" s="5">
        <v>44094</v>
      </c>
      <c r="H1773" t="s">
        <v>828</v>
      </c>
      <c r="I1773" t="s">
        <v>23</v>
      </c>
      <c r="J1773">
        <v>5</v>
      </c>
      <c r="K1773">
        <v>0.33</v>
      </c>
      <c r="L1773">
        <v>9</v>
      </c>
      <c r="M1773" t="s">
        <v>740</v>
      </c>
      <c r="N1773" s="7">
        <f t="shared" si="81"/>
        <v>50</v>
      </c>
      <c r="O1773">
        <f t="shared" si="82"/>
        <v>-65.753424657534239</v>
      </c>
      <c r="Q1773">
        <f t="shared" si="83"/>
        <v>-31.249999999999993</v>
      </c>
    </row>
    <row r="1774" spans="1:17" x14ac:dyDescent="0.3">
      <c r="A1774">
        <v>3837</v>
      </c>
      <c r="B1774" t="s">
        <v>190</v>
      </c>
      <c r="C1774" t="s">
        <v>191</v>
      </c>
      <c r="D1774" t="s">
        <v>27</v>
      </c>
      <c r="E1774">
        <v>68</v>
      </c>
      <c r="F1774">
        <v>1</v>
      </c>
      <c r="G1774" s="5">
        <v>44095</v>
      </c>
      <c r="H1774" t="s">
        <v>257</v>
      </c>
      <c r="I1774" t="s">
        <v>17</v>
      </c>
      <c r="J1774">
        <v>4</v>
      </c>
      <c r="K1774">
        <v>0.48</v>
      </c>
      <c r="L1774">
        <v>20</v>
      </c>
      <c r="M1774" t="s">
        <v>18</v>
      </c>
      <c r="N1774" s="7">
        <f t="shared" si="81"/>
        <v>68</v>
      </c>
      <c r="O1774">
        <f t="shared" si="82"/>
        <v>36</v>
      </c>
      <c r="Q1774">
        <f t="shared" si="83"/>
        <v>45.454545454545439</v>
      </c>
    </row>
    <row r="1775" spans="1:17" x14ac:dyDescent="0.3">
      <c r="A1775">
        <v>5135</v>
      </c>
      <c r="B1775" t="s">
        <v>99</v>
      </c>
      <c r="C1775" t="s">
        <v>100</v>
      </c>
      <c r="D1775" t="s">
        <v>27</v>
      </c>
      <c r="E1775">
        <v>24</v>
      </c>
      <c r="F1775">
        <v>2</v>
      </c>
      <c r="G1775" s="5">
        <v>44095</v>
      </c>
      <c r="H1775" t="s">
        <v>296</v>
      </c>
      <c r="I1775" t="s">
        <v>29</v>
      </c>
      <c r="J1775">
        <v>7</v>
      </c>
      <c r="K1775">
        <v>0.48</v>
      </c>
      <c r="L1775">
        <v>16</v>
      </c>
      <c r="M1775" t="s">
        <v>18</v>
      </c>
      <c r="N1775" s="7">
        <f t="shared" si="81"/>
        <v>48</v>
      </c>
      <c r="O1775">
        <f t="shared" si="82"/>
        <v>-29.411764705882355</v>
      </c>
      <c r="Q1775">
        <f t="shared" si="83"/>
        <v>0</v>
      </c>
    </row>
    <row r="1776" spans="1:17" x14ac:dyDescent="0.3">
      <c r="A1776">
        <v>9278</v>
      </c>
      <c r="B1776" t="s">
        <v>261</v>
      </c>
      <c r="C1776" t="s">
        <v>262</v>
      </c>
      <c r="D1776" t="s">
        <v>54</v>
      </c>
      <c r="E1776">
        <v>84</v>
      </c>
      <c r="F1776">
        <v>2</v>
      </c>
      <c r="G1776" s="5">
        <v>44095</v>
      </c>
      <c r="H1776" t="s">
        <v>637</v>
      </c>
      <c r="I1776" t="s">
        <v>23</v>
      </c>
      <c r="J1776">
        <v>7</v>
      </c>
      <c r="K1776">
        <v>0.48</v>
      </c>
      <c r="L1776">
        <v>16</v>
      </c>
      <c r="M1776" t="s">
        <v>33</v>
      </c>
      <c r="N1776" s="7">
        <f t="shared" si="81"/>
        <v>168</v>
      </c>
      <c r="O1776">
        <f t="shared" si="82"/>
        <v>250</v>
      </c>
      <c r="Q1776">
        <f t="shared" si="83"/>
        <v>0</v>
      </c>
    </row>
    <row r="1777" spans="1:17" x14ac:dyDescent="0.3">
      <c r="A1777">
        <v>9541</v>
      </c>
      <c r="B1777" t="s">
        <v>315</v>
      </c>
      <c r="C1777" t="s">
        <v>316</v>
      </c>
      <c r="D1777" t="s">
        <v>27</v>
      </c>
      <c r="E1777">
        <v>58</v>
      </c>
      <c r="F1777">
        <v>3</v>
      </c>
      <c r="G1777" s="5">
        <v>44095</v>
      </c>
      <c r="H1777" t="s">
        <v>1070</v>
      </c>
      <c r="I1777" t="s">
        <v>23</v>
      </c>
      <c r="J1777">
        <v>7</v>
      </c>
      <c r="K1777">
        <v>0.18</v>
      </c>
      <c r="L1777">
        <v>6</v>
      </c>
      <c r="M1777" t="s">
        <v>33</v>
      </c>
      <c r="N1777" s="7">
        <f t="shared" si="81"/>
        <v>174</v>
      </c>
      <c r="O1777">
        <f t="shared" si="82"/>
        <v>3.5714285714285712</v>
      </c>
      <c r="Q1777">
        <f t="shared" si="83"/>
        <v>-62.5</v>
      </c>
    </row>
    <row r="1778" spans="1:17" x14ac:dyDescent="0.3">
      <c r="A1778">
        <v>1023</v>
      </c>
      <c r="B1778" t="s">
        <v>231</v>
      </c>
      <c r="C1778" t="s">
        <v>232</v>
      </c>
      <c r="D1778" t="s">
        <v>27</v>
      </c>
      <c r="E1778">
        <v>32</v>
      </c>
      <c r="F1778">
        <v>2</v>
      </c>
      <c r="G1778" s="5">
        <v>44096</v>
      </c>
      <c r="H1778" t="s">
        <v>742</v>
      </c>
      <c r="I1778" t="s">
        <v>17</v>
      </c>
      <c r="J1778">
        <v>8</v>
      </c>
      <c r="K1778">
        <v>0.48</v>
      </c>
      <c r="L1778">
        <v>22</v>
      </c>
      <c r="M1778" t="s">
        <v>24</v>
      </c>
      <c r="N1778" s="7">
        <f t="shared" si="81"/>
        <v>64</v>
      </c>
      <c r="O1778">
        <f t="shared" si="82"/>
        <v>-63.218390804597703</v>
      </c>
      <c r="Q1778">
        <f t="shared" si="83"/>
        <v>166.66666666666669</v>
      </c>
    </row>
    <row r="1779" spans="1:17" x14ac:dyDescent="0.3">
      <c r="A1779">
        <v>3974</v>
      </c>
      <c r="B1779" t="s">
        <v>114</v>
      </c>
      <c r="C1779" t="s">
        <v>115</v>
      </c>
      <c r="D1779" t="s">
        <v>54</v>
      </c>
      <c r="E1779">
        <v>66</v>
      </c>
      <c r="F1779">
        <v>2</v>
      </c>
      <c r="G1779" s="5">
        <v>44096</v>
      </c>
      <c r="H1779" t="s">
        <v>696</v>
      </c>
      <c r="I1779" t="s">
        <v>17</v>
      </c>
      <c r="J1779">
        <v>5</v>
      </c>
      <c r="K1779">
        <v>0.18</v>
      </c>
      <c r="L1779">
        <v>16</v>
      </c>
      <c r="M1779" t="s">
        <v>18</v>
      </c>
      <c r="N1779" s="7">
        <f t="shared" si="81"/>
        <v>132</v>
      </c>
      <c r="O1779">
        <f t="shared" si="82"/>
        <v>106.25</v>
      </c>
      <c r="Q1779">
        <f t="shared" si="83"/>
        <v>-62.5</v>
      </c>
    </row>
    <row r="1780" spans="1:17" x14ac:dyDescent="0.3">
      <c r="A1780">
        <v>4443</v>
      </c>
      <c r="B1780" t="s">
        <v>63</v>
      </c>
      <c r="C1780" t="s">
        <v>64</v>
      </c>
      <c r="D1780" t="s">
        <v>27</v>
      </c>
      <c r="E1780">
        <v>27</v>
      </c>
      <c r="F1780">
        <v>3</v>
      </c>
      <c r="G1780" s="5">
        <v>44096</v>
      </c>
      <c r="H1780" t="s">
        <v>770</v>
      </c>
      <c r="I1780" t="s">
        <v>17</v>
      </c>
      <c r="J1780">
        <v>6</v>
      </c>
      <c r="K1780">
        <v>0.48</v>
      </c>
      <c r="L1780">
        <v>18</v>
      </c>
      <c r="M1780" t="s">
        <v>18</v>
      </c>
      <c r="N1780" s="7">
        <f t="shared" si="81"/>
        <v>81</v>
      </c>
      <c r="O1780">
        <f t="shared" si="82"/>
        <v>-38.636363636363633</v>
      </c>
      <c r="Q1780">
        <f t="shared" si="83"/>
        <v>166.66666666666669</v>
      </c>
    </row>
    <row r="1781" spans="1:17" x14ac:dyDescent="0.3">
      <c r="A1781">
        <v>4512</v>
      </c>
      <c r="B1781" t="s">
        <v>228</v>
      </c>
      <c r="C1781" t="s">
        <v>229</v>
      </c>
      <c r="D1781" t="s">
        <v>54</v>
      </c>
      <c r="E1781">
        <v>44</v>
      </c>
      <c r="F1781">
        <v>2</v>
      </c>
      <c r="G1781" s="5">
        <v>44096</v>
      </c>
      <c r="H1781" t="s">
        <v>477</v>
      </c>
      <c r="I1781" t="s">
        <v>29</v>
      </c>
      <c r="J1781">
        <v>4</v>
      </c>
      <c r="K1781">
        <v>0.48</v>
      </c>
      <c r="L1781">
        <v>20</v>
      </c>
      <c r="M1781" t="s">
        <v>18</v>
      </c>
      <c r="N1781" s="7">
        <f t="shared" si="81"/>
        <v>88</v>
      </c>
      <c r="O1781">
        <f t="shared" si="82"/>
        <v>8.6419753086419746</v>
      </c>
      <c r="Q1781">
        <f t="shared" si="83"/>
        <v>0</v>
      </c>
    </row>
    <row r="1782" spans="1:17" x14ac:dyDescent="0.3">
      <c r="A1782">
        <v>5092</v>
      </c>
      <c r="B1782" t="s">
        <v>224</v>
      </c>
      <c r="C1782" t="s">
        <v>225</v>
      </c>
      <c r="D1782" t="s">
        <v>54</v>
      </c>
      <c r="E1782">
        <v>18</v>
      </c>
      <c r="F1782">
        <v>1</v>
      </c>
      <c r="G1782" s="5">
        <v>44096</v>
      </c>
      <c r="H1782" t="s">
        <v>40</v>
      </c>
      <c r="I1782" t="s">
        <v>29</v>
      </c>
      <c r="J1782">
        <v>7</v>
      </c>
      <c r="K1782">
        <v>0.48</v>
      </c>
      <c r="L1782">
        <v>18</v>
      </c>
      <c r="M1782" t="s">
        <v>18</v>
      </c>
      <c r="N1782" s="7">
        <f t="shared" si="81"/>
        <v>18</v>
      </c>
      <c r="O1782">
        <f t="shared" si="82"/>
        <v>-79.545454545454547</v>
      </c>
      <c r="Q1782">
        <f t="shared" si="83"/>
        <v>0</v>
      </c>
    </row>
    <row r="1783" spans="1:17" x14ac:dyDescent="0.3">
      <c r="A1783">
        <v>9043</v>
      </c>
      <c r="B1783" t="s">
        <v>261</v>
      </c>
      <c r="C1783" t="s">
        <v>262</v>
      </c>
      <c r="D1783" t="s">
        <v>27</v>
      </c>
      <c r="E1783">
        <v>78</v>
      </c>
      <c r="F1783">
        <v>2</v>
      </c>
      <c r="G1783" s="5">
        <v>44096</v>
      </c>
      <c r="H1783" t="s">
        <v>862</v>
      </c>
      <c r="I1783" t="s">
        <v>23</v>
      </c>
      <c r="J1783">
        <v>5</v>
      </c>
      <c r="K1783">
        <v>0.48</v>
      </c>
      <c r="L1783">
        <v>9</v>
      </c>
      <c r="M1783" t="s">
        <v>33</v>
      </c>
      <c r="N1783" s="7">
        <f t="shared" si="81"/>
        <v>156</v>
      </c>
      <c r="O1783">
        <f t="shared" si="82"/>
        <v>766.66666666666674</v>
      </c>
      <c r="Q1783">
        <f t="shared" si="83"/>
        <v>0</v>
      </c>
    </row>
    <row r="1784" spans="1:17" x14ac:dyDescent="0.3">
      <c r="A1784">
        <v>9365</v>
      </c>
      <c r="B1784" t="s">
        <v>311</v>
      </c>
      <c r="C1784" t="s">
        <v>312</v>
      </c>
      <c r="D1784" t="s">
        <v>27</v>
      </c>
      <c r="E1784">
        <v>56</v>
      </c>
      <c r="F1784">
        <v>3</v>
      </c>
      <c r="G1784" s="5">
        <v>44096</v>
      </c>
      <c r="H1784" t="s">
        <v>1133</v>
      </c>
      <c r="I1784" t="s">
        <v>23</v>
      </c>
      <c r="J1784">
        <v>7</v>
      </c>
      <c r="K1784">
        <v>0.21</v>
      </c>
      <c r="L1784">
        <v>9</v>
      </c>
      <c r="M1784" t="s">
        <v>33</v>
      </c>
      <c r="N1784" s="7">
        <f t="shared" si="81"/>
        <v>168</v>
      </c>
      <c r="O1784">
        <f t="shared" si="82"/>
        <v>7.6923076923076925</v>
      </c>
      <c r="Q1784">
        <f t="shared" si="83"/>
        <v>-56.250000000000014</v>
      </c>
    </row>
    <row r="1785" spans="1:17" x14ac:dyDescent="0.3">
      <c r="A1785">
        <v>3304</v>
      </c>
      <c r="B1785" t="s">
        <v>130</v>
      </c>
      <c r="C1785" t="s">
        <v>131</v>
      </c>
      <c r="D1785" t="s">
        <v>54</v>
      </c>
      <c r="E1785">
        <v>19</v>
      </c>
      <c r="F1785">
        <v>3</v>
      </c>
      <c r="G1785" s="5">
        <v>44097</v>
      </c>
      <c r="H1785" t="s">
        <v>801</v>
      </c>
      <c r="I1785" t="s">
        <v>17</v>
      </c>
      <c r="J1785">
        <v>4</v>
      </c>
      <c r="K1785">
        <v>0.48</v>
      </c>
      <c r="L1785">
        <v>8</v>
      </c>
      <c r="M1785" t="s">
        <v>18</v>
      </c>
      <c r="N1785" s="7">
        <f t="shared" si="81"/>
        <v>57</v>
      </c>
      <c r="O1785">
        <f t="shared" si="82"/>
        <v>-66.071428571428569</v>
      </c>
      <c r="Q1785">
        <f t="shared" si="83"/>
        <v>128.57142857142858</v>
      </c>
    </row>
    <row r="1786" spans="1:17" x14ac:dyDescent="0.3">
      <c r="A1786">
        <v>3582</v>
      </c>
      <c r="B1786" t="s">
        <v>165</v>
      </c>
      <c r="C1786" t="s">
        <v>166</v>
      </c>
      <c r="D1786" t="s">
        <v>54</v>
      </c>
      <c r="E1786">
        <v>51</v>
      </c>
      <c r="F1786">
        <v>1</v>
      </c>
      <c r="G1786" s="5">
        <v>44097</v>
      </c>
      <c r="H1786" t="s">
        <v>1198</v>
      </c>
      <c r="I1786" t="s">
        <v>29</v>
      </c>
      <c r="J1786">
        <v>9</v>
      </c>
      <c r="K1786">
        <v>0.48</v>
      </c>
      <c r="L1786">
        <v>16</v>
      </c>
      <c r="M1786" t="s">
        <v>18</v>
      </c>
      <c r="N1786" s="7">
        <f t="shared" si="81"/>
        <v>51</v>
      </c>
      <c r="O1786">
        <f t="shared" si="82"/>
        <v>-10.526315789473683</v>
      </c>
      <c r="Q1786">
        <f t="shared" si="83"/>
        <v>0</v>
      </c>
    </row>
    <row r="1787" spans="1:17" x14ac:dyDescent="0.3">
      <c r="A1787">
        <v>3628</v>
      </c>
      <c r="B1787" t="s">
        <v>287</v>
      </c>
      <c r="C1787" t="s">
        <v>288</v>
      </c>
      <c r="D1787" t="s">
        <v>54</v>
      </c>
      <c r="E1787">
        <v>64</v>
      </c>
      <c r="F1787">
        <v>1</v>
      </c>
      <c r="G1787" s="5">
        <v>44097</v>
      </c>
      <c r="H1787" t="s">
        <v>703</v>
      </c>
      <c r="I1787" t="s">
        <v>17</v>
      </c>
      <c r="J1787">
        <v>8</v>
      </c>
      <c r="K1787">
        <v>0.33</v>
      </c>
      <c r="L1787">
        <v>15</v>
      </c>
      <c r="M1787" t="s">
        <v>18</v>
      </c>
      <c r="N1787" s="7">
        <f t="shared" si="81"/>
        <v>64</v>
      </c>
      <c r="O1787">
        <f t="shared" si="82"/>
        <v>25.490196078431371</v>
      </c>
      <c r="Q1787">
        <f t="shared" si="83"/>
        <v>-31.249999999999993</v>
      </c>
    </row>
    <row r="1788" spans="1:17" x14ac:dyDescent="0.3">
      <c r="A1788">
        <v>3748</v>
      </c>
      <c r="B1788" t="s">
        <v>242</v>
      </c>
      <c r="C1788" t="s">
        <v>243</v>
      </c>
      <c r="D1788" t="s">
        <v>54</v>
      </c>
      <c r="E1788">
        <v>63</v>
      </c>
      <c r="F1788">
        <v>3</v>
      </c>
      <c r="G1788" s="5">
        <v>44097</v>
      </c>
      <c r="H1788" t="s">
        <v>683</v>
      </c>
      <c r="I1788" t="s">
        <v>17</v>
      </c>
      <c r="J1788">
        <v>7</v>
      </c>
      <c r="K1788">
        <v>0.48</v>
      </c>
      <c r="L1788">
        <v>20</v>
      </c>
      <c r="M1788" t="s">
        <v>18</v>
      </c>
      <c r="N1788" s="7">
        <f t="shared" si="81"/>
        <v>189</v>
      </c>
      <c r="O1788">
        <f t="shared" si="82"/>
        <v>195.3125</v>
      </c>
      <c r="Q1788">
        <f t="shared" si="83"/>
        <v>45.454545454545439</v>
      </c>
    </row>
    <row r="1789" spans="1:17" x14ac:dyDescent="0.3">
      <c r="A1789">
        <v>3980</v>
      </c>
      <c r="B1789" t="s">
        <v>44</v>
      </c>
      <c r="C1789" t="s">
        <v>45</v>
      </c>
      <c r="D1789" t="s">
        <v>54</v>
      </c>
      <c r="E1789">
        <v>39</v>
      </c>
      <c r="F1789">
        <v>1</v>
      </c>
      <c r="G1789" s="5">
        <v>44097</v>
      </c>
      <c r="H1789" t="s">
        <v>473</v>
      </c>
      <c r="I1789" t="s">
        <v>17</v>
      </c>
      <c r="J1789">
        <v>6</v>
      </c>
      <c r="K1789">
        <v>0.18</v>
      </c>
      <c r="L1789">
        <v>20</v>
      </c>
      <c r="M1789" t="s">
        <v>18</v>
      </c>
      <c r="N1789" s="7">
        <f t="shared" si="81"/>
        <v>39</v>
      </c>
      <c r="O1789">
        <f t="shared" si="82"/>
        <v>-79.365079365079367</v>
      </c>
      <c r="Q1789">
        <f t="shared" si="83"/>
        <v>-62.5</v>
      </c>
    </row>
    <row r="1790" spans="1:17" x14ac:dyDescent="0.3">
      <c r="A1790">
        <v>4221</v>
      </c>
      <c r="B1790" t="s">
        <v>308</v>
      </c>
      <c r="C1790" t="s">
        <v>309</v>
      </c>
      <c r="D1790" t="s">
        <v>27</v>
      </c>
      <c r="E1790">
        <v>49</v>
      </c>
      <c r="F1790">
        <v>1</v>
      </c>
      <c r="G1790" s="5">
        <v>44097</v>
      </c>
      <c r="H1790" t="s">
        <v>371</v>
      </c>
      <c r="I1790" t="s">
        <v>17</v>
      </c>
      <c r="J1790">
        <v>6</v>
      </c>
      <c r="K1790">
        <v>0.48</v>
      </c>
      <c r="L1790">
        <v>19</v>
      </c>
      <c r="M1790" t="s">
        <v>18</v>
      </c>
      <c r="N1790" s="7">
        <f t="shared" si="81"/>
        <v>49</v>
      </c>
      <c r="O1790">
        <f t="shared" si="82"/>
        <v>25.641025641025639</v>
      </c>
      <c r="Q1790">
        <f t="shared" si="83"/>
        <v>166.66666666666669</v>
      </c>
    </row>
    <row r="1791" spans="1:17" x14ac:dyDescent="0.3">
      <c r="A1791">
        <v>4261</v>
      </c>
      <c r="B1791" t="s">
        <v>219</v>
      </c>
      <c r="C1791" t="s">
        <v>220</v>
      </c>
      <c r="D1791" t="s">
        <v>27</v>
      </c>
      <c r="E1791">
        <v>56</v>
      </c>
      <c r="F1791">
        <v>1</v>
      </c>
      <c r="G1791" s="5">
        <v>44097</v>
      </c>
      <c r="H1791" t="s">
        <v>703</v>
      </c>
      <c r="I1791" t="s">
        <v>17</v>
      </c>
      <c r="J1791">
        <v>4</v>
      </c>
      <c r="K1791">
        <v>0.48</v>
      </c>
      <c r="L1791">
        <v>15</v>
      </c>
      <c r="M1791" t="s">
        <v>18</v>
      </c>
      <c r="N1791" s="7">
        <f t="shared" si="81"/>
        <v>56</v>
      </c>
      <c r="O1791">
        <f t="shared" si="82"/>
        <v>14.285714285714285</v>
      </c>
      <c r="Q1791">
        <f t="shared" si="83"/>
        <v>0</v>
      </c>
    </row>
    <row r="1792" spans="1:17" x14ac:dyDescent="0.3">
      <c r="A1792">
        <v>4450</v>
      </c>
      <c r="B1792" t="s">
        <v>246</v>
      </c>
      <c r="C1792" t="s">
        <v>247</v>
      </c>
      <c r="D1792" t="s">
        <v>54</v>
      </c>
      <c r="E1792">
        <v>67</v>
      </c>
      <c r="F1792">
        <v>2</v>
      </c>
      <c r="G1792" s="5">
        <v>44097</v>
      </c>
      <c r="H1792" t="s">
        <v>842</v>
      </c>
      <c r="I1792" t="s">
        <v>17</v>
      </c>
      <c r="J1792">
        <v>5</v>
      </c>
      <c r="K1792">
        <v>0.33</v>
      </c>
      <c r="L1792">
        <v>19</v>
      </c>
      <c r="M1792" t="s">
        <v>18</v>
      </c>
      <c r="N1792" s="7">
        <f t="shared" si="81"/>
        <v>134</v>
      </c>
      <c r="O1792">
        <f t="shared" si="82"/>
        <v>139.28571428571428</v>
      </c>
      <c r="Q1792">
        <f t="shared" si="83"/>
        <v>-31.249999999999993</v>
      </c>
    </row>
    <row r="1793" spans="1:17" x14ac:dyDescent="0.3">
      <c r="A1793">
        <v>4869</v>
      </c>
      <c r="B1793" t="s">
        <v>443</v>
      </c>
      <c r="C1793" t="s">
        <v>444</v>
      </c>
      <c r="D1793" t="s">
        <v>27</v>
      </c>
      <c r="E1793">
        <v>28</v>
      </c>
      <c r="F1793">
        <v>3</v>
      </c>
      <c r="G1793" s="5">
        <v>44097</v>
      </c>
      <c r="H1793" t="s">
        <v>620</v>
      </c>
      <c r="I1793" t="s">
        <v>29</v>
      </c>
      <c r="J1793">
        <v>4</v>
      </c>
      <c r="K1793">
        <v>0.33</v>
      </c>
      <c r="L1793">
        <v>18</v>
      </c>
      <c r="M1793" t="s">
        <v>18</v>
      </c>
      <c r="N1793" s="7">
        <f t="shared" si="81"/>
        <v>84</v>
      </c>
      <c r="O1793">
        <f t="shared" si="82"/>
        <v>-37.313432835820898</v>
      </c>
      <c r="Q1793">
        <f t="shared" si="83"/>
        <v>0</v>
      </c>
    </row>
    <row r="1794" spans="1:17" x14ac:dyDescent="0.3">
      <c r="A1794">
        <v>9329</v>
      </c>
      <c r="B1794" t="s">
        <v>146</v>
      </c>
      <c r="C1794" t="s">
        <v>147</v>
      </c>
      <c r="D1794" t="s">
        <v>27</v>
      </c>
      <c r="E1794">
        <v>57</v>
      </c>
      <c r="F1794">
        <v>1</v>
      </c>
      <c r="G1794" s="5">
        <v>44097</v>
      </c>
      <c r="H1794" t="s">
        <v>832</v>
      </c>
      <c r="I1794" t="s">
        <v>23</v>
      </c>
      <c r="J1794">
        <v>3</v>
      </c>
      <c r="K1794">
        <v>0.33</v>
      </c>
      <c r="L1794">
        <v>7</v>
      </c>
      <c r="M1794" t="s">
        <v>33</v>
      </c>
      <c r="N1794" s="7">
        <f t="shared" ref="N1794:N1857" si="84">E1794*F1794</f>
        <v>57</v>
      </c>
      <c r="O1794">
        <f t="shared" si="82"/>
        <v>-32.142857142857146</v>
      </c>
      <c r="Q1794">
        <f t="shared" si="83"/>
        <v>0</v>
      </c>
    </row>
    <row r="1795" spans="1:17" x14ac:dyDescent="0.3">
      <c r="A1795">
        <v>3613</v>
      </c>
      <c r="B1795" t="s">
        <v>148</v>
      </c>
      <c r="C1795" t="s">
        <v>149</v>
      </c>
      <c r="D1795" t="s">
        <v>27</v>
      </c>
      <c r="E1795">
        <v>25</v>
      </c>
      <c r="F1795">
        <v>3</v>
      </c>
      <c r="G1795" s="5">
        <v>44098</v>
      </c>
      <c r="H1795" t="s">
        <v>549</v>
      </c>
      <c r="I1795" t="s">
        <v>17</v>
      </c>
      <c r="J1795">
        <v>7</v>
      </c>
      <c r="K1795">
        <v>0.33</v>
      </c>
      <c r="L1795">
        <v>15</v>
      </c>
      <c r="M1795" t="s">
        <v>18</v>
      </c>
      <c r="N1795" s="7">
        <f t="shared" si="84"/>
        <v>75</v>
      </c>
      <c r="O1795">
        <f t="shared" ref="O1795:O1858" si="85">IF(N1795=0, 0, ((N1795-N1794)/ABS(N1794))*100)</f>
        <v>31.578947368421051</v>
      </c>
      <c r="Q1795">
        <f t="shared" ref="Q1795:Q1858" si="86">IF(K1795=0, 0, ((K1795-K1794)/ABS(K1794))*100)</f>
        <v>0</v>
      </c>
    </row>
    <row r="1796" spans="1:17" x14ac:dyDescent="0.3">
      <c r="A1796">
        <v>2543</v>
      </c>
      <c r="B1796" t="s">
        <v>183</v>
      </c>
      <c r="C1796" t="s">
        <v>184</v>
      </c>
      <c r="D1796" t="s">
        <v>27</v>
      </c>
      <c r="E1796">
        <v>17</v>
      </c>
      <c r="F1796">
        <v>2</v>
      </c>
      <c r="G1796" s="5">
        <v>44099</v>
      </c>
      <c r="H1796" t="s">
        <v>1015</v>
      </c>
      <c r="I1796" t="s">
        <v>17</v>
      </c>
      <c r="J1796">
        <v>4</v>
      </c>
      <c r="K1796">
        <v>0.33</v>
      </c>
      <c r="L1796">
        <v>22</v>
      </c>
      <c r="M1796" t="s">
        <v>18</v>
      </c>
      <c r="N1796" s="7">
        <f t="shared" si="84"/>
        <v>34</v>
      </c>
      <c r="O1796">
        <f t="shared" si="85"/>
        <v>-54.666666666666664</v>
      </c>
      <c r="Q1796">
        <f t="shared" si="86"/>
        <v>0</v>
      </c>
    </row>
    <row r="1797" spans="1:17" x14ac:dyDescent="0.3">
      <c r="A1797">
        <v>3561</v>
      </c>
      <c r="B1797" t="s">
        <v>351</v>
      </c>
      <c r="C1797" t="s">
        <v>352</v>
      </c>
      <c r="D1797" t="s">
        <v>27</v>
      </c>
      <c r="E1797">
        <v>36</v>
      </c>
      <c r="F1797">
        <v>3</v>
      </c>
      <c r="G1797" s="5">
        <v>44099</v>
      </c>
      <c r="H1797" t="s">
        <v>961</v>
      </c>
      <c r="I1797" t="s">
        <v>17</v>
      </c>
      <c r="J1797">
        <v>8</v>
      </c>
      <c r="K1797">
        <v>0.33</v>
      </c>
      <c r="L1797">
        <v>17</v>
      </c>
      <c r="M1797" t="s">
        <v>18</v>
      </c>
      <c r="N1797" s="7">
        <f t="shared" si="84"/>
        <v>108</v>
      </c>
      <c r="O1797">
        <f t="shared" si="85"/>
        <v>217.64705882352939</v>
      </c>
      <c r="Q1797">
        <f t="shared" si="86"/>
        <v>0</v>
      </c>
    </row>
    <row r="1798" spans="1:17" x14ac:dyDescent="0.3">
      <c r="A1798">
        <v>3831</v>
      </c>
      <c r="B1798" t="s">
        <v>87</v>
      </c>
      <c r="C1798" t="s">
        <v>88</v>
      </c>
      <c r="D1798" t="s">
        <v>27</v>
      </c>
      <c r="E1798">
        <v>61</v>
      </c>
      <c r="F1798">
        <v>2</v>
      </c>
      <c r="G1798" s="5">
        <v>44099</v>
      </c>
      <c r="H1798" t="s">
        <v>380</v>
      </c>
      <c r="I1798" t="s">
        <v>17</v>
      </c>
      <c r="J1798">
        <v>5</v>
      </c>
      <c r="K1798">
        <v>0.48</v>
      </c>
      <c r="L1798">
        <v>17</v>
      </c>
      <c r="M1798" t="s">
        <v>18</v>
      </c>
      <c r="N1798" s="7">
        <f t="shared" si="84"/>
        <v>122</v>
      </c>
      <c r="O1798">
        <f t="shared" si="85"/>
        <v>12.962962962962962</v>
      </c>
      <c r="Q1798">
        <f t="shared" si="86"/>
        <v>45.454545454545439</v>
      </c>
    </row>
    <row r="1799" spans="1:17" x14ac:dyDescent="0.3">
      <c r="A1799">
        <v>4758</v>
      </c>
      <c r="B1799" t="s">
        <v>99</v>
      </c>
      <c r="C1799" t="s">
        <v>100</v>
      </c>
      <c r="D1799" t="s">
        <v>54</v>
      </c>
      <c r="E1799">
        <v>39</v>
      </c>
      <c r="F1799">
        <v>3</v>
      </c>
      <c r="G1799" s="5">
        <v>44099</v>
      </c>
      <c r="H1799" t="s">
        <v>387</v>
      </c>
      <c r="I1799" t="s">
        <v>29</v>
      </c>
      <c r="J1799">
        <v>9</v>
      </c>
      <c r="K1799">
        <v>0.48</v>
      </c>
      <c r="L1799">
        <v>18</v>
      </c>
      <c r="M1799" t="s">
        <v>18</v>
      </c>
      <c r="N1799" s="7">
        <f t="shared" si="84"/>
        <v>117</v>
      </c>
      <c r="O1799">
        <f t="shared" si="85"/>
        <v>-4.0983606557377046</v>
      </c>
      <c r="Q1799">
        <f t="shared" si="86"/>
        <v>0</v>
      </c>
    </row>
    <row r="1800" spans="1:17" x14ac:dyDescent="0.3">
      <c r="A1800">
        <v>4838</v>
      </c>
      <c r="B1800" t="s">
        <v>388</v>
      </c>
      <c r="C1800" t="s">
        <v>389</v>
      </c>
      <c r="D1800" t="s">
        <v>54</v>
      </c>
      <c r="E1800">
        <v>78</v>
      </c>
      <c r="F1800">
        <v>3</v>
      </c>
      <c r="G1800" s="5">
        <v>44099</v>
      </c>
      <c r="H1800" t="s">
        <v>283</v>
      </c>
      <c r="I1800" t="s">
        <v>29</v>
      </c>
      <c r="J1800">
        <v>6</v>
      </c>
      <c r="K1800">
        <v>0.33</v>
      </c>
      <c r="L1800">
        <v>15</v>
      </c>
      <c r="M1800" t="s">
        <v>18</v>
      </c>
      <c r="N1800" s="7">
        <f t="shared" si="84"/>
        <v>234</v>
      </c>
      <c r="O1800">
        <f t="shared" si="85"/>
        <v>100</v>
      </c>
      <c r="Q1800">
        <f t="shared" si="86"/>
        <v>-31.249999999999993</v>
      </c>
    </row>
    <row r="1801" spans="1:17" x14ac:dyDescent="0.3">
      <c r="A1801">
        <v>1234</v>
      </c>
      <c r="B1801" t="s">
        <v>69</v>
      </c>
      <c r="C1801" t="s">
        <v>70</v>
      </c>
      <c r="D1801" t="s">
        <v>54</v>
      </c>
      <c r="E1801">
        <v>74</v>
      </c>
      <c r="F1801">
        <v>2</v>
      </c>
      <c r="G1801" s="5">
        <v>44100</v>
      </c>
      <c r="H1801" t="s">
        <v>831</v>
      </c>
      <c r="I1801" t="s">
        <v>17</v>
      </c>
      <c r="J1801">
        <v>4</v>
      </c>
      <c r="K1801">
        <v>0.48</v>
      </c>
      <c r="L1801">
        <v>9</v>
      </c>
      <c r="M1801" t="s">
        <v>24</v>
      </c>
      <c r="N1801" s="7">
        <f t="shared" si="84"/>
        <v>148</v>
      </c>
      <c r="O1801">
        <f t="shared" si="85"/>
        <v>-36.752136752136757</v>
      </c>
      <c r="Q1801">
        <f t="shared" si="86"/>
        <v>45.454545454545439</v>
      </c>
    </row>
    <row r="1802" spans="1:17" x14ac:dyDescent="0.3">
      <c r="A1802">
        <v>3661</v>
      </c>
      <c r="B1802" t="s">
        <v>111</v>
      </c>
      <c r="C1802" t="s">
        <v>112</v>
      </c>
      <c r="D1802" t="s">
        <v>27</v>
      </c>
      <c r="E1802">
        <v>76</v>
      </c>
      <c r="F1802">
        <v>1</v>
      </c>
      <c r="G1802" s="5">
        <v>44100</v>
      </c>
      <c r="H1802" t="s">
        <v>724</v>
      </c>
      <c r="I1802" t="s">
        <v>17</v>
      </c>
      <c r="J1802">
        <v>5</v>
      </c>
      <c r="K1802">
        <v>0.48</v>
      </c>
      <c r="L1802">
        <v>16</v>
      </c>
      <c r="M1802" t="s">
        <v>18</v>
      </c>
      <c r="N1802" s="7">
        <f t="shared" si="84"/>
        <v>76</v>
      </c>
      <c r="O1802">
        <f t="shared" si="85"/>
        <v>-48.648648648648653</v>
      </c>
      <c r="Q1802">
        <f t="shared" si="86"/>
        <v>0</v>
      </c>
    </row>
    <row r="1803" spans="1:17" x14ac:dyDescent="0.3">
      <c r="A1803">
        <v>4482</v>
      </c>
      <c r="B1803" t="s">
        <v>111</v>
      </c>
      <c r="C1803" t="s">
        <v>112</v>
      </c>
      <c r="D1803" t="s">
        <v>54</v>
      </c>
      <c r="E1803">
        <v>34</v>
      </c>
      <c r="F1803">
        <v>2</v>
      </c>
      <c r="G1803" s="5">
        <v>44100</v>
      </c>
      <c r="H1803" t="s">
        <v>1201</v>
      </c>
      <c r="I1803" t="s">
        <v>17</v>
      </c>
      <c r="J1803">
        <v>5</v>
      </c>
      <c r="K1803">
        <v>0.48</v>
      </c>
      <c r="L1803">
        <v>17</v>
      </c>
      <c r="M1803" t="s">
        <v>18</v>
      </c>
      <c r="N1803" s="7">
        <f t="shared" si="84"/>
        <v>68</v>
      </c>
      <c r="O1803">
        <f t="shared" si="85"/>
        <v>-10.526315789473683</v>
      </c>
      <c r="Q1803">
        <f t="shared" si="86"/>
        <v>0</v>
      </c>
    </row>
    <row r="1804" spans="1:17" x14ac:dyDescent="0.3">
      <c r="A1804">
        <v>4708</v>
      </c>
      <c r="B1804" t="s">
        <v>90</v>
      </c>
      <c r="C1804" t="s">
        <v>91</v>
      </c>
      <c r="D1804" t="s">
        <v>54</v>
      </c>
      <c r="E1804">
        <v>52</v>
      </c>
      <c r="F1804">
        <v>1</v>
      </c>
      <c r="G1804" s="5">
        <v>44100</v>
      </c>
      <c r="H1804" t="s">
        <v>1165</v>
      </c>
      <c r="I1804" t="s">
        <v>29</v>
      </c>
      <c r="J1804">
        <v>5</v>
      </c>
      <c r="K1804">
        <v>0.36</v>
      </c>
      <c r="L1804">
        <v>16</v>
      </c>
      <c r="M1804" t="s">
        <v>18</v>
      </c>
      <c r="N1804" s="7">
        <f t="shared" si="84"/>
        <v>52</v>
      </c>
      <c r="O1804">
        <f t="shared" si="85"/>
        <v>-23.52941176470588</v>
      </c>
      <c r="Q1804">
        <f t="shared" si="86"/>
        <v>-25</v>
      </c>
    </row>
    <row r="1805" spans="1:17" x14ac:dyDescent="0.3">
      <c r="A1805">
        <v>4738</v>
      </c>
      <c r="B1805" t="s">
        <v>44</v>
      </c>
      <c r="C1805" t="s">
        <v>45</v>
      </c>
      <c r="D1805" t="s">
        <v>54</v>
      </c>
      <c r="E1805">
        <v>66</v>
      </c>
      <c r="F1805">
        <v>3</v>
      </c>
      <c r="G1805" s="5">
        <v>44100</v>
      </c>
      <c r="H1805" t="s">
        <v>1165</v>
      </c>
      <c r="I1805" t="s">
        <v>29</v>
      </c>
      <c r="J1805">
        <v>9</v>
      </c>
      <c r="K1805">
        <v>0.18</v>
      </c>
      <c r="L1805">
        <v>16</v>
      </c>
      <c r="M1805" t="s">
        <v>18</v>
      </c>
      <c r="N1805" s="7">
        <f t="shared" si="84"/>
        <v>198</v>
      </c>
      <c r="O1805">
        <f t="shared" si="85"/>
        <v>280.76923076923077</v>
      </c>
      <c r="Q1805">
        <f t="shared" si="86"/>
        <v>-50</v>
      </c>
    </row>
    <row r="1806" spans="1:17" x14ac:dyDescent="0.3">
      <c r="A1806">
        <v>10000</v>
      </c>
      <c r="B1806" t="s">
        <v>183</v>
      </c>
      <c r="C1806" t="s">
        <v>184</v>
      </c>
      <c r="D1806" t="s">
        <v>54</v>
      </c>
      <c r="E1806">
        <v>62</v>
      </c>
      <c r="F1806">
        <v>3</v>
      </c>
      <c r="G1806" s="5">
        <v>44100</v>
      </c>
      <c r="H1806" t="s">
        <v>876</v>
      </c>
      <c r="I1806" t="s">
        <v>23</v>
      </c>
      <c r="J1806">
        <v>3</v>
      </c>
      <c r="K1806">
        <v>0.33</v>
      </c>
      <c r="L1806">
        <v>9</v>
      </c>
      <c r="M1806" t="s">
        <v>740</v>
      </c>
      <c r="N1806" s="7">
        <f t="shared" si="84"/>
        <v>186</v>
      </c>
      <c r="O1806">
        <f t="shared" si="85"/>
        <v>-6.0606060606060606</v>
      </c>
      <c r="Q1806">
        <f t="shared" si="86"/>
        <v>83.333333333333343</v>
      </c>
    </row>
    <row r="1807" spans="1:17" x14ac:dyDescent="0.3">
      <c r="A1807">
        <v>1858</v>
      </c>
      <c r="B1807" t="s">
        <v>453</v>
      </c>
      <c r="C1807" t="s">
        <v>454</v>
      </c>
      <c r="D1807" t="s">
        <v>54</v>
      </c>
      <c r="E1807">
        <v>17</v>
      </c>
      <c r="F1807">
        <v>2</v>
      </c>
      <c r="G1807" s="5">
        <v>44101</v>
      </c>
      <c r="H1807" t="s">
        <v>632</v>
      </c>
      <c r="I1807" t="s">
        <v>17</v>
      </c>
      <c r="J1807">
        <v>6</v>
      </c>
      <c r="K1807">
        <v>0.48</v>
      </c>
      <c r="L1807">
        <v>17</v>
      </c>
      <c r="M1807" t="s">
        <v>24</v>
      </c>
      <c r="N1807" s="7">
        <f t="shared" si="84"/>
        <v>34</v>
      </c>
      <c r="O1807">
        <f t="shared" si="85"/>
        <v>-81.72043010752688</v>
      </c>
      <c r="Q1807">
        <f t="shared" si="86"/>
        <v>45.454545454545439</v>
      </c>
    </row>
    <row r="1808" spans="1:17" x14ac:dyDescent="0.3">
      <c r="A1808">
        <v>4571</v>
      </c>
      <c r="B1808" t="s">
        <v>242</v>
      </c>
      <c r="C1808" t="s">
        <v>243</v>
      </c>
      <c r="D1808" t="s">
        <v>27</v>
      </c>
      <c r="E1808">
        <v>80</v>
      </c>
      <c r="F1808">
        <v>2</v>
      </c>
      <c r="G1808" s="5">
        <v>44101</v>
      </c>
      <c r="H1808" t="s">
        <v>481</v>
      </c>
      <c r="I1808" t="s">
        <v>29</v>
      </c>
      <c r="J1808">
        <v>7</v>
      </c>
      <c r="K1808">
        <v>0.48</v>
      </c>
      <c r="L1808">
        <v>19</v>
      </c>
      <c r="M1808" t="s">
        <v>18</v>
      </c>
      <c r="N1808" s="7">
        <f t="shared" si="84"/>
        <v>160</v>
      </c>
      <c r="O1808">
        <f t="shared" si="85"/>
        <v>370.58823529411768</v>
      </c>
      <c r="Q1808">
        <f t="shared" si="86"/>
        <v>0</v>
      </c>
    </row>
    <row r="1809" spans="1:17" x14ac:dyDescent="0.3">
      <c r="A1809">
        <v>4810</v>
      </c>
      <c r="B1809" t="s">
        <v>165</v>
      </c>
      <c r="C1809" t="s">
        <v>166</v>
      </c>
      <c r="D1809" t="s">
        <v>54</v>
      </c>
      <c r="E1809">
        <v>31</v>
      </c>
      <c r="F1809">
        <v>2</v>
      </c>
      <c r="G1809" s="5">
        <v>44101</v>
      </c>
      <c r="H1809" t="s">
        <v>687</v>
      </c>
      <c r="I1809" t="s">
        <v>29</v>
      </c>
      <c r="J1809">
        <v>7</v>
      </c>
      <c r="K1809">
        <v>0.48</v>
      </c>
      <c r="L1809">
        <v>18</v>
      </c>
      <c r="M1809" t="s">
        <v>18</v>
      </c>
      <c r="N1809" s="7">
        <f t="shared" si="84"/>
        <v>62</v>
      </c>
      <c r="O1809">
        <f t="shared" si="85"/>
        <v>-61.250000000000007</v>
      </c>
      <c r="Q1809">
        <f t="shared" si="86"/>
        <v>0</v>
      </c>
    </row>
    <row r="1810" spans="1:17" x14ac:dyDescent="0.3">
      <c r="A1810">
        <v>2453</v>
      </c>
      <c r="B1810" t="s">
        <v>123</v>
      </c>
      <c r="C1810" t="s">
        <v>124</v>
      </c>
      <c r="D1810" t="s">
        <v>27</v>
      </c>
      <c r="E1810">
        <v>30</v>
      </c>
      <c r="F1810">
        <v>2</v>
      </c>
      <c r="G1810" s="5">
        <v>44102</v>
      </c>
      <c r="H1810" t="s">
        <v>1113</v>
      </c>
      <c r="I1810" t="s">
        <v>17</v>
      </c>
      <c r="J1810">
        <v>6</v>
      </c>
      <c r="K1810">
        <v>0.48</v>
      </c>
      <c r="L1810">
        <v>12</v>
      </c>
      <c r="M1810" t="s">
        <v>18</v>
      </c>
      <c r="N1810" s="7">
        <f t="shared" si="84"/>
        <v>60</v>
      </c>
      <c r="O1810">
        <f t="shared" si="85"/>
        <v>-3.225806451612903</v>
      </c>
      <c r="Q1810">
        <f t="shared" si="86"/>
        <v>0</v>
      </c>
    </row>
    <row r="1811" spans="1:17" x14ac:dyDescent="0.3">
      <c r="A1811">
        <v>3201</v>
      </c>
      <c r="B1811" t="s">
        <v>199</v>
      </c>
      <c r="C1811" t="s">
        <v>200</v>
      </c>
      <c r="D1811" t="s">
        <v>27</v>
      </c>
      <c r="E1811">
        <v>30</v>
      </c>
      <c r="F1811">
        <v>3</v>
      </c>
      <c r="G1811" s="5">
        <v>44102</v>
      </c>
      <c r="H1811" t="s">
        <v>405</v>
      </c>
      <c r="I1811" t="s">
        <v>17</v>
      </c>
      <c r="J1811">
        <v>5</v>
      </c>
      <c r="K1811">
        <v>0.48</v>
      </c>
      <c r="L1811">
        <v>18</v>
      </c>
      <c r="M1811" t="s">
        <v>18</v>
      </c>
      <c r="N1811" s="7">
        <f t="shared" si="84"/>
        <v>90</v>
      </c>
      <c r="O1811">
        <f t="shared" si="85"/>
        <v>50</v>
      </c>
      <c r="Q1811">
        <f t="shared" si="86"/>
        <v>0</v>
      </c>
    </row>
    <row r="1812" spans="1:17" x14ac:dyDescent="0.3">
      <c r="A1812">
        <v>3451</v>
      </c>
      <c r="B1812" t="s">
        <v>228</v>
      </c>
      <c r="C1812" t="s">
        <v>229</v>
      </c>
      <c r="D1812" t="s">
        <v>27</v>
      </c>
      <c r="E1812">
        <v>47</v>
      </c>
      <c r="F1812">
        <v>2</v>
      </c>
      <c r="G1812" s="5">
        <v>44102</v>
      </c>
      <c r="H1812" t="s">
        <v>922</v>
      </c>
      <c r="I1812" t="s">
        <v>17</v>
      </c>
      <c r="J1812">
        <v>8</v>
      </c>
      <c r="K1812">
        <v>0.48</v>
      </c>
      <c r="L1812">
        <v>8</v>
      </c>
      <c r="M1812" t="s">
        <v>18</v>
      </c>
      <c r="N1812" s="7">
        <f t="shared" si="84"/>
        <v>94</v>
      </c>
      <c r="O1812">
        <f t="shared" si="85"/>
        <v>4.4444444444444446</v>
      </c>
      <c r="Q1812">
        <f t="shared" si="86"/>
        <v>0</v>
      </c>
    </row>
    <row r="1813" spans="1:17" x14ac:dyDescent="0.3">
      <c r="A1813">
        <v>5156</v>
      </c>
      <c r="B1813" t="s">
        <v>199</v>
      </c>
      <c r="C1813" t="s">
        <v>200</v>
      </c>
      <c r="D1813" t="s">
        <v>54</v>
      </c>
      <c r="E1813">
        <v>67</v>
      </c>
      <c r="F1813">
        <v>3</v>
      </c>
      <c r="G1813" s="5">
        <v>44102</v>
      </c>
      <c r="H1813" t="s">
        <v>474</v>
      </c>
      <c r="I1813" t="s">
        <v>29</v>
      </c>
      <c r="J1813">
        <v>8</v>
      </c>
      <c r="K1813">
        <v>0.48</v>
      </c>
      <c r="L1813">
        <v>17</v>
      </c>
      <c r="M1813" t="s">
        <v>18</v>
      </c>
      <c r="N1813" s="7">
        <f t="shared" si="84"/>
        <v>201</v>
      </c>
      <c r="O1813">
        <f t="shared" si="85"/>
        <v>113.82978723404256</v>
      </c>
      <c r="Q1813">
        <f t="shared" si="86"/>
        <v>0</v>
      </c>
    </row>
    <row r="1814" spans="1:17" x14ac:dyDescent="0.3">
      <c r="A1814">
        <v>5246</v>
      </c>
      <c r="B1814" t="s">
        <v>90</v>
      </c>
      <c r="C1814" t="s">
        <v>91</v>
      </c>
      <c r="D1814" t="s">
        <v>54</v>
      </c>
      <c r="E1814">
        <v>54</v>
      </c>
      <c r="F1814">
        <v>3</v>
      </c>
      <c r="G1814" s="5">
        <v>44102</v>
      </c>
      <c r="H1814" t="s">
        <v>688</v>
      </c>
      <c r="I1814" t="s">
        <v>29</v>
      </c>
      <c r="J1814">
        <v>6</v>
      </c>
      <c r="K1814">
        <v>0.36</v>
      </c>
      <c r="L1814">
        <v>17</v>
      </c>
      <c r="M1814" t="s">
        <v>18</v>
      </c>
      <c r="N1814" s="7">
        <f t="shared" si="84"/>
        <v>162</v>
      </c>
      <c r="O1814">
        <f t="shared" si="85"/>
        <v>-19.402985074626866</v>
      </c>
      <c r="Q1814">
        <f t="shared" si="86"/>
        <v>-25</v>
      </c>
    </row>
    <row r="1815" spans="1:17" x14ac:dyDescent="0.3">
      <c r="A1815">
        <v>2477</v>
      </c>
      <c r="B1815" t="s">
        <v>212</v>
      </c>
      <c r="C1815" t="s">
        <v>213</v>
      </c>
      <c r="D1815" t="s">
        <v>27</v>
      </c>
      <c r="E1815">
        <v>31</v>
      </c>
      <c r="F1815">
        <v>2</v>
      </c>
      <c r="G1815" s="5">
        <v>44103</v>
      </c>
      <c r="H1815" t="s">
        <v>53</v>
      </c>
      <c r="I1815" t="s">
        <v>17</v>
      </c>
      <c r="J1815">
        <v>6</v>
      </c>
      <c r="K1815">
        <v>0.33</v>
      </c>
      <c r="L1815">
        <v>13</v>
      </c>
      <c r="M1815" t="s">
        <v>18</v>
      </c>
      <c r="N1815" s="7">
        <f t="shared" si="84"/>
        <v>62</v>
      </c>
      <c r="O1815">
        <f t="shared" si="85"/>
        <v>-61.728395061728392</v>
      </c>
      <c r="Q1815">
        <f t="shared" si="86"/>
        <v>-8.333333333333325</v>
      </c>
    </row>
    <row r="1816" spans="1:17" x14ac:dyDescent="0.3">
      <c r="A1816">
        <v>2577</v>
      </c>
      <c r="B1816" t="s">
        <v>346</v>
      </c>
      <c r="C1816" t="s">
        <v>347</v>
      </c>
      <c r="D1816" t="s">
        <v>27</v>
      </c>
      <c r="E1816">
        <v>35</v>
      </c>
      <c r="F1816">
        <v>1</v>
      </c>
      <c r="G1816" s="5">
        <v>44103</v>
      </c>
      <c r="H1816" t="s">
        <v>833</v>
      </c>
      <c r="I1816" t="s">
        <v>17</v>
      </c>
      <c r="J1816">
        <v>5</v>
      </c>
      <c r="K1816">
        <v>0.33</v>
      </c>
      <c r="L1816">
        <v>9</v>
      </c>
      <c r="M1816" t="s">
        <v>18</v>
      </c>
      <c r="N1816" s="7">
        <f t="shared" si="84"/>
        <v>35</v>
      </c>
      <c r="O1816">
        <f t="shared" si="85"/>
        <v>-43.548387096774192</v>
      </c>
      <c r="Q1816">
        <f t="shared" si="86"/>
        <v>0</v>
      </c>
    </row>
    <row r="1817" spans="1:17" x14ac:dyDescent="0.3">
      <c r="A1817">
        <v>3560</v>
      </c>
      <c r="B1817" t="s">
        <v>34</v>
      </c>
      <c r="C1817" t="s">
        <v>35</v>
      </c>
      <c r="D1817" t="s">
        <v>54</v>
      </c>
      <c r="E1817">
        <v>80</v>
      </c>
      <c r="F1817">
        <v>1</v>
      </c>
      <c r="G1817" s="5">
        <v>44103</v>
      </c>
      <c r="H1817" t="s">
        <v>518</v>
      </c>
      <c r="I1817" t="s">
        <v>17</v>
      </c>
      <c r="J1817">
        <v>7</v>
      </c>
      <c r="K1817">
        <v>0.48</v>
      </c>
      <c r="L1817">
        <v>15</v>
      </c>
      <c r="M1817" t="s">
        <v>18</v>
      </c>
      <c r="N1817" s="7">
        <f t="shared" si="84"/>
        <v>80</v>
      </c>
      <c r="O1817">
        <f t="shared" si="85"/>
        <v>128.57142857142858</v>
      </c>
      <c r="Q1817">
        <f t="shared" si="86"/>
        <v>45.454545454545439</v>
      </c>
    </row>
    <row r="1818" spans="1:17" x14ac:dyDescent="0.3">
      <c r="A1818">
        <v>3657</v>
      </c>
      <c r="B1818" t="s">
        <v>351</v>
      </c>
      <c r="C1818" t="s">
        <v>352</v>
      </c>
      <c r="D1818" t="s">
        <v>27</v>
      </c>
      <c r="E1818">
        <v>30</v>
      </c>
      <c r="F1818">
        <v>3</v>
      </c>
      <c r="G1818" s="5">
        <v>44103</v>
      </c>
      <c r="H1818" t="s">
        <v>556</v>
      </c>
      <c r="I1818" t="s">
        <v>17</v>
      </c>
      <c r="J1818">
        <v>9</v>
      </c>
      <c r="K1818">
        <v>0.33</v>
      </c>
      <c r="L1818">
        <v>18</v>
      </c>
      <c r="M1818" t="s">
        <v>18</v>
      </c>
      <c r="N1818" s="7">
        <f t="shared" si="84"/>
        <v>90</v>
      </c>
      <c r="O1818">
        <f t="shared" si="85"/>
        <v>12.5</v>
      </c>
      <c r="Q1818">
        <f t="shared" si="86"/>
        <v>-31.249999999999993</v>
      </c>
    </row>
    <row r="1819" spans="1:17" x14ac:dyDescent="0.3">
      <c r="A1819">
        <v>4422</v>
      </c>
      <c r="B1819" t="s">
        <v>111</v>
      </c>
      <c r="C1819" t="s">
        <v>112</v>
      </c>
      <c r="D1819" t="s">
        <v>54</v>
      </c>
      <c r="E1819">
        <v>58</v>
      </c>
      <c r="F1819">
        <v>3</v>
      </c>
      <c r="G1819" s="5">
        <v>44103</v>
      </c>
      <c r="H1819" t="s">
        <v>567</v>
      </c>
      <c r="I1819" t="s">
        <v>17</v>
      </c>
      <c r="J1819">
        <v>5</v>
      </c>
      <c r="K1819">
        <v>0.48</v>
      </c>
      <c r="L1819">
        <v>17</v>
      </c>
      <c r="M1819" t="s">
        <v>18</v>
      </c>
      <c r="N1819" s="7">
        <f t="shared" si="84"/>
        <v>174</v>
      </c>
      <c r="O1819">
        <f t="shared" si="85"/>
        <v>93.333333333333329</v>
      </c>
      <c r="Q1819">
        <f t="shared" si="86"/>
        <v>45.454545454545439</v>
      </c>
    </row>
    <row r="1820" spans="1:17" x14ac:dyDescent="0.3">
      <c r="A1820">
        <v>4582</v>
      </c>
      <c r="B1820" t="s">
        <v>75</v>
      </c>
      <c r="C1820" t="s">
        <v>76</v>
      </c>
      <c r="D1820" t="s">
        <v>54</v>
      </c>
      <c r="E1820">
        <v>68</v>
      </c>
      <c r="F1820">
        <v>1</v>
      </c>
      <c r="G1820" s="5">
        <v>44103</v>
      </c>
      <c r="H1820" t="s">
        <v>343</v>
      </c>
      <c r="I1820" t="s">
        <v>29</v>
      </c>
      <c r="J1820">
        <v>8</v>
      </c>
      <c r="K1820">
        <v>0.21</v>
      </c>
      <c r="L1820">
        <v>19</v>
      </c>
      <c r="M1820" t="s">
        <v>18</v>
      </c>
      <c r="N1820" s="7">
        <f t="shared" si="84"/>
        <v>68</v>
      </c>
      <c r="O1820">
        <f t="shared" si="85"/>
        <v>-60.919540229885058</v>
      </c>
      <c r="Q1820">
        <f t="shared" si="86"/>
        <v>-56.250000000000014</v>
      </c>
    </row>
    <row r="1821" spans="1:17" x14ac:dyDescent="0.3">
      <c r="A1821">
        <v>1350</v>
      </c>
      <c r="B1821" t="s">
        <v>13</v>
      </c>
      <c r="C1821" t="s">
        <v>14</v>
      </c>
      <c r="D1821" t="s">
        <v>54</v>
      </c>
      <c r="E1821">
        <v>62</v>
      </c>
      <c r="F1821">
        <v>3</v>
      </c>
      <c r="G1821" s="5">
        <v>44104</v>
      </c>
      <c r="H1821" t="s">
        <v>883</v>
      </c>
      <c r="I1821" t="s">
        <v>17</v>
      </c>
      <c r="J1821">
        <v>7</v>
      </c>
      <c r="K1821">
        <v>0.48</v>
      </c>
      <c r="L1821">
        <v>7</v>
      </c>
      <c r="M1821" t="s">
        <v>24</v>
      </c>
      <c r="N1821" s="7">
        <f t="shared" si="84"/>
        <v>186</v>
      </c>
      <c r="O1821">
        <f t="shared" si="85"/>
        <v>173.52941176470588</v>
      </c>
      <c r="Q1821">
        <f t="shared" si="86"/>
        <v>128.57142857142858</v>
      </c>
    </row>
    <row r="1822" spans="1:17" x14ac:dyDescent="0.3">
      <c r="A1822">
        <v>3254</v>
      </c>
      <c r="B1822" t="s">
        <v>209</v>
      </c>
      <c r="C1822" t="s">
        <v>210</v>
      </c>
      <c r="D1822" t="s">
        <v>54</v>
      </c>
      <c r="E1822">
        <v>54</v>
      </c>
      <c r="F1822">
        <v>1</v>
      </c>
      <c r="G1822" s="5">
        <v>44104</v>
      </c>
      <c r="H1822" t="s">
        <v>951</v>
      </c>
      <c r="I1822" t="s">
        <v>17</v>
      </c>
      <c r="J1822">
        <v>5</v>
      </c>
      <c r="K1822">
        <v>0.33</v>
      </c>
      <c r="L1822">
        <v>13</v>
      </c>
      <c r="M1822" t="s">
        <v>18</v>
      </c>
      <c r="N1822" s="7">
        <f t="shared" si="84"/>
        <v>54</v>
      </c>
      <c r="O1822">
        <f t="shared" si="85"/>
        <v>-70.967741935483872</v>
      </c>
      <c r="Q1822">
        <f t="shared" si="86"/>
        <v>-31.249999999999993</v>
      </c>
    </row>
    <row r="1823" spans="1:17" x14ac:dyDescent="0.3">
      <c r="A1823">
        <v>3341</v>
      </c>
      <c r="B1823" t="s">
        <v>231</v>
      </c>
      <c r="C1823" t="s">
        <v>232</v>
      </c>
      <c r="D1823" t="s">
        <v>27</v>
      </c>
      <c r="E1823">
        <v>46</v>
      </c>
      <c r="F1823">
        <v>1</v>
      </c>
      <c r="G1823" s="5">
        <v>44104</v>
      </c>
      <c r="H1823" t="s">
        <v>802</v>
      </c>
      <c r="I1823" t="s">
        <v>17</v>
      </c>
      <c r="J1823">
        <v>4</v>
      </c>
      <c r="K1823">
        <v>0.48</v>
      </c>
      <c r="L1823">
        <v>6</v>
      </c>
      <c r="M1823" t="s">
        <v>18</v>
      </c>
      <c r="N1823" s="7">
        <f t="shared" si="84"/>
        <v>46</v>
      </c>
      <c r="O1823">
        <f t="shared" si="85"/>
        <v>-14.814814814814813</v>
      </c>
      <c r="Q1823">
        <f t="shared" si="86"/>
        <v>45.454545454545439</v>
      </c>
    </row>
    <row r="1824" spans="1:17" x14ac:dyDescent="0.3">
      <c r="A1824">
        <v>3642</v>
      </c>
      <c r="B1824" t="s">
        <v>41</v>
      </c>
      <c r="C1824" t="s">
        <v>42</v>
      </c>
      <c r="D1824" t="s">
        <v>54</v>
      </c>
      <c r="E1824">
        <v>55</v>
      </c>
      <c r="F1824">
        <v>2</v>
      </c>
      <c r="G1824" s="5">
        <v>44104</v>
      </c>
      <c r="H1824" t="s">
        <v>233</v>
      </c>
      <c r="I1824" t="s">
        <v>17</v>
      </c>
      <c r="J1824">
        <v>8</v>
      </c>
      <c r="K1824">
        <v>0.33</v>
      </c>
      <c r="L1824">
        <v>16</v>
      </c>
      <c r="M1824" t="s">
        <v>18</v>
      </c>
      <c r="N1824" s="7">
        <f t="shared" si="84"/>
        <v>110</v>
      </c>
      <c r="O1824">
        <f t="shared" si="85"/>
        <v>139.13043478260869</v>
      </c>
      <c r="Q1824">
        <f t="shared" si="86"/>
        <v>-31.249999999999993</v>
      </c>
    </row>
    <row r="1825" spans="1:17" x14ac:dyDescent="0.3">
      <c r="A1825">
        <v>4818</v>
      </c>
      <c r="B1825" t="s">
        <v>114</v>
      </c>
      <c r="C1825" t="s">
        <v>115</v>
      </c>
      <c r="D1825" t="s">
        <v>54</v>
      </c>
      <c r="E1825">
        <v>58</v>
      </c>
      <c r="F1825">
        <v>3</v>
      </c>
      <c r="G1825" s="5">
        <v>44104</v>
      </c>
      <c r="H1825" t="s">
        <v>485</v>
      </c>
      <c r="I1825" t="s">
        <v>29</v>
      </c>
      <c r="J1825">
        <v>6</v>
      </c>
      <c r="K1825">
        <v>0.18</v>
      </c>
      <c r="L1825">
        <v>18</v>
      </c>
      <c r="M1825" t="s">
        <v>18</v>
      </c>
      <c r="N1825" s="7">
        <f t="shared" si="84"/>
        <v>174</v>
      </c>
      <c r="O1825">
        <f t="shared" si="85"/>
        <v>58.18181818181818</v>
      </c>
      <c r="Q1825">
        <f t="shared" si="86"/>
        <v>-45.45454545454546</v>
      </c>
    </row>
    <row r="1826" spans="1:17" x14ac:dyDescent="0.3">
      <c r="A1826">
        <v>4968</v>
      </c>
      <c r="B1826" t="s">
        <v>30</v>
      </c>
      <c r="C1826" t="s">
        <v>31</v>
      </c>
      <c r="D1826" t="s">
        <v>54</v>
      </c>
      <c r="E1826">
        <v>81</v>
      </c>
      <c r="F1826">
        <v>2</v>
      </c>
      <c r="G1826" s="5">
        <v>44104</v>
      </c>
      <c r="H1826" t="s">
        <v>357</v>
      </c>
      <c r="I1826" t="s">
        <v>29</v>
      </c>
      <c r="J1826">
        <v>9</v>
      </c>
      <c r="K1826">
        <v>0.33</v>
      </c>
      <c r="L1826">
        <v>16</v>
      </c>
      <c r="M1826" t="s">
        <v>18</v>
      </c>
      <c r="N1826" s="7">
        <f t="shared" si="84"/>
        <v>162</v>
      </c>
      <c r="O1826">
        <f t="shared" si="85"/>
        <v>-6.8965517241379306</v>
      </c>
      <c r="Q1826">
        <f t="shared" si="86"/>
        <v>83.333333333333343</v>
      </c>
    </row>
    <row r="1827" spans="1:17" x14ac:dyDescent="0.3">
      <c r="A1827">
        <v>9920</v>
      </c>
      <c r="B1827" t="s">
        <v>158</v>
      </c>
      <c r="C1827" t="s">
        <v>159</v>
      </c>
      <c r="D1827" t="s">
        <v>54</v>
      </c>
      <c r="E1827">
        <v>83</v>
      </c>
      <c r="F1827">
        <v>3</v>
      </c>
      <c r="G1827" s="5">
        <v>44104</v>
      </c>
      <c r="H1827" t="s">
        <v>611</v>
      </c>
      <c r="I1827" t="s">
        <v>23</v>
      </c>
      <c r="J1827">
        <v>3</v>
      </c>
      <c r="K1827">
        <v>0.33</v>
      </c>
      <c r="L1827">
        <v>14</v>
      </c>
      <c r="M1827" t="s">
        <v>740</v>
      </c>
      <c r="N1827" s="7">
        <f t="shared" si="84"/>
        <v>249</v>
      </c>
      <c r="O1827">
        <f t="shared" si="85"/>
        <v>53.703703703703709</v>
      </c>
      <c r="Q1827">
        <f t="shared" si="86"/>
        <v>0</v>
      </c>
    </row>
    <row r="1828" spans="1:17" x14ac:dyDescent="0.3">
      <c r="A1828">
        <v>2567</v>
      </c>
      <c r="B1828" t="s">
        <v>126</v>
      </c>
      <c r="C1828" t="s">
        <v>127</v>
      </c>
      <c r="D1828" t="s">
        <v>27</v>
      </c>
      <c r="E1828">
        <v>54</v>
      </c>
      <c r="F1828">
        <v>2</v>
      </c>
      <c r="G1828" s="5">
        <v>44105</v>
      </c>
      <c r="H1828" t="s">
        <v>956</v>
      </c>
      <c r="I1828" t="s">
        <v>17</v>
      </c>
      <c r="J1828">
        <v>9</v>
      </c>
      <c r="K1828">
        <v>0.33</v>
      </c>
      <c r="L1828">
        <v>21</v>
      </c>
      <c r="M1828" t="s">
        <v>18</v>
      </c>
      <c r="N1828" s="7">
        <f t="shared" si="84"/>
        <v>108</v>
      </c>
      <c r="O1828">
        <f t="shared" si="85"/>
        <v>-56.626506024096393</v>
      </c>
      <c r="Q1828">
        <f t="shared" si="86"/>
        <v>0</v>
      </c>
    </row>
    <row r="1829" spans="1:17" x14ac:dyDescent="0.3">
      <c r="A1829">
        <v>2751</v>
      </c>
      <c r="B1829" t="s">
        <v>443</v>
      </c>
      <c r="C1829" t="s">
        <v>444</v>
      </c>
      <c r="D1829" t="s">
        <v>27</v>
      </c>
      <c r="E1829">
        <v>68</v>
      </c>
      <c r="F1829">
        <v>1</v>
      </c>
      <c r="G1829" s="5">
        <v>44105</v>
      </c>
      <c r="H1829" t="s">
        <v>1030</v>
      </c>
      <c r="I1829" t="s">
        <v>17</v>
      </c>
      <c r="J1829">
        <v>7</v>
      </c>
      <c r="K1829">
        <v>0.33</v>
      </c>
      <c r="L1829">
        <v>15</v>
      </c>
      <c r="M1829" t="s">
        <v>18</v>
      </c>
      <c r="N1829" s="7">
        <f t="shared" si="84"/>
        <v>68</v>
      </c>
      <c r="O1829">
        <f t="shared" si="85"/>
        <v>-37.037037037037038</v>
      </c>
      <c r="Q1829">
        <f t="shared" si="86"/>
        <v>0</v>
      </c>
    </row>
    <row r="1830" spans="1:17" x14ac:dyDescent="0.3">
      <c r="A1830">
        <v>3297</v>
      </c>
      <c r="B1830" t="s">
        <v>552</v>
      </c>
      <c r="C1830" t="s">
        <v>553</v>
      </c>
      <c r="D1830" t="s">
        <v>27</v>
      </c>
      <c r="E1830">
        <v>85</v>
      </c>
      <c r="F1830">
        <v>1</v>
      </c>
      <c r="G1830" s="5">
        <v>44105</v>
      </c>
      <c r="H1830" t="s">
        <v>477</v>
      </c>
      <c r="I1830" t="s">
        <v>17</v>
      </c>
      <c r="J1830">
        <v>7</v>
      </c>
      <c r="K1830">
        <v>0.33</v>
      </c>
      <c r="L1830">
        <v>20</v>
      </c>
      <c r="M1830" t="s">
        <v>18</v>
      </c>
      <c r="N1830" s="7">
        <f t="shared" si="84"/>
        <v>85</v>
      </c>
      <c r="O1830">
        <f t="shared" si="85"/>
        <v>25</v>
      </c>
      <c r="Q1830">
        <f t="shared" si="86"/>
        <v>0</v>
      </c>
    </row>
    <row r="1831" spans="1:17" x14ac:dyDescent="0.3">
      <c r="A1831">
        <v>3455</v>
      </c>
      <c r="B1831" t="s">
        <v>308</v>
      </c>
      <c r="C1831" t="s">
        <v>309</v>
      </c>
      <c r="D1831" t="s">
        <v>27</v>
      </c>
      <c r="E1831">
        <v>73</v>
      </c>
      <c r="F1831">
        <v>3</v>
      </c>
      <c r="G1831" s="5">
        <v>44105</v>
      </c>
      <c r="H1831" t="s">
        <v>707</v>
      </c>
      <c r="I1831" t="s">
        <v>17</v>
      </c>
      <c r="J1831">
        <v>4</v>
      </c>
      <c r="K1831">
        <v>0.48</v>
      </c>
      <c r="L1831">
        <v>15</v>
      </c>
      <c r="M1831" t="s">
        <v>18</v>
      </c>
      <c r="N1831" s="7">
        <f t="shared" si="84"/>
        <v>219</v>
      </c>
      <c r="O1831">
        <f t="shared" si="85"/>
        <v>157.64705882352942</v>
      </c>
      <c r="Q1831">
        <f t="shared" si="86"/>
        <v>45.454545454545439</v>
      </c>
    </row>
    <row r="1832" spans="1:17" x14ac:dyDescent="0.3">
      <c r="A1832">
        <v>3859</v>
      </c>
      <c r="B1832" t="s">
        <v>79</v>
      </c>
      <c r="C1832" t="s">
        <v>80</v>
      </c>
      <c r="D1832" t="s">
        <v>27</v>
      </c>
      <c r="E1832">
        <v>20</v>
      </c>
      <c r="F1832">
        <v>2</v>
      </c>
      <c r="G1832" s="5">
        <v>44105</v>
      </c>
      <c r="H1832" t="s">
        <v>145</v>
      </c>
      <c r="I1832" t="s">
        <v>17</v>
      </c>
      <c r="J1832">
        <v>5</v>
      </c>
      <c r="K1832">
        <v>0.48</v>
      </c>
      <c r="L1832">
        <v>19</v>
      </c>
      <c r="M1832" t="s">
        <v>18</v>
      </c>
      <c r="N1832" s="7">
        <f t="shared" si="84"/>
        <v>40</v>
      </c>
      <c r="O1832">
        <f t="shared" si="85"/>
        <v>-81.735159817351601</v>
      </c>
      <c r="Q1832">
        <f t="shared" si="86"/>
        <v>0</v>
      </c>
    </row>
    <row r="1833" spans="1:17" x14ac:dyDescent="0.3">
      <c r="A1833">
        <v>3971</v>
      </c>
      <c r="B1833" t="s">
        <v>303</v>
      </c>
      <c r="C1833" t="s">
        <v>304</v>
      </c>
      <c r="D1833" t="s">
        <v>27</v>
      </c>
      <c r="E1833">
        <v>27</v>
      </c>
      <c r="F1833">
        <v>3</v>
      </c>
      <c r="G1833" s="5">
        <v>44105</v>
      </c>
      <c r="H1833" t="s">
        <v>1064</v>
      </c>
      <c r="I1833" t="s">
        <v>17</v>
      </c>
      <c r="J1833">
        <v>8</v>
      </c>
      <c r="K1833">
        <v>0.56999999999999995</v>
      </c>
      <c r="L1833">
        <v>17</v>
      </c>
      <c r="M1833" t="s">
        <v>18</v>
      </c>
      <c r="N1833" s="7">
        <f t="shared" si="84"/>
        <v>81</v>
      </c>
      <c r="O1833">
        <f t="shared" si="85"/>
        <v>102.49999999999999</v>
      </c>
      <c r="Q1833">
        <f t="shared" si="86"/>
        <v>18.749999999999993</v>
      </c>
    </row>
    <row r="1834" spans="1:17" x14ac:dyDescent="0.3">
      <c r="A1834">
        <v>4067</v>
      </c>
      <c r="B1834" t="s">
        <v>265</v>
      </c>
      <c r="C1834" t="s">
        <v>266</v>
      </c>
      <c r="D1834" t="s">
        <v>27</v>
      </c>
      <c r="E1834">
        <v>76</v>
      </c>
      <c r="F1834">
        <v>1</v>
      </c>
      <c r="G1834" s="5">
        <v>44105</v>
      </c>
      <c r="H1834" t="s">
        <v>163</v>
      </c>
      <c r="I1834" t="s">
        <v>17</v>
      </c>
      <c r="J1834">
        <v>9</v>
      </c>
      <c r="K1834">
        <v>0.48</v>
      </c>
      <c r="L1834">
        <v>15</v>
      </c>
      <c r="M1834" t="s">
        <v>18</v>
      </c>
      <c r="N1834" s="7">
        <f t="shared" si="84"/>
        <v>76</v>
      </c>
      <c r="O1834">
        <f t="shared" si="85"/>
        <v>-6.1728395061728394</v>
      </c>
      <c r="Q1834">
        <f t="shared" si="86"/>
        <v>-15.789473684210522</v>
      </c>
    </row>
    <row r="1835" spans="1:17" x14ac:dyDescent="0.3">
      <c r="A1835">
        <v>4217</v>
      </c>
      <c r="B1835" t="s">
        <v>19</v>
      </c>
      <c r="C1835" t="s">
        <v>20</v>
      </c>
      <c r="D1835" t="s">
        <v>27</v>
      </c>
      <c r="E1835">
        <v>74</v>
      </c>
      <c r="F1835">
        <v>1</v>
      </c>
      <c r="G1835" s="5">
        <v>44105</v>
      </c>
      <c r="H1835" t="s">
        <v>313</v>
      </c>
      <c r="I1835" t="s">
        <v>17</v>
      </c>
      <c r="J1835">
        <v>4</v>
      </c>
      <c r="K1835">
        <v>0.48</v>
      </c>
      <c r="L1835">
        <v>15</v>
      </c>
      <c r="M1835" t="s">
        <v>18</v>
      </c>
      <c r="N1835" s="7">
        <f t="shared" si="84"/>
        <v>74</v>
      </c>
      <c r="O1835">
        <f t="shared" si="85"/>
        <v>-2.6315789473684208</v>
      </c>
      <c r="Q1835">
        <f t="shared" si="86"/>
        <v>0</v>
      </c>
    </row>
    <row r="1836" spans="1:17" x14ac:dyDescent="0.3">
      <c r="A1836">
        <v>4316</v>
      </c>
      <c r="B1836" t="s">
        <v>236</v>
      </c>
      <c r="C1836" t="s">
        <v>237</v>
      </c>
      <c r="D1836" t="s">
        <v>54</v>
      </c>
      <c r="E1836">
        <v>65</v>
      </c>
      <c r="F1836">
        <v>2</v>
      </c>
      <c r="G1836" s="5">
        <v>44105</v>
      </c>
      <c r="H1836" t="s">
        <v>366</v>
      </c>
      <c r="I1836" t="s">
        <v>17</v>
      </c>
      <c r="J1836">
        <v>8</v>
      </c>
      <c r="K1836">
        <v>0.48</v>
      </c>
      <c r="L1836">
        <v>20</v>
      </c>
      <c r="M1836" t="s">
        <v>18</v>
      </c>
      <c r="N1836" s="7">
        <f t="shared" si="84"/>
        <v>130</v>
      </c>
      <c r="O1836">
        <f t="shared" si="85"/>
        <v>75.675675675675677</v>
      </c>
      <c r="Q1836">
        <f t="shared" si="86"/>
        <v>0</v>
      </c>
    </row>
    <row r="1837" spans="1:17" x14ac:dyDescent="0.3">
      <c r="A1837">
        <v>4471</v>
      </c>
      <c r="B1837" t="s">
        <v>446</v>
      </c>
      <c r="C1837" t="s">
        <v>447</v>
      </c>
      <c r="D1837" t="s">
        <v>27</v>
      </c>
      <c r="E1837">
        <v>36</v>
      </c>
      <c r="F1837">
        <v>3</v>
      </c>
      <c r="G1837" s="5">
        <v>44105</v>
      </c>
      <c r="H1837" t="s">
        <v>621</v>
      </c>
      <c r="I1837" t="s">
        <v>17</v>
      </c>
      <c r="J1837">
        <v>6</v>
      </c>
      <c r="K1837">
        <v>0.48</v>
      </c>
      <c r="L1837">
        <v>15</v>
      </c>
      <c r="M1837" t="s">
        <v>18</v>
      </c>
      <c r="N1837" s="7">
        <f t="shared" si="84"/>
        <v>108</v>
      </c>
      <c r="O1837">
        <f t="shared" si="85"/>
        <v>-16.923076923076923</v>
      </c>
      <c r="Q1837">
        <f t="shared" si="86"/>
        <v>0</v>
      </c>
    </row>
    <row r="1838" spans="1:17" x14ac:dyDescent="0.3">
      <c r="A1838">
        <v>4576</v>
      </c>
      <c r="B1838" t="s">
        <v>183</v>
      </c>
      <c r="C1838" t="s">
        <v>184</v>
      </c>
      <c r="D1838" t="s">
        <v>54</v>
      </c>
      <c r="E1838">
        <v>81</v>
      </c>
      <c r="F1838">
        <v>1</v>
      </c>
      <c r="G1838" s="5">
        <v>44105</v>
      </c>
      <c r="H1838" t="s">
        <v>470</v>
      </c>
      <c r="I1838" t="s">
        <v>29</v>
      </c>
      <c r="J1838">
        <v>7</v>
      </c>
      <c r="K1838">
        <v>0.33</v>
      </c>
      <c r="L1838">
        <v>19</v>
      </c>
      <c r="M1838" t="s">
        <v>18</v>
      </c>
      <c r="N1838" s="7">
        <f t="shared" si="84"/>
        <v>81</v>
      </c>
      <c r="O1838">
        <f t="shared" si="85"/>
        <v>-25</v>
      </c>
      <c r="Q1838">
        <f t="shared" si="86"/>
        <v>-31.249999999999993</v>
      </c>
    </row>
    <row r="1839" spans="1:17" x14ac:dyDescent="0.3">
      <c r="A1839">
        <v>4595</v>
      </c>
      <c r="B1839" t="s">
        <v>140</v>
      </c>
      <c r="C1839" t="s">
        <v>141</v>
      </c>
      <c r="D1839" t="s">
        <v>27</v>
      </c>
      <c r="E1839">
        <v>71</v>
      </c>
      <c r="F1839">
        <v>1</v>
      </c>
      <c r="G1839" s="5">
        <v>44105</v>
      </c>
      <c r="H1839" t="s">
        <v>745</v>
      </c>
      <c r="I1839" t="s">
        <v>29</v>
      </c>
      <c r="J1839">
        <v>6</v>
      </c>
      <c r="K1839">
        <v>0.48</v>
      </c>
      <c r="L1839">
        <v>17</v>
      </c>
      <c r="M1839" t="s">
        <v>18</v>
      </c>
      <c r="N1839" s="7">
        <f t="shared" si="84"/>
        <v>71</v>
      </c>
      <c r="O1839">
        <f t="shared" si="85"/>
        <v>-12.345679012345679</v>
      </c>
      <c r="Q1839">
        <f t="shared" si="86"/>
        <v>45.454545454545439</v>
      </c>
    </row>
    <row r="1840" spans="1:17" x14ac:dyDescent="0.3">
      <c r="A1840">
        <v>4748</v>
      </c>
      <c r="B1840" t="s">
        <v>105</v>
      </c>
      <c r="C1840" t="s">
        <v>106</v>
      </c>
      <c r="D1840" t="s">
        <v>54</v>
      </c>
      <c r="E1840">
        <v>48</v>
      </c>
      <c r="F1840">
        <v>2</v>
      </c>
      <c r="G1840" s="5">
        <v>44105</v>
      </c>
      <c r="H1840" t="s">
        <v>289</v>
      </c>
      <c r="I1840" t="s">
        <v>29</v>
      </c>
      <c r="J1840">
        <v>8</v>
      </c>
      <c r="K1840">
        <v>0.33</v>
      </c>
      <c r="L1840">
        <v>20</v>
      </c>
      <c r="M1840" t="s">
        <v>18</v>
      </c>
      <c r="N1840" s="7">
        <f t="shared" si="84"/>
        <v>96</v>
      </c>
      <c r="O1840">
        <f t="shared" si="85"/>
        <v>35.2112676056338</v>
      </c>
      <c r="Q1840">
        <f t="shared" si="86"/>
        <v>-31.249999999999993</v>
      </c>
    </row>
    <row r="1841" spans="1:17" x14ac:dyDescent="0.3">
      <c r="A1841">
        <v>4757</v>
      </c>
      <c r="B1841" t="s">
        <v>19</v>
      </c>
      <c r="C1841" t="s">
        <v>20</v>
      </c>
      <c r="D1841" t="s">
        <v>27</v>
      </c>
      <c r="E1841">
        <v>66</v>
      </c>
      <c r="F1841">
        <v>3</v>
      </c>
      <c r="G1841" s="5">
        <v>44105</v>
      </c>
      <c r="H1841" t="s">
        <v>142</v>
      </c>
      <c r="I1841" t="s">
        <v>29</v>
      </c>
      <c r="J1841">
        <v>5</v>
      </c>
      <c r="K1841">
        <v>0.48</v>
      </c>
      <c r="L1841">
        <v>20</v>
      </c>
      <c r="M1841" t="s">
        <v>18</v>
      </c>
      <c r="N1841" s="7">
        <f t="shared" si="84"/>
        <v>198</v>
      </c>
      <c r="O1841">
        <f t="shared" si="85"/>
        <v>106.25</v>
      </c>
      <c r="Q1841">
        <f t="shared" si="86"/>
        <v>45.454545454545439</v>
      </c>
    </row>
    <row r="1842" spans="1:17" x14ac:dyDescent="0.3">
      <c r="A1842">
        <v>4765</v>
      </c>
      <c r="B1842" t="s">
        <v>63</v>
      </c>
      <c r="C1842" t="s">
        <v>64</v>
      </c>
      <c r="D1842" t="s">
        <v>27</v>
      </c>
      <c r="E1842">
        <v>48</v>
      </c>
      <c r="F1842">
        <v>1</v>
      </c>
      <c r="G1842" s="5">
        <v>44105</v>
      </c>
      <c r="H1842" t="s">
        <v>153</v>
      </c>
      <c r="I1842" t="s">
        <v>29</v>
      </c>
      <c r="J1842">
        <v>5</v>
      </c>
      <c r="K1842">
        <v>0.48</v>
      </c>
      <c r="L1842">
        <v>15</v>
      </c>
      <c r="M1842" t="s">
        <v>18</v>
      </c>
      <c r="N1842" s="7">
        <f t="shared" si="84"/>
        <v>48</v>
      </c>
      <c r="O1842">
        <f t="shared" si="85"/>
        <v>-75.757575757575751</v>
      </c>
      <c r="Q1842">
        <f t="shared" si="86"/>
        <v>0</v>
      </c>
    </row>
    <row r="1843" spans="1:17" x14ac:dyDescent="0.3">
      <c r="A1843">
        <v>9249</v>
      </c>
      <c r="B1843" t="s">
        <v>315</v>
      </c>
      <c r="C1843" t="s">
        <v>316</v>
      </c>
      <c r="D1843" t="s">
        <v>27</v>
      </c>
      <c r="E1843">
        <v>28</v>
      </c>
      <c r="F1843">
        <v>2</v>
      </c>
      <c r="G1843" s="5">
        <v>44105</v>
      </c>
      <c r="H1843" t="s">
        <v>996</v>
      </c>
      <c r="I1843" t="s">
        <v>23</v>
      </c>
      <c r="J1843">
        <v>5</v>
      </c>
      <c r="K1843">
        <v>0.18</v>
      </c>
      <c r="L1843">
        <v>8</v>
      </c>
      <c r="M1843" t="s">
        <v>33</v>
      </c>
      <c r="N1843" s="7">
        <f t="shared" si="84"/>
        <v>56</v>
      </c>
      <c r="O1843">
        <f t="shared" si="85"/>
        <v>16.666666666666664</v>
      </c>
      <c r="Q1843">
        <f t="shared" si="86"/>
        <v>-62.5</v>
      </c>
    </row>
    <row r="1844" spans="1:17" x14ac:dyDescent="0.3">
      <c r="A1844">
        <v>1246</v>
      </c>
      <c r="B1844" t="s">
        <v>279</v>
      </c>
      <c r="C1844" t="s">
        <v>280</v>
      </c>
      <c r="D1844" t="s">
        <v>54</v>
      </c>
      <c r="E1844">
        <v>25</v>
      </c>
      <c r="F1844">
        <v>2</v>
      </c>
      <c r="G1844" s="5">
        <v>44106</v>
      </c>
      <c r="H1844" t="s">
        <v>176</v>
      </c>
      <c r="I1844" t="s">
        <v>17</v>
      </c>
      <c r="J1844">
        <v>5</v>
      </c>
      <c r="K1844">
        <v>0.48</v>
      </c>
      <c r="L1844">
        <v>17</v>
      </c>
      <c r="M1844" t="s">
        <v>24</v>
      </c>
      <c r="N1844" s="7">
        <f t="shared" si="84"/>
        <v>50</v>
      </c>
      <c r="O1844">
        <f t="shared" si="85"/>
        <v>-10.714285714285714</v>
      </c>
      <c r="Q1844">
        <f t="shared" si="86"/>
        <v>166.66666666666669</v>
      </c>
    </row>
    <row r="1845" spans="1:17" x14ac:dyDescent="0.3">
      <c r="A1845">
        <v>1576</v>
      </c>
      <c r="B1845" t="s">
        <v>351</v>
      </c>
      <c r="C1845" t="s">
        <v>352</v>
      </c>
      <c r="D1845" t="s">
        <v>54</v>
      </c>
      <c r="E1845">
        <v>75</v>
      </c>
      <c r="F1845">
        <v>2</v>
      </c>
      <c r="G1845" s="5">
        <v>44106</v>
      </c>
      <c r="H1845" t="s">
        <v>613</v>
      </c>
      <c r="I1845" t="s">
        <v>17</v>
      </c>
      <c r="J1845">
        <v>5</v>
      </c>
      <c r="K1845">
        <v>0.33</v>
      </c>
      <c r="L1845">
        <v>20</v>
      </c>
      <c r="M1845" t="s">
        <v>24</v>
      </c>
      <c r="N1845" s="7">
        <f t="shared" si="84"/>
        <v>150</v>
      </c>
      <c r="O1845">
        <f t="shared" si="85"/>
        <v>200</v>
      </c>
      <c r="Q1845">
        <f t="shared" si="86"/>
        <v>-31.249999999999993</v>
      </c>
    </row>
    <row r="1846" spans="1:17" x14ac:dyDescent="0.3">
      <c r="A1846">
        <v>3000</v>
      </c>
      <c r="B1846" t="s">
        <v>117</v>
      </c>
      <c r="C1846" t="s">
        <v>118</v>
      </c>
      <c r="D1846" t="s">
        <v>54</v>
      </c>
      <c r="E1846">
        <v>60</v>
      </c>
      <c r="F1846">
        <v>2</v>
      </c>
      <c r="G1846" s="5">
        <v>44106</v>
      </c>
      <c r="H1846" t="s">
        <v>755</v>
      </c>
      <c r="I1846" t="s">
        <v>17</v>
      </c>
      <c r="J1846">
        <v>8</v>
      </c>
      <c r="K1846">
        <v>0.48</v>
      </c>
      <c r="L1846">
        <v>7</v>
      </c>
      <c r="M1846" t="s">
        <v>18</v>
      </c>
      <c r="N1846" s="7">
        <f t="shared" si="84"/>
        <v>120</v>
      </c>
      <c r="O1846">
        <f t="shared" si="85"/>
        <v>-20</v>
      </c>
      <c r="Q1846">
        <f t="shared" si="86"/>
        <v>45.454545454545439</v>
      </c>
    </row>
    <row r="1847" spans="1:17" x14ac:dyDescent="0.3">
      <c r="A1847">
        <v>3822</v>
      </c>
      <c r="B1847" t="s">
        <v>120</v>
      </c>
      <c r="C1847" t="s">
        <v>121</v>
      </c>
      <c r="D1847" t="s">
        <v>54</v>
      </c>
      <c r="E1847">
        <v>37</v>
      </c>
      <c r="F1847">
        <v>2</v>
      </c>
      <c r="G1847" s="5">
        <v>44106</v>
      </c>
      <c r="H1847" t="s">
        <v>919</v>
      </c>
      <c r="I1847" t="s">
        <v>17</v>
      </c>
      <c r="J1847">
        <v>8</v>
      </c>
      <c r="K1847">
        <v>0.33</v>
      </c>
      <c r="L1847">
        <v>17</v>
      </c>
      <c r="M1847" t="s">
        <v>18</v>
      </c>
      <c r="N1847" s="7">
        <f t="shared" si="84"/>
        <v>74</v>
      </c>
      <c r="O1847">
        <f t="shared" si="85"/>
        <v>-38.333333333333336</v>
      </c>
      <c r="Q1847">
        <f t="shared" si="86"/>
        <v>-31.249999999999993</v>
      </c>
    </row>
    <row r="1848" spans="1:17" x14ac:dyDescent="0.3">
      <c r="A1848">
        <v>4437</v>
      </c>
      <c r="B1848" t="s">
        <v>165</v>
      </c>
      <c r="C1848" t="s">
        <v>166</v>
      </c>
      <c r="D1848" t="s">
        <v>27</v>
      </c>
      <c r="E1848">
        <v>60</v>
      </c>
      <c r="F1848">
        <v>1</v>
      </c>
      <c r="G1848" s="5">
        <v>44106</v>
      </c>
      <c r="H1848" t="s">
        <v>128</v>
      </c>
      <c r="I1848" t="s">
        <v>29</v>
      </c>
      <c r="J1848">
        <v>7</v>
      </c>
      <c r="K1848">
        <v>0.48</v>
      </c>
      <c r="L1848">
        <v>17</v>
      </c>
      <c r="M1848" t="s">
        <v>18</v>
      </c>
      <c r="N1848" s="7">
        <f t="shared" si="84"/>
        <v>60</v>
      </c>
      <c r="O1848">
        <f t="shared" si="85"/>
        <v>-18.918918918918919</v>
      </c>
      <c r="Q1848">
        <f t="shared" si="86"/>
        <v>45.454545454545439</v>
      </c>
    </row>
    <row r="1849" spans="1:17" x14ac:dyDescent="0.3">
      <c r="A1849">
        <v>4697</v>
      </c>
      <c r="B1849" t="s">
        <v>273</v>
      </c>
      <c r="C1849" t="s">
        <v>274</v>
      </c>
      <c r="D1849" t="s">
        <v>27</v>
      </c>
      <c r="E1849">
        <v>19</v>
      </c>
      <c r="F1849">
        <v>3</v>
      </c>
      <c r="G1849" s="5">
        <v>44106</v>
      </c>
      <c r="H1849" t="s">
        <v>477</v>
      </c>
      <c r="I1849" t="s">
        <v>29</v>
      </c>
      <c r="J1849">
        <v>4</v>
      </c>
      <c r="K1849">
        <v>0.33</v>
      </c>
      <c r="L1849">
        <v>20</v>
      </c>
      <c r="M1849" t="s">
        <v>18</v>
      </c>
      <c r="N1849" s="7">
        <f t="shared" si="84"/>
        <v>57</v>
      </c>
      <c r="O1849">
        <f t="shared" si="85"/>
        <v>-5</v>
      </c>
      <c r="Q1849">
        <f t="shared" si="86"/>
        <v>-31.249999999999993</v>
      </c>
    </row>
    <row r="1850" spans="1:17" x14ac:dyDescent="0.3">
      <c r="A1850">
        <v>9338</v>
      </c>
      <c r="B1850" t="s">
        <v>69</v>
      </c>
      <c r="C1850" t="s">
        <v>70</v>
      </c>
      <c r="D1850" t="s">
        <v>54</v>
      </c>
      <c r="E1850">
        <v>19</v>
      </c>
      <c r="F1850">
        <v>1</v>
      </c>
      <c r="G1850" s="5">
        <v>44106</v>
      </c>
      <c r="H1850" t="s">
        <v>868</v>
      </c>
      <c r="I1850" t="s">
        <v>23</v>
      </c>
      <c r="J1850">
        <v>6</v>
      </c>
      <c r="K1850">
        <v>0.48</v>
      </c>
      <c r="L1850">
        <v>14</v>
      </c>
      <c r="M1850" t="s">
        <v>33</v>
      </c>
      <c r="N1850" s="7">
        <f t="shared" si="84"/>
        <v>19</v>
      </c>
      <c r="O1850">
        <f t="shared" si="85"/>
        <v>-66.666666666666657</v>
      </c>
      <c r="Q1850">
        <f t="shared" si="86"/>
        <v>45.454545454545439</v>
      </c>
    </row>
    <row r="1851" spans="1:17" x14ac:dyDescent="0.3">
      <c r="A1851">
        <v>1782</v>
      </c>
      <c r="B1851" t="s">
        <v>351</v>
      </c>
      <c r="C1851" t="s">
        <v>352</v>
      </c>
      <c r="D1851" t="s">
        <v>54</v>
      </c>
      <c r="E1851">
        <v>40</v>
      </c>
      <c r="F1851">
        <v>2</v>
      </c>
      <c r="G1851" s="5">
        <v>44107</v>
      </c>
      <c r="H1851" t="s">
        <v>613</v>
      </c>
      <c r="I1851" t="s">
        <v>17</v>
      </c>
      <c r="J1851">
        <v>6</v>
      </c>
      <c r="K1851">
        <v>0.33</v>
      </c>
      <c r="L1851">
        <v>20</v>
      </c>
      <c r="M1851" t="s">
        <v>24</v>
      </c>
      <c r="N1851" s="7">
        <f t="shared" si="84"/>
        <v>80</v>
      </c>
      <c r="O1851">
        <f t="shared" si="85"/>
        <v>321.0526315789474</v>
      </c>
      <c r="Q1851">
        <f t="shared" si="86"/>
        <v>-31.249999999999993</v>
      </c>
    </row>
    <row r="1852" spans="1:17" x14ac:dyDescent="0.3">
      <c r="A1852">
        <v>4779</v>
      </c>
      <c r="B1852" t="s">
        <v>148</v>
      </c>
      <c r="C1852" t="s">
        <v>149</v>
      </c>
      <c r="D1852" t="s">
        <v>27</v>
      </c>
      <c r="E1852">
        <v>74</v>
      </c>
      <c r="F1852">
        <v>3</v>
      </c>
      <c r="G1852" s="5">
        <v>44107</v>
      </c>
      <c r="H1852" t="s">
        <v>680</v>
      </c>
      <c r="I1852" t="s">
        <v>29</v>
      </c>
      <c r="J1852">
        <v>7</v>
      </c>
      <c r="K1852">
        <v>0.33</v>
      </c>
      <c r="L1852">
        <v>16</v>
      </c>
      <c r="M1852" t="s">
        <v>18</v>
      </c>
      <c r="N1852" s="7">
        <f t="shared" si="84"/>
        <v>222</v>
      </c>
      <c r="O1852">
        <f t="shared" si="85"/>
        <v>177.5</v>
      </c>
      <c r="Q1852">
        <f t="shared" si="86"/>
        <v>0</v>
      </c>
    </row>
    <row r="1853" spans="1:17" x14ac:dyDescent="0.3">
      <c r="A1853">
        <v>1216</v>
      </c>
      <c r="B1853" t="s">
        <v>154</v>
      </c>
      <c r="C1853" t="s">
        <v>155</v>
      </c>
      <c r="D1853" t="s">
        <v>54</v>
      </c>
      <c r="E1853">
        <v>59</v>
      </c>
      <c r="F1853">
        <v>1</v>
      </c>
      <c r="G1853" s="5">
        <v>44108</v>
      </c>
      <c r="H1853" t="s">
        <v>390</v>
      </c>
      <c r="I1853" t="s">
        <v>17</v>
      </c>
      <c r="J1853">
        <v>5</v>
      </c>
      <c r="K1853">
        <v>0.33</v>
      </c>
      <c r="L1853">
        <v>16</v>
      </c>
      <c r="M1853" t="s">
        <v>24</v>
      </c>
      <c r="N1853" s="7">
        <f t="shared" si="84"/>
        <v>59</v>
      </c>
      <c r="O1853">
        <f t="shared" si="85"/>
        <v>-73.423423423423429</v>
      </c>
      <c r="Q1853">
        <f t="shared" si="86"/>
        <v>0</v>
      </c>
    </row>
    <row r="1854" spans="1:17" x14ac:dyDescent="0.3">
      <c r="A1854">
        <v>3514</v>
      </c>
      <c r="B1854" t="s">
        <v>279</v>
      </c>
      <c r="C1854" t="s">
        <v>280</v>
      </c>
      <c r="D1854" t="s">
        <v>54</v>
      </c>
      <c r="E1854">
        <v>66</v>
      </c>
      <c r="F1854">
        <v>2</v>
      </c>
      <c r="G1854" s="5">
        <v>44108</v>
      </c>
      <c r="H1854" t="s">
        <v>676</v>
      </c>
      <c r="I1854" t="s">
        <v>17</v>
      </c>
      <c r="J1854">
        <v>7</v>
      </c>
      <c r="K1854">
        <v>0.48</v>
      </c>
      <c r="L1854">
        <v>16</v>
      </c>
      <c r="M1854" t="s">
        <v>18</v>
      </c>
      <c r="N1854" s="7">
        <f t="shared" si="84"/>
        <v>132</v>
      </c>
      <c r="O1854">
        <f t="shared" si="85"/>
        <v>123.72881355932203</v>
      </c>
      <c r="Q1854">
        <f t="shared" si="86"/>
        <v>45.454545454545439</v>
      </c>
    </row>
    <row r="1855" spans="1:17" x14ac:dyDescent="0.3">
      <c r="A1855">
        <v>3811</v>
      </c>
      <c r="B1855" t="s">
        <v>111</v>
      </c>
      <c r="C1855" t="s">
        <v>112</v>
      </c>
      <c r="D1855" t="s">
        <v>27</v>
      </c>
      <c r="E1855">
        <v>34</v>
      </c>
      <c r="F1855">
        <v>1</v>
      </c>
      <c r="G1855" s="5">
        <v>44108</v>
      </c>
      <c r="H1855" t="s">
        <v>363</v>
      </c>
      <c r="I1855" t="s">
        <v>17</v>
      </c>
      <c r="J1855">
        <v>6</v>
      </c>
      <c r="K1855">
        <v>0.48</v>
      </c>
      <c r="L1855">
        <v>19</v>
      </c>
      <c r="M1855" t="s">
        <v>18</v>
      </c>
      <c r="N1855" s="7">
        <f t="shared" si="84"/>
        <v>34</v>
      </c>
      <c r="O1855">
        <f t="shared" si="85"/>
        <v>-74.242424242424249</v>
      </c>
      <c r="Q1855">
        <f t="shared" si="86"/>
        <v>0</v>
      </c>
    </row>
    <row r="1856" spans="1:17" x14ac:dyDescent="0.3">
      <c r="A1856">
        <v>3840</v>
      </c>
      <c r="B1856" t="s">
        <v>41</v>
      </c>
      <c r="C1856" t="s">
        <v>42</v>
      </c>
      <c r="D1856" t="s">
        <v>54</v>
      </c>
      <c r="E1856">
        <v>31</v>
      </c>
      <c r="F1856">
        <v>1</v>
      </c>
      <c r="G1856" s="5">
        <v>44108</v>
      </c>
      <c r="H1856" t="s">
        <v>485</v>
      </c>
      <c r="I1856" t="s">
        <v>17</v>
      </c>
      <c r="J1856">
        <v>9</v>
      </c>
      <c r="K1856">
        <v>0.33</v>
      </c>
      <c r="L1856">
        <v>18</v>
      </c>
      <c r="M1856" t="s">
        <v>18</v>
      </c>
      <c r="N1856" s="7">
        <f t="shared" si="84"/>
        <v>31</v>
      </c>
      <c r="O1856">
        <f t="shared" si="85"/>
        <v>-8.8235294117647065</v>
      </c>
      <c r="Q1856">
        <f t="shared" si="86"/>
        <v>-31.249999999999993</v>
      </c>
    </row>
    <row r="1857" spans="1:17" x14ac:dyDescent="0.3">
      <c r="A1857">
        <v>3970</v>
      </c>
      <c r="B1857" t="s">
        <v>446</v>
      </c>
      <c r="C1857" t="s">
        <v>447</v>
      </c>
      <c r="D1857" t="s">
        <v>54</v>
      </c>
      <c r="E1857">
        <v>76</v>
      </c>
      <c r="F1857">
        <v>3</v>
      </c>
      <c r="G1857" s="5">
        <v>44108</v>
      </c>
      <c r="H1857" t="s">
        <v>512</v>
      </c>
      <c r="I1857" t="s">
        <v>17</v>
      </c>
      <c r="J1857">
        <v>8</v>
      </c>
      <c r="K1857">
        <v>0.56999999999999995</v>
      </c>
      <c r="L1857">
        <v>19</v>
      </c>
      <c r="M1857" t="s">
        <v>18</v>
      </c>
      <c r="N1857" s="7">
        <f t="shared" si="84"/>
        <v>228</v>
      </c>
      <c r="O1857">
        <f t="shared" si="85"/>
        <v>635.48387096774195</v>
      </c>
      <c r="Q1857">
        <f t="shared" si="86"/>
        <v>72.727272727272705</v>
      </c>
    </row>
    <row r="1858" spans="1:17" x14ac:dyDescent="0.3">
      <c r="A1858">
        <v>4312</v>
      </c>
      <c r="B1858" t="s">
        <v>75</v>
      </c>
      <c r="C1858" t="s">
        <v>76</v>
      </c>
      <c r="D1858" t="s">
        <v>54</v>
      </c>
      <c r="E1858">
        <v>67</v>
      </c>
      <c r="F1858">
        <v>3</v>
      </c>
      <c r="G1858" s="5">
        <v>44108</v>
      </c>
      <c r="H1858" t="s">
        <v>397</v>
      </c>
      <c r="I1858" t="s">
        <v>17</v>
      </c>
      <c r="J1858">
        <v>4</v>
      </c>
      <c r="K1858">
        <v>0.21</v>
      </c>
      <c r="L1858">
        <v>15</v>
      </c>
      <c r="M1858" t="s">
        <v>18</v>
      </c>
      <c r="N1858" s="7">
        <f t="shared" ref="N1858:N1921" si="87">E1858*F1858</f>
        <v>201</v>
      </c>
      <c r="O1858">
        <f t="shared" si="85"/>
        <v>-11.842105263157894</v>
      </c>
      <c r="Q1858">
        <f t="shared" si="86"/>
        <v>-63.15789473684211</v>
      </c>
    </row>
    <row r="1859" spans="1:17" x14ac:dyDescent="0.3">
      <c r="A1859">
        <v>4348</v>
      </c>
      <c r="B1859" t="s">
        <v>183</v>
      </c>
      <c r="C1859" t="s">
        <v>184</v>
      </c>
      <c r="D1859" t="s">
        <v>54</v>
      </c>
      <c r="E1859">
        <v>49</v>
      </c>
      <c r="F1859">
        <v>3</v>
      </c>
      <c r="G1859" s="5">
        <v>44108</v>
      </c>
      <c r="H1859" t="s">
        <v>669</v>
      </c>
      <c r="I1859" t="s">
        <v>17</v>
      </c>
      <c r="J1859">
        <v>5</v>
      </c>
      <c r="K1859">
        <v>0.33</v>
      </c>
      <c r="L1859">
        <v>20</v>
      </c>
      <c r="M1859" t="s">
        <v>18</v>
      </c>
      <c r="N1859" s="7">
        <f t="shared" si="87"/>
        <v>147</v>
      </c>
      <c r="O1859">
        <f t="shared" ref="O1859:O1922" si="88">IF(N1859=0, 0, ((N1859-N1858)/ABS(N1858))*100)</f>
        <v>-26.865671641791046</v>
      </c>
      <c r="Q1859">
        <f t="shared" ref="Q1859:Q1922" si="89">IF(K1859=0, 0, ((K1859-K1858)/ABS(K1858))*100)</f>
        <v>57.142857142857153</v>
      </c>
    </row>
    <row r="1860" spans="1:17" x14ac:dyDescent="0.3">
      <c r="A1860">
        <v>5026</v>
      </c>
      <c r="B1860" t="s">
        <v>120</v>
      </c>
      <c r="C1860" t="s">
        <v>121</v>
      </c>
      <c r="D1860" t="s">
        <v>54</v>
      </c>
      <c r="E1860">
        <v>69</v>
      </c>
      <c r="F1860">
        <v>2</v>
      </c>
      <c r="G1860" s="5">
        <v>44108</v>
      </c>
      <c r="H1860" t="s">
        <v>572</v>
      </c>
      <c r="I1860" t="s">
        <v>29</v>
      </c>
      <c r="J1860">
        <v>5</v>
      </c>
      <c r="K1860">
        <v>0.33</v>
      </c>
      <c r="L1860">
        <v>19</v>
      </c>
      <c r="M1860" t="s">
        <v>18</v>
      </c>
      <c r="N1860" s="7">
        <f t="shared" si="87"/>
        <v>138</v>
      </c>
      <c r="O1860">
        <f t="shared" si="88"/>
        <v>-6.1224489795918364</v>
      </c>
      <c r="Q1860">
        <f t="shared" si="89"/>
        <v>0</v>
      </c>
    </row>
    <row r="1861" spans="1:17" x14ac:dyDescent="0.3">
      <c r="A1861">
        <v>9267</v>
      </c>
      <c r="B1861" t="s">
        <v>500</v>
      </c>
      <c r="C1861" t="s">
        <v>321</v>
      </c>
      <c r="D1861" t="s">
        <v>27</v>
      </c>
      <c r="E1861">
        <v>75</v>
      </c>
      <c r="F1861">
        <v>2</v>
      </c>
      <c r="G1861" s="5">
        <v>44108</v>
      </c>
      <c r="H1861" t="s">
        <v>908</v>
      </c>
      <c r="I1861" t="s">
        <v>23</v>
      </c>
      <c r="J1861">
        <v>7</v>
      </c>
      <c r="K1861">
        <v>0.33</v>
      </c>
      <c r="L1861">
        <v>7</v>
      </c>
      <c r="M1861" t="s">
        <v>33</v>
      </c>
      <c r="N1861" s="7">
        <f t="shared" si="87"/>
        <v>150</v>
      </c>
      <c r="O1861">
        <f t="shared" si="88"/>
        <v>8.695652173913043</v>
      </c>
      <c r="Q1861">
        <f t="shared" si="89"/>
        <v>0</v>
      </c>
    </row>
    <row r="1862" spans="1:17" x14ac:dyDescent="0.3">
      <c r="A1862">
        <v>9918</v>
      </c>
      <c r="B1862" t="s">
        <v>102</v>
      </c>
      <c r="C1862" t="s">
        <v>103</v>
      </c>
      <c r="D1862" t="s">
        <v>54</v>
      </c>
      <c r="E1862">
        <v>33</v>
      </c>
      <c r="F1862">
        <v>3</v>
      </c>
      <c r="G1862" s="5">
        <v>44108</v>
      </c>
      <c r="H1862" t="s">
        <v>1097</v>
      </c>
      <c r="I1862" t="s">
        <v>23</v>
      </c>
      <c r="J1862">
        <v>3</v>
      </c>
      <c r="K1862">
        <v>0.33</v>
      </c>
      <c r="L1862">
        <v>14</v>
      </c>
      <c r="M1862" t="s">
        <v>740</v>
      </c>
      <c r="N1862" s="7">
        <f t="shared" si="87"/>
        <v>99</v>
      </c>
      <c r="O1862">
        <f t="shared" si="88"/>
        <v>-34</v>
      </c>
      <c r="Q1862">
        <f t="shared" si="89"/>
        <v>0</v>
      </c>
    </row>
    <row r="1863" spans="1:17" x14ac:dyDescent="0.3">
      <c r="A1863">
        <v>3314</v>
      </c>
      <c r="B1863" t="s">
        <v>83</v>
      </c>
      <c r="C1863" t="s">
        <v>84</v>
      </c>
      <c r="D1863" t="s">
        <v>54</v>
      </c>
      <c r="E1863">
        <v>43</v>
      </c>
      <c r="F1863">
        <v>1</v>
      </c>
      <c r="G1863" s="5">
        <v>44109</v>
      </c>
      <c r="H1863" t="s">
        <v>1028</v>
      </c>
      <c r="I1863" t="s">
        <v>17</v>
      </c>
      <c r="J1863">
        <v>4</v>
      </c>
      <c r="K1863">
        <v>0.33</v>
      </c>
      <c r="L1863">
        <v>6</v>
      </c>
      <c r="M1863" t="s">
        <v>18</v>
      </c>
      <c r="N1863" s="7">
        <f t="shared" si="87"/>
        <v>43</v>
      </c>
      <c r="O1863">
        <f t="shared" si="88"/>
        <v>-56.56565656565656</v>
      </c>
      <c r="Q1863">
        <f t="shared" si="89"/>
        <v>0</v>
      </c>
    </row>
    <row r="1864" spans="1:17" x14ac:dyDescent="0.3">
      <c r="A1864">
        <v>4602</v>
      </c>
      <c r="B1864" t="s">
        <v>126</v>
      </c>
      <c r="C1864" t="s">
        <v>127</v>
      </c>
      <c r="D1864" t="s">
        <v>54</v>
      </c>
      <c r="E1864">
        <v>33</v>
      </c>
      <c r="F1864">
        <v>2</v>
      </c>
      <c r="G1864" s="5">
        <v>44109</v>
      </c>
      <c r="H1864" t="s">
        <v>807</v>
      </c>
      <c r="I1864" t="s">
        <v>29</v>
      </c>
      <c r="J1864">
        <v>9</v>
      </c>
      <c r="K1864">
        <v>0.33</v>
      </c>
      <c r="L1864">
        <v>20</v>
      </c>
      <c r="M1864" t="s">
        <v>18</v>
      </c>
      <c r="N1864" s="7">
        <f t="shared" si="87"/>
        <v>66</v>
      </c>
      <c r="O1864">
        <f t="shared" si="88"/>
        <v>53.488372093023251</v>
      </c>
      <c r="Q1864">
        <f t="shared" si="89"/>
        <v>0</v>
      </c>
    </row>
    <row r="1865" spans="1:17" x14ac:dyDescent="0.3">
      <c r="A1865">
        <v>4986</v>
      </c>
      <c r="B1865" t="s">
        <v>83</v>
      </c>
      <c r="C1865" t="s">
        <v>84</v>
      </c>
      <c r="D1865" t="s">
        <v>54</v>
      </c>
      <c r="E1865">
        <v>43</v>
      </c>
      <c r="F1865">
        <v>3</v>
      </c>
      <c r="G1865" s="5">
        <v>44109</v>
      </c>
      <c r="H1865" t="s">
        <v>470</v>
      </c>
      <c r="I1865" t="s">
        <v>29</v>
      </c>
      <c r="J1865">
        <v>8</v>
      </c>
      <c r="K1865">
        <v>0.33</v>
      </c>
      <c r="L1865">
        <v>19</v>
      </c>
      <c r="M1865" t="s">
        <v>18</v>
      </c>
      <c r="N1865" s="7">
        <f t="shared" si="87"/>
        <v>129</v>
      </c>
      <c r="O1865">
        <f t="shared" si="88"/>
        <v>95.454545454545453</v>
      </c>
      <c r="Q1865">
        <f t="shared" si="89"/>
        <v>0</v>
      </c>
    </row>
    <row r="1866" spans="1:17" x14ac:dyDescent="0.3">
      <c r="A1866">
        <v>1520</v>
      </c>
      <c r="B1866" t="s">
        <v>236</v>
      </c>
      <c r="C1866" t="s">
        <v>237</v>
      </c>
      <c r="D1866" t="s">
        <v>54</v>
      </c>
      <c r="E1866">
        <v>32</v>
      </c>
      <c r="F1866">
        <v>1</v>
      </c>
      <c r="G1866" s="5">
        <v>44110</v>
      </c>
      <c r="H1866" t="s">
        <v>474</v>
      </c>
      <c r="I1866" t="s">
        <v>17</v>
      </c>
      <c r="J1866">
        <v>9</v>
      </c>
      <c r="K1866">
        <v>0.48</v>
      </c>
      <c r="L1866">
        <v>17</v>
      </c>
      <c r="M1866" t="s">
        <v>24</v>
      </c>
      <c r="N1866" s="7">
        <f t="shared" si="87"/>
        <v>32</v>
      </c>
      <c r="O1866">
        <f t="shared" si="88"/>
        <v>-75.193798449612402</v>
      </c>
      <c r="Q1866">
        <f t="shared" si="89"/>
        <v>45.454545454545439</v>
      </c>
    </row>
    <row r="1867" spans="1:17" x14ac:dyDescent="0.3">
      <c r="A1867">
        <v>1753</v>
      </c>
      <c r="B1867" t="s">
        <v>303</v>
      </c>
      <c r="C1867" t="s">
        <v>304</v>
      </c>
      <c r="D1867" t="s">
        <v>27</v>
      </c>
      <c r="E1867">
        <v>47</v>
      </c>
      <c r="F1867">
        <v>3</v>
      </c>
      <c r="G1867" s="5">
        <v>44110</v>
      </c>
      <c r="H1867" t="s">
        <v>991</v>
      </c>
      <c r="I1867" t="s">
        <v>17</v>
      </c>
      <c r="J1867">
        <v>8</v>
      </c>
      <c r="K1867">
        <v>0.56999999999999995</v>
      </c>
      <c r="L1867">
        <v>6</v>
      </c>
      <c r="M1867" t="s">
        <v>24</v>
      </c>
      <c r="N1867" s="7">
        <f t="shared" si="87"/>
        <v>141</v>
      </c>
      <c r="O1867">
        <f t="shared" si="88"/>
        <v>340.625</v>
      </c>
      <c r="Q1867">
        <f t="shared" si="89"/>
        <v>18.749999999999993</v>
      </c>
    </row>
    <row r="1868" spans="1:17" x14ac:dyDescent="0.3">
      <c r="A1868">
        <v>1971</v>
      </c>
      <c r="B1868" t="s">
        <v>114</v>
      </c>
      <c r="C1868" t="s">
        <v>115</v>
      </c>
      <c r="D1868" t="s">
        <v>27</v>
      </c>
      <c r="E1868">
        <v>66</v>
      </c>
      <c r="F1868">
        <v>1</v>
      </c>
      <c r="G1868" s="5">
        <v>44110</v>
      </c>
      <c r="H1868" t="s">
        <v>371</v>
      </c>
      <c r="I1868" t="s">
        <v>17</v>
      </c>
      <c r="J1868">
        <v>7</v>
      </c>
      <c r="K1868">
        <v>0.33</v>
      </c>
      <c r="L1868">
        <v>19</v>
      </c>
      <c r="M1868" t="s">
        <v>24</v>
      </c>
      <c r="N1868" s="7">
        <f t="shared" si="87"/>
        <v>66</v>
      </c>
      <c r="O1868">
        <f t="shared" si="88"/>
        <v>-53.191489361702125</v>
      </c>
      <c r="Q1868">
        <f t="shared" si="89"/>
        <v>-42.105263157894726</v>
      </c>
    </row>
    <row r="1869" spans="1:17" x14ac:dyDescent="0.3">
      <c r="A1869">
        <v>4049</v>
      </c>
      <c r="B1869" t="s">
        <v>130</v>
      </c>
      <c r="C1869" t="s">
        <v>131</v>
      </c>
      <c r="D1869" t="s">
        <v>27</v>
      </c>
      <c r="E1869">
        <v>25</v>
      </c>
      <c r="F1869">
        <v>2</v>
      </c>
      <c r="G1869" s="5">
        <v>44110</v>
      </c>
      <c r="H1869" t="s">
        <v>1040</v>
      </c>
      <c r="I1869" t="s">
        <v>17</v>
      </c>
      <c r="J1869">
        <v>4</v>
      </c>
      <c r="K1869">
        <v>0.48</v>
      </c>
      <c r="L1869">
        <v>17</v>
      </c>
      <c r="M1869" t="s">
        <v>18</v>
      </c>
      <c r="N1869" s="7">
        <f t="shared" si="87"/>
        <v>50</v>
      </c>
      <c r="O1869">
        <f t="shared" si="88"/>
        <v>-24.242424242424242</v>
      </c>
      <c r="Q1869">
        <f t="shared" si="89"/>
        <v>45.454545454545439</v>
      </c>
    </row>
    <row r="1870" spans="1:17" x14ac:dyDescent="0.3">
      <c r="A1870">
        <v>9924</v>
      </c>
      <c r="B1870" t="s">
        <v>320</v>
      </c>
      <c r="C1870" t="s">
        <v>321</v>
      </c>
      <c r="D1870" t="s">
        <v>54</v>
      </c>
      <c r="E1870">
        <v>60</v>
      </c>
      <c r="F1870">
        <v>2</v>
      </c>
      <c r="G1870" s="5">
        <v>44110</v>
      </c>
      <c r="H1870" t="s">
        <v>577</v>
      </c>
      <c r="I1870" t="s">
        <v>23</v>
      </c>
      <c r="J1870">
        <v>5</v>
      </c>
      <c r="K1870">
        <v>0.33</v>
      </c>
      <c r="L1870">
        <v>11</v>
      </c>
      <c r="M1870" t="s">
        <v>740</v>
      </c>
      <c r="N1870" s="7">
        <f t="shared" si="87"/>
        <v>120</v>
      </c>
      <c r="O1870">
        <f t="shared" si="88"/>
        <v>140</v>
      </c>
      <c r="Q1870">
        <f t="shared" si="89"/>
        <v>-31.249999999999993</v>
      </c>
    </row>
    <row r="1871" spans="1:17" x14ac:dyDescent="0.3">
      <c r="A1871">
        <v>1543</v>
      </c>
      <c r="B1871" t="s">
        <v>294</v>
      </c>
      <c r="C1871" t="s">
        <v>295</v>
      </c>
      <c r="D1871" t="s">
        <v>27</v>
      </c>
      <c r="E1871">
        <v>84</v>
      </c>
      <c r="F1871">
        <v>2</v>
      </c>
      <c r="G1871" s="5">
        <v>44111</v>
      </c>
      <c r="H1871" t="s">
        <v>113</v>
      </c>
      <c r="I1871" t="s">
        <v>17</v>
      </c>
      <c r="J1871">
        <v>4</v>
      </c>
      <c r="K1871">
        <v>0.33</v>
      </c>
      <c r="L1871">
        <v>14</v>
      </c>
      <c r="M1871" t="s">
        <v>24</v>
      </c>
      <c r="N1871" s="7">
        <f t="shared" si="87"/>
        <v>168</v>
      </c>
      <c r="O1871">
        <f t="shared" si="88"/>
        <v>40</v>
      </c>
      <c r="Q1871">
        <f t="shared" si="89"/>
        <v>0</v>
      </c>
    </row>
    <row r="1872" spans="1:17" x14ac:dyDescent="0.3">
      <c r="A1872">
        <v>3037</v>
      </c>
      <c r="B1872" t="s">
        <v>140</v>
      </c>
      <c r="C1872" t="s">
        <v>141</v>
      </c>
      <c r="D1872" t="s">
        <v>27</v>
      </c>
      <c r="E1872">
        <v>54</v>
      </c>
      <c r="F1872">
        <v>2</v>
      </c>
      <c r="G1872" s="5">
        <v>44111</v>
      </c>
      <c r="H1872" t="s">
        <v>504</v>
      </c>
      <c r="I1872" t="s">
        <v>17</v>
      </c>
      <c r="J1872">
        <v>9</v>
      </c>
      <c r="K1872">
        <v>0.48</v>
      </c>
      <c r="L1872">
        <v>15</v>
      </c>
      <c r="M1872" t="s">
        <v>18</v>
      </c>
      <c r="N1872" s="7">
        <f t="shared" si="87"/>
        <v>108</v>
      </c>
      <c r="O1872">
        <f t="shared" si="88"/>
        <v>-35.714285714285715</v>
      </c>
      <c r="Q1872">
        <f t="shared" si="89"/>
        <v>45.454545454545439</v>
      </c>
    </row>
    <row r="1873" spans="1:17" x14ac:dyDescent="0.3">
      <c r="A1873">
        <v>4892</v>
      </c>
      <c r="B1873" t="s">
        <v>79</v>
      </c>
      <c r="C1873" t="s">
        <v>80</v>
      </c>
      <c r="D1873" t="s">
        <v>54</v>
      </c>
      <c r="E1873">
        <v>15</v>
      </c>
      <c r="F1873">
        <v>1</v>
      </c>
      <c r="G1873" s="5">
        <v>44111</v>
      </c>
      <c r="H1873" t="s">
        <v>918</v>
      </c>
      <c r="I1873" t="s">
        <v>29</v>
      </c>
      <c r="J1873">
        <v>4</v>
      </c>
      <c r="K1873">
        <v>0.48</v>
      </c>
      <c r="L1873">
        <v>20</v>
      </c>
      <c r="M1873" t="s">
        <v>18</v>
      </c>
      <c r="N1873" s="7">
        <f t="shared" si="87"/>
        <v>15</v>
      </c>
      <c r="O1873">
        <f t="shared" si="88"/>
        <v>-86.111111111111114</v>
      </c>
      <c r="Q1873">
        <f t="shared" si="89"/>
        <v>0</v>
      </c>
    </row>
    <row r="1874" spans="1:17" x14ac:dyDescent="0.3">
      <c r="A1874">
        <v>4932</v>
      </c>
      <c r="B1874" t="s">
        <v>165</v>
      </c>
      <c r="C1874" t="s">
        <v>166</v>
      </c>
      <c r="D1874" t="s">
        <v>54</v>
      </c>
      <c r="E1874">
        <v>83</v>
      </c>
      <c r="F1874">
        <v>2</v>
      </c>
      <c r="G1874" s="5">
        <v>44111</v>
      </c>
      <c r="H1874" t="s">
        <v>441</v>
      </c>
      <c r="I1874" t="s">
        <v>29</v>
      </c>
      <c r="J1874">
        <v>7</v>
      </c>
      <c r="K1874">
        <v>0.48</v>
      </c>
      <c r="L1874">
        <v>16</v>
      </c>
      <c r="M1874" t="s">
        <v>18</v>
      </c>
      <c r="N1874" s="7">
        <f t="shared" si="87"/>
        <v>166</v>
      </c>
      <c r="O1874">
        <f t="shared" si="88"/>
        <v>1006.6666666666666</v>
      </c>
      <c r="Q1874">
        <f t="shared" si="89"/>
        <v>0</v>
      </c>
    </row>
    <row r="1875" spans="1:17" x14ac:dyDescent="0.3">
      <c r="A1875">
        <v>9863</v>
      </c>
      <c r="B1875" t="s">
        <v>254</v>
      </c>
      <c r="C1875" t="s">
        <v>255</v>
      </c>
      <c r="D1875" t="s">
        <v>27</v>
      </c>
      <c r="E1875">
        <v>63</v>
      </c>
      <c r="F1875">
        <v>1</v>
      </c>
      <c r="G1875" s="5">
        <v>44111</v>
      </c>
      <c r="H1875" t="s">
        <v>515</v>
      </c>
      <c r="I1875" t="s">
        <v>23</v>
      </c>
      <c r="J1875">
        <v>3</v>
      </c>
      <c r="K1875">
        <v>0.48</v>
      </c>
      <c r="L1875">
        <v>12</v>
      </c>
      <c r="M1875" t="s">
        <v>740</v>
      </c>
      <c r="N1875" s="7">
        <f t="shared" si="87"/>
        <v>63</v>
      </c>
      <c r="O1875">
        <f t="shared" si="88"/>
        <v>-62.048192771084345</v>
      </c>
      <c r="Q1875">
        <f t="shared" si="89"/>
        <v>0</v>
      </c>
    </row>
    <row r="1876" spans="1:17" x14ac:dyDescent="0.3">
      <c r="A1876">
        <v>1586</v>
      </c>
      <c r="B1876" t="s">
        <v>151</v>
      </c>
      <c r="C1876" t="s">
        <v>152</v>
      </c>
      <c r="D1876" t="s">
        <v>54</v>
      </c>
      <c r="E1876">
        <v>77</v>
      </c>
      <c r="F1876">
        <v>3</v>
      </c>
      <c r="G1876" s="5">
        <v>44112</v>
      </c>
      <c r="H1876" t="s">
        <v>944</v>
      </c>
      <c r="I1876" t="s">
        <v>17</v>
      </c>
      <c r="J1876">
        <v>8</v>
      </c>
      <c r="K1876">
        <v>0.48</v>
      </c>
      <c r="L1876">
        <v>7</v>
      </c>
      <c r="M1876" t="s">
        <v>24</v>
      </c>
      <c r="N1876" s="7">
        <f t="shared" si="87"/>
        <v>231</v>
      </c>
      <c r="O1876">
        <f t="shared" si="88"/>
        <v>266.66666666666663</v>
      </c>
      <c r="Q1876">
        <f t="shared" si="89"/>
        <v>0</v>
      </c>
    </row>
    <row r="1877" spans="1:17" x14ac:dyDescent="0.3">
      <c r="A1877">
        <v>3382</v>
      </c>
      <c r="B1877" t="s">
        <v>117</v>
      </c>
      <c r="C1877" t="s">
        <v>118</v>
      </c>
      <c r="D1877" t="s">
        <v>54</v>
      </c>
      <c r="E1877">
        <v>26</v>
      </c>
      <c r="F1877">
        <v>1</v>
      </c>
      <c r="G1877" s="5">
        <v>44112</v>
      </c>
      <c r="H1877" t="s">
        <v>383</v>
      </c>
      <c r="I1877" t="s">
        <v>17</v>
      </c>
      <c r="J1877">
        <v>6</v>
      </c>
      <c r="K1877">
        <v>0.48</v>
      </c>
      <c r="L1877">
        <v>20</v>
      </c>
      <c r="M1877" t="s">
        <v>18</v>
      </c>
      <c r="N1877" s="7">
        <f t="shared" si="87"/>
        <v>26</v>
      </c>
      <c r="O1877">
        <f t="shared" si="88"/>
        <v>-88.744588744588754</v>
      </c>
      <c r="Q1877">
        <f t="shared" si="89"/>
        <v>0</v>
      </c>
    </row>
    <row r="1878" spans="1:17" x14ac:dyDescent="0.3">
      <c r="A1878">
        <v>3436</v>
      </c>
      <c r="B1878" t="s">
        <v>388</v>
      </c>
      <c r="C1878" t="s">
        <v>389</v>
      </c>
      <c r="D1878" t="s">
        <v>54</v>
      </c>
      <c r="E1878">
        <v>64</v>
      </c>
      <c r="F1878">
        <v>2</v>
      </c>
      <c r="G1878" s="5">
        <v>44112</v>
      </c>
      <c r="H1878" t="s">
        <v>910</v>
      </c>
      <c r="I1878" t="s">
        <v>17</v>
      </c>
      <c r="J1878">
        <v>9</v>
      </c>
      <c r="K1878">
        <v>0.33</v>
      </c>
      <c r="L1878">
        <v>9</v>
      </c>
      <c r="M1878" t="s">
        <v>18</v>
      </c>
      <c r="N1878" s="7">
        <f t="shared" si="87"/>
        <v>128</v>
      </c>
      <c r="O1878">
        <f t="shared" si="88"/>
        <v>392.30769230769226</v>
      </c>
      <c r="Q1878">
        <f t="shared" si="89"/>
        <v>-31.249999999999993</v>
      </c>
    </row>
    <row r="1879" spans="1:17" x14ac:dyDescent="0.3">
      <c r="A1879">
        <v>8990</v>
      </c>
      <c r="B1879" t="s">
        <v>254</v>
      </c>
      <c r="C1879" t="s">
        <v>255</v>
      </c>
      <c r="D1879" t="s">
        <v>54</v>
      </c>
      <c r="E1879">
        <v>27</v>
      </c>
      <c r="F1879">
        <v>3</v>
      </c>
      <c r="G1879" s="5">
        <v>44112</v>
      </c>
      <c r="H1879" t="s">
        <v>298</v>
      </c>
      <c r="I1879" t="s">
        <v>23</v>
      </c>
      <c r="J1879">
        <v>5</v>
      </c>
      <c r="K1879">
        <v>0.48</v>
      </c>
      <c r="L1879">
        <v>15</v>
      </c>
      <c r="M1879" t="s">
        <v>33</v>
      </c>
      <c r="N1879" s="7">
        <f t="shared" si="87"/>
        <v>81</v>
      </c>
      <c r="O1879">
        <f t="shared" si="88"/>
        <v>-36.71875</v>
      </c>
      <c r="Q1879">
        <f t="shared" si="89"/>
        <v>45.454545454545439</v>
      </c>
    </row>
    <row r="1880" spans="1:17" x14ac:dyDescent="0.3">
      <c r="A1880">
        <v>3717</v>
      </c>
      <c r="B1880" t="s">
        <v>209</v>
      </c>
      <c r="C1880" t="s">
        <v>210</v>
      </c>
      <c r="D1880" t="s">
        <v>27</v>
      </c>
      <c r="E1880">
        <v>28</v>
      </c>
      <c r="F1880">
        <v>1</v>
      </c>
      <c r="G1880" s="5">
        <v>44113</v>
      </c>
      <c r="H1880" t="s">
        <v>313</v>
      </c>
      <c r="I1880" t="s">
        <v>17</v>
      </c>
      <c r="J1880">
        <v>9</v>
      </c>
      <c r="K1880">
        <v>0.33</v>
      </c>
      <c r="L1880">
        <v>15</v>
      </c>
      <c r="M1880" t="s">
        <v>18</v>
      </c>
      <c r="N1880" s="7">
        <f t="shared" si="87"/>
        <v>28</v>
      </c>
      <c r="O1880">
        <f t="shared" si="88"/>
        <v>-65.432098765432102</v>
      </c>
      <c r="Q1880">
        <f t="shared" si="89"/>
        <v>-31.249999999999993</v>
      </c>
    </row>
    <row r="1881" spans="1:17" x14ac:dyDescent="0.3">
      <c r="A1881">
        <v>5232</v>
      </c>
      <c r="B1881" t="s">
        <v>525</v>
      </c>
      <c r="C1881" t="s">
        <v>526</v>
      </c>
      <c r="D1881" t="s">
        <v>54</v>
      </c>
      <c r="E1881">
        <v>29</v>
      </c>
      <c r="F1881">
        <v>1</v>
      </c>
      <c r="G1881" s="5">
        <v>44113</v>
      </c>
      <c r="H1881" t="s">
        <v>473</v>
      </c>
      <c r="I1881" t="s">
        <v>29</v>
      </c>
      <c r="J1881">
        <v>8</v>
      </c>
      <c r="K1881">
        <v>0.33</v>
      </c>
      <c r="L1881">
        <v>20</v>
      </c>
      <c r="M1881" t="s">
        <v>18</v>
      </c>
      <c r="N1881" s="7">
        <f t="shared" si="87"/>
        <v>29</v>
      </c>
      <c r="O1881">
        <f t="shared" si="88"/>
        <v>3.5714285714285712</v>
      </c>
      <c r="Q1881">
        <f t="shared" si="89"/>
        <v>0</v>
      </c>
    </row>
    <row r="1882" spans="1:17" x14ac:dyDescent="0.3">
      <c r="A1882">
        <v>9741</v>
      </c>
      <c r="B1882" t="s">
        <v>146</v>
      </c>
      <c r="C1882" t="s">
        <v>147</v>
      </c>
      <c r="D1882" t="s">
        <v>27</v>
      </c>
      <c r="E1882">
        <v>29</v>
      </c>
      <c r="F1882">
        <v>1</v>
      </c>
      <c r="G1882" s="5">
        <v>44113</v>
      </c>
      <c r="H1882" t="s">
        <v>1175</v>
      </c>
      <c r="I1882" t="s">
        <v>23</v>
      </c>
      <c r="J1882">
        <v>5</v>
      </c>
      <c r="K1882">
        <v>0.33</v>
      </c>
      <c r="L1882">
        <v>9</v>
      </c>
      <c r="M1882" t="s">
        <v>740</v>
      </c>
      <c r="N1882" s="7">
        <f t="shared" si="87"/>
        <v>29</v>
      </c>
      <c r="O1882">
        <f t="shared" si="88"/>
        <v>0</v>
      </c>
      <c r="Q1882">
        <f t="shared" si="89"/>
        <v>0</v>
      </c>
    </row>
    <row r="1883" spans="1:17" x14ac:dyDescent="0.3">
      <c r="A1883">
        <v>1170</v>
      </c>
      <c r="B1883" t="s">
        <v>294</v>
      </c>
      <c r="C1883" t="s">
        <v>295</v>
      </c>
      <c r="D1883" t="s">
        <v>54</v>
      </c>
      <c r="E1883">
        <v>22</v>
      </c>
      <c r="F1883">
        <v>1</v>
      </c>
      <c r="G1883" s="5">
        <v>44114</v>
      </c>
      <c r="H1883" t="s">
        <v>484</v>
      </c>
      <c r="I1883" t="s">
        <v>17</v>
      </c>
      <c r="J1883">
        <v>8</v>
      </c>
      <c r="K1883">
        <v>0.33</v>
      </c>
      <c r="L1883">
        <v>13</v>
      </c>
      <c r="M1883" t="s">
        <v>24</v>
      </c>
      <c r="N1883" s="7">
        <f t="shared" si="87"/>
        <v>22</v>
      </c>
      <c r="O1883">
        <f t="shared" si="88"/>
        <v>-24.137931034482758</v>
      </c>
      <c r="Q1883">
        <f t="shared" si="89"/>
        <v>0</v>
      </c>
    </row>
    <row r="1884" spans="1:17" x14ac:dyDescent="0.3">
      <c r="A1884">
        <v>2144</v>
      </c>
      <c r="B1884" t="s">
        <v>79</v>
      </c>
      <c r="C1884" t="s">
        <v>80</v>
      </c>
      <c r="D1884" t="s">
        <v>54</v>
      </c>
      <c r="E1884">
        <v>69</v>
      </c>
      <c r="F1884">
        <v>3</v>
      </c>
      <c r="G1884" s="5">
        <v>44114</v>
      </c>
      <c r="H1884" t="s">
        <v>1069</v>
      </c>
      <c r="I1884" t="s">
        <v>17</v>
      </c>
      <c r="J1884">
        <v>7</v>
      </c>
      <c r="K1884">
        <v>0.48</v>
      </c>
      <c r="L1884">
        <v>9</v>
      </c>
      <c r="M1884" t="s">
        <v>24</v>
      </c>
      <c r="N1884" s="7">
        <f t="shared" si="87"/>
        <v>207</v>
      </c>
      <c r="O1884">
        <f t="shared" si="88"/>
        <v>840.90909090909088</v>
      </c>
      <c r="Q1884">
        <f t="shared" si="89"/>
        <v>45.454545454545439</v>
      </c>
    </row>
    <row r="1885" spans="1:17" x14ac:dyDescent="0.3">
      <c r="A1885">
        <v>4921</v>
      </c>
      <c r="B1885" t="s">
        <v>151</v>
      </c>
      <c r="C1885" t="s">
        <v>152</v>
      </c>
      <c r="D1885" t="s">
        <v>27</v>
      </c>
      <c r="E1885">
        <v>75</v>
      </c>
      <c r="F1885">
        <v>2</v>
      </c>
      <c r="G1885" s="5">
        <v>44114</v>
      </c>
      <c r="H1885" t="s">
        <v>195</v>
      </c>
      <c r="I1885" t="s">
        <v>29</v>
      </c>
      <c r="J1885">
        <v>7</v>
      </c>
      <c r="K1885">
        <v>0.48</v>
      </c>
      <c r="L1885">
        <v>18</v>
      </c>
      <c r="M1885" t="s">
        <v>18</v>
      </c>
      <c r="N1885" s="7">
        <f t="shared" si="87"/>
        <v>150</v>
      </c>
      <c r="O1885">
        <f t="shared" si="88"/>
        <v>-27.536231884057973</v>
      </c>
      <c r="Q1885">
        <f t="shared" si="89"/>
        <v>0</v>
      </c>
    </row>
    <row r="1886" spans="1:17" x14ac:dyDescent="0.3">
      <c r="A1886">
        <v>5129</v>
      </c>
      <c r="B1886" t="s">
        <v>44</v>
      </c>
      <c r="C1886" t="s">
        <v>45</v>
      </c>
      <c r="D1886" t="s">
        <v>27</v>
      </c>
      <c r="E1886">
        <v>61</v>
      </c>
      <c r="F1886">
        <v>3</v>
      </c>
      <c r="G1886" s="5">
        <v>44114</v>
      </c>
      <c r="H1886" t="s">
        <v>1043</v>
      </c>
      <c r="I1886" t="s">
        <v>29</v>
      </c>
      <c r="J1886">
        <v>4</v>
      </c>
      <c r="K1886">
        <v>0.18</v>
      </c>
      <c r="L1886">
        <v>20</v>
      </c>
      <c r="M1886" t="s">
        <v>18</v>
      </c>
      <c r="N1886" s="7">
        <f t="shared" si="87"/>
        <v>183</v>
      </c>
      <c r="O1886">
        <f t="shared" si="88"/>
        <v>22</v>
      </c>
      <c r="Q1886">
        <f t="shared" si="89"/>
        <v>-62.5</v>
      </c>
    </row>
    <row r="1887" spans="1:17" x14ac:dyDescent="0.3">
      <c r="A1887">
        <v>9812</v>
      </c>
      <c r="B1887" t="s">
        <v>102</v>
      </c>
      <c r="C1887" t="s">
        <v>103</v>
      </c>
      <c r="D1887" t="s">
        <v>54</v>
      </c>
      <c r="E1887">
        <v>78</v>
      </c>
      <c r="F1887">
        <v>1</v>
      </c>
      <c r="G1887" s="5">
        <v>44114</v>
      </c>
      <c r="H1887" t="s">
        <v>873</v>
      </c>
      <c r="I1887" t="s">
        <v>23</v>
      </c>
      <c r="J1887">
        <v>7</v>
      </c>
      <c r="K1887">
        <v>0.33</v>
      </c>
      <c r="L1887">
        <v>10</v>
      </c>
      <c r="M1887" t="s">
        <v>740</v>
      </c>
      <c r="N1887" s="7">
        <f t="shared" si="87"/>
        <v>78</v>
      </c>
      <c r="O1887">
        <f t="shared" si="88"/>
        <v>-57.377049180327866</v>
      </c>
      <c r="Q1887">
        <f t="shared" si="89"/>
        <v>83.333333333333343</v>
      </c>
    </row>
    <row r="1888" spans="1:17" x14ac:dyDescent="0.3">
      <c r="A1888">
        <v>9907</v>
      </c>
      <c r="B1888" t="s">
        <v>158</v>
      </c>
      <c r="C1888" t="s">
        <v>159</v>
      </c>
      <c r="D1888" t="s">
        <v>27</v>
      </c>
      <c r="E1888">
        <v>63</v>
      </c>
      <c r="F1888">
        <v>3</v>
      </c>
      <c r="G1888" s="5">
        <v>44114</v>
      </c>
      <c r="H1888" t="s">
        <v>975</v>
      </c>
      <c r="I1888" t="s">
        <v>23</v>
      </c>
      <c r="J1888">
        <v>3</v>
      </c>
      <c r="K1888">
        <v>0.33</v>
      </c>
      <c r="L1888">
        <v>7</v>
      </c>
      <c r="M1888" t="s">
        <v>740</v>
      </c>
      <c r="N1888" s="7">
        <f t="shared" si="87"/>
        <v>189</v>
      </c>
      <c r="O1888">
        <f t="shared" si="88"/>
        <v>142.30769230769232</v>
      </c>
      <c r="Q1888">
        <f t="shared" si="89"/>
        <v>0</v>
      </c>
    </row>
    <row r="1889" spans="1:17" x14ac:dyDescent="0.3">
      <c r="A1889">
        <v>1585</v>
      </c>
      <c r="B1889" t="s">
        <v>72</v>
      </c>
      <c r="C1889" t="s">
        <v>73</v>
      </c>
      <c r="D1889" t="s">
        <v>27</v>
      </c>
      <c r="E1889">
        <v>42</v>
      </c>
      <c r="F1889">
        <v>2</v>
      </c>
      <c r="G1889" s="5">
        <v>44115</v>
      </c>
      <c r="H1889" t="s">
        <v>636</v>
      </c>
      <c r="I1889" t="s">
        <v>17</v>
      </c>
      <c r="J1889">
        <v>7</v>
      </c>
      <c r="K1889">
        <v>0.33</v>
      </c>
      <c r="L1889">
        <v>20</v>
      </c>
      <c r="M1889" t="s">
        <v>24</v>
      </c>
      <c r="N1889" s="7">
        <f t="shared" si="87"/>
        <v>84</v>
      </c>
      <c r="O1889">
        <f t="shared" si="88"/>
        <v>-55.555555555555557</v>
      </c>
      <c r="Q1889">
        <f t="shared" si="89"/>
        <v>0</v>
      </c>
    </row>
    <row r="1890" spans="1:17" x14ac:dyDescent="0.3">
      <c r="A1890">
        <v>1591</v>
      </c>
      <c r="B1890" t="s">
        <v>328</v>
      </c>
      <c r="C1890" t="s">
        <v>329</v>
      </c>
      <c r="D1890" t="s">
        <v>27</v>
      </c>
      <c r="E1890">
        <v>62</v>
      </c>
      <c r="F1890">
        <v>2</v>
      </c>
      <c r="G1890" s="5">
        <v>44115</v>
      </c>
      <c r="H1890" t="s">
        <v>953</v>
      </c>
      <c r="I1890" t="s">
        <v>17</v>
      </c>
      <c r="J1890">
        <v>7</v>
      </c>
      <c r="K1890">
        <v>0.48</v>
      </c>
      <c r="L1890">
        <v>12</v>
      </c>
      <c r="M1890" t="s">
        <v>24</v>
      </c>
      <c r="N1890" s="7">
        <f t="shared" si="87"/>
        <v>124</v>
      </c>
      <c r="O1890">
        <f t="shared" si="88"/>
        <v>47.619047619047613</v>
      </c>
      <c r="Q1890">
        <f t="shared" si="89"/>
        <v>45.454545454545439</v>
      </c>
    </row>
    <row r="1891" spans="1:17" x14ac:dyDescent="0.3">
      <c r="A1891">
        <v>2443</v>
      </c>
      <c r="B1891" t="s">
        <v>117</v>
      </c>
      <c r="C1891" t="s">
        <v>118</v>
      </c>
      <c r="D1891" t="s">
        <v>27</v>
      </c>
      <c r="E1891">
        <v>81</v>
      </c>
      <c r="F1891">
        <v>1</v>
      </c>
      <c r="G1891" s="5">
        <v>44115</v>
      </c>
      <c r="H1891" t="s">
        <v>1109</v>
      </c>
      <c r="I1891" t="s">
        <v>17</v>
      </c>
      <c r="J1891">
        <v>8</v>
      </c>
      <c r="K1891">
        <v>0.48</v>
      </c>
      <c r="L1891">
        <v>8</v>
      </c>
      <c r="M1891" t="s">
        <v>18</v>
      </c>
      <c r="N1891" s="7">
        <f t="shared" si="87"/>
        <v>81</v>
      </c>
      <c r="O1891">
        <f t="shared" si="88"/>
        <v>-34.677419354838712</v>
      </c>
      <c r="Q1891">
        <f t="shared" si="89"/>
        <v>0</v>
      </c>
    </row>
    <row r="1892" spans="1:17" x14ac:dyDescent="0.3">
      <c r="A1892">
        <v>3323</v>
      </c>
      <c r="B1892" t="s">
        <v>151</v>
      </c>
      <c r="C1892" t="s">
        <v>152</v>
      </c>
      <c r="D1892" t="s">
        <v>27</v>
      </c>
      <c r="E1892">
        <v>56</v>
      </c>
      <c r="F1892">
        <v>3</v>
      </c>
      <c r="G1892" s="5">
        <v>44115</v>
      </c>
      <c r="H1892" t="s">
        <v>1191</v>
      </c>
      <c r="I1892" t="s">
        <v>17</v>
      </c>
      <c r="J1892">
        <v>5</v>
      </c>
      <c r="K1892">
        <v>0.48</v>
      </c>
      <c r="L1892">
        <v>22</v>
      </c>
      <c r="M1892" t="s">
        <v>18</v>
      </c>
      <c r="N1892" s="7">
        <f t="shared" si="87"/>
        <v>168</v>
      </c>
      <c r="O1892">
        <f t="shared" si="88"/>
        <v>107.40740740740742</v>
      </c>
      <c r="Q1892">
        <f t="shared" si="89"/>
        <v>0</v>
      </c>
    </row>
    <row r="1893" spans="1:17" x14ac:dyDescent="0.3">
      <c r="A1893">
        <v>3407</v>
      </c>
      <c r="B1893" t="s">
        <v>326</v>
      </c>
      <c r="C1893" t="s">
        <v>327</v>
      </c>
      <c r="D1893" t="s">
        <v>27</v>
      </c>
      <c r="E1893">
        <v>39</v>
      </c>
      <c r="F1893">
        <v>1</v>
      </c>
      <c r="G1893" s="5">
        <v>44115</v>
      </c>
      <c r="H1893" t="s">
        <v>1120</v>
      </c>
      <c r="I1893" t="s">
        <v>17</v>
      </c>
      <c r="J1893">
        <v>6</v>
      </c>
      <c r="K1893">
        <v>0.48</v>
      </c>
      <c r="L1893">
        <v>9</v>
      </c>
      <c r="M1893" t="s">
        <v>18</v>
      </c>
      <c r="N1893" s="7">
        <f t="shared" si="87"/>
        <v>39</v>
      </c>
      <c r="O1893">
        <f t="shared" si="88"/>
        <v>-76.785714285714292</v>
      </c>
      <c r="Q1893">
        <f t="shared" si="89"/>
        <v>0</v>
      </c>
    </row>
    <row r="1894" spans="1:17" x14ac:dyDescent="0.3">
      <c r="A1894">
        <v>3593</v>
      </c>
      <c r="B1894" t="s">
        <v>59</v>
      </c>
      <c r="C1894" t="s">
        <v>60</v>
      </c>
      <c r="D1894" t="s">
        <v>27</v>
      </c>
      <c r="E1894">
        <v>85</v>
      </c>
      <c r="F1894">
        <v>1</v>
      </c>
      <c r="G1894" s="5">
        <v>44115</v>
      </c>
      <c r="H1894" t="s">
        <v>1053</v>
      </c>
      <c r="I1894" t="s">
        <v>17</v>
      </c>
      <c r="J1894">
        <v>7</v>
      </c>
      <c r="K1894">
        <v>0.48</v>
      </c>
      <c r="L1894">
        <v>19</v>
      </c>
      <c r="M1894" t="s">
        <v>18</v>
      </c>
      <c r="N1894" s="7">
        <f t="shared" si="87"/>
        <v>85</v>
      </c>
      <c r="O1894">
        <f t="shared" si="88"/>
        <v>117.94871794871796</v>
      </c>
      <c r="Q1894">
        <f t="shared" si="89"/>
        <v>0</v>
      </c>
    </row>
    <row r="1895" spans="1:17" x14ac:dyDescent="0.3">
      <c r="A1895">
        <v>4446</v>
      </c>
      <c r="B1895" t="s">
        <v>196</v>
      </c>
      <c r="C1895" t="s">
        <v>197</v>
      </c>
      <c r="D1895" t="s">
        <v>54</v>
      </c>
      <c r="E1895">
        <v>31</v>
      </c>
      <c r="F1895">
        <v>3</v>
      </c>
      <c r="G1895" s="5">
        <v>44115</v>
      </c>
      <c r="H1895" t="s">
        <v>682</v>
      </c>
      <c r="I1895" t="s">
        <v>17</v>
      </c>
      <c r="J1895">
        <v>8</v>
      </c>
      <c r="K1895">
        <v>0.48</v>
      </c>
      <c r="L1895">
        <v>15</v>
      </c>
      <c r="M1895" t="s">
        <v>18</v>
      </c>
      <c r="N1895" s="7">
        <f t="shared" si="87"/>
        <v>93</v>
      </c>
      <c r="O1895">
        <f t="shared" si="88"/>
        <v>9.4117647058823533</v>
      </c>
      <c r="Q1895">
        <f t="shared" si="89"/>
        <v>0</v>
      </c>
    </row>
    <row r="1896" spans="1:17" x14ac:dyDescent="0.3">
      <c r="A1896">
        <v>5059</v>
      </c>
      <c r="B1896" t="s">
        <v>120</v>
      </c>
      <c r="C1896" t="s">
        <v>121</v>
      </c>
      <c r="D1896" t="s">
        <v>27</v>
      </c>
      <c r="E1896">
        <v>25</v>
      </c>
      <c r="F1896">
        <v>3</v>
      </c>
      <c r="G1896" s="5">
        <v>44115</v>
      </c>
      <c r="H1896" t="s">
        <v>457</v>
      </c>
      <c r="I1896" t="s">
        <v>29</v>
      </c>
      <c r="J1896">
        <v>6</v>
      </c>
      <c r="K1896">
        <v>0.33</v>
      </c>
      <c r="L1896">
        <v>17</v>
      </c>
      <c r="M1896" t="s">
        <v>18</v>
      </c>
      <c r="N1896" s="7">
        <f t="shared" si="87"/>
        <v>75</v>
      </c>
      <c r="O1896">
        <f t="shared" si="88"/>
        <v>-19.35483870967742</v>
      </c>
      <c r="Q1896">
        <f t="shared" si="89"/>
        <v>-31.249999999999993</v>
      </c>
    </row>
    <row r="1897" spans="1:17" x14ac:dyDescent="0.3">
      <c r="A1897">
        <v>1590</v>
      </c>
      <c r="B1897" t="s">
        <v>489</v>
      </c>
      <c r="C1897" t="s">
        <v>490</v>
      </c>
      <c r="D1897" t="s">
        <v>54</v>
      </c>
      <c r="E1897">
        <v>45</v>
      </c>
      <c r="F1897">
        <v>3</v>
      </c>
      <c r="G1897" s="5">
        <v>44116</v>
      </c>
      <c r="H1897" t="s">
        <v>621</v>
      </c>
      <c r="I1897" t="s">
        <v>17</v>
      </c>
      <c r="J1897">
        <v>5</v>
      </c>
      <c r="K1897">
        <v>0.48</v>
      </c>
      <c r="L1897">
        <v>15</v>
      </c>
      <c r="M1897" t="s">
        <v>24</v>
      </c>
      <c r="N1897" s="7">
        <f t="shared" si="87"/>
        <v>135</v>
      </c>
      <c r="O1897">
        <f t="shared" si="88"/>
        <v>80</v>
      </c>
      <c r="Q1897">
        <f t="shared" si="89"/>
        <v>45.454545454545439</v>
      </c>
    </row>
    <row r="1898" spans="1:17" x14ac:dyDescent="0.3">
      <c r="A1898">
        <v>2860</v>
      </c>
      <c r="B1898" t="s">
        <v>205</v>
      </c>
      <c r="C1898" t="s">
        <v>206</v>
      </c>
      <c r="D1898" t="s">
        <v>54</v>
      </c>
      <c r="E1898">
        <v>33</v>
      </c>
      <c r="F1898">
        <v>2</v>
      </c>
      <c r="G1898" s="5">
        <v>44116</v>
      </c>
      <c r="H1898" t="s">
        <v>483</v>
      </c>
      <c r="I1898" t="s">
        <v>17</v>
      </c>
      <c r="J1898">
        <v>9</v>
      </c>
      <c r="K1898">
        <v>0.33</v>
      </c>
      <c r="L1898">
        <v>16</v>
      </c>
      <c r="M1898" t="s">
        <v>18</v>
      </c>
      <c r="N1898" s="7">
        <f t="shared" si="87"/>
        <v>66</v>
      </c>
      <c r="O1898">
        <f t="shared" si="88"/>
        <v>-51.111111111111107</v>
      </c>
      <c r="Q1898">
        <f t="shared" si="89"/>
        <v>-31.249999999999993</v>
      </c>
    </row>
    <row r="1899" spans="1:17" x14ac:dyDescent="0.3">
      <c r="A1899">
        <v>3253</v>
      </c>
      <c r="B1899" t="s">
        <v>265</v>
      </c>
      <c r="C1899" t="s">
        <v>266</v>
      </c>
      <c r="D1899" t="s">
        <v>27</v>
      </c>
      <c r="E1899">
        <v>80</v>
      </c>
      <c r="F1899">
        <v>3</v>
      </c>
      <c r="G1899" s="5">
        <v>44116</v>
      </c>
      <c r="H1899" t="s">
        <v>689</v>
      </c>
      <c r="I1899" t="s">
        <v>17</v>
      </c>
      <c r="J1899">
        <v>4</v>
      </c>
      <c r="K1899">
        <v>0.48</v>
      </c>
      <c r="L1899">
        <v>14</v>
      </c>
      <c r="M1899" t="s">
        <v>18</v>
      </c>
      <c r="N1899" s="7">
        <f t="shared" si="87"/>
        <v>240</v>
      </c>
      <c r="O1899">
        <f t="shared" si="88"/>
        <v>263.63636363636363</v>
      </c>
      <c r="Q1899">
        <f t="shared" si="89"/>
        <v>45.454545454545439</v>
      </c>
    </row>
    <row r="1900" spans="1:17" x14ac:dyDescent="0.3">
      <c r="A1900">
        <v>4373</v>
      </c>
      <c r="B1900" t="s">
        <v>41</v>
      </c>
      <c r="C1900" t="s">
        <v>42</v>
      </c>
      <c r="D1900" t="s">
        <v>27</v>
      </c>
      <c r="E1900">
        <v>23</v>
      </c>
      <c r="F1900">
        <v>2</v>
      </c>
      <c r="G1900" s="5">
        <v>44116</v>
      </c>
      <c r="H1900" t="s">
        <v>1043</v>
      </c>
      <c r="I1900" t="s">
        <v>17</v>
      </c>
      <c r="J1900">
        <v>4</v>
      </c>
      <c r="K1900">
        <v>0.33</v>
      </c>
      <c r="L1900">
        <v>20</v>
      </c>
      <c r="M1900" t="s">
        <v>18</v>
      </c>
      <c r="N1900" s="7">
        <f t="shared" si="87"/>
        <v>46</v>
      </c>
      <c r="O1900">
        <f t="shared" si="88"/>
        <v>-80.833333333333329</v>
      </c>
      <c r="Q1900">
        <f t="shared" si="89"/>
        <v>-31.249999999999993</v>
      </c>
    </row>
    <row r="1901" spans="1:17" x14ac:dyDescent="0.3">
      <c r="A1901">
        <v>4559</v>
      </c>
      <c r="B1901" t="s">
        <v>44</v>
      </c>
      <c r="C1901" t="s">
        <v>45</v>
      </c>
      <c r="D1901" t="s">
        <v>27</v>
      </c>
      <c r="E1901">
        <v>65</v>
      </c>
      <c r="F1901">
        <v>3</v>
      </c>
      <c r="G1901" s="5">
        <v>44116</v>
      </c>
      <c r="H1901" t="s">
        <v>581</v>
      </c>
      <c r="I1901" t="s">
        <v>29</v>
      </c>
      <c r="J1901">
        <v>9</v>
      </c>
      <c r="K1901">
        <v>0.18</v>
      </c>
      <c r="L1901">
        <v>18</v>
      </c>
      <c r="M1901" t="s">
        <v>18</v>
      </c>
      <c r="N1901" s="7">
        <f t="shared" si="87"/>
        <v>195</v>
      </c>
      <c r="O1901">
        <f t="shared" si="88"/>
        <v>323.91304347826087</v>
      </c>
      <c r="Q1901">
        <f t="shared" si="89"/>
        <v>-45.45454545454546</v>
      </c>
    </row>
    <row r="1902" spans="1:17" x14ac:dyDescent="0.3">
      <c r="A1902">
        <v>1518</v>
      </c>
      <c r="B1902" t="s">
        <v>19</v>
      </c>
      <c r="C1902" t="s">
        <v>20</v>
      </c>
      <c r="D1902" t="s">
        <v>54</v>
      </c>
      <c r="E1902">
        <v>49</v>
      </c>
      <c r="F1902">
        <v>1</v>
      </c>
      <c r="G1902" s="5">
        <v>44117</v>
      </c>
      <c r="H1902" t="s">
        <v>394</v>
      </c>
      <c r="I1902" t="s">
        <v>17</v>
      </c>
      <c r="J1902">
        <v>5</v>
      </c>
      <c r="K1902">
        <v>0.48</v>
      </c>
      <c r="L1902">
        <v>13</v>
      </c>
      <c r="M1902" t="s">
        <v>24</v>
      </c>
      <c r="N1902" s="7">
        <f t="shared" si="87"/>
        <v>49</v>
      </c>
      <c r="O1902">
        <f t="shared" si="88"/>
        <v>-74.871794871794876</v>
      </c>
      <c r="Q1902">
        <f t="shared" si="89"/>
        <v>166.66666666666669</v>
      </c>
    </row>
    <row r="1903" spans="1:17" x14ac:dyDescent="0.3">
      <c r="A1903">
        <v>1612</v>
      </c>
      <c r="B1903" t="s">
        <v>311</v>
      </c>
      <c r="C1903" t="s">
        <v>312</v>
      </c>
      <c r="D1903" t="s">
        <v>54</v>
      </c>
      <c r="E1903">
        <v>42</v>
      </c>
      <c r="F1903">
        <v>3</v>
      </c>
      <c r="G1903" s="5">
        <v>44117</v>
      </c>
      <c r="H1903" t="s">
        <v>919</v>
      </c>
      <c r="I1903" t="s">
        <v>17</v>
      </c>
      <c r="J1903">
        <v>6</v>
      </c>
      <c r="K1903">
        <v>0.21</v>
      </c>
      <c r="L1903">
        <v>17</v>
      </c>
      <c r="M1903" t="s">
        <v>24</v>
      </c>
      <c r="N1903" s="7">
        <f t="shared" si="87"/>
        <v>126</v>
      </c>
      <c r="O1903">
        <f t="shared" si="88"/>
        <v>157.14285714285714</v>
      </c>
      <c r="Q1903">
        <f t="shared" si="89"/>
        <v>-56.250000000000014</v>
      </c>
    </row>
    <row r="1904" spans="1:17" x14ac:dyDescent="0.3">
      <c r="A1904">
        <v>1640</v>
      </c>
      <c r="B1904" t="s">
        <v>219</v>
      </c>
      <c r="C1904" t="s">
        <v>220</v>
      </c>
      <c r="D1904" t="s">
        <v>54</v>
      </c>
      <c r="E1904">
        <v>64</v>
      </c>
      <c r="F1904">
        <v>3</v>
      </c>
      <c r="G1904" s="5">
        <v>44117</v>
      </c>
      <c r="H1904" t="s">
        <v>826</v>
      </c>
      <c r="I1904" t="s">
        <v>17</v>
      </c>
      <c r="J1904">
        <v>4</v>
      </c>
      <c r="K1904">
        <v>0.48</v>
      </c>
      <c r="L1904">
        <v>9</v>
      </c>
      <c r="M1904" t="s">
        <v>24</v>
      </c>
      <c r="N1904" s="7">
        <f t="shared" si="87"/>
        <v>192</v>
      </c>
      <c r="O1904">
        <f t="shared" si="88"/>
        <v>52.380952380952387</v>
      </c>
      <c r="Q1904">
        <f t="shared" si="89"/>
        <v>128.57142857142858</v>
      </c>
    </row>
    <row r="1905" spans="1:17" x14ac:dyDescent="0.3">
      <c r="A1905">
        <v>1983</v>
      </c>
      <c r="B1905" t="s">
        <v>279</v>
      </c>
      <c r="C1905" t="s">
        <v>280</v>
      </c>
      <c r="D1905" t="s">
        <v>27</v>
      </c>
      <c r="E1905">
        <v>26</v>
      </c>
      <c r="F1905">
        <v>2</v>
      </c>
      <c r="G1905" s="5">
        <v>44117</v>
      </c>
      <c r="H1905" t="s">
        <v>296</v>
      </c>
      <c r="I1905" t="s">
        <v>17</v>
      </c>
      <c r="J1905">
        <v>4</v>
      </c>
      <c r="K1905">
        <v>0.48</v>
      </c>
      <c r="L1905">
        <v>16</v>
      </c>
      <c r="M1905" t="s">
        <v>24</v>
      </c>
      <c r="N1905" s="7">
        <f t="shared" si="87"/>
        <v>52</v>
      </c>
      <c r="O1905">
        <f t="shared" si="88"/>
        <v>-72.916666666666657</v>
      </c>
      <c r="Q1905">
        <f t="shared" si="89"/>
        <v>0</v>
      </c>
    </row>
    <row r="1906" spans="1:17" x14ac:dyDescent="0.3">
      <c r="A1906">
        <v>2456</v>
      </c>
      <c r="B1906" t="s">
        <v>41</v>
      </c>
      <c r="C1906" t="s">
        <v>42</v>
      </c>
      <c r="D1906" t="s">
        <v>54</v>
      </c>
      <c r="E1906">
        <v>80</v>
      </c>
      <c r="F1906">
        <v>1</v>
      </c>
      <c r="G1906" s="5">
        <v>44117</v>
      </c>
      <c r="H1906" t="s">
        <v>639</v>
      </c>
      <c r="I1906" t="s">
        <v>17</v>
      </c>
      <c r="J1906">
        <v>9</v>
      </c>
      <c r="K1906">
        <v>0.33</v>
      </c>
      <c r="L1906">
        <v>17</v>
      </c>
      <c r="M1906" t="s">
        <v>18</v>
      </c>
      <c r="N1906" s="7">
        <f t="shared" si="87"/>
        <v>80</v>
      </c>
      <c r="O1906">
        <f t="shared" si="88"/>
        <v>53.846153846153847</v>
      </c>
      <c r="Q1906">
        <f t="shared" si="89"/>
        <v>-31.249999999999993</v>
      </c>
    </row>
    <row r="1907" spans="1:17" x14ac:dyDescent="0.3">
      <c r="A1907">
        <v>3397</v>
      </c>
      <c r="B1907" t="s">
        <v>111</v>
      </c>
      <c r="C1907" t="s">
        <v>112</v>
      </c>
      <c r="D1907" t="s">
        <v>27</v>
      </c>
      <c r="E1907">
        <v>70</v>
      </c>
      <c r="F1907">
        <v>1</v>
      </c>
      <c r="G1907" s="5">
        <v>44117</v>
      </c>
      <c r="H1907" t="s">
        <v>323</v>
      </c>
      <c r="I1907" t="s">
        <v>17</v>
      </c>
      <c r="J1907">
        <v>5</v>
      </c>
      <c r="K1907">
        <v>0.48</v>
      </c>
      <c r="L1907">
        <v>13</v>
      </c>
      <c r="M1907" t="s">
        <v>18</v>
      </c>
      <c r="N1907" s="7">
        <f t="shared" si="87"/>
        <v>70</v>
      </c>
      <c r="O1907">
        <f t="shared" si="88"/>
        <v>-12.5</v>
      </c>
      <c r="Q1907">
        <f t="shared" si="89"/>
        <v>45.454545454545439</v>
      </c>
    </row>
    <row r="1908" spans="1:17" x14ac:dyDescent="0.3">
      <c r="A1908">
        <v>4692</v>
      </c>
      <c r="B1908" t="s">
        <v>105</v>
      </c>
      <c r="C1908" t="s">
        <v>106</v>
      </c>
      <c r="D1908" t="s">
        <v>54</v>
      </c>
      <c r="E1908">
        <v>17</v>
      </c>
      <c r="F1908">
        <v>1</v>
      </c>
      <c r="G1908" s="5">
        <v>44117</v>
      </c>
      <c r="H1908" t="s">
        <v>683</v>
      </c>
      <c r="I1908" t="s">
        <v>29</v>
      </c>
      <c r="J1908">
        <v>7</v>
      </c>
      <c r="K1908">
        <v>0.33</v>
      </c>
      <c r="L1908">
        <v>20</v>
      </c>
      <c r="M1908" t="s">
        <v>18</v>
      </c>
      <c r="N1908" s="7">
        <f t="shared" si="87"/>
        <v>17</v>
      </c>
      <c r="O1908">
        <f t="shared" si="88"/>
        <v>-75.714285714285708</v>
      </c>
      <c r="Q1908">
        <f t="shared" si="89"/>
        <v>-31.249999999999993</v>
      </c>
    </row>
    <row r="1909" spans="1:17" x14ac:dyDescent="0.3">
      <c r="A1909">
        <v>4724</v>
      </c>
      <c r="B1909" t="s">
        <v>212</v>
      </c>
      <c r="C1909" t="s">
        <v>213</v>
      </c>
      <c r="D1909" t="s">
        <v>54</v>
      </c>
      <c r="E1909">
        <v>73</v>
      </c>
      <c r="F1909">
        <v>1</v>
      </c>
      <c r="G1909" s="5">
        <v>44117</v>
      </c>
      <c r="H1909" t="s">
        <v>207</v>
      </c>
      <c r="I1909" t="s">
        <v>29</v>
      </c>
      <c r="J1909">
        <v>7</v>
      </c>
      <c r="K1909">
        <v>0.33</v>
      </c>
      <c r="L1909">
        <v>15</v>
      </c>
      <c r="M1909" t="s">
        <v>18</v>
      </c>
      <c r="N1909" s="7">
        <f t="shared" si="87"/>
        <v>73</v>
      </c>
      <c r="O1909">
        <f t="shared" si="88"/>
        <v>329.41176470588232</v>
      </c>
      <c r="Q1909">
        <f t="shared" si="89"/>
        <v>0</v>
      </c>
    </row>
    <row r="1910" spans="1:17" x14ac:dyDescent="0.3">
      <c r="A1910">
        <v>4728</v>
      </c>
      <c r="B1910" t="s">
        <v>99</v>
      </c>
      <c r="C1910" t="s">
        <v>100</v>
      </c>
      <c r="D1910" t="s">
        <v>54</v>
      </c>
      <c r="E1910">
        <v>70</v>
      </c>
      <c r="F1910">
        <v>3</v>
      </c>
      <c r="G1910" s="5">
        <v>44117</v>
      </c>
      <c r="H1910" t="s">
        <v>605</v>
      </c>
      <c r="I1910" t="s">
        <v>29</v>
      </c>
      <c r="J1910">
        <v>4</v>
      </c>
      <c r="K1910">
        <v>0.48</v>
      </c>
      <c r="L1910">
        <v>16</v>
      </c>
      <c r="M1910" t="s">
        <v>18</v>
      </c>
      <c r="N1910" s="7">
        <f t="shared" si="87"/>
        <v>210</v>
      </c>
      <c r="O1910">
        <f t="shared" si="88"/>
        <v>187.67123287671234</v>
      </c>
      <c r="Q1910">
        <f t="shared" si="89"/>
        <v>45.454545454545439</v>
      </c>
    </row>
    <row r="1911" spans="1:17" x14ac:dyDescent="0.3">
      <c r="A1911">
        <v>5157</v>
      </c>
      <c r="B1911" t="s">
        <v>346</v>
      </c>
      <c r="C1911" t="s">
        <v>347</v>
      </c>
      <c r="D1911" t="s">
        <v>27</v>
      </c>
      <c r="E1911">
        <v>79</v>
      </c>
      <c r="F1911">
        <v>1</v>
      </c>
      <c r="G1911" s="5">
        <v>44117</v>
      </c>
      <c r="H1911" t="s">
        <v>584</v>
      </c>
      <c r="I1911" t="s">
        <v>29</v>
      </c>
      <c r="J1911">
        <v>5</v>
      </c>
      <c r="K1911">
        <v>0.33</v>
      </c>
      <c r="L1911">
        <v>17</v>
      </c>
      <c r="M1911" t="s">
        <v>18</v>
      </c>
      <c r="N1911" s="7">
        <f t="shared" si="87"/>
        <v>79</v>
      </c>
      <c r="O1911">
        <f t="shared" si="88"/>
        <v>-62.38095238095238</v>
      </c>
      <c r="Q1911">
        <f t="shared" si="89"/>
        <v>-31.249999999999993</v>
      </c>
    </row>
    <row r="1912" spans="1:17" x14ac:dyDescent="0.3">
      <c r="A1912">
        <v>9825</v>
      </c>
      <c r="B1912" t="s">
        <v>69</v>
      </c>
      <c r="C1912" t="s">
        <v>70</v>
      </c>
      <c r="D1912" t="s">
        <v>27</v>
      </c>
      <c r="E1912">
        <v>54</v>
      </c>
      <c r="F1912">
        <v>1</v>
      </c>
      <c r="G1912" s="5">
        <v>44117</v>
      </c>
      <c r="H1912" t="s">
        <v>727</v>
      </c>
      <c r="I1912" t="s">
        <v>23</v>
      </c>
      <c r="J1912">
        <v>7</v>
      </c>
      <c r="K1912">
        <v>0.48</v>
      </c>
      <c r="L1912">
        <v>15</v>
      </c>
      <c r="M1912" t="s">
        <v>740</v>
      </c>
      <c r="N1912" s="7">
        <f t="shared" si="87"/>
        <v>54</v>
      </c>
      <c r="O1912">
        <f t="shared" si="88"/>
        <v>-31.645569620253166</v>
      </c>
      <c r="Q1912">
        <f t="shared" si="89"/>
        <v>45.454545454545439</v>
      </c>
    </row>
    <row r="1913" spans="1:17" x14ac:dyDescent="0.3">
      <c r="A1913">
        <v>3204</v>
      </c>
      <c r="B1913" t="s">
        <v>111</v>
      </c>
      <c r="C1913" t="s">
        <v>112</v>
      </c>
      <c r="D1913" t="s">
        <v>54</v>
      </c>
      <c r="E1913">
        <v>80</v>
      </c>
      <c r="F1913">
        <v>1</v>
      </c>
      <c r="G1913" s="5">
        <v>44118</v>
      </c>
      <c r="H1913" t="s">
        <v>564</v>
      </c>
      <c r="I1913" t="s">
        <v>17</v>
      </c>
      <c r="J1913">
        <v>8</v>
      </c>
      <c r="K1913">
        <v>0.48</v>
      </c>
      <c r="L1913">
        <v>14</v>
      </c>
      <c r="M1913" t="s">
        <v>18</v>
      </c>
      <c r="N1913" s="7">
        <f t="shared" si="87"/>
        <v>80</v>
      </c>
      <c r="O1913">
        <f t="shared" si="88"/>
        <v>48.148148148148145</v>
      </c>
      <c r="Q1913">
        <f t="shared" si="89"/>
        <v>0</v>
      </c>
    </row>
    <row r="1914" spans="1:17" x14ac:dyDescent="0.3">
      <c r="A1914">
        <v>3672</v>
      </c>
      <c r="B1914" t="s">
        <v>44</v>
      </c>
      <c r="C1914" t="s">
        <v>45</v>
      </c>
      <c r="D1914" t="s">
        <v>54</v>
      </c>
      <c r="E1914">
        <v>38</v>
      </c>
      <c r="F1914">
        <v>1</v>
      </c>
      <c r="G1914" s="5">
        <v>44118</v>
      </c>
      <c r="H1914" t="s">
        <v>620</v>
      </c>
      <c r="I1914" t="s">
        <v>17</v>
      </c>
      <c r="J1914">
        <v>5</v>
      </c>
      <c r="K1914">
        <v>0.18</v>
      </c>
      <c r="L1914">
        <v>18</v>
      </c>
      <c r="M1914" t="s">
        <v>18</v>
      </c>
      <c r="N1914" s="7">
        <f t="shared" si="87"/>
        <v>38</v>
      </c>
      <c r="O1914">
        <f t="shared" si="88"/>
        <v>-52.5</v>
      </c>
      <c r="Q1914">
        <f t="shared" si="89"/>
        <v>-62.5</v>
      </c>
    </row>
    <row r="1915" spans="1:17" x14ac:dyDescent="0.3">
      <c r="A1915">
        <v>3981</v>
      </c>
      <c r="B1915" t="s">
        <v>291</v>
      </c>
      <c r="C1915" t="s">
        <v>292</v>
      </c>
      <c r="D1915" t="s">
        <v>27</v>
      </c>
      <c r="E1915">
        <v>63</v>
      </c>
      <c r="F1915">
        <v>3</v>
      </c>
      <c r="G1915" s="5">
        <v>44118</v>
      </c>
      <c r="H1915" t="s">
        <v>1004</v>
      </c>
      <c r="I1915" t="s">
        <v>17</v>
      </c>
      <c r="J1915">
        <v>6</v>
      </c>
      <c r="K1915">
        <v>0.36</v>
      </c>
      <c r="L1915">
        <v>20</v>
      </c>
      <c r="M1915" t="s">
        <v>18</v>
      </c>
      <c r="N1915" s="7">
        <f t="shared" si="87"/>
        <v>189</v>
      </c>
      <c r="O1915">
        <f t="shared" si="88"/>
        <v>397.36842105263162</v>
      </c>
      <c r="Q1915">
        <f t="shared" si="89"/>
        <v>100</v>
      </c>
    </row>
    <row r="1916" spans="1:17" x14ac:dyDescent="0.3">
      <c r="A1916">
        <v>4431</v>
      </c>
      <c r="B1916" t="s">
        <v>326</v>
      </c>
      <c r="C1916" t="s">
        <v>327</v>
      </c>
      <c r="D1916" t="s">
        <v>27</v>
      </c>
      <c r="E1916">
        <v>58</v>
      </c>
      <c r="F1916">
        <v>3</v>
      </c>
      <c r="G1916" s="5">
        <v>44118</v>
      </c>
      <c r="H1916" t="s">
        <v>469</v>
      </c>
      <c r="I1916" t="s">
        <v>17</v>
      </c>
      <c r="J1916">
        <v>6</v>
      </c>
      <c r="K1916">
        <v>0.48</v>
      </c>
      <c r="L1916">
        <v>17</v>
      </c>
      <c r="M1916" t="s">
        <v>18</v>
      </c>
      <c r="N1916" s="7">
        <f t="shared" si="87"/>
        <v>174</v>
      </c>
      <c r="O1916">
        <f t="shared" si="88"/>
        <v>-7.9365079365079358</v>
      </c>
      <c r="Q1916">
        <f t="shared" si="89"/>
        <v>33.333333333333329</v>
      </c>
    </row>
    <row r="1917" spans="1:17" x14ac:dyDescent="0.3">
      <c r="A1917">
        <v>4569</v>
      </c>
      <c r="B1917" t="s">
        <v>443</v>
      </c>
      <c r="C1917" t="s">
        <v>444</v>
      </c>
      <c r="D1917" t="s">
        <v>27</v>
      </c>
      <c r="E1917">
        <v>80</v>
      </c>
      <c r="F1917">
        <v>1</v>
      </c>
      <c r="G1917" s="5">
        <v>44118</v>
      </c>
      <c r="H1917" t="s">
        <v>685</v>
      </c>
      <c r="I1917" t="s">
        <v>29</v>
      </c>
      <c r="J1917">
        <v>7</v>
      </c>
      <c r="K1917">
        <v>0.33</v>
      </c>
      <c r="L1917">
        <v>18</v>
      </c>
      <c r="M1917" t="s">
        <v>18</v>
      </c>
      <c r="N1917" s="7">
        <f t="shared" si="87"/>
        <v>80</v>
      </c>
      <c r="O1917">
        <f t="shared" si="88"/>
        <v>-54.022988505747129</v>
      </c>
      <c r="Q1917">
        <f t="shared" si="89"/>
        <v>-31.249999999999993</v>
      </c>
    </row>
    <row r="1918" spans="1:17" x14ac:dyDescent="0.3">
      <c r="A1918">
        <v>4860</v>
      </c>
      <c r="B1918" t="s">
        <v>216</v>
      </c>
      <c r="C1918" t="s">
        <v>217</v>
      </c>
      <c r="D1918" t="s">
        <v>54</v>
      </c>
      <c r="E1918">
        <v>82</v>
      </c>
      <c r="F1918">
        <v>1</v>
      </c>
      <c r="G1918" s="5">
        <v>44118</v>
      </c>
      <c r="H1918" t="s">
        <v>483</v>
      </c>
      <c r="I1918" t="s">
        <v>29</v>
      </c>
      <c r="J1918">
        <v>7</v>
      </c>
      <c r="K1918">
        <v>0.18</v>
      </c>
      <c r="L1918">
        <v>16</v>
      </c>
      <c r="M1918" t="s">
        <v>18</v>
      </c>
      <c r="N1918" s="7">
        <f t="shared" si="87"/>
        <v>82</v>
      </c>
      <c r="O1918">
        <f t="shared" si="88"/>
        <v>2.5</v>
      </c>
      <c r="Q1918">
        <f t="shared" si="89"/>
        <v>-45.45454545454546</v>
      </c>
    </row>
    <row r="1919" spans="1:17" x14ac:dyDescent="0.3">
      <c r="A1919">
        <v>9235</v>
      </c>
      <c r="B1919" t="s">
        <v>332</v>
      </c>
      <c r="C1919" t="s">
        <v>333</v>
      </c>
      <c r="D1919" t="s">
        <v>27</v>
      </c>
      <c r="E1919">
        <v>21</v>
      </c>
      <c r="F1919">
        <v>1</v>
      </c>
      <c r="G1919" s="5">
        <v>44118</v>
      </c>
      <c r="H1919" t="s">
        <v>398</v>
      </c>
      <c r="I1919" t="s">
        <v>23</v>
      </c>
      <c r="J1919">
        <v>5</v>
      </c>
      <c r="K1919">
        <v>0.33</v>
      </c>
      <c r="L1919">
        <v>14</v>
      </c>
      <c r="M1919" t="s">
        <v>33</v>
      </c>
      <c r="N1919" s="7">
        <f t="shared" si="87"/>
        <v>21</v>
      </c>
      <c r="O1919">
        <f t="shared" si="88"/>
        <v>-74.390243902439025</v>
      </c>
      <c r="Q1919">
        <f t="shared" si="89"/>
        <v>83.333333333333343</v>
      </c>
    </row>
    <row r="1920" spans="1:17" x14ac:dyDescent="0.3">
      <c r="A1920">
        <v>9507</v>
      </c>
      <c r="B1920" t="s">
        <v>315</v>
      </c>
      <c r="C1920" t="s">
        <v>316</v>
      </c>
      <c r="D1920" t="s">
        <v>27</v>
      </c>
      <c r="E1920">
        <v>39</v>
      </c>
      <c r="F1920">
        <v>1</v>
      </c>
      <c r="G1920" s="5">
        <v>44118</v>
      </c>
      <c r="H1920" t="s">
        <v>393</v>
      </c>
      <c r="I1920" t="s">
        <v>23</v>
      </c>
      <c r="J1920">
        <v>7</v>
      </c>
      <c r="K1920">
        <v>0.18</v>
      </c>
      <c r="L1920">
        <v>13</v>
      </c>
      <c r="M1920" t="s">
        <v>33</v>
      </c>
      <c r="N1920" s="7">
        <f t="shared" si="87"/>
        <v>39</v>
      </c>
      <c r="O1920">
        <f t="shared" si="88"/>
        <v>85.714285714285708</v>
      </c>
      <c r="Q1920">
        <f t="shared" si="89"/>
        <v>-45.45454545454546</v>
      </c>
    </row>
    <row r="1921" spans="1:17" x14ac:dyDescent="0.3">
      <c r="A1921">
        <v>9963</v>
      </c>
      <c r="B1921" t="s">
        <v>254</v>
      </c>
      <c r="C1921" t="s">
        <v>255</v>
      </c>
      <c r="D1921" t="s">
        <v>27</v>
      </c>
      <c r="E1921">
        <v>70</v>
      </c>
      <c r="F1921">
        <v>2</v>
      </c>
      <c r="G1921" s="5">
        <v>44118</v>
      </c>
      <c r="H1921" t="s">
        <v>1056</v>
      </c>
      <c r="I1921" t="s">
        <v>23</v>
      </c>
      <c r="J1921">
        <v>6</v>
      </c>
      <c r="K1921">
        <v>0.48</v>
      </c>
      <c r="L1921">
        <v>13</v>
      </c>
      <c r="M1921" t="s">
        <v>740</v>
      </c>
      <c r="N1921" s="7">
        <f t="shared" si="87"/>
        <v>140</v>
      </c>
      <c r="O1921">
        <f t="shared" si="88"/>
        <v>258.97435897435901</v>
      </c>
      <c r="Q1921">
        <f t="shared" si="89"/>
        <v>166.66666666666669</v>
      </c>
    </row>
    <row r="1922" spans="1:17" x14ac:dyDescent="0.3">
      <c r="A1922">
        <v>1733</v>
      </c>
      <c r="B1922" t="s">
        <v>75</v>
      </c>
      <c r="C1922" t="s">
        <v>76</v>
      </c>
      <c r="D1922" t="s">
        <v>27</v>
      </c>
      <c r="E1922">
        <v>20</v>
      </c>
      <c r="F1922">
        <v>1</v>
      </c>
      <c r="G1922" s="5">
        <v>44119</v>
      </c>
      <c r="H1922" t="s">
        <v>852</v>
      </c>
      <c r="I1922" t="s">
        <v>17</v>
      </c>
      <c r="J1922">
        <v>5</v>
      </c>
      <c r="K1922">
        <v>0.56999999999999995</v>
      </c>
      <c r="L1922">
        <v>21</v>
      </c>
      <c r="M1922" t="s">
        <v>24</v>
      </c>
      <c r="N1922" s="7">
        <f t="shared" ref="N1922:N1985" si="90">E1922*F1922</f>
        <v>20</v>
      </c>
      <c r="O1922">
        <f t="shared" si="88"/>
        <v>-85.714285714285708</v>
      </c>
      <c r="Q1922">
        <f t="shared" si="89"/>
        <v>18.749999999999993</v>
      </c>
    </row>
    <row r="1923" spans="1:17" x14ac:dyDescent="0.3">
      <c r="A1923">
        <v>2207</v>
      </c>
      <c r="B1923" t="s">
        <v>346</v>
      </c>
      <c r="C1923" t="s">
        <v>347</v>
      </c>
      <c r="D1923" t="s">
        <v>27</v>
      </c>
      <c r="E1923">
        <v>45</v>
      </c>
      <c r="F1923">
        <v>2</v>
      </c>
      <c r="G1923" s="5">
        <v>44119</v>
      </c>
      <c r="H1923" t="s">
        <v>164</v>
      </c>
      <c r="I1923" t="s">
        <v>17</v>
      </c>
      <c r="J1923">
        <v>4</v>
      </c>
      <c r="K1923">
        <v>0.33</v>
      </c>
      <c r="L1923">
        <v>14</v>
      </c>
      <c r="M1923" t="s">
        <v>24</v>
      </c>
      <c r="N1923" s="7">
        <f t="shared" si="90"/>
        <v>90</v>
      </c>
      <c r="O1923">
        <f t="shared" ref="O1923:O1986" si="91">IF(N1923=0, 0, ((N1923-N1922)/ABS(N1922))*100)</f>
        <v>350</v>
      </c>
      <c r="Q1923">
        <f t="shared" ref="Q1923:Q1986" si="92">IF(K1923=0, 0, ((K1923-K1922)/ABS(K1922))*100)</f>
        <v>-42.105263157894726</v>
      </c>
    </row>
    <row r="1924" spans="1:17" x14ac:dyDescent="0.3">
      <c r="A1924">
        <v>2455</v>
      </c>
      <c r="B1924" t="s">
        <v>177</v>
      </c>
      <c r="C1924" t="s">
        <v>178</v>
      </c>
      <c r="D1924" t="s">
        <v>27</v>
      </c>
      <c r="E1924">
        <v>17</v>
      </c>
      <c r="F1924">
        <v>1</v>
      </c>
      <c r="G1924" s="5">
        <v>44119</v>
      </c>
      <c r="H1924" t="s">
        <v>1115</v>
      </c>
      <c r="I1924" t="s">
        <v>17</v>
      </c>
      <c r="J1924">
        <v>5</v>
      </c>
      <c r="K1924">
        <v>0.33</v>
      </c>
      <c r="L1924">
        <v>8</v>
      </c>
      <c r="M1924" t="s">
        <v>18</v>
      </c>
      <c r="N1924" s="7">
        <f t="shared" si="90"/>
        <v>17</v>
      </c>
      <c r="O1924">
        <f t="shared" si="91"/>
        <v>-81.111111111111114</v>
      </c>
      <c r="Q1924">
        <f t="shared" si="92"/>
        <v>0</v>
      </c>
    </row>
    <row r="1925" spans="1:17" x14ac:dyDescent="0.3">
      <c r="A1925">
        <v>2916</v>
      </c>
      <c r="B1925" t="s">
        <v>114</v>
      </c>
      <c r="C1925" t="s">
        <v>115</v>
      </c>
      <c r="D1925" t="s">
        <v>54</v>
      </c>
      <c r="E1925">
        <v>81</v>
      </c>
      <c r="F1925">
        <v>1</v>
      </c>
      <c r="G1925" s="5">
        <v>44119</v>
      </c>
      <c r="H1925" t="s">
        <v>198</v>
      </c>
      <c r="I1925" t="s">
        <v>17</v>
      </c>
      <c r="J1925">
        <v>4</v>
      </c>
      <c r="K1925">
        <v>0.18</v>
      </c>
      <c r="L1925">
        <v>12</v>
      </c>
      <c r="M1925" t="s">
        <v>18</v>
      </c>
      <c r="N1925" s="7">
        <f t="shared" si="90"/>
        <v>81</v>
      </c>
      <c r="O1925">
        <f t="shared" si="91"/>
        <v>376.47058823529409</v>
      </c>
      <c r="Q1925">
        <f t="shared" si="92"/>
        <v>-45.45454545454546</v>
      </c>
    </row>
    <row r="1926" spans="1:17" x14ac:dyDescent="0.3">
      <c r="A1926">
        <v>2940</v>
      </c>
      <c r="B1926" t="s">
        <v>117</v>
      </c>
      <c r="C1926" t="s">
        <v>118</v>
      </c>
      <c r="D1926" t="s">
        <v>54</v>
      </c>
      <c r="E1926">
        <v>77</v>
      </c>
      <c r="F1926">
        <v>2</v>
      </c>
      <c r="G1926" s="5">
        <v>44119</v>
      </c>
      <c r="H1926" t="s">
        <v>391</v>
      </c>
      <c r="I1926" t="s">
        <v>17</v>
      </c>
      <c r="J1926">
        <v>6</v>
      </c>
      <c r="K1926">
        <v>0.48</v>
      </c>
      <c r="L1926">
        <v>12</v>
      </c>
      <c r="M1926" t="s">
        <v>18</v>
      </c>
      <c r="N1926" s="7">
        <f t="shared" si="90"/>
        <v>154</v>
      </c>
      <c r="O1926">
        <f t="shared" si="91"/>
        <v>90.123456790123456</v>
      </c>
      <c r="Q1926">
        <f t="shared" si="92"/>
        <v>166.66666666666669</v>
      </c>
    </row>
    <row r="1927" spans="1:17" x14ac:dyDescent="0.3">
      <c r="A1927">
        <v>4493</v>
      </c>
      <c r="B1927" t="s">
        <v>75</v>
      </c>
      <c r="C1927" t="s">
        <v>76</v>
      </c>
      <c r="D1927" t="s">
        <v>27</v>
      </c>
      <c r="E1927">
        <v>28</v>
      </c>
      <c r="F1927">
        <v>1</v>
      </c>
      <c r="G1927" s="5">
        <v>44119</v>
      </c>
      <c r="H1927" t="s">
        <v>1174</v>
      </c>
      <c r="I1927" t="s">
        <v>17</v>
      </c>
      <c r="J1927">
        <v>8</v>
      </c>
      <c r="K1927">
        <v>0.56999999999999995</v>
      </c>
      <c r="L1927">
        <v>18</v>
      </c>
      <c r="M1927" t="s">
        <v>18</v>
      </c>
      <c r="N1927" s="7">
        <f t="shared" si="90"/>
        <v>28</v>
      </c>
      <c r="O1927">
        <f t="shared" si="91"/>
        <v>-81.818181818181827</v>
      </c>
      <c r="Q1927">
        <f t="shared" si="92"/>
        <v>18.749999999999993</v>
      </c>
    </row>
    <row r="1928" spans="1:17" x14ac:dyDescent="0.3">
      <c r="A1928">
        <v>2281</v>
      </c>
      <c r="B1928" t="s">
        <v>177</v>
      </c>
      <c r="C1928" t="s">
        <v>178</v>
      </c>
      <c r="D1928" t="s">
        <v>27</v>
      </c>
      <c r="E1928">
        <v>70</v>
      </c>
      <c r="F1928">
        <v>3</v>
      </c>
      <c r="G1928" s="5">
        <v>44120</v>
      </c>
      <c r="H1928" t="s">
        <v>40</v>
      </c>
      <c r="I1928" t="s">
        <v>17</v>
      </c>
      <c r="J1928">
        <v>4</v>
      </c>
      <c r="K1928">
        <v>0.33</v>
      </c>
      <c r="L1928">
        <v>18</v>
      </c>
      <c r="M1928" t="s">
        <v>18</v>
      </c>
      <c r="N1928" s="7">
        <f t="shared" si="90"/>
        <v>210</v>
      </c>
      <c r="O1928">
        <f t="shared" si="91"/>
        <v>650</v>
      </c>
      <c r="Q1928">
        <f t="shared" si="92"/>
        <v>-42.105263157894726</v>
      </c>
    </row>
    <row r="1929" spans="1:17" x14ac:dyDescent="0.3">
      <c r="A1929">
        <v>4276</v>
      </c>
      <c r="B1929" t="s">
        <v>143</v>
      </c>
      <c r="C1929" t="s">
        <v>144</v>
      </c>
      <c r="D1929" t="s">
        <v>54</v>
      </c>
      <c r="E1929">
        <v>55</v>
      </c>
      <c r="F1929">
        <v>2</v>
      </c>
      <c r="G1929" s="5">
        <v>44120</v>
      </c>
      <c r="H1929" t="s">
        <v>469</v>
      </c>
      <c r="I1929" t="s">
        <v>17</v>
      </c>
      <c r="J1929">
        <v>8</v>
      </c>
      <c r="K1929">
        <v>0.48</v>
      </c>
      <c r="L1929">
        <v>17</v>
      </c>
      <c r="M1929" t="s">
        <v>18</v>
      </c>
      <c r="N1929" s="7">
        <f t="shared" si="90"/>
        <v>110</v>
      </c>
      <c r="O1929">
        <f t="shared" si="91"/>
        <v>-47.619047619047613</v>
      </c>
      <c r="Q1929">
        <f t="shared" si="92"/>
        <v>45.454545454545439</v>
      </c>
    </row>
    <row r="1930" spans="1:17" x14ac:dyDescent="0.3">
      <c r="A1930">
        <v>4654</v>
      </c>
      <c r="B1930" t="s">
        <v>30</v>
      </c>
      <c r="C1930" t="s">
        <v>31</v>
      </c>
      <c r="D1930" t="s">
        <v>54</v>
      </c>
      <c r="E1930">
        <v>17</v>
      </c>
      <c r="F1930">
        <v>3</v>
      </c>
      <c r="G1930" s="5">
        <v>44120</v>
      </c>
      <c r="H1930" t="s">
        <v>965</v>
      </c>
      <c r="I1930" t="s">
        <v>29</v>
      </c>
      <c r="J1930">
        <v>4</v>
      </c>
      <c r="K1930">
        <v>0.33</v>
      </c>
      <c r="L1930">
        <v>18</v>
      </c>
      <c r="M1930" t="s">
        <v>18</v>
      </c>
      <c r="N1930" s="7">
        <f t="shared" si="90"/>
        <v>51</v>
      </c>
      <c r="O1930">
        <f t="shared" si="91"/>
        <v>-53.63636363636364</v>
      </c>
      <c r="Q1930">
        <f t="shared" si="92"/>
        <v>-31.249999999999993</v>
      </c>
    </row>
    <row r="1931" spans="1:17" x14ac:dyDescent="0.3">
      <c r="A1931">
        <v>9622</v>
      </c>
      <c r="B1931" t="s">
        <v>102</v>
      </c>
      <c r="C1931" t="s">
        <v>103</v>
      </c>
      <c r="D1931" t="s">
        <v>54</v>
      </c>
      <c r="E1931">
        <v>36</v>
      </c>
      <c r="F1931">
        <v>1</v>
      </c>
      <c r="G1931" s="5">
        <v>44120</v>
      </c>
      <c r="H1931" t="s">
        <v>479</v>
      </c>
      <c r="I1931" t="s">
        <v>23</v>
      </c>
      <c r="J1931">
        <v>3</v>
      </c>
      <c r="K1931">
        <v>0.33</v>
      </c>
      <c r="L1931">
        <v>13</v>
      </c>
      <c r="M1931" t="s">
        <v>33</v>
      </c>
      <c r="N1931" s="7">
        <f t="shared" si="90"/>
        <v>36</v>
      </c>
      <c r="O1931">
        <f t="shared" si="91"/>
        <v>-29.411764705882355</v>
      </c>
      <c r="Q1931">
        <f t="shared" si="92"/>
        <v>0</v>
      </c>
    </row>
    <row r="1932" spans="1:17" x14ac:dyDescent="0.3">
      <c r="A1932">
        <v>2658</v>
      </c>
      <c r="B1932" t="s">
        <v>552</v>
      </c>
      <c r="C1932" t="s">
        <v>553</v>
      </c>
      <c r="D1932" t="s">
        <v>54</v>
      </c>
      <c r="E1932">
        <v>39</v>
      </c>
      <c r="F1932">
        <v>1</v>
      </c>
      <c r="G1932" s="5">
        <v>44121</v>
      </c>
      <c r="H1932" t="s">
        <v>367</v>
      </c>
      <c r="I1932" t="s">
        <v>17</v>
      </c>
      <c r="J1932">
        <v>4</v>
      </c>
      <c r="K1932">
        <v>0.33</v>
      </c>
      <c r="L1932">
        <v>13</v>
      </c>
      <c r="M1932" t="s">
        <v>18</v>
      </c>
      <c r="N1932" s="7">
        <f t="shared" si="90"/>
        <v>39</v>
      </c>
      <c r="O1932">
        <f t="shared" si="91"/>
        <v>8.3333333333333321</v>
      </c>
      <c r="Q1932">
        <f t="shared" si="92"/>
        <v>0</v>
      </c>
    </row>
    <row r="1933" spans="1:17" x14ac:dyDescent="0.3">
      <c r="A1933">
        <v>3325</v>
      </c>
      <c r="B1933" t="s">
        <v>412</v>
      </c>
      <c r="C1933" t="s">
        <v>413</v>
      </c>
      <c r="D1933" t="s">
        <v>27</v>
      </c>
      <c r="E1933">
        <v>60</v>
      </c>
      <c r="F1933">
        <v>3</v>
      </c>
      <c r="G1933" s="5">
        <v>44121</v>
      </c>
      <c r="H1933" t="s">
        <v>221</v>
      </c>
      <c r="I1933" t="s">
        <v>17</v>
      </c>
      <c r="J1933">
        <v>7</v>
      </c>
      <c r="K1933">
        <v>0.48</v>
      </c>
      <c r="L1933">
        <v>14</v>
      </c>
      <c r="M1933" t="s">
        <v>18</v>
      </c>
      <c r="N1933" s="7">
        <f t="shared" si="90"/>
        <v>180</v>
      </c>
      <c r="O1933">
        <f t="shared" si="91"/>
        <v>361.53846153846155</v>
      </c>
      <c r="Q1933">
        <f t="shared" si="92"/>
        <v>45.454545454545439</v>
      </c>
    </row>
    <row r="1934" spans="1:17" x14ac:dyDescent="0.3">
      <c r="A1934">
        <v>4224</v>
      </c>
      <c r="B1934" t="s">
        <v>446</v>
      </c>
      <c r="C1934" t="s">
        <v>447</v>
      </c>
      <c r="D1934" t="s">
        <v>54</v>
      </c>
      <c r="E1934">
        <v>71</v>
      </c>
      <c r="F1934">
        <v>2</v>
      </c>
      <c r="G1934" s="5">
        <v>44121</v>
      </c>
      <c r="H1934" t="s">
        <v>1047</v>
      </c>
      <c r="I1934" t="s">
        <v>17</v>
      </c>
      <c r="J1934">
        <v>5</v>
      </c>
      <c r="K1934">
        <v>0.56999999999999995</v>
      </c>
      <c r="L1934">
        <v>17</v>
      </c>
      <c r="M1934" t="s">
        <v>18</v>
      </c>
      <c r="N1934" s="7">
        <f t="shared" si="90"/>
        <v>142</v>
      </c>
      <c r="O1934">
        <f t="shared" si="91"/>
        <v>-21.111111111111111</v>
      </c>
      <c r="Q1934">
        <f t="shared" si="92"/>
        <v>18.749999999999993</v>
      </c>
    </row>
    <row r="1935" spans="1:17" x14ac:dyDescent="0.3">
      <c r="A1935">
        <v>4231</v>
      </c>
      <c r="B1935" t="s">
        <v>130</v>
      </c>
      <c r="C1935" t="s">
        <v>131</v>
      </c>
      <c r="D1935" t="s">
        <v>27</v>
      </c>
      <c r="E1935">
        <v>56</v>
      </c>
      <c r="F1935">
        <v>3</v>
      </c>
      <c r="G1935" s="5">
        <v>44121</v>
      </c>
      <c r="H1935" t="s">
        <v>245</v>
      </c>
      <c r="I1935" t="s">
        <v>17</v>
      </c>
      <c r="J1935">
        <v>7</v>
      </c>
      <c r="K1935">
        <v>0.48</v>
      </c>
      <c r="L1935">
        <v>18</v>
      </c>
      <c r="M1935" t="s">
        <v>18</v>
      </c>
      <c r="N1935" s="7">
        <f t="shared" si="90"/>
        <v>168</v>
      </c>
      <c r="O1935">
        <f t="shared" si="91"/>
        <v>18.30985915492958</v>
      </c>
      <c r="Q1935">
        <f t="shared" si="92"/>
        <v>-15.789473684210522</v>
      </c>
    </row>
    <row r="1936" spans="1:17" x14ac:dyDescent="0.3">
      <c r="A1936">
        <v>2672</v>
      </c>
      <c r="B1936" t="s">
        <v>99</v>
      </c>
      <c r="C1936" t="s">
        <v>100</v>
      </c>
      <c r="D1936" t="s">
        <v>54</v>
      </c>
      <c r="E1936">
        <v>41</v>
      </c>
      <c r="F1936">
        <v>2</v>
      </c>
      <c r="G1936" s="5">
        <v>44122</v>
      </c>
      <c r="H1936" t="s">
        <v>834</v>
      </c>
      <c r="I1936" t="s">
        <v>17</v>
      </c>
      <c r="J1936">
        <v>6</v>
      </c>
      <c r="K1936">
        <v>0.48</v>
      </c>
      <c r="L1936">
        <v>7</v>
      </c>
      <c r="M1936" t="s">
        <v>18</v>
      </c>
      <c r="N1936" s="7">
        <f t="shared" si="90"/>
        <v>82</v>
      </c>
      <c r="O1936">
        <f t="shared" si="91"/>
        <v>-51.19047619047619</v>
      </c>
      <c r="Q1936">
        <f t="shared" si="92"/>
        <v>0</v>
      </c>
    </row>
    <row r="1937" spans="1:17" x14ac:dyDescent="0.3">
      <c r="A1937">
        <v>2801</v>
      </c>
      <c r="B1937" t="s">
        <v>148</v>
      </c>
      <c r="C1937" t="s">
        <v>149</v>
      </c>
      <c r="D1937" t="s">
        <v>27</v>
      </c>
      <c r="E1937">
        <v>81</v>
      </c>
      <c r="F1937">
        <v>3</v>
      </c>
      <c r="G1937" s="5">
        <v>44122</v>
      </c>
      <c r="H1937" t="s">
        <v>438</v>
      </c>
      <c r="I1937" t="s">
        <v>17</v>
      </c>
      <c r="J1937">
        <v>4</v>
      </c>
      <c r="K1937">
        <v>0.33</v>
      </c>
      <c r="L1937">
        <v>18</v>
      </c>
      <c r="M1937" t="s">
        <v>18</v>
      </c>
      <c r="N1937" s="7">
        <f t="shared" si="90"/>
        <v>243</v>
      </c>
      <c r="O1937">
        <f t="shared" si="91"/>
        <v>196.34146341463415</v>
      </c>
      <c r="Q1937">
        <f t="shared" si="92"/>
        <v>-31.249999999999993</v>
      </c>
    </row>
    <row r="1938" spans="1:17" x14ac:dyDescent="0.3">
      <c r="A1938">
        <v>3905</v>
      </c>
      <c r="B1938" t="s">
        <v>19</v>
      </c>
      <c r="C1938" t="s">
        <v>20</v>
      </c>
      <c r="D1938" t="s">
        <v>27</v>
      </c>
      <c r="E1938">
        <v>81</v>
      </c>
      <c r="F1938">
        <v>3</v>
      </c>
      <c r="G1938" s="5">
        <v>44122</v>
      </c>
      <c r="H1938" t="s">
        <v>1085</v>
      </c>
      <c r="I1938" t="s">
        <v>17</v>
      </c>
      <c r="J1938">
        <v>9</v>
      </c>
      <c r="K1938">
        <v>0.48</v>
      </c>
      <c r="L1938">
        <v>18</v>
      </c>
      <c r="M1938" t="s">
        <v>18</v>
      </c>
      <c r="N1938" s="7">
        <f t="shared" si="90"/>
        <v>243</v>
      </c>
      <c r="O1938">
        <f t="shared" si="91"/>
        <v>0</v>
      </c>
      <c r="Q1938">
        <f t="shared" si="92"/>
        <v>45.454545454545439</v>
      </c>
    </row>
    <row r="1939" spans="1:17" x14ac:dyDescent="0.3">
      <c r="A1939">
        <v>1430</v>
      </c>
      <c r="B1939" t="s">
        <v>239</v>
      </c>
      <c r="C1939" t="s">
        <v>240</v>
      </c>
      <c r="D1939" t="s">
        <v>54</v>
      </c>
      <c r="E1939">
        <v>62</v>
      </c>
      <c r="F1939">
        <v>3</v>
      </c>
      <c r="G1939" s="5">
        <v>44123</v>
      </c>
      <c r="H1939" t="s">
        <v>317</v>
      </c>
      <c r="I1939" t="s">
        <v>17</v>
      </c>
      <c r="J1939">
        <v>8</v>
      </c>
      <c r="K1939">
        <v>0.48</v>
      </c>
      <c r="L1939">
        <v>11</v>
      </c>
      <c r="M1939" t="s">
        <v>24</v>
      </c>
      <c r="N1939" s="7">
        <f t="shared" si="90"/>
        <v>186</v>
      </c>
      <c r="O1939">
        <f t="shared" si="91"/>
        <v>-23.456790123456788</v>
      </c>
      <c r="Q1939">
        <f t="shared" si="92"/>
        <v>0</v>
      </c>
    </row>
    <row r="1940" spans="1:17" x14ac:dyDescent="0.3">
      <c r="A1940">
        <v>3807</v>
      </c>
      <c r="B1940" t="s">
        <v>83</v>
      </c>
      <c r="C1940" t="s">
        <v>84</v>
      </c>
      <c r="D1940" t="s">
        <v>27</v>
      </c>
      <c r="E1940">
        <v>71</v>
      </c>
      <c r="F1940">
        <v>1</v>
      </c>
      <c r="G1940" s="5">
        <v>44123</v>
      </c>
      <c r="H1940" t="s">
        <v>1012</v>
      </c>
      <c r="I1940" t="s">
        <v>17</v>
      </c>
      <c r="J1940">
        <v>7</v>
      </c>
      <c r="K1940">
        <v>0.33</v>
      </c>
      <c r="L1940">
        <v>19</v>
      </c>
      <c r="M1940" t="s">
        <v>18</v>
      </c>
      <c r="N1940" s="7">
        <f t="shared" si="90"/>
        <v>71</v>
      </c>
      <c r="O1940">
        <f t="shared" si="91"/>
        <v>-61.827956989247312</v>
      </c>
      <c r="Q1940">
        <f t="shared" si="92"/>
        <v>-31.249999999999993</v>
      </c>
    </row>
    <row r="1941" spans="1:17" x14ac:dyDescent="0.3">
      <c r="A1941">
        <v>4114</v>
      </c>
      <c r="B1941" t="s">
        <v>63</v>
      </c>
      <c r="C1941" t="s">
        <v>64</v>
      </c>
      <c r="D1941" t="s">
        <v>54</v>
      </c>
      <c r="E1941">
        <v>78</v>
      </c>
      <c r="F1941">
        <v>2</v>
      </c>
      <c r="G1941" s="5">
        <v>44123</v>
      </c>
      <c r="H1941" t="s">
        <v>440</v>
      </c>
      <c r="I1941" t="s">
        <v>17</v>
      </c>
      <c r="J1941">
        <v>7</v>
      </c>
      <c r="K1941">
        <v>0.48</v>
      </c>
      <c r="L1941">
        <v>15</v>
      </c>
      <c r="M1941" t="s">
        <v>18</v>
      </c>
      <c r="N1941" s="7">
        <f t="shared" si="90"/>
        <v>156</v>
      </c>
      <c r="O1941">
        <f t="shared" si="91"/>
        <v>119.71830985915493</v>
      </c>
      <c r="Q1941">
        <f t="shared" si="92"/>
        <v>45.454545454545439</v>
      </c>
    </row>
    <row r="1942" spans="1:17" x14ac:dyDescent="0.3">
      <c r="A1942">
        <v>4551</v>
      </c>
      <c r="B1942" t="s">
        <v>79</v>
      </c>
      <c r="C1942" t="s">
        <v>80</v>
      </c>
      <c r="D1942" t="s">
        <v>27</v>
      </c>
      <c r="E1942">
        <v>31</v>
      </c>
      <c r="F1942">
        <v>3</v>
      </c>
      <c r="G1942" s="5">
        <v>44123</v>
      </c>
      <c r="H1942" t="s">
        <v>208</v>
      </c>
      <c r="I1942" t="s">
        <v>29</v>
      </c>
      <c r="J1942">
        <v>6</v>
      </c>
      <c r="K1942">
        <v>0.48</v>
      </c>
      <c r="L1942">
        <v>16</v>
      </c>
      <c r="M1942" t="s">
        <v>18</v>
      </c>
      <c r="N1942" s="7">
        <f t="shared" si="90"/>
        <v>93</v>
      </c>
      <c r="O1942">
        <f t="shared" si="91"/>
        <v>-40.384615384615387</v>
      </c>
      <c r="Q1942">
        <f t="shared" si="92"/>
        <v>0</v>
      </c>
    </row>
    <row r="1943" spans="1:17" x14ac:dyDescent="0.3">
      <c r="A1943">
        <v>5151</v>
      </c>
      <c r="B1943" t="s">
        <v>242</v>
      </c>
      <c r="C1943" t="s">
        <v>243</v>
      </c>
      <c r="D1943" t="s">
        <v>27</v>
      </c>
      <c r="E1943">
        <v>55</v>
      </c>
      <c r="F1943">
        <v>1</v>
      </c>
      <c r="G1943" s="5">
        <v>44123</v>
      </c>
      <c r="H1943" t="s">
        <v>494</v>
      </c>
      <c r="I1943" t="s">
        <v>29</v>
      </c>
      <c r="J1943">
        <v>7</v>
      </c>
      <c r="K1943">
        <v>0.48</v>
      </c>
      <c r="L1943">
        <v>15</v>
      </c>
      <c r="M1943" t="s">
        <v>18</v>
      </c>
      <c r="N1943" s="7">
        <f t="shared" si="90"/>
        <v>55</v>
      </c>
      <c r="O1943">
        <f t="shared" si="91"/>
        <v>-40.86021505376344</v>
      </c>
      <c r="Q1943">
        <f t="shared" si="92"/>
        <v>0</v>
      </c>
    </row>
    <row r="1944" spans="1:17" x14ac:dyDescent="0.3">
      <c r="A1944">
        <v>9706</v>
      </c>
      <c r="B1944" t="s">
        <v>320</v>
      </c>
      <c r="C1944" t="s">
        <v>321</v>
      </c>
      <c r="D1944" t="s">
        <v>54</v>
      </c>
      <c r="E1944">
        <v>66</v>
      </c>
      <c r="F1944">
        <v>2</v>
      </c>
      <c r="G1944" s="5">
        <v>44123</v>
      </c>
      <c r="H1944" t="s">
        <v>714</v>
      </c>
      <c r="I1944" t="s">
        <v>23</v>
      </c>
      <c r="J1944">
        <v>3</v>
      </c>
      <c r="K1944">
        <v>0.33</v>
      </c>
      <c r="L1944">
        <v>13</v>
      </c>
      <c r="M1944" t="s">
        <v>740</v>
      </c>
      <c r="N1944" s="7">
        <f t="shared" si="90"/>
        <v>132</v>
      </c>
      <c r="O1944">
        <f t="shared" si="91"/>
        <v>140</v>
      </c>
      <c r="Q1944">
        <f t="shared" si="92"/>
        <v>-31.249999999999993</v>
      </c>
    </row>
    <row r="1945" spans="1:17" x14ac:dyDescent="0.3">
      <c r="A1945">
        <v>2580</v>
      </c>
      <c r="B1945" t="s">
        <v>34</v>
      </c>
      <c r="C1945" t="s">
        <v>35</v>
      </c>
      <c r="D1945" t="s">
        <v>54</v>
      </c>
      <c r="E1945">
        <v>83</v>
      </c>
      <c r="F1945">
        <v>1</v>
      </c>
      <c r="G1945" s="5">
        <v>44124</v>
      </c>
      <c r="H1945" t="s">
        <v>838</v>
      </c>
      <c r="I1945" t="s">
        <v>17</v>
      </c>
      <c r="J1945">
        <v>5</v>
      </c>
      <c r="K1945">
        <v>0.48</v>
      </c>
      <c r="L1945">
        <v>8</v>
      </c>
      <c r="M1945" t="s">
        <v>18</v>
      </c>
      <c r="N1945" s="7">
        <f t="shared" si="90"/>
        <v>83</v>
      </c>
      <c r="O1945">
        <f t="shared" si="91"/>
        <v>-37.121212121212125</v>
      </c>
      <c r="Q1945">
        <f t="shared" si="92"/>
        <v>45.454545454545439</v>
      </c>
    </row>
    <row r="1946" spans="1:17" x14ac:dyDescent="0.3">
      <c r="A1946">
        <v>3762</v>
      </c>
      <c r="B1946" t="s">
        <v>446</v>
      </c>
      <c r="C1946" t="s">
        <v>447</v>
      </c>
      <c r="D1946" t="s">
        <v>54</v>
      </c>
      <c r="E1946">
        <v>58</v>
      </c>
      <c r="F1946">
        <v>3</v>
      </c>
      <c r="G1946" s="5">
        <v>44124</v>
      </c>
      <c r="H1946" t="s">
        <v>1036</v>
      </c>
      <c r="I1946" t="s">
        <v>17</v>
      </c>
      <c r="J1946">
        <v>9</v>
      </c>
      <c r="K1946">
        <v>0.56999999999999995</v>
      </c>
      <c r="L1946">
        <v>17</v>
      </c>
      <c r="M1946" t="s">
        <v>18</v>
      </c>
      <c r="N1946" s="7">
        <f t="shared" si="90"/>
        <v>174</v>
      </c>
      <c r="O1946">
        <f t="shared" si="91"/>
        <v>109.63855421686748</v>
      </c>
      <c r="Q1946">
        <f t="shared" si="92"/>
        <v>18.749999999999993</v>
      </c>
    </row>
    <row r="1947" spans="1:17" x14ac:dyDescent="0.3">
      <c r="A1947">
        <v>3829</v>
      </c>
      <c r="B1947" t="s">
        <v>47</v>
      </c>
      <c r="C1947" t="s">
        <v>48</v>
      </c>
      <c r="D1947" t="s">
        <v>27</v>
      </c>
      <c r="E1947">
        <v>66</v>
      </c>
      <c r="F1947">
        <v>3</v>
      </c>
      <c r="G1947" s="5">
        <v>44124</v>
      </c>
      <c r="H1947" t="s">
        <v>313</v>
      </c>
      <c r="I1947" t="s">
        <v>17</v>
      </c>
      <c r="J1947">
        <v>7</v>
      </c>
      <c r="K1947">
        <v>0.33</v>
      </c>
      <c r="L1947">
        <v>15</v>
      </c>
      <c r="M1947" t="s">
        <v>18</v>
      </c>
      <c r="N1947" s="7">
        <f t="shared" si="90"/>
        <v>198</v>
      </c>
      <c r="O1947">
        <f t="shared" si="91"/>
        <v>13.793103448275861</v>
      </c>
      <c r="Q1947">
        <f t="shared" si="92"/>
        <v>-42.105263157894726</v>
      </c>
    </row>
    <row r="1948" spans="1:17" x14ac:dyDescent="0.3">
      <c r="A1948">
        <v>3998</v>
      </c>
      <c r="B1948" t="s">
        <v>44</v>
      </c>
      <c r="C1948" t="s">
        <v>45</v>
      </c>
      <c r="D1948" t="s">
        <v>54</v>
      </c>
      <c r="E1948">
        <v>45</v>
      </c>
      <c r="F1948">
        <v>1</v>
      </c>
      <c r="G1948" s="5">
        <v>44124</v>
      </c>
      <c r="H1948" t="s">
        <v>474</v>
      </c>
      <c r="I1948" t="s">
        <v>17</v>
      </c>
      <c r="J1948">
        <v>5</v>
      </c>
      <c r="K1948">
        <v>0.18</v>
      </c>
      <c r="L1948">
        <v>17</v>
      </c>
      <c r="M1948" t="s">
        <v>18</v>
      </c>
      <c r="N1948" s="7">
        <f t="shared" si="90"/>
        <v>45</v>
      </c>
      <c r="O1948">
        <f t="shared" si="91"/>
        <v>-77.272727272727266</v>
      </c>
      <c r="Q1948">
        <f t="shared" si="92"/>
        <v>-45.45454545454546</v>
      </c>
    </row>
    <row r="1949" spans="1:17" x14ac:dyDescent="0.3">
      <c r="A1949">
        <v>4208</v>
      </c>
      <c r="B1949" t="s">
        <v>120</v>
      </c>
      <c r="C1949" t="s">
        <v>121</v>
      </c>
      <c r="D1949" t="s">
        <v>54</v>
      </c>
      <c r="E1949">
        <v>16</v>
      </c>
      <c r="F1949">
        <v>1</v>
      </c>
      <c r="G1949" s="5">
        <v>44124</v>
      </c>
      <c r="H1949" t="s">
        <v>508</v>
      </c>
      <c r="I1949" t="s">
        <v>17</v>
      </c>
      <c r="J1949">
        <v>7</v>
      </c>
      <c r="K1949">
        <v>0.33</v>
      </c>
      <c r="L1949">
        <v>20</v>
      </c>
      <c r="M1949" t="s">
        <v>18</v>
      </c>
      <c r="N1949" s="7">
        <f t="shared" si="90"/>
        <v>16</v>
      </c>
      <c r="O1949">
        <f t="shared" si="91"/>
        <v>-64.444444444444443</v>
      </c>
      <c r="Q1949">
        <f t="shared" si="92"/>
        <v>83.333333333333343</v>
      </c>
    </row>
    <row r="1950" spans="1:17" x14ac:dyDescent="0.3">
      <c r="A1950">
        <v>4605</v>
      </c>
      <c r="B1950" t="s">
        <v>273</v>
      </c>
      <c r="C1950" t="s">
        <v>274</v>
      </c>
      <c r="D1950" t="s">
        <v>27</v>
      </c>
      <c r="E1950">
        <v>78</v>
      </c>
      <c r="F1950">
        <v>2</v>
      </c>
      <c r="G1950" s="5">
        <v>44124</v>
      </c>
      <c r="H1950" t="s">
        <v>494</v>
      </c>
      <c r="I1950" t="s">
        <v>29</v>
      </c>
      <c r="J1950">
        <v>5</v>
      </c>
      <c r="K1950">
        <v>0.33</v>
      </c>
      <c r="L1950">
        <v>15</v>
      </c>
      <c r="M1950" t="s">
        <v>18</v>
      </c>
      <c r="N1950" s="7">
        <f t="shared" si="90"/>
        <v>156</v>
      </c>
      <c r="O1950">
        <f t="shared" si="91"/>
        <v>875</v>
      </c>
      <c r="Q1950">
        <f t="shared" si="92"/>
        <v>0</v>
      </c>
    </row>
    <row r="1951" spans="1:17" x14ac:dyDescent="0.3">
      <c r="A1951">
        <v>9090</v>
      </c>
      <c r="B1951" t="s">
        <v>96</v>
      </c>
      <c r="C1951" t="s">
        <v>97</v>
      </c>
      <c r="D1951" t="s">
        <v>54</v>
      </c>
      <c r="E1951">
        <v>54</v>
      </c>
      <c r="F1951">
        <v>3</v>
      </c>
      <c r="G1951" s="5">
        <v>44124</v>
      </c>
      <c r="H1951" t="s">
        <v>753</v>
      </c>
      <c r="I1951" t="s">
        <v>23</v>
      </c>
      <c r="J1951">
        <v>7</v>
      </c>
      <c r="K1951">
        <v>0.48</v>
      </c>
      <c r="L1951">
        <v>11</v>
      </c>
      <c r="M1951" t="s">
        <v>33</v>
      </c>
      <c r="N1951" s="7">
        <f t="shared" si="90"/>
        <v>162</v>
      </c>
      <c r="O1951">
        <f t="shared" si="91"/>
        <v>3.8461538461538463</v>
      </c>
      <c r="Q1951">
        <f t="shared" si="92"/>
        <v>45.454545454545439</v>
      </c>
    </row>
    <row r="1952" spans="1:17" x14ac:dyDescent="0.3">
      <c r="A1952">
        <v>2049</v>
      </c>
      <c r="B1952" t="s">
        <v>216</v>
      </c>
      <c r="C1952" t="s">
        <v>217</v>
      </c>
      <c r="D1952" t="s">
        <v>27</v>
      </c>
      <c r="E1952">
        <v>74</v>
      </c>
      <c r="F1952">
        <v>3</v>
      </c>
      <c r="G1952" s="5">
        <v>44125</v>
      </c>
      <c r="H1952" t="s">
        <v>278</v>
      </c>
      <c r="I1952" t="s">
        <v>17</v>
      </c>
      <c r="J1952">
        <v>9</v>
      </c>
      <c r="K1952">
        <v>0.18</v>
      </c>
      <c r="L1952">
        <v>18</v>
      </c>
      <c r="M1952" t="s">
        <v>24</v>
      </c>
      <c r="N1952" s="7">
        <f t="shared" si="90"/>
        <v>222</v>
      </c>
      <c r="O1952">
        <f t="shared" si="91"/>
        <v>37.037037037037038</v>
      </c>
      <c r="Q1952">
        <f t="shared" si="92"/>
        <v>-62.5</v>
      </c>
    </row>
    <row r="1953" spans="1:17" x14ac:dyDescent="0.3">
      <c r="A1953">
        <v>3279</v>
      </c>
      <c r="B1953" t="s">
        <v>30</v>
      </c>
      <c r="C1953" t="s">
        <v>31</v>
      </c>
      <c r="D1953" t="s">
        <v>27</v>
      </c>
      <c r="E1953">
        <v>73</v>
      </c>
      <c r="F1953">
        <v>3</v>
      </c>
      <c r="G1953" s="5">
        <v>44125</v>
      </c>
      <c r="H1953" t="s">
        <v>1001</v>
      </c>
      <c r="I1953" t="s">
        <v>17</v>
      </c>
      <c r="J1953">
        <v>5</v>
      </c>
      <c r="K1953">
        <v>0.33</v>
      </c>
      <c r="L1953">
        <v>9</v>
      </c>
      <c r="M1953" t="s">
        <v>18</v>
      </c>
      <c r="N1953" s="7">
        <f t="shared" si="90"/>
        <v>219</v>
      </c>
      <c r="O1953">
        <f t="shared" si="91"/>
        <v>-1.3513513513513513</v>
      </c>
      <c r="Q1953">
        <f t="shared" si="92"/>
        <v>83.333333333333343</v>
      </c>
    </row>
    <row r="1954" spans="1:17" x14ac:dyDescent="0.3">
      <c r="A1954">
        <v>3648</v>
      </c>
      <c r="B1954" t="s">
        <v>205</v>
      </c>
      <c r="C1954" t="s">
        <v>206</v>
      </c>
      <c r="D1954" t="s">
        <v>54</v>
      </c>
      <c r="E1954">
        <v>85</v>
      </c>
      <c r="F1954">
        <v>2</v>
      </c>
      <c r="G1954" s="5">
        <v>44125</v>
      </c>
      <c r="H1954" t="s">
        <v>153</v>
      </c>
      <c r="I1954" t="s">
        <v>17</v>
      </c>
      <c r="J1954">
        <v>7</v>
      </c>
      <c r="K1954">
        <v>0.33</v>
      </c>
      <c r="L1954">
        <v>15</v>
      </c>
      <c r="M1954" t="s">
        <v>18</v>
      </c>
      <c r="N1954" s="7">
        <f t="shared" si="90"/>
        <v>170</v>
      </c>
      <c r="O1954">
        <f t="shared" si="91"/>
        <v>-22.37442922374429</v>
      </c>
      <c r="Q1954">
        <f t="shared" si="92"/>
        <v>0</v>
      </c>
    </row>
    <row r="1955" spans="1:17" x14ac:dyDescent="0.3">
      <c r="A1955">
        <v>4572</v>
      </c>
      <c r="B1955" t="s">
        <v>308</v>
      </c>
      <c r="C1955" t="s">
        <v>309</v>
      </c>
      <c r="D1955" t="s">
        <v>54</v>
      </c>
      <c r="E1955">
        <v>67</v>
      </c>
      <c r="F1955">
        <v>3</v>
      </c>
      <c r="G1955" s="5">
        <v>44125</v>
      </c>
      <c r="H1955" t="s">
        <v>268</v>
      </c>
      <c r="I1955" t="s">
        <v>29</v>
      </c>
      <c r="J1955">
        <v>8</v>
      </c>
      <c r="K1955">
        <v>0.48</v>
      </c>
      <c r="L1955">
        <v>20</v>
      </c>
      <c r="M1955" t="s">
        <v>18</v>
      </c>
      <c r="N1955" s="7">
        <f t="shared" si="90"/>
        <v>201</v>
      </c>
      <c r="O1955">
        <f t="shared" si="91"/>
        <v>18.235294117647058</v>
      </c>
      <c r="Q1955">
        <f t="shared" si="92"/>
        <v>45.454545454545439</v>
      </c>
    </row>
    <row r="1956" spans="1:17" x14ac:dyDescent="0.3">
      <c r="A1956">
        <v>4630</v>
      </c>
      <c r="B1956" t="s">
        <v>137</v>
      </c>
      <c r="C1956" t="s">
        <v>138</v>
      </c>
      <c r="D1956" t="s">
        <v>54</v>
      </c>
      <c r="E1956">
        <v>43</v>
      </c>
      <c r="F1956">
        <v>1</v>
      </c>
      <c r="G1956" s="5">
        <v>44125</v>
      </c>
      <c r="H1956" t="s">
        <v>499</v>
      </c>
      <c r="I1956" t="s">
        <v>29</v>
      </c>
      <c r="J1956">
        <v>7</v>
      </c>
      <c r="K1956">
        <v>0.33</v>
      </c>
      <c r="L1956">
        <v>19</v>
      </c>
      <c r="M1956" t="s">
        <v>18</v>
      </c>
      <c r="N1956" s="7">
        <f t="shared" si="90"/>
        <v>43</v>
      </c>
      <c r="O1956">
        <f t="shared" si="91"/>
        <v>-78.606965174129357</v>
      </c>
      <c r="Q1956">
        <f t="shared" si="92"/>
        <v>-31.249999999999993</v>
      </c>
    </row>
    <row r="1957" spans="1:17" x14ac:dyDescent="0.3">
      <c r="A1957">
        <v>4666</v>
      </c>
      <c r="B1957" t="s">
        <v>75</v>
      </c>
      <c r="C1957" t="s">
        <v>76</v>
      </c>
      <c r="D1957" t="s">
        <v>54</v>
      </c>
      <c r="E1957">
        <v>74</v>
      </c>
      <c r="F1957">
        <v>2</v>
      </c>
      <c r="G1957" s="5">
        <v>44125</v>
      </c>
      <c r="H1957" t="s">
        <v>514</v>
      </c>
      <c r="I1957" t="s">
        <v>29</v>
      </c>
      <c r="J1957">
        <v>4</v>
      </c>
      <c r="K1957">
        <v>0.21</v>
      </c>
      <c r="L1957">
        <v>17</v>
      </c>
      <c r="M1957" t="s">
        <v>18</v>
      </c>
      <c r="N1957" s="7">
        <f t="shared" si="90"/>
        <v>148</v>
      </c>
      <c r="O1957">
        <f t="shared" si="91"/>
        <v>244.18604651162789</v>
      </c>
      <c r="Q1957">
        <f t="shared" si="92"/>
        <v>-36.363636363636367</v>
      </c>
    </row>
    <row r="1958" spans="1:17" x14ac:dyDescent="0.3">
      <c r="A1958">
        <v>5107</v>
      </c>
      <c r="B1958" t="s">
        <v>161</v>
      </c>
      <c r="C1958" t="s">
        <v>162</v>
      </c>
      <c r="D1958" t="s">
        <v>27</v>
      </c>
      <c r="E1958">
        <v>74</v>
      </c>
      <c r="F1958">
        <v>2</v>
      </c>
      <c r="G1958" s="5">
        <v>44125</v>
      </c>
      <c r="H1958" t="s">
        <v>605</v>
      </c>
      <c r="I1958" t="s">
        <v>29</v>
      </c>
      <c r="J1958">
        <v>6</v>
      </c>
      <c r="K1958">
        <v>0.33</v>
      </c>
      <c r="L1958">
        <v>16</v>
      </c>
      <c r="M1958" t="s">
        <v>18</v>
      </c>
      <c r="N1958" s="7">
        <f t="shared" si="90"/>
        <v>148</v>
      </c>
      <c r="O1958">
        <f t="shared" si="91"/>
        <v>0</v>
      </c>
      <c r="Q1958">
        <f t="shared" si="92"/>
        <v>57.142857142857153</v>
      </c>
    </row>
    <row r="1959" spans="1:17" x14ac:dyDescent="0.3">
      <c r="A1959">
        <v>1547</v>
      </c>
      <c r="B1959" t="s">
        <v>284</v>
      </c>
      <c r="C1959" t="s">
        <v>285</v>
      </c>
      <c r="D1959" t="s">
        <v>27</v>
      </c>
      <c r="E1959">
        <v>50</v>
      </c>
      <c r="F1959">
        <v>3</v>
      </c>
      <c r="G1959" s="5">
        <v>44126</v>
      </c>
      <c r="H1959" t="s">
        <v>716</v>
      </c>
      <c r="I1959" t="s">
        <v>17</v>
      </c>
      <c r="J1959">
        <v>9</v>
      </c>
      <c r="K1959">
        <v>0.48</v>
      </c>
      <c r="L1959">
        <v>17</v>
      </c>
      <c r="M1959" t="s">
        <v>24</v>
      </c>
      <c r="N1959" s="7">
        <f t="shared" si="90"/>
        <v>150</v>
      </c>
      <c r="O1959">
        <f t="shared" si="91"/>
        <v>1.3513513513513513</v>
      </c>
      <c r="Q1959">
        <f t="shared" si="92"/>
        <v>45.454545454545439</v>
      </c>
    </row>
    <row r="1960" spans="1:17" x14ac:dyDescent="0.3">
      <c r="A1960">
        <v>2261</v>
      </c>
      <c r="B1960" t="s">
        <v>41</v>
      </c>
      <c r="C1960" t="s">
        <v>42</v>
      </c>
      <c r="D1960" t="s">
        <v>27</v>
      </c>
      <c r="E1960">
        <v>38</v>
      </c>
      <c r="F1960">
        <v>1</v>
      </c>
      <c r="G1960" s="5">
        <v>44126</v>
      </c>
      <c r="H1960" t="s">
        <v>561</v>
      </c>
      <c r="I1960" t="s">
        <v>17</v>
      </c>
      <c r="J1960">
        <v>6</v>
      </c>
      <c r="K1960">
        <v>0.33</v>
      </c>
      <c r="L1960">
        <v>20</v>
      </c>
      <c r="M1960" t="s">
        <v>18</v>
      </c>
      <c r="N1960" s="7">
        <f t="shared" si="90"/>
        <v>38</v>
      </c>
      <c r="O1960">
        <f t="shared" si="91"/>
        <v>-74.666666666666671</v>
      </c>
      <c r="Q1960">
        <f t="shared" si="92"/>
        <v>-31.249999999999993</v>
      </c>
    </row>
    <row r="1961" spans="1:17" x14ac:dyDescent="0.3">
      <c r="A1961">
        <v>4063</v>
      </c>
      <c r="B1961" t="s">
        <v>287</v>
      </c>
      <c r="C1961" t="s">
        <v>288</v>
      </c>
      <c r="D1961" t="s">
        <v>27</v>
      </c>
      <c r="E1961">
        <v>29</v>
      </c>
      <c r="F1961">
        <v>1</v>
      </c>
      <c r="G1961" s="5">
        <v>44126</v>
      </c>
      <c r="H1961" t="s">
        <v>421</v>
      </c>
      <c r="I1961" t="s">
        <v>17</v>
      </c>
      <c r="J1961">
        <v>6</v>
      </c>
      <c r="K1961">
        <v>0.33</v>
      </c>
      <c r="L1961">
        <v>19</v>
      </c>
      <c r="M1961" t="s">
        <v>18</v>
      </c>
      <c r="N1961" s="7">
        <f t="shared" si="90"/>
        <v>29</v>
      </c>
      <c r="O1961">
        <f t="shared" si="91"/>
        <v>-23.684210526315788</v>
      </c>
      <c r="Q1961">
        <f t="shared" si="92"/>
        <v>0</v>
      </c>
    </row>
    <row r="1962" spans="1:17" x14ac:dyDescent="0.3">
      <c r="A1962">
        <v>4600</v>
      </c>
      <c r="B1962" t="s">
        <v>228</v>
      </c>
      <c r="C1962" t="s">
        <v>229</v>
      </c>
      <c r="D1962" t="s">
        <v>54</v>
      </c>
      <c r="E1962">
        <v>54</v>
      </c>
      <c r="F1962">
        <v>1</v>
      </c>
      <c r="G1962" s="5">
        <v>44126</v>
      </c>
      <c r="H1962" t="s">
        <v>436</v>
      </c>
      <c r="I1962" t="s">
        <v>29</v>
      </c>
      <c r="J1962">
        <v>6</v>
      </c>
      <c r="K1962">
        <v>0.48</v>
      </c>
      <c r="L1962">
        <v>16</v>
      </c>
      <c r="M1962" t="s">
        <v>18</v>
      </c>
      <c r="N1962" s="7">
        <f t="shared" si="90"/>
        <v>54</v>
      </c>
      <c r="O1962">
        <f t="shared" si="91"/>
        <v>86.206896551724128</v>
      </c>
      <c r="Q1962">
        <f t="shared" si="92"/>
        <v>45.454545454545439</v>
      </c>
    </row>
    <row r="1963" spans="1:17" x14ac:dyDescent="0.3">
      <c r="A1963">
        <v>4705</v>
      </c>
      <c r="B1963" t="s">
        <v>212</v>
      </c>
      <c r="C1963" t="s">
        <v>213</v>
      </c>
      <c r="D1963" t="s">
        <v>27</v>
      </c>
      <c r="E1963">
        <v>60</v>
      </c>
      <c r="F1963">
        <v>3</v>
      </c>
      <c r="G1963" s="5">
        <v>44126</v>
      </c>
      <c r="H1963" t="s">
        <v>676</v>
      </c>
      <c r="I1963" t="s">
        <v>29</v>
      </c>
      <c r="J1963">
        <v>9</v>
      </c>
      <c r="K1963">
        <v>0.33</v>
      </c>
      <c r="L1963">
        <v>16</v>
      </c>
      <c r="M1963" t="s">
        <v>18</v>
      </c>
      <c r="N1963" s="7">
        <f t="shared" si="90"/>
        <v>180</v>
      </c>
      <c r="O1963">
        <f t="shared" si="91"/>
        <v>233.33333333333334</v>
      </c>
      <c r="Q1963">
        <f t="shared" si="92"/>
        <v>-31.249999999999993</v>
      </c>
    </row>
    <row r="1964" spans="1:17" x14ac:dyDescent="0.3">
      <c r="A1964">
        <v>8952</v>
      </c>
      <c r="B1964" t="s">
        <v>102</v>
      </c>
      <c r="C1964" t="s">
        <v>103</v>
      </c>
      <c r="D1964" t="s">
        <v>54</v>
      </c>
      <c r="E1964">
        <v>82</v>
      </c>
      <c r="F1964">
        <v>3</v>
      </c>
      <c r="G1964" s="5">
        <v>44126</v>
      </c>
      <c r="H1964" t="s">
        <v>515</v>
      </c>
      <c r="I1964" t="s">
        <v>23</v>
      </c>
      <c r="J1964">
        <v>5</v>
      </c>
      <c r="K1964">
        <v>0.33</v>
      </c>
      <c r="L1964">
        <v>12</v>
      </c>
      <c r="M1964" t="s">
        <v>33</v>
      </c>
      <c r="N1964" s="7">
        <f t="shared" si="90"/>
        <v>246</v>
      </c>
      <c r="O1964">
        <f t="shared" si="91"/>
        <v>36.666666666666664</v>
      </c>
      <c r="Q1964">
        <f t="shared" si="92"/>
        <v>0</v>
      </c>
    </row>
    <row r="1965" spans="1:17" x14ac:dyDescent="0.3">
      <c r="A1965">
        <v>9989</v>
      </c>
      <c r="B1965" t="s">
        <v>146</v>
      </c>
      <c r="C1965" t="s">
        <v>147</v>
      </c>
      <c r="D1965" t="s">
        <v>27</v>
      </c>
      <c r="E1965">
        <v>83</v>
      </c>
      <c r="F1965">
        <v>1</v>
      </c>
      <c r="G1965" s="5">
        <v>44126</v>
      </c>
      <c r="H1965" t="s">
        <v>588</v>
      </c>
      <c r="I1965" t="s">
        <v>23</v>
      </c>
      <c r="J1965">
        <v>3</v>
      </c>
      <c r="K1965">
        <v>0.33</v>
      </c>
      <c r="L1965">
        <v>12</v>
      </c>
      <c r="M1965" t="s">
        <v>740</v>
      </c>
      <c r="N1965" s="7">
        <f t="shared" si="90"/>
        <v>83</v>
      </c>
      <c r="O1965">
        <f t="shared" si="91"/>
        <v>-66.260162601626021</v>
      </c>
      <c r="Q1965">
        <f t="shared" si="92"/>
        <v>0</v>
      </c>
    </row>
    <row r="1966" spans="1:17" x14ac:dyDescent="0.3">
      <c r="A1966">
        <v>2361</v>
      </c>
      <c r="B1966" t="s">
        <v>105</v>
      </c>
      <c r="C1966" t="s">
        <v>106</v>
      </c>
      <c r="D1966" t="s">
        <v>27</v>
      </c>
      <c r="E1966">
        <v>23</v>
      </c>
      <c r="F1966">
        <v>2</v>
      </c>
      <c r="G1966" s="5">
        <v>44127</v>
      </c>
      <c r="H1966" t="s">
        <v>985</v>
      </c>
      <c r="I1966" t="s">
        <v>17</v>
      </c>
      <c r="J1966">
        <v>9</v>
      </c>
      <c r="K1966">
        <v>0.33</v>
      </c>
      <c r="L1966">
        <v>21</v>
      </c>
      <c r="M1966" t="s">
        <v>18</v>
      </c>
      <c r="N1966" s="7">
        <f t="shared" si="90"/>
        <v>46</v>
      </c>
      <c r="O1966">
        <f t="shared" si="91"/>
        <v>-44.578313253012048</v>
      </c>
      <c r="Q1966">
        <f t="shared" si="92"/>
        <v>0</v>
      </c>
    </row>
    <row r="1967" spans="1:17" x14ac:dyDescent="0.3">
      <c r="A1967">
        <v>2725</v>
      </c>
      <c r="B1967" t="s">
        <v>265</v>
      </c>
      <c r="C1967" t="s">
        <v>266</v>
      </c>
      <c r="D1967" t="s">
        <v>27</v>
      </c>
      <c r="E1967">
        <v>20</v>
      </c>
      <c r="F1967">
        <v>3</v>
      </c>
      <c r="G1967" s="5">
        <v>44127</v>
      </c>
      <c r="H1967" t="s">
        <v>354</v>
      </c>
      <c r="I1967" t="s">
        <v>17</v>
      </c>
      <c r="J1967">
        <v>8</v>
      </c>
      <c r="K1967">
        <v>0.48</v>
      </c>
      <c r="L1967">
        <v>19</v>
      </c>
      <c r="M1967" t="s">
        <v>18</v>
      </c>
      <c r="N1967" s="7">
        <f t="shared" si="90"/>
        <v>60</v>
      </c>
      <c r="O1967">
        <f t="shared" si="91"/>
        <v>30.434782608695656</v>
      </c>
      <c r="Q1967">
        <f t="shared" si="92"/>
        <v>45.454545454545439</v>
      </c>
    </row>
    <row r="1968" spans="1:17" x14ac:dyDescent="0.3">
      <c r="A1968">
        <v>3244</v>
      </c>
      <c r="B1968" t="s">
        <v>47</v>
      </c>
      <c r="C1968" t="s">
        <v>48</v>
      </c>
      <c r="D1968" t="s">
        <v>54</v>
      </c>
      <c r="E1968">
        <v>18</v>
      </c>
      <c r="F1968">
        <v>2</v>
      </c>
      <c r="G1968" s="5">
        <v>44127</v>
      </c>
      <c r="H1968" t="s">
        <v>1005</v>
      </c>
      <c r="I1968" t="s">
        <v>17</v>
      </c>
      <c r="J1968">
        <v>7</v>
      </c>
      <c r="K1968">
        <v>0.33</v>
      </c>
      <c r="L1968">
        <v>10</v>
      </c>
      <c r="M1968" t="s">
        <v>18</v>
      </c>
      <c r="N1968" s="7">
        <f t="shared" si="90"/>
        <v>36</v>
      </c>
      <c r="O1968">
        <f t="shared" si="91"/>
        <v>-40</v>
      </c>
      <c r="Q1968">
        <f t="shared" si="92"/>
        <v>-31.249999999999993</v>
      </c>
    </row>
    <row r="1969" spans="1:17" x14ac:dyDescent="0.3">
      <c r="A1969">
        <v>3912</v>
      </c>
      <c r="B1969" t="s">
        <v>326</v>
      </c>
      <c r="C1969" t="s">
        <v>327</v>
      </c>
      <c r="D1969" t="s">
        <v>54</v>
      </c>
      <c r="E1969">
        <v>79</v>
      </c>
      <c r="F1969">
        <v>3</v>
      </c>
      <c r="G1969" s="5">
        <v>44127</v>
      </c>
      <c r="H1969" t="s">
        <v>744</v>
      </c>
      <c r="I1969" t="s">
        <v>17</v>
      </c>
      <c r="J1969">
        <v>9</v>
      </c>
      <c r="K1969">
        <v>0.48</v>
      </c>
      <c r="L1969">
        <v>16</v>
      </c>
      <c r="M1969" t="s">
        <v>18</v>
      </c>
      <c r="N1969" s="7">
        <f t="shared" si="90"/>
        <v>237</v>
      </c>
      <c r="O1969">
        <f t="shared" si="91"/>
        <v>558.33333333333326</v>
      </c>
      <c r="Q1969">
        <f t="shared" si="92"/>
        <v>45.454545454545439</v>
      </c>
    </row>
    <row r="1970" spans="1:17" x14ac:dyDescent="0.3">
      <c r="A1970">
        <v>1973</v>
      </c>
      <c r="B1970" t="s">
        <v>47</v>
      </c>
      <c r="C1970" t="s">
        <v>48</v>
      </c>
      <c r="D1970" t="s">
        <v>27</v>
      </c>
      <c r="E1970">
        <v>80</v>
      </c>
      <c r="F1970">
        <v>1</v>
      </c>
      <c r="G1970" s="5">
        <v>44128</v>
      </c>
      <c r="H1970" t="s">
        <v>735</v>
      </c>
      <c r="I1970" t="s">
        <v>17</v>
      </c>
      <c r="J1970">
        <v>6</v>
      </c>
      <c r="K1970">
        <v>0.33</v>
      </c>
      <c r="L1970">
        <v>7</v>
      </c>
      <c r="M1970" t="s">
        <v>24</v>
      </c>
      <c r="N1970" s="7">
        <f t="shared" si="90"/>
        <v>80</v>
      </c>
      <c r="O1970">
        <f t="shared" si="91"/>
        <v>-66.244725738396625</v>
      </c>
      <c r="Q1970">
        <f t="shared" si="92"/>
        <v>-31.249999999999993</v>
      </c>
    </row>
    <row r="1971" spans="1:17" x14ac:dyDescent="0.3">
      <c r="A1971">
        <v>3467</v>
      </c>
      <c r="B1971" t="s">
        <v>34</v>
      </c>
      <c r="C1971" t="s">
        <v>35</v>
      </c>
      <c r="D1971" t="s">
        <v>27</v>
      </c>
      <c r="E1971">
        <v>58</v>
      </c>
      <c r="F1971">
        <v>3</v>
      </c>
      <c r="G1971" s="5">
        <v>44128</v>
      </c>
      <c r="H1971" t="s">
        <v>750</v>
      </c>
      <c r="I1971" t="s">
        <v>17</v>
      </c>
      <c r="J1971">
        <v>8</v>
      </c>
      <c r="K1971">
        <v>0.48</v>
      </c>
      <c r="L1971">
        <v>22</v>
      </c>
      <c r="M1971" t="s">
        <v>18</v>
      </c>
      <c r="N1971" s="7">
        <f t="shared" si="90"/>
        <v>174</v>
      </c>
      <c r="O1971">
        <f t="shared" si="91"/>
        <v>117.5</v>
      </c>
      <c r="Q1971">
        <f t="shared" si="92"/>
        <v>45.454545454545439</v>
      </c>
    </row>
    <row r="1972" spans="1:17" x14ac:dyDescent="0.3">
      <c r="A1972">
        <v>4391</v>
      </c>
      <c r="B1972" t="s">
        <v>552</v>
      </c>
      <c r="C1972" t="s">
        <v>553</v>
      </c>
      <c r="D1972" t="s">
        <v>27</v>
      </c>
      <c r="E1972">
        <v>40</v>
      </c>
      <c r="F1972">
        <v>2</v>
      </c>
      <c r="G1972" s="5">
        <v>44128</v>
      </c>
      <c r="H1972" t="s">
        <v>275</v>
      </c>
      <c r="I1972" t="s">
        <v>17</v>
      </c>
      <c r="J1972">
        <v>9</v>
      </c>
      <c r="K1972">
        <v>0.33</v>
      </c>
      <c r="L1972">
        <v>17</v>
      </c>
      <c r="M1972" t="s">
        <v>18</v>
      </c>
      <c r="N1972" s="7">
        <f t="shared" si="90"/>
        <v>80</v>
      </c>
      <c r="O1972">
        <f t="shared" si="91"/>
        <v>-54.022988505747129</v>
      </c>
      <c r="Q1972">
        <f t="shared" si="92"/>
        <v>-31.249999999999993</v>
      </c>
    </row>
    <row r="1973" spans="1:17" x14ac:dyDescent="0.3">
      <c r="A1973">
        <v>9900</v>
      </c>
      <c r="B1973" t="s">
        <v>320</v>
      </c>
      <c r="C1973" t="s">
        <v>321</v>
      </c>
      <c r="D1973" t="s">
        <v>54</v>
      </c>
      <c r="E1973">
        <v>26</v>
      </c>
      <c r="F1973">
        <v>3</v>
      </c>
      <c r="G1973" s="5">
        <v>44128</v>
      </c>
      <c r="H1973" t="s">
        <v>654</v>
      </c>
      <c r="I1973" t="s">
        <v>23</v>
      </c>
      <c r="J1973">
        <v>6</v>
      </c>
      <c r="K1973">
        <v>0.33</v>
      </c>
      <c r="L1973">
        <v>15</v>
      </c>
      <c r="M1973" t="s">
        <v>740</v>
      </c>
      <c r="N1973" s="7">
        <f t="shared" si="90"/>
        <v>78</v>
      </c>
      <c r="O1973">
        <f t="shared" si="91"/>
        <v>-2.5</v>
      </c>
      <c r="Q1973">
        <f t="shared" si="92"/>
        <v>0</v>
      </c>
    </row>
    <row r="1974" spans="1:17" x14ac:dyDescent="0.3">
      <c r="A1974">
        <v>3726</v>
      </c>
      <c r="B1974" t="s">
        <v>117</v>
      </c>
      <c r="C1974" t="s">
        <v>118</v>
      </c>
      <c r="D1974" t="s">
        <v>54</v>
      </c>
      <c r="E1974">
        <v>31</v>
      </c>
      <c r="F1974">
        <v>2</v>
      </c>
      <c r="G1974" s="5">
        <v>44129</v>
      </c>
      <c r="H1974" t="s">
        <v>40</v>
      </c>
      <c r="I1974" t="s">
        <v>17</v>
      </c>
      <c r="J1974">
        <v>4</v>
      </c>
      <c r="K1974">
        <v>0.48</v>
      </c>
      <c r="L1974">
        <v>18</v>
      </c>
      <c r="M1974" t="s">
        <v>18</v>
      </c>
      <c r="N1974" s="7">
        <f t="shared" si="90"/>
        <v>62</v>
      </c>
      <c r="O1974">
        <f t="shared" si="91"/>
        <v>-20.512820512820511</v>
      </c>
      <c r="Q1974">
        <f t="shared" si="92"/>
        <v>45.454545454545439</v>
      </c>
    </row>
    <row r="1975" spans="1:17" x14ac:dyDescent="0.3">
      <c r="A1975">
        <v>4767</v>
      </c>
      <c r="B1975" t="s">
        <v>111</v>
      </c>
      <c r="C1975" t="s">
        <v>112</v>
      </c>
      <c r="D1975" t="s">
        <v>27</v>
      </c>
      <c r="E1975">
        <v>67</v>
      </c>
      <c r="F1975">
        <v>3</v>
      </c>
      <c r="G1975" s="5">
        <v>44129</v>
      </c>
      <c r="H1975" t="s">
        <v>457</v>
      </c>
      <c r="I1975" t="s">
        <v>29</v>
      </c>
      <c r="J1975">
        <v>9</v>
      </c>
      <c r="K1975">
        <v>0.48</v>
      </c>
      <c r="L1975">
        <v>17</v>
      </c>
      <c r="M1975" t="s">
        <v>18</v>
      </c>
      <c r="N1975" s="7">
        <f t="shared" si="90"/>
        <v>201</v>
      </c>
      <c r="O1975">
        <f t="shared" si="91"/>
        <v>224.19354838709674</v>
      </c>
      <c r="Q1975">
        <f t="shared" si="92"/>
        <v>0</v>
      </c>
    </row>
    <row r="1976" spans="1:17" x14ac:dyDescent="0.3">
      <c r="A1976">
        <v>5064</v>
      </c>
      <c r="B1976" t="s">
        <v>79</v>
      </c>
      <c r="C1976" t="s">
        <v>80</v>
      </c>
      <c r="D1976" t="s">
        <v>54</v>
      </c>
      <c r="E1976">
        <v>40</v>
      </c>
      <c r="F1976">
        <v>2</v>
      </c>
      <c r="G1976" s="5">
        <v>44129</v>
      </c>
      <c r="H1976" t="s">
        <v>561</v>
      </c>
      <c r="I1976" t="s">
        <v>29</v>
      </c>
      <c r="J1976">
        <v>5</v>
      </c>
      <c r="K1976">
        <v>0.48</v>
      </c>
      <c r="L1976">
        <v>20</v>
      </c>
      <c r="M1976" t="s">
        <v>18</v>
      </c>
      <c r="N1976" s="7">
        <f t="shared" si="90"/>
        <v>80</v>
      </c>
      <c r="O1976">
        <f t="shared" si="91"/>
        <v>-60.199004975124382</v>
      </c>
      <c r="Q1976">
        <f t="shared" si="92"/>
        <v>0</v>
      </c>
    </row>
    <row r="1977" spans="1:17" x14ac:dyDescent="0.3">
      <c r="A1977">
        <v>1682</v>
      </c>
      <c r="B1977" t="s">
        <v>246</v>
      </c>
      <c r="C1977" t="s">
        <v>247</v>
      </c>
      <c r="D1977" t="s">
        <v>54</v>
      </c>
      <c r="E1977">
        <v>66</v>
      </c>
      <c r="F1977">
        <v>2</v>
      </c>
      <c r="G1977" s="5">
        <v>44130</v>
      </c>
      <c r="H1977" t="s">
        <v>975</v>
      </c>
      <c r="I1977" t="s">
        <v>17</v>
      </c>
      <c r="J1977">
        <v>8</v>
      </c>
      <c r="K1977">
        <v>0.33</v>
      </c>
      <c r="L1977">
        <v>7</v>
      </c>
      <c r="M1977" t="s">
        <v>24</v>
      </c>
      <c r="N1977" s="7">
        <f t="shared" si="90"/>
        <v>132</v>
      </c>
      <c r="O1977">
        <f t="shared" si="91"/>
        <v>65</v>
      </c>
      <c r="Q1977">
        <f t="shared" si="92"/>
        <v>-31.249999999999993</v>
      </c>
    </row>
    <row r="1978" spans="1:17" x14ac:dyDescent="0.3">
      <c r="A1978">
        <v>2743</v>
      </c>
      <c r="B1978" t="s">
        <v>180</v>
      </c>
      <c r="C1978" t="s">
        <v>181</v>
      </c>
      <c r="D1978" t="s">
        <v>27</v>
      </c>
      <c r="E1978">
        <v>30</v>
      </c>
      <c r="F1978">
        <v>2</v>
      </c>
      <c r="G1978" s="5">
        <v>44131</v>
      </c>
      <c r="H1978" t="s">
        <v>598</v>
      </c>
      <c r="I1978" t="s">
        <v>17</v>
      </c>
      <c r="J1978">
        <v>7</v>
      </c>
      <c r="K1978">
        <v>0.48</v>
      </c>
      <c r="L1978">
        <v>14</v>
      </c>
      <c r="M1978" t="s">
        <v>18</v>
      </c>
      <c r="N1978" s="7">
        <f t="shared" si="90"/>
        <v>60</v>
      </c>
      <c r="O1978">
        <f t="shared" si="91"/>
        <v>-54.54545454545454</v>
      </c>
      <c r="Q1978">
        <f t="shared" si="92"/>
        <v>45.454545454545439</v>
      </c>
    </row>
    <row r="1979" spans="1:17" x14ac:dyDescent="0.3">
      <c r="A1979">
        <v>3489</v>
      </c>
      <c r="B1979" t="s">
        <v>44</v>
      </c>
      <c r="C1979" t="s">
        <v>45</v>
      </c>
      <c r="D1979" t="s">
        <v>27</v>
      </c>
      <c r="E1979">
        <v>57</v>
      </c>
      <c r="F1979">
        <v>3</v>
      </c>
      <c r="G1979" s="5">
        <v>44131</v>
      </c>
      <c r="H1979" t="s">
        <v>441</v>
      </c>
      <c r="I1979" t="s">
        <v>17</v>
      </c>
      <c r="J1979">
        <v>5</v>
      </c>
      <c r="K1979">
        <v>0.18</v>
      </c>
      <c r="L1979">
        <v>16</v>
      </c>
      <c r="M1979" t="s">
        <v>18</v>
      </c>
      <c r="N1979" s="7">
        <f t="shared" si="90"/>
        <v>171</v>
      </c>
      <c r="O1979">
        <f t="shared" si="91"/>
        <v>185</v>
      </c>
      <c r="Q1979">
        <f t="shared" si="92"/>
        <v>-62.5</v>
      </c>
    </row>
    <row r="1980" spans="1:17" x14ac:dyDescent="0.3">
      <c r="A1980">
        <v>4423</v>
      </c>
      <c r="B1980" t="s">
        <v>525</v>
      </c>
      <c r="C1980" t="s">
        <v>526</v>
      </c>
      <c r="D1980" t="s">
        <v>27</v>
      </c>
      <c r="E1980">
        <v>24</v>
      </c>
      <c r="F1980">
        <v>1</v>
      </c>
      <c r="G1980" s="5">
        <v>44131</v>
      </c>
      <c r="H1980" t="s">
        <v>392</v>
      </c>
      <c r="I1980" t="s">
        <v>17</v>
      </c>
      <c r="J1980">
        <v>4</v>
      </c>
      <c r="K1980">
        <v>0.33</v>
      </c>
      <c r="L1980">
        <v>18</v>
      </c>
      <c r="M1980" t="s">
        <v>18</v>
      </c>
      <c r="N1980" s="7">
        <f t="shared" si="90"/>
        <v>24</v>
      </c>
      <c r="O1980">
        <f t="shared" si="91"/>
        <v>-85.964912280701753</v>
      </c>
      <c r="Q1980">
        <f t="shared" si="92"/>
        <v>83.333333333333343</v>
      </c>
    </row>
    <row r="1981" spans="1:17" x14ac:dyDescent="0.3">
      <c r="A1981">
        <v>4531</v>
      </c>
      <c r="B1981" t="s">
        <v>446</v>
      </c>
      <c r="C1981" t="s">
        <v>447</v>
      </c>
      <c r="D1981" t="s">
        <v>27</v>
      </c>
      <c r="E1981">
        <v>24</v>
      </c>
      <c r="F1981">
        <v>3</v>
      </c>
      <c r="G1981" s="5">
        <v>44131</v>
      </c>
      <c r="H1981" t="s">
        <v>654</v>
      </c>
      <c r="I1981" t="s">
        <v>29</v>
      </c>
      <c r="J1981">
        <v>6</v>
      </c>
      <c r="K1981">
        <v>0.48</v>
      </c>
      <c r="L1981">
        <v>15</v>
      </c>
      <c r="M1981" t="s">
        <v>18</v>
      </c>
      <c r="N1981" s="7">
        <f t="shared" si="90"/>
        <v>72</v>
      </c>
      <c r="O1981">
        <f t="shared" si="91"/>
        <v>200</v>
      </c>
      <c r="Q1981">
        <f t="shared" si="92"/>
        <v>45.454545454545439</v>
      </c>
    </row>
    <row r="1982" spans="1:17" x14ac:dyDescent="0.3">
      <c r="A1982">
        <v>4805</v>
      </c>
      <c r="B1982" t="s">
        <v>90</v>
      </c>
      <c r="C1982" t="s">
        <v>91</v>
      </c>
      <c r="D1982" t="s">
        <v>27</v>
      </c>
      <c r="E1982">
        <v>84</v>
      </c>
      <c r="F1982">
        <v>1</v>
      </c>
      <c r="G1982" s="5">
        <v>44131</v>
      </c>
      <c r="H1982" t="s">
        <v>107</v>
      </c>
      <c r="I1982" t="s">
        <v>29</v>
      </c>
      <c r="J1982">
        <v>9</v>
      </c>
      <c r="K1982">
        <v>0.36</v>
      </c>
      <c r="L1982">
        <v>19</v>
      </c>
      <c r="M1982" t="s">
        <v>18</v>
      </c>
      <c r="N1982" s="7">
        <f t="shared" si="90"/>
        <v>84</v>
      </c>
      <c r="O1982">
        <f t="shared" si="91"/>
        <v>16.666666666666664</v>
      </c>
      <c r="Q1982">
        <f t="shared" si="92"/>
        <v>-25</v>
      </c>
    </row>
    <row r="1983" spans="1:17" x14ac:dyDescent="0.3">
      <c r="A1983">
        <v>2519</v>
      </c>
      <c r="B1983" t="s">
        <v>168</v>
      </c>
      <c r="C1983" t="s">
        <v>169</v>
      </c>
      <c r="D1983" t="s">
        <v>27</v>
      </c>
      <c r="E1983">
        <v>77</v>
      </c>
      <c r="F1983">
        <v>3</v>
      </c>
      <c r="G1983" s="5">
        <v>44132</v>
      </c>
      <c r="H1983" t="s">
        <v>1123</v>
      </c>
      <c r="I1983" t="s">
        <v>17</v>
      </c>
      <c r="J1983">
        <v>7</v>
      </c>
      <c r="K1983">
        <v>0.48</v>
      </c>
      <c r="L1983">
        <v>8</v>
      </c>
      <c r="M1983" t="s">
        <v>18</v>
      </c>
      <c r="N1983" s="7">
        <f t="shared" si="90"/>
        <v>231</v>
      </c>
      <c r="O1983">
        <f t="shared" si="91"/>
        <v>175</v>
      </c>
      <c r="Q1983">
        <f t="shared" si="92"/>
        <v>33.333333333333329</v>
      </c>
    </row>
    <row r="1984" spans="1:17" x14ac:dyDescent="0.3">
      <c r="A1984">
        <v>3330</v>
      </c>
      <c r="B1984" t="s">
        <v>161</v>
      </c>
      <c r="C1984" t="s">
        <v>162</v>
      </c>
      <c r="D1984" t="s">
        <v>54</v>
      </c>
      <c r="E1984">
        <v>24</v>
      </c>
      <c r="F1984">
        <v>1</v>
      </c>
      <c r="G1984" s="5">
        <v>44132</v>
      </c>
      <c r="H1984" t="s">
        <v>913</v>
      </c>
      <c r="I1984" t="s">
        <v>17</v>
      </c>
      <c r="J1984">
        <v>4</v>
      </c>
      <c r="K1984">
        <v>0.33</v>
      </c>
      <c r="L1984">
        <v>8</v>
      </c>
      <c r="M1984" t="s">
        <v>18</v>
      </c>
      <c r="N1984" s="7">
        <f t="shared" si="90"/>
        <v>24</v>
      </c>
      <c r="O1984">
        <f t="shared" si="91"/>
        <v>-89.610389610389603</v>
      </c>
      <c r="Q1984">
        <f t="shared" si="92"/>
        <v>-31.249999999999993</v>
      </c>
    </row>
    <row r="1985" spans="1:17" x14ac:dyDescent="0.3">
      <c r="A1985">
        <v>4081</v>
      </c>
      <c r="B1985" t="s">
        <v>151</v>
      </c>
      <c r="C1985" t="s">
        <v>152</v>
      </c>
      <c r="D1985" t="s">
        <v>27</v>
      </c>
      <c r="E1985">
        <v>20</v>
      </c>
      <c r="F1985">
        <v>3</v>
      </c>
      <c r="G1985" s="5">
        <v>44132</v>
      </c>
      <c r="H1985" t="s">
        <v>409</v>
      </c>
      <c r="I1985" t="s">
        <v>17</v>
      </c>
      <c r="J1985">
        <v>6</v>
      </c>
      <c r="K1985">
        <v>0.48</v>
      </c>
      <c r="L1985">
        <v>17</v>
      </c>
      <c r="M1985" t="s">
        <v>18</v>
      </c>
      <c r="N1985" s="7">
        <f t="shared" si="90"/>
        <v>60</v>
      </c>
      <c r="O1985">
        <f t="shared" si="91"/>
        <v>150</v>
      </c>
      <c r="Q1985">
        <f t="shared" si="92"/>
        <v>45.454545454545439</v>
      </c>
    </row>
    <row r="1986" spans="1:17" x14ac:dyDescent="0.3">
      <c r="A1986">
        <v>4701</v>
      </c>
      <c r="B1986" t="s">
        <v>161</v>
      </c>
      <c r="C1986" t="s">
        <v>162</v>
      </c>
      <c r="D1986" t="s">
        <v>27</v>
      </c>
      <c r="E1986">
        <v>16</v>
      </c>
      <c r="F1986">
        <v>1</v>
      </c>
      <c r="G1986" s="5">
        <v>44132</v>
      </c>
      <c r="H1986" t="s">
        <v>1198</v>
      </c>
      <c r="I1986" t="s">
        <v>29</v>
      </c>
      <c r="J1986">
        <v>5</v>
      </c>
      <c r="K1986">
        <v>0.33</v>
      </c>
      <c r="L1986">
        <v>16</v>
      </c>
      <c r="M1986" t="s">
        <v>18</v>
      </c>
      <c r="N1986" s="7">
        <f t="shared" ref="N1986:N2049" si="93">E1986*F1986</f>
        <v>16</v>
      </c>
      <c r="O1986">
        <f t="shared" si="91"/>
        <v>-73.333333333333329</v>
      </c>
      <c r="Q1986">
        <f t="shared" si="92"/>
        <v>-31.249999999999993</v>
      </c>
    </row>
    <row r="1987" spans="1:17" x14ac:dyDescent="0.3">
      <c r="A1987">
        <v>1524</v>
      </c>
      <c r="B1987" t="s">
        <v>99</v>
      </c>
      <c r="C1987" t="s">
        <v>100</v>
      </c>
      <c r="D1987" t="s">
        <v>54</v>
      </c>
      <c r="E1987">
        <v>51</v>
      </c>
      <c r="F1987">
        <v>1</v>
      </c>
      <c r="G1987" s="5">
        <v>44133</v>
      </c>
      <c r="H1987" t="s">
        <v>744</v>
      </c>
      <c r="I1987" t="s">
        <v>17</v>
      </c>
      <c r="J1987">
        <v>6</v>
      </c>
      <c r="K1987">
        <v>0.48</v>
      </c>
      <c r="L1987">
        <v>16</v>
      </c>
      <c r="M1987" t="s">
        <v>24</v>
      </c>
      <c r="N1987" s="7">
        <f t="shared" si="93"/>
        <v>51</v>
      </c>
      <c r="O1987">
        <f t="shared" ref="O1987:O2050" si="94">IF(N1987=0, 0, ((N1987-N1986)/ABS(N1986))*100)</f>
        <v>218.75</v>
      </c>
      <c r="Q1987">
        <f t="shared" ref="Q1987:Q2050" si="95">IF(K1987=0, 0, ((K1987-K1986)/ABS(K1986))*100)</f>
        <v>45.454545454545439</v>
      </c>
    </row>
    <row r="1988" spans="1:17" x14ac:dyDescent="0.3">
      <c r="A1988">
        <v>3686</v>
      </c>
      <c r="B1988" t="s">
        <v>205</v>
      </c>
      <c r="C1988" t="s">
        <v>206</v>
      </c>
      <c r="D1988" t="s">
        <v>54</v>
      </c>
      <c r="E1988">
        <v>25</v>
      </c>
      <c r="F1988">
        <v>2</v>
      </c>
      <c r="G1988" s="5">
        <v>44133</v>
      </c>
      <c r="H1988" t="s">
        <v>459</v>
      </c>
      <c r="I1988" t="s">
        <v>17</v>
      </c>
      <c r="J1988">
        <v>4</v>
      </c>
      <c r="K1988">
        <v>0.33</v>
      </c>
      <c r="L1988">
        <v>20</v>
      </c>
      <c r="M1988" t="s">
        <v>18</v>
      </c>
      <c r="N1988" s="7">
        <f t="shared" si="93"/>
        <v>50</v>
      </c>
      <c r="O1988">
        <f t="shared" si="94"/>
        <v>-1.9607843137254901</v>
      </c>
      <c r="Q1988">
        <f t="shared" si="95"/>
        <v>-31.249999999999993</v>
      </c>
    </row>
    <row r="1989" spans="1:17" x14ac:dyDescent="0.3">
      <c r="A1989">
        <v>3948</v>
      </c>
      <c r="B1989" t="s">
        <v>108</v>
      </c>
      <c r="C1989" t="s">
        <v>109</v>
      </c>
      <c r="D1989" t="s">
        <v>54</v>
      </c>
      <c r="E1989">
        <v>76</v>
      </c>
      <c r="F1989">
        <v>2</v>
      </c>
      <c r="G1989" s="5">
        <v>44133</v>
      </c>
      <c r="H1989" t="s">
        <v>543</v>
      </c>
      <c r="I1989" t="s">
        <v>17</v>
      </c>
      <c r="J1989">
        <v>7</v>
      </c>
      <c r="K1989">
        <v>0.18</v>
      </c>
      <c r="L1989">
        <v>20</v>
      </c>
      <c r="M1989" t="s">
        <v>18</v>
      </c>
      <c r="N1989" s="7">
        <f t="shared" si="93"/>
        <v>152</v>
      </c>
      <c r="O1989">
        <f t="shared" si="94"/>
        <v>204</v>
      </c>
      <c r="Q1989">
        <f t="shared" si="95"/>
        <v>-45.45454545454546</v>
      </c>
    </row>
    <row r="1990" spans="1:17" x14ac:dyDescent="0.3">
      <c r="A1990">
        <v>4152</v>
      </c>
      <c r="B1990" t="s">
        <v>133</v>
      </c>
      <c r="C1990" t="s">
        <v>134</v>
      </c>
      <c r="D1990" t="s">
        <v>54</v>
      </c>
      <c r="E1990">
        <v>54</v>
      </c>
      <c r="F1990">
        <v>3</v>
      </c>
      <c r="G1990" s="5">
        <v>44133</v>
      </c>
      <c r="H1990" t="s">
        <v>942</v>
      </c>
      <c r="I1990" t="s">
        <v>17</v>
      </c>
      <c r="J1990">
        <v>5</v>
      </c>
      <c r="K1990">
        <v>0.48</v>
      </c>
      <c r="L1990">
        <v>18</v>
      </c>
      <c r="M1990" t="s">
        <v>18</v>
      </c>
      <c r="N1990" s="7">
        <f t="shared" si="93"/>
        <v>162</v>
      </c>
      <c r="O1990">
        <f t="shared" si="94"/>
        <v>6.5789473684210522</v>
      </c>
      <c r="Q1990">
        <f t="shared" si="95"/>
        <v>166.66666666666669</v>
      </c>
    </row>
    <row r="1991" spans="1:17" x14ac:dyDescent="0.3">
      <c r="A1991">
        <v>4826</v>
      </c>
      <c r="B1991" t="s">
        <v>25</v>
      </c>
      <c r="C1991" t="s">
        <v>26</v>
      </c>
      <c r="D1991" t="s">
        <v>54</v>
      </c>
      <c r="E1991">
        <v>39</v>
      </c>
      <c r="F1991">
        <v>3</v>
      </c>
      <c r="G1991" s="5">
        <v>44133</v>
      </c>
      <c r="H1991" t="s">
        <v>809</v>
      </c>
      <c r="I1991" t="s">
        <v>29</v>
      </c>
      <c r="J1991">
        <v>7</v>
      </c>
      <c r="K1991">
        <v>0.33</v>
      </c>
      <c r="L1991">
        <v>18</v>
      </c>
      <c r="M1991" t="s">
        <v>18</v>
      </c>
      <c r="N1991" s="7">
        <f t="shared" si="93"/>
        <v>117</v>
      </c>
      <c r="O1991">
        <f t="shared" si="94"/>
        <v>-27.777777777777779</v>
      </c>
      <c r="Q1991">
        <f t="shared" si="95"/>
        <v>-31.249999999999993</v>
      </c>
    </row>
    <row r="1992" spans="1:17" x14ac:dyDescent="0.3">
      <c r="A1992">
        <v>4974</v>
      </c>
      <c r="B1992" t="s">
        <v>177</v>
      </c>
      <c r="C1992" t="s">
        <v>178</v>
      </c>
      <c r="D1992" t="s">
        <v>54</v>
      </c>
      <c r="E1992">
        <v>35</v>
      </c>
      <c r="F1992">
        <v>3</v>
      </c>
      <c r="G1992" s="5">
        <v>44133</v>
      </c>
      <c r="H1992" t="s">
        <v>725</v>
      </c>
      <c r="I1992" t="s">
        <v>29</v>
      </c>
      <c r="J1992">
        <v>4</v>
      </c>
      <c r="K1992">
        <v>0.33</v>
      </c>
      <c r="L1992">
        <v>15</v>
      </c>
      <c r="M1992" t="s">
        <v>18</v>
      </c>
      <c r="N1992" s="7">
        <f t="shared" si="93"/>
        <v>105</v>
      </c>
      <c r="O1992">
        <f t="shared" si="94"/>
        <v>-10.256410256410255</v>
      </c>
      <c r="Q1992">
        <f t="shared" si="95"/>
        <v>0</v>
      </c>
    </row>
    <row r="1993" spans="1:17" x14ac:dyDescent="0.3">
      <c r="A1993">
        <v>8956</v>
      </c>
      <c r="B1993" t="s">
        <v>254</v>
      </c>
      <c r="C1993" t="s">
        <v>255</v>
      </c>
      <c r="D1993" t="s">
        <v>54</v>
      </c>
      <c r="E1993">
        <v>31</v>
      </c>
      <c r="F1993">
        <v>3</v>
      </c>
      <c r="G1993" s="5">
        <v>44133</v>
      </c>
      <c r="H1993" t="s">
        <v>568</v>
      </c>
      <c r="I1993" t="s">
        <v>23</v>
      </c>
      <c r="J1993">
        <v>5</v>
      </c>
      <c r="K1993">
        <v>0.48</v>
      </c>
      <c r="L1993">
        <v>16</v>
      </c>
      <c r="M1993" t="s">
        <v>33</v>
      </c>
      <c r="N1993" s="7">
        <f t="shared" si="93"/>
        <v>93</v>
      </c>
      <c r="O1993">
        <f t="shared" si="94"/>
        <v>-11.428571428571429</v>
      </c>
      <c r="Q1993">
        <f t="shared" si="95"/>
        <v>45.454545454545439</v>
      </c>
    </row>
    <row r="1994" spans="1:17" x14ac:dyDescent="0.3">
      <c r="A1994">
        <v>9671</v>
      </c>
      <c r="B1994" t="s">
        <v>311</v>
      </c>
      <c r="C1994" t="s">
        <v>312</v>
      </c>
      <c r="D1994" t="s">
        <v>27</v>
      </c>
      <c r="E1994">
        <v>44</v>
      </c>
      <c r="F1994">
        <v>1</v>
      </c>
      <c r="G1994" s="5">
        <v>44133</v>
      </c>
      <c r="H1994" t="s">
        <v>702</v>
      </c>
      <c r="I1994" t="s">
        <v>23</v>
      </c>
      <c r="J1994">
        <v>7</v>
      </c>
      <c r="K1994">
        <v>0.21</v>
      </c>
      <c r="L1994">
        <v>11</v>
      </c>
      <c r="M1994" t="s">
        <v>33</v>
      </c>
      <c r="N1994" s="7">
        <f t="shared" si="93"/>
        <v>44</v>
      </c>
      <c r="O1994">
        <f t="shared" si="94"/>
        <v>-52.688172043010752</v>
      </c>
      <c r="Q1994">
        <f t="shared" si="95"/>
        <v>-56.250000000000014</v>
      </c>
    </row>
    <row r="1995" spans="1:17" x14ac:dyDescent="0.3">
      <c r="A1995">
        <v>9956</v>
      </c>
      <c r="B1995" t="s">
        <v>13</v>
      </c>
      <c r="C1995" t="s">
        <v>14</v>
      </c>
      <c r="D1995" t="s">
        <v>54</v>
      </c>
      <c r="E1995">
        <v>17</v>
      </c>
      <c r="F1995">
        <v>3</v>
      </c>
      <c r="G1995" s="5">
        <v>44133</v>
      </c>
      <c r="H1995" t="s">
        <v>741</v>
      </c>
      <c r="I1995" t="s">
        <v>23</v>
      </c>
      <c r="J1995">
        <v>4</v>
      </c>
      <c r="K1995">
        <v>0.48</v>
      </c>
      <c r="L1995">
        <v>7</v>
      </c>
      <c r="M1995" t="s">
        <v>740</v>
      </c>
      <c r="N1995" s="7">
        <f t="shared" si="93"/>
        <v>51</v>
      </c>
      <c r="O1995">
        <f t="shared" si="94"/>
        <v>15.909090909090908</v>
      </c>
      <c r="Q1995">
        <f t="shared" si="95"/>
        <v>128.57142857142858</v>
      </c>
    </row>
    <row r="1996" spans="1:17" x14ac:dyDescent="0.3">
      <c r="A1996">
        <v>1248</v>
      </c>
      <c r="B1996" t="s">
        <v>13</v>
      </c>
      <c r="C1996" t="s">
        <v>14</v>
      </c>
      <c r="D1996" t="s">
        <v>54</v>
      </c>
      <c r="E1996">
        <v>63</v>
      </c>
      <c r="F1996">
        <v>2</v>
      </c>
      <c r="G1996" s="5">
        <v>44134</v>
      </c>
      <c r="H1996" t="s">
        <v>836</v>
      </c>
      <c r="I1996" t="s">
        <v>17</v>
      </c>
      <c r="J1996">
        <v>9</v>
      </c>
      <c r="K1996">
        <v>0.48</v>
      </c>
      <c r="L1996">
        <v>9</v>
      </c>
      <c r="M1996" t="s">
        <v>24</v>
      </c>
      <c r="N1996" s="7">
        <f t="shared" si="93"/>
        <v>126</v>
      </c>
      <c r="O1996">
        <f t="shared" si="94"/>
        <v>147.05882352941177</v>
      </c>
      <c r="Q1996">
        <f t="shared" si="95"/>
        <v>0</v>
      </c>
    </row>
    <row r="1997" spans="1:17" x14ac:dyDescent="0.3">
      <c r="A1997">
        <v>3329</v>
      </c>
      <c r="B1997" t="s">
        <v>19</v>
      </c>
      <c r="C1997" t="s">
        <v>20</v>
      </c>
      <c r="D1997" t="s">
        <v>27</v>
      </c>
      <c r="E1997">
        <v>67</v>
      </c>
      <c r="F1997">
        <v>1</v>
      </c>
      <c r="G1997" s="5">
        <v>44135</v>
      </c>
      <c r="H1997" t="s">
        <v>869</v>
      </c>
      <c r="I1997" t="s">
        <v>17</v>
      </c>
      <c r="J1997">
        <v>6</v>
      </c>
      <c r="K1997">
        <v>0.48</v>
      </c>
      <c r="L1997">
        <v>22</v>
      </c>
      <c r="M1997" t="s">
        <v>18</v>
      </c>
      <c r="N1997" s="7">
        <f t="shared" si="93"/>
        <v>67</v>
      </c>
      <c r="O1997">
        <f t="shared" si="94"/>
        <v>-46.825396825396822</v>
      </c>
      <c r="Q1997">
        <f t="shared" si="95"/>
        <v>0</v>
      </c>
    </row>
    <row r="1998" spans="1:17" x14ac:dyDescent="0.3">
      <c r="A1998">
        <v>3425</v>
      </c>
      <c r="B1998" t="s">
        <v>114</v>
      </c>
      <c r="C1998" t="s">
        <v>115</v>
      </c>
      <c r="D1998" t="s">
        <v>27</v>
      </c>
      <c r="E1998">
        <v>47</v>
      </c>
      <c r="F1998">
        <v>2</v>
      </c>
      <c r="G1998" s="5">
        <v>44135</v>
      </c>
      <c r="H1998" t="s">
        <v>223</v>
      </c>
      <c r="I1998" t="s">
        <v>17</v>
      </c>
      <c r="J1998">
        <v>9</v>
      </c>
      <c r="K1998">
        <v>0.18</v>
      </c>
      <c r="L1998">
        <v>20</v>
      </c>
      <c r="M1998" t="s">
        <v>18</v>
      </c>
      <c r="N1998" s="7">
        <f t="shared" si="93"/>
        <v>94</v>
      </c>
      <c r="O1998">
        <f t="shared" si="94"/>
        <v>40.298507462686565</v>
      </c>
      <c r="Q1998">
        <f t="shared" si="95"/>
        <v>-62.5</v>
      </c>
    </row>
    <row r="1999" spans="1:17" x14ac:dyDescent="0.3">
      <c r="A1999">
        <v>3466</v>
      </c>
      <c r="B1999" t="s">
        <v>209</v>
      </c>
      <c r="C1999" t="s">
        <v>210</v>
      </c>
      <c r="D1999" t="s">
        <v>54</v>
      </c>
      <c r="E1999">
        <v>49</v>
      </c>
      <c r="F1999">
        <v>3</v>
      </c>
      <c r="G1999" s="5">
        <v>44135</v>
      </c>
      <c r="H1999" t="s">
        <v>681</v>
      </c>
      <c r="I1999" t="s">
        <v>17</v>
      </c>
      <c r="J1999">
        <v>5</v>
      </c>
      <c r="K1999">
        <v>0.33</v>
      </c>
      <c r="L1999">
        <v>11</v>
      </c>
      <c r="M1999" t="s">
        <v>18</v>
      </c>
      <c r="N1999" s="7">
        <f t="shared" si="93"/>
        <v>147</v>
      </c>
      <c r="O1999">
        <f t="shared" si="94"/>
        <v>56.38297872340425</v>
      </c>
      <c r="Q1999">
        <f t="shared" si="95"/>
        <v>83.333333333333343</v>
      </c>
    </row>
    <row r="2000" spans="1:17" x14ac:dyDescent="0.3">
      <c r="A2000">
        <v>3746</v>
      </c>
      <c r="B2000" t="s">
        <v>108</v>
      </c>
      <c r="C2000" t="s">
        <v>109</v>
      </c>
      <c r="D2000" t="s">
        <v>54</v>
      </c>
      <c r="E2000">
        <v>26</v>
      </c>
      <c r="F2000">
        <v>1</v>
      </c>
      <c r="G2000" s="5">
        <v>44135</v>
      </c>
      <c r="H2000" t="s">
        <v>1150</v>
      </c>
      <c r="I2000" t="s">
        <v>17</v>
      </c>
      <c r="J2000">
        <v>8</v>
      </c>
      <c r="K2000">
        <v>0.18</v>
      </c>
      <c r="L2000">
        <v>17</v>
      </c>
      <c r="M2000" t="s">
        <v>18</v>
      </c>
      <c r="N2000" s="7">
        <f t="shared" si="93"/>
        <v>26</v>
      </c>
      <c r="O2000">
        <f t="shared" si="94"/>
        <v>-82.312925170068027</v>
      </c>
      <c r="Q2000">
        <f t="shared" si="95"/>
        <v>-45.45454545454546</v>
      </c>
    </row>
    <row r="2001" spans="1:17" x14ac:dyDescent="0.3">
      <c r="A2001">
        <v>3785</v>
      </c>
      <c r="B2001" t="s">
        <v>105</v>
      </c>
      <c r="C2001" t="s">
        <v>106</v>
      </c>
      <c r="D2001" t="s">
        <v>27</v>
      </c>
      <c r="E2001">
        <v>15</v>
      </c>
      <c r="F2001">
        <v>3</v>
      </c>
      <c r="G2001" s="5">
        <v>44135</v>
      </c>
      <c r="H2001" t="s">
        <v>641</v>
      </c>
      <c r="I2001" t="s">
        <v>17</v>
      </c>
      <c r="J2001">
        <v>5</v>
      </c>
      <c r="K2001">
        <v>0.33</v>
      </c>
      <c r="L2001">
        <v>19</v>
      </c>
      <c r="M2001" t="s">
        <v>18</v>
      </c>
      <c r="N2001" s="7">
        <f t="shared" si="93"/>
        <v>45</v>
      </c>
      <c r="O2001">
        <f t="shared" si="94"/>
        <v>73.076923076923066</v>
      </c>
      <c r="Q2001">
        <f t="shared" si="95"/>
        <v>83.333333333333343</v>
      </c>
    </row>
    <row r="2002" spans="1:17" x14ac:dyDescent="0.3">
      <c r="A2002">
        <v>4819</v>
      </c>
      <c r="B2002" t="s">
        <v>41</v>
      </c>
      <c r="C2002" t="s">
        <v>42</v>
      </c>
      <c r="D2002" t="s">
        <v>27</v>
      </c>
      <c r="E2002">
        <v>62</v>
      </c>
      <c r="F2002">
        <v>2</v>
      </c>
      <c r="G2002" s="5">
        <v>44135</v>
      </c>
      <c r="H2002" t="s">
        <v>693</v>
      </c>
      <c r="I2002" t="s">
        <v>29</v>
      </c>
      <c r="J2002">
        <v>7</v>
      </c>
      <c r="K2002">
        <v>0.33</v>
      </c>
      <c r="L2002">
        <v>18</v>
      </c>
      <c r="M2002" t="s">
        <v>18</v>
      </c>
      <c r="N2002" s="7">
        <f t="shared" si="93"/>
        <v>124</v>
      </c>
      <c r="O2002">
        <f t="shared" si="94"/>
        <v>175.55555555555554</v>
      </c>
      <c r="Q2002">
        <f t="shared" si="95"/>
        <v>0</v>
      </c>
    </row>
    <row r="2003" spans="1:17" x14ac:dyDescent="0.3">
      <c r="A2003">
        <v>5067</v>
      </c>
      <c r="B2003" t="s">
        <v>190</v>
      </c>
      <c r="C2003" t="s">
        <v>191</v>
      </c>
      <c r="D2003" t="s">
        <v>27</v>
      </c>
      <c r="E2003">
        <v>30</v>
      </c>
      <c r="F2003">
        <v>1</v>
      </c>
      <c r="G2003" s="5">
        <v>44135</v>
      </c>
      <c r="H2003" t="s">
        <v>1012</v>
      </c>
      <c r="I2003" t="s">
        <v>29</v>
      </c>
      <c r="J2003">
        <v>9</v>
      </c>
      <c r="K2003">
        <v>0.48</v>
      </c>
      <c r="L2003">
        <v>19</v>
      </c>
      <c r="M2003" t="s">
        <v>18</v>
      </c>
      <c r="N2003" s="7">
        <f t="shared" si="93"/>
        <v>30</v>
      </c>
      <c r="O2003">
        <f t="shared" si="94"/>
        <v>-75.806451612903231</v>
      </c>
      <c r="Q2003">
        <f t="shared" si="95"/>
        <v>45.454545454545439</v>
      </c>
    </row>
    <row r="2004" spans="1:17" x14ac:dyDescent="0.3">
      <c r="A2004">
        <v>1117</v>
      </c>
      <c r="B2004" t="s">
        <v>219</v>
      </c>
      <c r="C2004" t="s">
        <v>220</v>
      </c>
      <c r="D2004" t="s">
        <v>27</v>
      </c>
      <c r="E2004">
        <v>52</v>
      </c>
      <c r="F2004">
        <v>2</v>
      </c>
      <c r="G2004" s="5">
        <v>44136</v>
      </c>
      <c r="H2004" t="s">
        <v>776</v>
      </c>
      <c r="I2004" t="s">
        <v>17</v>
      </c>
      <c r="J2004">
        <v>6</v>
      </c>
      <c r="K2004">
        <v>0.48</v>
      </c>
      <c r="L2004">
        <v>17</v>
      </c>
      <c r="M2004" t="s">
        <v>24</v>
      </c>
      <c r="N2004" s="7">
        <f t="shared" si="93"/>
        <v>104</v>
      </c>
      <c r="O2004">
        <f t="shared" si="94"/>
        <v>246.66666666666669</v>
      </c>
      <c r="Q2004">
        <f t="shared" si="95"/>
        <v>0</v>
      </c>
    </row>
    <row r="2005" spans="1:17" x14ac:dyDescent="0.3">
      <c r="A2005">
        <v>2035</v>
      </c>
      <c r="B2005" t="s">
        <v>196</v>
      </c>
      <c r="C2005" t="s">
        <v>197</v>
      </c>
      <c r="D2005" t="s">
        <v>27</v>
      </c>
      <c r="E2005">
        <v>15</v>
      </c>
      <c r="F2005">
        <v>1</v>
      </c>
      <c r="G2005" s="5">
        <v>44136</v>
      </c>
      <c r="H2005" t="s">
        <v>970</v>
      </c>
      <c r="I2005" t="s">
        <v>17</v>
      </c>
      <c r="J2005">
        <v>7</v>
      </c>
      <c r="K2005">
        <v>0.48</v>
      </c>
      <c r="L2005">
        <v>6</v>
      </c>
      <c r="M2005" t="s">
        <v>24</v>
      </c>
      <c r="N2005" s="7">
        <f t="shared" si="93"/>
        <v>15</v>
      </c>
      <c r="O2005">
        <f t="shared" si="94"/>
        <v>-85.576923076923066</v>
      </c>
      <c r="Q2005">
        <f t="shared" si="95"/>
        <v>0</v>
      </c>
    </row>
    <row r="2006" spans="1:17" x14ac:dyDescent="0.3">
      <c r="A2006">
        <v>2676</v>
      </c>
      <c r="B2006" t="s">
        <v>180</v>
      </c>
      <c r="C2006" t="s">
        <v>181</v>
      </c>
      <c r="D2006" t="s">
        <v>54</v>
      </c>
      <c r="E2006">
        <v>60</v>
      </c>
      <c r="F2006">
        <v>2</v>
      </c>
      <c r="G2006" s="5">
        <v>44136</v>
      </c>
      <c r="H2006" t="s">
        <v>1139</v>
      </c>
      <c r="I2006" t="s">
        <v>17</v>
      </c>
      <c r="J2006">
        <v>5</v>
      </c>
      <c r="K2006">
        <v>0.48</v>
      </c>
      <c r="L2006">
        <v>11</v>
      </c>
      <c r="M2006" t="s">
        <v>18</v>
      </c>
      <c r="N2006" s="7">
        <f t="shared" si="93"/>
        <v>120</v>
      </c>
      <c r="O2006">
        <f t="shared" si="94"/>
        <v>700</v>
      </c>
      <c r="Q2006">
        <f t="shared" si="95"/>
        <v>0</v>
      </c>
    </row>
    <row r="2007" spans="1:17" x14ac:dyDescent="0.3">
      <c r="A2007">
        <v>2822</v>
      </c>
      <c r="B2007" t="s">
        <v>44</v>
      </c>
      <c r="C2007" t="s">
        <v>45</v>
      </c>
      <c r="D2007" t="s">
        <v>21</v>
      </c>
      <c r="E2007">
        <v>52</v>
      </c>
      <c r="F2007">
        <v>2</v>
      </c>
      <c r="G2007" s="5">
        <v>44136</v>
      </c>
      <c r="H2007" t="s">
        <v>1074</v>
      </c>
      <c r="I2007" t="s">
        <v>17</v>
      </c>
      <c r="J2007">
        <v>5</v>
      </c>
      <c r="K2007">
        <v>0.18</v>
      </c>
      <c r="L2007">
        <v>6</v>
      </c>
      <c r="M2007" t="s">
        <v>18</v>
      </c>
      <c r="N2007" s="7">
        <f t="shared" si="93"/>
        <v>104</v>
      </c>
      <c r="O2007">
        <f t="shared" si="94"/>
        <v>-13.333333333333334</v>
      </c>
      <c r="Q2007">
        <f t="shared" si="95"/>
        <v>-62.5</v>
      </c>
    </row>
    <row r="2008" spans="1:17" x14ac:dyDescent="0.3">
      <c r="A2008">
        <v>3044</v>
      </c>
      <c r="B2008" t="s">
        <v>19</v>
      </c>
      <c r="C2008" t="s">
        <v>20</v>
      </c>
      <c r="D2008" t="s">
        <v>54</v>
      </c>
      <c r="E2008">
        <v>54</v>
      </c>
      <c r="F2008">
        <v>1</v>
      </c>
      <c r="G2008" s="5">
        <v>44136</v>
      </c>
      <c r="H2008" t="s">
        <v>799</v>
      </c>
      <c r="I2008" t="s">
        <v>17</v>
      </c>
      <c r="J2008">
        <v>4</v>
      </c>
      <c r="K2008">
        <v>0.48</v>
      </c>
      <c r="L2008">
        <v>7</v>
      </c>
      <c r="M2008" t="s">
        <v>18</v>
      </c>
      <c r="N2008" s="7">
        <f t="shared" si="93"/>
        <v>54</v>
      </c>
      <c r="O2008">
        <f t="shared" si="94"/>
        <v>-48.07692307692308</v>
      </c>
      <c r="Q2008">
        <f t="shared" si="95"/>
        <v>166.66666666666669</v>
      </c>
    </row>
    <row r="2009" spans="1:17" x14ac:dyDescent="0.3">
      <c r="A2009">
        <v>5177</v>
      </c>
      <c r="B2009" t="s">
        <v>143</v>
      </c>
      <c r="C2009" t="s">
        <v>144</v>
      </c>
      <c r="D2009" t="s">
        <v>27</v>
      </c>
      <c r="E2009">
        <v>64</v>
      </c>
      <c r="F2009">
        <v>2</v>
      </c>
      <c r="G2009" s="5">
        <v>44136</v>
      </c>
      <c r="H2009" t="s">
        <v>961</v>
      </c>
      <c r="I2009" t="s">
        <v>29</v>
      </c>
      <c r="J2009">
        <v>7</v>
      </c>
      <c r="K2009">
        <v>0.48</v>
      </c>
      <c r="L2009">
        <v>17</v>
      </c>
      <c r="M2009" t="s">
        <v>18</v>
      </c>
      <c r="N2009" s="7">
        <f t="shared" si="93"/>
        <v>128</v>
      </c>
      <c r="O2009">
        <f t="shared" si="94"/>
        <v>137.03703703703704</v>
      </c>
      <c r="Q2009">
        <f t="shared" si="95"/>
        <v>0</v>
      </c>
    </row>
    <row r="2010" spans="1:17" x14ac:dyDescent="0.3">
      <c r="A2010">
        <v>5427</v>
      </c>
      <c r="B2010" t="s">
        <v>19</v>
      </c>
      <c r="C2010" t="s">
        <v>20</v>
      </c>
      <c r="D2010" t="s">
        <v>27</v>
      </c>
      <c r="E2010">
        <v>58</v>
      </c>
      <c r="F2010">
        <v>1</v>
      </c>
      <c r="G2010" s="5">
        <v>44136</v>
      </c>
      <c r="H2010" t="s">
        <v>282</v>
      </c>
      <c r="I2010" t="s">
        <v>29</v>
      </c>
      <c r="J2010">
        <v>4</v>
      </c>
      <c r="K2010">
        <v>0.48</v>
      </c>
      <c r="L2010">
        <v>16</v>
      </c>
      <c r="M2010" t="s">
        <v>18</v>
      </c>
      <c r="N2010" s="7">
        <f t="shared" si="93"/>
        <v>58</v>
      </c>
      <c r="O2010">
        <f t="shared" si="94"/>
        <v>-54.6875</v>
      </c>
      <c r="Q2010">
        <f t="shared" si="95"/>
        <v>0</v>
      </c>
    </row>
    <row r="2011" spans="1:17" x14ac:dyDescent="0.3">
      <c r="A2011">
        <v>5466</v>
      </c>
      <c r="B2011" t="s">
        <v>63</v>
      </c>
      <c r="C2011" t="s">
        <v>64</v>
      </c>
      <c r="D2011" t="s">
        <v>54</v>
      </c>
      <c r="E2011">
        <v>36</v>
      </c>
      <c r="F2011">
        <v>1</v>
      </c>
      <c r="G2011" s="5">
        <v>44136</v>
      </c>
      <c r="H2011" t="s">
        <v>335</v>
      </c>
      <c r="I2011" t="s">
        <v>29</v>
      </c>
      <c r="J2011">
        <v>6</v>
      </c>
      <c r="K2011">
        <v>0.48</v>
      </c>
      <c r="L2011">
        <v>15</v>
      </c>
      <c r="M2011" t="s">
        <v>18</v>
      </c>
      <c r="N2011" s="7">
        <f t="shared" si="93"/>
        <v>36</v>
      </c>
      <c r="O2011">
        <f t="shared" si="94"/>
        <v>-37.931034482758619</v>
      </c>
      <c r="Q2011">
        <f t="shared" si="95"/>
        <v>0</v>
      </c>
    </row>
    <row r="2012" spans="1:17" x14ac:dyDescent="0.3">
      <c r="A2012">
        <v>5584</v>
      </c>
      <c r="B2012" t="s">
        <v>328</v>
      </c>
      <c r="C2012" t="s">
        <v>329</v>
      </c>
      <c r="D2012" t="s">
        <v>54</v>
      </c>
      <c r="E2012">
        <v>41</v>
      </c>
      <c r="F2012">
        <v>3</v>
      </c>
      <c r="G2012" s="5">
        <v>44136</v>
      </c>
      <c r="H2012" t="s">
        <v>1036</v>
      </c>
      <c r="I2012" t="s">
        <v>29</v>
      </c>
      <c r="J2012">
        <v>6</v>
      </c>
      <c r="K2012">
        <v>0.48</v>
      </c>
      <c r="L2012">
        <v>17</v>
      </c>
      <c r="M2012" t="s">
        <v>18</v>
      </c>
      <c r="N2012" s="7">
        <f t="shared" si="93"/>
        <v>123</v>
      </c>
      <c r="O2012">
        <f t="shared" si="94"/>
        <v>241.66666666666666</v>
      </c>
      <c r="Q2012">
        <f t="shared" si="95"/>
        <v>0</v>
      </c>
    </row>
    <row r="2013" spans="1:17" x14ac:dyDescent="0.3">
      <c r="A2013">
        <v>5691</v>
      </c>
      <c r="B2013" t="s">
        <v>224</v>
      </c>
      <c r="C2013" t="s">
        <v>225</v>
      </c>
      <c r="D2013" t="s">
        <v>27</v>
      </c>
      <c r="E2013">
        <v>61</v>
      </c>
      <c r="F2013">
        <v>1</v>
      </c>
      <c r="G2013" s="5">
        <v>44136</v>
      </c>
      <c r="H2013" t="s">
        <v>918</v>
      </c>
      <c r="I2013" t="s">
        <v>29</v>
      </c>
      <c r="J2013">
        <v>3</v>
      </c>
      <c r="K2013">
        <v>0.48</v>
      </c>
      <c r="L2013">
        <v>20</v>
      </c>
      <c r="M2013" t="s">
        <v>18</v>
      </c>
      <c r="N2013" s="7">
        <f t="shared" si="93"/>
        <v>61</v>
      </c>
      <c r="O2013">
        <f t="shared" si="94"/>
        <v>-50.40650406504065</v>
      </c>
      <c r="Q2013">
        <f t="shared" si="95"/>
        <v>0</v>
      </c>
    </row>
    <row r="2014" spans="1:17" x14ac:dyDescent="0.3">
      <c r="A2014">
        <v>6236</v>
      </c>
      <c r="B2014" t="s">
        <v>381</v>
      </c>
      <c r="C2014" t="s">
        <v>382</v>
      </c>
      <c r="D2014" t="s">
        <v>21</v>
      </c>
      <c r="E2014">
        <v>82</v>
      </c>
      <c r="F2014">
        <v>2</v>
      </c>
      <c r="G2014" s="5">
        <v>44136</v>
      </c>
      <c r="H2014" t="s">
        <v>512</v>
      </c>
      <c r="I2014" t="s">
        <v>17</v>
      </c>
      <c r="J2014">
        <v>3</v>
      </c>
      <c r="K2014">
        <v>0.48</v>
      </c>
      <c r="L2014">
        <v>19</v>
      </c>
      <c r="M2014" t="s">
        <v>18</v>
      </c>
      <c r="N2014" s="7">
        <f t="shared" si="93"/>
        <v>164</v>
      </c>
      <c r="O2014">
        <f t="shared" si="94"/>
        <v>168.85245901639345</v>
      </c>
      <c r="Q2014">
        <f t="shared" si="95"/>
        <v>0</v>
      </c>
    </row>
    <row r="2015" spans="1:17" x14ac:dyDescent="0.3">
      <c r="A2015">
        <v>6306</v>
      </c>
      <c r="B2015" t="s">
        <v>355</v>
      </c>
      <c r="C2015" t="s">
        <v>356</v>
      </c>
      <c r="D2015" t="s">
        <v>21</v>
      </c>
      <c r="E2015">
        <v>15</v>
      </c>
      <c r="F2015">
        <v>3</v>
      </c>
      <c r="G2015" s="5">
        <v>44136</v>
      </c>
      <c r="H2015" t="s">
        <v>668</v>
      </c>
      <c r="I2015" t="s">
        <v>29</v>
      </c>
      <c r="J2015">
        <v>5</v>
      </c>
      <c r="K2015">
        <v>0.33</v>
      </c>
      <c r="L2015">
        <v>16</v>
      </c>
      <c r="M2015" t="s">
        <v>18</v>
      </c>
      <c r="N2015" s="7">
        <f t="shared" si="93"/>
        <v>45</v>
      </c>
      <c r="O2015">
        <f t="shared" si="94"/>
        <v>-72.560975609756099</v>
      </c>
      <c r="Q2015">
        <f t="shared" si="95"/>
        <v>-31.249999999999993</v>
      </c>
    </row>
    <row r="2016" spans="1:17" x14ac:dyDescent="0.3">
      <c r="A2016">
        <v>6319</v>
      </c>
      <c r="B2016" t="s">
        <v>186</v>
      </c>
      <c r="C2016" t="s">
        <v>187</v>
      </c>
      <c r="D2016" t="s">
        <v>21</v>
      </c>
      <c r="E2016">
        <v>71</v>
      </c>
      <c r="F2016">
        <v>1</v>
      </c>
      <c r="G2016" s="5">
        <v>44136</v>
      </c>
      <c r="H2016" t="s">
        <v>980</v>
      </c>
      <c r="I2016" t="s">
        <v>29</v>
      </c>
      <c r="J2016">
        <v>7</v>
      </c>
      <c r="K2016">
        <v>0.33</v>
      </c>
      <c r="L2016">
        <v>16</v>
      </c>
      <c r="M2016" t="s">
        <v>18</v>
      </c>
      <c r="N2016" s="7">
        <f t="shared" si="93"/>
        <v>71</v>
      </c>
      <c r="O2016">
        <f t="shared" si="94"/>
        <v>57.777777777777771</v>
      </c>
      <c r="Q2016">
        <f t="shared" si="95"/>
        <v>0</v>
      </c>
    </row>
    <row r="2017" spans="1:17" x14ac:dyDescent="0.3">
      <c r="A2017">
        <v>6404</v>
      </c>
      <c r="B2017" t="s">
        <v>315</v>
      </c>
      <c r="C2017" t="s">
        <v>316</v>
      </c>
      <c r="D2017" t="s">
        <v>54</v>
      </c>
      <c r="E2017">
        <v>44</v>
      </c>
      <c r="F2017">
        <v>2</v>
      </c>
      <c r="G2017" s="5">
        <v>44136</v>
      </c>
      <c r="H2017" t="s">
        <v>167</v>
      </c>
      <c r="I2017" t="s">
        <v>29</v>
      </c>
      <c r="J2017">
        <v>4</v>
      </c>
      <c r="K2017">
        <v>0.18</v>
      </c>
      <c r="L2017">
        <v>15</v>
      </c>
      <c r="M2017" t="s">
        <v>18</v>
      </c>
      <c r="N2017" s="7">
        <f t="shared" si="93"/>
        <v>88</v>
      </c>
      <c r="O2017">
        <f t="shared" si="94"/>
        <v>23.943661971830984</v>
      </c>
      <c r="Q2017">
        <f t="shared" si="95"/>
        <v>-45.45454545454546</v>
      </c>
    </row>
    <row r="2018" spans="1:17" x14ac:dyDescent="0.3">
      <c r="A2018">
        <v>6565</v>
      </c>
      <c r="B2018" t="s">
        <v>355</v>
      </c>
      <c r="C2018" t="s">
        <v>356</v>
      </c>
      <c r="D2018" t="s">
        <v>27</v>
      </c>
      <c r="E2018">
        <v>23</v>
      </c>
      <c r="F2018">
        <v>3</v>
      </c>
      <c r="G2018" s="5">
        <v>44136</v>
      </c>
      <c r="H2018" t="s">
        <v>271</v>
      </c>
      <c r="I2018" t="s">
        <v>29</v>
      </c>
      <c r="J2018">
        <v>4</v>
      </c>
      <c r="K2018">
        <v>0.33</v>
      </c>
      <c r="L2018">
        <v>20</v>
      </c>
      <c r="M2018" t="s">
        <v>18</v>
      </c>
      <c r="N2018" s="7">
        <f t="shared" si="93"/>
        <v>69</v>
      </c>
      <c r="O2018">
        <f t="shared" si="94"/>
        <v>-21.59090909090909</v>
      </c>
      <c r="Q2018">
        <f t="shared" si="95"/>
        <v>83.333333333333343</v>
      </c>
    </row>
    <row r="2019" spans="1:17" x14ac:dyDescent="0.3">
      <c r="A2019">
        <v>6649</v>
      </c>
      <c r="B2019" t="s">
        <v>311</v>
      </c>
      <c r="C2019" t="s">
        <v>312</v>
      </c>
      <c r="D2019" t="s">
        <v>27</v>
      </c>
      <c r="E2019">
        <v>19</v>
      </c>
      <c r="F2019">
        <v>2</v>
      </c>
      <c r="G2019" s="5">
        <v>44136</v>
      </c>
      <c r="H2019" t="s">
        <v>532</v>
      </c>
      <c r="I2019" t="s">
        <v>29</v>
      </c>
      <c r="J2019">
        <v>6</v>
      </c>
      <c r="K2019">
        <v>0.21</v>
      </c>
      <c r="L2019">
        <v>15</v>
      </c>
      <c r="M2019" t="s">
        <v>18</v>
      </c>
      <c r="N2019" s="7">
        <f t="shared" si="93"/>
        <v>38</v>
      </c>
      <c r="O2019">
        <f t="shared" si="94"/>
        <v>-44.927536231884055</v>
      </c>
      <c r="Q2019">
        <f t="shared" si="95"/>
        <v>-36.363636363636367</v>
      </c>
    </row>
    <row r="2020" spans="1:17" x14ac:dyDescent="0.3">
      <c r="A2020">
        <v>6837</v>
      </c>
      <c r="B2020" t="s">
        <v>355</v>
      </c>
      <c r="C2020" t="s">
        <v>356</v>
      </c>
      <c r="D2020" t="s">
        <v>27</v>
      </c>
      <c r="E2020">
        <v>59</v>
      </c>
      <c r="F2020">
        <v>3</v>
      </c>
      <c r="G2020" s="5">
        <v>44136</v>
      </c>
      <c r="H2020" t="s">
        <v>257</v>
      </c>
      <c r="I2020" t="s">
        <v>29</v>
      </c>
      <c r="J2020">
        <v>6</v>
      </c>
      <c r="K2020">
        <v>0.33</v>
      </c>
      <c r="L2020">
        <v>20</v>
      </c>
      <c r="M2020" t="s">
        <v>18</v>
      </c>
      <c r="N2020" s="7">
        <f t="shared" si="93"/>
        <v>177</v>
      </c>
      <c r="O2020">
        <f t="shared" si="94"/>
        <v>365.78947368421052</v>
      </c>
      <c r="Q2020">
        <f t="shared" si="95"/>
        <v>57.142857142857153</v>
      </c>
    </row>
    <row r="2021" spans="1:17" x14ac:dyDescent="0.3">
      <c r="A2021">
        <v>6975</v>
      </c>
      <c r="B2021" t="s">
        <v>69</v>
      </c>
      <c r="C2021" t="s">
        <v>70</v>
      </c>
      <c r="D2021" t="s">
        <v>27</v>
      </c>
      <c r="E2021">
        <v>39</v>
      </c>
      <c r="F2021">
        <v>1</v>
      </c>
      <c r="G2021" s="5">
        <v>44136</v>
      </c>
      <c r="H2021" t="s">
        <v>150</v>
      </c>
      <c r="I2021" t="s">
        <v>29</v>
      </c>
      <c r="J2021">
        <v>4</v>
      </c>
      <c r="K2021">
        <v>0.48</v>
      </c>
      <c r="L2021">
        <v>17</v>
      </c>
      <c r="M2021" t="s">
        <v>18</v>
      </c>
      <c r="N2021" s="7">
        <f t="shared" si="93"/>
        <v>39</v>
      </c>
      <c r="O2021">
        <f t="shared" si="94"/>
        <v>-77.966101694915253</v>
      </c>
      <c r="Q2021">
        <f t="shared" si="95"/>
        <v>45.454545454545439</v>
      </c>
    </row>
    <row r="2022" spans="1:17" x14ac:dyDescent="0.3">
      <c r="A2022">
        <v>6990</v>
      </c>
      <c r="B2022" t="s">
        <v>146</v>
      </c>
      <c r="C2022" t="s">
        <v>147</v>
      </c>
      <c r="D2022" t="s">
        <v>54</v>
      </c>
      <c r="E2022">
        <v>32</v>
      </c>
      <c r="F2022">
        <v>2</v>
      </c>
      <c r="G2022" s="5">
        <v>44136</v>
      </c>
      <c r="H2022" t="s">
        <v>662</v>
      </c>
      <c r="I2022" t="s">
        <v>29</v>
      </c>
      <c r="J2022">
        <v>4</v>
      </c>
      <c r="K2022">
        <v>0.33</v>
      </c>
      <c r="L2022">
        <v>15</v>
      </c>
      <c r="M2022" t="s">
        <v>18</v>
      </c>
      <c r="N2022" s="7">
        <f t="shared" si="93"/>
        <v>64</v>
      </c>
      <c r="O2022">
        <f t="shared" si="94"/>
        <v>64.102564102564102</v>
      </c>
      <c r="Q2022">
        <f t="shared" si="95"/>
        <v>-31.249999999999993</v>
      </c>
    </row>
    <row r="2023" spans="1:17" x14ac:dyDescent="0.3">
      <c r="A2023">
        <v>7027</v>
      </c>
      <c r="B2023" t="s">
        <v>96</v>
      </c>
      <c r="C2023" t="s">
        <v>97</v>
      </c>
      <c r="D2023" t="s">
        <v>27</v>
      </c>
      <c r="E2023">
        <v>69</v>
      </c>
      <c r="F2023">
        <v>3</v>
      </c>
      <c r="G2023" s="5">
        <v>44136</v>
      </c>
      <c r="H2023" t="s">
        <v>587</v>
      </c>
      <c r="I2023" t="s">
        <v>29</v>
      </c>
      <c r="J2023">
        <v>5</v>
      </c>
      <c r="K2023">
        <v>0.48</v>
      </c>
      <c r="L2023">
        <v>20</v>
      </c>
      <c r="M2023" t="s">
        <v>18</v>
      </c>
      <c r="N2023" s="7">
        <f t="shared" si="93"/>
        <v>207</v>
      </c>
      <c r="O2023">
        <f t="shared" si="94"/>
        <v>223.4375</v>
      </c>
      <c r="Q2023">
        <f t="shared" si="95"/>
        <v>45.454545454545439</v>
      </c>
    </row>
    <row r="2024" spans="1:17" x14ac:dyDescent="0.3">
      <c r="A2024">
        <v>7177</v>
      </c>
      <c r="B2024" t="s">
        <v>252</v>
      </c>
      <c r="C2024" t="s">
        <v>187</v>
      </c>
      <c r="D2024" t="s">
        <v>27</v>
      </c>
      <c r="E2024">
        <v>38</v>
      </c>
      <c r="F2024">
        <v>2</v>
      </c>
      <c r="G2024" s="5">
        <v>44136</v>
      </c>
      <c r="H2024" t="s">
        <v>658</v>
      </c>
      <c r="I2024" t="s">
        <v>29</v>
      </c>
      <c r="J2024">
        <v>5</v>
      </c>
      <c r="K2024">
        <v>0.33</v>
      </c>
      <c r="L2024">
        <v>20</v>
      </c>
      <c r="M2024" t="s">
        <v>18</v>
      </c>
      <c r="N2024" s="7">
        <f t="shared" si="93"/>
        <v>76</v>
      </c>
      <c r="O2024">
        <f t="shared" si="94"/>
        <v>-63.285024154589372</v>
      </c>
      <c r="Q2024">
        <f t="shared" si="95"/>
        <v>-31.249999999999993</v>
      </c>
    </row>
    <row r="2025" spans="1:17" x14ac:dyDescent="0.3">
      <c r="A2025">
        <v>7227</v>
      </c>
      <c r="B2025" t="s">
        <v>381</v>
      </c>
      <c r="C2025" t="s">
        <v>382</v>
      </c>
      <c r="D2025" t="s">
        <v>27</v>
      </c>
      <c r="E2025">
        <v>84</v>
      </c>
      <c r="F2025">
        <v>1</v>
      </c>
      <c r="G2025" s="5">
        <v>44136</v>
      </c>
      <c r="H2025" t="s">
        <v>1153</v>
      </c>
      <c r="I2025" t="s">
        <v>17</v>
      </c>
      <c r="J2025">
        <v>3</v>
      </c>
      <c r="K2025">
        <v>0.48</v>
      </c>
      <c r="L2025">
        <v>20</v>
      </c>
      <c r="M2025" t="s">
        <v>18</v>
      </c>
      <c r="N2025" s="7">
        <f t="shared" si="93"/>
        <v>84</v>
      </c>
      <c r="O2025">
        <f t="shared" si="94"/>
        <v>10.526315789473683</v>
      </c>
      <c r="Q2025">
        <f t="shared" si="95"/>
        <v>45.454545454545439</v>
      </c>
    </row>
    <row r="2026" spans="1:17" x14ac:dyDescent="0.3">
      <c r="A2026">
        <v>7361</v>
      </c>
      <c r="B2026" t="s">
        <v>315</v>
      </c>
      <c r="C2026" t="s">
        <v>316</v>
      </c>
      <c r="D2026" t="s">
        <v>27</v>
      </c>
      <c r="E2026">
        <v>61</v>
      </c>
      <c r="F2026">
        <v>3</v>
      </c>
      <c r="G2026" s="5">
        <v>44136</v>
      </c>
      <c r="H2026" t="s">
        <v>547</v>
      </c>
      <c r="I2026" t="s">
        <v>29</v>
      </c>
      <c r="J2026">
        <v>3</v>
      </c>
      <c r="K2026">
        <v>0.18</v>
      </c>
      <c r="L2026">
        <v>17</v>
      </c>
      <c r="M2026" t="s">
        <v>18</v>
      </c>
      <c r="N2026" s="7">
        <f t="shared" si="93"/>
        <v>183</v>
      </c>
      <c r="O2026">
        <f t="shared" si="94"/>
        <v>117.85714285714286</v>
      </c>
      <c r="Q2026">
        <f t="shared" si="95"/>
        <v>-62.5</v>
      </c>
    </row>
    <row r="2027" spans="1:17" x14ac:dyDescent="0.3">
      <c r="A2027">
        <v>8528</v>
      </c>
      <c r="B2027" t="s">
        <v>355</v>
      </c>
      <c r="C2027" t="s">
        <v>356</v>
      </c>
      <c r="D2027" t="s">
        <v>54</v>
      </c>
      <c r="E2027">
        <v>39</v>
      </c>
      <c r="F2027">
        <v>2</v>
      </c>
      <c r="G2027" s="5">
        <v>44136</v>
      </c>
      <c r="H2027" t="s">
        <v>1204</v>
      </c>
      <c r="I2027" t="s">
        <v>29</v>
      </c>
      <c r="J2027">
        <v>4</v>
      </c>
      <c r="K2027">
        <v>0.33</v>
      </c>
      <c r="L2027">
        <v>7</v>
      </c>
      <c r="M2027" t="s">
        <v>33</v>
      </c>
      <c r="N2027" s="7">
        <f t="shared" si="93"/>
        <v>78</v>
      </c>
      <c r="O2027">
        <f t="shared" si="94"/>
        <v>-57.377049180327866</v>
      </c>
      <c r="Q2027">
        <f t="shared" si="95"/>
        <v>83.333333333333343</v>
      </c>
    </row>
    <row r="2028" spans="1:17" x14ac:dyDescent="0.3">
      <c r="A2028">
        <v>8560</v>
      </c>
      <c r="B2028" t="s">
        <v>412</v>
      </c>
      <c r="C2028" t="s">
        <v>413</v>
      </c>
      <c r="D2028" t="s">
        <v>54</v>
      </c>
      <c r="E2028">
        <v>71</v>
      </c>
      <c r="F2028">
        <v>2</v>
      </c>
      <c r="G2028" s="5">
        <v>44136</v>
      </c>
      <c r="H2028" t="s">
        <v>449</v>
      </c>
      <c r="I2028" t="s">
        <v>29</v>
      </c>
      <c r="J2028">
        <v>7</v>
      </c>
      <c r="K2028">
        <v>0.48</v>
      </c>
      <c r="L2028">
        <v>11</v>
      </c>
      <c r="M2028" t="s">
        <v>33</v>
      </c>
      <c r="N2028" s="7">
        <f t="shared" si="93"/>
        <v>142</v>
      </c>
      <c r="O2028">
        <f t="shared" si="94"/>
        <v>82.051282051282044</v>
      </c>
      <c r="Q2028">
        <f t="shared" si="95"/>
        <v>45.454545454545439</v>
      </c>
    </row>
    <row r="2029" spans="1:17" x14ac:dyDescent="0.3">
      <c r="A2029">
        <v>8763</v>
      </c>
      <c r="B2029" t="s">
        <v>102</v>
      </c>
      <c r="C2029" t="s">
        <v>103</v>
      </c>
      <c r="D2029" t="s">
        <v>27</v>
      </c>
      <c r="E2029">
        <v>46</v>
      </c>
      <c r="F2029">
        <v>1</v>
      </c>
      <c r="G2029" s="5">
        <v>44136</v>
      </c>
      <c r="H2029" t="s">
        <v>821</v>
      </c>
      <c r="I2029" t="s">
        <v>23</v>
      </c>
      <c r="J2029">
        <v>4</v>
      </c>
      <c r="K2029">
        <v>0.33</v>
      </c>
      <c r="L2029">
        <v>7</v>
      </c>
      <c r="M2029" t="s">
        <v>33</v>
      </c>
      <c r="N2029" s="7">
        <f t="shared" si="93"/>
        <v>46</v>
      </c>
      <c r="O2029">
        <f t="shared" si="94"/>
        <v>-67.605633802816897</v>
      </c>
      <c r="Q2029">
        <f t="shared" si="95"/>
        <v>-31.249999999999993</v>
      </c>
    </row>
    <row r="2030" spans="1:17" x14ac:dyDescent="0.3">
      <c r="A2030">
        <v>8826</v>
      </c>
      <c r="B2030" t="s">
        <v>56</v>
      </c>
      <c r="C2030" t="s">
        <v>57</v>
      </c>
      <c r="D2030" t="s">
        <v>54</v>
      </c>
      <c r="E2030">
        <v>36</v>
      </c>
      <c r="F2030">
        <v>2</v>
      </c>
      <c r="G2030" s="5">
        <v>44136</v>
      </c>
      <c r="H2030" t="s">
        <v>98</v>
      </c>
      <c r="I2030" t="s">
        <v>23</v>
      </c>
      <c r="J2030">
        <v>6</v>
      </c>
      <c r="K2030">
        <v>0.48</v>
      </c>
      <c r="L2030">
        <v>12</v>
      </c>
      <c r="M2030" t="s">
        <v>33</v>
      </c>
      <c r="N2030" s="7">
        <f t="shared" si="93"/>
        <v>72</v>
      </c>
      <c r="O2030">
        <f t="shared" si="94"/>
        <v>56.521739130434781</v>
      </c>
      <c r="Q2030">
        <f t="shared" si="95"/>
        <v>45.454545454545439</v>
      </c>
    </row>
    <row r="2031" spans="1:17" x14ac:dyDescent="0.3">
      <c r="A2031">
        <v>8844</v>
      </c>
      <c r="B2031" t="s">
        <v>348</v>
      </c>
      <c r="C2031" t="s">
        <v>349</v>
      </c>
      <c r="D2031" t="s">
        <v>54</v>
      </c>
      <c r="E2031">
        <v>77</v>
      </c>
      <c r="F2031">
        <v>2</v>
      </c>
      <c r="G2031" s="5">
        <v>44136</v>
      </c>
      <c r="H2031" t="s">
        <v>630</v>
      </c>
      <c r="I2031" t="s">
        <v>23</v>
      </c>
      <c r="J2031">
        <v>4</v>
      </c>
      <c r="K2031">
        <v>0.33</v>
      </c>
      <c r="L2031">
        <v>14</v>
      </c>
      <c r="M2031" t="s">
        <v>33</v>
      </c>
      <c r="N2031" s="7">
        <f t="shared" si="93"/>
        <v>154</v>
      </c>
      <c r="O2031">
        <f t="shared" si="94"/>
        <v>113.88888888888889</v>
      </c>
      <c r="Q2031">
        <f t="shared" si="95"/>
        <v>-31.249999999999993</v>
      </c>
    </row>
    <row r="2032" spans="1:17" x14ac:dyDescent="0.3">
      <c r="A2032">
        <v>9205</v>
      </c>
      <c r="B2032" t="s">
        <v>412</v>
      </c>
      <c r="C2032" t="s">
        <v>413</v>
      </c>
      <c r="D2032" t="s">
        <v>27</v>
      </c>
      <c r="E2032">
        <v>46</v>
      </c>
      <c r="F2032">
        <v>3</v>
      </c>
      <c r="G2032" s="5">
        <v>44136</v>
      </c>
      <c r="H2032" t="s">
        <v>358</v>
      </c>
      <c r="I2032" t="s">
        <v>23</v>
      </c>
      <c r="J2032">
        <v>5</v>
      </c>
      <c r="K2032">
        <v>0.48</v>
      </c>
      <c r="L2032">
        <v>10</v>
      </c>
      <c r="M2032" t="s">
        <v>33</v>
      </c>
      <c r="N2032" s="7">
        <f t="shared" si="93"/>
        <v>138</v>
      </c>
      <c r="O2032">
        <f t="shared" si="94"/>
        <v>-10.38961038961039</v>
      </c>
      <c r="Q2032">
        <f t="shared" si="95"/>
        <v>45.454545454545439</v>
      </c>
    </row>
    <row r="2033" spans="1:17" x14ac:dyDescent="0.3">
      <c r="A2033">
        <v>2004</v>
      </c>
      <c r="B2033" t="s">
        <v>168</v>
      </c>
      <c r="C2033" t="s">
        <v>169</v>
      </c>
      <c r="D2033" t="s">
        <v>54</v>
      </c>
      <c r="E2033">
        <v>26</v>
      </c>
      <c r="F2033">
        <v>2</v>
      </c>
      <c r="G2033" s="5">
        <v>44137</v>
      </c>
      <c r="H2033" t="s">
        <v>378</v>
      </c>
      <c r="I2033" t="s">
        <v>17</v>
      </c>
      <c r="J2033">
        <v>5</v>
      </c>
      <c r="K2033">
        <v>0.48</v>
      </c>
      <c r="L2033">
        <v>14</v>
      </c>
      <c r="M2033" t="s">
        <v>24</v>
      </c>
      <c r="N2033" s="7">
        <f t="shared" si="93"/>
        <v>52</v>
      </c>
      <c r="O2033">
        <f t="shared" si="94"/>
        <v>-62.318840579710141</v>
      </c>
      <c r="Q2033">
        <f t="shared" si="95"/>
        <v>0</v>
      </c>
    </row>
    <row r="2034" spans="1:17" x14ac:dyDescent="0.3">
      <c r="A2034">
        <v>2806</v>
      </c>
      <c r="B2034" t="s">
        <v>199</v>
      </c>
      <c r="C2034" t="s">
        <v>200</v>
      </c>
      <c r="D2034" t="s">
        <v>54</v>
      </c>
      <c r="E2034">
        <v>66</v>
      </c>
      <c r="F2034">
        <v>2</v>
      </c>
      <c r="G2034" s="5">
        <v>44137</v>
      </c>
      <c r="H2034" t="s">
        <v>729</v>
      </c>
      <c r="I2034" t="s">
        <v>17</v>
      </c>
      <c r="J2034">
        <v>5</v>
      </c>
      <c r="K2034">
        <v>0.48</v>
      </c>
      <c r="L2034">
        <v>19</v>
      </c>
      <c r="M2034" t="s">
        <v>18</v>
      </c>
      <c r="N2034" s="7">
        <f t="shared" si="93"/>
        <v>132</v>
      </c>
      <c r="O2034">
        <f t="shared" si="94"/>
        <v>153.84615384615387</v>
      </c>
      <c r="Q2034">
        <f t="shared" si="95"/>
        <v>0</v>
      </c>
    </row>
    <row r="2035" spans="1:17" x14ac:dyDescent="0.3">
      <c r="A2035">
        <v>3438</v>
      </c>
      <c r="B2035" t="s">
        <v>224</v>
      </c>
      <c r="C2035" t="s">
        <v>225</v>
      </c>
      <c r="D2035" t="s">
        <v>54</v>
      </c>
      <c r="E2035">
        <v>54</v>
      </c>
      <c r="F2035">
        <v>3</v>
      </c>
      <c r="G2035" s="5">
        <v>44137</v>
      </c>
      <c r="H2035" t="s">
        <v>747</v>
      </c>
      <c r="I2035" t="s">
        <v>17</v>
      </c>
      <c r="J2035">
        <v>6</v>
      </c>
      <c r="K2035">
        <v>0.48</v>
      </c>
      <c r="L2035">
        <v>7</v>
      </c>
      <c r="M2035" t="s">
        <v>18</v>
      </c>
      <c r="N2035" s="7">
        <f t="shared" si="93"/>
        <v>162</v>
      </c>
      <c r="O2035">
        <f t="shared" si="94"/>
        <v>22.727272727272727</v>
      </c>
      <c r="Q2035">
        <f t="shared" si="95"/>
        <v>0</v>
      </c>
    </row>
    <row r="2036" spans="1:17" x14ac:dyDescent="0.3">
      <c r="A2036">
        <v>3602</v>
      </c>
      <c r="B2036" t="s">
        <v>83</v>
      </c>
      <c r="C2036" t="s">
        <v>84</v>
      </c>
      <c r="D2036" t="s">
        <v>54</v>
      </c>
      <c r="E2036">
        <v>84</v>
      </c>
      <c r="F2036">
        <v>1</v>
      </c>
      <c r="G2036" s="5">
        <v>44137</v>
      </c>
      <c r="H2036" t="s">
        <v>972</v>
      </c>
      <c r="I2036" t="s">
        <v>17</v>
      </c>
      <c r="J2036">
        <v>4</v>
      </c>
      <c r="K2036">
        <v>0.33</v>
      </c>
      <c r="L2036">
        <v>19</v>
      </c>
      <c r="M2036" t="s">
        <v>18</v>
      </c>
      <c r="N2036" s="7">
        <f t="shared" si="93"/>
        <v>84</v>
      </c>
      <c r="O2036">
        <f t="shared" si="94"/>
        <v>-48.148148148148145</v>
      </c>
      <c r="Q2036">
        <f t="shared" si="95"/>
        <v>-31.249999999999993</v>
      </c>
    </row>
    <row r="2037" spans="1:17" x14ac:dyDescent="0.3">
      <c r="A2037">
        <v>4655</v>
      </c>
      <c r="B2037" t="s">
        <v>72</v>
      </c>
      <c r="C2037" t="s">
        <v>73</v>
      </c>
      <c r="D2037" t="s">
        <v>27</v>
      </c>
      <c r="E2037">
        <v>35</v>
      </c>
      <c r="F2037">
        <v>2</v>
      </c>
      <c r="G2037" s="5">
        <v>44137</v>
      </c>
      <c r="H2037" t="s">
        <v>875</v>
      </c>
      <c r="I2037" t="s">
        <v>29</v>
      </c>
      <c r="J2037">
        <v>5</v>
      </c>
      <c r="K2037">
        <v>0.33</v>
      </c>
      <c r="L2037">
        <v>17</v>
      </c>
      <c r="M2037" t="s">
        <v>18</v>
      </c>
      <c r="N2037" s="7">
        <f t="shared" si="93"/>
        <v>70</v>
      </c>
      <c r="O2037">
        <f t="shared" si="94"/>
        <v>-16.666666666666664</v>
      </c>
      <c r="Q2037">
        <f t="shared" si="95"/>
        <v>0</v>
      </c>
    </row>
    <row r="2038" spans="1:17" x14ac:dyDescent="0.3">
      <c r="A2038">
        <v>4854</v>
      </c>
      <c r="B2038" t="s">
        <v>168</v>
      </c>
      <c r="C2038" t="s">
        <v>169</v>
      </c>
      <c r="D2038" t="s">
        <v>54</v>
      </c>
      <c r="E2038">
        <v>76</v>
      </c>
      <c r="F2038">
        <v>1</v>
      </c>
      <c r="G2038" s="5">
        <v>44137</v>
      </c>
      <c r="H2038" t="s">
        <v>192</v>
      </c>
      <c r="I2038" t="s">
        <v>29</v>
      </c>
      <c r="J2038">
        <v>8</v>
      </c>
      <c r="K2038">
        <v>0.48</v>
      </c>
      <c r="L2038">
        <v>15</v>
      </c>
      <c r="M2038" t="s">
        <v>18</v>
      </c>
      <c r="N2038" s="7">
        <f t="shared" si="93"/>
        <v>76</v>
      </c>
      <c r="O2038">
        <f t="shared" si="94"/>
        <v>8.5714285714285712</v>
      </c>
      <c r="Q2038">
        <f t="shared" si="95"/>
        <v>45.454545454545439</v>
      </c>
    </row>
    <row r="2039" spans="1:17" x14ac:dyDescent="0.3">
      <c r="A2039">
        <v>5815</v>
      </c>
      <c r="B2039" t="s">
        <v>41</v>
      </c>
      <c r="C2039" t="s">
        <v>42</v>
      </c>
      <c r="D2039" t="s">
        <v>27</v>
      </c>
      <c r="E2039">
        <v>38</v>
      </c>
      <c r="F2039">
        <v>3</v>
      </c>
      <c r="G2039" s="5">
        <v>44137</v>
      </c>
      <c r="H2039" t="s">
        <v>919</v>
      </c>
      <c r="I2039" t="s">
        <v>29</v>
      </c>
      <c r="J2039">
        <v>7</v>
      </c>
      <c r="K2039">
        <v>0.33</v>
      </c>
      <c r="L2039">
        <v>17</v>
      </c>
      <c r="M2039" t="s">
        <v>18</v>
      </c>
      <c r="N2039" s="7">
        <f t="shared" si="93"/>
        <v>114</v>
      </c>
      <c r="O2039">
        <f t="shared" si="94"/>
        <v>50</v>
      </c>
      <c r="Q2039">
        <f t="shared" si="95"/>
        <v>-31.249999999999993</v>
      </c>
    </row>
    <row r="2040" spans="1:17" x14ac:dyDescent="0.3">
      <c r="A2040">
        <v>5837</v>
      </c>
      <c r="B2040" t="s">
        <v>216</v>
      </c>
      <c r="C2040" t="s">
        <v>217</v>
      </c>
      <c r="D2040" t="s">
        <v>27</v>
      </c>
      <c r="E2040">
        <v>34</v>
      </c>
      <c r="F2040">
        <v>1</v>
      </c>
      <c r="G2040" s="5">
        <v>44137</v>
      </c>
      <c r="H2040" t="s">
        <v>357</v>
      </c>
      <c r="I2040" t="s">
        <v>29</v>
      </c>
      <c r="J2040">
        <v>5</v>
      </c>
      <c r="K2040">
        <v>0.18</v>
      </c>
      <c r="L2040">
        <v>16</v>
      </c>
      <c r="M2040" t="s">
        <v>18</v>
      </c>
      <c r="N2040" s="7">
        <f t="shared" si="93"/>
        <v>34</v>
      </c>
      <c r="O2040">
        <f t="shared" si="94"/>
        <v>-70.175438596491219</v>
      </c>
      <c r="Q2040">
        <f t="shared" si="95"/>
        <v>-45.45454545454546</v>
      </c>
    </row>
    <row r="2041" spans="1:17" x14ac:dyDescent="0.3">
      <c r="A2041">
        <v>6122</v>
      </c>
      <c r="B2041" t="s">
        <v>381</v>
      </c>
      <c r="C2041" t="s">
        <v>382</v>
      </c>
      <c r="D2041" t="s">
        <v>54</v>
      </c>
      <c r="E2041">
        <v>48</v>
      </c>
      <c r="F2041">
        <v>2</v>
      </c>
      <c r="G2041" s="5">
        <v>44137</v>
      </c>
      <c r="H2041" t="s">
        <v>318</v>
      </c>
      <c r="I2041" t="s">
        <v>17</v>
      </c>
      <c r="J2041">
        <v>5</v>
      </c>
      <c r="K2041">
        <v>0.48</v>
      </c>
      <c r="L2041">
        <v>18</v>
      </c>
      <c r="M2041" t="s">
        <v>18</v>
      </c>
      <c r="N2041" s="7">
        <f t="shared" si="93"/>
        <v>96</v>
      </c>
      <c r="O2041">
        <f t="shared" si="94"/>
        <v>182.35294117647058</v>
      </c>
      <c r="Q2041">
        <f t="shared" si="95"/>
        <v>166.66666666666669</v>
      </c>
    </row>
    <row r="2042" spans="1:17" x14ac:dyDescent="0.3">
      <c r="A2042">
        <v>6487</v>
      </c>
      <c r="B2042" t="s">
        <v>332</v>
      </c>
      <c r="C2042" t="s">
        <v>333</v>
      </c>
      <c r="D2042" t="s">
        <v>27</v>
      </c>
      <c r="E2042">
        <v>70</v>
      </c>
      <c r="F2042">
        <v>2</v>
      </c>
      <c r="G2042" s="5">
        <v>44137</v>
      </c>
      <c r="H2042" t="s">
        <v>752</v>
      </c>
      <c r="I2042" t="s">
        <v>29</v>
      </c>
      <c r="J2042">
        <v>4</v>
      </c>
      <c r="K2042">
        <v>0.33</v>
      </c>
      <c r="L2042">
        <v>20</v>
      </c>
      <c r="M2042" t="s">
        <v>18</v>
      </c>
      <c r="N2042" s="7">
        <f t="shared" si="93"/>
        <v>140</v>
      </c>
      <c r="O2042">
        <f t="shared" si="94"/>
        <v>45.833333333333329</v>
      </c>
      <c r="Q2042">
        <f t="shared" si="95"/>
        <v>-31.249999999999993</v>
      </c>
    </row>
    <row r="2043" spans="1:17" x14ac:dyDescent="0.3">
      <c r="A2043">
        <v>6645</v>
      </c>
      <c r="B2043" t="s">
        <v>148</v>
      </c>
      <c r="C2043" t="s">
        <v>149</v>
      </c>
      <c r="D2043" t="s">
        <v>27</v>
      </c>
      <c r="E2043">
        <v>80</v>
      </c>
      <c r="F2043">
        <v>1</v>
      </c>
      <c r="G2043" s="5">
        <v>44137</v>
      </c>
      <c r="H2043" t="s">
        <v>278</v>
      </c>
      <c r="I2043" t="s">
        <v>29</v>
      </c>
      <c r="J2043">
        <v>5</v>
      </c>
      <c r="K2043">
        <v>0.33</v>
      </c>
      <c r="L2043">
        <v>18</v>
      </c>
      <c r="M2043" t="s">
        <v>18</v>
      </c>
      <c r="N2043" s="7">
        <f t="shared" si="93"/>
        <v>80</v>
      </c>
      <c r="O2043">
        <f t="shared" si="94"/>
        <v>-42.857142857142854</v>
      </c>
      <c r="Q2043">
        <f t="shared" si="95"/>
        <v>0</v>
      </c>
    </row>
    <row r="2044" spans="1:17" x14ac:dyDescent="0.3">
      <c r="A2044">
        <v>6973</v>
      </c>
      <c r="B2044" t="s">
        <v>96</v>
      </c>
      <c r="C2044" t="s">
        <v>97</v>
      </c>
      <c r="D2044" t="s">
        <v>27</v>
      </c>
      <c r="E2044">
        <v>69</v>
      </c>
      <c r="F2044">
        <v>1</v>
      </c>
      <c r="G2044" s="5">
        <v>44137</v>
      </c>
      <c r="H2044" t="s">
        <v>408</v>
      </c>
      <c r="I2044" t="s">
        <v>29</v>
      </c>
      <c r="J2044">
        <v>6</v>
      </c>
      <c r="K2044">
        <v>0.48</v>
      </c>
      <c r="L2044">
        <v>15</v>
      </c>
      <c r="M2044" t="s">
        <v>18</v>
      </c>
      <c r="N2044" s="7">
        <f t="shared" si="93"/>
        <v>69</v>
      </c>
      <c r="O2044">
        <f t="shared" si="94"/>
        <v>-13.750000000000002</v>
      </c>
      <c r="Q2044">
        <f t="shared" si="95"/>
        <v>45.454545454545439</v>
      </c>
    </row>
    <row r="2045" spans="1:17" x14ac:dyDescent="0.3">
      <c r="A2045">
        <v>7193</v>
      </c>
      <c r="B2045" t="s">
        <v>348</v>
      </c>
      <c r="C2045" t="s">
        <v>349</v>
      </c>
      <c r="D2045" t="s">
        <v>27</v>
      </c>
      <c r="E2045">
        <v>81</v>
      </c>
      <c r="F2045">
        <v>1</v>
      </c>
      <c r="G2045" s="5">
        <v>44137</v>
      </c>
      <c r="H2045" t="s">
        <v>587</v>
      </c>
      <c r="I2045" t="s">
        <v>29</v>
      </c>
      <c r="J2045">
        <v>7</v>
      </c>
      <c r="K2045">
        <v>0.33</v>
      </c>
      <c r="L2045">
        <v>20</v>
      </c>
      <c r="M2045" t="s">
        <v>18</v>
      </c>
      <c r="N2045" s="7">
        <f t="shared" si="93"/>
        <v>81</v>
      </c>
      <c r="O2045">
        <f t="shared" si="94"/>
        <v>17.391304347826086</v>
      </c>
      <c r="Q2045">
        <f t="shared" si="95"/>
        <v>-31.249999999999993</v>
      </c>
    </row>
    <row r="2046" spans="1:17" x14ac:dyDescent="0.3">
      <c r="A2046">
        <v>7285</v>
      </c>
      <c r="B2046" t="s">
        <v>348</v>
      </c>
      <c r="C2046" t="s">
        <v>349</v>
      </c>
      <c r="D2046" t="s">
        <v>27</v>
      </c>
      <c r="E2046">
        <v>33</v>
      </c>
      <c r="F2046">
        <v>3</v>
      </c>
      <c r="G2046" s="5">
        <v>44137</v>
      </c>
      <c r="H2046" t="s">
        <v>654</v>
      </c>
      <c r="I2046" t="s">
        <v>29</v>
      </c>
      <c r="J2046">
        <v>7</v>
      </c>
      <c r="K2046">
        <v>0.33</v>
      </c>
      <c r="L2046">
        <v>15</v>
      </c>
      <c r="M2046" t="s">
        <v>18</v>
      </c>
      <c r="N2046" s="7">
        <f t="shared" si="93"/>
        <v>99</v>
      </c>
      <c r="O2046">
        <f t="shared" si="94"/>
        <v>22.222222222222221</v>
      </c>
      <c r="Q2046">
        <f t="shared" si="95"/>
        <v>0</v>
      </c>
    </row>
    <row r="2047" spans="1:17" x14ac:dyDescent="0.3">
      <c r="A2047">
        <v>7443</v>
      </c>
      <c r="B2047" t="s">
        <v>13</v>
      </c>
      <c r="C2047" t="s">
        <v>14</v>
      </c>
      <c r="D2047" t="s">
        <v>27</v>
      </c>
      <c r="E2047">
        <v>36</v>
      </c>
      <c r="F2047">
        <v>2</v>
      </c>
      <c r="G2047" s="5">
        <v>44137</v>
      </c>
      <c r="H2047" t="s">
        <v>688</v>
      </c>
      <c r="I2047" t="s">
        <v>29</v>
      </c>
      <c r="J2047">
        <v>7</v>
      </c>
      <c r="K2047">
        <v>0.48</v>
      </c>
      <c r="L2047">
        <v>17</v>
      </c>
      <c r="M2047" t="s">
        <v>33</v>
      </c>
      <c r="N2047" s="7">
        <f t="shared" si="93"/>
        <v>72</v>
      </c>
      <c r="O2047">
        <f t="shared" si="94"/>
        <v>-27.27272727272727</v>
      </c>
      <c r="Q2047">
        <f t="shared" si="95"/>
        <v>45.454545454545439</v>
      </c>
    </row>
    <row r="2048" spans="1:17" x14ac:dyDescent="0.3">
      <c r="A2048">
        <v>7828</v>
      </c>
      <c r="B2048" t="s">
        <v>311</v>
      </c>
      <c r="C2048" t="s">
        <v>312</v>
      </c>
      <c r="D2048" t="s">
        <v>54</v>
      </c>
      <c r="E2048">
        <v>38</v>
      </c>
      <c r="F2048">
        <v>3</v>
      </c>
      <c r="G2048" s="5">
        <v>44137</v>
      </c>
      <c r="H2048" t="s">
        <v>485</v>
      </c>
      <c r="I2048" t="s">
        <v>29</v>
      </c>
      <c r="J2048">
        <v>7</v>
      </c>
      <c r="K2048">
        <v>0.21</v>
      </c>
      <c r="L2048">
        <v>18</v>
      </c>
      <c r="M2048" t="s">
        <v>33</v>
      </c>
      <c r="N2048" s="7">
        <f t="shared" si="93"/>
        <v>114</v>
      </c>
      <c r="O2048">
        <f t="shared" si="94"/>
        <v>58.333333333333336</v>
      </c>
      <c r="Q2048">
        <f t="shared" si="95"/>
        <v>-56.250000000000014</v>
      </c>
    </row>
    <row r="2049" spans="1:17" x14ac:dyDescent="0.3">
      <c r="A2049">
        <v>8195</v>
      </c>
      <c r="B2049" t="s">
        <v>412</v>
      </c>
      <c r="C2049" t="s">
        <v>413</v>
      </c>
      <c r="D2049" t="s">
        <v>27</v>
      </c>
      <c r="E2049">
        <v>75</v>
      </c>
      <c r="F2049">
        <v>2</v>
      </c>
      <c r="G2049" s="5">
        <v>44137</v>
      </c>
      <c r="H2049" t="s">
        <v>425</v>
      </c>
      <c r="I2049" t="s">
        <v>29</v>
      </c>
      <c r="J2049">
        <v>4</v>
      </c>
      <c r="K2049">
        <v>0.48</v>
      </c>
      <c r="L2049">
        <v>15</v>
      </c>
      <c r="M2049" t="s">
        <v>33</v>
      </c>
      <c r="N2049" s="7">
        <f t="shared" si="93"/>
        <v>150</v>
      </c>
      <c r="O2049">
        <f t="shared" si="94"/>
        <v>31.578947368421051</v>
      </c>
      <c r="Q2049">
        <f t="shared" si="95"/>
        <v>128.57142857142858</v>
      </c>
    </row>
    <row r="2050" spans="1:17" x14ac:dyDescent="0.3">
      <c r="A2050">
        <v>8205</v>
      </c>
      <c r="B2050" t="s">
        <v>261</v>
      </c>
      <c r="C2050" t="s">
        <v>262</v>
      </c>
      <c r="D2050" t="s">
        <v>27</v>
      </c>
      <c r="E2050">
        <v>41</v>
      </c>
      <c r="F2050">
        <v>1</v>
      </c>
      <c r="G2050" s="5">
        <v>44137</v>
      </c>
      <c r="H2050" t="s">
        <v>478</v>
      </c>
      <c r="I2050" t="s">
        <v>29</v>
      </c>
      <c r="J2050">
        <v>5</v>
      </c>
      <c r="K2050">
        <v>0.48</v>
      </c>
      <c r="L2050">
        <v>15</v>
      </c>
      <c r="M2050" t="s">
        <v>33</v>
      </c>
      <c r="N2050" s="7">
        <f t="shared" ref="N2050:N2113" si="96">E2050*F2050</f>
        <v>41</v>
      </c>
      <c r="O2050">
        <f t="shared" si="94"/>
        <v>-72.666666666666671</v>
      </c>
      <c r="Q2050">
        <f t="shared" si="95"/>
        <v>0</v>
      </c>
    </row>
    <row r="2051" spans="1:17" x14ac:dyDescent="0.3">
      <c r="A2051">
        <v>8305</v>
      </c>
      <c r="B2051" t="s">
        <v>96</v>
      </c>
      <c r="C2051" t="s">
        <v>97</v>
      </c>
      <c r="D2051" t="s">
        <v>27</v>
      </c>
      <c r="E2051">
        <v>56</v>
      </c>
      <c r="F2051">
        <v>1</v>
      </c>
      <c r="G2051" s="5">
        <v>44137</v>
      </c>
      <c r="H2051" t="s">
        <v>643</v>
      </c>
      <c r="I2051" t="s">
        <v>29</v>
      </c>
      <c r="J2051">
        <v>5</v>
      </c>
      <c r="K2051">
        <v>0.48</v>
      </c>
      <c r="L2051">
        <v>12</v>
      </c>
      <c r="M2051" t="s">
        <v>33</v>
      </c>
      <c r="N2051" s="7">
        <f t="shared" si="96"/>
        <v>56</v>
      </c>
      <c r="O2051">
        <f t="shared" ref="O2051:O2114" si="97">IF(N2051=0, 0, ((N2051-N2050)/ABS(N2050))*100)</f>
        <v>36.585365853658537</v>
      </c>
      <c r="Q2051">
        <f t="shared" ref="Q2051:Q2114" si="98">IF(K2051=0, 0, ((K2051-K2050)/ABS(K2050))*100)</f>
        <v>0</v>
      </c>
    </row>
    <row r="2052" spans="1:17" x14ac:dyDescent="0.3">
      <c r="A2052">
        <v>8357</v>
      </c>
      <c r="B2052" t="s">
        <v>102</v>
      </c>
      <c r="C2052" t="s">
        <v>103</v>
      </c>
      <c r="D2052" t="s">
        <v>27</v>
      </c>
      <c r="E2052">
        <v>54</v>
      </c>
      <c r="F2052">
        <v>2</v>
      </c>
      <c r="G2052" s="5">
        <v>44137</v>
      </c>
      <c r="H2052" t="s">
        <v>221</v>
      </c>
      <c r="I2052" t="s">
        <v>29</v>
      </c>
      <c r="J2052">
        <v>6</v>
      </c>
      <c r="K2052">
        <v>0.33</v>
      </c>
      <c r="L2052">
        <v>14</v>
      </c>
      <c r="M2052" t="s">
        <v>33</v>
      </c>
      <c r="N2052" s="7">
        <f t="shared" si="96"/>
        <v>108</v>
      </c>
      <c r="O2052">
        <f t="shared" si="97"/>
        <v>92.857142857142861</v>
      </c>
      <c r="Q2052">
        <f t="shared" si="98"/>
        <v>-31.249999999999993</v>
      </c>
    </row>
    <row r="2053" spans="1:17" x14ac:dyDescent="0.3">
      <c r="A2053">
        <v>3406</v>
      </c>
      <c r="B2053" t="s">
        <v>30</v>
      </c>
      <c r="C2053" t="s">
        <v>31</v>
      </c>
      <c r="D2053" t="s">
        <v>54</v>
      </c>
      <c r="E2053">
        <v>44</v>
      </c>
      <c r="F2053">
        <v>2</v>
      </c>
      <c r="G2053" s="5">
        <v>44138</v>
      </c>
      <c r="H2053" t="s">
        <v>145</v>
      </c>
      <c r="I2053" t="s">
        <v>17</v>
      </c>
      <c r="J2053">
        <v>4</v>
      </c>
      <c r="K2053">
        <v>0.33</v>
      </c>
      <c r="L2053">
        <v>19</v>
      </c>
      <c r="M2053" t="s">
        <v>18</v>
      </c>
      <c r="N2053" s="7">
        <f t="shared" si="96"/>
        <v>88</v>
      </c>
      <c r="O2053">
        <f t="shared" si="97"/>
        <v>-18.518518518518519</v>
      </c>
      <c r="Q2053">
        <f t="shared" si="98"/>
        <v>0</v>
      </c>
    </row>
    <row r="2054" spans="1:17" x14ac:dyDescent="0.3">
      <c r="A2054">
        <v>3670</v>
      </c>
      <c r="B2054" t="s">
        <v>328</v>
      </c>
      <c r="C2054" t="s">
        <v>329</v>
      </c>
      <c r="D2054" t="s">
        <v>54</v>
      </c>
      <c r="E2054">
        <v>62</v>
      </c>
      <c r="F2054">
        <v>2</v>
      </c>
      <c r="G2054" s="5">
        <v>44138</v>
      </c>
      <c r="H2054" t="s">
        <v>545</v>
      </c>
      <c r="I2054" t="s">
        <v>17</v>
      </c>
      <c r="J2054">
        <v>8</v>
      </c>
      <c r="K2054">
        <v>0.48</v>
      </c>
      <c r="L2054">
        <v>15</v>
      </c>
      <c r="M2054" t="s">
        <v>18</v>
      </c>
      <c r="N2054" s="7">
        <f t="shared" si="96"/>
        <v>124</v>
      </c>
      <c r="O2054">
        <f t="shared" si="97"/>
        <v>40.909090909090914</v>
      </c>
      <c r="Q2054">
        <f t="shared" si="98"/>
        <v>45.454545454545439</v>
      </c>
    </row>
    <row r="2055" spans="1:17" x14ac:dyDescent="0.3">
      <c r="A2055">
        <v>4019</v>
      </c>
      <c r="B2055" t="s">
        <v>66</v>
      </c>
      <c r="C2055" t="s">
        <v>67</v>
      </c>
      <c r="D2055" t="s">
        <v>27</v>
      </c>
      <c r="E2055">
        <v>66</v>
      </c>
      <c r="F2055">
        <v>2</v>
      </c>
      <c r="G2055" s="5">
        <v>44138</v>
      </c>
      <c r="H2055" t="s">
        <v>629</v>
      </c>
      <c r="I2055" t="s">
        <v>17</v>
      </c>
      <c r="J2055">
        <v>7</v>
      </c>
      <c r="K2055">
        <v>0.48</v>
      </c>
      <c r="L2055">
        <v>15</v>
      </c>
      <c r="M2055" t="s">
        <v>18</v>
      </c>
      <c r="N2055" s="7">
        <f t="shared" si="96"/>
        <v>132</v>
      </c>
      <c r="O2055">
        <f t="shared" si="97"/>
        <v>6.4516129032258061</v>
      </c>
      <c r="Q2055">
        <f t="shared" si="98"/>
        <v>0</v>
      </c>
    </row>
    <row r="2056" spans="1:17" x14ac:dyDescent="0.3">
      <c r="A2056">
        <v>5693</v>
      </c>
      <c r="B2056" t="s">
        <v>212</v>
      </c>
      <c r="C2056" t="s">
        <v>213</v>
      </c>
      <c r="D2056" t="s">
        <v>27</v>
      </c>
      <c r="E2056">
        <v>46</v>
      </c>
      <c r="F2056">
        <v>1</v>
      </c>
      <c r="G2056" s="5">
        <v>44138</v>
      </c>
      <c r="H2056" t="s">
        <v>157</v>
      </c>
      <c r="I2056" t="s">
        <v>29</v>
      </c>
      <c r="J2056">
        <v>4</v>
      </c>
      <c r="K2056">
        <v>0.33</v>
      </c>
      <c r="L2056">
        <v>17</v>
      </c>
      <c r="M2056" t="s">
        <v>18</v>
      </c>
      <c r="N2056" s="7">
        <f t="shared" si="96"/>
        <v>46</v>
      </c>
      <c r="O2056">
        <f t="shared" si="97"/>
        <v>-65.151515151515156</v>
      </c>
      <c r="Q2056">
        <f t="shared" si="98"/>
        <v>-31.249999999999993</v>
      </c>
    </row>
    <row r="2057" spans="1:17" x14ac:dyDescent="0.3">
      <c r="A2057">
        <v>6167</v>
      </c>
      <c r="B2057" t="s">
        <v>102</v>
      </c>
      <c r="C2057" t="s">
        <v>103</v>
      </c>
      <c r="D2057" t="s">
        <v>21</v>
      </c>
      <c r="E2057">
        <v>21</v>
      </c>
      <c r="F2057">
        <v>3</v>
      </c>
      <c r="G2057" s="5">
        <v>44138</v>
      </c>
      <c r="H2057" t="s">
        <v>450</v>
      </c>
      <c r="I2057" t="s">
        <v>29</v>
      </c>
      <c r="J2057">
        <v>6</v>
      </c>
      <c r="K2057">
        <v>0.33</v>
      </c>
      <c r="L2057">
        <v>15</v>
      </c>
      <c r="M2057" t="s">
        <v>18</v>
      </c>
      <c r="N2057" s="7">
        <f t="shared" si="96"/>
        <v>63</v>
      </c>
      <c r="O2057">
        <f t="shared" si="97"/>
        <v>36.95652173913043</v>
      </c>
      <c r="Q2057">
        <f t="shared" si="98"/>
        <v>0</v>
      </c>
    </row>
    <row r="2058" spans="1:17" x14ac:dyDescent="0.3">
      <c r="A2058">
        <v>6172</v>
      </c>
      <c r="B2058" t="s">
        <v>348</v>
      </c>
      <c r="C2058" t="s">
        <v>349</v>
      </c>
      <c r="D2058" t="s">
        <v>21</v>
      </c>
      <c r="E2058">
        <v>30</v>
      </c>
      <c r="F2058">
        <v>2</v>
      </c>
      <c r="G2058" s="5">
        <v>44138</v>
      </c>
      <c r="H2058" t="s">
        <v>507</v>
      </c>
      <c r="I2058" t="s">
        <v>29</v>
      </c>
      <c r="J2058">
        <v>3</v>
      </c>
      <c r="K2058">
        <v>0.33</v>
      </c>
      <c r="L2058">
        <v>15</v>
      </c>
      <c r="M2058" t="s">
        <v>18</v>
      </c>
      <c r="N2058" s="7">
        <f t="shared" si="96"/>
        <v>60</v>
      </c>
      <c r="O2058">
        <f t="shared" si="97"/>
        <v>-4.7619047619047619</v>
      </c>
      <c r="Q2058">
        <f t="shared" si="98"/>
        <v>0</v>
      </c>
    </row>
    <row r="2059" spans="1:17" x14ac:dyDescent="0.3">
      <c r="A2059">
        <v>6552</v>
      </c>
      <c r="B2059" t="s">
        <v>146</v>
      </c>
      <c r="C2059" t="s">
        <v>147</v>
      </c>
      <c r="D2059" t="s">
        <v>54</v>
      </c>
      <c r="E2059">
        <v>81</v>
      </c>
      <c r="F2059">
        <v>1</v>
      </c>
      <c r="G2059" s="5">
        <v>44138</v>
      </c>
      <c r="H2059" t="s">
        <v>270</v>
      </c>
      <c r="I2059" t="s">
        <v>29</v>
      </c>
      <c r="J2059">
        <v>7</v>
      </c>
      <c r="K2059">
        <v>0.33</v>
      </c>
      <c r="L2059">
        <v>15</v>
      </c>
      <c r="M2059" t="s">
        <v>18</v>
      </c>
      <c r="N2059" s="7">
        <f t="shared" si="96"/>
        <v>81</v>
      </c>
      <c r="O2059">
        <f t="shared" si="97"/>
        <v>35</v>
      </c>
      <c r="Q2059">
        <f t="shared" si="98"/>
        <v>0</v>
      </c>
    </row>
    <row r="2060" spans="1:17" x14ac:dyDescent="0.3">
      <c r="A2060">
        <v>6613</v>
      </c>
      <c r="B2060" t="s">
        <v>183</v>
      </c>
      <c r="C2060" t="s">
        <v>184</v>
      </c>
      <c r="D2060" t="s">
        <v>27</v>
      </c>
      <c r="E2060">
        <v>72</v>
      </c>
      <c r="F2060">
        <v>2</v>
      </c>
      <c r="G2060" s="5">
        <v>44138</v>
      </c>
      <c r="H2060" t="s">
        <v>572</v>
      </c>
      <c r="I2060" t="s">
        <v>29</v>
      </c>
      <c r="J2060">
        <v>4</v>
      </c>
      <c r="K2060">
        <v>0.33</v>
      </c>
      <c r="L2060">
        <v>19</v>
      </c>
      <c r="M2060" t="s">
        <v>18</v>
      </c>
      <c r="N2060" s="7">
        <f t="shared" si="96"/>
        <v>144</v>
      </c>
      <c r="O2060">
        <f t="shared" si="97"/>
        <v>77.777777777777786</v>
      </c>
      <c r="Q2060">
        <f t="shared" si="98"/>
        <v>0</v>
      </c>
    </row>
    <row r="2061" spans="1:17" x14ac:dyDescent="0.3">
      <c r="A2061">
        <v>7052</v>
      </c>
      <c r="B2061" t="s">
        <v>183</v>
      </c>
      <c r="C2061" t="s">
        <v>184</v>
      </c>
      <c r="D2061" t="s">
        <v>54</v>
      </c>
      <c r="E2061">
        <v>49</v>
      </c>
      <c r="F2061">
        <v>2</v>
      </c>
      <c r="G2061" s="5">
        <v>44138</v>
      </c>
      <c r="H2061" t="s">
        <v>402</v>
      </c>
      <c r="I2061" t="s">
        <v>29</v>
      </c>
      <c r="J2061">
        <v>4</v>
      </c>
      <c r="K2061">
        <v>0.33</v>
      </c>
      <c r="L2061">
        <v>19</v>
      </c>
      <c r="M2061" t="s">
        <v>18</v>
      </c>
      <c r="N2061" s="7">
        <f t="shared" si="96"/>
        <v>98</v>
      </c>
      <c r="O2061">
        <f t="shared" si="97"/>
        <v>-31.944444444444443</v>
      </c>
      <c r="Q2061">
        <f t="shared" si="98"/>
        <v>0</v>
      </c>
    </row>
    <row r="2062" spans="1:17" x14ac:dyDescent="0.3">
      <c r="A2062">
        <v>7245</v>
      </c>
      <c r="B2062" t="s">
        <v>158</v>
      </c>
      <c r="C2062" t="s">
        <v>159</v>
      </c>
      <c r="D2062" t="s">
        <v>27</v>
      </c>
      <c r="E2062">
        <v>79</v>
      </c>
      <c r="F2062">
        <v>2</v>
      </c>
      <c r="G2062" s="5">
        <v>44138</v>
      </c>
      <c r="H2062" t="s">
        <v>736</v>
      </c>
      <c r="I2062" t="s">
        <v>29</v>
      </c>
      <c r="J2062">
        <v>6</v>
      </c>
      <c r="K2062">
        <v>0.33</v>
      </c>
      <c r="L2062">
        <v>19</v>
      </c>
      <c r="M2062" t="s">
        <v>18</v>
      </c>
      <c r="N2062" s="7">
        <f t="shared" si="96"/>
        <v>158</v>
      </c>
      <c r="O2062">
        <f t="shared" si="97"/>
        <v>61.224489795918366</v>
      </c>
      <c r="Q2062">
        <f t="shared" si="98"/>
        <v>0</v>
      </c>
    </row>
    <row r="2063" spans="1:17" x14ac:dyDescent="0.3">
      <c r="A2063">
        <v>7280</v>
      </c>
      <c r="B2063" t="s">
        <v>183</v>
      </c>
      <c r="C2063" t="s">
        <v>184</v>
      </c>
      <c r="D2063" t="s">
        <v>54</v>
      </c>
      <c r="E2063">
        <v>36</v>
      </c>
      <c r="F2063">
        <v>2</v>
      </c>
      <c r="G2063" s="5">
        <v>44138</v>
      </c>
      <c r="H2063" t="s">
        <v>402</v>
      </c>
      <c r="I2063" t="s">
        <v>29</v>
      </c>
      <c r="J2063">
        <v>3</v>
      </c>
      <c r="K2063">
        <v>0.33</v>
      </c>
      <c r="L2063">
        <v>19</v>
      </c>
      <c r="M2063" t="s">
        <v>18</v>
      </c>
      <c r="N2063" s="7">
        <f t="shared" si="96"/>
        <v>72</v>
      </c>
      <c r="O2063">
        <f t="shared" si="97"/>
        <v>-54.430379746835442</v>
      </c>
      <c r="Q2063">
        <f t="shared" si="98"/>
        <v>0</v>
      </c>
    </row>
    <row r="2064" spans="1:17" x14ac:dyDescent="0.3">
      <c r="A2064">
        <v>7287</v>
      </c>
      <c r="B2064" t="s">
        <v>13</v>
      </c>
      <c r="C2064" t="s">
        <v>14</v>
      </c>
      <c r="D2064" t="s">
        <v>27</v>
      </c>
      <c r="E2064">
        <v>81</v>
      </c>
      <c r="F2064">
        <v>2</v>
      </c>
      <c r="G2064" s="5">
        <v>44138</v>
      </c>
      <c r="H2064" t="s">
        <v>267</v>
      </c>
      <c r="I2064" t="s">
        <v>29</v>
      </c>
      <c r="J2064">
        <v>5</v>
      </c>
      <c r="K2064">
        <v>0.48</v>
      </c>
      <c r="L2064">
        <v>20</v>
      </c>
      <c r="M2064" t="s">
        <v>18</v>
      </c>
      <c r="N2064" s="7">
        <f t="shared" si="96"/>
        <v>162</v>
      </c>
      <c r="O2064">
        <f t="shared" si="97"/>
        <v>125</v>
      </c>
      <c r="Q2064">
        <f t="shared" si="98"/>
        <v>45.454545454545439</v>
      </c>
    </row>
    <row r="2065" spans="1:17" x14ac:dyDescent="0.3">
      <c r="A2065">
        <v>7512</v>
      </c>
      <c r="B2065" t="s">
        <v>311</v>
      </c>
      <c r="C2065" t="s">
        <v>312</v>
      </c>
      <c r="D2065" t="s">
        <v>54</v>
      </c>
      <c r="E2065">
        <v>47</v>
      </c>
      <c r="F2065">
        <v>3</v>
      </c>
      <c r="G2065" s="5">
        <v>44138</v>
      </c>
      <c r="H2065" t="s">
        <v>684</v>
      </c>
      <c r="I2065" t="s">
        <v>29</v>
      </c>
      <c r="J2065">
        <v>6</v>
      </c>
      <c r="K2065">
        <v>0.21</v>
      </c>
      <c r="L2065">
        <v>16</v>
      </c>
      <c r="M2065" t="s">
        <v>33</v>
      </c>
      <c r="N2065" s="7">
        <f t="shared" si="96"/>
        <v>141</v>
      </c>
      <c r="O2065">
        <f t="shared" si="97"/>
        <v>-12.962962962962962</v>
      </c>
      <c r="Q2065">
        <f t="shared" si="98"/>
        <v>-56.250000000000014</v>
      </c>
    </row>
    <row r="2066" spans="1:17" x14ac:dyDescent="0.3">
      <c r="A2066">
        <v>7552</v>
      </c>
      <c r="B2066" t="s">
        <v>500</v>
      </c>
      <c r="C2066" t="s">
        <v>321</v>
      </c>
      <c r="D2066" t="s">
        <v>54</v>
      </c>
      <c r="E2066">
        <v>78</v>
      </c>
      <c r="F2066">
        <v>1</v>
      </c>
      <c r="G2066" s="5">
        <v>44138</v>
      </c>
      <c r="H2066" t="s">
        <v>847</v>
      </c>
      <c r="I2066" t="s">
        <v>29</v>
      </c>
      <c r="J2066">
        <v>3</v>
      </c>
      <c r="K2066">
        <v>0.33</v>
      </c>
      <c r="L2066">
        <v>17</v>
      </c>
      <c r="M2066" t="s">
        <v>33</v>
      </c>
      <c r="N2066" s="7">
        <f t="shared" si="96"/>
        <v>78</v>
      </c>
      <c r="O2066">
        <f t="shared" si="97"/>
        <v>-44.680851063829785</v>
      </c>
      <c r="Q2066">
        <f t="shared" si="98"/>
        <v>57.142857142857153</v>
      </c>
    </row>
    <row r="2067" spans="1:17" x14ac:dyDescent="0.3">
      <c r="A2067">
        <v>7816</v>
      </c>
      <c r="B2067" t="s">
        <v>186</v>
      </c>
      <c r="C2067" t="s">
        <v>187</v>
      </c>
      <c r="D2067" t="s">
        <v>54</v>
      </c>
      <c r="E2067">
        <v>21</v>
      </c>
      <c r="F2067">
        <v>1</v>
      </c>
      <c r="G2067" s="5">
        <v>44138</v>
      </c>
      <c r="H2067" t="s">
        <v>457</v>
      </c>
      <c r="I2067" t="s">
        <v>29</v>
      </c>
      <c r="J2067">
        <v>4</v>
      </c>
      <c r="K2067">
        <v>0.33</v>
      </c>
      <c r="L2067">
        <v>17</v>
      </c>
      <c r="M2067" t="s">
        <v>33</v>
      </c>
      <c r="N2067" s="7">
        <f t="shared" si="96"/>
        <v>21</v>
      </c>
      <c r="O2067">
        <f t="shared" si="97"/>
        <v>-73.076923076923066</v>
      </c>
      <c r="Q2067">
        <f t="shared" si="98"/>
        <v>0</v>
      </c>
    </row>
    <row r="2068" spans="1:17" x14ac:dyDescent="0.3">
      <c r="A2068">
        <v>7907</v>
      </c>
      <c r="B2068" t="s">
        <v>158</v>
      </c>
      <c r="C2068" t="s">
        <v>159</v>
      </c>
      <c r="D2068" t="s">
        <v>27</v>
      </c>
      <c r="E2068">
        <v>20</v>
      </c>
      <c r="F2068">
        <v>1</v>
      </c>
      <c r="G2068" s="5">
        <v>44138</v>
      </c>
      <c r="H2068" t="s">
        <v>597</v>
      </c>
      <c r="I2068" t="s">
        <v>29</v>
      </c>
      <c r="J2068">
        <v>5</v>
      </c>
      <c r="K2068">
        <v>0.33</v>
      </c>
      <c r="L2068">
        <v>19</v>
      </c>
      <c r="M2068" t="s">
        <v>33</v>
      </c>
      <c r="N2068" s="7">
        <f t="shared" si="96"/>
        <v>20</v>
      </c>
      <c r="O2068">
        <f t="shared" si="97"/>
        <v>-4.7619047619047619</v>
      </c>
      <c r="Q2068">
        <f t="shared" si="98"/>
        <v>0</v>
      </c>
    </row>
    <row r="2069" spans="1:17" x14ac:dyDescent="0.3">
      <c r="A2069">
        <v>7969</v>
      </c>
      <c r="B2069" t="s">
        <v>158</v>
      </c>
      <c r="C2069" t="s">
        <v>159</v>
      </c>
      <c r="D2069" t="s">
        <v>27</v>
      </c>
      <c r="E2069">
        <v>16</v>
      </c>
      <c r="F2069">
        <v>3</v>
      </c>
      <c r="G2069" s="5">
        <v>44138</v>
      </c>
      <c r="H2069" t="s">
        <v>104</v>
      </c>
      <c r="I2069" t="s">
        <v>29</v>
      </c>
      <c r="J2069">
        <v>5</v>
      </c>
      <c r="K2069">
        <v>0.33</v>
      </c>
      <c r="L2069">
        <v>15</v>
      </c>
      <c r="M2069" t="s">
        <v>33</v>
      </c>
      <c r="N2069" s="7">
        <f t="shared" si="96"/>
        <v>48</v>
      </c>
      <c r="O2069">
        <f t="shared" si="97"/>
        <v>140</v>
      </c>
      <c r="Q2069">
        <f t="shared" si="98"/>
        <v>0</v>
      </c>
    </row>
    <row r="2070" spans="1:17" x14ac:dyDescent="0.3">
      <c r="A2070">
        <v>8454</v>
      </c>
      <c r="B2070" t="s">
        <v>50</v>
      </c>
      <c r="C2070" t="s">
        <v>51</v>
      </c>
      <c r="D2070" t="s">
        <v>54</v>
      </c>
      <c r="E2070">
        <v>33</v>
      </c>
      <c r="F2070">
        <v>3</v>
      </c>
      <c r="G2070" s="5">
        <v>44138</v>
      </c>
      <c r="H2070" t="s">
        <v>944</v>
      </c>
      <c r="I2070" t="s">
        <v>29</v>
      </c>
      <c r="J2070">
        <v>5</v>
      </c>
      <c r="K2070">
        <v>0.33</v>
      </c>
      <c r="L2070">
        <v>7</v>
      </c>
      <c r="M2070" t="s">
        <v>33</v>
      </c>
      <c r="N2070" s="7">
        <f t="shared" si="96"/>
        <v>99</v>
      </c>
      <c r="O2070">
        <f t="shared" si="97"/>
        <v>106.25</v>
      </c>
      <c r="Q2070">
        <f t="shared" si="98"/>
        <v>0</v>
      </c>
    </row>
    <row r="2071" spans="1:17" x14ac:dyDescent="0.3">
      <c r="A2071">
        <v>1817</v>
      </c>
      <c r="B2071" t="s">
        <v>105</v>
      </c>
      <c r="C2071" t="s">
        <v>106</v>
      </c>
      <c r="D2071" t="s">
        <v>27</v>
      </c>
      <c r="E2071">
        <v>15</v>
      </c>
      <c r="F2071">
        <v>3</v>
      </c>
      <c r="G2071" s="5">
        <v>44139</v>
      </c>
      <c r="H2071" t="s">
        <v>507</v>
      </c>
      <c r="I2071" t="s">
        <v>17</v>
      </c>
      <c r="J2071">
        <v>9</v>
      </c>
      <c r="K2071">
        <v>0.33</v>
      </c>
      <c r="L2071">
        <v>15</v>
      </c>
      <c r="M2071" t="s">
        <v>24</v>
      </c>
      <c r="N2071" s="7">
        <f t="shared" si="96"/>
        <v>45</v>
      </c>
      <c r="O2071">
        <f t="shared" si="97"/>
        <v>-54.54545454545454</v>
      </c>
      <c r="Q2071">
        <f t="shared" si="98"/>
        <v>0</v>
      </c>
    </row>
    <row r="2072" spans="1:17" x14ac:dyDescent="0.3">
      <c r="A2072">
        <v>2199</v>
      </c>
      <c r="B2072" t="s">
        <v>190</v>
      </c>
      <c r="C2072" t="s">
        <v>191</v>
      </c>
      <c r="D2072" t="s">
        <v>27</v>
      </c>
      <c r="E2072">
        <v>50</v>
      </c>
      <c r="F2072">
        <v>1</v>
      </c>
      <c r="G2072" s="5">
        <v>44139</v>
      </c>
      <c r="H2072" t="s">
        <v>163</v>
      </c>
      <c r="I2072" t="s">
        <v>17</v>
      </c>
      <c r="J2072">
        <v>9</v>
      </c>
      <c r="K2072">
        <v>0.48</v>
      </c>
      <c r="L2072">
        <v>15</v>
      </c>
      <c r="M2072" t="s">
        <v>24</v>
      </c>
      <c r="N2072" s="7">
        <f t="shared" si="96"/>
        <v>50</v>
      </c>
      <c r="O2072">
        <f t="shared" si="97"/>
        <v>11.111111111111111</v>
      </c>
      <c r="Q2072">
        <f t="shared" si="98"/>
        <v>45.454545454545439</v>
      </c>
    </row>
    <row r="2073" spans="1:17" x14ac:dyDescent="0.3">
      <c r="A2073">
        <v>3192</v>
      </c>
      <c r="B2073" t="s">
        <v>246</v>
      </c>
      <c r="C2073" t="s">
        <v>247</v>
      </c>
      <c r="D2073" t="s">
        <v>54</v>
      </c>
      <c r="E2073">
        <v>23</v>
      </c>
      <c r="F2073">
        <v>3</v>
      </c>
      <c r="G2073" s="5">
        <v>44139</v>
      </c>
      <c r="H2073" t="s">
        <v>980</v>
      </c>
      <c r="I2073" t="s">
        <v>17</v>
      </c>
      <c r="J2073">
        <v>5</v>
      </c>
      <c r="K2073">
        <v>0.33</v>
      </c>
      <c r="L2073">
        <v>16</v>
      </c>
      <c r="M2073" t="s">
        <v>18</v>
      </c>
      <c r="N2073" s="7">
        <f t="shared" si="96"/>
        <v>69</v>
      </c>
      <c r="O2073">
        <f t="shared" si="97"/>
        <v>38</v>
      </c>
      <c r="Q2073">
        <f t="shared" si="98"/>
        <v>-31.249999999999993</v>
      </c>
    </row>
    <row r="2074" spans="1:17" x14ac:dyDescent="0.3">
      <c r="A2074">
        <v>3376</v>
      </c>
      <c r="B2074" t="s">
        <v>41</v>
      </c>
      <c r="C2074" t="s">
        <v>42</v>
      </c>
      <c r="D2074" t="s">
        <v>54</v>
      </c>
      <c r="E2074">
        <v>23</v>
      </c>
      <c r="F2074">
        <v>3</v>
      </c>
      <c r="G2074" s="5">
        <v>44139</v>
      </c>
      <c r="H2074" t="s">
        <v>625</v>
      </c>
      <c r="I2074" t="s">
        <v>17</v>
      </c>
      <c r="J2074">
        <v>5</v>
      </c>
      <c r="K2074">
        <v>0.33</v>
      </c>
      <c r="L2074">
        <v>14</v>
      </c>
      <c r="M2074" t="s">
        <v>18</v>
      </c>
      <c r="N2074" s="7">
        <f t="shared" si="96"/>
        <v>69</v>
      </c>
      <c r="O2074">
        <f t="shared" si="97"/>
        <v>0</v>
      </c>
      <c r="Q2074">
        <f t="shared" si="98"/>
        <v>0</v>
      </c>
    </row>
    <row r="2075" spans="1:17" x14ac:dyDescent="0.3">
      <c r="A2075">
        <v>3669</v>
      </c>
      <c r="B2075" t="s">
        <v>351</v>
      </c>
      <c r="C2075" t="s">
        <v>352</v>
      </c>
      <c r="D2075" t="s">
        <v>27</v>
      </c>
      <c r="E2075">
        <v>80</v>
      </c>
      <c r="F2075">
        <v>1</v>
      </c>
      <c r="G2075" s="5">
        <v>44139</v>
      </c>
      <c r="H2075" t="s">
        <v>211</v>
      </c>
      <c r="I2075" t="s">
        <v>17</v>
      </c>
      <c r="J2075">
        <v>4</v>
      </c>
      <c r="K2075">
        <v>0.33</v>
      </c>
      <c r="L2075">
        <v>18</v>
      </c>
      <c r="M2075" t="s">
        <v>18</v>
      </c>
      <c r="N2075" s="7">
        <f t="shared" si="96"/>
        <v>80</v>
      </c>
      <c r="O2075">
        <f t="shared" si="97"/>
        <v>15.942028985507244</v>
      </c>
      <c r="Q2075">
        <f t="shared" si="98"/>
        <v>0</v>
      </c>
    </row>
    <row r="2076" spans="1:17" x14ac:dyDescent="0.3">
      <c r="A2076">
        <v>4260</v>
      </c>
      <c r="B2076" t="s">
        <v>140</v>
      </c>
      <c r="C2076" t="s">
        <v>141</v>
      </c>
      <c r="D2076" t="s">
        <v>54</v>
      </c>
      <c r="E2076">
        <v>63</v>
      </c>
      <c r="F2076">
        <v>1</v>
      </c>
      <c r="G2076" s="5">
        <v>44139</v>
      </c>
      <c r="H2076" t="s">
        <v>414</v>
      </c>
      <c r="I2076" t="s">
        <v>17</v>
      </c>
      <c r="J2076">
        <v>9</v>
      </c>
      <c r="K2076">
        <v>0.48</v>
      </c>
      <c r="L2076">
        <v>16</v>
      </c>
      <c r="M2076" t="s">
        <v>18</v>
      </c>
      <c r="N2076" s="7">
        <f t="shared" si="96"/>
        <v>63</v>
      </c>
      <c r="O2076">
        <f t="shared" si="97"/>
        <v>-21.25</v>
      </c>
      <c r="Q2076">
        <f t="shared" si="98"/>
        <v>45.454545454545439</v>
      </c>
    </row>
    <row r="2077" spans="1:17" x14ac:dyDescent="0.3">
      <c r="A2077">
        <v>4599</v>
      </c>
      <c r="B2077" t="s">
        <v>246</v>
      </c>
      <c r="C2077" t="s">
        <v>247</v>
      </c>
      <c r="D2077" t="s">
        <v>27</v>
      </c>
      <c r="E2077">
        <v>64</v>
      </c>
      <c r="F2077">
        <v>1</v>
      </c>
      <c r="G2077" s="5">
        <v>44139</v>
      </c>
      <c r="H2077" t="s">
        <v>502</v>
      </c>
      <c r="I2077" t="s">
        <v>29</v>
      </c>
      <c r="J2077">
        <v>6</v>
      </c>
      <c r="K2077">
        <v>0.33</v>
      </c>
      <c r="L2077">
        <v>20</v>
      </c>
      <c r="M2077" t="s">
        <v>18</v>
      </c>
      <c r="N2077" s="7">
        <f t="shared" si="96"/>
        <v>64</v>
      </c>
      <c r="O2077">
        <f t="shared" si="97"/>
        <v>1.5873015873015872</v>
      </c>
      <c r="Q2077">
        <f t="shared" si="98"/>
        <v>-31.249999999999993</v>
      </c>
    </row>
    <row r="2078" spans="1:17" x14ac:dyDescent="0.3">
      <c r="A2078">
        <v>5343</v>
      </c>
      <c r="B2078" t="s">
        <v>154</v>
      </c>
      <c r="C2078" t="s">
        <v>155</v>
      </c>
      <c r="D2078" t="s">
        <v>27</v>
      </c>
      <c r="E2078">
        <v>42</v>
      </c>
      <c r="F2078">
        <v>1</v>
      </c>
      <c r="G2078" s="5">
        <v>44139</v>
      </c>
      <c r="H2078" t="s">
        <v>362</v>
      </c>
      <c r="I2078" t="s">
        <v>29</v>
      </c>
      <c r="J2078">
        <v>5</v>
      </c>
      <c r="K2078">
        <v>0.33</v>
      </c>
      <c r="L2078">
        <v>19</v>
      </c>
      <c r="M2078" t="s">
        <v>18</v>
      </c>
      <c r="N2078" s="7">
        <f t="shared" si="96"/>
        <v>42</v>
      </c>
      <c r="O2078">
        <f t="shared" si="97"/>
        <v>-34.375</v>
      </c>
      <c r="Q2078">
        <f t="shared" si="98"/>
        <v>0</v>
      </c>
    </row>
    <row r="2079" spans="1:17" x14ac:dyDescent="0.3">
      <c r="A2079">
        <v>6041</v>
      </c>
      <c r="B2079" t="s">
        <v>148</v>
      </c>
      <c r="C2079" t="s">
        <v>149</v>
      </c>
      <c r="D2079" t="s">
        <v>27</v>
      </c>
      <c r="E2079">
        <v>67</v>
      </c>
      <c r="F2079">
        <v>1</v>
      </c>
      <c r="G2079" s="5">
        <v>44139</v>
      </c>
      <c r="H2079" t="s">
        <v>667</v>
      </c>
      <c r="I2079" t="s">
        <v>29</v>
      </c>
      <c r="J2079">
        <v>5</v>
      </c>
      <c r="K2079">
        <v>0.33</v>
      </c>
      <c r="L2079">
        <v>15</v>
      </c>
      <c r="M2079" t="s">
        <v>18</v>
      </c>
      <c r="N2079" s="7">
        <f t="shared" si="96"/>
        <v>67</v>
      </c>
      <c r="O2079">
        <f t="shared" si="97"/>
        <v>59.523809523809526</v>
      </c>
      <c r="Q2079">
        <f t="shared" si="98"/>
        <v>0</v>
      </c>
    </row>
    <row r="2080" spans="1:17" x14ac:dyDescent="0.3">
      <c r="A2080">
        <v>6170</v>
      </c>
      <c r="B2080" t="s">
        <v>252</v>
      </c>
      <c r="C2080" t="s">
        <v>187</v>
      </c>
      <c r="D2080" t="s">
        <v>21</v>
      </c>
      <c r="E2080">
        <v>54</v>
      </c>
      <c r="F2080">
        <v>3</v>
      </c>
      <c r="G2080" s="5">
        <v>44139</v>
      </c>
      <c r="H2080" t="s">
        <v>268</v>
      </c>
      <c r="I2080" t="s">
        <v>29</v>
      </c>
      <c r="J2080">
        <v>5</v>
      </c>
      <c r="K2080">
        <v>0.33</v>
      </c>
      <c r="L2080">
        <v>20</v>
      </c>
      <c r="M2080" t="s">
        <v>18</v>
      </c>
      <c r="N2080" s="7">
        <f t="shared" si="96"/>
        <v>162</v>
      </c>
      <c r="O2080">
        <f t="shared" si="97"/>
        <v>141.79104477611941</v>
      </c>
      <c r="Q2080">
        <f t="shared" si="98"/>
        <v>0</v>
      </c>
    </row>
    <row r="2081" spans="1:17" x14ac:dyDescent="0.3">
      <c r="A2081">
        <v>6835</v>
      </c>
      <c r="B2081" t="s">
        <v>320</v>
      </c>
      <c r="C2081" t="s">
        <v>321</v>
      </c>
      <c r="D2081" t="s">
        <v>27</v>
      </c>
      <c r="E2081">
        <v>40</v>
      </c>
      <c r="F2081">
        <v>2</v>
      </c>
      <c r="G2081" s="5">
        <v>44139</v>
      </c>
      <c r="H2081" t="s">
        <v>654</v>
      </c>
      <c r="I2081" t="s">
        <v>29</v>
      </c>
      <c r="J2081">
        <v>4</v>
      </c>
      <c r="K2081">
        <v>0.33</v>
      </c>
      <c r="L2081">
        <v>15</v>
      </c>
      <c r="M2081" t="s">
        <v>18</v>
      </c>
      <c r="N2081" s="7">
        <f t="shared" si="96"/>
        <v>80</v>
      </c>
      <c r="O2081">
        <f t="shared" si="97"/>
        <v>-50.617283950617285</v>
      </c>
      <c r="Q2081">
        <f t="shared" si="98"/>
        <v>0</v>
      </c>
    </row>
    <row r="2082" spans="1:17" x14ac:dyDescent="0.3">
      <c r="A2082">
        <v>6848</v>
      </c>
      <c r="B2082" t="s">
        <v>332</v>
      </c>
      <c r="C2082" t="s">
        <v>333</v>
      </c>
      <c r="D2082" t="s">
        <v>54</v>
      </c>
      <c r="E2082">
        <v>59</v>
      </c>
      <c r="F2082">
        <v>1</v>
      </c>
      <c r="G2082" s="5">
        <v>44139</v>
      </c>
      <c r="H2082" t="s">
        <v>1043</v>
      </c>
      <c r="I2082" t="s">
        <v>29</v>
      </c>
      <c r="J2082">
        <v>4</v>
      </c>
      <c r="K2082">
        <v>0.33</v>
      </c>
      <c r="L2082">
        <v>20</v>
      </c>
      <c r="M2082" t="s">
        <v>18</v>
      </c>
      <c r="N2082" s="7">
        <f t="shared" si="96"/>
        <v>59</v>
      </c>
      <c r="O2082">
        <f t="shared" si="97"/>
        <v>-26.25</v>
      </c>
      <c r="Q2082">
        <f t="shared" si="98"/>
        <v>0</v>
      </c>
    </row>
    <row r="2083" spans="1:17" x14ac:dyDescent="0.3">
      <c r="A2083">
        <v>7112</v>
      </c>
      <c r="B2083" t="s">
        <v>412</v>
      </c>
      <c r="C2083" t="s">
        <v>413</v>
      </c>
      <c r="D2083" t="s">
        <v>54</v>
      </c>
      <c r="E2083">
        <v>23</v>
      </c>
      <c r="F2083">
        <v>1</v>
      </c>
      <c r="G2083" s="5">
        <v>44139</v>
      </c>
      <c r="H2083" t="s">
        <v>989</v>
      </c>
      <c r="I2083" t="s">
        <v>29</v>
      </c>
      <c r="J2083">
        <v>3</v>
      </c>
      <c r="K2083">
        <v>0.48</v>
      </c>
      <c r="L2083">
        <v>21</v>
      </c>
      <c r="M2083" t="s">
        <v>18</v>
      </c>
      <c r="N2083" s="7">
        <f t="shared" si="96"/>
        <v>23</v>
      </c>
      <c r="O2083">
        <f t="shared" si="97"/>
        <v>-61.016949152542374</v>
      </c>
      <c r="Q2083">
        <f t="shared" si="98"/>
        <v>45.454545454545439</v>
      </c>
    </row>
    <row r="2084" spans="1:17" x14ac:dyDescent="0.3">
      <c r="A2084">
        <v>7413</v>
      </c>
      <c r="B2084" t="s">
        <v>332</v>
      </c>
      <c r="C2084" t="s">
        <v>333</v>
      </c>
      <c r="D2084" t="s">
        <v>27</v>
      </c>
      <c r="E2084">
        <v>22</v>
      </c>
      <c r="F2084">
        <v>3</v>
      </c>
      <c r="G2084" s="5">
        <v>44139</v>
      </c>
      <c r="H2084" t="s">
        <v>648</v>
      </c>
      <c r="I2084" t="s">
        <v>29</v>
      </c>
      <c r="J2084">
        <v>4</v>
      </c>
      <c r="K2084">
        <v>0.33</v>
      </c>
      <c r="L2084">
        <v>19</v>
      </c>
      <c r="M2084" t="s">
        <v>18</v>
      </c>
      <c r="N2084" s="7">
        <f t="shared" si="96"/>
        <v>66</v>
      </c>
      <c r="O2084">
        <f t="shared" si="97"/>
        <v>186.95652173913044</v>
      </c>
      <c r="Q2084">
        <f t="shared" si="98"/>
        <v>-31.249999999999993</v>
      </c>
    </row>
    <row r="2085" spans="1:17" x14ac:dyDescent="0.3">
      <c r="A2085">
        <v>7499</v>
      </c>
      <c r="B2085" t="s">
        <v>186</v>
      </c>
      <c r="C2085" t="s">
        <v>187</v>
      </c>
      <c r="D2085" t="s">
        <v>27</v>
      </c>
      <c r="E2085">
        <v>31</v>
      </c>
      <c r="F2085">
        <v>1</v>
      </c>
      <c r="G2085" s="5">
        <v>44139</v>
      </c>
      <c r="H2085" t="s">
        <v>923</v>
      </c>
      <c r="I2085" t="s">
        <v>29</v>
      </c>
      <c r="J2085">
        <v>5</v>
      </c>
      <c r="K2085">
        <v>0.33</v>
      </c>
      <c r="L2085">
        <v>17</v>
      </c>
      <c r="M2085" t="s">
        <v>33</v>
      </c>
      <c r="N2085" s="7">
        <f t="shared" si="96"/>
        <v>31</v>
      </c>
      <c r="O2085">
        <f t="shared" si="97"/>
        <v>-53.030303030303031</v>
      </c>
      <c r="Q2085">
        <f t="shared" si="98"/>
        <v>0</v>
      </c>
    </row>
    <row r="2086" spans="1:17" x14ac:dyDescent="0.3">
      <c r="A2086">
        <v>9066</v>
      </c>
      <c r="B2086" t="s">
        <v>50</v>
      </c>
      <c r="C2086" t="s">
        <v>51</v>
      </c>
      <c r="D2086" t="s">
        <v>54</v>
      </c>
      <c r="E2086">
        <v>15</v>
      </c>
      <c r="F2086">
        <v>1</v>
      </c>
      <c r="G2086" s="5">
        <v>44139</v>
      </c>
      <c r="H2086" t="s">
        <v>823</v>
      </c>
      <c r="I2086" t="s">
        <v>23</v>
      </c>
      <c r="J2086">
        <v>6</v>
      </c>
      <c r="K2086">
        <v>0.33</v>
      </c>
      <c r="L2086">
        <v>7</v>
      </c>
      <c r="M2086" t="s">
        <v>33</v>
      </c>
      <c r="N2086" s="7">
        <f t="shared" si="96"/>
        <v>15</v>
      </c>
      <c r="O2086">
        <f t="shared" si="97"/>
        <v>-51.612903225806448</v>
      </c>
      <c r="Q2086">
        <f t="shared" si="98"/>
        <v>0</v>
      </c>
    </row>
    <row r="2087" spans="1:17" x14ac:dyDescent="0.3">
      <c r="A2087">
        <v>3251</v>
      </c>
      <c r="B2087" t="s">
        <v>123</v>
      </c>
      <c r="C2087" t="s">
        <v>124</v>
      </c>
      <c r="D2087" t="s">
        <v>27</v>
      </c>
      <c r="E2087">
        <v>71</v>
      </c>
      <c r="F2087">
        <v>1</v>
      </c>
      <c r="G2087" s="5">
        <v>44140</v>
      </c>
      <c r="H2087" t="s">
        <v>955</v>
      </c>
      <c r="I2087" t="s">
        <v>17</v>
      </c>
      <c r="J2087">
        <v>6</v>
      </c>
      <c r="K2087">
        <v>0.48</v>
      </c>
      <c r="L2087">
        <v>7</v>
      </c>
      <c r="M2087" t="s">
        <v>18</v>
      </c>
      <c r="N2087" s="7">
        <f t="shared" si="96"/>
        <v>71</v>
      </c>
      <c r="O2087">
        <f t="shared" si="97"/>
        <v>373.33333333333331</v>
      </c>
      <c r="Q2087">
        <f t="shared" si="98"/>
        <v>45.454545454545439</v>
      </c>
    </row>
    <row r="2088" spans="1:17" x14ac:dyDescent="0.3">
      <c r="A2088">
        <v>3359</v>
      </c>
      <c r="B2088" t="s">
        <v>265</v>
      </c>
      <c r="C2088" t="s">
        <v>266</v>
      </c>
      <c r="D2088" t="s">
        <v>27</v>
      </c>
      <c r="E2088">
        <v>21</v>
      </c>
      <c r="F2088">
        <v>3</v>
      </c>
      <c r="G2088" s="5">
        <v>44140</v>
      </c>
      <c r="H2088" t="s">
        <v>281</v>
      </c>
      <c r="I2088" t="s">
        <v>17</v>
      </c>
      <c r="J2088">
        <v>7</v>
      </c>
      <c r="K2088">
        <v>0.48</v>
      </c>
      <c r="L2088">
        <v>13</v>
      </c>
      <c r="M2088" t="s">
        <v>18</v>
      </c>
      <c r="N2088" s="7">
        <f t="shared" si="96"/>
        <v>63</v>
      </c>
      <c r="O2088">
        <f t="shared" si="97"/>
        <v>-11.267605633802818</v>
      </c>
      <c r="Q2088">
        <f t="shared" si="98"/>
        <v>0</v>
      </c>
    </row>
    <row r="2089" spans="1:17" x14ac:dyDescent="0.3">
      <c r="A2089">
        <v>4043</v>
      </c>
      <c r="B2089" t="s">
        <v>143</v>
      </c>
      <c r="C2089" t="s">
        <v>144</v>
      </c>
      <c r="D2089" t="s">
        <v>27</v>
      </c>
      <c r="E2089">
        <v>61</v>
      </c>
      <c r="F2089">
        <v>2</v>
      </c>
      <c r="G2089" s="5">
        <v>44140</v>
      </c>
      <c r="H2089" t="s">
        <v>715</v>
      </c>
      <c r="I2089" t="s">
        <v>17</v>
      </c>
      <c r="J2089">
        <v>8</v>
      </c>
      <c r="K2089">
        <v>0.48</v>
      </c>
      <c r="L2089">
        <v>17</v>
      </c>
      <c r="M2089" t="s">
        <v>18</v>
      </c>
      <c r="N2089" s="7">
        <f t="shared" si="96"/>
        <v>122</v>
      </c>
      <c r="O2089">
        <f t="shared" si="97"/>
        <v>93.650793650793645</v>
      </c>
      <c r="Q2089">
        <f t="shared" si="98"/>
        <v>0</v>
      </c>
    </row>
    <row r="2090" spans="1:17" x14ac:dyDescent="0.3">
      <c r="A2090">
        <v>4486</v>
      </c>
      <c r="B2090" t="s">
        <v>351</v>
      </c>
      <c r="C2090" t="s">
        <v>352</v>
      </c>
      <c r="D2090" t="s">
        <v>54</v>
      </c>
      <c r="E2090">
        <v>67</v>
      </c>
      <c r="F2090">
        <v>2</v>
      </c>
      <c r="G2090" s="5">
        <v>44140</v>
      </c>
      <c r="H2090" t="s">
        <v>282</v>
      </c>
      <c r="I2090" t="s">
        <v>17</v>
      </c>
      <c r="J2090">
        <v>6</v>
      </c>
      <c r="K2090">
        <v>0.33</v>
      </c>
      <c r="L2090">
        <v>16</v>
      </c>
      <c r="M2090" t="s">
        <v>18</v>
      </c>
      <c r="N2090" s="7">
        <f t="shared" si="96"/>
        <v>134</v>
      </c>
      <c r="O2090">
        <f t="shared" si="97"/>
        <v>9.8360655737704921</v>
      </c>
      <c r="Q2090">
        <f t="shared" si="98"/>
        <v>-31.249999999999993</v>
      </c>
    </row>
    <row r="2091" spans="1:17" x14ac:dyDescent="0.3">
      <c r="A2091">
        <v>4709</v>
      </c>
      <c r="B2091" t="s">
        <v>19</v>
      </c>
      <c r="C2091" t="s">
        <v>20</v>
      </c>
      <c r="D2091" t="s">
        <v>27</v>
      </c>
      <c r="E2091">
        <v>44</v>
      </c>
      <c r="F2091">
        <v>1</v>
      </c>
      <c r="G2091" s="5">
        <v>44140</v>
      </c>
      <c r="H2091" t="s">
        <v>423</v>
      </c>
      <c r="I2091" t="s">
        <v>29</v>
      </c>
      <c r="J2091">
        <v>7</v>
      </c>
      <c r="K2091">
        <v>0.48</v>
      </c>
      <c r="L2091">
        <v>16</v>
      </c>
      <c r="M2091" t="s">
        <v>18</v>
      </c>
      <c r="N2091" s="7">
        <f t="shared" si="96"/>
        <v>44</v>
      </c>
      <c r="O2091">
        <f t="shared" si="97"/>
        <v>-67.164179104477611</v>
      </c>
      <c r="Q2091">
        <f t="shared" si="98"/>
        <v>45.454545454545439</v>
      </c>
    </row>
    <row r="2092" spans="1:17" x14ac:dyDescent="0.3">
      <c r="A2092">
        <v>5455</v>
      </c>
      <c r="B2092" t="s">
        <v>126</v>
      </c>
      <c r="C2092" t="s">
        <v>127</v>
      </c>
      <c r="D2092" t="s">
        <v>27</v>
      </c>
      <c r="E2092">
        <v>22</v>
      </c>
      <c r="F2092">
        <v>3</v>
      </c>
      <c r="G2092" s="5">
        <v>44140</v>
      </c>
      <c r="H2092" t="s">
        <v>1200</v>
      </c>
      <c r="I2092" t="s">
        <v>29</v>
      </c>
      <c r="J2092">
        <v>7</v>
      </c>
      <c r="K2092">
        <v>0.33</v>
      </c>
      <c r="L2092">
        <v>17</v>
      </c>
      <c r="M2092" t="s">
        <v>18</v>
      </c>
      <c r="N2092" s="7">
        <f t="shared" si="96"/>
        <v>66</v>
      </c>
      <c r="O2092">
        <f t="shared" si="97"/>
        <v>50</v>
      </c>
      <c r="Q2092">
        <f t="shared" si="98"/>
        <v>-31.249999999999993</v>
      </c>
    </row>
    <row r="2093" spans="1:17" x14ac:dyDescent="0.3">
      <c r="A2093">
        <v>5912</v>
      </c>
      <c r="B2093" t="s">
        <v>87</v>
      </c>
      <c r="C2093" t="s">
        <v>88</v>
      </c>
      <c r="D2093" t="s">
        <v>54</v>
      </c>
      <c r="E2093">
        <v>39</v>
      </c>
      <c r="F2093">
        <v>2</v>
      </c>
      <c r="G2093" s="5">
        <v>44140</v>
      </c>
      <c r="H2093" t="s">
        <v>271</v>
      </c>
      <c r="I2093" t="s">
        <v>29</v>
      </c>
      <c r="J2093">
        <v>3</v>
      </c>
      <c r="K2093">
        <v>0.48</v>
      </c>
      <c r="L2093">
        <v>20</v>
      </c>
      <c r="M2093" t="s">
        <v>18</v>
      </c>
      <c r="N2093" s="7">
        <f t="shared" si="96"/>
        <v>78</v>
      </c>
      <c r="O2093">
        <f t="shared" si="97"/>
        <v>18.181818181818183</v>
      </c>
      <c r="Q2093">
        <f t="shared" si="98"/>
        <v>45.454545454545439</v>
      </c>
    </row>
    <row r="2094" spans="1:17" x14ac:dyDescent="0.3">
      <c r="A2094">
        <v>6231</v>
      </c>
      <c r="B2094" t="s">
        <v>348</v>
      </c>
      <c r="C2094" t="s">
        <v>349</v>
      </c>
      <c r="D2094" t="s">
        <v>21</v>
      </c>
      <c r="E2094">
        <v>68</v>
      </c>
      <c r="F2094">
        <v>3</v>
      </c>
      <c r="G2094" s="5">
        <v>44140</v>
      </c>
      <c r="H2094" t="s">
        <v>807</v>
      </c>
      <c r="I2094" t="s">
        <v>29</v>
      </c>
      <c r="J2094">
        <v>4</v>
      </c>
      <c r="K2094">
        <v>0.33</v>
      </c>
      <c r="L2094">
        <v>20</v>
      </c>
      <c r="M2094" t="s">
        <v>18</v>
      </c>
      <c r="N2094" s="7">
        <f t="shared" si="96"/>
        <v>204</v>
      </c>
      <c r="O2094">
        <f t="shared" si="97"/>
        <v>161.53846153846155</v>
      </c>
      <c r="Q2094">
        <f t="shared" si="98"/>
        <v>-31.249999999999993</v>
      </c>
    </row>
    <row r="2095" spans="1:17" x14ac:dyDescent="0.3">
      <c r="A2095">
        <v>6382</v>
      </c>
      <c r="B2095" t="s">
        <v>102</v>
      </c>
      <c r="C2095" t="s">
        <v>103</v>
      </c>
      <c r="D2095" t="s">
        <v>21</v>
      </c>
      <c r="E2095">
        <v>58</v>
      </c>
      <c r="F2095">
        <v>2</v>
      </c>
      <c r="G2095" s="5">
        <v>44140</v>
      </c>
      <c r="H2095" t="s">
        <v>298</v>
      </c>
      <c r="I2095" t="s">
        <v>29</v>
      </c>
      <c r="J2095">
        <v>4</v>
      </c>
      <c r="K2095">
        <v>0.33</v>
      </c>
      <c r="L2095">
        <v>15</v>
      </c>
      <c r="M2095" t="s">
        <v>18</v>
      </c>
      <c r="N2095" s="7">
        <f t="shared" si="96"/>
        <v>116</v>
      </c>
      <c r="O2095">
        <f t="shared" si="97"/>
        <v>-43.137254901960787</v>
      </c>
      <c r="Q2095">
        <f t="shared" si="98"/>
        <v>0</v>
      </c>
    </row>
    <row r="2096" spans="1:17" x14ac:dyDescent="0.3">
      <c r="A2096">
        <v>6642</v>
      </c>
      <c r="B2096" t="s">
        <v>183</v>
      </c>
      <c r="C2096" t="s">
        <v>184</v>
      </c>
      <c r="D2096" t="s">
        <v>54</v>
      </c>
      <c r="E2096">
        <v>64</v>
      </c>
      <c r="F2096">
        <v>3</v>
      </c>
      <c r="G2096" s="5">
        <v>44140</v>
      </c>
      <c r="H2096" t="s">
        <v>278</v>
      </c>
      <c r="I2096" t="s">
        <v>29</v>
      </c>
      <c r="J2096">
        <v>6</v>
      </c>
      <c r="K2096">
        <v>0.33</v>
      </c>
      <c r="L2096">
        <v>18</v>
      </c>
      <c r="M2096" t="s">
        <v>18</v>
      </c>
      <c r="N2096" s="7">
        <f t="shared" si="96"/>
        <v>192</v>
      </c>
      <c r="O2096">
        <f t="shared" si="97"/>
        <v>65.517241379310349</v>
      </c>
      <c r="Q2096">
        <f t="shared" si="98"/>
        <v>0</v>
      </c>
    </row>
    <row r="2097" spans="1:17" x14ac:dyDescent="0.3">
      <c r="A2097">
        <v>6852</v>
      </c>
      <c r="B2097" t="s">
        <v>56</v>
      </c>
      <c r="C2097" t="s">
        <v>57</v>
      </c>
      <c r="D2097" t="s">
        <v>54</v>
      </c>
      <c r="E2097">
        <v>79</v>
      </c>
      <c r="F2097">
        <v>3</v>
      </c>
      <c r="G2097" s="5">
        <v>44140</v>
      </c>
      <c r="H2097" t="s">
        <v>270</v>
      </c>
      <c r="I2097" t="s">
        <v>29</v>
      </c>
      <c r="J2097">
        <v>5</v>
      </c>
      <c r="K2097">
        <v>0.48</v>
      </c>
      <c r="L2097">
        <v>15</v>
      </c>
      <c r="M2097" t="s">
        <v>18</v>
      </c>
      <c r="N2097" s="7">
        <f t="shared" si="96"/>
        <v>237</v>
      </c>
      <c r="O2097">
        <f t="shared" si="97"/>
        <v>23.4375</v>
      </c>
      <c r="Q2097">
        <f t="shared" si="98"/>
        <v>45.454545454545439</v>
      </c>
    </row>
    <row r="2098" spans="1:17" x14ac:dyDescent="0.3">
      <c r="A2098">
        <v>7216</v>
      </c>
      <c r="B2098" t="s">
        <v>500</v>
      </c>
      <c r="C2098" t="s">
        <v>321</v>
      </c>
      <c r="D2098" t="s">
        <v>54</v>
      </c>
      <c r="E2098">
        <v>48</v>
      </c>
      <c r="F2098">
        <v>1</v>
      </c>
      <c r="G2098" s="5">
        <v>44140</v>
      </c>
      <c r="H2098" t="s">
        <v>150</v>
      </c>
      <c r="I2098" t="s">
        <v>29</v>
      </c>
      <c r="J2098">
        <v>7</v>
      </c>
      <c r="K2098">
        <v>0.33</v>
      </c>
      <c r="L2098">
        <v>17</v>
      </c>
      <c r="M2098" t="s">
        <v>18</v>
      </c>
      <c r="N2098" s="7">
        <f t="shared" si="96"/>
        <v>48</v>
      </c>
      <c r="O2098">
        <f t="shared" si="97"/>
        <v>-79.74683544303798</v>
      </c>
      <c r="Q2098">
        <f t="shared" si="98"/>
        <v>-31.249999999999993</v>
      </c>
    </row>
    <row r="2099" spans="1:17" x14ac:dyDescent="0.3">
      <c r="A2099">
        <v>7410</v>
      </c>
      <c r="B2099" t="s">
        <v>311</v>
      </c>
      <c r="C2099" t="s">
        <v>312</v>
      </c>
      <c r="D2099" t="s">
        <v>54</v>
      </c>
      <c r="E2099">
        <v>64</v>
      </c>
      <c r="F2099">
        <v>2</v>
      </c>
      <c r="G2099" s="5">
        <v>44140</v>
      </c>
      <c r="H2099" t="s">
        <v>128</v>
      </c>
      <c r="I2099" t="s">
        <v>29</v>
      </c>
      <c r="J2099">
        <v>5</v>
      </c>
      <c r="K2099">
        <v>0.21</v>
      </c>
      <c r="L2099">
        <v>17</v>
      </c>
      <c r="M2099" t="s">
        <v>18</v>
      </c>
      <c r="N2099" s="7">
        <f t="shared" si="96"/>
        <v>128</v>
      </c>
      <c r="O2099">
        <f t="shared" si="97"/>
        <v>166.66666666666669</v>
      </c>
      <c r="Q2099">
        <f t="shared" si="98"/>
        <v>-36.363636363636367</v>
      </c>
    </row>
    <row r="2100" spans="1:17" x14ac:dyDescent="0.3">
      <c r="A2100">
        <v>7630</v>
      </c>
      <c r="B2100" t="s">
        <v>500</v>
      </c>
      <c r="C2100" t="s">
        <v>321</v>
      </c>
      <c r="D2100" t="s">
        <v>54</v>
      </c>
      <c r="E2100">
        <v>42</v>
      </c>
      <c r="F2100">
        <v>3</v>
      </c>
      <c r="G2100" s="5">
        <v>44140</v>
      </c>
      <c r="H2100" t="s">
        <v>235</v>
      </c>
      <c r="I2100" t="s">
        <v>29</v>
      </c>
      <c r="J2100">
        <v>5</v>
      </c>
      <c r="K2100">
        <v>0.33</v>
      </c>
      <c r="L2100">
        <v>20</v>
      </c>
      <c r="M2100" t="s">
        <v>33</v>
      </c>
      <c r="N2100" s="7">
        <f t="shared" si="96"/>
        <v>126</v>
      </c>
      <c r="O2100">
        <f t="shared" si="97"/>
        <v>-1.5625</v>
      </c>
      <c r="Q2100">
        <f t="shared" si="98"/>
        <v>57.142857142857153</v>
      </c>
    </row>
    <row r="2101" spans="1:17" x14ac:dyDescent="0.3">
      <c r="A2101">
        <v>8496</v>
      </c>
      <c r="B2101" t="s">
        <v>412</v>
      </c>
      <c r="C2101" t="s">
        <v>413</v>
      </c>
      <c r="D2101" t="s">
        <v>54</v>
      </c>
      <c r="E2101">
        <v>31</v>
      </c>
      <c r="F2101">
        <v>1</v>
      </c>
      <c r="G2101" s="5">
        <v>44140</v>
      </c>
      <c r="H2101" t="s">
        <v>415</v>
      </c>
      <c r="I2101" t="s">
        <v>29</v>
      </c>
      <c r="J2101">
        <v>5</v>
      </c>
      <c r="K2101">
        <v>0.48</v>
      </c>
      <c r="L2101">
        <v>12</v>
      </c>
      <c r="M2101" t="s">
        <v>33</v>
      </c>
      <c r="N2101" s="7">
        <f t="shared" si="96"/>
        <v>31</v>
      </c>
      <c r="O2101">
        <f t="shared" si="97"/>
        <v>-75.396825396825392</v>
      </c>
      <c r="Q2101">
        <f t="shared" si="98"/>
        <v>45.454545454545439</v>
      </c>
    </row>
    <row r="2102" spans="1:17" x14ac:dyDescent="0.3">
      <c r="A2102">
        <v>8705</v>
      </c>
      <c r="B2102" t="s">
        <v>186</v>
      </c>
      <c r="C2102" t="s">
        <v>187</v>
      </c>
      <c r="D2102" t="s">
        <v>27</v>
      </c>
      <c r="E2102">
        <v>37</v>
      </c>
      <c r="F2102">
        <v>3</v>
      </c>
      <c r="G2102" s="5">
        <v>44140</v>
      </c>
      <c r="H2102" t="s">
        <v>1157</v>
      </c>
      <c r="I2102" t="s">
        <v>23</v>
      </c>
      <c r="J2102">
        <v>5</v>
      </c>
      <c r="K2102">
        <v>0.33</v>
      </c>
      <c r="L2102">
        <v>8</v>
      </c>
      <c r="M2102" t="s">
        <v>33</v>
      </c>
      <c r="N2102" s="7">
        <f t="shared" si="96"/>
        <v>111</v>
      </c>
      <c r="O2102">
        <f t="shared" si="97"/>
        <v>258.06451612903226</v>
      </c>
      <c r="Q2102">
        <f t="shared" si="98"/>
        <v>-31.249999999999993</v>
      </c>
    </row>
    <row r="2103" spans="1:17" x14ac:dyDescent="0.3">
      <c r="A2103">
        <v>9008</v>
      </c>
      <c r="B2103" t="s">
        <v>489</v>
      </c>
      <c r="C2103" t="s">
        <v>490</v>
      </c>
      <c r="D2103" t="s">
        <v>54</v>
      </c>
      <c r="E2103">
        <v>17</v>
      </c>
      <c r="F2103">
        <v>3</v>
      </c>
      <c r="G2103" s="5">
        <v>44140</v>
      </c>
      <c r="H2103" t="s">
        <v>854</v>
      </c>
      <c r="I2103" t="s">
        <v>23</v>
      </c>
      <c r="J2103">
        <v>6</v>
      </c>
      <c r="K2103">
        <v>0.48</v>
      </c>
      <c r="L2103">
        <v>7</v>
      </c>
      <c r="M2103" t="s">
        <v>33</v>
      </c>
      <c r="N2103" s="7">
        <f t="shared" si="96"/>
        <v>51</v>
      </c>
      <c r="O2103">
        <f t="shared" si="97"/>
        <v>-54.054054054054056</v>
      </c>
      <c r="Q2103">
        <f t="shared" si="98"/>
        <v>45.454545454545439</v>
      </c>
    </row>
    <row r="2104" spans="1:17" x14ac:dyDescent="0.3">
      <c r="A2104">
        <v>3858</v>
      </c>
      <c r="B2104" t="s">
        <v>151</v>
      </c>
      <c r="C2104" t="s">
        <v>152</v>
      </c>
      <c r="D2104" t="s">
        <v>54</v>
      </c>
      <c r="E2104">
        <v>69</v>
      </c>
      <c r="F2104">
        <v>3</v>
      </c>
      <c r="G2104" s="5">
        <v>44141</v>
      </c>
      <c r="H2104" t="s">
        <v>68</v>
      </c>
      <c r="I2104" t="s">
        <v>17</v>
      </c>
      <c r="J2104">
        <v>4</v>
      </c>
      <c r="K2104">
        <v>0.48</v>
      </c>
      <c r="L2104">
        <v>16</v>
      </c>
      <c r="M2104" t="s">
        <v>18</v>
      </c>
      <c r="N2104" s="7">
        <f t="shared" si="96"/>
        <v>207</v>
      </c>
      <c r="O2104">
        <f t="shared" si="97"/>
        <v>305.88235294117646</v>
      </c>
      <c r="Q2104">
        <f t="shared" si="98"/>
        <v>0</v>
      </c>
    </row>
    <row r="2105" spans="1:17" x14ac:dyDescent="0.3">
      <c r="A2105">
        <v>4274</v>
      </c>
      <c r="B2105" t="s">
        <v>453</v>
      </c>
      <c r="C2105" t="s">
        <v>454</v>
      </c>
      <c r="D2105" t="s">
        <v>54</v>
      </c>
      <c r="E2105">
        <v>43</v>
      </c>
      <c r="F2105">
        <v>2</v>
      </c>
      <c r="G2105" s="5">
        <v>44141</v>
      </c>
      <c r="H2105" t="s">
        <v>466</v>
      </c>
      <c r="I2105" t="s">
        <v>17</v>
      </c>
      <c r="J2105">
        <v>6</v>
      </c>
      <c r="K2105">
        <v>0.48</v>
      </c>
      <c r="L2105">
        <v>16</v>
      </c>
      <c r="M2105" t="s">
        <v>18</v>
      </c>
      <c r="N2105" s="7">
        <f t="shared" si="96"/>
        <v>86</v>
      </c>
      <c r="O2105">
        <f t="shared" si="97"/>
        <v>-58.454106280193244</v>
      </c>
      <c r="Q2105">
        <f t="shared" si="98"/>
        <v>0</v>
      </c>
    </row>
    <row r="2106" spans="1:17" x14ac:dyDescent="0.3">
      <c r="A2106">
        <v>5271</v>
      </c>
      <c r="B2106" t="s">
        <v>72</v>
      </c>
      <c r="C2106" t="s">
        <v>73</v>
      </c>
      <c r="D2106" t="s">
        <v>27</v>
      </c>
      <c r="E2106">
        <v>73</v>
      </c>
      <c r="F2106">
        <v>1</v>
      </c>
      <c r="G2106" s="5">
        <v>44141</v>
      </c>
      <c r="H2106" t="s">
        <v>189</v>
      </c>
      <c r="I2106" t="s">
        <v>29</v>
      </c>
      <c r="J2106">
        <v>5</v>
      </c>
      <c r="K2106">
        <v>0.33</v>
      </c>
      <c r="L2106">
        <v>16</v>
      </c>
      <c r="M2106" t="s">
        <v>18</v>
      </c>
      <c r="N2106" s="7">
        <f t="shared" si="96"/>
        <v>73</v>
      </c>
      <c r="O2106">
        <f t="shared" si="97"/>
        <v>-15.11627906976744</v>
      </c>
      <c r="Q2106">
        <f t="shared" si="98"/>
        <v>-31.249999999999993</v>
      </c>
    </row>
    <row r="2107" spans="1:17" x14ac:dyDescent="0.3">
      <c r="A2107">
        <v>5412</v>
      </c>
      <c r="B2107" t="s">
        <v>231</v>
      </c>
      <c r="C2107" t="s">
        <v>232</v>
      </c>
      <c r="D2107" t="s">
        <v>54</v>
      </c>
      <c r="E2107">
        <v>66</v>
      </c>
      <c r="F2107">
        <v>1</v>
      </c>
      <c r="G2107" s="5">
        <v>44141</v>
      </c>
      <c r="H2107" t="s">
        <v>399</v>
      </c>
      <c r="I2107" t="s">
        <v>29</v>
      </c>
      <c r="J2107">
        <v>7</v>
      </c>
      <c r="K2107">
        <v>0.48</v>
      </c>
      <c r="L2107">
        <v>19</v>
      </c>
      <c r="M2107" t="s">
        <v>18</v>
      </c>
      <c r="N2107" s="7">
        <f t="shared" si="96"/>
        <v>66</v>
      </c>
      <c r="O2107">
        <f t="shared" si="97"/>
        <v>-9.5890410958904102</v>
      </c>
      <c r="Q2107">
        <f t="shared" si="98"/>
        <v>45.454545454545439</v>
      </c>
    </row>
    <row r="2108" spans="1:17" x14ac:dyDescent="0.3">
      <c r="A2108">
        <v>5431</v>
      </c>
      <c r="B2108" t="s">
        <v>130</v>
      </c>
      <c r="C2108" t="s">
        <v>131</v>
      </c>
      <c r="D2108" t="s">
        <v>27</v>
      </c>
      <c r="E2108">
        <v>31</v>
      </c>
      <c r="F2108">
        <v>3</v>
      </c>
      <c r="G2108" s="5">
        <v>44141</v>
      </c>
      <c r="H2108" t="s">
        <v>745</v>
      </c>
      <c r="I2108" t="s">
        <v>29</v>
      </c>
      <c r="J2108">
        <v>6</v>
      </c>
      <c r="K2108">
        <v>0.48</v>
      </c>
      <c r="L2108">
        <v>17</v>
      </c>
      <c r="M2108" t="s">
        <v>18</v>
      </c>
      <c r="N2108" s="7">
        <f t="shared" si="96"/>
        <v>93</v>
      </c>
      <c r="O2108">
        <f t="shared" si="97"/>
        <v>40.909090909090914</v>
      </c>
      <c r="Q2108">
        <f t="shared" si="98"/>
        <v>0</v>
      </c>
    </row>
    <row r="2109" spans="1:17" x14ac:dyDescent="0.3">
      <c r="A2109">
        <v>5467</v>
      </c>
      <c r="B2109" t="s">
        <v>216</v>
      </c>
      <c r="C2109" t="s">
        <v>217</v>
      </c>
      <c r="D2109" t="s">
        <v>27</v>
      </c>
      <c r="E2109">
        <v>36</v>
      </c>
      <c r="F2109">
        <v>3</v>
      </c>
      <c r="G2109" s="5">
        <v>44141</v>
      </c>
      <c r="H2109" t="s">
        <v>474</v>
      </c>
      <c r="I2109" t="s">
        <v>29</v>
      </c>
      <c r="J2109">
        <v>5</v>
      </c>
      <c r="K2109">
        <v>0.18</v>
      </c>
      <c r="L2109">
        <v>17</v>
      </c>
      <c r="M2109" t="s">
        <v>18</v>
      </c>
      <c r="N2109" s="7">
        <f t="shared" si="96"/>
        <v>108</v>
      </c>
      <c r="O2109">
        <f t="shared" si="97"/>
        <v>16.129032258064516</v>
      </c>
      <c r="Q2109">
        <f t="shared" si="98"/>
        <v>-62.5</v>
      </c>
    </row>
    <row r="2110" spans="1:17" x14ac:dyDescent="0.3">
      <c r="A2110">
        <v>5602</v>
      </c>
      <c r="B2110" t="s">
        <v>47</v>
      </c>
      <c r="C2110" t="s">
        <v>48</v>
      </c>
      <c r="D2110" t="s">
        <v>54</v>
      </c>
      <c r="E2110">
        <v>62</v>
      </c>
      <c r="F2110">
        <v>1</v>
      </c>
      <c r="G2110" s="5">
        <v>44141</v>
      </c>
      <c r="H2110" t="s">
        <v>961</v>
      </c>
      <c r="I2110" t="s">
        <v>29</v>
      </c>
      <c r="J2110">
        <v>5</v>
      </c>
      <c r="K2110">
        <v>0.33</v>
      </c>
      <c r="L2110">
        <v>17</v>
      </c>
      <c r="M2110" t="s">
        <v>18</v>
      </c>
      <c r="N2110" s="7">
        <f t="shared" si="96"/>
        <v>62</v>
      </c>
      <c r="O2110">
        <f t="shared" si="97"/>
        <v>-42.592592592592595</v>
      </c>
      <c r="Q2110">
        <f t="shared" si="98"/>
        <v>83.333333333333343</v>
      </c>
    </row>
    <row r="2111" spans="1:17" x14ac:dyDescent="0.3">
      <c r="A2111">
        <v>5791</v>
      </c>
      <c r="B2111" t="s">
        <v>177</v>
      </c>
      <c r="C2111" t="s">
        <v>178</v>
      </c>
      <c r="D2111" t="s">
        <v>27</v>
      </c>
      <c r="E2111">
        <v>83</v>
      </c>
      <c r="F2111">
        <v>2</v>
      </c>
      <c r="G2111" s="5">
        <v>44141</v>
      </c>
      <c r="H2111" t="s">
        <v>407</v>
      </c>
      <c r="I2111" t="s">
        <v>29</v>
      </c>
      <c r="J2111">
        <v>3</v>
      </c>
      <c r="K2111">
        <v>0.33</v>
      </c>
      <c r="L2111">
        <v>18</v>
      </c>
      <c r="M2111" t="s">
        <v>18</v>
      </c>
      <c r="N2111" s="7">
        <f t="shared" si="96"/>
        <v>166</v>
      </c>
      <c r="O2111">
        <f t="shared" si="97"/>
        <v>167.74193548387098</v>
      </c>
      <c r="Q2111">
        <f t="shared" si="98"/>
        <v>0</v>
      </c>
    </row>
    <row r="2112" spans="1:17" x14ac:dyDescent="0.3">
      <c r="A2112">
        <v>6011</v>
      </c>
      <c r="B2112" t="s">
        <v>320</v>
      </c>
      <c r="C2112" t="s">
        <v>321</v>
      </c>
      <c r="D2112" t="s">
        <v>27</v>
      </c>
      <c r="E2112">
        <v>72</v>
      </c>
      <c r="F2112">
        <v>2</v>
      </c>
      <c r="G2112" s="5">
        <v>44141</v>
      </c>
      <c r="H2112" t="s">
        <v>107</v>
      </c>
      <c r="I2112" t="s">
        <v>23</v>
      </c>
      <c r="J2112">
        <v>6</v>
      </c>
      <c r="K2112">
        <v>0.33</v>
      </c>
      <c r="L2112">
        <v>19</v>
      </c>
      <c r="M2112" t="s">
        <v>18</v>
      </c>
      <c r="N2112" s="7">
        <f t="shared" si="96"/>
        <v>144</v>
      </c>
      <c r="O2112">
        <f t="shared" si="97"/>
        <v>-13.253012048192772</v>
      </c>
      <c r="Q2112">
        <f t="shared" si="98"/>
        <v>0</v>
      </c>
    </row>
    <row r="2113" spans="1:17" x14ac:dyDescent="0.3">
      <c r="A2113">
        <v>6656</v>
      </c>
      <c r="B2113" t="s">
        <v>130</v>
      </c>
      <c r="C2113" t="s">
        <v>131</v>
      </c>
      <c r="D2113" t="s">
        <v>54</v>
      </c>
      <c r="E2113">
        <v>61</v>
      </c>
      <c r="F2113">
        <v>2</v>
      </c>
      <c r="G2113" s="5">
        <v>44141</v>
      </c>
      <c r="H2113" t="s">
        <v>478</v>
      </c>
      <c r="I2113" t="s">
        <v>29</v>
      </c>
      <c r="J2113">
        <v>3</v>
      </c>
      <c r="K2113">
        <v>0.48</v>
      </c>
      <c r="L2113">
        <v>15</v>
      </c>
      <c r="M2113" t="s">
        <v>18</v>
      </c>
      <c r="N2113" s="7">
        <f t="shared" si="96"/>
        <v>122</v>
      </c>
      <c r="O2113">
        <f t="shared" si="97"/>
        <v>-15.277777777777779</v>
      </c>
      <c r="Q2113">
        <f t="shared" si="98"/>
        <v>45.454545454545439</v>
      </c>
    </row>
    <row r="2114" spans="1:17" x14ac:dyDescent="0.3">
      <c r="A2114">
        <v>6815</v>
      </c>
      <c r="B2114" t="s">
        <v>56</v>
      </c>
      <c r="C2114" t="s">
        <v>57</v>
      </c>
      <c r="D2114" t="s">
        <v>27</v>
      </c>
      <c r="E2114">
        <v>15</v>
      </c>
      <c r="F2114">
        <v>2</v>
      </c>
      <c r="G2114" s="5">
        <v>44141</v>
      </c>
      <c r="H2114" t="s">
        <v>639</v>
      </c>
      <c r="I2114" t="s">
        <v>29</v>
      </c>
      <c r="J2114">
        <v>7</v>
      </c>
      <c r="K2114">
        <v>0.48</v>
      </c>
      <c r="L2114">
        <v>17</v>
      </c>
      <c r="M2114" t="s">
        <v>18</v>
      </c>
      <c r="N2114" s="7">
        <f t="shared" ref="N2114:N2177" si="99">E2114*F2114</f>
        <v>30</v>
      </c>
      <c r="O2114">
        <f t="shared" si="97"/>
        <v>-75.409836065573771</v>
      </c>
      <c r="Q2114">
        <f t="shared" si="98"/>
        <v>0</v>
      </c>
    </row>
    <row r="2115" spans="1:17" x14ac:dyDescent="0.3">
      <c r="A2115">
        <v>7364</v>
      </c>
      <c r="B2115" t="s">
        <v>332</v>
      </c>
      <c r="C2115" t="s">
        <v>333</v>
      </c>
      <c r="D2115" t="s">
        <v>54</v>
      </c>
      <c r="E2115">
        <v>18</v>
      </c>
      <c r="F2115">
        <v>3</v>
      </c>
      <c r="G2115" s="5">
        <v>44141</v>
      </c>
      <c r="H2115" t="s">
        <v>425</v>
      </c>
      <c r="I2115" t="s">
        <v>29</v>
      </c>
      <c r="J2115">
        <v>5</v>
      </c>
      <c r="K2115">
        <v>0.33</v>
      </c>
      <c r="L2115">
        <v>15</v>
      </c>
      <c r="M2115" t="s">
        <v>18</v>
      </c>
      <c r="N2115" s="7">
        <f t="shared" si="99"/>
        <v>54</v>
      </c>
      <c r="O2115">
        <f t="shared" ref="O2115:O2178" si="100">IF(N2115=0, 0, ((N2115-N2114)/ABS(N2114))*100)</f>
        <v>80</v>
      </c>
      <c r="Q2115">
        <f t="shared" ref="Q2115:Q2178" si="101">IF(K2115=0, 0, ((K2115-K2114)/ABS(K2114))*100)</f>
        <v>-31.249999999999993</v>
      </c>
    </row>
    <row r="2116" spans="1:17" x14ac:dyDescent="0.3">
      <c r="A2116">
        <v>7656</v>
      </c>
      <c r="B2116" t="s">
        <v>348</v>
      </c>
      <c r="C2116" t="s">
        <v>349</v>
      </c>
      <c r="D2116" t="s">
        <v>54</v>
      </c>
      <c r="E2116">
        <v>28</v>
      </c>
      <c r="F2116">
        <v>3</v>
      </c>
      <c r="G2116" s="5">
        <v>44141</v>
      </c>
      <c r="H2116" t="s">
        <v>699</v>
      </c>
      <c r="I2116" t="s">
        <v>29</v>
      </c>
      <c r="J2116">
        <v>4</v>
      </c>
      <c r="K2116">
        <v>0.33</v>
      </c>
      <c r="L2116">
        <v>18</v>
      </c>
      <c r="M2116" t="s">
        <v>33</v>
      </c>
      <c r="N2116" s="7">
        <f t="shared" si="99"/>
        <v>84</v>
      </c>
      <c r="O2116">
        <f t="shared" si="100"/>
        <v>55.555555555555557</v>
      </c>
      <c r="Q2116">
        <f t="shared" si="101"/>
        <v>0</v>
      </c>
    </row>
    <row r="2117" spans="1:17" x14ac:dyDescent="0.3">
      <c r="A2117">
        <v>7735</v>
      </c>
      <c r="B2117" t="s">
        <v>148</v>
      </c>
      <c r="C2117" t="s">
        <v>149</v>
      </c>
      <c r="D2117" t="s">
        <v>27</v>
      </c>
      <c r="E2117">
        <v>71</v>
      </c>
      <c r="F2117">
        <v>1</v>
      </c>
      <c r="G2117" s="5">
        <v>44141</v>
      </c>
      <c r="H2117" t="s">
        <v>331</v>
      </c>
      <c r="I2117" t="s">
        <v>29</v>
      </c>
      <c r="J2117">
        <v>3</v>
      </c>
      <c r="K2117">
        <v>0.33</v>
      </c>
      <c r="L2117">
        <v>19</v>
      </c>
      <c r="M2117" t="s">
        <v>33</v>
      </c>
      <c r="N2117" s="7">
        <f t="shared" si="99"/>
        <v>71</v>
      </c>
      <c r="O2117">
        <f t="shared" si="100"/>
        <v>-15.476190476190476</v>
      </c>
      <c r="Q2117">
        <f t="shared" si="101"/>
        <v>0</v>
      </c>
    </row>
    <row r="2118" spans="1:17" x14ac:dyDescent="0.3">
      <c r="A2118">
        <v>7747</v>
      </c>
      <c r="B2118" t="s">
        <v>186</v>
      </c>
      <c r="C2118" t="s">
        <v>187</v>
      </c>
      <c r="D2118" t="s">
        <v>27</v>
      </c>
      <c r="E2118">
        <v>77</v>
      </c>
      <c r="F2118">
        <v>2</v>
      </c>
      <c r="G2118" s="5">
        <v>44141</v>
      </c>
      <c r="H2118" t="s">
        <v>683</v>
      </c>
      <c r="I2118" t="s">
        <v>29</v>
      </c>
      <c r="J2118">
        <v>4</v>
      </c>
      <c r="K2118">
        <v>0.33</v>
      </c>
      <c r="L2118">
        <v>20</v>
      </c>
      <c r="M2118" t="s">
        <v>33</v>
      </c>
      <c r="N2118" s="7">
        <f t="shared" si="99"/>
        <v>154</v>
      </c>
      <c r="O2118">
        <f t="shared" si="100"/>
        <v>116.90140845070422</v>
      </c>
      <c r="Q2118">
        <f t="shared" si="101"/>
        <v>0</v>
      </c>
    </row>
    <row r="2119" spans="1:17" x14ac:dyDescent="0.3">
      <c r="A2119">
        <v>7902</v>
      </c>
      <c r="B2119" t="s">
        <v>69</v>
      </c>
      <c r="C2119" t="s">
        <v>70</v>
      </c>
      <c r="D2119" t="s">
        <v>54</v>
      </c>
      <c r="E2119">
        <v>26</v>
      </c>
      <c r="F2119">
        <v>1</v>
      </c>
      <c r="G2119" s="5">
        <v>44141</v>
      </c>
      <c r="H2119" t="s">
        <v>163</v>
      </c>
      <c r="I2119" t="s">
        <v>29</v>
      </c>
      <c r="J2119">
        <v>3</v>
      </c>
      <c r="K2119">
        <v>0.48</v>
      </c>
      <c r="L2119">
        <v>15</v>
      </c>
      <c r="M2119" t="s">
        <v>33</v>
      </c>
      <c r="N2119" s="7">
        <f t="shared" si="99"/>
        <v>26</v>
      </c>
      <c r="O2119">
        <f t="shared" si="100"/>
        <v>-83.116883116883116</v>
      </c>
      <c r="Q2119">
        <f t="shared" si="101"/>
        <v>45.454545454545439</v>
      </c>
    </row>
    <row r="2120" spans="1:17" x14ac:dyDescent="0.3">
      <c r="A2120">
        <v>7903</v>
      </c>
      <c r="B2120" t="s">
        <v>489</v>
      </c>
      <c r="C2120" t="s">
        <v>490</v>
      </c>
      <c r="D2120" t="s">
        <v>27</v>
      </c>
      <c r="E2120">
        <v>20</v>
      </c>
      <c r="F2120">
        <v>1</v>
      </c>
      <c r="G2120" s="5">
        <v>44141</v>
      </c>
      <c r="H2120" t="s">
        <v>1198</v>
      </c>
      <c r="I2120" t="s">
        <v>29</v>
      </c>
      <c r="J2120">
        <v>6</v>
      </c>
      <c r="K2120">
        <v>0.48</v>
      </c>
      <c r="L2120">
        <v>16</v>
      </c>
      <c r="M2120" t="s">
        <v>33</v>
      </c>
      <c r="N2120" s="7">
        <f t="shared" si="99"/>
        <v>20</v>
      </c>
      <c r="O2120">
        <f t="shared" si="100"/>
        <v>-23.076923076923077</v>
      </c>
      <c r="Q2120">
        <f t="shared" si="101"/>
        <v>0</v>
      </c>
    </row>
    <row r="2121" spans="1:17" x14ac:dyDescent="0.3">
      <c r="A2121">
        <v>8114</v>
      </c>
      <c r="B2121" t="s">
        <v>489</v>
      </c>
      <c r="C2121" t="s">
        <v>490</v>
      </c>
      <c r="D2121" t="s">
        <v>54</v>
      </c>
      <c r="E2121">
        <v>35</v>
      </c>
      <c r="F2121">
        <v>3</v>
      </c>
      <c r="G2121" s="5">
        <v>44141</v>
      </c>
      <c r="H2121" t="s">
        <v>955</v>
      </c>
      <c r="I2121" t="s">
        <v>29</v>
      </c>
      <c r="J2121">
        <v>5</v>
      </c>
      <c r="K2121">
        <v>0.48</v>
      </c>
      <c r="L2121">
        <v>7</v>
      </c>
      <c r="M2121" t="s">
        <v>33</v>
      </c>
      <c r="N2121" s="7">
        <f t="shared" si="99"/>
        <v>105</v>
      </c>
      <c r="O2121">
        <f t="shared" si="100"/>
        <v>425</v>
      </c>
      <c r="Q2121">
        <f t="shared" si="101"/>
        <v>0</v>
      </c>
    </row>
    <row r="2122" spans="1:17" x14ac:dyDescent="0.3">
      <c r="A2122">
        <v>8248</v>
      </c>
      <c r="B2122" t="s">
        <v>254</v>
      </c>
      <c r="C2122" t="s">
        <v>255</v>
      </c>
      <c r="D2122" t="s">
        <v>54</v>
      </c>
      <c r="E2122">
        <v>60</v>
      </c>
      <c r="F2122">
        <v>2</v>
      </c>
      <c r="G2122" s="5">
        <v>44141</v>
      </c>
      <c r="H2122" t="s">
        <v>676</v>
      </c>
      <c r="I2122" t="s">
        <v>29</v>
      </c>
      <c r="J2122">
        <v>7</v>
      </c>
      <c r="K2122">
        <v>0.48</v>
      </c>
      <c r="L2122">
        <v>16</v>
      </c>
      <c r="M2122" t="s">
        <v>33</v>
      </c>
      <c r="N2122" s="7">
        <f t="shared" si="99"/>
        <v>120</v>
      </c>
      <c r="O2122">
        <f t="shared" si="100"/>
        <v>14.285714285714285</v>
      </c>
      <c r="Q2122">
        <f t="shared" si="101"/>
        <v>0</v>
      </c>
    </row>
    <row r="2123" spans="1:17" x14ac:dyDescent="0.3">
      <c r="A2123">
        <v>8395</v>
      </c>
      <c r="B2123" t="s">
        <v>148</v>
      </c>
      <c r="C2123" t="s">
        <v>149</v>
      </c>
      <c r="D2123" t="s">
        <v>27</v>
      </c>
      <c r="E2123">
        <v>60</v>
      </c>
      <c r="F2123">
        <v>1</v>
      </c>
      <c r="G2123" s="5">
        <v>44141</v>
      </c>
      <c r="H2123" t="s">
        <v>429</v>
      </c>
      <c r="I2123" t="s">
        <v>29</v>
      </c>
      <c r="J2123">
        <v>6</v>
      </c>
      <c r="K2123">
        <v>0.33</v>
      </c>
      <c r="L2123">
        <v>13</v>
      </c>
      <c r="M2123" t="s">
        <v>33</v>
      </c>
      <c r="N2123" s="7">
        <f t="shared" si="99"/>
        <v>60</v>
      </c>
      <c r="O2123">
        <f t="shared" si="100"/>
        <v>-50</v>
      </c>
      <c r="Q2123">
        <f t="shared" si="101"/>
        <v>-31.249999999999993</v>
      </c>
    </row>
    <row r="2124" spans="1:17" x14ac:dyDescent="0.3">
      <c r="A2124">
        <v>8411</v>
      </c>
      <c r="B2124" t="s">
        <v>348</v>
      </c>
      <c r="C2124" t="s">
        <v>349</v>
      </c>
      <c r="D2124" t="s">
        <v>27</v>
      </c>
      <c r="E2124">
        <v>28</v>
      </c>
      <c r="F2124">
        <v>2</v>
      </c>
      <c r="G2124" s="5">
        <v>44141</v>
      </c>
      <c r="H2124" t="s">
        <v>1038</v>
      </c>
      <c r="I2124" t="s">
        <v>29</v>
      </c>
      <c r="J2124">
        <v>5</v>
      </c>
      <c r="K2124">
        <v>0.33</v>
      </c>
      <c r="L2124">
        <v>8</v>
      </c>
      <c r="M2124" t="s">
        <v>33</v>
      </c>
      <c r="N2124" s="7">
        <f t="shared" si="99"/>
        <v>56</v>
      </c>
      <c r="O2124">
        <f t="shared" si="100"/>
        <v>-6.666666666666667</v>
      </c>
      <c r="Q2124">
        <f t="shared" si="101"/>
        <v>0</v>
      </c>
    </row>
    <row r="2125" spans="1:17" x14ac:dyDescent="0.3">
      <c r="A2125">
        <v>8761</v>
      </c>
      <c r="B2125" t="s">
        <v>50</v>
      </c>
      <c r="C2125" t="s">
        <v>51</v>
      </c>
      <c r="D2125" t="s">
        <v>27</v>
      </c>
      <c r="E2125">
        <v>18</v>
      </c>
      <c r="F2125">
        <v>3</v>
      </c>
      <c r="G2125" s="5">
        <v>44141</v>
      </c>
      <c r="H2125" t="s">
        <v>1006</v>
      </c>
      <c r="I2125" t="s">
        <v>23</v>
      </c>
      <c r="J2125">
        <v>3</v>
      </c>
      <c r="K2125">
        <v>0.33</v>
      </c>
      <c r="L2125">
        <v>6</v>
      </c>
      <c r="M2125" t="s">
        <v>33</v>
      </c>
      <c r="N2125" s="7">
        <f t="shared" si="99"/>
        <v>54</v>
      </c>
      <c r="O2125">
        <f t="shared" si="100"/>
        <v>-3.5714285714285712</v>
      </c>
      <c r="Q2125">
        <f t="shared" si="101"/>
        <v>0</v>
      </c>
    </row>
    <row r="2126" spans="1:17" x14ac:dyDescent="0.3">
      <c r="A2126">
        <v>8824</v>
      </c>
      <c r="B2126" t="s">
        <v>186</v>
      </c>
      <c r="C2126" t="s">
        <v>187</v>
      </c>
      <c r="D2126" t="s">
        <v>54</v>
      </c>
      <c r="E2126">
        <v>56</v>
      </c>
      <c r="F2126">
        <v>2</v>
      </c>
      <c r="G2126" s="5">
        <v>44141</v>
      </c>
      <c r="H2126" t="s">
        <v>721</v>
      </c>
      <c r="I2126" t="s">
        <v>23</v>
      </c>
      <c r="J2126">
        <v>3</v>
      </c>
      <c r="K2126">
        <v>0.33</v>
      </c>
      <c r="L2126">
        <v>11</v>
      </c>
      <c r="M2126" t="s">
        <v>33</v>
      </c>
      <c r="N2126" s="7">
        <f t="shared" si="99"/>
        <v>112</v>
      </c>
      <c r="O2126">
        <f t="shared" si="100"/>
        <v>107.40740740740742</v>
      </c>
      <c r="Q2126">
        <f t="shared" si="101"/>
        <v>0</v>
      </c>
    </row>
    <row r="2127" spans="1:17" x14ac:dyDescent="0.3">
      <c r="A2127">
        <v>9732</v>
      </c>
      <c r="B2127" t="s">
        <v>158</v>
      </c>
      <c r="C2127" t="s">
        <v>159</v>
      </c>
      <c r="D2127" t="s">
        <v>54</v>
      </c>
      <c r="E2127">
        <v>29</v>
      </c>
      <c r="F2127">
        <v>1</v>
      </c>
      <c r="G2127" s="5">
        <v>44141</v>
      </c>
      <c r="H2127" t="s">
        <v>1220</v>
      </c>
      <c r="I2127" t="s">
        <v>23</v>
      </c>
      <c r="J2127">
        <v>5</v>
      </c>
      <c r="K2127">
        <v>0.33</v>
      </c>
      <c r="L2127">
        <v>8</v>
      </c>
      <c r="M2127" t="s">
        <v>740</v>
      </c>
      <c r="N2127" s="7">
        <f t="shared" si="99"/>
        <v>29</v>
      </c>
      <c r="O2127">
        <f t="shared" si="100"/>
        <v>-74.107142857142861</v>
      </c>
      <c r="Q2127">
        <f t="shared" si="101"/>
        <v>0</v>
      </c>
    </row>
    <row r="2128" spans="1:17" x14ac:dyDescent="0.3">
      <c r="A2128">
        <v>1466</v>
      </c>
      <c r="B2128" t="s">
        <v>41</v>
      </c>
      <c r="C2128" t="s">
        <v>42</v>
      </c>
      <c r="D2128" t="s">
        <v>54</v>
      </c>
      <c r="E2128">
        <v>63</v>
      </c>
      <c r="F2128">
        <v>2</v>
      </c>
      <c r="G2128" s="5">
        <v>44142</v>
      </c>
      <c r="H2128" t="s">
        <v>585</v>
      </c>
      <c r="I2128" t="s">
        <v>17</v>
      </c>
      <c r="J2128">
        <v>5</v>
      </c>
      <c r="K2128">
        <v>0.33</v>
      </c>
      <c r="L2128">
        <v>18</v>
      </c>
      <c r="M2128" t="s">
        <v>24</v>
      </c>
      <c r="N2128" s="7">
        <f t="shared" si="99"/>
        <v>126</v>
      </c>
      <c r="O2128">
        <f t="shared" si="100"/>
        <v>334.48275862068965</v>
      </c>
      <c r="Q2128">
        <f t="shared" si="101"/>
        <v>0</v>
      </c>
    </row>
    <row r="2129" spans="1:17" x14ac:dyDescent="0.3">
      <c r="A2129">
        <v>3747</v>
      </c>
      <c r="B2129" t="s">
        <v>75</v>
      </c>
      <c r="C2129" t="s">
        <v>76</v>
      </c>
      <c r="D2129" t="s">
        <v>27</v>
      </c>
      <c r="E2129">
        <v>70</v>
      </c>
      <c r="F2129">
        <v>3</v>
      </c>
      <c r="G2129" s="5">
        <v>44142</v>
      </c>
      <c r="H2129" t="s">
        <v>672</v>
      </c>
      <c r="I2129" t="s">
        <v>17</v>
      </c>
      <c r="J2129">
        <v>7</v>
      </c>
      <c r="K2129">
        <v>0.56999999999999995</v>
      </c>
      <c r="L2129">
        <v>17</v>
      </c>
      <c r="M2129" t="s">
        <v>18</v>
      </c>
      <c r="N2129" s="7">
        <f t="shared" si="99"/>
        <v>210</v>
      </c>
      <c r="O2129">
        <f t="shared" si="100"/>
        <v>66.666666666666657</v>
      </c>
      <c r="Q2129">
        <f t="shared" si="101"/>
        <v>72.727272727272705</v>
      </c>
    </row>
    <row r="2130" spans="1:17" x14ac:dyDescent="0.3">
      <c r="A2130">
        <v>4410</v>
      </c>
      <c r="B2130" t="s">
        <v>212</v>
      </c>
      <c r="C2130" t="s">
        <v>213</v>
      </c>
      <c r="D2130" t="s">
        <v>54</v>
      </c>
      <c r="E2130">
        <v>26</v>
      </c>
      <c r="F2130">
        <v>3</v>
      </c>
      <c r="G2130" s="5">
        <v>44142</v>
      </c>
      <c r="H2130" t="s">
        <v>743</v>
      </c>
      <c r="I2130" t="s">
        <v>17</v>
      </c>
      <c r="J2130">
        <v>6</v>
      </c>
      <c r="K2130">
        <v>0.33</v>
      </c>
      <c r="L2130">
        <v>18</v>
      </c>
      <c r="M2130" t="s">
        <v>18</v>
      </c>
      <c r="N2130" s="7">
        <f t="shared" si="99"/>
        <v>78</v>
      </c>
      <c r="O2130">
        <f t="shared" si="100"/>
        <v>-62.857142857142854</v>
      </c>
      <c r="Q2130">
        <f t="shared" si="101"/>
        <v>-42.105263157894726</v>
      </c>
    </row>
    <row r="2131" spans="1:17" x14ac:dyDescent="0.3">
      <c r="A2131">
        <v>4685</v>
      </c>
      <c r="B2131" t="s">
        <v>123</v>
      </c>
      <c r="C2131" t="s">
        <v>124</v>
      </c>
      <c r="D2131" t="s">
        <v>27</v>
      </c>
      <c r="E2131">
        <v>39</v>
      </c>
      <c r="F2131">
        <v>3</v>
      </c>
      <c r="G2131" s="5">
        <v>44142</v>
      </c>
      <c r="H2131" t="s">
        <v>440</v>
      </c>
      <c r="I2131" t="s">
        <v>17</v>
      </c>
      <c r="J2131">
        <v>5</v>
      </c>
      <c r="K2131">
        <v>0.48</v>
      </c>
      <c r="L2131">
        <v>15</v>
      </c>
      <c r="M2131" t="s">
        <v>18</v>
      </c>
      <c r="N2131" s="7">
        <f t="shared" si="99"/>
        <v>117</v>
      </c>
      <c r="O2131">
        <f t="shared" si="100"/>
        <v>50</v>
      </c>
      <c r="Q2131">
        <f t="shared" si="101"/>
        <v>45.454545454545439</v>
      </c>
    </row>
    <row r="2132" spans="1:17" x14ac:dyDescent="0.3">
      <c r="A2132">
        <v>4971</v>
      </c>
      <c r="B2132" t="s">
        <v>246</v>
      </c>
      <c r="C2132" t="s">
        <v>247</v>
      </c>
      <c r="D2132" t="s">
        <v>27</v>
      </c>
      <c r="E2132">
        <v>42</v>
      </c>
      <c r="F2132">
        <v>2</v>
      </c>
      <c r="G2132" s="5">
        <v>44142</v>
      </c>
      <c r="H2132" t="s">
        <v>176</v>
      </c>
      <c r="I2132" t="s">
        <v>29</v>
      </c>
      <c r="J2132">
        <v>9</v>
      </c>
      <c r="K2132">
        <v>0.33</v>
      </c>
      <c r="L2132">
        <v>17</v>
      </c>
      <c r="M2132" t="s">
        <v>18</v>
      </c>
      <c r="N2132" s="7">
        <f t="shared" si="99"/>
        <v>84</v>
      </c>
      <c r="O2132">
        <f t="shared" si="100"/>
        <v>-28.205128205128204</v>
      </c>
      <c r="Q2132">
        <f t="shared" si="101"/>
        <v>-31.249999999999993</v>
      </c>
    </row>
    <row r="2133" spans="1:17" x14ac:dyDescent="0.3">
      <c r="A2133">
        <v>5318</v>
      </c>
      <c r="B2133" t="s">
        <v>19</v>
      </c>
      <c r="C2133" t="s">
        <v>20</v>
      </c>
      <c r="D2133" t="s">
        <v>54</v>
      </c>
      <c r="E2133">
        <v>56</v>
      </c>
      <c r="F2133">
        <v>2</v>
      </c>
      <c r="G2133" s="5">
        <v>44142</v>
      </c>
      <c r="H2133" t="s">
        <v>1168</v>
      </c>
      <c r="I2133" t="s">
        <v>29</v>
      </c>
      <c r="J2133">
        <v>5</v>
      </c>
      <c r="K2133">
        <v>0.48</v>
      </c>
      <c r="L2133">
        <v>17</v>
      </c>
      <c r="M2133" t="s">
        <v>18</v>
      </c>
      <c r="N2133" s="7">
        <f t="shared" si="99"/>
        <v>112</v>
      </c>
      <c r="O2133">
        <f t="shared" si="100"/>
        <v>33.333333333333329</v>
      </c>
      <c r="Q2133">
        <f t="shared" si="101"/>
        <v>45.454545454545439</v>
      </c>
    </row>
    <row r="2134" spans="1:17" x14ac:dyDescent="0.3">
      <c r="A2134">
        <v>6054</v>
      </c>
      <c r="B2134" t="s">
        <v>489</v>
      </c>
      <c r="C2134" t="s">
        <v>490</v>
      </c>
      <c r="D2134" t="s">
        <v>54</v>
      </c>
      <c r="E2134">
        <v>52</v>
      </c>
      <c r="F2134">
        <v>1</v>
      </c>
      <c r="G2134" s="5">
        <v>44142</v>
      </c>
      <c r="H2134" t="s">
        <v>486</v>
      </c>
      <c r="I2134" t="s">
        <v>29</v>
      </c>
      <c r="J2134">
        <v>5</v>
      </c>
      <c r="K2134">
        <v>0.48</v>
      </c>
      <c r="L2134">
        <v>17</v>
      </c>
      <c r="M2134" t="s">
        <v>18</v>
      </c>
      <c r="N2134" s="7">
        <f t="shared" si="99"/>
        <v>52</v>
      </c>
      <c r="O2134">
        <f t="shared" si="100"/>
        <v>-53.571428571428569</v>
      </c>
      <c r="Q2134">
        <f t="shared" si="101"/>
        <v>0</v>
      </c>
    </row>
    <row r="2135" spans="1:17" x14ac:dyDescent="0.3">
      <c r="A2135">
        <v>6367</v>
      </c>
      <c r="B2135" t="s">
        <v>148</v>
      </c>
      <c r="C2135" t="s">
        <v>149</v>
      </c>
      <c r="D2135" t="s">
        <v>21</v>
      </c>
      <c r="E2135">
        <v>60</v>
      </c>
      <c r="F2135">
        <v>1</v>
      </c>
      <c r="G2135" s="5">
        <v>44142</v>
      </c>
      <c r="H2135" t="s">
        <v>749</v>
      </c>
      <c r="I2135" t="s">
        <v>29</v>
      </c>
      <c r="J2135">
        <v>5</v>
      </c>
      <c r="K2135">
        <v>0.33</v>
      </c>
      <c r="L2135">
        <v>18</v>
      </c>
      <c r="M2135" t="s">
        <v>18</v>
      </c>
      <c r="N2135" s="7">
        <f t="shared" si="99"/>
        <v>60</v>
      </c>
      <c r="O2135">
        <f t="shared" si="100"/>
        <v>15.384615384615385</v>
      </c>
      <c r="Q2135">
        <f t="shared" si="101"/>
        <v>-31.249999999999993</v>
      </c>
    </row>
    <row r="2136" spans="1:17" x14ac:dyDescent="0.3">
      <c r="A2136">
        <v>6928</v>
      </c>
      <c r="B2136" t="s">
        <v>252</v>
      </c>
      <c r="C2136" t="s">
        <v>187</v>
      </c>
      <c r="D2136" t="s">
        <v>54</v>
      </c>
      <c r="E2136">
        <v>76</v>
      </c>
      <c r="F2136">
        <v>1</v>
      </c>
      <c r="G2136" s="5">
        <v>44142</v>
      </c>
      <c r="H2136" t="s">
        <v>889</v>
      </c>
      <c r="I2136" t="s">
        <v>29</v>
      </c>
      <c r="J2136">
        <v>3</v>
      </c>
      <c r="K2136">
        <v>0.33</v>
      </c>
      <c r="L2136">
        <v>16</v>
      </c>
      <c r="M2136" t="s">
        <v>18</v>
      </c>
      <c r="N2136" s="7">
        <f t="shared" si="99"/>
        <v>76</v>
      </c>
      <c r="O2136">
        <f t="shared" si="100"/>
        <v>26.666666666666668</v>
      </c>
      <c r="Q2136">
        <f t="shared" si="101"/>
        <v>0</v>
      </c>
    </row>
    <row r="2137" spans="1:17" x14ac:dyDescent="0.3">
      <c r="A2137">
        <v>7031</v>
      </c>
      <c r="B2137" t="s">
        <v>489</v>
      </c>
      <c r="C2137" t="s">
        <v>490</v>
      </c>
      <c r="D2137" t="s">
        <v>27</v>
      </c>
      <c r="E2137">
        <v>80</v>
      </c>
      <c r="F2137">
        <v>3</v>
      </c>
      <c r="G2137" s="5">
        <v>44142</v>
      </c>
      <c r="H2137" t="s">
        <v>559</v>
      </c>
      <c r="I2137" t="s">
        <v>29</v>
      </c>
      <c r="J2137">
        <v>7</v>
      </c>
      <c r="K2137">
        <v>0.48</v>
      </c>
      <c r="L2137">
        <v>16</v>
      </c>
      <c r="M2137" t="s">
        <v>18</v>
      </c>
      <c r="N2137" s="7">
        <f t="shared" si="99"/>
        <v>240</v>
      </c>
      <c r="O2137">
        <f t="shared" si="100"/>
        <v>215.78947368421052</v>
      </c>
      <c r="Q2137">
        <f t="shared" si="101"/>
        <v>45.454545454545439</v>
      </c>
    </row>
    <row r="2138" spans="1:17" x14ac:dyDescent="0.3">
      <c r="A2138">
        <v>7100</v>
      </c>
      <c r="B2138" t="s">
        <v>130</v>
      </c>
      <c r="C2138" t="s">
        <v>131</v>
      </c>
      <c r="D2138" t="s">
        <v>54</v>
      </c>
      <c r="E2138">
        <v>58</v>
      </c>
      <c r="F2138">
        <v>1</v>
      </c>
      <c r="G2138" s="5">
        <v>44142</v>
      </c>
      <c r="H2138" t="s">
        <v>770</v>
      </c>
      <c r="I2138" t="s">
        <v>29</v>
      </c>
      <c r="J2138">
        <v>3</v>
      </c>
      <c r="K2138">
        <v>0.48</v>
      </c>
      <c r="L2138">
        <v>18</v>
      </c>
      <c r="M2138" t="s">
        <v>18</v>
      </c>
      <c r="N2138" s="7">
        <f t="shared" si="99"/>
        <v>58</v>
      </c>
      <c r="O2138">
        <f t="shared" si="100"/>
        <v>-75.833333333333329</v>
      </c>
      <c r="Q2138">
        <f t="shared" si="101"/>
        <v>0</v>
      </c>
    </row>
    <row r="2139" spans="1:17" x14ac:dyDescent="0.3">
      <c r="A2139">
        <v>8569</v>
      </c>
      <c r="B2139" t="s">
        <v>500</v>
      </c>
      <c r="C2139" t="s">
        <v>321</v>
      </c>
      <c r="D2139" t="s">
        <v>27</v>
      </c>
      <c r="E2139">
        <v>57</v>
      </c>
      <c r="F2139">
        <v>1</v>
      </c>
      <c r="G2139" s="5">
        <v>44142</v>
      </c>
      <c r="H2139" t="s">
        <v>978</v>
      </c>
      <c r="I2139" t="s">
        <v>23</v>
      </c>
      <c r="J2139">
        <v>6</v>
      </c>
      <c r="K2139">
        <v>0.33</v>
      </c>
      <c r="L2139">
        <v>6</v>
      </c>
      <c r="M2139" t="s">
        <v>33</v>
      </c>
      <c r="N2139" s="7">
        <f t="shared" si="99"/>
        <v>57</v>
      </c>
      <c r="O2139">
        <f t="shared" si="100"/>
        <v>-1.7241379310344827</v>
      </c>
      <c r="Q2139">
        <f t="shared" si="101"/>
        <v>-31.249999999999993</v>
      </c>
    </row>
    <row r="2140" spans="1:17" x14ac:dyDescent="0.3">
      <c r="A2140">
        <v>8731</v>
      </c>
      <c r="B2140" t="s">
        <v>69</v>
      </c>
      <c r="C2140" t="s">
        <v>70</v>
      </c>
      <c r="D2140" t="s">
        <v>27</v>
      </c>
      <c r="E2140">
        <v>45</v>
      </c>
      <c r="F2140">
        <v>3</v>
      </c>
      <c r="G2140" s="5">
        <v>44142</v>
      </c>
      <c r="H2140" t="s">
        <v>1058</v>
      </c>
      <c r="I2140" t="s">
        <v>23</v>
      </c>
      <c r="J2140">
        <v>3</v>
      </c>
      <c r="K2140">
        <v>0.48</v>
      </c>
      <c r="L2140">
        <v>9</v>
      </c>
      <c r="M2140" t="s">
        <v>33</v>
      </c>
      <c r="N2140" s="7">
        <f t="shared" si="99"/>
        <v>135</v>
      </c>
      <c r="O2140">
        <f t="shared" si="100"/>
        <v>136.84210526315789</v>
      </c>
      <c r="Q2140">
        <f t="shared" si="101"/>
        <v>45.454545454545439</v>
      </c>
    </row>
    <row r="2141" spans="1:17" x14ac:dyDescent="0.3">
      <c r="A2141">
        <v>3708</v>
      </c>
      <c r="B2141" t="s">
        <v>154</v>
      </c>
      <c r="C2141" t="s">
        <v>155</v>
      </c>
      <c r="D2141" t="s">
        <v>54</v>
      </c>
      <c r="E2141">
        <v>61</v>
      </c>
      <c r="F2141">
        <v>3</v>
      </c>
      <c r="G2141" s="5">
        <v>44143</v>
      </c>
      <c r="H2141" t="s">
        <v>754</v>
      </c>
      <c r="I2141" t="s">
        <v>17</v>
      </c>
      <c r="J2141">
        <v>7</v>
      </c>
      <c r="K2141">
        <v>0.33</v>
      </c>
      <c r="L2141">
        <v>20</v>
      </c>
      <c r="M2141" t="s">
        <v>18</v>
      </c>
      <c r="N2141" s="7">
        <f t="shared" si="99"/>
        <v>183</v>
      </c>
      <c r="O2141">
        <f t="shared" si="100"/>
        <v>35.555555555555557</v>
      </c>
      <c r="Q2141">
        <f t="shared" si="101"/>
        <v>-31.249999999999993</v>
      </c>
    </row>
    <row r="2142" spans="1:17" x14ac:dyDescent="0.3">
      <c r="A2142">
        <v>3906</v>
      </c>
      <c r="B2142" t="s">
        <v>44</v>
      </c>
      <c r="C2142" t="s">
        <v>45</v>
      </c>
      <c r="D2142" t="s">
        <v>54</v>
      </c>
      <c r="E2142">
        <v>52</v>
      </c>
      <c r="F2142">
        <v>1</v>
      </c>
      <c r="G2142" s="5">
        <v>44143</v>
      </c>
      <c r="H2142" t="s">
        <v>1183</v>
      </c>
      <c r="I2142" t="s">
        <v>17</v>
      </c>
      <c r="J2142">
        <v>8</v>
      </c>
      <c r="K2142">
        <v>0.18</v>
      </c>
      <c r="L2142">
        <v>19</v>
      </c>
      <c r="M2142" t="s">
        <v>18</v>
      </c>
      <c r="N2142" s="7">
        <f t="shared" si="99"/>
        <v>52</v>
      </c>
      <c r="O2142">
        <f t="shared" si="100"/>
        <v>-71.58469945355192</v>
      </c>
      <c r="Q2142">
        <f t="shared" si="101"/>
        <v>-45.45454545454546</v>
      </c>
    </row>
    <row r="2143" spans="1:17" x14ac:dyDescent="0.3">
      <c r="A2143">
        <v>4122</v>
      </c>
      <c r="B2143" t="s">
        <v>79</v>
      </c>
      <c r="C2143" t="s">
        <v>80</v>
      </c>
      <c r="D2143" t="s">
        <v>54</v>
      </c>
      <c r="E2143">
        <v>15</v>
      </c>
      <c r="F2143">
        <v>1</v>
      </c>
      <c r="G2143" s="5">
        <v>44143</v>
      </c>
      <c r="H2143" t="s">
        <v>1030</v>
      </c>
      <c r="I2143" t="s">
        <v>17</v>
      </c>
      <c r="J2143">
        <v>5</v>
      </c>
      <c r="K2143">
        <v>0.48</v>
      </c>
      <c r="L2143">
        <v>15</v>
      </c>
      <c r="M2143" t="s">
        <v>18</v>
      </c>
      <c r="N2143" s="7">
        <f t="shared" si="99"/>
        <v>15</v>
      </c>
      <c r="O2143">
        <f t="shared" si="100"/>
        <v>-71.15384615384616</v>
      </c>
      <c r="Q2143">
        <f t="shared" si="101"/>
        <v>166.66666666666669</v>
      </c>
    </row>
    <row r="2144" spans="1:17" x14ac:dyDescent="0.3">
      <c r="A2144">
        <v>5758</v>
      </c>
      <c r="B2144" t="s">
        <v>117</v>
      </c>
      <c r="C2144" t="s">
        <v>118</v>
      </c>
      <c r="D2144" t="s">
        <v>54</v>
      </c>
      <c r="E2144">
        <v>57</v>
      </c>
      <c r="F2144">
        <v>1</v>
      </c>
      <c r="G2144" s="5">
        <v>44143</v>
      </c>
      <c r="H2144" t="s">
        <v>725</v>
      </c>
      <c r="I2144" t="s">
        <v>29</v>
      </c>
      <c r="J2144">
        <v>4</v>
      </c>
      <c r="K2144">
        <v>0.48</v>
      </c>
      <c r="L2144">
        <v>15</v>
      </c>
      <c r="M2144" t="s">
        <v>18</v>
      </c>
      <c r="N2144" s="7">
        <f t="shared" si="99"/>
        <v>57</v>
      </c>
      <c r="O2144">
        <f t="shared" si="100"/>
        <v>280</v>
      </c>
      <c r="Q2144">
        <f t="shared" si="101"/>
        <v>0</v>
      </c>
    </row>
    <row r="2145" spans="1:17" x14ac:dyDescent="0.3">
      <c r="A2145">
        <v>5857</v>
      </c>
      <c r="B2145" t="s">
        <v>114</v>
      </c>
      <c r="C2145" t="s">
        <v>115</v>
      </c>
      <c r="D2145" t="s">
        <v>27</v>
      </c>
      <c r="E2145">
        <v>52</v>
      </c>
      <c r="F2145">
        <v>3</v>
      </c>
      <c r="G2145" s="5">
        <v>44143</v>
      </c>
      <c r="H2145" t="s">
        <v>282</v>
      </c>
      <c r="I2145" t="s">
        <v>29</v>
      </c>
      <c r="J2145">
        <v>6</v>
      </c>
      <c r="K2145">
        <v>0.18</v>
      </c>
      <c r="L2145">
        <v>16</v>
      </c>
      <c r="M2145" t="s">
        <v>18</v>
      </c>
      <c r="N2145" s="7">
        <f t="shared" si="99"/>
        <v>156</v>
      </c>
      <c r="O2145">
        <f t="shared" si="100"/>
        <v>173.68421052631581</v>
      </c>
      <c r="Q2145">
        <f t="shared" si="101"/>
        <v>-62.5</v>
      </c>
    </row>
    <row r="2146" spans="1:17" x14ac:dyDescent="0.3">
      <c r="A2146">
        <v>5902</v>
      </c>
      <c r="B2146" t="s">
        <v>388</v>
      </c>
      <c r="C2146" t="s">
        <v>389</v>
      </c>
      <c r="D2146" t="s">
        <v>54</v>
      </c>
      <c r="E2146">
        <v>82</v>
      </c>
      <c r="F2146">
        <v>1</v>
      </c>
      <c r="G2146" s="5">
        <v>44143</v>
      </c>
      <c r="H2146" t="s">
        <v>270</v>
      </c>
      <c r="I2146" t="s">
        <v>29</v>
      </c>
      <c r="J2146">
        <v>7</v>
      </c>
      <c r="K2146">
        <v>0.33</v>
      </c>
      <c r="L2146">
        <v>15</v>
      </c>
      <c r="M2146" t="s">
        <v>18</v>
      </c>
      <c r="N2146" s="7">
        <f t="shared" si="99"/>
        <v>82</v>
      </c>
      <c r="O2146">
        <f t="shared" si="100"/>
        <v>-47.435897435897431</v>
      </c>
      <c r="Q2146">
        <f t="shared" si="101"/>
        <v>83.333333333333343</v>
      </c>
    </row>
    <row r="2147" spans="1:17" x14ac:dyDescent="0.3">
      <c r="A2147">
        <v>6021</v>
      </c>
      <c r="B2147" t="s">
        <v>332</v>
      </c>
      <c r="C2147" t="s">
        <v>333</v>
      </c>
      <c r="D2147" t="s">
        <v>27</v>
      </c>
      <c r="E2147">
        <v>53</v>
      </c>
      <c r="F2147">
        <v>1</v>
      </c>
      <c r="G2147" s="5">
        <v>44143</v>
      </c>
      <c r="H2147" t="s">
        <v>371</v>
      </c>
      <c r="I2147" t="s">
        <v>29</v>
      </c>
      <c r="J2147">
        <v>7</v>
      </c>
      <c r="K2147">
        <v>0.33</v>
      </c>
      <c r="L2147">
        <v>19</v>
      </c>
      <c r="M2147" t="s">
        <v>18</v>
      </c>
      <c r="N2147" s="7">
        <f t="shared" si="99"/>
        <v>53</v>
      </c>
      <c r="O2147">
        <f t="shared" si="100"/>
        <v>-35.365853658536587</v>
      </c>
      <c r="Q2147">
        <f t="shared" si="101"/>
        <v>0</v>
      </c>
    </row>
    <row r="2148" spans="1:17" x14ac:dyDescent="0.3">
      <c r="A2148">
        <v>6272</v>
      </c>
      <c r="B2148" t="s">
        <v>254</v>
      </c>
      <c r="C2148" t="s">
        <v>255</v>
      </c>
      <c r="D2148" t="s">
        <v>21</v>
      </c>
      <c r="E2148">
        <v>38</v>
      </c>
      <c r="F2148">
        <v>3</v>
      </c>
      <c r="G2148" s="5">
        <v>44143</v>
      </c>
      <c r="H2148" t="s">
        <v>338</v>
      </c>
      <c r="I2148" t="s">
        <v>29</v>
      </c>
      <c r="J2148">
        <v>7</v>
      </c>
      <c r="K2148">
        <v>0.48</v>
      </c>
      <c r="L2148">
        <v>16</v>
      </c>
      <c r="M2148" t="s">
        <v>18</v>
      </c>
      <c r="N2148" s="7">
        <f t="shared" si="99"/>
        <v>114</v>
      </c>
      <c r="O2148">
        <f t="shared" si="100"/>
        <v>115.09433962264151</v>
      </c>
      <c r="Q2148">
        <f t="shared" si="101"/>
        <v>45.454545454545439</v>
      </c>
    </row>
    <row r="2149" spans="1:17" x14ac:dyDescent="0.3">
      <c r="A2149">
        <v>6394</v>
      </c>
      <c r="B2149" t="s">
        <v>332</v>
      </c>
      <c r="C2149" t="s">
        <v>333</v>
      </c>
      <c r="D2149" t="s">
        <v>21</v>
      </c>
      <c r="E2149">
        <v>65</v>
      </c>
      <c r="F2149">
        <v>3</v>
      </c>
      <c r="G2149" s="5">
        <v>44143</v>
      </c>
      <c r="H2149" t="s">
        <v>938</v>
      </c>
      <c r="I2149" t="s">
        <v>29</v>
      </c>
      <c r="J2149">
        <v>5</v>
      </c>
      <c r="K2149">
        <v>0.33</v>
      </c>
      <c r="L2149">
        <v>15</v>
      </c>
      <c r="M2149" t="s">
        <v>18</v>
      </c>
      <c r="N2149" s="7">
        <f t="shared" si="99"/>
        <v>195</v>
      </c>
      <c r="O2149">
        <f t="shared" si="100"/>
        <v>71.05263157894737</v>
      </c>
      <c r="Q2149">
        <f t="shared" si="101"/>
        <v>-31.249999999999993</v>
      </c>
    </row>
    <row r="2150" spans="1:17" x14ac:dyDescent="0.3">
      <c r="A2150">
        <v>6571</v>
      </c>
      <c r="B2150" t="s">
        <v>261</v>
      </c>
      <c r="C2150" t="s">
        <v>262</v>
      </c>
      <c r="D2150" t="s">
        <v>27</v>
      </c>
      <c r="E2150">
        <v>82</v>
      </c>
      <c r="F2150">
        <v>1</v>
      </c>
      <c r="G2150" s="5">
        <v>44143</v>
      </c>
      <c r="H2150" t="s">
        <v>639</v>
      </c>
      <c r="I2150" t="s">
        <v>29</v>
      </c>
      <c r="J2150">
        <v>4</v>
      </c>
      <c r="K2150">
        <v>0.48</v>
      </c>
      <c r="L2150">
        <v>17</v>
      </c>
      <c r="M2150" t="s">
        <v>18</v>
      </c>
      <c r="N2150" s="7">
        <f t="shared" si="99"/>
        <v>82</v>
      </c>
      <c r="O2150">
        <f t="shared" si="100"/>
        <v>-57.948717948717956</v>
      </c>
      <c r="Q2150">
        <f t="shared" si="101"/>
        <v>45.454545454545439</v>
      </c>
    </row>
    <row r="2151" spans="1:17" x14ac:dyDescent="0.3">
      <c r="A2151">
        <v>6625</v>
      </c>
      <c r="B2151" t="s">
        <v>252</v>
      </c>
      <c r="C2151" t="s">
        <v>187</v>
      </c>
      <c r="D2151" t="s">
        <v>27</v>
      </c>
      <c r="E2151">
        <v>44</v>
      </c>
      <c r="F2151">
        <v>1</v>
      </c>
      <c r="G2151" s="5">
        <v>44143</v>
      </c>
      <c r="H2151" t="s">
        <v>477</v>
      </c>
      <c r="I2151" t="s">
        <v>29</v>
      </c>
      <c r="J2151">
        <v>4</v>
      </c>
      <c r="K2151">
        <v>0.33</v>
      </c>
      <c r="L2151">
        <v>20</v>
      </c>
      <c r="M2151" t="s">
        <v>18</v>
      </c>
      <c r="N2151" s="7">
        <f t="shared" si="99"/>
        <v>44</v>
      </c>
      <c r="O2151">
        <f t="shared" si="100"/>
        <v>-46.341463414634148</v>
      </c>
      <c r="Q2151">
        <f t="shared" si="101"/>
        <v>-31.249999999999993</v>
      </c>
    </row>
    <row r="2152" spans="1:17" x14ac:dyDescent="0.3">
      <c r="A2152">
        <v>6653</v>
      </c>
      <c r="B2152" t="s">
        <v>252</v>
      </c>
      <c r="C2152" t="s">
        <v>187</v>
      </c>
      <c r="D2152" t="s">
        <v>27</v>
      </c>
      <c r="E2152">
        <v>78</v>
      </c>
      <c r="F2152">
        <v>1</v>
      </c>
      <c r="G2152" s="5">
        <v>44143</v>
      </c>
      <c r="H2152" t="s">
        <v>942</v>
      </c>
      <c r="I2152" t="s">
        <v>29</v>
      </c>
      <c r="J2152">
        <v>4</v>
      </c>
      <c r="K2152">
        <v>0.33</v>
      </c>
      <c r="L2152">
        <v>18</v>
      </c>
      <c r="M2152" t="s">
        <v>18</v>
      </c>
      <c r="N2152" s="7">
        <f t="shared" si="99"/>
        <v>78</v>
      </c>
      <c r="O2152">
        <f t="shared" si="100"/>
        <v>77.272727272727266</v>
      </c>
      <c r="Q2152">
        <f t="shared" si="101"/>
        <v>0</v>
      </c>
    </row>
    <row r="2153" spans="1:17" x14ac:dyDescent="0.3">
      <c r="A2153">
        <v>6938</v>
      </c>
      <c r="B2153" t="s">
        <v>311</v>
      </c>
      <c r="C2153" t="s">
        <v>312</v>
      </c>
      <c r="D2153" t="s">
        <v>54</v>
      </c>
      <c r="E2153">
        <v>84</v>
      </c>
      <c r="F2153">
        <v>1</v>
      </c>
      <c r="G2153" s="5">
        <v>44143</v>
      </c>
      <c r="H2153" t="s">
        <v>724</v>
      </c>
      <c r="I2153" t="s">
        <v>29</v>
      </c>
      <c r="J2153">
        <v>4</v>
      </c>
      <c r="K2153">
        <v>0.21</v>
      </c>
      <c r="L2153">
        <v>16</v>
      </c>
      <c r="M2153" t="s">
        <v>18</v>
      </c>
      <c r="N2153" s="7">
        <f t="shared" si="99"/>
        <v>84</v>
      </c>
      <c r="O2153">
        <f t="shared" si="100"/>
        <v>7.6923076923076925</v>
      </c>
      <c r="Q2153">
        <f t="shared" si="101"/>
        <v>-36.363636363636367</v>
      </c>
    </row>
    <row r="2154" spans="1:17" x14ac:dyDescent="0.3">
      <c r="A2154">
        <v>6961</v>
      </c>
      <c r="B2154" t="s">
        <v>96</v>
      </c>
      <c r="C2154" t="s">
        <v>97</v>
      </c>
      <c r="D2154" t="s">
        <v>27</v>
      </c>
      <c r="E2154">
        <v>70</v>
      </c>
      <c r="F2154">
        <v>2</v>
      </c>
      <c r="G2154" s="5">
        <v>44143</v>
      </c>
      <c r="H2154" t="s">
        <v>987</v>
      </c>
      <c r="I2154" t="s">
        <v>29</v>
      </c>
      <c r="J2154">
        <v>3</v>
      </c>
      <c r="K2154">
        <v>0.48</v>
      </c>
      <c r="L2154">
        <v>15</v>
      </c>
      <c r="M2154" t="s">
        <v>18</v>
      </c>
      <c r="N2154" s="7">
        <f t="shared" si="99"/>
        <v>140</v>
      </c>
      <c r="O2154">
        <f t="shared" si="100"/>
        <v>66.666666666666657</v>
      </c>
      <c r="Q2154">
        <f t="shared" si="101"/>
        <v>128.57142857142858</v>
      </c>
    </row>
    <row r="2155" spans="1:17" x14ac:dyDescent="0.3">
      <c r="A2155">
        <v>6965</v>
      </c>
      <c r="B2155" t="s">
        <v>146</v>
      </c>
      <c r="C2155" t="s">
        <v>147</v>
      </c>
      <c r="D2155" t="s">
        <v>27</v>
      </c>
      <c r="E2155">
        <v>33</v>
      </c>
      <c r="F2155">
        <v>1</v>
      </c>
      <c r="G2155" s="5">
        <v>44143</v>
      </c>
      <c r="H2155" t="s">
        <v>574</v>
      </c>
      <c r="I2155" t="s">
        <v>29</v>
      </c>
      <c r="J2155">
        <v>7</v>
      </c>
      <c r="K2155">
        <v>0.33</v>
      </c>
      <c r="L2155">
        <v>20</v>
      </c>
      <c r="M2155" t="s">
        <v>18</v>
      </c>
      <c r="N2155" s="7">
        <f t="shared" si="99"/>
        <v>33</v>
      </c>
      <c r="O2155">
        <f t="shared" si="100"/>
        <v>-76.428571428571416</v>
      </c>
      <c r="Q2155">
        <f t="shared" si="101"/>
        <v>-31.249999999999993</v>
      </c>
    </row>
    <row r="2156" spans="1:17" x14ac:dyDescent="0.3">
      <c r="A2156">
        <v>7006</v>
      </c>
      <c r="B2156" t="s">
        <v>186</v>
      </c>
      <c r="C2156" t="s">
        <v>187</v>
      </c>
      <c r="D2156" t="s">
        <v>54</v>
      </c>
      <c r="E2156">
        <v>16</v>
      </c>
      <c r="F2156">
        <v>1</v>
      </c>
      <c r="G2156" s="5">
        <v>44143</v>
      </c>
      <c r="H2156" t="s">
        <v>49</v>
      </c>
      <c r="I2156" t="s">
        <v>29</v>
      </c>
      <c r="J2156">
        <v>3</v>
      </c>
      <c r="K2156">
        <v>0.33</v>
      </c>
      <c r="L2156">
        <v>17</v>
      </c>
      <c r="M2156" t="s">
        <v>18</v>
      </c>
      <c r="N2156" s="7">
        <f t="shared" si="99"/>
        <v>16</v>
      </c>
      <c r="O2156">
        <f t="shared" si="100"/>
        <v>-51.515151515151516</v>
      </c>
      <c r="Q2156">
        <f t="shared" si="101"/>
        <v>0</v>
      </c>
    </row>
    <row r="2157" spans="1:17" x14ac:dyDescent="0.3">
      <c r="A2157">
        <v>7353</v>
      </c>
      <c r="B2157" t="s">
        <v>69</v>
      </c>
      <c r="C2157" t="s">
        <v>70</v>
      </c>
      <c r="D2157" t="s">
        <v>27</v>
      </c>
      <c r="E2157">
        <v>45</v>
      </c>
      <c r="F2157">
        <v>3</v>
      </c>
      <c r="G2157" s="5">
        <v>44143</v>
      </c>
      <c r="H2157" t="s">
        <v>653</v>
      </c>
      <c r="I2157" t="s">
        <v>29</v>
      </c>
      <c r="J2157">
        <v>4</v>
      </c>
      <c r="K2157">
        <v>0.48</v>
      </c>
      <c r="L2157">
        <v>20</v>
      </c>
      <c r="M2157" t="s">
        <v>18</v>
      </c>
      <c r="N2157" s="7">
        <f t="shared" si="99"/>
        <v>135</v>
      </c>
      <c r="O2157">
        <f t="shared" si="100"/>
        <v>743.75</v>
      </c>
      <c r="Q2157">
        <f t="shared" si="101"/>
        <v>45.454545454545439</v>
      </c>
    </row>
    <row r="2158" spans="1:17" x14ac:dyDescent="0.3">
      <c r="A2158">
        <v>7374</v>
      </c>
      <c r="B2158" t="s">
        <v>332</v>
      </c>
      <c r="C2158" t="s">
        <v>333</v>
      </c>
      <c r="D2158" t="s">
        <v>54</v>
      </c>
      <c r="E2158">
        <v>37</v>
      </c>
      <c r="F2158">
        <v>1</v>
      </c>
      <c r="G2158" s="5">
        <v>44143</v>
      </c>
      <c r="H2158" t="s">
        <v>573</v>
      </c>
      <c r="I2158" t="s">
        <v>29</v>
      </c>
      <c r="J2158">
        <v>4</v>
      </c>
      <c r="K2158">
        <v>0.33</v>
      </c>
      <c r="L2158">
        <v>15</v>
      </c>
      <c r="M2158" t="s">
        <v>18</v>
      </c>
      <c r="N2158" s="7">
        <f t="shared" si="99"/>
        <v>37</v>
      </c>
      <c r="O2158">
        <f t="shared" si="100"/>
        <v>-72.592592592592595</v>
      </c>
      <c r="Q2158">
        <f t="shared" si="101"/>
        <v>-31.249999999999993</v>
      </c>
    </row>
    <row r="2159" spans="1:17" x14ac:dyDescent="0.3">
      <c r="A2159">
        <v>7406</v>
      </c>
      <c r="B2159" t="s">
        <v>130</v>
      </c>
      <c r="C2159" t="s">
        <v>131</v>
      </c>
      <c r="D2159" t="s">
        <v>54</v>
      </c>
      <c r="E2159">
        <v>20</v>
      </c>
      <c r="F2159">
        <v>1</v>
      </c>
      <c r="G2159" s="5">
        <v>44143</v>
      </c>
      <c r="H2159" t="s">
        <v>789</v>
      </c>
      <c r="I2159" t="s">
        <v>29</v>
      </c>
      <c r="J2159">
        <v>5</v>
      </c>
      <c r="K2159">
        <v>0.48</v>
      </c>
      <c r="L2159">
        <v>18</v>
      </c>
      <c r="M2159" t="s">
        <v>18</v>
      </c>
      <c r="N2159" s="7">
        <f t="shared" si="99"/>
        <v>20</v>
      </c>
      <c r="O2159">
        <f t="shared" si="100"/>
        <v>-45.945945945945951</v>
      </c>
      <c r="Q2159">
        <f t="shared" si="101"/>
        <v>45.454545454545439</v>
      </c>
    </row>
    <row r="2160" spans="1:17" x14ac:dyDescent="0.3">
      <c r="A2160">
        <v>7845</v>
      </c>
      <c r="B2160" t="s">
        <v>158</v>
      </c>
      <c r="C2160" t="s">
        <v>159</v>
      </c>
      <c r="D2160" t="s">
        <v>27</v>
      </c>
      <c r="E2160">
        <v>66</v>
      </c>
      <c r="F2160">
        <v>1</v>
      </c>
      <c r="G2160" s="5">
        <v>44143</v>
      </c>
      <c r="H2160" t="s">
        <v>965</v>
      </c>
      <c r="I2160" t="s">
        <v>29</v>
      </c>
      <c r="J2160">
        <v>4</v>
      </c>
      <c r="K2160">
        <v>0.33</v>
      </c>
      <c r="L2160">
        <v>18</v>
      </c>
      <c r="M2160" t="s">
        <v>33</v>
      </c>
      <c r="N2160" s="7">
        <f t="shared" si="99"/>
        <v>66</v>
      </c>
      <c r="O2160">
        <f t="shared" si="100"/>
        <v>229.99999999999997</v>
      </c>
      <c r="Q2160">
        <f t="shared" si="101"/>
        <v>-31.249999999999993</v>
      </c>
    </row>
    <row r="2161" spans="1:17" x14ac:dyDescent="0.3">
      <c r="A2161">
        <v>8004</v>
      </c>
      <c r="B2161" t="s">
        <v>146</v>
      </c>
      <c r="C2161" t="s">
        <v>147</v>
      </c>
      <c r="D2161" t="s">
        <v>54</v>
      </c>
      <c r="E2161">
        <v>51</v>
      </c>
      <c r="F2161">
        <v>1</v>
      </c>
      <c r="G2161" s="5">
        <v>44143</v>
      </c>
      <c r="H2161" t="s">
        <v>40</v>
      </c>
      <c r="I2161" t="s">
        <v>29</v>
      </c>
      <c r="J2161">
        <v>4</v>
      </c>
      <c r="K2161">
        <v>0.33</v>
      </c>
      <c r="L2161">
        <v>18</v>
      </c>
      <c r="M2161" t="s">
        <v>33</v>
      </c>
      <c r="N2161" s="7">
        <f t="shared" si="99"/>
        <v>51</v>
      </c>
      <c r="O2161">
        <f t="shared" si="100"/>
        <v>-22.727272727272727</v>
      </c>
      <c r="Q2161">
        <f t="shared" si="101"/>
        <v>0</v>
      </c>
    </row>
    <row r="2162" spans="1:17" x14ac:dyDescent="0.3">
      <c r="A2162">
        <v>8012</v>
      </c>
      <c r="B2162" t="s">
        <v>13</v>
      </c>
      <c r="C2162" t="s">
        <v>14</v>
      </c>
      <c r="D2162" t="s">
        <v>54</v>
      </c>
      <c r="E2162">
        <v>23</v>
      </c>
      <c r="F2162">
        <v>1</v>
      </c>
      <c r="G2162" s="5">
        <v>44143</v>
      </c>
      <c r="H2162" t="s">
        <v>555</v>
      </c>
      <c r="I2162" t="s">
        <v>29</v>
      </c>
      <c r="J2162">
        <v>7</v>
      </c>
      <c r="K2162">
        <v>0.48</v>
      </c>
      <c r="L2162">
        <v>15</v>
      </c>
      <c r="M2162" t="s">
        <v>33</v>
      </c>
      <c r="N2162" s="7">
        <f t="shared" si="99"/>
        <v>23</v>
      </c>
      <c r="O2162">
        <f t="shared" si="100"/>
        <v>-54.901960784313729</v>
      </c>
      <c r="Q2162">
        <f t="shared" si="101"/>
        <v>45.454545454545439</v>
      </c>
    </row>
    <row r="2163" spans="1:17" x14ac:dyDescent="0.3">
      <c r="A2163">
        <v>8211</v>
      </c>
      <c r="B2163" t="s">
        <v>381</v>
      </c>
      <c r="C2163" t="s">
        <v>382</v>
      </c>
      <c r="D2163" t="s">
        <v>27</v>
      </c>
      <c r="E2163">
        <v>82</v>
      </c>
      <c r="F2163">
        <v>3</v>
      </c>
      <c r="G2163" s="5">
        <v>44143</v>
      </c>
      <c r="H2163" t="s">
        <v>1181</v>
      </c>
      <c r="I2163" t="s">
        <v>17</v>
      </c>
      <c r="J2163">
        <v>5</v>
      </c>
      <c r="K2163">
        <v>0.48</v>
      </c>
      <c r="L2163">
        <v>8</v>
      </c>
      <c r="M2163" t="s">
        <v>33</v>
      </c>
      <c r="N2163" s="7">
        <f t="shared" si="99"/>
        <v>246</v>
      </c>
      <c r="O2163">
        <f t="shared" si="100"/>
        <v>969.56521739130426</v>
      </c>
      <c r="Q2163">
        <f t="shared" si="101"/>
        <v>0</v>
      </c>
    </row>
    <row r="2164" spans="1:17" x14ac:dyDescent="0.3">
      <c r="A2164">
        <v>8238</v>
      </c>
      <c r="B2164" t="s">
        <v>261</v>
      </c>
      <c r="C2164" t="s">
        <v>262</v>
      </c>
      <c r="D2164" t="s">
        <v>54</v>
      </c>
      <c r="E2164">
        <v>57</v>
      </c>
      <c r="F2164">
        <v>3</v>
      </c>
      <c r="G2164" s="5">
        <v>44143</v>
      </c>
      <c r="H2164" t="s">
        <v>924</v>
      </c>
      <c r="I2164" t="s">
        <v>29</v>
      </c>
      <c r="J2164">
        <v>6</v>
      </c>
      <c r="K2164">
        <v>0.48</v>
      </c>
      <c r="L2164">
        <v>14</v>
      </c>
      <c r="M2164" t="s">
        <v>33</v>
      </c>
      <c r="N2164" s="7">
        <f t="shared" si="99"/>
        <v>171</v>
      </c>
      <c r="O2164">
        <f t="shared" si="100"/>
        <v>-30.487804878048781</v>
      </c>
      <c r="Q2164">
        <f t="shared" si="101"/>
        <v>0</v>
      </c>
    </row>
    <row r="2165" spans="1:17" x14ac:dyDescent="0.3">
      <c r="A2165">
        <v>8485</v>
      </c>
      <c r="B2165" t="s">
        <v>320</v>
      </c>
      <c r="C2165" t="s">
        <v>321</v>
      </c>
      <c r="D2165" t="s">
        <v>27</v>
      </c>
      <c r="E2165">
        <v>38</v>
      </c>
      <c r="F2165">
        <v>1</v>
      </c>
      <c r="G2165" s="5">
        <v>44143</v>
      </c>
      <c r="H2165" t="s">
        <v>906</v>
      </c>
      <c r="I2165" t="s">
        <v>29</v>
      </c>
      <c r="J2165">
        <v>6</v>
      </c>
      <c r="K2165">
        <v>0.33</v>
      </c>
      <c r="L2165">
        <v>11</v>
      </c>
      <c r="M2165" t="s">
        <v>33</v>
      </c>
      <c r="N2165" s="7">
        <f t="shared" si="99"/>
        <v>38</v>
      </c>
      <c r="O2165">
        <f t="shared" si="100"/>
        <v>-77.777777777777786</v>
      </c>
      <c r="Q2165">
        <f t="shared" si="101"/>
        <v>-31.249999999999993</v>
      </c>
    </row>
    <row r="2166" spans="1:17" x14ac:dyDescent="0.3">
      <c r="A2166">
        <v>2645</v>
      </c>
      <c r="B2166" t="s">
        <v>279</v>
      </c>
      <c r="C2166" t="s">
        <v>280</v>
      </c>
      <c r="D2166" t="s">
        <v>27</v>
      </c>
      <c r="E2166">
        <v>16</v>
      </c>
      <c r="F2166">
        <v>2</v>
      </c>
      <c r="G2166" s="5">
        <v>44144</v>
      </c>
      <c r="H2166" t="s">
        <v>613</v>
      </c>
      <c r="I2166" t="s">
        <v>17</v>
      </c>
      <c r="J2166">
        <v>5</v>
      </c>
      <c r="K2166">
        <v>0.48</v>
      </c>
      <c r="L2166">
        <v>20</v>
      </c>
      <c r="M2166" t="s">
        <v>18</v>
      </c>
      <c r="N2166" s="7">
        <f t="shared" si="99"/>
        <v>32</v>
      </c>
      <c r="O2166">
        <f t="shared" si="100"/>
        <v>-15.789473684210526</v>
      </c>
      <c r="Q2166">
        <f t="shared" si="101"/>
        <v>45.454545454545439</v>
      </c>
    </row>
    <row r="2167" spans="1:17" x14ac:dyDescent="0.3">
      <c r="A2167">
        <v>3411</v>
      </c>
      <c r="B2167" t="s">
        <v>328</v>
      </c>
      <c r="C2167" t="s">
        <v>329</v>
      </c>
      <c r="D2167" t="s">
        <v>27</v>
      </c>
      <c r="E2167">
        <v>39</v>
      </c>
      <c r="F2167">
        <v>2</v>
      </c>
      <c r="G2167" s="5">
        <v>44144</v>
      </c>
      <c r="H2167" t="s">
        <v>394</v>
      </c>
      <c r="I2167" t="s">
        <v>17</v>
      </c>
      <c r="J2167">
        <v>5</v>
      </c>
      <c r="K2167">
        <v>0.48</v>
      </c>
      <c r="L2167">
        <v>13</v>
      </c>
      <c r="M2167" t="s">
        <v>18</v>
      </c>
      <c r="N2167" s="7">
        <f t="shared" si="99"/>
        <v>78</v>
      </c>
      <c r="O2167">
        <f t="shared" si="100"/>
        <v>143.75</v>
      </c>
      <c r="Q2167">
        <f t="shared" si="101"/>
        <v>0</v>
      </c>
    </row>
    <row r="2168" spans="1:17" x14ac:dyDescent="0.3">
      <c r="A2168">
        <v>3796</v>
      </c>
      <c r="B2168" t="s">
        <v>93</v>
      </c>
      <c r="C2168" t="s">
        <v>94</v>
      </c>
      <c r="D2168" t="s">
        <v>54</v>
      </c>
      <c r="E2168">
        <v>59</v>
      </c>
      <c r="F2168">
        <v>2</v>
      </c>
      <c r="G2168" s="5">
        <v>44144</v>
      </c>
      <c r="H2168" t="s">
        <v>424</v>
      </c>
      <c r="I2168" t="s">
        <v>17</v>
      </c>
      <c r="J2168">
        <v>4</v>
      </c>
      <c r="K2168">
        <v>0.33</v>
      </c>
      <c r="L2168">
        <v>19</v>
      </c>
      <c r="M2168" t="s">
        <v>18</v>
      </c>
      <c r="N2168" s="7">
        <f t="shared" si="99"/>
        <v>118</v>
      </c>
      <c r="O2168">
        <f t="shared" si="100"/>
        <v>51.282051282051277</v>
      </c>
      <c r="Q2168">
        <f t="shared" si="101"/>
        <v>-31.249999999999993</v>
      </c>
    </row>
    <row r="2169" spans="1:17" x14ac:dyDescent="0.3">
      <c r="A2169">
        <v>4731</v>
      </c>
      <c r="B2169" t="s">
        <v>228</v>
      </c>
      <c r="C2169" t="s">
        <v>229</v>
      </c>
      <c r="D2169" t="s">
        <v>27</v>
      </c>
      <c r="E2169">
        <v>72</v>
      </c>
      <c r="F2169">
        <v>3</v>
      </c>
      <c r="G2169" s="5">
        <v>44144</v>
      </c>
      <c r="H2169" t="s">
        <v>559</v>
      </c>
      <c r="I2169" t="s">
        <v>29</v>
      </c>
      <c r="J2169">
        <v>6</v>
      </c>
      <c r="K2169">
        <v>0.48</v>
      </c>
      <c r="L2169">
        <v>16</v>
      </c>
      <c r="M2169" t="s">
        <v>18</v>
      </c>
      <c r="N2169" s="7">
        <f t="shared" si="99"/>
        <v>216</v>
      </c>
      <c r="O2169">
        <f t="shared" si="100"/>
        <v>83.050847457627114</v>
      </c>
      <c r="Q2169">
        <f t="shared" si="101"/>
        <v>45.454545454545439</v>
      </c>
    </row>
    <row r="2170" spans="1:17" x14ac:dyDescent="0.3">
      <c r="A2170">
        <v>5252</v>
      </c>
      <c r="B2170" t="s">
        <v>287</v>
      </c>
      <c r="C2170" t="s">
        <v>288</v>
      </c>
      <c r="D2170" t="s">
        <v>54</v>
      </c>
      <c r="E2170">
        <v>79</v>
      </c>
      <c r="F2170">
        <v>1</v>
      </c>
      <c r="G2170" s="5">
        <v>44144</v>
      </c>
      <c r="H2170" t="s">
        <v>350</v>
      </c>
      <c r="I2170" t="s">
        <v>29</v>
      </c>
      <c r="J2170">
        <v>7</v>
      </c>
      <c r="K2170">
        <v>0.33</v>
      </c>
      <c r="L2170">
        <v>17</v>
      </c>
      <c r="M2170" t="s">
        <v>18</v>
      </c>
      <c r="N2170" s="7">
        <f t="shared" si="99"/>
        <v>79</v>
      </c>
      <c r="O2170">
        <f t="shared" si="100"/>
        <v>-63.425925925925931</v>
      </c>
      <c r="Q2170">
        <f t="shared" si="101"/>
        <v>-31.249999999999993</v>
      </c>
    </row>
    <row r="2171" spans="1:17" x14ac:dyDescent="0.3">
      <c r="A2171">
        <v>5324</v>
      </c>
      <c r="B2171" t="s">
        <v>30</v>
      </c>
      <c r="C2171" t="s">
        <v>31</v>
      </c>
      <c r="D2171" t="s">
        <v>54</v>
      </c>
      <c r="E2171">
        <v>15</v>
      </c>
      <c r="F2171">
        <v>1</v>
      </c>
      <c r="G2171" s="5">
        <v>44144</v>
      </c>
      <c r="H2171" t="s">
        <v>438</v>
      </c>
      <c r="I2171" t="s">
        <v>29</v>
      </c>
      <c r="J2171">
        <v>4</v>
      </c>
      <c r="K2171">
        <v>0.33</v>
      </c>
      <c r="L2171">
        <v>18</v>
      </c>
      <c r="M2171" t="s">
        <v>18</v>
      </c>
      <c r="N2171" s="7">
        <f t="shared" si="99"/>
        <v>15</v>
      </c>
      <c r="O2171">
        <f t="shared" si="100"/>
        <v>-81.012658227848107</v>
      </c>
      <c r="Q2171">
        <f t="shared" si="101"/>
        <v>0</v>
      </c>
    </row>
    <row r="2172" spans="1:17" x14ac:dyDescent="0.3">
      <c r="A2172">
        <v>5499</v>
      </c>
      <c r="B2172" t="s">
        <v>148</v>
      </c>
      <c r="C2172" t="s">
        <v>149</v>
      </c>
      <c r="D2172" t="s">
        <v>27</v>
      </c>
      <c r="E2172">
        <v>46</v>
      </c>
      <c r="F2172">
        <v>2</v>
      </c>
      <c r="G2172" s="5">
        <v>44144</v>
      </c>
      <c r="H2172" t="s">
        <v>661</v>
      </c>
      <c r="I2172" t="s">
        <v>29</v>
      </c>
      <c r="J2172">
        <v>7</v>
      </c>
      <c r="K2172">
        <v>0.33</v>
      </c>
      <c r="L2172">
        <v>17</v>
      </c>
      <c r="M2172" t="s">
        <v>18</v>
      </c>
      <c r="N2172" s="7">
        <f t="shared" si="99"/>
        <v>92</v>
      </c>
      <c r="O2172">
        <f t="shared" si="100"/>
        <v>513.33333333333337</v>
      </c>
      <c r="Q2172">
        <f t="shared" si="101"/>
        <v>0</v>
      </c>
    </row>
    <row r="2173" spans="1:17" x14ac:dyDescent="0.3">
      <c r="A2173">
        <v>5532</v>
      </c>
      <c r="B2173" t="s">
        <v>25</v>
      </c>
      <c r="C2173" t="s">
        <v>26</v>
      </c>
      <c r="D2173" t="s">
        <v>54</v>
      </c>
      <c r="E2173">
        <v>53</v>
      </c>
      <c r="F2173">
        <v>3</v>
      </c>
      <c r="G2173" s="5">
        <v>44144</v>
      </c>
      <c r="H2173" t="s">
        <v>980</v>
      </c>
      <c r="I2173" t="s">
        <v>29</v>
      </c>
      <c r="J2173">
        <v>5</v>
      </c>
      <c r="K2173">
        <v>0.33</v>
      </c>
      <c r="L2173">
        <v>16</v>
      </c>
      <c r="M2173" t="s">
        <v>18</v>
      </c>
      <c r="N2173" s="7">
        <f t="shared" si="99"/>
        <v>159</v>
      </c>
      <c r="O2173">
        <f t="shared" si="100"/>
        <v>72.826086956521735</v>
      </c>
      <c r="Q2173">
        <f t="shared" si="101"/>
        <v>0</v>
      </c>
    </row>
    <row r="2174" spans="1:17" x14ac:dyDescent="0.3">
      <c r="A2174">
        <v>5536</v>
      </c>
      <c r="B2174" t="s">
        <v>137</v>
      </c>
      <c r="C2174" t="s">
        <v>138</v>
      </c>
      <c r="D2174" t="s">
        <v>54</v>
      </c>
      <c r="E2174">
        <v>72</v>
      </c>
      <c r="F2174">
        <v>3</v>
      </c>
      <c r="G2174" s="5">
        <v>44144</v>
      </c>
      <c r="H2174" t="s">
        <v>1150</v>
      </c>
      <c r="I2174" t="s">
        <v>29</v>
      </c>
      <c r="J2174">
        <v>5</v>
      </c>
      <c r="K2174">
        <v>0.33</v>
      </c>
      <c r="L2174">
        <v>17</v>
      </c>
      <c r="M2174" t="s">
        <v>18</v>
      </c>
      <c r="N2174" s="7">
        <f t="shared" si="99"/>
        <v>216</v>
      </c>
      <c r="O2174">
        <f t="shared" si="100"/>
        <v>35.849056603773583</v>
      </c>
      <c r="Q2174">
        <f t="shared" si="101"/>
        <v>0</v>
      </c>
    </row>
    <row r="2175" spans="1:17" x14ac:dyDescent="0.3">
      <c r="A2175">
        <v>5753</v>
      </c>
      <c r="B2175" t="s">
        <v>25</v>
      </c>
      <c r="C2175" t="s">
        <v>26</v>
      </c>
      <c r="D2175" t="s">
        <v>27</v>
      </c>
      <c r="E2175">
        <v>78</v>
      </c>
      <c r="F2175">
        <v>3</v>
      </c>
      <c r="G2175" s="5">
        <v>44144</v>
      </c>
      <c r="H2175" t="s">
        <v>104</v>
      </c>
      <c r="I2175" t="s">
        <v>29</v>
      </c>
      <c r="J2175">
        <v>6</v>
      </c>
      <c r="K2175">
        <v>0.33</v>
      </c>
      <c r="L2175">
        <v>15</v>
      </c>
      <c r="M2175" t="s">
        <v>18</v>
      </c>
      <c r="N2175" s="7">
        <f t="shared" si="99"/>
        <v>234</v>
      </c>
      <c r="O2175">
        <f t="shared" si="100"/>
        <v>8.3333333333333321</v>
      </c>
      <c r="Q2175">
        <f t="shared" si="101"/>
        <v>0</v>
      </c>
    </row>
    <row r="2176" spans="1:17" x14ac:dyDescent="0.3">
      <c r="A2176">
        <v>6038</v>
      </c>
      <c r="B2176" t="s">
        <v>186</v>
      </c>
      <c r="C2176" t="s">
        <v>187</v>
      </c>
      <c r="D2176" t="s">
        <v>54</v>
      </c>
      <c r="E2176">
        <v>21</v>
      </c>
      <c r="F2176">
        <v>2</v>
      </c>
      <c r="G2176" s="5">
        <v>44144</v>
      </c>
      <c r="H2176" t="s">
        <v>95</v>
      </c>
      <c r="I2176" t="s">
        <v>29</v>
      </c>
      <c r="J2176">
        <v>3</v>
      </c>
      <c r="K2176">
        <v>0.33</v>
      </c>
      <c r="L2176">
        <v>15</v>
      </c>
      <c r="M2176" t="s">
        <v>18</v>
      </c>
      <c r="N2176" s="7">
        <f t="shared" si="99"/>
        <v>42</v>
      </c>
      <c r="O2176">
        <f t="shared" si="100"/>
        <v>-82.051282051282044</v>
      </c>
      <c r="Q2176">
        <f t="shared" si="101"/>
        <v>0</v>
      </c>
    </row>
    <row r="2177" spans="1:17" x14ac:dyDescent="0.3">
      <c r="A2177">
        <v>6068</v>
      </c>
      <c r="B2177" t="s">
        <v>311</v>
      </c>
      <c r="C2177" t="s">
        <v>312</v>
      </c>
      <c r="D2177" t="s">
        <v>54</v>
      </c>
      <c r="E2177">
        <v>45</v>
      </c>
      <c r="F2177">
        <v>2</v>
      </c>
      <c r="G2177" s="5">
        <v>44144</v>
      </c>
      <c r="H2177" t="s">
        <v>541</v>
      </c>
      <c r="I2177" t="s">
        <v>29</v>
      </c>
      <c r="J2177">
        <v>6</v>
      </c>
      <c r="K2177">
        <v>0.21</v>
      </c>
      <c r="L2177">
        <v>16</v>
      </c>
      <c r="M2177" t="s">
        <v>18</v>
      </c>
      <c r="N2177" s="7">
        <f t="shared" si="99"/>
        <v>90</v>
      </c>
      <c r="O2177">
        <f t="shared" si="100"/>
        <v>114.28571428571428</v>
      </c>
      <c r="Q2177">
        <f t="shared" si="101"/>
        <v>-36.363636363636367</v>
      </c>
    </row>
    <row r="2178" spans="1:17" x14ac:dyDescent="0.3">
      <c r="A2178">
        <v>6291</v>
      </c>
      <c r="B2178" t="s">
        <v>158</v>
      </c>
      <c r="C2178" t="s">
        <v>159</v>
      </c>
      <c r="D2178" t="s">
        <v>21</v>
      </c>
      <c r="E2178">
        <v>45</v>
      </c>
      <c r="F2178">
        <v>1</v>
      </c>
      <c r="G2178" s="5">
        <v>44144</v>
      </c>
      <c r="H2178" t="s">
        <v>537</v>
      </c>
      <c r="I2178" t="s">
        <v>29</v>
      </c>
      <c r="J2178">
        <v>7</v>
      </c>
      <c r="K2178">
        <v>0.33</v>
      </c>
      <c r="L2178">
        <v>17</v>
      </c>
      <c r="M2178" t="s">
        <v>18</v>
      </c>
      <c r="N2178" s="7">
        <f t="shared" ref="N2178:N2241" si="102">E2178*F2178</f>
        <v>45</v>
      </c>
      <c r="O2178">
        <f t="shared" si="100"/>
        <v>-50</v>
      </c>
      <c r="Q2178">
        <f t="shared" si="101"/>
        <v>57.142857142857153</v>
      </c>
    </row>
    <row r="2179" spans="1:17" x14ac:dyDescent="0.3">
      <c r="A2179">
        <v>6579</v>
      </c>
      <c r="B2179" t="s">
        <v>252</v>
      </c>
      <c r="C2179" t="s">
        <v>187</v>
      </c>
      <c r="D2179" t="s">
        <v>27</v>
      </c>
      <c r="E2179">
        <v>45</v>
      </c>
      <c r="F2179">
        <v>3</v>
      </c>
      <c r="G2179" s="5">
        <v>44144</v>
      </c>
      <c r="H2179" t="s">
        <v>270</v>
      </c>
      <c r="I2179" t="s">
        <v>29</v>
      </c>
      <c r="J2179">
        <v>6</v>
      </c>
      <c r="K2179">
        <v>0.33</v>
      </c>
      <c r="L2179">
        <v>15</v>
      </c>
      <c r="M2179" t="s">
        <v>18</v>
      </c>
      <c r="N2179" s="7">
        <f t="shared" si="102"/>
        <v>135</v>
      </c>
      <c r="O2179">
        <f t="shared" ref="O2179:O2242" si="103">IF(N2179=0, 0, ((N2179-N2178)/ABS(N2178))*100)</f>
        <v>200</v>
      </c>
      <c r="Q2179">
        <f t="shared" ref="Q2179:Q2242" si="104">IF(K2179=0, 0, ((K2179-K2178)/ABS(K2178))*100)</f>
        <v>0</v>
      </c>
    </row>
    <row r="2180" spans="1:17" x14ac:dyDescent="0.3">
      <c r="A2180">
        <v>6730</v>
      </c>
      <c r="B2180" t="s">
        <v>69</v>
      </c>
      <c r="C2180" t="s">
        <v>70</v>
      </c>
      <c r="D2180" t="s">
        <v>54</v>
      </c>
      <c r="E2180">
        <v>15</v>
      </c>
      <c r="F2180">
        <v>3</v>
      </c>
      <c r="G2180" s="5">
        <v>44144</v>
      </c>
      <c r="H2180" t="s">
        <v>78</v>
      </c>
      <c r="I2180" t="s">
        <v>29</v>
      </c>
      <c r="J2180">
        <v>7</v>
      </c>
      <c r="K2180">
        <v>0.48</v>
      </c>
      <c r="L2180">
        <v>15</v>
      </c>
      <c r="M2180" t="s">
        <v>18</v>
      </c>
      <c r="N2180" s="7">
        <f t="shared" si="102"/>
        <v>45</v>
      </c>
      <c r="O2180">
        <f t="shared" si="103"/>
        <v>-66.666666666666657</v>
      </c>
      <c r="Q2180">
        <f t="shared" si="104"/>
        <v>45.454545454545439</v>
      </c>
    </row>
    <row r="2181" spans="1:17" x14ac:dyDescent="0.3">
      <c r="A2181">
        <v>7234</v>
      </c>
      <c r="B2181" t="s">
        <v>332</v>
      </c>
      <c r="C2181" t="s">
        <v>333</v>
      </c>
      <c r="D2181" t="s">
        <v>54</v>
      </c>
      <c r="E2181">
        <v>54</v>
      </c>
      <c r="F2181">
        <v>1</v>
      </c>
      <c r="G2181" s="5">
        <v>44144</v>
      </c>
      <c r="H2181" t="s">
        <v>572</v>
      </c>
      <c r="I2181" t="s">
        <v>29</v>
      </c>
      <c r="J2181">
        <v>4</v>
      </c>
      <c r="K2181">
        <v>0.33</v>
      </c>
      <c r="L2181">
        <v>19</v>
      </c>
      <c r="M2181" t="s">
        <v>18</v>
      </c>
      <c r="N2181" s="7">
        <f t="shared" si="102"/>
        <v>54</v>
      </c>
      <c r="O2181">
        <f t="shared" si="103"/>
        <v>20</v>
      </c>
      <c r="Q2181">
        <f t="shared" si="104"/>
        <v>-31.249999999999993</v>
      </c>
    </row>
    <row r="2182" spans="1:17" x14ac:dyDescent="0.3">
      <c r="A2182">
        <v>7714</v>
      </c>
      <c r="B2182" t="s">
        <v>183</v>
      </c>
      <c r="C2182" t="s">
        <v>184</v>
      </c>
      <c r="D2182" t="s">
        <v>54</v>
      </c>
      <c r="E2182">
        <v>63</v>
      </c>
      <c r="F2182">
        <v>2</v>
      </c>
      <c r="G2182" s="5">
        <v>44144</v>
      </c>
      <c r="H2182" t="s">
        <v>690</v>
      </c>
      <c r="I2182" t="s">
        <v>29</v>
      </c>
      <c r="J2182">
        <v>6</v>
      </c>
      <c r="K2182">
        <v>0.33</v>
      </c>
      <c r="L2182">
        <v>16</v>
      </c>
      <c r="M2182" t="s">
        <v>33</v>
      </c>
      <c r="N2182" s="7">
        <f t="shared" si="102"/>
        <v>126</v>
      </c>
      <c r="O2182">
        <f t="shared" si="103"/>
        <v>133.33333333333331</v>
      </c>
      <c r="Q2182">
        <f t="shared" si="104"/>
        <v>0</v>
      </c>
    </row>
    <row r="2183" spans="1:17" x14ac:dyDescent="0.3">
      <c r="A2183">
        <v>8372</v>
      </c>
      <c r="B2183" t="s">
        <v>96</v>
      </c>
      <c r="C2183" t="s">
        <v>97</v>
      </c>
      <c r="D2183" t="s">
        <v>54</v>
      </c>
      <c r="E2183">
        <v>65</v>
      </c>
      <c r="F2183">
        <v>2</v>
      </c>
      <c r="G2183" s="5">
        <v>44144</v>
      </c>
      <c r="H2183" t="s">
        <v>132</v>
      </c>
      <c r="I2183" t="s">
        <v>29</v>
      </c>
      <c r="J2183">
        <v>5</v>
      </c>
      <c r="K2183">
        <v>0.48</v>
      </c>
      <c r="L2183">
        <v>13</v>
      </c>
      <c r="M2183" t="s">
        <v>33</v>
      </c>
      <c r="N2183" s="7">
        <f t="shared" si="102"/>
        <v>130</v>
      </c>
      <c r="O2183">
        <f t="shared" si="103"/>
        <v>3.1746031746031744</v>
      </c>
      <c r="Q2183">
        <f t="shared" si="104"/>
        <v>45.454545454545439</v>
      </c>
    </row>
    <row r="2184" spans="1:17" x14ac:dyDescent="0.3">
      <c r="A2184">
        <v>8850</v>
      </c>
      <c r="B2184" t="s">
        <v>56</v>
      </c>
      <c r="C2184" t="s">
        <v>57</v>
      </c>
      <c r="D2184" t="s">
        <v>54</v>
      </c>
      <c r="E2184">
        <v>64</v>
      </c>
      <c r="F2184">
        <v>2</v>
      </c>
      <c r="G2184" s="5">
        <v>44144</v>
      </c>
      <c r="H2184" t="s">
        <v>920</v>
      </c>
      <c r="I2184" t="s">
        <v>23</v>
      </c>
      <c r="J2184">
        <v>6</v>
      </c>
      <c r="K2184">
        <v>0.48</v>
      </c>
      <c r="L2184">
        <v>8</v>
      </c>
      <c r="M2184" t="s">
        <v>33</v>
      </c>
      <c r="N2184" s="7">
        <f t="shared" si="102"/>
        <v>128</v>
      </c>
      <c r="O2184">
        <f t="shared" si="103"/>
        <v>-1.5384615384615385</v>
      </c>
      <c r="Q2184">
        <f t="shared" si="104"/>
        <v>0</v>
      </c>
    </row>
    <row r="2185" spans="1:17" x14ac:dyDescent="0.3">
      <c r="A2185">
        <v>3658</v>
      </c>
      <c r="B2185" t="s">
        <v>79</v>
      </c>
      <c r="C2185" t="s">
        <v>80</v>
      </c>
      <c r="D2185" t="s">
        <v>54</v>
      </c>
      <c r="E2185">
        <v>55</v>
      </c>
      <c r="F2185">
        <v>2</v>
      </c>
      <c r="G2185" s="5">
        <v>44145</v>
      </c>
      <c r="H2185" t="s">
        <v>533</v>
      </c>
      <c r="I2185" t="s">
        <v>17</v>
      </c>
      <c r="J2185">
        <v>7</v>
      </c>
      <c r="K2185">
        <v>0.48</v>
      </c>
      <c r="L2185">
        <v>19</v>
      </c>
      <c r="M2185" t="s">
        <v>18</v>
      </c>
      <c r="N2185" s="7">
        <f t="shared" si="102"/>
        <v>110</v>
      </c>
      <c r="O2185">
        <f t="shared" si="103"/>
        <v>-14.0625</v>
      </c>
      <c r="Q2185">
        <f t="shared" si="104"/>
        <v>0</v>
      </c>
    </row>
    <row r="2186" spans="1:17" x14ac:dyDescent="0.3">
      <c r="A2186">
        <v>3681</v>
      </c>
      <c r="B2186" t="s">
        <v>120</v>
      </c>
      <c r="C2186" t="s">
        <v>121</v>
      </c>
      <c r="D2186" t="s">
        <v>27</v>
      </c>
      <c r="E2186">
        <v>24</v>
      </c>
      <c r="F2186">
        <v>3</v>
      </c>
      <c r="G2186" s="5">
        <v>44145</v>
      </c>
      <c r="H2186" t="s">
        <v>399</v>
      </c>
      <c r="I2186" t="s">
        <v>17</v>
      </c>
      <c r="J2186">
        <v>8</v>
      </c>
      <c r="K2186">
        <v>0.33</v>
      </c>
      <c r="L2186">
        <v>19</v>
      </c>
      <c r="M2186" t="s">
        <v>18</v>
      </c>
      <c r="N2186" s="7">
        <f t="shared" si="102"/>
        <v>72</v>
      </c>
      <c r="O2186">
        <f t="shared" si="103"/>
        <v>-34.545454545454547</v>
      </c>
      <c r="Q2186">
        <f t="shared" si="104"/>
        <v>-31.249999999999993</v>
      </c>
    </row>
    <row r="2187" spans="1:17" x14ac:dyDescent="0.3">
      <c r="A2187">
        <v>4258</v>
      </c>
      <c r="B2187" t="s">
        <v>291</v>
      </c>
      <c r="C2187" t="s">
        <v>292</v>
      </c>
      <c r="D2187" t="s">
        <v>54</v>
      </c>
      <c r="E2187">
        <v>58</v>
      </c>
      <c r="F2187">
        <v>3</v>
      </c>
      <c r="G2187" s="5">
        <v>44145</v>
      </c>
      <c r="H2187" t="s">
        <v>414</v>
      </c>
      <c r="I2187" t="s">
        <v>17</v>
      </c>
      <c r="J2187">
        <v>8</v>
      </c>
      <c r="K2187">
        <v>0.36</v>
      </c>
      <c r="L2187">
        <v>16</v>
      </c>
      <c r="M2187" t="s">
        <v>18</v>
      </c>
      <c r="N2187" s="7">
        <f t="shared" si="102"/>
        <v>174</v>
      </c>
      <c r="O2187">
        <f t="shared" si="103"/>
        <v>141.66666666666669</v>
      </c>
      <c r="Q2187">
        <f t="shared" si="104"/>
        <v>9.0909090909090811</v>
      </c>
    </row>
    <row r="2188" spans="1:17" x14ac:dyDescent="0.3">
      <c r="A2188">
        <v>5070</v>
      </c>
      <c r="B2188" t="s">
        <v>79</v>
      </c>
      <c r="C2188" t="s">
        <v>80</v>
      </c>
      <c r="D2188" t="s">
        <v>54</v>
      </c>
      <c r="E2188">
        <v>68</v>
      </c>
      <c r="F2188">
        <v>1</v>
      </c>
      <c r="G2188" s="5">
        <v>44145</v>
      </c>
      <c r="H2188" t="s">
        <v>1201</v>
      </c>
      <c r="I2188" t="s">
        <v>29</v>
      </c>
      <c r="J2188">
        <v>8</v>
      </c>
      <c r="K2188">
        <v>0.48</v>
      </c>
      <c r="L2188">
        <v>17</v>
      </c>
      <c r="M2188" t="s">
        <v>18</v>
      </c>
      <c r="N2188" s="7">
        <f t="shared" si="102"/>
        <v>68</v>
      </c>
      <c r="O2188">
        <f t="shared" si="103"/>
        <v>-60.919540229885058</v>
      </c>
      <c r="Q2188">
        <f t="shared" si="104"/>
        <v>33.333333333333329</v>
      </c>
    </row>
    <row r="2189" spans="1:17" x14ac:dyDescent="0.3">
      <c r="A2189">
        <v>5340</v>
      </c>
      <c r="B2189" t="s">
        <v>520</v>
      </c>
      <c r="C2189" t="s">
        <v>521</v>
      </c>
      <c r="D2189" t="s">
        <v>54</v>
      </c>
      <c r="E2189">
        <v>57</v>
      </c>
      <c r="F2189">
        <v>2</v>
      </c>
      <c r="G2189" s="5">
        <v>44145</v>
      </c>
      <c r="H2189" t="s">
        <v>603</v>
      </c>
      <c r="I2189" t="s">
        <v>29</v>
      </c>
      <c r="J2189">
        <v>6</v>
      </c>
      <c r="K2189">
        <v>0.48</v>
      </c>
      <c r="L2189">
        <v>15</v>
      </c>
      <c r="M2189" t="s">
        <v>18</v>
      </c>
      <c r="N2189" s="7">
        <f t="shared" si="102"/>
        <v>114</v>
      </c>
      <c r="O2189">
        <f t="shared" si="103"/>
        <v>67.64705882352942</v>
      </c>
      <c r="Q2189">
        <f t="shared" si="104"/>
        <v>0</v>
      </c>
    </row>
    <row r="2190" spans="1:17" x14ac:dyDescent="0.3">
      <c r="A2190">
        <v>5539</v>
      </c>
      <c r="B2190" t="s">
        <v>105</v>
      </c>
      <c r="C2190" t="s">
        <v>106</v>
      </c>
      <c r="D2190" t="s">
        <v>27</v>
      </c>
      <c r="E2190">
        <v>76</v>
      </c>
      <c r="F2190">
        <v>3</v>
      </c>
      <c r="G2190" s="5">
        <v>44145</v>
      </c>
      <c r="H2190" t="s">
        <v>507</v>
      </c>
      <c r="I2190" t="s">
        <v>29</v>
      </c>
      <c r="J2190">
        <v>6</v>
      </c>
      <c r="K2190">
        <v>0.33</v>
      </c>
      <c r="L2190">
        <v>15</v>
      </c>
      <c r="M2190" t="s">
        <v>18</v>
      </c>
      <c r="N2190" s="7">
        <f t="shared" si="102"/>
        <v>228</v>
      </c>
      <c r="O2190">
        <f t="shared" si="103"/>
        <v>100</v>
      </c>
      <c r="Q2190">
        <f t="shared" si="104"/>
        <v>-31.249999999999993</v>
      </c>
    </row>
    <row r="2191" spans="1:17" x14ac:dyDescent="0.3">
      <c r="A2191">
        <v>5582</v>
      </c>
      <c r="B2191" t="s">
        <v>190</v>
      </c>
      <c r="C2191" t="s">
        <v>191</v>
      </c>
      <c r="D2191" t="s">
        <v>54</v>
      </c>
      <c r="E2191">
        <v>75</v>
      </c>
      <c r="F2191">
        <v>2</v>
      </c>
      <c r="G2191" s="5">
        <v>44145</v>
      </c>
      <c r="H2191" t="s">
        <v>648</v>
      </c>
      <c r="I2191" t="s">
        <v>29</v>
      </c>
      <c r="J2191">
        <v>5</v>
      </c>
      <c r="K2191">
        <v>0.48</v>
      </c>
      <c r="L2191">
        <v>19</v>
      </c>
      <c r="M2191" t="s">
        <v>18</v>
      </c>
      <c r="N2191" s="7">
        <f t="shared" si="102"/>
        <v>150</v>
      </c>
      <c r="O2191">
        <f t="shared" si="103"/>
        <v>-34.210526315789473</v>
      </c>
      <c r="Q2191">
        <f t="shared" si="104"/>
        <v>45.454545454545439</v>
      </c>
    </row>
    <row r="2192" spans="1:17" x14ac:dyDescent="0.3">
      <c r="A2192">
        <v>5641</v>
      </c>
      <c r="B2192" t="s">
        <v>25</v>
      </c>
      <c r="C2192" t="s">
        <v>26</v>
      </c>
      <c r="D2192" t="s">
        <v>27</v>
      </c>
      <c r="E2192">
        <v>30</v>
      </c>
      <c r="F2192">
        <v>3</v>
      </c>
      <c r="G2192" s="5">
        <v>44145</v>
      </c>
      <c r="H2192" t="s">
        <v>713</v>
      </c>
      <c r="I2192" t="s">
        <v>29</v>
      </c>
      <c r="J2192">
        <v>6</v>
      </c>
      <c r="K2192">
        <v>0.33</v>
      </c>
      <c r="L2192">
        <v>20</v>
      </c>
      <c r="M2192" t="s">
        <v>18</v>
      </c>
      <c r="N2192" s="7">
        <f t="shared" si="102"/>
        <v>90</v>
      </c>
      <c r="O2192">
        <f t="shared" si="103"/>
        <v>-40</v>
      </c>
      <c r="Q2192">
        <f t="shared" si="104"/>
        <v>-31.249999999999993</v>
      </c>
    </row>
    <row r="2193" spans="1:17" x14ac:dyDescent="0.3">
      <c r="A2193">
        <v>5712</v>
      </c>
      <c r="B2193" t="s">
        <v>30</v>
      </c>
      <c r="C2193" t="s">
        <v>31</v>
      </c>
      <c r="D2193" t="s">
        <v>54</v>
      </c>
      <c r="E2193">
        <v>33</v>
      </c>
      <c r="F2193">
        <v>2</v>
      </c>
      <c r="G2193" s="5">
        <v>44145</v>
      </c>
      <c r="H2193" t="s">
        <v>1049</v>
      </c>
      <c r="I2193" t="s">
        <v>29</v>
      </c>
      <c r="J2193">
        <v>3</v>
      </c>
      <c r="K2193">
        <v>0.33</v>
      </c>
      <c r="L2193">
        <v>16</v>
      </c>
      <c r="M2193" t="s">
        <v>18</v>
      </c>
      <c r="N2193" s="7">
        <f t="shared" si="102"/>
        <v>66</v>
      </c>
      <c r="O2193">
        <f t="shared" si="103"/>
        <v>-26.666666666666668</v>
      </c>
      <c r="Q2193">
        <f t="shared" si="104"/>
        <v>0</v>
      </c>
    </row>
    <row r="2194" spans="1:17" x14ac:dyDescent="0.3">
      <c r="A2194">
        <v>6080</v>
      </c>
      <c r="B2194" t="s">
        <v>489</v>
      </c>
      <c r="C2194" t="s">
        <v>490</v>
      </c>
      <c r="D2194" t="s">
        <v>54</v>
      </c>
      <c r="E2194">
        <v>67</v>
      </c>
      <c r="F2194">
        <v>2</v>
      </c>
      <c r="G2194" s="5">
        <v>44145</v>
      </c>
      <c r="H2194" t="s">
        <v>163</v>
      </c>
      <c r="I2194" t="s">
        <v>29</v>
      </c>
      <c r="J2194">
        <v>5</v>
      </c>
      <c r="K2194">
        <v>0.48</v>
      </c>
      <c r="L2194">
        <v>15</v>
      </c>
      <c r="M2194" t="s">
        <v>18</v>
      </c>
      <c r="N2194" s="7">
        <f t="shared" si="102"/>
        <v>134</v>
      </c>
      <c r="O2194">
        <f t="shared" si="103"/>
        <v>103.03030303030303</v>
      </c>
      <c r="Q2194">
        <f t="shared" si="104"/>
        <v>45.454545454545439</v>
      </c>
    </row>
    <row r="2195" spans="1:17" x14ac:dyDescent="0.3">
      <c r="A2195">
        <v>6491</v>
      </c>
      <c r="B2195" t="s">
        <v>130</v>
      </c>
      <c r="C2195" t="s">
        <v>131</v>
      </c>
      <c r="D2195" t="s">
        <v>27</v>
      </c>
      <c r="E2195">
        <v>49</v>
      </c>
      <c r="F2195">
        <v>3</v>
      </c>
      <c r="G2195" s="5">
        <v>44145</v>
      </c>
      <c r="H2195" t="s">
        <v>713</v>
      </c>
      <c r="I2195" t="s">
        <v>29</v>
      </c>
      <c r="J2195">
        <v>7</v>
      </c>
      <c r="K2195">
        <v>0.48</v>
      </c>
      <c r="L2195">
        <v>20</v>
      </c>
      <c r="M2195" t="s">
        <v>18</v>
      </c>
      <c r="N2195" s="7">
        <f t="shared" si="102"/>
        <v>147</v>
      </c>
      <c r="O2195">
        <f t="shared" si="103"/>
        <v>9.7014925373134329</v>
      </c>
      <c r="Q2195">
        <f t="shared" si="104"/>
        <v>0</v>
      </c>
    </row>
    <row r="2196" spans="1:17" x14ac:dyDescent="0.3">
      <c r="A2196">
        <v>7677</v>
      </c>
      <c r="B2196" t="s">
        <v>96</v>
      </c>
      <c r="C2196" t="s">
        <v>97</v>
      </c>
      <c r="D2196" t="s">
        <v>27</v>
      </c>
      <c r="E2196">
        <v>79</v>
      </c>
      <c r="F2196">
        <v>2</v>
      </c>
      <c r="G2196" s="5">
        <v>44145</v>
      </c>
      <c r="H2196" t="s">
        <v>504</v>
      </c>
      <c r="I2196" t="s">
        <v>29</v>
      </c>
      <c r="J2196">
        <v>6</v>
      </c>
      <c r="K2196">
        <v>0.48</v>
      </c>
      <c r="L2196">
        <v>15</v>
      </c>
      <c r="M2196" t="s">
        <v>33</v>
      </c>
      <c r="N2196" s="7">
        <f t="shared" si="102"/>
        <v>158</v>
      </c>
      <c r="O2196">
        <f t="shared" si="103"/>
        <v>7.4829931972789119</v>
      </c>
      <c r="Q2196">
        <f t="shared" si="104"/>
        <v>0</v>
      </c>
    </row>
    <row r="2197" spans="1:17" x14ac:dyDescent="0.3">
      <c r="A2197">
        <v>7685</v>
      </c>
      <c r="B2197" t="s">
        <v>320</v>
      </c>
      <c r="C2197" t="s">
        <v>321</v>
      </c>
      <c r="D2197" t="s">
        <v>27</v>
      </c>
      <c r="E2197">
        <v>35</v>
      </c>
      <c r="F2197">
        <v>1</v>
      </c>
      <c r="G2197" s="5">
        <v>44145</v>
      </c>
      <c r="H2197" t="s">
        <v>386</v>
      </c>
      <c r="I2197" t="s">
        <v>29</v>
      </c>
      <c r="J2197">
        <v>6</v>
      </c>
      <c r="K2197">
        <v>0.33</v>
      </c>
      <c r="L2197">
        <v>15</v>
      </c>
      <c r="M2197" t="s">
        <v>33</v>
      </c>
      <c r="N2197" s="7">
        <f t="shared" si="102"/>
        <v>35</v>
      </c>
      <c r="O2197">
        <f t="shared" si="103"/>
        <v>-77.848101265822791</v>
      </c>
      <c r="Q2197">
        <f t="shared" si="104"/>
        <v>-31.249999999999993</v>
      </c>
    </row>
    <row r="2198" spans="1:17" x14ac:dyDescent="0.3">
      <c r="A2198">
        <v>7914</v>
      </c>
      <c r="B2198" t="s">
        <v>96</v>
      </c>
      <c r="C2198" t="s">
        <v>97</v>
      </c>
      <c r="D2198" t="s">
        <v>54</v>
      </c>
      <c r="E2198">
        <v>69</v>
      </c>
      <c r="F2198">
        <v>3</v>
      </c>
      <c r="G2198" s="5">
        <v>44145</v>
      </c>
      <c r="H2198" t="s">
        <v>989</v>
      </c>
      <c r="I2198" t="s">
        <v>29</v>
      </c>
      <c r="J2198">
        <v>3</v>
      </c>
      <c r="K2198">
        <v>0.48</v>
      </c>
      <c r="L2198">
        <v>21</v>
      </c>
      <c r="M2198" t="s">
        <v>33</v>
      </c>
      <c r="N2198" s="7">
        <f t="shared" si="102"/>
        <v>207</v>
      </c>
      <c r="O2198">
        <f t="shared" si="103"/>
        <v>491.42857142857144</v>
      </c>
      <c r="Q2198">
        <f t="shared" si="104"/>
        <v>45.454545454545439</v>
      </c>
    </row>
    <row r="2199" spans="1:17" x14ac:dyDescent="0.3">
      <c r="A2199">
        <v>8225</v>
      </c>
      <c r="B2199" t="s">
        <v>146</v>
      </c>
      <c r="C2199" t="s">
        <v>147</v>
      </c>
      <c r="D2199" t="s">
        <v>27</v>
      </c>
      <c r="E2199">
        <v>24</v>
      </c>
      <c r="F2199">
        <v>2</v>
      </c>
      <c r="G2199" s="5">
        <v>44145</v>
      </c>
      <c r="H2199" t="s">
        <v>986</v>
      </c>
      <c r="I2199" t="s">
        <v>29</v>
      </c>
      <c r="J2199">
        <v>6</v>
      </c>
      <c r="K2199">
        <v>0.33</v>
      </c>
      <c r="L2199">
        <v>8</v>
      </c>
      <c r="M2199" t="s">
        <v>33</v>
      </c>
      <c r="N2199" s="7">
        <f t="shared" si="102"/>
        <v>48</v>
      </c>
      <c r="O2199">
        <f t="shared" si="103"/>
        <v>-76.811594202898547</v>
      </c>
      <c r="Q2199">
        <f t="shared" si="104"/>
        <v>-31.249999999999993</v>
      </c>
    </row>
    <row r="2200" spans="1:17" x14ac:dyDescent="0.3">
      <c r="A2200">
        <v>8534</v>
      </c>
      <c r="B2200" t="s">
        <v>381</v>
      </c>
      <c r="C2200" t="s">
        <v>382</v>
      </c>
      <c r="D2200" t="s">
        <v>54</v>
      </c>
      <c r="E2200">
        <v>15</v>
      </c>
      <c r="F2200">
        <v>3</v>
      </c>
      <c r="G2200" s="5">
        <v>44145</v>
      </c>
      <c r="H2200" t="s">
        <v>426</v>
      </c>
      <c r="I2200" t="s">
        <v>17</v>
      </c>
      <c r="J2200">
        <v>7</v>
      </c>
      <c r="K2200">
        <v>0.48</v>
      </c>
      <c r="L2200">
        <v>11</v>
      </c>
      <c r="M2200" t="s">
        <v>33</v>
      </c>
      <c r="N2200" s="7">
        <f t="shared" si="102"/>
        <v>45</v>
      </c>
      <c r="O2200">
        <f t="shared" si="103"/>
        <v>-6.25</v>
      </c>
      <c r="Q2200">
        <f t="shared" si="104"/>
        <v>45.454545454545439</v>
      </c>
    </row>
    <row r="2201" spans="1:17" x14ac:dyDescent="0.3">
      <c r="A2201">
        <v>8853</v>
      </c>
      <c r="B2201" t="s">
        <v>311</v>
      </c>
      <c r="C2201" t="s">
        <v>312</v>
      </c>
      <c r="D2201" t="s">
        <v>27</v>
      </c>
      <c r="E2201">
        <v>26</v>
      </c>
      <c r="F2201">
        <v>1</v>
      </c>
      <c r="G2201" s="5">
        <v>44145</v>
      </c>
      <c r="H2201" t="s">
        <v>430</v>
      </c>
      <c r="I2201" t="s">
        <v>23</v>
      </c>
      <c r="J2201">
        <v>6</v>
      </c>
      <c r="K2201">
        <v>0.21</v>
      </c>
      <c r="L2201">
        <v>14</v>
      </c>
      <c r="M2201" t="s">
        <v>33</v>
      </c>
      <c r="N2201" s="7">
        <f t="shared" si="102"/>
        <v>26</v>
      </c>
      <c r="O2201">
        <f t="shared" si="103"/>
        <v>-42.222222222222221</v>
      </c>
      <c r="Q2201">
        <f t="shared" si="104"/>
        <v>-56.250000000000014</v>
      </c>
    </row>
    <row r="2202" spans="1:17" x14ac:dyDescent="0.3">
      <c r="A2202">
        <v>8951</v>
      </c>
      <c r="B2202" t="s">
        <v>489</v>
      </c>
      <c r="C2202" t="s">
        <v>490</v>
      </c>
      <c r="D2202" t="s">
        <v>27</v>
      </c>
      <c r="E2202">
        <v>45</v>
      </c>
      <c r="F2202">
        <v>2</v>
      </c>
      <c r="G2202" s="5">
        <v>44145</v>
      </c>
      <c r="H2202" t="s">
        <v>823</v>
      </c>
      <c r="I2202" t="s">
        <v>23</v>
      </c>
      <c r="J2202">
        <v>5</v>
      </c>
      <c r="K2202">
        <v>0.48</v>
      </c>
      <c r="L2202">
        <v>7</v>
      </c>
      <c r="M2202" t="s">
        <v>33</v>
      </c>
      <c r="N2202" s="7">
        <f t="shared" si="102"/>
        <v>90</v>
      </c>
      <c r="O2202">
        <f t="shared" si="103"/>
        <v>246.15384615384616</v>
      </c>
      <c r="Q2202">
        <f t="shared" si="104"/>
        <v>128.57142857142858</v>
      </c>
    </row>
    <row r="2203" spans="1:17" x14ac:dyDescent="0.3">
      <c r="A2203">
        <v>4256</v>
      </c>
      <c r="B2203" t="s">
        <v>443</v>
      </c>
      <c r="C2203" t="s">
        <v>444</v>
      </c>
      <c r="D2203" t="s">
        <v>54</v>
      </c>
      <c r="E2203">
        <v>76</v>
      </c>
      <c r="F2203">
        <v>3</v>
      </c>
      <c r="G2203" s="5">
        <v>44146</v>
      </c>
      <c r="H2203" t="s">
        <v>366</v>
      </c>
      <c r="I2203" t="s">
        <v>17</v>
      </c>
      <c r="J2203">
        <v>4</v>
      </c>
      <c r="K2203">
        <v>0.33</v>
      </c>
      <c r="L2203">
        <v>20</v>
      </c>
      <c r="M2203" t="s">
        <v>18</v>
      </c>
      <c r="N2203" s="7">
        <f t="shared" si="102"/>
        <v>228</v>
      </c>
      <c r="O2203">
        <f t="shared" si="103"/>
        <v>153.33333333333334</v>
      </c>
      <c r="Q2203">
        <f t="shared" si="104"/>
        <v>-31.249999999999993</v>
      </c>
    </row>
    <row r="2204" spans="1:17" x14ac:dyDescent="0.3">
      <c r="A2204">
        <v>4507</v>
      </c>
      <c r="B2204" t="s">
        <v>72</v>
      </c>
      <c r="C2204" t="s">
        <v>73</v>
      </c>
      <c r="D2204" t="s">
        <v>27</v>
      </c>
      <c r="E2204">
        <v>32</v>
      </c>
      <c r="F2204">
        <v>2</v>
      </c>
      <c r="G2204" s="5">
        <v>44146</v>
      </c>
      <c r="H2204" t="s">
        <v>678</v>
      </c>
      <c r="I2204" t="s">
        <v>17</v>
      </c>
      <c r="J2204">
        <v>6</v>
      </c>
      <c r="K2204">
        <v>0.33</v>
      </c>
      <c r="L2204">
        <v>17</v>
      </c>
      <c r="M2204" t="s">
        <v>18</v>
      </c>
      <c r="N2204" s="7">
        <f t="shared" si="102"/>
        <v>64</v>
      </c>
      <c r="O2204">
        <f t="shared" si="103"/>
        <v>-71.929824561403507</v>
      </c>
      <c r="Q2204">
        <f t="shared" si="104"/>
        <v>0</v>
      </c>
    </row>
    <row r="2205" spans="1:17" x14ac:dyDescent="0.3">
      <c r="A2205">
        <v>4901</v>
      </c>
      <c r="B2205" t="s">
        <v>328</v>
      </c>
      <c r="C2205" t="s">
        <v>329</v>
      </c>
      <c r="D2205" t="s">
        <v>27</v>
      </c>
      <c r="E2205">
        <v>18</v>
      </c>
      <c r="F2205">
        <v>2</v>
      </c>
      <c r="G2205" s="5">
        <v>44146</v>
      </c>
      <c r="H2205" t="s">
        <v>318</v>
      </c>
      <c r="I2205" t="s">
        <v>29</v>
      </c>
      <c r="J2205">
        <v>8</v>
      </c>
      <c r="K2205">
        <v>0.48</v>
      </c>
      <c r="L2205">
        <v>18</v>
      </c>
      <c r="M2205" t="s">
        <v>18</v>
      </c>
      <c r="N2205" s="7">
        <f t="shared" si="102"/>
        <v>36</v>
      </c>
      <c r="O2205">
        <f t="shared" si="103"/>
        <v>-43.75</v>
      </c>
      <c r="Q2205">
        <f t="shared" si="104"/>
        <v>45.454545454545439</v>
      </c>
    </row>
    <row r="2206" spans="1:17" x14ac:dyDescent="0.3">
      <c r="A2206">
        <v>5058</v>
      </c>
      <c r="B2206" t="s">
        <v>34</v>
      </c>
      <c r="C2206" t="s">
        <v>35</v>
      </c>
      <c r="D2206" t="s">
        <v>54</v>
      </c>
      <c r="E2206">
        <v>68</v>
      </c>
      <c r="F2206">
        <v>1</v>
      </c>
      <c r="G2206" s="5">
        <v>44146</v>
      </c>
      <c r="H2206" t="s">
        <v>940</v>
      </c>
      <c r="I2206" t="s">
        <v>29</v>
      </c>
      <c r="J2206">
        <v>9</v>
      </c>
      <c r="K2206">
        <v>0.48</v>
      </c>
      <c r="L2206">
        <v>16</v>
      </c>
      <c r="M2206" t="s">
        <v>18</v>
      </c>
      <c r="N2206" s="7">
        <f t="shared" si="102"/>
        <v>68</v>
      </c>
      <c r="O2206">
        <f t="shared" si="103"/>
        <v>88.888888888888886</v>
      </c>
      <c r="Q2206">
        <f t="shared" si="104"/>
        <v>0</v>
      </c>
    </row>
    <row r="2207" spans="1:17" x14ac:dyDescent="0.3">
      <c r="A2207">
        <v>5087</v>
      </c>
      <c r="B2207" t="s">
        <v>47</v>
      </c>
      <c r="C2207" t="s">
        <v>48</v>
      </c>
      <c r="D2207" t="s">
        <v>27</v>
      </c>
      <c r="E2207">
        <v>37</v>
      </c>
      <c r="F2207">
        <v>3</v>
      </c>
      <c r="G2207" s="5">
        <v>44146</v>
      </c>
      <c r="H2207" t="s">
        <v>533</v>
      </c>
      <c r="I2207" t="s">
        <v>29</v>
      </c>
      <c r="J2207">
        <v>5</v>
      </c>
      <c r="K2207">
        <v>0.33</v>
      </c>
      <c r="L2207">
        <v>19</v>
      </c>
      <c r="M2207" t="s">
        <v>18</v>
      </c>
      <c r="N2207" s="7">
        <f t="shared" si="102"/>
        <v>111</v>
      </c>
      <c r="O2207">
        <f t="shared" si="103"/>
        <v>63.235294117647058</v>
      </c>
      <c r="Q2207">
        <f t="shared" si="104"/>
        <v>-31.249999999999993</v>
      </c>
    </row>
    <row r="2208" spans="1:17" x14ac:dyDescent="0.3">
      <c r="A2208">
        <v>5382</v>
      </c>
      <c r="B2208" t="s">
        <v>242</v>
      </c>
      <c r="C2208" t="s">
        <v>243</v>
      </c>
      <c r="D2208" t="s">
        <v>54</v>
      </c>
      <c r="E2208">
        <v>20</v>
      </c>
      <c r="F2208">
        <v>3</v>
      </c>
      <c r="G2208" s="5">
        <v>44146</v>
      </c>
      <c r="H2208" t="s">
        <v>1049</v>
      </c>
      <c r="I2208" t="s">
        <v>29</v>
      </c>
      <c r="J2208">
        <v>7</v>
      </c>
      <c r="K2208">
        <v>0.48</v>
      </c>
      <c r="L2208">
        <v>16</v>
      </c>
      <c r="M2208" t="s">
        <v>18</v>
      </c>
      <c r="N2208" s="7">
        <f t="shared" si="102"/>
        <v>60</v>
      </c>
      <c r="O2208">
        <f t="shared" si="103"/>
        <v>-45.945945945945951</v>
      </c>
      <c r="Q2208">
        <f t="shared" si="104"/>
        <v>45.454545454545439</v>
      </c>
    </row>
    <row r="2209" spans="1:17" x14ac:dyDescent="0.3">
      <c r="A2209">
        <v>5987</v>
      </c>
      <c r="B2209" t="s">
        <v>252</v>
      </c>
      <c r="C2209" t="s">
        <v>187</v>
      </c>
      <c r="D2209" t="s">
        <v>27</v>
      </c>
      <c r="E2209">
        <v>32</v>
      </c>
      <c r="F2209">
        <v>1</v>
      </c>
      <c r="G2209" s="5">
        <v>44146</v>
      </c>
      <c r="H2209" t="s">
        <v>745</v>
      </c>
      <c r="I2209" t="s">
        <v>29</v>
      </c>
      <c r="J2209">
        <v>6</v>
      </c>
      <c r="K2209">
        <v>0.33</v>
      </c>
      <c r="L2209">
        <v>17</v>
      </c>
      <c r="M2209" t="s">
        <v>18</v>
      </c>
      <c r="N2209" s="7">
        <f t="shared" si="102"/>
        <v>32</v>
      </c>
      <c r="O2209">
        <f t="shared" si="103"/>
        <v>-46.666666666666664</v>
      </c>
      <c r="Q2209">
        <f t="shared" si="104"/>
        <v>-31.249999999999993</v>
      </c>
    </row>
    <row r="2210" spans="1:17" x14ac:dyDescent="0.3">
      <c r="A2210">
        <v>6752</v>
      </c>
      <c r="B2210" t="s">
        <v>252</v>
      </c>
      <c r="C2210" t="s">
        <v>187</v>
      </c>
      <c r="D2210" t="s">
        <v>54</v>
      </c>
      <c r="E2210">
        <v>25</v>
      </c>
      <c r="F2210">
        <v>1</v>
      </c>
      <c r="G2210" s="5">
        <v>44146</v>
      </c>
      <c r="H2210" t="s">
        <v>695</v>
      </c>
      <c r="I2210" t="s">
        <v>29</v>
      </c>
      <c r="J2210">
        <v>6</v>
      </c>
      <c r="K2210">
        <v>0.33</v>
      </c>
      <c r="L2210">
        <v>15</v>
      </c>
      <c r="M2210" t="s">
        <v>18</v>
      </c>
      <c r="N2210" s="7">
        <f t="shared" si="102"/>
        <v>25</v>
      </c>
      <c r="O2210">
        <f t="shared" si="103"/>
        <v>-21.875</v>
      </c>
      <c r="Q2210">
        <f t="shared" si="104"/>
        <v>0</v>
      </c>
    </row>
    <row r="2211" spans="1:17" x14ac:dyDescent="0.3">
      <c r="A2211">
        <v>6874</v>
      </c>
      <c r="B2211" t="s">
        <v>320</v>
      </c>
      <c r="C2211" t="s">
        <v>321</v>
      </c>
      <c r="D2211" t="s">
        <v>54</v>
      </c>
      <c r="E2211">
        <v>47</v>
      </c>
      <c r="F2211">
        <v>2</v>
      </c>
      <c r="G2211" s="5">
        <v>44146</v>
      </c>
      <c r="H2211" t="s">
        <v>487</v>
      </c>
      <c r="I2211" t="s">
        <v>29</v>
      </c>
      <c r="J2211">
        <v>4</v>
      </c>
      <c r="K2211">
        <v>0.33</v>
      </c>
      <c r="L2211">
        <v>15</v>
      </c>
      <c r="M2211" t="s">
        <v>18</v>
      </c>
      <c r="N2211" s="7">
        <f t="shared" si="102"/>
        <v>94</v>
      </c>
      <c r="O2211">
        <f t="shared" si="103"/>
        <v>276</v>
      </c>
      <c r="Q2211">
        <f t="shared" si="104"/>
        <v>0</v>
      </c>
    </row>
    <row r="2212" spans="1:17" x14ac:dyDescent="0.3">
      <c r="A2212">
        <v>7205</v>
      </c>
      <c r="B2212" t="s">
        <v>332</v>
      </c>
      <c r="C2212" t="s">
        <v>333</v>
      </c>
      <c r="D2212" t="s">
        <v>27</v>
      </c>
      <c r="E2212">
        <v>37</v>
      </c>
      <c r="F2212">
        <v>3</v>
      </c>
      <c r="G2212" s="5">
        <v>44146</v>
      </c>
      <c r="H2212" t="s">
        <v>203</v>
      </c>
      <c r="I2212" t="s">
        <v>29</v>
      </c>
      <c r="J2212">
        <v>6</v>
      </c>
      <c r="K2212">
        <v>0.33</v>
      </c>
      <c r="L2212">
        <v>17</v>
      </c>
      <c r="M2212" t="s">
        <v>18</v>
      </c>
      <c r="N2212" s="7">
        <f t="shared" si="102"/>
        <v>111</v>
      </c>
      <c r="O2212">
        <f t="shared" si="103"/>
        <v>18.085106382978726</v>
      </c>
      <c r="Q2212">
        <f t="shared" si="104"/>
        <v>0</v>
      </c>
    </row>
    <row r="2213" spans="1:17" x14ac:dyDescent="0.3">
      <c r="A2213">
        <v>7345</v>
      </c>
      <c r="B2213" t="s">
        <v>261</v>
      </c>
      <c r="C2213" t="s">
        <v>262</v>
      </c>
      <c r="D2213" t="s">
        <v>27</v>
      </c>
      <c r="E2213">
        <v>61</v>
      </c>
      <c r="F2213">
        <v>1</v>
      </c>
      <c r="G2213" s="5">
        <v>44146</v>
      </c>
      <c r="H2213" t="s">
        <v>610</v>
      </c>
      <c r="I2213" t="s">
        <v>29</v>
      </c>
      <c r="J2213">
        <v>3</v>
      </c>
      <c r="K2213">
        <v>0.48</v>
      </c>
      <c r="L2213">
        <v>18</v>
      </c>
      <c r="M2213" t="s">
        <v>18</v>
      </c>
      <c r="N2213" s="7">
        <f t="shared" si="102"/>
        <v>61</v>
      </c>
      <c r="O2213">
        <f t="shared" si="103"/>
        <v>-45.045045045045043</v>
      </c>
      <c r="Q2213">
        <f t="shared" si="104"/>
        <v>45.454545454545439</v>
      </c>
    </row>
    <row r="2214" spans="1:17" x14ac:dyDescent="0.3">
      <c r="A2214">
        <v>7628</v>
      </c>
      <c r="B2214" t="s">
        <v>500</v>
      </c>
      <c r="C2214" t="s">
        <v>321</v>
      </c>
      <c r="D2214" t="s">
        <v>54</v>
      </c>
      <c r="E2214">
        <v>29</v>
      </c>
      <c r="F2214">
        <v>2</v>
      </c>
      <c r="G2214" s="5">
        <v>44146</v>
      </c>
      <c r="H2214" t="s">
        <v>1141</v>
      </c>
      <c r="I2214" t="s">
        <v>29</v>
      </c>
      <c r="J2214">
        <v>3</v>
      </c>
      <c r="K2214">
        <v>0.33</v>
      </c>
      <c r="L2214">
        <v>18</v>
      </c>
      <c r="M2214" t="s">
        <v>33</v>
      </c>
      <c r="N2214" s="7">
        <f t="shared" si="102"/>
        <v>58</v>
      </c>
      <c r="O2214">
        <f t="shared" si="103"/>
        <v>-4.918032786885246</v>
      </c>
      <c r="Q2214">
        <f t="shared" si="104"/>
        <v>-31.249999999999993</v>
      </c>
    </row>
    <row r="2215" spans="1:17" x14ac:dyDescent="0.3">
      <c r="A2215">
        <v>8718</v>
      </c>
      <c r="B2215" t="s">
        <v>315</v>
      </c>
      <c r="C2215" t="s">
        <v>316</v>
      </c>
      <c r="D2215" t="s">
        <v>54</v>
      </c>
      <c r="E2215">
        <v>17</v>
      </c>
      <c r="F2215">
        <v>3</v>
      </c>
      <c r="G2215" s="5">
        <v>44146</v>
      </c>
      <c r="H2215" t="s">
        <v>690</v>
      </c>
      <c r="I2215" t="s">
        <v>23</v>
      </c>
      <c r="J2215">
        <v>5</v>
      </c>
      <c r="K2215">
        <v>0.18</v>
      </c>
      <c r="L2215">
        <v>16</v>
      </c>
      <c r="M2215" t="s">
        <v>33</v>
      </c>
      <c r="N2215" s="7">
        <f t="shared" si="102"/>
        <v>51</v>
      </c>
      <c r="O2215">
        <f t="shared" si="103"/>
        <v>-12.068965517241379</v>
      </c>
      <c r="Q2215">
        <f t="shared" si="104"/>
        <v>-45.45454545454546</v>
      </c>
    </row>
    <row r="2216" spans="1:17" x14ac:dyDescent="0.3">
      <c r="A2216">
        <v>9350</v>
      </c>
      <c r="B2216" t="s">
        <v>56</v>
      </c>
      <c r="C2216" t="s">
        <v>57</v>
      </c>
      <c r="D2216" t="s">
        <v>54</v>
      </c>
      <c r="E2216">
        <v>60</v>
      </c>
      <c r="F2216">
        <v>2</v>
      </c>
      <c r="G2216" s="5">
        <v>44146</v>
      </c>
      <c r="H2216" t="s">
        <v>741</v>
      </c>
      <c r="I2216" t="s">
        <v>23</v>
      </c>
      <c r="J2216">
        <v>3</v>
      </c>
      <c r="K2216">
        <v>0.48</v>
      </c>
      <c r="L2216">
        <v>7</v>
      </c>
      <c r="M2216" t="s">
        <v>33</v>
      </c>
      <c r="N2216" s="7">
        <f t="shared" si="102"/>
        <v>120</v>
      </c>
      <c r="O2216">
        <f t="shared" si="103"/>
        <v>135.29411764705884</v>
      </c>
      <c r="Q2216">
        <f t="shared" si="104"/>
        <v>166.66666666666669</v>
      </c>
    </row>
    <row r="2217" spans="1:17" x14ac:dyDescent="0.3">
      <c r="A2217">
        <v>9702</v>
      </c>
      <c r="B2217" t="s">
        <v>186</v>
      </c>
      <c r="C2217" t="s">
        <v>187</v>
      </c>
      <c r="D2217" t="s">
        <v>54</v>
      </c>
      <c r="E2217">
        <v>39</v>
      </c>
      <c r="F2217">
        <v>3</v>
      </c>
      <c r="G2217" s="5">
        <v>44146</v>
      </c>
      <c r="H2217" t="s">
        <v>603</v>
      </c>
      <c r="I2217" t="s">
        <v>23</v>
      </c>
      <c r="J2217">
        <v>6</v>
      </c>
      <c r="K2217">
        <v>0.33</v>
      </c>
      <c r="L2217">
        <v>15</v>
      </c>
      <c r="M2217" t="s">
        <v>740</v>
      </c>
      <c r="N2217" s="7">
        <f t="shared" si="102"/>
        <v>117</v>
      </c>
      <c r="O2217">
        <f t="shared" si="103"/>
        <v>-2.5</v>
      </c>
      <c r="Q2217">
        <f t="shared" si="104"/>
        <v>-31.249999999999993</v>
      </c>
    </row>
    <row r="2218" spans="1:17" x14ac:dyDescent="0.3">
      <c r="A2218">
        <v>4545</v>
      </c>
      <c r="B2218" t="s">
        <v>388</v>
      </c>
      <c r="C2218" t="s">
        <v>389</v>
      </c>
      <c r="D2218" t="s">
        <v>27</v>
      </c>
      <c r="E2218">
        <v>26</v>
      </c>
      <c r="F2218">
        <v>3</v>
      </c>
      <c r="G2218" s="5">
        <v>44147</v>
      </c>
      <c r="H2218" t="s">
        <v>450</v>
      </c>
      <c r="I2218" t="s">
        <v>29</v>
      </c>
      <c r="J2218">
        <v>7</v>
      </c>
      <c r="K2218">
        <v>0.33</v>
      </c>
      <c r="L2218">
        <v>15</v>
      </c>
      <c r="M2218" t="s">
        <v>18</v>
      </c>
      <c r="N2218" s="7">
        <f t="shared" si="102"/>
        <v>78</v>
      </c>
      <c r="O2218">
        <f t="shared" si="103"/>
        <v>-33.333333333333329</v>
      </c>
      <c r="Q2218">
        <f t="shared" si="104"/>
        <v>0</v>
      </c>
    </row>
    <row r="2219" spans="1:17" x14ac:dyDescent="0.3">
      <c r="A2219">
        <v>5282</v>
      </c>
      <c r="B2219" t="s">
        <v>123</v>
      </c>
      <c r="C2219" t="s">
        <v>124</v>
      </c>
      <c r="D2219" t="s">
        <v>54</v>
      </c>
      <c r="E2219">
        <v>37</v>
      </c>
      <c r="F2219">
        <v>3</v>
      </c>
      <c r="G2219" s="5">
        <v>44147</v>
      </c>
      <c r="H2219" t="s">
        <v>1000</v>
      </c>
      <c r="I2219" t="s">
        <v>17</v>
      </c>
      <c r="J2219">
        <v>7</v>
      </c>
      <c r="K2219">
        <v>0.48</v>
      </c>
      <c r="L2219">
        <v>17</v>
      </c>
      <c r="M2219" t="s">
        <v>18</v>
      </c>
      <c r="N2219" s="7">
        <f t="shared" si="102"/>
        <v>111</v>
      </c>
      <c r="O2219">
        <f t="shared" si="103"/>
        <v>42.307692307692307</v>
      </c>
      <c r="Q2219">
        <f t="shared" si="104"/>
        <v>45.454545454545439</v>
      </c>
    </row>
    <row r="2220" spans="1:17" x14ac:dyDescent="0.3">
      <c r="A2220">
        <v>5367</v>
      </c>
      <c r="B2220" t="s">
        <v>199</v>
      </c>
      <c r="C2220" t="s">
        <v>200</v>
      </c>
      <c r="D2220" t="s">
        <v>27</v>
      </c>
      <c r="E2220">
        <v>45</v>
      </c>
      <c r="F2220">
        <v>3</v>
      </c>
      <c r="G2220" s="5">
        <v>44147</v>
      </c>
      <c r="H2220" t="s">
        <v>92</v>
      </c>
      <c r="I2220" t="s">
        <v>29</v>
      </c>
      <c r="J2220">
        <v>5</v>
      </c>
      <c r="K2220">
        <v>0.48</v>
      </c>
      <c r="L2220">
        <v>19</v>
      </c>
      <c r="M2220" t="s">
        <v>18</v>
      </c>
      <c r="N2220" s="7">
        <f t="shared" si="102"/>
        <v>135</v>
      </c>
      <c r="O2220">
        <f t="shared" si="103"/>
        <v>21.621621621621621</v>
      </c>
      <c r="Q2220">
        <f t="shared" si="104"/>
        <v>0</v>
      </c>
    </row>
    <row r="2221" spans="1:17" x14ac:dyDescent="0.3">
      <c r="A2221">
        <v>5456</v>
      </c>
      <c r="B2221" t="s">
        <v>123</v>
      </c>
      <c r="C2221" t="s">
        <v>124</v>
      </c>
      <c r="D2221" t="s">
        <v>54</v>
      </c>
      <c r="E2221">
        <v>31</v>
      </c>
      <c r="F2221">
        <v>3</v>
      </c>
      <c r="G2221" s="5">
        <v>44147</v>
      </c>
      <c r="H2221" t="s">
        <v>174</v>
      </c>
      <c r="I2221" t="s">
        <v>17</v>
      </c>
      <c r="J2221">
        <v>4</v>
      </c>
      <c r="K2221">
        <v>0.48</v>
      </c>
      <c r="L2221">
        <v>15</v>
      </c>
      <c r="M2221" t="s">
        <v>18</v>
      </c>
      <c r="N2221" s="7">
        <f t="shared" si="102"/>
        <v>93</v>
      </c>
      <c r="O2221">
        <f t="shared" si="103"/>
        <v>-31.111111111111111</v>
      </c>
      <c r="Q2221">
        <f t="shared" si="104"/>
        <v>0</v>
      </c>
    </row>
    <row r="2222" spans="1:17" x14ac:dyDescent="0.3">
      <c r="A2222">
        <v>5818</v>
      </c>
      <c r="B2222" t="s">
        <v>34</v>
      </c>
      <c r="C2222" t="s">
        <v>35</v>
      </c>
      <c r="D2222" t="s">
        <v>54</v>
      </c>
      <c r="E2222">
        <v>30</v>
      </c>
      <c r="F2222">
        <v>3</v>
      </c>
      <c r="G2222" s="5">
        <v>44147</v>
      </c>
      <c r="H2222" t="s">
        <v>1004</v>
      </c>
      <c r="I2222" t="s">
        <v>29</v>
      </c>
      <c r="J2222">
        <v>3</v>
      </c>
      <c r="K2222">
        <v>0.48</v>
      </c>
      <c r="L2222">
        <v>20</v>
      </c>
      <c r="M2222" t="s">
        <v>18</v>
      </c>
      <c r="N2222" s="7">
        <f t="shared" si="102"/>
        <v>90</v>
      </c>
      <c r="O2222">
        <f t="shared" si="103"/>
        <v>-3.225806451612903</v>
      </c>
      <c r="Q2222">
        <f t="shared" si="104"/>
        <v>0</v>
      </c>
    </row>
    <row r="2223" spans="1:17" x14ac:dyDescent="0.3">
      <c r="A2223">
        <v>5835</v>
      </c>
      <c r="B2223" t="s">
        <v>453</v>
      </c>
      <c r="C2223" t="s">
        <v>454</v>
      </c>
      <c r="D2223" t="s">
        <v>27</v>
      </c>
      <c r="E2223">
        <v>40</v>
      </c>
      <c r="F2223">
        <v>1</v>
      </c>
      <c r="G2223" s="5">
        <v>44147</v>
      </c>
      <c r="H2223" t="s">
        <v>478</v>
      </c>
      <c r="I2223" t="s">
        <v>29</v>
      </c>
      <c r="J2223">
        <v>7</v>
      </c>
      <c r="K2223">
        <v>0.48</v>
      </c>
      <c r="L2223">
        <v>15</v>
      </c>
      <c r="M2223" t="s">
        <v>18</v>
      </c>
      <c r="N2223" s="7">
        <f t="shared" si="102"/>
        <v>40</v>
      </c>
      <c r="O2223">
        <f t="shared" si="103"/>
        <v>-55.555555555555557</v>
      </c>
      <c r="Q2223">
        <f t="shared" si="104"/>
        <v>0</v>
      </c>
    </row>
    <row r="2224" spans="1:17" x14ac:dyDescent="0.3">
      <c r="A2224">
        <v>5906</v>
      </c>
      <c r="B2224" t="s">
        <v>190</v>
      </c>
      <c r="C2224" t="s">
        <v>191</v>
      </c>
      <c r="D2224" t="s">
        <v>54</v>
      </c>
      <c r="E2224">
        <v>79</v>
      </c>
      <c r="F2224">
        <v>3</v>
      </c>
      <c r="G2224" s="5">
        <v>44147</v>
      </c>
      <c r="H2224" t="s">
        <v>491</v>
      </c>
      <c r="I2224" t="s">
        <v>29</v>
      </c>
      <c r="J2224">
        <v>3</v>
      </c>
      <c r="K2224">
        <v>0.48</v>
      </c>
      <c r="L2224">
        <v>15</v>
      </c>
      <c r="M2224" t="s">
        <v>18</v>
      </c>
      <c r="N2224" s="7">
        <f t="shared" si="102"/>
        <v>237</v>
      </c>
      <c r="O2224">
        <f t="shared" si="103"/>
        <v>492.5</v>
      </c>
      <c r="Q2224">
        <f t="shared" si="104"/>
        <v>0</v>
      </c>
    </row>
    <row r="2225" spans="1:17" x14ac:dyDescent="0.3">
      <c r="A2225">
        <v>5943</v>
      </c>
      <c r="B2225" t="s">
        <v>56</v>
      </c>
      <c r="C2225" t="s">
        <v>57</v>
      </c>
      <c r="D2225" t="s">
        <v>27</v>
      </c>
      <c r="E2225">
        <v>28</v>
      </c>
      <c r="F2225">
        <v>3</v>
      </c>
      <c r="G2225" s="5">
        <v>44147</v>
      </c>
      <c r="H2225" t="s">
        <v>654</v>
      </c>
      <c r="I2225" t="s">
        <v>29</v>
      </c>
      <c r="J2225">
        <v>7</v>
      </c>
      <c r="K2225">
        <v>0.48</v>
      </c>
      <c r="L2225">
        <v>15</v>
      </c>
      <c r="M2225" t="s">
        <v>18</v>
      </c>
      <c r="N2225" s="7">
        <f t="shared" si="102"/>
        <v>84</v>
      </c>
      <c r="O2225">
        <f t="shared" si="103"/>
        <v>-64.556962025316452</v>
      </c>
      <c r="Q2225">
        <f t="shared" si="104"/>
        <v>0</v>
      </c>
    </row>
    <row r="2226" spans="1:17" x14ac:dyDescent="0.3">
      <c r="A2226">
        <v>6029</v>
      </c>
      <c r="B2226" t="s">
        <v>96</v>
      </c>
      <c r="C2226" t="s">
        <v>97</v>
      </c>
      <c r="D2226" t="s">
        <v>27</v>
      </c>
      <c r="E2226">
        <v>83</v>
      </c>
      <c r="F2226">
        <v>2</v>
      </c>
      <c r="G2226" s="5">
        <v>44147</v>
      </c>
      <c r="H2226" t="s">
        <v>570</v>
      </c>
      <c r="I2226" t="s">
        <v>29</v>
      </c>
      <c r="J2226">
        <v>5</v>
      </c>
      <c r="K2226">
        <v>0.48</v>
      </c>
      <c r="L2226">
        <v>18</v>
      </c>
      <c r="M2226" t="s">
        <v>18</v>
      </c>
      <c r="N2226" s="7">
        <f t="shared" si="102"/>
        <v>166</v>
      </c>
      <c r="O2226">
        <f t="shared" si="103"/>
        <v>97.61904761904762</v>
      </c>
      <c r="Q2226">
        <f t="shared" si="104"/>
        <v>0</v>
      </c>
    </row>
    <row r="2227" spans="1:17" x14ac:dyDescent="0.3">
      <c r="A2227">
        <v>6880</v>
      </c>
      <c r="B2227" t="s">
        <v>252</v>
      </c>
      <c r="C2227" t="s">
        <v>187</v>
      </c>
      <c r="D2227" t="s">
        <v>54</v>
      </c>
      <c r="E2227">
        <v>47</v>
      </c>
      <c r="F2227">
        <v>2</v>
      </c>
      <c r="G2227" s="5">
        <v>44147</v>
      </c>
      <c r="H2227" t="s">
        <v>512</v>
      </c>
      <c r="I2227" t="s">
        <v>29</v>
      </c>
      <c r="J2227">
        <v>5</v>
      </c>
      <c r="K2227">
        <v>0.33</v>
      </c>
      <c r="L2227">
        <v>19</v>
      </c>
      <c r="M2227" t="s">
        <v>18</v>
      </c>
      <c r="N2227" s="7">
        <f t="shared" si="102"/>
        <v>94</v>
      </c>
      <c r="O2227">
        <f t="shared" si="103"/>
        <v>-43.373493975903614</v>
      </c>
      <c r="Q2227">
        <f t="shared" si="104"/>
        <v>-31.249999999999993</v>
      </c>
    </row>
    <row r="2228" spans="1:17" x14ac:dyDescent="0.3">
      <c r="A2228">
        <v>7174</v>
      </c>
      <c r="B2228" t="s">
        <v>69</v>
      </c>
      <c r="C2228" t="s">
        <v>70</v>
      </c>
      <c r="D2228" t="s">
        <v>54</v>
      </c>
      <c r="E2228">
        <v>23</v>
      </c>
      <c r="F2228">
        <v>1</v>
      </c>
      <c r="G2228" s="5">
        <v>44147</v>
      </c>
      <c r="H2228" t="s">
        <v>653</v>
      </c>
      <c r="I2228" t="s">
        <v>29</v>
      </c>
      <c r="J2228">
        <v>6</v>
      </c>
      <c r="K2228">
        <v>0.48</v>
      </c>
      <c r="L2228">
        <v>20</v>
      </c>
      <c r="M2228" t="s">
        <v>18</v>
      </c>
      <c r="N2228" s="7">
        <f t="shared" si="102"/>
        <v>23</v>
      </c>
      <c r="O2228">
        <f t="shared" si="103"/>
        <v>-75.531914893617028</v>
      </c>
      <c r="Q2228">
        <f t="shared" si="104"/>
        <v>45.454545454545439</v>
      </c>
    </row>
    <row r="2229" spans="1:17" x14ac:dyDescent="0.3">
      <c r="A2229">
        <v>7385</v>
      </c>
      <c r="B2229" t="s">
        <v>102</v>
      </c>
      <c r="C2229" t="s">
        <v>103</v>
      </c>
      <c r="D2229" t="s">
        <v>27</v>
      </c>
      <c r="E2229">
        <v>78</v>
      </c>
      <c r="F2229">
        <v>1</v>
      </c>
      <c r="G2229" s="5">
        <v>44147</v>
      </c>
      <c r="H2229" t="s">
        <v>362</v>
      </c>
      <c r="I2229" t="s">
        <v>29</v>
      </c>
      <c r="J2229">
        <v>4</v>
      </c>
      <c r="K2229">
        <v>0.33</v>
      </c>
      <c r="L2229">
        <v>19</v>
      </c>
      <c r="M2229" t="s">
        <v>18</v>
      </c>
      <c r="N2229" s="7">
        <f t="shared" si="102"/>
        <v>78</v>
      </c>
      <c r="O2229">
        <f t="shared" si="103"/>
        <v>239.13043478260869</v>
      </c>
      <c r="Q2229">
        <f t="shared" si="104"/>
        <v>-31.249999999999993</v>
      </c>
    </row>
    <row r="2230" spans="1:17" x14ac:dyDescent="0.3">
      <c r="A2230">
        <v>7607</v>
      </c>
      <c r="B2230" t="s">
        <v>254</v>
      </c>
      <c r="C2230" t="s">
        <v>255</v>
      </c>
      <c r="D2230" t="s">
        <v>27</v>
      </c>
      <c r="E2230">
        <v>70</v>
      </c>
      <c r="F2230">
        <v>3</v>
      </c>
      <c r="G2230" s="5">
        <v>44147</v>
      </c>
      <c r="H2230" t="s">
        <v>450</v>
      </c>
      <c r="I2230" t="s">
        <v>29</v>
      </c>
      <c r="J2230">
        <v>4</v>
      </c>
      <c r="K2230">
        <v>0.48</v>
      </c>
      <c r="L2230">
        <v>15</v>
      </c>
      <c r="M2230" t="s">
        <v>33</v>
      </c>
      <c r="N2230" s="7">
        <f t="shared" si="102"/>
        <v>210</v>
      </c>
      <c r="O2230">
        <f t="shared" si="103"/>
        <v>169.23076923076923</v>
      </c>
      <c r="Q2230">
        <f t="shared" si="104"/>
        <v>45.454545454545439</v>
      </c>
    </row>
    <row r="2231" spans="1:17" x14ac:dyDescent="0.3">
      <c r="A2231">
        <v>7698</v>
      </c>
      <c r="B2231" t="s">
        <v>13</v>
      </c>
      <c r="C2231" t="s">
        <v>14</v>
      </c>
      <c r="D2231" t="s">
        <v>54</v>
      </c>
      <c r="E2231">
        <v>63</v>
      </c>
      <c r="F2231">
        <v>2</v>
      </c>
      <c r="G2231" s="5">
        <v>44147</v>
      </c>
      <c r="H2231" t="s">
        <v>984</v>
      </c>
      <c r="I2231" t="s">
        <v>29</v>
      </c>
      <c r="J2231">
        <v>7</v>
      </c>
      <c r="K2231">
        <v>0.48</v>
      </c>
      <c r="L2231">
        <v>18</v>
      </c>
      <c r="M2231" t="s">
        <v>33</v>
      </c>
      <c r="N2231" s="7">
        <f t="shared" si="102"/>
        <v>126</v>
      </c>
      <c r="O2231">
        <f t="shared" si="103"/>
        <v>-40</v>
      </c>
      <c r="Q2231">
        <f t="shared" si="104"/>
        <v>0</v>
      </c>
    </row>
    <row r="2232" spans="1:17" x14ac:dyDescent="0.3">
      <c r="A2232">
        <v>7708</v>
      </c>
      <c r="B2232" t="s">
        <v>315</v>
      </c>
      <c r="C2232" t="s">
        <v>316</v>
      </c>
      <c r="D2232" t="s">
        <v>54</v>
      </c>
      <c r="E2232">
        <v>54</v>
      </c>
      <c r="F2232">
        <v>1</v>
      </c>
      <c r="G2232" s="5">
        <v>44147</v>
      </c>
      <c r="H2232" t="s">
        <v>680</v>
      </c>
      <c r="I2232" t="s">
        <v>29</v>
      </c>
      <c r="J2232">
        <v>4</v>
      </c>
      <c r="K2232">
        <v>0.18</v>
      </c>
      <c r="L2232">
        <v>16</v>
      </c>
      <c r="M2232" t="s">
        <v>33</v>
      </c>
      <c r="N2232" s="7">
        <f t="shared" si="102"/>
        <v>54</v>
      </c>
      <c r="O2232">
        <f t="shared" si="103"/>
        <v>-57.142857142857139</v>
      </c>
      <c r="Q2232">
        <f t="shared" si="104"/>
        <v>-62.5</v>
      </c>
    </row>
    <row r="2233" spans="1:17" x14ac:dyDescent="0.3">
      <c r="A2233">
        <v>7751</v>
      </c>
      <c r="B2233" t="s">
        <v>102</v>
      </c>
      <c r="C2233" t="s">
        <v>103</v>
      </c>
      <c r="D2233" t="s">
        <v>27</v>
      </c>
      <c r="E2233">
        <v>30</v>
      </c>
      <c r="F2233">
        <v>2</v>
      </c>
      <c r="G2233" s="5">
        <v>44147</v>
      </c>
      <c r="H2233" t="s">
        <v>584</v>
      </c>
      <c r="I2233" t="s">
        <v>29</v>
      </c>
      <c r="J2233">
        <v>4</v>
      </c>
      <c r="K2233">
        <v>0.33</v>
      </c>
      <c r="L2233">
        <v>17</v>
      </c>
      <c r="M2233" t="s">
        <v>33</v>
      </c>
      <c r="N2233" s="7">
        <f t="shared" si="102"/>
        <v>60</v>
      </c>
      <c r="O2233">
        <f t="shared" si="103"/>
        <v>11.111111111111111</v>
      </c>
      <c r="Q2233">
        <f t="shared" si="104"/>
        <v>83.333333333333343</v>
      </c>
    </row>
    <row r="2234" spans="1:17" x14ac:dyDescent="0.3">
      <c r="A2234">
        <v>7763</v>
      </c>
      <c r="B2234" t="s">
        <v>183</v>
      </c>
      <c r="C2234" t="s">
        <v>184</v>
      </c>
      <c r="D2234" t="s">
        <v>27</v>
      </c>
      <c r="E2234">
        <v>46</v>
      </c>
      <c r="F2234">
        <v>3</v>
      </c>
      <c r="G2234" s="5">
        <v>44147</v>
      </c>
      <c r="H2234" t="s">
        <v>202</v>
      </c>
      <c r="I2234" t="s">
        <v>29</v>
      </c>
      <c r="J2234">
        <v>7</v>
      </c>
      <c r="K2234">
        <v>0.33</v>
      </c>
      <c r="L2234">
        <v>18</v>
      </c>
      <c r="M2234" t="s">
        <v>33</v>
      </c>
      <c r="N2234" s="7">
        <f t="shared" si="102"/>
        <v>138</v>
      </c>
      <c r="O2234">
        <f t="shared" si="103"/>
        <v>130</v>
      </c>
      <c r="Q2234">
        <f t="shared" si="104"/>
        <v>0</v>
      </c>
    </row>
    <row r="2235" spans="1:17" x14ac:dyDescent="0.3">
      <c r="A2235">
        <v>8174</v>
      </c>
      <c r="B2235" t="s">
        <v>158</v>
      </c>
      <c r="C2235" t="s">
        <v>159</v>
      </c>
      <c r="D2235" t="s">
        <v>54</v>
      </c>
      <c r="E2235">
        <v>79</v>
      </c>
      <c r="F2235">
        <v>3</v>
      </c>
      <c r="G2235" s="5">
        <v>44147</v>
      </c>
      <c r="H2235" t="s">
        <v>1155</v>
      </c>
      <c r="I2235" t="s">
        <v>29</v>
      </c>
      <c r="J2235">
        <v>6</v>
      </c>
      <c r="K2235">
        <v>0.33</v>
      </c>
      <c r="L2235">
        <v>6</v>
      </c>
      <c r="M2235" t="s">
        <v>33</v>
      </c>
      <c r="N2235" s="7">
        <f t="shared" si="102"/>
        <v>237</v>
      </c>
      <c r="O2235">
        <f t="shared" si="103"/>
        <v>71.739130434782609</v>
      </c>
      <c r="Q2235">
        <f t="shared" si="104"/>
        <v>0</v>
      </c>
    </row>
    <row r="2236" spans="1:17" x14ac:dyDescent="0.3">
      <c r="A2236">
        <v>8373</v>
      </c>
      <c r="B2236" t="s">
        <v>254</v>
      </c>
      <c r="C2236" t="s">
        <v>255</v>
      </c>
      <c r="D2236" t="s">
        <v>27</v>
      </c>
      <c r="E2236">
        <v>76</v>
      </c>
      <c r="F2236">
        <v>3</v>
      </c>
      <c r="G2236" s="5">
        <v>44147</v>
      </c>
      <c r="H2236" t="s">
        <v>1001</v>
      </c>
      <c r="I2236" t="s">
        <v>29</v>
      </c>
      <c r="J2236">
        <v>7</v>
      </c>
      <c r="K2236">
        <v>0.48</v>
      </c>
      <c r="L2236">
        <v>9</v>
      </c>
      <c r="M2236" t="s">
        <v>33</v>
      </c>
      <c r="N2236" s="7">
        <f t="shared" si="102"/>
        <v>228</v>
      </c>
      <c r="O2236">
        <f t="shared" si="103"/>
        <v>-3.79746835443038</v>
      </c>
      <c r="Q2236">
        <f t="shared" si="104"/>
        <v>45.454545454545439</v>
      </c>
    </row>
    <row r="2237" spans="1:17" x14ac:dyDescent="0.3">
      <c r="A2237">
        <v>3587</v>
      </c>
      <c r="B2237" t="s">
        <v>83</v>
      </c>
      <c r="C2237" t="s">
        <v>84</v>
      </c>
      <c r="D2237" t="s">
        <v>27</v>
      </c>
      <c r="E2237">
        <v>46</v>
      </c>
      <c r="F2237">
        <v>2</v>
      </c>
      <c r="G2237" s="5">
        <v>44148</v>
      </c>
      <c r="H2237" t="s">
        <v>1036</v>
      </c>
      <c r="I2237" t="s">
        <v>17</v>
      </c>
      <c r="J2237">
        <v>6</v>
      </c>
      <c r="K2237">
        <v>0.33</v>
      </c>
      <c r="L2237">
        <v>17</v>
      </c>
      <c r="M2237" t="s">
        <v>18</v>
      </c>
      <c r="N2237" s="7">
        <f t="shared" si="102"/>
        <v>92</v>
      </c>
      <c r="O2237">
        <f t="shared" si="103"/>
        <v>-59.649122807017541</v>
      </c>
      <c r="Q2237">
        <f t="shared" si="104"/>
        <v>-31.249999999999993</v>
      </c>
    </row>
    <row r="2238" spans="1:17" x14ac:dyDescent="0.3">
      <c r="A2238">
        <v>3930</v>
      </c>
      <c r="B2238" t="s">
        <v>520</v>
      </c>
      <c r="C2238" t="s">
        <v>521</v>
      </c>
      <c r="D2238" t="s">
        <v>54</v>
      </c>
      <c r="E2238">
        <v>41</v>
      </c>
      <c r="F2238">
        <v>1</v>
      </c>
      <c r="G2238" s="5">
        <v>44148</v>
      </c>
      <c r="H2238" t="s">
        <v>325</v>
      </c>
      <c r="I2238" t="s">
        <v>17</v>
      </c>
      <c r="J2238">
        <v>9</v>
      </c>
      <c r="K2238">
        <v>0.48</v>
      </c>
      <c r="L2238">
        <v>19</v>
      </c>
      <c r="M2238" t="s">
        <v>18</v>
      </c>
      <c r="N2238" s="7">
        <f t="shared" si="102"/>
        <v>41</v>
      </c>
      <c r="O2238">
        <f t="shared" si="103"/>
        <v>-55.434782608695656</v>
      </c>
      <c r="Q2238">
        <f t="shared" si="104"/>
        <v>45.454545454545439</v>
      </c>
    </row>
    <row r="2239" spans="1:17" x14ac:dyDescent="0.3">
      <c r="A2239">
        <v>6333</v>
      </c>
      <c r="B2239" t="s">
        <v>355</v>
      </c>
      <c r="C2239" t="s">
        <v>356</v>
      </c>
      <c r="D2239" t="s">
        <v>21</v>
      </c>
      <c r="E2239">
        <v>33</v>
      </c>
      <c r="F2239">
        <v>3</v>
      </c>
      <c r="G2239" s="5">
        <v>44148</v>
      </c>
      <c r="H2239" t="s">
        <v>476</v>
      </c>
      <c r="I2239" t="s">
        <v>29</v>
      </c>
      <c r="J2239">
        <v>5</v>
      </c>
      <c r="K2239">
        <v>0.33</v>
      </c>
      <c r="L2239">
        <v>18</v>
      </c>
      <c r="M2239" t="s">
        <v>18</v>
      </c>
      <c r="N2239" s="7">
        <f t="shared" si="102"/>
        <v>99</v>
      </c>
      <c r="O2239">
        <f t="shared" si="103"/>
        <v>141.46341463414635</v>
      </c>
      <c r="Q2239">
        <f t="shared" si="104"/>
        <v>-31.249999999999993</v>
      </c>
    </row>
    <row r="2240" spans="1:17" x14ac:dyDescent="0.3">
      <c r="A2240">
        <v>6663</v>
      </c>
      <c r="B2240" t="s">
        <v>56</v>
      </c>
      <c r="C2240" t="s">
        <v>57</v>
      </c>
      <c r="D2240" t="s">
        <v>27</v>
      </c>
      <c r="E2240">
        <v>38</v>
      </c>
      <c r="F2240">
        <v>2</v>
      </c>
      <c r="G2240" s="5">
        <v>44148</v>
      </c>
      <c r="H2240" t="s">
        <v>1141</v>
      </c>
      <c r="I2240" t="s">
        <v>29</v>
      </c>
      <c r="J2240">
        <v>4</v>
      </c>
      <c r="K2240">
        <v>0.48</v>
      </c>
      <c r="L2240">
        <v>18</v>
      </c>
      <c r="M2240" t="s">
        <v>18</v>
      </c>
      <c r="N2240" s="7">
        <f t="shared" si="102"/>
        <v>76</v>
      </c>
      <c r="O2240">
        <f t="shared" si="103"/>
        <v>-23.232323232323232</v>
      </c>
      <c r="Q2240">
        <f t="shared" si="104"/>
        <v>45.454545454545439</v>
      </c>
    </row>
    <row r="2241" spans="1:17" x14ac:dyDescent="0.3">
      <c r="A2241">
        <v>6822</v>
      </c>
      <c r="B2241" t="s">
        <v>186</v>
      </c>
      <c r="C2241" t="s">
        <v>187</v>
      </c>
      <c r="D2241" t="s">
        <v>54</v>
      </c>
      <c r="E2241">
        <v>20</v>
      </c>
      <c r="F2241">
        <v>2</v>
      </c>
      <c r="G2241" s="5">
        <v>44148</v>
      </c>
      <c r="H2241" t="s">
        <v>964</v>
      </c>
      <c r="I2241" t="s">
        <v>29</v>
      </c>
      <c r="J2241">
        <v>5</v>
      </c>
      <c r="K2241">
        <v>0.33</v>
      </c>
      <c r="L2241">
        <v>17</v>
      </c>
      <c r="M2241" t="s">
        <v>18</v>
      </c>
      <c r="N2241" s="7">
        <f t="shared" si="102"/>
        <v>40</v>
      </c>
      <c r="O2241">
        <f t="shared" si="103"/>
        <v>-47.368421052631575</v>
      </c>
      <c r="Q2241">
        <f t="shared" si="104"/>
        <v>-31.249999999999993</v>
      </c>
    </row>
    <row r="2242" spans="1:17" x14ac:dyDescent="0.3">
      <c r="A2242">
        <v>7016</v>
      </c>
      <c r="B2242" t="s">
        <v>186</v>
      </c>
      <c r="C2242" t="s">
        <v>187</v>
      </c>
      <c r="D2242" t="s">
        <v>54</v>
      </c>
      <c r="E2242">
        <v>17</v>
      </c>
      <c r="F2242">
        <v>3</v>
      </c>
      <c r="G2242" s="5">
        <v>44148</v>
      </c>
      <c r="H2242" t="s">
        <v>980</v>
      </c>
      <c r="I2242" t="s">
        <v>29</v>
      </c>
      <c r="J2242">
        <v>3</v>
      </c>
      <c r="K2242">
        <v>0.33</v>
      </c>
      <c r="L2242">
        <v>16</v>
      </c>
      <c r="M2242" t="s">
        <v>18</v>
      </c>
      <c r="N2242" s="7">
        <f t="shared" ref="N2242:N2305" si="105">E2242*F2242</f>
        <v>51</v>
      </c>
      <c r="O2242">
        <f t="shared" si="103"/>
        <v>27.500000000000004</v>
      </c>
      <c r="Q2242">
        <f t="shared" si="104"/>
        <v>0</v>
      </c>
    </row>
    <row r="2243" spans="1:17" x14ac:dyDescent="0.3">
      <c r="A2243">
        <v>7077</v>
      </c>
      <c r="B2243" t="s">
        <v>315</v>
      </c>
      <c r="C2243" t="s">
        <v>316</v>
      </c>
      <c r="D2243" t="s">
        <v>27</v>
      </c>
      <c r="E2243">
        <v>47</v>
      </c>
      <c r="F2243">
        <v>1</v>
      </c>
      <c r="G2243" s="5">
        <v>44148</v>
      </c>
      <c r="H2243" t="s">
        <v>101</v>
      </c>
      <c r="I2243" t="s">
        <v>29</v>
      </c>
      <c r="J2243">
        <v>6</v>
      </c>
      <c r="K2243">
        <v>0.18</v>
      </c>
      <c r="L2243">
        <v>19</v>
      </c>
      <c r="M2243" t="s">
        <v>18</v>
      </c>
      <c r="N2243" s="7">
        <f t="shared" si="105"/>
        <v>47</v>
      </c>
      <c r="O2243">
        <f t="shared" ref="O2243:O2306" si="106">IF(N2243=0, 0, ((N2243-N2242)/ABS(N2242))*100)</f>
        <v>-7.8431372549019605</v>
      </c>
      <c r="Q2243">
        <f t="shared" ref="Q2243:Q2306" si="107">IF(K2243=0, 0, ((K2243-K2242)/ABS(K2242))*100)</f>
        <v>-45.45454545454546</v>
      </c>
    </row>
    <row r="2244" spans="1:17" x14ac:dyDescent="0.3">
      <c r="A2244">
        <v>7109</v>
      </c>
      <c r="B2244" t="s">
        <v>130</v>
      </c>
      <c r="C2244" t="s">
        <v>131</v>
      </c>
      <c r="D2244" t="s">
        <v>27</v>
      </c>
      <c r="E2244">
        <v>83</v>
      </c>
      <c r="F2244">
        <v>2</v>
      </c>
      <c r="G2244" s="5">
        <v>44148</v>
      </c>
      <c r="H2244" t="s">
        <v>208</v>
      </c>
      <c r="I2244" t="s">
        <v>29</v>
      </c>
      <c r="J2244">
        <v>6</v>
      </c>
      <c r="K2244">
        <v>0.48</v>
      </c>
      <c r="L2244">
        <v>16</v>
      </c>
      <c r="M2244" t="s">
        <v>18</v>
      </c>
      <c r="N2244" s="7">
        <f t="shared" si="105"/>
        <v>166</v>
      </c>
      <c r="O2244">
        <f t="shared" si="106"/>
        <v>253.19148936170214</v>
      </c>
      <c r="Q2244">
        <f t="shared" si="107"/>
        <v>166.66666666666669</v>
      </c>
    </row>
    <row r="2245" spans="1:17" x14ac:dyDescent="0.3">
      <c r="A2245">
        <v>7531</v>
      </c>
      <c r="B2245" t="s">
        <v>381</v>
      </c>
      <c r="C2245" t="s">
        <v>382</v>
      </c>
      <c r="D2245" t="s">
        <v>27</v>
      </c>
      <c r="E2245">
        <v>21</v>
      </c>
      <c r="F2245">
        <v>2</v>
      </c>
      <c r="G2245" s="5">
        <v>44148</v>
      </c>
      <c r="H2245" t="s">
        <v>684</v>
      </c>
      <c r="I2245" t="s">
        <v>17</v>
      </c>
      <c r="J2245">
        <v>3</v>
      </c>
      <c r="K2245">
        <v>0.48</v>
      </c>
      <c r="L2245">
        <v>16</v>
      </c>
      <c r="M2245" t="s">
        <v>33</v>
      </c>
      <c r="N2245" s="7">
        <f t="shared" si="105"/>
        <v>42</v>
      </c>
      <c r="O2245">
        <f t="shared" si="106"/>
        <v>-74.698795180722882</v>
      </c>
      <c r="Q2245">
        <f t="shared" si="107"/>
        <v>0</v>
      </c>
    </row>
    <row r="2246" spans="1:17" x14ac:dyDescent="0.3">
      <c r="A2246">
        <v>7853</v>
      </c>
      <c r="B2246" t="s">
        <v>355</v>
      </c>
      <c r="C2246" t="s">
        <v>356</v>
      </c>
      <c r="D2246" t="s">
        <v>27</v>
      </c>
      <c r="E2246">
        <v>20</v>
      </c>
      <c r="F2246">
        <v>2</v>
      </c>
      <c r="G2246" s="5">
        <v>44148</v>
      </c>
      <c r="H2246" t="s">
        <v>203</v>
      </c>
      <c r="I2246" t="s">
        <v>29</v>
      </c>
      <c r="J2246">
        <v>4</v>
      </c>
      <c r="K2246">
        <v>0.33</v>
      </c>
      <c r="L2246">
        <v>17</v>
      </c>
      <c r="M2246" t="s">
        <v>33</v>
      </c>
      <c r="N2246" s="7">
        <f t="shared" si="105"/>
        <v>40</v>
      </c>
      <c r="O2246">
        <f t="shared" si="106"/>
        <v>-4.7619047619047619</v>
      </c>
      <c r="Q2246">
        <f t="shared" si="107"/>
        <v>-31.249999999999993</v>
      </c>
    </row>
    <row r="2247" spans="1:17" x14ac:dyDescent="0.3">
      <c r="A2247">
        <v>7894</v>
      </c>
      <c r="B2247" t="s">
        <v>69</v>
      </c>
      <c r="C2247" t="s">
        <v>70</v>
      </c>
      <c r="D2247" t="s">
        <v>54</v>
      </c>
      <c r="E2247">
        <v>73</v>
      </c>
      <c r="F2247">
        <v>3</v>
      </c>
      <c r="G2247" s="5">
        <v>44148</v>
      </c>
      <c r="H2247" t="s">
        <v>215</v>
      </c>
      <c r="I2247" t="s">
        <v>29</v>
      </c>
      <c r="J2247">
        <v>7</v>
      </c>
      <c r="K2247">
        <v>0.48</v>
      </c>
      <c r="L2247">
        <v>18</v>
      </c>
      <c r="M2247" t="s">
        <v>33</v>
      </c>
      <c r="N2247" s="7">
        <f t="shared" si="105"/>
        <v>219</v>
      </c>
      <c r="O2247">
        <f t="shared" si="106"/>
        <v>447.49999999999994</v>
      </c>
      <c r="Q2247">
        <f t="shared" si="107"/>
        <v>45.454545454545439</v>
      </c>
    </row>
    <row r="2248" spans="1:17" x14ac:dyDescent="0.3">
      <c r="A2248">
        <v>7961</v>
      </c>
      <c r="B2248" t="s">
        <v>56</v>
      </c>
      <c r="C2248" t="s">
        <v>57</v>
      </c>
      <c r="D2248" t="s">
        <v>27</v>
      </c>
      <c r="E2248">
        <v>15</v>
      </c>
      <c r="F2248">
        <v>2</v>
      </c>
      <c r="G2248" s="5">
        <v>44148</v>
      </c>
      <c r="H2248" t="s">
        <v>685</v>
      </c>
      <c r="I2248" t="s">
        <v>29</v>
      </c>
      <c r="J2248">
        <v>4</v>
      </c>
      <c r="K2248">
        <v>0.48</v>
      </c>
      <c r="L2248">
        <v>18</v>
      </c>
      <c r="M2248" t="s">
        <v>33</v>
      </c>
      <c r="N2248" s="7">
        <f t="shared" si="105"/>
        <v>30</v>
      </c>
      <c r="O2248">
        <f t="shared" si="106"/>
        <v>-86.301369863013704</v>
      </c>
      <c r="Q2248">
        <f t="shared" si="107"/>
        <v>0</v>
      </c>
    </row>
    <row r="2249" spans="1:17" x14ac:dyDescent="0.3">
      <c r="A2249">
        <v>8116</v>
      </c>
      <c r="B2249" t="s">
        <v>254</v>
      </c>
      <c r="C2249" t="s">
        <v>255</v>
      </c>
      <c r="D2249" t="s">
        <v>54</v>
      </c>
      <c r="E2249">
        <v>74</v>
      </c>
      <c r="F2249">
        <v>2</v>
      </c>
      <c r="G2249" s="5">
        <v>44148</v>
      </c>
      <c r="H2249" t="s">
        <v>564</v>
      </c>
      <c r="I2249" t="s">
        <v>29</v>
      </c>
      <c r="J2249">
        <v>3</v>
      </c>
      <c r="K2249">
        <v>0.48</v>
      </c>
      <c r="L2249">
        <v>14</v>
      </c>
      <c r="M2249" t="s">
        <v>33</v>
      </c>
      <c r="N2249" s="7">
        <f t="shared" si="105"/>
        <v>148</v>
      </c>
      <c r="O2249">
        <f t="shared" si="106"/>
        <v>393.33333333333331</v>
      </c>
      <c r="Q2249">
        <f t="shared" si="107"/>
        <v>0</v>
      </c>
    </row>
    <row r="2250" spans="1:17" x14ac:dyDescent="0.3">
      <c r="A2250">
        <v>8287</v>
      </c>
      <c r="B2250" t="s">
        <v>311</v>
      </c>
      <c r="C2250" t="s">
        <v>312</v>
      </c>
      <c r="D2250" t="s">
        <v>27</v>
      </c>
      <c r="E2250">
        <v>39</v>
      </c>
      <c r="F2250">
        <v>3</v>
      </c>
      <c r="G2250" s="5">
        <v>44148</v>
      </c>
      <c r="H2250" t="s">
        <v>461</v>
      </c>
      <c r="I2250" t="s">
        <v>29</v>
      </c>
      <c r="J2250">
        <v>4</v>
      </c>
      <c r="K2250">
        <v>0.21</v>
      </c>
      <c r="L2250">
        <v>13</v>
      </c>
      <c r="M2250" t="s">
        <v>33</v>
      </c>
      <c r="N2250" s="7">
        <f t="shared" si="105"/>
        <v>117</v>
      </c>
      <c r="O2250">
        <f t="shared" si="106"/>
        <v>-20.945945945945947</v>
      </c>
      <c r="Q2250">
        <f t="shared" si="107"/>
        <v>-56.250000000000014</v>
      </c>
    </row>
    <row r="2251" spans="1:17" x14ac:dyDescent="0.3">
      <c r="A2251">
        <v>8347</v>
      </c>
      <c r="B2251" t="s">
        <v>500</v>
      </c>
      <c r="C2251" t="s">
        <v>321</v>
      </c>
      <c r="D2251" t="s">
        <v>27</v>
      </c>
      <c r="E2251">
        <v>27</v>
      </c>
      <c r="F2251">
        <v>2</v>
      </c>
      <c r="G2251" s="5">
        <v>44148</v>
      </c>
      <c r="H2251" t="s">
        <v>484</v>
      </c>
      <c r="I2251" t="s">
        <v>29</v>
      </c>
      <c r="J2251">
        <v>4</v>
      </c>
      <c r="K2251">
        <v>0.33</v>
      </c>
      <c r="L2251">
        <v>13</v>
      </c>
      <c r="M2251" t="s">
        <v>33</v>
      </c>
      <c r="N2251" s="7">
        <f t="shared" si="105"/>
        <v>54</v>
      </c>
      <c r="O2251">
        <f t="shared" si="106"/>
        <v>-53.846153846153847</v>
      </c>
      <c r="Q2251">
        <f t="shared" si="107"/>
        <v>57.142857142857153</v>
      </c>
    </row>
    <row r="2252" spans="1:17" x14ac:dyDescent="0.3">
      <c r="A2252">
        <v>8434</v>
      </c>
      <c r="B2252" t="s">
        <v>130</v>
      </c>
      <c r="C2252" t="s">
        <v>131</v>
      </c>
      <c r="D2252" t="s">
        <v>54</v>
      </c>
      <c r="E2252">
        <v>63</v>
      </c>
      <c r="F2252">
        <v>1</v>
      </c>
      <c r="G2252" s="5">
        <v>44148</v>
      </c>
      <c r="H2252" t="s">
        <v>668</v>
      </c>
      <c r="I2252" t="s">
        <v>29</v>
      </c>
      <c r="J2252">
        <v>4</v>
      </c>
      <c r="K2252">
        <v>0.48</v>
      </c>
      <c r="L2252">
        <v>16</v>
      </c>
      <c r="M2252" t="s">
        <v>33</v>
      </c>
      <c r="N2252" s="7">
        <f t="shared" si="105"/>
        <v>63</v>
      </c>
      <c r="O2252">
        <f t="shared" si="106"/>
        <v>16.666666666666664</v>
      </c>
      <c r="Q2252">
        <f t="shared" si="107"/>
        <v>45.454545454545439</v>
      </c>
    </row>
    <row r="2253" spans="1:17" x14ac:dyDescent="0.3">
      <c r="A2253">
        <v>8495</v>
      </c>
      <c r="B2253" t="s">
        <v>146</v>
      </c>
      <c r="C2253" t="s">
        <v>147</v>
      </c>
      <c r="D2253" t="s">
        <v>27</v>
      </c>
      <c r="E2253">
        <v>73</v>
      </c>
      <c r="F2253">
        <v>1</v>
      </c>
      <c r="G2253" s="5">
        <v>44148</v>
      </c>
      <c r="H2253" t="s">
        <v>896</v>
      </c>
      <c r="I2253" t="s">
        <v>29</v>
      </c>
      <c r="J2253">
        <v>4</v>
      </c>
      <c r="K2253">
        <v>0.33</v>
      </c>
      <c r="L2253">
        <v>6</v>
      </c>
      <c r="M2253" t="s">
        <v>33</v>
      </c>
      <c r="N2253" s="7">
        <f t="shared" si="105"/>
        <v>73</v>
      </c>
      <c r="O2253">
        <f t="shared" si="106"/>
        <v>15.873015873015872</v>
      </c>
      <c r="Q2253">
        <f t="shared" si="107"/>
        <v>-31.249999999999993</v>
      </c>
    </row>
    <row r="2254" spans="1:17" x14ac:dyDescent="0.3">
      <c r="A2254">
        <v>8578</v>
      </c>
      <c r="B2254" t="s">
        <v>158</v>
      </c>
      <c r="C2254" t="s">
        <v>159</v>
      </c>
      <c r="D2254" t="s">
        <v>54</v>
      </c>
      <c r="E2254">
        <v>64</v>
      </c>
      <c r="F2254">
        <v>2</v>
      </c>
      <c r="G2254" s="5">
        <v>44148</v>
      </c>
      <c r="H2254" t="s">
        <v>1211</v>
      </c>
      <c r="I2254" t="s">
        <v>23</v>
      </c>
      <c r="J2254">
        <v>3</v>
      </c>
      <c r="K2254">
        <v>0.33</v>
      </c>
      <c r="L2254">
        <v>7</v>
      </c>
      <c r="M2254" t="s">
        <v>33</v>
      </c>
      <c r="N2254" s="7">
        <f t="shared" si="105"/>
        <v>128</v>
      </c>
      <c r="O2254">
        <f t="shared" si="106"/>
        <v>75.342465753424662</v>
      </c>
      <c r="Q2254">
        <f t="shared" si="107"/>
        <v>0</v>
      </c>
    </row>
    <row r="2255" spans="1:17" x14ac:dyDescent="0.3">
      <c r="A2255">
        <v>8628</v>
      </c>
      <c r="B2255" t="s">
        <v>158</v>
      </c>
      <c r="C2255" t="s">
        <v>159</v>
      </c>
      <c r="D2255" t="s">
        <v>54</v>
      </c>
      <c r="E2255">
        <v>40</v>
      </c>
      <c r="F2255">
        <v>3</v>
      </c>
      <c r="G2255" s="5">
        <v>44148</v>
      </c>
      <c r="H2255" t="s">
        <v>637</v>
      </c>
      <c r="I2255" t="s">
        <v>23</v>
      </c>
      <c r="J2255">
        <v>5</v>
      </c>
      <c r="K2255">
        <v>0.33</v>
      </c>
      <c r="L2255">
        <v>16</v>
      </c>
      <c r="M2255" t="s">
        <v>33</v>
      </c>
      <c r="N2255" s="7">
        <f t="shared" si="105"/>
        <v>120</v>
      </c>
      <c r="O2255">
        <f t="shared" si="106"/>
        <v>-6.25</v>
      </c>
      <c r="Q2255">
        <f t="shared" si="107"/>
        <v>0</v>
      </c>
    </row>
    <row r="2256" spans="1:17" x14ac:dyDescent="0.3">
      <c r="A2256">
        <v>9160</v>
      </c>
      <c r="B2256" t="s">
        <v>311</v>
      </c>
      <c r="C2256" t="s">
        <v>312</v>
      </c>
      <c r="D2256" t="s">
        <v>54</v>
      </c>
      <c r="E2256">
        <v>52</v>
      </c>
      <c r="F2256">
        <v>2</v>
      </c>
      <c r="G2256" s="5">
        <v>44148</v>
      </c>
      <c r="H2256" t="s">
        <v>816</v>
      </c>
      <c r="I2256" t="s">
        <v>23</v>
      </c>
      <c r="J2256">
        <v>5</v>
      </c>
      <c r="K2256">
        <v>0.33</v>
      </c>
      <c r="L2256">
        <v>6</v>
      </c>
      <c r="M2256" t="s">
        <v>33</v>
      </c>
      <c r="N2256" s="7">
        <f t="shared" si="105"/>
        <v>104</v>
      </c>
      <c r="O2256">
        <f t="shared" si="106"/>
        <v>-13.333333333333334</v>
      </c>
      <c r="Q2256">
        <f t="shared" si="107"/>
        <v>0</v>
      </c>
    </row>
    <row r="2257" spans="1:17" x14ac:dyDescent="0.3">
      <c r="A2257">
        <v>1596</v>
      </c>
      <c r="B2257" t="s">
        <v>308</v>
      </c>
      <c r="C2257" t="s">
        <v>309</v>
      </c>
      <c r="D2257" t="s">
        <v>54</v>
      </c>
      <c r="E2257">
        <v>81</v>
      </c>
      <c r="F2257">
        <v>3</v>
      </c>
      <c r="G2257" s="5">
        <v>44149</v>
      </c>
      <c r="H2257" t="s">
        <v>730</v>
      </c>
      <c r="I2257" t="s">
        <v>17</v>
      </c>
      <c r="J2257">
        <v>6</v>
      </c>
      <c r="K2257">
        <v>0.48</v>
      </c>
      <c r="L2257">
        <v>8</v>
      </c>
      <c r="M2257" t="s">
        <v>24</v>
      </c>
      <c r="N2257" s="7">
        <f t="shared" si="105"/>
        <v>243</v>
      </c>
      <c r="O2257">
        <f t="shared" si="106"/>
        <v>133.65384615384613</v>
      </c>
      <c r="Q2257">
        <f t="shared" si="107"/>
        <v>45.454545454545439</v>
      </c>
    </row>
    <row r="2258" spans="1:17" x14ac:dyDescent="0.3">
      <c r="A2258">
        <v>2406</v>
      </c>
      <c r="B2258" t="s">
        <v>34</v>
      </c>
      <c r="C2258" t="s">
        <v>35</v>
      </c>
      <c r="D2258" t="s">
        <v>54</v>
      </c>
      <c r="E2258">
        <v>16</v>
      </c>
      <c r="F2258">
        <v>1</v>
      </c>
      <c r="G2258" s="5">
        <v>44149</v>
      </c>
      <c r="H2258" t="s">
        <v>588</v>
      </c>
      <c r="I2258" t="s">
        <v>17</v>
      </c>
      <c r="J2258">
        <v>6</v>
      </c>
      <c r="K2258">
        <v>0.48</v>
      </c>
      <c r="L2258">
        <v>12</v>
      </c>
      <c r="M2258" t="s">
        <v>18</v>
      </c>
      <c r="N2258" s="7">
        <f t="shared" si="105"/>
        <v>16</v>
      </c>
      <c r="O2258">
        <f t="shared" si="106"/>
        <v>-93.415637860082299</v>
      </c>
      <c r="Q2258">
        <f t="shared" si="107"/>
        <v>0</v>
      </c>
    </row>
    <row r="2259" spans="1:17" x14ac:dyDescent="0.3">
      <c r="A2259">
        <v>2942</v>
      </c>
      <c r="B2259" t="s">
        <v>236</v>
      </c>
      <c r="C2259" t="s">
        <v>237</v>
      </c>
      <c r="D2259" t="s">
        <v>54</v>
      </c>
      <c r="E2259">
        <v>51</v>
      </c>
      <c r="F2259">
        <v>1</v>
      </c>
      <c r="G2259" s="5">
        <v>44149</v>
      </c>
      <c r="H2259" t="s">
        <v>1156</v>
      </c>
      <c r="I2259" t="s">
        <v>17</v>
      </c>
      <c r="J2259">
        <v>5</v>
      </c>
      <c r="K2259">
        <v>0.48</v>
      </c>
      <c r="L2259">
        <v>8</v>
      </c>
      <c r="M2259" t="s">
        <v>18</v>
      </c>
      <c r="N2259" s="7">
        <f t="shared" si="105"/>
        <v>51</v>
      </c>
      <c r="O2259">
        <f t="shared" si="106"/>
        <v>218.75</v>
      </c>
      <c r="Q2259">
        <f t="shared" si="107"/>
        <v>0</v>
      </c>
    </row>
    <row r="2260" spans="1:17" x14ac:dyDescent="0.3">
      <c r="A2260">
        <v>3320</v>
      </c>
      <c r="B2260" t="s">
        <v>123</v>
      </c>
      <c r="C2260" t="s">
        <v>124</v>
      </c>
      <c r="D2260" t="s">
        <v>54</v>
      </c>
      <c r="E2260">
        <v>80</v>
      </c>
      <c r="F2260">
        <v>1</v>
      </c>
      <c r="G2260" s="5">
        <v>44149</v>
      </c>
      <c r="H2260" t="s">
        <v>528</v>
      </c>
      <c r="I2260" t="s">
        <v>17</v>
      </c>
      <c r="J2260">
        <v>4</v>
      </c>
      <c r="K2260">
        <v>0.48</v>
      </c>
      <c r="L2260">
        <v>20</v>
      </c>
      <c r="M2260" t="s">
        <v>18</v>
      </c>
      <c r="N2260" s="7">
        <f t="shared" si="105"/>
        <v>80</v>
      </c>
      <c r="O2260">
        <f t="shared" si="106"/>
        <v>56.862745098039213</v>
      </c>
      <c r="Q2260">
        <f t="shared" si="107"/>
        <v>0</v>
      </c>
    </row>
    <row r="2261" spans="1:17" x14ac:dyDescent="0.3">
      <c r="A2261">
        <v>3563</v>
      </c>
      <c r="B2261" t="s">
        <v>108</v>
      </c>
      <c r="C2261" t="s">
        <v>109</v>
      </c>
      <c r="D2261" t="s">
        <v>27</v>
      </c>
      <c r="E2261">
        <v>54</v>
      </c>
      <c r="F2261">
        <v>3</v>
      </c>
      <c r="G2261" s="5">
        <v>44149</v>
      </c>
      <c r="H2261" t="s">
        <v>517</v>
      </c>
      <c r="I2261" t="s">
        <v>17</v>
      </c>
      <c r="J2261">
        <v>8</v>
      </c>
      <c r="K2261">
        <v>0.18</v>
      </c>
      <c r="L2261">
        <v>19</v>
      </c>
      <c r="M2261" t="s">
        <v>18</v>
      </c>
      <c r="N2261" s="7">
        <f t="shared" si="105"/>
        <v>162</v>
      </c>
      <c r="O2261">
        <f t="shared" si="106"/>
        <v>102.49999999999999</v>
      </c>
      <c r="Q2261">
        <f t="shared" si="107"/>
        <v>-62.5</v>
      </c>
    </row>
    <row r="2262" spans="1:17" x14ac:dyDescent="0.3">
      <c r="A2262">
        <v>5021</v>
      </c>
      <c r="B2262" t="s">
        <v>114</v>
      </c>
      <c r="C2262" t="s">
        <v>115</v>
      </c>
      <c r="D2262" t="s">
        <v>27</v>
      </c>
      <c r="E2262">
        <v>73</v>
      </c>
      <c r="F2262">
        <v>1</v>
      </c>
      <c r="G2262" s="5">
        <v>44149</v>
      </c>
      <c r="H2262" t="s">
        <v>809</v>
      </c>
      <c r="I2262" t="s">
        <v>29</v>
      </c>
      <c r="J2262">
        <v>8</v>
      </c>
      <c r="K2262">
        <v>0.18</v>
      </c>
      <c r="L2262">
        <v>18</v>
      </c>
      <c r="M2262" t="s">
        <v>18</v>
      </c>
      <c r="N2262" s="7">
        <f t="shared" si="105"/>
        <v>73</v>
      </c>
      <c r="O2262">
        <f t="shared" si="106"/>
        <v>-54.938271604938272</v>
      </c>
      <c r="Q2262">
        <f t="shared" si="107"/>
        <v>0</v>
      </c>
    </row>
    <row r="2263" spans="1:17" x14ac:dyDescent="0.3">
      <c r="A2263">
        <v>5233</v>
      </c>
      <c r="B2263" t="s">
        <v>168</v>
      </c>
      <c r="C2263" t="s">
        <v>169</v>
      </c>
      <c r="D2263" t="s">
        <v>27</v>
      </c>
      <c r="E2263">
        <v>47</v>
      </c>
      <c r="F2263">
        <v>3</v>
      </c>
      <c r="G2263" s="5">
        <v>44149</v>
      </c>
      <c r="H2263" t="s">
        <v>457</v>
      </c>
      <c r="I2263" t="s">
        <v>29</v>
      </c>
      <c r="J2263">
        <v>8</v>
      </c>
      <c r="K2263">
        <v>0.48</v>
      </c>
      <c r="L2263">
        <v>17</v>
      </c>
      <c r="M2263" t="s">
        <v>18</v>
      </c>
      <c r="N2263" s="7">
        <f t="shared" si="105"/>
        <v>141</v>
      </c>
      <c r="O2263">
        <f t="shared" si="106"/>
        <v>93.150684931506845</v>
      </c>
      <c r="Q2263">
        <f t="shared" si="107"/>
        <v>166.66666666666669</v>
      </c>
    </row>
    <row r="2264" spans="1:17" x14ac:dyDescent="0.3">
      <c r="A2264">
        <v>5278</v>
      </c>
      <c r="B2264" t="s">
        <v>294</v>
      </c>
      <c r="C2264" t="s">
        <v>295</v>
      </c>
      <c r="D2264" t="s">
        <v>54</v>
      </c>
      <c r="E2264">
        <v>66</v>
      </c>
      <c r="F2264">
        <v>2</v>
      </c>
      <c r="G2264" s="5">
        <v>44149</v>
      </c>
      <c r="H2264" t="s">
        <v>961</v>
      </c>
      <c r="I2264" t="s">
        <v>29</v>
      </c>
      <c r="J2264">
        <v>7</v>
      </c>
      <c r="K2264">
        <v>0.33</v>
      </c>
      <c r="L2264">
        <v>17</v>
      </c>
      <c r="M2264" t="s">
        <v>18</v>
      </c>
      <c r="N2264" s="7">
        <f t="shared" si="105"/>
        <v>132</v>
      </c>
      <c r="O2264">
        <f t="shared" si="106"/>
        <v>-6.3829787234042552</v>
      </c>
      <c r="Q2264">
        <f t="shared" si="107"/>
        <v>-31.249999999999993</v>
      </c>
    </row>
    <row r="2265" spans="1:17" x14ac:dyDescent="0.3">
      <c r="A2265">
        <v>5518</v>
      </c>
      <c r="B2265" t="s">
        <v>209</v>
      </c>
      <c r="C2265" t="s">
        <v>210</v>
      </c>
      <c r="D2265" t="s">
        <v>54</v>
      </c>
      <c r="E2265">
        <v>62</v>
      </c>
      <c r="F2265">
        <v>2</v>
      </c>
      <c r="G2265" s="5">
        <v>44149</v>
      </c>
      <c r="H2265" t="s">
        <v>716</v>
      </c>
      <c r="I2265" t="s">
        <v>29</v>
      </c>
      <c r="J2265">
        <v>4</v>
      </c>
      <c r="K2265">
        <v>0.33</v>
      </c>
      <c r="L2265">
        <v>17</v>
      </c>
      <c r="M2265" t="s">
        <v>18</v>
      </c>
      <c r="N2265" s="7">
        <f t="shared" si="105"/>
        <v>124</v>
      </c>
      <c r="O2265">
        <f t="shared" si="106"/>
        <v>-6.0606060606060606</v>
      </c>
      <c r="Q2265">
        <f t="shared" si="107"/>
        <v>0</v>
      </c>
    </row>
    <row r="2266" spans="1:17" x14ac:dyDescent="0.3">
      <c r="A2266">
        <v>5826</v>
      </c>
      <c r="B2266" t="s">
        <v>59</v>
      </c>
      <c r="C2266" t="s">
        <v>60</v>
      </c>
      <c r="D2266" t="s">
        <v>54</v>
      </c>
      <c r="E2266">
        <v>49</v>
      </c>
      <c r="F2266">
        <v>2</v>
      </c>
      <c r="G2266" s="5">
        <v>44149</v>
      </c>
      <c r="H2266" t="s">
        <v>362</v>
      </c>
      <c r="I2266" t="s">
        <v>29</v>
      </c>
      <c r="J2266">
        <v>5</v>
      </c>
      <c r="K2266">
        <v>0.48</v>
      </c>
      <c r="L2266">
        <v>19</v>
      </c>
      <c r="M2266" t="s">
        <v>18</v>
      </c>
      <c r="N2266" s="7">
        <f t="shared" si="105"/>
        <v>98</v>
      </c>
      <c r="O2266">
        <f t="shared" si="106"/>
        <v>-20.967741935483872</v>
      </c>
      <c r="Q2266">
        <f t="shared" si="107"/>
        <v>45.454545454545439</v>
      </c>
    </row>
    <row r="2267" spans="1:17" x14ac:dyDescent="0.3">
      <c r="A2267">
        <v>6361</v>
      </c>
      <c r="B2267" t="s">
        <v>261</v>
      </c>
      <c r="C2267" t="s">
        <v>262</v>
      </c>
      <c r="D2267" t="s">
        <v>21</v>
      </c>
      <c r="E2267">
        <v>64</v>
      </c>
      <c r="F2267">
        <v>3</v>
      </c>
      <c r="G2267" s="5">
        <v>44149</v>
      </c>
      <c r="H2267" t="s">
        <v>1141</v>
      </c>
      <c r="I2267" t="s">
        <v>29</v>
      </c>
      <c r="J2267">
        <v>6</v>
      </c>
      <c r="K2267">
        <v>0.48</v>
      </c>
      <c r="L2267">
        <v>18</v>
      </c>
      <c r="M2267" t="s">
        <v>18</v>
      </c>
      <c r="N2267" s="7">
        <f t="shared" si="105"/>
        <v>192</v>
      </c>
      <c r="O2267">
        <f t="shared" si="106"/>
        <v>95.918367346938766</v>
      </c>
      <c r="Q2267">
        <f t="shared" si="107"/>
        <v>0</v>
      </c>
    </row>
    <row r="2268" spans="1:17" x14ac:dyDescent="0.3">
      <c r="A2268">
        <v>6518</v>
      </c>
      <c r="B2268" t="s">
        <v>186</v>
      </c>
      <c r="C2268" t="s">
        <v>187</v>
      </c>
      <c r="D2268" t="s">
        <v>54</v>
      </c>
      <c r="E2268">
        <v>44</v>
      </c>
      <c r="F2268">
        <v>1</v>
      </c>
      <c r="G2268" s="5">
        <v>44149</v>
      </c>
      <c r="H2268" t="s">
        <v>1053</v>
      </c>
      <c r="I2268" t="s">
        <v>29</v>
      </c>
      <c r="J2268">
        <v>3</v>
      </c>
      <c r="K2268">
        <v>0.33</v>
      </c>
      <c r="L2268">
        <v>19</v>
      </c>
      <c r="M2268" t="s">
        <v>18</v>
      </c>
      <c r="N2268" s="7">
        <f t="shared" si="105"/>
        <v>44</v>
      </c>
      <c r="O2268">
        <f t="shared" si="106"/>
        <v>-77.083333333333343</v>
      </c>
      <c r="Q2268">
        <f t="shared" si="107"/>
        <v>-31.249999999999993</v>
      </c>
    </row>
    <row r="2269" spans="1:17" x14ac:dyDescent="0.3">
      <c r="A2269">
        <v>6720</v>
      </c>
      <c r="B2269" t="s">
        <v>50</v>
      </c>
      <c r="C2269" t="s">
        <v>51</v>
      </c>
      <c r="D2269" t="s">
        <v>54</v>
      </c>
      <c r="E2269">
        <v>41</v>
      </c>
      <c r="F2269">
        <v>1</v>
      </c>
      <c r="G2269" s="5">
        <v>44149</v>
      </c>
      <c r="H2269" t="s">
        <v>339</v>
      </c>
      <c r="I2269" t="s">
        <v>29</v>
      </c>
      <c r="J2269">
        <v>4</v>
      </c>
      <c r="K2269">
        <v>0.33</v>
      </c>
      <c r="L2269">
        <v>16</v>
      </c>
      <c r="M2269" t="s">
        <v>18</v>
      </c>
      <c r="N2269" s="7">
        <f t="shared" si="105"/>
        <v>41</v>
      </c>
      <c r="O2269">
        <f t="shared" si="106"/>
        <v>-6.8181818181818175</v>
      </c>
      <c r="Q2269">
        <f t="shared" si="107"/>
        <v>0</v>
      </c>
    </row>
    <row r="2270" spans="1:17" x14ac:dyDescent="0.3">
      <c r="A2270">
        <v>6743</v>
      </c>
      <c r="B2270" t="s">
        <v>183</v>
      </c>
      <c r="C2270" t="s">
        <v>184</v>
      </c>
      <c r="D2270" t="s">
        <v>27</v>
      </c>
      <c r="E2270">
        <v>57</v>
      </c>
      <c r="F2270">
        <v>2</v>
      </c>
      <c r="G2270" s="5">
        <v>44149</v>
      </c>
      <c r="H2270" t="s">
        <v>602</v>
      </c>
      <c r="I2270" t="s">
        <v>29</v>
      </c>
      <c r="J2270">
        <v>4</v>
      </c>
      <c r="K2270">
        <v>0.33</v>
      </c>
      <c r="L2270">
        <v>15</v>
      </c>
      <c r="M2270" t="s">
        <v>18</v>
      </c>
      <c r="N2270" s="7">
        <f t="shared" si="105"/>
        <v>114</v>
      </c>
      <c r="O2270">
        <f t="shared" si="106"/>
        <v>178.04878048780489</v>
      </c>
      <c r="Q2270">
        <f t="shared" si="107"/>
        <v>0</v>
      </c>
    </row>
    <row r="2271" spans="1:17" x14ac:dyDescent="0.3">
      <c r="A2271">
        <v>6820</v>
      </c>
      <c r="B2271" t="s">
        <v>489</v>
      </c>
      <c r="C2271" t="s">
        <v>490</v>
      </c>
      <c r="D2271" t="s">
        <v>54</v>
      </c>
      <c r="E2271">
        <v>60</v>
      </c>
      <c r="F2271">
        <v>2</v>
      </c>
      <c r="G2271" s="5">
        <v>44149</v>
      </c>
      <c r="H2271" t="s">
        <v>1030</v>
      </c>
      <c r="I2271" t="s">
        <v>29</v>
      </c>
      <c r="J2271">
        <v>6</v>
      </c>
      <c r="K2271">
        <v>0.48</v>
      </c>
      <c r="L2271">
        <v>15</v>
      </c>
      <c r="M2271" t="s">
        <v>18</v>
      </c>
      <c r="N2271" s="7">
        <f t="shared" si="105"/>
        <v>120</v>
      </c>
      <c r="O2271">
        <f t="shared" si="106"/>
        <v>5.2631578947368416</v>
      </c>
      <c r="Q2271">
        <f t="shared" si="107"/>
        <v>45.454545454545439</v>
      </c>
    </row>
    <row r="2272" spans="1:17" x14ac:dyDescent="0.3">
      <c r="A2272">
        <v>6840</v>
      </c>
      <c r="B2272" t="s">
        <v>186</v>
      </c>
      <c r="C2272" t="s">
        <v>187</v>
      </c>
      <c r="D2272" t="s">
        <v>54</v>
      </c>
      <c r="E2272">
        <v>64</v>
      </c>
      <c r="F2272">
        <v>3</v>
      </c>
      <c r="G2272" s="5">
        <v>44149</v>
      </c>
      <c r="H2272" t="s">
        <v>1199</v>
      </c>
      <c r="I2272" t="s">
        <v>29</v>
      </c>
      <c r="J2272">
        <v>5</v>
      </c>
      <c r="K2272">
        <v>0.33</v>
      </c>
      <c r="L2272">
        <v>16</v>
      </c>
      <c r="M2272" t="s">
        <v>18</v>
      </c>
      <c r="N2272" s="7">
        <f t="shared" si="105"/>
        <v>192</v>
      </c>
      <c r="O2272">
        <f t="shared" si="106"/>
        <v>60</v>
      </c>
      <c r="Q2272">
        <f t="shared" si="107"/>
        <v>-31.249999999999993</v>
      </c>
    </row>
    <row r="2273" spans="1:17" x14ac:dyDescent="0.3">
      <c r="A2273">
        <v>7063</v>
      </c>
      <c r="B2273" t="s">
        <v>69</v>
      </c>
      <c r="C2273" t="s">
        <v>70</v>
      </c>
      <c r="D2273" t="s">
        <v>27</v>
      </c>
      <c r="E2273">
        <v>66</v>
      </c>
      <c r="F2273">
        <v>3</v>
      </c>
      <c r="G2273" s="5">
        <v>44149</v>
      </c>
      <c r="H2273" t="s">
        <v>724</v>
      </c>
      <c r="I2273" t="s">
        <v>29</v>
      </c>
      <c r="J2273">
        <v>6</v>
      </c>
      <c r="K2273">
        <v>0.48</v>
      </c>
      <c r="L2273">
        <v>16</v>
      </c>
      <c r="M2273" t="s">
        <v>18</v>
      </c>
      <c r="N2273" s="7">
        <f t="shared" si="105"/>
        <v>198</v>
      </c>
      <c r="O2273">
        <f t="shared" si="106"/>
        <v>3.125</v>
      </c>
      <c r="Q2273">
        <f t="shared" si="107"/>
        <v>45.454545454545439</v>
      </c>
    </row>
    <row r="2274" spans="1:17" x14ac:dyDescent="0.3">
      <c r="A2274">
        <v>7597</v>
      </c>
      <c r="B2274" t="s">
        <v>489</v>
      </c>
      <c r="C2274" t="s">
        <v>490</v>
      </c>
      <c r="D2274" t="s">
        <v>27</v>
      </c>
      <c r="E2274">
        <v>69</v>
      </c>
      <c r="F2274">
        <v>1</v>
      </c>
      <c r="G2274" s="5">
        <v>44149</v>
      </c>
      <c r="H2274" t="s">
        <v>58</v>
      </c>
      <c r="I2274" t="s">
        <v>29</v>
      </c>
      <c r="J2274">
        <v>6</v>
      </c>
      <c r="K2274">
        <v>0.48</v>
      </c>
      <c r="L2274">
        <v>17</v>
      </c>
      <c r="M2274" t="s">
        <v>33</v>
      </c>
      <c r="N2274" s="7">
        <f t="shared" si="105"/>
        <v>69</v>
      </c>
      <c r="O2274">
        <f t="shared" si="106"/>
        <v>-65.151515151515156</v>
      </c>
      <c r="Q2274">
        <f t="shared" si="107"/>
        <v>0</v>
      </c>
    </row>
    <row r="2275" spans="1:17" x14ac:dyDescent="0.3">
      <c r="A2275">
        <v>7600</v>
      </c>
      <c r="B2275" t="s">
        <v>96</v>
      </c>
      <c r="C2275" t="s">
        <v>97</v>
      </c>
      <c r="D2275" t="s">
        <v>54</v>
      </c>
      <c r="E2275">
        <v>16</v>
      </c>
      <c r="F2275">
        <v>3</v>
      </c>
      <c r="G2275" s="5">
        <v>44149</v>
      </c>
      <c r="H2275" t="s">
        <v>235</v>
      </c>
      <c r="I2275" t="s">
        <v>29</v>
      </c>
      <c r="J2275">
        <v>7</v>
      </c>
      <c r="K2275">
        <v>0.48</v>
      </c>
      <c r="L2275">
        <v>20</v>
      </c>
      <c r="M2275" t="s">
        <v>33</v>
      </c>
      <c r="N2275" s="7">
        <f t="shared" si="105"/>
        <v>48</v>
      </c>
      <c r="O2275">
        <f t="shared" si="106"/>
        <v>-30.434782608695656</v>
      </c>
      <c r="Q2275">
        <f t="shared" si="107"/>
        <v>0</v>
      </c>
    </row>
    <row r="2276" spans="1:17" x14ac:dyDescent="0.3">
      <c r="A2276">
        <v>7772</v>
      </c>
      <c r="B2276" t="s">
        <v>56</v>
      </c>
      <c r="C2276" t="s">
        <v>57</v>
      </c>
      <c r="D2276" t="s">
        <v>54</v>
      </c>
      <c r="E2276">
        <v>54</v>
      </c>
      <c r="F2276">
        <v>3</v>
      </c>
      <c r="G2276" s="5">
        <v>44149</v>
      </c>
      <c r="H2276" t="s">
        <v>1012</v>
      </c>
      <c r="I2276" t="s">
        <v>29</v>
      </c>
      <c r="J2276">
        <v>4</v>
      </c>
      <c r="K2276">
        <v>0.48</v>
      </c>
      <c r="L2276">
        <v>19</v>
      </c>
      <c r="M2276" t="s">
        <v>33</v>
      </c>
      <c r="N2276" s="7">
        <f t="shared" si="105"/>
        <v>162</v>
      </c>
      <c r="O2276">
        <f t="shared" si="106"/>
        <v>237.5</v>
      </c>
      <c r="Q2276">
        <f t="shared" si="107"/>
        <v>0</v>
      </c>
    </row>
    <row r="2277" spans="1:17" x14ac:dyDescent="0.3">
      <c r="A2277">
        <v>7930</v>
      </c>
      <c r="B2277" t="s">
        <v>261</v>
      </c>
      <c r="C2277" t="s">
        <v>262</v>
      </c>
      <c r="D2277" t="s">
        <v>54</v>
      </c>
      <c r="E2277">
        <v>19</v>
      </c>
      <c r="F2277">
        <v>1</v>
      </c>
      <c r="G2277" s="5">
        <v>44149</v>
      </c>
      <c r="H2277" t="s">
        <v>330</v>
      </c>
      <c r="I2277" t="s">
        <v>29</v>
      </c>
      <c r="J2277">
        <v>7</v>
      </c>
      <c r="K2277">
        <v>0.48</v>
      </c>
      <c r="L2277">
        <v>16</v>
      </c>
      <c r="M2277" t="s">
        <v>33</v>
      </c>
      <c r="N2277" s="7">
        <f t="shared" si="105"/>
        <v>19</v>
      </c>
      <c r="O2277">
        <f t="shared" si="106"/>
        <v>-88.271604938271608</v>
      </c>
      <c r="Q2277">
        <f t="shared" si="107"/>
        <v>0</v>
      </c>
    </row>
    <row r="2278" spans="1:17" x14ac:dyDescent="0.3">
      <c r="A2278">
        <v>8161</v>
      </c>
      <c r="B2278" t="s">
        <v>254</v>
      </c>
      <c r="C2278" t="s">
        <v>255</v>
      </c>
      <c r="D2278" t="s">
        <v>27</v>
      </c>
      <c r="E2278">
        <v>54</v>
      </c>
      <c r="F2278">
        <v>1</v>
      </c>
      <c r="G2278" s="5">
        <v>44149</v>
      </c>
      <c r="H2278" t="s">
        <v>739</v>
      </c>
      <c r="I2278" t="s">
        <v>29</v>
      </c>
      <c r="J2278">
        <v>4</v>
      </c>
      <c r="K2278">
        <v>0.48</v>
      </c>
      <c r="L2278">
        <v>6</v>
      </c>
      <c r="M2278" t="s">
        <v>33</v>
      </c>
      <c r="N2278" s="7">
        <f t="shared" si="105"/>
        <v>54</v>
      </c>
      <c r="O2278">
        <f t="shared" si="106"/>
        <v>184.21052631578948</v>
      </c>
      <c r="Q2278">
        <f t="shared" si="107"/>
        <v>0</v>
      </c>
    </row>
    <row r="2279" spans="1:17" x14ac:dyDescent="0.3">
      <c r="A2279">
        <v>8275</v>
      </c>
      <c r="B2279" t="s">
        <v>130</v>
      </c>
      <c r="C2279" t="s">
        <v>131</v>
      </c>
      <c r="D2279" t="s">
        <v>27</v>
      </c>
      <c r="E2279">
        <v>25</v>
      </c>
      <c r="F2279">
        <v>1</v>
      </c>
      <c r="G2279" s="5">
        <v>44149</v>
      </c>
      <c r="H2279" t="s">
        <v>697</v>
      </c>
      <c r="I2279" t="s">
        <v>29</v>
      </c>
      <c r="J2279">
        <v>5</v>
      </c>
      <c r="K2279">
        <v>0.48</v>
      </c>
      <c r="L2279">
        <v>11</v>
      </c>
      <c r="M2279" t="s">
        <v>33</v>
      </c>
      <c r="N2279" s="7">
        <f t="shared" si="105"/>
        <v>25</v>
      </c>
      <c r="O2279">
        <f t="shared" si="106"/>
        <v>-53.703703703703709</v>
      </c>
      <c r="Q2279">
        <f t="shared" si="107"/>
        <v>0</v>
      </c>
    </row>
    <row r="2280" spans="1:17" x14ac:dyDescent="0.3">
      <c r="A2280">
        <v>8558</v>
      </c>
      <c r="B2280" t="s">
        <v>252</v>
      </c>
      <c r="C2280" t="s">
        <v>187</v>
      </c>
      <c r="D2280" t="s">
        <v>54</v>
      </c>
      <c r="E2280">
        <v>36</v>
      </c>
      <c r="F2280">
        <v>3</v>
      </c>
      <c r="G2280" s="5">
        <v>44149</v>
      </c>
      <c r="H2280" t="s">
        <v>1210</v>
      </c>
      <c r="I2280" t="s">
        <v>29</v>
      </c>
      <c r="J2280">
        <v>4</v>
      </c>
      <c r="K2280">
        <v>0.33</v>
      </c>
      <c r="L2280">
        <v>10</v>
      </c>
      <c r="M2280" t="s">
        <v>33</v>
      </c>
      <c r="N2280" s="7">
        <f t="shared" si="105"/>
        <v>108</v>
      </c>
      <c r="O2280">
        <f t="shared" si="106"/>
        <v>332</v>
      </c>
      <c r="Q2280">
        <f t="shared" si="107"/>
        <v>-31.249999999999993</v>
      </c>
    </row>
    <row r="2281" spans="1:17" x14ac:dyDescent="0.3">
      <c r="A2281">
        <v>8596</v>
      </c>
      <c r="B2281" t="s">
        <v>148</v>
      </c>
      <c r="C2281" t="s">
        <v>149</v>
      </c>
      <c r="D2281" t="s">
        <v>54</v>
      </c>
      <c r="E2281">
        <v>61</v>
      </c>
      <c r="F2281">
        <v>1</v>
      </c>
      <c r="G2281" s="5">
        <v>44149</v>
      </c>
      <c r="H2281" t="s">
        <v>844</v>
      </c>
      <c r="I2281" t="s">
        <v>23</v>
      </c>
      <c r="J2281">
        <v>4</v>
      </c>
      <c r="K2281">
        <v>0.33</v>
      </c>
      <c r="L2281">
        <v>8</v>
      </c>
      <c r="M2281" t="s">
        <v>33</v>
      </c>
      <c r="N2281" s="7">
        <f t="shared" si="105"/>
        <v>61</v>
      </c>
      <c r="O2281">
        <f t="shared" si="106"/>
        <v>-43.518518518518519</v>
      </c>
      <c r="Q2281">
        <f t="shared" si="107"/>
        <v>0</v>
      </c>
    </row>
    <row r="2282" spans="1:17" x14ac:dyDescent="0.3">
      <c r="A2282">
        <v>9695</v>
      </c>
      <c r="B2282" t="s">
        <v>146</v>
      </c>
      <c r="C2282" t="s">
        <v>147</v>
      </c>
      <c r="D2282" t="s">
        <v>27</v>
      </c>
      <c r="E2282">
        <v>75</v>
      </c>
      <c r="F2282">
        <v>3</v>
      </c>
      <c r="G2282" s="5">
        <v>44149</v>
      </c>
      <c r="H2282" t="s">
        <v>582</v>
      </c>
      <c r="I2282" t="s">
        <v>23</v>
      </c>
      <c r="J2282">
        <v>7</v>
      </c>
      <c r="K2282">
        <v>0.33</v>
      </c>
      <c r="L2282">
        <v>10</v>
      </c>
      <c r="M2282" t="s">
        <v>740</v>
      </c>
      <c r="N2282" s="7">
        <f t="shared" si="105"/>
        <v>225</v>
      </c>
      <c r="O2282">
        <f t="shared" si="106"/>
        <v>268.85245901639342</v>
      </c>
      <c r="Q2282">
        <f t="shared" si="107"/>
        <v>0</v>
      </c>
    </row>
    <row r="2283" spans="1:17" x14ac:dyDescent="0.3">
      <c r="A2283">
        <v>1396</v>
      </c>
      <c r="B2283" t="s">
        <v>93</v>
      </c>
      <c r="C2283" t="s">
        <v>94</v>
      </c>
      <c r="D2283" t="s">
        <v>54</v>
      </c>
      <c r="E2283">
        <v>50</v>
      </c>
      <c r="F2283">
        <v>3</v>
      </c>
      <c r="G2283" s="5">
        <v>44150</v>
      </c>
      <c r="H2283" t="s">
        <v>420</v>
      </c>
      <c r="I2283" t="s">
        <v>17</v>
      </c>
      <c r="J2283">
        <v>4</v>
      </c>
      <c r="K2283">
        <v>0.33</v>
      </c>
      <c r="L2283">
        <v>14</v>
      </c>
      <c r="M2283" t="s">
        <v>24</v>
      </c>
      <c r="N2283" s="7">
        <f t="shared" si="105"/>
        <v>150</v>
      </c>
      <c r="O2283">
        <f t="shared" si="106"/>
        <v>-33.333333333333329</v>
      </c>
      <c r="Q2283">
        <f t="shared" si="107"/>
        <v>0</v>
      </c>
    </row>
    <row r="2284" spans="1:17" x14ac:dyDescent="0.3">
      <c r="A2284">
        <v>2118</v>
      </c>
      <c r="B2284" t="s">
        <v>212</v>
      </c>
      <c r="C2284" t="s">
        <v>213</v>
      </c>
      <c r="D2284" t="s">
        <v>54</v>
      </c>
      <c r="E2284">
        <v>25</v>
      </c>
      <c r="F2284">
        <v>3</v>
      </c>
      <c r="G2284" s="5">
        <v>44150</v>
      </c>
      <c r="H2284" t="s">
        <v>712</v>
      </c>
      <c r="I2284" t="s">
        <v>17</v>
      </c>
      <c r="J2284">
        <v>4</v>
      </c>
      <c r="K2284">
        <v>0.33</v>
      </c>
      <c r="L2284">
        <v>16</v>
      </c>
      <c r="M2284" t="s">
        <v>24</v>
      </c>
      <c r="N2284" s="7">
        <f t="shared" si="105"/>
        <v>75</v>
      </c>
      <c r="O2284">
        <f t="shared" si="106"/>
        <v>-50</v>
      </c>
      <c r="Q2284">
        <f t="shared" si="107"/>
        <v>0</v>
      </c>
    </row>
    <row r="2285" spans="1:17" x14ac:dyDescent="0.3">
      <c r="A2285">
        <v>2257</v>
      </c>
      <c r="B2285" t="s">
        <v>168</v>
      </c>
      <c r="C2285" t="s">
        <v>169</v>
      </c>
      <c r="D2285" t="s">
        <v>27</v>
      </c>
      <c r="E2285">
        <v>63</v>
      </c>
      <c r="F2285">
        <v>3</v>
      </c>
      <c r="G2285" s="5">
        <v>44150</v>
      </c>
      <c r="H2285" t="s">
        <v>721</v>
      </c>
      <c r="I2285" t="s">
        <v>17</v>
      </c>
      <c r="J2285">
        <v>4</v>
      </c>
      <c r="K2285">
        <v>0.48</v>
      </c>
      <c r="L2285">
        <v>11</v>
      </c>
      <c r="M2285" t="s">
        <v>18</v>
      </c>
      <c r="N2285" s="7">
        <f t="shared" si="105"/>
        <v>189</v>
      </c>
      <c r="O2285">
        <f t="shared" si="106"/>
        <v>152</v>
      </c>
      <c r="Q2285">
        <f t="shared" si="107"/>
        <v>45.454545454545439</v>
      </c>
    </row>
    <row r="2286" spans="1:17" x14ac:dyDescent="0.3">
      <c r="A2286">
        <v>4250</v>
      </c>
      <c r="B2286" t="s">
        <v>219</v>
      </c>
      <c r="C2286" t="s">
        <v>220</v>
      </c>
      <c r="D2286" t="s">
        <v>54</v>
      </c>
      <c r="E2286">
        <v>45</v>
      </c>
      <c r="F2286">
        <v>1</v>
      </c>
      <c r="G2286" s="5">
        <v>44150</v>
      </c>
      <c r="H2286" t="s">
        <v>193</v>
      </c>
      <c r="I2286" t="s">
        <v>17</v>
      </c>
      <c r="J2286">
        <v>5</v>
      </c>
      <c r="K2286">
        <v>0.48</v>
      </c>
      <c r="L2286">
        <v>15</v>
      </c>
      <c r="M2286" t="s">
        <v>18</v>
      </c>
      <c r="N2286" s="7">
        <f t="shared" si="105"/>
        <v>45</v>
      </c>
      <c r="O2286">
        <f t="shared" si="106"/>
        <v>-76.19047619047619</v>
      </c>
      <c r="Q2286">
        <f t="shared" si="107"/>
        <v>0</v>
      </c>
    </row>
    <row r="2287" spans="1:17" x14ac:dyDescent="0.3">
      <c r="A2287">
        <v>4451</v>
      </c>
      <c r="B2287" t="s">
        <v>242</v>
      </c>
      <c r="C2287" t="s">
        <v>243</v>
      </c>
      <c r="D2287" t="s">
        <v>27</v>
      </c>
      <c r="E2287">
        <v>60</v>
      </c>
      <c r="F2287">
        <v>2</v>
      </c>
      <c r="G2287" s="5">
        <v>44150</v>
      </c>
      <c r="H2287" t="s">
        <v>107</v>
      </c>
      <c r="I2287" t="s">
        <v>17</v>
      </c>
      <c r="J2287">
        <v>6</v>
      </c>
      <c r="K2287">
        <v>0.48</v>
      </c>
      <c r="L2287">
        <v>19</v>
      </c>
      <c r="M2287" t="s">
        <v>18</v>
      </c>
      <c r="N2287" s="7">
        <f t="shared" si="105"/>
        <v>120</v>
      </c>
      <c r="O2287">
        <f t="shared" si="106"/>
        <v>166.66666666666669</v>
      </c>
      <c r="Q2287">
        <f t="shared" si="107"/>
        <v>0</v>
      </c>
    </row>
    <row r="2288" spans="1:17" x14ac:dyDescent="0.3">
      <c r="A2288">
        <v>5588</v>
      </c>
      <c r="B2288" t="s">
        <v>93</v>
      </c>
      <c r="C2288" t="s">
        <v>94</v>
      </c>
      <c r="D2288" t="s">
        <v>54</v>
      </c>
      <c r="E2288">
        <v>46</v>
      </c>
      <c r="F2288">
        <v>1</v>
      </c>
      <c r="G2288" s="5">
        <v>44150</v>
      </c>
      <c r="H2288" t="s">
        <v>715</v>
      </c>
      <c r="I2288" t="s">
        <v>29</v>
      </c>
      <c r="J2288">
        <v>4</v>
      </c>
      <c r="K2288">
        <v>0.33</v>
      </c>
      <c r="L2288">
        <v>17</v>
      </c>
      <c r="M2288" t="s">
        <v>18</v>
      </c>
      <c r="N2288" s="7">
        <f t="shared" si="105"/>
        <v>46</v>
      </c>
      <c r="O2288">
        <f t="shared" si="106"/>
        <v>-61.666666666666671</v>
      </c>
      <c r="Q2288">
        <f t="shared" si="107"/>
        <v>-31.249999999999993</v>
      </c>
    </row>
    <row r="2289" spans="1:17" x14ac:dyDescent="0.3">
      <c r="A2289">
        <v>6244</v>
      </c>
      <c r="B2289" t="s">
        <v>500</v>
      </c>
      <c r="C2289" t="s">
        <v>321</v>
      </c>
      <c r="D2289" t="s">
        <v>21</v>
      </c>
      <c r="E2289">
        <v>20</v>
      </c>
      <c r="F2289">
        <v>3</v>
      </c>
      <c r="G2289" s="5">
        <v>44150</v>
      </c>
      <c r="H2289" t="s">
        <v>749</v>
      </c>
      <c r="I2289" t="s">
        <v>23</v>
      </c>
      <c r="J2289">
        <v>4</v>
      </c>
      <c r="K2289">
        <v>0.33</v>
      </c>
      <c r="L2289">
        <v>18</v>
      </c>
      <c r="M2289" t="s">
        <v>18</v>
      </c>
      <c r="N2289" s="7">
        <f t="shared" si="105"/>
        <v>60</v>
      </c>
      <c r="O2289">
        <f t="shared" si="106"/>
        <v>30.434782608695656</v>
      </c>
      <c r="Q2289">
        <f t="shared" si="107"/>
        <v>0</v>
      </c>
    </row>
    <row r="2290" spans="1:17" x14ac:dyDescent="0.3">
      <c r="A2290">
        <v>6271</v>
      </c>
      <c r="B2290" t="s">
        <v>315</v>
      </c>
      <c r="C2290" t="s">
        <v>316</v>
      </c>
      <c r="D2290" t="s">
        <v>21</v>
      </c>
      <c r="E2290">
        <v>73</v>
      </c>
      <c r="F2290">
        <v>1</v>
      </c>
      <c r="G2290" s="5">
        <v>44150</v>
      </c>
      <c r="H2290" t="s">
        <v>749</v>
      </c>
      <c r="I2290" t="s">
        <v>29</v>
      </c>
      <c r="J2290">
        <v>7</v>
      </c>
      <c r="K2290">
        <v>0.18</v>
      </c>
      <c r="L2290">
        <v>18</v>
      </c>
      <c r="M2290" t="s">
        <v>18</v>
      </c>
      <c r="N2290" s="7">
        <f t="shared" si="105"/>
        <v>73</v>
      </c>
      <c r="O2290">
        <f t="shared" si="106"/>
        <v>21.666666666666668</v>
      </c>
      <c r="Q2290">
        <f t="shared" si="107"/>
        <v>-45.45454545454546</v>
      </c>
    </row>
    <row r="2291" spans="1:17" x14ac:dyDescent="0.3">
      <c r="A2291">
        <v>6338</v>
      </c>
      <c r="B2291" t="s">
        <v>412</v>
      </c>
      <c r="C2291" t="s">
        <v>413</v>
      </c>
      <c r="D2291" t="s">
        <v>21</v>
      </c>
      <c r="E2291">
        <v>84</v>
      </c>
      <c r="F2291">
        <v>1</v>
      </c>
      <c r="G2291" s="5">
        <v>44150</v>
      </c>
      <c r="H2291" t="s">
        <v>477</v>
      </c>
      <c r="I2291" t="s">
        <v>29</v>
      </c>
      <c r="J2291">
        <v>7</v>
      </c>
      <c r="K2291">
        <v>0.48</v>
      </c>
      <c r="L2291">
        <v>20</v>
      </c>
      <c r="M2291" t="s">
        <v>18</v>
      </c>
      <c r="N2291" s="7">
        <f t="shared" si="105"/>
        <v>84</v>
      </c>
      <c r="O2291">
        <f t="shared" si="106"/>
        <v>15.068493150684931</v>
      </c>
      <c r="Q2291">
        <f t="shared" si="107"/>
        <v>166.66666666666669</v>
      </c>
    </row>
    <row r="2292" spans="1:17" x14ac:dyDescent="0.3">
      <c r="A2292">
        <v>6355</v>
      </c>
      <c r="B2292" t="s">
        <v>148</v>
      </c>
      <c r="C2292" t="s">
        <v>149</v>
      </c>
      <c r="D2292" t="s">
        <v>21</v>
      </c>
      <c r="E2292">
        <v>43</v>
      </c>
      <c r="F2292">
        <v>1</v>
      </c>
      <c r="G2292" s="5">
        <v>44150</v>
      </c>
      <c r="H2292" t="s">
        <v>300</v>
      </c>
      <c r="I2292" t="s">
        <v>29</v>
      </c>
      <c r="J2292">
        <v>5</v>
      </c>
      <c r="K2292">
        <v>0.33</v>
      </c>
      <c r="L2292">
        <v>19</v>
      </c>
      <c r="M2292" t="s">
        <v>18</v>
      </c>
      <c r="N2292" s="7">
        <f t="shared" si="105"/>
        <v>43</v>
      </c>
      <c r="O2292">
        <f t="shared" si="106"/>
        <v>-48.80952380952381</v>
      </c>
      <c r="Q2292">
        <f t="shared" si="107"/>
        <v>-31.249999999999993</v>
      </c>
    </row>
    <row r="2293" spans="1:17" x14ac:dyDescent="0.3">
      <c r="A2293">
        <v>6402</v>
      </c>
      <c r="B2293" t="s">
        <v>381</v>
      </c>
      <c r="C2293" t="s">
        <v>382</v>
      </c>
      <c r="D2293" t="s">
        <v>54</v>
      </c>
      <c r="E2293">
        <v>58</v>
      </c>
      <c r="F2293">
        <v>3</v>
      </c>
      <c r="G2293" s="5">
        <v>44150</v>
      </c>
      <c r="H2293" t="s">
        <v>712</v>
      </c>
      <c r="I2293" t="s">
        <v>17</v>
      </c>
      <c r="J2293">
        <v>6</v>
      </c>
      <c r="K2293">
        <v>0.48</v>
      </c>
      <c r="L2293">
        <v>16</v>
      </c>
      <c r="M2293" t="s">
        <v>18</v>
      </c>
      <c r="N2293" s="7">
        <f t="shared" si="105"/>
        <v>174</v>
      </c>
      <c r="O2293">
        <f t="shared" si="106"/>
        <v>304.6511627906977</v>
      </c>
      <c r="Q2293">
        <f t="shared" si="107"/>
        <v>45.454545454545439</v>
      </c>
    </row>
    <row r="2294" spans="1:17" x14ac:dyDescent="0.3">
      <c r="A2294">
        <v>6735</v>
      </c>
      <c r="B2294" t="s">
        <v>320</v>
      </c>
      <c r="C2294" t="s">
        <v>321</v>
      </c>
      <c r="D2294" t="s">
        <v>27</v>
      </c>
      <c r="E2294">
        <v>84</v>
      </c>
      <c r="F2294">
        <v>1</v>
      </c>
      <c r="G2294" s="5">
        <v>44150</v>
      </c>
      <c r="H2294" t="s">
        <v>1153</v>
      </c>
      <c r="I2294" t="s">
        <v>29</v>
      </c>
      <c r="J2294">
        <v>6</v>
      </c>
      <c r="K2294">
        <v>0.33</v>
      </c>
      <c r="L2294">
        <v>20</v>
      </c>
      <c r="M2294" t="s">
        <v>18</v>
      </c>
      <c r="N2294" s="7">
        <f t="shared" si="105"/>
        <v>84</v>
      </c>
      <c r="O2294">
        <f t="shared" si="106"/>
        <v>-51.724137931034484</v>
      </c>
      <c r="Q2294">
        <f t="shared" si="107"/>
        <v>-31.249999999999993</v>
      </c>
    </row>
    <row r="2295" spans="1:17" x14ac:dyDescent="0.3">
      <c r="A2295">
        <v>6857</v>
      </c>
      <c r="B2295" t="s">
        <v>261</v>
      </c>
      <c r="C2295" t="s">
        <v>262</v>
      </c>
      <c r="D2295" t="s">
        <v>27</v>
      </c>
      <c r="E2295">
        <v>77</v>
      </c>
      <c r="F2295">
        <v>3</v>
      </c>
      <c r="G2295" s="5">
        <v>44150</v>
      </c>
      <c r="H2295" t="s">
        <v>318</v>
      </c>
      <c r="I2295" t="s">
        <v>29</v>
      </c>
      <c r="J2295">
        <v>7</v>
      </c>
      <c r="K2295">
        <v>0.48</v>
      </c>
      <c r="L2295">
        <v>18</v>
      </c>
      <c r="M2295" t="s">
        <v>18</v>
      </c>
      <c r="N2295" s="7">
        <f t="shared" si="105"/>
        <v>231</v>
      </c>
      <c r="O2295">
        <f t="shared" si="106"/>
        <v>175</v>
      </c>
      <c r="Q2295">
        <f t="shared" si="107"/>
        <v>45.454545454545439</v>
      </c>
    </row>
    <row r="2296" spans="1:17" x14ac:dyDescent="0.3">
      <c r="A2296">
        <v>6914</v>
      </c>
      <c r="B2296" t="s">
        <v>311</v>
      </c>
      <c r="C2296" t="s">
        <v>312</v>
      </c>
      <c r="D2296" t="s">
        <v>54</v>
      </c>
      <c r="E2296">
        <v>71</v>
      </c>
      <c r="F2296">
        <v>3</v>
      </c>
      <c r="G2296" s="5">
        <v>44150</v>
      </c>
      <c r="H2296" t="s">
        <v>597</v>
      </c>
      <c r="I2296" t="s">
        <v>29</v>
      </c>
      <c r="J2296">
        <v>6</v>
      </c>
      <c r="K2296">
        <v>0.21</v>
      </c>
      <c r="L2296">
        <v>19</v>
      </c>
      <c r="M2296" t="s">
        <v>18</v>
      </c>
      <c r="N2296" s="7">
        <f t="shared" si="105"/>
        <v>213</v>
      </c>
      <c r="O2296">
        <f t="shared" si="106"/>
        <v>-7.7922077922077921</v>
      </c>
      <c r="Q2296">
        <f t="shared" si="107"/>
        <v>-56.250000000000014</v>
      </c>
    </row>
    <row r="2297" spans="1:17" x14ac:dyDescent="0.3">
      <c r="A2297">
        <v>7230</v>
      </c>
      <c r="B2297" t="s">
        <v>320</v>
      </c>
      <c r="C2297" t="s">
        <v>321</v>
      </c>
      <c r="D2297" t="s">
        <v>54</v>
      </c>
      <c r="E2297">
        <v>48</v>
      </c>
      <c r="F2297">
        <v>2</v>
      </c>
      <c r="G2297" s="5">
        <v>44150</v>
      </c>
      <c r="H2297" t="s">
        <v>452</v>
      </c>
      <c r="I2297" t="s">
        <v>29</v>
      </c>
      <c r="J2297">
        <v>4</v>
      </c>
      <c r="K2297">
        <v>0.33</v>
      </c>
      <c r="L2297">
        <v>18</v>
      </c>
      <c r="M2297" t="s">
        <v>18</v>
      </c>
      <c r="N2297" s="7">
        <f t="shared" si="105"/>
        <v>96</v>
      </c>
      <c r="O2297">
        <f t="shared" si="106"/>
        <v>-54.929577464788736</v>
      </c>
      <c r="Q2297">
        <f t="shared" si="107"/>
        <v>57.142857142857153</v>
      </c>
    </row>
    <row r="2298" spans="1:17" x14ac:dyDescent="0.3">
      <c r="A2298">
        <v>7277</v>
      </c>
      <c r="B2298" t="s">
        <v>13</v>
      </c>
      <c r="C2298" t="s">
        <v>14</v>
      </c>
      <c r="D2298" t="s">
        <v>27</v>
      </c>
      <c r="E2298">
        <v>79</v>
      </c>
      <c r="F2298">
        <v>1</v>
      </c>
      <c r="G2298" s="5">
        <v>44150</v>
      </c>
      <c r="H2298" t="s">
        <v>690</v>
      </c>
      <c r="I2298" t="s">
        <v>29</v>
      </c>
      <c r="J2298">
        <v>4</v>
      </c>
      <c r="K2298">
        <v>0.48</v>
      </c>
      <c r="L2298">
        <v>16</v>
      </c>
      <c r="M2298" t="s">
        <v>18</v>
      </c>
      <c r="N2298" s="7">
        <f t="shared" si="105"/>
        <v>79</v>
      </c>
      <c r="O2298">
        <f t="shared" si="106"/>
        <v>-17.708333333333336</v>
      </c>
      <c r="Q2298">
        <f t="shared" si="107"/>
        <v>45.454545454545439</v>
      </c>
    </row>
    <row r="2299" spans="1:17" x14ac:dyDescent="0.3">
      <c r="A2299">
        <v>7279</v>
      </c>
      <c r="B2299" t="s">
        <v>13</v>
      </c>
      <c r="C2299" t="s">
        <v>14</v>
      </c>
      <c r="D2299" t="s">
        <v>27</v>
      </c>
      <c r="E2299">
        <v>85</v>
      </c>
      <c r="F2299">
        <v>1</v>
      </c>
      <c r="G2299" s="5">
        <v>44150</v>
      </c>
      <c r="H2299" t="s">
        <v>438</v>
      </c>
      <c r="I2299" t="s">
        <v>29</v>
      </c>
      <c r="J2299">
        <v>7</v>
      </c>
      <c r="K2299">
        <v>0.48</v>
      </c>
      <c r="L2299">
        <v>18</v>
      </c>
      <c r="M2299" t="s">
        <v>18</v>
      </c>
      <c r="N2299" s="7">
        <f t="shared" si="105"/>
        <v>85</v>
      </c>
      <c r="O2299">
        <f t="shared" si="106"/>
        <v>7.59493670886076</v>
      </c>
      <c r="Q2299">
        <f t="shared" si="107"/>
        <v>0</v>
      </c>
    </row>
    <row r="2300" spans="1:17" x14ac:dyDescent="0.3">
      <c r="A2300">
        <v>7470</v>
      </c>
      <c r="B2300" t="s">
        <v>252</v>
      </c>
      <c r="C2300" t="s">
        <v>187</v>
      </c>
      <c r="D2300" t="s">
        <v>54</v>
      </c>
      <c r="E2300">
        <v>55</v>
      </c>
      <c r="F2300">
        <v>1</v>
      </c>
      <c r="G2300" s="5">
        <v>44150</v>
      </c>
      <c r="H2300" t="s">
        <v>889</v>
      </c>
      <c r="I2300" t="s">
        <v>29</v>
      </c>
      <c r="J2300">
        <v>7</v>
      </c>
      <c r="K2300">
        <v>0.33</v>
      </c>
      <c r="L2300">
        <v>16</v>
      </c>
      <c r="M2300" t="s">
        <v>33</v>
      </c>
      <c r="N2300" s="7">
        <f t="shared" si="105"/>
        <v>55</v>
      </c>
      <c r="O2300">
        <f t="shared" si="106"/>
        <v>-35.294117647058826</v>
      </c>
      <c r="Q2300">
        <f t="shared" si="107"/>
        <v>-31.249999999999993</v>
      </c>
    </row>
    <row r="2301" spans="1:17" x14ac:dyDescent="0.3">
      <c r="A2301">
        <v>8304</v>
      </c>
      <c r="B2301" t="s">
        <v>96</v>
      </c>
      <c r="C2301" t="s">
        <v>97</v>
      </c>
      <c r="D2301" t="s">
        <v>54</v>
      </c>
      <c r="E2301">
        <v>20</v>
      </c>
      <c r="F2301">
        <v>3</v>
      </c>
      <c r="G2301" s="5">
        <v>44150</v>
      </c>
      <c r="H2301" t="s">
        <v>690</v>
      </c>
      <c r="I2301" t="s">
        <v>29</v>
      </c>
      <c r="J2301">
        <v>6</v>
      </c>
      <c r="K2301">
        <v>0.48</v>
      </c>
      <c r="L2301">
        <v>16</v>
      </c>
      <c r="M2301" t="s">
        <v>33</v>
      </c>
      <c r="N2301" s="7">
        <f t="shared" si="105"/>
        <v>60</v>
      </c>
      <c r="O2301">
        <f t="shared" si="106"/>
        <v>9.0909090909090917</v>
      </c>
      <c r="Q2301">
        <f t="shared" si="107"/>
        <v>45.454545454545439</v>
      </c>
    </row>
    <row r="2302" spans="1:17" x14ac:dyDescent="0.3">
      <c r="A2302">
        <v>8846</v>
      </c>
      <c r="B2302" t="s">
        <v>252</v>
      </c>
      <c r="C2302" t="s">
        <v>187</v>
      </c>
      <c r="D2302" t="s">
        <v>54</v>
      </c>
      <c r="E2302">
        <v>63</v>
      </c>
      <c r="F2302">
        <v>1</v>
      </c>
      <c r="G2302" s="5">
        <v>44150</v>
      </c>
      <c r="H2302" t="s">
        <v>1184</v>
      </c>
      <c r="I2302" t="s">
        <v>23</v>
      </c>
      <c r="J2302">
        <v>6</v>
      </c>
      <c r="K2302">
        <v>0.33</v>
      </c>
      <c r="L2302">
        <v>15</v>
      </c>
      <c r="M2302" t="s">
        <v>33</v>
      </c>
      <c r="N2302" s="7">
        <f t="shared" si="105"/>
        <v>63</v>
      </c>
      <c r="O2302">
        <f t="shared" si="106"/>
        <v>5</v>
      </c>
      <c r="Q2302">
        <f t="shared" si="107"/>
        <v>-31.249999999999993</v>
      </c>
    </row>
    <row r="2303" spans="1:17" x14ac:dyDescent="0.3">
      <c r="A2303">
        <v>8861</v>
      </c>
      <c r="B2303" t="s">
        <v>412</v>
      </c>
      <c r="C2303" t="s">
        <v>413</v>
      </c>
      <c r="D2303" t="s">
        <v>27</v>
      </c>
      <c r="E2303">
        <v>64</v>
      </c>
      <c r="F2303">
        <v>2</v>
      </c>
      <c r="G2303" s="5">
        <v>44150</v>
      </c>
      <c r="H2303" t="s">
        <v>336</v>
      </c>
      <c r="I2303" t="s">
        <v>23</v>
      </c>
      <c r="J2303">
        <v>5</v>
      </c>
      <c r="K2303">
        <v>0.48</v>
      </c>
      <c r="L2303">
        <v>14</v>
      </c>
      <c r="M2303" t="s">
        <v>33</v>
      </c>
      <c r="N2303" s="7">
        <f t="shared" si="105"/>
        <v>128</v>
      </c>
      <c r="O2303">
        <f t="shared" si="106"/>
        <v>103.17460317460319</v>
      </c>
      <c r="Q2303">
        <f t="shared" si="107"/>
        <v>45.454545454545439</v>
      </c>
    </row>
    <row r="2304" spans="1:17" x14ac:dyDescent="0.3">
      <c r="A2304">
        <v>1879</v>
      </c>
      <c r="B2304" t="s">
        <v>140</v>
      </c>
      <c r="C2304" t="s">
        <v>141</v>
      </c>
      <c r="D2304" t="s">
        <v>27</v>
      </c>
      <c r="E2304">
        <v>78</v>
      </c>
      <c r="F2304">
        <v>2</v>
      </c>
      <c r="G2304" s="5">
        <v>44151</v>
      </c>
      <c r="H2304" t="s">
        <v>538</v>
      </c>
      <c r="I2304" t="s">
        <v>17</v>
      </c>
      <c r="J2304">
        <v>6</v>
      </c>
      <c r="K2304">
        <v>0.48</v>
      </c>
      <c r="L2304">
        <v>13</v>
      </c>
      <c r="M2304" t="s">
        <v>24</v>
      </c>
      <c r="N2304" s="7">
        <f t="shared" si="105"/>
        <v>156</v>
      </c>
      <c r="O2304">
        <f t="shared" si="106"/>
        <v>21.875</v>
      </c>
      <c r="Q2304">
        <f t="shared" si="107"/>
        <v>0</v>
      </c>
    </row>
    <row r="2305" spans="1:17" x14ac:dyDescent="0.3">
      <c r="A2305">
        <v>3751</v>
      </c>
      <c r="B2305" t="s">
        <v>190</v>
      </c>
      <c r="C2305" t="s">
        <v>191</v>
      </c>
      <c r="D2305" t="s">
        <v>27</v>
      </c>
      <c r="E2305">
        <v>55</v>
      </c>
      <c r="F2305">
        <v>1</v>
      </c>
      <c r="G2305" s="5">
        <v>44151</v>
      </c>
      <c r="H2305" t="s">
        <v>290</v>
      </c>
      <c r="I2305" t="s">
        <v>17</v>
      </c>
      <c r="J2305">
        <v>6</v>
      </c>
      <c r="K2305">
        <v>0.48</v>
      </c>
      <c r="L2305">
        <v>18</v>
      </c>
      <c r="M2305" t="s">
        <v>18</v>
      </c>
      <c r="N2305" s="7">
        <f t="shared" si="105"/>
        <v>55</v>
      </c>
      <c r="O2305">
        <f t="shared" si="106"/>
        <v>-64.743589743589752</v>
      </c>
      <c r="Q2305">
        <f t="shared" si="107"/>
        <v>0</v>
      </c>
    </row>
    <row r="2306" spans="1:17" x14ac:dyDescent="0.3">
      <c r="A2306">
        <v>4385</v>
      </c>
      <c r="B2306" t="s">
        <v>83</v>
      </c>
      <c r="C2306" t="s">
        <v>84</v>
      </c>
      <c r="D2306" t="s">
        <v>27</v>
      </c>
      <c r="E2306">
        <v>56</v>
      </c>
      <c r="F2306">
        <v>2</v>
      </c>
      <c r="G2306" s="5">
        <v>44151</v>
      </c>
      <c r="H2306" t="s">
        <v>424</v>
      </c>
      <c r="I2306" t="s">
        <v>17</v>
      </c>
      <c r="J2306">
        <v>8</v>
      </c>
      <c r="K2306">
        <v>0.33</v>
      </c>
      <c r="L2306">
        <v>19</v>
      </c>
      <c r="M2306" t="s">
        <v>18</v>
      </c>
      <c r="N2306" s="7">
        <f t="shared" ref="N2306:N2369" si="108">E2306*F2306</f>
        <v>112</v>
      </c>
      <c r="O2306">
        <f t="shared" si="106"/>
        <v>103.63636363636364</v>
      </c>
      <c r="Q2306">
        <f t="shared" si="107"/>
        <v>-31.249999999999993</v>
      </c>
    </row>
    <row r="2307" spans="1:17" x14ac:dyDescent="0.3">
      <c r="A2307">
        <v>5504</v>
      </c>
      <c r="B2307" t="s">
        <v>19</v>
      </c>
      <c r="C2307" t="s">
        <v>20</v>
      </c>
      <c r="D2307" t="s">
        <v>54</v>
      </c>
      <c r="E2307">
        <v>37</v>
      </c>
      <c r="F2307">
        <v>1</v>
      </c>
      <c r="G2307" s="5">
        <v>44151</v>
      </c>
      <c r="H2307" t="s">
        <v>693</v>
      </c>
      <c r="I2307" t="s">
        <v>29</v>
      </c>
      <c r="J2307">
        <v>4</v>
      </c>
      <c r="K2307">
        <v>0.48</v>
      </c>
      <c r="L2307">
        <v>18</v>
      </c>
      <c r="M2307" t="s">
        <v>18</v>
      </c>
      <c r="N2307" s="7">
        <f t="shared" si="108"/>
        <v>37</v>
      </c>
      <c r="O2307">
        <f t="shared" ref="O2307:O2370" si="109">IF(N2307=0, 0, ((N2307-N2306)/ABS(N2306))*100)</f>
        <v>-66.964285714285708</v>
      </c>
      <c r="Q2307">
        <f t="shared" ref="Q2307:Q2370" si="110">IF(K2307=0, 0, ((K2307-K2306)/ABS(K2306))*100)</f>
        <v>45.454545454545439</v>
      </c>
    </row>
    <row r="2308" spans="1:17" x14ac:dyDescent="0.3">
      <c r="A2308">
        <v>5523</v>
      </c>
      <c r="B2308" t="s">
        <v>19</v>
      </c>
      <c r="C2308" t="s">
        <v>20</v>
      </c>
      <c r="D2308" t="s">
        <v>27</v>
      </c>
      <c r="E2308">
        <v>46</v>
      </c>
      <c r="F2308">
        <v>3</v>
      </c>
      <c r="G2308" s="5">
        <v>44151</v>
      </c>
      <c r="H2308" t="s">
        <v>532</v>
      </c>
      <c r="I2308" t="s">
        <v>29</v>
      </c>
      <c r="J2308">
        <v>7</v>
      </c>
      <c r="K2308">
        <v>0.48</v>
      </c>
      <c r="L2308">
        <v>15</v>
      </c>
      <c r="M2308" t="s">
        <v>18</v>
      </c>
      <c r="N2308" s="7">
        <f t="shared" si="108"/>
        <v>138</v>
      </c>
      <c r="O2308">
        <f t="shared" si="109"/>
        <v>272.97297297297297</v>
      </c>
      <c r="Q2308">
        <f t="shared" si="110"/>
        <v>0</v>
      </c>
    </row>
    <row r="2309" spans="1:17" x14ac:dyDescent="0.3">
      <c r="A2309">
        <v>5531</v>
      </c>
      <c r="B2309" t="s">
        <v>165</v>
      </c>
      <c r="C2309" t="s">
        <v>166</v>
      </c>
      <c r="D2309" t="s">
        <v>27</v>
      </c>
      <c r="E2309">
        <v>20</v>
      </c>
      <c r="F2309">
        <v>1</v>
      </c>
      <c r="G2309" s="5">
        <v>44151</v>
      </c>
      <c r="H2309" t="s">
        <v>189</v>
      </c>
      <c r="I2309" t="s">
        <v>29</v>
      </c>
      <c r="J2309">
        <v>7</v>
      </c>
      <c r="K2309">
        <v>0.48</v>
      </c>
      <c r="L2309">
        <v>16</v>
      </c>
      <c r="M2309" t="s">
        <v>18</v>
      </c>
      <c r="N2309" s="7">
        <f t="shared" si="108"/>
        <v>20</v>
      </c>
      <c r="O2309">
        <f t="shared" si="109"/>
        <v>-85.507246376811594</v>
      </c>
      <c r="Q2309">
        <f t="shared" si="110"/>
        <v>0</v>
      </c>
    </row>
    <row r="2310" spans="1:17" x14ac:dyDescent="0.3">
      <c r="A2310">
        <v>5665</v>
      </c>
      <c r="B2310" t="s">
        <v>117</v>
      </c>
      <c r="C2310" t="s">
        <v>118</v>
      </c>
      <c r="D2310" t="s">
        <v>27</v>
      </c>
      <c r="E2310">
        <v>66</v>
      </c>
      <c r="F2310">
        <v>2</v>
      </c>
      <c r="G2310" s="5">
        <v>44151</v>
      </c>
      <c r="H2310" t="s">
        <v>559</v>
      </c>
      <c r="I2310" t="s">
        <v>29</v>
      </c>
      <c r="J2310">
        <v>4</v>
      </c>
      <c r="K2310">
        <v>0.48</v>
      </c>
      <c r="L2310">
        <v>16</v>
      </c>
      <c r="M2310" t="s">
        <v>18</v>
      </c>
      <c r="N2310" s="7">
        <f t="shared" si="108"/>
        <v>132</v>
      </c>
      <c r="O2310">
        <f t="shared" si="109"/>
        <v>560</v>
      </c>
      <c r="Q2310">
        <f t="shared" si="110"/>
        <v>0</v>
      </c>
    </row>
    <row r="2311" spans="1:17" x14ac:dyDescent="0.3">
      <c r="A2311">
        <v>6267</v>
      </c>
      <c r="B2311" t="s">
        <v>102</v>
      </c>
      <c r="C2311" t="s">
        <v>103</v>
      </c>
      <c r="D2311" t="s">
        <v>21</v>
      </c>
      <c r="E2311">
        <v>47</v>
      </c>
      <c r="F2311">
        <v>1</v>
      </c>
      <c r="G2311" s="5">
        <v>44151</v>
      </c>
      <c r="H2311" t="s">
        <v>875</v>
      </c>
      <c r="I2311" t="s">
        <v>29</v>
      </c>
      <c r="J2311">
        <v>4</v>
      </c>
      <c r="K2311">
        <v>0.33</v>
      </c>
      <c r="L2311">
        <v>17</v>
      </c>
      <c r="M2311" t="s">
        <v>18</v>
      </c>
      <c r="N2311" s="7">
        <f t="shared" si="108"/>
        <v>47</v>
      </c>
      <c r="O2311">
        <f t="shared" si="109"/>
        <v>-64.393939393939391</v>
      </c>
      <c r="Q2311">
        <f t="shared" si="110"/>
        <v>-31.249999999999993</v>
      </c>
    </row>
    <row r="2312" spans="1:17" x14ac:dyDescent="0.3">
      <c r="A2312">
        <v>6388</v>
      </c>
      <c r="B2312" t="s">
        <v>311</v>
      </c>
      <c r="C2312" t="s">
        <v>312</v>
      </c>
      <c r="D2312" t="s">
        <v>21</v>
      </c>
      <c r="E2312">
        <v>82</v>
      </c>
      <c r="F2312">
        <v>3</v>
      </c>
      <c r="G2312" s="5">
        <v>44151</v>
      </c>
      <c r="H2312" t="s">
        <v>715</v>
      </c>
      <c r="I2312" t="s">
        <v>29</v>
      </c>
      <c r="J2312">
        <v>3</v>
      </c>
      <c r="K2312">
        <v>0.33</v>
      </c>
      <c r="L2312">
        <v>17</v>
      </c>
      <c r="M2312" t="s">
        <v>18</v>
      </c>
      <c r="N2312" s="7">
        <f t="shared" si="108"/>
        <v>246</v>
      </c>
      <c r="O2312">
        <f t="shared" si="109"/>
        <v>423.40425531914894</v>
      </c>
      <c r="Q2312">
        <f t="shared" si="110"/>
        <v>0</v>
      </c>
    </row>
    <row r="2313" spans="1:17" x14ac:dyDescent="0.3">
      <c r="A2313">
        <v>6607</v>
      </c>
      <c r="B2313" t="s">
        <v>148</v>
      </c>
      <c r="C2313" t="s">
        <v>149</v>
      </c>
      <c r="D2313" t="s">
        <v>27</v>
      </c>
      <c r="E2313">
        <v>41</v>
      </c>
      <c r="F2313">
        <v>3</v>
      </c>
      <c r="G2313" s="5">
        <v>44151</v>
      </c>
      <c r="H2313" t="s">
        <v>541</v>
      </c>
      <c r="I2313" t="s">
        <v>29</v>
      </c>
      <c r="J2313">
        <v>4</v>
      </c>
      <c r="K2313">
        <v>0.33</v>
      </c>
      <c r="L2313">
        <v>16</v>
      </c>
      <c r="M2313" t="s">
        <v>18</v>
      </c>
      <c r="N2313" s="7">
        <f t="shared" si="108"/>
        <v>123</v>
      </c>
      <c r="O2313">
        <f t="shared" si="109"/>
        <v>-50</v>
      </c>
      <c r="Q2313">
        <f t="shared" si="110"/>
        <v>0</v>
      </c>
    </row>
    <row r="2314" spans="1:17" x14ac:dyDescent="0.3">
      <c r="A2314">
        <v>6631</v>
      </c>
      <c r="B2314" t="s">
        <v>489</v>
      </c>
      <c r="C2314" t="s">
        <v>490</v>
      </c>
      <c r="D2314" t="s">
        <v>27</v>
      </c>
      <c r="E2314">
        <v>25</v>
      </c>
      <c r="F2314">
        <v>2</v>
      </c>
      <c r="G2314" s="5">
        <v>44151</v>
      </c>
      <c r="H2314" t="s">
        <v>208</v>
      </c>
      <c r="I2314" t="s">
        <v>29</v>
      </c>
      <c r="J2314">
        <v>5</v>
      </c>
      <c r="K2314">
        <v>0.48</v>
      </c>
      <c r="L2314">
        <v>16</v>
      </c>
      <c r="M2314" t="s">
        <v>18</v>
      </c>
      <c r="N2314" s="7">
        <f t="shared" si="108"/>
        <v>50</v>
      </c>
      <c r="O2314">
        <f t="shared" si="109"/>
        <v>-59.349593495934961</v>
      </c>
      <c r="Q2314">
        <f t="shared" si="110"/>
        <v>45.454545454545439</v>
      </c>
    </row>
    <row r="2315" spans="1:17" x14ac:dyDescent="0.3">
      <c r="A2315">
        <v>6677</v>
      </c>
      <c r="B2315" t="s">
        <v>130</v>
      </c>
      <c r="C2315" t="s">
        <v>131</v>
      </c>
      <c r="D2315" t="s">
        <v>27</v>
      </c>
      <c r="E2315">
        <v>76</v>
      </c>
      <c r="F2315">
        <v>1</v>
      </c>
      <c r="G2315" s="5">
        <v>44151</v>
      </c>
      <c r="H2315" t="s">
        <v>334</v>
      </c>
      <c r="I2315" t="s">
        <v>29</v>
      </c>
      <c r="J2315">
        <v>3</v>
      </c>
      <c r="K2315">
        <v>0.48</v>
      </c>
      <c r="L2315">
        <v>19</v>
      </c>
      <c r="M2315" t="s">
        <v>18</v>
      </c>
      <c r="N2315" s="7">
        <f t="shared" si="108"/>
        <v>76</v>
      </c>
      <c r="O2315">
        <f t="shared" si="109"/>
        <v>52</v>
      </c>
      <c r="Q2315">
        <f t="shared" si="110"/>
        <v>0</v>
      </c>
    </row>
    <row r="2316" spans="1:17" x14ac:dyDescent="0.3">
      <c r="A2316">
        <v>6729</v>
      </c>
      <c r="B2316" t="s">
        <v>50</v>
      </c>
      <c r="C2316" t="s">
        <v>51</v>
      </c>
      <c r="D2316" t="s">
        <v>27</v>
      </c>
      <c r="E2316">
        <v>49</v>
      </c>
      <c r="F2316">
        <v>1</v>
      </c>
      <c r="G2316" s="5">
        <v>44151</v>
      </c>
      <c r="H2316" t="s">
        <v>267</v>
      </c>
      <c r="I2316" t="s">
        <v>29</v>
      </c>
      <c r="J2316">
        <v>7</v>
      </c>
      <c r="K2316">
        <v>0.33</v>
      </c>
      <c r="L2316">
        <v>20</v>
      </c>
      <c r="M2316" t="s">
        <v>18</v>
      </c>
      <c r="N2316" s="7">
        <f t="shared" si="108"/>
        <v>49</v>
      </c>
      <c r="O2316">
        <f t="shared" si="109"/>
        <v>-35.526315789473685</v>
      </c>
      <c r="Q2316">
        <f t="shared" si="110"/>
        <v>-31.249999999999993</v>
      </c>
    </row>
    <row r="2317" spans="1:17" x14ac:dyDescent="0.3">
      <c r="A2317">
        <v>6817</v>
      </c>
      <c r="B2317" t="s">
        <v>489</v>
      </c>
      <c r="C2317" t="s">
        <v>490</v>
      </c>
      <c r="D2317" t="s">
        <v>27</v>
      </c>
      <c r="E2317">
        <v>31</v>
      </c>
      <c r="F2317">
        <v>3</v>
      </c>
      <c r="G2317" s="5">
        <v>44151</v>
      </c>
      <c r="H2317" t="s">
        <v>544</v>
      </c>
      <c r="I2317" t="s">
        <v>29</v>
      </c>
      <c r="J2317">
        <v>3</v>
      </c>
      <c r="K2317">
        <v>0.48</v>
      </c>
      <c r="L2317">
        <v>19</v>
      </c>
      <c r="M2317" t="s">
        <v>18</v>
      </c>
      <c r="N2317" s="7">
        <f t="shared" si="108"/>
        <v>93</v>
      </c>
      <c r="O2317">
        <f t="shared" si="109"/>
        <v>89.795918367346943</v>
      </c>
      <c r="Q2317">
        <f t="shared" si="110"/>
        <v>45.454545454545439</v>
      </c>
    </row>
    <row r="2318" spans="1:17" x14ac:dyDescent="0.3">
      <c r="A2318">
        <v>7292</v>
      </c>
      <c r="B2318" t="s">
        <v>96</v>
      </c>
      <c r="C2318" t="s">
        <v>97</v>
      </c>
      <c r="D2318" t="s">
        <v>54</v>
      </c>
      <c r="E2318">
        <v>39</v>
      </c>
      <c r="F2318">
        <v>3</v>
      </c>
      <c r="G2318" s="5">
        <v>44151</v>
      </c>
      <c r="H2318" t="s">
        <v>593</v>
      </c>
      <c r="I2318" t="s">
        <v>29</v>
      </c>
      <c r="J2318">
        <v>5</v>
      </c>
      <c r="K2318">
        <v>0.48</v>
      </c>
      <c r="L2318">
        <v>18</v>
      </c>
      <c r="M2318" t="s">
        <v>18</v>
      </c>
      <c r="N2318" s="7">
        <f t="shared" si="108"/>
        <v>117</v>
      </c>
      <c r="O2318">
        <f t="shared" si="109"/>
        <v>25.806451612903224</v>
      </c>
      <c r="Q2318">
        <f t="shared" si="110"/>
        <v>0</v>
      </c>
    </row>
    <row r="2319" spans="1:17" x14ac:dyDescent="0.3">
      <c r="A2319">
        <v>7699</v>
      </c>
      <c r="B2319" t="s">
        <v>332</v>
      </c>
      <c r="C2319" t="s">
        <v>333</v>
      </c>
      <c r="D2319" t="s">
        <v>27</v>
      </c>
      <c r="E2319">
        <v>42</v>
      </c>
      <c r="F2319">
        <v>1</v>
      </c>
      <c r="G2319" s="5">
        <v>44151</v>
      </c>
      <c r="H2319" t="s">
        <v>502</v>
      </c>
      <c r="I2319" t="s">
        <v>29</v>
      </c>
      <c r="J2319">
        <v>5</v>
      </c>
      <c r="K2319">
        <v>0.33</v>
      </c>
      <c r="L2319">
        <v>20</v>
      </c>
      <c r="M2319" t="s">
        <v>33</v>
      </c>
      <c r="N2319" s="7">
        <f t="shared" si="108"/>
        <v>42</v>
      </c>
      <c r="O2319">
        <f t="shared" si="109"/>
        <v>-64.102564102564102</v>
      </c>
      <c r="Q2319">
        <f t="shared" si="110"/>
        <v>-31.249999999999993</v>
      </c>
    </row>
    <row r="2320" spans="1:17" x14ac:dyDescent="0.3">
      <c r="A2320">
        <v>7963</v>
      </c>
      <c r="B2320" t="s">
        <v>186</v>
      </c>
      <c r="C2320" t="s">
        <v>187</v>
      </c>
      <c r="D2320" t="s">
        <v>27</v>
      </c>
      <c r="E2320">
        <v>71</v>
      </c>
      <c r="F2320">
        <v>3</v>
      </c>
      <c r="G2320" s="5">
        <v>44151</v>
      </c>
      <c r="H2320" t="s">
        <v>334</v>
      </c>
      <c r="I2320" t="s">
        <v>29</v>
      </c>
      <c r="J2320">
        <v>5</v>
      </c>
      <c r="K2320">
        <v>0.33</v>
      </c>
      <c r="L2320">
        <v>19</v>
      </c>
      <c r="M2320" t="s">
        <v>33</v>
      </c>
      <c r="N2320" s="7">
        <f t="shared" si="108"/>
        <v>213</v>
      </c>
      <c r="O2320">
        <f t="shared" si="109"/>
        <v>407.14285714285711</v>
      </c>
      <c r="Q2320">
        <f t="shared" si="110"/>
        <v>0</v>
      </c>
    </row>
    <row r="2321" spans="1:17" x14ac:dyDescent="0.3">
      <c r="A2321">
        <v>8117</v>
      </c>
      <c r="B2321" t="s">
        <v>158</v>
      </c>
      <c r="C2321" t="s">
        <v>159</v>
      </c>
      <c r="D2321" t="s">
        <v>27</v>
      </c>
      <c r="E2321">
        <v>84</v>
      </c>
      <c r="F2321">
        <v>2</v>
      </c>
      <c r="G2321" s="5">
        <v>44151</v>
      </c>
      <c r="H2321" t="s">
        <v>761</v>
      </c>
      <c r="I2321" t="s">
        <v>29</v>
      </c>
      <c r="J2321">
        <v>3</v>
      </c>
      <c r="K2321">
        <v>0.33</v>
      </c>
      <c r="L2321">
        <v>6</v>
      </c>
      <c r="M2321" t="s">
        <v>33</v>
      </c>
      <c r="N2321" s="7">
        <f t="shared" si="108"/>
        <v>168</v>
      </c>
      <c r="O2321">
        <f t="shared" si="109"/>
        <v>-21.12676056338028</v>
      </c>
      <c r="Q2321">
        <f t="shared" si="110"/>
        <v>0</v>
      </c>
    </row>
    <row r="2322" spans="1:17" x14ac:dyDescent="0.3">
      <c r="A2322">
        <v>8355</v>
      </c>
      <c r="B2322" t="s">
        <v>13</v>
      </c>
      <c r="C2322" t="s">
        <v>14</v>
      </c>
      <c r="D2322" t="s">
        <v>27</v>
      </c>
      <c r="E2322">
        <v>48</v>
      </c>
      <c r="F2322">
        <v>3</v>
      </c>
      <c r="G2322" s="5">
        <v>44151</v>
      </c>
      <c r="H2322" t="s">
        <v>241</v>
      </c>
      <c r="I2322" t="s">
        <v>29</v>
      </c>
      <c r="J2322">
        <v>5</v>
      </c>
      <c r="K2322">
        <v>0.48</v>
      </c>
      <c r="L2322">
        <v>13</v>
      </c>
      <c r="M2322" t="s">
        <v>33</v>
      </c>
      <c r="N2322" s="7">
        <f t="shared" si="108"/>
        <v>144</v>
      </c>
      <c r="O2322">
        <f t="shared" si="109"/>
        <v>-14.285714285714285</v>
      </c>
      <c r="Q2322">
        <f t="shared" si="110"/>
        <v>45.454545454545439</v>
      </c>
    </row>
    <row r="2323" spans="1:17" x14ac:dyDescent="0.3">
      <c r="A2323">
        <v>9106</v>
      </c>
      <c r="B2323" t="s">
        <v>158</v>
      </c>
      <c r="C2323" t="s">
        <v>159</v>
      </c>
      <c r="D2323" t="s">
        <v>54</v>
      </c>
      <c r="E2323">
        <v>83</v>
      </c>
      <c r="F2323">
        <v>2</v>
      </c>
      <c r="G2323" s="5">
        <v>44151</v>
      </c>
      <c r="H2323" t="s">
        <v>1076</v>
      </c>
      <c r="I2323" t="s">
        <v>23</v>
      </c>
      <c r="J2323">
        <v>7</v>
      </c>
      <c r="K2323">
        <v>0.33</v>
      </c>
      <c r="L2323">
        <v>8</v>
      </c>
      <c r="M2323" t="s">
        <v>33</v>
      </c>
      <c r="N2323" s="7">
        <f t="shared" si="108"/>
        <v>166</v>
      </c>
      <c r="O2323">
        <f t="shared" si="109"/>
        <v>15.277777777777779</v>
      </c>
      <c r="Q2323">
        <f t="shared" si="110"/>
        <v>-31.249999999999993</v>
      </c>
    </row>
    <row r="2324" spans="1:17" x14ac:dyDescent="0.3">
      <c r="A2324">
        <v>1354</v>
      </c>
      <c r="B2324" t="s">
        <v>246</v>
      </c>
      <c r="C2324" t="s">
        <v>247</v>
      </c>
      <c r="D2324" t="s">
        <v>54</v>
      </c>
      <c r="E2324">
        <v>54</v>
      </c>
      <c r="F2324">
        <v>1</v>
      </c>
      <c r="G2324" s="5">
        <v>44152</v>
      </c>
      <c r="H2324" t="s">
        <v>530</v>
      </c>
      <c r="I2324" t="s">
        <v>17</v>
      </c>
      <c r="J2324">
        <v>9</v>
      </c>
      <c r="K2324">
        <v>0.33</v>
      </c>
      <c r="L2324">
        <v>13</v>
      </c>
      <c r="M2324" t="s">
        <v>24</v>
      </c>
      <c r="N2324" s="7">
        <f t="shared" si="108"/>
        <v>54</v>
      </c>
      <c r="O2324">
        <f t="shared" si="109"/>
        <v>-67.46987951807229</v>
      </c>
      <c r="Q2324">
        <f t="shared" si="110"/>
        <v>0</v>
      </c>
    </row>
    <row r="2325" spans="1:17" x14ac:dyDescent="0.3">
      <c r="A2325">
        <v>2494</v>
      </c>
      <c r="B2325" t="s">
        <v>265</v>
      </c>
      <c r="C2325" t="s">
        <v>266</v>
      </c>
      <c r="D2325" t="s">
        <v>54</v>
      </c>
      <c r="E2325">
        <v>77</v>
      </c>
      <c r="F2325">
        <v>3</v>
      </c>
      <c r="G2325" s="5">
        <v>44152</v>
      </c>
      <c r="H2325" t="s">
        <v>757</v>
      </c>
      <c r="I2325" t="s">
        <v>17</v>
      </c>
      <c r="J2325">
        <v>5</v>
      </c>
      <c r="K2325">
        <v>0.48</v>
      </c>
      <c r="L2325">
        <v>8</v>
      </c>
      <c r="M2325" t="s">
        <v>18</v>
      </c>
      <c r="N2325" s="7">
        <f t="shared" si="108"/>
        <v>231</v>
      </c>
      <c r="O2325">
        <f t="shared" si="109"/>
        <v>327.77777777777777</v>
      </c>
      <c r="Q2325">
        <f t="shared" si="110"/>
        <v>45.454545454545439</v>
      </c>
    </row>
    <row r="2326" spans="1:17" x14ac:dyDescent="0.3">
      <c r="A2326">
        <v>3541</v>
      </c>
      <c r="B2326" t="s">
        <v>66</v>
      </c>
      <c r="C2326" t="s">
        <v>67</v>
      </c>
      <c r="D2326" t="s">
        <v>27</v>
      </c>
      <c r="E2326">
        <v>77</v>
      </c>
      <c r="F2326">
        <v>2</v>
      </c>
      <c r="G2326" s="5">
        <v>44152</v>
      </c>
      <c r="H2326" t="s">
        <v>300</v>
      </c>
      <c r="I2326" t="s">
        <v>17</v>
      </c>
      <c r="J2326">
        <v>9</v>
      </c>
      <c r="K2326">
        <v>0.48</v>
      </c>
      <c r="L2326">
        <v>19</v>
      </c>
      <c r="M2326" t="s">
        <v>18</v>
      </c>
      <c r="N2326" s="7">
        <f t="shared" si="108"/>
        <v>154</v>
      </c>
      <c r="O2326">
        <f t="shared" si="109"/>
        <v>-33.333333333333329</v>
      </c>
      <c r="Q2326">
        <f t="shared" si="110"/>
        <v>0</v>
      </c>
    </row>
    <row r="2327" spans="1:17" x14ac:dyDescent="0.3">
      <c r="A2327">
        <v>4585</v>
      </c>
      <c r="B2327" t="s">
        <v>114</v>
      </c>
      <c r="C2327" t="s">
        <v>115</v>
      </c>
      <c r="D2327" t="s">
        <v>27</v>
      </c>
      <c r="E2327">
        <v>64</v>
      </c>
      <c r="F2327">
        <v>3</v>
      </c>
      <c r="G2327" s="5">
        <v>44152</v>
      </c>
      <c r="H2327" t="s">
        <v>1190</v>
      </c>
      <c r="I2327" t="s">
        <v>29</v>
      </c>
      <c r="J2327">
        <v>4</v>
      </c>
      <c r="K2327">
        <v>0.18</v>
      </c>
      <c r="L2327">
        <v>20</v>
      </c>
      <c r="M2327" t="s">
        <v>18</v>
      </c>
      <c r="N2327" s="7">
        <f t="shared" si="108"/>
        <v>192</v>
      </c>
      <c r="O2327">
        <f t="shared" si="109"/>
        <v>24.675324675324674</v>
      </c>
      <c r="Q2327">
        <f t="shared" si="110"/>
        <v>-62.5</v>
      </c>
    </row>
    <row r="2328" spans="1:17" x14ac:dyDescent="0.3">
      <c r="A2328">
        <v>5732</v>
      </c>
      <c r="B2328" t="s">
        <v>291</v>
      </c>
      <c r="C2328" t="s">
        <v>292</v>
      </c>
      <c r="D2328" t="s">
        <v>54</v>
      </c>
      <c r="E2328">
        <v>45</v>
      </c>
      <c r="F2328">
        <v>1</v>
      </c>
      <c r="G2328" s="5">
        <v>44152</v>
      </c>
      <c r="H2328" t="s">
        <v>649</v>
      </c>
      <c r="I2328" t="s">
        <v>29</v>
      </c>
      <c r="J2328">
        <v>3</v>
      </c>
      <c r="K2328">
        <v>0.36</v>
      </c>
      <c r="L2328">
        <v>16</v>
      </c>
      <c r="M2328" t="s">
        <v>18</v>
      </c>
      <c r="N2328" s="7">
        <f t="shared" si="108"/>
        <v>45</v>
      </c>
      <c r="O2328">
        <f t="shared" si="109"/>
        <v>-76.5625</v>
      </c>
      <c r="Q2328">
        <f t="shared" si="110"/>
        <v>100</v>
      </c>
    </row>
    <row r="2329" spans="1:17" x14ac:dyDescent="0.3">
      <c r="A2329">
        <v>5801</v>
      </c>
      <c r="B2329" t="s">
        <v>117</v>
      </c>
      <c r="C2329" t="s">
        <v>118</v>
      </c>
      <c r="D2329" t="s">
        <v>27</v>
      </c>
      <c r="E2329">
        <v>78</v>
      </c>
      <c r="F2329">
        <v>3</v>
      </c>
      <c r="G2329" s="5">
        <v>44152</v>
      </c>
      <c r="H2329" t="s">
        <v>699</v>
      </c>
      <c r="I2329" t="s">
        <v>29</v>
      </c>
      <c r="J2329">
        <v>3</v>
      </c>
      <c r="K2329">
        <v>0.48</v>
      </c>
      <c r="L2329">
        <v>18</v>
      </c>
      <c r="M2329" t="s">
        <v>18</v>
      </c>
      <c r="N2329" s="7">
        <f t="shared" si="108"/>
        <v>234</v>
      </c>
      <c r="O2329">
        <f t="shared" si="109"/>
        <v>420</v>
      </c>
      <c r="Q2329">
        <f t="shared" si="110"/>
        <v>33.333333333333329</v>
      </c>
    </row>
    <row r="2330" spans="1:17" x14ac:dyDescent="0.3">
      <c r="A2330">
        <v>5928</v>
      </c>
      <c r="B2330" t="s">
        <v>69</v>
      </c>
      <c r="C2330" t="s">
        <v>70</v>
      </c>
      <c r="D2330" t="s">
        <v>54</v>
      </c>
      <c r="E2330">
        <v>78</v>
      </c>
      <c r="F2330">
        <v>2</v>
      </c>
      <c r="G2330" s="5">
        <v>44152</v>
      </c>
      <c r="H2330" t="s">
        <v>589</v>
      </c>
      <c r="I2330" t="s">
        <v>29</v>
      </c>
      <c r="J2330">
        <v>5</v>
      </c>
      <c r="K2330">
        <v>0.48</v>
      </c>
      <c r="L2330">
        <v>17</v>
      </c>
      <c r="M2330" t="s">
        <v>18</v>
      </c>
      <c r="N2330" s="7">
        <f t="shared" si="108"/>
        <v>156</v>
      </c>
      <c r="O2330">
        <f t="shared" si="109"/>
        <v>-33.333333333333329</v>
      </c>
      <c r="Q2330">
        <f t="shared" si="110"/>
        <v>0</v>
      </c>
    </row>
    <row r="2331" spans="1:17" x14ac:dyDescent="0.3">
      <c r="A2331">
        <v>6051</v>
      </c>
      <c r="B2331" t="s">
        <v>146</v>
      </c>
      <c r="C2331" t="s">
        <v>147</v>
      </c>
      <c r="D2331" t="s">
        <v>27</v>
      </c>
      <c r="E2331">
        <v>55</v>
      </c>
      <c r="F2331">
        <v>2</v>
      </c>
      <c r="G2331" s="5">
        <v>44152</v>
      </c>
      <c r="H2331" t="s">
        <v>502</v>
      </c>
      <c r="I2331" t="s">
        <v>29</v>
      </c>
      <c r="J2331">
        <v>4</v>
      </c>
      <c r="K2331">
        <v>0.33</v>
      </c>
      <c r="L2331">
        <v>20</v>
      </c>
      <c r="M2331" t="s">
        <v>18</v>
      </c>
      <c r="N2331" s="7">
        <f t="shared" si="108"/>
        <v>110</v>
      </c>
      <c r="O2331">
        <f t="shared" si="109"/>
        <v>-29.487179487179489</v>
      </c>
      <c r="Q2331">
        <f t="shared" si="110"/>
        <v>-31.249999999999993</v>
      </c>
    </row>
    <row r="2332" spans="1:17" x14ac:dyDescent="0.3">
      <c r="A2332">
        <v>6168</v>
      </c>
      <c r="B2332" t="s">
        <v>102</v>
      </c>
      <c r="C2332" t="s">
        <v>103</v>
      </c>
      <c r="D2332" t="s">
        <v>21</v>
      </c>
      <c r="E2332">
        <v>39</v>
      </c>
      <c r="F2332">
        <v>1</v>
      </c>
      <c r="G2332" s="5">
        <v>44152</v>
      </c>
      <c r="H2332" t="s">
        <v>256</v>
      </c>
      <c r="I2332" t="s">
        <v>29</v>
      </c>
      <c r="J2332">
        <v>7</v>
      </c>
      <c r="K2332">
        <v>0.33</v>
      </c>
      <c r="L2332">
        <v>20</v>
      </c>
      <c r="M2332" t="s">
        <v>18</v>
      </c>
      <c r="N2332" s="7">
        <f t="shared" si="108"/>
        <v>39</v>
      </c>
      <c r="O2332">
        <f t="shared" si="109"/>
        <v>-64.545454545454547</v>
      </c>
      <c r="Q2332">
        <f t="shared" si="110"/>
        <v>0</v>
      </c>
    </row>
    <row r="2333" spans="1:17" x14ac:dyDescent="0.3">
      <c r="A2333">
        <v>6624</v>
      </c>
      <c r="B2333" t="s">
        <v>412</v>
      </c>
      <c r="C2333" t="s">
        <v>413</v>
      </c>
      <c r="D2333" t="s">
        <v>54</v>
      </c>
      <c r="E2333">
        <v>49</v>
      </c>
      <c r="F2333">
        <v>3</v>
      </c>
      <c r="G2333" s="5">
        <v>44152</v>
      </c>
      <c r="H2333" t="s">
        <v>390</v>
      </c>
      <c r="I2333" t="s">
        <v>29</v>
      </c>
      <c r="J2333">
        <v>7</v>
      </c>
      <c r="K2333">
        <v>0.48</v>
      </c>
      <c r="L2333">
        <v>16</v>
      </c>
      <c r="M2333" t="s">
        <v>18</v>
      </c>
      <c r="N2333" s="7">
        <f t="shared" si="108"/>
        <v>147</v>
      </c>
      <c r="O2333">
        <f t="shared" si="109"/>
        <v>276.92307692307691</v>
      </c>
      <c r="Q2333">
        <f t="shared" si="110"/>
        <v>45.454545454545439</v>
      </c>
    </row>
    <row r="2334" spans="1:17" x14ac:dyDescent="0.3">
      <c r="A2334">
        <v>6772</v>
      </c>
      <c r="B2334" t="s">
        <v>489</v>
      </c>
      <c r="C2334" t="s">
        <v>490</v>
      </c>
      <c r="D2334" t="s">
        <v>54</v>
      </c>
      <c r="E2334">
        <v>24</v>
      </c>
      <c r="F2334">
        <v>1</v>
      </c>
      <c r="G2334" s="5">
        <v>44152</v>
      </c>
      <c r="H2334" t="s">
        <v>305</v>
      </c>
      <c r="I2334" t="s">
        <v>29</v>
      </c>
      <c r="J2334">
        <v>4</v>
      </c>
      <c r="K2334">
        <v>0.48</v>
      </c>
      <c r="L2334">
        <v>19</v>
      </c>
      <c r="M2334" t="s">
        <v>18</v>
      </c>
      <c r="N2334" s="7">
        <f t="shared" si="108"/>
        <v>24</v>
      </c>
      <c r="O2334">
        <f t="shared" si="109"/>
        <v>-83.673469387755105</v>
      </c>
      <c r="Q2334">
        <f t="shared" si="110"/>
        <v>0</v>
      </c>
    </row>
    <row r="2335" spans="1:17" x14ac:dyDescent="0.3">
      <c r="A2335">
        <v>7211</v>
      </c>
      <c r="B2335" t="s">
        <v>56</v>
      </c>
      <c r="C2335" t="s">
        <v>57</v>
      </c>
      <c r="D2335" t="s">
        <v>27</v>
      </c>
      <c r="E2335">
        <v>38</v>
      </c>
      <c r="F2335">
        <v>3</v>
      </c>
      <c r="G2335" s="5">
        <v>44152</v>
      </c>
      <c r="H2335" t="s">
        <v>405</v>
      </c>
      <c r="I2335" t="s">
        <v>29</v>
      </c>
      <c r="J2335">
        <v>7</v>
      </c>
      <c r="K2335">
        <v>0.48</v>
      </c>
      <c r="L2335">
        <v>18</v>
      </c>
      <c r="M2335" t="s">
        <v>18</v>
      </c>
      <c r="N2335" s="7">
        <f t="shared" si="108"/>
        <v>114</v>
      </c>
      <c r="O2335">
        <f t="shared" si="109"/>
        <v>375</v>
      </c>
      <c r="Q2335">
        <f t="shared" si="110"/>
        <v>0</v>
      </c>
    </row>
    <row r="2336" spans="1:17" x14ac:dyDescent="0.3">
      <c r="A2336">
        <v>7431</v>
      </c>
      <c r="B2336" t="s">
        <v>412</v>
      </c>
      <c r="C2336" t="s">
        <v>413</v>
      </c>
      <c r="D2336" t="s">
        <v>27</v>
      </c>
      <c r="E2336">
        <v>30</v>
      </c>
      <c r="F2336">
        <v>1</v>
      </c>
      <c r="G2336" s="5">
        <v>44152</v>
      </c>
      <c r="H2336" t="s">
        <v>594</v>
      </c>
      <c r="I2336" t="s">
        <v>29</v>
      </c>
      <c r="J2336">
        <v>3</v>
      </c>
      <c r="K2336">
        <v>0.48</v>
      </c>
      <c r="L2336">
        <v>19</v>
      </c>
      <c r="M2336" t="s">
        <v>33</v>
      </c>
      <c r="N2336" s="7">
        <f t="shared" si="108"/>
        <v>30</v>
      </c>
      <c r="O2336">
        <f t="shared" si="109"/>
        <v>-73.68421052631578</v>
      </c>
      <c r="Q2336">
        <f t="shared" si="110"/>
        <v>0</v>
      </c>
    </row>
    <row r="2337" spans="1:17" x14ac:dyDescent="0.3">
      <c r="A2337">
        <v>8228</v>
      </c>
      <c r="B2337" t="s">
        <v>146</v>
      </c>
      <c r="C2337" t="s">
        <v>147</v>
      </c>
      <c r="D2337" t="s">
        <v>54</v>
      </c>
      <c r="E2337">
        <v>15</v>
      </c>
      <c r="F2337">
        <v>3</v>
      </c>
      <c r="G2337" s="5">
        <v>44152</v>
      </c>
      <c r="H2337" t="s">
        <v>119</v>
      </c>
      <c r="I2337" t="s">
        <v>29</v>
      </c>
      <c r="J2337">
        <v>4</v>
      </c>
      <c r="K2337">
        <v>0.33</v>
      </c>
      <c r="L2337">
        <v>10</v>
      </c>
      <c r="M2337" t="s">
        <v>33</v>
      </c>
      <c r="N2337" s="7">
        <f t="shared" si="108"/>
        <v>45</v>
      </c>
      <c r="O2337">
        <f t="shared" si="109"/>
        <v>50</v>
      </c>
      <c r="Q2337">
        <f t="shared" si="110"/>
        <v>-31.249999999999993</v>
      </c>
    </row>
    <row r="2338" spans="1:17" x14ac:dyDescent="0.3">
      <c r="A2338">
        <v>8283</v>
      </c>
      <c r="B2338" t="s">
        <v>355</v>
      </c>
      <c r="C2338" t="s">
        <v>356</v>
      </c>
      <c r="D2338" t="s">
        <v>27</v>
      </c>
      <c r="E2338">
        <v>22</v>
      </c>
      <c r="F2338">
        <v>1</v>
      </c>
      <c r="G2338" s="5">
        <v>44152</v>
      </c>
      <c r="H2338" t="s">
        <v>277</v>
      </c>
      <c r="I2338" t="s">
        <v>29</v>
      </c>
      <c r="J2338">
        <v>4</v>
      </c>
      <c r="K2338">
        <v>0.33</v>
      </c>
      <c r="L2338">
        <v>14</v>
      </c>
      <c r="M2338" t="s">
        <v>33</v>
      </c>
      <c r="N2338" s="7">
        <f t="shared" si="108"/>
        <v>22</v>
      </c>
      <c r="O2338">
        <f t="shared" si="109"/>
        <v>-51.111111111111107</v>
      </c>
      <c r="Q2338">
        <f t="shared" si="110"/>
        <v>0</v>
      </c>
    </row>
    <row r="2339" spans="1:17" x14ac:dyDescent="0.3">
      <c r="A2339">
        <v>8294</v>
      </c>
      <c r="B2339" t="s">
        <v>96</v>
      </c>
      <c r="C2339" t="s">
        <v>97</v>
      </c>
      <c r="D2339" t="s">
        <v>54</v>
      </c>
      <c r="E2339">
        <v>34</v>
      </c>
      <c r="F2339">
        <v>3</v>
      </c>
      <c r="G2339" s="5">
        <v>44152</v>
      </c>
      <c r="H2339" t="s">
        <v>1083</v>
      </c>
      <c r="I2339" t="s">
        <v>29</v>
      </c>
      <c r="J2339">
        <v>5</v>
      </c>
      <c r="K2339">
        <v>0.48</v>
      </c>
      <c r="L2339">
        <v>9</v>
      </c>
      <c r="M2339" t="s">
        <v>33</v>
      </c>
      <c r="N2339" s="7">
        <f t="shared" si="108"/>
        <v>102</v>
      </c>
      <c r="O2339">
        <f t="shared" si="109"/>
        <v>363.63636363636363</v>
      </c>
      <c r="Q2339">
        <f t="shared" si="110"/>
        <v>45.454545454545439</v>
      </c>
    </row>
    <row r="2340" spans="1:17" x14ac:dyDescent="0.3">
      <c r="A2340">
        <v>8428</v>
      </c>
      <c r="B2340" t="s">
        <v>148</v>
      </c>
      <c r="C2340" t="s">
        <v>149</v>
      </c>
      <c r="D2340" t="s">
        <v>54</v>
      </c>
      <c r="E2340">
        <v>27</v>
      </c>
      <c r="F2340">
        <v>3</v>
      </c>
      <c r="G2340" s="5">
        <v>44152</v>
      </c>
      <c r="H2340" t="s">
        <v>497</v>
      </c>
      <c r="I2340" t="s">
        <v>29</v>
      </c>
      <c r="J2340">
        <v>7</v>
      </c>
      <c r="K2340">
        <v>0.33</v>
      </c>
      <c r="L2340">
        <v>11</v>
      </c>
      <c r="M2340" t="s">
        <v>33</v>
      </c>
      <c r="N2340" s="7">
        <f t="shared" si="108"/>
        <v>81</v>
      </c>
      <c r="O2340">
        <f t="shared" si="109"/>
        <v>-20.588235294117645</v>
      </c>
      <c r="Q2340">
        <f t="shared" si="110"/>
        <v>-31.249999999999993</v>
      </c>
    </row>
    <row r="2341" spans="1:17" x14ac:dyDescent="0.3">
      <c r="A2341">
        <v>8448</v>
      </c>
      <c r="B2341" t="s">
        <v>183</v>
      </c>
      <c r="C2341" t="s">
        <v>184</v>
      </c>
      <c r="D2341" t="s">
        <v>54</v>
      </c>
      <c r="E2341">
        <v>26</v>
      </c>
      <c r="F2341">
        <v>1</v>
      </c>
      <c r="G2341" s="5">
        <v>44152</v>
      </c>
      <c r="H2341" t="s">
        <v>1071</v>
      </c>
      <c r="I2341" t="s">
        <v>29</v>
      </c>
      <c r="J2341">
        <v>6</v>
      </c>
      <c r="K2341">
        <v>0.33</v>
      </c>
      <c r="L2341">
        <v>8</v>
      </c>
      <c r="M2341" t="s">
        <v>33</v>
      </c>
      <c r="N2341" s="7">
        <f t="shared" si="108"/>
        <v>26</v>
      </c>
      <c r="O2341">
        <f t="shared" si="109"/>
        <v>-67.901234567901241</v>
      </c>
      <c r="Q2341">
        <f t="shared" si="110"/>
        <v>0</v>
      </c>
    </row>
    <row r="2342" spans="1:17" x14ac:dyDescent="0.3">
      <c r="A2342">
        <v>8662</v>
      </c>
      <c r="B2342" t="s">
        <v>96</v>
      </c>
      <c r="C2342" t="s">
        <v>97</v>
      </c>
      <c r="D2342" t="s">
        <v>54</v>
      </c>
      <c r="E2342">
        <v>59</v>
      </c>
      <c r="F2342">
        <v>3</v>
      </c>
      <c r="G2342" s="5">
        <v>44152</v>
      </c>
      <c r="H2342" t="s">
        <v>1017</v>
      </c>
      <c r="I2342" t="s">
        <v>23</v>
      </c>
      <c r="J2342">
        <v>5</v>
      </c>
      <c r="K2342">
        <v>0.48</v>
      </c>
      <c r="L2342">
        <v>6</v>
      </c>
      <c r="M2342" t="s">
        <v>33</v>
      </c>
      <c r="N2342" s="7">
        <f t="shared" si="108"/>
        <v>177</v>
      </c>
      <c r="O2342">
        <f t="shared" si="109"/>
        <v>580.76923076923072</v>
      </c>
      <c r="Q2342">
        <f t="shared" si="110"/>
        <v>45.454545454545439</v>
      </c>
    </row>
    <row r="2343" spans="1:17" x14ac:dyDescent="0.3">
      <c r="A2343">
        <v>9263</v>
      </c>
      <c r="B2343" t="s">
        <v>252</v>
      </c>
      <c r="C2343" t="s">
        <v>187</v>
      </c>
      <c r="D2343" t="s">
        <v>27</v>
      </c>
      <c r="E2343">
        <v>32</v>
      </c>
      <c r="F2343">
        <v>2</v>
      </c>
      <c r="G2343" s="5">
        <v>44152</v>
      </c>
      <c r="H2343" t="s">
        <v>1202</v>
      </c>
      <c r="I2343" t="s">
        <v>23</v>
      </c>
      <c r="J2343">
        <v>7</v>
      </c>
      <c r="K2343">
        <v>0.33</v>
      </c>
      <c r="L2343">
        <v>14</v>
      </c>
      <c r="M2343" t="s">
        <v>33</v>
      </c>
      <c r="N2343" s="7">
        <f t="shared" si="108"/>
        <v>64</v>
      </c>
      <c r="O2343">
        <f t="shared" si="109"/>
        <v>-63.841807909604519</v>
      </c>
      <c r="Q2343">
        <f t="shared" si="110"/>
        <v>-31.249999999999993</v>
      </c>
    </row>
    <row r="2344" spans="1:17" x14ac:dyDescent="0.3">
      <c r="A2344">
        <v>9369</v>
      </c>
      <c r="B2344" t="s">
        <v>355</v>
      </c>
      <c r="C2344" t="s">
        <v>356</v>
      </c>
      <c r="D2344" t="s">
        <v>27</v>
      </c>
      <c r="E2344">
        <v>68</v>
      </c>
      <c r="F2344">
        <v>1</v>
      </c>
      <c r="G2344" s="5">
        <v>44152</v>
      </c>
      <c r="H2344" t="s">
        <v>1208</v>
      </c>
      <c r="I2344" t="s">
        <v>23</v>
      </c>
      <c r="J2344">
        <v>5</v>
      </c>
      <c r="K2344">
        <v>0.33</v>
      </c>
      <c r="L2344">
        <v>9</v>
      </c>
      <c r="M2344" t="s">
        <v>33</v>
      </c>
      <c r="N2344" s="7">
        <f t="shared" si="108"/>
        <v>68</v>
      </c>
      <c r="O2344">
        <f t="shared" si="109"/>
        <v>6.25</v>
      </c>
      <c r="Q2344">
        <f t="shared" si="110"/>
        <v>0</v>
      </c>
    </row>
    <row r="2345" spans="1:17" x14ac:dyDescent="0.3">
      <c r="A2345">
        <v>9641</v>
      </c>
      <c r="B2345" t="s">
        <v>56</v>
      </c>
      <c r="C2345" t="s">
        <v>57</v>
      </c>
      <c r="D2345" t="s">
        <v>27</v>
      </c>
      <c r="E2345">
        <v>17</v>
      </c>
      <c r="F2345">
        <v>1</v>
      </c>
      <c r="G2345" s="5">
        <v>44152</v>
      </c>
      <c r="H2345" t="s">
        <v>863</v>
      </c>
      <c r="I2345" t="s">
        <v>23</v>
      </c>
      <c r="J2345">
        <v>6</v>
      </c>
      <c r="K2345">
        <v>0.48</v>
      </c>
      <c r="L2345">
        <v>12</v>
      </c>
      <c r="M2345" t="s">
        <v>33</v>
      </c>
      <c r="N2345" s="7">
        <f t="shared" si="108"/>
        <v>17</v>
      </c>
      <c r="O2345">
        <f t="shared" si="109"/>
        <v>-75</v>
      </c>
      <c r="Q2345">
        <f t="shared" si="110"/>
        <v>45.454545454545439</v>
      </c>
    </row>
    <row r="2346" spans="1:17" x14ac:dyDescent="0.3">
      <c r="A2346">
        <v>2513</v>
      </c>
      <c r="B2346" t="s">
        <v>205</v>
      </c>
      <c r="C2346" t="s">
        <v>206</v>
      </c>
      <c r="D2346" t="s">
        <v>27</v>
      </c>
      <c r="E2346">
        <v>64</v>
      </c>
      <c r="F2346">
        <v>1</v>
      </c>
      <c r="G2346" s="5">
        <v>44153</v>
      </c>
      <c r="H2346" t="s">
        <v>227</v>
      </c>
      <c r="I2346" t="s">
        <v>17</v>
      </c>
      <c r="J2346">
        <v>8</v>
      </c>
      <c r="K2346">
        <v>0.33</v>
      </c>
      <c r="L2346">
        <v>17</v>
      </c>
      <c r="M2346" t="s">
        <v>18</v>
      </c>
      <c r="N2346" s="7">
        <f t="shared" si="108"/>
        <v>64</v>
      </c>
      <c r="O2346">
        <f t="shared" si="109"/>
        <v>276.47058823529409</v>
      </c>
      <c r="Q2346">
        <f t="shared" si="110"/>
        <v>-31.249999999999993</v>
      </c>
    </row>
    <row r="2347" spans="1:17" x14ac:dyDescent="0.3">
      <c r="A2347">
        <v>3117</v>
      </c>
      <c r="B2347" t="s">
        <v>180</v>
      </c>
      <c r="C2347" t="s">
        <v>181</v>
      </c>
      <c r="D2347" t="s">
        <v>27</v>
      </c>
      <c r="E2347">
        <v>28</v>
      </c>
      <c r="F2347">
        <v>1</v>
      </c>
      <c r="G2347" s="5">
        <v>44153</v>
      </c>
      <c r="H2347" t="s">
        <v>572</v>
      </c>
      <c r="I2347" t="s">
        <v>17</v>
      </c>
      <c r="J2347">
        <v>7</v>
      </c>
      <c r="K2347">
        <v>0.48</v>
      </c>
      <c r="L2347">
        <v>19</v>
      </c>
      <c r="M2347" t="s">
        <v>18</v>
      </c>
      <c r="N2347" s="7">
        <f t="shared" si="108"/>
        <v>28</v>
      </c>
      <c r="O2347">
        <f t="shared" si="109"/>
        <v>-56.25</v>
      </c>
      <c r="Q2347">
        <f t="shared" si="110"/>
        <v>45.454545454545439</v>
      </c>
    </row>
    <row r="2348" spans="1:17" x14ac:dyDescent="0.3">
      <c r="A2348">
        <v>3277</v>
      </c>
      <c r="B2348" t="s">
        <v>120</v>
      </c>
      <c r="C2348" t="s">
        <v>121</v>
      </c>
      <c r="D2348" t="s">
        <v>27</v>
      </c>
      <c r="E2348">
        <v>60</v>
      </c>
      <c r="F2348">
        <v>1</v>
      </c>
      <c r="G2348" s="5">
        <v>44153</v>
      </c>
      <c r="H2348" t="s">
        <v>665</v>
      </c>
      <c r="I2348" t="s">
        <v>17</v>
      </c>
      <c r="J2348">
        <v>6</v>
      </c>
      <c r="K2348">
        <v>0.33</v>
      </c>
      <c r="L2348">
        <v>14</v>
      </c>
      <c r="M2348" t="s">
        <v>18</v>
      </c>
      <c r="N2348" s="7">
        <f t="shared" si="108"/>
        <v>60</v>
      </c>
      <c r="O2348">
        <f t="shared" si="109"/>
        <v>114.28571428571428</v>
      </c>
      <c r="Q2348">
        <f t="shared" si="110"/>
        <v>-31.249999999999993</v>
      </c>
    </row>
    <row r="2349" spans="1:17" x14ac:dyDescent="0.3">
      <c r="A2349">
        <v>5299</v>
      </c>
      <c r="B2349" t="s">
        <v>117</v>
      </c>
      <c r="C2349" t="s">
        <v>118</v>
      </c>
      <c r="D2349" t="s">
        <v>27</v>
      </c>
      <c r="E2349">
        <v>24</v>
      </c>
      <c r="F2349">
        <v>2</v>
      </c>
      <c r="G2349" s="5">
        <v>44153</v>
      </c>
      <c r="H2349" t="s">
        <v>322</v>
      </c>
      <c r="I2349" t="s">
        <v>29</v>
      </c>
      <c r="J2349">
        <v>3</v>
      </c>
      <c r="K2349">
        <v>0.48</v>
      </c>
      <c r="L2349">
        <v>19</v>
      </c>
      <c r="M2349" t="s">
        <v>18</v>
      </c>
      <c r="N2349" s="7">
        <f t="shared" si="108"/>
        <v>48</v>
      </c>
      <c r="O2349">
        <f t="shared" si="109"/>
        <v>-20</v>
      </c>
      <c r="Q2349">
        <f t="shared" si="110"/>
        <v>45.454545454545439</v>
      </c>
    </row>
    <row r="2350" spans="1:17" x14ac:dyDescent="0.3">
      <c r="A2350">
        <v>5435</v>
      </c>
      <c r="B2350" t="s">
        <v>212</v>
      </c>
      <c r="C2350" t="s">
        <v>213</v>
      </c>
      <c r="D2350" t="s">
        <v>27</v>
      </c>
      <c r="E2350">
        <v>28</v>
      </c>
      <c r="F2350">
        <v>3</v>
      </c>
      <c r="G2350" s="5">
        <v>44153</v>
      </c>
      <c r="H2350" t="s">
        <v>318</v>
      </c>
      <c r="I2350" t="s">
        <v>29</v>
      </c>
      <c r="J2350">
        <v>4</v>
      </c>
      <c r="K2350">
        <v>0.33</v>
      </c>
      <c r="L2350">
        <v>18</v>
      </c>
      <c r="M2350" t="s">
        <v>18</v>
      </c>
      <c r="N2350" s="7">
        <f t="shared" si="108"/>
        <v>84</v>
      </c>
      <c r="O2350">
        <f t="shared" si="109"/>
        <v>75</v>
      </c>
      <c r="Q2350">
        <f t="shared" si="110"/>
        <v>-31.249999999999993</v>
      </c>
    </row>
    <row r="2351" spans="1:17" x14ac:dyDescent="0.3">
      <c r="A2351">
        <v>5475</v>
      </c>
      <c r="B2351" t="s">
        <v>231</v>
      </c>
      <c r="C2351" t="s">
        <v>232</v>
      </c>
      <c r="D2351" t="s">
        <v>27</v>
      </c>
      <c r="E2351">
        <v>19</v>
      </c>
      <c r="F2351">
        <v>2</v>
      </c>
      <c r="G2351" s="5">
        <v>44153</v>
      </c>
      <c r="H2351" t="s">
        <v>414</v>
      </c>
      <c r="I2351" t="s">
        <v>29</v>
      </c>
      <c r="J2351">
        <v>3</v>
      </c>
      <c r="K2351">
        <v>0.48</v>
      </c>
      <c r="L2351">
        <v>16</v>
      </c>
      <c r="M2351" t="s">
        <v>18</v>
      </c>
      <c r="N2351" s="7">
        <f t="shared" si="108"/>
        <v>38</v>
      </c>
      <c r="O2351">
        <f t="shared" si="109"/>
        <v>-54.761904761904766</v>
      </c>
      <c r="Q2351">
        <f t="shared" si="110"/>
        <v>45.454545454545439</v>
      </c>
    </row>
    <row r="2352" spans="1:17" x14ac:dyDescent="0.3">
      <c r="A2352">
        <v>5576</v>
      </c>
      <c r="B2352" t="s">
        <v>143</v>
      </c>
      <c r="C2352" t="s">
        <v>144</v>
      </c>
      <c r="D2352" t="s">
        <v>54</v>
      </c>
      <c r="E2352">
        <v>78</v>
      </c>
      <c r="F2352">
        <v>3</v>
      </c>
      <c r="G2352" s="5">
        <v>44153</v>
      </c>
      <c r="H2352" t="s">
        <v>494</v>
      </c>
      <c r="I2352" t="s">
        <v>29</v>
      </c>
      <c r="J2352">
        <v>3</v>
      </c>
      <c r="K2352">
        <v>0.48</v>
      </c>
      <c r="L2352">
        <v>15</v>
      </c>
      <c r="M2352" t="s">
        <v>18</v>
      </c>
      <c r="N2352" s="7">
        <f t="shared" si="108"/>
        <v>234</v>
      </c>
      <c r="O2352">
        <f t="shared" si="109"/>
        <v>515.78947368421052</v>
      </c>
      <c r="Q2352">
        <f t="shared" si="110"/>
        <v>0</v>
      </c>
    </row>
    <row r="2353" spans="1:17" x14ac:dyDescent="0.3">
      <c r="A2353">
        <v>5591</v>
      </c>
      <c r="B2353" t="s">
        <v>443</v>
      </c>
      <c r="C2353" t="s">
        <v>444</v>
      </c>
      <c r="D2353" t="s">
        <v>27</v>
      </c>
      <c r="E2353">
        <v>62</v>
      </c>
      <c r="F2353">
        <v>2</v>
      </c>
      <c r="G2353" s="5">
        <v>44153</v>
      </c>
      <c r="H2353" t="s">
        <v>486</v>
      </c>
      <c r="I2353" t="s">
        <v>29</v>
      </c>
      <c r="J2353">
        <v>7</v>
      </c>
      <c r="K2353">
        <v>0.33</v>
      </c>
      <c r="L2353">
        <v>17</v>
      </c>
      <c r="M2353" t="s">
        <v>18</v>
      </c>
      <c r="N2353" s="7">
        <f t="shared" si="108"/>
        <v>124</v>
      </c>
      <c r="O2353">
        <f t="shared" si="109"/>
        <v>-47.008547008547005</v>
      </c>
      <c r="Q2353">
        <f t="shared" si="110"/>
        <v>-31.249999999999993</v>
      </c>
    </row>
    <row r="2354" spans="1:17" x14ac:dyDescent="0.3">
      <c r="A2354">
        <v>5922</v>
      </c>
      <c r="B2354" t="s">
        <v>332</v>
      </c>
      <c r="C2354" t="s">
        <v>333</v>
      </c>
      <c r="D2354" t="s">
        <v>54</v>
      </c>
      <c r="E2354">
        <v>74</v>
      </c>
      <c r="F2354">
        <v>3</v>
      </c>
      <c r="G2354" s="5">
        <v>44153</v>
      </c>
      <c r="H2354" t="s">
        <v>468</v>
      </c>
      <c r="I2354" t="s">
        <v>29</v>
      </c>
      <c r="J2354">
        <v>5</v>
      </c>
      <c r="K2354">
        <v>0.33</v>
      </c>
      <c r="L2354">
        <v>17</v>
      </c>
      <c r="M2354" t="s">
        <v>18</v>
      </c>
      <c r="N2354" s="7">
        <f t="shared" si="108"/>
        <v>222</v>
      </c>
      <c r="O2354">
        <f t="shared" si="109"/>
        <v>79.032258064516128</v>
      </c>
      <c r="Q2354">
        <f t="shared" si="110"/>
        <v>0</v>
      </c>
    </row>
    <row r="2355" spans="1:17" x14ac:dyDescent="0.3">
      <c r="A2355">
        <v>6040</v>
      </c>
      <c r="B2355" t="s">
        <v>489</v>
      </c>
      <c r="C2355" t="s">
        <v>490</v>
      </c>
      <c r="D2355" t="s">
        <v>54</v>
      </c>
      <c r="E2355">
        <v>20</v>
      </c>
      <c r="F2355">
        <v>2</v>
      </c>
      <c r="G2355" s="5">
        <v>44153</v>
      </c>
      <c r="H2355" t="s">
        <v>502</v>
      </c>
      <c r="I2355" t="s">
        <v>29</v>
      </c>
      <c r="J2355">
        <v>5</v>
      </c>
      <c r="K2355">
        <v>0.48</v>
      </c>
      <c r="L2355">
        <v>20</v>
      </c>
      <c r="M2355" t="s">
        <v>18</v>
      </c>
      <c r="N2355" s="7">
        <f t="shared" si="108"/>
        <v>40</v>
      </c>
      <c r="O2355">
        <f t="shared" si="109"/>
        <v>-81.981981981981974</v>
      </c>
      <c r="Q2355">
        <f t="shared" si="110"/>
        <v>45.454545454545439</v>
      </c>
    </row>
    <row r="2356" spans="1:17" x14ac:dyDescent="0.3">
      <c r="A2356">
        <v>6076</v>
      </c>
      <c r="B2356" t="s">
        <v>50</v>
      </c>
      <c r="C2356" t="s">
        <v>51</v>
      </c>
      <c r="D2356" t="s">
        <v>54</v>
      </c>
      <c r="E2356">
        <v>83</v>
      </c>
      <c r="F2356">
        <v>3</v>
      </c>
      <c r="G2356" s="5">
        <v>44153</v>
      </c>
      <c r="H2356" t="s">
        <v>58</v>
      </c>
      <c r="I2356" t="s">
        <v>29</v>
      </c>
      <c r="J2356">
        <v>5</v>
      </c>
      <c r="K2356">
        <v>0.33</v>
      </c>
      <c r="L2356">
        <v>17</v>
      </c>
      <c r="M2356" t="s">
        <v>18</v>
      </c>
      <c r="N2356" s="7">
        <f t="shared" si="108"/>
        <v>249</v>
      </c>
      <c r="O2356">
        <f t="shared" si="109"/>
        <v>522.5</v>
      </c>
      <c r="Q2356">
        <f t="shared" si="110"/>
        <v>-31.249999999999993</v>
      </c>
    </row>
    <row r="2357" spans="1:17" x14ac:dyDescent="0.3">
      <c r="A2357">
        <v>6503</v>
      </c>
      <c r="B2357" t="s">
        <v>102</v>
      </c>
      <c r="C2357" t="s">
        <v>103</v>
      </c>
      <c r="D2357" t="s">
        <v>27</v>
      </c>
      <c r="E2357">
        <v>85</v>
      </c>
      <c r="F2357">
        <v>3</v>
      </c>
      <c r="G2357" s="5">
        <v>44153</v>
      </c>
      <c r="H2357" t="s">
        <v>769</v>
      </c>
      <c r="I2357" t="s">
        <v>29</v>
      </c>
      <c r="J2357">
        <v>7</v>
      </c>
      <c r="K2357">
        <v>0.33</v>
      </c>
      <c r="L2357">
        <v>15</v>
      </c>
      <c r="M2357" t="s">
        <v>18</v>
      </c>
      <c r="N2357" s="7">
        <f t="shared" si="108"/>
        <v>255</v>
      </c>
      <c r="O2357">
        <f t="shared" si="109"/>
        <v>2.4096385542168677</v>
      </c>
      <c r="Q2357">
        <f t="shared" si="110"/>
        <v>0</v>
      </c>
    </row>
    <row r="2358" spans="1:17" x14ac:dyDescent="0.3">
      <c r="A2358">
        <v>6819</v>
      </c>
      <c r="B2358" t="s">
        <v>13</v>
      </c>
      <c r="C2358" t="s">
        <v>14</v>
      </c>
      <c r="D2358" t="s">
        <v>27</v>
      </c>
      <c r="E2358">
        <v>67</v>
      </c>
      <c r="F2358">
        <v>3</v>
      </c>
      <c r="G2358" s="5">
        <v>44153</v>
      </c>
      <c r="H2358" t="s">
        <v>684</v>
      </c>
      <c r="I2358" t="s">
        <v>29</v>
      </c>
      <c r="J2358">
        <v>3</v>
      </c>
      <c r="K2358">
        <v>0.36</v>
      </c>
      <c r="L2358">
        <v>16</v>
      </c>
      <c r="M2358" t="s">
        <v>18</v>
      </c>
      <c r="N2358" s="7">
        <f t="shared" si="108"/>
        <v>201</v>
      </c>
      <c r="O2358">
        <f t="shared" si="109"/>
        <v>-21.176470588235293</v>
      </c>
      <c r="Q2358">
        <f t="shared" si="110"/>
        <v>9.0909090909090811</v>
      </c>
    </row>
    <row r="2359" spans="1:17" x14ac:dyDescent="0.3">
      <c r="A2359">
        <v>7065</v>
      </c>
      <c r="B2359" t="s">
        <v>252</v>
      </c>
      <c r="C2359" t="s">
        <v>187</v>
      </c>
      <c r="D2359" t="s">
        <v>27</v>
      </c>
      <c r="E2359">
        <v>54</v>
      </c>
      <c r="F2359">
        <v>2</v>
      </c>
      <c r="G2359" s="5">
        <v>44153</v>
      </c>
      <c r="H2359" t="s">
        <v>1154</v>
      </c>
      <c r="I2359" t="s">
        <v>29</v>
      </c>
      <c r="J2359">
        <v>3</v>
      </c>
      <c r="K2359">
        <v>0.33</v>
      </c>
      <c r="L2359">
        <v>20</v>
      </c>
      <c r="M2359" t="s">
        <v>18</v>
      </c>
      <c r="N2359" s="7">
        <f t="shared" si="108"/>
        <v>108</v>
      </c>
      <c r="O2359">
        <f t="shared" si="109"/>
        <v>-46.268656716417908</v>
      </c>
      <c r="Q2359">
        <f t="shared" si="110"/>
        <v>-8.333333333333325</v>
      </c>
    </row>
    <row r="2360" spans="1:17" x14ac:dyDescent="0.3">
      <c r="A2360">
        <v>7098</v>
      </c>
      <c r="B2360" t="s">
        <v>412</v>
      </c>
      <c r="C2360" t="s">
        <v>413</v>
      </c>
      <c r="D2360" t="s">
        <v>54</v>
      </c>
      <c r="E2360">
        <v>64</v>
      </c>
      <c r="F2360">
        <v>3</v>
      </c>
      <c r="G2360" s="5">
        <v>44153</v>
      </c>
      <c r="H2360" t="s">
        <v>535</v>
      </c>
      <c r="I2360" t="s">
        <v>29</v>
      </c>
      <c r="J2360">
        <v>6</v>
      </c>
      <c r="K2360">
        <v>0.48</v>
      </c>
      <c r="L2360">
        <v>19</v>
      </c>
      <c r="M2360" t="s">
        <v>18</v>
      </c>
      <c r="N2360" s="7">
        <f t="shared" si="108"/>
        <v>192</v>
      </c>
      <c r="O2360">
        <f t="shared" si="109"/>
        <v>77.777777777777786</v>
      </c>
      <c r="Q2360">
        <f t="shared" si="110"/>
        <v>45.454545454545439</v>
      </c>
    </row>
    <row r="2361" spans="1:17" x14ac:dyDescent="0.3">
      <c r="A2361">
        <v>7155</v>
      </c>
      <c r="B2361" t="s">
        <v>96</v>
      </c>
      <c r="C2361" t="s">
        <v>97</v>
      </c>
      <c r="D2361" t="s">
        <v>27</v>
      </c>
      <c r="E2361">
        <v>46</v>
      </c>
      <c r="F2361">
        <v>3</v>
      </c>
      <c r="G2361" s="5">
        <v>44153</v>
      </c>
      <c r="H2361" t="s">
        <v>192</v>
      </c>
      <c r="I2361" t="s">
        <v>29</v>
      </c>
      <c r="J2361">
        <v>3</v>
      </c>
      <c r="K2361">
        <v>0.48</v>
      </c>
      <c r="L2361">
        <v>15</v>
      </c>
      <c r="M2361" t="s">
        <v>18</v>
      </c>
      <c r="N2361" s="7">
        <f t="shared" si="108"/>
        <v>138</v>
      </c>
      <c r="O2361">
        <f t="shared" si="109"/>
        <v>-28.125</v>
      </c>
      <c r="Q2361">
        <f t="shared" si="110"/>
        <v>0</v>
      </c>
    </row>
    <row r="2362" spans="1:17" x14ac:dyDescent="0.3">
      <c r="A2362">
        <v>7159</v>
      </c>
      <c r="B2362" t="s">
        <v>102</v>
      </c>
      <c r="C2362" t="s">
        <v>103</v>
      </c>
      <c r="D2362" t="s">
        <v>27</v>
      </c>
      <c r="E2362">
        <v>43</v>
      </c>
      <c r="F2362">
        <v>3</v>
      </c>
      <c r="G2362" s="5">
        <v>44153</v>
      </c>
      <c r="H2362" t="s">
        <v>491</v>
      </c>
      <c r="I2362" t="s">
        <v>29</v>
      </c>
      <c r="J2362">
        <v>7</v>
      </c>
      <c r="K2362">
        <v>0.33</v>
      </c>
      <c r="L2362">
        <v>15</v>
      </c>
      <c r="M2362" t="s">
        <v>18</v>
      </c>
      <c r="N2362" s="7">
        <f t="shared" si="108"/>
        <v>129</v>
      </c>
      <c r="O2362">
        <f t="shared" si="109"/>
        <v>-6.5217391304347823</v>
      </c>
      <c r="Q2362">
        <f t="shared" si="110"/>
        <v>-31.249999999999993</v>
      </c>
    </row>
    <row r="2363" spans="1:17" x14ac:dyDescent="0.3">
      <c r="A2363">
        <v>7491</v>
      </c>
      <c r="B2363" t="s">
        <v>311</v>
      </c>
      <c r="C2363" t="s">
        <v>312</v>
      </c>
      <c r="D2363" t="s">
        <v>27</v>
      </c>
      <c r="E2363">
        <v>77</v>
      </c>
      <c r="F2363">
        <v>1</v>
      </c>
      <c r="G2363" s="5">
        <v>44153</v>
      </c>
      <c r="H2363" t="s">
        <v>877</v>
      </c>
      <c r="I2363" t="s">
        <v>29</v>
      </c>
      <c r="J2363">
        <v>5</v>
      </c>
      <c r="K2363">
        <v>0.21</v>
      </c>
      <c r="L2363">
        <v>16</v>
      </c>
      <c r="M2363" t="s">
        <v>33</v>
      </c>
      <c r="N2363" s="7">
        <f t="shared" si="108"/>
        <v>77</v>
      </c>
      <c r="O2363">
        <f t="shared" si="109"/>
        <v>-40.310077519379846</v>
      </c>
      <c r="Q2363">
        <f t="shared" si="110"/>
        <v>-36.363636363636367</v>
      </c>
    </row>
    <row r="2364" spans="1:17" x14ac:dyDescent="0.3">
      <c r="A2364">
        <v>7506</v>
      </c>
      <c r="B2364" t="s">
        <v>500</v>
      </c>
      <c r="C2364" t="s">
        <v>321</v>
      </c>
      <c r="D2364" t="s">
        <v>54</v>
      </c>
      <c r="E2364">
        <v>34</v>
      </c>
      <c r="F2364">
        <v>2</v>
      </c>
      <c r="G2364" s="5">
        <v>44153</v>
      </c>
      <c r="H2364" t="s">
        <v>357</v>
      </c>
      <c r="I2364" t="s">
        <v>29</v>
      </c>
      <c r="J2364">
        <v>3</v>
      </c>
      <c r="K2364">
        <v>0.33</v>
      </c>
      <c r="L2364">
        <v>16</v>
      </c>
      <c r="M2364" t="s">
        <v>33</v>
      </c>
      <c r="N2364" s="7">
        <f t="shared" si="108"/>
        <v>68</v>
      </c>
      <c r="O2364">
        <f t="shared" si="109"/>
        <v>-11.688311688311687</v>
      </c>
      <c r="Q2364">
        <f t="shared" si="110"/>
        <v>57.142857142857153</v>
      </c>
    </row>
    <row r="2365" spans="1:17" x14ac:dyDescent="0.3">
      <c r="A2365">
        <v>7925</v>
      </c>
      <c r="B2365" t="s">
        <v>261</v>
      </c>
      <c r="C2365" t="s">
        <v>262</v>
      </c>
      <c r="D2365" t="s">
        <v>27</v>
      </c>
      <c r="E2365">
        <v>40</v>
      </c>
      <c r="F2365">
        <v>3</v>
      </c>
      <c r="G2365" s="5">
        <v>44153</v>
      </c>
      <c r="H2365" t="s">
        <v>715</v>
      </c>
      <c r="I2365" t="s">
        <v>29</v>
      </c>
      <c r="J2365">
        <v>5</v>
      </c>
      <c r="K2365">
        <v>0.48</v>
      </c>
      <c r="L2365">
        <v>17</v>
      </c>
      <c r="M2365" t="s">
        <v>33</v>
      </c>
      <c r="N2365" s="7">
        <f t="shared" si="108"/>
        <v>120</v>
      </c>
      <c r="O2365">
        <f t="shared" si="109"/>
        <v>76.470588235294116</v>
      </c>
      <c r="Q2365">
        <f t="shared" si="110"/>
        <v>45.454545454545439</v>
      </c>
    </row>
    <row r="2366" spans="1:17" x14ac:dyDescent="0.3">
      <c r="A2366">
        <v>8503</v>
      </c>
      <c r="B2366" t="s">
        <v>13</v>
      </c>
      <c r="C2366" t="s">
        <v>14</v>
      </c>
      <c r="D2366" t="s">
        <v>27</v>
      </c>
      <c r="E2366">
        <v>62</v>
      </c>
      <c r="F2366">
        <v>1</v>
      </c>
      <c r="G2366" s="5">
        <v>44153</v>
      </c>
      <c r="H2366" t="s">
        <v>523</v>
      </c>
      <c r="I2366" t="s">
        <v>29</v>
      </c>
      <c r="J2366">
        <v>4</v>
      </c>
      <c r="K2366">
        <v>0.48</v>
      </c>
      <c r="L2366">
        <v>14</v>
      </c>
      <c r="M2366" t="s">
        <v>33</v>
      </c>
      <c r="N2366" s="7">
        <f t="shared" si="108"/>
        <v>62</v>
      </c>
      <c r="O2366">
        <f t="shared" si="109"/>
        <v>-48.333333333333336</v>
      </c>
      <c r="Q2366">
        <f t="shared" si="110"/>
        <v>0</v>
      </c>
    </row>
    <row r="2367" spans="1:17" x14ac:dyDescent="0.3">
      <c r="A2367">
        <v>8738</v>
      </c>
      <c r="B2367" t="s">
        <v>130</v>
      </c>
      <c r="C2367" t="s">
        <v>131</v>
      </c>
      <c r="D2367" t="s">
        <v>54</v>
      </c>
      <c r="E2367">
        <v>20</v>
      </c>
      <c r="F2367">
        <v>2</v>
      </c>
      <c r="G2367" s="5">
        <v>44153</v>
      </c>
      <c r="H2367" t="s">
        <v>890</v>
      </c>
      <c r="I2367" t="s">
        <v>23</v>
      </c>
      <c r="J2367">
        <v>7</v>
      </c>
      <c r="K2367">
        <v>0.48</v>
      </c>
      <c r="L2367">
        <v>6</v>
      </c>
      <c r="M2367" t="s">
        <v>33</v>
      </c>
      <c r="N2367" s="7">
        <f t="shared" si="108"/>
        <v>40</v>
      </c>
      <c r="O2367">
        <f t="shared" si="109"/>
        <v>-35.483870967741936</v>
      </c>
      <c r="Q2367">
        <f t="shared" si="110"/>
        <v>0</v>
      </c>
    </row>
    <row r="2368" spans="1:17" x14ac:dyDescent="0.3">
      <c r="A2368">
        <v>2196</v>
      </c>
      <c r="B2368" t="s">
        <v>273</v>
      </c>
      <c r="C2368" t="s">
        <v>274</v>
      </c>
      <c r="D2368" t="s">
        <v>54</v>
      </c>
      <c r="E2368">
        <v>77</v>
      </c>
      <c r="F2368">
        <v>1</v>
      </c>
      <c r="G2368" s="5">
        <v>44154</v>
      </c>
      <c r="H2368" t="s">
        <v>1076</v>
      </c>
      <c r="I2368" t="s">
        <v>17</v>
      </c>
      <c r="J2368">
        <v>7</v>
      </c>
      <c r="K2368">
        <v>0.33</v>
      </c>
      <c r="L2368">
        <v>8</v>
      </c>
      <c r="M2368" t="s">
        <v>24</v>
      </c>
      <c r="N2368" s="7">
        <f t="shared" si="108"/>
        <v>77</v>
      </c>
      <c r="O2368">
        <f t="shared" si="109"/>
        <v>92.5</v>
      </c>
      <c r="Q2368">
        <f t="shared" si="110"/>
        <v>-31.249999999999993</v>
      </c>
    </row>
    <row r="2369" spans="1:17" x14ac:dyDescent="0.3">
      <c r="A2369">
        <v>3362</v>
      </c>
      <c r="B2369" t="s">
        <v>273</v>
      </c>
      <c r="C2369" t="s">
        <v>274</v>
      </c>
      <c r="D2369" t="s">
        <v>54</v>
      </c>
      <c r="E2369">
        <v>50</v>
      </c>
      <c r="F2369">
        <v>1</v>
      </c>
      <c r="G2369" s="5">
        <v>44154</v>
      </c>
      <c r="H2369" t="s">
        <v>916</v>
      </c>
      <c r="I2369" t="s">
        <v>17</v>
      </c>
      <c r="J2369">
        <v>6</v>
      </c>
      <c r="K2369">
        <v>0.33</v>
      </c>
      <c r="L2369">
        <v>17</v>
      </c>
      <c r="M2369" t="s">
        <v>18</v>
      </c>
      <c r="N2369" s="7">
        <f t="shared" si="108"/>
        <v>50</v>
      </c>
      <c r="O2369">
        <f t="shared" si="109"/>
        <v>-35.064935064935064</v>
      </c>
      <c r="Q2369">
        <f t="shared" si="110"/>
        <v>0</v>
      </c>
    </row>
    <row r="2370" spans="1:17" x14ac:dyDescent="0.3">
      <c r="A2370">
        <v>3509</v>
      </c>
      <c r="B2370" t="s">
        <v>183</v>
      </c>
      <c r="C2370" t="s">
        <v>184</v>
      </c>
      <c r="D2370" t="s">
        <v>27</v>
      </c>
      <c r="E2370">
        <v>30</v>
      </c>
      <c r="F2370">
        <v>2</v>
      </c>
      <c r="G2370" s="5">
        <v>44154</v>
      </c>
      <c r="H2370" t="s">
        <v>95</v>
      </c>
      <c r="I2370" t="s">
        <v>17</v>
      </c>
      <c r="J2370">
        <v>7</v>
      </c>
      <c r="K2370">
        <v>0.33</v>
      </c>
      <c r="L2370">
        <v>15</v>
      </c>
      <c r="M2370" t="s">
        <v>18</v>
      </c>
      <c r="N2370" s="7">
        <f t="shared" ref="N2370:N2433" si="111">E2370*F2370</f>
        <v>60</v>
      </c>
      <c r="O2370">
        <f t="shared" si="109"/>
        <v>20</v>
      </c>
      <c r="Q2370">
        <f t="shared" si="110"/>
        <v>0</v>
      </c>
    </row>
    <row r="2371" spans="1:17" x14ac:dyDescent="0.3">
      <c r="A2371">
        <v>3565</v>
      </c>
      <c r="B2371" t="s">
        <v>168</v>
      </c>
      <c r="C2371" t="s">
        <v>169</v>
      </c>
      <c r="D2371" t="s">
        <v>27</v>
      </c>
      <c r="E2371">
        <v>51</v>
      </c>
      <c r="F2371">
        <v>1</v>
      </c>
      <c r="G2371" s="5">
        <v>44154</v>
      </c>
      <c r="H2371" t="s">
        <v>457</v>
      </c>
      <c r="I2371" t="s">
        <v>17</v>
      </c>
      <c r="J2371">
        <v>6</v>
      </c>
      <c r="K2371">
        <v>0.48</v>
      </c>
      <c r="L2371">
        <v>17</v>
      </c>
      <c r="M2371" t="s">
        <v>18</v>
      </c>
      <c r="N2371" s="7">
        <f t="shared" si="111"/>
        <v>51</v>
      </c>
      <c r="O2371">
        <f t="shared" ref="O2371:O2434" si="112">IF(N2371=0, 0, ((N2371-N2370)/ABS(N2370))*100)</f>
        <v>-15</v>
      </c>
      <c r="Q2371">
        <f t="shared" ref="Q2371:Q2434" si="113">IF(K2371=0, 0, ((K2371-K2370)/ABS(K2370))*100)</f>
        <v>45.454545454545439</v>
      </c>
    </row>
    <row r="2372" spans="1:17" x14ac:dyDescent="0.3">
      <c r="A2372">
        <v>4038</v>
      </c>
      <c r="B2372" t="s">
        <v>120</v>
      </c>
      <c r="C2372" t="s">
        <v>121</v>
      </c>
      <c r="D2372" t="s">
        <v>54</v>
      </c>
      <c r="E2372">
        <v>44</v>
      </c>
      <c r="F2372">
        <v>3</v>
      </c>
      <c r="G2372" s="5">
        <v>44154</v>
      </c>
      <c r="H2372" t="s">
        <v>580</v>
      </c>
      <c r="I2372" t="s">
        <v>17</v>
      </c>
      <c r="J2372">
        <v>4</v>
      </c>
      <c r="K2372">
        <v>0.33</v>
      </c>
      <c r="L2372">
        <v>19</v>
      </c>
      <c r="M2372" t="s">
        <v>18</v>
      </c>
      <c r="N2372" s="7">
        <f t="shared" si="111"/>
        <v>132</v>
      </c>
      <c r="O2372">
        <f t="shared" si="112"/>
        <v>158.8235294117647</v>
      </c>
      <c r="Q2372">
        <f t="shared" si="113"/>
        <v>-31.249999999999993</v>
      </c>
    </row>
    <row r="2373" spans="1:17" x14ac:dyDescent="0.3">
      <c r="A2373">
        <v>4837</v>
      </c>
      <c r="B2373" t="s">
        <v>453</v>
      </c>
      <c r="C2373" t="s">
        <v>454</v>
      </c>
      <c r="D2373" t="s">
        <v>27</v>
      </c>
      <c r="E2373">
        <v>57</v>
      </c>
      <c r="F2373">
        <v>1</v>
      </c>
      <c r="G2373" s="5">
        <v>44154</v>
      </c>
      <c r="H2373" t="s">
        <v>1143</v>
      </c>
      <c r="I2373" t="s">
        <v>29</v>
      </c>
      <c r="J2373">
        <v>5</v>
      </c>
      <c r="K2373">
        <v>0.48</v>
      </c>
      <c r="L2373">
        <v>17</v>
      </c>
      <c r="M2373" t="s">
        <v>18</v>
      </c>
      <c r="N2373" s="7">
        <f t="shared" si="111"/>
        <v>57</v>
      </c>
      <c r="O2373">
        <f t="shared" si="112"/>
        <v>-56.81818181818182</v>
      </c>
      <c r="Q2373">
        <f t="shared" si="113"/>
        <v>45.454545454545439</v>
      </c>
    </row>
    <row r="2374" spans="1:17" x14ac:dyDescent="0.3">
      <c r="A2374">
        <v>5939</v>
      </c>
      <c r="B2374" t="s">
        <v>261</v>
      </c>
      <c r="C2374" t="s">
        <v>262</v>
      </c>
      <c r="D2374" t="s">
        <v>27</v>
      </c>
      <c r="E2374">
        <v>56</v>
      </c>
      <c r="F2374">
        <v>3</v>
      </c>
      <c r="G2374" s="5">
        <v>44154</v>
      </c>
      <c r="H2374" t="s">
        <v>362</v>
      </c>
      <c r="I2374" t="s">
        <v>29</v>
      </c>
      <c r="J2374">
        <v>7</v>
      </c>
      <c r="K2374">
        <v>0.48</v>
      </c>
      <c r="L2374">
        <v>19</v>
      </c>
      <c r="M2374" t="s">
        <v>18</v>
      </c>
      <c r="N2374" s="7">
        <f t="shared" si="111"/>
        <v>168</v>
      </c>
      <c r="O2374">
        <f t="shared" si="112"/>
        <v>194.73684210526315</v>
      </c>
      <c r="Q2374">
        <f t="shared" si="113"/>
        <v>0</v>
      </c>
    </row>
    <row r="2375" spans="1:17" x14ac:dyDescent="0.3">
      <c r="A2375">
        <v>5996</v>
      </c>
      <c r="B2375" t="s">
        <v>183</v>
      </c>
      <c r="C2375" t="s">
        <v>184</v>
      </c>
      <c r="D2375" t="s">
        <v>54</v>
      </c>
      <c r="E2375">
        <v>49</v>
      </c>
      <c r="F2375">
        <v>2</v>
      </c>
      <c r="G2375" s="5">
        <v>44154</v>
      </c>
      <c r="H2375" t="s">
        <v>540</v>
      </c>
      <c r="I2375" t="s">
        <v>29</v>
      </c>
      <c r="J2375">
        <v>6</v>
      </c>
      <c r="K2375">
        <v>0.33</v>
      </c>
      <c r="L2375">
        <v>16</v>
      </c>
      <c r="M2375" t="s">
        <v>18</v>
      </c>
      <c r="N2375" s="7">
        <f t="shared" si="111"/>
        <v>98</v>
      </c>
      <c r="O2375">
        <f t="shared" si="112"/>
        <v>-41.666666666666671</v>
      </c>
      <c r="Q2375">
        <f t="shared" si="113"/>
        <v>-31.249999999999993</v>
      </c>
    </row>
    <row r="2376" spans="1:17" x14ac:dyDescent="0.3">
      <c r="A2376">
        <v>6019</v>
      </c>
      <c r="B2376" t="s">
        <v>146</v>
      </c>
      <c r="C2376" t="s">
        <v>147</v>
      </c>
      <c r="D2376" t="s">
        <v>27</v>
      </c>
      <c r="E2376">
        <v>55</v>
      </c>
      <c r="F2376">
        <v>1</v>
      </c>
      <c r="G2376" s="5">
        <v>44154</v>
      </c>
      <c r="H2376" t="s">
        <v>1053</v>
      </c>
      <c r="I2376" t="s">
        <v>29</v>
      </c>
      <c r="J2376">
        <v>5</v>
      </c>
      <c r="K2376">
        <v>0.33</v>
      </c>
      <c r="L2376">
        <v>19</v>
      </c>
      <c r="M2376" t="s">
        <v>18</v>
      </c>
      <c r="N2376" s="7">
        <f t="shared" si="111"/>
        <v>55</v>
      </c>
      <c r="O2376">
        <f t="shared" si="112"/>
        <v>-43.877551020408163</v>
      </c>
      <c r="Q2376">
        <f t="shared" si="113"/>
        <v>0</v>
      </c>
    </row>
    <row r="2377" spans="1:17" x14ac:dyDescent="0.3">
      <c r="A2377">
        <v>6851</v>
      </c>
      <c r="B2377" t="s">
        <v>252</v>
      </c>
      <c r="C2377" t="s">
        <v>187</v>
      </c>
      <c r="D2377" t="s">
        <v>27</v>
      </c>
      <c r="E2377">
        <v>44</v>
      </c>
      <c r="F2377">
        <v>1</v>
      </c>
      <c r="G2377" s="5">
        <v>44154</v>
      </c>
      <c r="H2377" t="s">
        <v>215</v>
      </c>
      <c r="I2377" t="s">
        <v>29</v>
      </c>
      <c r="J2377">
        <v>7</v>
      </c>
      <c r="K2377">
        <v>0.33</v>
      </c>
      <c r="L2377">
        <v>18</v>
      </c>
      <c r="M2377" t="s">
        <v>18</v>
      </c>
      <c r="N2377" s="7">
        <f t="shared" si="111"/>
        <v>44</v>
      </c>
      <c r="O2377">
        <f t="shared" si="112"/>
        <v>-20</v>
      </c>
      <c r="Q2377">
        <f t="shared" si="113"/>
        <v>0</v>
      </c>
    </row>
    <row r="2378" spans="1:17" x14ac:dyDescent="0.3">
      <c r="A2378">
        <v>6956</v>
      </c>
      <c r="B2378" t="s">
        <v>158</v>
      </c>
      <c r="C2378" t="s">
        <v>159</v>
      </c>
      <c r="D2378" t="s">
        <v>54</v>
      </c>
      <c r="E2378">
        <v>78</v>
      </c>
      <c r="F2378">
        <v>2</v>
      </c>
      <c r="G2378" s="5">
        <v>44154</v>
      </c>
      <c r="H2378" t="s">
        <v>499</v>
      </c>
      <c r="I2378" t="s">
        <v>29</v>
      </c>
      <c r="J2378">
        <v>4</v>
      </c>
      <c r="K2378">
        <v>0.33</v>
      </c>
      <c r="L2378">
        <v>19</v>
      </c>
      <c r="M2378" t="s">
        <v>18</v>
      </c>
      <c r="N2378" s="7">
        <f t="shared" si="111"/>
        <v>156</v>
      </c>
      <c r="O2378">
        <f t="shared" si="112"/>
        <v>254.54545454545453</v>
      </c>
      <c r="Q2378">
        <f t="shared" si="113"/>
        <v>0</v>
      </c>
    </row>
    <row r="2379" spans="1:17" x14ac:dyDescent="0.3">
      <c r="A2379">
        <v>7015</v>
      </c>
      <c r="B2379" t="s">
        <v>348</v>
      </c>
      <c r="C2379" t="s">
        <v>349</v>
      </c>
      <c r="D2379" t="s">
        <v>27</v>
      </c>
      <c r="E2379">
        <v>69</v>
      </c>
      <c r="F2379">
        <v>2</v>
      </c>
      <c r="G2379" s="5">
        <v>44154</v>
      </c>
      <c r="H2379" t="s">
        <v>579</v>
      </c>
      <c r="I2379" t="s">
        <v>29</v>
      </c>
      <c r="J2379">
        <v>4</v>
      </c>
      <c r="K2379">
        <v>0.33</v>
      </c>
      <c r="L2379">
        <v>20</v>
      </c>
      <c r="M2379" t="s">
        <v>18</v>
      </c>
      <c r="N2379" s="7">
        <f t="shared" si="111"/>
        <v>138</v>
      </c>
      <c r="O2379">
        <f t="shared" si="112"/>
        <v>-11.538461538461538</v>
      </c>
      <c r="Q2379">
        <f t="shared" si="113"/>
        <v>0</v>
      </c>
    </row>
    <row r="2380" spans="1:17" x14ac:dyDescent="0.3">
      <c r="A2380">
        <v>7023</v>
      </c>
      <c r="B2380" t="s">
        <v>183</v>
      </c>
      <c r="C2380" t="s">
        <v>184</v>
      </c>
      <c r="D2380" t="s">
        <v>27</v>
      </c>
      <c r="E2380">
        <v>69</v>
      </c>
      <c r="F2380">
        <v>1</v>
      </c>
      <c r="G2380" s="5">
        <v>44154</v>
      </c>
      <c r="H2380" t="s">
        <v>1025</v>
      </c>
      <c r="I2380" t="s">
        <v>29</v>
      </c>
      <c r="J2380">
        <v>4</v>
      </c>
      <c r="K2380">
        <v>0.33</v>
      </c>
      <c r="L2380">
        <v>20</v>
      </c>
      <c r="M2380" t="s">
        <v>18</v>
      </c>
      <c r="N2380" s="7">
        <f t="shared" si="111"/>
        <v>69</v>
      </c>
      <c r="O2380">
        <f t="shared" si="112"/>
        <v>-50</v>
      </c>
      <c r="Q2380">
        <f t="shared" si="113"/>
        <v>0</v>
      </c>
    </row>
    <row r="2381" spans="1:17" x14ac:dyDescent="0.3">
      <c r="A2381">
        <v>7771</v>
      </c>
      <c r="B2381" t="s">
        <v>102</v>
      </c>
      <c r="C2381" t="s">
        <v>103</v>
      </c>
      <c r="D2381" t="s">
        <v>27</v>
      </c>
      <c r="E2381">
        <v>35</v>
      </c>
      <c r="F2381">
        <v>2</v>
      </c>
      <c r="G2381" s="5">
        <v>44154</v>
      </c>
      <c r="H2381" t="s">
        <v>573</v>
      </c>
      <c r="I2381" t="s">
        <v>29</v>
      </c>
      <c r="J2381">
        <v>7</v>
      </c>
      <c r="K2381">
        <v>0.33</v>
      </c>
      <c r="L2381">
        <v>15</v>
      </c>
      <c r="M2381" t="s">
        <v>33</v>
      </c>
      <c r="N2381" s="7">
        <f t="shared" si="111"/>
        <v>70</v>
      </c>
      <c r="O2381">
        <f t="shared" si="112"/>
        <v>1.4492753623188406</v>
      </c>
      <c r="Q2381">
        <f t="shared" si="113"/>
        <v>0</v>
      </c>
    </row>
    <row r="2382" spans="1:17" x14ac:dyDescent="0.3">
      <c r="A2382">
        <v>7856</v>
      </c>
      <c r="B2382" t="s">
        <v>381</v>
      </c>
      <c r="C2382" t="s">
        <v>382</v>
      </c>
      <c r="D2382" t="s">
        <v>54</v>
      </c>
      <c r="E2382">
        <v>25</v>
      </c>
      <c r="F2382">
        <v>3</v>
      </c>
      <c r="G2382" s="5">
        <v>44154</v>
      </c>
      <c r="H2382" t="s">
        <v>478</v>
      </c>
      <c r="I2382" t="s">
        <v>17</v>
      </c>
      <c r="J2382">
        <v>4</v>
      </c>
      <c r="K2382">
        <v>0.48</v>
      </c>
      <c r="L2382">
        <v>15</v>
      </c>
      <c r="M2382" t="s">
        <v>33</v>
      </c>
      <c r="N2382" s="7">
        <f t="shared" si="111"/>
        <v>75</v>
      </c>
      <c r="O2382">
        <f t="shared" si="112"/>
        <v>7.1428571428571423</v>
      </c>
      <c r="Q2382">
        <f t="shared" si="113"/>
        <v>45.454545454545439</v>
      </c>
    </row>
    <row r="2383" spans="1:17" x14ac:dyDescent="0.3">
      <c r="A2383">
        <v>8010</v>
      </c>
      <c r="B2383" t="s">
        <v>69</v>
      </c>
      <c r="C2383" t="s">
        <v>70</v>
      </c>
      <c r="D2383" t="s">
        <v>54</v>
      </c>
      <c r="E2383">
        <v>80</v>
      </c>
      <c r="F2383">
        <v>1</v>
      </c>
      <c r="G2383" s="5">
        <v>44154</v>
      </c>
      <c r="H2383" t="s">
        <v>551</v>
      </c>
      <c r="I2383" t="s">
        <v>29</v>
      </c>
      <c r="J2383">
        <v>3</v>
      </c>
      <c r="K2383">
        <v>0.48</v>
      </c>
      <c r="L2383">
        <v>16</v>
      </c>
      <c r="M2383" t="s">
        <v>33</v>
      </c>
      <c r="N2383" s="7">
        <f t="shared" si="111"/>
        <v>80</v>
      </c>
      <c r="O2383">
        <f t="shared" si="112"/>
        <v>6.666666666666667</v>
      </c>
      <c r="Q2383">
        <f t="shared" si="113"/>
        <v>0</v>
      </c>
    </row>
    <row r="2384" spans="1:17" x14ac:dyDescent="0.3">
      <c r="A2384">
        <v>8107</v>
      </c>
      <c r="B2384" t="s">
        <v>348</v>
      </c>
      <c r="C2384" t="s">
        <v>349</v>
      </c>
      <c r="D2384" t="s">
        <v>27</v>
      </c>
      <c r="E2384">
        <v>31</v>
      </c>
      <c r="F2384">
        <v>2</v>
      </c>
      <c r="G2384" s="5">
        <v>44154</v>
      </c>
      <c r="H2384" t="s">
        <v>1151</v>
      </c>
      <c r="I2384" t="s">
        <v>29</v>
      </c>
      <c r="J2384">
        <v>7</v>
      </c>
      <c r="K2384">
        <v>0.33</v>
      </c>
      <c r="L2384">
        <v>8</v>
      </c>
      <c r="M2384" t="s">
        <v>33</v>
      </c>
      <c r="N2384" s="7">
        <f t="shared" si="111"/>
        <v>62</v>
      </c>
      <c r="O2384">
        <f t="shared" si="112"/>
        <v>-22.5</v>
      </c>
      <c r="Q2384">
        <f t="shared" si="113"/>
        <v>-31.249999999999993</v>
      </c>
    </row>
    <row r="2385" spans="1:17" x14ac:dyDescent="0.3">
      <c r="A2385">
        <v>8665</v>
      </c>
      <c r="B2385" t="s">
        <v>186</v>
      </c>
      <c r="C2385" t="s">
        <v>187</v>
      </c>
      <c r="D2385" t="s">
        <v>27</v>
      </c>
      <c r="E2385">
        <v>67</v>
      </c>
      <c r="F2385">
        <v>3</v>
      </c>
      <c r="G2385" s="5">
        <v>44154</v>
      </c>
      <c r="H2385" t="s">
        <v>988</v>
      </c>
      <c r="I2385" t="s">
        <v>23</v>
      </c>
      <c r="J2385">
        <v>3</v>
      </c>
      <c r="K2385">
        <v>0.33</v>
      </c>
      <c r="L2385">
        <v>6</v>
      </c>
      <c r="M2385" t="s">
        <v>33</v>
      </c>
      <c r="N2385" s="7">
        <f t="shared" si="111"/>
        <v>201</v>
      </c>
      <c r="O2385">
        <f t="shared" si="112"/>
        <v>224.19354838709674</v>
      </c>
      <c r="Q2385">
        <f t="shared" si="113"/>
        <v>0</v>
      </c>
    </row>
    <row r="2386" spans="1:17" x14ac:dyDescent="0.3">
      <c r="A2386">
        <v>1050</v>
      </c>
      <c r="B2386" t="s">
        <v>500</v>
      </c>
      <c r="C2386" t="s">
        <v>321</v>
      </c>
      <c r="D2386" t="s">
        <v>54</v>
      </c>
      <c r="E2386">
        <v>29</v>
      </c>
      <c r="F2386">
        <v>2</v>
      </c>
      <c r="G2386" s="5">
        <v>44155</v>
      </c>
      <c r="H2386" t="s">
        <v>463</v>
      </c>
      <c r="I2386" t="s">
        <v>23</v>
      </c>
      <c r="J2386">
        <v>4</v>
      </c>
      <c r="K2386">
        <v>0.33</v>
      </c>
      <c r="L2386">
        <v>14</v>
      </c>
      <c r="M2386" t="s">
        <v>24</v>
      </c>
      <c r="N2386" s="7">
        <f t="shared" si="111"/>
        <v>58</v>
      </c>
      <c r="O2386">
        <f t="shared" si="112"/>
        <v>-71.144278606965173</v>
      </c>
      <c r="Q2386">
        <f t="shared" si="113"/>
        <v>0</v>
      </c>
    </row>
    <row r="2387" spans="1:17" x14ac:dyDescent="0.3">
      <c r="A2387">
        <v>1609</v>
      </c>
      <c r="B2387" t="s">
        <v>205</v>
      </c>
      <c r="C2387" t="s">
        <v>206</v>
      </c>
      <c r="D2387" t="s">
        <v>27</v>
      </c>
      <c r="E2387">
        <v>29</v>
      </c>
      <c r="F2387">
        <v>3</v>
      </c>
      <c r="G2387" s="5">
        <v>44155</v>
      </c>
      <c r="H2387" t="s">
        <v>961</v>
      </c>
      <c r="I2387" t="s">
        <v>17</v>
      </c>
      <c r="J2387">
        <v>6</v>
      </c>
      <c r="K2387">
        <v>0.33</v>
      </c>
      <c r="L2387">
        <v>17</v>
      </c>
      <c r="M2387" t="s">
        <v>24</v>
      </c>
      <c r="N2387" s="7">
        <f t="shared" si="111"/>
        <v>87</v>
      </c>
      <c r="O2387">
        <f t="shared" si="112"/>
        <v>50</v>
      </c>
      <c r="Q2387">
        <f t="shared" si="113"/>
        <v>0</v>
      </c>
    </row>
    <row r="2388" spans="1:17" x14ac:dyDescent="0.3">
      <c r="A2388">
        <v>2903</v>
      </c>
      <c r="B2388" t="s">
        <v>303</v>
      </c>
      <c r="C2388" t="s">
        <v>304</v>
      </c>
      <c r="D2388" t="s">
        <v>27</v>
      </c>
      <c r="E2388">
        <v>48</v>
      </c>
      <c r="F2388">
        <v>3</v>
      </c>
      <c r="G2388" s="5">
        <v>44155</v>
      </c>
      <c r="H2388" t="s">
        <v>649</v>
      </c>
      <c r="I2388" t="s">
        <v>17</v>
      </c>
      <c r="J2388">
        <v>6</v>
      </c>
      <c r="K2388">
        <v>0.56999999999999995</v>
      </c>
      <c r="L2388">
        <v>16</v>
      </c>
      <c r="M2388" t="s">
        <v>18</v>
      </c>
      <c r="N2388" s="7">
        <f t="shared" si="111"/>
        <v>144</v>
      </c>
      <c r="O2388">
        <f t="shared" si="112"/>
        <v>65.517241379310349</v>
      </c>
      <c r="Q2388">
        <f t="shared" si="113"/>
        <v>72.727272727272705</v>
      </c>
    </row>
    <row r="2389" spans="1:17" x14ac:dyDescent="0.3">
      <c r="A2389">
        <v>3808</v>
      </c>
      <c r="B2389" t="s">
        <v>219</v>
      </c>
      <c r="C2389" t="s">
        <v>220</v>
      </c>
      <c r="D2389" t="s">
        <v>54</v>
      </c>
      <c r="E2389">
        <v>79</v>
      </c>
      <c r="F2389">
        <v>3</v>
      </c>
      <c r="G2389" s="5">
        <v>44155</v>
      </c>
      <c r="H2389" t="s">
        <v>1199</v>
      </c>
      <c r="I2389" t="s">
        <v>17</v>
      </c>
      <c r="J2389">
        <v>6</v>
      </c>
      <c r="K2389">
        <v>0.48</v>
      </c>
      <c r="L2389">
        <v>16</v>
      </c>
      <c r="M2389" t="s">
        <v>18</v>
      </c>
      <c r="N2389" s="7">
        <f t="shared" si="111"/>
        <v>237</v>
      </c>
      <c r="O2389">
        <f t="shared" si="112"/>
        <v>64.583333333333343</v>
      </c>
      <c r="Q2389">
        <f t="shared" si="113"/>
        <v>-15.789473684210522</v>
      </c>
    </row>
    <row r="2390" spans="1:17" x14ac:dyDescent="0.3">
      <c r="A2390">
        <v>4035</v>
      </c>
      <c r="B2390" t="s">
        <v>294</v>
      </c>
      <c r="C2390" t="s">
        <v>295</v>
      </c>
      <c r="D2390" t="s">
        <v>27</v>
      </c>
      <c r="E2390">
        <v>64</v>
      </c>
      <c r="F2390">
        <v>2</v>
      </c>
      <c r="G2390" s="5">
        <v>44155</v>
      </c>
      <c r="H2390" t="s">
        <v>713</v>
      </c>
      <c r="I2390" t="s">
        <v>17</v>
      </c>
      <c r="J2390">
        <v>9</v>
      </c>
      <c r="K2390">
        <v>0.33</v>
      </c>
      <c r="L2390">
        <v>20</v>
      </c>
      <c r="M2390" t="s">
        <v>18</v>
      </c>
      <c r="N2390" s="7">
        <f t="shared" si="111"/>
        <v>128</v>
      </c>
      <c r="O2390">
        <f t="shared" si="112"/>
        <v>-45.991561181434598</v>
      </c>
      <c r="Q2390">
        <f t="shared" si="113"/>
        <v>-31.249999999999993</v>
      </c>
    </row>
    <row r="2391" spans="1:17" x14ac:dyDescent="0.3">
      <c r="A2391">
        <v>4177</v>
      </c>
      <c r="B2391" t="s">
        <v>212</v>
      </c>
      <c r="C2391" t="s">
        <v>213</v>
      </c>
      <c r="D2391" t="s">
        <v>27</v>
      </c>
      <c r="E2391">
        <v>18</v>
      </c>
      <c r="F2391">
        <v>1</v>
      </c>
      <c r="G2391" s="5">
        <v>44155</v>
      </c>
      <c r="H2391" t="s">
        <v>698</v>
      </c>
      <c r="I2391" t="s">
        <v>17</v>
      </c>
      <c r="J2391">
        <v>9</v>
      </c>
      <c r="K2391">
        <v>0.33</v>
      </c>
      <c r="L2391">
        <v>19</v>
      </c>
      <c r="M2391" t="s">
        <v>18</v>
      </c>
      <c r="N2391" s="7">
        <f t="shared" si="111"/>
        <v>18</v>
      </c>
      <c r="O2391">
        <f t="shared" si="112"/>
        <v>-85.9375</v>
      </c>
      <c r="Q2391">
        <f t="shared" si="113"/>
        <v>0</v>
      </c>
    </row>
    <row r="2392" spans="1:17" x14ac:dyDescent="0.3">
      <c r="A2392">
        <v>4958</v>
      </c>
      <c r="B2392" t="s">
        <v>246</v>
      </c>
      <c r="C2392" t="s">
        <v>247</v>
      </c>
      <c r="D2392" t="s">
        <v>54</v>
      </c>
      <c r="E2392">
        <v>36</v>
      </c>
      <c r="F2392">
        <v>2</v>
      </c>
      <c r="G2392" s="5">
        <v>44155</v>
      </c>
      <c r="H2392" t="s">
        <v>1043</v>
      </c>
      <c r="I2392" t="s">
        <v>29</v>
      </c>
      <c r="J2392">
        <v>7</v>
      </c>
      <c r="K2392">
        <v>0.33</v>
      </c>
      <c r="L2392">
        <v>20</v>
      </c>
      <c r="M2392" t="s">
        <v>18</v>
      </c>
      <c r="N2392" s="7">
        <f t="shared" si="111"/>
        <v>72</v>
      </c>
      <c r="O2392">
        <f t="shared" si="112"/>
        <v>300</v>
      </c>
      <c r="Q2392">
        <f t="shared" si="113"/>
        <v>0</v>
      </c>
    </row>
    <row r="2393" spans="1:17" x14ac:dyDescent="0.3">
      <c r="A2393">
        <v>5175</v>
      </c>
      <c r="B2393" t="s">
        <v>346</v>
      </c>
      <c r="C2393" t="s">
        <v>347</v>
      </c>
      <c r="D2393" t="s">
        <v>27</v>
      </c>
      <c r="E2393">
        <v>43</v>
      </c>
      <c r="F2393">
        <v>1</v>
      </c>
      <c r="G2393" s="5">
        <v>44155</v>
      </c>
      <c r="H2393" t="s">
        <v>49</v>
      </c>
      <c r="I2393" t="s">
        <v>29</v>
      </c>
      <c r="J2393">
        <v>5</v>
      </c>
      <c r="K2393">
        <v>0.33</v>
      </c>
      <c r="L2393">
        <v>17</v>
      </c>
      <c r="M2393" t="s">
        <v>18</v>
      </c>
      <c r="N2393" s="7">
        <f t="shared" si="111"/>
        <v>43</v>
      </c>
      <c r="O2393">
        <f t="shared" si="112"/>
        <v>-40.277777777777779</v>
      </c>
      <c r="Q2393">
        <f t="shared" si="113"/>
        <v>0</v>
      </c>
    </row>
    <row r="2394" spans="1:17" x14ac:dyDescent="0.3">
      <c r="A2394">
        <v>5549</v>
      </c>
      <c r="B2394" t="s">
        <v>228</v>
      </c>
      <c r="C2394" t="s">
        <v>229</v>
      </c>
      <c r="D2394" t="s">
        <v>27</v>
      </c>
      <c r="E2394">
        <v>72</v>
      </c>
      <c r="F2394">
        <v>3</v>
      </c>
      <c r="G2394" s="5">
        <v>44155</v>
      </c>
      <c r="H2394" t="s">
        <v>1161</v>
      </c>
      <c r="I2394" t="s">
        <v>29</v>
      </c>
      <c r="J2394">
        <v>4</v>
      </c>
      <c r="K2394">
        <v>0.48</v>
      </c>
      <c r="L2394">
        <v>17</v>
      </c>
      <c r="M2394" t="s">
        <v>18</v>
      </c>
      <c r="N2394" s="7">
        <f t="shared" si="111"/>
        <v>216</v>
      </c>
      <c r="O2394">
        <f t="shared" si="112"/>
        <v>402.32558139534882</v>
      </c>
      <c r="Q2394">
        <f t="shared" si="113"/>
        <v>45.454545454545439</v>
      </c>
    </row>
    <row r="2395" spans="1:17" x14ac:dyDescent="0.3">
      <c r="A2395">
        <v>5962</v>
      </c>
      <c r="B2395" t="s">
        <v>13</v>
      </c>
      <c r="C2395" t="s">
        <v>14</v>
      </c>
      <c r="D2395" t="s">
        <v>54</v>
      </c>
      <c r="E2395">
        <v>75</v>
      </c>
      <c r="F2395">
        <v>1</v>
      </c>
      <c r="G2395" s="5">
        <v>44155</v>
      </c>
      <c r="H2395" t="s">
        <v>544</v>
      </c>
      <c r="I2395" t="s">
        <v>29</v>
      </c>
      <c r="J2395">
        <v>7</v>
      </c>
      <c r="K2395">
        <v>0.48</v>
      </c>
      <c r="L2395">
        <v>19</v>
      </c>
      <c r="M2395" t="s">
        <v>18</v>
      </c>
      <c r="N2395" s="7">
        <f t="shared" si="111"/>
        <v>75</v>
      </c>
      <c r="O2395">
        <f t="shared" si="112"/>
        <v>-65.277777777777786</v>
      </c>
      <c r="Q2395">
        <f t="shared" si="113"/>
        <v>0</v>
      </c>
    </row>
    <row r="2396" spans="1:17" x14ac:dyDescent="0.3">
      <c r="A2396">
        <v>6478</v>
      </c>
      <c r="B2396" t="s">
        <v>183</v>
      </c>
      <c r="C2396" t="s">
        <v>184</v>
      </c>
      <c r="D2396" t="s">
        <v>54</v>
      </c>
      <c r="E2396">
        <v>79</v>
      </c>
      <c r="F2396">
        <v>1</v>
      </c>
      <c r="G2396" s="5">
        <v>44155</v>
      </c>
      <c r="H2396" t="s">
        <v>145</v>
      </c>
      <c r="I2396" t="s">
        <v>29</v>
      </c>
      <c r="J2396">
        <v>5</v>
      </c>
      <c r="K2396">
        <v>0.33</v>
      </c>
      <c r="L2396">
        <v>19</v>
      </c>
      <c r="M2396" t="s">
        <v>18</v>
      </c>
      <c r="N2396" s="7">
        <f t="shared" si="111"/>
        <v>79</v>
      </c>
      <c r="O2396">
        <f t="shared" si="112"/>
        <v>5.3333333333333339</v>
      </c>
      <c r="Q2396">
        <f t="shared" si="113"/>
        <v>-31.249999999999993</v>
      </c>
    </row>
    <row r="2397" spans="1:17" x14ac:dyDescent="0.3">
      <c r="A2397">
        <v>6785</v>
      </c>
      <c r="B2397" t="s">
        <v>332</v>
      </c>
      <c r="C2397" t="s">
        <v>333</v>
      </c>
      <c r="D2397" t="s">
        <v>27</v>
      </c>
      <c r="E2397">
        <v>66</v>
      </c>
      <c r="F2397">
        <v>2</v>
      </c>
      <c r="G2397" s="5">
        <v>44155</v>
      </c>
      <c r="H2397" t="s">
        <v>505</v>
      </c>
      <c r="I2397" t="s">
        <v>29</v>
      </c>
      <c r="J2397">
        <v>4</v>
      </c>
      <c r="K2397">
        <v>0.33</v>
      </c>
      <c r="L2397">
        <v>16</v>
      </c>
      <c r="M2397" t="s">
        <v>18</v>
      </c>
      <c r="N2397" s="7">
        <f t="shared" si="111"/>
        <v>132</v>
      </c>
      <c r="O2397">
        <f t="shared" si="112"/>
        <v>67.088607594936718</v>
      </c>
      <c r="Q2397">
        <f t="shared" si="113"/>
        <v>0</v>
      </c>
    </row>
    <row r="2398" spans="1:17" x14ac:dyDescent="0.3">
      <c r="A2398">
        <v>7369</v>
      </c>
      <c r="B2398" t="s">
        <v>102</v>
      </c>
      <c r="C2398" t="s">
        <v>103</v>
      </c>
      <c r="D2398" t="s">
        <v>27</v>
      </c>
      <c r="E2398">
        <v>82</v>
      </c>
      <c r="F2398">
        <v>2</v>
      </c>
      <c r="G2398" s="5">
        <v>44155</v>
      </c>
      <c r="H2398" t="s">
        <v>458</v>
      </c>
      <c r="I2398" t="s">
        <v>29</v>
      </c>
      <c r="J2398">
        <v>7</v>
      </c>
      <c r="K2398">
        <v>0.33</v>
      </c>
      <c r="L2398">
        <v>17</v>
      </c>
      <c r="M2398" t="s">
        <v>18</v>
      </c>
      <c r="N2398" s="7">
        <f t="shared" si="111"/>
        <v>164</v>
      </c>
      <c r="O2398">
        <f t="shared" si="112"/>
        <v>24.242424242424242</v>
      </c>
      <c r="Q2398">
        <f t="shared" si="113"/>
        <v>0</v>
      </c>
    </row>
    <row r="2399" spans="1:17" x14ac:dyDescent="0.3">
      <c r="A2399">
        <v>7870</v>
      </c>
      <c r="B2399" t="s">
        <v>186</v>
      </c>
      <c r="C2399" t="s">
        <v>187</v>
      </c>
      <c r="D2399" t="s">
        <v>54</v>
      </c>
      <c r="E2399">
        <v>81</v>
      </c>
      <c r="F2399">
        <v>1</v>
      </c>
      <c r="G2399" s="5">
        <v>44155</v>
      </c>
      <c r="H2399" t="s">
        <v>406</v>
      </c>
      <c r="I2399" t="s">
        <v>29</v>
      </c>
      <c r="J2399">
        <v>4</v>
      </c>
      <c r="K2399">
        <v>0.33</v>
      </c>
      <c r="L2399">
        <v>18</v>
      </c>
      <c r="M2399" t="s">
        <v>33</v>
      </c>
      <c r="N2399" s="7">
        <f t="shared" si="111"/>
        <v>81</v>
      </c>
      <c r="O2399">
        <f t="shared" si="112"/>
        <v>-50.609756097560975</v>
      </c>
      <c r="Q2399">
        <f t="shared" si="113"/>
        <v>0</v>
      </c>
    </row>
    <row r="2400" spans="1:17" x14ac:dyDescent="0.3">
      <c r="A2400">
        <v>8023</v>
      </c>
      <c r="B2400" t="s">
        <v>315</v>
      </c>
      <c r="C2400" t="s">
        <v>316</v>
      </c>
      <c r="D2400" t="s">
        <v>27</v>
      </c>
      <c r="E2400">
        <v>15</v>
      </c>
      <c r="F2400">
        <v>2</v>
      </c>
      <c r="G2400" s="5">
        <v>44155</v>
      </c>
      <c r="H2400" t="s">
        <v>603</v>
      </c>
      <c r="I2400" t="s">
        <v>29</v>
      </c>
      <c r="J2400">
        <v>7</v>
      </c>
      <c r="K2400">
        <v>0.18</v>
      </c>
      <c r="L2400">
        <v>15</v>
      </c>
      <c r="M2400" t="s">
        <v>33</v>
      </c>
      <c r="N2400" s="7">
        <f t="shared" si="111"/>
        <v>30</v>
      </c>
      <c r="O2400">
        <f t="shared" si="112"/>
        <v>-62.962962962962962</v>
      </c>
      <c r="Q2400">
        <f t="shared" si="113"/>
        <v>-45.45454545454546</v>
      </c>
    </row>
    <row r="2401" spans="1:17" x14ac:dyDescent="0.3">
      <c r="A2401">
        <v>8840</v>
      </c>
      <c r="B2401" t="s">
        <v>50</v>
      </c>
      <c r="C2401" t="s">
        <v>51</v>
      </c>
      <c r="D2401" t="s">
        <v>54</v>
      </c>
      <c r="E2401">
        <v>15</v>
      </c>
      <c r="F2401">
        <v>1</v>
      </c>
      <c r="G2401" s="5">
        <v>44155</v>
      </c>
      <c r="H2401" t="s">
        <v>510</v>
      </c>
      <c r="I2401" t="s">
        <v>23</v>
      </c>
      <c r="J2401">
        <v>3</v>
      </c>
      <c r="K2401">
        <v>0.33</v>
      </c>
      <c r="L2401">
        <v>16</v>
      </c>
      <c r="M2401" t="s">
        <v>33</v>
      </c>
      <c r="N2401" s="7">
        <f t="shared" si="111"/>
        <v>15</v>
      </c>
      <c r="O2401">
        <f t="shared" si="112"/>
        <v>-50</v>
      </c>
      <c r="Q2401">
        <f t="shared" si="113"/>
        <v>83.333333333333343</v>
      </c>
    </row>
    <row r="2402" spans="1:17" x14ac:dyDescent="0.3">
      <c r="A2402">
        <v>2485</v>
      </c>
      <c r="B2402" t="s">
        <v>41</v>
      </c>
      <c r="C2402" t="s">
        <v>42</v>
      </c>
      <c r="D2402" t="s">
        <v>27</v>
      </c>
      <c r="E2402">
        <v>27</v>
      </c>
      <c r="F2402">
        <v>3</v>
      </c>
      <c r="G2402" s="5">
        <v>44156</v>
      </c>
      <c r="H2402" t="s">
        <v>565</v>
      </c>
      <c r="I2402" t="s">
        <v>17</v>
      </c>
      <c r="J2402">
        <v>7</v>
      </c>
      <c r="K2402">
        <v>0.33</v>
      </c>
      <c r="L2402">
        <v>11</v>
      </c>
      <c r="M2402" t="s">
        <v>18</v>
      </c>
      <c r="N2402" s="7">
        <f t="shared" si="111"/>
        <v>81</v>
      </c>
      <c r="O2402">
        <f t="shared" si="112"/>
        <v>440.00000000000006</v>
      </c>
      <c r="Q2402">
        <f t="shared" si="113"/>
        <v>0</v>
      </c>
    </row>
    <row r="2403" spans="1:17" x14ac:dyDescent="0.3">
      <c r="A2403">
        <v>2704</v>
      </c>
      <c r="B2403" t="s">
        <v>520</v>
      </c>
      <c r="C2403" t="s">
        <v>521</v>
      </c>
      <c r="D2403" t="s">
        <v>54</v>
      </c>
      <c r="E2403">
        <v>76</v>
      </c>
      <c r="F2403">
        <v>3</v>
      </c>
      <c r="G2403" s="5">
        <v>44156</v>
      </c>
      <c r="H2403" t="s">
        <v>470</v>
      </c>
      <c r="I2403" t="s">
        <v>17</v>
      </c>
      <c r="J2403">
        <v>9</v>
      </c>
      <c r="K2403">
        <v>0.48</v>
      </c>
      <c r="L2403">
        <v>19</v>
      </c>
      <c r="M2403" t="s">
        <v>18</v>
      </c>
      <c r="N2403" s="7">
        <f t="shared" si="111"/>
        <v>228</v>
      </c>
      <c r="O2403">
        <f t="shared" si="112"/>
        <v>181.4814814814815</v>
      </c>
      <c r="Q2403">
        <f t="shared" si="113"/>
        <v>45.454545454545439</v>
      </c>
    </row>
    <row r="2404" spans="1:17" x14ac:dyDescent="0.3">
      <c r="A2404">
        <v>3268</v>
      </c>
      <c r="B2404" t="s">
        <v>351</v>
      </c>
      <c r="C2404" t="s">
        <v>352</v>
      </c>
      <c r="D2404" t="s">
        <v>54</v>
      </c>
      <c r="E2404">
        <v>52</v>
      </c>
      <c r="F2404">
        <v>1</v>
      </c>
      <c r="G2404" s="5">
        <v>44156</v>
      </c>
      <c r="H2404" t="s">
        <v>822</v>
      </c>
      <c r="I2404" t="s">
        <v>17</v>
      </c>
      <c r="J2404">
        <v>5</v>
      </c>
      <c r="K2404">
        <v>0.33</v>
      </c>
      <c r="L2404">
        <v>7</v>
      </c>
      <c r="M2404" t="s">
        <v>18</v>
      </c>
      <c r="N2404" s="7">
        <f t="shared" si="111"/>
        <v>52</v>
      </c>
      <c r="O2404">
        <f t="shared" si="112"/>
        <v>-77.192982456140342</v>
      </c>
      <c r="Q2404">
        <f t="shared" si="113"/>
        <v>-31.249999999999993</v>
      </c>
    </row>
    <row r="2405" spans="1:17" x14ac:dyDescent="0.3">
      <c r="A2405">
        <v>3551</v>
      </c>
      <c r="B2405" t="s">
        <v>117</v>
      </c>
      <c r="C2405" t="s">
        <v>118</v>
      </c>
      <c r="D2405" t="s">
        <v>27</v>
      </c>
      <c r="E2405">
        <v>68</v>
      </c>
      <c r="F2405">
        <v>1</v>
      </c>
      <c r="G2405" s="5">
        <v>44156</v>
      </c>
      <c r="H2405" t="s">
        <v>875</v>
      </c>
      <c r="I2405" t="s">
        <v>17</v>
      </c>
      <c r="J2405">
        <v>7</v>
      </c>
      <c r="K2405">
        <v>0.48</v>
      </c>
      <c r="L2405">
        <v>17</v>
      </c>
      <c r="M2405" t="s">
        <v>18</v>
      </c>
      <c r="N2405" s="7">
        <f t="shared" si="111"/>
        <v>68</v>
      </c>
      <c r="O2405">
        <f t="shared" si="112"/>
        <v>30.76923076923077</v>
      </c>
      <c r="Q2405">
        <f t="shared" si="113"/>
        <v>45.454545454545439</v>
      </c>
    </row>
    <row r="2406" spans="1:17" x14ac:dyDescent="0.3">
      <c r="A2406">
        <v>3622</v>
      </c>
      <c r="B2406" t="s">
        <v>137</v>
      </c>
      <c r="C2406" t="s">
        <v>138</v>
      </c>
      <c r="D2406" t="s">
        <v>54</v>
      </c>
      <c r="E2406">
        <v>67</v>
      </c>
      <c r="F2406">
        <v>3</v>
      </c>
      <c r="G2406" s="5">
        <v>44156</v>
      </c>
      <c r="H2406" t="s">
        <v>421</v>
      </c>
      <c r="I2406" t="s">
        <v>17</v>
      </c>
      <c r="J2406">
        <v>6</v>
      </c>
      <c r="K2406">
        <v>0.33</v>
      </c>
      <c r="L2406">
        <v>19</v>
      </c>
      <c r="M2406" t="s">
        <v>18</v>
      </c>
      <c r="N2406" s="7">
        <f t="shared" si="111"/>
        <v>201</v>
      </c>
      <c r="O2406">
        <f t="shared" si="112"/>
        <v>195.58823529411765</v>
      </c>
      <c r="Q2406">
        <f t="shared" si="113"/>
        <v>-31.249999999999993</v>
      </c>
    </row>
    <row r="2407" spans="1:17" x14ac:dyDescent="0.3">
      <c r="A2407">
        <v>3734</v>
      </c>
      <c r="B2407" t="s">
        <v>168</v>
      </c>
      <c r="C2407" t="s">
        <v>169</v>
      </c>
      <c r="D2407" t="s">
        <v>54</v>
      </c>
      <c r="E2407">
        <v>43</v>
      </c>
      <c r="F2407">
        <v>3</v>
      </c>
      <c r="G2407" s="5">
        <v>44156</v>
      </c>
      <c r="H2407" t="s">
        <v>1040</v>
      </c>
      <c r="I2407" t="s">
        <v>17</v>
      </c>
      <c r="J2407">
        <v>8</v>
      </c>
      <c r="K2407">
        <v>0.48</v>
      </c>
      <c r="L2407">
        <v>17</v>
      </c>
      <c r="M2407" t="s">
        <v>18</v>
      </c>
      <c r="N2407" s="7">
        <f t="shared" si="111"/>
        <v>129</v>
      </c>
      <c r="O2407">
        <f t="shared" si="112"/>
        <v>-35.820895522388057</v>
      </c>
      <c r="Q2407">
        <f t="shared" si="113"/>
        <v>45.454545454545439</v>
      </c>
    </row>
    <row r="2408" spans="1:17" x14ac:dyDescent="0.3">
      <c r="A2408">
        <v>4280</v>
      </c>
      <c r="B2408" t="s">
        <v>114</v>
      </c>
      <c r="C2408" t="s">
        <v>115</v>
      </c>
      <c r="D2408" t="s">
        <v>54</v>
      </c>
      <c r="E2408">
        <v>44</v>
      </c>
      <c r="F2408">
        <v>3</v>
      </c>
      <c r="G2408" s="5">
        <v>44156</v>
      </c>
      <c r="H2408" t="s">
        <v>649</v>
      </c>
      <c r="I2408" t="s">
        <v>17</v>
      </c>
      <c r="J2408">
        <v>6</v>
      </c>
      <c r="K2408">
        <v>0.18</v>
      </c>
      <c r="L2408">
        <v>16</v>
      </c>
      <c r="M2408" t="s">
        <v>18</v>
      </c>
      <c r="N2408" s="7">
        <f t="shared" si="111"/>
        <v>132</v>
      </c>
      <c r="O2408">
        <f t="shared" si="112"/>
        <v>2.3255813953488373</v>
      </c>
      <c r="Q2408">
        <f t="shared" si="113"/>
        <v>-62.5</v>
      </c>
    </row>
    <row r="2409" spans="1:17" x14ac:dyDescent="0.3">
      <c r="A2409">
        <v>4513</v>
      </c>
      <c r="B2409" t="s">
        <v>236</v>
      </c>
      <c r="C2409" t="s">
        <v>237</v>
      </c>
      <c r="D2409" t="s">
        <v>27</v>
      </c>
      <c r="E2409">
        <v>54</v>
      </c>
      <c r="F2409">
        <v>1</v>
      </c>
      <c r="G2409" s="5">
        <v>44156</v>
      </c>
      <c r="H2409" t="s">
        <v>450</v>
      </c>
      <c r="I2409" t="s">
        <v>29</v>
      </c>
      <c r="J2409">
        <v>5</v>
      </c>
      <c r="K2409">
        <v>0.48</v>
      </c>
      <c r="L2409">
        <v>15</v>
      </c>
      <c r="M2409" t="s">
        <v>18</v>
      </c>
      <c r="N2409" s="7">
        <f t="shared" si="111"/>
        <v>54</v>
      </c>
      <c r="O2409">
        <f t="shared" si="112"/>
        <v>-59.090909090909093</v>
      </c>
      <c r="Q2409">
        <f t="shared" si="113"/>
        <v>166.66666666666669</v>
      </c>
    </row>
    <row r="2410" spans="1:17" x14ac:dyDescent="0.3">
      <c r="A2410">
        <v>4770</v>
      </c>
      <c r="B2410" t="s">
        <v>120</v>
      </c>
      <c r="C2410" t="s">
        <v>121</v>
      </c>
      <c r="D2410" t="s">
        <v>54</v>
      </c>
      <c r="E2410">
        <v>35</v>
      </c>
      <c r="F2410">
        <v>1</v>
      </c>
      <c r="G2410" s="5">
        <v>44156</v>
      </c>
      <c r="H2410" t="s">
        <v>49</v>
      </c>
      <c r="I2410" t="s">
        <v>29</v>
      </c>
      <c r="J2410">
        <v>5</v>
      </c>
      <c r="K2410">
        <v>0.33</v>
      </c>
      <c r="L2410">
        <v>17</v>
      </c>
      <c r="M2410" t="s">
        <v>18</v>
      </c>
      <c r="N2410" s="7">
        <f t="shared" si="111"/>
        <v>35</v>
      </c>
      <c r="O2410">
        <f t="shared" si="112"/>
        <v>-35.185185185185183</v>
      </c>
      <c r="Q2410">
        <f t="shared" si="113"/>
        <v>-31.249999999999993</v>
      </c>
    </row>
    <row r="2411" spans="1:17" x14ac:dyDescent="0.3">
      <c r="A2411">
        <v>5283</v>
      </c>
      <c r="B2411" t="s">
        <v>120</v>
      </c>
      <c r="C2411" t="s">
        <v>121</v>
      </c>
      <c r="D2411" t="s">
        <v>27</v>
      </c>
      <c r="E2411">
        <v>38</v>
      </c>
      <c r="F2411">
        <v>1</v>
      </c>
      <c r="G2411" s="5">
        <v>44156</v>
      </c>
      <c r="H2411" t="s">
        <v>727</v>
      </c>
      <c r="I2411" t="s">
        <v>29</v>
      </c>
      <c r="J2411">
        <v>6</v>
      </c>
      <c r="K2411">
        <v>0.33</v>
      </c>
      <c r="L2411">
        <v>15</v>
      </c>
      <c r="M2411" t="s">
        <v>18</v>
      </c>
      <c r="N2411" s="7">
        <f t="shared" si="111"/>
        <v>38</v>
      </c>
      <c r="O2411">
        <f t="shared" si="112"/>
        <v>8.5714285714285712</v>
      </c>
      <c r="Q2411">
        <f t="shared" si="113"/>
        <v>0</v>
      </c>
    </row>
    <row r="2412" spans="1:17" x14ac:dyDescent="0.3">
      <c r="A2412">
        <v>5832</v>
      </c>
      <c r="B2412" t="s">
        <v>287</v>
      </c>
      <c r="C2412" t="s">
        <v>288</v>
      </c>
      <c r="D2412" t="s">
        <v>54</v>
      </c>
      <c r="E2412">
        <v>57</v>
      </c>
      <c r="F2412">
        <v>2</v>
      </c>
      <c r="G2412" s="5">
        <v>44156</v>
      </c>
      <c r="H2412" t="s">
        <v>473</v>
      </c>
      <c r="I2412" t="s">
        <v>29</v>
      </c>
      <c r="J2412">
        <v>3</v>
      </c>
      <c r="K2412">
        <v>0.33</v>
      </c>
      <c r="L2412">
        <v>20</v>
      </c>
      <c r="M2412" t="s">
        <v>18</v>
      </c>
      <c r="N2412" s="7">
        <f t="shared" si="111"/>
        <v>114</v>
      </c>
      <c r="O2412">
        <f t="shared" si="112"/>
        <v>200</v>
      </c>
      <c r="Q2412">
        <f t="shared" si="113"/>
        <v>0</v>
      </c>
    </row>
    <row r="2413" spans="1:17" x14ac:dyDescent="0.3">
      <c r="A2413">
        <v>5956</v>
      </c>
      <c r="B2413" t="s">
        <v>252</v>
      </c>
      <c r="C2413" t="s">
        <v>187</v>
      </c>
      <c r="D2413" t="s">
        <v>54</v>
      </c>
      <c r="E2413">
        <v>49</v>
      </c>
      <c r="F2413">
        <v>1</v>
      </c>
      <c r="G2413" s="5">
        <v>44156</v>
      </c>
      <c r="H2413" t="s">
        <v>313</v>
      </c>
      <c r="I2413" t="s">
        <v>29</v>
      </c>
      <c r="J2413">
        <v>3</v>
      </c>
      <c r="K2413">
        <v>0.33</v>
      </c>
      <c r="L2413">
        <v>15</v>
      </c>
      <c r="M2413" t="s">
        <v>18</v>
      </c>
      <c r="N2413" s="7">
        <f t="shared" si="111"/>
        <v>49</v>
      </c>
      <c r="O2413">
        <f t="shared" si="112"/>
        <v>-57.017543859649123</v>
      </c>
      <c r="Q2413">
        <f t="shared" si="113"/>
        <v>0</v>
      </c>
    </row>
    <row r="2414" spans="1:17" x14ac:dyDescent="0.3">
      <c r="A2414">
        <v>6280</v>
      </c>
      <c r="B2414" t="s">
        <v>50</v>
      </c>
      <c r="C2414" t="s">
        <v>51</v>
      </c>
      <c r="D2414" t="s">
        <v>21</v>
      </c>
      <c r="E2414">
        <v>20</v>
      </c>
      <c r="F2414">
        <v>3</v>
      </c>
      <c r="G2414" s="5">
        <v>44156</v>
      </c>
      <c r="H2414" t="s">
        <v>464</v>
      </c>
      <c r="I2414" t="s">
        <v>29</v>
      </c>
      <c r="J2414">
        <v>3</v>
      </c>
      <c r="K2414">
        <v>0.33</v>
      </c>
      <c r="L2414">
        <v>15</v>
      </c>
      <c r="M2414" t="s">
        <v>18</v>
      </c>
      <c r="N2414" s="7">
        <f t="shared" si="111"/>
        <v>60</v>
      </c>
      <c r="O2414">
        <f t="shared" si="112"/>
        <v>22.448979591836736</v>
      </c>
      <c r="Q2414">
        <f t="shared" si="113"/>
        <v>0</v>
      </c>
    </row>
    <row r="2415" spans="1:17" x14ac:dyDescent="0.3">
      <c r="A2415">
        <v>6298</v>
      </c>
      <c r="B2415" t="s">
        <v>320</v>
      </c>
      <c r="C2415" t="s">
        <v>321</v>
      </c>
      <c r="D2415" t="s">
        <v>21</v>
      </c>
      <c r="E2415">
        <v>61</v>
      </c>
      <c r="F2415">
        <v>3</v>
      </c>
      <c r="G2415" s="5">
        <v>44156</v>
      </c>
      <c r="H2415" t="s">
        <v>357</v>
      </c>
      <c r="I2415" t="s">
        <v>23</v>
      </c>
      <c r="J2415">
        <v>4</v>
      </c>
      <c r="K2415">
        <v>0.33</v>
      </c>
      <c r="L2415">
        <v>16</v>
      </c>
      <c r="M2415" t="s">
        <v>18</v>
      </c>
      <c r="N2415" s="7">
        <f t="shared" si="111"/>
        <v>183</v>
      </c>
      <c r="O2415">
        <f t="shared" si="112"/>
        <v>204.99999999999997</v>
      </c>
      <c r="Q2415">
        <f t="shared" si="113"/>
        <v>0</v>
      </c>
    </row>
    <row r="2416" spans="1:17" x14ac:dyDescent="0.3">
      <c r="A2416">
        <v>6762</v>
      </c>
      <c r="B2416" t="s">
        <v>183</v>
      </c>
      <c r="C2416" t="s">
        <v>184</v>
      </c>
      <c r="D2416" t="s">
        <v>54</v>
      </c>
      <c r="E2416">
        <v>58</v>
      </c>
      <c r="F2416">
        <v>3</v>
      </c>
      <c r="G2416" s="5">
        <v>44156</v>
      </c>
      <c r="H2416" t="s">
        <v>473</v>
      </c>
      <c r="I2416" t="s">
        <v>29</v>
      </c>
      <c r="J2416">
        <v>6</v>
      </c>
      <c r="K2416">
        <v>0.33</v>
      </c>
      <c r="L2416">
        <v>20</v>
      </c>
      <c r="M2416" t="s">
        <v>18</v>
      </c>
      <c r="N2416" s="7">
        <f t="shared" si="111"/>
        <v>174</v>
      </c>
      <c r="O2416">
        <f t="shared" si="112"/>
        <v>-4.918032786885246</v>
      </c>
      <c r="Q2416">
        <f t="shared" si="113"/>
        <v>0</v>
      </c>
    </row>
    <row r="2417" spans="1:17" x14ac:dyDescent="0.3">
      <c r="A2417">
        <v>7102</v>
      </c>
      <c r="B2417" t="s">
        <v>348</v>
      </c>
      <c r="C2417" t="s">
        <v>349</v>
      </c>
      <c r="D2417" t="s">
        <v>54</v>
      </c>
      <c r="E2417">
        <v>79</v>
      </c>
      <c r="F2417">
        <v>1</v>
      </c>
      <c r="G2417" s="5">
        <v>44156</v>
      </c>
      <c r="H2417" t="s">
        <v>89</v>
      </c>
      <c r="I2417" t="s">
        <v>29</v>
      </c>
      <c r="J2417">
        <v>6</v>
      </c>
      <c r="K2417">
        <v>0.33</v>
      </c>
      <c r="L2417">
        <v>17</v>
      </c>
      <c r="M2417" t="s">
        <v>18</v>
      </c>
      <c r="N2417" s="7">
        <f t="shared" si="111"/>
        <v>79</v>
      </c>
      <c r="O2417">
        <f t="shared" si="112"/>
        <v>-54.597701149425291</v>
      </c>
      <c r="Q2417">
        <f t="shared" si="113"/>
        <v>0</v>
      </c>
    </row>
    <row r="2418" spans="1:17" x14ac:dyDescent="0.3">
      <c r="A2418">
        <v>7252</v>
      </c>
      <c r="B2418" t="s">
        <v>355</v>
      </c>
      <c r="C2418" t="s">
        <v>356</v>
      </c>
      <c r="D2418" t="s">
        <v>54</v>
      </c>
      <c r="E2418">
        <v>33</v>
      </c>
      <c r="F2418">
        <v>1</v>
      </c>
      <c r="G2418" s="5">
        <v>44156</v>
      </c>
      <c r="H2418" t="s">
        <v>202</v>
      </c>
      <c r="I2418" t="s">
        <v>29</v>
      </c>
      <c r="J2418">
        <v>7</v>
      </c>
      <c r="K2418">
        <v>0.33</v>
      </c>
      <c r="L2418">
        <v>18</v>
      </c>
      <c r="M2418" t="s">
        <v>18</v>
      </c>
      <c r="N2418" s="7">
        <f t="shared" si="111"/>
        <v>33</v>
      </c>
      <c r="O2418">
        <f t="shared" si="112"/>
        <v>-58.22784810126582</v>
      </c>
      <c r="Q2418">
        <f t="shared" si="113"/>
        <v>0</v>
      </c>
    </row>
    <row r="2419" spans="1:17" x14ac:dyDescent="0.3">
      <c r="A2419">
        <v>7514</v>
      </c>
      <c r="B2419" t="s">
        <v>489</v>
      </c>
      <c r="C2419" t="s">
        <v>490</v>
      </c>
      <c r="D2419" t="s">
        <v>54</v>
      </c>
      <c r="E2419">
        <v>64</v>
      </c>
      <c r="F2419">
        <v>3</v>
      </c>
      <c r="G2419" s="5">
        <v>44156</v>
      </c>
      <c r="H2419" t="s">
        <v>727</v>
      </c>
      <c r="I2419" t="s">
        <v>29</v>
      </c>
      <c r="J2419">
        <v>7</v>
      </c>
      <c r="K2419">
        <v>0.48</v>
      </c>
      <c r="L2419">
        <v>15</v>
      </c>
      <c r="M2419" t="s">
        <v>33</v>
      </c>
      <c r="N2419" s="7">
        <f t="shared" si="111"/>
        <v>192</v>
      </c>
      <c r="O2419">
        <f t="shared" si="112"/>
        <v>481.81818181818181</v>
      </c>
      <c r="Q2419">
        <f t="shared" si="113"/>
        <v>45.454545454545439</v>
      </c>
    </row>
    <row r="2420" spans="1:17" x14ac:dyDescent="0.3">
      <c r="A2420">
        <v>7675</v>
      </c>
      <c r="B2420" t="s">
        <v>412</v>
      </c>
      <c r="C2420" t="s">
        <v>413</v>
      </c>
      <c r="D2420" t="s">
        <v>27</v>
      </c>
      <c r="E2420">
        <v>76</v>
      </c>
      <c r="F2420">
        <v>2</v>
      </c>
      <c r="G2420" s="5">
        <v>44156</v>
      </c>
      <c r="H2420" t="s">
        <v>1000</v>
      </c>
      <c r="I2420" t="s">
        <v>29</v>
      </c>
      <c r="J2420">
        <v>7</v>
      </c>
      <c r="K2420">
        <v>0.48</v>
      </c>
      <c r="L2420">
        <v>17</v>
      </c>
      <c r="M2420" t="s">
        <v>33</v>
      </c>
      <c r="N2420" s="7">
        <f t="shared" si="111"/>
        <v>152</v>
      </c>
      <c r="O2420">
        <f t="shared" si="112"/>
        <v>-20.833333333333336</v>
      </c>
      <c r="Q2420">
        <f t="shared" si="113"/>
        <v>0</v>
      </c>
    </row>
    <row r="2421" spans="1:17" x14ac:dyDescent="0.3">
      <c r="A2421">
        <v>7686</v>
      </c>
      <c r="B2421" t="s">
        <v>500</v>
      </c>
      <c r="C2421" t="s">
        <v>321</v>
      </c>
      <c r="D2421" t="s">
        <v>54</v>
      </c>
      <c r="E2421">
        <v>82</v>
      </c>
      <c r="F2421">
        <v>2</v>
      </c>
      <c r="G2421" s="5">
        <v>44156</v>
      </c>
      <c r="H2421" t="s">
        <v>202</v>
      </c>
      <c r="I2421" t="s">
        <v>29</v>
      </c>
      <c r="J2421">
        <v>3</v>
      </c>
      <c r="K2421">
        <v>0.33</v>
      </c>
      <c r="L2421">
        <v>18</v>
      </c>
      <c r="M2421" t="s">
        <v>33</v>
      </c>
      <c r="N2421" s="7">
        <f t="shared" si="111"/>
        <v>164</v>
      </c>
      <c r="O2421">
        <f t="shared" si="112"/>
        <v>7.8947368421052628</v>
      </c>
      <c r="Q2421">
        <f t="shared" si="113"/>
        <v>-31.249999999999993</v>
      </c>
    </row>
    <row r="2422" spans="1:17" x14ac:dyDescent="0.3">
      <c r="A2422">
        <v>7792</v>
      </c>
      <c r="B2422" t="s">
        <v>412</v>
      </c>
      <c r="C2422" t="s">
        <v>413</v>
      </c>
      <c r="D2422" t="s">
        <v>54</v>
      </c>
      <c r="E2422">
        <v>64</v>
      </c>
      <c r="F2422">
        <v>3</v>
      </c>
      <c r="G2422" s="5">
        <v>44156</v>
      </c>
      <c r="H2422" t="s">
        <v>257</v>
      </c>
      <c r="I2422" t="s">
        <v>29</v>
      </c>
      <c r="J2422">
        <v>4</v>
      </c>
      <c r="K2422">
        <v>0.48</v>
      </c>
      <c r="L2422">
        <v>20</v>
      </c>
      <c r="M2422" t="s">
        <v>33</v>
      </c>
      <c r="N2422" s="7">
        <f t="shared" si="111"/>
        <v>192</v>
      </c>
      <c r="O2422">
        <f t="shared" si="112"/>
        <v>17.073170731707318</v>
      </c>
      <c r="Q2422">
        <f t="shared" si="113"/>
        <v>45.454545454545439</v>
      </c>
    </row>
    <row r="2423" spans="1:17" x14ac:dyDescent="0.3">
      <c r="A2423">
        <v>8431</v>
      </c>
      <c r="B2423" t="s">
        <v>311</v>
      </c>
      <c r="C2423" t="s">
        <v>312</v>
      </c>
      <c r="D2423" t="s">
        <v>27</v>
      </c>
      <c r="E2423">
        <v>35</v>
      </c>
      <c r="F2423">
        <v>1</v>
      </c>
      <c r="G2423" s="5">
        <v>44156</v>
      </c>
      <c r="H2423" t="s">
        <v>218</v>
      </c>
      <c r="I2423" t="s">
        <v>29</v>
      </c>
      <c r="J2423">
        <v>3</v>
      </c>
      <c r="K2423">
        <v>0.21</v>
      </c>
      <c r="L2423">
        <v>10</v>
      </c>
      <c r="M2423" t="s">
        <v>33</v>
      </c>
      <c r="N2423" s="7">
        <f t="shared" si="111"/>
        <v>35</v>
      </c>
      <c r="O2423">
        <f t="shared" si="112"/>
        <v>-81.770833333333343</v>
      </c>
      <c r="Q2423">
        <f t="shared" si="113"/>
        <v>-56.250000000000014</v>
      </c>
    </row>
    <row r="2424" spans="1:17" x14ac:dyDescent="0.3">
      <c r="A2424">
        <v>8732</v>
      </c>
      <c r="B2424" t="s">
        <v>96</v>
      </c>
      <c r="C2424" t="s">
        <v>97</v>
      </c>
      <c r="D2424" t="s">
        <v>54</v>
      </c>
      <c r="E2424">
        <v>33</v>
      </c>
      <c r="F2424">
        <v>1</v>
      </c>
      <c r="G2424" s="5">
        <v>44156</v>
      </c>
      <c r="H2424" t="s">
        <v>600</v>
      </c>
      <c r="I2424" t="s">
        <v>23</v>
      </c>
      <c r="J2424">
        <v>6</v>
      </c>
      <c r="K2424">
        <v>0.48</v>
      </c>
      <c r="L2424">
        <v>12</v>
      </c>
      <c r="M2424" t="s">
        <v>33</v>
      </c>
      <c r="N2424" s="7">
        <f t="shared" si="111"/>
        <v>33</v>
      </c>
      <c r="O2424">
        <f t="shared" si="112"/>
        <v>-5.7142857142857144</v>
      </c>
      <c r="Q2424">
        <f t="shared" si="113"/>
        <v>128.57142857142858</v>
      </c>
    </row>
    <row r="2425" spans="1:17" x14ac:dyDescent="0.3">
      <c r="A2425">
        <v>8839</v>
      </c>
      <c r="B2425" t="s">
        <v>261</v>
      </c>
      <c r="C2425" t="s">
        <v>262</v>
      </c>
      <c r="D2425" t="s">
        <v>27</v>
      </c>
      <c r="E2425">
        <v>37</v>
      </c>
      <c r="F2425">
        <v>3</v>
      </c>
      <c r="G2425" s="5">
        <v>44156</v>
      </c>
      <c r="H2425" t="s">
        <v>682</v>
      </c>
      <c r="I2425" t="s">
        <v>23</v>
      </c>
      <c r="J2425">
        <v>7</v>
      </c>
      <c r="K2425">
        <v>0.48</v>
      </c>
      <c r="L2425">
        <v>15</v>
      </c>
      <c r="M2425" t="s">
        <v>33</v>
      </c>
      <c r="N2425" s="7">
        <f t="shared" si="111"/>
        <v>111</v>
      </c>
      <c r="O2425">
        <f t="shared" si="112"/>
        <v>236.36363636363637</v>
      </c>
      <c r="Q2425">
        <f t="shared" si="113"/>
        <v>0</v>
      </c>
    </row>
    <row r="2426" spans="1:17" x14ac:dyDescent="0.3">
      <c r="A2426">
        <v>3065</v>
      </c>
      <c r="B2426" t="s">
        <v>130</v>
      </c>
      <c r="C2426" t="s">
        <v>131</v>
      </c>
      <c r="D2426" t="s">
        <v>27</v>
      </c>
      <c r="E2426">
        <v>17</v>
      </c>
      <c r="F2426">
        <v>2</v>
      </c>
      <c r="G2426" s="5">
        <v>44157</v>
      </c>
      <c r="H2426" t="s">
        <v>65</v>
      </c>
      <c r="I2426" t="s">
        <v>17</v>
      </c>
      <c r="J2426">
        <v>9</v>
      </c>
      <c r="K2426">
        <v>0.48</v>
      </c>
      <c r="L2426">
        <v>19</v>
      </c>
      <c r="M2426" t="s">
        <v>18</v>
      </c>
      <c r="N2426" s="7">
        <f t="shared" si="111"/>
        <v>34</v>
      </c>
      <c r="O2426">
        <f t="shared" si="112"/>
        <v>-69.369369369369366</v>
      </c>
      <c r="Q2426">
        <f t="shared" si="113"/>
        <v>0</v>
      </c>
    </row>
    <row r="2427" spans="1:17" x14ac:dyDescent="0.3">
      <c r="A2427">
        <v>3880</v>
      </c>
      <c r="B2427" t="s">
        <v>308</v>
      </c>
      <c r="C2427" t="s">
        <v>309</v>
      </c>
      <c r="D2427" t="s">
        <v>54</v>
      </c>
      <c r="E2427">
        <v>72</v>
      </c>
      <c r="F2427">
        <v>3</v>
      </c>
      <c r="G2427" s="5">
        <v>44157</v>
      </c>
      <c r="H2427" t="s">
        <v>1004</v>
      </c>
      <c r="I2427" t="s">
        <v>17</v>
      </c>
      <c r="J2427">
        <v>9</v>
      </c>
      <c r="K2427">
        <v>0.48</v>
      </c>
      <c r="L2427">
        <v>20</v>
      </c>
      <c r="M2427" t="s">
        <v>18</v>
      </c>
      <c r="N2427" s="7">
        <f t="shared" si="111"/>
        <v>216</v>
      </c>
      <c r="O2427">
        <f t="shared" si="112"/>
        <v>535.29411764705878</v>
      </c>
      <c r="Q2427">
        <f t="shared" si="113"/>
        <v>0</v>
      </c>
    </row>
    <row r="2428" spans="1:17" x14ac:dyDescent="0.3">
      <c r="A2428">
        <v>3999</v>
      </c>
      <c r="B2428" t="s">
        <v>59</v>
      </c>
      <c r="C2428" t="s">
        <v>60</v>
      </c>
      <c r="D2428" t="s">
        <v>27</v>
      </c>
      <c r="E2428">
        <v>20</v>
      </c>
      <c r="F2428">
        <v>2</v>
      </c>
      <c r="G2428" s="5">
        <v>44157</v>
      </c>
      <c r="H2428" t="s">
        <v>685</v>
      </c>
      <c r="I2428" t="s">
        <v>17</v>
      </c>
      <c r="J2428">
        <v>4</v>
      </c>
      <c r="K2428">
        <v>0.48</v>
      </c>
      <c r="L2428">
        <v>18</v>
      </c>
      <c r="M2428" t="s">
        <v>18</v>
      </c>
      <c r="N2428" s="7">
        <f t="shared" si="111"/>
        <v>40</v>
      </c>
      <c r="O2428">
        <f t="shared" si="112"/>
        <v>-81.481481481481481</v>
      </c>
      <c r="Q2428">
        <f t="shared" si="113"/>
        <v>0</v>
      </c>
    </row>
    <row r="2429" spans="1:17" x14ac:dyDescent="0.3">
      <c r="A2429">
        <v>4242</v>
      </c>
      <c r="B2429" t="s">
        <v>216</v>
      </c>
      <c r="C2429" t="s">
        <v>217</v>
      </c>
      <c r="D2429" t="s">
        <v>54</v>
      </c>
      <c r="E2429">
        <v>72</v>
      </c>
      <c r="F2429">
        <v>1</v>
      </c>
      <c r="G2429" s="5">
        <v>44157</v>
      </c>
      <c r="H2429" t="s">
        <v>357</v>
      </c>
      <c r="I2429" t="s">
        <v>17</v>
      </c>
      <c r="J2429">
        <v>5</v>
      </c>
      <c r="K2429">
        <v>0.18</v>
      </c>
      <c r="L2429">
        <v>16</v>
      </c>
      <c r="M2429" t="s">
        <v>18</v>
      </c>
      <c r="N2429" s="7">
        <f t="shared" si="111"/>
        <v>72</v>
      </c>
      <c r="O2429">
        <f t="shared" si="112"/>
        <v>80</v>
      </c>
      <c r="Q2429">
        <f t="shared" si="113"/>
        <v>-62.5</v>
      </c>
    </row>
    <row r="2430" spans="1:17" x14ac:dyDescent="0.3">
      <c r="A2430">
        <v>5534</v>
      </c>
      <c r="B2430" t="s">
        <v>303</v>
      </c>
      <c r="C2430" t="s">
        <v>304</v>
      </c>
      <c r="D2430" t="s">
        <v>54</v>
      </c>
      <c r="E2430">
        <v>42</v>
      </c>
      <c r="F2430">
        <v>3</v>
      </c>
      <c r="G2430" s="5">
        <v>44157</v>
      </c>
      <c r="H2430" t="s">
        <v>653</v>
      </c>
      <c r="I2430" t="s">
        <v>29</v>
      </c>
      <c r="J2430">
        <v>3</v>
      </c>
      <c r="K2430">
        <v>0.56999999999999995</v>
      </c>
      <c r="L2430">
        <v>20</v>
      </c>
      <c r="M2430" t="s">
        <v>18</v>
      </c>
      <c r="N2430" s="7">
        <f t="shared" si="111"/>
        <v>126</v>
      </c>
      <c r="O2430">
        <f t="shared" si="112"/>
        <v>75</v>
      </c>
      <c r="Q2430">
        <f t="shared" si="113"/>
        <v>216.66666666666666</v>
      </c>
    </row>
    <row r="2431" spans="1:17" x14ac:dyDescent="0.3">
      <c r="A2431">
        <v>5653</v>
      </c>
      <c r="B2431" t="s">
        <v>308</v>
      </c>
      <c r="C2431" t="s">
        <v>309</v>
      </c>
      <c r="D2431" t="s">
        <v>27</v>
      </c>
      <c r="E2431">
        <v>62</v>
      </c>
      <c r="F2431">
        <v>2</v>
      </c>
      <c r="G2431" s="5">
        <v>44157</v>
      </c>
      <c r="H2431" t="s">
        <v>655</v>
      </c>
      <c r="I2431" t="s">
        <v>29</v>
      </c>
      <c r="J2431">
        <v>7</v>
      </c>
      <c r="K2431">
        <v>0.48</v>
      </c>
      <c r="L2431">
        <v>16</v>
      </c>
      <c r="M2431" t="s">
        <v>18</v>
      </c>
      <c r="N2431" s="7">
        <f t="shared" si="111"/>
        <v>124</v>
      </c>
      <c r="O2431">
        <f t="shared" si="112"/>
        <v>-1.5873015873015872</v>
      </c>
      <c r="Q2431">
        <f t="shared" si="113"/>
        <v>-15.789473684210522</v>
      </c>
    </row>
    <row r="2432" spans="1:17" x14ac:dyDescent="0.3">
      <c r="A2432">
        <v>6206</v>
      </c>
      <c r="B2432" t="s">
        <v>158</v>
      </c>
      <c r="C2432" t="s">
        <v>159</v>
      </c>
      <c r="D2432" t="s">
        <v>21</v>
      </c>
      <c r="E2432">
        <v>74</v>
      </c>
      <c r="F2432">
        <v>3</v>
      </c>
      <c r="G2432" s="5">
        <v>44157</v>
      </c>
      <c r="H2432" t="s">
        <v>250</v>
      </c>
      <c r="I2432" t="s">
        <v>29</v>
      </c>
      <c r="J2432">
        <v>4</v>
      </c>
      <c r="K2432">
        <v>0.33</v>
      </c>
      <c r="L2432">
        <v>16</v>
      </c>
      <c r="M2432" t="s">
        <v>18</v>
      </c>
      <c r="N2432" s="7">
        <f t="shared" si="111"/>
        <v>222</v>
      </c>
      <c r="O2432">
        <f t="shared" si="112"/>
        <v>79.032258064516128</v>
      </c>
      <c r="Q2432">
        <f t="shared" si="113"/>
        <v>-31.249999999999993</v>
      </c>
    </row>
    <row r="2433" spans="1:17" x14ac:dyDescent="0.3">
      <c r="A2433">
        <v>6359</v>
      </c>
      <c r="B2433" t="s">
        <v>315</v>
      </c>
      <c r="C2433" t="s">
        <v>316</v>
      </c>
      <c r="D2433" t="s">
        <v>21</v>
      </c>
      <c r="E2433">
        <v>22</v>
      </c>
      <c r="F2433">
        <v>3</v>
      </c>
      <c r="G2433" s="5">
        <v>44157</v>
      </c>
      <c r="H2433" t="s">
        <v>331</v>
      </c>
      <c r="I2433" t="s">
        <v>29</v>
      </c>
      <c r="J2433">
        <v>5</v>
      </c>
      <c r="K2433">
        <v>0.18</v>
      </c>
      <c r="L2433">
        <v>19</v>
      </c>
      <c r="M2433" t="s">
        <v>18</v>
      </c>
      <c r="N2433" s="7">
        <f t="shared" si="111"/>
        <v>66</v>
      </c>
      <c r="O2433">
        <f t="shared" si="112"/>
        <v>-70.270270270270274</v>
      </c>
      <c r="Q2433">
        <f t="shared" si="113"/>
        <v>-45.45454545454546</v>
      </c>
    </row>
    <row r="2434" spans="1:17" x14ac:dyDescent="0.3">
      <c r="A2434">
        <v>6636</v>
      </c>
      <c r="B2434" t="s">
        <v>102</v>
      </c>
      <c r="C2434" t="s">
        <v>103</v>
      </c>
      <c r="D2434" t="s">
        <v>54</v>
      </c>
      <c r="E2434">
        <v>83</v>
      </c>
      <c r="F2434">
        <v>2</v>
      </c>
      <c r="G2434" s="5">
        <v>44157</v>
      </c>
      <c r="H2434" t="s">
        <v>749</v>
      </c>
      <c r="I2434" t="s">
        <v>29</v>
      </c>
      <c r="J2434">
        <v>6</v>
      </c>
      <c r="K2434">
        <v>0.33</v>
      </c>
      <c r="L2434">
        <v>18</v>
      </c>
      <c r="M2434" t="s">
        <v>18</v>
      </c>
      <c r="N2434" s="7">
        <f t="shared" ref="N2434:N2497" si="114">E2434*F2434</f>
        <v>166</v>
      </c>
      <c r="O2434">
        <f t="shared" si="112"/>
        <v>151.5151515151515</v>
      </c>
      <c r="Q2434">
        <f t="shared" si="113"/>
        <v>83.333333333333343</v>
      </c>
    </row>
    <row r="2435" spans="1:17" x14ac:dyDescent="0.3">
      <c r="A2435">
        <v>7183</v>
      </c>
      <c r="B2435" t="s">
        <v>252</v>
      </c>
      <c r="C2435" t="s">
        <v>187</v>
      </c>
      <c r="D2435" t="s">
        <v>27</v>
      </c>
      <c r="E2435">
        <v>22</v>
      </c>
      <c r="F2435">
        <v>2</v>
      </c>
      <c r="G2435" s="5">
        <v>44157</v>
      </c>
      <c r="H2435" t="s">
        <v>369</v>
      </c>
      <c r="I2435" t="s">
        <v>29</v>
      </c>
      <c r="J2435">
        <v>6</v>
      </c>
      <c r="K2435">
        <v>0.33</v>
      </c>
      <c r="L2435">
        <v>20</v>
      </c>
      <c r="M2435" t="s">
        <v>18</v>
      </c>
      <c r="N2435" s="7">
        <f t="shared" si="114"/>
        <v>44</v>
      </c>
      <c r="O2435">
        <f t="shared" ref="O2435:O2498" si="115">IF(N2435=0, 0, ((N2435-N2434)/ABS(N2434))*100)</f>
        <v>-73.493975903614455</v>
      </c>
      <c r="Q2435">
        <f t="shared" ref="Q2435:Q2498" si="116">IF(K2435=0, 0, ((K2435-K2434)/ABS(K2434))*100)</f>
        <v>0</v>
      </c>
    </row>
    <row r="2436" spans="1:17" x14ac:dyDescent="0.3">
      <c r="A2436">
        <v>7282</v>
      </c>
      <c r="B2436" t="s">
        <v>332</v>
      </c>
      <c r="C2436" t="s">
        <v>333</v>
      </c>
      <c r="D2436" t="s">
        <v>54</v>
      </c>
      <c r="E2436">
        <v>85</v>
      </c>
      <c r="F2436">
        <v>2</v>
      </c>
      <c r="G2436" s="5">
        <v>44157</v>
      </c>
      <c r="H2436" t="s">
        <v>785</v>
      </c>
      <c r="I2436" t="s">
        <v>29</v>
      </c>
      <c r="J2436">
        <v>7</v>
      </c>
      <c r="K2436">
        <v>0.33</v>
      </c>
      <c r="L2436">
        <v>20</v>
      </c>
      <c r="M2436" t="s">
        <v>18</v>
      </c>
      <c r="N2436" s="7">
        <f t="shared" si="114"/>
        <v>170</v>
      </c>
      <c r="O2436">
        <f t="shared" si="115"/>
        <v>286.36363636363637</v>
      </c>
      <c r="Q2436">
        <f t="shared" si="116"/>
        <v>0</v>
      </c>
    </row>
    <row r="2437" spans="1:17" x14ac:dyDescent="0.3">
      <c r="A2437">
        <v>7335</v>
      </c>
      <c r="B2437" t="s">
        <v>50</v>
      </c>
      <c r="C2437" t="s">
        <v>51</v>
      </c>
      <c r="D2437" t="s">
        <v>27</v>
      </c>
      <c r="E2437">
        <v>73</v>
      </c>
      <c r="F2437">
        <v>3</v>
      </c>
      <c r="G2437" s="5">
        <v>44157</v>
      </c>
      <c r="H2437" t="s">
        <v>809</v>
      </c>
      <c r="I2437" t="s">
        <v>29</v>
      </c>
      <c r="J2437">
        <v>3</v>
      </c>
      <c r="K2437">
        <v>0.33</v>
      </c>
      <c r="L2437">
        <v>18</v>
      </c>
      <c r="M2437" t="s">
        <v>18</v>
      </c>
      <c r="N2437" s="7">
        <f t="shared" si="114"/>
        <v>219</v>
      </c>
      <c r="O2437">
        <f t="shared" si="115"/>
        <v>28.823529411764703</v>
      </c>
      <c r="Q2437">
        <f t="shared" si="116"/>
        <v>0</v>
      </c>
    </row>
    <row r="2438" spans="1:17" x14ac:dyDescent="0.3">
      <c r="A2438">
        <v>7417</v>
      </c>
      <c r="B2438" t="s">
        <v>320</v>
      </c>
      <c r="C2438" t="s">
        <v>321</v>
      </c>
      <c r="D2438" t="s">
        <v>27</v>
      </c>
      <c r="E2438">
        <v>70</v>
      </c>
      <c r="F2438">
        <v>1</v>
      </c>
      <c r="G2438" s="5">
        <v>44157</v>
      </c>
      <c r="H2438" t="s">
        <v>445</v>
      </c>
      <c r="I2438" t="s">
        <v>29</v>
      </c>
      <c r="J2438">
        <v>3</v>
      </c>
      <c r="K2438">
        <v>0.33</v>
      </c>
      <c r="L2438">
        <v>16</v>
      </c>
      <c r="M2438" t="s">
        <v>18</v>
      </c>
      <c r="N2438" s="7">
        <f t="shared" si="114"/>
        <v>70</v>
      </c>
      <c r="O2438">
        <f t="shared" si="115"/>
        <v>-68.036529680365305</v>
      </c>
      <c r="Q2438">
        <f t="shared" si="116"/>
        <v>0</v>
      </c>
    </row>
    <row r="2439" spans="1:17" x14ac:dyDescent="0.3">
      <c r="A2439">
        <v>7559</v>
      </c>
      <c r="B2439" t="s">
        <v>146</v>
      </c>
      <c r="C2439" t="s">
        <v>147</v>
      </c>
      <c r="D2439" t="s">
        <v>27</v>
      </c>
      <c r="E2439">
        <v>55</v>
      </c>
      <c r="F2439">
        <v>2</v>
      </c>
      <c r="G2439" s="5">
        <v>44157</v>
      </c>
      <c r="H2439" t="s">
        <v>544</v>
      </c>
      <c r="I2439" t="s">
        <v>29</v>
      </c>
      <c r="J2439">
        <v>4</v>
      </c>
      <c r="K2439">
        <v>0.33</v>
      </c>
      <c r="L2439">
        <v>19</v>
      </c>
      <c r="M2439" t="s">
        <v>33</v>
      </c>
      <c r="N2439" s="7">
        <f t="shared" si="114"/>
        <v>110</v>
      </c>
      <c r="O2439">
        <f t="shared" si="115"/>
        <v>57.142857142857139</v>
      </c>
      <c r="Q2439">
        <f t="shared" si="116"/>
        <v>0</v>
      </c>
    </row>
    <row r="2440" spans="1:17" x14ac:dyDescent="0.3">
      <c r="A2440">
        <v>8276</v>
      </c>
      <c r="B2440" t="s">
        <v>186</v>
      </c>
      <c r="C2440" t="s">
        <v>187</v>
      </c>
      <c r="D2440" t="s">
        <v>54</v>
      </c>
      <c r="E2440">
        <v>48</v>
      </c>
      <c r="F2440">
        <v>2</v>
      </c>
      <c r="G2440" s="5">
        <v>44157</v>
      </c>
      <c r="H2440" t="s">
        <v>773</v>
      </c>
      <c r="I2440" t="s">
        <v>29</v>
      </c>
      <c r="J2440">
        <v>3</v>
      </c>
      <c r="K2440">
        <v>0.33</v>
      </c>
      <c r="L2440">
        <v>7</v>
      </c>
      <c r="M2440" t="s">
        <v>33</v>
      </c>
      <c r="N2440" s="7">
        <f t="shared" si="114"/>
        <v>96</v>
      </c>
      <c r="O2440">
        <f t="shared" si="115"/>
        <v>-12.727272727272727</v>
      </c>
      <c r="Q2440">
        <f t="shared" si="116"/>
        <v>0</v>
      </c>
    </row>
    <row r="2441" spans="1:17" x14ac:dyDescent="0.3">
      <c r="A2441">
        <v>8379</v>
      </c>
      <c r="B2441" t="s">
        <v>355</v>
      </c>
      <c r="C2441" t="s">
        <v>356</v>
      </c>
      <c r="D2441" t="s">
        <v>27</v>
      </c>
      <c r="E2441">
        <v>39</v>
      </c>
      <c r="F2441">
        <v>1</v>
      </c>
      <c r="G2441" s="5">
        <v>44157</v>
      </c>
      <c r="H2441" t="s">
        <v>823</v>
      </c>
      <c r="I2441" t="s">
        <v>29</v>
      </c>
      <c r="J2441">
        <v>7</v>
      </c>
      <c r="K2441">
        <v>0.33</v>
      </c>
      <c r="L2441">
        <v>7</v>
      </c>
      <c r="M2441" t="s">
        <v>33</v>
      </c>
      <c r="N2441" s="7">
        <f t="shared" si="114"/>
        <v>39</v>
      </c>
      <c r="O2441">
        <f t="shared" si="115"/>
        <v>-59.375</v>
      </c>
      <c r="Q2441">
        <f t="shared" si="116"/>
        <v>0</v>
      </c>
    </row>
    <row r="2442" spans="1:17" x14ac:dyDescent="0.3">
      <c r="A2442">
        <v>8518</v>
      </c>
      <c r="B2442" t="s">
        <v>130</v>
      </c>
      <c r="C2442" t="s">
        <v>131</v>
      </c>
      <c r="D2442" t="s">
        <v>54</v>
      </c>
      <c r="E2442">
        <v>80</v>
      </c>
      <c r="F2442">
        <v>3</v>
      </c>
      <c r="G2442" s="5">
        <v>44157</v>
      </c>
      <c r="H2442" t="s">
        <v>575</v>
      </c>
      <c r="I2442" t="s">
        <v>29</v>
      </c>
      <c r="J2442">
        <v>5</v>
      </c>
      <c r="K2442">
        <v>0.48</v>
      </c>
      <c r="L2442">
        <v>10</v>
      </c>
      <c r="M2442" t="s">
        <v>33</v>
      </c>
      <c r="N2442" s="7">
        <f t="shared" si="114"/>
        <v>240</v>
      </c>
      <c r="O2442">
        <f t="shared" si="115"/>
        <v>515.38461538461547</v>
      </c>
      <c r="Q2442">
        <f t="shared" si="116"/>
        <v>45.454545454545439</v>
      </c>
    </row>
    <row r="2443" spans="1:17" x14ac:dyDescent="0.3">
      <c r="A2443">
        <v>8526</v>
      </c>
      <c r="B2443" t="s">
        <v>332</v>
      </c>
      <c r="C2443" t="s">
        <v>333</v>
      </c>
      <c r="D2443" t="s">
        <v>54</v>
      </c>
      <c r="E2443">
        <v>16</v>
      </c>
      <c r="F2443">
        <v>3</v>
      </c>
      <c r="G2443" s="5">
        <v>44157</v>
      </c>
      <c r="H2443" t="s">
        <v>711</v>
      </c>
      <c r="I2443" t="s">
        <v>29</v>
      </c>
      <c r="J2443">
        <v>6</v>
      </c>
      <c r="K2443">
        <v>0.33</v>
      </c>
      <c r="L2443">
        <v>13</v>
      </c>
      <c r="M2443" t="s">
        <v>33</v>
      </c>
      <c r="N2443" s="7">
        <f t="shared" si="114"/>
        <v>48</v>
      </c>
      <c r="O2443">
        <f t="shared" si="115"/>
        <v>-80</v>
      </c>
      <c r="Q2443">
        <f t="shared" si="116"/>
        <v>-31.249999999999993</v>
      </c>
    </row>
    <row r="2444" spans="1:17" x14ac:dyDescent="0.3">
      <c r="A2444">
        <v>8690</v>
      </c>
      <c r="B2444" t="s">
        <v>500</v>
      </c>
      <c r="C2444" t="s">
        <v>321</v>
      </c>
      <c r="D2444" t="s">
        <v>54</v>
      </c>
      <c r="E2444">
        <v>59</v>
      </c>
      <c r="F2444">
        <v>2</v>
      </c>
      <c r="G2444" s="5">
        <v>44157</v>
      </c>
      <c r="H2444" t="s">
        <v>1180</v>
      </c>
      <c r="I2444" t="s">
        <v>23</v>
      </c>
      <c r="J2444">
        <v>4</v>
      </c>
      <c r="K2444">
        <v>0.33</v>
      </c>
      <c r="L2444">
        <v>6</v>
      </c>
      <c r="M2444" t="s">
        <v>33</v>
      </c>
      <c r="N2444" s="7">
        <f t="shared" si="114"/>
        <v>118</v>
      </c>
      <c r="O2444">
        <f t="shared" si="115"/>
        <v>145.83333333333331</v>
      </c>
      <c r="Q2444">
        <f t="shared" si="116"/>
        <v>0</v>
      </c>
    </row>
    <row r="2445" spans="1:17" x14ac:dyDescent="0.3">
      <c r="A2445">
        <v>4488</v>
      </c>
      <c r="B2445" t="s">
        <v>130</v>
      </c>
      <c r="C2445" t="s">
        <v>131</v>
      </c>
      <c r="D2445" t="s">
        <v>54</v>
      </c>
      <c r="E2445">
        <v>60</v>
      </c>
      <c r="F2445">
        <v>1</v>
      </c>
      <c r="G2445" s="5">
        <v>44158</v>
      </c>
      <c r="H2445" t="s">
        <v>431</v>
      </c>
      <c r="I2445" t="s">
        <v>17</v>
      </c>
      <c r="J2445">
        <v>9</v>
      </c>
      <c r="K2445">
        <v>0.48</v>
      </c>
      <c r="L2445">
        <v>19</v>
      </c>
      <c r="M2445" t="s">
        <v>18</v>
      </c>
      <c r="N2445" s="7">
        <f t="shared" si="114"/>
        <v>60</v>
      </c>
      <c r="O2445">
        <f t="shared" si="115"/>
        <v>-49.152542372881356</v>
      </c>
      <c r="Q2445">
        <f t="shared" si="116"/>
        <v>45.454545454545439</v>
      </c>
    </row>
    <row r="2446" spans="1:17" x14ac:dyDescent="0.3">
      <c r="A2446">
        <v>5478</v>
      </c>
      <c r="B2446" t="s">
        <v>105</v>
      </c>
      <c r="C2446" t="s">
        <v>106</v>
      </c>
      <c r="D2446" t="s">
        <v>54</v>
      </c>
      <c r="E2446">
        <v>82</v>
      </c>
      <c r="F2446">
        <v>2</v>
      </c>
      <c r="G2446" s="5">
        <v>44158</v>
      </c>
      <c r="H2446" t="s">
        <v>785</v>
      </c>
      <c r="I2446" t="s">
        <v>29</v>
      </c>
      <c r="J2446">
        <v>6</v>
      </c>
      <c r="K2446">
        <v>0.33</v>
      </c>
      <c r="L2446">
        <v>20</v>
      </c>
      <c r="M2446" t="s">
        <v>18</v>
      </c>
      <c r="N2446" s="7">
        <f t="shared" si="114"/>
        <v>164</v>
      </c>
      <c r="O2446">
        <f t="shared" si="115"/>
        <v>173.33333333333334</v>
      </c>
      <c r="Q2446">
        <f t="shared" si="116"/>
        <v>-31.249999999999993</v>
      </c>
    </row>
    <row r="2447" spans="1:17" x14ac:dyDescent="0.3">
      <c r="A2447">
        <v>5656</v>
      </c>
      <c r="B2447" t="s">
        <v>44</v>
      </c>
      <c r="C2447" t="s">
        <v>45</v>
      </c>
      <c r="D2447" t="s">
        <v>54</v>
      </c>
      <c r="E2447">
        <v>75</v>
      </c>
      <c r="F2447">
        <v>1</v>
      </c>
      <c r="G2447" s="5">
        <v>44158</v>
      </c>
      <c r="H2447" t="s">
        <v>425</v>
      </c>
      <c r="I2447" t="s">
        <v>29</v>
      </c>
      <c r="J2447">
        <v>3</v>
      </c>
      <c r="K2447">
        <v>0.18</v>
      </c>
      <c r="L2447">
        <v>15</v>
      </c>
      <c r="M2447" t="s">
        <v>18</v>
      </c>
      <c r="N2447" s="7">
        <f t="shared" si="114"/>
        <v>75</v>
      </c>
      <c r="O2447">
        <f t="shared" si="115"/>
        <v>-54.268292682926834</v>
      </c>
      <c r="Q2447">
        <f t="shared" si="116"/>
        <v>-45.45454545454546</v>
      </c>
    </row>
    <row r="2448" spans="1:17" x14ac:dyDescent="0.3">
      <c r="A2448">
        <v>5779</v>
      </c>
      <c r="B2448" t="s">
        <v>41</v>
      </c>
      <c r="C2448" t="s">
        <v>42</v>
      </c>
      <c r="D2448" t="s">
        <v>27</v>
      </c>
      <c r="E2448">
        <v>46</v>
      </c>
      <c r="F2448">
        <v>1</v>
      </c>
      <c r="G2448" s="5">
        <v>44158</v>
      </c>
      <c r="H2448" t="s">
        <v>208</v>
      </c>
      <c r="I2448" t="s">
        <v>29</v>
      </c>
      <c r="J2448">
        <v>4</v>
      </c>
      <c r="K2448">
        <v>0.33</v>
      </c>
      <c r="L2448">
        <v>16</v>
      </c>
      <c r="M2448" t="s">
        <v>18</v>
      </c>
      <c r="N2448" s="7">
        <f t="shared" si="114"/>
        <v>46</v>
      </c>
      <c r="O2448">
        <f t="shared" si="115"/>
        <v>-38.666666666666664</v>
      </c>
      <c r="Q2448">
        <f t="shared" si="116"/>
        <v>83.333333333333343</v>
      </c>
    </row>
    <row r="2449" spans="1:17" x14ac:dyDescent="0.3">
      <c r="A2449">
        <v>5904</v>
      </c>
      <c r="B2449" t="s">
        <v>66</v>
      </c>
      <c r="C2449" t="s">
        <v>67</v>
      </c>
      <c r="D2449" t="s">
        <v>54</v>
      </c>
      <c r="E2449">
        <v>17</v>
      </c>
      <c r="F2449">
        <v>2</v>
      </c>
      <c r="G2449" s="5">
        <v>44158</v>
      </c>
      <c r="H2449" t="s">
        <v>477</v>
      </c>
      <c r="I2449" t="s">
        <v>29</v>
      </c>
      <c r="J2449">
        <v>4</v>
      </c>
      <c r="K2449">
        <v>0.48</v>
      </c>
      <c r="L2449">
        <v>20</v>
      </c>
      <c r="M2449" t="s">
        <v>18</v>
      </c>
      <c r="N2449" s="7">
        <f t="shared" si="114"/>
        <v>34</v>
      </c>
      <c r="O2449">
        <f t="shared" si="115"/>
        <v>-26.086956521739129</v>
      </c>
      <c r="Q2449">
        <f t="shared" si="116"/>
        <v>45.454545454545439</v>
      </c>
    </row>
    <row r="2450" spans="1:17" x14ac:dyDescent="0.3">
      <c r="A2450">
        <v>6328</v>
      </c>
      <c r="B2450" t="s">
        <v>348</v>
      </c>
      <c r="C2450" t="s">
        <v>349</v>
      </c>
      <c r="D2450" t="s">
        <v>21</v>
      </c>
      <c r="E2450">
        <v>36</v>
      </c>
      <c r="F2450">
        <v>1</v>
      </c>
      <c r="G2450" s="5">
        <v>44158</v>
      </c>
      <c r="H2450" t="s">
        <v>537</v>
      </c>
      <c r="I2450" t="s">
        <v>29</v>
      </c>
      <c r="J2450">
        <v>7</v>
      </c>
      <c r="K2450">
        <v>0.33</v>
      </c>
      <c r="L2450">
        <v>17</v>
      </c>
      <c r="M2450" t="s">
        <v>18</v>
      </c>
      <c r="N2450" s="7">
        <f t="shared" si="114"/>
        <v>36</v>
      </c>
      <c r="O2450">
        <f t="shared" si="115"/>
        <v>5.8823529411764701</v>
      </c>
      <c r="Q2450">
        <f t="shared" si="116"/>
        <v>-31.249999999999993</v>
      </c>
    </row>
    <row r="2451" spans="1:17" x14ac:dyDescent="0.3">
      <c r="A2451">
        <v>6346</v>
      </c>
      <c r="B2451" t="s">
        <v>146</v>
      </c>
      <c r="C2451" t="s">
        <v>147</v>
      </c>
      <c r="D2451" t="s">
        <v>21</v>
      </c>
      <c r="E2451">
        <v>32</v>
      </c>
      <c r="F2451">
        <v>1</v>
      </c>
      <c r="G2451" s="5">
        <v>44158</v>
      </c>
      <c r="H2451" t="s">
        <v>545</v>
      </c>
      <c r="I2451" t="s">
        <v>29</v>
      </c>
      <c r="J2451">
        <v>3</v>
      </c>
      <c r="K2451">
        <v>0.33</v>
      </c>
      <c r="L2451">
        <v>15</v>
      </c>
      <c r="M2451" t="s">
        <v>18</v>
      </c>
      <c r="N2451" s="7">
        <f t="shared" si="114"/>
        <v>32</v>
      </c>
      <c r="O2451">
        <f t="shared" si="115"/>
        <v>-11.111111111111111</v>
      </c>
      <c r="Q2451">
        <f t="shared" si="116"/>
        <v>0</v>
      </c>
    </row>
    <row r="2452" spans="1:17" x14ac:dyDescent="0.3">
      <c r="A2452">
        <v>6670</v>
      </c>
      <c r="B2452" t="s">
        <v>148</v>
      </c>
      <c r="C2452" t="s">
        <v>149</v>
      </c>
      <c r="D2452" t="s">
        <v>54</v>
      </c>
      <c r="E2452">
        <v>53</v>
      </c>
      <c r="F2452">
        <v>2</v>
      </c>
      <c r="G2452" s="5">
        <v>44158</v>
      </c>
      <c r="H2452" t="s">
        <v>783</v>
      </c>
      <c r="I2452" t="s">
        <v>29</v>
      </c>
      <c r="J2452">
        <v>4</v>
      </c>
      <c r="K2452">
        <v>0.33</v>
      </c>
      <c r="L2452">
        <v>18</v>
      </c>
      <c r="M2452" t="s">
        <v>18</v>
      </c>
      <c r="N2452" s="7">
        <f t="shared" si="114"/>
        <v>106</v>
      </c>
      <c r="O2452">
        <f t="shared" si="115"/>
        <v>231.25</v>
      </c>
      <c r="Q2452">
        <f t="shared" si="116"/>
        <v>0</v>
      </c>
    </row>
    <row r="2453" spans="1:17" x14ac:dyDescent="0.3">
      <c r="A2453">
        <v>6782</v>
      </c>
      <c r="B2453" t="s">
        <v>186</v>
      </c>
      <c r="C2453" t="s">
        <v>187</v>
      </c>
      <c r="D2453" t="s">
        <v>54</v>
      </c>
      <c r="E2453">
        <v>32</v>
      </c>
      <c r="F2453">
        <v>1</v>
      </c>
      <c r="G2453" s="5">
        <v>44158</v>
      </c>
      <c r="H2453" t="s">
        <v>481</v>
      </c>
      <c r="I2453" t="s">
        <v>29</v>
      </c>
      <c r="J2453">
        <v>5</v>
      </c>
      <c r="K2453">
        <v>0.33</v>
      </c>
      <c r="L2453">
        <v>19</v>
      </c>
      <c r="M2453" t="s">
        <v>18</v>
      </c>
      <c r="N2453" s="7">
        <f t="shared" si="114"/>
        <v>32</v>
      </c>
      <c r="O2453">
        <f t="shared" si="115"/>
        <v>-69.811320754716974</v>
      </c>
      <c r="Q2453">
        <f t="shared" si="116"/>
        <v>0</v>
      </c>
    </row>
    <row r="2454" spans="1:17" x14ac:dyDescent="0.3">
      <c r="A2454">
        <v>6968</v>
      </c>
      <c r="B2454" t="s">
        <v>148</v>
      </c>
      <c r="C2454" t="s">
        <v>149</v>
      </c>
      <c r="D2454" t="s">
        <v>54</v>
      </c>
      <c r="E2454">
        <v>53</v>
      </c>
      <c r="F2454">
        <v>1</v>
      </c>
      <c r="G2454" s="5">
        <v>44158</v>
      </c>
      <c r="H2454" t="s">
        <v>402</v>
      </c>
      <c r="I2454" t="s">
        <v>29</v>
      </c>
      <c r="J2454">
        <v>4</v>
      </c>
      <c r="K2454">
        <v>0.33</v>
      </c>
      <c r="L2454">
        <v>19</v>
      </c>
      <c r="M2454" t="s">
        <v>18</v>
      </c>
      <c r="N2454" s="7">
        <f t="shared" si="114"/>
        <v>53</v>
      </c>
      <c r="O2454">
        <f t="shared" si="115"/>
        <v>65.625</v>
      </c>
      <c r="Q2454">
        <f t="shared" si="116"/>
        <v>0</v>
      </c>
    </row>
    <row r="2455" spans="1:17" x14ac:dyDescent="0.3">
      <c r="A2455">
        <v>6995</v>
      </c>
      <c r="B2455" t="s">
        <v>158</v>
      </c>
      <c r="C2455" t="s">
        <v>159</v>
      </c>
      <c r="D2455" t="s">
        <v>27</v>
      </c>
      <c r="E2455">
        <v>59</v>
      </c>
      <c r="F2455">
        <v>3</v>
      </c>
      <c r="G2455" s="5">
        <v>44158</v>
      </c>
      <c r="H2455" t="s">
        <v>680</v>
      </c>
      <c r="I2455" t="s">
        <v>29</v>
      </c>
      <c r="J2455">
        <v>4</v>
      </c>
      <c r="K2455">
        <v>0.33</v>
      </c>
      <c r="L2455">
        <v>16</v>
      </c>
      <c r="M2455" t="s">
        <v>18</v>
      </c>
      <c r="N2455" s="7">
        <f t="shared" si="114"/>
        <v>177</v>
      </c>
      <c r="O2455">
        <f t="shared" si="115"/>
        <v>233.96226415094338</v>
      </c>
      <c r="Q2455">
        <f t="shared" si="116"/>
        <v>0</v>
      </c>
    </row>
    <row r="2456" spans="1:17" x14ac:dyDescent="0.3">
      <c r="A2456">
        <v>7221</v>
      </c>
      <c r="B2456" t="s">
        <v>69</v>
      </c>
      <c r="C2456" t="s">
        <v>70</v>
      </c>
      <c r="D2456" t="s">
        <v>27</v>
      </c>
      <c r="E2456">
        <v>73</v>
      </c>
      <c r="F2456">
        <v>3</v>
      </c>
      <c r="G2456" s="5">
        <v>44158</v>
      </c>
      <c r="H2456" t="s">
        <v>395</v>
      </c>
      <c r="I2456" t="s">
        <v>29</v>
      </c>
      <c r="J2456">
        <v>5</v>
      </c>
      <c r="K2456">
        <v>0.48</v>
      </c>
      <c r="L2456">
        <v>18</v>
      </c>
      <c r="M2456" t="s">
        <v>18</v>
      </c>
      <c r="N2456" s="7">
        <f t="shared" si="114"/>
        <v>219</v>
      </c>
      <c r="O2456">
        <f t="shared" si="115"/>
        <v>23.728813559322035</v>
      </c>
      <c r="Q2456">
        <f t="shared" si="116"/>
        <v>45.454545454545439</v>
      </c>
    </row>
    <row r="2457" spans="1:17" x14ac:dyDescent="0.3">
      <c r="A2457">
        <v>7766</v>
      </c>
      <c r="B2457" t="s">
        <v>146</v>
      </c>
      <c r="C2457" t="s">
        <v>147</v>
      </c>
      <c r="D2457" t="s">
        <v>54</v>
      </c>
      <c r="E2457">
        <v>85</v>
      </c>
      <c r="F2457">
        <v>1</v>
      </c>
      <c r="G2457" s="5">
        <v>44158</v>
      </c>
      <c r="H2457" t="s">
        <v>1100</v>
      </c>
      <c r="I2457" t="s">
        <v>29</v>
      </c>
      <c r="J2457">
        <v>7</v>
      </c>
      <c r="K2457">
        <v>0.33</v>
      </c>
      <c r="L2457">
        <v>18</v>
      </c>
      <c r="M2457" t="s">
        <v>33</v>
      </c>
      <c r="N2457" s="7">
        <f t="shared" si="114"/>
        <v>85</v>
      </c>
      <c r="O2457">
        <f t="shared" si="115"/>
        <v>-61.187214611872143</v>
      </c>
      <c r="Q2457">
        <f t="shared" si="116"/>
        <v>-31.249999999999993</v>
      </c>
    </row>
    <row r="2458" spans="1:17" x14ac:dyDescent="0.3">
      <c r="A2458">
        <v>7773</v>
      </c>
      <c r="B2458" t="s">
        <v>320</v>
      </c>
      <c r="C2458" t="s">
        <v>321</v>
      </c>
      <c r="D2458" t="s">
        <v>27</v>
      </c>
      <c r="E2458">
        <v>77</v>
      </c>
      <c r="F2458">
        <v>2</v>
      </c>
      <c r="G2458" s="5">
        <v>44158</v>
      </c>
      <c r="H2458" t="s">
        <v>215</v>
      </c>
      <c r="I2458" t="s">
        <v>29</v>
      </c>
      <c r="J2458">
        <v>4</v>
      </c>
      <c r="K2458">
        <v>0.33</v>
      </c>
      <c r="L2458">
        <v>18</v>
      </c>
      <c r="M2458" t="s">
        <v>33</v>
      </c>
      <c r="N2458" s="7">
        <f t="shared" si="114"/>
        <v>154</v>
      </c>
      <c r="O2458">
        <f t="shared" si="115"/>
        <v>81.17647058823529</v>
      </c>
      <c r="Q2458">
        <f t="shared" si="116"/>
        <v>0</v>
      </c>
    </row>
    <row r="2459" spans="1:17" x14ac:dyDescent="0.3">
      <c r="A2459">
        <v>8003</v>
      </c>
      <c r="B2459" t="s">
        <v>102</v>
      </c>
      <c r="C2459" t="s">
        <v>103</v>
      </c>
      <c r="D2459" t="s">
        <v>27</v>
      </c>
      <c r="E2459">
        <v>47</v>
      </c>
      <c r="F2459">
        <v>1</v>
      </c>
      <c r="G2459" s="5">
        <v>44158</v>
      </c>
      <c r="H2459" t="s">
        <v>257</v>
      </c>
      <c r="I2459" t="s">
        <v>29</v>
      </c>
      <c r="J2459">
        <v>6</v>
      </c>
      <c r="K2459">
        <v>0.33</v>
      </c>
      <c r="L2459">
        <v>20</v>
      </c>
      <c r="M2459" t="s">
        <v>33</v>
      </c>
      <c r="N2459" s="7">
        <f t="shared" si="114"/>
        <v>47</v>
      </c>
      <c r="O2459">
        <f t="shared" si="115"/>
        <v>-69.480519480519476</v>
      </c>
      <c r="Q2459">
        <f t="shared" si="116"/>
        <v>0</v>
      </c>
    </row>
    <row r="2460" spans="1:17" x14ac:dyDescent="0.3">
      <c r="A2460">
        <v>8158</v>
      </c>
      <c r="B2460" t="s">
        <v>13</v>
      </c>
      <c r="C2460" t="s">
        <v>14</v>
      </c>
      <c r="D2460" t="s">
        <v>54</v>
      </c>
      <c r="E2460">
        <v>15</v>
      </c>
      <c r="F2460">
        <v>2</v>
      </c>
      <c r="G2460" s="5">
        <v>44158</v>
      </c>
      <c r="H2460" t="s">
        <v>957</v>
      </c>
      <c r="I2460" t="s">
        <v>29</v>
      </c>
      <c r="J2460">
        <v>3</v>
      </c>
      <c r="K2460">
        <v>0.48</v>
      </c>
      <c r="L2460">
        <v>6</v>
      </c>
      <c r="M2460" t="s">
        <v>33</v>
      </c>
      <c r="N2460" s="7">
        <f t="shared" si="114"/>
        <v>30</v>
      </c>
      <c r="O2460">
        <f t="shared" si="115"/>
        <v>-36.170212765957451</v>
      </c>
      <c r="Q2460">
        <f t="shared" si="116"/>
        <v>45.454545454545439</v>
      </c>
    </row>
    <row r="2461" spans="1:17" x14ac:dyDescent="0.3">
      <c r="A2461">
        <v>8338</v>
      </c>
      <c r="B2461" t="s">
        <v>315</v>
      </c>
      <c r="C2461" t="s">
        <v>316</v>
      </c>
      <c r="D2461" t="s">
        <v>54</v>
      </c>
      <c r="E2461">
        <v>67</v>
      </c>
      <c r="F2461">
        <v>1</v>
      </c>
      <c r="G2461" s="5">
        <v>44158</v>
      </c>
      <c r="H2461" t="s">
        <v>1208</v>
      </c>
      <c r="I2461" t="s">
        <v>29</v>
      </c>
      <c r="J2461">
        <v>5</v>
      </c>
      <c r="K2461">
        <v>0.18</v>
      </c>
      <c r="L2461">
        <v>9</v>
      </c>
      <c r="M2461" t="s">
        <v>33</v>
      </c>
      <c r="N2461" s="7">
        <f t="shared" si="114"/>
        <v>67</v>
      </c>
      <c r="O2461">
        <f t="shared" si="115"/>
        <v>123.33333333333334</v>
      </c>
      <c r="Q2461">
        <f t="shared" si="116"/>
        <v>-62.5</v>
      </c>
    </row>
    <row r="2462" spans="1:17" x14ac:dyDescent="0.3">
      <c r="A2462">
        <v>8416</v>
      </c>
      <c r="B2462" t="s">
        <v>412</v>
      </c>
      <c r="C2462" t="s">
        <v>413</v>
      </c>
      <c r="D2462" t="s">
        <v>54</v>
      </c>
      <c r="E2462">
        <v>39</v>
      </c>
      <c r="F2462">
        <v>1</v>
      </c>
      <c r="G2462" s="5">
        <v>44158</v>
      </c>
      <c r="H2462" t="s">
        <v>686</v>
      </c>
      <c r="I2462" t="s">
        <v>29</v>
      </c>
      <c r="J2462">
        <v>4</v>
      </c>
      <c r="K2462">
        <v>0.48</v>
      </c>
      <c r="L2462">
        <v>16</v>
      </c>
      <c r="M2462" t="s">
        <v>33</v>
      </c>
      <c r="N2462" s="7">
        <f t="shared" si="114"/>
        <v>39</v>
      </c>
      <c r="O2462">
        <f t="shared" si="115"/>
        <v>-41.791044776119399</v>
      </c>
      <c r="Q2462">
        <f t="shared" si="116"/>
        <v>166.66666666666669</v>
      </c>
    </row>
    <row r="2463" spans="1:17" x14ac:dyDescent="0.3">
      <c r="A2463">
        <v>8492</v>
      </c>
      <c r="B2463" t="s">
        <v>261</v>
      </c>
      <c r="C2463" t="s">
        <v>262</v>
      </c>
      <c r="D2463" t="s">
        <v>54</v>
      </c>
      <c r="E2463">
        <v>69</v>
      </c>
      <c r="F2463">
        <v>2</v>
      </c>
      <c r="G2463" s="5">
        <v>44158</v>
      </c>
      <c r="H2463" t="s">
        <v>944</v>
      </c>
      <c r="I2463" t="s">
        <v>29</v>
      </c>
      <c r="J2463">
        <v>5</v>
      </c>
      <c r="K2463">
        <v>0.48</v>
      </c>
      <c r="L2463">
        <v>7</v>
      </c>
      <c r="M2463" t="s">
        <v>33</v>
      </c>
      <c r="N2463" s="7">
        <f t="shared" si="114"/>
        <v>138</v>
      </c>
      <c r="O2463">
        <f t="shared" si="115"/>
        <v>253.84615384615384</v>
      </c>
      <c r="Q2463">
        <f t="shared" si="116"/>
        <v>0</v>
      </c>
    </row>
    <row r="2464" spans="1:17" x14ac:dyDescent="0.3">
      <c r="A2464">
        <v>8644</v>
      </c>
      <c r="B2464" t="s">
        <v>96</v>
      </c>
      <c r="C2464" t="s">
        <v>97</v>
      </c>
      <c r="D2464" t="s">
        <v>54</v>
      </c>
      <c r="E2464">
        <v>83</v>
      </c>
      <c r="F2464">
        <v>3</v>
      </c>
      <c r="G2464" s="5">
        <v>44158</v>
      </c>
      <c r="H2464" t="s">
        <v>798</v>
      </c>
      <c r="I2464" t="s">
        <v>23</v>
      </c>
      <c r="J2464">
        <v>6</v>
      </c>
      <c r="K2464">
        <v>0.48</v>
      </c>
      <c r="L2464">
        <v>7</v>
      </c>
      <c r="M2464" t="s">
        <v>33</v>
      </c>
      <c r="N2464" s="7">
        <f t="shared" si="114"/>
        <v>249</v>
      </c>
      <c r="O2464">
        <f t="shared" si="115"/>
        <v>80.434782608695656</v>
      </c>
      <c r="Q2464">
        <f t="shared" si="116"/>
        <v>0</v>
      </c>
    </row>
    <row r="2465" spans="1:17" x14ac:dyDescent="0.3">
      <c r="A2465">
        <v>1154</v>
      </c>
      <c r="B2465" t="s">
        <v>303</v>
      </c>
      <c r="C2465" t="s">
        <v>304</v>
      </c>
      <c r="D2465" t="s">
        <v>54</v>
      </c>
      <c r="E2465">
        <v>15</v>
      </c>
      <c r="F2465">
        <v>1</v>
      </c>
      <c r="G2465" s="5">
        <v>44159</v>
      </c>
      <c r="H2465" t="s">
        <v>189</v>
      </c>
      <c r="I2465" t="s">
        <v>17</v>
      </c>
      <c r="J2465">
        <v>4</v>
      </c>
      <c r="K2465">
        <v>0.56999999999999995</v>
      </c>
      <c r="L2465">
        <v>16</v>
      </c>
      <c r="M2465" t="s">
        <v>24</v>
      </c>
      <c r="N2465" s="7">
        <f t="shared" si="114"/>
        <v>15</v>
      </c>
      <c r="O2465">
        <f t="shared" si="115"/>
        <v>-93.975903614457835</v>
      </c>
      <c r="Q2465">
        <f t="shared" si="116"/>
        <v>18.749999999999993</v>
      </c>
    </row>
    <row r="2466" spans="1:17" x14ac:dyDescent="0.3">
      <c r="A2466">
        <v>3936</v>
      </c>
      <c r="B2466" t="s">
        <v>66</v>
      </c>
      <c r="C2466" t="s">
        <v>67</v>
      </c>
      <c r="D2466" t="s">
        <v>54</v>
      </c>
      <c r="E2466">
        <v>51</v>
      </c>
      <c r="F2466">
        <v>2</v>
      </c>
      <c r="G2466" s="5">
        <v>44159</v>
      </c>
      <c r="H2466" t="s">
        <v>685</v>
      </c>
      <c r="I2466" t="s">
        <v>17</v>
      </c>
      <c r="J2466">
        <v>9</v>
      </c>
      <c r="K2466">
        <v>0.48</v>
      </c>
      <c r="L2466">
        <v>18</v>
      </c>
      <c r="M2466" t="s">
        <v>18</v>
      </c>
      <c r="N2466" s="7">
        <f t="shared" si="114"/>
        <v>102</v>
      </c>
      <c r="O2466">
        <f t="shared" si="115"/>
        <v>580</v>
      </c>
      <c r="Q2466">
        <f t="shared" si="116"/>
        <v>-15.789473684210522</v>
      </c>
    </row>
    <row r="2467" spans="1:17" x14ac:dyDescent="0.3">
      <c r="A2467">
        <v>4426</v>
      </c>
      <c r="B2467" t="s">
        <v>133</v>
      </c>
      <c r="C2467" t="s">
        <v>134</v>
      </c>
      <c r="D2467" t="s">
        <v>54</v>
      </c>
      <c r="E2467">
        <v>33</v>
      </c>
      <c r="F2467">
        <v>1</v>
      </c>
      <c r="G2467" s="5">
        <v>44159</v>
      </c>
      <c r="H2467" t="s">
        <v>208</v>
      </c>
      <c r="I2467" t="s">
        <v>17</v>
      </c>
      <c r="J2467">
        <v>6</v>
      </c>
      <c r="K2467">
        <v>0.48</v>
      </c>
      <c r="L2467">
        <v>16</v>
      </c>
      <c r="M2467" t="s">
        <v>18</v>
      </c>
      <c r="N2467" s="7">
        <f t="shared" si="114"/>
        <v>33</v>
      </c>
      <c r="O2467">
        <f t="shared" si="115"/>
        <v>-67.64705882352942</v>
      </c>
      <c r="Q2467">
        <f t="shared" si="116"/>
        <v>0</v>
      </c>
    </row>
    <row r="2468" spans="1:17" x14ac:dyDescent="0.3">
      <c r="A2468">
        <v>4799</v>
      </c>
      <c r="B2468" t="s">
        <v>219</v>
      </c>
      <c r="C2468" t="s">
        <v>220</v>
      </c>
      <c r="D2468" t="s">
        <v>27</v>
      </c>
      <c r="E2468">
        <v>26</v>
      </c>
      <c r="F2468">
        <v>3</v>
      </c>
      <c r="G2468" s="5">
        <v>44159</v>
      </c>
      <c r="H2468" t="s">
        <v>679</v>
      </c>
      <c r="I2468" t="s">
        <v>29</v>
      </c>
      <c r="J2468">
        <v>8</v>
      </c>
      <c r="K2468">
        <v>0.48</v>
      </c>
      <c r="L2468">
        <v>20</v>
      </c>
      <c r="M2468" t="s">
        <v>18</v>
      </c>
      <c r="N2468" s="7">
        <f t="shared" si="114"/>
        <v>78</v>
      </c>
      <c r="O2468">
        <f t="shared" si="115"/>
        <v>136.36363636363635</v>
      </c>
      <c r="Q2468">
        <f t="shared" si="116"/>
        <v>0</v>
      </c>
    </row>
    <row r="2469" spans="1:17" x14ac:dyDescent="0.3">
      <c r="A2469">
        <v>5447</v>
      </c>
      <c r="B2469" t="s">
        <v>47</v>
      </c>
      <c r="C2469" t="s">
        <v>48</v>
      </c>
      <c r="D2469" t="s">
        <v>27</v>
      </c>
      <c r="E2469">
        <v>40</v>
      </c>
      <c r="F2469">
        <v>1</v>
      </c>
      <c r="G2469" s="5">
        <v>44159</v>
      </c>
      <c r="H2469" t="s">
        <v>918</v>
      </c>
      <c r="I2469" t="s">
        <v>29</v>
      </c>
      <c r="J2469">
        <v>5</v>
      </c>
      <c r="K2469">
        <v>0.33</v>
      </c>
      <c r="L2469">
        <v>20</v>
      </c>
      <c r="M2469" t="s">
        <v>18</v>
      </c>
      <c r="N2469" s="7">
        <f t="shared" si="114"/>
        <v>40</v>
      </c>
      <c r="O2469">
        <f t="shared" si="115"/>
        <v>-48.717948717948715</v>
      </c>
      <c r="Q2469">
        <f t="shared" si="116"/>
        <v>-31.249999999999993</v>
      </c>
    </row>
    <row r="2470" spans="1:17" x14ac:dyDescent="0.3">
      <c r="A2470">
        <v>5831</v>
      </c>
      <c r="B2470" t="s">
        <v>66</v>
      </c>
      <c r="C2470" t="s">
        <v>67</v>
      </c>
      <c r="D2470" t="s">
        <v>27</v>
      </c>
      <c r="E2470">
        <v>56</v>
      </c>
      <c r="F2470">
        <v>1</v>
      </c>
      <c r="G2470" s="5">
        <v>44159</v>
      </c>
      <c r="H2470" t="s">
        <v>916</v>
      </c>
      <c r="I2470" t="s">
        <v>29</v>
      </c>
      <c r="J2470">
        <v>5</v>
      </c>
      <c r="K2470">
        <v>0.48</v>
      </c>
      <c r="L2470">
        <v>17</v>
      </c>
      <c r="M2470" t="s">
        <v>18</v>
      </c>
      <c r="N2470" s="7">
        <f t="shared" si="114"/>
        <v>56</v>
      </c>
      <c r="O2470">
        <f t="shared" si="115"/>
        <v>40</v>
      </c>
      <c r="Q2470">
        <f t="shared" si="116"/>
        <v>45.454545454545439</v>
      </c>
    </row>
    <row r="2471" spans="1:17" x14ac:dyDescent="0.3">
      <c r="A2471">
        <v>5853</v>
      </c>
      <c r="B2471" t="s">
        <v>239</v>
      </c>
      <c r="C2471" t="s">
        <v>240</v>
      </c>
      <c r="D2471" t="s">
        <v>27</v>
      </c>
      <c r="E2471">
        <v>41</v>
      </c>
      <c r="F2471">
        <v>1</v>
      </c>
      <c r="G2471" s="5">
        <v>44159</v>
      </c>
      <c r="H2471" t="s">
        <v>176</v>
      </c>
      <c r="I2471" t="s">
        <v>29</v>
      </c>
      <c r="J2471">
        <v>4</v>
      </c>
      <c r="K2471">
        <v>0.48</v>
      </c>
      <c r="L2471">
        <v>17</v>
      </c>
      <c r="M2471" t="s">
        <v>18</v>
      </c>
      <c r="N2471" s="7">
        <f t="shared" si="114"/>
        <v>41</v>
      </c>
      <c r="O2471">
        <f t="shared" si="115"/>
        <v>-26.785714285714285</v>
      </c>
      <c r="Q2471">
        <f t="shared" si="116"/>
        <v>0</v>
      </c>
    </row>
    <row r="2472" spans="1:17" x14ac:dyDescent="0.3">
      <c r="A2472">
        <v>5887</v>
      </c>
      <c r="B2472" t="s">
        <v>273</v>
      </c>
      <c r="C2472" t="s">
        <v>274</v>
      </c>
      <c r="D2472" t="s">
        <v>27</v>
      </c>
      <c r="E2472">
        <v>52</v>
      </c>
      <c r="F2472">
        <v>3</v>
      </c>
      <c r="G2472" s="5">
        <v>44159</v>
      </c>
      <c r="H2472" t="s">
        <v>783</v>
      </c>
      <c r="I2472" t="s">
        <v>29</v>
      </c>
      <c r="J2472">
        <v>6</v>
      </c>
      <c r="K2472">
        <v>0.33</v>
      </c>
      <c r="L2472">
        <v>18</v>
      </c>
      <c r="M2472" t="s">
        <v>18</v>
      </c>
      <c r="N2472" s="7">
        <f t="shared" si="114"/>
        <v>156</v>
      </c>
      <c r="O2472">
        <f t="shared" si="115"/>
        <v>280.48780487804879</v>
      </c>
      <c r="Q2472">
        <f t="shared" si="116"/>
        <v>-31.249999999999993</v>
      </c>
    </row>
    <row r="2473" spans="1:17" x14ac:dyDescent="0.3">
      <c r="A2473">
        <v>6073</v>
      </c>
      <c r="B2473" t="s">
        <v>412</v>
      </c>
      <c r="C2473" t="s">
        <v>413</v>
      </c>
      <c r="D2473" t="s">
        <v>27</v>
      </c>
      <c r="E2473">
        <v>74</v>
      </c>
      <c r="F2473">
        <v>1</v>
      </c>
      <c r="G2473" s="5">
        <v>44159</v>
      </c>
      <c r="H2473" t="s">
        <v>653</v>
      </c>
      <c r="I2473" t="s">
        <v>29</v>
      </c>
      <c r="J2473">
        <v>7</v>
      </c>
      <c r="K2473">
        <v>0.48</v>
      </c>
      <c r="L2473">
        <v>20</v>
      </c>
      <c r="M2473" t="s">
        <v>18</v>
      </c>
      <c r="N2473" s="7">
        <f t="shared" si="114"/>
        <v>74</v>
      </c>
      <c r="O2473">
        <f t="shared" si="115"/>
        <v>-52.564102564102569</v>
      </c>
      <c r="Q2473">
        <f t="shared" si="116"/>
        <v>45.454545454545439</v>
      </c>
    </row>
    <row r="2474" spans="1:17" x14ac:dyDescent="0.3">
      <c r="A2474">
        <v>6100</v>
      </c>
      <c r="B2474" t="s">
        <v>13</v>
      </c>
      <c r="C2474" t="s">
        <v>14</v>
      </c>
      <c r="D2474" t="s">
        <v>54</v>
      </c>
      <c r="E2474">
        <v>26</v>
      </c>
      <c r="F2474">
        <v>1</v>
      </c>
      <c r="G2474" s="5">
        <v>44159</v>
      </c>
      <c r="H2474" t="s">
        <v>672</v>
      </c>
      <c r="I2474" t="s">
        <v>29</v>
      </c>
      <c r="J2474">
        <v>6</v>
      </c>
      <c r="K2474">
        <v>0.48</v>
      </c>
      <c r="L2474">
        <v>17</v>
      </c>
      <c r="M2474" t="s">
        <v>18</v>
      </c>
      <c r="N2474" s="7">
        <f t="shared" si="114"/>
        <v>26</v>
      </c>
      <c r="O2474">
        <f t="shared" si="115"/>
        <v>-64.86486486486487</v>
      </c>
      <c r="Q2474">
        <f t="shared" si="116"/>
        <v>0</v>
      </c>
    </row>
    <row r="2475" spans="1:17" x14ac:dyDescent="0.3">
      <c r="A2475">
        <v>6199</v>
      </c>
      <c r="B2475" t="s">
        <v>348</v>
      </c>
      <c r="C2475" t="s">
        <v>349</v>
      </c>
      <c r="D2475" t="s">
        <v>21</v>
      </c>
      <c r="E2475">
        <v>18</v>
      </c>
      <c r="F2475">
        <v>3</v>
      </c>
      <c r="G2475" s="5">
        <v>44159</v>
      </c>
      <c r="H2475" t="s">
        <v>397</v>
      </c>
      <c r="I2475" t="s">
        <v>29</v>
      </c>
      <c r="J2475">
        <v>3</v>
      </c>
      <c r="K2475">
        <v>0.33</v>
      </c>
      <c r="L2475">
        <v>15</v>
      </c>
      <c r="M2475" t="s">
        <v>18</v>
      </c>
      <c r="N2475" s="7">
        <f t="shared" si="114"/>
        <v>54</v>
      </c>
      <c r="O2475">
        <f t="shared" si="115"/>
        <v>107.69230769230769</v>
      </c>
      <c r="Q2475">
        <f t="shared" si="116"/>
        <v>-31.249999999999993</v>
      </c>
    </row>
    <row r="2476" spans="1:17" x14ac:dyDescent="0.3">
      <c r="A2476">
        <v>6936</v>
      </c>
      <c r="B2476" t="s">
        <v>186</v>
      </c>
      <c r="C2476" t="s">
        <v>187</v>
      </c>
      <c r="D2476" t="s">
        <v>54</v>
      </c>
      <c r="E2476">
        <v>43</v>
      </c>
      <c r="F2476">
        <v>1</v>
      </c>
      <c r="G2476" s="5">
        <v>44159</v>
      </c>
      <c r="H2476" t="s">
        <v>772</v>
      </c>
      <c r="I2476" t="s">
        <v>29</v>
      </c>
      <c r="J2476">
        <v>6</v>
      </c>
      <c r="K2476">
        <v>0.33</v>
      </c>
      <c r="L2476">
        <v>15</v>
      </c>
      <c r="M2476" t="s">
        <v>18</v>
      </c>
      <c r="N2476" s="7">
        <f t="shared" si="114"/>
        <v>43</v>
      </c>
      <c r="O2476">
        <f t="shared" si="115"/>
        <v>-20.37037037037037</v>
      </c>
      <c r="Q2476">
        <f t="shared" si="116"/>
        <v>0</v>
      </c>
    </row>
    <row r="2477" spans="1:17" x14ac:dyDescent="0.3">
      <c r="A2477">
        <v>7080</v>
      </c>
      <c r="B2477" t="s">
        <v>69</v>
      </c>
      <c r="C2477" t="s">
        <v>70</v>
      </c>
      <c r="D2477" t="s">
        <v>54</v>
      </c>
      <c r="E2477">
        <v>50</v>
      </c>
      <c r="F2477">
        <v>1</v>
      </c>
      <c r="G2477" s="5">
        <v>44159</v>
      </c>
      <c r="H2477" t="s">
        <v>357</v>
      </c>
      <c r="I2477" t="s">
        <v>29</v>
      </c>
      <c r="J2477">
        <v>3</v>
      </c>
      <c r="K2477">
        <v>0.48</v>
      </c>
      <c r="L2477">
        <v>16</v>
      </c>
      <c r="M2477" t="s">
        <v>18</v>
      </c>
      <c r="N2477" s="7">
        <f t="shared" si="114"/>
        <v>50</v>
      </c>
      <c r="O2477">
        <f t="shared" si="115"/>
        <v>16.279069767441861</v>
      </c>
      <c r="Q2477">
        <f t="shared" si="116"/>
        <v>45.454545454545439</v>
      </c>
    </row>
    <row r="2478" spans="1:17" x14ac:dyDescent="0.3">
      <c r="A2478">
        <v>7343</v>
      </c>
      <c r="B2478" t="s">
        <v>320</v>
      </c>
      <c r="C2478" t="s">
        <v>321</v>
      </c>
      <c r="D2478" t="s">
        <v>27</v>
      </c>
      <c r="E2478">
        <v>24</v>
      </c>
      <c r="F2478">
        <v>3</v>
      </c>
      <c r="G2478" s="5">
        <v>44159</v>
      </c>
      <c r="H2478" t="s">
        <v>322</v>
      </c>
      <c r="I2478" t="s">
        <v>29</v>
      </c>
      <c r="J2478">
        <v>7</v>
      </c>
      <c r="K2478">
        <v>0.33</v>
      </c>
      <c r="L2478">
        <v>19</v>
      </c>
      <c r="M2478" t="s">
        <v>18</v>
      </c>
      <c r="N2478" s="7">
        <f t="shared" si="114"/>
        <v>72</v>
      </c>
      <c r="O2478">
        <f t="shared" si="115"/>
        <v>44</v>
      </c>
      <c r="Q2478">
        <f t="shared" si="116"/>
        <v>-31.249999999999993</v>
      </c>
    </row>
    <row r="2479" spans="1:17" x14ac:dyDescent="0.3">
      <c r="A2479">
        <v>7472</v>
      </c>
      <c r="B2479" t="s">
        <v>69</v>
      </c>
      <c r="C2479" t="s">
        <v>70</v>
      </c>
      <c r="D2479" t="s">
        <v>54</v>
      </c>
      <c r="E2479">
        <v>81</v>
      </c>
      <c r="F2479">
        <v>1</v>
      </c>
      <c r="G2479" s="5">
        <v>44159</v>
      </c>
      <c r="H2479" t="s">
        <v>483</v>
      </c>
      <c r="I2479" t="s">
        <v>29</v>
      </c>
      <c r="J2479">
        <v>3</v>
      </c>
      <c r="K2479">
        <v>0.48</v>
      </c>
      <c r="L2479">
        <v>16</v>
      </c>
      <c r="M2479" t="s">
        <v>33</v>
      </c>
      <c r="N2479" s="7">
        <f t="shared" si="114"/>
        <v>81</v>
      </c>
      <c r="O2479">
        <f t="shared" si="115"/>
        <v>12.5</v>
      </c>
      <c r="Q2479">
        <f t="shared" si="116"/>
        <v>45.454545454545439</v>
      </c>
    </row>
    <row r="2480" spans="1:17" x14ac:dyDescent="0.3">
      <c r="A2480">
        <v>7504</v>
      </c>
      <c r="B2480" t="s">
        <v>96</v>
      </c>
      <c r="C2480" t="s">
        <v>97</v>
      </c>
      <c r="D2480" t="s">
        <v>54</v>
      </c>
      <c r="E2480">
        <v>49</v>
      </c>
      <c r="F2480">
        <v>3</v>
      </c>
      <c r="G2480" s="5">
        <v>44159</v>
      </c>
      <c r="H2480" t="s">
        <v>214</v>
      </c>
      <c r="I2480" t="s">
        <v>29</v>
      </c>
      <c r="J2480">
        <v>7</v>
      </c>
      <c r="K2480">
        <v>0.48</v>
      </c>
      <c r="L2480">
        <v>19</v>
      </c>
      <c r="M2480" t="s">
        <v>33</v>
      </c>
      <c r="N2480" s="7">
        <f t="shared" si="114"/>
        <v>147</v>
      </c>
      <c r="O2480">
        <f t="shared" si="115"/>
        <v>81.481481481481481</v>
      </c>
      <c r="Q2480">
        <f t="shared" si="116"/>
        <v>0</v>
      </c>
    </row>
    <row r="2481" spans="1:17" x14ac:dyDescent="0.3">
      <c r="A2481">
        <v>7660</v>
      </c>
      <c r="B2481" t="s">
        <v>96</v>
      </c>
      <c r="C2481" t="s">
        <v>97</v>
      </c>
      <c r="D2481" t="s">
        <v>54</v>
      </c>
      <c r="E2481">
        <v>53</v>
      </c>
      <c r="F2481">
        <v>1</v>
      </c>
      <c r="G2481" s="5">
        <v>44159</v>
      </c>
      <c r="H2481" t="s">
        <v>459</v>
      </c>
      <c r="I2481" t="s">
        <v>29</v>
      </c>
      <c r="J2481">
        <v>5</v>
      </c>
      <c r="K2481">
        <v>0.48</v>
      </c>
      <c r="L2481">
        <v>20</v>
      </c>
      <c r="M2481" t="s">
        <v>33</v>
      </c>
      <c r="N2481" s="7">
        <f t="shared" si="114"/>
        <v>53</v>
      </c>
      <c r="O2481">
        <f t="shared" si="115"/>
        <v>-63.945578231292522</v>
      </c>
      <c r="Q2481">
        <f t="shared" si="116"/>
        <v>0</v>
      </c>
    </row>
    <row r="2482" spans="1:17" x14ac:dyDescent="0.3">
      <c r="A2482">
        <v>7897</v>
      </c>
      <c r="B2482" t="s">
        <v>130</v>
      </c>
      <c r="C2482" t="s">
        <v>131</v>
      </c>
      <c r="D2482" t="s">
        <v>27</v>
      </c>
      <c r="E2482">
        <v>57</v>
      </c>
      <c r="F2482">
        <v>1</v>
      </c>
      <c r="G2482" s="5">
        <v>44159</v>
      </c>
      <c r="H2482" t="s">
        <v>215</v>
      </c>
      <c r="I2482" t="s">
        <v>29</v>
      </c>
      <c r="J2482">
        <v>4</v>
      </c>
      <c r="K2482">
        <v>0.48</v>
      </c>
      <c r="L2482">
        <v>18</v>
      </c>
      <c r="M2482" t="s">
        <v>33</v>
      </c>
      <c r="N2482" s="7">
        <f t="shared" si="114"/>
        <v>57</v>
      </c>
      <c r="O2482">
        <f t="shared" si="115"/>
        <v>7.5471698113207548</v>
      </c>
      <c r="Q2482">
        <f t="shared" si="116"/>
        <v>0</v>
      </c>
    </row>
    <row r="2483" spans="1:17" x14ac:dyDescent="0.3">
      <c r="A2483">
        <v>7997</v>
      </c>
      <c r="B2483" t="s">
        <v>96</v>
      </c>
      <c r="C2483" t="s">
        <v>97</v>
      </c>
      <c r="D2483" t="s">
        <v>27</v>
      </c>
      <c r="E2483">
        <v>41</v>
      </c>
      <c r="F2483">
        <v>1</v>
      </c>
      <c r="G2483" s="5">
        <v>44159</v>
      </c>
      <c r="H2483" t="s">
        <v>207</v>
      </c>
      <c r="I2483" t="s">
        <v>29</v>
      </c>
      <c r="J2483">
        <v>5</v>
      </c>
      <c r="K2483">
        <v>0.48</v>
      </c>
      <c r="L2483">
        <v>15</v>
      </c>
      <c r="M2483" t="s">
        <v>33</v>
      </c>
      <c r="N2483" s="7">
        <f t="shared" si="114"/>
        <v>41</v>
      </c>
      <c r="O2483">
        <f t="shared" si="115"/>
        <v>-28.07017543859649</v>
      </c>
      <c r="Q2483">
        <f t="shared" si="116"/>
        <v>0</v>
      </c>
    </row>
    <row r="2484" spans="1:17" x14ac:dyDescent="0.3">
      <c r="A2484">
        <v>9775</v>
      </c>
      <c r="B2484" t="s">
        <v>69</v>
      </c>
      <c r="C2484" t="s">
        <v>70</v>
      </c>
      <c r="D2484" t="s">
        <v>27</v>
      </c>
      <c r="E2484">
        <v>61</v>
      </c>
      <c r="F2484">
        <v>3</v>
      </c>
      <c r="G2484" s="5">
        <v>44159</v>
      </c>
      <c r="H2484" t="s">
        <v>497</v>
      </c>
      <c r="I2484" t="s">
        <v>23</v>
      </c>
      <c r="J2484">
        <v>3</v>
      </c>
      <c r="K2484">
        <v>0.48</v>
      </c>
      <c r="L2484">
        <v>11</v>
      </c>
      <c r="M2484" t="s">
        <v>740</v>
      </c>
      <c r="N2484" s="7">
        <f t="shared" si="114"/>
        <v>183</v>
      </c>
      <c r="O2484">
        <f t="shared" si="115"/>
        <v>346.34146341463412</v>
      </c>
      <c r="Q2484">
        <f t="shared" si="116"/>
        <v>0</v>
      </c>
    </row>
    <row r="2485" spans="1:17" x14ac:dyDescent="0.3">
      <c r="A2485">
        <v>9933</v>
      </c>
      <c r="B2485" t="s">
        <v>332</v>
      </c>
      <c r="C2485" t="s">
        <v>333</v>
      </c>
      <c r="D2485" t="s">
        <v>27</v>
      </c>
      <c r="E2485">
        <v>66</v>
      </c>
      <c r="F2485">
        <v>3</v>
      </c>
      <c r="G2485" s="5">
        <v>44159</v>
      </c>
      <c r="H2485" t="s">
        <v>299</v>
      </c>
      <c r="I2485" t="s">
        <v>23</v>
      </c>
      <c r="J2485">
        <v>3</v>
      </c>
      <c r="K2485">
        <v>0.33</v>
      </c>
      <c r="L2485">
        <v>12</v>
      </c>
      <c r="M2485" t="s">
        <v>740</v>
      </c>
      <c r="N2485" s="7">
        <f t="shared" si="114"/>
        <v>198</v>
      </c>
      <c r="O2485">
        <f t="shared" si="115"/>
        <v>8.1967213114754092</v>
      </c>
      <c r="Q2485">
        <f t="shared" si="116"/>
        <v>-31.249999999999993</v>
      </c>
    </row>
    <row r="2486" spans="1:17" x14ac:dyDescent="0.3">
      <c r="A2486">
        <v>3755</v>
      </c>
      <c r="B2486" t="s">
        <v>161</v>
      </c>
      <c r="C2486" t="s">
        <v>162</v>
      </c>
      <c r="D2486" t="s">
        <v>27</v>
      </c>
      <c r="E2486">
        <v>32</v>
      </c>
      <c r="F2486">
        <v>2</v>
      </c>
      <c r="G2486" s="5">
        <v>44160</v>
      </c>
      <c r="H2486" t="s">
        <v>406</v>
      </c>
      <c r="I2486" t="s">
        <v>17</v>
      </c>
      <c r="J2486">
        <v>4</v>
      </c>
      <c r="K2486">
        <v>0.33</v>
      </c>
      <c r="L2486">
        <v>18</v>
      </c>
      <c r="M2486" t="s">
        <v>18</v>
      </c>
      <c r="N2486" s="7">
        <f t="shared" si="114"/>
        <v>64</v>
      </c>
      <c r="O2486">
        <f t="shared" si="115"/>
        <v>-67.676767676767682</v>
      </c>
      <c r="Q2486">
        <f t="shared" si="116"/>
        <v>0</v>
      </c>
    </row>
    <row r="2487" spans="1:17" x14ac:dyDescent="0.3">
      <c r="A2487">
        <v>3873</v>
      </c>
      <c r="B2487" t="s">
        <v>79</v>
      </c>
      <c r="C2487" t="s">
        <v>80</v>
      </c>
      <c r="D2487" t="s">
        <v>27</v>
      </c>
      <c r="E2487">
        <v>15</v>
      </c>
      <c r="F2487">
        <v>2</v>
      </c>
      <c r="G2487" s="5">
        <v>44160</v>
      </c>
      <c r="H2487" t="s">
        <v>632</v>
      </c>
      <c r="I2487" t="s">
        <v>17</v>
      </c>
      <c r="J2487">
        <v>7</v>
      </c>
      <c r="K2487">
        <v>0.48</v>
      </c>
      <c r="L2487">
        <v>17</v>
      </c>
      <c r="M2487" t="s">
        <v>18</v>
      </c>
      <c r="N2487" s="7">
        <f t="shared" si="114"/>
        <v>30</v>
      </c>
      <c r="O2487">
        <f t="shared" si="115"/>
        <v>-53.125</v>
      </c>
      <c r="Q2487">
        <f t="shared" si="116"/>
        <v>45.454545454545439</v>
      </c>
    </row>
    <row r="2488" spans="1:17" x14ac:dyDescent="0.3">
      <c r="A2488">
        <v>4352</v>
      </c>
      <c r="B2488" t="s">
        <v>47</v>
      </c>
      <c r="C2488" t="s">
        <v>48</v>
      </c>
      <c r="D2488" t="s">
        <v>54</v>
      </c>
      <c r="E2488">
        <v>66</v>
      </c>
      <c r="F2488">
        <v>2</v>
      </c>
      <c r="G2488" s="5">
        <v>44160</v>
      </c>
      <c r="H2488" t="s">
        <v>486</v>
      </c>
      <c r="I2488" t="s">
        <v>17</v>
      </c>
      <c r="J2488">
        <v>4</v>
      </c>
      <c r="K2488">
        <v>0.33</v>
      </c>
      <c r="L2488">
        <v>17</v>
      </c>
      <c r="M2488" t="s">
        <v>18</v>
      </c>
      <c r="N2488" s="7">
        <f t="shared" si="114"/>
        <v>132</v>
      </c>
      <c r="O2488">
        <f t="shared" si="115"/>
        <v>340</v>
      </c>
      <c r="Q2488">
        <f t="shared" si="116"/>
        <v>-31.249999999999993</v>
      </c>
    </row>
    <row r="2489" spans="1:17" x14ac:dyDescent="0.3">
      <c r="A2489">
        <v>5230</v>
      </c>
      <c r="B2489" t="s">
        <v>219</v>
      </c>
      <c r="C2489" t="s">
        <v>220</v>
      </c>
      <c r="D2489" t="s">
        <v>54</v>
      </c>
      <c r="E2489">
        <v>63</v>
      </c>
      <c r="F2489">
        <v>3</v>
      </c>
      <c r="G2489" s="5">
        <v>44160</v>
      </c>
      <c r="H2489" t="s">
        <v>482</v>
      </c>
      <c r="I2489" t="s">
        <v>29</v>
      </c>
      <c r="J2489">
        <v>7</v>
      </c>
      <c r="K2489">
        <v>0.48</v>
      </c>
      <c r="L2489">
        <v>19</v>
      </c>
      <c r="M2489" t="s">
        <v>18</v>
      </c>
      <c r="N2489" s="7">
        <f t="shared" si="114"/>
        <v>189</v>
      </c>
      <c r="O2489">
        <f t="shared" si="115"/>
        <v>43.18181818181818</v>
      </c>
      <c r="Q2489">
        <f t="shared" si="116"/>
        <v>45.454545454545439</v>
      </c>
    </row>
    <row r="2490" spans="1:17" x14ac:dyDescent="0.3">
      <c r="A2490">
        <v>5347</v>
      </c>
      <c r="B2490" t="s">
        <v>47</v>
      </c>
      <c r="C2490" t="s">
        <v>48</v>
      </c>
      <c r="D2490" t="s">
        <v>27</v>
      </c>
      <c r="E2490">
        <v>57</v>
      </c>
      <c r="F2490">
        <v>2</v>
      </c>
      <c r="G2490" s="5">
        <v>44160</v>
      </c>
      <c r="H2490" t="s">
        <v>528</v>
      </c>
      <c r="I2490" t="s">
        <v>29</v>
      </c>
      <c r="J2490">
        <v>3</v>
      </c>
      <c r="K2490">
        <v>0.33</v>
      </c>
      <c r="L2490">
        <v>20</v>
      </c>
      <c r="M2490" t="s">
        <v>18</v>
      </c>
      <c r="N2490" s="7">
        <f t="shared" si="114"/>
        <v>114</v>
      </c>
      <c r="O2490">
        <f t="shared" si="115"/>
        <v>-39.682539682539684</v>
      </c>
      <c r="Q2490">
        <f t="shared" si="116"/>
        <v>-31.249999999999993</v>
      </c>
    </row>
    <row r="2491" spans="1:17" x14ac:dyDescent="0.3">
      <c r="A2491">
        <v>6290</v>
      </c>
      <c r="B2491" t="s">
        <v>158</v>
      </c>
      <c r="C2491" t="s">
        <v>159</v>
      </c>
      <c r="D2491" t="s">
        <v>21</v>
      </c>
      <c r="E2491">
        <v>40</v>
      </c>
      <c r="F2491">
        <v>3</v>
      </c>
      <c r="G2491" s="5">
        <v>44160</v>
      </c>
      <c r="H2491" t="s">
        <v>825</v>
      </c>
      <c r="I2491" t="s">
        <v>29</v>
      </c>
      <c r="J2491">
        <v>3</v>
      </c>
      <c r="K2491">
        <v>0.33</v>
      </c>
      <c r="L2491">
        <v>20</v>
      </c>
      <c r="M2491" t="s">
        <v>18</v>
      </c>
      <c r="N2491" s="7">
        <f t="shared" si="114"/>
        <v>120</v>
      </c>
      <c r="O2491">
        <f t="shared" si="115"/>
        <v>5.2631578947368416</v>
      </c>
      <c r="Q2491">
        <f t="shared" si="116"/>
        <v>0</v>
      </c>
    </row>
    <row r="2492" spans="1:17" x14ac:dyDescent="0.3">
      <c r="A2492">
        <v>6354</v>
      </c>
      <c r="B2492" t="s">
        <v>158</v>
      </c>
      <c r="C2492" t="s">
        <v>159</v>
      </c>
      <c r="D2492" t="s">
        <v>21</v>
      </c>
      <c r="E2492">
        <v>75</v>
      </c>
      <c r="F2492">
        <v>2</v>
      </c>
      <c r="G2492" s="5">
        <v>44160</v>
      </c>
      <c r="H2492" t="s">
        <v>555</v>
      </c>
      <c r="I2492" t="s">
        <v>29</v>
      </c>
      <c r="J2492">
        <v>5</v>
      </c>
      <c r="K2492">
        <v>0.33</v>
      </c>
      <c r="L2492">
        <v>15</v>
      </c>
      <c r="M2492" t="s">
        <v>18</v>
      </c>
      <c r="N2492" s="7">
        <f t="shared" si="114"/>
        <v>150</v>
      </c>
      <c r="O2492">
        <f t="shared" si="115"/>
        <v>25</v>
      </c>
      <c r="Q2492">
        <f t="shared" si="116"/>
        <v>0</v>
      </c>
    </row>
    <row r="2493" spans="1:17" x14ac:dyDescent="0.3">
      <c r="A2493">
        <v>6794</v>
      </c>
      <c r="B2493" t="s">
        <v>158</v>
      </c>
      <c r="C2493" t="s">
        <v>159</v>
      </c>
      <c r="D2493" t="s">
        <v>54</v>
      </c>
      <c r="E2493">
        <v>26</v>
      </c>
      <c r="F2493">
        <v>3</v>
      </c>
      <c r="G2493" s="5">
        <v>44160</v>
      </c>
      <c r="H2493" t="s">
        <v>421</v>
      </c>
      <c r="I2493" t="s">
        <v>29</v>
      </c>
      <c r="J2493">
        <v>4</v>
      </c>
      <c r="K2493">
        <v>0.33</v>
      </c>
      <c r="L2493">
        <v>19</v>
      </c>
      <c r="M2493" t="s">
        <v>18</v>
      </c>
      <c r="N2493" s="7">
        <f t="shared" si="114"/>
        <v>78</v>
      </c>
      <c r="O2493">
        <f t="shared" si="115"/>
        <v>-48</v>
      </c>
      <c r="Q2493">
        <f t="shared" si="116"/>
        <v>0</v>
      </c>
    </row>
    <row r="2494" spans="1:17" x14ac:dyDescent="0.3">
      <c r="A2494">
        <v>6805</v>
      </c>
      <c r="B2494" t="s">
        <v>146</v>
      </c>
      <c r="C2494" t="s">
        <v>147</v>
      </c>
      <c r="D2494" t="s">
        <v>27</v>
      </c>
      <c r="E2494">
        <v>78</v>
      </c>
      <c r="F2494">
        <v>1</v>
      </c>
      <c r="G2494" s="5">
        <v>44160</v>
      </c>
      <c r="H2494" t="s">
        <v>825</v>
      </c>
      <c r="I2494" t="s">
        <v>29</v>
      </c>
      <c r="J2494">
        <v>3</v>
      </c>
      <c r="K2494">
        <v>0.33</v>
      </c>
      <c r="L2494">
        <v>20</v>
      </c>
      <c r="M2494" t="s">
        <v>18</v>
      </c>
      <c r="N2494" s="7">
        <f t="shared" si="114"/>
        <v>78</v>
      </c>
      <c r="O2494">
        <f t="shared" si="115"/>
        <v>0</v>
      </c>
      <c r="Q2494">
        <f t="shared" si="116"/>
        <v>0</v>
      </c>
    </row>
    <row r="2495" spans="1:17" x14ac:dyDescent="0.3">
      <c r="A2495">
        <v>7269</v>
      </c>
      <c r="B2495" t="s">
        <v>146</v>
      </c>
      <c r="C2495" t="s">
        <v>147</v>
      </c>
      <c r="D2495" t="s">
        <v>27</v>
      </c>
      <c r="E2495">
        <v>42</v>
      </c>
      <c r="F2495">
        <v>1</v>
      </c>
      <c r="G2495" s="5">
        <v>44160</v>
      </c>
      <c r="H2495" t="s">
        <v>271</v>
      </c>
      <c r="I2495" t="s">
        <v>29</v>
      </c>
      <c r="J2495">
        <v>5</v>
      </c>
      <c r="K2495">
        <v>0.33</v>
      </c>
      <c r="L2495">
        <v>20</v>
      </c>
      <c r="M2495" t="s">
        <v>18</v>
      </c>
      <c r="N2495" s="7">
        <f t="shared" si="114"/>
        <v>42</v>
      </c>
      <c r="O2495">
        <f t="shared" si="115"/>
        <v>-46.153846153846153</v>
      </c>
      <c r="Q2495">
        <f t="shared" si="116"/>
        <v>0</v>
      </c>
    </row>
    <row r="2496" spans="1:17" x14ac:dyDescent="0.3">
      <c r="A2496">
        <v>7535</v>
      </c>
      <c r="B2496" t="s">
        <v>69</v>
      </c>
      <c r="C2496" t="s">
        <v>70</v>
      </c>
      <c r="D2496" t="s">
        <v>27</v>
      </c>
      <c r="E2496">
        <v>27</v>
      </c>
      <c r="F2496">
        <v>3</v>
      </c>
      <c r="G2496" s="5">
        <v>44160</v>
      </c>
      <c r="H2496" t="s">
        <v>207</v>
      </c>
      <c r="I2496" t="s">
        <v>29</v>
      </c>
      <c r="J2496">
        <v>7</v>
      </c>
      <c r="K2496">
        <v>0.48</v>
      </c>
      <c r="L2496">
        <v>15</v>
      </c>
      <c r="M2496" t="s">
        <v>33</v>
      </c>
      <c r="N2496" s="7">
        <f t="shared" si="114"/>
        <v>81</v>
      </c>
      <c r="O2496">
        <f t="shared" si="115"/>
        <v>92.857142857142861</v>
      </c>
      <c r="Q2496">
        <f t="shared" si="116"/>
        <v>45.454545454545439</v>
      </c>
    </row>
    <row r="2497" spans="1:17" x14ac:dyDescent="0.3">
      <c r="A2497">
        <v>7543</v>
      </c>
      <c r="B2497" t="s">
        <v>254</v>
      </c>
      <c r="C2497" t="s">
        <v>255</v>
      </c>
      <c r="D2497" t="s">
        <v>27</v>
      </c>
      <c r="E2497">
        <v>44</v>
      </c>
      <c r="F2497">
        <v>3</v>
      </c>
      <c r="G2497" s="5">
        <v>44160</v>
      </c>
      <c r="H2497" t="s">
        <v>679</v>
      </c>
      <c r="I2497" t="s">
        <v>29</v>
      </c>
      <c r="J2497">
        <v>4</v>
      </c>
      <c r="K2497">
        <v>0.48</v>
      </c>
      <c r="L2497">
        <v>20</v>
      </c>
      <c r="M2497" t="s">
        <v>33</v>
      </c>
      <c r="N2497" s="7">
        <f t="shared" si="114"/>
        <v>132</v>
      </c>
      <c r="O2497">
        <f t="shared" si="115"/>
        <v>62.962962962962962</v>
      </c>
      <c r="Q2497">
        <f t="shared" si="116"/>
        <v>0</v>
      </c>
    </row>
    <row r="2498" spans="1:17" x14ac:dyDescent="0.3">
      <c r="A2498">
        <v>7918</v>
      </c>
      <c r="B2498" t="s">
        <v>355</v>
      </c>
      <c r="C2498" t="s">
        <v>356</v>
      </c>
      <c r="D2498" t="s">
        <v>54</v>
      </c>
      <c r="E2498">
        <v>55</v>
      </c>
      <c r="F2498">
        <v>1</v>
      </c>
      <c r="G2498" s="5">
        <v>44160</v>
      </c>
      <c r="H2498" t="s">
        <v>256</v>
      </c>
      <c r="I2498" t="s">
        <v>29</v>
      </c>
      <c r="J2498">
        <v>5</v>
      </c>
      <c r="K2498">
        <v>0.33</v>
      </c>
      <c r="L2498">
        <v>20</v>
      </c>
      <c r="M2498" t="s">
        <v>33</v>
      </c>
      <c r="N2498" s="7">
        <f t="shared" ref="N2498:N2561" si="117">E2498*F2498</f>
        <v>55</v>
      </c>
      <c r="O2498">
        <f t="shared" si="115"/>
        <v>-58.333333333333336</v>
      </c>
      <c r="Q2498">
        <f t="shared" si="116"/>
        <v>-31.249999999999993</v>
      </c>
    </row>
    <row r="2499" spans="1:17" x14ac:dyDescent="0.3">
      <c r="A2499">
        <v>7967</v>
      </c>
      <c r="B2499" t="s">
        <v>96</v>
      </c>
      <c r="C2499" t="s">
        <v>97</v>
      </c>
      <c r="D2499" t="s">
        <v>27</v>
      </c>
      <c r="E2499">
        <v>25</v>
      </c>
      <c r="F2499">
        <v>3</v>
      </c>
      <c r="G2499" s="5">
        <v>44160</v>
      </c>
      <c r="H2499" t="s">
        <v>639</v>
      </c>
      <c r="I2499" t="s">
        <v>29</v>
      </c>
      <c r="J2499">
        <v>3</v>
      </c>
      <c r="K2499">
        <v>0.48</v>
      </c>
      <c r="L2499">
        <v>17</v>
      </c>
      <c r="M2499" t="s">
        <v>33</v>
      </c>
      <c r="N2499" s="7">
        <f t="shared" si="117"/>
        <v>75</v>
      </c>
      <c r="O2499">
        <f t="shared" ref="O2499:O2562" si="118">IF(N2499=0, 0, ((N2499-N2498)/ABS(N2498))*100)</f>
        <v>36.363636363636367</v>
      </c>
      <c r="Q2499">
        <f t="shared" ref="Q2499:Q2562" si="119">IF(K2499=0, 0, ((K2499-K2498)/ABS(K2498))*100)</f>
        <v>45.454545454545439</v>
      </c>
    </row>
    <row r="2500" spans="1:17" x14ac:dyDescent="0.3">
      <c r="A2500">
        <v>8090</v>
      </c>
      <c r="B2500" t="s">
        <v>261</v>
      </c>
      <c r="C2500" t="s">
        <v>262</v>
      </c>
      <c r="D2500" t="s">
        <v>54</v>
      </c>
      <c r="E2500">
        <v>23</v>
      </c>
      <c r="F2500">
        <v>3</v>
      </c>
      <c r="G2500" s="5">
        <v>44160</v>
      </c>
      <c r="H2500" t="s">
        <v>531</v>
      </c>
      <c r="I2500" t="s">
        <v>29</v>
      </c>
      <c r="J2500">
        <v>6</v>
      </c>
      <c r="K2500">
        <v>0.48</v>
      </c>
      <c r="L2500">
        <v>17</v>
      </c>
      <c r="M2500" t="s">
        <v>33</v>
      </c>
      <c r="N2500" s="7">
        <f t="shared" si="117"/>
        <v>69</v>
      </c>
      <c r="O2500">
        <f t="shared" si="118"/>
        <v>-8</v>
      </c>
      <c r="Q2500">
        <f t="shared" si="119"/>
        <v>0</v>
      </c>
    </row>
    <row r="2501" spans="1:17" x14ac:dyDescent="0.3">
      <c r="A2501">
        <v>8348</v>
      </c>
      <c r="B2501" t="s">
        <v>102</v>
      </c>
      <c r="C2501" t="s">
        <v>103</v>
      </c>
      <c r="D2501" t="s">
        <v>54</v>
      </c>
      <c r="E2501">
        <v>43</v>
      </c>
      <c r="F2501">
        <v>3</v>
      </c>
      <c r="G2501" s="5">
        <v>44160</v>
      </c>
      <c r="H2501" t="s">
        <v>555</v>
      </c>
      <c r="I2501" t="s">
        <v>29</v>
      </c>
      <c r="J2501">
        <v>6</v>
      </c>
      <c r="K2501">
        <v>0.33</v>
      </c>
      <c r="L2501">
        <v>15</v>
      </c>
      <c r="M2501" t="s">
        <v>33</v>
      </c>
      <c r="N2501" s="7">
        <f t="shared" si="117"/>
        <v>129</v>
      </c>
      <c r="O2501">
        <f t="shared" si="118"/>
        <v>86.956521739130437</v>
      </c>
      <c r="Q2501">
        <f t="shared" si="119"/>
        <v>-31.249999999999993</v>
      </c>
    </row>
    <row r="2502" spans="1:17" x14ac:dyDescent="0.3">
      <c r="A2502">
        <v>8606</v>
      </c>
      <c r="B2502" t="s">
        <v>348</v>
      </c>
      <c r="C2502" t="s">
        <v>349</v>
      </c>
      <c r="D2502" t="s">
        <v>54</v>
      </c>
      <c r="E2502">
        <v>56</v>
      </c>
      <c r="F2502">
        <v>1</v>
      </c>
      <c r="G2502" s="5">
        <v>44160</v>
      </c>
      <c r="H2502" t="s">
        <v>591</v>
      </c>
      <c r="I2502" t="s">
        <v>23</v>
      </c>
      <c r="J2502">
        <v>7</v>
      </c>
      <c r="K2502">
        <v>0.33</v>
      </c>
      <c r="L2502">
        <v>10</v>
      </c>
      <c r="M2502" t="s">
        <v>33</v>
      </c>
      <c r="N2502" s="7">
        <f t="shared" si="117"/>
        <v>56</v>
      </c>
      <c r="O2502">
        <f t="shared" si="118"/>
        <v>-56.589147286821706</v>
      </c>
      <c r="Q2502">
        <f t="shared" si="119"/>
        <v>0</v>
      </c>
    </row>
    <row r="2503" spans="1:17" x14ac:dyDescent="0.3">
      <c r="A2503">
        <v>8692</v>
      </c>
      <c r="B2503" t="s">
        <v>130</v>
      </c>
      <c r="C2503" t="s">
        <v>131</v>
      </c>
      <c r="D2503" t="s">
        <v>54</v>
      </c>
      <c r="E2503">
        <v>79</v>
      </c>
      <c r="F2503">
        <v>3</v>
      </c>
      <c r="G2503" s="5">
        <v>44160</v>
      </c>
      <c r="H2503" t="s">
        <v>480</v>
      </c>
      <c r="I2503" t="s">
        <v>23</v>
      </c>
      <c r="J2503">
        <v>3</v>
      </c>
      <c r="K2503">
        <v>0.48</v>
      </c>
      <c r="L2503">
        <v>12</v>
      </c>
      <c r="M2503" t="s">
        <v>33</v>
      </c>
      <c r="N2503" s="7">
        <f t="shared" si="117"/>
        <v>237</v>
      </c>
      <c r="O2503">
        <f t="shared" si="118"/>
        <v>323.21428571428572</v>
      </c>
      <c r="Q2503">
        <f t="shared" si="119"/>
        <v>45.454545454545439</v>
      </c>
    </row>
    <row r="2504" spans="1:17" x14ac:dyDescent="0.3">
      <c r="A2504">
        <v>8768</v>
      </c>
      <c r="B2504" t="s">
        <v>311</v>
      </c>
      <c r="C2504" t="s">
        <v>312</v>
      </c>
      <c r="D2504" t="s">
        <v>54</v>
      </c>
      <c r="E2504">
        <v>49</v>
      </c>
      <c r="F2504">
        <v>2</v>
      </c>
      <c r="G2504" s="5">
        <v>44160</v>
      </c>
      <c r="H2504" t="s">
        <v>560</v>
      </c>
      <c r="I2504" t="s">
        <v>23</v>
      </c>
      <c r="J2504">
        <v>4</v>
      </c>
      <c r="K2504">
        <v>0.21</v>
      </c>
      <c r="L2504">
        <v>15</v>
      </c>
      <c r="M2504" t="s">
        <v>33</v>
      </c>
      <c r="N2504" s="7">
        <f t="shared" si="117"/>
        <v>98</v>
      </c>
      <c r="O2504">
        <f t="shared" si="118"/>
        <v>-58.649789029535867</v>
      </c>
      <c r="Q2504">
        <f t="shared" si="119"/>
        <v>-56.250000000000014</v>
      </c>
    </row>
    <row r="2505" spans="1:17" x14ac:dyDescent="0.3">
      <c r="A2505">
        <v>2392</v>
      </c>
      <c r="B2505" t="s">
        <v>303</v>
      </c>
      <c r="C2505" t="s">
        <v>304</v>
      </c>
      <c r="D2505" t="s">
        <v>54</v>
      </c>
      <c r="E2505">
        <v>67</v>
      </c>
      <c r="F2505">
        <v>1</v>
      </c>
      <c r="G2505" s="5">
        <v>44161</v>
      </c>
      <c r="H2505" t="s">
        <v>907</v>
      </c>
      <c r="I2505" t="s">
        <v>17</v>
      </c>
      <c r="J2505">
        <v>7</v>
      </c>
      <c r="K2505">
        <v>0.56999999999999995</v>
      </c>
      <c r="L2505">
        <v>9</v>
      </c>
      <c r="M2505" t="s">
        <v>18</v>
      </c>
      <c r="N2505" s="7">
        <f t="shared" si="117"/>
        <v>67</v>
      </c>
      <c r="O2505">
        <f t="shared" si="118"/>
        <v>-31.632653061224492</v>
      </c>
      <c r="Q2505">
        <f t="shared" si="119"/>
        <v>171.42857142857142</v>
      </c>
    </row>
    <row r="2506" spans="1:17" x14ac:dyDescent="0.3">
      <c r="A2506">
        <v>3773</v>
      </c>
      <c r="B2506" t="s">
        <v>30</v>
      </c>
      <c r="C2506" t="s">
        <v>31</v>
      </c>
      <c r="D2506" t="s">
        <v>27</v>
      </c>
      <c r="E2506">
        <v>44</v>
      </c>
      <c r="F2506">
        <v>1</v>
      </c>
      <c r="G2506" s="5">
        <v>44161</v>
      </c>
      <c r="H2506" t="s">
        <v>688</v>
      </c>
      <c r="I2506" t="s">
        <v>17</v>
      </c>
      <c r="J2506">
        <v>5</v>
      </c>
      <c r="K2506">
        <v>0.33</v>
      </c>
      <c r="L2506">
        <v>17</v>
      </c>
      <c r="M2506" t="s">
        <v>18</v>
      </c>
      <c r="N2506" s="7">
        <f t="shared" si="117"/>
        <v>44</v>
      </c>
      <c r="O2506">
        <f t="shared" si="118"/>
        <v>-34.328358208955223</v>
      </c>
      <c r="Q2506">
        <f t="shared" si="119"/>
        <v>-42.105263157894726</v>
      </c>
    </row>
    <row r="2507" spans="1:17" x14ac:dyDescent="0.3">
      <c r="A2507">
        <v>4877</v>
      </c>
      <c r="B2507" t="s">
        <v>219</v>
      </c>
      <c r="C2507" t="s">
        <v>220</v>
      </c>
      <c r="D2507" t="s">
        <v>27</v>
      </c>
      <c r="E2507">
        <v>33</v>
      </c>
      <c r="F2507">
        <v>2</v>
      </c>
      <c r="G2507" s="5">
        <v>44161</v>
      </c>
      <c r="H2507" t="s">
        <v>946</v>
      </c>
      <c r="I2507" t="s">
        <v>29</v>
      </c>
      <c r="J2507">
        <v>8</v>
      </c>
      <c r="K2507">
        <v>0.48</v>
      </c>
      <c r="L2507">
        <v>20</v>
      </c>
      <c r="M2507" t="s">
        <v>18</v>
      </c>
      <c r="N2507" s="7">
        <f t="shared" si="117"/>
        <v>66</v>
      </c>
      <c r="O2507">
        <f t="shared" si="118"/>
        <v>50</v>
      </c>
      <c r="Q2507">
        <f t="shared" si="119"/>
        <v>45.454545454545439</v>
      </c>
    </row>
    <row r="2508" spans="1:17" x14ac:dyDescent="0.3">
      <c r="A2508">
        <v>5216</v>
      </c>
      <c r="B2508" t="s">
        <v>72</v>
      </c>
      <c r="C2508" t="s">
        <v>73</v>
      </c>
      <c r="D2508" t="s">
        <v>54</v>
      </c>
      <c r="E2508">
        <v>84</v>
      </c>
      <c r="F2508">
        <v>2</v>
      </c>
      <c r="G2508" s="5">
        <v>44161</v>
      </c>
      <c r="H2508" t="s">
        <v>192</v>
      </c>
      <c r="I2508" t="s">
        <v>29</v>
      </c>
      <c r="J2508">
        <v>8</v>
      </c>
      <c r="K2508">
        <v>0.33</v>
      </c>
      <c r="L2508">
        <v>15</v>
      </c>
      <c r="M2508" t="s">
        <v>18</v>
      </c>
      <c r="N2508" s="7">
        <f t="shared" si="117"/>
        <v>168</v>
      </c>
      <c r="O2508">
        <f t="shared" si="118"/>
        <v>154.54545454545453</v>
      </c>
      <c r="Q2508">
        <f t="shared" si="119"/>
        <v>-31.249999999999993</v>
      </c>
    </row>
    <row r="2509" spans="1:17" x14ac:dyDescent="0.3">
      <c r="A2509">
        <v>5264</v>
      </c>
      <c r="B2509" t="s">
        <v>351</v>
      </c>
      <c r="C2509" t="s">
        <v>352</v>
      </c>
      <c r="D2509" t="s">
        <v>54</v>
      </c>
      <c r="E2509">
        <v>75</v>
      </c>
      <c r="F2509">
        <v>2</v>
      </c>
      <c r="G2509" s="5">
        <v>44161</v>
      </c>
      <c r="H2509" t="s">
        <v>392</v>
      </c>
      <c r="I2509" t="s">
        <v>29</v>
      </c>
      <c r="J2509">
        <v>7</v>
      </c>
      <c r="K2509">
        <v>0.33</v>
      </c>
      <c r="L2509">
        <v>18</v>
      </c>
      <c r="M2509" t="s">
        <v>18</v>
      </c>
      <c r="N2509" s="7">
        <f t="shared" si="117"/>
        <v>150</v>
      </c>
      <c r="O2509">
        <f t="shared" si="118"/>
        <v>-10.714285714285714</v>
      </c>
      <c r="Q2509">
        <f t="shared" si="119"/>
        <v>0</v>
      </c>
    </row>
    <row r="2510" spans="1:17" x14ac:dyDescent="0.3">
      <c r="A2510">
        <v>5376</v>
      </c>
      <c r="B2510" t="s">
        <v>294</v>
      </c>
      <c r="C2510" t="s">
        <v>295</v>
      </c>
      <c r="D2510" t="s">
        <v>54</v>
      </c>
      <c r="E2510">
        <v>45</v>
      </c>
      <c r="F2510">
        <v>2</v>
      </c>
      <c r="G2510" s="5">
        <v>44161</v>
      </c>
      <c r="H2510" t="s">
        <v>561</v>
      </c>
      <c r="I2510" t="s">
        <v>29</v>
      </c>
      <c r="J2510">
        <v>7</v>
      </c>
      <c r="K2510">
        <v>0.33</v>
      </c>
      <c r="L2510">
        <v>20</v>
      </c>
      <c r="M2510" t="s">
        <v>18</v>
      </c>
      <c r="N2510" s="7">
        <f t="shared" si="117"/>
        <v>90</v>
      </c>
      <c r="O2510">
        <f t="shared" si="118"/>
        <v>-40</v>
      </c>
      <c r="Q2510">
        <f t="shared" si="119"/>
        <v>0</v>
      </c>
    </row>
    <row r="2511" spans="1:17" x14ac:dyDescent="0.3">
      <c r="A2511">
        <v>5437</v>
      </c>
      <c r="B2511" t="s">
        <v>66</v>
      </c>
      <c r="C2511" t="s">
        <v>67</v>
      </c>
      <c r="D2511" t="s">
        <v>27</v>
      </c>
      <c r="E2511">
        <v>72</v>
      </c>
      <c r="F2511">
        <v>1</v>
      </c>
      <c r="G2511" s="5">
        <v>44161</v>
      </c>
      <c r="H2511" t="s">
        <v>408</v>
      </c>
      <c r="I2511" t="s">
        <v>29</v>
      </c>
      <c r="J2511">
        <v>7</v>
      </c>
      <c r="K2511">
        <v>0.48</v>
      </c>
      <c r="L2511">
        <v>15</v>
      </c>
      <c r="M2511" t="s">
        <v>18</v>
      </c>
      <c r="N2511" s="7">
        <f t="shared" si="117"/>
        <v>72</v>
      </c>
      <c r="O2511">
        <f t="shared" si="118"/>
        <v>-20</v>
      </c>
      <c r="Q2511">
        <f t="shared" si="119"/>
        <v>45.454545454545439</v>
      </c>
    </row>
    <row r="2512" spans="1:17" x14ac:dyDescent="0.3">
      <c r="A2512">
        <v>5494</v>
      </c>
      <c r="B2512" t="s">
        <v>19</v>
      </c>
      <c r="C2512" t="s">
        <v>20</v>
      </c>
      <c r="D2512" t="s">
        <v>54</v>
      </c>
      <c r="E2512">
        <v>60</v>
      </c>
      <c r="F2512">
        <v>1</v>
      </c>
      <c r="G2512" s="5">
        <v>44161</v>
      </c>
      <c r="H2512" t="s">
        <v>289</v>
      </c>
      <c r="I2512" t="s">
        <v>29</v>
      </c>
      <c r="J2512">
        <v>7</v>
      </c>
      <c r="K2512">
        <v>0.48</v>
      </c>
      <c r="L2512">
        <v>20</v>
      </c>
      <c r="M2512" t="s">
        <v>18</v>
      </c>
      <c r="N2512" s="7">
        <f t="shared" si="117"/>
        <v>60</v>
      </c>
      <c r="O2512">
        <f t="shared" si="118"/>
        <v>-16.666666666666664</v>
      </c>
      <c r="Q2512">
        <f t="shared" si="119"/>
        <v>0</v>
      </c>
    </row>
    <row r="2513" spans="1:17" x14ac:dyDescent="0.3">
      <c r="A2513">
        <v>5528</v>
      </c>
      <c r="B2513" t="s">
        <v>453</v>
      </c>
      <c r="C2513" t="s">
        <v>454</v>
      </c>
      <c r="D2513" t="s">
        <v>54</v>
      </c>
      <c r="E2513">
        <v>84</v>
      </c>
      <c r="F2513">
        <v>3</v>
      </c>
      <c r="G2513" s="5">
        <v>44161</v>
      </c>
      <c r="H2513" t="s">
        <v>505</v>
      </c>
      <c r="I2513" t="s">
        <v>29</v>
      </c>
      <c r="J2513">
        <v>4</v>
      </c>
      <c r="K2513">
        <v>0.48</v>
      </c>
      <c r="L2513">
        <v>16</v>
      </c>
      <c r="M2513" t="s">
        <v>18</v>
      </c>
      <c r="N2513" s="7">
        <f t="shared" si="117"/>
        <v>252</v>
      </c>
      <c r="O2513">
        <f t="shared" si="118"/>
        <v>320</v>
      </c>
      <c r="Q2513">
        <f t="shared" si="119"/>
        <v>0</v>
      </c>
    </row>
    <row r="2514" spans="1:17" x14ac:dyDescent="0.3">
      <c r="A2514">
        <v>5911</v>
      </c>
      <c r="B2514" t="s">
        <v>120</v>
      </c>
      <c r="C2514" t="s">
        <v>121</v>
      </c>
      <c r="D2514" t="s">
        <v>27</v>
      </c>
      <c r="E2514">
        <v>40</v>
      </c>
      <c r="F2514">
        <v>2</v>
      </c>
      <c r="G2514" s="5">
        <v>44161</v>
      </c>
      <c r="H2514" t="s">
        <v>639</v>
      </c>
      <c r="I2514" t="s">
        <v>29</v>
      </c>
      <c r="J2514">
        <v>7</v>
      </c>
      <c r="K2514">
        <v>0.33</v>
      </c>
      <c r="L2514">
        <v>17</v>
      </c>
      <c r="M2514" t="s">
        <v>18</v>
      </c>
      <c r="N2514" s="7">
        <f t="shared" si="117"/>
        <v>80</v>
      </c>
      <c r="O2514">
        <f t="shared" si="118"/>
        <v>-68.253968253968253</v>
      </c>
      <c r="Q2514">
        <f t="shared" si="119"/>
        <v>-31.249999999999993</v>
      </c>
    </row>
    <row r="2515" spans="1:17" x14ac:dyDescent="0.3">
      <c r="A2515">
        <v>6454</v>
      </c>
      <c r="B2515" t="s">
        <v>315</v>
      </c>
      <c r="C2515" t="s">
        <v>316</v>
      </c>
      <c r="D2515" t="s">
        <v>54</v>
      </c>
      <c r="E2515">
        <v>72</v>
      </c>
      <c r="F2515">
        <v>2</v>
      </c>
      <c r="G2515" s="5">
        <v>44161</v>
      </c>
      <c r="H2515" t="s">
        <v>408</v>
      </c>
      <c r="I2515" t="s">
        <v>29</v>
      </c>
      <c r="J2515">
        <v>3</v>
      </c>
      <c r="K2515">
        <v>0.18</v>
      </c>
      <c r="L2515">
        <v>15</v>
      </c>
      <c r="M2515" t="s">
        <v>18</v>
      </c>
      <c r="N2515" s="7">
        <f t="shared" si="117"/>
        <v>144</v>
      </c>
      <c r="O2515">
        <f t="shared" si="118"/>
        <v>80</v>
      </c>
      <c r="Q2515">
        <f t="shared" si="119"/>
        <v>-45.45454545454546</v>
      </c>
    </row>
    <row r="2516" spans="1:17" x14ac:dyDescent="0.3">
      <c r="A2516">
        <v>6516</v>
      </c>
      <c r="B2516" t="s">
        <v>311</v>
      </c>
      <c r="C2516" t="s">
        <v>312</v>
      </c>
      <c r="D2516" t="s">
        <v>54</v>
      </c>
      <c r="E2516">
        <v>60</v>
      </c>
      <c r="F2516">
        <v>2</v>
      </c>
      <c r="G2516" s="5">
        <v>44161</v>
      </c>
      <c r="H2516" t="s">
        <v>92</v>
      </c>
      <c r="I2516" t="s">
        <v>29</v>
      </c>
      <c r="J2516">
        <v>3</v>
      </c>
      <c r="K2516">
        <v>0.21</v>
      </c>
      <c r="L2516">
        <v>19</v>
      </c>
      <c r="M2516" t="s">
        <v>18</v>
      </c>
      <c r="N2516" s="7">
        <f t="shared" si="117"/>
        <v>120</v>
      </c>
      <c r="O2516">
        <f t="shared" si="118"/>
        <v>-16.666666666666664</v>
      </c>
      <c r="Q2516">
        <f t="shared" si="119"/>
        <v>16.666666666666664</v>
      </c>
    </row>
    <row r="2517" spans="1:17" x14ac:dyDescent="0.3">
      <c r="A2517">
        <v>6527</v>
      </c>
      <c r="B2517" t="s">
        <v>50</v>
      </c>
      <c r="C2517" t="s">
        <v>51</v>
      </c>
      <c r="D2517" t="s">
        <v>27</v>
      </c>
      <c r="E2517">
        <v>70</v>
      </c>
      <c r="F2517">
        <v>3</v>
      </c>
      <c r="G2517" s="5">
        <v>44161</v>
      </c>
      <c r="H2517" t="s">
        <v>619</v>
      </c>
      <c r="I2517" t="s">
        <v>29</v>
      </c>
      <c r="J2517">
        <v>5</v>
      </c>
      <c r="K2517">
        <v>0.33</v>
      </c>
      <c r="L2517">
        <v>19</v>
      </c>
      <c r="M2517" t="s">
        <v>18</v>
      </c>
      <c r="N2517" s="7">
        <f t="shared" si="117"/>
        <v>210</v>
      </c>
      <c r="O2517">
        <f t="shared" si="118"/>
        <v>75</v>
      </c>
      <c r="Q2517">
        <f t="shared" si="119"/>
        <v>57.142857142857153</v>
      </c>
    </row>
    <row r="2518" spans="1:17" x14ac:dyDescent="0.3">
      <c r="A2518">
        <v>6536</v>
      </c>
      <c r="B2518" t="s">
        <v>69</v>
      </c>
      <c r="C2518" t="s">
        <v>70</v>
      </c>
      <c r="D2518" t="s">
        <v>54</v>
      </c>
      <c r="E2518">
        <v>15</v>
      </c>
      <c r="F2518">
        <v>3</v>
      </c>
      <c r="G2518" s="5">
        <v>44161</v>
      </c>
      <c r="H2518" t="s">
        <v>371</v>
      </c>
      <c r="I2518" t="s">
        <v>29</v>
      </c>
      <c r="J2518">
        <v>7</v>
      </c>
      <c r="K2518">
        <v>0.48</v>
      </c>
      <c r="L2518">
        <v>19</v>
      </c>
      <c r="M2518" t="s">
        <v>18</v>
      </c>
      <c r="N2518" s="7">
        <f t="shared" si="117"/>
        <v>45</v>
      </c>
      <c r="O2518">
        <f t="shared" si="118"/>
        <v>-78.571428571428569</v>
      </c>
      <c r="Q2518">
        <f t="shared" si="119"/>
        <v>45.454545454545439</v>
      </c>
    </row>
    <row r="2519" spans="1:17" x14ac:dyDescent="0.3">
      <c r="A2519">
        <v>7187</v>
      </c>
      <c r="B2519" t="s">
        <v>102</v>
      </c>
      <c r="C2519" t="s">
        <v>103</v>
      </c>
      <c r="D2519" t="s">
        <v>27</v>
      </c>
      <c r="E2519">
        <v>75</v>
      </c>
      <c r="F2519">
        <v>2</v>
      </c>
      <c r="G2519" s="5">
        <v>44161</v>
      </c>
      <c r="H2519" t="s">
        <v>695</v>
      </c>
      <c r="I2519" t="s">
        <v>29</v>
      </c>
      <c r="J2519">
        <v>3</v>
      </c>
      <c r="K2519">
        <v>0.33</v>
      </c>
      <c r="L2519">
        <v>15</v>
      </c>
      <c r="M2519" t="s">
        <v>18</v>
      </c>
      <c r="N2519" s="7">
        <f t="shared" si="117"/>
        <v>150</v>
      </c>
      <c r="O2519">
        <f t="shared" si="118"/>
        <v>233.33333333333334</v>
      </c>
      <c r="Q2519">
        <f t="shared" si="119"/>
        <v>-31.249999999999993</v>
      </c>
    </row>
    <row r="2520" spans="1:17" x14ac:dyDescent="0.3">
      <c r="A2520">
        <v>7310</v>
      </c>
      <c r="B2520" t="s">
        <v>355</v>
      </c>
      <c r="C2520" t="s">
        <v>356</v>
      </c>
      <c r="D2520" t="s">
        <v>54</v>
      </c>
      <c r="E2520">
        <v>48</v>
      </c>
      <c r="F2520">
        <v>1</v>
      </c>
      <c r="G2520" s="5">
        <v>44161</v>
      </c>
      <c r="H2520" t="s">
        <v>424</v>
      </c>
      <c r="I2520" t="s">
        <v>29</v>
      </c>
      <c r="J2520">
        <v>3</v>
      </c>
      <c r="K2520">
        <v>0.33</v>
      </c>
      <c r="L2520">
        <v>19</v>
      </c>
      <c r="M2520" t="s">
        <v>18</v>
      </c>
      <c r="N2520" s="7">
        <f t="shared" si="117"/>
        <v>48</v>
      </c>
      <c r="O2520">
        <f t="shared" si="118"/>
        <v>-68</v>
      </c>
      <c r="Q2520">
        <f t="shared" si="119"/>
        <v>0</v>
      </c>
    </row>
    <row r="2521" spans="1:17" x14ac:dyDescent="0.3">
      <c r="A2521">
        <v>7518</v>
      </c>
      <c r="B2521" t="s">
        <v>311</v>
      </c>
      <c r="C2521" t="s">
        <v>312</v>
      </c>
      <c r="D2521" t="s">
        <v>54</v>
      </c>
      <c r="E2521">
        <v>15</v>
      </c>
      <c r="F2521">
        <v>3</v>
      </c>
      <c r="G2521" s="5">
        <v>44161</v>
      </c>
      <c r="H2521" t="s">
        <v>477</v>
      </c>
      <c r="I2521" t="s">
        <v>29</v>
      </c>
      <c r="J2521">
        <v>3</v>
      </c>
      <c r="K2521">
        <v>0.21</v>
      </c>
      <c r="L2521">
        <v>20</v>
      </c>
      <c r="M2521" t="s">
        <v>33</v>
      </c>
      <c r="N2521" s="7">
        <f t="shared" si="117"/>
        <v>45</v>
      </c>
      <c r="O2521">
        <f t="shared" si="118"/>
        <v>-6.25</v>
      </c>
      <c r="Q2521">
        <f t="shared" si="119"/>
        <v>-36.363636363636367</v>
      </c>
    </row>
    <row r="2522" spans="1:17" x14ac:dyDescent="0.3">
      <c r="A2522">
        <v>7573</v>
      </c>
      <c r="B2522" t="s">
        <v>500</v>
      </c>
      <c r="C2522" t="s">
        <v>321</v>
      </c>
      <c r="D2522" t="s">
        <v>27</v>
      </c>
      <c r="E2522">
        <v>51</v>
      </c>
      <c r="F2522">
        <v>1</v>
      </c>
      <c r="G2522" s="5">
        <v>44161</v>
      </c>
      <c r="H2522" t="s">
        <v>662</v>
      </c>
      <c r="I2522" t="s">
        <v>29</v>
      </c>
      <c r="J2522">
        <v>4</v>
      </c>
      <c r="K2522">
        <v>0.33</v>
      </c>
      <c r="L2522">
        <v>15</v>
      </c>
      <c r="M2522" t="s">
        <v>33</v>
      </c>
      <c r="N2522" s="7">
        <f t="shared" si="117"/>
        <v>51</v>
      </c>
      <c r="O2522">
        <f t="shared" si="118"/>
        <v>13.333333333333334</v>
      </c>
      <c r="Q2522">
        <f t="shared" si="119"/>
        <v>57.142857142857153</v>
      </c>
    </row>
    <row r="2523" spans="1:17" x14ac:dyDescent="0.3">
      <c r="A2523">
        <v>7722</v>
      </c>
      <c r="B2523" t="s">
        <v>412</v>
      </c>
      <c r="C2523" t="s">
        <v>413</v>
      </c>
      <c r="D2523" t="s">
        <v>54</v>
      </c>
      <c r="E2523">
        <v>66</v>
      </c>
      <c r="F2523">
        <v>1</v>
      </c>
      <c r="G2523" s="5">
        <v>44161</v>
      </c>
      <c r="H2523" t="s">
        <v>369</v>
      </c>
      <c r="I2523" t="s">
        <v>29</v>
      </c>
      <c r="J2523">
        <v>5</v>
      </c>
      <c r="K2523">
        <v>0.48</v>
      </c>
      <c r="L2523">
        <v>20</v>
      </c>
      <c r="M2523" t="s">
        <v>33</v>
      </c>
      <c r="N2523" s="7">
        <f t="shared" si="117"/>
        <v>66</v>
      </c>
      <c r="O2523">
        <f t="shared" si="118"/>
        <v>29.411764705882355</v>
      </c>
      <c r="Q2523">
        <f t="shared" si="119"/>
        <v>45.454545454545439</v>
      </c>
    </row>
    <row r="2524" spans="1:17" x14ac:dyDescent="0.3">
      <c r="A2524">
        <v>8064</v>
      </c>
      <c r="B2524" t="s">
        <v>489</v>
      </c>
      <c r="C2524" t="s">
        <v>490</v>
      </c>
      <c r="D2524" t="s">
        <v>54</v>
      </c>
      <c r="E2524">
        <v>20</v>
      </c>
      <c r="F2524">
        <v>2</v>
      </c>
      <c r="G2524" s="5">
        <v>44161</v>
      </c>
      <c r="H2524" t="s">
        <v>977</v>
      </c>
      <c r="I2524" t="s">
        <v>29</v>
      </c>
      <c r="J2524">
        <v>6</v>
      </c>
      <c r="K2524">
        <v>0.48</v>
      </c>
      <c r="L2524">
        <v>20</v>
      </c>
      <c r="M2524" t="s">
        <v>33</v>
      </c>
      <c r="N2524" s="7">
        <f t="shared" si="117"/>
        <v>40</v>
      </c>
      <c r="O2524">
        <f t="shared" si="118"/>
        <v>-39.393939393939391</v>
      </c>
      <c r="Q2524">
        <f t="shared" si="119"/>
        <v>0</v>
      </c>
    </row>
    <row r="2525" spans="1:17" x14ac:dyDescent="0.3">
      <c r="A2525">
        <v>8436</v>
      </c>
      <c r="B2525" t="s">
        <v>500</v>
      </c>
      <c r="C2525" t="s">
        <v>321</v>
      </c>
      <c r="D2525" t="s">
        <v>54</v>
      </c>
      <c r="E2525">
        <v>15</v>
      </c>
      <c r="F2525">
        <v>1</v>
      </c>
      <c r="G2525" s="5">
        <v>44161</v>
      </c>
      <c r="H2525" t="s">
        <v>940</v>
      </c>
      <c r="I2525" t="s">
        <v>29</v>
      </c>
      <c r="J2525">
        <v>7</v>
      </c>
      <c r="K2525">
        <v>0.33</v>
      </c>
      <c r="L2525">
        <v>16</v>
      </c>
      <c r="M2525" t="s">
        <v>33</v>
      </c>
      <c r="N2525" s="7">
        <f t="shared" si="117"/>
        <v>15</v>
      </c>
      <c r="O2525">
        <f t="shared" si="118"/>
        <v>-62.5</v>
      </c>
      <c r="Q2525">
        <f t="shared" si="119"/>
        <v>-31.249999999999993</v>
      </c>
    </row>
    <row r="2526" spans="1:17" x14ac:dyDescent="0.3">
      <c r="A2526">
        <v>9299</v>
      </c>
      <c r="B2526" t="s">
        <v>56</v>
      </c>
      <c r="C2526" t="s">
        <v>57</v>
      </c>
      <c r="D2526" t="s">
        <v>27</v>
      </c>
      <c r="E2526">
        <v>37</v>
      </c>
      <c r="F2526">
        <v>3</v>
      </c>
      <c r="G2526" s="5">
        <v>44161</v>
      </c>
      <c r="H2526" t="s">
        <v>479</v>
      </c>
      <c r="I2526" t="s">
        <v>23</v>
      </c>
      <c r="J2526">
        <v>4</v>
      </c>
      <c r="K2526">
        <v>0.48</v>
      </c>
      <c r="L2526">
        <v>13</v>
      </c>
      <c r="M2526" t="s">
        <v>33</v>
      </c>
      <c r="N2526" s="7">
        <f t="shared" si="117"/>
        <v>111</v>
      </c>
      <c r="O2526">
        <f t="shared" si="118"/>
        <v>640</v>
      </c>
      <c r="Q2526">
        <f t="shared" si="119"/>
        <v>45.454545454545439</v>
      </c>
    </row>
    <row r="2527" spans="1:17" x14ac:dyDescent="0.3">
      <c r="A2527">
        <v>1738</v>
      </c>
      <c r="B2527" t="s">
        <v>416</v>
      </c>
      <c r="C2527" t="s">
        <v>417</v>
      </c>
      <c r="D2527" t="s">
        <v>54</v>
      </c>
      <c r="E2527">
        <v>43</v>
      </c>
      <c r="F2527">
        <v>3</v>
      </c>
      <c r="G2527" s="5">
        <v>44162</v>
      </c>
      <c r="H2527" t="s">
        <v>988</v>
      </c>
      <c r="I2527" t="s">
        <v>17</v>
      </c>
      <c r="J2527">
        <v>6</v>
      </c>
      <c r="K2527">
        <v>0.33</v>
      </c>
      <c r="L2527">
        <v>6</v>
      </c>
      <c r="M2527" t="s">
        <v>24</v>
      </c>
      <c r="N2527" s="7">
        <f t="shared" si="117"/>
        <v>129</v>
      </c>
      <c r="O2527">
        <f t="shared" si="118"/>
        <v>16.216216216216218</v>
      </c>
      <c r="Q2527">
        <f t="shared" si="119"/>
        <v>-31.249999999999993</v>
      </c>
    </row>
    <row r="2528" spans="1:17" x14ac:dyDescent="0.3">
      <c r="A2528">
        <v>2730</v>
      </c>
      <c r="B2528" t="s">
        <v>273</v>
      </c>
      <c r="C2528" t="s">
        <v>274</v>
      </c>
      <c r="D2528" t="s">
        <v>54</v>
      </c>
      <c r="E2528">
        <v>75</v>
      </c>
      <c r="F2528">
        <v>3</v>
      </c>
      <c r="G2528" s="5">
        <v>44162</v>
      </c>
      <c r="H2528" t="s">
        <v>612</v>
      </c>
      <c r="I2528" t="s">
        <v>17</v>
      </c>
      <c r="J2528">
        <v>8</v>
      </c>
      <c r="K2528">
        <v>0.33</v>
      </c>
      <c r="L2528">
        <v>10</v>
      </c>
      <c r="M2528" t="s">
        <v>18</v>
      </c>
      <c r="N2528" s="7">
        <f t="shared" si="117"/>
        <v>225</v>
      </c>
      <c r="O2528">
        <f t="shared" si="118"/>
        <v>74.418604651162795</v>
      </c>
      <c r="Q2528">
        <f t="shared" si="119"/>
        <v>0</v>
      </c>
    </row>
    <row r="2529" spans="1:17" x14ac:dyDescent="0.3">
      <c r="A2529">
        <v>3069</v>
      </c>
      <c r="B2529" t="s">
        <v>151</v>
      </c>
      <c r="C2529" t="s">
        <v>152</v>
      </c>
      <c r="D2529" t="s">
        <v>27</v>
      </c>
      <c r="E2529">
        <v>82</v>
      </c>
      <c r="F2529">
        <v>2</v>
      </c>
      <c r="G2529" s="5">
        <v>44162</v>
      </c>
      <c r="H2529" t="s">
        <v>909</v>
      </c>
      <c r="I2529" t="s">
        <v>17</v>
      </c>
      <c r="J2529">
        <v>7</v>
      </c>
      <c r="K2529">
        <v>0.48</v>
      </c>
      <c r="L2529">
        <v>6</v>
      </c>
      <c r="M2529" t="s">
        <v>18</v>
      </c>
      <c r="N2529" s="7">
        <f t="shared" si="117"/>
        <v>164</v>
      </c>
      <c r="O2529">
        <f t="shared" si="118"/>
        <v>-27.111111111111114</v>
      </c>
      <c r="Q2529">
        <f t="shared" si="119"/>
        <v>45.454545454545439</v>
      </c>
    </row>
    <row r="2530" spans="1:17" x14ac:dyDescent="0.3">
      <c r="A2530">
        <v>3202</v>
      </c>
      <c r="B2530" t="s">
        <v>328</v>
      </c>
      <c r="C2530" t="s">
        <v>329</v>
      </c>
      <c r="D2530" t="s">
        <v>54</v>
      </c>
      <c r="E2530">
        <v>67</v>
      </c>
      <c r="F2530">
        <v>1</v>
      </c>
      <c r="G2530" s="5">
        <v>44162</v>
      </c>
      <c r="H2530" t="s">
        <v>317</v>
      </c>
      <c r="I2530" t="s">
        <v>17</v>
      </c>
      <c r="J2530">
        <v>9</v>
      </c>
      <c r="K2530">
        <v>0.48</v>
      </c>
      <c r="L2530">
        <v>11</v>
      </c>
      <c r="M2530" t="s">
        <v>18</v>
      </c>
      <c r="N2530" s="7">
        <f t="shared" si="117"/>
        <v>67</v>
      </c>
      <c r="O2530">
        <f t="shared" si="118"/>
        <v>-59.146341463414629</v>
      </c>
      <c r="Q2530">
        <f t="shared" si="119"/>
        <v>0</v>
      </c>
    </row>
    <row r="2531" spans="1:17" x14ac:dyDescent="0.3">
      <c r="A2531">
        <v>4713</v>
      </c>
      <c r="B2531" t="s">
        <v>19</v>
      </c>
      <c r="C2531" t="s">
        <v>20</v>
      </c>
      <c r="D2531" t="s">
        <v>27</v>
      </c>
      <c r="E2531">
        <v>81</v>
      </c>
      <c r="F2531">
        <v>2</v>
      </c>
      <c r="G2531" s="5">
        <v>44162</v>
      </c>
      <c r="H2531" t="s">
        <v>176</v>
      </c>
      <c r="I2531" t="s">
        <v>29</v>
      </c>
      <c r="J2531">
        <v>7</v>
      </c>
      <c r="K2531">
        <v>0.48</v>
      </c>
      <c r="L2531">
        <v>17</v>
      </c>
      <c r="M2531" t="s">
        <v>18</v>
      </c>
      <c r="N2531" s="7">
        <f t="shared" si="117"/>
        <v>162</v>
      </c>
      <c r="O2531">
        <f t="shared" si="118"/>
        <v>141.79104477611941</v>
      </c>
      <c r="Q2531">
        <f t="shared" si="119"/>
        <v>0</v>
      </c>
    </row>
    <row r="2532" spans="1:17" x14ac:dyDescent="0.3">
      <c r="A2532">
        <v>5525</v>
      </c>
      <c r="B2532" t="s">
        <v>216</v>
      </c>
      <c r="C2532" t="s">
        <v>217</v>
      </c>
      <c r="D2532" t="s">
        <v>27</v>
      </c>
      <c r="E2532">
        <v>82</v>
      </c>
      <c r="F2532">
        <v>3</v>
      </c>
      <c r="G2532" s="5">
        <v>44162</v>
      </c>
      <c r="H2532" t="s">
        <v>535</v>
      </c>
      <c r="I2532" t="s">
        <v>29</v>
      </c>
      <c r="J2532">
        <v>7</v>
      </c>
      <c r="K2532">
        <v>0.18</v>
      </c>
      <c r="L2532">
        <v>19</v>
      </c>
      <c r="M2532" t="s">
        <v>18</v>
      </c>
      <c r="N2532" s="7">
        <f t="shared" si="117"/>
        <v>246</v>
      </c>
      <c r="O2532">
        <f t="shared" si="118"/>
        <v>51.851851851851848</v>
      </c>
      <c r="Q2532">
        <f t="shared" si="119"/>
        <v>-62.5</v>
      </c>
    </row>
    <row r="2533" spans="1:17" x14ac:dyDescent="0.3">
      <c r="A2533">
        <v>5589</v>
      </c>
      <c r="B2533" t="s">
        <v>126</v>
      </c>
      <c r="C2533" t="s">
        <v>127</v>
      </c>
      <c r="D2533" t="s">
        <v>27</v>
      </c>
      <c r="E2533">
        <v>79</v>
      </c>
      <c r="F2533">
        <v>3</v>
      </c>
      <c r="G2533" s="5">
        <v>44162</v>
      </c>
      <c r="H2533" t="s">
        <v>335</v>
      </c>
      <c r="I2533" t="s">
        <v>29</v>
      </c>
      <c r="J2533">
        <v>7</v>
      </c>
      <c r="K2533">
        <v>0.33</v>
      </c>
      <c r="L2533">
        <v>15</v>
      </c>
      <c r="M2533" t="s">
        <v>18</v>
      </c>
      <c r="N2533" s="7">
        <f t="shared" si="117"/>
        <v>237</v>
      </c>
      <c r="O2533">
        <f t="shared" si="118"/>
        <v>-3.6585365853658534</v>
      </c>
      <c r="Q2533">
        <f t="shared" si="119"/>
        <v>83.333333333333343</v>
      </c>
    </row>
    <row r="2534" spans="1:17" x14ac:dyDescent="0.3">
      <c r="A2534">
        <v>5745</v>
      </c>
      <c r="B2534" t="s">
        <v>291</v>
      </c>
      <c r="C2534" t="s">
        <v>292</v>
      </c>
      <c r="D2534" t="s">
        <v>27</v>
      </c>
      <c r="E2534">
        <v>22</v>
      </c>
      <c r="F2534">
        <v>3</v>
      </c>
      <c r="G2534" s="5">
        <v>44162</v>
      </c>
      <c r="H2534" t="s">
        <v>744</v>
      </c>
      <c r="I2534" t="s">
        <v>29</v>
      </c>
      <c r="J2534">
        <v>5</v>
      </c>
      <c r="K2534">
        <v>0.36</v>
      </c>
      <c r="L2534">
        <v>16</v>
      </c>
      <c r="M2534" t="s">
        <v>18</v>
      </c>
      <c r="N2534" s="7">
        <f t="shared" si="117"/>
        <v>66</v>
      </c>
      <c r="O2534">
        <f t="shared" si="118"/>
        <v>-72.151898734177209</v>
      </c>
      <c r="Q2534">
        <f t="shared" si="119"/>
        <v>9.0909090909090811</v>
      </c>
    </row>
    <row r="2535" spans="1:17" x14ac:dyDescent="0.3">
      <c r="A2535">
        <v>6183</v>
      </c>
      <c r="B2535" t="s">
        <v>146</v>
      </c>
      <c r="C2535" t="s">
        <v>147</v>
      </c>
      <c r="D2535" t="s">
        <v>21</v>
      </c>
      <c r="E2535">
        <v>78</v>
      </c>
      <c r="F2535">
        <v>3</v>
      </c>
      <c r="G2535" s="5">
        <v>44162</v>
      </c>
      <c r="H2535" t="s">
        <v>481</v>
      </c>
      <c r="I2535" t="s">
        <v>29</v>
      </c>
      <c r="J2535">
        <v>3</v>
      </c>
      <c r="K2535">
        <v>0.33</v>
      </c>
      <c r="L2535">
        <v>19</v>
      </c>
      <c r="M2535" t="s">
        <v>18</v>
      </c>
      <c r="N2535" s="7">
        <f t="shared" si="117"/>
        <v>234</v>
      </c>
      <c r="O2535">
        <f t="shared" si="118"/>
        <v>254.54545454545453</v>
      </c>
      <c r="Q2535">
        <f t="shared" si="119"/>
        <v>-8.333333333333325</v>
      </c>
    </row>
    <row r="2536" spans="1:17" x14ac:dyDescent="0.3">
      <c r="A2536">
        <v>6302</v>
      </c>
      <c r="B2536" t="s">
        <v>13</v>
      </c>
      <c r="C2536" t="s">
        <v>14</v>
      </c>
      <c r="D2536" t="s">
        <v>21</v>
      </c>
      <c r="E2536">
        <v>48</v>
      </c>
      <c r="F2536">
        <v>3</v>
      </c>
      <c r="G2536" s="5">
        <v>44162</v>
      </c>
      <c r="H2536" t="s">
        <v>501</v>
      </c>
      <c r="I2536" t="s">
        <v>29</v>
      </c>
      <c r="J2536">
        <v>6</v>
      </c>
      <c r="K2536">
        <v>0.48</v>
      </c>
      <c r="L2536">
        <v>15</v>
      </c>
      <c r="M2536" t="s">
        <v>18</v>
      </c>
      <c r="N2536" s="7">
        <f t="shared" si="117"/>
        <v>144</v>
      </c>
      <c r="O2536">
        <f t="shared" si="118"/>
        <v>-38.461538461538467</v>
      </c>
      <c r="Q2536">
        <f t="shared" si="119"/>
        <v>45.454545454545439</v>
      </c>
    </row>
    <row r="2537" spans="1:17" x14ac:dyDescent="0.3">
      <c r="A2537">
        <v>6492</v>
      </c>
      <c r="B2537" t="s">
        <v>254</v>
      </c>
      <c r="C2537" t="s">
        <v>255</v>
      </c>
      <c r="D2537" t="s">
        <v>54</v>
      </c>
      <c r="E2537">
        <v>63</v>
      </c>
      <c r="F2537">
        <v>1</v>
      </c>
      <c r="G2537" s="5">
        <v>44162</v>
      </c>
      <c r="H2537" t="s">
        <v>207</v>
      </c>
      <c r="I2537" t="s">
        <v>29</v>
      </c>
      <c r="J2537">
        <v>4</v>
      </c>
      <c r="K2537">
        <v>0.48</v>
      </c>
      <c r="L2537">
        <v>15</v>
      </c>
      <c r="M2537" t="s">
        <v>18</v>
      </c>
      <c r="N2537" s="7">
        <f t="shared" si="117"/>
        <v>63</v>
      </c>
      <c r="O2537">
        <f t="shared" si="118"/>
        <v>-56.25</v>
      </c>
      <c r="Q2537">
        <f t="shared" si="119"/>
        <v>0</v>
      </c>
    </row>
    <row r="2538" spans="1:17" x14ac:dyDescent="0.3">
      <c r="A2538">
        <v>6496</v>
      </c>
      <c r="B2538" t="s">
        <v>489</v>
      </c>
      <c r="C2538" t="s">
        <v>490</v>
      </c>
      <c r="D2538" t="s">
        <v>54</v>
      </c>
      <c r="E2538">
        <v>66</v>
      </c>
      <c r="F2538">
        <v>3</v>
      </c>
      <c r="G2538" s="5">
        <v>44162</v>
      </c>
      <c r="H2538" t="s">
        <v>452</v>
      </c>
      <c r="I2538" t="s">
        <v>29</v>
      </c>
      <c r="J2538">
        <v>7</v>
      </c>
      <c r="K2538">
        <v>0.48</v>
      </c>
      <c r="L2538">
        <v>18</v>
      </c>
      <c r="M2538" t="s">
        <v>18</v>
      </c>
      <c r="N2538" s="7">
        <f t="shared" si="117"/>
        <v>198</v>
      </c>
      <c r="O2538">
        <f t="shared" si="118"/>
        <v>214.28571428571428</v>
      </c>
      <c r="Q2538">
        <f t="shared" si="119"/>
        <v>0</v>
      </c>
    </row>
    <row r="2539" spans="1:17" x14ac:dyDescent="0.3">
      <c r="A2539">
        <v>6740</v>
      </c>
      <c r="B2539" t="s">
        <v>183</v>
      </c>
      <c r="C2539" t="s">
        <v>184</v>
      </c>
      <c r="D2539" t="s">
        <v>54</v>
      </c>
      <c r="E2539">
        <v>35</v>
      </c>
      <c r="F2539">
        <v>3</v>
      </c>
      <c r="G2539" s="5">
        <v>44162</v>
      </c>
      <c r="H2539" t="s">
        <v>423</v>
      </c>
      <c r="I2539" t="s">
        <v>29</v>
      </c>
      <c r="J2539">
        <v>4</v>
      </c>
      <c r="K2539">
        <v>0.33</v>
      </c>
      <c r="L2539">
        <v>16</v>
      </c>
      <c r="M2539" t="s">
        <v>18</v>
      </c>
      <c r="N2539" s="7">
        <f t="shared" si="117"/>
        <v>105</v>
      </c>
      <c r="O2539">
        <f t="shared" si="118"/>
        <v>-46.969696969696969</v>
      </c>
      <c r="Q2539">
        <f t="shared" si="119"/>
        <v>-31.249999999999993</v>
      </c>
    </row>
    <row r="2540" spans="1:17" x14ac:dyDescent="0.3">
      <c r="A2540">
        <v>6801</v>
      </c>
      <c r="B2540" t="s">
        <v>500</v>
      </c>
      <c r="C2540" t="s">
        <v>321</v>
      </c>
      <c r="D2540" t="s">
        <v>27</v>
      </c>
      <c r="E2540">
        <v>29</v>
      </c>
      <c r="F2540">
        <v>3</v>
      </c>
      <c r="G2540" s="5">
        <v>44162</v>
      </c>
      <c r="H2540" t="s">
        <v>1161</v>
      </c>
      <c r="I2540" t="s">
        <v>29</v>
      </c>
      <c r="J2540">
        <v>5</v>
      </c>
      <c r="K2540">
        <v>0.33</v>
      </c>
      <c r="L2540">
        <v>17</v>
      </c>
      <c r="M2540" t="s">
        <v>18</v>
      </c>
      <c r="N2540" s="7">
        <f t="shared" si="117"/>
        <v>87</v>
      </c>
      <c r="O2540">
        <f t="shared" si="118"/>
        <v>-17.142857142857142</v>
      </c>
      <c r="Q2540">
        <f t="shared" si="119"/>
        <v>0</v>
      </c>
    </row>
    <row r="2541" spans="1:17" x14ac:dyDescent="0.3">
      <c r="A2541">
        <v>7010</v>
      </c>
      <c r="B2541" t="s">
        <v>320</v>
      </c>
      <c r="C2541" t="s">
        <v>321</v>
      </c>
      <c r="D2541" t="s">
        <v>54</v>
      </c>
      <c r="E2541">
        <v>42</v>
      </c>
      <c r="F2541">
        <v>1</v>
      </c>
      <c r="G2541" s="5">
        <v>44162</v>
      </c>
      <c r="H2541" t="s">
        <v>1004</v>
      </c>
      <c r="I2541" t="s">
        <v>29</v>
      </c>
      <c r="J2541">
        <v>4</v>
      </c>
      <c r="K2541">
        <v>0.33</v>
      </c>
      <c r="L2541">
        <v>20</v>
      </c>
      <c r="M2541" t="s">
        <v>18</v>
      </c>
      <c r="N2541" s="7">
        <f t="shared" si="117"/>
        <v>42</v>
      </c>
      <c r="O2541">
        <f t="shared" si="118"/>
        <v>-51.724137931034484</v>
      </c>
      <c r="Q2541">
        <f t="shared" si="119"/>
        <v>0</v>
      </c>
    </row>
    <row r="2542" spans="1:17" x14ac:dyDescent="0.3">
      <c r="A2542">
        <v>7083</v>
      </c>
      <c r="B2542" t="s">
        <v>315</v>
      </c>
      <c r="C2542" t="s">
        <v>316</v>
      </c>
      <c r="D2542" t="s">
        <v>27</v>
      </c>
      <c r="E2542">
        <v>46</v>
      </c>
      <c r="F2542">
        <v>3</v>
      </c>
      <c r="G2542" s="5">
        <v>44162</v>
      </c>
      <c r="H2542" t="s">
        <v>684</v>
      </c>
      <c r="I2542" t="s">
        <v>29</v>
      </c>
      <c r="J2542">
        <v>5</v>
      </c>
      <c r="K2542">
        <v>0.18</v>
      </c>
      <c r="L2542">
        <v>16</v>
      </c>
      <c r="M2542" t="s">
        <v>18</v>
      </c>
      <c r="N2542" s="7">
        <f t="shared" si="117"/>
        <v>138</v>
      </c>
      <c r="O2542">
        <f t="shared" si="118"/>
        <v>228.57142857142856</v>
      </c>
      <c r="Q2542">
        <f t="shared" si="119"/>
        <v>-45.45454545454546</v>
      </c>
    </row>
    <row r="2543" spans="1:17" x14ac:dyDescent="0.3">
      <c r="A2543">
        <v>7145</v>
      </c>
      <c r="B2543" t="s">
        <v>381</v>
      </c>
      <c r="C2543" t="s">
        <v>382</v>
      </c>
      <c r="D2543" t="s">
        <v>27</v>
      </c>
      <c r="E2543">
        <v>20</v>
      </c>
      <c r="F2543">
        <v>3</v>
      </c>
      <c r="G2543" s="5">
        <v>44162</v>
      </c>
      <c r="H2543" t="s">
        <v>407</v>
      </c>
      <c r="I2543" t="s">
        <v>17</v>
      </c>
      <c r="J2543">
        <v>3</v>
      </c>
      <c r="K2543">
        <v>0.48</v>
      </c>
      <c r="L2543">
        <v>18</v>
      </c>
      <c r="M2543" t="s">
        <v>18</v>
      </c>
      <c r="N2543" s="7">
        <f t="shared" si="117"/>
        <v>60</v>
      </c>
      <c r="O2543">
        <f t="shared" si="118"/>
        <v>-56.521739130434781</v>
      </c>
      <c r="Q2543">
        <f t="shared" si="119"/>
        <v>166.66666666666669</v>
      </c>
    </row>
    <row r="2544" spans="1:17" x14ac:dyDescent="0.3">
      <c r="A2544">
        <v>7151</v>
      </c>
      <c r="B2544" t="s">
        <v>311</v>
      </c>
      <c r="C2544" t="s">
        <v>312</v>
      </c>
      <c r="D2544" t="s">
        <v>27</v>
      </c>
      <c r="E2544">
        <v>81</v>
      </c>
      <c r="F2544">
        <v>3</v>
      </c>
      <c r="G2544" s="5">
        <v>44162</v>
      </c>
      <c r="H2544" t="s">
        <v>1049</v>
      </c>
      <c r="I2544" t="s">
        <v>29</v>
      </c>
      <c r="J2544">
        <v>6</v>
      </c>
      <c r="K2544">
        <v>0.21</v>
      </c>
      <c r="L2544">
        <v>16</v>
      </c>
      <c r="M2544" t="s">
        <v>18</v>
      </c>
      <c r="N2544" s="7">
        <f t="shared" si="117"/>
        <v>243</v>
      </c>
      <c r="O2544">
        <f t="shared" si="118"/>
        <v>305</v>
      </c>
      <c r="Q2544">
        <f t="shared" si="119"/>
        <v>-56.250000000000014</v>
      </c>
    </row>
    <row r="2545" spans="1:17" x14ac:dyDescent="0.3">
      <c r="A2545">
        <v>7231</v>
      </c>
      <c r="B2545" t="s">
        <v>412</v>
      </c>
      <c r="C2545" t="s">
        <v>413</v>
      </c>
      <c r="D2545" t="s">
        <v>27</v>
      </c>
      <c r="E2545">
        <v>70</v>
      </c>
      <c r="F2545">
        <v>1</v>
      </c>
      <c r="G2545" s="5">
        <v>44162</v>
      </c>
      <c r="H2545" t="s">
        <v>695</v>
      </c>
      <c r="I2545" t="s">
        <v>29</v>
      </c>
      <c r="J2545">
        <v>7</v>
      </c>
      <c r="K2545">
        <v>0.48</v>
      </c>
      <c r="L2545">
        <v>15</v>
      </c>
      <c r="M2545" t="s">
        <v>18</v>
      </c>
      <c r="N2545" s="7">
        <f t="shared" si="117"/>
        <v>70</v>
      </c>
      <c r="O2545">
        <f t="shared" si="118"/>
        <v>-71.193415637860085</v>
      </c>
      <c r="Q2545">
        <f t="shared" si="119"/>
        <v>128.57142857142858</v>
      </c>
    </row>
    <row r="2546" spans="1:17" x14ac:dyDescent="0.3">
      <c r="A2546">
        <v>7539</v>
      </c>
      <c r="B2546" t="s">
        <v>348</v>
      </c>
      <c r="C2546" t="s">
        <v>349</v>
      </c>
      <c r="D2546" t="s">
        <v>27</v>
      </c>
      <c r="E2546">
        <v>83</v>
      </c>
      <c r="F2546">
        <v>2</v>
      </c>
      <c r="G2546" s="5">
        <v>44162</v>
      </c>
      <c r="H2546" t="s">
        <v>512</v>
      </c>
      <c r="I2546" t="s">
        <v>29</v>
      </c>
      <c r="J2546">
        <v>3</v>
      </c>
      <c r="K2546">
        <v>0.33</v>
      </c>
      <c r="L2546">
        <v>19</v>
      </c>
      <c r="M2546" t="s">
        <v>33</v>
      </c>
      <c r="N2546" s="7">
        <f t="shared" si="117"/>
        <v>166</v>
      </c>
      <c r="O2546">
        <f t="shared" si="118"/>
        <v>137.14285714285714</v>
      </c>
      <c r="Q2546">
        <f t="shared" si="119"/>
        <v>-31.249999999999993</v>
      </c>
    </row>
    <row r="2547" spans="1:17" x14ac:dyDescent="0.3">
      <c r="A2547">
        <v>7591</v>
      </c>
      <c r="B2547" t="s">
        <v>381</v>
      </c>
      <c r="C2547" t="s">
        <v>382</v>
      </c>
      <c r="D2547" t="s">
        <v>27</v>
      </c>
      <c r="E2547">
        <v>54</v>
      </c>
      <c r="F2547">
        <v>2</v>
      </c>
      <c r="G2547" s="5">
        <v>44162</v>
      </c>
      <c r="H2547" t="s">
        <v>223</v>
      </c>
      <c r="I2547" t="s">
        <v>17</v>
      </c>
      <c r="J2547">
        <v>7</v>
      </c>
      <c r="K2547">
        <v>0.48</v>
      </c>
      <c r="L2547">
        <v>20</v>
      </c>
      <c r="M2547" t="s">
        <v>33</v>
      </c>
      <c r="N2547" s="7">
        <f t="shared" si="117"/>
        <v>108</v>
      </c>
      <c r="O2547">
        <f t="shared" si="118"/>
        <v>-34.939759036144579</v>
      </c>
      <c r="Q2547">
        <f t="shared" si="119"/>
        <v>45.454545454545439</v>
      </c>
    </row>
    <row r="2548" spans="1:17" x14ac:dyDescent="0.3">
      <c r="A2548">
        <v>7655</v>
      </c>
      <c r="B2548" t="s">
        <v>13</v>
      </c>
      <c r="C2548" t="s">
        <v>14</v>
      </c>
      <c r="D2548" t="s">
        <v>27</v>
      </c>
      <c r="E2548">
        <v>34</v>
      </c>
      <c r="F2548">
        <v>2</v>
      </c>
      <c r="G2548" s="5">
        <v>44162</v>
      </c>
      <c r="H2548" t="s">
        <v>438</v>
      </c>
      <c r="I2548" t="s">
        <v>29</v>
      </c>
      <c r="J2548">
        <v>3</v>
      </c>
      <c r="K2548">
        <v>0.48</v>
      </c>
      <c r="L2548">
        <v>18</v>
      </c>
      <c r="M2548" t="s">
        <v>33</v>
      </c>
      <c r="N2548" s="7">
        <f t="shared" si="117"/>
        <v>68</v>
      </c>
      <c r="O2548">
        <f t="shared" si="118"/>
        <v>-37.037037037037038</v>
      </c>
      <c r="Q2548">
        <f t="shared" si="119"/>
        <v>0</v>
      </c>
    </row>
    <row r="2549" spans="1:17" x14ac:dyDescent="0.3">
      <c r="A2549">
        <v>7884</v>
      </c>
      <c r="B2549" t="s">
        <v>332</v>
      </c>
      <c r="C2549" t="s">
        <v>333</v>
      </c>
      <c r="D2549" t="s">
        <v>54</v>
      </c>
      <c r="E2549">
        <v>35</v>
      </c>
      <c r="F2549">
        <v>2</v>
      </c>
      <c r="G2549" s="5">
        <v>44162</v>
      </c>
      <c r="H2549" t="s">
        <v>560</v>
      </c>
      <c r="I2549" t="s">
        <v>29</v>
      </c>
      <c r="J2549">
        <v>6</v>
      </c>
      <c r="K2549">
        <v>0.33</v>
      </c>
      <c r="L2549">
        <v>15</v>
      </c>
      <c r="M2549" t="s">
        <v>33</v>
      </c>
      <c r="N2549" s="7">
        <f t="shared" si="117"/>
        <v>70</v>
      </c>
      <c r="O2549">
        <f t="shared" si="118"/>
        <v>2.9411764705882351</v>
      </c>
      <c r="Q2549">
        <f t="shared" si="119"/>
        <v>-31.249999999999993</v>
      </c>
    </row>
    <row r="2550" spans="1:17" x14ac:dyDescent="0.3">
      <c r="A2550">
        <v>7917</v>
      </c>
      <c r="B2550" t="s">
        <v>500</v>
      </c>
      <c r="C2550" t="s">
        <v>321</v>
      </c>
      <c r="D2550" t="s">
        <v>27</v>
      </c>
      <c r="E2550">
        <v>43</v>
      </c>
      <c r="F2550">
        <v>1</v>
      </c>
      <c r="G2550" s="5">
        <v>44162</v>
      </c>
      <c r="H2550" t="s">
        <v>478</v>
      </c>
      <c r="I2550" t="s">
        <v>29</v>
      </c>
      <c r="J2550">
        <v>7</v>
      </c>
      <c r="K2550">
        <v>0.33</v>
      </c>
      <c r="L2550">
        <v>15</v>
      </c>
      <c r="M2550" t="s">
        <v>33</v>
      </c>
      <c r="N2550" s="7">
        <f t="shared" si="117"/>
        <v>43</v>
      </c>
      <c r="O2550">
        <f t="shared" si="118"/>
        <v>-38.571428571428577</v>
      </c>
      <c r="Q2550">
        <f t="shared" si="119"/>
        <v>0</v>
      </c>
    </row>
    <row r="2551" spans="1:17" x14ac:dyDescent="0.3">
      <c r="A2551">
        <v>8069</v>
      </c>
      <c r="B2551" t="s">
        <v>355</v>
      </c>
      <c r="C2551" t="s">
        <v>356</v>
      </c>
      <c r="D2551" t="s">
        <v>27</v>
      </c>
      <c r="E2551">
        <v>77</v>
      </c>
      <c r="F2551">
        <v>1</v>
      </c>
      <c r="G2551" s="5">
        <v>44162</v>
      </c>
      <c r="H2551" t="s">
        <v>783</v>
      </c>
      <c r="I2551" t="s">
        <v>29</v>
      </c>
      <c r="J2551">
        <v>6</v>
      </c>
      <c r="K2551">
        <v>0.33</v>
      </c>
      <c r="L2551">
        <v>18</v>
      </c>
      <c r="M2551" t="s">
        <v>33</v>
      </c>
      <c r="N2551" s="7">
        <f t="shared" si="117"/>
        <v>77</v>
      </c>
      <c r="O2551">
        <f t="shared" si="118"/>
        <v>79.069767441860463</v>
      </c>
      <c r="Q2551">
        <f t="shared" si="119"/>
        <v>0</v>
      </c>
    </row>
    <row r="2552" spans="1:17" x14ac:dyDescent="0.3">
      <c r="A2552">
        <v>8512</v>
      </c>
      <c r="B2552" t="s">
        <v>381</v>
      </c>
      <c r="C2552" t="s">
        <v>382</v>
      </c>
      <c r="D2552" t="s">
        <v>54</v>
      </c>
      <c r="E2552">
        <v>20</v>
      </c>
      <c r="F2552">
        <v>2</v>
      </c>
      <c r="G2552" s="5">
        <v>44162</v>
      </c>
      <c r="H2552" t="s">
        <v>440</v>
      </c>
      <c r="I2552" t="s">
        <v>17</v>
      </c>
      <c r="J2552">
        <v>5</v>
      </c>
      <c r="K2552">
        <v>0.48</v>
      </c>
      <c r="L2552">
        <v>15</v>
      </c>
      <c r="M2552" t="s">
        <v>33</v>
      </c>
      <c r="N2552" s="7">
        <f t="shared" si="117"/>
        <v>40</v>
      </c>
      <c r="O2552">
        <f t="shared" si="118"/>
        <v>-48.051948051948052</v>
      </c>
      <c r="Q2552">
        <f t="shared" si="119"/>
        <v>45.454545454545439</v>
      </c>
    </row>
    <row r="2553" spans="1:17" x14ac:dyDescent="0.3">
      <c r="A2553">
        <v>8631</v>
      </c>
      <c r="B2553" t="s">
        <v>158</v>
      </c>
      <c r="C2553" t="s">
        <v>159</v>
      </c>
      <c r="D2553" t="s">
        <v>27</v>
      </c>
      <c r="E2553">
        <v>25</v>
      </c>
      <c r="F2553">
        <v>2</v>
      </c>
      <c r="G2553" s="5">
        <v>44162</v>
      </c>
      <c r="H2553" t="s">
        <v>116</v>
      </c>
      <c r="I2553" t="s">
        <v>23</v>
      </c>
      <c r="J2553">
        <v>4</v>
      </c>
      <c r="K2553">
        <v>0.33</v>
      </c>
      <c r="L2553">
        <v>10</v>
      </c>
      <c r="M2553" t="s">
        <v>33</v>
      </c>
      <c r="N2553" s="7">
        <f t="shared" si="117"/>
        <v>50</v>
      </c>
      <c r="O2553">
        <f t="shared" si="118"/>
        <v>25</v>
      </c>
      <c r="Q2553">
        <f t="shared" si="119"/>
        <v>-31.249999999999993</v>
      </c>
    </row>
    <row r="2554" spans="1:17" x14ac:dyDescent="0.3">
      <c r="A2554">
        <v>8885</v>
      </c>
      <c r="B2554" t="s">
        <v>50</v>
      </c>
      <c r="C2554" t="s">
        <v>51</v>
      </c>
      <c r="D2554" t="s">
        <v>27</v>
      </c>
      <c r="E2554">
        <v>28</v>
      </c>
      <c r="F2554">
        <v>1</v>
      </c>
      <c r="G2554" s="5">
        <v>44162</v>
      </c>
      <c r="H2554" t="s">
        <v>1063</v>
      </c>
      <c r="I2554" t="s">
        <v>23</v>
      </c>
      <c r="J2554">
        <v>3</v>
      </c>
      <c r="K2554">
        <v>0.33</v>
      </c>
      <c r="L2554">
        <v>12</v>
      </c>
      <c r="M2554" t="s">
        <v>33</v>
      </c>
      <c r="N2554" s="7">
        <f t="shared" si="117"/>
        <v>28</v>
      </c>
      <c r="O2554">
        <f t="shared" si="118"/>
        <v>-44</v>
      </c>
      <c r="Q2554">
        <f t="shared" si="119"/>
        <v>0</v>
      </c>
    </row>
    <row r="2555" spans="1:17" x14ac:dyDescent="0.3">
      <c r="A2555">
        <v>9456</v>
      </c>
      <c r="B2555" t="s">
        <v>13</v>
      </c>
      <c r="C2555" t="s">
        <v>14</v>
      </c>
      <c r="D2555" t="s">
        <v>54</v>
      </c>
      <c r="E2555">
        <v>64</v>
      </c>
      <c r="F2555">
        <v>1</v>
      </c>
      <c r="G2555" s="5">
        <v>44162</v>
      </c>
      <c r="H2555" t="s">
        <v>772</v>
      </c>
      <c r="I2555" t="s">
        <v>23</v>
      </c>
      <c r="J2555">
        <v>6</v>
      </c>
      <c r="K2555">
        <v>0.48</v>
      </c>
      <c r="L2555">
        <v>15</v>
      </c>
      <c r="M2555" t="s">
        <v>33</v>
      </c>
      <c r="N2555" s="7">
        <f t="shared" si="117"/>
        <v>64</v>
      </c>
      <c r="O2555">
        <f t="shared" si="118"/>
        <v>128.57142857142858</v>
      </c>
      <c r="Q2555">
        <f t="shared" si="119"/>
        <v>45.454545454545439</v>
      </c>
    </row>
    <row r="2556" spans="1:17" x14ac:dyDescent="0.3">
      <c r="A2556">
        <v>9884</v>
      </c>
      <c r="B2556" t="s">
        <v>332</v>
      </c>
      <c r="C2556" t="s">
        <v>333</v>
      </c>
      <c r="D2556" t="s">
        <v>54</v>
      </c>
      <c r="E2556">
        <v>56</v>
      </c>
      <c r="F2556">
        <v>2</v>
      </c>
      <c r="G2556" s="5">
        <v>44162</v>
      </c>
      <c r="H2556" t="s">
        <v>608</v>
      </c>
      <c r="I2556" t="s">
        <v>23</v>
      </c>
      <c r="J2556">
        <v>6</v>
      </c>
      <c r="K2556">
        <v>0.33</v>
      </c>
      <c r="L2556">
        <v>14</v>
      </c>
      <c r="M2556" t="s">
        <v>740</v>
      </c>
      <c r="N2556" s="7">
        <f t="shared" si="117"/>
        <v>112</v>
      </c>
      <c r="O2556">
        <f t="shared" si="118"/>
        <v>75</v>
      </c>
      <c r="Q2556">
        <f t="shared" si="119"/>
        <v>-31.249999999999993</v>
      </c>
    </row>
    <row r="2557" spans="1:17" x14ac:dyDescent="0.3">
      <c r="A2557">
        <v>9982</v>
      </c>
      <c r="B2557" t="s">
        <v>381</v>
      </c>
      <c r="C2557" t="s">
        <v>382</v>
      </c>
      <c r="D2557" t="s">
        <v>54</v>
      </c>
      <c r="E2557">
        <v>41</v>
      </c>
      <c r="F2557">
        <v>1</v>
      </c>
      <c r="G2557" s="5">
        <v>44162</v>
      </c>
      <c r="H2557" t="s">
        <v>861</v>
      </c>
      <c r="I2557" t="s">
        <v>29</v>
      </c>
      <c r="J2557">
        <v>7</v>
      </c>
      <c r="K2557">
        <v>0.48</v>
      </c>
      <c r="L2557">
        <v>9</v>
      </c>
      <c r="M2557" t="s">
        <v>740</v>
      </c>
      <c r="N2557" s="7">
        <f t="shared" si="117"/>
        <v>41</v>
      </c>
      <c r="O2557">
        <f t="shared" si="118"/>
        <v>-63.392857142857139</v>
      </c>
      <c r="Q2557">
        <f t="shared" si="119"/>
        <v>45.454545454545439</v>
      </c>
    </row>
    <row r="2558" spans="1:17" x14ac:dyDescent="0.3">
      <c r="A2558">
        <v>3893</v>
      </c>
      <c r="B2558" t="s">
        <v>520</v>
      </c>
      <c r="C2558" t="s">
        <v>521</v>
      </c>
      <c r="D2558" t="s">
        <v>27</v>
      </c>
      <c r="E2558">
        <v>43</v>
      </c>
      <c r="F2558">
        <v>3</v>
      </c>
      <c r="G2558" s="5">
        <v>44163</v>
      </c>
      <c r="H2558" t="s">
        <v>481</v>
      </c>
      <c r="I2558" t="s">
        <v>17</v>
      </c>
      <c r="J2558">
        <v>4</v>
      </c>
      <c r="K2558">
        <v>0.48</v>
      </c>
      <c r="L2558">
        <v>19</v>
      </c>
      <c r="M2558" t="s">
        <v>18</v>
      </c>
      <c r="N2558" s="7">
        <f t="shared" si="117"/>
        <v>129</v>
      </c>
      <c r="O2558">
        <f t="shared" si="118"/>
        <v>214.63414634146343</v>
      </c>
      <c r="Q2558">
        <f t="shared" si="119"/>
        <v>0</v>
      </c>
    </row>
    <row r="2559" spans="1:17" x14ac:dyDescent="0.3">
      <c r="A2559">
        <v>4806</v>
      </c>
      <c r="B2559" t="s">
        <v>177</v>
      </c>
      <c r="C2559" t="s">
        <v>178</v>
      </c>
      <c r="D2559" t="s">
        <v>54</v>
      </c>
      <c r="E2559">
        <v>84</v>
      </c>
      <c r="F2559">
        <v>3</v>
      </c>
      <c r="G2559" s="5">
        <v>44163</v>
      </c>
      <c r="H2559" t="s">
        <v>693</v>
      </c>
      <c r="I2559" t="s">
        <v>29</v>
      </c>
      <c r="J2559">
        <v>4</v>
      </c>
      <c r="K2559">
        <v>0.33</v>
      </c>
      <c r="L2559">
        <v>18</v>
      </c>
      <c r="M2559" t="s">
        <v>18</v>
      </c>
      <c r="N2559" s="7">
        <f t="shared" si="117"/>
        <v>252</v>
      </c>
      <c r="O2559">
        <f t="shared" si="118"/>
        <v>95.348837209302332</v>
      </c>
      <c r="Q2559">
        <f t="shared" si="119"/>
        <v>-31.249999999999993</v>
      </c>
    </row>
    <row r="2560" spans="1:17" x14ac:dyDescent="0.3">
      <c r="A2560">
        <v>5013</v>
      </c>
      <c r="B2560" t="s">
        <v>93</v>
      </c>
      <c r="C2560" t="s">
        <v>94</v>
      </c>
      <c r="D2560" t="s">
        <v>27</v>
      </c>
      <c r="E2560">
        <v>75</v>
      </c>
      <c r="F2560">
        <v>1</v>
      </c>
      <c r="G2560" s="5">
        <v>44163</v>
      </c>
      <c r="H2560" t="s">
        <v>713</v>
      </c>
      <c r="I2560" t="s">
        <v>29</v>
      </c>
      <c r="J2560">
        <v>9</v>
      </c>
      <c r="K2560">
        <v>0.33</v>
      </c>
      <c r="L2560">
        <v>20</v>
      </c>
      <c r="M2560" t="s">
        <v>18</v>
      </c>
      <c r="N2560" s="7">
        <f t="shared" si="117"/>
        <v>75</v>
      </c>
      <c r="O2560">
        <f t="shared" si="118"/>
        <v>-70.238095238095227</v>
      </c>
      <c r="Q2560">
        <f t="shared" si="119"/>
        <v>0</v>
      </c>
    </row>
    <row r="2561" spans="1:17" x14ac:dyDescent="0.3">
      <c r="A2561">
        <v>5445</v>
      </c>
      <c r="B2561" t="s">
        <v>99</v>
      </c>
      <c r="C2561" t="s">
        <v>100</v>
      </c>
      <c r="D2561" t="s">
        <v>27</v>
      </c>
      <c r="E2561">
        <v>44</v>
      </c>
      <c r="F2561">
        <v>1</v>
      </c>
      <c r="G2561" s="5">
        <v>44163</v>
      </c>
      <c r="H2561" t="s">
        <v>390</v>
      </c>
      <c r="I2561" t="s">
        <v>29</v>
      </c>
      <c r="J2561">
        <v>6</v>
      </c>
      <c r="K2561">
        <v>0.48</v>
      </c>
      <c r="L2561">
        <v>16</v>
      </c>
      <c r="M2561" t="s">
        <v>18</v>
      </c>
      <c r="N2561" s="7">
        <f t="shared" si="117"/>
        <v>44</v>
      </c>
      <c r="O2561">
        <f t="shared" si="118"/>
        <v>-41.333333333333336</v>
      </c>
      <c r="Q2561">
        <f t="shared" si="119"/>
        <v>45.454545454545439</v>
      </c>
    </row>
    <row r="2562" spans="1:17" x14ac:dyDescent="0.3">
      <c r="A2562">
        <v>5859</v>
      </c>
      <c r="B2562" t="s">
        <v>205</v>
      </c>
      <c r="C2562" t="s">
        <v>206</v>
      </c>
      <c r="D2562" t="s">
        <v>27</v>
      </c>
      <c r="E2562">
        <v>61</v>
      </c>
      <c r="F2562">
        <v>1</v>
      </c>
      <c r="G2562" s="5">
        <v>44163</v>
      </c>
      <c r="H2562" t="s">
        <v>435</v>
      </c>
      <c r="I2562" t="s">
        <v>29</v>
      </c>
      <c r="J2562">
        <v>7</v>
      </c>
      <c r="K2562">
        <v>0.33</v>
      </c>
      <c r="L2562">
        <v>20</v>
      </c>
      <c r="M2562" t="s">
        <v>18</v>
      </c>
      <c r="N2562" s="7">
        <f t="shared" ref="N2562:N2625" si="120">E2562*F2562</f>
        <v>61</v>
      </c>
      <c r="O2562">
        <f t="shared" si="118"/>
        <v>38.636363636363633</v>
      </c>
      <c r="Q2562">
        <f t="shared" si="119"/>
        <v>-31.249999999999993</v>
      </c>
    </row>
    <row r="2563" spans="1:17" x14ac:dyDescent="0.3">
      <c r="A2563">
        <v>6799</v>
      </c>
      <c r="B2563" t="s">
        <v>332</v>
      </c>
      <c r="C2563" t="s">
        <v>333</v>
      </c>
      <c r="D2563" t="s">
        <v>27</v>
      </c>
      <c r="E2563">
        <v>35</v>
      </c>
      <c r="F2563">
        <v>1</v>
      </c>
      <c r="G2563" s="5">
        <v>44163</v>
      </c>
      <c r="H2563" t="s">
        <v>338</v>
      </c>
      <c r="I2563" t="s">
        <v>29</v>
      </c>
      <c r="J2563">
        <v>7</v>
      </c>
      <c r="K2563">
        <v>0.33</v>
      </c>
      <c r="L2563">
        <v>16</v>
      </c>
      <c r="M2563" t="s">
        <v>18</v>
      </c>
      <c r="N2563" s="7">
        <f t="shared" si="120"/>
        <v>35</v>
      </c>
      <c r="O2563">
        <f t="shared" ref="O2563:O2626" si="121">IF(N2563=0, 0, ((N2563-N2562)/ABS(N2562))*100)</f>
        <v>-42.622950819672127</v>
      </c>
      <c r="Q2563">
        <f t="shared" ref="Q2563:Q2626" si="122">IF(K2563=0, 0, ((K2563-K2562)/ABS(K2562))*100)</f>
        <v>0</v>
      </c>
    </row>
    <row r="2564" spans="1:17" x14ac:dyDescent="0.3">
      <c r="A2564">
        <v>7360</v>
      </c>
      <c r="B2564" t="s">
        <v>148</v>
      </c>
      <c r="C2564" t="s">
        <v>149</v>
      </c>
      <c r="D2564" t="s">
        <v>54</v>
      </c>
      <c r="E2564">
        <v>29</v>
      </c>
      <c r="F2564">
        <v>1</v>
      </c>
      <c r="G2564" s="5">
        <v>44163</v>
      </c>
      <c r="H2564" t="s">
        <v>752</v>
      </c>
      <c r="I2564" t="s">
        <v>29</v>
      </c>
      <c r="J2564">
        <v>5</v>
      </c>
      <c r="K2564">
        <v>0.33</v>
      </c>
      <c r="L2564">
        <v>20</v>
      </c>
      <c r="M2564" t="s">
        <v>18</v>
      </c>
      <c r="N2564" s="7">
        <f t="shared" si="120"/>
        <v>29</v>
      </c>
      <c r="O2564">
        <f t="shared" si="121"/>
        <v>-17.142857142857142</v>
      </c>
      <c r="Q2564">
        <f t="shared" si="122"/>
        <v>0</v>
      </c>
    </row>
    <row r="2565" spans="1:17" x14ac:dyDescent="0.3">
      <c r="A2565">
        <v>7594</v>
      </c>
      <c r="B2565" t="s">
        <v>320</v>
      </c>
      <c r="C2565" t="s">
        <v>321</v>
      </c>
      <c r="D2565" t="s">
        <v>54</v>
      </c>
      <c r="E2565">
        <v>22</v>
      </c>
      <c r="F2565">
        <v>2</v>
      </c>
      <c r="G2565" s="5">
        <v>44163</v>
      </c>
      <c r="H2565" t="s">
        <v>574</v>
      </c>
      <c r="I2565" t="s">
        <v>29</v>
      </c>
      <c r="J2565">
        <v>7</v>
      </c>
      <c r="K2565">
        <v>0.33</v>
      </c>
      <c r="L2565">
        <v>20</v>
      </c>
      <c r="M2565" t="s">
        <v>33</v>
      </c>
      <c r="N2565" s="7">
        <f t="shared" si="120"/>
        <v>44</v>
      </c>
      <c r="O2565">
        <f t="shared" si="121"/>
        <v>51.724137931034484</v>
      </c>
      <c r="Q2565">
        <f t="shared" si="122"/>
        <v>0</v>
      </c>
    </row>
    <row r="2566" spans="1:17" x14ac:dyDescent="0.3">
      <c r="A2566">
        <v>7916</v>
      </c>
      <c r="B2566" t="s">
        <v>158</v>
      </c>
      <c r="C2566" t="s">
        <v>159</v>
      </c>
      <c r="D2566" t="s">
        <v>54</v>
      </c>
      <c r="E2566">
        <v>74</v>
      </c>
      <c r="F2566">
        <v>3</v>
      </c>
      <c r="G2566" s="5">
        <v>44163</v>
      </c>
      <c r="H2566" t="s">
        <v>89</v>
      </c>
      <c r="I2566" t="s">
        <v>29</v>
      </c>
      <c r="J2566">
        <v>3</v>
      </c>
      <c r="K2566">
        <v>0.33</v>
      </c>
      <c r="L2566">
        <v>17</v>
      </c>
      <c r="M2566" t="s">
        <v>33</v>
      </c>
      <c r="N2566" s="7">
        <f t="shared" si="120"/>
        <v>222</v>
      </c>
      <c r="O2566">
        <f t="shared" si="121"/>
        <v>404.54545454545456</v>
      </c>
      <c r="Q2566">
        <f t="shared" si="122"/>
        <v>0</v>
      </c>
    </row>
    <row r="2567" spans="1:17" x14ac:dyDescent="0.3">
      <c r="A2567">
        <v>7923</v>
      </c>
      <c r="B2567" t="s">
        <v>130</v>
      </c>
      <c r="C2567" t="s">
        <v>131</v>
      </c>
      <c r="D2567" t="s">
        <v>27</v>
      </c>
      <c r="E2567">
        <v>71</v>
      </c>
      <c r="F2567">
        <v>2</v>
      </c>
      <c r="G2567" s="5">
        <v>44163</v>
      </c>
      <c r="H2567" t="s">
        <v>602</v>
      </c>
      <c r="I2567" t="s">
        <v>29</v>
      </c>
      <c r="J2567">
        <v>6</v>
      </c>
      <c r="K2567">
        <v>0.48</v>
      </c>
      <c r="L2567">
        <v>15</v>
      </c>
      <c r="M2567" t="s">
        <v>33</v>
      </c>
      <c r="N2567" s="7">
        <f t="shared" si="120"/>
        <v>142</v>
      </c>
      <c r="O2567">
        <f t="shared" si="121"/>
        <v>-36.036036036036037</v>
      </c>
      <c r="Q2567">
        <f t="shared" si="122"/>
        <v>45.454545454545439</v>
      </c>
    </row>
    <row r="2568" spans="1:17" x14ac:dyDescent="0.3">
      <c r="A2568">
        <v>8143</v>
      </c>
      <c r="B2568" t="s">
        <v>381</v>
      </c>
      <c r="C2568" t="s">
        <v>382</v>
      </c>
      <c r="D2568" t="s">
        <v>27</v>
      </c>
      <c r="E2568">
        <v>74</v>
      </c>
      <c r="F2568">
        <v>1</v>
      </c>
      <c r="G2568" s="5">
        <v>44163</v>
      </c>
      <c r="H2568" t="s">
        <v>999</v>
      </c>
      <c r="I2568" t="s">
        <v>17</v>
      </c>
      <c r="J2568">
        <v>4</v>
      </c>
      <c r="K2568">
        <v>0.48</v>
      </c>
      <c r="L2568">
        <v>8</v>
      </c>
      <c r="M2568" t="s">
        <v>33</v>
      </c>
      <c r="N2568" s="7">
        <f t="shared" si="120"/>
        <v>74</v>
      </c>
      <c r="O2568">
        <f t="shared" si="121"/>
        <v>-47.887323943661968</v>
      </c>
      <c r="Q2568">
        <f t="shared" si="122"/>
        <v>0</v>
      </c>
    </row>
    <row r="2569" spans="1:17" x14ac:dyDescent="0.3">
      <c r="A2569">
        <v>8262</v>
      </c>
      <c r="B2569" t="s">
        <v>148</v>
      </c>
      <c r="C2569" t="s">
        <v>149</v>
      </c>
      <c r="D2569" t="s">
        <v>54</v>
      </c>
      <c r="E2569">
        <v>70</v>
      </c>
      <c r="F2569">
        <v>3</v>
      </c>
      <c r="G2569" s="5">
        <v>44163</v>
      </c>
      <c r="H2569" t="s">
        <v>365</v>
      </c>
      <c r="I2569" t="s">
        <v>29</v>
      </c>
      <c r="J2569">
        <v>3</v>
      </c>
      <c r="K2569">
        <v>0.33</v>
      </c>
      <c r="L2569">
        <v>12</v>
      </c>
      <c r="M2569" t="s">
        <v>33</v>
      </c>
      <c r="N2569" s="7">
        <f t="shared" si="120"/>
        <v>210</v>
      </c>
      <c r="O2569">
        <f t="shared" si="121"/>
        <v>183.7837837837838</v>
      </c>
      <c r="Q2569">
        <f t="shared" si="122"/>
        <v>-31.249999999999993</v>
      </c>
    </row>
    <row r="2570" spans="1:17" x14ac:dyDescent="0.3">
      <c r="A2570">
        <v>8551</v>
      </c>
      <c r="B2570" t="s">
        <v>381</v>
      </c>
      <c r="C2570" t="s">
        <v>382</v>
      </c>
      <c r="D2570" t="s">
        <v>27</v>
      </c>
      <c r="E2570">
        <v>59</v>
      </c>
      <c r="F2570">
        <v>3</v>
      </c>
      <c r="G2570" s="5">
        <v>44163</v>
      </c>
      <c r="H2570" t="s">
        <v>860</v>
      </c>
      <c r="I2570" t="s">
        <v>17</v>
      </c>
      <c r="J2570">
        <v>6</v>
      </c>
      <c r="K2570">
        <v>0.48</v>
      </c>
      <c r="L2570">
        <v>7</v>
      </c>
      <c r="M2570" t="s">
        <v>33</v>
      </c>
      <c r="N2570" s="7">
        <f t="shared" si="120"/>
        <v>177</v>
      </c>
      <c r="O2570">
        <f t="shared" si="121"/>
        <v>-15.714285714285714</v>
      </c>
      <c r="Q2570">
        <f t="shared" si="122"/>
        <v>45.454545454545439</v>
      </c>
    </row>
    <row r="2571" spans="1:17" x14ac:dyDescent="0.3">
      <c r="A2571">
        <v>8648</v>
      </c>
      <c r="B2571" t="s">
        <v>56</v>
      </c>
      <c r="C2571" t="s">
        <v>57</v>
      </c>
      <c r="D2571" t="s">
        <v>54</v>
      </c>
      <c r="E2571">
        <v>30</v>
      </c>
      <c r="F2571">
        <v>2</v>
      </c>
      <c r="G2571" s="5">
        <v>44163</v>
      </c>
      <c r="H2571" t="s">
        <v>313</v>
      </c>
      <c r="I2571" t="s">
        <v>23</v>
      </c>
      <c r="J2571">
        <v>6</v>
      </c>
      <c r="K2571">
        <v>0.48</v>
      </c>
      <c r="L2571">
        <v>15</v>
      </c>
      <c r="M2571" t="s">
        <v>33</v>
      </c>
      <c r="N2571" s="7">
        <f t="shared" si="120"/>
        <v>60</v>
      </c>
      <c r="O2571">
        <f t="shared" si="121"/>
        <v>-66.101694915254242</v>
      </c>
      <c r="Q2571">
        <f t="shared" si="122"/>
        <v>0</v>
      </c>
    </row>
    <row r="2572" spans="1:17" x14ac:dyDescent="0.3">
      <c r="A2572">
        <v>9217</v>
      </c>
      <c r="B2572" t="s">
        <v>252</v>
      </c>
      <c r="C2572" t="s">
        <v>187</v>
      </c>
      <c r="D2572" t="s">
        <v>27</v>
      </c>
      <c r="E2572">
        <v>45</v>
      </c>
      <c r="F2572">
        <v>3</v>
      </c>
      <c r="G2572" s="5">
        <v>44163</v>
      </c>
      <c r="H2572" t="s">
        <v>492</v>
      </c>
      <c r="I2572" t="s">
        <v>23</v>
      </c>
      <c r="J2572">
        <v>5</v>
      </c>
      <c r="K2572">
        <v>0.33</v>
      </c>
      <c r="L2572">
        <v>13</v>
      </c>
      <c r="M2572" t="s">
        <v>33</v>
      </c>
      <c r="N2572" s="7">
        <f t="shared" si="120"/>
        <v>135</v>
      </c>
      <c r="O2572">
        <f t="shared" si="121"/>
        <v>125</v>
      </c>
      <c r="Q2572">
        <f t="shared" si="122"/>
        <v>-31.249999999999993</v>
      </c>
    </row>
    <row r="2573" spans="1:17" x14ac:dyDescent="0.3">
      <c r="A2573">
        <v>1471</v>
      </c>
      <c r="B2573" t="s">
        <v>137</v>
      </c>
      <c r="C2573" t="s">
        <v>138</v>
      </c>
      <c r="D2573" t="s">
        <v>27</v>
      </c>
      <c r="E2573">
        <v>82</v>
      </c>
      <c r="F2573">
        <v>1</v>
      </c>
      <c r="G2573" s="5">
        <v>44164</v>
      </c>
      <c r="H2573" t="s">
        <v>917</v>
      </c>
      <c r="I2573" t="s">
        <v>17</v>
      </c>
      <c r="J2573">
        <v>5</v>
      </c>
      <c r="K2573">
        <v>0.33</v>
      </c>
      <c r="L2573">
        <v>14</v>
      </c>
      <c r="M2573" t="s">
        <v>24</v>
      </c>
      <c r="N2573" s="7">
        <f t="shared" si="120"/>
        <v>82</v>
      </c>
      <c r="O2573">
        <f t="shared" si="121"/>
        <v>-39.25925925925926</v>
      </c>
      <c r="Q2573">
        <f t="shared" si="122"/>
        <v>0</v>
      </c>
    </row>
    <row r="2574" spans="1:17" x14ac:dyDescent="0.3">
      <c r="A2574">
        <v>2463</v>
      </c>
      <c r="B2574" t="s">
        <v>224</v>
      </c>
      <c r="C2574" t="s">
        <v>225</v>
      </c>
      <c r="D2574" t="s">
        <v>27</v>
      </c>
      <c r="E2574">
        <v>59</v>
      </c>
      <c r="F2574">
        <v>3</v>
      </c>
      <c r="G2574" s="5">
        <v>44164</v>
      </c>
      <c r="H2574" t="s">
        <v>369</v>
      </c>
      <c r="I2574" t="s">
        <v>17</v>
      </c>
      <c r="J2574">
        <v>4</v>
      </c>
      <c r="K2574">
        <v>0.48</v>
      </c>
      <c r="L2574">
        <v>20</v>
      </c>
      <c r="M2574" t="s">
        <v>18</v>
      </c>
      <c r="N2574" s="7">
        <f t="shared" si="120"/>
        <v>177</v>
      </c>
      <c r="O2574">
        <f t="shared" si="121"/>
        <v>115.85365853658536</v>
      </c>
      <c r="Q2574">
        <f t="shared" si="122"/>
        <v>45.454545454545439</v>
      </c>
    </row>
    <row r="2575" spans="1:17" x14ac:dyDescent="0.3">
      <c r="A2575">
        <v>3345</v>
      </c>
      <c r="B2575" t="s">
        <v>148</v>
      </c>
      <c r="C2575" t="s">
        <v>149</v>
      </c>
      <c r="D2575" t="s">
        <v>27</v>
      </c>
      <c r="E2575">
        <v>46</v>
      </c>
      <c r="F2575">
        <v>2</v>
      </c>
      <c r="G2575" s="5">
        <v>44164</v>
      </c>
      <c r="H2575" t="s">
        <v>145</v>
      </c>
      <c r="I2575" t="s">
        <v>17</v>
      </c>
      <c r="J2575">
        <v>6</v>
      </c>
      <c r="K2575">
        <v>0.33</v>
      </c>
      <c r="L2575">
        <v>19</v>
      </c>
      <c r="M2575" t="s">
        <v>18</v>
      </c>
      <c r="N2575" s="7">
        <f t="shared" si="120"/>
        <v>92</v>
      </c>
      <c r="O2575">
        <f t="shared" si="121"/>
        <v>-48.022598870056498</v>
      </c>
      <c r="Q2575">
        <f t="shared" si="122"/>
        <v>-31.249999999999993</v>
      </c>
    </row>
    <row r="2576" spans="1:17" x14ac:dyDescent="0.3">
      <c r="A2576">
        <v>3887</v>
      </c>
      <c r="B2576" t="s">
        <v>25</v>
      </c>
      <c r="C2576" t="s">
        <v>26</v>
      </c>
      <c r="D2576" t="s">
        <v>27</v>
      </c>
      <c r="E2576">
        <v>59</v>
      </c>
      <c r="F2576">
        <v>2</v>
      </c>
      <c r="G2576" s="5">
        <v>44164</v>
      </c>
      <c r="H2576" t="s">
        <v>745</v>
      </c>
      <c r="I2576" t="s">
        <v>17</v>
      </c>
      <c r="J2576">
        <v>7</v>
      </c>
      <c r="K2576">
        <v>0.33</v>
      </c>
      <c r="L2576">
        <v>17</v>
      </c>
      <c r="M2576" t="s">
        <v>18</v>
      </c>
      <c r="N2576" s="7">
        <f t="shared" si="120"/>
        <v>118</v>
      </c>
      <c r="O2576">
        <f t="shared" si="121"/>
        <v>28.260869565217391</v>
      </c>
      <c r="Q2576">
        <f t="shared" si="122"/>
        <v>0</v>
      </c>
    </row>
    <row r="2577" spans="1:17" x14ac:dyDescent="0.3">
      <c r="A2577">
        <v>5432</v>
      </c>
      <c r="B2577" t="s">
        <v>99</v>
      </c>
      <c r="C2577" t="s">
        <v>100</v>
      </c>
      <c r="D2577" t="s">
        <v>54</v>
      </c>
      <c r="E2577">
        <v>21</v>
      </c>
      <c r="F2577">
        <v>1</v>
      </c>
      <c r="G2577" s="5">
        <v>44164</v>
      </c>
      <c r="H2577" t="s">
        <v>211</v>
      </c>
      <c r="I2577" t="s">
        <v>29</v>
      </c>
      <c r="J2577">
        <v>5</v>
      </c>
      <c r="K2577">
        <v>0.48</v>
      </c>
      <c r="L2577">
        <v>18</v>
      </c>
      <c r="M2577" t="s">
        <v>18</v>
      </c>
      <c r="N2577" s="7">
        <f t="shared" si="120"/>
        <v>21</v>
      </c>
      <c r="O2577">
        <f t="shared" si="121"/>
        <v>-82.203389830508485</v>
      </c>
      <c r="Q2577">
        <f t="shared" si="122"/>
        <v>45.454545454545439</v>
      </c>
    </row>
    <row r="2578" spans="1:17" x14ac:dyDescent="0.3">
      <c r="A2578">
        <v>5670</v>
      </c>
      <c r="B2578" t="s">
        <v>47</v>
      </c>
      <c r="C2578" t="s">
        <v>48</v>
      </c>
      <c r="D2578" t="s">
        <v>54</v>
      </c>
      <c r="E2578">
        <v>70</v>
      </c>
      <c r="F2578">
        <v>2</v>
      </c>
      <c r="G2578" s="5">
        <v>44164</v>
      </c>
      <c r="H2578" t="s">
        <v>300</v>
      </c>
      <c r="I2578" t="s">
        <v>29</v>
      </c>
      <c r="J2578">
        <v>3</v>
      </c>
      <c r="K2578">
        <v>0.33</v>
      </c>
      <c r="L2578">
        <v>19</v>
      </c>
      <c r="M2578" t="s">
        <v>18</v>
      </c>
      <c r="N2578" s="7">
        <f t="shared" si="120"/>
        <v>140</v>
      </c>
      <c r="O2578">
        <f t="shared" si="121"/>
        <v>566.66666666666674</v>
      </c>
      <c r="Q2578">
        <f t="shared" si="122"/>
        <v>-31.249999999999993</v>
      </c>
    </row>
    <row r="2579" spans="1:17" x14ac:dyDescent="0.3">
      <c r="A2579">
        <v>5967</v>
      </c>
      <c r="B2579" t="s">
        <v>186</v>
      </c>
      <c r="C2579" t="s">
        <v>187</v>
      </c>
      <c r="D2579" t="s">
        <v>27</v>
      </c>
      <c r="E2579">
        <v>82</v>
      </c>
      <c r="F2579">
        <v>1</v>
      </c>
      <c r="G2579" s="5">
        <v>44164</v>
      </c>
      <c r="H2579" t="s">
        <v>153</v>
      </c>
      <c r="I2579" t="s">
        <v>29</v>
      </c>
      <c r="J2579">
        <v>6</v>
      </c>
      <c r="K2579">
        <v>0.33</v>
      </c>
      <c r="L2579">
        <v>15</v>
      </c>
      <c r="M2579" t="s">
        <v>18</v>
      </c>
      <c r="N2579" s="7">
        <f t="shared" si="120"/>
        <v>82</v>
      </c>
      <c r="O2579">
        <f t="shared" si="121"/>
        <v>-41.428571428571431</v>
      </c>
      <c r="Q2579">
        <f t="shared" si="122"/>
        <v>0</v>
      </c>
    </row>
    <row r="2580" spans="1:17" x14ac:dyDescent="0.3">
      <c r="A2580">
        <v>6222</v>
      </c>
      <c r="B2580" t="s">
        <v>146</v>
      </c>
      <c r="C2580" t="s">
        <v>147</v>
      </c>
      <c r="D2580" t="s">
        <v>21</v>
      </c>
      <c r="E2580">
        <v>47</v>
      </c>
      <c r="F2580">
        <v>3</v>
      </c>
      <c r="G2580" s="5">
        <v>44164</v>
      </c>
      <c r="H2580" t="s">
        <v>875</v>
      </c>
      <c r="I2580" t="s">
        <v>29</v>
      </c>
      <c r="J2580">
        <v>7</v>
      </c>
      <c r="K2580">
        <v>0.33</v>
      </c>
      <c r="L2580">
        <v>17</v>
      </c>
      <c r="M2580" t="s">
        <v>18</v>
      </c>
      <c r="N2580" s="7">
        <f t="shared" si="120"/>
        <v>141</v>
      </c>
      <c r="O2580">
        <f t="shared" si="121"/>
        <v>71.951219512195124</v>
      </c>
      <c r="Q2580">
        <f t="shared" si="122"/>
        <v>0</v>
      </c>
    </row>
    <row r="2581" spans="1:17" x14ac:dyDescent="0.3">
      <c r="A2581">
        <v>6307</v>
      </c>
      <c r="B2581" t="s">
        <v>102</v>
      </c>
      <c r="C2581" t="s">
        <v>103</v>
      </c>
      <c r="D2581" t="s">
        <v>21</v>
      </c>
      <c r="E2581">
        <v>57</v>
      </c>
      <c r="F2581">
        <v>2</v>
      </c>
      <c r="G2581" s="5">
        <v>44164</v>
      </c>
      <c r="H2581" t="s">
        <v>442</v>
      </c>
      <c r="I2581" t="s">
        <v>29</v>
      </c>
      <c r="J2581">
        <v>3</v>
      </c>
      <c r="K2581">
        <v>0.33</v>
      </c>
      <c r="L2581">
        <v>20</v>
      </c>
      <c r="M2581" t="s">
        <v>18</v>
      </c>
      <c r="N2581" s="7">
        <f t="shared" si="120"/>
        <v>114</v>
      </c>
      <c r="O2581">
        <f t="shared" si="121"/>
        <v>-19.148936170212767</v>
      </c>
      <c r="Q2581">
        <f t="shared" si="122"/>
        <v>0</v>
      </c>
    </row>
    <row r="2582" spans="1:17" x14ac:dyDescent="0.3">
      <c r="A2582">
        <v>6547</v>
      </c>
      <c r="B2582" t="s">
        <v>489</v>
      </c>
      <c r="C2582" t="s">
        <v>490</v>
      </c>
      <c r="D2582" t="s">
        <v>27</v>
      </c>
      <c r="E2582">
        <v>65</v>
      </c>
      <c r="F2582">
        <v>3</v>
      </c>
      <c r="G2582" s="5">
        <v>44164</v>
      </c>
      <c r="H2582" t="s">
        <v>1150</v>
      </c>
      <c r="I2582" t="s">
        <v>29</v>
      </c>
      <c r="J2582">
        <v>4</v>
      </c>
      <c r="K2582">
        <v>0.48</v>
      </c>
      <c r="L2582">
        <v>17</v>
      </c>
      <c r="M2582" t="s">
        <v>18</v>
      </c>
      <c r="N2582" s="7">
        <f t="shared" si="120"/>
        <v>195</v>
      </c>
      <c r="O2582">
        <f t="shared" si="121"/>
        <v>71.05263157894737</v>
      </c>
      <c r="Q2582">
        <f t="shared" si="122"/>
        <v>45.454545454545439</v>
      </c>
    </row>
    <row r="2583" spans="1:17" x14ac:dyDescent="0.3">
      <c r="A2583">
        <v>6576</v>
      </c>
      <c r="B2583" t="s">
        <v>355</v>
      </c>
      <c r="C2583" t="s">
        <v>356</v>
      </c>
      <c r="D2583" t="s">
        <v>54</v>
      </c>
      <c r="E2583">
        <v>35</v>
      </c>
      <c r="F2583">
        <v>1</v>
      </c>
      <c r="G2583" s="5">
        <v>44164</v>
      </c>
      <c r="H2583" t="s">
        <v>493</v>
      </c>
      <c r="I2583" t="s">
        <v>29</v>
      </c>
      <c r="J2583">
        <v>6</v>
      </c>
      <c r="K2583">
        <v>0.33</v>
      </c>
      <c r="L2583">
        <v>20</v>
      </c>
      <c r="M2583" t="s">
        <v>18</v>
      </c>
      <c r="N2583" s="7">
        <f t="shared" si="120"/>
        <v>35</v>
      </c>
      <c r="O2583">
        <f t="shared" si="121"/>
        <v>-82.051282051282044</v>
      </c>
      <c r="Q2583">
        <f t="shared" si="122"/>
        <v>-31.249999999999993</v>
      </c>
    </row>
    <row r="2584" spans="1:17" x14ac:dyDescent="0.3">
      <c r="A2584">
        <v>6658</v>
      </c>
      <c r="B2584" t="s">
        <v>148</v>
      </c>
      <c r="C2584" t="s">
        <v>149</v>
      </c>
      <c r="D2584" t="s">
        <v>54</v>
      </c>
      <c r="E2584">
        <v>80</v>
      </c>
      <c r="F2584">
        <v>2</v>
      </c>
      <c r="G2584" s="5">
        <v>44164</v>
      </c>
      <c r="H2584" t="s">
        <v>518</v>
      </c>
      <c r="I2584" t="s">
        <v>29</v>
      </c>
      <c r="J2584">
        <v>3</v>
      </c>
      <c r="K2584">
        <v>0.33</v>
      </c>
      <c r="L2584">
        <v>15</v>
      </c>
      <c r="M2584" t="s">
        <v>18</v>
      </c>
      <c r="N2584" s="7">
        <f t="shared" si="120"/>
        <v>160</v>
      </c>
      <c r="O2584">
        <f t="shared" si="121"/>
        <v>357.14285714285717</v>
      </c>
      <c r="Q2584">
        <f t="shared" si="122"/>
        <v>0</v>
      </c>
    </row>
    <row r="2585" spans="1:17" x14ac:dyDescent="0.3">
      <c r="A2585">
        <v>7046</v>
      </c>
      <c r="B2585" t="s">
        <v>148</v>
      </c>
      <c r="C2585" t="s">
        <v>149</v>
      </c>
      <c r="D2585" t="s">
        <v>54</v>
      </c>
      <c r="E2585">
        <v>20</v>
      </c>
      <c r="F2585">
        <v>2</v>
      </c>
      <c r="G2585" s="5">
        <v>44164</v>
      </c>
      <c r="H2585" t="s">
        <v>322</v>
      </c>
      <c r="I2585" t="s">
        <v>29</v>
      </c>
      <c r="J2585">
        <v>5</v>
      </c>
      <c r="K2585">
        <v>0.33</v>
      </c>
      <c r="L2585">
        <v>19</v>
      </c>
      <c r="M2585" t="s">
        <v>18</v>
      </c>
      <c r="N2585" s="7">
        <f t="shared" si="120"/>
        <v>40</v>
      </c>
      <c r="O2585">
        <f t="shared" si="121"/>
        <v>-75</v>
      </c>
      <c r="Q2585">
        <f t="shared" si="122"/>
        <v>0</v>
      </c>
    </row>
    <row r="2586" spans="1:17" x14ac:dyDescent="0.3">
      <c r="A2586">
        <v>7127</v>
      </c>
      <c r="B2586" t="s">
        <v>315</v>
      </c>
      <c r="C2586" t="s">
        <v>316</v>
      </c>
      <c r="D2586" t="s">
        <v>27</v>
      </c>
      <c r="E2586">
        <v>15</v>
      </c>
      <c r="F2586">
        <v>1</v>
      </c>
      <c r="G2586" s="5">
        <v>44164</v>
      </c>
      <c r="H2586" t="s">
        <v>680</v>
      </c>
      <c r="I2586" t="s">
        <v>29</v>
      </c>
      <c r="J2586">
        <v>7</v>
      </c>
      <c r="K2586">
        <v>0.18</v>
      </c>
      <c r="L2586">
        <v>16</v>
      </c>
      <c r="M2586" t="s">
        <v>18</v>
      </c>
      <c r="N2586" s="7">
        <f t="shared" si="120"/>
        <v>15</v>
      </c>
      <c r="O2586">
        <f t="shared" si="121"/>
        <v>-62.5</v>
      </c>
      <c r="Q2586">
        <f t="shared" si="122"/>
        <v>-45.45454545454546</v>
      </c>
    </row>
    <row r="2587" spans="1:17" x14ac:dyDescent="0.3">
      <c r="A2587">
        <v>7832</v>
      </c>
      <c r="B2587" t="s">
        <v>332</v>
      </c>
      <c r="C2587" t="s">
        <v>333</v>
      </c>
      <c r="D2587" t="s">
        <v>54</v>
      </c>
      <c r="E2587">
        <v>71</v>
      </c>
      <c r="F2587">
        <v>3</v>
      </c>
      <c r="G2587" s="5">
        <v>44164</v>
      </c>
      <c r="H2587" t="s">
        <v>405</v>
      </c>
      <c r="I2587" t="s">
        <v>29</v>
      </c>
      <c r="J2587">
        <v>5</v>
      </c>
      <c r="K2587">
        <v>0.33</v>
      </c>
      <c r="L2587">
        <v>18</v>
      </c>
      <c r="M2587" t="s">
        <v>33</v>
      </c>
      <c r="N2587" s="7">
        <f t="shared" si="120"/>
        <v>213</v>
      </c>
      <c r="O2587">
        <f t="shared" si="121"/>
        <v>1320</v>
      </c>
      <c r="Q2587">
        <f t="shared" si="122"/>
        <v>83.333333333333343</v>
      </c>
    </row>
    <row r="2588" spans="1:17" x14ac:dyDescent="0.3">
      <c r="A2588">
        <v>7989</v>
      </c>
      <c r="B2588" t="s">
        <v>183</v>
      </c>
      <c r="C2588" t="s">
        <v>184</v>
      </c>
      <c r="D2588" t="s">
        <v>27</v>
      </c>
      <c r="E2588">
        <v>15</v>
      </c>
      <c r="F2588">
        <v>2</v>
      </c>
      <c r="G2588" s="5">
        <v>44164</v>
      </c>
      <c r="H2588" t="s">
        <v>589</v>
      </c>
      <c r="I2588" t="s">
        <v>29</v>
      </c>
      <c r="J2588">
        <v>7</v>
      </c>
      <c r="K2588">
        <v>0.33</v>
      </c>
      <c r="L2588">
        <v>17</v>
      </c>
      <c r="M2588" t="s">
        <v>33</v>
      </c>
      <c r="N2588" s="7">
        <f t="shared" si="120"/>
        <v>30</v>
      </c>
      <c r="O2588">
        <f t="shared" si="121"/>
        <v>-85.91549295774648</v>
      </c>
      <c r="Q2588">
        <f t="shared" si="122"/>
        <v>0</v>
      </c>
    </row>
    <row r="2589" spans="1:17" x14ac:dyDescent="0.3">
      <c r="A2589">
        <v>8230</v>
      </c>
      <c r="B2589" t="s">
        <v>311</v>
      </c>
      <c r="C2589" t="s">
        <v>312</v>
      </c>
      <c r="D2589" t="s">
        <v>54</v>
      </c>
      <c r="E2589">
        <v>19</v>
      </c>
      <c r="F2589">
        <v>1</v>
      </c>
      <c r="G2589" s="5">
        <v>44164</v>
      </c>
      <c r="H2589" t="s">
        <v>548</v>
      </c>
      <c r="I2589" t="s">
        <v>29</v>
      </c>
      <c r="J2589">
        <v>5</v>
      </c>
      <c r="K2589">
        <v>0.21</v>
      </c>
      <c r="L2589">
        <v>11</v>
      </c>
      <c r="M2589" t="s">
        <v>33</v>
      </c>
      <c r="N2589" s="7">
        <f t="shared" si="120"/>
        <v>19</v>
      </c>
      <c r="O2589">
        <f t="shared" si="121"/>
        <v>-36.666666666666664</v>
      </c>
      <c r="Q2589">
        <f t="shared" si="122"/>
        <v>-36.363636363636367</v>
      </c>
    </row>
    <row r="2590" spans="1:17" x14ac:dyDescent="0.3">
      <c r="A2590">
        <v>8565</v>
      </c>
      <c r="B2590" t="s">
        <v>69</v>
      </c>
      <c r="C2590" t="s">
        <v>70</v>
      </c>
      <c r="D2590" t="s">
        <v>27</v>
      </c>
      <c r="E2590">
        <v>43</v>
      </c>
      <c r="F2590">
        <v>3</v>
      </c>
      <c r="G2590" s="5">
        <v>44164</v>
      </c>
      <c r="H2590" t="s">
        <v>737</v>
      </c>
      <c r="I2590" t="s">
        <v>23</v>
      </c>
      <c r="J2590">
        <v>6</v>
      </c>
      <c r="K2590">
        <v>0.48</v>
      </c>
      <c r="L2590">
        <v>12</v>
      </c>
      <c r="M2590" t="s">
        <v>33</v>
      </c>
      <c r="N2590" s="7">
        <f t="shared" si="120"/>
        <v>129</v>
      </c>
      <c r="O2590">
        <f t="shared" si="121"/>
        <v>578.9473684210526</v>
      </c>
      <c r="Q2590">
        <f t="shared" si="122"/>
        <v>128.57142857142858</v>
      </c>
    </row>
    <row r="2591" spans="1:17" x14ac:dyDescent="0.3">
      <c r="A2591">
        <v>8676</v>
      </c>
      <c r="B2591" t="s">
        <v>56</v>
      </c>
      <c r="C2591" t="s">
        <v>57</v>
      </c>
      <c r="D2591" t="s">
        <v>54</v>
      </c>
      <c r="E2591">
        <v>30</v>
      </c>
      <c r="F2591">
        <v>3</v>
      </c>
      <c r="G2591" s="5">
        <v>44164</v>
      </c>
      <c r="H2591" t="s">
        <v>1009</v>
      </c>
      <c r="I2591" t="s">
        <v>23</v>
      </c>
      <c r="J2591">
        <v>5</v>
      </c>
      <c r="K2591">
        <v>0.48</v>
      </c>
      <c r="L2591">
        <v>10</v>
      </c>
      <c r="M2591" t="s">
        <v>33</v>
      </c>
      <c r="N2591" s="7">
        <f t="shared" si="120"/>
        <v>90</v>
      </c>
      <c r="O2591">
        <f t="shared" si="121"/>
        <v>-30.232558139534881</v>
      </c>
      <c r="Q2591">
        <f t="shared" si="122"/>
        <v>0</v>
      </c>
    </row>
    <row r="2592" spans="1:17" x14ac:dyDescent="0.3">
      <c r="A2592">
        <v>1784</v>
      </c>
      <c r="B2592" t="s">
        <v>143</v>
      </c>
      <c r="C2592" t="s">
        <v>144</v>
      </c>
      <c r="D2592" t="s">
        <v>54</v>
      </c>
      <c r="E2592">
        <v>53</v>
      </c>
      <c r="F2592">
        <v>1</v>
      </c>
      <c r="G2592" s="5">
        <v>44165</v>
      </c>
      <c r="H2592" t="s">
        <v>1001</v>
      </c>
      <c r="I2592" t="s">
        <v>17</v>
      </c>
      <c r="J2592">
        <v>7</v>
      </c>
      <c r="K2592">
        <v>0.48</v>
      </c>
      <c r="L2592">
        <v>9</v>
      </c>
      <c r="M2592" t="s">
        <v>24</v>
      </c>
      <c r="N2592" s="7">
        <f t="shared" si="120"/>
        <v>53</v>
      </c>
      <c r="O2592">
        <f t="shared" si="121"/>
        <v>-41.111111111111107</v>
      </c>
      <c r="Q2592">
        <f t="shared" si="122"/>
        <v>0</v>
      </c>
    </row>
    <row r="2593" spans="1:17" x14ac:dyDescent="0.3">
      <c r="A2593">
        <v>3575</v>
      </c>
      <c r="B2593" t="s">
        <v>284</v>
      </c>
      <c r="C2593" t="s">
        <v>285</v>
      </c>
      <c r="D2593" t="s">
        <v>27</v>
      </c>
      <c r="E2593">
        <v>77</v>
      </c>
      <c r="F2593">
        <v>2</v>
      </c>
      <c r="G2593" s="5">
        <v>44165</v>
      </c>
      <c r="H2593" t="s">
        <v>322</v>
      </c>
      <c r="I2593" t="s">
        <v>17</v>
      </c>
      <c r="J2593">
        <v>9</v>
      </c>
      <c r="K2593">
        <v>0.48</v>
      </c>
      <c r="L2593">
        <v>19</v>
      </c>
      <c r="M2593" t="s">
        <v>18</v>
      </c>
      <c r="N2593" s="7">
        <f t="shared" si="120"/>
        <v>154</v>
      </c>
      <c r="O2593">
        <f t="shared" si="121"/>
        <v>190.56603773584905</v>
      </c>
      <c r="Q2593">
        <f t="shared" si="122"/>
        <v>0</v>
      </c>
    </row>
    <row r="2594" spans="1:17" x14ac:dyDescent="0.3">
      <c r="A2594">
        <v>3939</v>
      </c>
      <c r="B2594" t="s">
        <v>205</v>
      </c>
      <c r="C2594" t="s">
        <v>206</v>
      </c>
      <c r="D2594" t="s">
        <v>27</v>
      </c>
      <c r="E2594">
        <v>59</v>
      </c>
      <c r="F2594">
        <v>1</v>
      </c>
      <c r="G2594" s="5">
        <v>44165</v>
      </c>
      <c r="H2594" t="s">
        <v>561</v>
      </c>
      <c r="I2594" t="s">
        <v>17</v>
      </c>
      <c r="J2594">
        <v>8</v>
      </c>
      <c r="K2594">
        <v>0.33</v>
      </c>
      <c r="L2594">
        <v>20</v>
      </c>
      <c r="M2594" t="s">
        <v>18</v>
      </c>
      <c r="N2594" s="7">
        <f t="shared" si="120"/>
        <v>59</v>
      </c>
      <c r="O2594">
        <f t="shared" si="121"/>
        <v>-61.688311688311693</v>
      </c>
      <c r="Q2594">
        <f t="shared" si="122"/>
        <v>-31.249999999999993</v>
      </c>
    </row>
    <row r="2595" spans="1:17" x14ac:dyDescent="0.3">
      <c r="A2595">
        <v>4006</v>
      </c>
      <c r="B2595" t="s">
        <v>148</v>
      </c>
      <c r="C2595" t="s">
        <v>149</v>
      </c>
      <c r="D2595" t="s">
        <v>54</v>
      </c>
      <c r="E2595">
        <v>67</v>
      </c>
      <c r="F2595">
        <v>3</v>
      </c>
      <c r="G2595" s="5">
        <v>44165</v>
      </c>
      <c r="H2595" t="s">
        <v>567</v>
      </c>
      <c r="I2595" t="s">
        <v>17</v>
      </c>
      <c r="J2595">
        <v>4</v>
      </c>
      <c r="K2595">
        <v>0.33</v>
      </c>
      <c r="L2595">
        <v>17</v>
      </c>
      <c r="M2595" t="s">
        <v>18</v>
      </c>
      <c r="N2595" s="7">
        <f t="shared" si="120"/>
        <v>201</v>
      </c>
      <c r="O2595">
        <f t="shared" si="121"/>
        <v>240.67796610169489</v>
      </c>
      <c r="Q2595">
        <f t="shared" si="122"/>
        <v>0</v>
      </c>
    </row>
    <row r="2596" spans="1:17" x14ac:dyDescent="0.3">
      <c r="A2596">
        <v>5490</v>
      </c>
      <c r="B2596" t="s">
        <v>231</v>
      </c>
      <c r="C2596" t="s">
        <v>232</v>
      </c>
      <c r="D2596" t="s">
        <v>54</v>
      </c>
      <c r="E2596">
        <v>23</v>
      </c>
      <c r="F2596">
        <v>1</v>
      </c>
      <c r="G2596" s="5">
        <v>44165</v>
      </c>
      <c r="H2596" t="s">
        <v>918</v>
      </c>
      <c r="I2596" t="s">
        <v>29</v>
      </c>
      <c r="J2596">
        <v>5</v>
      </c>
      <c r="K2596">
        <v>0.48</v>
      </c>
      <c r="L2596">
        <v>20</v>
      </c>
      <c r="M2596" t="s">
        <v>18</v>
      </c>
      <c r="N2596" s="7">
        <f t="shared" si="120"/>
        <v>23</v>
      </c>
      <c r="O2596">
        <f t="shared" si="121"/>
        <v>-88.557213930348254</v>
      </c>
      <c r="Q2596">
        <f t="shared" si="122"/>
        <v>45.454545454545439</v>
      </c>
    </row>
    <row r="2597" spans="1:17" x14ac:dyDescent="0.3">
      <c r="A2597">
        <v>5501</v>
      </c>
      <c r="B2597" t="s">
        <v>47</v>
      </c>
      <c r="C2597" t="s">
        <v>48</v>
      </c>
      <c r="D2597" t="s">
        <v>27</v>
      </c>
      <c r="E2597">
        <v>73</v>
      </c>
      <c r="F2597">
        <v>1</v>
      </c>
      <c r="G2597" s="5">
        <v>44165</v>
      </c>
      <c r="H2597" t="s">
        <v>271</v>
      </c>
      <c r="I2597" t="s">
        <v>29</v>
      </c>
      <c r="J2597">
        <v>3</v>
      </c>
      <c r="K2597">
        <v>0.33</v>
      </c>
      <c r="L2597">
        <v>20</v>
      </c>
      <c r="M2597" t="s">
        <v>18</v>
      </c>
      <c r="N2597" s="7">
        <f t="shared" si="120"/>
        <v>73</v>
      </c>
      <c r="O2597">
        <f t="shared" si="121"/>
        <v>217.39130434782606</v>
      </c>
      <c r="Q2597">
        <f t="shared" si="122"/>
        <v>-31.249999999999993</v>
      </c>
    </row>
    <row r="2598" spans="1:17" x14ac:dyDescent="0.3">
      <c r="A2598">
        <v>6140</v>
      </c>
      <c r="B2598" t="s">
        <v>355</v>
      </c>
      <c r="C2598" t="s">
        <v>356</v>
      </c>
      <c r="D2598" t="s">
        <v>54</v>
      </c>
      <c r="E2598">
        <v>71</v>
      </c>
      <c r="F2598">
        <v>2</v>
      </c>
      <c r="G2598" s="5">
        <v>44165</v>
      </c>
      <c r="H2598" t="s">
        <v>499</v>
      </c>
      <c r="I2598" t="s">
        <v>29</v>
      </c>
      <c r="J2598">
        <v>3</v>
      </c>
      <c r="K2598">
        <v>0.33</v>
      </c>
      <c r="L2598">
        <v>19</v>
      </c>
      <c r="M2598" t="s">
        <v>18</v>
      </c>
      <c r="N2598" s="7">
        <f t="shared" si="120"/>
        <v>142</v>
      </c>
      <c r="O2598">
        <f t="shared" si="121"/>
        <v>94.520547945205479</v>
      </c>
      <c r="Q2598">
        <f t="shared" si="122"/>
        <v>0</v>
      </c>
    </row>
    <row r="2599" spans="1:17" x14ac:dyDescent="0.3">
      <c r="A2599">
        <v>6187</v>
      </c>
      <c r="B2599" t="s">
        <v>261</v>
      </c>
      <c r="C2599" t="s">
        <v>262</v>
      </c>
      <c r="D2599" t="s">
        <v>21</v>
      </c>
      <c r="E2599">
        <v>42</v>
      </c>
      <c r="F2599">
        <v>3</v>
      </c>
      <c r="G2599" s="5">
        <v>44165</v>
      </c>
      <c r="H2599" t="s">
        <v>257</v>
      </c>
      <c r="I2599" t="s">
        <v>29</v>
      </c>
      <c r="J2599">
        <v>3</v>
      </c>
      <c r="K2599">
        <v>0.48</v>
      </c>
      <c r="L2599">
        <v>20</v>
      </c>
      <c r="M2599" t="s">
        <v>18</v>
      </c>
      <c r="N2599" s="7">
        <f t="shared" si="120"/>
        <v>126</v>
      </c>
      <c r="O2599">
        <f t="shared" si="121"/>
        <v>-11.267605633802818</v>
      </c>
      <c r="Q2599">
        <f t="shared" si="122"/>
        <v>45.454545454545439</v>
      </c>
    </row>
    <row r="2600" spans="1:17" x14ac:dyDescent="0.3">
      <c r="A2600">
        <v>6711</v>
      </c>
      <c r="B2600" t="s">
        <v>489</v>
      </c>
      <c r="C2600" t="s">
        <v>490</v>
      </c>
      <c r="D2600" t="s">
        <v>27</v>
      </c>
      <c r="E2600">
        <v>63</v>
      </c>
      <c r="F2600">
        <v>3</v>
      </c>
      <c r="G2600" s="5">
        <v>44165</v>
      </c>
      <c r="H2600" t="s">
        <v>1141</v>
      </c>
      <c r="I2600" t="s">
        <v>29</v>
      </c>
      <c r="J2600">
        <v>6</v>
      </c>
      <c r="K2600">
        <v>0.48</v>
      </c>
      <c r="L2600">
        <v>18</v>
      </c>
      <c r="M2600" t="s">
        <v>18</v>
      </c>
      <c r="N2600" s="7">
        <f t="shared" si="120"/>
        <v>189</v>
      </c>
      <c r="O2600">
        <f t="shared" si="121"/>
        <v>50</v>
      </c>
      <c r="Q2600">
        <f t="shared" si="122"/>
        <v>0</v>
      </c>
    </row>
    <row r="2601" spans="1:17" x14ac:dyDescent="0.3">
      <c r="A2601">
        <v>6809</v>
      </c>
      <c r="B2601" t="s">
        <v>158</v>
      </c>
      <c r="C2601" t="s">
        <v>159</v>
      </c>
      <c r="D2601" t="s">
        <v>27</v>
      </c>
      <c r="E2601">
        <v>78</v>
      </c>
      <c r="F2601">
        <v>2</v>
      </c>
      <c r="G2601" s="5">
        <v>44165</v>
      </c>
      <c r="H2601" t="s">
        <v>195</v>
      </c>
      <c r="I2601" t="s">
        <v>29</v>
      </c>
      <c r="J2601">
        <v>5</v>
      </c>
      <c r="K2601">
        <v>0.33</v>
      </c>
      <c r="L2601">
        <v>18</v>
      </c>
      <c r="M2601" t="s">
        <v>18</v>
      </c>
      <c r="N2601" s="7">
        <f t="shared" si="120"/>
        <v>156</v>
      </c>
      <c r="O2601">
        <f t="shared" si="121"/>
        <v>-17.460317460317459</v>
      </c>
      <c r="Q2601">
        <f t="shared" si="122"/>
        <v>-31.249999999999993</v>
      </c>
    </row>
    <row r="2602" spans="1:17" x14ac:dyDescent="0.3">
      <c r="A2602">
        <v>7054</v>
      </c>
      <c r="B2602" t="s">
        <v>102</v>
      </c>
      <c r="C2602" t="s">
        <v>103</v>
      </c>
      <c r="D2602" t="s">
        <v>54</v>
      </c>
      <c r="E2602">
        <v>34</v>
      </c>
      <c r="F2602">
        <v>1</v>
      </c>
      <c r="G2602" s="5">
        <v>44165</v>
      </c>
      <c r="H2602" t="s">
        <v>135</v>
      </c>
      <c r="I2602" t="s">
        <v>29</v>
      </c>
      <c r="J2602">
        <v>7</v>
      </c>
      <c r="K2602">
        <v>0.33</v>
      </c>
      <c r="L2602">
        <v>18</v>
      </c>
      <c r="M2602" t="s">
        <v>18</v>
      </c>
      <c r="N2602" s="7">
        <f t="shared" si="120"/>
        <v>34</v>
      </c>
      <c r="O2602">
        <f t="shared" si="121"/>
        <v>-78.205128205128204</v>
      </c>
      <c r="Q2602">
        <f t="shared" si="122"/>
        <v>0</v>
      </c>
    </row>
    <row r="2603" spans="1:17" x14ac:dyDescent="0.3">
      <c r="A2603">
        <v>7780</v>
      </c>
      <c r="B2603" t="s">
        <v>355</v>
      </c>
      <c r="C2603" t="s">
        <v>356</v>
      </c>
      <c r="D2603" t="s">
        <v>54</v>
      </c>
      <c r="E2603">
        <v>31</v>
      </c>
      <c r="F2603">
        <v>2</v>
      </c>
      <c r="G2603" s="5">
        <v>44165</v>
      </c>
      <c r="H2603" t="s">
        <v>1141</v>
      </c>
      <c r="I2603" t="s">
        <v>29</v>
      </c>
      <c r="J2603">
        <v>5</v>
      </c>
      <c r="K2603">
        <v>0.33</v>
      </c>
      <c r="L2603">
        <v>18</v>
      </c>
      <c r="M2603" t="s">
        <v>33</v>
      </c>
      <c r="N2603" s="7">
        <f t="shared" si="120"/>
        <v>62</v>
      </c>
      <c r="O2603">
        <f t="shared" si="121"/>
        <v>82.35294117647058</v>
      </c>
      <c r="Q2603">
        <f t="shared" si="122"/>
        <v>0</v>
      </c>
    </row>
    <row r="2604" spans="1:17" x14ac:dyDescent="0.3">
      <c r="A2604">
        <v>8047</v>
      </c>
      <c r="B2604" t="s">
        <v>412</v>
      </c>
      <c r="C2604" t="s">
        <v>413</v>
      </c>
      <c r="D2604" t="s">
        <v>27</v>
      </c>
      <c r="E2604">
        <v>16</v>
      </c>
      <c r="F2604">
        <v>3</v>
      </c>
      <c r="G2604" s="5">
        <v>44165</v>
      </c>
      <c r="H2604" t="s">
        <v>726</v>
      </c>
      <c r="I2604" t="s">
        <v>29</v>
      </c>
      <c r="J2604">
        <v>3</v>
      </c>
      <c r="K2604">
        <v>0.48</v>
      </c>
      <c r="L2604">
        <v>18</v>
      </c>
      <c r="M2604" t="s">
        <v>33</v>
      </c>
      <c r="N2604" s="7">
        <f t="shared" si="120"/>
        <v>48</v>
      </c>
      <c r="O2604">
        <f t="shared" si="121"/>
        <v>-22.58064516129032</v>
      </c>
      <c r="Q2604">
        <f t="shared" si="122"/>
        <v>45.454545454545439</v>
      </c>
    </row>
    <row r="2605" spans="1:17" x14ac:dyDescent="0.3">
      <c r="A2605">
        <v>8058</v>
      </c>
      <c r="B2605" t="s">
        <v>381</v>
      </c>
      <c r="C2605" t="s">
        <v>382</v>
      </c>
      <c r="D2605" t="s">
        <v>54</v>
      </c>
      <c r="E2605">
        <v>35</v>
      </c>
      <c r="F2605">
        <v>1</v>
      </c>
      <c r="G2605" s="5">
        <v>44165</v>
      </c>
      <c r="H2605" t="s">
        <v>354</v>
      </c>
      <c r="I2605" t="s">
        <v>17</v>
      </c>
      <c r="J2605">
        <v>4</v>
      </c>
      <c r="K2605">
        <v>0.48</v>
      </c>
      <c r="L2605">
        <v>19</v>
      </c>
      <c r="M2605" t="s">
        <v>33</v>
      </c>
      <c r="N2605" s="7">
        <f t="shared" si="120"/>
        <v>35</v>
      </c>
      <c r="O2605">
        <f t="shared" si="121"/>
        <v>-27.083333333333332</v>
      </c>
      <c r="Q2605">
        <f t="shared" si="122"/>
        <v>0</v>
      </c>
    </row>
    <row r="2606" spans="1:17" x14ac:dyDescent="0.3">
      <c r="A2606">
        <v>8524</v>
      </c>
      <c r="B2606" t="s">
        <v>412</v>
      </c>
      <c r="C2606" t="s">
        <v>413</v>
      </c>
      <c r="D2606" t="s">
        <v>54</v>
      </c>
      <c r="E2606">
        <v>83</v>
      </c>
      <c r="F2606">
        <v>1</v>
      </c>
      <c r="G2606" s="5">
        <v>44165</v>
      </c>
      <c r="H2606" t="s">
        <v>932</v>
      </c>
      <c r="I2606" t="s">
        <v>29</v>
      </c>
      <c r="J2606">
        <v>3</v>
      </c>
      <c r="K2606">
        <v>0.48</v>
      </c>
      <c r="L2606">
        <v>8</v>
      </c>
      <c r="M2606" t="s">
        <v>33</v>
      </c>
      <c r="N2606" s="7">
        <f t="shared" si="120"/>
        <v>83</v>
      </c>
      <c r="O2606">
        <f t="shared" si="121"/>
        <v>137.14285714285714</v>
      </c>
      <c r="Q2606">
        <f t="shared" si="122"/>
        <v>0</v>
      </c>
    </row>
    <row r="2607" spans="1:17" x14ac:dyDescent="0.3">
      <c r="A2607">
        <v>8668</v>
      </c>
      <c r="B2607" t="s">
        <v>158</v>
      </c>
      <c r="C2607" t="s">
        <v>159</v>
      </c>
      <c r="D2607" t="s">
        <v>54</v>
      </c>
      <c r="E2607">
        <v>72</v>
      </c>
      <c r="F2607">
        <v>1</v>
      </c>
      <c r="G2607" s="5">
        <v>44165</v>
      </c>
      <c r="H2607" t="s">
        <v>880</v>
      </c>
      <c r="I2607" t="s">
        <v>23</v>
      </c>
      <c r="J2607">
        <v>7</v>
      </c>
      <c r="K2607">
        <v>0.33</v>
      </c>
      <c r="L2607">
        <v>8</v>
      </c>
      <c r="M2607" t="s">
        <v>33</v>
      </c>
      <c r="N2607" s="7">
        <f t="shared" si="120"/>
        <v>72</v>
      </c>
      <c r="O2607">
        <f t="shared" si="121"/>
        <v>-13.253012048192772</v>
      </c>
      <c r="Q2607">
        <f t="shared" si="122"/>
        <v>-31.249999999999993</v>
      </c>
    </row>
    <row r="2608" spans="1:17" x14ac:dyDescent="0.3">
      <c r="A2608">
        <v>9866</v>
      </c>
      <c r="B2608" t="s">
        <v>320</v>
      </c>
      <c r="C2608" t="s">
        <v>321</v>
      </c>
      <c r="D2608" t="s">
        <v>54</v>
      </c>
      <c r="E2608">
        <v>72</v>
      </c>
      <c r="F2608">
        <v>3</v>
      </c>
      <c r="G2608" s="5">
        <v>44165</v>
      </c>
      <c r="H2608" t="s">
        <v>973</v>
      </c>
      <c r="I2608" t="s">
        <v>23</v>
      </c>
      <c r="J2608">
        <v>3</v>
      </c>
      <c r="K2608">
        <v>0.33</v>
      </c>
      <c r="L2608">
        <v>9</v>
      </c>
      <c r="M2608" t="s">
        <v>740</v>
      </c>
      <c r="N2608" s="7">
        <f t="shared" si="120"/>
        <v>216</v>
      </c>
      <c r="O2608">
        <f t="shared" si="121"/>
        <v>200</v>
      </c>
      <c r="Q2608">
        <f t="shared" si="122"/>
        <v>0</v>
      </c>
    </row>
    <row r="2609" spans="1:17" x14ac:dyDescent="0.3">
      <c r="A2609">
        <v>2204</v>
      </c>
      <c r="B2609" t="s">
        <v>308</v>
      </c>
      <c r="C2609" t="s">
        <v>309</v>
      </c>
      <c r="D2609" t="s">
        <v>54</v>
      </c>
      <c r="E2609">
        <v>50</v>
      </c>
      <c r="F2609">
        <v>1</v>
      </c>
      <c r="G2609" s="5">
        <v>44166</v>
      </c>
      <c r="H2609" t="s">
        <v>1079</v>
      </c>
      <c r="I2609" t="s">
        <v>17</v>
      </c>
      <c r="J2609">
        <v>8</v>
      </c>
      <c r="K2609">
        <v>0.48</v>
      </c>
      <c r="L2609">
        <v>10</v>
      </c>
      <c r="M2609" t="s">
        <v>24</v>
      </c>
      <c r="N2609" s="7">
        <f t="shared" si="120"/>
        <v>50</v>
      </c>
      <c r="O2609">
        <f t="shared" si="121"/>
        <v>-76.851851851851848</v>
      </c>
      <c r="Q2609">
        <f t="shared" si="122"/>
        <v>45.454545454545439</v>
      </c>
    </row>
    <row r="2610" spans="1:17" x14ac:dyDescent="0.3">
      <c r="A2610">
        <v>3454</v>
      </c>
      <c r="B2610" t="s">
        <v>87</v>
      </c>
      <c r="C2610" t="s">
        <v>88</v>
      </c>
      <c r="D2610" t="s">
        <v>54</v>
      </c>
      <c r="E2610">
        <v>30</v>
      </c>
      <c r="F2610">
        <v>3</v>
      </c>
      <c r="G2610" s="5">
        <v>44166</v>
      </c>
      <c r="H2610" t="s">
        <v>716</v>
      </c>
      <c r="I2610" t="s">
        <v>17</v>
      </c>
      <c r="J2610">
        <v>8</v>
      </c>
      <c r="K2610">
        <v>0.48</v>
      </c>
      <c r="L2610">
        <v>17</v>
      </c>
      <c r="M2610" t="s">
        <v>18</v>
      </c>
      <c r="N2610" s="7">
        <f t="shared" si="120"/>
        <v>90</v>
      </c>
      <c r="O2610">
        <f t="shared" si="121"/>
        <v>80</v>
      </c>
      <c r="Q2610">
        <f t="shared" si="122"/>
        <v>0</v>
      </c>
    </row>
    <row r="2611" spans="1:17" x14ac:dyDescent="0.3">
      <c r="A2611">
        <v>3665</v>
      </c>
      <c r="B2611" t="s">
        <v>151</v>
      </c>
      <c r="C2611" t="s">
        <v>152</v>
      </c>
      <c r="D2611" t="s">
        <v>27</v>
      </c>
      <c r="E2611">
        <v>32</v>
      </c>
      <c r="F2611">
        <v>3</v>
      </c>
      <c r="G2611" s="5">
        <v>44166</v>
      </c>
      <c r="H2611" t="s">
        <v>561</v>
      </c>
      <c r="I2611" t="s">
        <v>17</v>
      </c>
      <c r="J2611">
        <v>7</v>
      </c>
      <c r="K2611">
        <v>0.48</v>
      </c>
      <c r="L2611">
        <v>20</v>
      </c>
      <c r="M2611" t="s">
        <v>18</v>
      </c>
      <c r="N2611" s="7">
        <f t="shared" si="120"/>
        <v>96</v>
      </c>
      <c r="O2611">
        <f t="shared" si="121"/>
        <v>6.666666666666667</v>
      </c>
      <c r="Q2611">
        <f t="shared" si="122"/>
        <v>0</v>
      </c>
    </row>
    <row r="2612" spans="1:17" x14ac:dyDescent="0.3">
      <c r="A2612">
        <v>4053</v>
      </c>
      <c r="B2612" t="s">
        <v>303</v>
      </c>
      <c r="C2612" t="s">
        <v>304</v>
      </c>
      <c r="D2612" t="s">
        <v>27</v>
      </c>
      <c r="E2612">
        <v>79</v>
      </c>
      <c r="F2612">
        <v>2</v>
      </c>
      <c r="G2612" s="5">
        <v>44166</v>
      </c>
      <c r="H2612" t="s">
        <v>881</v>
      </c>
      <c r="I2612" t="s">
        <v>17</v>
      </c>
      <c r="J2612">
        <v>9</v>
      </c>
      <c r="K2612">
        <v>0.56999999999999995</v>
      </c>
      <c r="L2612">
        <v>18</v>
      </c>
      <c r="M2612" t="s">
        <v>18</v>
      </c>
      <c r="N2612" s="7">
        <f t="shared" si="120"/>
        <v>158</v>
      </c>
      <c r="O2612">
        <f t="shared" si="121"/>
        <v>64.583333333333343</v>
      </c>
      <c r="Q2612">
        <f t="shared" si="122"/>
        <v>18.749999999999993</v>
      </c>
    </row>
    <row r="2613" spans="1:17" x14ac:dyDescent="0.3">
      <c r="A2613">
        <v>4060</v>
      </c>
      <c r="B2613" t="s">
        <v>273</v>
      </c>
      <c r="C2613" t="s">
        <v>274</v>
      </c>
      <c r="D2613" t="s">
        <v>54</v>
      </c>
      <c r="E2613">
        <v>23</v>
      </c>
      <c r="F2613">
        <v>1</v>
      </c>
      <c r="G2613" s="5">
        <v>44166</v>
      </c>
      <c r="H2613" t="s">
        <v>502</v>
      </c>
      <c r="I2613" t="s">
        <v>17</v>
      </c>
      <c r="J2613">
        <v>8</v>
      </c>
      <c r="K2613">
        <v>0.33</v>
      </c>
      <c r="L2613">
        <v>20</v>
      </c>
      <c r="M2613" t="s">
        <v>18</v>
      </c>
      <c r="N2613" s="7">
        <f t="shared" si="120"/>
        <v>23</v>
      </c>
      <c r="O2613">
        <f t="shared" si="121"/>
        <v>-85.443037974683548</v>
      </c>
      <c r="Q2613">
        <f t="shared" si="122"/>
        <v>-42.105263157894726</v>
      </c>
    </row>
    <row r="2614" spans="1:17" x14ac:dyDescent="0.3">
      <c r="A2614">
        <v>4616</v>
      </c>
      <c r="B2614" t="s">
        <v>30</v>
      </c>
      <c r="C2614" t="s">
        <v>31</v>
      </c>
      <c r="D2614" t="s">
        <v>54</v>
      </c>
      <c r="E2614">
        <v>23</v>
      </c>
      <c r="F2614">
        <v>3</v>
      </c>
      <c r="G2614" s="5">
        <v>44166</v>
      </c>
      <c r="H2614" t="s">
        <v>330</v>
      </c>
      <c r="I2614" t="s">
        <v>29</v>
      </c>
      <c r="J2614">
        <v>5</v>
      </c>
      <c r="K2614">
        <v>0.33</v>
      </c>
      <c r="L2614">
        <v>16</v>
      </c>
      <c r="M2614" t="s">
        <v>18</v>
      </c>
      <c r="N2614" s="7">
        <f t="shared" si="120"/>
        <v>69</v>
      </c>
      <c r="O2614">
        <f t="shared" si="121"/>
        <v>200</v>
      </c>
      <c r="Q2614">
        <f t="shared" si="122"/>
        <v>0</v>
      </c>
    </row>
    <row r="2615" spans="1:17" x14ac:dyDescent="0.3">
      <c r="A2615">
        <v>4638</v>
      </c>
      <c r="B2615" t="s">
        <v>446</v>
      </c>
      <c r="C2615" t="s">
        <v>447</v>
      </c>
      <c r="D2615" t="s">
        <v>54</v>
      </c>
      <c r="E2615">
        <v>37</v>
      </c>
      <c r="F2615">
        <v>2</v>
      </c>
      <c r="G2615" s="5">
        <v>44166</v>
      </c>
      <c r="H2615" t="s">
        <v>251</v>
      </c>
      <c r="I2615" t="s">
        <v>29</v>
      </c>
      <c r="J2615">
        <v>4</v>
      </c>
      <c r="K2615">
        <v>0.56999999999999995</v>
      </c>
      <c r="L2615">
        <v>18</v>
      </c>
      <c r="M2615" t="s">
        <v>18</v>
      </c>
      <c r="N2615" s="7">
        <f t="shared" si="120"/>
        <v>74</v>
      </c>
      <c r="O2615">
        <f t="shared" si="121"/>
        <v>7.2463768115942031</v>
      </c>
      <c r="Q2615">
        <f t="shared" si="122"/>
        <v>72.727272727272705</v>
      </c>
    </row>
    <row r="2616" spans="1:17" x14ac:dyDescent="0.3">
      <c r="A2616">
        <v>4900</v>
      </c>
      <c r="B2616" t="s">
        <v>294</v>
      </c>
      <c r="C2616" t="s">
        <v>295</v>
      </c>
      <c r="D2616" t="s">
        <v>54</v>
      </c>
      <c r="E2616">
        <v>43</v>
      </c>
      <c r="F2616">
        <v>2</v>
      </c>
      <c r="G2616" s="5">
        <v>44166</v>
      </c>
      <c r="H2616" t="s">
        <v>339</v>
      </c>
      <c r="I2616" t="s">
        <v>29</v>
      </c>
      <c r="J2616">
        <v>5</v>
      </c>
      <c r="K2616">
        <v>0.33</v>
      </c>
      <c r="L2616">
        <v>16</v>
      </c>
      <c r="M2616" t="s">
        <v>18</v>
      </c>
      <c r="N2616" s="7">
        <f t="shared" si="120"/>
        <v>86</v>
      </c>
      <c r="O2616">
        <f t="shared" si="121"/>
        <v>16.216216216216218</v>
      </c>
      <c r="Q2616">
        <f t="shared" si="122"/>
        <v>-42.105263157894726</v>
      </c>
    </row>
    <row r="2617" spans="1:17" x14ac:dyDescent="0.3">
      <c r="A2617">
        <v>4994</v>
      </c>
      <c r="B2617" t="s">
        <v>219</v>
      </c>
      <c r="C2617" t="s">
        <v>220</v>
      </c>
      <c r="D2617" t="s">
        <v>54</v>
      </c>
      <c r="E2617">
        <v>70</v>
      </c>
      <c r="F2617">
        <v>3</v>
      </c>
      <c r="G2617" s="5">
        <v>44166</v>
      </c>
      <c r="H2617" t="s">
        <v>310</v>
      </c>
      <c r="I2617" t="s">
        <v>29</v>
      </c>
      <c r="J2617">
        <v>6</v>
      </c>
      <c r="K2617">
        <v>0.48</v>
      </c>
      <c r="L2617">
        <v>17</v>
      </c>
      <c r="M2617" t="s">
        <v>18</v>
      </c>
      <c r="N2617" s="7">
        <f t="shared" si="120"/>
        <v>210</v>
      </c>
      <c r="O2617">
        <f t="shared" si="121"/>
        <v>144.18604651162789</v>
      </c>
      <c r="Q2617">
        <f t="shared" si="122"/>
        <v>45.454545454545439</v>
      </c>
    </row>
    <row r="2618" spans="1:17" x14ac:dyDescent="0.3">
      <c r="A2618">
        <v>5171</v>
      </c>
      <c r="B2618" t="s">
        <v>294</v>
      </c>
      <c r="C2618" t="s">
        <v>295</v>
      </c>
      <c r="D2618" t="s">
        <v>27</v>
      </c>
      <c r="E2618">
        <v>28</v>
      </c>
      <c r="F2618">
        <v>2</v>
      </c>
      <c r="G2618" s="5">
        <v>44166</v>
      </c>
      <c r="H2618" t="s">
        <v>251</v>
      </c>
      <c r="I2618" t="s">
        <v>29</v>
      </c>
      <c r="J2618">
        <v>8</v>
      </c>
      <c r="K2618">
        <v>0.33</v>
      </c>
      <c r="L2618">
        <v>18</v>
      </c>
      <c r="M2618" t="s">
        <v>18</v>
      </c>
      <c r="N2618" s="7">
        <f t="shared" si="120"/>
        <v>56</v>
      </c>
      <c r="O2618">
        <f t="shared" si="121"/>
        <v>-73.333333333333329</v>
      </c>
      <c r="Q2618">
        <f t="shared" si="122"/>
        <v>-31.249999999999993</v>
      </c>
    </row>
    <row r="2619" spans="1:17" x14ac:dyDescent="0.3">
      <c r="A2619">
        <v>5548</v>
      </c>
      <c r="B2619" t="s">
        <v>294</v>
      </c>
      <c r="C2619" t="s">
        <v>295</v>
      </c>
      <c r="D2619" t="s">
        <v>54</v>
      </c>
      <c r="E2619">
        <v>29</v>
      </c>
      <c r="F2619">
        <v>1</v>
      </c>
      <c r="G2619" s="5">
        <v>44166</v>
      </c>
      <c r="H2619" t="s">
        <v>251</v>
      </c>
      <c r="I2619" t="s">
        <v>29</v>
      </c>
      <c r="J2619">
        <v>6</v>
      </c>
      <c r="K2619">
        <v>0.33</v>
      </c>
      <c r="L2619">
        <v>18</v>
      </c>
      <c r="M2619" t="s">
        <v>18</v>
      </c>
      <c r="N2619" s="7">
        <f t="shared" si="120"/>
        <v>29</v>
      </c>
      <c r="O2619">
        <f t="shared" si="121"/>
        <v>-48.214285714285715</v>
      </c>
      <c r="Q2619">
        <f t="shared" si="122"/>
        <v>0</v>
      </c>
    </row>
    <row r="2620" spans="1:17" x14ac:dyDescent="0.3">
      <c r="A2620">
        <v>5737</v>
      </c>
      <c r="B2620" t="s">
        <v>41</v>
      </c>
      <c r="C2620" t="s">
        <v>42</v>
      </c>
      <c r="D2620" t="s">
        <v>27</v>
      </c>
      <c r="E2620">
        <v>64</v>
      </c>
      <c r="F2620">
        <v>1</v>
      </c>
      <c r="G2620" s="5">
        <v>44166</v>
      </c>
      <c r="H2620" t="s">
        <v>397</v>
      </c>
      <c r="I2620" t="s">
        <v>29</v>
      </c>
      <c r="J2620">
        <v>3</v>
      </c>
      <c r="K2620">
        <v>0.33</v>
      </c>
      <c r="L2620">
        <v>15</v>
      </c>
      <c r="M2620" t="s">
        <v>18</v>
      </c>
      <c r="N2620" s="7">
        <f t="shared" si="120"/>
        <v>64</v>
      </c>
      <c r="O2620">
        <f t="shared" si="121"/>
        <v>120.68965517241379</v>
      </c>
      <c r="Q2620">
        <f t="shared" si="122"/>
        <v>0</v>
      </c>
    </row>
    <row r="2621" spans="1:17" x14ac:dyDescent="0.3">
      <c r="A2621">
        <v>5890</v>
      </c>
      <c r="B2621" t="s">
        <v>87</v>
      </c>
      <c r="C2621" t="s">
        <v>88</v>
      </c>
      <c r="D2621" t="s">
        <v>54</v>
      </c>
      <c r="E2621">
        <v>46</v>
      </c>
      <c r="F2621">
        <v>1</v>
      </c>
      <c r="G2621" s="5">
        <v>44166</v>
      </c>
      <c r="H2621" t="s">
        <v>749</v>
      </c>
      <c r="I2621" t="s">
        <v>29</v>
      </c>
      <c r="J2621">
        <v>5</v>
      </c>
      <c r="K2621">
        <v>0.48</v>
      </c>
      <c r="L2621">
        <v>18</v>
      </c>
      <c r="M2621" t="s">
        <v>18</v>
      </c>
      <c r="N2621" s="7">
        <f t="shared" si="120"/>
        <v>46</v>
      </c>
      <c r="O2621">
        <f t="shared" si="121"/>
        <v>-28.125</v>
      </c>
      <c r="Q2621">
        <f t="shared" si="122"/>
        <v>45.454545454545439</v>
      </c>
    </row>
    <row r="2622" spans="1:17" x14ac:dyDescent="0.3">
      <c r="A2622">
        <v>6139</v>
      </c>
      <c r="B2622" t="s">
        <v>130</v>
      </c>
      <c r="C2622" t="s">
        <v>131</v>
      </c>
      <c r="D2622" t="s">
        <v>27</v>
      </c>
      <c r="E2622">
        <v>39</v>
      </c>
      <c r="F2622">
        <v>2</v>
      </c>
      <c r="G2622" s="5">
        <v>44166</v>
      </c>
      <c r="H2622" t="s">
        <v>477</v>
      </c>
      <c r="I2622" t="s">
        <v>29</v>
      </c>
      <c r="J2622">
        <v>7</v>
      </c>
      <c r="K2622">
        <v>0.48</v>
      </c>
      <c r="L2622">
        <v>20</v>
      </c>
      <c r="M2622" t="s">
        <v>18</v>
      </c>
      <c r="N2622" s="7">
        <f t="shared" si="120"/>
        <v>78</v>
      </c>
      <c r="O2622">
        <f t="shared" si="121"/>
        <v>69.565217391304344</v>
      </c>
      <c r="Q2622">
        <f t="shared" si="122"/>
        <v>0</v>
      </c>
    </row>
    <row r="2623" spans="1:17" x14ac:dyDescent="0.3">
      <c r="A2623">
        <v>6165</v>
      </c>
      <c r="B2623" t="s">
        <v>50</v>
      </c>
      <c r="C2623" t="s">
        <v>51</v>
      </c>
      <c r="D2623" t="s">
        <v>21</v>
      </c>
      <c r="E2623">
        <v>67</v>
      </c>
      <c r="F2623">
        <v>2</v>
      </c>
      <c r="G2623" s="5">
        <v>44166</v>
      </c>
      <c r="H2623" t="s">
        <v>215</v>
      </c>
      <c r="I2623" t="s">
        <v>29</v>
      </c>
      <c r="J2623">
        <v>7</v>
      </c>
      <c r="K2623">
        <v>0.33</v>
      </c>
      <c r="L2623">
        <v>18</v>
      </c>
      <c r="M2623" t="s">
        <v>18</v>
      </c>
      <c r="N2623" s="7">
        <f t="shared" si="120"/>
        <v>134</v>
      </c>
      <c r="O2623">
        <f t="shared" si="121"/>
        <v>71.794871794871796</v>
      </c>
      <c r="Q2623">
        <f t="shared" si="122"/>
        <v>-31.249999999999993</v>
      </c>
    </row>
    <row r="2624" spans="1:17" x14ac:dyDescent="0.3">
      <c r="A2624">
        <v>6299</v>
      </c>
      <c r="B2624" t="s">
        <v>186</v>
      </c>
      <c r="C2624" t="s">
        <v>187</v>
      </c>
      <c r="D2624" t="s">
        <v>21</v>
      </c>
      <c r="E2624">
        <v>74</v>
      </c>
      <c r="F2624">
        <v>2</v>
      </c>
      <c r="G2624" s="5">
        <v>44166</v>
      </c>
      <c r="H2624" t="s">
        <v>617</v>
      </c>
      <c r="I2624" t="s">
        <v>29</v>
      </c>
      <c r="J2624">
        <v>5</v>
      </c>
      <c r="K2624">
        <v>0.33</v>
      </c>
      <c r="L2624">
        <v>16</v>
      </c>
      <c r="M2624" t="s">
        <v>18</v>
      </c>
      <c r="N2624" s="7">
        <f t="shared" si="120"/>
        <v>148</v>
      </c>
      <c r="O2624">
        <f t="shared" si="121"/>
        <v>10.44776119402985</v>
      </c>
      <c r="Q2624">
        <f t="shared" si="122"/>
        <v>0</v>
      </c>
    </row>
    <row r="2625" spans="1:17" x14ac:dyDescent="0.3">
      <c r="A2625">
        <v>6371</v>
      </c>
      <c r="B2625" t="s">
        <v>500</v>
      </c>
      <c r="C2625" t="s">
        <v>321</v>
      </c>
      <c r="D2625" t="s">
        <v>21</v>
      </c>
      <c r="E2625">
        <v>47</v>
      </c>
      <c r="F2625">
        <v>2</v>
      </c>
      <c r="G2625" s="5">
        <v>44166</v>
      </c>
      <c r="H2625" t="s">
        <v>578</v>
      </c>
      <c r="I2625" t="s">
        <v>23</v>
      </c>
      <c r="J2625">
        <v>6</v>
      </c>
      <c r="K2625">
        <v>0.33</v>
      </c>
      <c r="L2625">
        <v>16</v>
      </c>
      <c r="M2625" t="s">
        <v>18</v>
      </c>
      <c r="N2625" s="7">
        <f t="shared" si="120"/>
        <v>94</v>
      </c>
      <c r="O2625">
        <f t="shared" si="121"/>
        <v>-36.486486486486484</v>
      </c>
      <c r="Q2625">
        <f t="shared" si="122"/>
        <v>0</v>
      </c>
    </row>
    <row r="2626" spans="1:17" x14ac:dyDescent="0.3">
      <c r="A2626">
        <v>6692</v>
      </c>
      <c r="B2626" t="s">
        <v>13</v>
      </c>
      <c r="C2626" t="s">
        <v>14</v>
      </c>
      <c r="D2626" t="s">
        <v>54</v>
      </c>
      <c r="E2626">
        <v>56</v>
      </c>
      <c r="F2626">
        <v>3</v>
      </c>
      <c r="G2626" s="5">
        <v>44166</v>
      </c>
      <c r="H2626" t="s">
        <v>1040</v>
      </c>
      <c r="I2626" t="s">
        <v>29</v>
      </c>
      <c r="J2626">
        <v>5</v>
      </c>
      <c r="K2626">
        <v>0.48</v>
      </c>
      <c r="L2626">
        <v>17</v>
      </c>
      <c r="M2626" t="s">
        <v>18</v>
      </c>
      <c r="N2626" s="7">
        <f t="shared" ref="N2626:N2689" si="123">E2626*F2626</f>
        <v>168</v>
      </c>
      <c r="O2626">
        <f t="shared" si="121"/>
        <v>78.723404255319153</v>
      </c>
      <c r="Q2626">
        <f t="shared" si="122"/>
        <v>45.454545454545439</v>
      </c>
    </row>
    <row r="2627" spans="1:17" x14ac:dyDescent="0.3">
      <c r="A2627">
        <v>6768</v>
      </c>
      <c r="B2627" t="s">
        <v>320</v>
      </c>
      <c r="C2627" t="s">
        <v>321</v>
      </c>
      <c r="D2627" t="s">
        <v>54</v>
      </c>
      <c r="E2627">
        <v>44</v>
      </c>
      <c r="F2627">
        <v>3</v>
      </c>
      <c r="G2627" s="5">
        <v>44166</v>
      </c>
      <c r="H2627" t="s">
        <v>543</v>
      </c>
      <c r="I2627" t="s">
        <v>29</v>
      </c>
      <c r="J2627">
        <v>7</v>
      </c>
      <c r="K2627">
        <v>0.33</v>
      </c>
      <c r="L2627">
        <v>20</v>
      </c>
      <c r="M2627" t="s">
        <v>18</v>
      </c>
      <c r="N2627" s="7">
        <f t="shared" si="123"/>
        <v>132</v>
      </c>
      <c r="O2627">
        <f t="shared" ref="O2627:O2690" si="124">IF(N2627=0, 0, ((N2627-N2626)/ABS(N2626))*100)</f>
        <v>-21.428571428571427</v>
      </c>
      <c r="Q2627">
        <f t="shared" ref="Q2627:Q2690" si="125">IF(K2627=0, 0, ((K2627-K2626)/ABS(K2626))*100)</f>
        <v>-31.249999999999993</v>
      </c>
    </row>
    <row r="2628" spans="1:17" x14ac:dyDescent="0.3">
      <c r="A2628">
        <v>6991</v>
      </c>
      <c r="B2628" t="s">
        <v>320</v>
      </c>
      <c r="C2628" t="s">
        <v>321</v>
      </c>
      <c r="D2628" t="s">
        <v>27</v>
      </c>
      <c r="E2628">
        <v>35</v>
      </c>
      <c r="F2628">
        <v>2</v>
      </c>
      <c r="G2628" s="5">
        <v>44166</v>
      </c>
      <c r="H2628" t="s">
        <v>297</v>
      </c>
      <c r="I2628" t="s">
        <v>29</v>
      </c>
      <c r="J2628">
        <v>7</v>
      </c>
      <c r="K2628">
        <v>0.33</v>
      </c>
      <c r="L2628">
        <v>20</v>
      </c>
      <c r="M2628" t="s">
        <v>18</v>
      </c>
      <c r="N2628" s="7">
        <f t="shared" si="123"/>
        <v>70</v>
      </c>
      <c r="O2628">
        <f t="shared" si="124"/>
        <v>-46.969696969696969</v>
      </c>
      <c r="Q2628">
        <f t="shared" si="125"/>
        <v>0</v>
      </c>
    </row>
    <row r="2629" spans="1:17" x14ac:dyDescent="0.3">
      <c r="A2629">
        <v>7087</v>
      </c>
      <c r="B2629" t="s">
        <v>252</v>
      </c>
      <c r="C2629" t="s">
        <v>187</v>
      </c>
      <c r="D2629" t="s">
        <v>27</v>
      </c>
      <c r="E2629">
        <v>44</v>
      </c>
      <c r="F2629">
        <v>3</v>
      </c>
      <c r="G2629" s="5">
        <v>44166</v>
      </c>
      <c r="H2629" t="s">
        <v>78</v>
      </c>
      <c r="I2629" t="s">
        <v>29</v>
      </c>
      <c r="J2629">
        <v>5</v>
      </c>
      <c r="K2629">
        <v>0.33</v>
      </c>
      <c r="L2629">
        <v>15</v>
      </c>
      <c r="M2629" t="s">
        <v>18</v>
      </c>
      <c r="N2629" s="7">
        <f t="shared" si="123"/>
        <v>132</v>
      </c>
      <c r="O2629">
        <f t="shared" si="124"/>
        <v>88.571428571428569</v>
      </c>
      <c r="Q2629">
        <f t="shared" si="125"/>
        <v>0</v>
      </c>
    </row>
    <row r="2630" spans="1:17" x14ac:dyDescent="0.3">
      <c r="A2630">
        <v>7088</v>
      </c>
      <c r="B2630" t="s">
        <v>254</v>
      </c>
      <c r="C2630" t="s">
        <v>255</v>
      </c>
      <c r="D2630" t="s">
        <v>54</v>
      </c>
      <c r="E2630">
        <v>76</v>
      </c>
      <c r="F2630">
        <v>3</v>
      </c>
      <c r="G2630" s="5">
        <v>44166</v>
      </c>
      <c r="H2630" t="s">
        <v>783</v>
      </c>
      <c r="I2630" t="s">
        <v>29</v>
      </c>
      <c r="J2630">
        <v>3</v>
      </c>
      <c r="K2630">
        <v>0.48</v>
      </c>
      <c r="L2630">
        <v>18</v>
      </c>
      <c r="M2630" t="s">
        <v>18</v>
      </c>
      <c r="N2630" s="7">
        <f t="shared" si="123"/>
        <v>228</v>
      </c>
      <c r="O2630">
        <f t="shared" si="124"/>
        <v>72.727272727272734</v>
      </c>
      <c r="Q2630">
        <f t="shared" si="125"/>
        <v>45.454545454545439</v>
      </c>
    </row>
    <row r="2631" spans="1:17" x14ac:dyDescent="0.3">
      <c r="A2631">
        <v>7224</v>
      </c>
      <c r="B2631" t="s">
        <v>311</v>
      </c>
      <c r="C2631" t="s">
        <v>312</v>
      </c>
      <c r="D2631" t="s">
        <v>54</v>
      </c>
      <c r="E2631">
        <v>53</v>
      </c>
      <c r="F2631">
        <v>3</v>
      </c>
      <c r="G2631" s="5">
        <v>44166</v>
      </c>
      <c r="H2631" t="s">
        <v>1000</v>
      </c>
      <c r="I2631" t="s">
        <v>29</v>
      </c>
      <c r="J2631">
        <v>6</v>
      </c>
      <c r="K2631">
        <v>0.21</v>
      </c>
      <c r="L2631">
        <v>17</v>
      </c>
      <c r="M2631" t="s">
        <v>18</v>
      </c>
      <c r="N2631" s="7">
        <f t="shared" si="123"/>
        <v>159</v>
      </c>
      <c r="O2631">
        <f t="shared" si="124"/>
        <v>-30.263157894736842</v>
      </c>
      <c r="Q2631">
        <f t="shared" si="125"/>
        <v>-56.250000000000014</v>
      </c>
    </row>
    <row r="2632" spans="1:17" x14ac:dyDescent="0.3">
      <c r="A2632">
        <v>7249</v>
      </c>
      <c r="B2632" t="s">
        <v>261</v>
      </c>
      <c r="C2632" t="s">
        <v>262</v>
      </c>
      <c r="D2632" t="s">
        <v>27</v>
      </c>
      <c r="E2632">
        <v>41</v>
      </c>
      <c r="F2632">
        <v>1</v>
      </c>
      <c r="G2632" s="5">
        <v>44166</v>
      </c>
      <c r="H2632" t="s">
        <v>223</v>
      </c>
      <c r="I2632" t="s">
        <v>29</v>
      </c>
      <c r="J2632">
        <v>7</v>
      </c>
      <c r="K2632">
        <v>0.48</v>
      </c>
      <c r="L2632">
        <v>20</v>
      </c>
      <c r="M2632" t="s">
        <v>18</v>
      </c>
      <c r="N2632" s="7">
        <f t="shared" si="123"/>
        <v>41</v>
      </c>
      <c r="O2632">
        <f t="shared" si="124"/>
        <v>-74.213836477987414</v>
      </c>
      <c r="Q2632">
        <f t="shared" si="125"/>
        <v>128.57142857142858</v>
      </c>
    </row>
    <row r="2633" spans="1:17" x14ac:dyDescent="0.3">
      <c r="A2633">
        <v>7547</v>
      </c>
      <c r="B2633" t="s">
        <v>355</v>
      </c>
      <c r="C2633" t="s">
        <v>356</v>
      </c>
      <c r="D2633" t="s">
        <v>27</v>
      </c>
      <c r="E2633">
        <v>16</v>
      </c>
      <c r="F2633">
        <v>3</v>
      </c>
      <c r="G2633" s="5">
        <v>44166</v>
      </c>
      <c r="H2633" t="s">
        <v>770</v>
      </c>
      <c r="I2633" t="s">
        <v>29</v>
      </c>
      <c r="J2633">
        <v>3</v>
      </c>
      <c r="K2633">
        <v>0.33</v>
      </c>
      <c r="L2633">
        <v>18</v>
      </c>
      <c r="M2633" t="s">
        <v>33</v>
      </c>
      <c r="N2633" s="7">
        <f t="shared" si="123"/>
        <v>48</v>
      </c>
      <c r="O2633">
        <f t="shared" si="124"/>
        <v>17.073170731707318</v>
      </c>
      <c r="Q2633">
        <f t="shared" si="125"/>
        <v>-31.249999999999993</v>
      </c>
    </row>
    <row r="2634" spans="1:17" x14ac:dyDescent="0.3">
      <c r="A2634">
        <v>7554</v>
      </c>
      <c r="B2634" t="s">
        <v>332</v>
      </c>
      <c r="C2634" t="s">
        <v>333</v>
      </c>
      <c r="D2634" t="s">
        <v>54</v>
      </c>
      <c r="E2634">
        <v>15</v>
      </c>
      <c r="F2634">
        <v>1</v>
      </c>
      <c r="G2634" s="5">
        <v>44166</v>
      </c>
      <c r="H2634" t="s">
        <v>202</v>
      </c>
      <c r="I2634" t="s">
        <v>29</v>
      </c>
      <c r="J2634">
        <v>7</v>
      </c>
      <c r="K2634">
        <v>0.33</v>
      </c>
      <c r="L2634">
        <v>18</v>
      </c>
      <c r="M2634" t="s">
        <v>33</v>
      </c>
      <c r="N2634" s="7">
        <f t="shared" si="123"/>
        <v>15</v>
      </c>
      <c r="O2634">
        <f t="shared" si="124"/>
        <v>-68.75</v>
      </c>
      <c r="Q2634">
        <f t="shared" si="125"/>
        <v>0</v>
      </c>
    </row>
    <row r="2635" spans="1:17" x14ac:dyDescent="0.3">
      <c r="A2635">
        <v>7641</v>
      </c>
      <c r="B2635" t="s">
        <v>102</v>
      </c>
      <c r="C2635" t="s">
        <v>103</v>
      </c>
      <c r="D2635" t="s">
        <v>27</v>
      </c>
      <c r="E2635">
        <v>19</v>
      </c>
      <c r="F2635">
        <v>2</v>
      </c>
      <c r="G2635" s="5">
        <v>44166</v>
      </c>
      <c r="H2635" t="s">
        <v>1165</v>
      </c>
      <c r="I2635" t="s">
        <v>29</v>
      </c>
      <c r="J2635">
        <v>7</v>
      </c>
      <c r="K2635">
        <v>0.33</v>
      </c>
      <c r="L2635">
        <v>16</v>
      </c>
      <c r="M2635" t="s">
        <v>33</v>
      </c>
      <c r="N2635" s="7">
        <f t="shared" si="123"/>
        <v>38</v>
      </c>
      <c r="O2635">
        <f t="shared" si="124"/>
        <v>153.33333333333334</v>
      </c>
      <c r="Q2635">
        <f t="shared" si="125"/>
        <v>0</v>
      </c>
    </row>
    <row r="2636" spans="1:17" x14ac:dyDescent="0.3">
      <c r="A2636">
        <v>7759</v>
      </c>
      <c r="B2636" t="s">
        <v>183</v>
      </c>
      <c r="C2636" t="s">
        <v>184</v>
      </c>
      <c r="D2636" t="s">
        <v>27</v>
      </c>
      <c r="E2636">
        <v>66</v>
      </c>
      <c r="F2636">
        <v>3</v>
      </c>
      <c r="G2636" s="5">
        <v>44166</v>
      </c>
      <c r="H2636" t="s">
        <v>1190</v>
      </c>
      <c r="I2636" t="s">
        <v>29</v>
      </c>
      <c r="J2636">
        <v>3</v>
      </c>
      <c r="K2636">
        <v>0.33</v>
      </c>
      <c r="L2636">
        <v>20</v>
      </c>
      <c r="M2636" t="s">
        <v>33</v>
      </c>
      <c r="N2636" s="7">
        <f t="shared" si="123"/>
        <v>198</v>
      </c>
      <c r="O2636">
        <f t="shared" si="124"/>
        <v>421.05263157894734</v>
      </c>
      <c r="Q2636">
        <f t="shared" si="125"/>
        <v>0</v>
      </c>
    </row>
    <row r="2637" spans="1:17" x14ac:dyDescent="0.3">
      <c r="A2637">
        <v>7873</v>
      </c>
      <c r="B2637" t="s">
        <v>332</v>
      </c>
      <c r="C2637" t="s">
        <v>333</v>
      </c>
      <c r="D2637" t="s">
        <v>27</v>
      </c>
      <c r="E2637">
        <v>64</v>
      </c>
      <c r="F2637">
        <v>3</v>
      </c>
      <c r="G2637" s="5">
        <v>44166</v>
      </c>
      <c r="H2637" t="s">
        <v>487</v>
      </c>
      <c r="I2637" t="s">
        <v>29</v>
      </c>
      <c r="J2637">
        <v>7</v>
      </c>
      <c r="K2637">
        <v>0.33</v>
      </c>
      <c r="L2637">
        <v>15</v>
      </c>
      <c r="M2637" t="s">
        <v>33</v>
      </c>
      <c r="N2637" s="7">
        <f t="shared" si="123"/>
        <v>192</v>
      </c>
      <c r="O2637">
        <f t="shared" si="124"/>
        <v>-3.0303030303030303</v>
      </c>
      <c r="Q2637">
        <f t="shared" si="125"/>
        <v>0</v>
      </c>
    </row>
    <row r="2638" spans="1:17" x14ac:dyDescent="0.3">
      <c r="A2638">
        <v>8111</v>
      </c>
      <c r="B2638" t="s">
        <v>102</v>
      </c>
      <c r="C2638" t="s">
        <v>103</v>
      </c>
      <c r="D2638" t="s">
        <v>27</v>
      </c>
      <c r="E2638">
        <v>61</v>
      </c>
      <c r="F2638">
        <v>2</v>
      </c>
      <c r="G2638" s="5">
        <v>44166</v>
      </c>
      <c r="H2638" t="s">
        <v>761</v>
      </c>
      <c r="I2638" t="s">
        <v>29</v>
      </c>
      <c r="J2638">
        <v>6</v>
      </c>
      <c r="K2638">
        <v>0.33</v>
      </c>
      <c r="L2638">
        <v>6</v>
      </c>
      <c r="M2638" t="s">
        <v>33</v>
      </c>
      <c r="N2638" s="7">
        <f t="shared" si="123"/>
        <v>122</v>
      </c>
      <c r="O2638">
        <f t="shared" si="124"/>
        <v>-36.458333333333329</v>
      </c>
      <c r="Q2638">
        <f t="shared" si="125"/>
        <v>0</v>
      </c>
    </row>
    <row r="2639" spans="1:17" x14ac:dyDescent="0.3">
      <c r="A2639">
        <v>8177</v>
      </c>
      <c r="B2639" t="s">
        <v>69</v>
      </c>
      <c r="C2639" t="s">
        <v>70</v>
      </c>
      <c r="D2639" t="s">
        <v>27</v>
      </c>
      <c r="E2639">
        <v>63</v>
      </c>
      <c r="F2639">
        <v>3</v>
      </c>
      <c r="G2639" s="5">
        <v>44166</v>
      </c>
      <c r="H2639" t="s">
        <v>492</v>
      </c>
      <c r="I2639" t="s">
        <v>29</v>
      </c>
      <c r="J2639">
        <v>3</v>
      </c>
      <c r="K2639">
        <v>0.48</v>
      </c>
      <c r="L2639">
        <v>13</v>
      </c>
      <c r="M2639" t="s">
        <v>33</v>
      </c>
      <c r="N2639" s="7">
        <f t="shared" si="123"/>
        <v>189</v>
      </c>
      <c r="O2639">
        <f t="shared" si="124"/>
        <v>54.918032786885249</v>
      </c>
      <c r="Q2639">
        <f t="shared" si="125"/>
        <v>45.454545454545439</v>
      </c>
    </row>
    <row r="2640" spans="1:17" x14ac:dyDescent="0.3">
      <c r="A2640">
        <v>8280</v>
      </c>
      <c r="B2640" t="s">
        <v>96</v>
      </c>
      <c r="C2640" t="s">
        <v>97</v>
      </c>
      <c r="D2640" t="s">
        <v>54</v>
      </c>
      <c r="E2640">
        <v>22</v>
      </c>
      <c r="F2640">
        <v>1</v>
      </c>
      <c r="G2640" s="5">
        <v>44166</v>
      </c>
      <c r="H2640" t="s">
        <v>1167</v>
      </c>
      <c r="I2640" t="s">
        <v>29</v>
      </c>
      <c r="J2640">
        <v>4</v>
      </c>
      <c r="K2640">
        <v>0.48</v>
      </c>
      <c r="L2640">
        <v>16</v>
      </c>
      <c r="M2640" t="s">
        <v>33</v>
      </c>
      <c r="N2640" s="7">
        <f t="shared" si="123"/>
        <v>22</v>
      </c>
      <c r="O2640">
        <f t="shared" si="124"/>
        <v>-88.359788359788354</v>
      </c>
      <c r="Q2640">
        <f t="shared" si="125"/>
        <v>0</v>
      </c>
    </row>
    <row r="2641" spans="1:17" x14ac:dyDescent="0.3">
      <c r="A2641">
        <v>8359</v>
      </c>
      <c r="B2641" t="s">
        <v>500</v>
      </c>
      <c r="C2641" t="s">
        <v>321</v>
      </c>
      <c r="D2641" t="s">
        <v>27</v>
      </c>
      <c r="E2641">
        <v>45</v>
      </c>
      <c r="F2641">
        <v>2</v>
      </c>
      <c r="G2641" s="5">
        <v>44166</v>
      </c>
      <c r="H2641" t="s">
        <v>1014</v>
      </c>
      <c r="I2641" t="s">
        <v>29</v>
      </c>
      <c r="J2641">
        <v>7</v>
      </c>
      <c r="K2641">
        <v>0.33</v>
      </c>
      <c r="L2641">
        <v>8</v>
      </c>
      <c r="M2641" t="s">
        <v>33</v>
      </c>
      <c r="N2641" s="7">
        <f t="shared" si="123"/>
        <v>90</v>
      </c>
      <c r="O2641">
        <f t="shared" si="124"/>
        <v>309.09090909090907</v>
      </c>
      <c r="Q2641">
        <f t="shared" si="125"/>
        <v>-31.249999999999993</v>
      </c>
    </row>
    <row r="2642" spans="1:17" x14ac:dyDescent="0.3">
      <c r="A2642">
        <v>8435</v>
      </c>
      <c r="B2642" t="s">
        <v>158</v>
      </c>
      <c r="C2642" t="s">
        <v>159</v>
      </c>
      <c r="D2642" t="s">
        <v>27</v>
      </c>
      <c r="E2642">
        <v>61</v>
      </c>
      <c r="F2642">
        <v>3</v>
      </c>
      <c r="G2642" s="5">
        <v>44166</v>
      </c>
      <c r="H2642" t="s">
        <v>317</v>
      </c>
      <c r="I2642" t="s">
        <v>29</v>
      </c>
      <c r="J2642">
        <v>6</v>
      </c>
      <c r="K2642">
        <v>0.33</v>
      </c>
      <c r="L2642">
        <v>11</v>
      </c>
      <c r="M2642" t="s">
        <v>33</v>
      </c>
      <c r="N2642" s="7">
        <f t="shared" si="123"/>
        <v>183</v>
      </c>
      <c r="O2642">
        <f t="shared" si="124"/>
        <v>103.33333333333334</v>
      </c>
      <c r="Q2642">
        <f t="shared" si="125"/>
        <v>0</v>
      </c>
    </row>
    <row r="2643" spans="1:17" x14ac:dyDescent="0.3">
      <c r="A2643">
        <v>8469</v>
      </c>
      <c r="B2643" t="s">
        <v>332</v>
      </c>
      <c r="C2643" t="s">
        <v>333</v>
      </c>
      <c r="D2643" t="s">
        <v>27</v>
      </c>
      <c r="E2643">
        <v>32</v>
      </c>
      <c r="F2643">
        <v>3</v>
      </c>
      <c r="G2643" s="5">
        <v>44166</v>
      </c>
      <c r="H2643" t="s">
        <v>62</v>
      </c>
      <c r="I2643" t="s">
        <v>29</v>
      </c>
      <c r="J2643">
        <v>7</v>
      </c>
      <c r="K2643">
        <v>0.33</v>
      </c>
      <c r="L2643">
        <v>16</v>
      </c>
      <c r="M2643" t="s">
        <v>33</v>
      </c>
      <c r="N2643" s="7">
        <f t="shared" si="123"/>
        <v>96</v>
      </c>
      <c r="O2643">
        <f t="shared" si="124"/>
        <v>-47.540983606557376</v>
      </c>
      <c r="Q2643">
        <f t="shared" si="125"/>
        <v>0</v>
      </c>
    </row>
    <row r="2644" spans="1:17" x14ac:dyDescent="0.3">
      <c r="A2644">
        <v>8659</v>
      </c>
      <c r="B2644" t="s">
        <v>315</v>
      </c>
      <c r="C2644" t="s">
        <v>316</v>
      </c>
      <c r="D2644" t="s">
        <v>27</v>
      </c>
      <c r="E2644">
        <v>18</v>
      </c>
      <c r="F2644">
        <v>1</v>
      </c>
      <c r="G2644" s="5">
        <v>44166</v>
      </c>
      <c r="H2644" t="s">
        <v>301</v>
      </c>
      <c r="I2644" t="s">
        <v>23</v>
      </c>
      <c r="J2644">
        <v>7</v>
      </c>
      <c r="K2644">
        <v>0.18</v>
      </c>
      <c r="L2644">
        <v>13</v>
      </c>
      <c r="M2644" t="s">
        <v>33</v>
      </c>
      <c r="N2644" s="7">
        <f t="shared" si="123"/>
        <v>18</v>
      </c>
      <c r="O2644">
        <f t="shared" si="124"/>
        <v>-81.25</v>
      </c>
      <c r="Q2644">
        <f t="shared" si="125"/>
        <v>-45.45454545454546</v>
      </c>
    </row>
    <row r="2645" spans="1:17" x14ac:dyDescent="0.3">
      <c r="A2645">
        <v>8755</v>
      </c>
      <c r="B2645" t="s">
        <v>254</v>
      </c>
      <c r="C2645" t="s">
        <v>255</v>
      </c>
      <c r="D2645" t="s">
        <v>27</v>
      </c>
      <c r="E2645">
        <v>44</v>
      </c>
      <c r="F2645">
        <v>1</v>
      </c>
      <c r="G2645" s="5">
        <v>44166</v>
      </c>
      <c r="H2645" t="s">
        <v>182</v>
      </c>
      <c r="I2645" t="s">
        <v>23</v>
      </c>
      <c r="J2645">
        <v>3</v>
      </c>
      <c r="K2645">
        <v>0.48</v>
      </c>
      <c r="L2645">
        <v>13</v>
      </c>
      <c r="M2645" t="s">
        <v>33</v>
      </c>
      <c r="N2645" s="7">
        <f t="shared" si="123"/>
        <v>44</v>
      </c>
      <c r="O2645">
        <f t="shared" si="124"/>
        <v>144.44444444444443</v>
      </c>
      <c r="Q2645">
        <f t="shared" si="125"/>
        <v>166.66666666666669</v>
      </c>
    </row>
    <row r="2646" spans="1:17" x14ac:dyDescent="0.3">
      <c r="A2646">
        <v>8777</v>
      </c>
      <c r="B2646" t="s">
        <v>489</v>
      </c>
      <c r="C2646" t="s">
        <v>490</v>
      </c>
      <c r="D2646" t="s">
        <v>27</v>
      </c>
      <c r="E2646">
        <v>62</v>
      </c>
      <c r="F2646">
        <v>1</v>
      </c>
      <c r="G2646" s="5">
        <v>44166</v>
      </c>
      <c r="H2646" t="s">
        <v>249</v>
      </c>
      <c r="I2646" t="s">
        <v>23</v>
      </c>
      <c r="J2646">
        <v>4</v>
      </c>
      <c r="K2646">
        <v>0.48</v>
      </c>
      <c r="L2646">
        <v>11</v>
      </c>
      <c r="M2646" t="s">
        <v>33</v>
      </c>
      <c r="N2646" s="7">
        <f t="shared" si="123"/>
        <v>62</v>
      </c>
      <c r="O2646">
        <f t="shared" si="124"/>
        <v>40.909090909090914</v>
      </c>
      <c r="Q2646">
        <f t="shared" si="125"/>
        <v>0</v>
      </c>
    </row>
    <row r="2647" spans="1:17" x14ac:dyDescent="0.3">
      <c r="A2647">
        <v>2246</v>
      </c>
      <c r="B2647" t="s">
        <v>66</v>
      </c>
      <c r="C2647" t="s">
        <v>67</v>
      </c>
      <c r="D2647" t="s">
        <v>54</v>
      </c>
      <c r="E2647">
        <v>59</v>
      </c>
      <c r="F2647">
        <v>1</v>
      </c>
      <c r="G2647" s="5">
        <v>44167</v>
      </c>
      <c r="H2647" t="s">
        <v>1086</v>
      </c>
      <c r="I2647" t="s">
        <v>17</v>
      </c>
      <c r="J2647">
        <v>5</v>
      </c>
      <c r="K2647">
        <v>0.48</v>
      </c>
      <c r="L2647">
        <v>21</v>
      </c>
      <c r="M2647" t="s">
        <v>18</v>
      </c>
      <c r="N2647" s="7">
        <f t="shared" si="123"/>
        <v>59</v>
      </c>
      <c r="O2647">
        <f t="shared" si="124"/>
        <v>-4.838709677419355</v>
      </c>
      <c r="Q2647">
        <f t="shared" si="125"/>
        <v>0</v>
      </c>
    </row>
    <row r="2648" spans="1:17" x14ac:dyDescent="0.3">
      <c r="A2648">
        <v>2503</v>
      </c>
      <c r="B2648" t="s">
        <v>388</v>
      </c>
      <c r="C2648" t="s">
        <v>389</v>
      </c>
      <c r="D2648" t="s">
        <v>27</v>
      </c>
      <c r="E2648">
        <v>83</v>
      </c>
      <c r="F2648">
        <v>2</v>
      </c>
      <c r="G2648" s="5">
        <v>44167</v>
      </c>
      <c r="H2648" t="s">
        <v>1121</v>
      </c>
      <c r="I2648" t="s">
        <v>17</v>
      </c>
      <c r="J2648">
        <v>5</v>
      </c>
      <c r="K2648">
        <v>0.33</v>
      </c>
      <c r="L2648">
        <v>21</v>
      </c>
      <c r="M2648" t="s">
        <v>18</v>
      </c>
      <c r="N2648" s="7">
        <f t="shared" si="123"/>
        <v>166</v>
      </c>
      <c r="O2648">
        <f t="shared" si="124"/>
        <v>181.35593220338984</v>
      </c>
      <c r="Q2648">
        <f t="shared" si="125"/>
        <v>-31.249999999999993</v>
      </c>
    </row>
    <row r="2649" spans="1:17" x14ac:dyDescent="0.3">
      <c r="A2649">
        <v>2958</v>
      </c>
      <c r="B2649" t="s">
        <v>87</v>
      </c>
      <c r="C2649" t="s">
        <v>88</v>
      </c>
      <c r="D2649" t="s">
        <v>54</v>
      </c>
      <c r="E2649">
        <v>23</v>
      </c>
      <c r="F2649">
        <v>2</v>
      </c>
      <c r="G2649" s="5">
        <v>44167</v>
      </c>
      <c r="H2649" t="s">
        <v>276</v>
      </c>
      <c r="I2649" t="s">
        <v>17</v>
      </c>
      <c r="J2649">
        <v>8</v>
      </c>
      <c r="K2649">
        <v>0.48</v>
      </c>
      <c r="L2649">
        <v>19</v>
      </c>
      <c r="M2649" t="s">
        <v>18</v>
      </c>
      <c r="N2649" s="7">
        <f t="shared" si="123"/>
        <v>46</v>
      </c>
      <c r="O2649">
        <f t="shared" si="124"/>
        <v>-72.289156626506028</v>
      </c>
      <c r="Q2649">
        <f t="shared" si="125"/>
        <v>45.454545454545439</v>
      </c>
    </row>
    <row r="2650" spans="1:17" x14ac:dyDescent="0.3">
      <c r="A2650">
        <v>3106</v>
      </c>
      <c r="B2650" t="s">
        <v>47</v>
      </c>
      <c r="C2650" t="s">
        <v>48</v>
      </c>
      <c r="D2650" t="s">
        <v>54</v>
      </c>
      <c r="E2650">
        <v>16</v>
      </c>
      <c r="F2650">
        <v>2</v>
      </c>
      <c r="G2650" s="5">
        <v>44167</v>
      </c>
      <c r="H2650" t="s">
        <v>16</v>
      </c>
      <c r="I2650" t="s">
        <v>17</v>
      </c>
      <c r="J2650">
        <v>7</v>
      </c>
      <c r="K2650">
        <v>0.33</v>
      </c>
      <c r="L2650">
        <v>13</v>
      </c>
      <c r="M2650" t="s">
        <v>18</v>
      </c>
      <c r="N2650" s="7">
        <f t="shared" si="123"/>
        <v>32</v>
      </c>
      <c r="O2650">
        <f t="shared" si="124"/>
        <v>-30.434782608695656</v>
      </c>
      <c r="Q2650">
        <f t="shared" si="125"/>
        <v>-31.249999999999993</v>
      </c>
    </row>
    <row r="2651" spans="1:17" x14ac:dyDescent="0.3">
      <c r="A2651">
        <v>3291</v>
      </c>
      <c r="B2651" t="s">
        <v>38</v>
      </c>
      <c r="C2651" t="s">
        <v>39</v>
      </c>
      <c r="D2651" t="s">
        <v>27</v>
      </c>
      <c r="E2651">
        <v>46</v>
      </c>
      <c r="F2651">
        <v>2</v>
      </c>
      <c r="G2651" s="5">
        <v>44167</v>
      </c>
      <c r="H2651" t="s">
        <v>350</v>
      </c>
      <c r="I2651" t="s">
        <v>17</v>
      </c>
      <c r="J2651">
        <v>6</v>
      </c>
      <c r="K2651">
        <v>0.48</v>
      </c>
      <c r="L2651">
        <v>17</v>
      </c>
      <c r="M2651" t="s">
        <v>18</v>
      </c>
      <c r="N2651" s="7">
        <f t="shared" si="123"/>
        <v>92</v>
      </c>
      <c r="O2651">
        <f t="shared" si="124"/>
        <v>187.5</v>
      </c>
      <c r="Q2651">
        <f t="shared" si="125"/>
        <v>45.454545454545439</v>
      </c>
    </row>
    <row r="2652" spans="1:17" x14ac:dyDescent="0.3">
      <c r="A2652">
        <v>3803</v>
      </c>
      <c r="B2652" t="s">
        <v>443</v>
      </c>
      <c r="C2652" t="s">
        <v>444</v>
      </c>
      <c r="D2652" t="s">
        <v>27</v>
      </c>
      <c r="E2652">
        <v>73</v>
      </c>
      <c r="F2652">
        <v>2</v>
      </c>
      <c r="G2652" s="5">
        <v>44167</v>
      </c>
      <c r="H2652" t="s">
        <v>55</v>
      </c>
      <c r="I2652" t="s">
        <v>17</v>
      </c>
      <c r="J2652">
        <v>6</v>
      </c>
      <c r="K2652">
        <v>0.33</v>
      </c>
      <c r="L2652">
        <v>18</v>
      </c>
      <c r="M2652" t="s">
        <v>18</v>
      </c>
      <c r="N2652" s="7">
        <f t="shared" si="123"/>
        <v>146</v>
      </c>
      <c r="O2652">
        <f t="shared" si="124"/>
        <v>58.695652173913047</v>
      </c>
      <c r="Q2652">
        <f t="shared" si="125"/>
        <v>-31.249999999999993</v>
      </c>
    </row>
    <row r="2653" spans="1:17" x14ac:dyDescent="0.3">
      <c r="A2653">
        <v>5344</v>
      </c>
      <c r="B2653" t="s">
        <v>34</v>
      </c>
      <c r="C2653" t="s">
        <v>35</v>
      </c>
      <c r="D2653" t="s">
        <v>54</v>
      </c>
      <c r="E2653">
        <v>53</v>
      </c>
      <c r="F2653">
        <v>2</v>
      </c>
      <c r="G2653" s="5">
        <v>44167</v>
      </c>
      <c r="H2653" t="s">
        <v>298</v>
      </c>
      <c r="I2653" t="s">
        <v>29</v>
      </c>
      <c r="J2653">
        <v>3</v>
      </c>
      <c r="K2653">
        <v>0.48</v>
      </c>
      <c r="L2653">
        <v>15</v>
      </c>
      <c r="M2653" t="s">
        <v>18</v>
      </c>
      <c r="N2653" s="7">
        <f t="shared" si="123"/>
        <v>106</v>
      </c>
      <c r="O2653">
        <f t="shared" si="124"/>
        <v>-27.397260273972602</v>
      </c>
      <c r="Q2653">
        <f t="shared" si="125"/>
        <v>45.454545454545439</v>
      </c>
    </row>
    <row r="2654" spans="1:17" x14ac:dyDescent="0.3">
      <c r="A2654">
        <v>5474</v>
      </c>
      <c r="B2654" t="s">
        <v>351</v>
      </c>
      <c r="C2654" t="s">
        <v>352</v>
      </c>
      <c r="D2654" t="s">
        <v>54</v>
      </c>
      <c r="E2654">
        <v>55</v>
      </c>
      <c r="F2654">
        <v>1</v>
      </c>
      <c r="G2654" s="5">
        <v>44167</v>
      </c>
      <c r="H2654" t="s">
        <v>809</v>
      </c>
      <c r="I2654" t="s">
        <v>29</v>
      </c>
      <c r="J2654">
        <v>7</v>
      </c>
      <c r="K2654">
        <v>0.33</v>
      </c>
      <c r="L2654">
        <v>18</v>
      </c>
      <c r="M2654" t="s">
        <v>18</v>
      </c>
      <c r="N2654" s="7">
        <f t="shared" si="123"/>
        <v>55</v>
      </c>
      <c r="O2654">
        <f t="shared" si="124"/>
        <v>-48.113207547169814</v>
      </c>
      <c r="Q2654">
        <f t="shared" si="125"/>
        <v>-31.249999999999993</v>
      </c>
    </row>
    <row r="2655" spans="1:17" x14ac:dyDescent="0.3">
      <c r="A2655">
        <v>6043</v>
      </c>
      <c r="B2655" t="s">
        <v>130</v>
      </c>
      <c r="C2655" t="s">
        <v>131</v>
      </c>
      <c r="D2655" t="s">
        <v>27</v>
      </c>
      <c r="E2655">
        <v>32</v>
      </c>
      <c r="F2655">
        <v>1</v>
      </c>
      <c r="G2655" s="5">
        <v>44167</v>
      </c>
      <c r="H2655" t="s">
        <v>175</v>
      </c>
      <c r="I2655" t="s">
        <v>29</v>
      </c>
      <c r="J2655">
        <v>6</v>
      </c>
      <c r="K2655">
        <v>0.48</v>
      </c>
      <c r="L2655">
        <v>20</v>
      </c>
      <c r="M2655" t="s">
        <v>18</v>
      </c>
      <c r="N2655" s="7">
        <f t="shared" si="123"/>
        <v>32</v>
      </c>
      <c r="O2655">
        <f t="shared" si="124"/>
        <v>-41.818181818181813</v>
      </c>
      <c r="Q2655">
        <f t="shared" si="125"/>
        <v>45.454545454545439</v>
      </c>
    </row>
    <row r="2656" spans="1:17" x14ac:dyDescent="0.3">
      <c r="A2656">
        <v>6315</v>
      </c>
      <c r="B2656" t="s">
        <v>311</v>
      </c>
      <c r="C2656" t="s">
        <v>312</v>
      </c>
      <c r="D2656" t="s">
        <v>21</v>
      </c>
      <c r="E2656">
        <v>77</v>
      </c>
      <c r="F2656">
        <v>3</v>
      </c>
      <c r="G2656" s="5">
        <v>44167</v>
      </c>
      <c r="H2656" t="s">
        <v>729</v>
      </c>
      <c r="I2656" t="s">
        <v>29</v>
      </c>
      <c r="J2656">
        <v>3</v>
      </c>
      <c r="K2656">
        <v>0.33</v>
      </c>
      <c r="L2656">
        <v>19</v>
      </c>
      <c r="M2656" t="s">
        <v>18</v>
      </c>
      <c r="N2656" s="7">
        <f t="shared" si="123"/>
        <v>231</v>
      </c>
      <c r="O2656">
        <f t="shared" si="124"/>
        <v>621.875</v>
      </c>
      <c r="Q2656">
        <f t="shared" si="125"/>
        <v>-31.249999999999993</v>
      </c>
    </row>
    <row r="2657" spans="1:17" x14ac:dyDescent="0.3">
      <c r="A2657">
        <v>6381</v>
      </c>
      <c r="B2657" t="s">
        <v>311</v>
      </c>
      <c r="C2657" t="s">
        <v>312</v>
      </c>
      <c r="D2657" t="s">
        <v>21</v>
      </c>
      <c r="E2657">
        <v>73</v>
      </c>
      <c r="F2657">
        <v>3</v>
      </c>
      <c r="G2657" s="5">
        <v>44167</v>
      </c>
      <c r="H2657" t="s">
        <v>223</v>
      </c>
      <c r="I2657" t="s">
        <v>29</v>
      </c>
      <c r="J2657">
        <v>4</v>
      </c>
      <c r="K2657">
        <v>0.33</v>
      </c>
      <c r="L2657">
        <v>20</v>
      </c>
      <c r="M2657" t="s">
        <v>18</v>
      </c>
      <c r="N2657" s="7">
        <f t="shared" si="123"/>
        <v>219</v>
      </c>
      <c r="O2657">
        <f t="shared" si="124"/>
        <v>-5.1948051948051948</v>
      </c>
      <c r="Q2657">
        <f t="shared" si="125"/>
        <v>0</v>
      </c>
    </row>
    <row r="2658" spans="1:17" x14ac:dyDescent="0.3">
      <c r="A2658">
        <v>6482</v>
      </c>
      <c r="B2658" t="s">
        <v>412</v>
      </c>
      <c r="C2658" t="s">
        <v>413</v>
      </c>
      <c r="D2658" t="s">
        <v>54</v>
      </c>
      <c r="E2658">
        <v>51</v>
      </c>
      <c r="F2658">
        <v>2</v>
      </c>
      <c r="G2658" s="5">
        <v>44167</v>
      </c>
      <c r="H2658" t="s">
        <v>946</v>
      </c>
      <c r="I2658" t="s">
        <v>29</v>
      </c>
      <c r="J2658">
        <v>7</v>
      </c>
      <c r="K2658">
        <v>0.48</v>
      </c>
      <c r="L2658">
        <v>20</v>
      </c>
      <c r="M2658" t="s">
        <v>18</v>
      </c>
      <c r="N2658" s="7">
        <f t="shared" si="123"/>
        <v>102</v>
      </c>
      <c r="O2658">
        <f t="shared" si="124"/>
        <v>-53.424657534246577</v>
      </c>
      <c r="Q2658">
        <f t="shared" si="125"/>
        <v>45.454545454545439</v>
      </c>
    </row>
    <row r="2659" spans="1:17" x14ac:dyDescent="0.3">
      <c r="A2659">
        <v>6520</v>
      </c>
      <c r="B2659" t="s">
        <v>500</v>
      </c>
      <c r="C2659" t="s">
        <v>321</v>
      </c>
      <c r="D2659" t="s">
        <v>54</v>
      </c>
      <c r="E2659">
        <v>39</v>
      </c>
      <c r="F2659">
        <v>3</v>
      </c>
      <c r="G2659" s="5">
        <v>44167</v>
      </c>
      <c r="H2659" t="s">
        <v>622</v>
      </c>
      <c r="I2659" t="s">
        <v>23</v>
      </c>
      <c r="J2659">
        <v>7</v>
      </c>
      <c r="K2659">
        <v>0.33</v>
      </c>
      <c r="L2659">
        <v>16</v>
      </c>
      <c r="M2659" t="s">
        <v>18</v>
      </c>
      <c r="N2659" s="7">
        <f t="shared" si="123"/>
        <v>117</v>
      </c>
      <c r="O2659">
        <f t="shared" si="124"/>
        <v>14.705882352941178</v>
      </c>
      <c r="Q2659">
        <f t="shared" si="125"/>
        <v>-31.249999999999993</v>
      </c>
    </row>
    <row r="2660" spans="1:17" x14ac:dyDescent="0.3">
      <c r="A2660">
        <v>6534</v>
      </c>
      <c r="B2660" t="s">
        <v>96</v>
      </c>
      <c r="C2660" t="s">
        <v>97</v>
      </c>
      <c r="D2660" t="s">
        <v>54</v>
      </c>
      <c r="E2660">
        <v>36</v>
      </c>
      <c r="F2660">
        <v>1</v>
      </c>
      <c r="G2660" s="5">
        <v>44167</v>
      </c>
      <c r="H2660" t="s">
        <v>95</v>
      </c>
      <c r="I2660" t="s">
        <v>29</v>
      </c>
      <c r="J2660">
        <v>6</v>
      </c>
      <c r="K2660">
        <v>0.48</v>
      </c>
      <c r="L2660">
        <v>15</v>
      </c>
      <c r="M2660" t="s">
        <v>18</v>
      </c>
      <c r="N2660" s="7">
        <f t="shared" si="123"/>
        <v>36</v>
      </c>
      <c r="O2660">
        <f t="shared" si="124"/>
        <v>-69.230769230769226</v>
      </c>
      <c r="Q2660">
        <f t="shared" si="125"/>
        <v>45.454545454545439</v>
      </c>
    </row>
    <row r="2661" spans="1:17" x14ac:dyDescent="0.3">
      <c r="A2661">
        <v>7000</v>
      </c>
      <c r="B2661" t="s">
        <v>311</v>
      </c>
      <c r="C2661" t="s">
        <v>312</v>
      </c>
      <c r="D2661" t="s">
        <v>54</v>
      </c>
      <c r="E2661">
        <v>43</v>
      </c>
      <c r="F2661">
        <v>1</v>
      </c>
      <c r="G2661" s="5">
        <v>44167</v>
      </c>
      <c r="H2661" t="s">
        <v>1167</v>
      </c>
      <c r="I2661" t="s">
        <v>29</v>
      </c>
      <c r="J2661">
        <v>5</v>
      </c>
      <c r="K2661">
        <v>0.21</v>
      </c>
      <c r="L2661">
        <v>16</v>
      </c>
      <c r="M2661" t="s">
        <v>18</v>
      </c>
      <c r="N2661" s="7">
        <f t="shared" si="123"/>
        <v>43</v>
      </c>
      <c r="O2661">
        <f t="shared" si="124"/>
        <v>19.444444444444446</v>
      </c>
      <c r="Q2661">
        <f t="shared" si="125"/>
        <v>-56.250000000000014</v>
      </c>
    </row>
    <row r="2662" spans="1:17" x14ac:dyDescent="0.3">
      <c r="A2662">
        <v>7922</v>
      </c>
      <c r="B2662" t="s">
        <v>96</v>
      </c>
      <c r="C2662" t="s">
        <v>97</v>
      </c>
      <c r="D2662" t="s">
        <v>54</v>
      </c>
      <c r="E2662">
        <v>62</v>
      </c>
      <c r="F2662">
        <v>2</v>
      </c>
      <c r="G2662" s="5">
        <v>44167</v>
      </c>
      <c r="H2662" t="s">
        <v>298</v>
      </c>
      <c r="I2662" t="s">
        <v>29</v>
      </c>
      <c r="J2662">
        <v>7</v>
      </c>
      <c r="K2662">
        <v>0.48</v>
      </c>
      <c r="L2662">
        <v>15</v>
      </c>
      <c r="M2662" t="s">
        <v>33</v>
      </c>
      <c r="N2662" s="7">
        <f t="shared" si="123"/>
        <v>124</v>
      </c>
      <c r="O2662">
        <f t="shared" si="124"/>
        <v>188.37209302325581</v>
      </c>
      <c r="Q2662">
        <f t="shared" si="125"/>
        <v>128.57142857142858</v>
      </c>
    </row>
    <row r="2663" spans="1:17" x14ac:dyDescent="0.3">
      <c r="A2663">
        <v>7942</v>
      </c>
      <c r="B2663" t="s">
        <v>315</v>
      </c>
      <c r="C2663" t="s">
        <v>316</v>
      </c>
      <c r="D2663" t="s">
        <v>54</v>
      </c>
      <c r="E2663">
        <v>27</v>
      </c>
      <c r="F2663">
        <v>2</v>
      </c>
      <c r="G2663" s="5">
        <v>44167</v>
      </c>
      <c r="H2663" t="s">
        <v>531</v>
      </c>
      <c r="I2663" t="s">
        <v>29</v>
      </c>
      <c r="J2663">
        <v>4</v>
      </c>
      <c r="K2663">
        <v>0.18</v>
      </c>
      <c r="L2663">
        <v>17</v>
      </c>
      <c r="M2663" t="s">
        <v>33</v>
      </c>
      <c r="N2663" s="7">
        <f t="shared" si="123"/>
        <v>54</v>
      </c>
      <c r="O2663">
        <f t="shared" si="124"/>
        <v>-56.451612903225815</v>
      </c>
      <c r="Q2663">
        <f t="shared" si="125"/>
        <v>-62.5</v>
      </c>
    </row>
    <row r="2664" spans="1:17" x14ac:dyDescent="0.3">
      <c r="A2664">
        <v>1442</v>
      </c>
      <c r="B2664" t="s">
        <v>315</v>
      </c>
      <c r="C2664" t="s">
        <v>316</v>
      </c>
      <c r="D2664" t="s">
        <v>54</v>
      </c>
      <c r="E2664">
        <v>17</v>
      </c>
      <c r="F2664">
        <v>1</v>
      </c>
      <c r="G2664" s="5">
        <v>44168</v>
      </c>
      <c r="H2664" t="s">
        <v>737</v>
      </c>
      <c r="I2664" t="s">
        <v>17</v>
      </c>
      <c r="J2664">
        <v>6</v>
      </c>
      <c r="K2664">
        <v>0.18</v>
      </c>
      <c r="L2664">
        <v>12</v>
      </c>
      <c r="M2664" t="s">
        <v>24</v>
      </c>
      <c r="N2664" s="7">
        <f t="shared" si="123"/>
        <v>17</v>
      </c>
      <c r="O2664">
        <f t="shared" si="124"/>
        <v>-68.518518518518519</v>
      </c>
      <c r="Q2664">
        <f t="shared" si="125"/>
        <v>0</v>
      </c>
    </row>
    <row r="2665" spans="1:17" x14ac:dyDescent="0.3">
      <c r="A2665">
        <v>3241</v>
      </c>
      <c r="B2665" t="s">
        <v>552</v>
      </c>
      <c r="C2665" t="s">
        <v>553</v>
      </c>
      <c r="D2665" t="s">
        <v>27</v>
      </c>
      <c r="E2665">
        <v>70</v>
      </c>
      <c r="F2665">
        <v>3</v>
      </c>
      <c r="G2665" s="5">
        <v>44168</v>
      </c>
      <c r="H2665" t="s">
        <v>585</v>
      </c>
      <c r="I2665" t="s">
        <v>17</v>
      </c>
      <c r="J2665">
        <v>8</v>
      </c>
      <c r="K2665">
        <v>0.33</v>
      </c>
      <c r="L2665">
        <v>18</v>
      </c>
      <c r="M2665" t="s">
        <v>18</v>
      </c>
      <c r="N2665" s="7">
        <f t="shared" si="123"/>
        <v>210</v>
      </c>
      <c r="O2665">
        <f t="shared" si="124"/>
        <v>1135.2941176470588</v>
      </c>
      <c r="Q2665">
        <f t="shared" si="125"/>
        <v>83.333333333333343</v>
      </c>
    </row>
    <row r="2666" spans="1:17" x14ac:dyDescent="0.3">
      <c r="A2666">
        <v>4110</v>
      </c>
      <c r="B2666" t="s">
        <v>90</v>
      </c>
      <c r="C2666" t="s">
        <v>91</v>
      </c>
      <c r="D2666" t="s">
        <v>54</v>
      </c>
      <c r="E2666">
        <v>17</v>
      </c>
      <c r="F2666">
        <v>1</v>
      </c>
      <c r="G2666" s="5">
        <v>44168</v>
      </c>
      <c r="H2666" t="s">
        <v>32</v>
      </c>
      <c r="I2666" t="s">
        <v>17</v>
      </c>
      <c r="J2666">
        <v>5</v>
      </c>
      <c r="K2666">
        <v>0.36</v>
      </c>
      <c r="L2666">
        <v>20</v>
      </c>
      <c r="M2666" t="s">
        <v>18</v>
      </c>
      <c r="N2666" s="7">
        <f t="shared" si="123"/>
        <v>17</v>
      </c>
      <c r="O2666">
        <f t="shared" si="124"/>
        <v>-91.904761904761898</v>
      </c>
      <c r="Q2666">
        <f t="shared" si="125"/>
        <v>9.0909090909090811</v>
      </c>
    </row>
    <row r="2667" spans="1:17" x14ac:dyDescent="0.3">
      <c r="A2667">
        <v>4342</v>
      </c>
      <c r="B2667" t="s">
        <v>190</v>
      </c>
      <c r="C2667" t="s">
        <v>191</v>
      </c>
      <c r="D2667" t="s">
        <v>54</v>
      </c>
      <c r="E2667">
        <v>44</v>
      </c>
      <c r="F2667">
        <v>1</v>
      </c>
      <c r="G2667" s="5">
        <v>44168</v>
      </c>
      <c r="H2667" t="s">
        <v>485</v>
      </c>
      <c r="I2667" t="s">
        <v>17</v>
      </c>
      <c r="J2667">
        <v>4</v>
      </c>
      <c r="K2667">
        <v>0.48</v>
      </c>
      <c r="L2667">
        <v>18</v>
      </c>
      <c r="M2667" t="s">
        <v>18</v>
      </c>
      <c r="N2667" s="7">
        <f t="shared" si="123"/>
        <v>44</v>
      </c>
      <c r="O2667">
        <f t="shared" si="124"/>
        <v>158.8235294117647</v>
      </c>
      <c r="Q2667">
        <f t="shared" si="125"/>
        <v>33.333333333333329</v>
      </c>
    </row>
    <row r="2668" spans="1:17" x14ac:dyDescent="0.3">
      <c r="A2668">
        <v>4366</v>
      </c>
      <c r="B2668" t="s">
        <v>199</v>
      </c>
      <c r="C2668" t="s">
        <v>200</v>
      </c>
      <c r="D2668" t="s">
        <v>54</v>
      </c>
      <c r="E2668">
        <v>33</v>
      </c>
      <c r="F2668">
        <v>3</v>
      </c>
      <c r="G2668" s="5">
        <v>44168</v>
      </c>
      <c r="H2668" t="s">
        <v>468</v>
      </c>
      <c r="I2668" t="s">
        <v>17</v>
      </c>
      <c r="J2668">
        <v>9</v>
      </c>
      <c r="K2668">
        <v>0.48</v>
      </c>
      <c r="L2668">
        <v>17</v>
      </c>
      <c r="M2668" t="s">
        <v>18</v>
      </c>
      <c r="N2668" s="7">
        <f t="shared" si="123"/>
        <v>99</v>
      </c>
      <c r="O2668">
        <f t="shared" si="124"/>
        <v>125</v>
      </c>
      <c r="Q2668">
        <f t="shared" si="125"/>
        <v>0</v>
      </c>
    </row>
    <row r="2669" spans="1:17" x14ac:dyDescent="0.3">
      <c r="A2669">
        <v>4430</v>
      </c>
      <c r="B2669" t="s">
        <v>196</v>
      </c>
      <c r="C2669" t="s">
        <v>197</v>
      </c>
      <c r="D2669" t="s">
        <v>54</v>
      </c>
      <c r="E2669">
        <v>61</v>
      </c>
      <c r="F2669">
        <v>1</v>
      </c>
      <c r="G2669" s="5">
        <v>44168</v>
      </c>
      <c r="H2669" t="s">
        <v>585</v>
      </c>
      <c r="I2669" t="s">
        <v>17</v>
      </c>
      <c r="J2669">
        <v>9</v>
      </c>
      <c r="K2669">
        <v>0.48</v>
      </c>
      <c r="L2669">
        <v>18</v>
      </c>
      <c r="M2669" t="s">
        <v>18</v>
      </c>
      <c r="N2669" s="7">
        <f t="shared" si="123"/>
        <v>61</v>
      </c>
      <c r="O2669">
        <f t="shared" si="124"/>
        <v>-38.383838383838381</v>
      </c>
      <c r="Q2669">
        <f t="shared" si="125"/>
        <v>0</v>
      </c>
    </row>
    <row r="2670" spans="1:17" x14ac:dyDescent="0.3">
      <c r="A2670">
        <v>4530</v>
      </c>
      <c r="B2670" t="s">
        <v>143</v>
      </c>
      <c r="C2670" t="s">
        <v>144</v>
      </c>
      <c r="D2670" t="s">
        <v>54</v>
      </c>
      <c r="E2670">
        <v>84</v>
      </c>
      <c r="F2670">
        <v>2</v>
      </c>
      <c r="G2670" s="5">
        <v>44168</v>
      </c>
      <c r="H2670" t="s">
        <v>703</v>
      </c>
      <c r="I2670" t="s">
        <v>29</v>
      </c>
      <c r="J2670">
        <v>7</v>
      </c>
      <c r="K2670">
        <v>0.48</v>
      </c>
      <c r="L2670">
        <v>15</v>
      </c>
      <c r="M2670" t="s">
        <v>18</v>
      </c>
      <c r="N2670" s="7">
        <f t="shared" si="123"/>
        <v>168</v>
      </c>
      <c r="O2670">
        <f t="shared" si="124"/>
        <v>175.40983606557376</v>
      </c>
      <c r="Q2670">
        <f t="shared" si="125"/>
        <v>0</v>
      </c>
    </row>
    <row r="2671" spans="1:17" x14ac:dyDescent="0.3">
      <c r="A2671">
        <v>4808</v>
      </c>
      <c r="B2671" t="s">
        <v>224</v>
      </c>
      <c r="C2671" t="s">
        <v>225</v>
      </c>
      <c r="D2671" t="s">
        <v>54</v>
      </c>
      <c r="E2671">
        <v>31</v>
      </c>
      <c r="F2671">
        <v>1</v>
      </c>
      <c r="G2671" s="5">
        <v>44168</v>
      </c>
      <c r="H2671" t="s">
        <v>593</v>
      </c>
      <c r="I2671" t="s">
        <v>29</v>
      </c>
      <c r="J2671">
        <v>8</v>
      </c>
      <c r="K2671">
        <v>0.48</v>
      </c>
      <c r="L2671">
        <v>18</v>
      </c>
      <c r="M2671" t="s">
        <v>18</v>
      </c>
      <c r="N2671" s="7">
        <f t="shared" si="123"/>
        <v>31</v>
      </c>
      <c r="O2671">
        <f t="shared" si="124"/>
        <v>-81.547619047619051</v>
      </c>
      <c r="Q2671">
        <f t="shared" si="125"/>
        <v>0</v>
      </c>
    </row>
    <row r="2672" spans="1:17" x14ac:dyDescent="0.3">
      <c r="A2672">
        <v>5045</v>
      </c>
      <c r="B2672" t="s">
        <v>346</v>
      </c>
      <c r="C2672" t="s">
        <v>347</v>
      </c>
      <c r="D2672" t="s">
        <v>27</v>
      </c>
      <c r="E2672">
        <v>19</v>
      </c>
      <c r="F2672">
        <v>2</v>
      </c>
      <c r="G2672" s="5">
        <v>44168</v>
      </c>
      <c r="H2672" t="s">
        <v>770</v>
      </c>
      <c r="I2672" t="s">
        <v>29</v>
      </c>
      <c r="J2672">
        <v>7</v>
      </c>
      <c r="K2672">
        <v>0.33</v>
      </c>
      <c r="L2672">
        <v>18</v>
      </c>
      <c r="M2672" t="s">
        <v>18</v>
      </c>
      <c r="N2672" s="7">
        <f t="shared" si="123"/>
        <v>38</v>
      </c>
      <c r="O2672">
        <f t="shared" si="124"/>
        <v>22.58064516129032</v>
      </c>
      <c r="Q2672">
        <f t="shared" si="125"/>
        <v>-31.249999999999993</v>
      </c>
    </row>
    <row r="2673" spans="1:17" x14ac:dyDescent="0.3">
      <c r="A2673">
        <v>5746</v>
      </c>
      <c r="B2673" t="s">
        <v>79</v>
      </c>
      <c r="C2673" t="s">
        <v>80</v>
      </c>
      <c r="D2673" t="s">
        <v>54</v>
      </c>
      <c r="E2673">
        <v>73</v>
      </c>
      <c r="F2673">
        <v>1</v>
      </c>
      <c r="G2673" s="5">
        <v>44168</v>
      </c>
      <c r="H2673" t="s">
        <v>602</v>
      </c>
      <c r="I2673" t="s">
        <v>29</v>
      </c>
      <c r="J2673">
        <v>3</v>
      </c>
      <c r="K2673">
        <v>0.48</v>
      </c>
      <c r="L2673">
        <v>15</v>
      </c>
      <c r="M2673" t="s">
        <v>18</v>
      </c>
      <c r="N2673" s="7">
        <f t="shared" si="123"/>
        <v>73</v>
      </c>
      <c r="O2673">
        <f t="shared" si="124"/>
        <v>92.10526315789474</v>
      </c>
      <c r="Q2673">
        <f t="shared" si="125"/>
        <v>45.454545454545439</v>
      </c>
    </row>
    <row r="2674" spans="1:17" x14ac:dyDescent="0.3">
      <c r="A2674">
        <v>5992</v>
      </c>
      <c r="B2674" t="s">
        <v>183</v>
      </c>
      <c r="C2674" t="s">
        <v>184</v>
      </c>
      <c r="D2674" t="s">
        <v>54</v>
      </c>
      <c r="E2674">
        <v>72</v>
      </c>
      <c r="F2674">
        <v>1</v>
      </c>
      <c r="G2674" s="5">
        <v>44168</v>
      </c>
      <c r="H2674" t="s">
        <v>405</v>
      </c>
      <c r="I2674" t="s">
        <v>29</v>
      </c>
      <c r="J2674">
        <v>4</v>
      </c>
      <c r="K2674">
        <v>0.33</v>
      </c>
      <c r="L2674">
        <v>18</v>
      </c>
      <c r="M2674" t="s">
        <v>18</v>
      </c>
      <c r="N2674" s="7">
        <f t="shared" si="123"/>
        <v>72</v>
      </c>
      <c r="O2674">
        <f t="shared" si="124"/>
        <v>-1.3698630136986301</v>
      </c>
      <c r="Q2674">
        <f t="shared" si="125"/>
        <v>-31.249999999999993</v>
      </c>
    </row>
    <row r="2675" spans="1:17" x14ac:dyDescent="0.3">
      <c r="A2675">
        <v>6414</v>
      </c>
      <c r="B2675" t="s">
        <v>500</v>
      </c>
      <c r="C2675" t="s">
        <v>321</v>
      </c>
      <c r="D2675" t="s">
        <v>54</v>
      </c>
      <c r="E2675">
        <v>25</v>
      </c>
      <c r="F2675">
        <v>3</v>
      </c>
      <c r="G2675" s="5">
        <v>44168</v>
      </c>
      <c r="H2675" t="s">
        <v>335</v>
      </c>
      <c r="I2675" t="s">
        <v>23</v>
      </c>
      <c r="J2675">
        <v>6</v>
      </c>
      <c r="K2675">
        <v>0.33</v>
      </c>
      <c r="L2675">
        <v>15</v>
      </c>
      <c r="M2675" t="s">
        <v>18</v>
      </c>
      <c r="N2675" s="7">
        <f t="shared" si="123"/>
        <v>75</v>
      </c>
      <c r="O2675">
        <f t="shared" si="124"/>
        <v>4.1666666666666661</v>
      </c>
      <c r="Q2675">
        <f t="shared" si="125"/>
        <v>0</v>
      </c>
    </row>
    <row r="2676" spans="1:17" x14ac:dyDescent="0.3">
      <c r="A2676">
        <v>6480</v>
      </c>
      <c r="B2676" t="s">
        <v>69</v>
      </c>
      <c r="C2676" t="s">
        <v>70</v>
      </c>
      <c r="D2676" t="s">
        <v>54</v>
      </c>
      <c r="E2676">
        <v>84</v>
      </c>
      <c r="F2676">
        <v>2</v>
      </c>
      <c r="G2676" s="5">
        <v>44168</v>
      </c>
      <c r="H2676" t="s">
        <v>1075</v>
      </c>
      <c r="I2676" t="s">
        <v>29</v>
      </c>
      <c r="J2676">
        <v>7</v>
      </c>
      <c r="K2676">
        <v>0.48</v>
      </c>
      <c r="L2676">
        <v>16</v>
      </c>
      <c r="M2676" t="s">
        <v>18</v>
      </c>
      <c r="N2676" s="7">
        <f t="shared" si="123"/>
        <v>168</v>
      </c>
      <c r="O2676">
        <f t="shared" si="124"/>
        <v>124</v>
      </c>
      <c r="Q2676">
        <f t="shared" si="125"/>
        <v>45.454545454545439</v>
      </c>
    </row>
    <row r="2677" spans="1:17" x14ac:dyDescent="0.3">
      <c r="A2677">
        <v>6572</v>
      </c>
      <c r="B2677" t="s">
        <v>69</v>
      </c>
      <c r="C2677" t="s">
        <v>70</v>
      </c>
      <c r="D2677" t="s">
        <v>54</v>
      </c>
      <c r="E2677">
        <v>56</v>
      </c>
      <c r="F2677">
        <v>1</v>
      </c>
      <c r="G2677" s="5">
        <v>44168</v>
      </c>
      <c r="H2677" t="s">
        <v>649</v>
      </c>
      <c r="I2677" t="s">
        <v>29</v>
      </c>
      <c r="J2677">
        <v>6</v>
      </c>
      <c r="K2677">
        <v>0.48</v>
      </c>
      <c r="L2677">
        <v>16</v>
      </c>
      <c r="M2677" t="s">
        <v>18</v>
      </c>
      <c r="N2677" s="7">
        <f t="shared" si="123"/>
        <v>56</v>
      </c>
      <c r="O2677">
        <f t="shared" si="124"/>
        <v>-66.666666666666657</v>
      </c>
      <c r="Q2677">
        <f t="shared" si="125"/>
        <v>0</v>
      </c>
    </row>
    <row r="2678" spans="1:17" x14ac:dyDescent="0.3">
      <c r="A2678">
        <v>6811</v>
      </c>
      <c r="B2678" t="s">
        <v>381</v>
      </c>
      <c r="C2678" t="s">
        <v>382</v>
      </c>
      <c r="D2678" t="s">
        <v>27</v>
      </c>
      <c r="E2678">
        <v>61</v>
      </c>
      <c r="F2678">
        <v>3</v>
      </c>
      <c r="G2678" s="5">
        <v>44168</v>
      </c>
      <c r="H2678" t="s">
        <v>77</v>
      </c>
      <c r="I2678" t="s">
        <v>17</v>
      </c>
      <c r="J2678">
        <v>6</v>
      </c>
      <c r="K2678">
        <v>0.48</v>
      </c>
      <c r="L2678">
        <v>18</v>
      </c>
      <c r="M2678" t="s">
        <v>18</v>
      </c>
      <c r="N2678" s="7">
        <f t="shared" si="123"/>
        <v>183</v>
      </c>
      <c r="O2678">
        <f t="shared" si="124"/>
        <v>226.78571428571428</v>
      </c>
      <c r="Q2678">
        <f t="shared" si="125"/>
        <v>0</v>
      </c>
    </row>
    <row r="2679" spans="1:17" x14ac:dyDescent="0.3">
      <c r="A2679">
        <v>7048</v>
      </c>
      <c r="B2679" t="s">
        <v>252</v>
      </c>
      <c r="C2679" t="s">
        <v>187</v>
      </c>
      <c r="D2679" t="s">
        <v>54</v>
      </c>
      <c r="E2679">
        <v>44</v>
      </c>
      <c r="F2679">
        <v>2</v>
      </c>
      <c r="G2679" s="5">
        <v>44168</v>
      </c>
      <c r="H2679" t="s">
        <v>1027</v>
      </c>
      <c r="I2679" t="s">
        <v>29</v>
      </c>
      <c r="J2679">
        <v>7</v>
      </c>
      <c r="K2679">
        <v>0.33</v>
      </c>
      <c r="L2679">
        <v>19</v>
      </c>
      <c r="M2679" t="s">
        <v>18</v>
      </c>
      <c r="N2679" s="7">
        <f t="shared" si="123"/>
        <v>88</v>
      </c>
      <c r="O2679">
        <f t="shared" si="124"/>
        <v>-51.912568306010932</v>
      </c>
      <c r="Q2679">
        <f t="shared" si="125"/>
        <v>-31.249999999999993</v>
      </c>
    </row>
    <row r="2680" spans="1:17" x14ac:dyDescent="0.3">
      <c r="A2680">
        <v>7294</v>
      </c>
      <c r="B2680" t="s">
        <v>183</v>
      </c>
      <c r="C2680" t="s">
        <v>184</v>
      </c>
      <c r="D2680" t="s">
        <v>54</v>
      </c>
      <c r="E2680">
        <v>74</v>
      </c>
      <c r="F2680">
        <v>1</v>
      </c>
      <c r="G2680" s="5">
        <v>44168</v>
      </c>
      <c r="H2680" t="s">
        <v>474</v>
      </c>
      <c r="I2680" t="s">
        <v>29</v>
      </c>
      <c r="J2680">
        <v>7</v>
      </c>
      <c r="K2680">
        <v>0.33</v>
      </c>
      <c r="L2680">
        <v>17</v>
      </c>
      <c r="M2680" t="s">
        <v>18</v>
      </c>
      <c r="N2680" s="7">
        <f t="shared" si="123"/>
        <v>74</v>
      </c>
      <c r="O2680">
        <f t="shared" si="124"/>
        <v>-15.909090909090908</v>
      </c>
      <c r="Q2680">
        <f t="shared" si="125"/>
        <v>0</v>
      </c>
    </row>
    <row r="2681" spans="1:17" x14ac:dyDescent="0.3">
      <c r="A2681">
        <v>7725</v>
      </c>
      <c r="B2681" t="s">
        <v>13</v>
      </c>
      <c r="C2681" t="s">
        <v>14</v>
      </c>
      <c r="D2681" t="s">
        <v>27</v>
      </c>
      <c r="E2681">
        <v>44</v>
      </c>
      <c r="F2681">
        <v>2</v>
      </c>
      <c r="G2681" s="5">
        <v>44168</v>
      </c>
      <c r="H2681" t="s">
        <v>544</v>
      </c>
      <c r="I2681" t="s">
        <v>29</v>
      </c>
      <c r="J2681">
        <v>5</v>
      </c>
      <c r="K2681">
        <v>0.48</v>
      </c>
      <c r="L2681">
        <v>19</v>
      </c>
      <c r="M2681" t="s">
        <v>33</v>
      </c>
      <c r="N2681" s="7">
        <f t="shared" si="123"/>
        <v>88</v>
      </c>
      <c r="O2681">
        <f t="shared" si="124"/>
        <v>18.918918918918919</v>
      </c>
      <c r="Q2681">
        <f t="shared" si="125"/>
        <v>45.454545454545439</v>
      </c>
    </row>
    <row r="2682" spans="1:17" x14ac:dyDescent="0.3">
      <c r="A2682">
        <v>7802</v>
      </c>
      <c r="B2682" t="s">
        <v>332</v>
      </c>
      <c r="C2682" t="s">
        <v>333</v>
      </c>
      <c r="D2682" t="s">
        <v>54</v>
      </c>
      <c r="E2682">
        <v>62</v>
      </c>
      <c r="F2682">
        <v>2</v>
      </c>
      <c r="G2682" s="5">
        <v>44168</v>
      </c>
      <c r="H2682" t="s">
        <v>696</v>
      </c>
      <c r="I2682" t="s">
        <v>29</v>
      </c>
      <c r="J2682">
        <v>3</v>
      </c>
      <c r="K2682">
        <v>0.33</v>
      </c>
      <c r="L2682">
        <v>16</v>
      </c>
      <c r="M2682" t="s">
        <v>33</v>
      </c>
      <c r="N2682" s="7">
        <f t="shared" si="123"/>
        <v>124</v>
      </c>
      <c r="O2682">
        <f t="shared" si="124"/>
        <v>40.909090909090914</v>
      </c>
      <c r="Q2682">
        <f t="shared" si="125"/>
        <v>-31.249999999999993</v>
      </c>
    </row>
    <row r="2683" spans="1:17" x14ac:dyDescent="0.3">
      <c r="A2683">
        <v>8311</v>
      </c>
      <c r="B2683" t="s">
        <v>332</v>
      </c>
      <c r="C2683" t="s">
        <v>333</v>
      </c>
      <c r="D2683" t="s">
        <v>27</v>
      </c>
      <c r="E2683">
        <v>47</v>
      </c>
      <c r="F2683">
        <v>2</v>
      </c>
      <c r="G2683" s="5">
        <v>44168</v>
      </c>
      <c r="H2683" t="s">
        <v>313</v>
      </c>
      <c r="I2683" t="s">
        <v>29</v>
      </c>
      <c r="J2683">
        <v>4</v>
      </c>
      <c r="K2683">
        <v>0.33</v>
      </c>
      <c r="L2683">
        <v>15</v>
      </c>
      <c r="M2683" t="s">
        <v>33</v>
      </c>
      <c r="N2683" s="7">
        <f t="shared" si="123"/>
        <v>94</v>
      </c>
      <c r="O2683">
        <f t="shared" si="124"/>
        <v>-24.193548387096776</v>
      </c>
      <c r="Q2683">
        <f t="shared" si="125"/>
        <v>0</v>
      </c>
    </row>
    <row r="2684" spans="1:17" x14ac:dyDescent="0.3">
      <c r="A2684">
        <v>8695</v>
      </c>
      <c r="B2684" t="s">
        <v>252</v>
      </c>
      <c r="C2684" t="s">
        <v>187</v>
      </c>
      <c r="D2684" t="s">
        <v>27</v>
      </c>
      <c r="E2684">
        <v>64</v>
      </c>
      <c r="F2684">
        <v>3</v>
      </c>
      <c r="G2684" s="5">
        <v>44168</v>
      </c>
      <c r="H2684" t="s">
        <v>1024</v>
      </c>
      <c r="I2684" t="s">
        <v>23</v>
      </c>
      <c r="J2684">
        <v>4</v>
      </c>
      <c r="K2684">
        <v>0.33</v>
      </c>
      <c r="L2684">
        <v>9</v>
      </c>
      <c r="M2684" t="s">
        <v>33</v>
      </c>
      <c r="N2684" s="7">
        <f t="shared" si="123"/>
        <v>192</v>
      </c>
      <c r="O2684">
        <f t="shared" si="124"/>
        <v>104.25531914893618</v>
      </c>
      <c r="Q2684">
        <f t="shared" si="125"/>
        <v>0</v>
      </c>
    </row>
    <row r="2685" spans="1:17" x14ac:dyDescent="0.3">
      <c r="A2685">
        <v>1480</v>
      </c>
      <c r="B2685" t="s">
        <v>183</v>
      </c>
      <c r="C2685" t="s">
        <v>184</v>
      </c>
      <c r="D2685" t="s">
        <v>54</v>
      </c>
      <c r="E2685">
        <v>72</v>
      </c>
      <c r="F2685">
        <v>2</v>
      </c>
      <c r="G2685" s="5">
        <v>44169</v>
      </c>
      <c r="H2685" t="s">
        <v>798</v>
      </c>
      <c r="I2685" t="s">
        <v>17</v>
      </c>
      <c r="J2685">
        <v>9</v>
      </c>
      <c r="K2685">
        <v>0.33</v>
      </c>
      <c r="L2685">
        <v>7</v>
      </c>
      <c r="M2685" t="s">
        <v>24</v>
      </c>
      <c r="N2685" s="7">
        <f t="shared" si="123"/>
        <v>144</v>
      </c>
      <c r="O2685">
        <f t="shared" si="124"/>
        <v>-25</v>
      </c>
      <c r="Q2685">
        <f t="shared" si="125"/>
        <v>0</v>
      </c>
    </row>
    <row r="2686" spans="1:17" x14ac:dyDescent="0.3">
      <c r="A2686">
        <v>3290</v>
      </c>
      <c r="B2686" t="s">
        <v>137</v>
      </c>
      <c r="C2686" t="s">
        <v>138</v>
      </c>
      <c r="D2686" t="s">
        <v>54</v>
      </c>
      <c r="E2686">
        <v>21</v>
      </c>
      <c r="F2686">
        <v>1</v>
      </c>
      <c r="G2686" s="5">
        <v>44169</v>
      </c>
      <c r="H2686" t="s">
        <v>378</v>
      </c>
      <c r="I2686" t="s">
        <v>17</v>
      </c>
      <c r="J2686">
        <v>9</v>
      </c>
      <c r="K2686">
        <v>0.33</v>
      </c>
      <c r="L2686">
        <v>14</v>
      </c>
      <c r="M2686" t="s">
        <v>18</v>
      </c>
      <c r="N2686" s="7">
        <f t="shared" si="123"/>
        <v>21</v>
      </c>
      <c r="O2686">
        <f t="shared" si="124"/>
        <v>-85.416666666666657</v>
      </c>
      <c r="Q2686">
        <f t="shared" si="125"/>
        <v>0</v>
      </c>
    </row>
    <row r="2687" spans="1:17" x14ac:dyDescent="0.3">
      <c r="A2687">
        <v>3494</v>
      </c>
      <c r="B2687" t="s">
        <v>446</v>
      </c>
      <c r="C2687" t="s">
        <v>447</v>
      </c>
      <c r="D2687" t="s">
        <v>54</v>
      </c>
      <c r="E2687">
        <v>19</v>
      </c>
      <c r="F2687">
        <v>3</v>
      </c>
      <c r="G2687" s="5">
        <v>44169</v>
      </c>
      <c r="H2687" t="s">
        <v>429</v>
      </c>
      <c r="I2687" t="s">
        <v>17</v>
      </c>
      <c r="J2687">
        <v>8</v>
      </c>
      <c r="K2687">
        <v>0.56999999999999995</v>
      </c>
      <c r="L2687">
        <v>13</v>
      </c>
      <c r="M2687" t="s">
        <v>18</v>
      </c>
      <c r="N2687" s="7">
        <f t="shared" si="123"/>
        <v>57</v>
      </c>
      <c r="O2687">
        <f t="shared" si="124"/>
        <v>171.42857142857142</v>
      </c>
      <c r="Q2687">
        <f t="shared" si="125"/>
        <v>72.727272727272705</v>
      </c>
    </row>
    <row r="2688" spans="1:17" x14ac:dyDescent="0.3">
      <c r="A2688">
        <v>4744</v>
      </c>
      <c r="B2688" t="s">
        <v>83</v>
      </c>
      <c r="C2688" t="s">
        <v>84</v>
      </c>
      <c r="D2688" t="s">
        <v>54</v>
      </c>
      <c r="E2688">
        <v>56</v>
      </c>
      <c r="F2688">
        <v>1</v>
      </c>
      <c r="G2688" s="5">
        <v>44169</v>
      </c>
      <c r="H2688" t="s">
        <v>363</v>
      </c>
      <c r="I2688" t="s">
        <v>29</v>
      </c>
      <c r="J2688">
        <v>6</v>
      </c>
      <c r="K2688">
        <v>0.33</v>
      </c>
      <c r="L2688">
        <v>19</v>
      </c>
      <c r="M2688" t="s">
        <v>18</v>
      </c>
      <c r="N2688" s="7">
        <f t="shared" si="123"/>
        <v>56</v>
      </c>
      <c r="O2688">
        <f t="shared" si="124"/>
        <v>-1.7543859649122806</v>
      </c>
      <c r="Q2688">
        <f t="shared" si="125"/>
        <v>-42.105263157894726</v>
      </c>
    </row>
    <row r="2689" spans="1:17" x14ac:dyDescent="0.3">
      <c r="A2689">
        <v>5568</v>
      </c>
      <c r="B2689" t="s">
        <v>114</v>
      </c>
      <c r="C2689" t="s">
        <v>115</v>
      </c>
      <c r="D2689" t="s">
        <v>54</v>
      </c>
      <c r="E2689">
        <v>15</v>
      </c>
      <c r="F2689">
        <v>3</v>
      </c>
      <c r="G2689" s="5">
        <v>44169</v>
      </c>
      <c r="H2689" t="s">
        <v>680</v>
      </c>
      <c r="I2689" t="s">
        <v>29</v>
      </c>
      <c r="J2689">
        <v>3</v>
      </c>
      <c r="K2689">
        <v>0.18</v>
      </c>
      <c r="L2689">
        <v>16</v>
      </c>
      <c r="M2689" t="s">
        <v>18</v>
      </c>
      <c r="N2689" s="7">
        <f t="shared" si="123"/>
        <v>45</v>
      </c>
      <c r="O2689">
        <f t="shared" si="124"/>
        <v>-19.642857142857142</v>
      </c>
      <c r="Q2689">
        <f t="shared" si="125"/>
        <v>-45.45454545454546</v>
      </c>
    </row>
    <row r="2690" spans="1:17" x14ac:dyDescent="0.3">
      <c r="A2690">
        <v>5781</v>
      </c>
      <c r="B2690" t="s">
        <v>219</v>
      </c>
      <c r="C2690" t="s">
        <v>220</v>
      </c>
      <c r="D2690" t="s">
        <v>27</v>
      </c>
      <c r="E2690">
        <v>64</v>
      </c>
      <c r="F2690">
        <v>2</v>
      </c>
      <c r="G2690" s="5">
        <v>44169</v>
      </c>
      <c r="H2690" t="s">
        <v>338</v>
      </c>
      <c r="I2690" t="s">
        <v>29</v>
      </c>
      <c r="J2690">
        <v>4</v>
      </c>
      <c r="K2690">
        <v>0.48</v>
      </c>
      <c r="L2690">
        <v>16</v>
      </c>
      <c r="M2690" t="s">
        <v>18</v>
      </c>
      <c r="N2690" s="7">
        <f t="shared" ref="N2690:N2753" si="126">E2690*F2690</f>
        <v>128</v>
      </c>
      <c r="O2690">
        <f t="shared" si="124"/>
        <v>184.44444444444446</v>
      </c>
      <c r="Q2690">
        <f t="shared" si="125"/>
        <v>166.66666666666669</v>
      </c>
    </row>
    <row r="2691" spans="1:17" x14ac:dyDescent="0.3">
      <c r="A2691">
        <v>6094</v>
      </c>
      <c r="B2691" t="s">
        <v>50</v>
      </c>
      <c r="C2691" t="s">
        <v>51</v>
      </c>
      <c r="D2691" t="s">
        <v>54</v>
      </c>
      <c r="E2691">
        <v>31</v>
      </c>
      <c r="F2691">
        <v>1</v>
      </c>
      <c r="G2691" s="5">
        <v>44169</v>
      </c>
      <c r="H2691" t="s">
        <v>423</v>
      </c>
      <c r="I2691" t="s">
        <v>29</v>
      </c>
      <c r="J2691">
        <v>7</v>
      </c>
      <c r="K2691">
        <v>0.33</v>
      </c>
      <c r="L2691">
        <v>16</v>
      </c>
      <c r="M2691" t="s">
        <v>18</v>
      </c>
      <c r="N2691" s="7">
        <f t="shared" si="126"/>
        <v>31</v>
      </c>
      <c r="O2691">
        <f t="shared" ref="O2691:O2754" si="127">IF(N2691=0, 0, ((N2691-N2690)/ABS(N2690))*100)</f>
        <v>-75.78125</v>
      </c>
      <c r="Q2691">
        <f t="shared" ref="Q2691:Q2754" si="128">IF(K2691=0, 0, ((K2691-K2690)/ABS(K2690))*100)</f>
        <v>-31.249999999999993</v>
      </c>
    </row>
    <row r="2692" spans="1:17" x14ac:dyDescent="0.3">
      <c r="A2692">
        <v>6334</v>
      </c>
      <c r="B2692" t="s">
        <v>252</v>
      </c>
      <c r="C2692" t="s">
        <v>187</v>
      </c>
      <c r="D2692" t="s">
        <v>21</v>
      </c>
      <c r="E2692">
        <v>37</v>
      </c>
      <c r="F2692">
        <v>1</v>
      </c>
      <c r="G2692" s="5">
        <v>44169</v>
      </c>
      <c r="H2692" t="s">
        <v>62</v>
      </c>
      <c r="I2692" t="s">
        <v>29</v>
      </c>
      <c r="J2692">
        <v>6</v>
      </c>
      <c r="K2692">
        <v>0.33</v>
      </c>
      <c r="L2692">
        <v>16</v>
      </c>
      <c r="M2692" t="s">
        <v>18</v>
      </c>
      <c r="N2692" s="7">
        <f t="shared" si="126"/>
        <v>37</v>
      </c>
      <c r="O2692">
        <f t="shared" si="127"/>
        <v>19.35483870967742</v>
      </c>
      <c r="Q2692">
        <f t="shared" si="128"/>
        <v>0</v>
      </c>
    </row>
    <row r="2693" spans="1:17" x14ac:dyDescent="0.3">
      <c r="A2693">
        <v>6395</v>
      </c>
      <c r="B2693" t="s">
        <v>146</v>
      </c>
      <c r="C2693" t="s">
        <v>147</v>
      </c>
      <c r="D2693" t="s">
        <v>27</v>
      </c>
      <c r="E2693">
        <v>59</v>
      </c>
      <c r="F2693">
        <v>2</v>
      </c>
      <c r="G2693" s="5">
        <v>44169</v>
      </c>
      <c r="H2693" t="s">
        <v>772</v>
      </c>
      <c r="I2693" t="s">
        <v>29</v>
      </c>
      <c r="J2693">
        <v>5</v>
      </c>
      <c r="K2693">
        <v>0.33</v>
      </c>
      <c r="L2693">
        <v>15</v>
      </c>
      <c r="M2693" t="s">
        <v>18</v>
      </c>
      <c r="N2693" s="7">
        <f t="shared" si="126"/>
        <v>118</v>
      </c>
      <c r="O2693">
        <f t="shared" si="127"/>
        <v>218.91891891891891</v>
      </c>
      <c r="Q2693">
        <f t="shared" si="128"/>
        <v>0</v>
      </c>
    </row>
    <row r="2694" spans="1:17" x14ac:dyDescent="0.3">
      <c r="A2694">
        <v>6886</v>
      </c>
      <c r="B2694" t="s">
        <v>489</v>
      </c>
      <c r="C2694" t="s">
        <v>490</v>
      </c>
      <c r="D2694" t="s">
        <v>54</v>
      </c>
      <c r="E2694">
        <v>76</v>
      </c>
      <c r="F2694">
        <v>1</v>
      </c>
      <c r="G2694" s="5">
        <v>44169</v>
      </c>
      <c r="H2694" t="s">
        <v>452</v>
      </c>
      <c r="I2694" t="s">
        <v>29</v>
      </c>
      <c r="J2694">
        <v>7</v>
      </c>
      <c r="K2694">
        <v>0.48</v>
      </c>
      <c r="L2694">
        <v>18</v>
      </c>
      <c r="M2694" t="s">
        <v>18</v>
      </c>
      <c r="N2694" s="7">
        <f t="shared" si="126"/>
        <v>76</v>
      </c>
      <c r="O2694">
        <f t="shared" si="127"/>
        <v>-35.593220338983052</v>
      </c>
      <c r="Q2694">
        <f t="shared" si="128"/>
        <v>45.454545454545439</v>
      </c>
    </row>
    <row r="2695" spans="1:17" x14ac:dyDescent="0.3">
      <c r="A2695">
        <v>7120</v>
      </c>
      <c r="B2695" t="s">
        <v>320</v>
      </c>
      <c r="C2695" t="s">
        <v>321</v>
      </c>
      <c r="D2695" t="s">
        <v>54</v>
      </c>
      <c r="E2695">
        <v>44</v>
      </c>
      <c r="F2695">
        <v>3</v>
      </c>
      <c r="G2695" s="5">
        <v>44169</v>
      </c>
      <c r="H2695" t="s">
        <v>305</v>
      </c>
      <c r="I2695" t="s">
        <v>29</v>
      </c>
      <c r="J2695">
        <v>7</v>
      </c>
      <c r="K2695">
        <v>0.33</v>
      </c>
      <c r="L2695">
        <v>19</v>
      </c>
      <c r="M2695" t="s">
        <v>18</v>
      </c>
      <c r="N2695" s="7">
        <f t="shared" si="126"/>
        <v>132</v>
      </c>
      <c r="O2695">
        <f t="shared" si="127"/>
        <v>73.68421052631578</v>
      </c>
      <c r="Q2695">
        <f t="shared" si="128"/>
        <v>-31.249999999999993</v>
      </c>
    </row>
    <row r="2696" spans="1:17" x14ac:dyDescent="0.3">
      <c r="A2696">
        <v>7309</v>
      </c>
      <c r="B2696" t="s">
        <v>183</v>
      </c>
      <c r="C2696" t="s">
        <v>184</v>
      </c>
      <c r="D2696" t="s">
        <v>27</v>
      </c>
      <c r="E2696">
        <v>59</v>
      </c>
      <c r="F2696">
        <v>2</v>
      </c>
      <c r="G2696" s="5">
        <v>44169</v>
      </c>
      <c r="H2696" t="s">
        <v>498</v>
      </c>
      <c r="I2696" t="s">
        <v>29</v>
      </c>
      <c r="J2696">
        <v>4</v>
      </c>
      <c r="K2696">
        <v>0.33</v>
      </c>
      <c r="L2696">
        <v>18</v>
      </c>
      <c r="M2696" t="s">
        <v>18</v>
      </c>
      <c r="N2696" s="7">
        <f t="shared" si="126"/>
        <v>118</v>
      </c>
      <c r="O2696">
        <f t="shared" si="127"/>
        <v>-10.606060606060606</v>
      </c>
      <c r="Q2696">
        <f t="shared" si="128"/>
        <v>0</v>
      </c>
    </row>
    <row r="2697" spans="1:17" x14ac:dyDescent="0.3">
      <c r="A2697">
        <v>7444</v>
      </c>
      <c r="B2697" t="s">
        <v>252</v>
      </c>
      <c r="C2697" t="s">
        <v>187</v>
      </c>
      <c r="D2697" t="s">
        <v>54</v>
      </c>
      <c r="E2697">
        <v>26</v>
      </c>
      <c r="F2697">
        <v>3</v>
      </c>
      <c r="G2697" s="5">
        <v>44169</v>
      </c>
      <c r="H2697" t="s">
        <v>512</v>
      </c>
      <c r="I2697" t="s">
        <v>29</v>
      </c>
      <c r="J2697">
        <v>6</v>
      </c>
      <c r="K2697">
        <v>0.33</v>
      </c>
      <c r="L2697">
        <v>19</v>
      </c>
      <c r="M2697" t="s">
        <v>33</v>
      </c>
      <c r="N2697" s="7">
        <f t="shared" si="126"/>
        <v>78</v>
      </c>
      <c r="O2697">
        <f t="shared" si="127"/>
        <v>-33.898305084745758</v>
      </c>
      <c r="Q2697">
        <f t="shared" si="128"/>
        <v>0</v>
      </c>
    </row>
    <row r="2698" spans="1:17" x14ac:dyDescent="0.3">
      <c r="A2698">
        <v>7626</v>
      </c>
      <c r="B2698" t="s">
        <v>13</v>
      </c>
      <c r="C2698" t="s">
        <v>14</v>
      </c>
      <c r="D2698" t="s">
        <v>54</v>
      </c>
      <c r="E2698">
        <v>66</v>
      </c>
      <c r="F2698">
        <v>2</v>
      </c>
      <c r="G2698" s="5">
        <v>44169</v>
      </c>
      <c r="H2698" t="s">
        <v>1201</v>
      </c>
      <c r="I2698" t="s">
        <v>29</v>
      </c>
      <c r="J2698">
        <v>3</v>
      </c>
      <c r="K2698">
        <v>0.48</v>
      </c>
      <c r="L2698">
        <v>17</v>
      </c>
      <c r="M2698" t="s">
        <v>33</v>
      </c>
      <c r="N2698" s="7">
        <f t="shared" si="126"/>
        <v>132</v>
      </c>
      <c r="O2698">
        <f t="shared" si="127"/>
        <v>69.230769230769226</v>
      </c>
      <c r="Q2698">
        <f t="shared" si="128"/>
        <v>45.454545454545439</v>
      </c>
    </row>
    <row r="2699" spans="1:17" x14ac:dyDescent="0.3">
      <c r="A2699">
        <v>8249</v>
      </c>
      <c r="B2699" t="s">
        <v>381</v>
      </c>
      <c r="C2699" t="s">
        <v>382</v>
      </c>
      <c r="D2699" t="s">
        <v>27</v>
      </c>
      <c r="E2699">
        <v>42</v>
      </c>
      <c r="F2699">
        <v>2</v>
      </c>
      <c r="G2699" s="5">
        <v>44169</v>
      </c>
      <c r="H2699" t="s">
        <v>1139</v>
      </c>
      <c r="I2699" t="s">
        <v>17</v>
      </c>
      <c r="J2699">
        <v>3</v>
      </c>
      <c r="K2699">
        <v>0.48</v>
      </c>
      <c r="L2699">
        <v>11</v>
      </c>
      <c r="M2699" t="s">
        <v>33</v>
      </c>
      <c r="N2699" s="7">
        <f t="shared" si="126"/>
        <v>84</v>
      </c>
      <c r="O2699">
        <f t="shared" si="127"/>
        <v>-36.363636363636367</v>
      </c>
      <c r="Q2699">
        <f t="shared" si="128"/>
        <v>0</v>
      </c>
    </row>
    <row r="2700" spans="1:17" x14ac:dyDescent="0.3">
      <c r="A2700">
        <v>8346</v>
      </c>
      <c r="B2700" t="s">
        <v>186</v>
      </c>
      <c r="C2700" t="s">
        <v>187</v>
      </c>
      <c r="D2700" t="s">
        <v>54</v>
      </c>
      <c r="E2700">
        <v>65</v>
      </c>
      <c r="F2700">
        <v>1</v>
      </c>
      <c r="G2700" s="5">
        <v>44169</v>
      </c>
      <c r="H2700" t="s">
        <v>1087</v>
      </c>
      <c r="I2700" t="s">
        <v>29</v>
      </c>
      <c r="J2700">
        <v>7</v>
      </c>
      <c r="K2700">
        <v>0.33</v>
      </c>
      <c r="L2700">
        <v>6</v>
      </c>
      <c r="M2700" t="s">
        <v>33</v>
      </c>
      <c r="N2700" s="7">
        <f t="shared" si="126"/>
        <v>65</v>
      </c>
      <c r="O2700">
        <f t="shared" si="127"/>
        <v>-22.61904761904762</v>
      </c>
      <c r="Q2700">
        <f t="shared" si="128"/>
        <v>-31.249999999999993</v>
      </c>
    </row>
    <row r="2701" spans="1:17" x14ac:dyDescent="0.3">
      <c r="A2701">
        <v>8607</v>
      </c>
      <c r="B2701" t="s">
        <v>315</v>
      </c>
      <c r="C2701" t="s">
        <v>316</v>
      </c>
      <c r="D2701" t="s">
        <v>27</v>
      </c>
      <c r="E2701">
        <v>58</v>
      </c>
      <c r="F2701">
        <v>1</v>
      </c>
      <c r="G2701" s="5">
        <v>44169</v>
      </c>
      <c r="H2701" t="s">
        <v>656</v>
      </c>
      <c r="I2701" t="s">
        <v>23</v>
      </c>
      <c r="J2701">
        <v>5</v>
      </c>
      <c r="K2701">
        <v>0.18</v>
      </c>
      <c r="L2701">
        <v>12</v>
      </c>
      <c r="M2701" t="s">
        <v>33</v>
      </c>
      <c r="N2701" s="7">
        <f t="shared" si="126"/>
        <v>58</v>
      </c>
      <c r="O2701">
        <f t="shared" si="127"/>
        <v>-10.76923076923077</v>
      </c>
      <c r="Q2701">
        <f t="shared" si="128"/>
        <v>-45.45454545454546</v>
      </c>
    </row>
    <row r="2702" spans="1:17" x14ac:dyDescent="0.3">
      <c r="A2702">
        <v>2276</v>
      </c>
      <c r="B2702" t="s">
        <v>328</v>
      </c>
      <c r="C2702" t="s">
        <v>329</v>
      </c>
      <c r="D2702" t="s">
        <v>54</v>
      </c>
      <c r="E2702">
        <v>18</v>
      </c>
      <c r="F2702">
        <v>1</v>
      </c>
      <c r="G2702" s="5">
        <v>44170</v>
      </c>
      <c r="H2702" t="s">
        <v>633</v>
      </c>
      <c r="I2702" t="s">
        <v>17</v>
      </c>
      <c r="J2702">
        <v>9</v>
      </c>
      <c r="K2702">
        <v>0.48</v>
      </c>
      <c r="L2702">
        <v>14</v>
      </c>
      <c r="M2702" t="s">
        <v>18</v>
      </c>
      <c r="N2702" s="7">
        <f t="shared" si="126"/>
        <v>18</v>
      </c>
      <c r="O2702">
        <f t="shared" si="127"/>
        <v>-68.965517241379317</v>
      </c>
      <c r="Q2702">
        <f t="shared" si="128"/>
        <v>166.66666666666669</v>
      </c>
    </row>
    <row r="2703" spans="1:17" x14ac:dyDescent="0.3">
      <c r="A2703">
        <v>3021</v>
      </c>
      <c r="B2703" t="s">
        <v>137</v>
      </c>
      <c r="C2703" t="s">
        <v>138</v>
      </c>
      <c r="D2703" t="s">
        <v>27</v>
      </c>
      <c r="E2703">
        <v>32</v>
      </c>
      <c r="F2703">
        <v>2</v>
      </c>
      <c r="G2703" s="5">
        <v>44170</v>
      </c>
      <c r="H2703" t="s">
        <v>82</v>
      </c>
      <c r="I2703" t="s">
        <v>17</v>
      </c>
      <c r="J2703">
        <v>5</v>
      </c>
      <c r="K2703">
        <v>0.33</v>
      </c>
      <c r="L2703">
        <v>10</v>
      </c>
      <c r="M2703" t="s">
        <v>18</v>
      </c>
      <c r="N2703" s="7">
        <f t="shared" si="126"/>
        <v>64</v>
      </c>
      <c r="O2703">
        <f t="shared" si="127"/>
        <v>255.55555555555554</v>
      </c>
      <c r="Q2703">
        <f t="shared" si="128"/>
        <v>-31.249999999999993</v>
      </c>
    </row>
    <row r="2704" spans="1:17" x14ac:dyDescent="0.3">
      <c r="A2704">
        <v>3261</v>
      </c>
      <c r="B2704" t="s">
        <v>25</v>
      </c>
      <c r="C2704" t="s">
        <v>26</v>
      </c>
      <c r="D2704" t="s">
        <v>27</v>
      </c>
      <c r="E2704">
        <v>31</v>
      </c>
      <c r="F2704">
        <v>2</v>
      </c>
      <c r="G2704" s="5">
        <v>44170</v>
      </c>
      <c r="H2704" t="s">
        <v>652</v>
      </c>
      <c r="I2704" t="s">
        <v>17</v>
      </c>
      <c r="J2704">
        <v>9</v>
      </c>
      <c r="K2704">
        <v>0.33</v>
      </c>
      <c r="L2704">
        <v>14</v>
      </c>
      <c r="M2704" t="s">
        <v>18</v>
      </c>
      <c r="N2704" s="7">
        <f t="shared" si="126"/>
        <v>62</v>
      </c>
      <c r="O2704">
        <f t="shared" si="127"/>
        <v>-3.125</v>
      </c>
      <c r="Q2704">
        <f t="shared" si="128"/>
        <v>0</v>
      </c>
    </row>
    <row r="2705" spans="1:17" x14ac:dyDescent="0.3">
      <c r="A2705">
        <v>3985</v>
      </c>
      <c r="B2705" t="s">
        <v>446</v>
      </c>
      <c r="C2705" t="s">
        <v>447</v>
      </c>
      <c r="D2705" t="s">
        <v>27</v>
      </c>
      <c r="E2705">
        <v>73</v>
      </c>
      <c r="F2705">
        <v>2</v>
      </c>
      <c r="G2705" s="5">
        <v>44170</v>
      </c>
      <c r="H2705" t="s">
        <v>556</v>
      </c>
      <c r="I2705" t="s">
        <v>17</v>
      </c>
      <c r="J2705">
        <v>6</v>
      </c>
      <c r="K2705">
        <v>0.48</v>
      </c>
      <c r="L2705">
        <v>18</v>
      </c>
      <c r="M2705" t="s">
        <v>18</v>
      </c>
      <c r="N2705" s="7">
        <f t="shared" si="126"/>
        <v>146</v>
      </c>
      <c r="O2705">
        <f t="shared" si="127"/>
        <v>135.48387096774192</v>
      </c>
      <c r="Q2705">
        <f t="shared" si="128"/>
        <v>45.454545454545439</v>
      </c>
    </row>
    <row r="2706" spans="1:17" x14ac:dyDescent="0.3">
      <c r="A2706">
        <v>4650</v>
      </c>
      <c r="B2706" t="s">
        <v>143</v>
      </c>
      <c r="C2706" t="s">
        <v>144</v>
      </c>
      <c r="D2706" t="s">
        <v>54</v>
      </c>
      <c r="E2706">
        <v>35</v>
      </c>
      <c r="F2706">
        <v>2</v>
      </c>
      <c r="G2706" s="5">
        <v>44170</v>
      </c>
      <c r="H2706" t="s">
        <v>438</v>
      </c>
      <c r="I2706" t="s">
        <v>29</v>
      </c>
      <c r="J2706">
        <v>5</v>
      </c>
      <c r="K2706">
        <v>0.48</v>
      </c>
      <c r="L2706">
        <v>18</v>
      </c>
      <c r="M2706" t="s">
        <v>18</v>
      </c>
      <c r="N2706" s="7">
        <f t="shared" si="126"/>
        <v>70</v>
      </c>
      <c r="O2706">
        <f t="shared" si="127"/>
        <v>-52.054794520547944</v>
      </c>
      <c r="Q2706">
        <f t="shared" si="128"/>
        <v>0</v>
      </c>
    </row>
    <row r="2707" spans="1:17" x14ac:dyDescent="0.3">
      <c r="A2707">
        <v>5235</v>
      </c>
      <c r="B2707" t="s">
        <v>303</v>
      </c>
      <c r="C2707" t="s">
        <v>304</v>
      </c>
      <c r="D2707" t="s">
        <v>27</v>
      </c>
      <c r="E2707">
        <v>57</v>
      </c>
      <c r="F2707">
        <v>2</v>
      </c>
      <c r="G2707" s="5">
        <v>44170</v>
      </c>
      <c r="H2707" t="s">
        <v>481</v>
      </c>
      <c r="I2707" t="s">
        <v>29</v>
      </c>
      <c r="J2707">
        <v>4</v>
      </c>
      <c r="K2707">
        <v>0.56999999999999995</v>
      </c>
      <c r="L2707">
        <v>19</v>
      </c>
      <c r="M2707" t="s">
        <v>18</v>
      </c>
      <c r="N2707" s="7">
        <f t="shared" si="126"/>
        <v>114</v>
      </c>
      <c r="O2707">
        <f t="shared" si="127"/>
        <v>62.857142857142854</v>
      </c>
      <c r="Q2707">
        <f t="shared" si="128"/>
        <v>18.749999999999993</v>
      </c>
    </row>
    <row r="2708" spans="1:17" x14ac:dyDescent="0.3">
      <c r="A2708">
        <v>5678</v>
      </c>
      <c r="B2708" t="s">
        <v>165</v>
      </c>
      <c r="C2708" t="s">
        <v>166</v>
      </c>
      <c r="D2708" t="s">
        <v>54</v>
      </c>
      <c r="E2708">
        <v>23</v>
      </c>
      <c r="F2708">
        <v>2</v>
      </c>
      <c r="G2708" s="5">
        <v>44170</v>
      </c>
      <c r="H2708" t="s">
        <v>424</v>
      </c>
      <c r="I2708" t="s">
        <v>29</v>
      </c>
      <c r="J2708">
        <v>5</v>
      </c>
      <c r="K2708">
        <v>0.48</v>
      </c>
      <c r="L2708">
        <v>19</v>
      </c>
      <c r="M2708" t="s">
        <v>18</v>
      </c>
      <c r="N2708" s="7">
        <f t="shared" si="126"/>
        <v>46</v>
      </c>
      <c r="O2708">
        <f t="shared" si="127"/>
        <v>-59.649122807017541</v>
      </c>
      <c r="Q2708">
        <f t="shared" si="128"/>
        <v>-15.789473684210522</v>
      </c>
    </row>
    <row r="2709" spans="1:17" x14ac:dyDescent="0.3">
      <c r="A2709">
        <v>6506</v>
      </c>
      <c r="B2709" t="s">
        <v>261</v>
      </c>
      <c r="C2709" t="s">
        <v>262</v>
      </c>
      <c r="D2709" t="s">
        <v>54</v>
      </c>
      <c r="E2709">
        <v>39</v>
      </c>
      <c r="F2709">
        <v>3</v>
      </c>
      <c r="G2709" s="5">
        <v>44170</v>
      </c>
      <c r="H2709" t="s">
        <v>486</v>
      </c>
      <c r="I2709" t="s">
        <v>29</v>
      </c>
      <c r="J2709">
        <v>6</v>
      </c>
      <c r="K2709">
        <v>0.48</v>
      </c>
      <c r="L2709">
        <v>17</v>
      </c>
      <c r="M2709" t="s">
        <v>18</v>
      </c>
      <c r="N2709" s="7">
        <f t="shared" si="126"/>
        <v>117</v>
      </c>
      <c r="O2709">
        <f t="shared" si="127"/>
        <v>154.34782608695653</v>
      </c>
      <c r="Q2709">
        <f t="shared" si="128"/>
        <v>0</v>
      </c>
    </row>
    <row r="2710" spans="1:17" x14ac:dyDescent="0.3">
      <c r="A2710">
        <v>7106</v>
      </c>
      <c r="B2710" t="s">
        <v>130</v>
      </c>
      <c r="C2710" t="s">
        <v>131</v>
      </c>
      <c r="D2710" t="s">
        <v>54</v>
      </c>
      <c r="E2710">
        <v>20</v>
      </c>
      <c r="F2710">
        <v>2</v>
      </c>
      <c r="G2710" s="5">
        <v>44170</v>
      </c>
      <c r="H2710" t="s">
        <v>307</v>
      </c>
      <c r="I2710" t="s">
        <v>29</v>
      </c>
      <c r="J2710">
        <v>5</v>
      </c>
      <c r="K2710">
        <v>0.48</v>
      </c>
      <c r="L2710">
        <v>16</v>
      </c>
      <c r="M2710" t="s">
        <v>18</v>
      </c>
      <c r="N2710" s="7">
        <f t="shared" si="126"/>
        <v>40</v>
      </c>
      <c r="O2710">
        <f t="shared" si="127"/>
        <v>-65.811965811965806</v>
      </c>
      <c r="Q2710">
        <f t="shared" si="128"/>
        <v>0</v>
      </c>
    </row>
    <row r="2711" spans="1:17" x14ac:dyDescent="0.3">
      <c r="A2711">
        <v>7108</v>
      </c>
      <c r="B2711" t="s">
        <v>130</v>
      </c>
      <c r="C2711" t="s">
        <v>131</v>
      </c>
      <c r="D2711" t="s">
        <v>54</v>
      </c>
      <c r="E2711">
        <v>63</v>
      </c>
      <c r="F2711">
        <v>1</v>
      </c>
      <c r="G2711" s="5">
        <v>44170</v>
      </c>
      <c r="H2711" t="s">
        <v>609</v>
      </c>
      <c r="I2711" t="s">
        <v>29</v>
      </c>
      <c r="J2711">
        <v>5</v>
      </c>
      <c r="K2711">
        <v>0.48</v>
      </c>
      <c r="L2711">
        <v>19</v>
      </c>
      <c r="M2711" t="s">
        <v>18</v>
      </c>
      <c r="N2711" s="7">
        <f t="shared" si="126"/>
        <v>63</v>
      </c>
      <c r="O2711">
        <f t="shared" si="127"/>
        <v>57.499999999999993</v>
      </c>
      <c r="Q2711">
        <f t="shared" si="128"/>
        <v>0</v>
      </c>
    </row>
    <row r="2712" spans="1:17" x14ac:dyDescent="0.3">
      <c r="A2712">
        <v>7356</v>
      </c>
      <c r="B2712" t="s">
        <v>348</v>
      </c>
      <c r="C2712" t="s">
        <v>349</v>
      </c>
      <c r="D2712" t="s">
        <v>54</v>
      </c>
      <c r="E2712">
        <v>35</v>
      </c>
      <c r="F2712">
        <v>2</v>
      </c>
      <c r="G2712" s="5">
        <v>44170</v>
      </c>
      <c r="H2712" t="s">
        <v>344</v>
      </c>
      <c r="I2712" t="s">
        <v>29</v>
      </c>
      <c r="J2712">
        <v>7</v>
      </c>
      <c r="K2712">
        <v>0.33</v>
      </c>
      <c r="L2712">
        <v>17</v>
      </c>
      <c r="M2712" t="s">
        <v>18</v>
      </c>
      <c r="N2712" s="7">
        <f t="shared" si="126"/>
        <v>70</v>
      </c>
      <c r="O2712">
        <f t="shared" si="127"/>
        <v>11.111111111111111</v>
      </c>
      <c r="Q2712">
        <f t="shared" si="128"/>
        <v>-31.249999999999993</v>
      </c>
    </row>
    <row r="2713" spans="1:17" x14ac:dyDescent="0.3">
      <c r="A2713">
        <v>7929</v>
      </c>
      <c r="B2713" t="s">
        <v>254</v>
      </c>
      <c r="C2713" t="s">
        <v>255</v>
      </c>
      <c r="D2713" t="s">
        <v>27</v>
      </c>
      <c r="E2713">
        <v>22</v>
      </c>
      <c r="F2713">
        <v>2</v>
      </c>
      <c r="G2713" s="5">
        <v>44170</v>
      </c>
      <c r="H2713" t="s">
        <v>683</v>
      </c>
      <c r="I2713" t="s">
        <v>29</v>
      </c>
      <c r="J2713">
        <v>6</v>
      </c>
      <c r="K2713">
        <v>0.48</v>
      </c>
      <c r="L2713">
        <v>20</v>
      </c>
      <c r="M2713" t="s">
        <v>33</v>
      </c>
      <c r="N2713" s="7">
        <f t="shared" si="126"/>
        <v>44</v>
      </c>
      <c r="O2713">
        <f t="shared" si="127"/>
        <v>-37.142857142857146</v>
      </c>
      <c r="Q2713">
        <f t="shared" si="128"/>
        <v>45.454545454545439</v>
      </c>
    </row>
    <row r="2714" spans="1:17" x14ac:dyDescent="0.3">
      <c r="A2714">
        <v>8388</v>
      </c>
      <c r="B2714" t="s">
        <v>102</v>
      </c>
      <c r="C2714" t="s">
        <v>103</v>
      </c>
      <c r="D2714" t="s">
        <v>54</v>
      </c>
      <c r="E2714">
        <v>54</v>
      </c>
      <c r="F2714">
        <v>1</v>
      </c>
      <c r="G2714" s="5">
        <v>44170</v>
      </c>
      <c r="H2714" t="s">
        <v>22</v>
      </c>
      <c r="I2714" t="s">
        <v>29</v>
      </c>
      <c r="J2714">
        <v>5</v>
      </c>
      <c r="K2714">
        <v>0.33</v>
      </c>
      <c r="L2714">
        <v>10</v>
      </c>
      <c r="M2714" t="s">
        <v>33</v>
      </c>
      <c r="N2714" s="7">
        <f t="shared" si="126"/>
        <v>54</v>
      </c>
      <c r="O2714">
        <f t="shared" si="127"/>
        <v>22.727272727272727</v>
      </c>
      <c r="Q2714">
        <f t="shared" si="128"/>
        <v>-31.249999999999993</v>
      </c>
    </row>
    <row r="2715" spans="1:17" x14ac:dyDescent="0.3">
      <c r="A2715">
        <v>8475</v>
      </c>
      <c r="B2715" t="s">
        <v>96</v>
      </c>
      <c r="C2715" t="s">
        <v>97</v>
      </c>
      <c r="D2715" t="s">
        <v>27</v>
      </c>
      <c r="E2715">
        <v>63</v>
      </c>
      <c r="F2715">
        <v>1</v>
      </c>
      <c r="G2715" s="5">
        <v>44170</v>
      </c>
      <c r="H2715" t="s">
        <v>503</v>
      </c>
      <c r="I2715" t="s">
        <v>29</v>
      </c>
      <c r="J2715">
        <v>6</v>
      </c>
      <c r="K2715">
        <v>0.48</v>
      </c>
      <c r="L2715">
        <v>13</v>
      </c>
      <c r="M2715" t="s">
        <v>33</v>
      </c>
      <c r="N2715" s="7">
        <f t="shared" si="126"/>
        <v>63</v>
      </c>
      <c r="O2715">
        <f t="shared" si="127"/>
        <v>16.666666666666664</v>
      </c>
      <c r="Q2715">
        <f t="shared" si="128"/>
        <v>45.454545454545439</v>
      </c>
    </row>
    <row r="2716" spans="1:17" x14ac:dyDescent="0.3">
      <c r="A2716">
        <v>8576</v>
      </c>
      <c r="B2716" t="s">
        <v>158</v>
      </c>
      <c r="C2716" t="s">
        <v>159</v>
      </c>
      <c r="D2716" t="s">
        <v>54</v>
      </c>
      <c r="E2716">
        <v>37</v>
      </c>
      <c r="F2716">
        <v>3</v>
      </c>
      <c r="G2716" s="5">
        <v>44170</v>
      </c>
      <c r="H2716" t="s">
        <v>578</v>
      </c>
      <c r="I2716" t="s">
        <v>23</v>
      </c>
      <c r="J2716">
        <v>7</v>
      </c>
      <c r="K2716">
        <v>0.33</v>
      </c>
      <c r="L2716">
        <v>16</v>
      </c>
      <c r="M2716" t="s">
        <v>33</v>
      </c>
      <c r="N2716" s="7">
        <f t="shared" si="126"/>
        <v>111</v>
      </c>
      <c r="O2716">
        <f t="shared" si="127"/>
        <v>76.19047619047619</v>
      </c>
      <c r="Q2716">
        <f t="shared" si="128"/>
        <v>-31.249999999999993</v>
      </c>
    </row>
    <row r="2717" spans="1:17" x14ac:dyDescent="0.3">
      <c r="A2717">
        <v>8792</v>
      </c>
      <c r="B2717" t="s">
        <v>332</v>
      </c>
      <c r="C2717" t="s">
        <v>333</v>
      </c>
      <c r="D2717" t="s">
        <v>54</v>
      </c>
      <c r="E2717">
        <v>66</v>
      </c>
      <c r="F2717">
        <v>1</v>
      </c>
      <c r="G2717" s="5">
        <v>44170</v>
      </c>
      <c r="H2717" t="s">
        <v>662</v>
      </c>
      <c r="I2717" t="s">
        <v>23</v>
      </c>
      <c r="J2717">
        <v>7</v>
      </c>
      <c r="K2717">
        <v>0.33</v>
      </c>
      <c r="L2717">
        <v>15</v>
      </c>
      <c r="M2717" t="s">
        <v>33</v>
      </c>
      <c r="N2717" s="7">
        <f t="shared" si="126"/>
        <v>66</v>
      </c>
      <c r="O2717">
        <f t="shared" si="127"/>
        <v>-40.54054054054054</v>
      </c>
      <c r="Q2717">
        <f t="shared" si="128"/>
        <v>0</v>
      </c>
    </row>
    <row r="2718" spans="1:17" x14ac:dyDescent="0.3">
      <c r="A2718">
        <v>3723</v>
      </c>
      <c r="B2718" t="s">
        <v>236</v>
      </c>
      <c r="C2718" t="s">
        <v>237</v>
      </c>
      <c r="D2718" t="s">
        <v>27</v>
      </c>
      <c r="E2718">
        <v>31</v>
      </c>
      <c r="F2718">
        <v>3</v>
      </c>
      <c r="G2718" s="5">
        <v>44171</v>
      </c>
      <c r="H2718" t="s">
        <v>445</v>
      </c>
      <c r="I2718" t="s">
        <v>17</v>
      </c>
      <c r="J2718">
        <v>8</v>
      </c>
      <c r="K2718">
        <v>0.48</v>
      </c>
      <c r="L2718">
        <v>16</v>
      </c>
      <c r="M2718" t="s">
        <v>18</v>
      </c>
      <c r="N2718" s="7">
        <f t="shared" si="126"/>
        <v>93</v>
      </c>
      <c r="O2718">
        <f t="shared" si="127"/>
        <v>40.909090909090914</v>
      </c>
      <c r="Q2718">
        <f t="shared" si="128"/>
        <v>45.454545454545439</v>
      </c>
    </row>
    <row r="2719" spans="1:17" x14ac:dyDescent="0.3">
      <c r="A2719">
        <v>3754</v>
      </c>
      <c r="B2719" t="s">
        <v>183</v>
      </c>
      <c r="C2719" t="s">
        <v>184</v>
      </c>
      <c r="D2719" t="s">
        <v>54</v>
      </c>
      <c r="E2719">
        <v>19</v>
      </c>
      <c r="F2719">
        <v>2</v>
      </c>
      <c r="G2719" s="5">
        <v>44171</v>
      </c>
      <c r="H2719" t="s">
        <v>283</v>
      </c>
      <c r="I2719" t="s">
        <v>17</v>
      </c>
      <c r="J2719">
        <v>9</v>
      </c>
      <c r="K2719">
        <v>0.33</v>
      </c>
      <c r="L2719">
        <v>15</v>
      </c>
      <c r="M2719" t="s">
        <v>18</v>
      </c>
      <c r="N2719" s="7">
        <f t="shared" si="126"/>
        <v>38</v>
      </c>
      <c r="O2719">
        <f t="shared" si="127"/>
        <v>-59.13978494623656</v>
      </c>
      <c r="Q2719">
        <f t="shared" si="128"/>
        <v>-31.249999999999993</v>
      </c>
    </row>
    <row r="2720" spans="1:17" x14ac:dyDescent="0.3">
      <c r="A2720">
        <v>5275</v>
      </c>
      <c r="B2720" t="s">
        <v>79</v>
      </c>
      <c r="C2720" t="s">
        <v>80</v>
      </c>
      <c r="D2720" t="s">
        <v>27</v>
      </c>
      <c r="E2720">
        <v>53</v>
      </c>
      <c r="F2720">
        <v>3</v>
      </c>
      <c r="G2720" s="5">
        <v>44171</v>
      </c>
      <c r="H2720" t="s">
        <v>1000</v>
      </c>
      <c r="I2720" t="s">
        <v>29</v>
      </c>
      <c r="J2720">
        <v>5</v>
      </c>
      <c r="K2720">
        <v>0.48</v>
      </c>
      <c r="L2720">
        <v>17</v>
      </c>
      <c r="M2720" t="s">
        <v>18</v>
      </c>
      <c r="N2720" s="7">
        <f t="shared" si="126"/>
        <v>159</v>
      </c>
      <c r="O2720">
        <f t="shared" si="127"/>
        <v>318.42105263157896</v>
      </c>
      <c r="Q2720">
        <f t="shared" si="128"/>
        <v>45.454545454545439</v>
      </c>
    </row>
    <row r="2721" spans="1:17" x14ac:dyDescent="0.3">
      <c r="A2721">
        <v>5280</v>
      </c>
      <c r="B2721" t="s">
        <v>326</v>
      </c>
      <c r="C2721" t="s">
        <v>327</v>
      </c>
      <c r="D2721" t="s">
        <v>54</v>
      </c>
      <c r="E2721">
        <v>47</v>
      </c>
      <c r="F2721">
        <v>1</v>
      </c>
      <c r="G2721" s="5">
        <v>44171</v>
      </c>
      <c r="H2721" t="s">
        <v>580</v>
      </c>
      <c r="I2721" t="s">
        <v>29</v>
      </c>
      <c r="J2721">
        <v>4</v>
      </c>
      <c r="K2721">
        <v>0.48</v>
      </c>
      <c r="L2721">
        <v>19</v>
      </c>
      <c r="M2721" t="s">
        <v>18</v>
      </c>
      <c r="N2721" s="7">
        <f t="shared" si="126"/>
        <v>47</v>
      </c>
      <c r="O2721">
        <f t="shared" si="127"/>
        <v>-70.440251572327043</v>
      </c>
      <c r="Q2721">
        <f t="shared" si="128"/>
        <v>0</v>
      </c>
    </row>
    <row r="2722" spans="1:17" x14ac:dyDescent="0.3">
      <c r="A2722">
        <v>5368</v>
      </c>
      <c r="B2722" t="s">
        <v>284</v>
      </c>
      <c r="C2722" t="s">
        <v>285</v>
      </c>
      <c r="D2722" t="s">
        <v>54</v>
      </c>
      <c r="E2722">
        <v>60</v>
      </c>
      <c r="F2722">
        <v>2</v>
      </c>
      <c r="G2722" s="5">
        <v>44171</v>
      </c>
      <c r="H2722" t="s">
        <v>466</v>
      </c>
      <c r="I2722" t="s">
        <v>29</v>
      </c>
      <c r="J2722">
        <v>6</v>
      </c>
      <c r="K2722">
        <v>0.48</v>
      </c>
      <c r="L2722">
        <v>16</v>
      </c>
      <c r="M2722" t="s">
        <v>18</v>
      </c>
      <c r="N2722" s="7">
        <f t="shared" si="126"/>
        <v>120</v>
      </c>
      <c r="O2722">
        <f t="shared" si="127"/>
        <v>155.31914893617019</v>
      </c>
      <c r="Q2722">
        <f t="shared" si="128"/>
        <v>0</v>
      </c>
    </row>
    <row r="2723" spans="1:17" x14ac:dyDescent="0.3">
      <c r="A2723">
        <v>5597</v>
      </c>
      <c r="B2723" t="s">
        <v>346</v>
      </c>
      <c r="C2723" t="s">
        <v>347</v>
      </c>
      <c r="D2723" t="s">
        <v>27</v>
      </c>
      <c r="E2723">
        <v>39</v>
      </c>
      <c r="F2723">
        <v>3</v>
      </c>
      <c r="G2723" s="5">
        <v>44171</v>
      </c>
      <c r="H2723" t="s">
        <v>334</v>
      </c>
      <c r="I2723" t="s">
        <v>29</v>
      </c>
      <c r="J2723">
        <v>3</v>
      </c>
      <c r="K2723">
        <v>0.33</v>
      </c>
      <c r="L2723">
        <v>19</v>
      </c>
      <c r="M2723" t="s">
        <v>18</v>
      </c>
      <c r="N2723" s="7">
        <f t="shared" si="126"/>
        <v>117</v>
      </c>
      <c r="O2723">
        <f t="shared" si="127"/>
        <v>-2.5</v>
      </c>
      <c r="Q2723">
        <f t="shared" si="128"/>
        <v>-31.249999999999993</v>
      </c>
    </row>
    <row r="2724" spans="1:17" x14ac:dyDescent="0.3">
      <c r="A2724">
        <v>6781</v>
      </c>
      <c r="B2724" t="s">
        <v>252</v>
      </c>
      <c r="C2724" t="s">
        <v>187</v>
      </c>
      <c r="D2724" t="s">
        <v>27</v>
      </c>
      <c r="E2724">
        <v>30</v>
      </c>
      <c r="F2724">
        <v>1</v>
      </c>
      <c r="G2724" s="5">
        <v>44171</v>
      </c>
      <c r="H2724" t="s">
        <v>645</v>
      </c>
      <c r="I2724" t="s">
        <v>29</v>
      </c>
      <c r="J2724">
        <v>5</v>
      </c>
      <c r="K2724">
        <v>0.33</v>
      </c>
      <c r="L2724">
        <v>17</v>
      </c>
      <c r="M2724" t="s">
        <v>18</v>
      </c>
      <c r="N2724" s="7">
        <f t="shared" si="126"/>
        <v>30</v>
      </c>
      <c r="O2724">
        <f t="shared" si="127"/>
        <v>-74.358974358974365</v>
      </c>
      <c r="Q2724">
        <f t="shared" si="128"/>
        <v>0</v>
      </c>
    </row>
    <row r="2725" spans="1:17" x14ac:dyDescent="0.3">
      <c r="A2725">
        <v>7024</v>
      </c>
      <c r="B2725" t="s">
        <v>320</v>
      </c>
      <c r="C2725" t="s">
        <v>321</v>
      </c>
      <c r="D2725" t="s">
        <v>54</v>
      </c>
      <c r="E2725">
        <v>40</v>
      </c>
      <c r="F2725">
        <v>2</v>
      </c>
      <c r="G2725" s="5">
        <v>44171</v>
      </c>
      <c r="H2725" t="s">
        <v>1027</v>
      </c>
      <c r="I2725" t="s">
        <v>29</v>
      </c>
      <c r="J2725">
        <v>4</v>
      </c>
      <c r="K2725">
        <v>0.33</v>
      </c>
      <c r="L2725">
        <v>19</v>
      </c>
      <c r="M2725" t="s">
        <v>18</v>
      </c>
      <c r="N2725" s="7">
        <f t="shared" si="126"/>
        <v>80</v>
      </c>
      <c r="O2725">
        <f t="shared" si="127"/>
        <v>166.66666666666669</v>
      </c>
      <c r="Q2725">
        <f t="shared" si="128"/>
        <v>0</v>
      </c>
    </row>
    <row r="2726" spans="1:17" x14ac:dyDescent="0.3">
      <c r="A2726">
        <v>7529</v>
      </c>
      <c r="B2726" t="s">
        <v>254</v>
      </c>
      <c r="C2726" t="s">
        <v>255</v>
      </c>
      <c r="D2726" t="s">
        <v>27</v>
      </c>
      <c r="E2726">
        <v>84</v>
      </c>
      <c r="F2726">
        <v>2</v>
      </c>
      <c r="G2726" s="5">
        <v>44171</v>
      </c>
      <c r="H2726" t="s">
        <v>684</v>
      </c>
      <c r="I2726" t="s">
        <v>29</v>
      </c>
      <c r="J2726">
        <v>3</v>
      </c>
      <c r="K2726">
        <v>0.48</v>
      </c>
      <c r="L2726">
        <v>16</v>
      </c>
      <c r="M2726" t="s">
        <v>33</v>
      </c>
      <c r="N2726" s="7">
        <f t="shared" si="126"/>
        <v>168</v>
      </c>
      <c r="O2726">
        <f t="shared" si="127"/>
        <v>110.00000000000001</v>
      </c>
      <c r="Q2726">
        <f t="shared" si="128"/>
        <v>45.454545454545439</v>
      </c>
    </row>
    <row r="2727" spans="1:17" x14ac:dyDescent="0.3">
      <c r="A2727">
        <v>7658</v>
      </c>
      <c r="B2727" t="s">
        <v>50</v>
      </c>
      <c r="C2727" t="s">
        <v>51</v>
      </c>
      <c r="D2727" t="s">
        <v>54</v>
      </c>
      <c r="E2727">
        <v>61</v>
      </c>
      <c r="F2727">
        <v>2</v>
      </c>
      <c r="G2727" s="5">
        <v>44171</v>
      </c>
      <c r="H2727" t="s">
        <v>89</v>
      </c>
      <c r="I2727" t="s">
        <v>29</v>
      </c>
      <c r="J2727">
        <v>4</v>
      </c>
      <c r="K2727">
        <v>0.33</v>
      </c>
      <c r="L2727">
        <v>17</v>
      </c>
      <c r="M2727" t="s">
        <v>33</v>
      </c>
      <c r="N2727" s="7">
        <f t="shared" si="126"/>
        <v>122</v>
      </c>
      <c r="O2727">
        <f t="shared" si="127"/>
        <v>-27.380952380952383</v>
      </c>
      <c r="Q2727">
        <f t="shared" si="128"/>
        <v>-31.249999999999993</v>
      </c>
    </row>
    <row r="2728" spans="1:17" x14ac:dyDescent="0.3">
      <c r="A2728">
        <v>8271</v>
      </c>
      <c r="B2728" t="s">
        <v>50</v>
      </c>
      <c r="C2728" t="s">
        <v>51</v>
      </c>
      <c r="D2728" t="s">
        <v>27</v>
      </c>
      <c r="E2728">
        <v>36</v>
      </c>
      <c r="F2728">
        <v>2</v>
      </c>
      <c r="G2728" s="5">
        <v>44171</v>
      </c>
      <c r="H2728" t="s">
        <v>890</v>
      </c>
      <c r="I2728" t="s">
        <v>29</v>
      </c>
      <c r="J2728">
        <v>5</v>
      </c>
      <c r="K2728">
        <v>0.33</v>
      </c>
      <c r="L2728">
        <v>6</v>
      </c>
      <c r="M2728" t="s">
        <v>33</v>
      </c>
      <c r="N2728" s="7">
        <f t="shared" si="126"/>
        <v>72</v>
      </c>
      <c r="O2728">
        <f t="shared" si="127"/>
        <v>-40.983606557377051</v>
      </c>
      <c r="Q2728">
        <f t="shared" si="128"/>
        <v>0</v>
      </c>
    </row>
    <row r="2729" spans="1:17" x14ac:dyDescent="0.3">
      <c r="A2729">
        <v>8368</v>
      </c>
      <c r="B2729" t="s">
        <v>412</v>
      </c>
      <c r="C2729" t="s">
        <v>413</v>
      </c>
      <c r="D2729" t="s">
        <v>54</v>
      </c>
      <c r="E2729">
        <v>45</v>
      </c>
      <c r="F2729">
        <v>3</v>
      </c>
      <c r="G2729" s="5">
        <v>44171</v>
      </c>
      <c r="H2729" t="s">
        <v>849</v>
      </c>
      <c r="I2729" t="s">
        <v>29</v>
      </c>
      <c r="J2729">
        <v>5</v>
      </c>
      <c r="K2729">
        <v>0.48</v>
      </c>
      <c r="L2729">
        <v>6</v>
      </c>
      <c r="M2729" t="s">
        <v>33</v>
      </c>
      <c r="N2729" s="7">
        <f t="shared" si="126"/>
        <v>135</v>
      </c>
      <c r="O2729">
        <f t="shared" si="127"/>
        <v>87.5</v>
      </c>
      <c r="Q2729">
        <f t="shared" si="128"/>
        <v>45.454545454545439</v>
      </c>
    </row>
    <row r="2730" spans="1:17" x14ac:dyDescent="0.3">
      <c r="A2730">
        <v>8586</v>
      </c>
      <c r="B2730" t="s">
        <v>69</v>
      </c>
      <c r="C2730" t="s">
        <v>70</v>
      </c>
      <c r="D2730" t="s">
        <v>54</v>
      </c>
      <c r="E2730">
        <v>85</v>
      </c>
      <c r="F2730">
        <v>3</v>
      </c>
      <c r="G2730" s="5">
        <v>44171</v>
      </c>
      <c r="H2730" t="s">
        <v>1196</v>
      </c>
      <c r="I2730" t="s">
        <v>23</v>
      </c>
      <c r="J2730">
        <v>4</v>
      </c>
      <c r="K2730">
        <v>0.48</v>
      </c>
      <c r="L2730">
        <v>9</v>
      </c>
      <c r="M2730" t="s">
        <v>33</v>
      </c>
      <c r="N2730" s="7">
        <f t="shared" si="126"/>
        <v>255</v>
      </c>
      <c r="O2730">
        <f t="shared" si="127"/>
        <v>88.888888888888886</v>
      </c>
      <c r="Q2730">
        <f t="shared" si="128"/>
        <v>0</v>
      </c>
    </row>
    <row r="2731" spans="1:17" x14ac:dyDescent="0.3">
      <c r="A2731">
        <v>8616</v>
      </c>
      <c r="B2731" t="s">
        <v>254</v>
      </c>
      <c r="C2731" t="s">
        <v>255</v>
      </c>
      <c r="D2731" t="s">
        <v>54</v>
      </c>
      <c r="E2731">
        <v>48</v>
      </c>
      <c r="F2731">
        <v>3</v>
      </c>
      <c r="G2731" s="5">
        <v>44171</v>
      </c>
      <c r="H2731" t="s">
        <v>944</v>
      </c>
      <c r="I2731" t="s">
        <v>23</v>
      </c>
      <c r="J2731">
        <v>3</v>
      </c>
      <c r="K2731">
        <v>0.48</v>
      </c>
      <c r="L2731">
        <v>7</v>
      </c>
      <c r="M2731" t="s">
        <v>33</v>
      </c>
      <c r="N2731" s="7">
        <f t="shared" si="126"/>
        <v>144</v>
      </c>
      <c r="O2731">
        <f t="shared" si="127"/>
        <v>-43.529411764705884</v>
      </c>
      <c r="Q2731">
        <f t="shared" si="128"/>
        <v>0</v>
      </c>
    </row>
    <row r="2732" spans="1:17" x14ac:dyDescent="0.3">
      <c r="A2732">
        <v>8735</v>
      </c>
      <c r="B2732" t="s">
        <v>332</v>
      </c>
      <c r="C2732" t="s">
        <v>333</v>
      </c>
      <c r="D2732" t="s">
        <v>27</v>
      </c>
      <c r="E2732">
        <v>26</v>
      </c>
      <c r="F2732">
        <v>2</v>
      </c>
      <c r="G2732" s="5">
        <v>44171</v>
      </c>
      <c r="H2732" t="s">
        <v>608</v>
      </c>
      <c r="I2732" t="s">
        <v>23</v>
      </c>
      <c r="J2732">
        <v>7</v>
      </c>
      <c r="K2732">
        <v>0.33</v>
      </c>
      <c r="L2732">
        <v>14</v>
      </c>
      <c r="M2732" t="s">
        <v>33</v>
      </c>
      <c r="N2732" s="7">
        <f t="shared" si="126"/>
        <v>52</v>
      </c>
      <c r="O2732">
        <f t="shared" si="127"/>
        <v>-63.888888888888886</v>
      </c>
      <c r="Q2732">
        <f t="shared" si="128"/>
        <v>-31.249999999999993</v>
      </c>
    </row>
    <row r="2733" spans="1:17" x14ac:dyDescent="0.3">
      <c r="A2733">
        <v>9136</v>
      </c>
      <c r="B2733" t="s">
        <v>254</v>
      </c>
      <c r="C2733" t="s">
        <v>255</v>
      </c>
      <c r="D2733" t="s">
        <v>54</v>
      </c>
      <c r="E2733">
        <v>73</v>
      </c>
      <c r="F2733">
        <v>2</v>
      </c>
      <c r="G2733" s="5">
        <v>44171</v>
      </c>
      <c r="H2733" t="s">
        <v>662</v>
      </c>
      <c r="I2733" t="s">
        <v>23</v>
      </c>
      <c r="J2733">
        <v>4</v>
      </c>
      <c r="K2733">
        <v>0.48</v>
      </c>
      <c r="L2733">
        <v>15</v>
      </c>
      <c r="M2733" t="s">
        <v>33</v>
      </c>
      <c r="N2733" s="7">
        <f t="shared" si="126"/>
        <v>146</v>
      </c>
      <c r="O2733">
        <f t="shared" si="127"/>
        <v>180.76923076923077</v>
      </c>
      <c r="Q2733">
        <f t="shared" si="128"/>
        <v>45.454545454545439</v>
      </c>
    </row>
    <row r="2734" spans="1:17" x14ac:dyDescent="0.3">
      <c r="A2734">
        <v>1263</v>
      </c>
      <c r="B2734" t="s">
        <v>284</v>
      </c>
      <c r="C2734" t="s">
        <v>285</v>
      </c>
      <c r="D2734" t="s">
        <v>27</v>
      </c>
      <c r="E2734">
        <v>22</v>
      </c>
      <c r="F2734">
        <v>2</v>
      </c>
      <c r="G2734" s="5">
        <v>44172</v>
      </c>
      <c r="H2734" t="s">
        <v>632</v>
      </c>
      <c r="I2734" t="s">
        <v>17</v>
      </c>
      <c r="J2734">
        <v>9</v>
      </c>
      <c r="K2734">
        <v>0.48</v>
      </c>
      <c r="L2734">
        <v>17</v>
      </c>
      <c r="M2734" t="s">
        <v>24</v>
      </c>
      <c r="N2734" s="7">
        <f t="shared" si="126"/>
        <v>44</v>
      </c>
      <c r="O2734">
        <f t="shared" si="127"/>
        <v>-69.863013698630141</v>
      </c>
      <c r="Q2734">
        <f t="shared" si="128"/>
        <v>0</v>
      </c>
    </row>
    <row r="2735" spans="1:17" x14ac:dyDescent="0.3">
      <c r="A2735">
        <v>1276</v>
      </c>
      <c r="B2735" t="s">
        <v>520</v>
      </c>
      <c r="C2735" t="s">
        <v>521</v>
      </c>
      <c r="D2735" t="s">
        <v>54</v>
      </c>
      <c r="E2735">
        <v>28</v>
      </c>
      <c r="F2735">
        <v>3</v>
      </c>
      <c r="G2735" s="5">
        <v>44172</v>
      </c>
      <c r="H2735" t="s">
        <v>562</v>
      </c>
      <c r="I2735" t="s">
        <v>17</v>
      </c>
      <c r="J2735">
        <v>5</v>
      </c>
      <c r="K2735">
        <v>0.48</v>
      </c>
      <c r="L2735">
        <v>18</v>
      </c>
      <c r="M2735" t="s">
        <v>24</v>
      </c>
      <c r="N2735" s="7">
        <f t="shared" si="126"/>
        <v>84</v>
      </c>
      <c r="O2735">
        <f t="shared" si="127"/>
        <v>90.909090909090907</v>
      </c>
      <c r="Q2735">
        <f t="shared" si="128"/>
        <v>0</v>
      </c>
    </row>
    <row r="2736" spans="1:17" x14ac:dyDescent="0.3">
      <c r="A2736">
        <v>2651</v>
      </c>
      <c r="B2736" t="s">
        <v>453</v>
      </c>
      <c r="C2736" t="s">
        <v>454</v>
      </c>
      <c r="D2736" t="s">
        <v>27</v>
      </c>
      <c r="E2736">
        <v>33</v>
      </c>
      <c r="F2736">
        <v>1</v>
      </c>
      <c r="G2736" s="5">
        <v>44172</v>
      </c>
      <c r="H2736" t="s">
        <v>546</v>
      </c>
      <c r="I2736" t="s">
        <v>17</v>
      </c>
      <c r="J2736">
        <v>5</v>
      </c>
      <c r="K2736">
        <v>0.48</v>
      </c>
      <c r="L2736">
        <v>14</v>
      </c>
      <c r="M2736" t="s">
        <v>18</v>
      </c>
      <c r="N2736" s="7">
        <f t="shared" si="126"/>
        <v>33</v>
      </c>
      <c r="O2736">
        <f t="shared" si="127"/>
        <v>-60.714285714285708</v>
      </c>
      <c r="Q2736">
        <f t="shared" si="128"/>
        <v>0</v>
      </c>
    </row>
    <row r="2737" spans="1:17" x14ac:dyDescent="0.3">
      <c r="A2737">
        <v>2847</v>
      </c>
      <c r="B2737" t="s">
        <v>143</v>
      </c>
      <c r="C2737" t="s">
        <v>144</v>
      </c>
      <c r="D2737" t="s">
        <v>27</v>
      </c>
      <c r="E2737">
        <v>69</v>
      </c>
      <c r="F2737">
        <v>3</v>
      </c>
      <c r="G2737" s="5">
        <v>44172</v>
      </c>
      <c r="H2737" t="s">
        <v>522</v>
      </c>
      <c r="I2737" t="s">
        <v>17</v>
      </c>
      <c r="J2737">
        <v>9</v>
      </c>
      <c r="K2737">
        <v>0.48</v>
      </c>
      <c r="L2737">
        <v>13</v>
      </c>
      <c r="M2737" t="s">
        <v>18</v>
      </c>
      <c r="N2737" s="7">
        <f t="shared" si="126"/>
        <v>207</v>
      </c>
      <c r="O2737">
        <f t="shared" si="127"/>
        <v>527.27272727272725</v>
      </c>
      <c r="Q2737">
        <f t="shared" si="128"/>
        <v>0</v>
      </c>
    </row>
    <row r="2738" spans="1:17" x14ac:dyDescent="0.3">
      <c r="A2738">
        <v>3038</v>
      </c>
      <c r="B2738" t="s">
        <v>552</v>
      </c>
      <c r="C2738" t="s">
        <v>553</v>
      </c>
      <c r="D2738" t="s">
        <v>54</v>
      </c>
      <c r="E2738">
        <v>41</v>
      </c>
      <c r="F2738">
        <v>3</v>
      </c>
      <c r="G2738" s="5">
        <v>44172</v>
      </c>
      <c r="H2738" t="s">
        <v>1109</v>
      </c>
      <c r="I2738" t="s">
        <v>17</v>
      </c>
      <c r="J2738">
        <v>9</v>
      </c>
      <c r="K2738">
        <v>0.33</v>
      </c>
      <c r="L2738">
        <v>8</v>
      </c>
      <c r="M2738" t="s">
        <v>18</v>
      </c>
      <c r="N2738" s="7">
        <f t="shared" si="126"/>
        <v>123</v>
      </c>
      <c r="O2738">
        <f t="shared" si="127"/>
        <v>-40.579710144927539</v>
      </c>
      <c r="Q2738">
        <f t="shared" si="128"/>
        <v>-31.249999999999993</v>
      </c>
    </row>
    <row r="2739" spans="1:17" x14ac:dyDescent="0.3">
      <c r="A2739">
        <v>4508</v>
      </c>
      <c r="B2739" t="s">
        <v>75</v>
      </c>
      <c r="C2739" t="s">
        <v>76</v>
      </c>
      <c r="D2739" t="s">
        <v>54</v>
      </c>
      <c r="E2739">
        <v>85</v>
      </c>
      <c r="F2739">
        <v>3</v>
      </c>
      <c r="G2739" s="5">
        <v>44172</v>
      </c>
      <c r="H2739" t="s">
        <v>1021</v>
      </c>
      <c r="I2739" t="s">
        <v>17</v>
      </c>
      <c r="J2739">
        <v>4</v>
      </c>
      <c r="K2739">
        <v>0.21</v>
      </c>
      <c r="L2739">
        <v>19</v>
      </c>
      <c r="M2739" t="s">
        <v>18</v>
      </c>
      <c r="N2739" s="7">
        <f t="shared" si="126"/>
        <v>255</v>
      </c>
      <c r="O2739">
        <f t="shared" si="127"/>
        <v>107.31707317073172</v>
      </c>
      <c r="Q2739">
        <f t="shared" si="128"/>
        <v>-36.363636363636367</v>
      </c>
    </row>
    <row r="2740" spans="1:17" x14ac:dyDescent="0.3">
      <c r="A2740">
        <v>5511</v>
      </c>
      <c r="B2740" t="s">
        <v>239</v>
      </c>
      <c r="C2740" t="s">
        <v>240</v>
      </c>
      <c r="D2740" t="s">
        <v>27</v>
      </c>
      <c r="E2740">
        <v>29</v>
      </c>
      <c r="F2740">
        <v>1</v>
      </c>
      <c r="G2740" s="5">
        <v>44172</v>
      </c>
      <c r="H2740" t="s">
        <v>650</v>
      </c>
      <c r="I2740" t="s">
        <v>29</v>
      </c>
      <c r="J2740">
        <v>6</v>
      </c>
      <c r="K2740">
        <v>0.48</v>
      </c>
      <c r="L2740">
        <v>18</v>
      </c>
      <c r="M2740" t="s">
        <v>18</v>
      </c>
      <c r="N2740" s="7">
        <f t="shared" si="126"/>
        <v>29</v>
      </c>
      <c r="O2740">
        <f t="shared" si="127"/>
        <v>-88.627450980392155</v>
      </c>
      <c r="Q2740">
        <f t="shared" si="128"/>
        <v>128.57142857142858</v>
      </c>
    </row>
    <row r="2741" spans="1:17" x14ac:dyDescent="0.3">
      <c r="A2741">
        <v>5726</v>
      </c>
      <c r="B2741" t="s">
        <v>47</v>
      </c>
      <c r="C2741" t="s">
        <v>48</v>
      </c>
      <c r="D2741" t="s">
        <v>54</v>
      </c>
      <c r="E2741">
        <v>58</v>
      </c>
      <c r="F2741">
        <v>3</v>
      </c>
      <c r="G2741" s="5">
        <v>44172</v>
      </c>
      <c r="H2741" t="s">
        <v>275</v>
      </c>
      <c r="I2741" t="s">
        <v>29</v>
      </c>
      <c r="J2741">
        <v>7</v>
      </c>
      <c r="K2741">
        <v>0.33</v>
      </c>
      <c r="L2741">
        <v>17</v>
      </c>
      <c r="M2741" t="s">
        <v>18</v>
      </c>
      <c r="N2741" s="7">
        <f t="shared" si="126"/>
        <v>174</v>
      </c>
      <c r="O2741">
        <f t="shared" si="127"/>
        <v>500</v>
      </c>
      <c r="Q2741">
        <f t="shared" si="128"/>
        <v>-31.249999999999993</v>
      </c>
    </row>
    <row r="2742" spans="1:17" x14ac:dyDescent="0.3">
      <c r="A2742">
        <v>6343</v>
      </c>
      <c r="B2742" t="s">
        <v>183</v>
      </c>
      <c r="C2742" t="s">
        <v>184</v>
      </c>
      <c r="D2742" t="s">
        <v>21</v>
      </c>
      <c r="E2742">
        <v>58</v>
      </c>
      <c r="F2742">
        <v>1</v>
      </c>
      <c r="G2742" s="5">
        <v>44172</v>
      </c>
      <c r="H2742" t="s">
        <v>594</v>
      </c>
      <c r="I2742" t="s">
        <v>29</v>
      </c>
      <c r="J2742">
        <v>6</v>
      </c>
      <c r="K2742">
        <v>0.33</v>
      </c>
      <c r="L2742">
        <v>19</v>
      </c>
      <c r="M2742" t="s">
        <v>18</v>
      </c>
      <c r="N2742" s="7">
        <f t="shared" si="126"/>
        <v>58</v>
      </c>
      <c r="O2742">
        <f t="shared" si="127"/>
        <v>-66.666666666666657</v>
      </c>
      <c r="Q2742">
        <f t="shared" si="128"/>
        <v>0</v>
      </c>
    </row>
    <row r="2743" spans="1:17" x14ac:dyDescent="0.3">
      <c r="A2743">
        <v>6459</v>
      </c>
      <c r="B2743" t="s">
        <v>252</v>
      </c>
      <c r="C2743" t="s">
        <v>187</v>
      </c>
      <c r="D2743" t="s">
        <v>27</v>
      </c>
      <c r="E2743">
        <v>44</v>
      </c>
      <c r="F2743">
        <v>2</v>
      </c>
      <c r="G2743" s="5">
        <v>44172</v>
      </c>
      <c r="H2743" t="s">
        <v>142</v>
      </c>
      <c r="I2743" t="s">
        <v>29</v>
      </c>
      <c r="J2743">
        <v>6</v>
      </c>
      <c r="K2743">
        <v>0.33</v>
      </c>
      <c r="L2743">
        <v>20</v>
      </c>
      <c r="M2743" t="s">
        <v>18</v>
      </c>
      <c r="N2743" s="7">
        <f t="shared" si="126"/>
        <v>88</v>
      </c>
      <c r="O2743">
        <f t="shared" si="127"/>
        <v>51.724137931034484</v>
      </c>
      <c r="Q2743">
        <f t="shared" si="128"/>
        <v>0</v>
      </c>
    </row>
    <row r="2744" spans="1:17" x14ac:dyDescent="0.3">
      <c r="A2744">
        <v>6512</v>
      </c>
      <c r="B2744" t="s">
        <v>348</v>
      </c>
      <c r="C2744" t="s">
        <v>349</v>
      </c>
      <c r="D2744" t="s">
        <v>54</v>
      </c>
      <c r="E2744">
        <v>81</v>
      </c>
      <c r="F2744">
        <v>3</v>
      </c>
      <c r="G2744" s="5">
        <v>44172</v>
      </c>
      <c r="H2744" t="s">
        <v>335</v>
      </c>
      <c r="I2744" t="s">
        <v>29</v>
      </c>
      <c r="J2744">
        <v>4</v>
      </c>
      <c r="K2744">
        <v>0.33</v>
      </c>
      <c r="L2744">
        <v>15</v>
      </c>
      <c r="M2744" t="s">
        <v>18</v>
      </c>
      <c r="N2744" s="7">
        <f t="shared" si="126"/>
        <v>243</v>
      </c>
      <c r="O2744">
        <f t="shared" si="127"/>
        <v>176.13636363636365</v>
      </c>
      <c r="Q2744">
        <f t="shared" si="128"/>
        <v>0</v>
      </c>
    </row>
    <row r="2745" spans="1:17" x14ac:dyDescent="0.3">
      <c r="A2745">
        <v>6523</v>
      </c>
      <c r="B2745" t="s">
        <v>381</v>
      </c>
      <c r="C2745" t="s">
        <v>382</v>
      </c>
      <c r="D2745" t="s">
        <v>27</v>
      </c>
      <c r="E2745">
        <v>16</v>
      </c>
      <c r="F2745">
        <v>2</v>
      </c>
      <c r="G2745" s="5">
        <v>44172</v>
      </c>
      <c r="H2745" t="s">
        <v>202</v>
      </c>
      <c r="I2745" t="s">
        <v>17</v>
      </c>
      <c r="J2745">
        <v>7</v>
      </c>
      <c r="K2745">
        <v>0.48</v>
      </c>
      <c r="L2745">
        <v>18</v>
      </c>
      <c r="M2745" t="s">
        <v>18</v>
      </c>
      <c r="N2745" s="7">
        <f t="shared" si="126"/>
        <v>32</v>
      </c>
      <c r="O2745">
        <f t="shared" si="127"/>
        <v>-86.831275720164612</v>
      </c>
      <c r="Q2745">
        <f t="shared" si="128"/>
        <v>45.454545454545439</v>
      </c>
    </row>
    <row r="2746" spans="1:17" x14ac:dyDescent="0.3">
      <c r="A2746">
        <v>6562</v>
      </c>
      <c r="B2746" t="s">
        <v>102</v>
      </c>
      <c r="C2746" t="s">
        <v>103</v>
      </c>
      <c r="D2746" t="s">
        <v>54</v>
      </c>
      <c r="E2746">
        <v>20</v>
      </c>
      <c r="F2746">
        <v>2</v>
      </c>
      <c r="G2746" s="5">
        <v>44172</v>
      </c>
      <c r="H2746" t="s">
        <v>442</v>
      </c>
      <c r="I2746" t="s">
        <v>29</v>
      </c>
      <c r="J2746">
        <v>3</v>
      </c>
      <c r="K2746">
        <v>0.33</v>
      </c>
      <c r="L2746">
        <v>20</v>
      </c>
      <c r="M2746" t="s">
        <v>18</v>
      </c>
      <c r="N2746" s="7">
        <f t="shared" si="126"/>
        <v>40</v>
      </c>
      <c r="O2746">
        <f t="shared" si="127"/>
        <v>25</v>
      </c>
      <c r="Q2746">
        <f t="shared" si="128"/>
        <v>-31.249999999999993</v>
      </c>
    </row>
    <row r="2747" spans="1:17" x14ac:dyDescent="0.3">
      <c r="A2747">
        <v>6660</v>
      </c>
      <c r="B2747" t="s">
        <v>102</v>
      </c>
      <c r="C2747" t="s">
        <v>103</v>
      </c>
      <c r="D2747" t="s">
        <v>54</v>
      </c>
      <c r="E2747">
        <v>68</v>
      </c>
      <c r="F2747">
        <v>2</v>
      </c>
      <c r="G2747" s="5">
        <v>44172</v>
      </c>
      <c r="H2747" t="s">
        <v>419</v>
      </c>
      <c r="I2747" t="s">
        <v>29</v>
      </c>
      <c r="J2747">
        <v>7</v>
      </c>
      <c r="K2747">
        <v>0.33</v>
      </c>
      <c r="L2747">
        <v>18</v>
      </c>
      <c r="M2747" t="s">
        <v>18</v>
      </c>
      <c r="N2747" s="7">
        <f t="shared" si="126"/>
        <v>136</v>
      </c>
      <c r="O2747">
        <f t="shared" si="127"/>
        <v>240</v>
      </c>
      <c r="Q2747">
        <f t="shared" si="128"/>
        <v>0</v>
      </c>
    </row>
    <row r="2748" spans="1:17" x14ac:dyDescent="0.3">
      <c r="A2748">
        <v>6736</v>
      </c>
      <c r="B2748" t="s">
        <v>252</v>
      </c>
      <c r="C2748" t="s">
        <v>187</v>
      </c>
      <c r="D2748" t="s">
        <v>54</v>
      </c>
      <c r="E2748">
        <v>80</v>
      </c>
      <c r="F2748">
        <v>1</v>
      </c>
      <c r="G2748" s="5">
        <v>44172</v>
      </c>
      <c r="H2748" t="s">
        <v>211</v>
      </c>
      <c r="I2748" t="s">
        <v>29</v>
      </c>
      <c r="J2748">
        <v>6</v>
      </c>
      <c r="K2748">
        <v>0.33</v>
      </c>
      <c r="L2748">
        <v>18</v>
      </c>
      <c r="M2748" t="s">
        <v>18</v>
      </c>
      <c r="N2748" s="7">
        <f t="shared" si="126"/>
        <v>80</v>
      </c>
      <c r="O2748">
        <f t="shared" si="127"/>
        <v>-41.17647058823529</v>
      </c>
      <c r="Q2748">
        <f t="shared" si="128"/>
        <v>0</v>
      </c>
    </row>
    <row r="2749" spans="1:17" x14ac:dyDescent="0.3">
      <c r="A2749">
        <v>6865</v>
      </c>
      <c r="B2749" t="s">
        <v>254</v>
      </c>
      <c r="C2749" t="s">
        <v>255</v>
      </c>
      <c r="D2749" t="s">
        <v>27</v>
      </c>
      <c r="E2749">
        <v>23</v>
      </c>
      <c r="F2749">
        <v>1</v>
      </c>
      <c r="G2749" s="5">
        <v>44172</v>
      </c>
      <c r="H2749" t="s">
        <v>628</v>
      </c>
      <c r="I2749" t="s">
        <v>29</v>
      </c>
      <c r="J2749">
        <v>5</v>
      </c>
      <c r="K2749">
        <v>0.48</v>
      </c>
      <c r="L2749">
        <v>20</v>
      </c>
      <c r="M2749" t="s">
        <v>18</v>
      </c>
      <c r="N2749" s="7">
        <f t="shared" si="126"/>
        <v>23</v>
      </c>
      <c r="O2749">
        <f t="shared" si="127"/>
        <v>-71.25</v>
      </c>
      <c r="Q2749">
        <f t="shared" si="128"/>
        <v>45.454545454545439</v>
      </c>
    </row>
    <row r="2750" spans="1:17" x14ac:dyDescent="0.3">
      <c r="A2750">
        <v>7002</v>
      </c>
      <c r="B2750" t="s">
        <v>50</v>
      </c>
      <c r="C2750" t="s">
        <v>51</v>
      </c>
      <c r="D2750" t="s">
        <v>54</v>
      </c>
      <c r="E2750">
        <v>54</v>
      </c>
      <c r="F2750">
        <v>2</v>
      </c>
      <c r="G2750" s="5">
        <v>44172</v>
      </c>
      <c r="H2750" t="s">
        <v>1200</v>
      </c>
      <c r="I2750" t="s">
        <v>29</v>
      </c>
      <c r="J2750">
        <v>7</v>
      </c>
      <c r="K2750">
        <v>0.33</v>
      </c>
      <c r="L2750">
        <v>17</v>
      </c>
      <c r="M2750" t="s">
        <v>18</v>
      </c>
      <c r="N2750" s="7">
        <f t="shared" si="126"/>
        <v>108</v>
      </c>
      <c r="O2750">
        <f t="shared" si="127"/>
        <v>369.56521739130437</v>
      </c>
      <c r="Q2750">
        <f t="shared" si="128"/>
        <v>-31.249999999999993</v>
      </c>
    </row>
    <row r="2751" spans="1:17" x14ac:dyDescent="0.3">
      <c r="A2751">
        <v>7302</v>
      </c>
      <c r="B2751" t="s">
        <v>254</v>
      </c>
      <c r="C2751" t="s">
        <v>255</v>
      </c>
      <c r="D2751" t="s">
        <v>54</v>
      </c>
      <c r="E2751">
        <v>56</v>
      </c>
      <c r="F2751">
        <v>3</v>
      </c>
      <c r="G2751" s="5">
        <v>44172</v>
      </c>
      <c r="H2751" t="s">
        <v>89</v>
      </c>
      <c r="I2751" t="s">
        <v>29</v>
      </c>
      <c r="J2751">
        <v>7</v>
      </c>
      <c r="K2751">
        <v>0.48</v>
      </c>
      <c r="L2751">
        <v>17</v>
      </c>
      <c r="M2751" t="s">
        <v>18</v>
      </c>
      <c r="N2751" s="7">
        <f t="shared" si="126"/>
        <v>168</v>
      </c>
      <c r="O2751">
        <f t="shared" si="127"/>
        <v>55.555555555555557</v>
      </c>
      <c r="Q2751">
        <f t="shared" si="128"/>
        <v>45.454545454545439</v>
      </c>
    </row>
    <row r="2752" spans="1:17" x14ac:dyDescent="0.3">
      <c r="A2752">
        <v>7893</v>
      </c>
      <c r="B2752" t="s">
        <v>254</v>
      </c>
      <c r="C2752" t="s">
        <v>255</v>
      </c>
      <c r="D2752" t="s">
        <v>27</v>
      </c>
      <c r="E2752">
        <v>31</v>
      </c>
      <c r="F2752">
        <v>1</v>
      </c>
      <c r="G2752" s="5">
        <v>44172</v>
      </c>
      <c r="H2752" t="s">
        <v>749</v>
      </c>
      <c r="I2752" t="s">
        <v>29</v>
      </c>
      <c r="J2752">
        <v>3</v>
      </c>
      <c r="K2752">
        <v>0.48</v>
      </c>
      <c r="L2752">
        <v>18</v>
      </c>
      <c r="M2752" t="s">
        <v>33</v>
      </c>
      <c r="N2752" s="7">
        <f t="shared" si="126"/>
        <v>31</v>
      </c>
      <c r="O2752">
        <f t="shared" si="127"/>
        <v>-81.547619047619051</v>
      </c>
      <c r="Q2752">
        <f t="shared" si="128"/>
        <v>0</v>
      </c>
    </row>
    <row r="2753" spans="1:17" x14ac:dyDescent="0.3">
      <c r="A2753">
        <v>8257</v>
      </c>
      <c r="B2753" t="s">
        <v>355</v>
      </c>
      <c r="C2753" t="s">
        <v>356</v>
      </c>
      <c r="D2753" t="s">
        <v>27</v>
      </c>
      <c r="E2753">
        <v>41</v>
      </c>
      <c r="F2753">
        <v>1</v>
      </c>
      <c r="G2753" s="5">
        <v>44172</v>
      </c>
      <c r="H2753" t="s">
        <v>746</v>
      </c>
      <c r="I2753" t="s">
        <v>29</v>
      </c>
      <c r="J2753">
        <v>4</v>
      </c>
      <c r="K2753">
        <v>0.33</v>
      </c>
      <c r="L2753">
        <v>8</v>
      </c>
      <c r="M2753" t="s">
        <v>33</v>
      </c>
      <c r="N2753" s="7">
        <f t="shared" si="126"/>
        <v>41</v>
      </c>
      <c r="O2753">
        <f t="shared" si="127"/>
        <v>32.258064516129032</v>
      </c>
      <c r="Q2753">
        <f t="shared" si="128"/>
        <v>-31.249999999999993</v>
      </c>
    </row>
    <row r="2754" spans="1:17" x14ac:dyDescent="0.3">
      <c r="A2754">
        <v>9201</v>
      </c>
      <c r="B2754" t="s">
        <v>332</v>
      </c>
      <c r="C2754" t="s">
        <v>333</v>
      </c>
      <c r="D2754" t="s">
        <v>27</v>
      </c>
      <c r="E2754">
        <v>51</v>
      </c>
      <c r="F2754">
        <v>3</v>
      </c>
      <c r="G2754" s="5">
        <v>44172</v>
      </c>
      <c r="H2754" t="s">
        <v>1155</v>
      </c>
      <c r="I2754" t="s">
        <v>23</v>
      </c>
      <c r="J2754">
        <v>7</v>
      </c>
      <c r="K2754">
        <v>0.33</v>
      </c>
      <c r="L2754">
        <v>6</v>
      </c>
      <c r="M2754" t="s">
        <v>33</v>
      </c>
      <c r="N2754" s="7">
        <f t="shared" ref="N2754:N2817" si="129">E2754*F2754</f>
        <v>153</v>
      </c>
      <c r="O2754">
        <f t="shared" si="127"/>
        <v>273.17073170731709</v>
      </c>
      <c r="Q2754">
        <f t="shared" si="128"/>
        <v>0</v>
      </c>
    </row>
    <row r="2755" spans="1:17" x14ac:dyDescent="0.3">
      <c r="A2755">
        <v>9647</v>
      </c>
      <c r="B2755" t="s">
        <v>489</v>
      </c>
      <c r="C2755" t="s">
        <v>490</v>
      </c>
      <c r="D2755" t="s">
        <v>27</v>
      </c>
      <c r="E2755">
        <v>30</v>
      </c>
      <c r="F2755">
        <v>3</v>
      </c>
      <c r="G2755" s="5">
        <v>44172</v>
      </c>
      <c r="H2755" t="s">
        <v>994</v>
      </c>
      <c r="I2755" t="s">
        <v>23</v>
      </c>
      <c r="J2755">
        <v>6</v>
      </c>
      <c r="K2755">
        <v>0.48</v>
      </c>
      <c r="L2755">
        <v>9</v>
      </c>
      <c r="M2755" t="s">
        <v>33</v>
      </c>
      <c r="N2755" s="7">
        <f t="shared" si="129"/>
        <v>90</v>
      </c>
      <c r="O2755">
        <f t="shared" ref="O2755:O2818" si="130">IF(N2755=0, 0, ((N2755-N2754)/ABS(N2754))*100)</f>
        <v>-41.17647058823529</v>
      </c>
      <c r="Q2755">
        <f t="shared" ref="Q2755:Q2818" si="131">IF(K2755=0, 0, ((K2755-K2754)/ABS(K2754))*100)</f>
        <v>45.454545454545439</v>
      </c>
    </row>
    <row r="2756" spans="1:17" x14ac:dyDescent="0.3">
      <c r="A2756">
        <v>1331</v>
      </c>
      <c r="B2756" t="s">
        <v>56</v>
      </c>
      <c r="C2756" t="s">
        <v>57</v>
      </c>
      <c r="D2756" t="s">
        <v>27</v>
      </c>
      <c r="E2756">
        <v>38</v>
      </c>
      <c r="F2756">
        <v>1</v>
      </c>
      <c r="G2756" s="5">
        <v>44173</v>
      </c>
      <c r="H2756" t="s">
        <v>872</v>
      </c>
      <c r="I2756" t="s">
        <v>17</v>
      </c>
      <c r="J2756">
        <v>4</v>
      </c>
      <c r="K2756">
        <v>0.48</v>
      </c>
      <c r="L2756">
        <v>6</v>
      </c>
      <c r="M2756" t="s">
        <v>24</v>
      </c>
      <c r="N2756" s="7">
        <f t="shared" si="129"/>
        <v>38</v>
      </c>
      <c r="O2756">
        <f t="shared" si="130"/>
        <v>-57.777777777777771</v>
      </c>
      <c r="Q2756">
        <f t="shared" si="131"/>
        <v>0</v>
      </c>
    </row>
    <row r="2757" spans="1:17" x14ac:dyDescent="0.3">
      <c r="A2757">
        <v>1768</v>
      </c>
      <c r="B2757" t="s">
        <v>44</v>
      </c>
      <c r="C2757" t="s">
        <v>45</v>
      </c>
      <c r="D2757" t="s">
        <v>54</v>
      </c>
      <c r="E2757">
        <v>83</v>
      </c>
      <c r="F2757">
        <v>1</v>
      </c>
      <c r="G2757" s="5">
        <v>44173</v>
      </c>
      <c r="H2757" t="s">
        <v>784</v>
      </c>
      <c r="I2757" t="s">
        <v>17</v>
      </c>
      <c r="J2757">
        <v>6</v>
      </c>
      <c r="K2757">
        <v>0.18</v>
      </c>
      <c r="L2757">
        <v>21</v>
      </c>
      <c r="M2757" t="s">
        <v>24</v>
      </c>
      <c r="N2757" s="7">
        <f t="shared" si="129"/>
        <v>83</v>
      </c>
      <c r="O2757">
        <f t="shared" si="130"/>
        <v>118.42105263157893</v>
      </c>
      <c r="Q2757">
        <f t="shared" si="131"/>
        <v>-62.5</v>
      </c>
    </row>
    <row r="2758" spans="1:17" x14ac:dyDescent="0.3">
      <c r="A2758">
        <v>2382</v>
      </c>
      <c r="B2758" t="s">
        <v>196</v>
      </c>
      <c r="C2758" t="s">
        <v>197</v>
      </c>
      <c r="D2758" t="s">
        <v>54</v>
      </c>
      <c r="E2758">
        <v>24</v>
      </c>
      <c r="F2758">
        <v>1</v>
      </c>
      <c r="G2758" s="5">
        <v>44173</v>
      </c>
      <c r="H2758" t="s">
        <v>889</v>
      </c>
      <c r="I2758" t="s">
        <v>17</v>
      </c>
      <c r="J2758">
        <v>6</v>
      </c>
      <c r="K2758">
        <v>0.48</v>
      </c>
      <c r="L2758">
        <v>16</v>
      </c>
      <c r="M2758" t="s">
        <v>18</v>
      </c>
      <c r="N2758" s="7">
        <f t="shared" si="129"/>
        <v>24</v>
      </c>
      <c r="O2758">
        <f t="shared" si="130"/>
        <v>-71.084337349397586</v>
      </c>
      <c r="Q2758">
        <f t="shared" si="131"/>
        <v>166.66666666666669</v>
      </c>
    </row>
    <row r="2759" spans="1:17" x14ac:dyDescent="0.3">
      <c r="A2759">
        <v>4263</v>
      </c>
      <c r="B2759" t="s">
        <v>75</v>
      </c>
      <c r="C2759" t="s">
        <v>76</v>
      </c>
      <c r="D2759" t="s">
        <v>27</v>
      </c>
      <c r="E2759">
        <v>60</v>
      </c>
      <c r="F2759">
        <v>2</v>
      </c>
      <c r="G2759" s="5">
        <v>44173</v>
      </c>
      <c r="H2759" t="s">
        <v>987</v>
      </c>
      <c r="I2759" t="s">
        <v>17</v>
      </c>
      <c r="J2759">
        <v>7</v>
      </c>
      <c r="K2759">
        <v>0.56999999999999995</v>
      </c>
      <c r="L2759">
        <v>15</v>
      </c>
      <c r="M2759" t="s">
        <v>18</v>
      </c>
      <c r="N2759" s="7">
        <f t="shared" si="129"/>
        <v>120</v>
      </c>
      <c r="O2759">
        <f t="shared" si="130"/>
        <v>400</v>
      </c>
      <c r="Q2759">
        <f t="shared" si="131"/>
        <v>18.749999999999993</v>
      </c>
    </row>
    <row r="2760" spans="1:17" x14ac:dyDescent="0.3">
      <c r="A2760">
        <v>4367</v>
      </c>
      <c r="B2760" t="s">
        <v>520</v>
      </c>
      <c r="C2760" t="s">
        <v>521</v>
      </c>
      <c r="D2760" t="s">
        <v>27</v>
      </c>
      <c r="E2760">
        <v>43</v>
      </c>
      <c r="F2760">
        <v>3</v>
      </c>
      <c r="G2760" s="5">
        <v>44173</v>
      </c>
      <c r="H2760" t="s">
        <v>330</v>
      </c>
      <c r="I2760" t="s">
        <v>17</v>
      </c>
      <c r="J2760">
        <v>8</v>
      </c>
      <c r="K2760">
        <v>0.48</v>
      </c>
      <c r="L2760">
        <v>16</v>
      </c>
      <c r="M2760" t="s">
        <v>18</v>
      </c>
      <c r="N2760" s="7">
        <f t="shared" si="129"/>
        <v>129</v>
      </c>
      <c r="O2760">
        <f t="shared" si="130"/>
        <v>7.5</v>
      </c>
      <c r="Q2760">
        <f t="shared" si="131"/>
        <v>-15.789473684210522</v>
      </c>
    </row>
    <row r="2761" spans="1:17" x14ac:dyDescent="0.3">
      <c r="A2761">
        <v>4388</v>
      </c>
      <c r="B2761" t="s">
        <v>199</v>
      </c>
      <c r="C2761" t="s">
        <v>200</v>
      </c>
      <c r="D2761" t="s">
        <v>54</v>
      </c>
      <c r="E2761">
        <v>25</v>
      </c>
      <c r="F2761">
        <v>1</v>
      </c>
      <c r="G2761" s="5">
        <v>44173</v>
      </c>
      <c r="H2761" t="s">
        <v>49</v>
      </c>
      <c r="I2761" t="s">
        <v>17</v>
      </c>
      <c r="J2761">
        <v>4</v>
      </c>
      <c r="K2761">
        <v>0.48</v>
      </c>
      <c r="L2761">
        <v>17</v>
      </c>
      <c r="M2761" t="s">
        <v>18</v>
      </c>
      <c r="N2761" s="7">
        <f t="shared" si="129"/>
        <v>25</v>
      </c>
      <c r="O2761">
        <f t="shared" si="130"/>
        <v>-80.620155038759691</v>
      </c>
      <c r="Q2761">
        <f t="shared" si="131"/>
        <v>0</v>
      </c>
    </row>
    <row r="2762" spans="1:17" x14ac:dyDescent="0.3">
      <c r="A2762">
        <v>4544</v>
      </c>
      <c r="B2762" t="s">
        <v>148</v>
      </c>
      <c r="C2762" t="s">
        <v>149</v>
      </c>
      <c r="D2762" t="s">
        <v>54</v>
      </c>
      <c r="E2762">
        <v>49</v>
      </c>
      <c r="F2762">
        <v>1</v>
      </c>
      <c r="G2762" s="5">
        <v>44173</v>
      </c>
      <c r="H2762" t="s">
        <v>501</v>
      </c>
      <c r="I2762" t="s">
        <v>29</v>
      </c>
      <c r="J2762">
        <v>6</v>
      </c>
      <c r="K2762">
        <v>0.33</v>
      </c>
      <c r="L2762">
        <v>15</v>
      </c>
      <c r="M2762" t="s">
        <v>18</v>
      </c>
      <c r="N2762" s="7">
        <f t="shared" si="129"/>
        <v>49</v>
      </c>
      <c r="O2762">
        <f t="shared" si="130"/>
        <v>96</v>
      </c>
      <c r="Q2762">
        <f t="shared" si="131"/>
        <v>-31.249999999999993</v>
      </c>
    </row>
    <row r="2763" spans="1:17" x14ac:dyDescent="0.3">
      <c r="A2763">
        <v>5100</v>
      </c>
      <c r="B2763" t="s">
        <v>209</v>
      </c>
      <c r="C2763" t="s">
        <v>210</v>
      </c>
      <c r="D2763" t="s">
        <v>54</v>
      </c>
      <c r="E2763">
        <v>81</v>
      </c>
      <c r="F2763">
        <v>1</v>
      </c>
      <c r="G2763" s="5">
        <v>44173</v>
      </c>
      <c r="H2763" t="s">
        <v>89</v>
      </c>
      <c r="I2763" t="s">
        <v>29</v>
      </c>
      <c r="J2763">
        <v>7</v>
      </c>
      <c r="K2763">
        <v>0.33</v>
      </c>
      <c r="L2763">
        <v>17</v>
      </c>
      <c r="M2763" t="s">
        <v>18</v>
      </c>
      <c r="N2763" s="7">
        <f t="shared" si="129"/>
        <v>81</v>
      </c>
      <c r="O2763">
        <f t="shared" si="130"/>
        <v>65.306122448979593</v>
      </c>
      <c r="Q2763">
        <f t="shared" si="131"/>
        <v>0</v>
      </c>
    </row>
    <row r="2764" spans="1:17" x14ac:dyDescent="0.3">
      <c r="A2764">
        <v>5752</v>
      </c>
      <c r="B2764" t="s">
        <v>117</v>
      </c>
      <c r="C2764" t="s">
        <v>118</v>
      </c>
      <c r="D2764" t="s">
        <v>54</v>
      </c>
      <c r="E2764">
        <v>26</v>
      </c>
      <c r="F2764">
        <v>2</v>
      </c>
      <c r="G2764" s="5">
        <v>44173</v>
      </c>
      <c r="H2764" t="s">
        <v>585</v>
      </c>
      <c r="I2764" t="s">
        <v>29</v>
      </c>
      <c r="J2764">
        <v>4</v>
      </c>
      <c r="K2764">
        <v>0.48</v>
      </c>
      <c r="L2764">
        <v>18</v>
      </c>
      <c r="M2764" t="s">
        <v>18</v>
      </c>
      <c r="N2764" s="7">
        <f t="shared" si="129"/>
        <v>52</v>
      </c>
      <c r="O2764">
        <f t="shared" si="130"/>
        <v>-35.802469135802468</v>
      </c>
      <c r="Q2764">
        <f t="shared" si="131"/>
        <v>45.454545454545439</v>
      </c>
    </row>
    <row r="2765" spans="1:17" x14ac:dyDescent="0.3">
      <c r="A2765">
        <v>6131</v>
      </c>
      <c r="B2765" t="s">
        <v>186</v>
      </c>
      <c r="C2765" t="s">
        <v>187</v>
      </c>
      <c r="D2765" t="s">
        <v>27</v>
      </c>
      <c r="E2765">
        <v>44</v>
      </c>
      <c r="F2765">
        <v>1</v>
      </c>
      <c r="G2765" s="5">
        <v>44173</v>
      </c>
      <c r="H2765" t="s">
        <v>331</v>
      </c>
      <c r="I2765" t="s">
        <v>29</v>
      </c>
      <c r="J2765">
        <v>5</v>
      </c>
      <c r="K2765">
        <v>0.33</v>
      </c>
      <c r="L2765">
        <v>19</v>
      </c>
      <c r="M2765" t="s">
        <v>18</v>
      </c>
      <c r="N2765" s="7">
        <f t="shared" si="129"/>
        <v>44</v>
      </c>
      <c r="O2765">
        <f t="shared" si="130"/>
        <v>-15.384615384615385</v>
      </c>
      <c r="Q2765">
        <f t="shared" si="131"/>
        <v>-31.249999999999993</v>
      </c>
    </row>
    <row r="2766" spans="1:17" x14ac:dyDescent="0.3">
      <c r="A2766">
        <v>6147</v>
      </c>
      <c r="B2766" t="s">
        <v>332</v>
      </c>
      <c r="C2766" t="s">
        <v>333</v>
      </c>
      <c r="D2766" t="s">
        <v>27</v>
      </c>
      <c r="E2766">
        <v>15</v>
      </c>
      <c r="F2766">
        <v>3</v>
      </c>
      <c r="G2766" s="5">
        <v>44173</v>
      </c>
      <c r="H2766" t="s">
        <v>989</v>
      </c>
      <c r="I2766" t="s">
        <v>29</v>
      </c>
      <c r="J2766">
        <v>3</v>
      </c>
      <c r="K2766">
        <v>0.33</v>
      </c>
      <c r="L2766">
        <v>21</v>
      </c>
      <c r="M2766" t="s">
        <v>18</v>
      </c>
      <c r="N2766" s="7">
        <f t="shared" si="129"/>
        <v>45</v>
      </c>
      <c r="O2766">
        <f t="shared" si="130"/>
        <v>2.2727272727272729</v>
      </c>
      <c r="Q2766">
        <f t="shared" si="131"/>
        <v>0</v>
      </c>
    </row>
    <row r="2767" spans="1:17" x14ac:dyDescent="0.3">
      <c r="A2767">
        <v>6251</v>
      </c>
      <c r="B2767" t="s">
        <v>158</v>
      </c>
      <c r="C2767" t="s">
        <v>159</v>
      </c>
      <c r="D2767" t="s">
        <v>21</v>
      </c>
      <c r="E2767">
        <v>34</v>
      </c>
      <c r="F2767">
        <v>1</v>
      </c>
      <c r="G2767" s="5">
        <v>44173</v>
      </c>
      <c r="H2767" t="s">
        <v>678</v>
      </c>
      <c r="I2767" t="s">
        <v>29</v>
      </c>
      <c r="J2767">
        <v>5</v>
      </c>
      <c r="K2767">
        <v>0.33</v>
      </c>
      <c r="L2767">
        <v>17</v>
      </c>
      <c r="M2767" t="s">
        <v>18</v>
      </c>
      <c r="N2767" s="7">
        <f t="shared" si="129"/>
        <v>34</v>
      </c>
      <c r="O2767">
        <f t="shared" si="130"/>
        <v>-24.444444444444443</v>
      </c>
      <c r="Q2767">
        <f t="shared" si="131"/>
        <v>0</v>
      </c>
    </row>
    <row r="2768" spans="1:17" x14ac:dyDescent="0.3">
      <c r="A2768">
        <v>6375</v>
      </c>
      <c r="B2768" t="s">
        <v>489</v>
      </c>
      <c r="C2768" t="s">
        <v>490</v>
      </c>
      <c r="D2768" t="s">
        <v>21</v>
      </c>
      <c r="E2768">
        <v>32</v>
      </c>
      <c r="F2768">
        <v>3</v>
      </c>
      <c r="G2768" s="5">
        <v>44173</v>
      </c>
      <c r="H2768" t="s">
        <v>677</v>
      </c>
      <c r="I2768" t="s">
        <v>29</v>
      </c>
      <c r="J2768">
        <v>7</v>
      </c>
      <c r="K2768">
        <v>0.48</v>
      </c>
      <c r="L2768">
        <v>18</v>
      </c>
      <c r="M2768" t="s">
        <v>18</v>
      </c>
      <c r="N2768" s="7">
        <f t="shared" si="129"/>
        <v>96</v>
      </c>
      <c r="O2768">
        <f t="shared" si="130"/>
        <v>182.35294117647058</v>
      </c>
      <c r="Q2768">
        <f t="shared" si="131"/>
        <v>45.454545454545439</v>
      </c>
    </row>
    <row r="2769" spans="1:17" x14ac:dyDescent="0.3">
      <c r="A2769">
        <v>6838</v>
      </c>
      <c r="B2769" t="s">
        <v>50</v>
      </c>
      <c r="C2769" t="s">
        <v>51</v>
      </c>
      <c r="D2769" t="s">
        <v>54</v>
      </c>
      <c r="E2769">
        <v>49</v>
      </c>
      <c r="F2769">
        <v>3</v>
      </c>
      <c r="G2769" s="5">
        <v>44173</v>
      </c>
      <c r="H2769" t="s">
        <v>195</v>
      </c>
      <c r="I2769" t="s">
        <v>29</v>
      </c>
      <c r="J2769">
        <v>7</v>
      </c>
      <c r="K2769">
        <v>0.33</v>
      </c>
      <c r="L2769">
        <v>18</v>
      </c>
      <c r="M2769" t="s">
        <v>18</v>
      </c>
      <c r="N2769" s="7">
        <f t="shared" si="129"/>
        <v>147</v>
      </c>
      <c r="O2769">
        <f t="shared" si="130"/>
        <v>53.125</v>
      </c>
      <c r="Q2769">
        <f t="shared" si="131"/>
        <v>-31.249999999999993</v>
      </c>
    </row>
    <row r="2770" spans="1:17" x14ac:dyDescent="0.3">
      <c r="A2770">
        <v>6878</v>
      </c>
      <c r="B2770" t="s">
        <v>148</v>
      </c>
      <c r="C2770" t="s">
        <v>149</v>
      </c>
      <c r="D2770" t="s">
        <v>54</v>
      </c>
      <c r="E2770">
        <v>30</v>
      </c>
      <c r="F2770">
        <v>3</v>
      </c>
      <c r="G2770" s="5">
        <v>44173</v>
      </c>
      <c r="H2770" t="s">
        <v>518</v>
      </c>
      <c r="I2770" t="s">
        <v>29</v>
      </c>
      <c r="J2770">
        <v>7</v>
      </c>
      <c r="K2770">
        <v>0.33</v>
      </c>
      <c r="L2770">
        <v>15</v>
      </c>
      <c r="M2770" t="s">
        <v>18</v>
      </c>
      <c r="N2770" s="7">
        <f t="shared" si="129"/>
        <v>90</v>
      </c>
      <c r="O2770">
        <f t="shared" si="130"/>
        <v>-38.775510204081634</v>
      </c>
      <c r="Q2770">
        <f t="shared" si="131"/>
        <v>0</v>
      </c>
    </row>
    <row r="2771" spans="1:17" x14ac:dyDescent="0.3">
      <c r="A2771">
        <v>7089</v>
      </c>
      <c r="B2771" t="s">
        <v>381</v>
      </c>
      <c r="C2771" t="s">
        <v>382</v>
      </c>
      <c r="D2771" t="s">
        <v>27</v>
      </c>
      <c r="E2771">
        <v>21</v>
      </c>
      <c r="F2771">
        <v>3</v>
      </c>
      <c r="G2771" s="5">
        <v>44173</v>
      </c>
      <c r="H2771" t="s">
        <v>493</v>
      </c>
      <c r="I2771" t="s">
        <v>17</v>
      </c>
      <c r="J2771">
        <v>7</v>
      </c>
      <c r="K2771">
        <v>0.48</v>
      </c>
      <c r="L2771">
        <v>20</v>
      </c>
      <c r="M2771" t="s">
        <v>18</v>
      </c>
      <c r="N2771" s="7">
        <f t="shared" si="129"/>
        <v>63</v>
      </c>
      <c r="O2771">
        <f t="shared" si="130"/>
        <v>-30</v>
      </c>
      <c r="Q2771">
        <f t="shared" si="131"/>
        <v>45.454545454545439</v>
      </c>
    </row>
    <row r="2772" spans="1:17" x14ac:dyDescent="0.3">
      <c r="A2772">
        <v>7306</v>
      </c>
      <c r="B2772" t="s">
        <v>252</v>
      </c>
      <c r="C2772" t="s">
        <v>187</v>
      </c>
      <c r="D2772" t="s">
        <v>54</v>
      </c>
      <c r="E2772">
        <v>56</v>
      </c>
      <c r="F2772">
        <v>1</v>
      </c>
      <c r="G2772" s="5">
        <v>44173</v>
      </c>
      <c r="H2772" t="s">
        <v>504</v>
      </c>
      <c r="I2772" t="s">
        <v>29</v>
      </c>
      <c r="J2772">
        <v>6</v>
      </c>
      <c r="K2772">
        <v>0.33</v>
      </c>
      <c r="L2772">
        <v>15</v>
      </c>
      <c r="M2772" t="s">
        <v>18</v>
      </c>
      <c r="N2772" s="7">
        <f t="shared" si="129"/>
        <v>56</v>
      </c>
      <c r="O2772">
        <f t="shared" si="130"/>
        <v>-11.111111111111111</v>
      </c>
      <c r="Q2772">
        <f t="shared" si="131"/>
        <v>-31.249999999999993</v>
      </c>
    </row>
    <row r="2773" spans="1:17" x14ac:dyDescent="0.3">
      <c r="A2773">
        <v>7401</v>
      </c>
      <c r="B2773" t="s">
        <v>56</v>
      </c>
      <c r="C2773" t="s">
        <v>57</v>
      </c>
      <c r="D2773" t="s">
        <v>27</v>
      </c>
      <c r="E2773">
        <v>79</v>
      </c>
      <c r="F2773">
        <v>1</v>
      </c>
      <c r="G2773" s="5">
        <v>44173</v>
      </c>
      <c r="H2773" t="s">
        <v>95</v>
      </c>
      <c r="I2773" t="s">
        <v>29</v>
      </c>
      <c r="J2773">
        <v>6</v>
      </c>
      <c r="K2773">
        <v>0.48</v>
      </c>
      <c r="L2773">
        <v>15</v>
      </c>
      <c r="M2773" t="s">
        <v>18</v>
      </c>
      <c r="N2773" s="7">
        <f t="shared" si="129"/>
        <v>79</v>
      </c>
      <c r="O2773">
        <f t="shared" si="130"/>
        <v>41.071428571428569</v>
      </c>
      <c r="Q2773">
        <f t="shared" si="131"/>
        <v>45.454545454545439</v>
      </c>
    </row>
    <row r="2774" spans="1:17" x14ac:dyDescent="0.3">
      <c r="A2774">
        <v>7571</v>
      </c>
      <c r="B2774" t="s">
        <v>412</v>
      </c>
      <c r="C2774" t="s">
        <v>413</v>
      </c>
      <c r="D2774" t="s">
        <v>27</v>
      </c>
      <c r="E2774">
        <v>17</v>
      </c>
      <c r="F2774">
        <v>2</v>
      </c>
      <c r="G2774" s="5">
        <v>44173</v>
      </c>
      <c r="H2774" t="s">
        <v>1064</v>
      </c>
      <c r="I2774" t="s">
        <v>29</v>
      </c>
      <c r="J2774">
        <v>4</v>
      </c>
      <c r="K2774">
        <v>0.48</v>
      </c>
      <c r="L2774">
        <v>17</v>
      </c>
      <c r="M2774" t="s">
        <v>33</v>
      </c>
      <c r="N2774" s="7">
        <f t="shared" si="129"/>
        <v>34</v>
      </c>
      <c r="O2774">
        <f t="shared" si="130"/>
        <v>-56.962025316455701</v>
      </c>
      <c r="Q2774">
        <f t="shared" si="131"/>
        <v>0</v>
      </c>
    </row>
    <row r="2775" spans="1:17" x14ac:dyDescent="0.3">
      <c r="A2775">
        <v>7817</v>
      </c>
      <c r="B2775" t="s">
        <v>261</v>
      </c>
      <c r="C2775" t="s">
        <v>262</v>
      </c>
      <c r="D2775" t="s">
        <v>27</v>
      </c>
      <c r="E2775">
        <v>51</v>
      </c>
      <c r="F2775">
        <v>3</v>
      </c>
      <c r="G2775" s="5">
        <v>44173</v>
      </c>
      <c r="H2775" t="s">
        <v>587</v>
      </c>
      <c r="I2775" t="s">
        <v>29</v>
      </c>
      <c r="J2775">
        <v>6</v>
      </c>
      <c r="K2775">
        <v>0.48</v>
      </c>
      <c r="L2775">
        <v>20</v>
      </c>
      <c r="M2775" t="s">
        <v>33</v>
      </c>
      <c r="N2775" s="7">
        <f t="shared" si="129"/>
        <v>153</v>
      </c>
      <c r="O2775">
        <f t="shared" si="130"/>
        <v>350</v>
      </c>
      <c r="Q2775">
        <f t="shared" si="131"/>
        <v>0</v>
      </c>
    </row>
    <row r="2776" spans="1:17" x14ac:dyDescent="0.3">
      <c r="A2776">
        <v>8173</v>
      </c>
      <c r="B2776" t="s">
        <v>69</v>
      </c>
      <c r="C2776" t="s">
        <v>70</v>
      </c>
      <c r="D2776" t="s">
        <v>27</v>
      </c>
      <c r="E2776">
        <v>40</v>
      </c>
      <c r="F2776">
        <v>3</v>
      </c>
      <c r="G2776" s="5">
        <v>44173</v>
      </c>
      <c r="H2776" t="s">
        <v>353</v>
      </c>
      <c r="I2776" t="s">
        <v>29</v>
      </c>
      <c r="J2776">
        <v>3</v>
      </c>
      <c r="K2776">
        <v>0.48</v>
      </c>
      <c r="L2776">
        <v>10</v>
      </c>
      <c r="M2776" t="s">
        <v>33</v>
      </c>
      <c r="N2776" s="7">
        <f t="shared" si="129"/>
        <v>120</v>
      </c>
      <c r="O2776">
        <f t="shared" si="130"/>
        <v>-21.568627450980394</v>
      </c>
      <c r="Q2776">
        <f t="shared" si="131"/>
        <v>0</v>
      </c>
    </row>
    <row r="2777" spans="1:17" x14ac:dyDescent="0.3">
      <c r="A2777">
        <v>8611</v>
      </c>
      <c r="B2777" t="s">
        <v>183</v>
      </c>
      <c r="C2777" t="s">
        <v>184</v>
      </c>
      <c r="D2777" t="s">
        <v>27</v>
      </c>
      <c r="E2777">
        <v>80</v>
      </c>
      <c r="F2777">
        <v>2</v>
      </c>
      <c r="G2777" s="5">
        <v>44173</v>
      </c>
      <c r="H2777" t="s">
        <v>432</v>
      </c>
      <c r="I2777" t="s">
        <v>23</v>
      </c>
      <c r="J2777">
        <v>4</v>
      </c>
      <c r="K2777">
        <v>0.33</v>
      </c>
      <c r="L2777">
        <v>11</v>
      </c>
      <c r="M2777" t="s">
        <v>33</v>
      </c>
      <c r="N2777" s="7">
        <f t="shared" si="129"/>
        <v>160</v>
      </c>
      <c r="O2777">
        <f t="shared" si="130"/>
        <v>33.333333333333329</v>
      </c>
      <c r="Q2777">
        <f t="shared" si="131"/>
        <v>-31.249999999999993</v>
      </c>
    </row>
    <row r="2778" spans="1:17" x14ac:dyDescent="0.3">
      <c r="A2778">
        <v>9424</v>
      </c>
      <c r="B2778" t="s">
        <v>254</v>
      </c>
      <c r="C2778" t="s">
        <v>255</v>
      </c>
      <c r="D2778" t="s">
        <v>54</v>
      </c>
      <c r="E2778">
        <v>66</v>
      </c>
      <c r="F2778">
        <v>1</v>
      </c>
      <c r="G2778" s="5">
        <v>44173</v>
      </c>
      <c r="H2778" t="s">
        <v>1149</v>
      </c>
      <c r="I2778" t="s">
        <v>23</v>
      </c>
      <c r="J2778">
        <v>4</v>
      </c>
      <c r="K2778">
        <v>0.48</v>
      </c>
      <c r="L2778">
        <v>6</v>
      </c>
      <c r="M2778" t="s">
        <v>33</v>
      </c>
      <c r="N2778" s="7">
        <f t="shared" si="129"/>
        <v>66</v>
      </c>
      <c r="O2778">
        <f t="shared" si="130"/>
        <v>-58.75</v>
      </c>
      <c r="Q2778">
        <f t="shared" si="131"/>
        <v>45.454545454545439</v>
      </c>
    </row>
    <row r="2779" spans="1:17" x14ac:dyDescent="0.3">
      <c r="A2779">
        <v>1358</v>
      </c>
      <c r="B2779" t="s">
        <v>205</v>
      </c>
      <c r="C2779" t="s">
        <v>206</v>
      </c>
      <c r="D2779" t="s">
        <v>54</v>
      </c>
      <c r="E2779">
        <v>72</v>
      </c>
      <c r="F2779">
        <v>2</v>
      </c>
      <c r="G2779" s="5">
        <v>44174</v>
      </c>
      <c r="H2779" t="s">
        <v>203</v>
      </c>
      <c r="I2779" t="s">
        <v>17</v>
      </c>
      <c r="J2779">
        <v>4</v>
      </c>
      <c r="K2779">
        <v>0.33</v>
      </c>
      <c r="L2779">
        <v>17</v>
      </c>
      <c r="M2779" t="s">
        <v>24</v>
      </c>
      <c r="N2779" s="7">
        <f t="shared" si="129"/>
        <v>144</v>
      </c>
      <c r="O2779">
        <f t="shared" si="130"/>
        <v>118.18181818181819</v>
      </c>
      <c r="Q2779">
        <f t="shared" si="131"/>
        <v>-31.249999999999993</v>
      </c>
    </row>
    <row r="2780" spans="1:17" x14ac:dyDescent="0.3">
      <c r="A2780">
        <v>1583</v>
      </c>
      <c r="B2780" t="s">
        <v>59</v>
      </c>
      <c r="C2780" t="s">
        <v>60</v>
      </c>
      <c r="D2780" t="s">
        <v>27</v>
      </c>
      <c r="E2780">
        <v>69</v>
      </c>
      <c r="F2780">
        <v>2</v>
      </c>
      <c r="G2780" s="5">
        <v>44174</v>
      </c>
      <c r="H2780" t="s">
        <v>910</v>
      </c>
      <c r="I2780" t="s">
        <v>17</v>
      </c>
      <c r="J2780">
        <v>6</v>
      </c>
      <c r="K2780">
        <v>0.48</v>
      </c>
      <c r="L2780">
        <v>9</v>
      </c>
      <c r="M2780" t="s">
        <v>24</v>
      </c>
      <c r="N2780" s="7">
        <f t="shared" si="129"/>
        <v>138</v>
      </c>
      <c r="O2780">
        <f t="shared" si="130"/>
        <v>-4.1666666666666661</v>
      </c>
      <c r="Q2780">
        <f t="shared" si="131"/>
        <v>45.454545454545439</v>
      </c>
    </row>
    <row r="2781" spans="1:17" x14ac:dyDescent="0.3">
      <c r="A2781">
        <v>3015</v>
      </c>
      <c r="B2781" t="s">
        <v>90</v>
      </c>
      <c r="C2781" t="s">
        <v>91</v>
      </c>
      <c r="D2781" t="s">
        <v>27</v>
      </c>
      <c r="E2781">
        <v>60</v>
      </c>
      <c r="F2781">
        <v>3</v>
      </c>
      <c r="G2781" s="5">
        <v>44174</v>
      </c>
      <c r="H2781" t="s">
        <v>193</v>
      </c>
      <c r="I2781" t="s">
        <v>17</v>
      </c>
      <c r="J2781">
        <v>7</v>
      </c>
      <c r="K2781">
        <v>0.36</v>
      </c>
      <c r="L2781">
        <v>15</v>
      </c>
      <c r="M2781" t="s">
        <v>18</v>
      </c>
      <c r="N2781" s="7">
        <f t="shared" si="129"/>
        <v>180</v>
      </c>
      <c r="O2781">
        <f t="shared" si="130"/>
        <v>30.434782608695656</v>
      </c>
      <c r="Q2781">
        <f t="shared" si="131"/>
        <v>-25</v>
      </c>
    </row>
    <row r="2782" spans="1:17" x14ac:dyDescent="0.3">
      <c r="A2782">
        <v>3614</v>
      </c>
      <c r="B2782" t="s">
        <v>308</v>
      </c>
      <c r="C2782" t="s">
        <v>309</v>
      </c>
      <c r="D2782" t="s">
        <v>54</v>
      </c>
      <c r="E2782">
        <v>49</v>
      </c>
      <c r="F2782">
        <v>1</v>
      </c>
      <c r="G2782" s="5">
        <v>44174</v>
      </c>
      <c r="H2782" t="s">
        <v>759</v>
      </c>
      <c r="I2782" t="s">
        <v>17</v>
      </c>
      <c r="J2782">
        <v>6</v>
      </c>
      <c r="K2782">
        <v>0.48</v>
      </c>
      <c r="L2782">
        <v>18</v>
      </c>
      <c r="M2782" t="s">
        <v>18</v>
      </c>
      <c r="N2782" s="7">
        <f t="shared" si="129"/>
        <v>49</v>
      </c>
      <c r="O2782">
        <f t="shared" si="130"/>
        <v>-72.777777777777771</v>
      </c>
      <c r="Q2782">
        <f t="shared" si="131"/>
        <v>33.333333333333329</v>
      </c>
    </row>
    <row r="2783" spans="1:17" x14ac:dyDescent="0.3">
      <c r="A2783">
        <v>3687</v>
      </c>
      <c r="B2783" t="s">
        <v>123</v>
      </c>
      <c r="C2783" t="s">
        <v>124</v>
      </c>
      <c r="D2783" t="s">
        <v>27</v>
      </c>
      <c r="E2783">
        <v>70</v>
      </c>
      <c r="F2783">
        <v>3</v>
      </c>
      <c r="G2783" s="5">
        <v>44174</v>
      </c>
      <c r="H2783" t="s">
        <v>95</v>
      </c>
      <c r="I2783" t="s">
        <v>17</v>
      </c>
      <c r="J2783">
        <v>9</v>
      </c>
      <c r="K2783">
        <v>0.48</v>
      </c>
      <c r="L2783">
        <v>15</v>
      </c>
      <c r="M2783" t="s">
        <v>18</v>
      </c>
      <c r="N2783" s="7">
        <f t="shared" si="129"/>
        <v>210</v>
      </c>
      <c r="O2783">
        <f t="shared" si="130"/>
        <v>328.57142857142856</v>
      </c>
      <c r="Q2783">
        <f t="shared" si="131"/>
        <v>0</v>
      </c>
    </row>
    <row r="2784" spans="1:17" x14ac:dyDescent="0.3">
      <c r="A2784">
        <v>3800</v>
      </c>
      <c r="B2784" t="s">
        <v>236</v>
      </c>
      <c r="C2784" t="s">
        <v>237</v>
      </c>
      <c r="D2784" t="s">
        <v>54</v>
      </c>
      <c r="E2784">
        <v>66</v>
      </c>
      <c r="F2784">
        <v>3</v>
      </c>
      <c r="G2784" s="5">
        <v>44174</v>
      </c>
      <c r="H2784" t="s">
        <v>537</v>
      </c>
      <c r="I2784" t="s">
        <v>17</v>
      </c>
      <c r="J2784">
        <v>7</v>
      </c>
      <c r="K2784">
        <v>0.48</v>
      </c>
      <c r="L2784">
        <v>17</v>
      </c>
      <c r="M2784" t="s">
        <v>18</v>
      </c>
      <c r="N2784" s="7">
        <f t="shared" si="129"/>
        <v>198</v>
      </c>
      <c r="O2784">
        <f t="shared" si="130"/>
        <v>-5.7142857142857144</v>
      </c>
      <c r="Q2784">
        <f t="shared" si="131"/>
        <v>0</v>
      </c>
    </row>
    <row r="2785" spans="1:17" x14ac:dyDescent="0.3">
      <c r="A2785">
        <v>3838</v>
      </c>
      <c r="B2785" t="s">
        <v>412</v>
      </c>
      <c r="C2785" t="s">
        <v>413</v>
      </c>
      <c r="D2785" t="s">
        <v>54</v>
      </c>
      <c r="E2785">
        <v>25</v>
      </c>
      <c r="F2785">
        <v>2</v>
      </c>
      <c r="G2785" s="5">
        <v>44174</v>
      </c>
      <c r="H2785" t="s">
        <v>594</v>
      </c>
      <c r="I2785" t="s">
        <v>17</v>
      </c>
      <c r="J2785">
        <v>4</v>
      </c>
      <c r="K2785">
        <v>0.48</v>
      </c>
      <c r="L2785">
        <v>19</v>
      </c>
      <c r="M2785" t="s">
        <v>18</v>
      </c>
      <c r="N2785" s="7">
        <f t="shared" si="129"/>
        <v>50</v>
      </c>
      <c r="O2785">
        <f t="shared" si="130"/>
        <v>-74.747474747474755</v>
      </c>
      <c r="Q2785">
        <f t="shared" si="131"/>
        <v>0</v>
      </c>
    </row>
    <row r="2786" spans="1:17" x14ac:dyDescent="0.3">
      <c r="A2786">
        <v>4345</v>
      </c>
      <c r="B2786" t="s">
        <v>154</v>
      </c>
      <c r="C2786" t="s">
        <v>155</v>
      </c>
      <c r="D2786" t="s">
        <v>27</v>
      </c>
      <c r="E2786">
        <v>39</v>
      </c>
      <c r="F2786">
        <v>1</v>
      </c>
      <c r="G2786" s="5">
        <v>44174</v>
      </c>
      <c r="H2786" t="s">
        <v>1184</v>
      </c>
      <c r="I2786" t="s">
        <v>17</v>
      </c>
      <c r="J2786">
        <v>4</v>
      </c>
      <c r="K2786">
        <v>0.33</v>
      </c>
      <c r="L2786">
        <v>15</v>
      </c>
      <c r="M2786" t="s">
        <v>18</v>
      </c>
      <c r="N2786" s="7">
        <f t="shared" si="129"/>
        <v>39</v>
      </c>
      <c r="O2786">
        <f t="shared" si="130"/>
        <v>-22</v>
      </c>
      <c r="Q2786">
        <f t="shared" si="131"/>
        <v>-31.249999999999993</v>
      </c>
    </row>
    <row r="2787" spans="1:17" x14ac:dyDescent="0.3">
      <c r="A2787">
        <v>5117</v>
      </c>
      <c r="B2787" t="s">
        <v>326</v>
      </c>
      <c r="C2787" t="s">
        <v>327</v>
      </c>
      <c r="D2787" t="s">
        <v>27</v>
      </c>
      <c r="E2787">
        <v>71</v>
      </c>
      <c r="F2787">
        <v>3</v>
      </c>
      <c r="G2787" s="5">
        <v>44174</v>
      </c>
      <c r="H2787" t="s">
        <v>498</v>
      </c>
      <c r="I2787" t="s">
        <v>29</v>
      </c>
      <c r="J2787">
        <v>5</v>
      </c>
      <c r="K2787">
        <v>0.48</v>
      </c>
      <c r="L2787">
        <v>18</v>
      </c>
      <c r="M2787" t="s">
        <v>18</v>
      </c>
      <c r="N2787" s="7">
        <f t="shared" si="129"/>
        <v>213</v>
      </c>
      <c r="O2787">
        <f t="shared" si="130"/>
        <v>446.15384615384619</v>
      </c>
      <c r="Q2787">
        <f t="shared" si="131"/>
        <v>45.454545454545439</v>
      </c>
    </row>
    <row r="2788" spans="1:17" x14ac:dyDescent="0.3">
      <c r="A2788">
        <v>5488</v>
      </c>
      <c r="B2788" t="s">
        <v>446</v>
      </c>
      <c r="C2788" t="s">
        <v>447</v>
      </c>
      <c r="D2788" t="s">
        <v>54</v>
      </c>
      <c r="E2788">
        <v>22</v>
      </c>
      <c r="F2788">
        <v>3</v>
      </c>
      <c r="G2788" s="5">
        <v>44174</v>
      </c>
      <c r="H2788" t="s">
        <v>1034</v>
      </c>
      <c r="I2788" t="s">
        <v>29</v>
      </c>
      <c r="J2788">
        <v>3</v>
      </c>
      <c r="K2788">
        <v>0.56999999999999995</v>
      </c>
      <c r="L2788">
        <v>20</v>
      </c>
      <c r="M2788" t="s">
        <v>18</v>
      </c>
      <c r="N2788" s="7">
        <f t="shared" si="129"/>
        <v>66</v>
      </c>
      <c r="O2788">
        <f t="shared" si="130"/>
        <v>-69.014084507042256</v>
      </c>
      <c r="Q2788">
        <f t="shared" si="131"/>
        <v>18.749999999999993</v>
      </c>
    </row>
    <row r="2789" spans="1:17" x14ac:dyDescent="0.3">
      <c r="A2789">
        <v>6053</v>
      </c>
      <c r="B2789" t="s">
        <v>102</v>
      </c>
      <c r="C2789" t="s">
        <v>103</v>
      </c>
      <c r="D2789" t="s">
        <v>27</v>
      </c>
      <c r="E2789">
        <v>43</v>
      </c>
      <c r="F2789">
        <v>2</v>
      </c>
      <c r="G2789" s="5">
        <v>44174</v>
      </c>
      <c r="H2789" t="s">
        <v>602</v>
      </c>
      <c r="I2789" t="s">
        <v>29</v>
      </c>
      <c r="J2789">
        <v>5</v>
      </c>
      <c r="K2789">
        <v>0.33</v>
      </c>
      <c r="L2789">
        <v>15</v>
      </c>
      <c r="M2789" t="s">
        <v>18</v>
      </c>
      <c r="N2789" s="7">
        <f t="shared" si="129"/>
        <v>86</v>
      </c>
      <c r="O2789">
        <f t="shared" si="130"/>
        <v>30.303030303030305</v>
      </c>
      <c r="Q2789">
        <f t="shared" si="131"/>
        <v>-42.105263157894726</v>
      </c>
    </row>
    <row r="2790" spans="1:17" x14ac:dyDescent="0.3">
      <c r="A2790">
        <v>6569</v>
      </c>
      <c r="B2790" t="s">
        <v>489</v>
      </c>
      <c r="C2790" t="s">
        <v>490</v>
      </c>
      <c r="D2790" t="s">
        <v>27</v>
      </c>
      <c r="E2790">
        <v>58</v>
      </c>
      <c r="F2790">
        <v>1</v>
      </c>
      <c r="G2790" s="5">
        <v>44174</v>
      </c>
      <c r="H2790" t="s">
        <v>485</v>
      </c>
      <c r="I2790" t="s">
        <v>29</v>
      </c>
      <c r="J2790">
        <v>5</v>
      </c>
      <c r="K2790">
        <v>0.48</v>
      </c>
      <c r="L2790">
        <v>18</v>
      </c>
      <c r="M2790" t="s">
        <v>18</v>
      </c>
      <c r="N2790" s="7">
        <f t="shared" si="129"/>
        <v>58</v>
      </c>
      <c r="O2790">
        <f t="shared" si="130"/>
        <v>-32.558139534883722</v>
      </c>
      <c r="Q2790">
        <f t="shared" si="131"/>
        <v>45.454545454545439</v>
      </c>
    </row>
    <row r="2791" spans="1:17" x14ac:dyDescent="0.3">
      <c r="A2791">
        <v>6619</v>
      </c>
      <c r="B2791" t="s">
        <v>315</v>
      </c>
      <c r="C2791" t="s">
        <v>316</v>
      </c>
      <c r="D2791" t="s">
        <v>27</v>
      </c>
      <c r="E2791">
        <v>59</v>
      </c>
      <c r="F2791">
        <v>2</v>
      </c>
      <c r="G2791" s="5">
        <v>44174</v>
      </c>
      <c r="H2791" t="s">
        <v>690</v>
      </c>
      <c r="I2791" t="s">
        <v>29</v>
      </c>
      <c r="J2791">
        <v>3</v>
      </c>
      <c r="K2791">
        <v>0.18</v>
      </c>
      <c r="L2791">
        <v>16</v>
      </c>
      <c r="M2791" t="s">
        <v>18</v>
      </c>
      <c r="N2791" s="7">
        <f t="shared" si="129"/>
        <v>118</v>
      </c>
      <c r="O2791">
        <f t="shared" si="130"/>
        <v>103.44827586206897</v>
      </c>
      <c r="Q2791">
        <f t="shared" si="131"/>
        <v>-62.5</v>
      </c>
    </row>
    <row r="2792" spans="1:17" x14ac:dyDescent="0.3">
      <c r="A2792">
        <v>6958</v>
      </c>
      <c r="B2792" t="s">
        <v>261</v>
      </c>
      <c r="C2792" t="s">
        <v>262</v>
      </c>
      <c r="D2792" t="s">
        <v>54</v>
      </c>
      <c r="E2792">
        <v>34</v>
      </c>
      <c r="F2792">
        <v>2</v>
      </c>
      <c r="G2792" s="5">
        <v>44174</v>
      </c>
      <c r="H2792" t="s">
        <v>654</v>
      </c>
      <c r="I2792" t="s">
        <v>29</v>
      </c>
      <c r="J2792">
        <v>3</v>
      </c>
      <c r="K2792">
        <v>0.48</v>
      </c>
      <c r="L2792">
        <v>15</v>
      </c>
      <c r="M2792" t="s">
        <v>18</v>
      </c>
      <c r="N2792" s="7">
        <f t="shared" si="129"/>
        <v>68</v>
      </c>
      <c r="O2792">
        <f t="shared" si="130"/>
        <v>-42.372881355932201</v>
      </c>
      <c r="Q2792">
        <f t="shared" si="131"/>
        <v>166.66666666666669</v>
      </c>
    </row>
    <row r="2793" spans="1:17" x14ac:dyDescent="0.3">
      <c r="A2793">
        <v>7394</v>
      </c>
      <c r="B2793" t="s">
        <v>332</v>
      </c>
      <c r="C2793" t="s">
        <v>333</v>
      </c>
      <c r="D2793" t="s">
        <v>54</v>
      </c>
      <c r="E2793">
        <v>64</v>
      </c>
      <c r="F2793">
        <v>3</v>
      </c>
      <c r="G2793" s="5">
        <v>44174</v>
      </c>
      <c r="H2793" t="s">
        <v>709</v>
      </c>
      <c r="I2793" t="s">
        <v>29</v>
      </c>
      <c r="J2793">
        <v>5</v>
      </c>
      <c r="K2793">
        <v>0.33</v>
      </c>
      <c r="L2793">
        <v>15</v>
      </c>
      <c r="M2793" t="s">
        <v>18</v>
      </c>
      <c r="N2793" s="7">
        <f t="shared" si="129"/>
        <v>192</v>
      </c>
      <c r="O2793">
        <f t="shared" si="130"/>
        <v>182.35294117647058</v>
      </c>
      <c r="Q2793">
        <f t="shared" si="131"/>
        <v>-31.249999999999993</v>
      </c>
    </row>
    <row r="2794" spans="1:17" x14ac:dyDescent="0.3">
      <c r="A2794">
        <v>7441</v>
      </c>
      <c r="B2794" t="s">
        <v>355</v>
      </c>
      <c r="C2794" t="s">
        <v>356</v>
      </c>
      <c r="D2794" t="s">
        <v>27</v>
      </c>
      <c r="E2794">
        <v>50</v>
      </c>
      <c r="F2794">
        <v>3</v>
      </c>
      <c r="G2794" s="5">
        <v>44174</v>
      </c>
      <c r="H2794" t="s">
        <v>157</v>
      </c>
      <c r="I2794" t="s">
        <v>29</v>
      </c>
      <c r="J2794">
        <v>3</v>
      </c>
      <c r="K2794">
        <v>0.33</v>
      </c>
      <c r="L2794">
        <v>17</v>
      </c>
      <c r="M2794" t="s">
        <v>33</v>
      </c>
      <c r="N2794" s="7">
        <f t="shared" si="129"/>
        <v>150</v>
      </c>
      <c r="O2794">
        <f t="shared" si="130"/>
        <v>-21.875</v>
      </c>
      <c r="Q2794">
        <f t="shared" si="131"/>
        <v>0</v>
      </c>
    </row>
    <row r="2795" spans="1:17" x14ac:dyDescent="0.3">
      <c r="A2795">
        <v>7578</v>
      </c>
      <c r="B2795" t="s">
        <v>102</v>
      </c>
      <c r="C2795" t="s">
        <v>103</v>
      </c>
      <c r="D2795" t="s">
        <v>54</v>
      </c>
      <c r="E2795">
        <v>75</v>
      </c>
      <c r="F2795">
        <v>2</v>
      </c>
      <c r="G2795" s="5">
        <v>44174</v>
      </c>
      <c r="H2795" t="s">
        <v>104</v>
      </c>
      <c r="I2795" t="s">
        <v>29</v>
      </c>
      <c r="J2795">
        <v>6</v>
      </c>
      <c r="K2795">
        <v>0.33</v>
      </c>
      <c r="L2795">
        <v>15</v>
      </c>
      <c r="M2795" t="s">
        <v>33</v>
      </c>
      <c r="N2795" s="7">
        <f t="shared" si="129"/>
        <v>150</v>
      </c>
      <c r="O2795">
        <f t="shared" si="130"/>
        <v>0</v>
      </c>
      <c r="Q2795">
        <f t="shared" si="131"/>
        <v>0</v>
      </c>
    </row>
    <row r="2796" spans="1:17" x14ac:dyDescent="0.3">
      <c r="A2796">
        <v>7746</v>
      </c>
      <c r="B2796" t="s">
        <v>148</v>
      </c>
      <c r="C2796" t="s">
        <v>149</v>
      </c>
      <c r="D2796" t="s">
        <v>54</v>
      </c>
      <c r="E2796">
        <v>83</v>
      </c>
      <c r="F2796">
        <v>2</v>
      </c>
      <c r="G2796" s="5">
        <v>44174</v>
      </c>
      <c r="H2796" t="s">
        <v>464</v>
      </c>
      <c r="I2796" t="s">
        <v>29</v>
      </c>
      <c r="J2796">
        <v>4</v>
      </c>
      <c r="K2796">
        <v>0.33</v>
      </c>
      <c r="L2796">
        <v>15</v>
      </c>
      <c r="M2796" t="s">
        <v>33</v>
      </c>
      <c r="N2796" s="7">
        <f t="shared" si="129"/>
        <v>166</v>
      </c>
      <c r="O2796">
        <f t="shared" si="130"/>
        <v>10.666666666666668</v>
      </c>
      <c r="Q2796">
        <f t="shared" si="131"/>
        <v>0</v>
      </c>
    </row>
    <row r="2797" spans="1:17" x14ac:dyDescent="0.3">
      <c r="A2797">
        <v>7978</v>
      </c>
      <c r="B2797" t="s">
        <v>13</v>
      </c>
      <c r="C2797" t="s">
        <v>14</v>
      </c>
      <c r="D2797" t="s">
        <v>54</v>
      </c>
      <c r="E2797">
        <v>29</v>
      </c>
      <c r="F2797">
        <v>2</v>
      </c>
      <c r="G2797" s="5">
        <v>44174</v>
      </c>
      <c r="H2797" t="s">
        <v>350</v>
      </c>
      <c r="I2797" t="s">
        <v>29</v>
      </c>
      <c r="J2797">
        <v>4</v>
      </c>
      <c r="K2797">
        <v>0.48</v>
      </c>
      <c r="L2797">
        <v>17</v>
      </c>
      <c r="M2797" t="s">
        <v>33</v>
      </c>
      <c r="N2797" s="7">
        <f t="shared" si="129"/>
        <v>58</v>
      </c>
      <c r="O2797">
        <f t="shared" si="130"/>
        <v>-65.060240963855421</v>
      </c>
      <c r="Q2797">
        <f t="shared" si="131"/>
        <v>45.454545454545439</v>
      </c>
    </row>
    <row r="2798" spans="1:17" x14ac:dyDescent="0.3">
      <c r="A2798">
        <v>8582</v>
      </c>
      <c r="B2798" t="s">
        <v>261</v>
      </c>
      <c r="C2798" t="s">
        <v>262</v>
      </c>
      <c r="D2798" t="s">
        <v>54</v>
      </c>
      <c r="E2798">
        <v>80</v>
      </c>
      <c r="F2798">
        <v>3</v>
      </c>
      <c r="G2798" s="5">
        <v>44174</v>
      </c>
      <c r="H2798" t="s">
        <v>1147</v>
      </c>
      <c r="I2798" t="s">
        <v>23</v>
      </c>
      <c r="J2798">
        <v>3</v>
      </c>
      <c r="K2798">
        <v>0.48</v>
      </c>
      <c r="L2798">
        <v>6</v>
      </c>
      <c r="M2798" t="s">
        <v>33</v>
      </c>
      <c r="N2798" s="7">
        <f t="shared" si="129"/>
        <v>240</v>
      </c>
      <c r="O2798">
        <f t="shared" si="130"/>
        <v>313.79310344827587</v>
      </c>
      <c r="Q2798">
        <f t="shared" si="131"/>
        <v>0</v>
      </c>
    </row>
    <row r="2799" spans="1:17" x14ac:dyDescent="0.3">
      <c r="A2799">
        <v>8673</v>
      </c>
      <c r="B2799" t="s">
        <v>186</v>
      </c>
      <c r="C2799" t="s">
        <v>187</v>
      </c>
      <c r="D2799" t="s">
        <v>27</v>
      </c>
      <c r="E2799">
        <v>69</v>
      </c>
      <c r="F2799">
        <v>2</v>
      </c>
      <c r="G2799" s="5">
        <v>44174</v>
      </c>
      <c r="H2799" t="s">
        <v>930</v>
      </c>
      <c r="I2799" t="s">
        <v>23</v>
      </c>
      <c r="J2799">
        <v>6</v>
      </c>
      <c r="K2799">
        <v>0.33</v>
      </c>
      <c r="L2799">
        <v>7</v>
      </c>
      <c r="M2799" t="s">
        <v>33</v>
      </c>
      <c r="N2799" s="7">
        <f t="shared" si="129"/>
        <v>138</v>
      </c>
      <c r="O2799">
        <f t="shared" si="130"/>
        <v>-42.5</v>
      </c>
      <c r="Q2799">
        <f t="shared" si="131"/>
        <v>-31.249999999999993</v>
      </c>
    </row>
    <row r="2800" spans="1:17" x14ac:dyDescent="0.3">
      <c r="A2800">
        <v>8797</v>
      </c>
      <c r="B2800" t="s">
        <v>146</v>
      </c>
      <c r="C2800" t="s">
        <v>147</v>
      </c>
      <c r="D2800" t="s">
        <v>27</v>
      </c>
      <c r="E2800">
        <v>84</v>
      </c>
      <c r="F2800">
        <v>1</v>
      </c>
      <c r="G2800" s="5">
        <v>44174</v>
      </c>
      <c r="H2800" t="s">
        <v>1076</v>
      </c>
      <c r="I2800" t="s">
        <v>23</v>
      </c>
      <c r="J2800">
        <v>3</v>
      </c>
      <c r="K2800">
        <v>0.33</v>
      </c>
      <c r="L2800">
        <v>8</v>
      </c>
      <c r="M2800" t="s">
        <v>33</v>
      </c>
      <c r="N2800" s="7">
        <f t="shared" si="129"/>
        <v>84</v>
      </c>
      <c r="O2800">
        <f t="shared" si="130"/>
        <v>-39.130434782608695</v>
      </c>
      <c r="Q2800">
        <f t="shared" si="131"/>
        <v>0</v>
      </c>
    </row>
    <row r="2801" spans="1:17" x14ac:dyDescent="0.3">
      <c r="A2801">
        <v>3944</v>
      </c>
      <c r="B2801" t="s">
        <v>525</v>
      </c>
      <c r="C2801" t="s">
        <v>526</v>
      </c>
      <c r="D2801" t="s">
        <v>54</v>
      </c>
      <c r="E2801">
        <v>22</v>
      </c>
      <c r="F2801">
        <v>3</v>
      </c>
      <c r="G2801" s="5">
        <v>44175</v>
      </c>
      <c r="H2801" t="s">
        <v>464</v>
      </c>
      <c r="I2801" t="s">
        <v>17</v>
      </c>
      <c r="J2801">
        <v>8</v>
      </c>
      <c r="K2801">
        <v>0.33</v>
      </c>
      <c r="L2801">
        <v>15</v>
      </c>
      <c r="M2801" t="s">
        <v>18</v>
      </c>
      <c r="N2801" s="7">
        <f t="shared" si="129"/>
        <v>66</v>
      </c>
      <c r="O2801">
        <f t="shared" si="130"/>
        <v>-21.428571428571427</v>
      </c>
      <c r="Q2801">
        <f t="shared" si="131"/>
        <v>0</v>
      </c>
    </row>
    <row r="2802" spans="1:17" x14ac:dyDescent="0.3">
      <c r="A2802">
        <v>4211</v>
      </c>
      <c r="B2802" t="s">
        <v>231</v>
      </c>
      <c r="C2802" t="s">
        <v>232</v>
      </c>
      <c r="D2802" t="s">
        <v>27</v>
      </c>
      <c r="E2802">
        <v>80</v>
      </c>
      <c r="F2802">
        <v>3</v>
      </c>
      <c r="G2802" s="5">
        <v>44175</v>
      </c>
      <c r="H2802" t="s">
        <v>568</v>
      </c>
      <c r="I2802" t="s">
        <v>17</v>
      </c>
      <c r="J2802">
        <v>5</v>
      </c>
      <c r="K2802">
        <v>0.48</v>
      </c>
      <c r="L2802">
        <v>16</v>
      </c>
      <c r="M2802" t="s">
        <v>18</v>
      </c>
      <c r="N2802" s="7">
        <f t="shared" si="129"/>
        <v>240</v>
      </c>
      <c r="O2802">
        <f t="shared" si="130"/>
        <v>263.63636363636363</v>
      </c>
      <c r="Q2802">
        <f t="shared" si="131"/>
        <v>45.454545454545439</v>
      </c>
    </row>
    <row r="2803" spans="1:17" x14ac:dyDescent="0.3">
      <c r="A2803">
        <v>4407</v>
      </c>
      <c r="B2803" t="s">
        <v>328</v>
      </c>
      <c r="C2803" t="s">
        <v>329</v>
      </c>
      <c r="D2803" t="s">
        <v>27</v>
      </c>
      <c r="E2803">
        <v>76</v>
      </c>
      <c r="F2803">
        <v>3</v>
      </c>
      <c r="G2803" s="5">
        <v>44175</v>
      </c>
      <c r="H2803" t="s">
        <v>610</v>
      </c>
      <c r="I2803" t="s">
        <v>17</v>
      </c>
      <c r="J2803">
        <v>4</v>
      </c>
      <c r="K2803">
        <v>0.48</v>
      </c>
      <c r="L2803">
        <v>18</v>
      </c>
      <c r="M2803" t="s">
        <v>18</v>
      </c>
      <c r="N2803" s="7">
        <f t="shared" si="129"/>
        <v>228</v>
      </c>
      <c r="O2803">
        <f t="shared" si="130"/>
        <v>-5</v>
      </c>
      <c r="Q2803">
        <f t="shared" si="131"/>
        <v>0</v>
      </c>
    </row>
    <row r="2804" spans="1:17" x14ac:dyDescent="0.3">
      <c r="A2804">
        <v>5189</v>
      </c>
      <c r="B2804" t="s">
        <v>209</v>
      </c>
      <c r="C2804" t="s">
        <v>210</v>
      </c>
      <c r="D2804" t="s">
        <v>27</v>
      </c>
      <c r="E2804">
        <v>16</v>
      </c>
      <c r="F2804">
        <v>1</v>
      </c>
      <c r="G2804" s="5">
        <v>44175</v>
      </c>
      <c r="H2804" t="s">
        <v>1027</v>
      </c>
      <c r="I2804" t="s">
        <v>29</v>
      </c>
      <c r="J2804">
        <v>9</v>
      </c>
      <c r="K2804">
        <v>0.33</v>
      </c>
      <c r="L2804">
        <v>19</v>
      </c>
      <c r="M2804" t="s">
        <v>18</v>
      </c>
      <c r="N2804" s="7">
        <f t="shared" si="129"/>
        <v>16</v>
      </c>
      <c r="O2804">
        <f t="shared" si="130"/>
        <v>-92.982456140350877</v>
      </c>
      <c r="Q2804">
        <f t="shared" si="131"/>
        <v>-31.249999999999993</v>
      </c>
    </row>
    <row r="2805" spans="1:17" x14ac:dyDescent="0.3">
      <c r="A2805">
        <v>5477</v>
      </c>
      <c r="B2805" t="s">
        <v>446</v>
      </c>
      <c r="C2805" t="s">
        <v>447</v>
      </c>
      <c r="D2805" t="s">
        <v>27</v>
      </c>
      <c r="E2805">
        <v>43</v>
      </c>
      <c r="F2805">
        <v>1</v>
      </c>
      <c r="G2805" s="5">
        <v>44175</v>
      </c>
      <c r="H2805" t="s">
        <v>964</v>
      </c>
      <c r="I2805" t="s">
        <v>29</v>
      </c>
      <c r="J2805">
        <v>3</v>
      </c>
      <c r="K2805">
        <v>0.48</v>
      </c>
      <c r="L2805">
        <v>17</v>
      </c>
      <c r="M2805" t="s">
        <v>18</v>
      </c>
      <c r="N2805" s="7">
        <f t="shared" si="129"/>
        <v>43</v>
      </c>
      <c r="O2805">
        <f t="shared" si="130"/>
        <v>168.75</v>
      </c>
      <c r="Q2805">
        <f t="shared" si="131"/>
        <v>45.454545454545439</v>
      </c>
    </row>
    <row r="2806" spans="1:17" x14ac:dyDescent="0.3">
      <c r="A2806">
        <v>5933</v>
      </c>
      <c r="B2806" t="s">
        <v>320</v>
      </c>
      <c r="C2806" t="s">
        <v>321</v>
      </c>
      <c r="D2806" t="s">
        <v>27</v>
      </c>
      <c r="E2806">
        <v>29</v>
      </c>
      <c r="F2806">
        <v>3</v>
      </c>
      <c r="G2806" s="5">
        <v>44175</v>
      </c>
      <c r="H2806" t="s">
        <v>672</v>
      </c>
      <c r="I2806" t="s">
        <v>23</v>
      </c>
      <c r="J2806">
        <v>3</v>
      </c>
      <c r="K2806">
        <v>0.33</v>
      </c>
      <c r="L2806">
        <v>17</v>
      </c>
      <c r="M2806" t="s">
        <v>18</v>
      </c>
      <c r="N2806" s="7">
        <f t="shared" si="129"/>
        <v>87</v>
      </c>
      <c r="O2806">
        <f t="shared" si="130"/>
        <v>102.32558139534885</v>
      </c>
      <c r="Q2806">
        <f t="shared" si="131"/>
        <v>-31.249999999999993</v>
      </c>
    </row>
    <row r="2807" spans="1:17" x14ac:dyDescent="0.3">
      <c r="A2807">
        <v>6077</v>
      </c>
      <c r="B2807" t="s">
        <v>102</v>
      </c>
      <c r="C2807" t="s">
        <v>103</v>
      </c>
      <c r="D2807" t="s">
        <v>27</v>
      </c>
      <c r="E2807">
        <v>80</v>
      </c>
      <c r="F2807">
        <v>2</v>
      </c>
      <c r="G2807" s="5">
        <v>44175</v>
      </c>
      <c r="H2807" t="s">
        <v>770</v>
      </c>
      <c r="I2807" t="s">
        <v>29</v>
      </c>
      <c r="J2807">
        <v>6</v>
      </c>
      <c r="K2807">
        <v>0.33</v>
      </c>
      <c r="L2807">
        <v>18</v>
      </c>
      <c r="M2807" t="s">
        <v>18</v>
      </c>
      <c r="N2807" s="7">
        <f t="shared" si="129"/>
        <v>160</v>
      </c>
      <c r="O2807">
        <f t="shared" si="130"/>
        <v>83.908045977011497</v>
      </c>
      <c r="Q2807">
        <f t="shared" si="131"/>
        <v>0</v>
      </c>
    </row>
    <row r="2808" spans="1:17" x14ac:dyDescent="0.3">
      <c r="A2808">
        <v>6124</v>
      </c>
      <c r="B2808" t="s">
        <v>69</v>
      </c>
      <c r="C2808" t="s">
        <v>70</v>
      </c>
      <c r="D2808" t="s">
        <v>54</v>
      </c>
      <c r="E2808">
        <v>35</v>
      </c>
      <c r="F2808">
        <v>1</v>
      </c>
      <c r="G2808" s="5">
        <v>44175</v>
      </c>
      <c r="H2808" t="s">
        <v>584</v>
      </c>
      <c r="I2808" t="s">
        <v>29</v>
      </c>
      <c r="J2808">
        <v>3</v>
      </c>
      <c r="K2808">
        <v>0.48</v>
      </c>
      <c r="L2808">
        <v>17</v>
      </c>
      <c r="M2808" t="s">
        <v>18</v>
      </c>
      <c r="N2808" s="7">
        <f t="shared" si="129"/>
        <v>35</v>
      </c>
      <c r="O2808">
        <f t="shared" si="130"/>
        <v>-78.125</v>
      </c>
      <c r="Q2808">
        <f t="shared" si="131"/>
        <v>45.454545454545439</v>
      </c>
    </row>
    <row r="2809" spans="1:17" x14ac:dyDescent="0.3">
      <c r="A2809">
        <v>6483</v>
      </c>
      <c r="B2809" t="s">
        <v>348</v>
      </c>
      <c r="C2809" t="s">
        <v>349</v>
      </c>
      <c r="D2809" t="s">
        <v>27</v>
      </c>
      <c r="E2809">
        <v>80</v>
      </c>
      <c r="F2809">
        <v>2</v>
      </c>
      <c r="G2809" s="5">
        <v>44175</v>
      </c>
      <c r="H2809" t="s">
        <v>107</v>
      </c>
      <c r="I2809" t="s">
        <v>29</v>
      </c>
      <c r="J2809">
        <v>7</v>
      </c>
      <c r="K2809">
        <v>0.33</v>
      </c>
      <c r="L2809">
        <v>19</v>
      </c>
      <c r="M2809" t="s">
        <v>18</v>
      </c>
      <c r="N2809" s="7">
        <f t="shared" si="129"/>
        <v>160</v>
      </c>
      <c r="O2809">
        <f t="shared" si="130"/>
        <v>357.14285714285717</v>
      </c>
      <c r="Q2809">
        <f t="shared" si="131"/>
        <v>-31.249999999999993</v>
      </c>
    </row>
    <row r="2810" spans="1:17" x14ac:dyDescent="0.3">
      <c r="A2810">
        <v>7214</v>
      </c>
      <c r="B2810" t="s">
        <v>254</v>
      </c>
      <c r="C2810" t="s">
        <v>255</v>
      </c>
      <c r="D2810" t="s">
        <v>54</v>
      </c>
      <c r="E2810">
        <v>26</v>
      </c>
      <c r="F2810">
        <v>3</v>
      </c>
      <c r="G2810" s="5">
        <v>44175</v>
      </c>
      <c r="H2810" t="s">
        <v>594</v>
      </c>
      <c r="I2810" t="s">
        <v>29</v>
      </c>
      <c r="J2810">
        <v>7</v>
      </c>
      <c r="K2810">
        <v>0.48</v>
      </c>
      <c r="L2810">
        <v>19</v>
      </c>
      <c r="M2810" t="s">
        <v>18</v>
      </c>
      <c r="N2810" s="7">
        <f t="shared" si="129"/>
        <v>78</v>
      </c>
      <c r="O2810">
        <f t="shared" si="130"/>
        <v>-51.249999999999993</v>
      </c>
      <c r="Q2810">
        <f t="shared" si="131"/>
        <v>45.454545454545439</v>
      </c>
    </row>
    <row r="2811" spans="1:17" x14ac:dyDescent="0.3">
      <c r="A2811">
        <v>7339</v>
      </c>
      <c r="B2811" t="s">
        <v>69</v>
      </c>
      <c r="C2811" t="s">
        <v>70</v>
      </c>
      <c r="D2811" t="s">
        <v>27</v>
      </c>
      <c r="E2811">
        <v>25</v>
      </c>
      <c r="F2811">
        <v>1</v>
      </c>
      <c r="G2811" s="5">
        <v>44175</v>
      </c>
      <c r="H2811" t="s">
        <v>673</v>
      </c>
      <c r="I2811" t="s">
        <v>29</v>
      </c>
      <c r="J2811">
        <v>3</v>
      </c>
      <c r="K2811">
        <v>0.48</v>
      </c>
      <c r="L2811">
        <v>20</v>
      </c>
      <c r="M2811" t="s">
        <v>18</v>
      </c>
      <c r="N2811" s="7">
        <f t="shared" si="129"/>
        <v>25</v>
      </c>
      <c r="O2811">
        <f t="shared" si="130"/>
        <v>-67.948717948717956</v>
      </c>
      <c r="Q2811">
        <f t="shared" si="131"/>
        <v>0</v>
      </c>
    </row>
    <row r="2812" spans="1:17" x14ac:dyDescent="0.3">
      <c r="A2812">
        <v>7459</v>
      </c>
      <c r="B2812" t="s">
        <v>254</v>
      </c>
      <c r="C2812" t="s">
        <v>255</v>
      </c>
      <c r="D2812" t="s">
        <v>27</v>
      </c>
      <c r="E2812">
        <v>53</v>
      </c>
      <c r="F2812">
        <v>1</v>
      </c>
      <c r="G2812" s="5">
        <v>44175</v>
      </c>
      <c r="H2812" t="s">
        <v>275</v>
      </c>
      <c r="I2812" t="s">
        <v>29</v>
      </c>
      <c r="J2812">
        <v>3</v>
      </c>
      <c r="K2812">
        <v>0.48</v>
      </c>
      <c r="L2812">
        <v>17</v>
      </c>
      <c r="M2812" t="s">
        <v>33</v>
      </c>
      <c r="N2812" s="7">
        <f t="shared" si="129"/>
        <v>53</v>
      </c>
      <c r="O2812">
        <f t="shared" si="130"/>
        <v>112.00000000000001</v>
      </c>
      <c r="Q2812">
        <f t="shared" si="131"/>
        <v>0</v>
      </c>
    </row>
    <row r="2813" spans="1:17" x14ac:dyDescent="0.3">
      <c r="A2813">
        <v>7548</v>
      </c>
      <c r="B2813" t="s">
        <v>348</v>
      </c>
      <c r="C2813" t="s">
        <v>349</v>
      </c>
      <c r="D2813" t="s">
        <v>54</v>
      </c>
      <c r="E2813">
        <v>66</v>
      </c>
      <c r="F2813">
        <v>3</v>
      </c>
      <c r="G2813" s="5">
        <v>44175</v>
      </c>
      <c r="H2813" t="s">
        <v>776</v>
      </c>
      <c r="I2813" t="s">
        <v>29</v>
      </c>
      <c r="J2813">
        <v>4</v>
      </c>
      <c r="K2813">
        <v>0.33</v>
      </c>
      <c r="L2813">
        <v>17</v>
      </c>
      <c r="M2813" t="s">
        <v>33</v>
      </c>
      <c r="N2813" s="7">
        <f t="shared" si="129"/>
        <v>198</v>
      </c>
      <c r="O2813">
        <f t="shared" si="130"/>
        <v>273.58490566037739</v>
      </c>
      <c r="Q2813">
        <f t="shared" si="131"/>
        <v>-31.249999999999993</v>
      </c>
    </row>
    <row r="2814" spans="1:17" x14ac:dyDescent="0.3">
      <c r="A2814">
        <v>7727</v>
      </c>
      <c r="B2814" t="s">
        <v>355</v>
      </c>
      <c r="C2814" t="s">
        <v>356</v>
      </c>
      <c r="D2814" t="s">
        <v>27</v>
      </c>
      <c r="E2814">
        <v>76</v>
      </c>
      <c r="F2814">
        <v>3</v>
      </c>
      <c r="G2814" s="5">
        <v>44175</v>
      </c>
      <c r="H2814" t="s">
        <v>987</v>
      </c>
      <c r="I2814" t="s">
        <v>29</v>
      </c>
      <c r="J2814">
        <v>6</v>
      </c>
      <c r="K2814">
        <v>0.33</v>
      </c>
      <c r="L2814">
        <v>15</v>
      </c>
      <c r="M2814" t="s">
        <v>33</v>
      </c>
      <c r="N2814" s="7">
        <f t="shared" si="129"/>
        <v>228</v>
      </c>
      <c r="O2814">
        <f t="shared" si="130"/>
        <v>15.151515151515152</v>
      </c>
      <c r="Q2814">
        <f t="shared" si="131"/>
        <v>0</v>
      </c>
    </row>
    <row r="2815" spans="1:17" x14ac:dyDescent="0.3">
      <c r="A2815">
        <v>7952</v>
      </c>
      <c r="B2815" t="s">
        <v>186</v>
      </c>
      <c r="C2815" t="s">
        <v>187</v>
      </c>
      <c r="D2815" t="s">
        <v>54</v>
      </c>
      <c r="E2815">
        <v>80</v>
      </c>
      <c r="F2815">
        <v>1</v>
      </c>
      <c r="G2815" s="5">
        <v>44175</v>
      </c>
      <c r="H2815" t="s">
        <v>68</v>
      </c>
      <c r="I2815" t="s">
        <v>29</v>
      </c>
      <c r="J2815">
        <v>6</v>
      </c>
      <c r="K2815">
        <v>0.33</v>
      </c>
      <c r="L2815">
        <v>16</v>
      </c>
      <c r="M2815" t="s">
        <v>33</v>
      </c>
      <c r="N2815" s="7">
        <f t="shared" si="129"/>
        <v>80</v>
      </c>
      <c r="O2815">
        <f t="shared" si="130"/>
        <v>-64.912280701754383</v>
      </c>
      <c r="Q2815">
        <f t="shared" si="131"/>
        <v>0</v>
      </c>
    </row>
    <row r="2816" spans="1:17" x14ac:dyDescent="0.3">
      <c r="A2816">
        <v>8147</v>
      </c>
      <c r="B2816" t="s">
        <v>320</v>
      </c>
      <c r="C2816" t="s">
        <v>321</v>
      </c>
      <c r="D2816" t="s">
        <v>27</v>
      </c>
      <c r="E2816">
        <v>19</v>
      </c>
      <c r="F2816">
        <v>1</v>
      </c>
      <c r="G2816" s="5">
        <v>44175</v>
      </c>
      <c r="H2816" t="s">
        <v>85</v>
      </c>
      <c r="I2816" t="s">
        <v>29</v>
      </c>
      <c r="J2816">
        <v>7</v>
      </c>
      <c r="K2816">
        <v>0.33</v>
      </c>
      <c r="L2816">
        <v>12</v>
      </c>
      <c r="M2816" t="s">
        <v>33</v>
      </c>
      <c r="N2816" s="7">
        <f t="shared" si="129"/>
        <v>19</v>
      </c>
      <c r="O2816">
        <f t="shared" si="130"/>
        <v>-76.25</v>
      </c>
      <c r="Q2816">
        <f t="shared" si="131"/>
        <v>0</v>
      </c>
    </row>
    <row r="2817" spans="1:17" x14ac:dyDescent="0.3">
      <c r="A2817">
        <v>8393</v>
      </c>
      <c r="B2817" t="s">
        <v>96</v>
      </c>
      <c r="C2817" t="s">
        <v>97</v>
      </c>
      <c r="D2817" t="s">
        <v>27</v>
      </c>
      <c r="E2817">
        <v>84</v>
      </c>
      <c r="F2817">
        <v>3</v>
      </c>
      <c r="G2817" s="5">
        <v>44175</v>
      </c>
      <c r="H2817" t="s">
        <v>1009</v>
      </c>
      <c r="I2817" t="s">
        <v>29</v>
      </c>
      <c r="J2817">
        <v>6</v>
      </c>
      <c r="K2817">
        <v>0.48</v>
      </c>
      <c r="L2817">
        <v>10</v>
      </c>
      <c r="M2817" t="s">
        <v>33</v>
      </c>
      <c r="N2817" s="7">
        <f t="shared" si="129"/>
        <v>252</v>
      </c>
      <c r="O2817">
        <f t="shared" si="130"/>
        <v>1226.3157894736842</v>
      </c>
      <c r="Q2817">
        <f t="shared" si="131"/>
        <v>45.454545454545439</v>
      </c>
    </row>
    <row r="2818" spans="1:17" x14ac:dyDescent="0.3">
      <c r="A2818">
        <v>1511</v>
      </c>
      <c r="B2818" t="s">
        <v>161</v>
      </c>
      <c r="C2818" t="s">
        <v>162</v>
      </c>
      <c r="D2818" t="s">
        <v>27</v>
      </c>
      <c r="E2818">
        <v>67</v>
      </c>
      <c r="F2818">
        <v>1</v>
      </c>
      <c r="G2818" s="5">
        <v>44176</v>
      </c>
      <c r="H2818" t="s">
        <v>391</v>
      </c>
      <c r="I2818" t="s">
        <v>17</v>
      </c>
      <c r="J2818">
        <v>9</v>
      </c>
      <c r="K2818">
        <v>0.33</v>
      </c>
      <c r="L2818">
        <v>12</v>
      </c>
      <c r="M2818" t="s">
        <v>24</v>
      </c>
      <c r="N2818" s="7">
        <f t="shared" ref="N2818:N2881" si="132">E2818*F2818</f>
        <v>67</v>
      </c>
      <c r="O2818">
        <f t="shared" si="130"/>
        <v>-73.412698412698404</v>
      </c>
      <c r="Q2818">
        <f t="shared" si="131"/>
        <v>-31.249999999999993</v>
      </c>
    </row>
    <row r="2819" spans="1:17" x14ac:dyDescent="0.3">
      <c r="A2819">
        <v>2279</v>
      </c>
      <c r="B2819" t="s">
        <v>212</v>
      </c>
      <c r="C2819" t="s">
        <v>213</v>
      </c>
      <c r="D2819" t="s">
        <v>27</v>
      </c>
      <c r="E2819">
        <v>55</v>
      </c>
      <c r="F2819">
        <v>3</v>
      </c>
      <c r="G2819" s="5">
        <v>44176</v>
      </c>
      <c r="H2819" t="s">
        <v>475</v>
      </c>
      <c r="I2819" t="s">
        <v>17</v>
      </c>
      <c r="J2819">
        <v>6</v>
      </c>
      <c r="K2819">
        <v>0.33</v>
      </c>
      <c r="L2819">
        <v>11</v>
      </c>
      <c r="M2819" t="s">
        <v>18</v>
      </c>
      <c r="N2819" s="7">
        <f t="shared" si="132"/>
        <v>165</v>
      </c>
      <c r="O2819">
        <f t="shared" ref="O2819:O2882" si="133">IF(N2819=0, 0, ((N2819-N2818)/ABS(N2818))*100)</f>
        <v>146.26865671641792</v>
      </c>
      <c r="Q2819">
        <f t="shared" ref="Q2819:Q2882" si="134">IF(K2819=0, 0, ((K2819-K2818)/ABS(K2818))*100)</f>
        <v>0</v>
      </c>
    </row>
    <row r="2820" spans="1:17" x14ac:dyDescent="0.3">
      <c r="A2820">
        <v>3843</v>
      </c>
      <c r="B2820" t="s">
        <v>273</v>
      </c>
      <c r="C2820" t="s">
        <v>274</v>
      </c>
      <c r="D2820" t="s">
        <v>27</v>
      </c>
      <c r="E2820">
        <v>51</v>
      </c>
      <c r="F2820">
        <v>3</v>
      </c>
      <c r="G2820" s="5">
        <v>44176</v>
      </c>
      <c r="H2820" t="s">
        <v>964</v>
      </c>
      <c r="I2820" t="s">
        <v>17</v>
      </c>
      <c r="J2820">
        <v>7</v>
      </c>
      <c r="K2820">
        <v>0.33</v>
      </c>
      <c r="L2820">
        <v>17</v>
      </c>
      <c r="M2820" t="s">
        <v>18</v>
      </c>
      <c r="N2820" s="7">
        <f t="shared" si="132"/>
        <v>153</v>
      </c>
      <c r="O2820">
        <f t="shared" si="133"/>
        <v>-7.2727272727272725</v>
      </c>
      <c r="Q2820">
        <f t="shared" si="134"/>
        <v>0</v>
      </c>
    </row>
    <row r="2821" spans="1:17" x14ac:dyDescent="0.3">
      <c r="A2821">
        <v>4777</v>
      </c>
      <c r="B2821" t="s">
        <v>114</v>
      </c>
      <c r="C2821" t="s">
        <v>115</v>
      </c>
      <c r="D2821" t="s">
        <v>27</v>
      </c>
      <c r="E2821">
        <v>67</v>
      </c>
      <c r="F2821">
        <v>1</v>
      </c>
      <c r="G2821" s="5">
        <v>44176</v>
      </c>
      <c r="H2821" t="s">
        <v>785</v>
      </c>
      <c r="I2821" t="s">
        <v>29</v>
      </c>
      <c r="J2821">
        <v>6</v>
      </c>
      <c r="K2821">
        <v>0.18</v>
      </c>
      <c r="L2821">
        <v>20</v>
      </c>
      <c r="M2821" t="s">
        <v>18</v>
      </c>
      <c r="N2821" s="7">
        <f t="shared" si="132"/>
        <v>67</v>
      </c>
      <c r="O2821">
        <f t="shared" si="133"/>
        <v>-56.209150326797385</v>
      </c>
      <c r="Q2821">
        <f t="shared" si="134"/>
        <v>-45.45454545454546</v>
      </c>
    </row>
    <row r="2822" spans="1:17" x14ac:dyDescent="0.3">
      <c r="A2822">
        <v>5286</v>
      </c>
      <c r="B2822" t="s">
        <v>209</v>
      </c>
      <c r="C2822" t="s">
        <v>210</v>
      </c>
      <c r="D2822" t="s">
        <v>54</v>
      </c>
      <c r="E2822">
        <v>22</v>
      </c>
      <c r="F2822">
        <v>1</v>
      </c>
      <c r="G2822" s="5">
        <v>44176</v>
      </c>
      <c r="H2822" t="s">
        <v>1043</v>
      </c>
      <c r="I2822" t="s">
        <v>29</v>
      </c>
      <c r="J2822">
        <v>4</v>
      </c>
      <c r="K2822">
        <v>0.33</v>
      </c>
      <c r="L2822">
        <v>20</v>
      </c>
      <c r="M2822" t="s">
        <v>18</v>
      </c>
      <c r="N2822" s="7">
        <f t="shared" si="132"/>
        <v>22</v>
      </c>
      <c r="O2822">
        <f t="shared" si="133"/>
        <v>-67.164179104477611</v>
      </c>
      <c r="Q2822">
        <f t="shared" si="134"/>
        <v>83.333333333333343</v>
      </c>
    </row>
    <row r="2823" spans="1:17" x14ac:dyDescent="0.3">
      <c r="A2823">
        <v>5312</v>
      </c>
      <c r="B2823" t="s">
        <v>108</v>
      </c>
      <c r="C2823" t="s">
        <v>109</v>
      </c>
      <c r="D2823" t="s">
        <v>54</v>
      </c>
      <c r="E2823">
        <v>71</v>
      </c>
      <c r="F2823">
        <v>1</v>
      </c>
      <c r="G2823" s="5">
        <v>44176</v>
      </c>
      <c r="H2823" t="s">
        <v>549</v>
      </c>
      <c r="I2823" t="s">
        <v>29</v>
      </c>
      <c r="J2823">
        <v>4</v>
      </c>
      <c r="K2823">
        <v>0.18</v>
      </c>
      <c r="L2823">
        <v>15</v>
      </c>
      <c r="M2823" t="s">
        <v>18</v>
      </c>
      <c r="N2823" s="7">
        <f t="shared" si="132"/>
        <v>71</v>
      </c>
      <c r="O2823">
        <f t="shared" si="133"/>
        <v>222.72727272727272</v>
      </c>
      <c r="Q2823">
        <f t="shared" si="134"/>
        <v>-45.45454545454546</v>
      </c>
    </row>
    <row r="2824" spans="1:17" x14ac:dyDescent="0.3">
      <c r="A2824">
        <v>5480</v>
      </c>
      <c r="B2824" t="s">
        <v>123</v>
      </c>
      <c r="C2824" t="s">
        <v>124</v>
      </c>
      <c r="D2824" t="s">
        <v>54</v>
      </c>
      <c r="E2824">
        <v>53</v>
      </c>
      <c r="F2824">
        <v>2</v>
      </c>
      <c r="G2824" s="5">
        <v>44176</v>
      </c>
      <c r="H2824" t="s">
        <v>223</v>
      </c>
      <c r="I2824" t="s">
        <v>17</v>
      </c>
      <c r="J2824">
        <v>4</v>
      </c>
      <c r="K2824">
        <v>0.48</v>
      </c>
      <c r="L2824">
        <v>20</v>
      </c>
      <c r="M2824" t="s">
        <v>18</v>
      </c>
      <c r="N2824" s="7">
        <f t="shared" si="132"/>
        <v>106</v>
      </c>
      <c r="O2824">
        <f t="shared" si="133"/>
        <v>49.295774647887328</v>
      </c>
      <c r="Q2824">
        <f t="shared" si="134"/>
        <v>166.66666666666669</v>
      </c>
    </row>
    <row r="2825" spans="1:17" x14ac:dyDescent="0.3">
      <c r="A2825">
        <v>5567</v>
      </c>
      <c r="B2825" t="s">
        <v>59</v>
      </c>
      <c r="C2825" t="s">
        <v>60</v>
      </c>
      <c r="D2825" t="s">
        <v>27</v>
      </c>
      <c r="E2825">
        <v>16</v>
      </c>
      <c r="F2825">
        <v>1</v>
      </c>
      <c r="G2825" s="5">
        <v>44176</v>
      </c>
      <c r="H2825" t="s">
        <v>881</v>
      </c>
      <c r="I2825" t="s">
        <v>29</v>
      </c>
      <c r="J2825">
        <v>5</v>
      </c>
      <c r="K2825">
        <v>0.48</v>
      </c>
      <c r="L2825">
        <v>18</v>
      </c>
      <c r="M2825" t="s">
        <v>18</v>
      </c>
      <c r="N2825" s="7">
        <f t="shared" si="132"/>
        <v>16</v>
      </c>
      <c r="O2825">
        <f t="shared" si="133"/>
        <v>-84.905660377358487</v>
      </c>
      <c r="Q2825">
        <f t="shared" si="134"/>
        <v>0</v>
      </c>
    </row>
    <row r="2826" spans="1:17" x14ac:dyDescent="0.3">
      <c r="A2826">
        <v>5799</v>
      </c>
      <c r="B2826" t="s">
        <v>212</v>
      </c>
      <c r="C2826" t="s">
        <v>213</v>
      </c>
      <c r="D2826" t="s">
        <v>27</v>
      </c>
      <c r="E2826">
        <v>37</v>
      </c>
      <c r="F2826">
        <v>1</v>
      </c>
      <c r="G2826" s="5">
        <v>44176</v>
      </c>
      <c r="H2826" t="s">
        <v>402</v>
      </c>
      <c r="I2826" t="s">
        <v>29</v>
      </c>
      <c r="J2826">
        <v>6</v>
      </c>
      <c r="K2826">
        <v>0.33</v>
      </c>
      <c r="L2826">
        <v>19</v>
      </c>
      <c r="M2826" t="s">
        <v>18</v>
      </c>
      <c r="N2826" s="7">
        <f t="shared" si="132"/>
        <v>37</v>
      </c>
      <c r="O2826">
        <f t="shared" si="133"/>
        <v>131.25</v>
      </c>
      <c r="Q2826">
        <f t="shared" si="134"/>
        <v>-31.249999999999993</v>
      </c>
    </row>
    <row r="2827" spans="1:17" x14ac:dyDescent="0.3">
      <c r="A2827">
        <v>5841</v>
      </c>
      <c r="B2827" t="s">
        <v>196</v>
      </c>
      <c r="C2827" t="s">
        <v>197</v>
      </c>
      <c r="D2827" t="s">
        <v>27</v>
      </c>
      <c r="E2827">
        <v>28</v>
      </c>
      <c r="F2827">
        <v>1</v>
      </c>
      <c r="G2827" s="5">
        <v>44176</v>
      </c>
      <c r="H2827" t="s">
        <v>467</v>
      </c>
      <c r="I2827" t="s">
        <v>29</v>
      </c>
      <c r="J2827">
        <v>6</v>
      </c>
      <c r="K2827">
        <v>0.48</v>
      </c>
      <c r="L2827">
        <v>20</v>
      </c>
      <c r="M2827" t="s">
        <v>18</v>
      </c>
      <c r="N2827" s="7">
        <f t="shared" si="132"/>
        <v>28</v>
      </c>
      <c r="O2827">
        <f t="shared" si="133"/>
        <v>-24.324324324324326</v>
      </c>
      <c r="Q2827">
        <f t="shared" si="134"/>
        <v>45.454545454545439</v>
      </c>
    </row>
    <row r="2828" spans="1:17" x14ac:dyDescent="0.3">
      <c r="A2828">
        <v>6181</v>
      </c>
      <c r="B2828" t="s">
        <v>254</v>
      </c>
      <c r="C2828" t="s">
        <v>255</v>
      </c>
      <c r="D2828" t="s">
        <v>21</v>
      </c>
      <c r="E2828">
        <v>56</v>
      </c>
      <c r="F2828">
        <v>3</v>
      </c>
      <c r="G2828" s="5">
        <v>44176</v>
      </c>
      <c r="H2828" t="s">
        <v>58</v>
      </c>
      <c r="I2828" t="s">
        <v>29</v>
      </c>
      <c r="J2828">
        <v>5</v>
      </c>
      <c r="K2828">
        <v>0.48</v>
      </c>
      <c r="L2828">
        <v>17</v>
      </c>
      <c r="M2828" t="s">
        <v>18</v>
      </c>
      <c r="N2828" s="7">
        <f t="shared" si="132"/>
        <v>168</v>
      </c>
      <c r="O2828">
        <f t="shared" si="133"/>
        <v>500</v>
      </c>
      <c r="Q2828">
        <f t="shared" si="134"/>
        <v>0</v>
      </c>
    </row>
    <row r="2829" spans="1:17" x14ac:dyDescent="0.3">
      <c r="A2829">
        <v>6602</v>
      </c>
      <c r="B2829" t="s">
        <v>56</v>
      </c>
      <c r="C2829" t="s">
        <v>57</v>
      </c>
      <c r="D2829" t="s">
        <v>54</v>
      </c>
      <c r="E2829">
        <v>57</v>
      </c>
      <c r="F2829">
        <v>3</v>
      </c>
      <c r="G2829" s="5">
        <v>44176</v>
      </c>
      <c r="H2829" t="s">
        <v>690</v>
      </c>
      <c r="I2829" t="s">
        <v>29</v>
      </c>
      <c r="J2829">
        <v>5</v>
      </c>
      <c r="K2829">
        <v>0.48</v>
      </c>
      <c r="L2829">
        <v>16</v>
      </c>
      <c r="M2829" t="s">
        <v>18</v>
      </c>
      <c r="N2829" s="7">
        <f t="shared" si="132"/>
        <v>171</v>
      </c>
      <c r="O2829">
        <f t="shared" si="133"/>
        <v>1.7857142857142856</v>
      </c>
      <c r="Q2829">
        <f t="shared" si="134"/>
        <v>0</v>
      </c>
    </row>
    <row r="2830" spans="1:17" x14ac:dyDescent="0.3">
      <c r="A2830">
        <v>6616</v>
      </c>
      <c r="B2830" t="s">
        <v>56</v>
      </c>
      <c r="C2830" t="s">
        <v>57</v>
      </c>
      <c r="D2830" t="s">
        <v>54</v>
      </c>
      <c r="E2830">
        <v>54</v>
      </c>
      <c r="F2830">
        <v>3</v>
      </c>
      <c r="G2830" s="5">
        <v>44176</v>
      </c>
      <c r="H2830" t="s">
        <v>235</v>
      </c>
      <c r="I2830" t="s">
        <v>29</v>
      </c>
      <c r="J2830">
        <v>4</v>
      </c>
      <c r="K2830">
        <v>0.48</v>
      </c>
      <c r="L2830">
        <v>20</v>
      </c>
      <c r="M2830" t="s">
        <v>18</v>
      </c>
      <c r="N2830" s="7">
        <f t="shared" si="132"/>
        <v>162</v>
      </c>
      <c r="O2830">
        <f t="shared" si="133"/>
        <v>-5.2631578947368416</v>
      </c>
      <c r="Q2830">
        <f t="shared" si="134"/>
        <v>0</v>
      </c>
    </row>
    <row r="2831" spans="1:17" x14ac:dyDescent="0.3">
      <c r="A2831">
        <v>6644</v>
      </c>
      <c r="B2831" t="s">
        <v>348</v>
      </c>
      <c r="C2831" t="s">
        <v>349</v>
      </c>
      <c r="D2831" t="s">
        <v>54</v>
      </c>
      <c r="E2831">
        <v>62</v>
      </c>
      <c r="F2831">
        <v>1</v>
      </c>
      <c r="G2831" s="5">
        <v>44176</v>
      </c>
      <c r="H2831" t="s">
        <v>875</v>
      </c>
      <c r="I2831" t="s">
        <v>29</v>
      </c>
      <c r="J2831">
        <v>4</v>
      </c>
      <c r="K2831">
        <v>0.33</v>
      </c>
      <c r="L2831">
        <v>17</v>
      </c>
      <c r="M2831" t="s">
        <v>18</v>
      </c>
      <c r="N2831" s="7">
        <f t="shared" si="132"/>
        <v>62</v>
      </c>
      <c r="O2831">
        <f t="shared" si="133"/>
        <v>-61.728395061728392</v>
      </c>
      <c r="Q2831">
        <f t="shared" si="134"/>
        <v>-31.249999999999993</v>
      </c>
    </row>
    <row r="2832" spans="1:17" x14ac:dyDescent="0.3">
      <c r="A2832">
        <v>6940</v>
      </c>
      <c r="B2832" t="s">
        <v>148</v>
      </c>
      <c r="C2832" t="s">
        <v>149</v>
      </c>
      <c r="D2832" t="s">
        <v>54</v>
      </c>
      <c r="E2832">
        <v>81</v>
      </c>
      <c r="F2832">
        <v>3</v>
      </c>
      <c r="G2832" s="5">
        <v>44176</v>
      </c>
      <c r="H2832" t="s">
        <v>384</v>
      </c>
      <c r="I2832" t="s">
        <v>29</v>
      </c>
      <c r="J2832">
        <v>3</v>
      </c>
      <c r="K2832">
        <v>0.33</v>
      </c>
      <c r="L2832">
        <v>18</v>
      </c>
      <c r="M2832" t="s">
        <v>18</v>
      </c>
      <c r="N2832" s="7">
        <f t="shared" si="132"/>
        <v>243</v>
      </c>
      <c r="O2832">
        <f t="shared" si="133"/>
        <v>291.93548387096774</v>
      </c>
      <c r="Q2832">
        <f t="shared" si="134"/>
        <v>0</v>
      </c>
    </row>
    <row r="2833" spans="1:17" x14ac:dyDescent="0.3">
      <c r="A2833">
        <v>7209</v>
      </c>
      <c r="B2833" t="s">
        <v>130</v>
      </c>
      <c r="C2833" t="s">
        <v>131</v>
      </c>
      <c r="D2833" t="s">
        <v>27</v>
      </c>
      <c r="E2833">
        <v>61</v>
      </c>
      <c r="F2833">
        <v>1</v>
      </c>
      <c r="G2833" s="5">
        <v>44176</v>
      </c>
      <c r="H2833" t="s">
        <v>789</v>
      </c>
      <c r="I2833" t="s">
        <v>29</v>
      </c>
      <c r="J2833">
        <v>7</v>
      </c>
      <c r="K2833">
        <v>0.48</v>
      </c>
      <c r="L2833">
        <v>18</v>
      </c>
      <c r="M2833" t="s">
        <v>18</v>
      </c>
      <c r="N2833" s="7">
        <f t="shared" si="132"/>
        <v>61</v>
      </c>
      <c r="O2833">
        <f t="shared" si="133"/>
        <v>-74.897119341563794</v>
      </c>
      <c r="Q2833">
        <f t="shared" si="134"/>
        <v>45.454545454545439</v>
      </c>
    </row>
    <row r="2834" spans="1:17" x14ac:dyDescent="0.3">
      <c r="A2834">
        <v>7432</v>
      </c>
      <c r="B2834" t="s">
        <v>252</v>
      </c>
      <c r="C2834" t="s">
        <v>187</v>
      </c>
      <c r="D2834" t="s">
        <v>54</v>
      </c>
      <c r="E2834">
        <v>73</v>
      </c>
      <c r="F2834">
        <v>2</v>
      </c>
      <c r="G2834" s="5">
        <v>44176</v>
      </c>
      <c r="H2834" t="s">
        <v>466</v>
      </c>
      <c r="I2834" t="s">
        <v>29</v>
      </c>
      <c r="J2834">
        <v>4</v>
      </c>
      <c r="K2834">
        <v>0.33</v>
      </c>
      <c r="L2834">
        <v>16</v>
      </c>
      <c r="M2834" t="s">
        <v>33</v>
      </c>
      <c r="N2834" s="7">
        <f t="shared" si="132"/>
        <v>146</v>
      </c>
      <c r="O2834">
        <f t="shared" si="133"/>
        <v>139.34426229508196</v>
      </c>
      <c r="Q2834">
        <f t="shared" si="134"/>
        <v>-31.249999999999993</v>
      </c>
    </row>
    <row r="2835" spans="1:17" x14ac:dyDescent="0.3">
      <c r="A2835">
        <v>7692</v>
      </c>
      <c r="B2835" t="s">
        <v>412</v>
      </c>
      <c r="C2835" t="s">
        <v>413</v>
      </c>
      <c r="D2835" t="s">
        <v>54</v>
      </c>
      <c r="E2835">
        <v>60</v>
      </c>
      <c r="F2835">
        <v>2</v>
      </c>
      <c r="G2835" s="5">
        <v>44176</v>
      </c>
      <c r="H2835" t="s">
        <v>662</v>
      </c>
      <c r="I2835" t="s">
        <v>29</v>
      </c>
      <c r="J2835">
        <v>3</v>
      </c>
      <c r="K2835">
        <v>0.48</v>
      </c>
      <c r="L2835">
        <v>15</v>
      </c>
      <c r="M2835" t="s">
        <v>33</v>
      </c>
      <c r="N2835" s="7">
        <f t="shared" si="132"/>
        <v>120</v>
      </c>
      <c r="O2835">
        <f t="shared" si="133"/>
        <v>-17.80821917808219</v>
      </c>
      <c r="Q2835">
        <f t="shared" si="134"/>
        <v>45.454545454545439</v>
      </c>
    </row>
    <row r="2836" spans="1:17" x14ac:dyDescent="0.3">
      <c r="A2836">
        <v>7801</v>
      </c>
      <c r="B2836" t="s">
        <v>102</v>
      </c>
      <c r="C2836" t="s">
        <v>103</v>
      </c>
      <c r="D2836" t="s">
        <v>27</v>
      </c>
      <c r="E2836">
        <v>74</v>
      </c>
      <c r="F2836">
        <v>3</v>
      </c>
      <c r="G2836" s="5">
        <v>44176</v>
      </c>
      <c r="H2836" t="s">
        <v>561</v>
      </c>
      <c r="I2836" t="s">
        <v>29</v>
      </c>
      <c r="J2836">
        <v>3</v>
      </c>
      <c r="K2836">
        <v>0.33</v>
      </c>
      <c r="L2836">
        <v>20</v>
      </c>
      <c r="M2836" t="s">
        <v>33</v>
      </c>
      <c r="N2836" s="7">
        <f t="shared" si="132"/>
        <v>222</v>
      </c>
      <c r="O2836">
        <f t="shared" si="133"/>
        <v>85</v>
      </c>
      <c r="Q2836">
        <f t="shared" si="134"/>
        <v>-31.249999999999993</v>
      </c>
    </row>
    <row r="2837" spans="1:17" x14ac:dyDescent="0.3">
      <c r="A2837">
        <v>7813</v>
      </c>
      <c r="B2837" t="s">
        <v>13</v>
      </c>
      <c r="C2837" t="s">
        <v>14</v>
      </c>
      <c r="D2837" t="s">
        <v>27</v>
      </c>
      <c r="E2837">
        <v>45</v>
      </c>
      <c r="F2837">
        <v>3</v>
      </c>
      <c r="G2837" s="5">
        <v>44176</v>
      </c>
      <c r="H2837" t="s">
        <v>387</v>
      </c>
      <c r="I2837" t="s">
        <v>29</v>
      </c>
      <c r="J2837">
        <v>6</v>
      </c>
      <c r="K2837">
        <v>0.48</v>
      </c>
      <c r="L2837">
        <v>18</v>
      </c>
      <c r="M2837" t="s">
        <v>33</v>
      </c>
      <c r="N2837" s="7">
        <f t="shared" si="132"/>
        <v>135</v>
      </c>
      <c r="O2837">
        <f t="shared" si="133"/>
        <v>-39.189189189189186</v>
      </c>
      <c r="Q2837">
        <f t="shared" si="134"/>
        <v>45.454545454545439</v>
      </c>
    </row>
    <row r="2838" spans="1:17" x14ac:dyDescent="0.3">
      <c r="A2838">
        <v>7913</v>
      </c>
      <c r="B2838" t="s">
        <v>96</v>
      </c>
      <c r="C2838" t="s">
        <v>97</v>
      </c>
      <c r="D2838" t="s">
        <v>27</v>
      </c>
      <c r="E2838">
        <v>48</v>
      </c>
      <c r="F2838">
        <v>2</v>
      </c>
      <c r="G2838" s="5">
        <v>44176</v>
      </c>
      <c r="H2838" t="s">
        <v>405</v>
      </c>
      <c r="I2838" t="s">
        <v>29</v>
      </c>
      <c r="J2838">
        <v>4</v>
      </c>
      <c r="K2838">
        <v>0.48</v>
      </c>
      <c r="L2838">
        <v>18</v>
      </c>
      <c r="M2838" t="s">
        <v>33</v>
      </c>
      <c r="N2838" s="7">
        <f t="shared" si="132"/>
        <v>96</v>
      </c>
      <c r="O2838">
        <f t="shared" si="133"/>
        <v>-28.888888888888886</v>
      </c>
      <c r="Q2838">
        <f t="shared" si="134"/>
        <v>0</v>
      </c>
    </row>
    <row r="2839" spans="1:17" x14ac:dyDescent="0.3">
      <c r="A2839">
        <v>7931</v>
      </c>
      <c r="B2839" t="s">
        <v>381</v>
      </c>
      <c r="C2839" t="s">
        <v>382</v>
      </c>
      <c r="D2839" t="s">
        <v>27</v>
      </c>
      <c r="E2839">
        <v>46</v>
      </c>
      <c r="F2839">
        <v>2</v>
      </c>
      <c r="G2839" s="5">
        <v>44176</v>
      </c>
      <c r="H2839" t="s">
        <v>668</v>
      </c>
      <c r="I2839" t="s">
        <v>17</v>
      </c>
      <c r="J2839">
        <v>3</v>
      </c>
      <c r="K2839">
        <v>0.48</v>
      </c>
      <c r="L2839">
        <v>16</v>
      </c>
      <c r="M2839" t="s">
        <v>33</v>
      </c>
      <c r="N2839" s="7">
        <f t="shared" si="132"/>
        <v>92</v>
      </c>
      <c r="O2839">
        <f t="shared" si="133"/>
        <v>-4.1666666666666661</v>
      </c>
      <c r="Q2839">
        <f t="shared" si="134"/>
        <v>0</v>
      </c>
    </row>
    <row r="2840" spans="1:17" x14ac:dyDescent="0.3">
      <c r="A2840">
        <v>7992</v>
      </c>
      <c r="B2840" t="s">
        <v>500</v>
      </c>
      <c r="C2840" t="s">
        <v>321</v>
      </c>
      <c r="D2840" t="s">
        <v>54</v>
      </c>
      <c r="E2840">
        <v>53</v>
      </c>
      <c r="F2840">
        <v>1</v>
      </c>
      <c r="G2840" s="5">
        <v>44176</v>
      </c>
      <c r="H2840" t="s">
        <v>559</v>
      </c>
      <c r="I2840" t="s">
        <v>29</v>
      </c>
      <c r="J2840">
        <v>3</v>
      </c>
      <c r="K2840">
        <v>0.33</v>
      </c>
      <c r="L2840">
        <v>16</v>
      </c>
      <c r="M2840" t="s">
        <v>33</v>
      </c>
      <c r="N2840" s="7">
        <f t="shared" si="132"/>
        <v>53</v>
      </c>
      <c r="O2840">
        <f t="shared" si="133"/>
        <v>-42.391304347826086</v>
      </c>
      <c r="Q2840">
        <f t="shared" si="134"/>
        <v>-31.249999999999993</v>
      </c>
    </row>
    <row r="2841" spans="1:17" x14ac:dyDescent="0.3">
      <c r="A2841">
        <v>8066</v>
      </c>
      <c r="B2841" t="s">
        <v>500</v>
      </c>
      <c r="C2841" t="s">
        <v>321</v>
      </c>
      <c r="D2841" t="s">
        <v>54</v>
      </c>
      <c r="E2841">
        <v>57</v>
      </c>
      <c r="F2841">
        <v>2</v>
      </c>
      <c r="G2841" s="5">
        <v>44176</v>
      </c>
      <c r="H2841" t="s">
        <v>406</v>
      </c>
      <c r="I2841" t="s">
        <v>29</v>
      </c>
      <c r="J2841">
        <v>3</v>
      </c>
      <c r="K2841">
        <v>0.33</v>
      </c>
      <c r="L2841">
        <v>18</v>
      </c>
      <c r="M2841" t="s">
        <v>33</v>
      </c>
      <c r="N2841" s="7">
        <f t="shared" si="132"/>
        <v>114</v>
      </c>
      <c r="O2841">
        <f t="shared" si="133"/>
        <v>115.09433962264151</v>
      </c>
      <c r="Q2841">
        <f t="shared" si="134"/>
        <v>0</v>
      </c>
    </row>
    <row r="2842" spans="1:17" x14ac:dyDescent="0.3">
      <c r="A2842">
        <v>8165</v>
      </c>
      <c r="B2842" t="s">
        <v>50</v>
      </c>
      <c r="C2842" t="s">
        <v>51</v>
      </c>
      <c r="D2842" t="s">
        <v>27</v>
      </c>
      <c r="E2842">
        <v>78</v>
      </c>
      <c r="F2842">
        <v>1</v>
      </c>
      <c r="G2842" s="5">
        <v>44176</v>
      </c>
      <c r="H2842" t="s">
        <v>668</v>
      </c>
      <c r="I2842" t="s">
        <v>29</v>
      </c>
      <c r="J2842">
        <v>4</v>
      </c>
      <c r="K2842">
        <v>0.33</v>
      </c>
      <c r="L2842">
        <v>16</v>
      </c>
      <c r="M2842" t="s">
        <v>33</v>
      </c>
      <c r="N2842" s="7">
        <f t="shared" si="132"/>
        <v>78</v>
      </c>
      <c r="O2842">
        <f t="shared" si="133"/>
        <v>-31.578947368421051</v>
      </c>
      <c r="Q2842">
        <f t="shared" si="134"/>
        <v>0</v>
      </c>
    </row>
    <row r="2843" spans="1:17" x14ac:dyDescent="0.3">
      <c r="A2843">
        <v>8488</v>
      </c>
      <c r="B2843" t="s">
        <v>348</v>
      </c>
      <c r="C2843" t="s">
        <v>349</v>
      </c>
      <c r="D2843" t="s">
        <v>54</v>
      </c>
      <c r="E2843">
        <v>33</v>
      </c>
      <c r="F2843">
        <v>3</v>
      </c>
      <c r="G2843" s="5">
        <v>44176</v>
      </c>
      <c r="H2843" t="s">
        <v>394</v>
      </c>
      <c r="I2843" t="s">
        <v>29</v>
      </c>
      <c r="J2843">
        <v>7</v>
      </c>
      <c r="K2843">
        <v>0.33</v>
      </c>
      <c r="L2843">
        <v>13</v>
      </c>
      <c r="M2843" t="s">
        <v>33</v>
      </c>
      <c r="N2843" s="7">
        <f t="shared" si="132"/>
        <v>99</v>
      </c>
      <c r="O2843">
        <f t="shared" si="133"/>
        <v>26.923076923076923</v>
      </c>
      <c r="Q2843">
        <f t="shared" si="134"/>
        <v>0</v>
      </c>
    </row>
    <row r="2844" spans="1:17" x14ac:dyDescent="0.3">
      <c r="A2844">
        <v>8566</v>
      </c>
      <c r="B2844" t="s">
        <v>96</v>
      </c>
      <c r="C2844" t="s">
        <v>97</v>
      </c>
      <c r="D2844" t="s">
        <v>54</v>
      </c>
      <c r="E2844">
        <v>77</v>
      </c>
      <c r="F2844">
        <v>2</v>
      </c>
      <c r="G2844" s="5">
        <v>44176</v>
      </c>
      <c r="H2844" t="s">
        <v>1160</v>
      </c>
      <c r="I2844" t="s">
        <v>23</v>
      </c>
      <c r="J2844">
        <v>5</v>
      </c>
      <c r="K2844">
        <v>0.48</v>
      </c>
      <c r="L2844">
        <v>8</v>
      </c>
      <c r="M2844" t="s">
        <v>33</v>
      </c>
      <c r="N2844" s="7">
        <f t="shared" si="132"/>
        <v>154</v>
      </c>
      <c r="O2844">
        <f t="shared" si="133"/>
        <v>55.555555555555557</v>
      </c>
      <c r="Q2844">
        <f t="shared" si="134"/>
        <v>45.454545454545439</v>
      </c>
    </row>
    <row r="2845" spans="1:17" x14ac:dyDescent="0.3">
      <c r="A2845">
        <v>8657</v>
      </c>
      <c r="B2845" t="s">
        <v>412</v>
      </c>
      <c r="C2845" t="s">
        <v>413</v>
      </c>
      <c r="D2845" t="s">
        <v>27</v>
      </c>
      <c r="E2845">
        <v>41</v>
      </c>
      <c r="F2845">
        <v>2</v>
      </c>
      <c r="G2845" s="5">
        <v>44176</v>
      </c>
      <c r="H2845" t="s">
        <v>1032</v>
      </c>
      <c r="I2845" t="s">
        <v>23</v>
      </c>
      <c r="J2845">
        <v>4</v>
      </c>
      <c r="K2845">
        <v>0.48</v>
      </c>
      <c r="L2845">
        <v>6</v>
      </c>
      <c r="M2845" t="s">
        <v>33</v>
      </c>
      <c r="N2845" s="7">
        <f t="shared" si="132"/>
        <v>82</v>
      </c>
      <c r="O2845">
        <f t="shared" si="133"/>
        <v>-46.753246753246749</v>
      </c>
      <c r="Q2845">
        <f t="shared" si="134"/>
        <v>0</v>
      </c>
    </row>
    <row r="2846" spans="1:17" x14ac:dyDescent="0.3">
      <c r="A2846">
        <v>9014</v>
      </c>
      <c r="B2846" t="s">
        <v>320</v>
      </c>
      <c r="C2846" t="s">
        <v>321</v>
      </c>
      <c r="D2846" t="s">
        <v>54</v>
      </c>
      <c r="E2846">
        <v>20</v>
      </c>
      <c r="F2846">
        <v>3</v>
      </c>
      <c r="G2846" s="5">
        <v>44176</v>
      </c>
      <c r="H2846" t="s">
        <v>906</v>
      </c>
      <c r="I2846" t="s">
        <v>23</v>
      </c>
      <c r="J2846">
        <v>3</v>
      </c>
      <c r="K2846">
        <v>0.33</v>
      </c>
      <c r="L2846">
        <v>11</v>
      </c>
      <c r="M2846" t="s">
        <v>33</v>
      </c>
      <c r="N2846" s="7">
        <f t="shared" si="132"/>
        <v>60</v>
      </c>
      <c r="O2846">
        <f t="shared" si="133"/>
        <v>-26.829268292682929</v>
      </c>
      <c r="Q2846">
        <f t="shared" si="134"/>
        <v>-31.249999999999993</v>
      </c>
    </row>
    <row r="2847" spans="1:17" x14ac:dyDescent="0.3">
      <c r="A2847">
        <v>9261</v>
      </c>
      <c r="B2847" t="s">
        <v>130</v>
      </c>
      <c r="C2847" t="s">
        <v>131</v>
      </c>
      <c r="D2847" t="s">
        <v>27</v>
      </c>
      <c r="E2847">
        <v>67</v>
      </c>
      <c r="F2847">
        <v>2</v>
      </c>
      <c r="G2847" s="5">
        <v>44176</v>
      </c>
      <c r="H2847" t="s">
        <v>506</v>
      </c>
      <c r="I2847" t="s">
        <v>23</v>
      </c>
      <c r="J2847">
        <v>3</v>
      </c>
      <c r="K2847">
        <v>0.48</v>
      </c>
      <c r="L2847">
        <v>11</v>
      </c>
      <c r="M2847" t="s">
        <v>33</v>
      </c>
      <c r="N2847" s="7">
        <f t="shared" si="132"/>
        <v>134</v>
      </c>
      <c r="O2847">
        <f t="shared" si="133"/>
        <v>123.33333333333334</v>
      </c>
      <c r="Q2847">
        <f t="shared" si="134"/>
        <v>45.454545454545439</v>
      </c>
    </row>
    <row r="2848" spans="1:17" x14ac:dyDescent="0.3">
      <c r="A2848">
        <v>3205</v>
      </c>
      <c r="B2848" t="s">
        <v>219</v>
      </c>
      <c r="C2848" t="s">
        <v>220</v>
      </c>
      <c r="D2848" t="s">
        <v>27</v>
      </c>
      <c r="E2848">
        <v>22</v>
      </c>
      <c r="F2848">
        <v>1</v>
      </c>
      <c r="G2848" s="5">
        <v>44177</v>
      </c>
      <c r="H2848" t="s">
        <v>574</v>
      </c>
      <c r="I2848" t="s">
        <v>17</v>
      </c>
      <c r="J2848">
        <v>4</v>
      </c>
      <c r="K2848">
        <v>0.48</v>
      </c>
      <c r="L2848">
        <v>20</v>
      </c>
      <c r="M2848" t="s">
        <v>18</v>
      </c>
      <c r="N2848" s="7">
        <f t="shared" si="132"/>
        <v>22</v>
      </c>
      <c r="O2848">
        <f t="shared" si="133"/>
        <v>-83.582089552238799</v>
      </c>
      <c r="Q2848">
        <f t="shared" si="134"/>
        <v>0</v>
      </c>
    </row>
    <row r="2849" spans="1:17" x14ac:dyDescent="0.3">
      <c r="A2849">
        <v>4745</v>
      </c>
      <c r="B2849" t="s">
        <v>199</v>
      </c>
      <c r="C2849" t="s">
        <v>200</v>
      </c>
      <c r="D2849" t="s">
        <v>27</v>
      </c>
      <c r="E2849">
        <v>68</v>
      </c>
      <c r="F2849">
        <v>3</v>
      </c>
      <c r="G2849" s="5">
        <v>44177</v>
      </c>
      <c r="H2849" t="s">
        <v>395</v>
      </c>
      <c r="I2849" t="s">
        <v>29</v>
      </c>
      <c r="J2849">
        <v>4</v>
      </c>
      <c r="K2849">
        <v>0.48</v>
      </c>
      <c r="L2849">
        <v>18</v>
      </c>
      <c r="M2849" t="s">
        <v>18</v>
      </c>
      <c r="N2849" s="7">
        <f t="shared" si="132"/>
        <v>204</v>
      </c>
      <c r="O2849">
        <f t="shared" si="133"/>
        <v>827.27272727272737</v>
      </c>
      <c r="Q2849">
        <f t="shared" si="134"/>
        <v>0</v>
      </c>
    </row>
    <row r="2850" spans="1:17" x14ac:dyDescent="0.3">
      <c r="A2850">
        <v>5277</v>
      </c>
      <c r="B2850" t="s">
        <v>242</v>
      </c>
      <c r="C2850" t="s">
        <v>243</v>
      </c>
      <c r="D2850" t="s">
        <v>27</v>
      </c>
      <c r="E2850">
        <v>42</v>
      </c>
      <c r="F2850">
        <v>1</v>
      </c>
      <c r="G2850" s="5">
        <v>44177</v>
      </c>
      <c r="H2850" t="s">
        <v>749</v>
      </c>
      <c r="I2850" t="s">
        <v>29</v>
      </c>
      <c r="J2850">
        <v>5</v>
      </c>
      <c r="K2850">
        <v>0.48</v>
      </c>
      <c r="L2850">
        <v>18</v>
      </c>
      <c r="M2850" t="s">
        <v>18</v>
      </c>
      <c r="N2850" s="7">
        <f t="shared" si="132"/>
        <v>42</v>
      </c>
      <c r="O2850">
        <f t="shared" si="133"/>
        <v>-79.411764705882348</v>
      </c>
      <c r="Q2850">
        <f t="shared" si="134"/>
        <v>0</v>
      </c>
    </row>
    <row r="2851" spans="1:17" x14ac:dyDescent="0.3">
      <c r="A2851">
        <v>5333</v>
      </c>
      <c r="B2851" t="s">
        <v>180</v>
      </c>
      <c r="C2851" t="s">
        <v>181</v>
      </c>
      <c r="D2851" t="s">
        <v>27</v>
      </c>
      <c r="E2851">
        <v>79</v>
      </c>
      <c r="F2851">
        <v>2</v>
      </c>
      <c r="G2851" s="5">
        <v>44177</v>
      </c>
      <c r="H2851" t="s">
        <v>1036</v>
      </c>
      <c r="I2851" t="s">
        <v>29</v>
      </c>
      <c r="J2851">
        <v>4</v>
      </c>
      <c r="K2851">
        <v>0.48</v>
      </c>
      <c r="L2851">
        <v>17</v>
      </c>
      <c r="M2851" t="s">
        <v>18</v>
      </c>
      <c r="N2851" s="7">
        <f t="shared" si="132"/>
        <v>158</v>
      </c>
      <c r="O2851">
        <f t="shared" si="133"/>
        <v>276.1904761904762</v>
      </c>
      <c r="Q2851">
        <f t="shared" si="134"/>
        <v>0</v>
      </c>
    </row>
    <row r="2852" spans="1:17" x14ac:dyDescent="0.3">
      <c r="A2852">
        <v>5389</v>
      </c>
      <c r="B2852" t="s">
        <v>93</v>
      </c>
      <c r="C2852" t="s">
        <v>94</v>
      </c>
      <c r="D2852" t="s">
        <v>27</v>
      </c>
      <c r="E2852">
        <v>29</v>
      </c>
      <c r="F2852">
        <v>1</v>
      </c>
      <c r="G2852" s="5">
        <v>44177</v>
      </c>
      <c r="H2852" t="s">
        <v>875</v>
      </c>
      <c r="I2852" t="s">
        <v>29</v>
      </c>
      <c r="J2852">
        <v>5</v>
      </c>
      <c r="K2852">
        <v>0.33</v>
      </c>
      <c r="L2852">
        <v>17</v>
      </c>
      <c r="M2852" t="s">
        <v>18</v>
      </c>
      <c r="N2852" s="7">
        <f t="shared" si="132"/>
        <v>29</v>
      </c>
      <c r="O2852">
        <f t="shared" si="133"/>
        <v>-81.64556962025317</v>
      </c>
      <c r="Q2852">
        <f t="shared" si="134"/>
        <v>-31.249999999999993</v>
      </c>
    </row>
    <row r="2853" spans="1:17" x14ac:dyDescent="0.3">
      <c r="A2853">
        <v>5454</v>
      </c>
      <c r="B2853" t="s">
        <v>303</v>
      </c>
      <c r="C2853" t="s">
        <v>304</v>
      </c>
      <c r="D2853" t="s">
        <v>54</v>
      </c>
      <c r="E2853">
        <v>20</v>
      </c>
      <c r="F2853">
        <v>3</v>
      </c>
      <c r="G2853" s="5">
        <v>44177</v>
      </c>
      <c r="H2853" t="s">
        <v>390</v>
      </c>
      <c r="I2853" t="s">
        <v>29</v>
      </c>
      <c r="J2853">
        <v>4</v>
      </c>
      <c r="K2853">
        <v>0.56999999999999995</v>
      </c>
      <c r="L2853">
        <v>16</v>
      </c>
      <c r="M2853" t="s">
        <v>18</v>
      </c>
      <c r="N2853" s="7">
        <f t="shared" si="132"/>
        <v>60</v>
      </c>
      <c r="O2853">
        <f t="shared" si="133"/>
        <v>106.89655172413792</v>
      </c>
      <c r="Q2853">
        <f t="shared" si="134"/>
        <v>72.727272727272705</v>
      </c>
    </row>
    <row r="2854" spans="1:17" x14ac:dyDescent="0.3">
      <c r="A2854">
        <v>5708</v>
      </c>
      <c r="B2854" t="s">
        <v>63</v>
      </c>
      <c r="C2854" t="s">
        <v>64</v>
      </c>
      <c r="D2854" t="s">
        <v>54</v>
      </c>
      <c r="E2854">
        <v>24</v>
      </c>
      <c r="F2854">
        <v>3</v>
      </c>
      <c r="G2854" s="5">
        <v>44177</v>
      </c>
      <c r="H2854" t="s">
        <v>680</v>
      </c>
      <c r="I2854" t="s">
        <v>29</v>
      </c>
      <c r="J2854">
        <v>7</v>
      </c>
      <c r="K2854">
        <v>0.48</v>
      </c>
      <c r="L2854">
        <v>16</v>
      </c>
      <c r="M2854" t="s">
        <v>18</v>
      </c>
      <c r="N2854" s="7">
        <f t="shared" si="132"/>
        <v>72</v>
      </c>
      <c r="O2854">
        <f t="shared" si="133"/>
        <v>20</v>
      </c>
      <c r="Q2854">
        <f t="shared" si="134"/>
        <v>-15.789473684210522</v>
      </c>
    </row>
    <row r="2855" spans="1:17" x14ac:dyDescent="0.3">
      <c r="A2855">
        <v>6474</v>
      </c>
      <c r="B2855" t="s">
        <v>254</v>
      </c>
      <c r="C2855" t="s">
        <v>255</v>
      </c>
      <c r="D2855" t="s">
        <v>54</v>
      </c>
      <c r="E2855">
        <v>80</v>
      </c>
      <c r="F2855">
        <v>1</v>
      </c>
      <c r="G2855" s="5">
        <v>44177</v>
      </c>
      <c r="H2855" t="s">
        <v>703</v>
      </c>
      <c r="I2855" t="s">
        <v>29</v>
      </c>
      <c r="J2855">
        <v>3</v>
      </c>
      <c r="K2855">
        <v>0.48</v>
      </c>
      <c r="L2855">
        <v>15</v>
      </c>
      <c r="M2855" t="s">
        <v>18</v>
      </c>
      <c r="N2855" s="7">
        <f t="shared" si="132"/>
        <v>80</v>
      </c>
      <c r="O2855">
        <f t="shared" si="133"/>
        <v>11.111111111111111</v>
      </c>
      <c r="Q2855">
        <f t="shared" si="134"/>
        <v>0</v>
      </c>
    </row>
    <row r="2856" spans="1:17" x14ac:dyDescent="0.3">
      <c r="A2856">
        <v>6533</v>
      </c>
      <c r="B2856" t="s">
        <v>186</v>
      </c>
      <c r="C2856" t="s">
        <v>187</v>
      </c>
      <c r="D2856" t="s">
        <v>27</v>
      </c>
      <c r="E2856">
        <v>49</v>
      </c>
      <c r="F2856">
        <v>3</v>
      </c>
      <c r="G2856" s="5">
        <v>44177</v>
      </c>
      <c r="H2856" t="s">
        <v>1168</v>
      </c>
      <c r="I2856" t="s">
        <v>29</v>
      </c>
      <c r="J2856">
        <v>7</v>
      </c>
      <c r="K2856">
        <v>0.33</v>
      </c>
      <c r="L2856">
        <v>17</v>
      </c>
      <c r="M2856" t="s">
        <v>18</v>
      </c>
      <c r="N2856" s="7">
        <f t="shared" si="132"/>
        <v>147</v>
      </c>
      <c r="O2856">
        <f t="shared" si="133"/>
        <v>83.75</v>
      </c>
      <c r="Q2856">
        <f t="shared" si="134"/>
        <v>-31.249999999999993</v>
      </c>
    </row>
    <row r="2857" spans="1:17" x14ac:dyDescent="0.3">
      <c r="A2857">
        <v>6685</v>
      </c>
      <c r="B2857" t="s">
        <v>96</v>
      </c>
      <c r="C2857" t="s">
        <v>97</v>
      </c>
      <c r="D2857" t="s">
        <v>27</v>
      </c>
      <c r="E2857">
        <v>66</v>
      </c>
      <c r="F2857">
        <v>3</v>
      </c>
      <c r="G2857" s="5">
        <v>44177</v>
      </c>
      <c r="H2857" t="s">
        <v>1000</v>
      </c>
      <c r="I2857" t="s">
        <v>29</v>
      </c>
      <c r="J2857">
        <v>3</v>
      </c>
      <c r="K2857">
        <v>0.48</v>
      </c>
      <c r="L2857">
        <v>17</v>
      </c>
      <c r="M2857" t="s">
        <v>18</v>
      </c>
      <c r="N2857" s="7">
        <f t="shared" si="132"/>
        <v>198</v>
      </c>
      <c r="O2857">
        <f t="shared" si="133"/>
        <v>34.693877551020407</v>
      </c>
      <c r="Q2857">
        <f t="shared" si="134"/>
        <v>45.454545454545439</v>
      </c>
    </row>
    <row r="2858" spans="1:17" x14ac:dyDescent="0.3">
      <c r="A2858">
        <v>6776</v>
      </c>
      <c r="B2858" t="s">
        <v>96</v>
      </c>
      <c r="C2858" t="s">
        <v>97</v>
      </c>
      <c r="D2858" t="s">
        <v>54</v>
      </c>
      <c r="E2858">
        <v>72</v>
      </c>
      <c r="F2858">
        <v>3</v>
      </c>
      <c r="G2858" s="5">
        <v>44177</v>
      </c>
      <c r="H2858" t="s">
        <v>271</v>
      </c>
      <c r="I2858" t="s">
        <v>29</v>
      </c>
      <c r="J2858">
        <v>6</v>
      </c>
      <c r="K2858">
        <v>0.48</v>
      </c>
      <c r="L2858">
        <v>20</v>
      </c>
      <c r="M2858" t="s">
        <v>18</v>
      </c>
      <c r="N2858" s="7">
        <f t="shared" si="132"/>
        <v>216</v>
      </c>
      <c r="O2858">
        <f t="shared" si="133"/>
        <v>9.0909090909090917</v>
      </c>
      <c r="Q2858">
        <f t="shared" si="134"/>
        <v>0</v>
      </c>
    </row>
    <row r="2859" spans="1:17" x14ac:dyDescent="0.3">
      <c r="A2859">
        <v>6884</v>
      </c>
      <c r="B2859" t="s">
        <v>130</v>
      </c>
      <c r="C2859" t="s">
        <v>131</v>
      </c>
      <c r="D2859" t="s">
        <v>54</v>
      </c>
      <c r="E2859">
        <v>64</v>
      </c>
      <c r="F2859">
        <v>1</v>
      </c>
      <c r="G2859" s="5">
        <v>44177</v>
      </c>
      <c r="H2859" t="s">
        <v>682</v>
      </c>
      <c r="I2859" t="s">
        <v>29</v>
      </c>
      <c r="J2859">
        <v>5</v>
      </c>
      <c r="K2859">
        <v>0.48</v>
      </c>
      <c r="L2859">
        <v>15</v>
      </c>
      <c r="M2859" t="s">
        <v>18</v>
      </c>
      <c r="N2859" s="7">
        <f t="shared" si="132"/>
        <v>64</v>
      </c>
      <c r="O2859">
        <f t="shared" si="133"/>
        <v>-70.370370370370367</v>
      </c>
      <c r="Q2859">
        <f t="shared" si="134"/>
        <v>0</v>
      </c>
    </row>
    <row r="2860" spans="1:17" x14ac:dyDescent="0.3">
      <c r="A2860">
        <v>7386</v>
      </c>
      <c r="B2860" t="s">
        <v>13</v>
      </c>
      <c r="C2860" t="s">
        <v>14</v>
      </c>
      <c r="D2860" t="s">
        <v>54</v>
      </c>
      <c r="E2860">
        <v>76</v>
      </c>
      <c r="F2860">
        <v>3</v>
      </c>
      <c r="G2860" s="5">
        <v>44177</v>
      </c>
      <c r="H2860" t="s">
        <v>597</v>
      </c>
      <c r="I2860" t="s">
        <v>29</v>
      </c>
      <c r="J2860">
        <v>6</v>
      </c>
      <c r="K2860">
        <v>0.48</v>
      </c>
      <c r="L2860">
        <v>19</v>
      </c>
      <c r="M2860" t="s">
        <v>18</v>
      </c>
      <c r="N2860" s="7">
        <f t="shared" si="132"/>
        <v>228</v>
      </c>
      <c r="O2860">
        <f t="shared" si="133"/>
        <v>256.25</v>
      </c>
      <c r="Q2860">
        <f t="shared" si="134"/>
        <v>0</v>
      </c>
    </row>
    <row r="2861" spans="1:17" x14ac:dyDescent="0.3">
      <c r="A2861">
        <v>7647</v>
      </c>
      <c r="B2861" t="s">
        <v>148</v>
      </c>
      <c r="C2861" t="s">
        <v>149</v>
      </c>
      <c r="D2861" t="s">
        <v>27</v>
      </c>
      <c r="E2861">
        <v>37</v>
      </c>
      <c r="F2861">
        <v>3</v>
      </c>
      <c r="G2861" s="5">
        <v>44177</v>
      </c>
      <c r="H2861" t="s">
        <v>104</v>
      </c>
      <c r="I2861" t="s">
        <v>29</v>
      </c>
      <c r="J2861">
        <v>5</v>
      </c>
      <c r="K2861">
        <v>0.33</v>
      </c>
      <c r="L2861">
        <v>15</v>
      </c>
      <c r="M2861" t="s">
        <v>33</v>
      </c>
      <c r="N2861" s="7">
        <f t="shared" si="132"/>
        <v>111</v>
      </c>
      <c r="O2861">
        <f t="shared" si="133"/>
        <v>-51.315789473684212</v>
      </c>
      <c r="Q2861">
        <f t="shared" si="134"/>
        <v>-31.249999999999993</v>
      </c>
    </row>
    <row r="2862" spans="1:17" x14ac:dyDescent="0.3">
      <c r="A2862">
        <v>8191</v>
      </c>
      <c r="B2862" t="s">
        <v>158</v>
      </c>
      <c r="C2862" t="s">
        <v>159</v>
      </c>
      <c r="D2862" t="s">
        <v>27</v>
      </c>
      <c r="E2862">
        <v>65</v>
      </c>
      <c r="F2862">
        <v>1</v>
      </c>
      <c r="G2862" s="5">
        <v>44177</v>
      </c>
      <c r="H2862" t="s">
        <v>744</v>
      </c>
      <c r="I2862" t="s">
        <v>29</v>
      </c>
      <c r="J2862">
        <v>5</v>
      </c>
      <c r="K2862">
        <v>0.33</v>
      </c>
      <c r="L2862">
        <v>16</v>
      </c>
      <c r="M2862" t="s">
        <v>33</v>
      </c>
      <c r="N2862" s="7">
        <f t="shared" si="132"/>
        <v>65</v>
      </c>
      <c r="O2862">
        <f t="shared" si="133"/>
        <v>-41.441441441441441</v>
      </c>
      <c r="Q2862">
        <f t="shared" si="134"/>
        <v>0</v>
      </c>
    </row>
    <row r="2863" spans="1:17" x14ac:dyDescent="0.3">
      <c r="A2863">
        <v>3402</v>
      </c>
      <c r="B2863" t="s">
        <v>72</v>
      </c>
      <c r="C2863" t="s">
        <v>73</v>
      </c>
      <c r="D2863" t="s">
        <v>54</v>
      </c>
      <c r="E2863">
        <v>64</v>
      </c>
      <c r="F2863">
        <v>3</v>
      </c>
      <c r="G2863" s="5">
        <v>44178</v>
      </c>
      <c r="H2863" t="s">
        <v>519</v>
      </c>
      <c r="I2863" t="s">
        <v>17</v>
      </c>
      <c r="J2863">
        <v>8</v>
      </c>
      <c r="K2863">
        <v>0.33</v>
      </c>
      <c r="L2863">
        <v>13</v>
      </c>
      <c r="M2863" t="s">
        <v>18</v>
      </c>
      <c r="N2863" s="7">
        <f t="shared" si="132"/>
        <v>192</v>
      </c>
      <c r="O2863">
        <f t="shared" si="133"/>
        <v>195.38461538461539</v>
      </c>
      <c r="Q2863">
        <f t="shared" si="134"/>
        <v>0</v>
      </c>
    </row>
    <row r="2864" spans="1:17" x14ac:dyDescent="0.3">
      <c r="A2864">
        <v>5328</v>
      </c>
      <c r="B2864" t="s">
        <v>148</v>
      </c>
      <c r="C2864" t="s">
        <v>149</v>
      </c>
      <c r="D2864" t="s">
        <v>54</v>
      </c>
      <c r="E2864">
        <v>51</v>
      </c>
      <c r="F2864">
        <v>3</v>
      </c>
      <c r="G2864" s="5">
        <v>44178</v>
      </c>
      <c r="H2864" t="s">
        <v>980</v>
      </c>
      <c r="I2864" t="s">
        <v>29</v>
      </c>
      <c r="J2864">
        <v>7</v>
      </c>
      <c r="K2864">
        <v>0.33</v>
      </c>
      <c r="L2864">
        <v>16</v>
      </c>
      <c r="M2864" t="s">
        <v>18</v>
      </c>
      <c r="N2864" s="7">
        <f t="shared" si="132"/>
        <v>153</v>
      </c>
      <c r="O2864">
        <f t="shared" si="133"/>
        <v>-20.3125</v>
      </c>
      <c r="Q2864">
        <f t="shared" si="134"/>
        <v>0</v>
      </c>
    </row>
    <row r="2865" spans="1:17" x14ac:dyDescent="0.3">
      <c r="A2865">
        <v>5659</v>
      </c>
      <c r="B2865" t="s">
        <v>154</v>
      </c>
      <c r="C2865" t="s">
        <v>155</v>
      </c>
      <c r="D2865" t="s">
        <v>27</v>
      </c>
      <c r="E2865">
        <v>55</v>
      </c>
      <c r="F2865">
        <v>2</v>
      </c>
      <c r="G2865" s="5">
        <v>44178</v>
      </c>
      <c r="H2865" t="s">
        <v>654</v>
      </c>
      <c r="I2865" t="s">
        <v>29</v>
      </c>
      <c r="J2865">
        <v>6</v>
      </c>
      <c r="K2865">
        <v>0.33</v>
      </c>
      <c r="L2865">
        <v>15</v>
      </c>
      <c r="M2865" t="s">
        <v>18</v>
      </c>
      <c r="N2865" s="7">
        <f t="shared" si="132"/>
        <v>110</v>
      </c>
      <c r="O2865">
        <f t="shared" si="133"/>
        <v>-28.104575163398692</v>
      </c>
      <c r="Q2865">
        <f t="shared" si="134"/>
        <v>0</v>
      </c>
    </row>
    <row r="2866" spans="1:17" x14ac:dyDescent="0.3">
      <c r="A2866">
        <v>5696</v>
      </c>
      <c r="B2866" t="s">
        <v>148</v>
      </c>
      <c r="C2866" t="s">
        <v>149</v>
      </c>
      <c r="D2866" t="s">
        <v>54</v>
      </c>
      <c r="E2866">
        <v>61</v>
      </c>
      <c r="F2866">
        <v>3</v>
      </c>
      <c r="G2866" s="5">
        <v>44178</v>
      </c>
      <c r="H2866" t="s">
        <v>889</v>
      </c>
      <c r="I2866" t="s">
        <v>29</v>
      </c>
      <c r="J2866">
        <v>3</v>
      </c>
      <c r="K2866">
        <v>0.33</v>
      </c>
      <c r="L2866">
        <v>16</v>
      </c>
      <c r="M2866" t="s">
        <v>18</v>
      </c>
      <c r="N2866" s="7">
        <f t="shared" si="132"/>
        <v>183</v>
      </c>
      <c r="O2866">
        <f t="shared" si="133"/>
        <v>66.363636363636374</v>
      </c>
      <c r="Q2866">
        <f t="shared" si="134"/>
        <v>0</v>
      </c>
    </row>
    <row r="2867" spans="1:17" x14ac:dyDescent="0.3">
      <c r="A2867">
        <v>5822</v>
      </c>
      <c r="B2867" t="s">
        <v>90</v>
      </c>
      <c r="C2867" t="s">
        <v>91</v>
      </c>
      <c r="D2867" t="s">
        <v>54</v>
      </c>
      <c r="E2867">
        <v>59</v>
      </c>
      <c r="F2867">
        <v>2</v>
      </c>
      <c r="G2867" s="5">
        <v>44178</v>
      </c>
      <c r="H2867" t="s">
        <v>678</v>
      </c>
      <c r="I2867" t="s">
        <v>29</v>
      </c>
      <c r="J2867">
        <v>3</v>
      </c>
      <c r="K2867">
        <v>0.36</v>
      </c>
      <c r="L2867">
        <v>17</v>
      </c>
      <c r="M2867" t="s">
        <v>18</v>
      </c>
      <c r="N2867" s="7">
        <f t="shared" si="132"/>
        <v>118</v>
      </c>
      <c r="O2867">
        <f t="shared" si="133"/>
        <v>-35.519125683060111</v>
      </c>
      <c r="Q2867">
        <f t="shared" si="134"/>
        <v>9.0909090909090811</v>
      </c>
    </row>
    <row r="2868" spans="1:17" x14ac:dyDescent="0.3">
      <c r="A2868">
        <v>5854</v>
      </c>
      <c r="B2868" t="s">
        <v>291</v>
      </c>
      <c r="C2868" t="s">
        <v>292</v>
      </c>
      <c r="D2868" t="s">
        <v>54</v>
      </c>
      <c r="E2868">
        <v>62</v>
      </c>
      <c r="F2868">
        <v>2</v>
      </c>
      <c r="G2868" s="5">
        <v>44178</v>
      </c>
      <c r="H2868" t="s">
        <v>58</v>
      </c>
      <c r="I2868" t="s">
        <v>29</v>
      </c>
      <c r="J2868">
        <v>5</v>
      </c>
      <c r="K2868">
        <v>0.36</v>
      </c>
      <c r="L2868">
        <v>17</v>
      </c>
      <c r="M2868" t="s">
        <v>18</v>
      </c>
      <c r="N2868" s="7">
        <f t="shared" si="132"/>
        <v>124</v>
      </c>
      <c r="O2868">
        <f t="shared" si="133"/>
        <v>5.0847457627118651</v>
      </c>
      <c r="Q2868">
        <f t="shared" si="134"/>
        <v>0</v>
      </c>
    </row>
    <row r="2869" spans="1:17" x14ac:dyDescent="0.3">
      <c r="A2869">
        <v>5879</v>
      </c>
      <c r="B2869" t="s">
        <v>443</v>
      </c>
      <c r="C2869" t="s">
        <v>444</v>
      </c>
      <c r="D2869" t="s">
        <v>27</v>
      </c>
      <c r="E2869">
        <v>68</v>
      </c>
      <c r="F2869">
        <v>2</v>
      </c>
      <c r="G2869" s="5">
        <v>44178</v>
      </c>
      <c r="H2869" t="s">
        <v>142</v>
      </c>
      <c r="I2869" t="s">
        <v>29</v>
      </c>
      <c r="J2869">
        <v>6</v>
      </c>
      <c r="K2869">
        <v>0.33</v>
      </c>
      <c r="L2869">
        <v>20</v>
      </c>
      <c r="M2869" t="s">
        <v>18</v>
      </c>
      <c r="N2869" s="7">
        <f t="shared" si="132"/>
        <v>136</v>
      </c>
      <c r="O2869">
        <f t="shared" si="133"/>
        <v>9.67741935483871</v>
      </c>
      <c r="Q2869">
        <f t="shared" si="134"/>
        <v>-8.333333333333325</v>
      </c>
    </row>
    <row r="2870" spans="1:17" x14ac:dyDescent="0.3">
      <c r="A2870">
        <v>5946</v>
      </c>
      <c r="B2870" t="s">
        <v>56</v>
      </c>
      <c r="C2870" t="s">
        <v>57</v>
      </c>
      <c r="D2870" t="s">
        <v>54</v>
      </c>
      <c r="E2870">
        <v>22</v>
      </c>
      <c r="F2870">
        <v>2</v>
      </c>
      <c r="G2870" s="5">
        <v>44178</v>
      </c>
      <c r="H2870" t="s">
        <v>386</v>
      </c>
      <c r="I2870" t="s">
        <v>29</v>
      </c>
      <c r="J2870">
        <v>3</v>
      </c>
      <c r="K2870">
        <v>0.48</v>
      </c>
      <c r="L2870">
        <v>15</v>
      </c>
      <c r="M2870" t="s">
        <v>18</v>
      </c>
      <c r="N2870" s="7">
        <f t="shared" si="132"/>
        <v>44</v>
      </c>
      <c r="O2870">
        <f t="shared" si="133"/>
        <v>-67.64705882352942</v>
      </c>
      <c r="Q2870">
        <f t="shared" si="134"/>
        <v>45.454545454545439</v>
      </c>
    </row>
    <row r="2871" spans="1:17" x14ac:dyDescent="0.3">
      <c r="A2871">
        <v>6063</v>
      </c>
      <c r="B2871" t="s">
        <v>311</v>
      </c>
      <c r="C2871" t="s">
        <v>312</v>
      </c>
      <c r="D2871" t="s">
        <v>27</v>
      </c>
      <c r="E2871">
        <v>35</v>
      </c>
      <c r="F2871">
        <v>3</v>
      </c>
      <c r="G2871" s="5">
        <v>44178</v>
      </c>
      <c r="H2871" t="s">
        <v>223</v>
      </c>
      <c r="I2871" t="s">
        <v>29</v>
      </c>
      <c r="J2871">
        <v>5</v>
      </c>
      <c r="K2871">
        <v>0.21</v>
      </c>
      <c r="L2871">
        <v>20</v>
      </c>
      <c r="M2871" t="s">
        <v>18</v>
      </c>
      <c r="N2871" s="7">
        <f t="shared" si="132"/>
        <v>105</v>
      </c>
      <c r="O2871">
        <f t="shared" si="133"/>
        <v>138.63636363636365</v>
      </c>
      <c r="Q2871">
        <f t="shared" si="134"/>
        <v>-56.250000000000014</v>
      </c>
    </row>
    <row r="2872" spans="1:17" x14ac:dyDescent="0.3">
      <c r="A2872">
        <v>6453</v>
      </c>
      <c r="B2872" t="s">
        <v>158</v>
      </c>
      <c r="C2872" t="s">
        <v>159</v>
      </c>
      <c r="D2872" t="s">
        <v>27</v>
      </c>
      <c r="E2872">
        <v>38</v>
      </c>
      <c r="F2872">
        <v>3</v>
      </c>
      <c r="G2872" s="5">
        <v>44178</v>
      </c>
      <c r="H2872" t="s">
        <v>648</v>
      </c>
      <c r="I2872" t="s">
        <v>29</v>
      </c>
      <c r="J2872">
        <v>7</v>
      </c>
      <c r="K2872">
        <v>0.33</v>
      </c>
      <c r="L2872">
        <v>19</v>
      </c>
      <c r="M2872" t="s">
        <v>18</v>
      </c>
      <c r="N2872" s="7">
        <f t="shared" si="132"/>
        <v>114</v>
      </c>
      <c r="O2872">
        <f t="shared" si="133"/>
        <v>8.5714285714285712</v>
      </c>
      <c r="Q2872">
        <f t="shared" si="134"/>
        <v>57.142857142857153</v>
      </c>
    </row>
    <row r="2873" spans="1:17" x14ac:dyDescent="0.3">
      <c r="A2873">
        <v>6702</v>
      </c>
      <c r="B2873" t="s">
        <v>130</v>
      </c>
      <c r="C2873" t="s">
        <v>131</v>
      </c>
      <c r="D2873" t="s">
        <v>54</v>
      </c>
      <c r="E2873">
        <v>70</v>
      </c>
      <c r="F2873">
        <v>2</v>
      </c>
      <c r="G2873" s="5">
        <v>44178</v>
      </c>
      <c r="H2873" t="s">
        <v>529</v>
      </c>
      <c r="I2873" t="s">
        <v>29</v>
      </c>
      <c r="J2873">
        <v>5</v>
      </c>
      <c r="K2873">
        <v>0.48</v>
      </c>
      <c r="L2873">
        <v>20</v>
      </c>
      <c r="M2873" t="s">
        <v>18</v>
      </c>
      <c r="N2873" s="7">
        <f t="shared" si="132"/>
        <v>140</v>
      </c>
      <c r="O2873">
        <f t="shared" si="133"/>
        <v>22.807017543859647</v>
      </c>
      <c r="Q2873">
        <f t="shared" si="134"/>
        <v>45.454545454545439</v>
      </c>
    </row>
    <row r="2874" spans="1:17" x14ac:dyDescent="0.3">
      <c r="A2874">
        <v>6967</v>
      </c>
      <c r="B2874" t="s">
        <v>381</v>
      </c>
      <c r="C2874" t="s">
        <v>382</v>
      </c>
      <c r="D2874" t="s">
        <v>27</v>
      </c>
      <c r="E2874">
        <v>63</v>
      </c>
      <c r="F2874">
        <v>1</v>
      </c>
      <c r="G2874" s="5">
        <v>44178</v>
      </c>
      <c r="H2874" t="s">
        <v>648</v>
      </c>
      <c r="I2874" t="s">
        <v>17</v>
      </c>
      <c r="J2874">
        <v>5</v>
      </c>
      <c r="K2874">
        <v>0.48</v>
      </c>
      <c r="L2874">
        <v>19</v>
      </c>
      <c r="M2874" t="s">
        <v>18</v>
      </c>
      <c r="N2874" s="7">
        <f t="shared" si="132"/>
        <v>63</v>
      </c>
      <c r="O2874">
        <f t="shared" si="133"/>
        <v>-55.000000000000007</v>
      </c>
      <c r="Q2874">
        <f t="shared" si="134"/>
        <v>0</v>
      </c>
    </row>
    <row r="2875" spans="1:17" x14ac:dyDescent="0.3">
      <c r="A2875">
        <v>7111</v>
      </c>
      <c r="B2875" t="s">
        <v>332</v>
      </c>
      <c r="C2875" t="s">
        <v>333</v>
      </c>
      <c r="D2875" t="s">
        <v>27</v>
      </c>
      <c r="E2875">
        <v>71</v>
      </c>
      <c r="F2875">
        <v>3</v>
      </c>
      <c r="G2875" s="5">
        <v>44178</v>
      </c>
      <c r="H2875" t="s">
        <v>1200</v>
      </c>
      <c r="I2875" t="s">
        <v>29</v>
      </c>
      <c r="J2875">
        <v>7</v>
      </c>
      <c r="K2875">
        <v>0.33</v>
      </c>
      <c r="L2875">
        <v>17</v>
      </c>
      <c r="M2875" t="s">
        <v>18</v>
      </c>
      <c r="N2875" s="7">
        <f t="shared" si="132"/>
        <v>213</v>
      </c>
      <c r="O2875">
        <f t="shared" si="133"/>
        <v>238.0952380952381</v>
      </c>
      <c r="Q2875">
        <f t="shared" si="134"/>
        <v>-31.249999999999993</v>
      </c>
    </row>
    <row r="2876" spans="1:17" x14ac:dyDescent="0.3">
      <c r="A2876">
        <v>7586</v>
      </c>
      <c r="B2876" t="s">
        <v>261</v>
      </c>
      <c r="C2876" t="s">
        <v>262</v>
      </c>
      <c r="D2876" t="s">
        <v>54</v>
      </c>
      <c r="E2876">
        <v>82</v>
      </c>
      <c r="F2876">
        <v>1</v>
      </c>
      <c r="G2876" s="5">
        <v>44178</v>
      </c>
      <c r="H2876" t="s">
        <v>628</v>
      </c>
      <c r="I2876" t="s">
        <v>29</v>
      </c>
      <c r="J2876">
        <v>6</v>
      </c>
      <c r="K2876">
        <v>0.48</v>
      </c>
      <c r="L2876">
        <v>20</v>
      </c>
      <c r="M2876" t="s">
        <v>33</v>
      </c>
      <c r="N2876" s="7">
        <f t="shared" si="132"/>
        <v>82</v>
      </c>
      <c r="O2876">
        <f t="shared" si="133"/>
        <v>-61.502347417840376</v>
      </c>
      <c r="Q2876">
        <f t="shared" si="134"/>
        <v>45.454545454545439</v>
      </c>
    </row>
    <row r="2877" spans="1:17" x14ac:dyDescent="0.3">
      <c r="A2877">
        <v>7855</v>
      </c>
      <c r="B2877" t="s">
        <v>102</v>
      </c>
      <c r="C2877" t="s">
        <v>103</v>
      </c>
      <c r="D2877" t="s">
        <v>27</v>
      </c>
      <c r="E2877">
        <v>71</v>
      </c>
      <c r="F2877">
        <v>2</v>
      </c>
      <c r="G2877" s="5">
        <v>44178</v>
      </c>
      <c r="H2877" t="s">
        <v>549</v>
      </c>
      <c r="I2877" t="s">
        <v>29</v>
      </c>
      <c r="J2877">
        <v>4</v>
      </c>
      <c r="K2877">
        <v>0.33</v>
      </c>
      <c r="L2877">
        <v>15</v>
      </c>
      <c r="M2877" t="s">
        <v>33</v>
      </c>
      <c r="N2877" s="7">
        <f t="shared" si="132"/>
        <v>142</v>
      </c>
      <c r="O2877">
        <f t="shared" si="133"/>
        <v>73.170731707317074</v>
      </c>
      <c r="Q2877">
        <f t="shared" si="134"/>
        <v>-31.249999999999993</v>
      </c>
    </row>
    <row r="2878" spans="1:17" x14ac:dyDescent="0.3">
      <c r="A2878">
        <v>7985</v>
      </c>
      <c r="B2878" t="s">
        <v>381</v>
      </c>
      <c r="C2878" t="s">
        <v>382</v>
      </c>
      <c r="D2878" t="s">
        <v>27</v>
      </c>
      <c r="E2878">
        <v>75</v>
      </c>
      <c r="F2878">
        <v>1</v>
      </c>
      <c r="G2878" s="5">
        <v>44178</v>
      </c>
      <c r="H2878" t="s">
        <v>676</v>
      </c>
      <c r="I2878" t="s">
        <v>17</v>
      </c>
      <c r="J2878">
        <v>3</v>
      </c>
      <c r="K2878">
        <v>0.48</v>
      </c>
      <c r="L2878">
        <v>16</v>
      </c>
      <c r="M2878" t="s">
        <v>33</v>
      </c>
      <c r="N2878" s="7">
        <f t="shared" si="132"/>
        <v>75</v>
      </c>
      <c r="O2878">
        <f t="shared" si="133"/>
        <v>-47.183098591549296</v>
      </c>
      <c r="Q2878">
        <f t="shared" si="134"/>
        <v>45.454545454545439</v>
      </c>
    </row>
    <row r="2879" spans="1:17" x14ac:dyDescent="0.3">
      <c r="A2879">
        <v>8374</v>
      </c>
      <c r="B2879" t="s">
        <v>146</v>
      </c>
      <c r="C2879" t="s">
        <v>147</v>
      </c>
      <c r="D2879" t="s">
        <v>54</v>
      </c>
      <c r="E2879">
        <v>20</v>
      </c>
      <c r="F2879">
        <v>2</v>
      </c>
      <c r="G2879" s="5">
        <v>44178</v>
      </c>
      <c r="H2879" t="s">
        <v>244</v>
      </c>
      <c r="I2879" t="s">
        <v>29</v>
      </c>
      <c r="J2879">
        <v>4</v>
      </c>
      <c r="K2879">
        <v>0.33</v>
      </c>
      <c r="L2879">
        <v>10</v>
      </c>
      <c r="M2879" t="s">
        <v>33</v>
      </c>
      <c r="N2879" s="7">
        <f t="shared" si="132"/>
        <v>40</v>
      </c>
      <c r="O2879">
        <f t="shared" si="133"/>
        <v>-46.666666666666664</v>
      </c>
      <c r="Q2879">
        <f t="shared" si="134"/>
        <v>-31.249999999999993</v>
      </c>
    </row>
    <row r="2880" spans="1:17" x14ac:dyDescent="0.3">
      <c r="A2880">
        <v>8404</v>
      </c>
      <c r="B2880" t="s">
        <v>381</v>
      </c>
      <c r="C2880" t="s">
        <v>382</v>
      </c>
      <c r="D2880" t="s">
        <v>54</v>
      </c>
      <c r="E2880">
        <v>20</v>
      </c>
      <c r="F2880">
        <v>2</v>
      </c>
      <c r="G2880" s="5">
        <v>44178</v>
      </c>
      <c r="H2880" t="s">
        <v>760</v>
      </c>
      <c r="I2880" t="s">
        <v>17</v>
      </c>
      <c r="J2880">
        <v>4</v>
      </c>
      <c r="K2880">
        <v>0.48</v>
      </c>
      <c r="L2880">
        <v>9</v>
      </c>
      <c r="M2880" t="s">
        <v>33</v>
      </c>
      <c r="N2880" s="7">
        <f t="shared" si="132"/>
        <v>40</v>
      </c>
      <c r="O2880">
        <f t="shared" si="133"/>
        <v>0</v>
      </c>
      <c r="Q2880">
        <f t="shared" si="134"/>
        <v>45.454545454545439</v>
      </c>
    </row>
    <row r="2881" spans="1:17" x14ac:dyDescent="0.3">
      <c r="A2881">
        <v>8796</v>
      </c>
      <c r="B2881" t="s">
        <v>348</v>
      </c>
      <c r="C2881" t="s">
        <v>349</v>
      </c>
      <c r="D2881" t="s">
        <v>54</v>
      </c>
      <c r="E2881">
        <v>38</v>
      </c>
      <c r="F2881">
        <v>3</v>
      </c>
      <c r="G2881" s="5">
        <v>44178</v>
      </c>
      <c r="H2881" t="s">
        <v>551</v>
      </c>
      <c r="I2881" t="s">
        <v>23</v>
      </c>
      <c r="J2881">
        <v>6</v>
      </c>
      <c r="K2881">
        <v>0.33</v>
      </c>
      <c r="L2881">
        <v>16</v>
      </c>
      <c r="M2881" t="s">
        <v>33</v>
      </c>
      <c r="N2881" s="7">
        <f t="shared" si="132"/>
        <v>114</v>
      </c>
      <c r="O2881">
        <f t="shared" si="133"/>
        <v>185</v>
      </c>
      <c r="Q2881">
        <f t="shared" si="134"/>
        <v>-31.249999999999993</v>
      </c>
    </row>
    <row r="2882" spans="1:17" x14ac:dyDescent="0.3">
      <c r="A2882">
        <v>2795</v>
      </c>
      <c r="B2882" t="s">
        <v>453</v>
      </c>
      <c r="C2882" t="s">
        <v>454</v>
      </c>
      <c r="D2882" t="s">
        <v>27</v>
      </c>
      <c r="E2882">
        <v>25</v>
      </c>
      <c r="F2882">
        <v>2</v>
      </c>
      <c r="G2882" s="5">
        <v>44179</v>
      </c>
      <c r="H2882" t="s">
        <v>234</v>
      </c>
      <c r="I2882" t="s">
        <v>17</v>
      </c>
      <c r="J2882">
        <v>4</v>
      </c>
      <c r="K2882">
        <v>0.48</v>
      </c>
      <c r="L2882">
        <v>12</v>
      </c>
      <c r="M2882" t="s">
        <v>18</v>
      </c>
      <c r="N2882" s="7">
        <f t="shared" ref="N2882:N2945" si="135">E2882*F2882</f>
        <v>50</v>
      </c>
      <c r="O2882">
        <f t="shared" si="133"/>
        <v>-56.140350877192979</v>
      </c>
      <c r="Q2882">
        <f t="shared" si="134"/>
        <v>45.454545454545439</v>
      </c>
    </row>
    <row r="2883" spans="1:17" x14ac:dyDescent="0.3">
      <c r="A2883">
        <v>3534</v>
      </c>
      <c r="B2883" t="s">
        <v>552</v>
      </c>
      <c r="C2883" t="s">
        <v>553</v>
      </c>
      <c r="D2883" t="s">
        <v>54</v>
      </c>
      <c r="E2883">
        <v>65</v>
      </c>
      <c r="F2883">
        <v>3</v>
      </c>
      <c r="G2883" s="5">
        <v>44179</v>
      </c>
      <c r="H2883" t="s">
        <v>1043</v>
      </c>
      <c r="I2883" t="s">
        <v>17</v>
      </c>
      <c r="J2883">
        <v>4</v>
      </c>
      <c r="K2883">
        <v>0.33</v>
      </c>
      <c r="L2883">
        <v>20</v>
      </c>
      <c r="M2883" t="s">
        <v>18</v>
      </c>
      <c r="N2883" s="7">
        <f t="shared" si="135"/>
        <v>195</v>
      </c>
      <c r="O2883">
        <f t="shared" ref="O2883:O2946" si="136">IF(N2883=0, 0, ((N2883-N2882)/ABS(N2882))*100)</f>
        <v>290</v>
      </c>
      <c r="Q2883">
        <f t="shared" ref="Q2883:Q2946" si="137">IF(K2883=0, 0, ((K2883-K2882)/ABS(K2882))*100)</f>
        <v>-31.249999999999993</v>
      </c>
    </row>
    <row r="2884" spans="1:17" x14ac:dyDescent="0.3">
      <c r="A2884">
        <v>4521</v>
      </c>
      <c r="B2884" t="s">
        <v>133</v>
      </c>
      <c r="C2884" t="s">
        <v>134</v>
      </c>
      <c r="D2884" t="s">
        <v>27</v>
      </c>
      <c r="E2884">
        <v>42</v>
      </c>
      <c r="F2884">
        <v>1</v>
      </c>
      <c r="G2884" s="5">
        <v>44179</v>
      </c>
      <c r="H2884" t="s">
        <v>296</v>
      </c>
      <c r="I2884" t="s">
        <v>29</v>
      </c>
      <c r="J2884">
        <v>9</v>
      </c>
      <c r="K2884">
        <v>0.48</v>
      </c>
      <c r="L2884">
        <v>16</v>
      </c>
      <c r="M2884" t="s">
        <v>18</v>
      </c>
      <c r="N2884" s="7">
        <f t="shared" si="135"/>
        <v>42</v>
      </c>
      <c r="O2884">
        <f t="shared" si="136"/>
        <v>-78.461538461538467</v>
      </c>
      <c r="Q2884">
        <f t="shared" si="137"/>
        <v>45.454545454545439</v>
      </c>
    </row>
    <row r="2885" spans="1:17" x14ac:dyDescent="0.3">
      <c r="A2885">
        <v>5558</v>
      </c>
      <c r="B2885" t="s">
        <v>205</v>
      </c>
      <c r="C2885" t="s">
        <v>206</v>
      </c>
      <c r="D2885" t="s">
        <v>54</v>
      </c>
      <c r="E2885">
        <v>45</v>
      </c>
      <c r="F2885">
        <v>1</v>
      </c>
      <c r="G2885" s="5">
        <v>44179</v>
      </c>
      <c r="H2885" t="s">
        <v>574</v>
      </c>
      <c r="I2885" t="s">
        <v>29</v>
      </c>
      <c r="J2885">
        <v>3</v>
      </c>
      <c r="K2885">
        <v>0.33</v>
      </c>
      <c r="L2885">
        <v>20</v>
      </c>
      <c r="M2885" t="s">
        <v>18</v>
      </c>
      <c r="N2885" s="7">
        <f t="shared" si="135"/>
        <v>45</v>
      </c>
      <c r="O2885">
        <f t="shared" si="136"/>
        <v>7.1428571428571423</v>
      </c>
      <c r="Q2885">
        <f t="shared" si="137"/>
        <v>-31.249999999999993</v>
      </c>
    </row>
    <row r="2886" spans="1:17" x14ac:dyDescent="0.3">
      <c r="A2886">
        <v>5683</v>
      </c>
      <c r="B2886" t="s">
        <v>126</v>
      </c>
      <c r="C2886" t="s">
        <v>127</v>
      </c>
      <c r="D2886" t="s">
        <v>27</v>
      </c>
      <c r="E2886">
        <v>36</v>
      </c>
      <c r="F2886">
        <v>1</v>
      </c>
      <c r="G2886" s="5">
        <v>44179</v>
      </c>
      <c r="H2886" t="s">
        <v>597</v>
      </c>
      <c r="I2886" t="s">
        <v>29</v>
      </c>
      <c r="J2886">
        <v>3</v>
      </c>
      <c r="K2886">
        <v>0.33</v>
      </c>
      <c r="L2886">
        <v>19</v>
      </c>
      <c r="M2886" t="s">
        <v>18</v>
      </c>
      <c r="N2886" s="7">
        <f t="shared" si="135"/>
        <v>36</v>
      </c>
      <c r="O2886">
        <f t="shared" si="136"/>
        <v>-20</v>
      </c>
      <c r="Q2886">
        <f t="shared" si="137"/>
        <v>0</v>
      </c>
    </row>
    <row r="2887" spans="1:17" x14ac:dyDescent="0.3">
      <c r="A2887">
        <v>6215</v>
      </c>
      <c r="B2887" t="s">
        <v>412</v>
      </c>
      <c r="C2887" t="s">
        <v>413</v>
      </c>
      <c r="D2887" t="s">
        <v>21</v>
      </c>
      <c r="E2887">
        <v>67</v>
      </c>
      <c r="F2887">
        <v>2</v>
      </c>
      <c r="G2887" s="5">
        <v>44179</v>
      </c>
      <c r="H2887" t="s">
        <v>531</v>
      </c>
      <c r="I2887" t="s">
        <v>29</v>
      </c>
      <c r="J2887">
        <v>6</v>
      </c>
      <c r="K2887">
        <v>0.48</v>
      </c>
      <c r="L2887">
        <v>17</v>
      </c>
      <c r="M2887" t="s">
        <v>18</v>
      </c>
      <c r="N2887" s="7">
        <f t="shared" si="135"/>
        <v>134</v>
      </c>
      <c r="O2887">
        <f t="shared" si="136"/>
        <v>272.22222222222223</v>
      </c>
      <c r="Q2887">
        <f t="shared" si="137"/>
        <v>45.454545454545439</v>
      </c>
    </row>
    <row r="2888" spans="1:17" x14ac:dyDescent="0.3">
      <c r="A2888">
        <v>7172</v>
      </c>
      <c r="B2888" t="s">
        <v>186</v>
      </c>
      <c r="C2888" t="s">
        <v>187</v>
      </c>
      <c r="D2888" t="s">
        <v>54</v>
      </c>
      <c r="E2888">
        <v>50</v>
      </c>
      <c r="F2888">
        <v>2</v>
      </c>
      <c r="G2888" s="5">
        <v>44179</v>
      </c>
      <c r="H2888" t="s">
        <v>673</v>
      </c>
      <c r="I2888" t="s">
        <v>29</v>
      </c>
      <c r="J2888">
        <v>7</v>
      </c>
      <c r="K2888">
        <v>0.33</v>
      </c>
      <c r="L2888">
        <v>20</v>
      </c>
      <c r="M2888" t="s">
        <v>18</v>
      </c>
      <c r="N2888" s="7">
        <f t="shared" si="135"/>
        <v>100</v>
      </c>
      <c r="O2888">
        <f t="shared" si="136"/>
        <v>-25.373134328358208</v>
      </c>
      <c r="Q2888">
        <f t="shared" si="137"/>
        <v>-31.249999999999993</v>
      </c>
    </row>
    <row r="2889" spans="1:17" x14ac:dyDescent="0.3">
      <c r="A2889">
        <v>7614</v>
      </c>
      <c r="B2889" t="s">
        <v>261</v>
      </c>
      <c r="C2889" t="s">
        <v>262</v>
      </c>
      <c r="D2889" t="s">
        <v>54</v>
      </c>
      <c r="E2889">
        <v>33</v>
      </c>
      <c r="F2889">
        <v>1</v>
      </c>
      <c r="G2889" s="5">
        <v>44179</v>
      </c>
      <c r="H2889" t="s">
        <v>1002</v>
      </c>
      <c r="I2889" t="s">
        <v>29</v>
      </c>
      <c r="J2889">
        <v>7</v>
      </c>
      <c r="K2889">
        <v>0.48</v>
      </c>
      <c r="L2889">
        <v>17</v>
      </c>
      <c r="M2889" t="s">
        <v>33</v>
      </c>
      <c r="N2889" s="7">
        <f t="shared" si="135"/>
        <v>33</v>
      </c>
      <c r="O2889">
        <f t="shared" si="136"/>
        <v>-67</v>
      </c>
      <c r="Q2889">
        <f t="shared" si="137"/>
        <v>45.454545454545439</v>
      </c>
    </row>
    <row r="2890" spans="1:17" x14ac:dyDescent="0.3">
      <c r="A2890">
        <v>8124</v>
      </c>
      <c r="B2890" t="s">
        <v>252</v>
      </c>
      <c r="C2890" t="s">
        <v>187</v>
      </c>
      <c r="D2890" t="s">
        <v>54</v>
      </c>
      <c r="E2890">
        <v>16</v>
      </c>
      <c r="F2890">
        <v>2</v>
      </c>
      <c r="G2890" s="5">
        <v>44179</v>
      </c>
      <c r="H2890" t="s">
        <v>999</v>
      </c>
      <c r="I2890" t="s">
        <v>29</v>
      </c>
      <c r="J2890">
        <v>7</v>
      </c>
      <c r="K2890">
        <v>0.33</v>
      </c>
      <c r="L2890">
        <v>8</v>
      </c>
      <c r="M2890" t="s">
        <v>33</v>
      </c>
      <c r="N2890" s="7">
        <f t="shared" si="135"/>
        <v>32</v>
      </c>
      <c r="O2890">
        <f t="shared" si="136"/>
        <v>-3.0303030303030303</v>
      </c>
      <c r="Q2890">
        <f t="shared" si="137"/>
        <v>-31.249999999999993</v>
      </c>
    </row>
    <row r="2891" spans="1:17" x14ac:dyDescent="0.3">
      <c r="A2891">
        <v>8647</v>
      </c>
      <c r="B2891" t="s">
        <v>320</v>
      </c>
      <c r="C2891" t="s">
        <v>321</v>
      </c>
      <c r="D2891" t="s">
        <v>27</v>
      </c>
      <c r="E2891">
        <v>83</v>
      </c>
      <c r="F2891">
        <v>3</v>
      </c>
      <c r="G2891" s="5">
        <v>44179</v>
      </c>
      <c r="H2891" t="s">
        <v>739</v>
      </c>
      <c r="I2891" t="s">
        <v>23</v>
      </c>
      <c r="J2891">
        <v>5</v>
      </c>
      <c r="K2891">
        <v>0.33</v>
      </c>
      <c r="L2891">
        <v>6</v>
      </c>
      <c r="M2891" t="s">
        <v>33</v>
      </c>
      <c r="N2891" s="7">
        <f t="shared" si="135"/>
        <v>249</v>
      </c>
      <c r="O2891">
        <f t="shared" si="136"/>
        <v>678.125</v>
      </c>
      <c r="Q2891">
        <f t="shared" si="137"/>
        <v>0</v>
      </c>
    </row>
    <row r="2892" spans="1:17" x14ac:dyDescent="0.3">
      <c r="A2892">
        <v>8834</v>
      </c>
      <c r="B2892" t="s">
        <v>254</v>
      </c>
      <c r="C2892" t="s">
        <v>255</v>
      </c>
      <c r="D2892" t="s">
        <v>54</v>
      </c>
      <c r="E2892">
        <v>43</v>
      </c>
      <c r="F2892">
        <v>1</v>
      </c>
      <c r="G2892" s="5">
        <v>44179</v>
      </c>
      <c r="H2892" t="s">
        <v>307</v>
      </c>
      <c r="I2892" t="s">
        <v>23</v>
      </c>
      <c r="J2892">
        <v>4</v>
      </c>
      <c r="K2892">
        <v>0.48</v>
      </c>
      <c r="L2892">
        <v>16</v>
      </c>
      <c r="M2892" t="s">
        <v>33</v>
      </c>
      <c r="N2892" s="7">
        <f t="shared" si="135"/>
        <v>43</v>
      </c>
      <c r="O2892">
        <f t="shared" si="136"/>
        <v>-82.730923694779108</v>
      </c>
      <c r="Q2892">
        <f t="shared" si="137"/>
        <v>45.454545454545439</v>
      </c>
    </row>
    <row r="2893" spans="1:17" x14ac:dyDescent="0.3">
      <c r="A2893">
        <v>9112</v>
      </c>
      <c r="B2893" t="s">
        <v>311</v>
      </c>
      <c r="C2893" t="s">
        <v>312</v>
      </c>
      <c r="D2893" t="s">
        <v>54</v>
      </c>
      <c r="E2893">
        <v>57</v>
      </c>
      <c r="F2893">
        <v>1</v>
      </c>
      <c r="G2893" s="5">
        <v>44179</v>
      </c>
      <c r="H2893" t="s">
        <v>943</v>
      </c>
      <c r="I2893" t="s">
        <v>23</v>
      </c>
      <c r="J2893">
        <v>3</v>
      </c>
      <c r="K2893">
        <v>0.33</v>
      </c>
      <c r="L2893">
        <v>9</v>
      </c>
      <c r="M2893" t="s">
        <v>33</v>
      </c>
      <c r="N2893" s="7">
        <f t="shared" si="135"/>
        <v>57</v>
      </c>
      <c r="O2893">
        <f t="shared" si="136"/>
        <v>32.558139534883722</v>
      </c>
      <c r="Q2893">
        <f t="shared" si="137"/>
        <v>-31.249999999999993</v>
      </c>
    </row>
    <row r="2894" spans="1:17" x14ac:dyDescent="0.3">
      <c r="A2894">
        <v>1014</v>
      </c>
      <c r="B2894" t="s">
        <v>75</v>
      </c>
      <c r="C2894" t="s">
        <v>76</v>
      </c>
      <c r="D2894" t="s">
        <v>54</v>
      </c>
      <c r="E2894">
        <v>22</v>
      </c>
      <c r="F2894">
        <v>1</v>
      </c>
      <c r="G2894" s="5">
        <v>44180</v>
      </c>
      <c r="H2894" t="s">
        <v>735</v>
      </c>
      <c r="I2894" t="s">
        <v>17</v>
      </c>
      <c r="J2894">
        <v>4</v>
      </c>
      <c r="K2894">
        <v>0.56999999999999995</v>
      </c>
      <c r="L2894">
        <v>7</v>
      </c>
      <c r="M2894" t="s">
        <v>24</v>
      </c>
      <c r="N2894" s="7">
        <f t="shared" si="135"/>
        <v>22</v>
      </c>
      <c r="O2894">
        <f t="shared" si="136"/>
        <v>-61.403508771929829</v>
      </c>
      <c r="Q2894">
        <f t="shared" si="137"/>
        <v>72.727272727272705</v>
      </c>
    </row>
    <row r="2895" spans="1:17" x14ac:dyDescent="0.3">
      <c r="A2895">
        <v>1416</v>
      </c>
      <c r="B2895" t="s">
        <v>44</v>
      </c>
      <c r="C2895" t="s">
        <v>45</v>
      </c>
      <c r="D2895" t="s">
        <v>54</v>
      </c>
      <c r="E2895">
        <v>41</v>
      </c>
      <c r="F2895">
        <v>3</v>
      </c>
      <c r="G2895" s="5">
        <v>44180</v>
      </c>
      <c r="H2895" t="s">
        <v>695</v>
      </c>
      <c r="I2895" t="s">
        <v>17</v>
      </c>
      <c r="J2895">
        <v>7</v>
      </c>
      <c r="K2895">
        <v>0.18</v>
      </c>
      <c r="L2895">
        <v>15</v>
      </c>
      <c r="M2895" t="s">
        <v>24</v>
      </c>
      <c r="N2895" s="7">
        <f t="shared" si="135"/>
        <v>123</v>
      </c>
      <c r="O2895">
        <f t="shared" si="136"/>
        <v>459.09090909090907</v>
      </c>
      <c r="Q2895">
        <f t="shared" si="137"/>
        <v>-68.421052631578945</v>
      </c>
    </row>
    <row r="2896" spans="1:17" x14ac:dyDescent="0.3">
      <c r="A2896">
        <v>3929</v>
      </c>
      <c r="B2896" t="s">
        <v>346</v>
      </c>
      <c r="C2896" t="s">
        <v>347</v>
      </c>
      <c r="D2896" t="s">
        <v>27</v>
      </c>
      <c r="E2896">
        <v>77</v>
      </c>
      <c r="F2896">
        <v>1</v>
      </c>
      <c r="G2896" s="5">
        <v>44180</v>
      </c>
      <c r="H2896" t="s">
        <v>693</v>
      </c>
      <c r="I2896" t="s">
        <v>17</v>
      </c>
      <c r="J2896">
        <v>5</v>
      </c>
      <c r="K2896">
        <v>0.33</v>
      </c>
      <c r="L2896">
        <v>18</v>
      </c>
      <c r="M2896" t="s">
        <v>18</v>
      </c>
      <c r="N2896" s="7">
        <f t="shared" si="135"/>
        <v>77</v>
      </c>
      <c r="O2896">
        <f t="shared" si="136"/>
        <v>-37.398373983739837</v>
      </c>
      <c r="Q2896">
        <f t="shared" si="137"/>
        <v>83.333333333333343</v>
      </c>
    </row>
    <row r="2897" spans="1:17" x14ac:dyDescent="0.3">
      <c r="A2897">
        <v>6047</v>
      </c>
      <c r="B2897" t="s">
        <v>69</v>
      </c>
      <c r="C2897" t="s">
        <v>70</v>
      </c>
      <c r="D2897" t="s">
        <v>27</v>
      </c>
      <c r="E2897">
        <v>58</v>
      </c>
      <c r="F2897">
        <v>2</v>
      </c>
      <c r="G2897" s="5">
        <v>44180</v>
      </c>
      <c r="H2897" t="s">
        <v>233</v>
      </c>
      <c r="I2897" t="s">
        <v>29</v>
      </c>
      <c r="J2897">
        <v>5</v>
      </c>
      <c r="K2897">
        <v>0.48</v>
      </c>
      <c r="L2897">
        <v>16</v>
      </c>
      <c r="M2897" t="s">
        <v>18</v>
      </c>
      <c r="N2897" s="7">
        <f t="shared" si="135"/>
        <v>116</v>
      </c>
      <c r="O2897">
        <f t="shared" si="136"/>
        <v>50.649350649350644</v>
      </c>
      <c r="Q2897">
        <f t="shared" si="137"/>
        <v>45.454545454545439</v>
      </c>
    </row>
    <row r="2898" spans="1:17" x14ac:dyDescent="0.3">
      <c r="A2898">
        <v>6115</v>
      </c>
      <c r="B2898" t="s">
        <v>102</v>
      </c>
      <c r="C2898" t="s">
        <v>103</v>
      </c>
      <c r="D2898" t="s">
        <v>27</v>
      </c>
      <c r="E2898">
        <v>56</v>
      </c>
      <c r="F2898">
        <v>1</v>
      </c>
      <c r="G2898" s="5">
        <v>44180</v>
      </c>
      <c r="H2898" t="s">
        <v>658</v>
      </c>
      <c r="I2898" t="s">
        <v>29</v>
      </c>
      <c r="J2898">
        <v>7</v>
      </c>
      <c r="K2898">
        <v>0.33</v>
      </c>
      <c r="L2898">
        <v>20</v>
      </c>
      <c r="M2898" t="s">
        <v>18</v>
      </c>
      <c r="N2898" s="7">
        <f t="shared" si="135"/>
        <v>56</v>
      </c>
      <c r="O2898">
        <f t="shared" si="136"/>
        <v>-51.724137931034484</v>
      </c>
      <c r="Q2898">
        <f t="shared" si="137"/>
        <v>-31.249999999999993</v>
      </c>
    </row>
    <row r="2899" spans="1:17" x14ac:dyDescent="0.3">
      <c r="A2899">
        <v>6137</v>
      </c>
      <c r="B2899" t="s">
        <v>412</v>
      </c>
      <c r="C2899" t="s">
        <v>413</v>
      </c>
      <c r="D2899" t="s">
        <v>27</v>
      </c>
      <c r="E2899">
        <v>65</v>
      </c>
      <c r="F2899">
        <v>3</v>
      </c>
      <c r="G2899" s="5">
        <v>44180</v>
      </c>
      <c r="H2899" t="s">
        <v>529</v>
      </c>
      <c r="I2899" t="s">
        <v>29</v>
      </c>
      <c r="J2899">
        <v>3</v>
      </c>
      <c r="K2899">
        <v>0.48</v>
      </c>
      <c r="L2899">
        <v>20</v>
      </c>
      <c r="M2899" t="s">
        <v>18</v>
      </c>
      <c r="N2899" s="7">
        <f t="shared" si="135"/>
        <v>195</v>
      </c>
      <c r="O2899">
        <f t="shared" si="136"/>
        <v>248.21428571428572</v>
      </c>
      <c r="Q2899">
        <f t="shared" si="137"/>
        <v>45.454545454545439</v>
      </c>
    </row>
    <row r="2900" spans="1:17" x14ac:dyDescent="0.3">
      <c r="A2900">
        <v>6681</v>
      </c>
      <c r="B2900" t="s">
        <v>252</v>
      </c>
      <c r="C2900" t="s">
        <v>187</v>
      </c>
      <c r="D2900" t="s">
        <v>27</v>
      </c>
      <c r="E2900">
        <v>81</v>
      </c>
      <c r="F2900">
        <v>2</v>
      </c>
      <c r="G2900" s="5">
        <v>44180</v>
      </c>
      <c r="H2900" t="s">
        <v>724</v>
      </c>
      <c r="I2900" t="s">
        <v>29</v>
      </c>
      <c r="J2900">
        <v>7</v>
      </c>
      <c r="K2900">
        <v>0.33</v>
      </c>
      <c r="L2900">
        <v>16</v>
      </c>
      <c r="M2900" t="s">
        <v>18</v>
      </c>
      <c r="N2900" s="7">
        <f t="shared" si="135"/>
        <v>162</v>
      </c>
      <c r="O2900">
        <f t="shared" si="136"/>
        <v>-16.923076923076923</v>
      </c>
      <c r="Q2900">
        <f t="shared" si="137"/>
        <v>-31.249999999999993</v>
      </c>
    </row>
    <row r="2901" spans="1:17" x14ac:dyDescent="0.3">
      <c r="A2901">
        <v>6913</v>
      </c>
      <c r="B2901" t="s">
        <v>56</v>
      </c>
      <c r="C2901" t="s">
        <v>57</v>
      </c>
      <c r="D2901" t="s">
        <v>27</v>
      </c>
      <c r="E2901">
        <v>57</v>
      </c>
      <c r="F2901">
        <v>3</v>
      </c>
      <c r="G2901" s="5">
        <v>44180</v>
      </c>
      <c r="H2901" t="s">
        <v>208</v>
      </c>
      <c r="I2901" t="s">
        <v>29</v>
      </c>
      <c r="J2901">
        <v>3</v>
      </c>
      <c r="K2901">
        <v>0.48</v>
      </c>
      <c r="L2901">
        <v>16</v>
      </c>
      <c r="M2901" t="s">
        <v>18</v>
      </c>
      <c r="N2901" s="7">
        <f t="shared" si="135"/>
        <v>171</v>
      </c>
      <c r="O2901">
        <f t="shared" si="136"/>
        <v>5.5555555555555554</v>
      </c>
      <c r="Q2901">
        <f t="shared" si="137"/>
        <v>45.454545454545439</v>
      </c>
    </row>
    <row r="2902" spans="1:17" x14ac:dyDescent="0.3">
      <c r="A2902">
        <v>7075</v>
      </c>
      <c r="B2902" t="s">
        <v>489</v>
      </c>
      <c r="C2902" t="s">
        <v>490</v>
      </c>
      <c r="D2902" t="s">
        <v>27</v>
      </c>
      <c r="E2902">
        <v>15</v>
      </c>
      <c r="F2902">
        <v>3</v>
      </c>
      <c r="G2902" s="5">
        <v>44180</v>
      </c>
      <c r="H2902" t="s">
        <v>163</v>
      </c>
      <c r="I2902" t="s">
        <v>29</v>
      </c>
      <c r="J2902">
        <v>3</v>
      </c>
      <c r="K2902">
        <v>0.48</v>
      </c>
      <c r="L2902">
        <v>15</v>
      </c>
      <c r="M2902" t="s">
        <v>18</v>
      </c>
      <c r="N2902" s="7">
        <f t="shared" si="135"/>
        <v>45</v>
      </c>
      <c r="O2902">
        <f t="shared" si="136"/>
        <v>-73.68421052631578</v>
      </c>
      <c r="Q2902">
        <f t="shared" si="137"/>
        <v>0</v>
      </c>
    </row>
    <row r="2903" spans="1:17" x14ac:dyDescent="0.3">
      <c r="A2903">
        <v>7458</v>
      </c>
      <c r="B2903" t="s">
        <v>348</v>
      </c>
      <c r="C2903" t="s">
        <v>349</v>
      </c>
      <c r="D2903" t="s">
        <v>54</v>
      </c>
      <c r="E2903">
        <v>54</v>
      </c>
      <c r="F2903">
        <v>3</v>
      </c>
      <c r="G2903" s="5">
        <v>44180</v>
      </c>
      <c r="H2903" t="s">
        <v>1136</v>
      </c>
      <c r="I2903" t="s">
        <v>29</v>
      </c>
      <c r="J2903">
        <v>5</v>
      </c>
      <c r="K2903">
        <v>0.33</v>
      </c>
      <c r="L2903">
        <v>16</v>
      </c>
      <c r="M2903" t="s">
        <v>33</v>
      </c>
      <c r="N2903" s="7">
        <f t="shared" si="135"/>
        <v>162</v>
      </c>
      <c r="O2903">
        <f t="shared" si="136"/>
        <v>260</v>
      </c>
      <c r="Q2903">
        <f t="shared" si="137"/>
        <v>-31.249999999999993</v>
      </c>
    </row>
    <row r="2904" spans="1:17" x14ac:dyDescent="0.3">
      <c r="A2904">
        <v>7533</v>
      </c>
      <c r="B2904" t="s">
        <v>102</v>
      </c>
      <c r="C2904" t="s">
        <v>103</v>
      </c>
      <c r="D2904" t="s">
        <v>27</v>
      </c>
      <c r="E2904">
        <v>64</v>
      </c>
      <c r="F2904">
        <v>3</v>
      </c>
      <c r="G2904" s="5">
        <v>44180</v>
      </c>
      <c r="H2904" t="s">
        <v>176</v>
      </c>
      <c r="I2904" t="s">
        <v>29</v>
      </c>
      <c r="J2904">
        <v>3</v>
      </c>
      <c r="K2904">
        <v>0.33</v>
      </c>
      <c r="L2904">
        <v>17</v>
      </c>
      <c r="M2904" t="s">
        <v>33</v>
      </c>
      <c r="N2904" s="7">
        <f t="shared" si="135"/>
        <v>192</v>
      </c>
      <c r="O2904">
        <f t="shared" si="136"/>
        <v>18.518518518518519</v>
      </c>
      <c r="Q2904">
        <f t="shared" si="137"/>
        <v>0</v>
      </c>
    </row>
    <row r="2905" spans="1:17" x14ac:dyDescent="0.3">
      <c r="A2905">
        <v>7715</v>
      </c>
      <c r="B2905" t="s">
        <v>186</v>
      </c>
      <c r="C2905" t="s">
        <v>187</v>
      </c>
      <c r="D2905" t="s">
        <v>27</v>
      </c>
      <c r="E2905">
        <v>73</v>
      </c>
      <c r="F2905">
        <v>3</v>
      </c>
      <c r="G2905" s="5">
        <v>44180</v>
      </c>
      <c r="H2905" t="s">
        <v>1021</v>
      </c>
      <c r="I2905" t="s">
        <v>29</v>
      </c>
      <c r="J2905">
        <v>4</v>
      </c>
      <c r="K2905">
        <v>0.33</v>
      </c>
      <c r="L2905">
        <v>19</v>
      </c>
      <c r="M2905" t="s">
        <v>33</v>
      </c>
      <c r="N2905" s="7">
        <f t="shared" si="135"/>
        <v>219</v>
      </c>
      <c r="O2905">
        <f t="shared" si="136"/>
        <v>14.0625</v>
      </c>
      <c r="Q2905">
        <f t="shared" si="137"/>
        <v>0</v>
      </c>
    </row>
    <row r="2906" spans="1:17" x14ac:dyDescent="0.3">
      <c r="A2906">
        <v>7847</v>
      </c>
      <c r="B2906" t="s">
        <v>158</v>
      </c>
      <c r="C2906" t="s">
        <v>159</v>
      </c>
      <c r="D2906" t="s">
        <v>27</v>
      </c>
      <c r="E2906">
        <v>59</v>
      </c>
      <c r="F2906">
        <v>3</v>
      </c>
      <c r="G2906" s="5">
        <v>44180</v>
      </c>
      <c r="H2906" t="s">
        <v>842</v>
      </c>
      <c r="I2906" t="s">
        <v>29</v>
      </c>
      <c r="J2906">
        <v>5</v>
      </c>
      <c r="K2906">
        <v>0.33</v>
      </c>
      <c r="L2906">
        <v>19</v>
      </c>
      <c r="M2906" t="s">
        <v>33</v>
      </c>
      <c r="N2906" s="7">
        <f t="shared" si="135"/>
        <v>177</v>
      </c>
      <c r="O2906">
        <f t="shared" si="136"/>
        <v>-19.17808219178082</v>
      </c>
      <c r="Q2906">
        <f t="shared" si="137"/>
        <v>0</v>
      </c>
    </row>
    <row r="2907" spans="1:17" x14ac:dyDescent="0.3">
      <c r="A2907">
        <v>7896</v>
      </c>
      <c r="B2907" t="s">
        <v>311</v>
      </c>
      <c r="C2907" t="s">
        <v>312</v>
      </c>
      <c r="D2907" t="s">
        <v>54</v>
      </c>
      <c r="E2907">
        <v>61</v>
      </c>
      <c r="F2907">
        <v>2</v>
      </c>
      <c r="G2907" s="5">
        <v>44180</v>
      </c>
      <c r="H2907" t="s">
        <v>65</v>
      </c>
      <c r="I2907" t="s">
        <v>29</v>
      </c>
      <c r="J2907">
        <v>5</v>
      </c>
      <c r="K2907">
        <v>0.21</v>
      </c>
      <c r="L2907">
        <v>19</v>
      </c>
      <c r="M2907" t="s">
        <v>33</v>
      </c>
      <c r="N2907" s="7">
        <f t="shared" si="135"/>
        <v>122</v>
      </c>
      <c r="O2907">
        <f t="shared" si="136"/>
        <v>-31.073446327683619</v>
      </c>
      <c r="Q2907">
        <f t="shared" si="137"/>
        <v>-36.363636363636367</v>
      </c>
    </row>
    <row r="2908" spans="1:17" x14ac:dyDescent="0.3">
      <c r="A2908">
        <v>8065</v>
      </c>
      <c r="B2908" t="s">
        <v>355</v>
      </c>
      <c r="C2908" t="s">
        <v>356</v>
      </c>
      <c r="D2908" t="s">
        <v>27</v>
      </c>
      <c r="E2908">
        <v>50</v>
      </c>
      <c r="F2908">
        <v>2</v>
      </c>
      <c r="G2908" s="5">
        <v>44180</v>
      </c>
      <c r="H2908" t="s">
        <v>1183</v>
      </c>
      <c r="I2908" t="s">
        <v>29</v>
      </c>
      <c r="J2908">
        <v>4</v>
      </c>
      <c r="K2908">
        <v>0.33</v>
      </c>
      <c r="L2908">
        <v>19</v>
      </c>
      <c r="M2908" t="s">
        <v>33</v>
      </c>
      <c r="N2908" s="7">
        <f t="shared" si="135"/>
        <v>100</v>
      </c>
      <c r="O2908">
        <f t="shared" si="136"/>
        <v>-18.032786885245901</v>
      </c>
      <c r="Q2908">
        <f t="shared" si="137"/>
        <v>57.142857142857153</v>
      </c>
    </row>
    <row r="2909" spans="1:17" x14ac:dyDescent="0.3">
      <c r="A2909">
        <v>8068</v>
      </c>
      <c r="B2909" t="s">
        <v>56</v>
      </c>
      <c r="C2909" t="s">
        <v>57</v>
      </c>
      <c r="D2909" t="s">
        <v>54</v>
      </c>
      <c r="E2909">
        <v>85</v>
      </c>
      <c r="F2909">
        <v>2</v>
      </c>
      <c r="G2909" s="5">
        <v>44180</v>
      </c>
      <c r="H2909" t="s">
        <v>383</v>
      </c>
      <c r="I2909" t="s">
        <v>29</v>
      </c>
      <c r="J2909">
        <v>7</v>
      </c>
      <c r="K2909">
        <v>0.48</v>
      </c>
      <c r="L2909">
        <v>20</v>
      </c>
      <c r="M2909" t="s">
        <v>33</v>
      </c>
      <c r="N2909" s="7">
        <f t="shared" si="135"/>
        <v>170</v>
      </c>
      <c r="O2909">
        <f t="shared" si="136"/>
        <v>70</v>
      </c>
      <c r="Q2909">
        <f t="shared" si="137"/>
        <v>45.454545454545439</v>
      </c>
    </row>
    <row r="2910" spans="1:17" x14ac:dyDescent="0.3">
      <c r="A2910">
        <v>8335</v>
      </c>
      <c r="B2910" t="s">
        <v>69</v>
      </c>
      <c r="C2910" t="s">
        <v>70</v>
      </c>
      <c r="D2910" t="s">
        <v>27</v>
      </c>
      <c r="E2910">
        <v>55</v>
      </c>
      <c r="F2910">
        <v>3</v>
      </c>
      <c r="G2910" s="5">
        <v>44180</v>
      </c>
      <c r="H2910" t="s">
        <v>998</v>
      </c>
      <c r="I2910" t="s">
        <v>29</v>
      </c>
      <c r="J2910">
        <v>5</v>
      </c>
      <c r="K2910">
        <v>0.48</v>
      </c>
      <c r="L2910">
        <v>14</v>
      </c>
      <c r="M2910" t="s">
        <v>33</v>
      </c>
      <c r="N2910" s="7">
        <f t="shared" si="135"/>
        <v>165</v>
      </c>
      <c r="O2910">
        <f t="shared" si="136"/>
        <v>-2.9411764705882351</v>
      </c>
      <c r="Q2910">
        <f t="shared" si="137"/>
        <v>0</v>
      </c>
    </row>
    <row r="2911" spans="1:17" x14ac:dyDescent="0.3">
      <c r="A2911">
        <v>8482</v>
      </c>
      <c r="B2911" t="s">
        <v>96</v>
      </c>
      <c r="C2911" t="s">
        <v>97</v>
      </c>
      <c r="D2911" t="s">
        <v>54</v>
      </c>
      <c r="E2911">
        <v>48</v>
      </c>
      <c r="F2911">
        <v>2</v>
      </c>
      <c r="G2911" s="5">
        <v>44180</v>
      </c>
      <c r="H2911" t="s">
        <v>725</v>
      </c>
      <c r="I2911" t="s">
        <v>29</v>
      </c>
      <c r="J2911">
        <v>3</v>
      </c>
      <c r="K2911">
        <v>0.48</v>
      </c>
      <c r="L2911">
        <v>15</v>
      </c>
      <c r="M2911" t="s">
        <v>33</v>
      </c>
      <c r="N2911" s="7">
        <f t="shared" si="135"/>
        <v>96</v>
      </c>
      <c r="O2911">
        <f t="shared" si="136"/>
        <v>-41.818181818181813</v>
      </c>
      <c r="Q2911">
        <f t="shared" si="137"/>
        <v>0</v>
      </c>
    </row>
    <row r="2912" spans="1:17" x14ac:dyDescent="0.3">
      <c r="A2912">
        <v>4399</v>
      </c>
      <c r="B2912" t="s">
        <v>273</v>
      </c>
      <c r="C2912" t="s">
        <v>274</v>
      </c>
      <c r="D2912" t="s">
        <v>27</v>
      </c>
      <c r="E2912">
        <v>59</v>
      </c>
      <c r="F2912">
        <v>3</v>
      </c>
      <c r="G2912" s="5">
        <v>44181</v>
      </c>
      <c r="H2912" t="s">
        <v>419</v>
      </c>
      <c r="I2912" t="s">
        <v>17</v>
      </c>
      <c r="J2912">
        <v>8</v>
      </c>
      <c r="K2912">
        <v>0.33</v>
      </c>
      <c r="L2912">
        <v>18</v>
      </c>
      <c r="M2912" t="s">
        <v>18</v>
      </c>
      <c r="N2912" s="7">
        <f t="shared" si="135"/>
        <v>177</v>
      </c>
      <c r="O2912">
        <f t="shared" si="136"/>
        <v>84.375</v>
      </c>
      <c r="Q2912">
        <f t="shared" si="137"/>
        <v>-31.249999999999993</v>
      </c>
    </row>
    <row r="2913" spans="1:17" x14ac:dyDescent="0.3">
      <c r="A2913">
        <v>4681</v>
      </c>
      <c r="B2913" t="s">
        <v>168</v>
      </c>
      <c r="C2913" t="s">
        <v>169</v>
      </c>
      <c r="D2913" t="s">
        <v>27</v>
      </c>
      <c r="E2913">
        <v>71</v>
      </c>
      <c r="F2913">
        <v>2</v>
      </c>
      <c r="G2913" s="5">
        <v>44181</v>
      </c>
      <c r="H2913" t="s">
        <v>636</v>
      </c>
      <c r="I2913" t="s">
        <v>29</v>
      </c>
      <c r="J2913">
        <v>9</v>
      </c>
      <c r="K2913">
        <v>0.48</v>
      </c>
      <c r="L2913">
        <v>20</v>
      </c>
      <c r="M2913" t="s">
        <v>18</v>
      </c>
      <c r="N2913" s="7">
        <f t="shared" si="135"/>
        <v>142</v>
      </c>
      <c r="O2913">
        <f t="shared" si="136"/>
        <v>-19.774011299435028</v>
      </c>
      <c r="Q2913">
        <f t="shared" si="137"/>
        <v>45.454545454545439</v>
      </c>
    </row>
    <row r="2914" spans="1:17" x14ac:dyDescent="0.3">
      <c r="A2914">
        <v>4801</v>
      </c>
      <c r="B2914" t="s">
        <v>30</v>
      </c>
      <c r="C2914" t="s">
        <v>31</v>
      </c>
      <c r="D2914" t="s">
        <v>27</v>
      </c>
      <c r="E2914">
        <v>65</v>
      </c>
      <c r="F2914">
        <v>2</v>
      </c>
      <c r="G2914" s="5">
        <v>44181</v>
      </c>
      <c r="H2914" t="s">
        <v>759</v>
      </c>
      <c r="I2914" t="s">
        <v>29</v>
      </c>
      <c r="J2914">
        <v>9</v>
      </c>
      <c r="K2914">
        <v>0.33</v>
      </c>
      <c r="L2914">
        <v>18</v>
      </c>
      <c r="M2914" t="s">
        <v>18</v>
      </c>
      <c r="N2914" s="7">
        <f t="shared" si="135"/>
        <v>130</v>
      </c>
      <c r="O2914">
        <f t="shared" si="136"/>
        <v>-8.4507042253521121</v>
      </c>
      <c r="Q2914">
        <f t="shared" si="137"/>
        <v>-31.249999999999993</v>
      </c>
    </row>
    <row r="2915" spans="1:17" x14ac:dyDescent="0.3">
      <c r="A2915">
        <v>6120</v>
      </c>
      <c r="B2915" t="s">
        <v>183</v>
      </c>
      <c r="C2915" t="s">
        <v>184</v>
      </c>
      <c r="D2915" t="s">
        <v>54</v>
      </c>
      <c r="E2915">
        <v>63</v>
      </c>
      <c r="F2915">
        <v>1</v>
      </c>
      <c r="G2915" s="5">
        <v>44181</v>
      </c>
      <c r="H2915" t="s">
        <v>889</v>
      </c>
      <c r="I2915" t="s">
        <v>29</v>
      </c>
      <c r="J2915">
        <v>3</v>
      </c>
      <c r="K2915">
        <v>0.33</v>
      </c>
      <c r="L2915">
        <v>16</v>
      </c>
      <c r="M2915" t="s">
        <v>18</v>
      </c>
      <c r="N2915" s="7">
        <f t="shared" si="135"/>
        <v>63</v>
      </c>
      <c r="O2915">
        <f t="shared" si="136"/>
        <v>-51.538461538461533</v>
      </c>
      <c r="Q2915">
        <f t="shared" si="137"/>
        <v>0</v>
      </c>
    </row>
    <row r="2916" spans="1:17" x14ac:dyDescent="0.3">
      <c r="A2916">
        <v>6942</v>
      </c>
      <c r="B2916" t="s">
        <v>186</v>
      </c>
      <c r="C2916" t="s">
        <v>187</v>
      </c>
      <c r="D2916" t="s">
        <v>54</v>
      </c>
      <c r="E2916">
        <v>81</v>
      </c>
      <c r="F2916">
        <v>3</v>
      </c>
      <c r="G2916" s="5">
        <v>44181</v>
      </c>
      <c r="H2916" t="s">
        <v>699</v>
      </c>
      <c r="I2916" t="s">
        <v>29</v>
      </c>
      <c r="J2916">
        <v>5</v>
      </c>
      <c r="K2916">
        <v>0.33</v>
      </c>
      <c r="L2916">
        <v>18</v>
      </c>
      <c r="M2916" t="s">
        <v>18</v>
      </c>
      <c r="N2916" s="7">
        <f t="shared" si="135"/>
        <v>243</v>
      </c>
      <c r="O2916">
        <f t="shared" si="136"/>
        <v>285.71428571428572</v>
      </c>
      <c r="Q2916">
        <f t="shared" si="137"/>
        <v>0</v>
      </c>
    </row>
    <row r="2917" spans="1:17" x14ac:dyDescent="0.3">
      <c r="A2917">
        <v>7123</v>
      </c>
      <c r="B2917" t="s">
        <v>348</v>
      </c>
      <c r="C2917" t="s">
        <v>349</v>
      </c>
      <c r="D2917" t="s">
        <v>27</v>
      </c>
      <c r="E2917">
        <v>55</v>
      </c>
      <c r="F2917">
        <v>1</v>
      </c>
      <c r="G2917" s="5">
        <v>44181</v>
      </c>
      <c r="H2917" t="s">
        <v>1183</v>
      </c>
      <c r="I2917" t="s">
        <v>29</v>
      </c>
      <c r="J2917">
        <v>7</v>
      </c>
      <c r="K2917">
        <v>0.33</v>
      </c>
      <c r="L2917">
        <v>19</v>
      </c>
      <c r="M2917" t="s">
        <v>18</v>
      </c>
      <c r="N2917" s="7">
        <f t="shared" si="135"/>
        <v>55</v>
      </c>
      <c r="O2917">
        <f t="shared" si="136"/>
        <v>-77.36625514403292</v>
      </c>
      <c r="Q2917">
        <f t="shared" si="137"/>
        <v>0</v>
      </c>
    </row>
    <row r="2918" spans="1:17" x14ac:dyDescent="0.3">
      <c r="A2918">
        <v>7625</v>
      </c>
      <c r="B2918" t="s">
        <v>311</v>
      </c>
      <c r="C2918" t="s">
        <v>312</v>
      </c>
      <c r="D2918" t="s">
        <v>27</v>
      </c>
      <c r="E2918">
        <v>39</v>
      </c>
      <c r="F2918">
        <v>1</v>
      </c>
      <c r="G2918" s="5">
        <v>44181</v>
      </c>
      <c r="H2918" t="s">
        <v>508</v>
      </c>
      <c r="I2918" t="s">
        <v>29</v>
      </c>
      <c r="J2918">
        <v>7</v>
      </c>
      <c r="K2918">
        <v>0.21</v>
      </c>
      <c r="L2918">
        <v>20</v>
      </c>
      <c r="M2918" t="s">
        <v>33</v>
      </c>
      <c r="N2918" s="7">
        <f t="shared" si="135"/>
        <v>39</v>
      </c>
      <c r="O2918">
        <f t="shared" si="136"/>
        <v>-29.09090909090909</v>
      </c>
      <c r="Q2918">
        <f t="shared" si="137"/>
        <v>-36.363636363636367</v>
      </c>
    </row>
    <row r="2919" spans="1:17" x14ac:dyDescent="0.3">
      <c r="A2919">
        <v>7908</v>
      </c>
      <c r="B2919" t="s">
        <v>50</v>
      </c>
      <c r="C2919" t="s">
        <v>51</v>
      </c>
      <c r="D2919" t="s">
        <v>54</v>
      </c>
      <c r="E2919">
        <v>82</v>
      </c>
      <c r="F2919">
        <v>3</v>
      </c>
      <c r="G2919" s="5">
        <v>44181</v>
      </c>
      <c r="H2919" t="s">
        <v>68</v>
      </c>
      <c r="I2919" t="s">
        <v>29</v>
      </c>
      <c r="J2919">
        <v>6</v>
      </c>
      <c r="K2919">
        <v>0.33</v>
      </c>
      <c r="L2919">
        <v>16</v>
      </c>
      <c r="M2919" t="s">
        <v>33</v>
      </c>
      <c r="N2919" s="7">
        <f t="shared" si="135"/>
        <v>246</v>
      </c>
      <c r="O2919">
        <f t="shared" si="136"/>
        <v>530.76923076923072</v>
      </c>
      <c r="Q2919">
        <f t="shared" si="137"/>
        <v>57.142857142857153</v>
      </c>
    </row>
    <row r="2920" spans="1:17" x14ac:dyDescent="0.3">
      <c r="A2920">
        <v>8096</v>
      </c>
      <c r="B2920" t="s">
        <v>50</v>
      </c>
      <c r="C2920" t="s">
        <v>51</v>
      </c>
      <c r="D2920" t="s">
        <v>54</v>
      </c>
      <c r="E2920">
        <v>22</v>
      </c>
      <c r="F2920">
        <v>1</v>
      </c>
      <c r="G2920" s="5">
        <v>44181</v>
      </c>
      <c r="H2920" t="s">
        <v>201</v>
      </c>
      <c r="I2920" t="s">
        <v>29</v>
      </c>
      <c r="J2920">
        <v>3</v>
      </c>
      <c r="K2920">
        <v>0.33</v>
      </c>
      <c r="L2920">
        <v>18</v>
      </c>
      <c r="M2920" t="s">
        <v>33</v>
      </c>
      <c r="N2920" s="7">
        <f t="shared" si="135"/>
        <v>22</v>
      </c>
      <c r="O2920">
        <f t="shared" si="136"/>
        <v>-91.056910569105682</v>
      </c>
      <c r="Q2920">
        <f t="shared" si="137"/>
        <v>0</v>
      </c>
    </row>
    <row r="2921" spans="1:17" x14ac:dyDescent="0.3">
      <c r="A2921">
        <v>8356</v>
      </c>
      <c r="B2921" t="s">
        <v>355</v>
      </c>
      <c r="C2921" t="s">
        <v>356</v>
      </c>
      <c r="D2921" t="s">
        <v>54</v>
      </c>
      <c r="E2921">
        <v>25</v>
      </c>
      <c r="F2921">
        <v>2</v>
      </c>
      <c r="G2921" s="5">
        <v>44181</v>
      </c>
      <c r="H2921" t="s">
        <v>625</v>
      </c>
      <c r="I2921" t="s">
        <v>29</v>
      </c>
      <c r="J2921">
        <v>4</v>
      </c>
      <c r="K2921">
        <v>0.33</v>
      </c>
      <c r="L2921">
        <v>14</v>
      </c>
      <c r="M2921" t="s">
        <v>33</v>
      </c>
      <c r="N2921" s="7">
        <f t="shared" si="135"/>
        <v>50</v>
      </c>
      <c r="O2921">
        <f t="shared" si="136"/>
        <v>127.27272727272727</v>
      </c>
      <c r="Q2921">
        <f t="shared" si="137"/>
        <v>0</v>
      </c>
    </row>
    <row r="2922" spans="1:17" x14ac:dyDescent="0.3">
      <c r="A2922">
        <v>8380</v>
      </c>
      <c r="B2922" t="s">
        <v>186</v>
      </c>
      <c r="C2922" t="s">
        <v>187</v>
      </c>
      <c r="D2922" t="s">
        <v>54</v>
      </c>
      <c r="E2922">
        <v>76</v>
      </c>
      <c r="F2922">
        <v>2</v>
      </c>
      <c r="G2922" s="5">
        <v>44181</v>
      </c>
      <c r="H2922" t="s">
        <v>1045</v>
      </c>
      <c r="I2922" t="s">
        <v>29</v>
      </c>
      <c r="J2922">
        <v>4</v>
      </c>
      <c r="K2922">
        <v>0.33</v>
      </c>
      <c r="L2922">
        <v>9</v>
      </c>
      <c r="M2922" t="s">
        <v>33</v>
      </c>
      <c r="N2922" s="7">
        <f t="shared" si="135"/>
        <v>152</v>
      </c>
      <c r="O2922">
        <f t="shared" si="136"/>
        <v>204</v>
      </c>
      <c r="Q2922">
        <f t="shared" si="137"/>
        <v>0</v>
      </c>
    </row>
    <row r="2923" spans="1:17" x14ac:dyDescent="0.3">
      <c r="A2923">
        <v>8457</v>
      </c>
      <c r="B2923" t="s">
        <v>381</v>
      </c>
      <c r="C2923" t="s">
        <v>382</v>
      </c>
      <c r="D2923" t="s">
        <v>27</v>
      </c>
      <c r="E2923">
        <v>51</v>
      </c>
      <c r="F2923">
        <v>3</v>
      </c>
      <c r="G2923" s="5">
        <v>44181</v>
      </c>
      <c r="H2923" t="s">
        <v>484</v>
      </c>
      <c r="I2923" t="s">
        <v>17</v>
      </c>
      <c r="J2923">
        <v>6</v>
      </c>
      <c r="K2923">
        <v>0.48</v>
      </c>
      <c r="L2923">
        <v>13</v>
      </c>
      <c r="M2923" t="s">
        <v>33</v>
      </c>
      <c r="N2923" s="7">
        <f t="shared" si="135"/>
        <v>153</v>
      </c>
      <c r="O2923">
        <f t="shared" si="136"/>
        <v>0.6578947368421052</v>
      </c>
      <c r="Q2923">
        <f t="shared" si="137"/>
        <v>45.454545454545439</v>
      </c>
    </row>
    <row r="2924" spans="1:17" x14ac:dyDescent="0.3">
      <c r="A2924">
        <v>8513</v>
      </c>
      <c r="B2924" t="s">
        <v>355</v>
      </c>
      <c r="C2924" t="s">
        <v>356</v>
      </c>
      <c r="D2924" t="s">
        <v>27</v>
      </c>
      <c r="E2924">
        <v>37</v>
      </c>
      <c r="F2924">
        <v>3</v>
      </c>
      <c r="G2924" s="5">
        <v>44181</v>
      </c>
      <c r="H2924" t="s">
        <v>928</v>
      </c>
      <c r="I2924" t="s">
        <v>29</v>
      </c>
      <c r="J2924">
        <v>7</v>
      </c>
      <c r="K2924">
        <v>0.33</v>
      </c>
      <c r="L2924">
        <v>8</v>
      </c>
      <c r="M2924" t="s">
        <v>33</v>
      </c>
      <c r="N2924" s="7">
        <f t="shared" si="135"/>
        <v>111</v>
      </c>
      <c r="O2924">
        <f t="shared" si="136"/>
        <v>-27.450980392156865</v>
      </c>
      <c r="Q2924">
        <f t="shared" si="137"/>
        <v>-31.249999999999993</v>
      </c>
    </row>
    <row r="2925" spans="1:17" x14ac:dyDescent="0.3">
      <c r="A2925">
        <v>1034</v>
      </c>
      <c r="B2925" t="s">
        <v>315</v>
      </c>
      <c r="C2925" t="s">
        <v>316</v>
      </c>
      <c r="D2925" t="s">
        <v>54</v>
      </c>
      <c r="E2925">
        <v>36</v>
      </c>
      <c r="F2925">
        <v>3</v>
      </c>
      <c r="G2925" s="5">
        <v>44182</v>
      </c>
      <c r="H2925" t="s">
        <v>68</v>
      </c>
      <c r="I2925" t="s">
        <v>17</v>
      </c>
      <c r="J2925">
        <v>7</v>
      </c>
      <c r="K2925">
        <v>0.18</v>
      </c>
      <c r="L2925">
        <v>16</v>
      </c>
      <c r="M2925" t="s">
        <v>24</v>
      </c>
      <c r="N2925" s="7">
        <f t="shared" si="135"/>
        <v>108</v>
      </c>
      <c r="O2925">
        <f t="shared" si="136"/>
        <v>-2.7027027027027026</v>
      </c>
      <c r="Q2925">
        <f t="shared" si="137"/>
        <v>-45.45454545454546</v>
      </c>
    </row>
    <row r="2926" spans="1:17" x14ac:dyDescent="0.3">
      <c r="A2926">
        <v>2819</v>
      </c>
      <c r="B2926" t="s">
        <v>137</v>
      </c>
      <c r="C2926" t="s">
        <v>138</v>
      </c>
      <c r="D2926" t="s">
        <v>27</v>
      </c>
      <c r="E2926">
        <v>82</v>
      </c>
      <c r="F2926">
        <v>1</v>
      </c>
      <c r="G2926" s="5">
        <v>44182</v>
      </c>
      <c r="H2926" t="s">
        <v>1072</v>
      </c>
      <c r="I2926" t="s">
        <v>17</v>
      </c>
      <c r="J2926">
        <v>4</v>
      </c>
      <c r="K2926">
        <v>0.33</v>
      </c>
      <c r="L2926">
        <v>12</v>
      </c>
      <c r="M2926" t="s">
        <v>18</v>
      </c>
      <c r="N2926" s="7">
        <f t="shared" si="135"/>
        <v>82</v>
      </c>
      <c r="O2926">
        <f t="shared" si="136"/>
        <v>-24.074074074074073</v>
      </c>
      <c r="Q2926">
        <f t="shared" si="137"/>
        <v>83.333333333333343</v>
      </c>
    </row>
    <row r="2927" spans="1:17" x14ac:dyDescent="0.3">
      <c r="A2927">
        <v>3058</v>
      </c>
      <c r="B2927" t="s">
        <v>143</v>
      </c>
      <c r="C2927" t="s">
        <v>144</v>
      </c>
      <c r="D2927" t="s">
        <v>54</v>
      </c>
      <c r="E2927">
        <v>22</v>
      </c>
      <c r="F2927">
        <v>1</v>
      </c>
      <c r="G2927" s="5">
        <v>44182</v>
      </c>
      <c r="H2927" t="s">
        <v>377</v>
      </c>
      <c r="I2927" t="s">
        <v>17</v>
      </c>
      <c r="J2927">
        <v>9</v>
      </c>
      <c r="K2927">
        <v>0.48</v>
      </c>
      <c r="L2927">
        <v>10</v>
      </c>
      <c r="M2927" t="s">
        <v>18</v>
      </c>
      <c r="N2927" s="7">
        <f t="shared" si="135"/>
        <v>22</v>
      </c>
      <c r="O2927">
        <f t="shared" si="136"/>
        <v>-73.170731707317074</v>
      </c>
      <c r="Q2927">
        <f t="shared" si="137"/>
        <v>45.454545454545439</v>
      </c>
    </row>
    <row r="2928" spans="1:17" x14ac:dyDescent="0.3">
      <c r="A2928">
        <v>4086</v>
      </c>
      <c r="B2928" t="s">
        <v>79</v>
      </c>
      <c r="C2928" t="s">
        <v>80</v>
      </c>
      <c r="D2928" t="s">
        <v>54</v>
      </c>
      <c r="E2928">
        <v>55</v>
      </c>
      <c r="F2928">
        <v>3</v>
      </c>
      <c r="G2928" s="5">
        <v>44182</v>
      </c>
      <c r="H2928" t="s">
        <v>423</v>
      </c>
      <c r="I2928" t="s">
        <v>17</v>
      </c>
      <c r="J2928">
        <v>5</v>
      </c>
      <c r="K2928">
        <v>0.48</v>
      </c>
      <c r="L2928">
        <v>16</v>
      </c>
      <c r="M2928" t="s">
        <v>18</v>
      </c>
      <c r="N2928" s="7">
        <f t="shared" si="135"/>
        <v>165</v>
      </c>
      <c r="O2928">
        <f t="shared" si="136"/>
        <v>650</v>
      </c>
      <c r="Q2928">
        <f t="shared" si="137"/>
        <v>0</v>
      </c>
    </row>
    <row r="2929" spans="1:17" x14ac:dyDescent="0.3">
      <c r="A2929">
        <v>4581</v>
      </c>
      <c r="B2929" t="s">
        <v>130</v>
      </c>
      <c r="C2929" t="s">
        <v>131</v>
      </c>
      <c r="D2929" t="s">
        <v>27</v>
      </c>
      <c r="E2929">
        <v>50</v>
      </c>
      <c r="F2929">
        <v>1</v>
      </c>
      <c r="G2929" s="5">
        <v>44182</v>
      </c>
      <c r="H2929" t="s">
        <v>919</v>
      </c>
      <c r="I2929" t="s">
        <v>29</v>
      </c>
      <c r="J2929">
        <v>4</v>
      </c>
      <c r="K2929">
        <v>0.48</v>
      </c>
      <c r="L2929">
        <v>17</v>
      </c>
      <c r="M2929" t="s">
        <v>18</v>
      </c>
      <c r="N2929" s="7">
        <f t="shared" si="135"/>
        <v>50</v>
      </c>
      <c r="O2929">
        <f t="shared" si="136"/>
        <v>-69.696969696969703</v>
      </c>
      <c r="Q2929">
        <f t="shared" si="137"/>
        <v>0</v>
      </c>
    </row>
    <row r="2930" spans="1:17" x14ac:dyDescent="0.3">
      <c r="A2930">
        <v>4784</v>
      </c>
      <c r="B2930" t="s">
        <v>93</v>
      </c>
      <c r="C2930" t="s">
        <v>94</v>
      </c>
      <c r="D2930" t="s">
        <v>54</v>
      </c>
      <c r="E2930">
        <v>75</v>
      </c>
      <c r="F2930">
        <v>2</v>
      </c>
      <c r="G2930" s="5">
        <v>44182</v>
      </c>
      <c r="H2930" t="s">
        <v>78</v>
      </c>
      <c r="I2930" t="s">
        <v>29</v>
      </c>
      <c r="J2930">
        <v>5</v>
      </c>
      <c r="K2930">
        <v>0.33</v>
      </c>
      <c r="L2930">
        <v>15</v>
      </c>
      <c r="M2930" t="s">
        <v>18</v>
      </c>
      <c r="N2930" s="7">
        <f t="shared" si="135"/>
        <v>150</v>
      </c>
      <c r="O2930">
        <f t="shared" si="136"/>
        <v>200</v>
      </c>
      <c r="Q2930">
        <f t="shared" si="137"/>
        <v>-31.249999999999993</v>
      </c>
    </row>
    <row r="2931" spans="1:17" x14ac:dyDescent="0.3">
      <c r="A2931">
        <v>5713</v>
      </c>
      <c r="B2931" t="s">
        <v>443</v>
      </c>
      <c r="C2931" t="s">
        <v>444</v>
      </c>
      <c r="D2931" t="s">
        <v>27</v>
      </c>
      <c r="E2931">
        <v>47</v>
      </c>
      <c r="F2931">
        <v>1</v>
      </c>
      <c r="G2931" s="5">
        <v>44182</v>
      </c>
      <c r="H2931" t="s">
        <v>318</v>
      </c>
      <c r="I2931" t="s">
        <v>29</v>
      </c>
      <c r="J2931">
        <v>5</v>
      </c>
      <c r="K2931">
        <v>0.33</v>
      </c>
      <c r="L2931">
        <v>18</v>
      </c>
      <c r="M2931" t="s">
        <v>18</v>
      </c>
      <c r="N2931" s="7">
        <f t="shared" si="135"/>
        <v>47</v>
      </c>
      <c r="O2931">
        <f t="shared" si="136"/>
        <v>-68.666666666666671</v>
      </c>
      <c r="Q2931">
        <f t="shared" si="137"/>
        <v>0</v>
      </c>
    </row>
    <row r="2932" spans="1:17" x14ac:dyDescent="0.3">
      <c r="A2932">
        <v>6392</v>
      </c>
      <c r="B2932" t="s">
        <v>13</v>
      </c>
      <c r="C2932" t="s">
        <v>14</v>
      </c>
      <c r="D2932" t="s">
        <v>21</v>
      </c>
      <c r="E2932">
        <v>68</v>
      </c>
      <c r="F2932">
        <v>1</v>
      </c>
      <c r="G2932" s="5">
        <v>44182</v>
      </c>
      <c r="H2932" t="s">
        <v>464</v>
      </c>
      <c r="I2932" t="s">
        <v>29</v>
      </c>
      <c r="J2932">
        <v>3</v>
      </c>
      <c r="K2932">
        <v>0.48</v>
      </c>
      <c r="L2932">
        <v>15</v>
      </c>
      <c r="M2932" t="s">
        <v>18</v>
      </c>
      <c r="N2932" s="7">
        <f t="shared" si="135"/>
        <v>68</v>
      </c>
      <c r="O2932">
        <f t="shared" si="136"/>
        <v>44.680851063829785</v>
      </c>
      <c r="Q2932">
        <f t="shared" si="137"/>
        <v>45.454545454545439</v>
      </c>
    </row>
    <row r="2933" spans="1:17" x14ac:dyDescent="0.3">
      <c r="A2933">
        <v>6393</v>
      </c>
      <c r="B2933" t="s">
        <v>96</v>
      </c>
      <c r="C2933" t="s">
        <v>97</v>
      </c>
      <c r="D2933" t="s">
        <v>21</v>
      </c>
      <c r="E2933">
        <v>67</v>
      </c>
      <c r="F2933">
        <v>3</v>
      </c>
      <c r="G2933" s="5">
        <v>44182</v>
      </c>
      <c r="H2933" t="s">
        <v>350</v>
      </c>
      <c r="I2933" t="s">
        <v>29</v>
      </c>
      <c r="J2933">
        <v>4</v>
      </c>
      <c r="K2933">
        <v>0.48</v>
      </c>
      <c r="L2933">
        <v>17</v>
      </c>
      <c r="M2933" t="s">
        <v>18</v>
      </c>
      <c r="N2933" s="7">
        <f t="shared" si="135"/>
        <v>201</v>
      </c>
      <c r="O2933">
        <f t="shared" si="136"/>
        <v>195.58823529411765</v>
      </c>
      <c r="Q2933">
        <f t="shared" si="137"/>
        <v>0</v>
      </c>
    </row>
    <row r="2934" spans="1:17" x14ac:dyDescent="0.3">
      <c r="A2934">
        <v>7146</v>
      </c>
      <c r="B2934" t="s">
        <v>56</v>
      </c>
      <c r="C2934" t="s">
        <v>57</v>
      </c>
      <c r="D2934" t="s">
        <v>54</v>
      </c>
      <c r="E2934">
        <v>16</v>
      </c>
      <c r="F2934">
        <v>3</v>
      </c>
      <c r="G2934" s="5">
        <v>44182</v>
      </c>
      <c r="H2934" t="s">
        <v>543</v>
      </c>
      <c r="I2934" t="s">
        <v>29</v>
      </c>
      <c r="J2934">
        <v>4</v>
      </c>
      <c r="K2934">
        <v>0.48</v>
      </c>
      <c r="L2934">
        <v>20</v>
      </c>
      <c r="M2934" t="s">
        <v>18</v>
      </c>
      <c r="N2934" s="7">
        <f t="shared" si="135"/>
        <v>48</v>
      </c>
      <c r="O2934">
        <f t="shared" si="136"/>
        <v>-76.119402985074629</v>
      </c>
      <c r="Q2934">
        <f t="shared" si="137"/>
        <v>0</v>
      </c>
    </row>
    <row r="2935" spans="1:17" x14ac:dyDescent="0.3">
      <c r="A2935">
        <v>7191</v>
      </c>
      <c r="B2935" t="s">
        <v>252</v>
      </c>
      <c r="C2935" t="s">
        <v>187</v>
      </c>
      <c r="D2935" t="s">
        <v>27</v>
      </c>
      <c r="E2935">
        <v>76</v>
      </c>
      <c r="F2935">
        <v>2</v>
      </c>
      <c r="G2935" s="5">
        <v>44182</v>
      </c>
      <c r="H2935" t="s">
        <v>1100</v>
      </c>
      <c r="I2935" t="s">
        <v>29</v>
      </c>
      <c r="J2935">
        <v>4</v>
      </c>
      <c r="K2935">
        <v>0.33</v>
      </c>
      <c r="L2935">
        <v>18</v>
      </c>
      <c r="M2935" t="s">
        <v>18</v>
      </c>
      <c r="N2935" s="7">
        <f t="shared" si="135"/>
        <v>152</v>
      </c>
      <c r="O2935">
        <f t="shared" si="136"/>
        <v>216.66666666666666</v>
      </c>
      <c r="Q2935">
        <f t="shared" si="137"/>
        <v>-31.249999999999993</v>
      </c>
    </row>
    <row r="2936" spans="1:17" x14ac:dyDescent="0.3">
      <c r="A2936">
        <v>7403</v>
      </c>
      <c r="B2936" t="s">
        <v>158</v>
      </c>
      <c r="C2936" t="s">
        <v>159</v>
      </c>
      <c r="D2936" t="s">
        <v>27</v>
      </c>
      <c r="E2936">
        <v>42</v>
      </c>
      <c r="F2936">
        <v>2</v>
      </c>
      <c r="G2936" s="5">
        <v>44182</v>
      </c>
      <c r="H2936" t="s">
        <v>776</v>
      </c>
      <c r="I2936" t="s">
        <v>29</v>
      </c>
      <c r="J2936">
        <v>6</v>
      </c>
      <c r="K2936">
        <v>0.33</v>
      </c>
      <c r="L2936">
        <v>17</v>
      </c>
      <c r="M2936" t="s">
        <v>18</v>
      </c>
      <c r="N2936" s="7">
        <f t="shared" si="135"/>
        <v>84</v>
      </c>
      <c r="O2936">
        <f t="shared" si="136"/>
        <v>-44.736842105263158</v>
      </c>
      <c r="Q2936">
        <f t="shared" si="137"/>
        <v>0</v>
      </c>
    </row>
    <row r="2937" spans="1:17" x14ac:dyDescent="0.3">
      <c r="A2937">
        <v>7449</v>
      </c>
      <c r="B2937" t="s">
        <v>254</v>
      </c>
      <c r="C2937" t="s">
        <v>255</v>
      </c>
      <c r="D2937" t="s">
        <v>27</v>
      </c>
      <c r="E2937">
        <v>26</v>
      </c>
      <c r="F2937">
        <v>3</v>
      </c>
      <c r="G2937" s="5">
        <v>44182</v>
      </c>
      <c r="H2937" t="s">
        <v>621</v>
      </c>
      <c r="I2937" t="s">
        <v>29</v>
      </c>
      <c r="J2937">
        <v>3</v>
      </c>
      <c r="K2937">
        <v>0.48</v>
      </c>
      <c r="L2937">
        <v>15</v>
      </c>
      <c r="M2937" t="s">
        <v>33</v>
      </c>
      <c r="N2937" s="7">
        <f t="shared" si="135"/>
        <v>78</v>
      </c>
      <c r="O2937">
        <f t="shared" si="136"/>
        <v>-7.1428571428571423</v>
      </c>
      <c r="Q2937">
        <f t="shared" si="137"/>
        <v>45.454545454545439</v>
      </c>
    </row>
    <row r="2938" spans="1:17" x14ac:dyDescent="0.3">
      <c r="A2938">
        <v>7633</v>
      </c>
      <c r="B2938" t="s">
        <v>500</v>
      </c>
      <c r="C2938" t="s">
        <v>321</v>
      </c>
      <c r="D2938" t="s">
        <v>27</v>
      </c>
      <c r="E2938">
        <v>41</v>
      </c>
      <c r="F2938">
        <v>2</v>
      </c>
      <c r="G2938" s="5">
        <v>44182</v>
      </c>
      <c r="H2938" t="s">
        <v>409</v>
      </c>
      <c r="I2938" t="s">
        <v>29</v>
      </c>
      <c r="J2938">
        <v>7</v>
      </c>
      <c r="K2938">
        <v>0.33</v>
      </c>
      <c r="L2938">
        <v>17</v>
      </c>
      <c r="M2938" t="s">
        <v>33</v>
      </c>
      <c r="N2938" s="7">
        <f t="shared" si="135"/>
        <v>82</v>
      </c>
      <c r="O2938">
        <f t="shared" si="136"/>
        <v>5.1282051282051277</v>
      </c>
      <c r="Q2938">
        <f t="shared" si="137"/>
        <v>-31.249999999999993</v>
      </c>
    </row>
    <row r="2939" spans="1:17" x14ac:dyDescent="0.3">
      <c r="A2939">
        <v>7718</v>
      </c>
      <c r="B2939" t="s">
        <v>148</v>
      </c>
      <c r="C2939" t="s">
        <v>149</v>
      </c>
      <c r="D2939" t="s">
        <v>54</v>
      </c>
      <c r="E2939">
        <v>49</v>
      </c>
      <c r="F2939">
        <v>1</v>
      </c>
      <c r="G2939" s="5">
        <v>44182</v>
      </c>
      <c r="H2939" t="s">
        <v>518</v>
      </c>
      <c r="I2939" t="s">
        <v>29</v>
      </c>
      <c r="J2939">
        <v>5</v>
      </c>
      <c r="K2939">
        <v>0.33</v>
      </c>
      <c r="L2939">
        <v>15</v>
      </c>
      <c r="M2939" t="s">
        <v>33</v>
      </c>
      <c r="N2939" s="7">
        <f t="shared" si="135"/>
        <v>49</v>
      </c>
      <c r="O2939">
        <f t="shared" si="136"/>
        <v>-40.243902439024396</v>
      </c>
      <c r="Q2939">
        <f t="shared" si="137"/>
        <v>0</v>
      </c>
    </row>
    <row r="2940" spans="1:17" x14ac:dyDescent="0.3">
      <c r="A2940">
        <v>7774</v>
      </c>
      <c r="B2940" t="s">
        <v>158</v>
      </c>
      <c r="C2940" t="s">
        <v>159</v>
      </c>
      <c r="D2940" t="s">
        <v>54</v>
      </c>
      <c r="E2940">
        <v>77</v>
      </c>
      <c r="F2940">
        <v>1</v>
      </c>
      <c r="G2940" s="5">
        <v>44182</v>
      </c>
      <c r="H2940" t="s">
        <v>414</v>
      </c>
      <c r="I2940" t="s">
        <v>29</v>
      </c>
      <c r="J2940">
        <v>5</v>
      </c>
      <c r="K2940">
        <v>0.33</v>
      </c>
      <c r="L2940">
        <v>16</v>
      </c>
      <c r="M2940" t="s">
        <v>33</v>
      </c>
      <c r="N2940" s="7">
        <f t="shared" si="135"/>
        <v>77</v>
      </c>
      <c r="O2940">
        <f t="shared" si="136"/>
        <v>57.142857142857139</v>
      </c>
      <c r="Q2940">
        <f t="shared" si="137"/>
        <v>0</v>
      </c>
    </row>
    <row r="2941" spans="1:17" x14ac:dyDescent="0.3">
      <c r="A2941">
        <v>8108</v>
      </c>
      <c r="B2941" t="s">
        <v>252</v>
      </c>
      <c r="C2941" t="s">
        <v>187</v>
      </c>
      <c r="D2941" t="s">
        <v>54</v>
      </c>
      <c r="E2941">
        <v>76</v>
      </c>
      <c r="F2941">
        <v>2</v>
      </c>
      <c r="G2941" s="5">
        <v>44182</v>
      </c>
      <c r="H2941" t="s">
        <v>506</v>
      </c>
      <c r="I2941" t="s">
        <v>29</v>
      </c>
      <c r="J2941">
        <v>6</v>
      </c>
      <c r="K2941">
        <v>0.33</v>
      </c>
      <c r="L2941">
        <v>11</v>
      </c>
      <c r="M2941" t="s">
        <v>33</v>
      </c>
      <c r="N2941" s="7">
        <f t="shared" si="135"/>
        <v>152</v>
      </c>
      <c r="O2941">
        <f t="shared" si="136"/>
        <v>97.402597402597408</v>
      </c>
      <c r="Q2941">
        <f t="shared" si="137"/>
        <v>0</v>
      </c>
    </row>
    <row r="2942" spans="1:17" x14ac:dyDescent="0.3">
      <c r="A2942">
        <v>8619</v>
      </c>
      <c r="B2942" t="s">
        <v>130</v>
      </c>
      <c r="C2942" t="s">
        <v>131</v>
      </c>
      <c r="D2942" t="s">
        <v>27</v>
      </c>
      <c r="E2942">
        <v>70</v>
      </c>
      <c r="F2942">
        <v>1</v>
      </c>
      <c r="G2942" s="5">
        <v>44182</v>
      </c>
      <c r="H2942" t="s">
        <v>1128</v>
      </c>
      <c r="I2942" t="s">
        <v>23</v>
      </c>
      <c r="J2942">
        <v>5</v>
      </c>
      <c r="K2942">
        <v>0.48</v>
      </c>
      <c r="L2942">
        <v>8</v>
      </c>
      <c r="M2942" t="s">
        <v>33</v>
      </c>
      <c r="N2942" s="7">
        <f t="shared" si="135"/>
        <v>70</v>
      </c>
      <c r="O2942">
        <f t="shared" si="136"/>
        <v>-53.94736842105263</v>
      </c>
      <c r="Q2942">
        <f t="shared" si="137"/>
        <v>45.454545454545439</v>
      </c>
    </row>
    <row r="2943" spans="1:17" x14ac:dyDescent="0.3">
      <c r="A2943">
        <v>8726</v>
      </c>
      <c r="B2943" t="s">
        <v>500</v>
      </c>
      <c r="C2943" t="s">
        <v>321</v>
      </c>
      <c r="D2943" t="s">
        <v>54</v>
      </c>
      <c r="E2943">
        <v>52</v>
      </c>
      <c r="F2943">
        <v>1</v>
      </c>
      <c r="G2943" s="5">
        <v>44182</v>
      </c>
      <c r="H2943" t="s">
        <v>846</v>
      </c>
      <c r="I2943" t="s">
        <v>23</v>
      </c>
      <c r="J2943">
        <v>6</v>
      </c>
      <c r="K2943">
        <v>0.33</v>
      </c>
      <c r="L2943">
        <v>7</v>
      </c>
      <c r="M2943" t="s">
        <v>33</v>
      </c>
      <c r="N2943" s="7">
        <f t="shared" si="135"/>
        <v>52</v>
      </c>
      <c r="O2943">
        <f t="shared" si="136"/>
        <v>-25.714285714285712</v>
      </c>
      <c r="Q2943">
        <f t="shared" si="137"/>
        <v>-31.249999999999993</v>
      </c>
    </row>
    <row r="2944" spans="1:17" x14ac:dyDescent="0.3">
      <c r="A2944">
        <v>8876</v>
      </c>
      <c r="B2944" t="s">
        <v>148</v>
      </c>
      <c r="C2944" t="s">
        <v>149</v>
      </c>
      <c r="D2944" t="s">
        <v>54</v>
      </c>
      <c r="E2944">
        <v>61</v>
      </c>
      <c r="F2944">
        <v>3</v>
      </c>
      <c r="G2944" s="5">
        <v>44182</v>
      </c>
      <c r="H2944" t="s">
        <v>690</v>
      </c>
      <c r="I2944" t="s">
        <v>23</v>
      </c>
      <c r="J2944">
        <v>6</v>
      </c>
      <c r="K2944">
        <v>0.33</v>
      </c>
      <c r="L2944">
        <v>16</v>
      </c>
      <c r="M2944" t="s">
        <v>33</v>
      </c>
      <c r="N2944" s="7">
        <f t="shared" si="135"/>
        <v>183</v>
      </c>
      <c r="O2944">
        <f t="shared" si="136"/>
        <v>251.92307692307691</v>
      </c>
      <c r="Q2944">
        <f t="shared" si="137"/>
        <v>0</v>
      </c>
    </row>
    <row r="2945" spans="1:17" x14ac:dyDescent="0.3">
      <c r="A2945">
        <v>1878</v>
      </c>
      <c r="B2945" t="s">
        <v>130</v>
      </c>
      <c r="C2945" t="s">
        <v>131</v>
      </c>
      <c r="D2945" t="s">
        <v>54</v>
      </c>
      <c r="E2945">
        <v>52</v>
      </c>
      <c r="F2945">
        <v>2</v>
      </c>
      <c r="G2945" s="5">
        <v>44183</v>
      </c>
      <c r="H2945" t="s">
        <v>1027</v>
      </c>
      <c r="I2945" t="s">
        <v>17</v>
      </c>
      <c r="J2945">
        <v>8</v>
      </c>
      <c r="K2945">
        <v>0.48</v>
      </c>
      <c r="L2945">
        <v>19</v>
      </c>
      <c r="M2945" t="s">
        <v>24</v>
      </c>
      <c r="N2945" s="7">
        <f t="shared" si="135"/>
        <v>104</v>
      </c>
      <c r="O2945">
        <f t="shared" si="136"/>
        <v>-43.169398907103826</v>
      </c>
      <c r="Q2945">
        <f t="shared" si="137"/>
        <v>45.454545454545439</v>
      </c>
    </row>
    <row r="2946" spans="1:17" x14ac:dyDescent="0.3">
      <c r="A2946">
        <v>2191</v>
      </c>
      <c r="B2946" t="s">
        <v>105</v>
      </c>
      <c r="C2946" t="s">
        <v>106</v>
      </c>
      <c r="D2946" t="s">
        <v>27</v>
      </c>
      <c r="E2946">
        <v>48</v>
      </c>
      <c r="F2946">
        <v>2</v>
      </c>
      <c r="G2946" s="5">
        <v>44183</v>
      </c>
      <c r="H2946" t="s">
        <v>437</v>
      </c>
      <c r="I2946" t="s">
        <v>17</v>
      </c>
      <c r="J2946">
        <v>4</v>
      </c>
      <c r="K2946">
        <v>0.33</v>
      </c>
      <c r="L2946">
        <v>13</v>
      </c>
      <c r="M2946" t="s">
        <v>24</v>
      </c>
      <c r="N2946" s="7">
        <f t="shared" ref="N2946:N3009" si="138">E2946*F2946</f>
        <v>96</v>
      </c>
      <c r="O2946">
        <f t="shared" si="136"/>
        <v>-7.6923076923076925</v>
      </c>
      <c r="Q2946">
        <f t="shared" si="137"/>
        <v>-31.249999999999993</v>
      </c>
    </row>
    <row r="2947" spans="1:17" x14ac:dyDescent="0.3">
      <c r="A2947">
        <v>2327</v>
      </c>
      <c r="B2947" t="s">
        <v>273</v>
      </c>
      <c r="C2947" t="s">
        <v>274</v>
      </c>
      <c r="D2947" t="s">
        <v>27</v>
      </c>
      <c r="E2947">
        <v>54</v>
      </c>
      <c r="F2947">
        <v>2</v>
      </c>
      <c r="G2947" s="5">
        <v>44183</v>
      </c>
      <c r="H2947" t="s">
        <v>1014</v>
      </c>
      <c r="I2947" t="s">
        <v>17</v>
      </c>
      <c r="J2947">
        <v>8</v>
      </c>
      <c r="K2947">
        <v>0.33</v>
      </c>
      <c r="L2947">
        <v>8</v>
      </c>
      <c r="M2947" t="s">
        <v>18</v>
      </c>
      <c r="N2947" s="7">
        <f t="shared" si="138"/>
        <v>108</v>
      </c>
      <c r="O2947">
        <f t="shared" ref="O2947:O3010" si="139">IF(N2947=0, 0, ((N2947-N2946)/ABS(N2946))*100)</f>
        <v>12.5</v>
      </c>
      <c r="Q2947">
        <f t="shared" ref="Q2947:Q3010" si="140">IF(K2947=0, 0, ((K2947-K2946)/ABS(K2946))*100)</f>
        <v>0</v>
      </c>
    </row>
    <row r="2948" spans="1:17" x14ac:dyDescent="0.3">
      <c r="A2948">
        <v>3156</v>
      </c>
      <c r="B2948" t="s">
        <v>228</v>
      </c>
      <c r="C2948" t="s">
        <v>229</v>
      </c>
      <c r="D2948" t="s">
        <v>54</v>
      </c>
      <c r="E2948">
        <v>43</v>
      </c>
      <c r="F2948">
        <v>3</v>
      </c>
      <c r="G2948" s="5">
        <v>44183</v>
      </c>
      <c r="H2948" t="s">
        <v>803</v>
      </c>
      <c r="I2948" t="s">
        <v>17</v>
      </c>
      <c r="J2948">
        <v>5</v>
      </c>
      <c r="K2948">
        <v>0.48</v>
      </c>
      <c r="L2948">
        <v>8</v>
      </c>
      <c r="M2948" t="s">
        <v>18</v>
      </c>
      <c r="N2948" s="7">
        <f t="shared" si="138"/>
        <v>129</v>
      </c>
      <c r="O2948">
        <f t="shared" si="139"/>
        <v>19.444444444444446</v>
      </c>
      <c r="Q2948">
        <f t="shared" si="140"/>
        <v>45.454545454545439</v>
      </c>
    </row>
    <row r="2949" spans="1:17" x14ac:dyDescent="0.3">
      <c r="A2949">
        <v>3567</v>
      </c>
      <c r="B2949" t="s">
        <v>351</v>
      </c>
      <c r="C2949" t="s">
        <v>352</v>
      </c>
      <c r="D2949" t="s">
        <v>27</v>
      </c>
      <c r="E2949">
        <v>65</v>
      </c>
      <c r="F2949">
        <v>2</v>
      </c>
      <c r="G2949" s="5">
        <v>44183</v>
      </c>
      <c r="H2949" t="s">
        <v>662</v>
      </c>
      <c r="I2949" t="s">
        <v>17</v>
      </c>
      <c r="J2949">
        <v>9</v>
      </c>
      <c r="K2949">
        <v>0.33</v>
      </c>
      <c r="L2949">
        <v>15</v>
      </c>
      <c r="M2949" t="s">
        <v>18</v>
      </c>
      <c r="N2949" s="7">
        <f t="shared" si="138"/>
        <v>130</v>
      </c>
      <c r="O2949">
        <f t="shared" si="139"/>
        <v>0.77519379844961245</v>
      </c>
      <c r="Q2949">
        <f t="shared" si="140"/>
        <v>-31.249999999999993</v>
      </c>
    </row>
    <row r="2950" spans="1:17" x14ac:dyDescent="0.3">
      <c r="A2950">
        <v>5360</v>
      </c>
      <c r="B2950" t="s">
        <v>123</v>
      </c>
      <c r="C2950" t="s">
        <v>124</v>
      </c>
      <c r="D2950" t="s">
        <v>54</v>
      </c>
      <c r="E2950">
        <v>50</v>
      </c>
      <c r="F2950">
        <v>2</v>
      </c>
      <c r="G2950" s="5">
        <v>44183</v>
      </c>
      <c r="H2950" t="s">
        <v>235</v>
      </c>
      <c r="I2950" t="s">
        <v>17</v>
      </c>
      <c r="J2950">
        <v>6</v>
      </c>
      <c r="K2950">
        <v>0.48</v>
      </c>
      <c r="L2950">
        <v>20</v>
      </c>
      <c r="M2950" t="s">
        <v>18</v>
      </c>
      <c r="N2950" s="7">
        <f t="shared" si="138"/>
        <v>100</v>
      </c>
      <c r="O2950">
        <f t="shared" si="139"/>
        <v>-23.076923076923077</v>
      </c>
      <c r="Q2950">
        <f t="shared" si="140"/>
        <v>45.454545454545439</v>
      </c>
    </row>
    <row r="2951" spans="1:17" x14ac:dyDescent="0.3">
      <c r="A2951">
        <v>5364</v>
      </c>
      <c r="B2951" t="s">
        <v>552</v>
      </c>
      <c r="C2951" t="s">
        <v>553</v>
      </c>
      <c r="D2951" t="s">
        <v>54</v>
      </c>
      <c r="E2951">
        <v>62</v>
      </c>
      <c r="F2951">
        <v>1</v>
      </c>
      <c r="G2951" s="5">
        <v>44183</v>
      </c>
      <c r="H2951" t="s">
        <v>919</v>
      </c>
      <c r="I2951" t="s">
        <v>29</v>
      </c>
      <c r="J2951">
        <v>5</v>
      </c>
      <c r="K2951">
        <v>0.33</v>
      </c>
      <c r="L2951">
        <v>17</v>
      </c>
      <c r="M2951" t="s">
        <v>18</v>
      </c>
      <c r="N2951" s="7">
        <f t="shared" si="138"/>
        <v>62</v>
      </c>
      <c r="O2951">
        <f t="shared" si="139"/>
        <v>-38</v>
      </c>
      <c r="Q2951">
        <f t="shared" si="140"/>
        <v>-31.249999999999993</v>
      </c>
    </row>
    <row r="2952" spans="1:17" x14ac:dyDescent="0.3">
      <c r="A2952">
        <v>5451</v>
      </c>
      <c r="B2952" t="s">
        <v>90</v>
      </c>
      <c r="C2952" t="s">
        <v>91</v>
      </c>
      <c r="D2952" t="s">
        <v>27</v>
      </c>
      <c r="E2952">
        <v>80</v>
      </c>
      <c r="F2952">
        <v>3</v>
      </c>
      <c r="G2952" s="5">
        <v>44183</v>
      </c>
      <c r="H2952" t="s">
        <v>385</v>
      </c>
      <c r="I2952" t="s">
        <v>29</v>
      </c>
      <c r="J2952">
        <v>3</v>
      </c>
      <c r="K2952">
        <v>0.36</v>
      </c>
      <c r="L2952">
        <v>15</v>
      </c>
      <c r="M2952" t="s">
        <v>18</v>
      </c>
      <c r="N2952" s="7">
        <f t="shared" si="138"/>
        <v>240</v>
      </c>
      <c r="O2952">
        <f t="shared" si="139"/>
        <v>287.09677419354841</v>
      </c>
      <c r="Q2952">
        <f t="shared" si="140"/>
        <v>9.0909090909090811</v>
      </c>
    </row>
    <row r="2953" spans="1:17" x14ac:dyDescent="0.3">
      <c r="A2953">
        <v>5861</v>
      </c>
      <c r="B2953" t="s">
        <v>47</v>
      </c>
      <c r="C2953" t="s">
        <v>48</v>
      </c>
      <c r="D2953" t="s">
        <v>27</v>
      </c>
      <c r="E2953">
        <v>48</v>
      </c>
      <c r="F2953">
        <v>3</v>
      </c>
      <c r="G2953" s="5">
        <v>44183</v>
      </c>
      <c r="H2953" t="s">
        <v>923</v>
      </c>
      <c r="I2953" t="s">
        <v>29</v>
      </c>
      <c r="J2953">
        <v>7</v>
      </c>
      <c r="K2953">
        <v>0.33</v>
      </c>
      <c r="L2953">
        <v>17</v>
      </c>
      <c r="M2953" t="s">
        <v>18</v>
      </c>
      <c r="N2953" s="7">
        <f t="shared" si="138"/>
        <v>144</v>
      </c>
      <c r="O2953">
        <f t="shared" si="139"/>
        <v>-40</v>
      </c>
      <c r="Q2953">
        <f t="shared" si="140"/>
        <v>-8.333333333333325</v>
      </c>
    </row>
    <row r="2954" spans="1:17" x14ac:dyDescent="0.3">
      <c r="A2954">
        <v>7055</v>
      </c>
      <c r="B2954" t="s">
        <v>186</v>
      </c>
      <c r="C2954" t="s">
        <v>187</v>
      </c>
      <c r="D2954" t="s">
        <v>27</v>
      </c>
      <c r="E2954">
        <v>74</v>
      </c>
      <c r="F2954">
        <v>2</v>
      </c>
      <c r="G2954" s="5">
        <v>44183</v>
      </c>
      <c r="H2954" t="s">
        <v>157</v>
      </c>
      <c r="I2954" t="s">
        <v>29</v>
      </c>
      <c r="J2954">
        <v>5</v>
      </c>
      <c r="K2954">
        <v>0.33</v>
      </c>
      <c r="L2954">
        <v>17</v>
      </c>
      <c r="M2954" t="s">
        <v>18</v>
      </c>
      <c r="N2954" s="7">
        <f t="shared" si="138"/>
        <v>148</v>
      </c>
      <c r="O2954">
        <f t="shared" si="139"/>
        <v>2.7777777777777777</v>
      </c>
      <c r="Q2954">
        <f t="shared" si="140"/>
        <v>0</v>
      </c>
    </row>
    <row r="2955" spans="1:17" x14ac:dyDescent="0.3">
      <c r="A2955">
        <v>7484</v>
      </c>
      <c r="B2955" t="s">
        <v>50</v>
      </c>
      <c r="C2955" t="s">
        <v>51</v>
      </c>
      <c r="D2955" t="s">
        <v>54</v>
      </c>
      <c r="E2955">
        <v>79</v>
      </c>
      <c r="F2955">
        <v>3</v>
      </c>
      <c r="G2955" s="5">
        <v>44183</v>
      </c>
      <c r="H2955" t="s">
        <v>754</v>
      </c>
      <c r="I2955" t="s">
        <v>29</v>
      </c>
      <c r="J2955">
        <v>4</v>
      </c>
      <c r="K2955">
        <v>0.33</v>
      </c>
      <c r="L2955">
        <v>20</v>
      </c>
      <c r="M2955" t="s">
        <v>33</v>
      </c>
      <c r="N2955" s="7">
        <f t="shared" si="138"/>
        <v>237</v>
      </c>
      <c r="O2955">
        <f t="shared" si="139"/>
        <v>60.13513513513513</v>
      </c>
      <c r="Q2955">
        <f t="shared" si="140"/>
        <v>0</v>
      </c>
    </row>
    <row r="2956" spans="1:17" x14ac:dyDescent="0.3">
      <c r="A2956">
        <v>8138</v>
      </c>
      <c r="B2956" t="s">
        <v>183</v>
      </c>
      <c r="C2956" t="s">
        <v>184</v>
      </c>
      <c r="D2956" t="s">
        <v>54</v>
      </c>
      <c r="E2956">
        <v>69</v>
      </c>
      <c r="F2956">
        <v>3</v>
      </c>
      <c r="G2956" s="5">
        <v>44183</v>
      </c>
      <c r="H2956" t="s">
        <v>660</v>
      </c>
      <c r="I2956" t="s">
        <v>29</v>
      </c>
      <c r="J2956">
        <v>7</v>
      </c>
      <c r="K2956">
        <v>0.33</v>
      </c>
      <c r="L2956">
        <v>11</v>
      </c>
      <c r="M2956" t="s">
        <v>33</v>
      </c>
      <c r="N2956" s="7">
        <f t="shared" si="138"/>
        <v>207</v>
      </c>
      <c r="O2956">
        <f t="shared" si="139"/>
        <v>-12.658227848101266</v>
      </c>
      <c r="Q2956">
        <f t="shared" si="140"/>
        <v>0</v>
      </c>
    </row>
    <row r="2957" spans="1:17" x14ac:dyDescent="0.3">
      <c r="A2957">
        <v>8599</v>
      </c>
      <c r="B2957" t="s">
        <v>348</v>
      </c>
      <c r="C2957" t="s">
        <v>349</v>
      </c>
      <c r="D2957" t="s">
        <v>27</v>
      </c>
      <c r="E2957">
        <v>21</v>
      </c>
      <c r="F2957">
        <v>3</v>
      </c>
      <c r="G2957" s="5">
        <v>44183</v>
      </c>
      <c r="H2957" t="s">
        <v>910</v>
      </c>
      <c r="I2957" t="s">
        <v>23</v>
      </c>
      <c r="J2957">
        <v>7</v>
      </c>
      <c r="K2957">
        <v>0.33</v>
      </c>
      <c r="L2957">
        <v>9</v>
      </c>
      <c r="M2957" t="s">
        <v>33</v>
      </c>
      <c r="N2957" s="7">
        <f t="shared" si="138"/>
        <v>63</v>
      </c>
      <c r="O2957">
        <f t="shared" si="139"/>
        <v>-69.565217391304344</v>
      </c>
      <c r="Q2957">
        <f t="shared" si="140"/>
        <v>0</v>
      </c>
    </row>
    <row r="2958" spans="1:17" x14ac:dyDescent="0.3">
      <c r="A2958">
        <v>3370</v>
      </c>
      <c r="B2958" t="s">
        <v>151</v>
      </c>
      <c r="C2958" t="s">
        <v>152</v>
      </c>
      <c r="D2958" t="s">
        <v>54</v>
      </c>
      <c r="E2958">
        <v>63</v>
      </c>
      <c r="F2958">
        <v>1</v>
      </c>
      <c r="G2958" s="5">
        <v>44184</v>
      </c>
      <c r="H2958" t="s">
        <v>750</v>
      </c>
      <c r="I2958" t="s">
        <v>17</v>
      </c>
      <c r="J2958">
        <v>8</v>
      </c>
      <c r="K2958">
        <v>0.48</v>
      </c>
      <c r="L2958">
        <v>22</v>
      </c>
      <c r="M2958" t="s">
        <v>18</v>
      </c>
      <c r="N2958" s="7">
        <f t="shared" si="138"/>
        <v>63</v>
      </c>
      <c r="O2958">
        <f t="shared" si="139"/>
        <v>0</v>
      </c>
      <c r="Q2958">
        <f t="shared" si="140"/>
        <v>45.454545454545439</v>
      </c>
    </row>
    <row r="2959" spans="1:17" x14ac:dyDescent="0.3">
      <c r="A2959">
        <v>3833</v>
      </c>
      <c r="B2959" t="s">
        <v>41</v>
      </c>
      <c r="C2959" t="s">
        <v>42</v>
      </c>
      <c r="D2959" t="s">
        <v>27</v>
      </c>
      <c r="E2959">
        <v>44</v>
      </c>
      <c r="F2959">
        <v>2</v>
      </c>
      <c r="G2959" s="5">
        <v>44184</v>
      </c>
      <c r="H2959" t="s">
        <v>1190</v>
      </c>
      <c r="I2959" t="s">
        <v>17</v>
      </c>
      <c r="J2959">
        <v>7</v>
      </c>
      <c r="K2959">
        <v>0.33</v>
      </c>
      <c r="L2959">
        <v>20</v>
      </c>
      <c r="M2959" t="s">
        <v>18</v>
      </c>
      <c r="N2959" s="7">
        <f t="shared" si="138"/>
        <v>88</v>
      </c>
      <c r="O2959">
        <f t="shared" si="139"/>
        <v>39.682539682539684</v>
      </c>
      <c r="Q2959">
        <f t="shared" si="140"/>
        <v>-31.249999999999993</v>
      </c>
    </row>
    <row r="2960" spans="1:17" x14ac:dyDescent="0.3">
      <c r="A2960">
        <v>4027</v>
      </c>
      <c r="B2960" t="s">
        <v>236</v>
      </c>
      <c r="C2960" t="s">
        <v>237</v>
      </c>
      <c r="D2960" t="s">
        <v>27</v>
      </c>
      <c r="E2960">
        <v>38</v>
      </c>
      <c r="F2960">
        <v>1</v>
      </c>
      <c r="G2960" s="5">
        <v>44184</v>
      </c>
      <c r="H2960" t="s">
        <v>754</v>
      </c>
      <c r="I2960" t="s">
        <v>17</v>
      </c>
      <c r="J2960">
        <v>5</v>
      </c>
      <c r="K2960">
        <v>0.48</v>
      </c>
      <c r="L2960">
        <v>20</v>
      </c>
      <c r="M2960" t="s">
        <v>18</v>
      </c>
      <c r="N2960" s="7">
        <f t="shared" si="138"/>
        <v>38</v>
      </c>
      <c r="O2960">
        <f t="shared" si="139"/>
        <v>-56.81818181818182</v>
      </c>
      <c r="Q2960">
        <f t="shared" si="140"/>
        <v>45.454545454545439</v>
      </c>
    </row>
    <row r="2961" spans="1:17" x14ac:dyDescent="0.3">
      <c r="A2961">
        <v>4273</v>
      </c>
      <c r="B2961" t="s">
        <v>416</v>
      </c>
      <c r="C2961" t="s">
        <v>417</v>
      </c>
      <c r="D2961" t="s">
        <v>27</v>
      </c>
      <c r="E2961">
        <v>15</v>
      </c>
      <c r="F2961">
        <v>1</v>
      </c>
      <c r="G2961" s="5">
        <v>44184</v>
      </c>
      <c r="H2961" t="s">
        <v>547</v>
      </c>
      <c r="I2961" t="s">
        <v>17</v>
      </c>
      <c r="J2961">
        <v>5</v>
      </c>
      <c r="K2961">
        <v>0.33</v>
      </c>
      <c r="L2961">
        <v>17</v>
      </c>
      <c r="M2961" t="s">
        <v>18</v>
      </c>
      <c r="N2961" s="7">
        <f t="shared" si="138"/>
        <v>15</v>
      </c>
      <c r="O2961">
        <f t="shared" si="139"/>
        <v>-60.526315789473685</v>
      </c>
      <c r="Q2961">
        <f t="shared" si="140"/>
        <v>-31.249999999999993</v>
      </c>
    </row>
    <row r="2962" spans="1:17" x14ac:dyDescent="0.3">
      <c r="A2962">
        <v>4497</v>
      </c>
      <c r="B2962" t="s">
        <v>388</v>
      </c>
      <c r="C2962" t="s">
        <v>389</v>
      </c>
      <c r="D2962" t="s">
        <v>27</v>
      </c>
      <c r="E2962">
        <v>45</v>
      </c>
      <c r="F2962">
        <v>1</v>
      </c>
      <c r="G2962" s="5">
        <v>44184</v>
      </c>
      <c r="H2962" t="s">
        <v>290</v>
      </c>
      <c r="I2962" t="s">
        <v>17</v>
      </c>
      <c r="J2962">
        <v>6</v>
      </c>
      <c r="K2962">
        <v>0.33</v>
      </c>
      <c r="L2962">
        <v>18</v>
      </c>
      <c r="M2962" t="s">
        <v>18</v>
      </c>
      <c r="N2962" s="7">
        <f t="shared" si="138"/>
        <v>45</v>
      </c>
      <c r="O2962">
        <f t="shared" si="139"/>
        <v>200</v>
      </c>
      <c r="Q2962">
        <f t="shared" si="140"/>
        <v>0</v>
      </c>
    </row>
    <row r="2963" spans="1:17" x14ac:dyDescent="0.3">
      <c r="A2963">
        <v>5486</v>
      </c>
      <c r="B2963" t="s">
        <v>105</v>
      </c>
      <c r="C2963" t="s">
        <v>106</v>
      </c>
      <c r="D2963" t="s">
        <v>54</v>
      </c>
      <c r="E2963">
        <v>56</v>
      </c>
      <c r="F2963">
        <v>2</v>
      </c>
      <c r="G2963" s="5">
        <v>44184</v>
      </c>
      <c r="H2963" t="s">
        <v>597</v>
      </c>
      <c r="I2963" t="s">
        <v>29</v>
      </c>
      <c r="J2963">
        <v>4</v>
      </c>
      <c r="K2963">
        <v>0.33</v>
      </c>
      <c r="L2963">
        <v>19</v>
      </c>
      <c r="M2963" t="s">
        <v>18</v>
      </c>
      <c r="N2963" s="7">
        <f t="shared" si="138"/>
        <v>112</v>
      </c>
      <c r="O2963">
        <f t="shared" si="139"/>
        <v>148.88888888888889</v>
      </c>
      <c r="Q2963">
        <f t="shared" si="140"/>
        <v>0</v>
      </c>
    </row>
    <row r="2964" spans="1:17" x14ac:dyDescent="0.3">
      <c r="A2964">
        <v>5573</v>
      </c>
      <c r="B2964" t="s">
        <v>212</v>
      </c>
      <c r="C2964" t="s">
        <v>213</v>
      </c>
      <c r="D2964" t="s">
        <v>27</v>
      </c>
      <c r="E2964">
        <v>65</v>
      </c>
      <c r="F2964">
        <v>3</v>
      </c>
      <c r="G2964" s="5">
        <v>44184</v>
      </c>
      <c r="H2964" t="s">
        <v>562</v>
      </c>
      <c r="I2964" t="s">
        <v>29</v>
      </c>
      <c r="J2964">
        <v>7</v>
      </c>
      <c r="K2964">
        <v>0.33</v>
      </c>
      <c r="L2964">
        <v>18</v>
      </c>
      <c r="M2964" t="s">
        <v>18</v>
      </c>
      <c r="N2964" s="7">
        <f t="shared" si="138"/>
        <v>195</v>
      </c>
      <c r="O2964">
        <f t="shared" si="139"/>
        <v>74.107142857142861</v>
      </c>
      <c r="Q2964">
        <f t="shared" si="140"/>
        <v>0</v>
      </c>
    </row>
    <row r="2965" spans="1:17" x14ac:dyDescent="0.3">
      <c r="A2965">
        <v>5736</v>
      </c>
      <c r="B2965" t="s">
        <v>41</v>
      </c>
      <c r="C2965" t="s">
        <v>42</v>
      </c>
      <c r="D2965" t="s">
        <v>54</v>
      </c>
      <c r="E2965">
        <v>31</v>
      </c>
      <c r="F2965">
        <v>2</v>
      </c>
      <c r="G2965" s="5">
        <v>44184</v>
      </c>
      <c r="H2965" t="s">
        <v>334</v>
      </c>
      <c r="I2965" t="s">
        <v>29</v>
      </c>
      <c r="J2965">
        <v>3</v>
      </c>
      <c r="K2965">
        <v>0.33</v>
      </c>
      <c r="L2965">
        <v>19</v>
      </c>
      <c r="M2965" t="s">
        <v>18</v>
      </c>
      <c r="N2965" s="7">
        <f t="shared" si="138"/>
        <v>62</v>
      </c>
      <c r="O2965">
        <f t="shared" si="139"/>
        <v>-68.205128205128204</v>
      </c>
      <c r="Q2965">
        <f t="shared" si="140"/>
        <v>0</v>
      </c>
    </row>
    <row r="2966" spans="1:17" x14ac:dyDescent="0.3">
      <c r="A2966">
        <v>6704</v>
      </c>
      <c r="B2966" t="s">
        <v>146</v>
      </c>
      <c r="C2966" t="s">
        <v>147</v>
      </c>
      <c r="D2966" t="s">
        <v>54</v>
      </c>
      <c r="E2966">
        <v>19</v>
      </c>
      <c r="F2966">
        <v>2</v>
      </c>
      <c r="G2966" s="5">
        <v>44184</v>
      </c>
      <c r="H2966" t="s">
        <v>676</v>
      </c>
      <c r="I2966" t="s">
        <v>29</v>
      </c>
      <c r="J2966">
        <v>5</v>
      </c>
      <c r="K2966">
        <v>0.33</v>
      </c>
      <c r="L2966">
        <v>16</v>
      </c>
      <c r="M2966" t="s">
        <v>18</v>
      </c>
      <c r="N2966" s="7">
        <f t="shared" si="138"/>
        <v>38</v>
      </c>
      <c r="O2966">
        <f t="shared" si="139"/>
        <v>-38.70967741935484</v>
      </c>
      <c r="Q2966">
        <f t="shared" si="140"/>
        <v>0</v>
      </c>
    </row>
    <row r="2967" spans="1:17" x14ac:dyDescent="0.3">
      <c r="A2967">
        <v>6760</v>
      </c>
      <c r="B2967" t="s">
        <v>311</v>
      </c>
      <c r="C2967" t="s">
        <v>312</v>
      </c>
      <c r="D2967" t="s">
        <v>54</v>
      </c>
      <c r="E2967">
        <v>32</v>
      </c>
      <c r="F2967">
        <v>3</v>
      </c>
      <c r="G2967" s="5">
        <v>44184</v>
      </c>
      <c r="H2967" t="s">
        <v>464</v>
      </c>
      <c r="I2967" t="s">
        <v>29</v>
      </c>
      <c r="J2967">
        <v>3</v>
      </c>
      <c r="K2967">
        <v>0.21</v>
      </c>
      <c r="L2967">
        <v>15</v>
      </c>
      <c r="M2967" t="s">
        <v>18</v>
      </c>
      <c r="N2967" s="7">
        <f t="shared" si="138"/>
        <v>96</v>
      </c>
      <c r="O2967">
        <f t="shared" si="139"/>
        <v>152.63157894736844</v>
      </c>
      <c r="Q2967">
        <f t="shared" si="140"/>
        <v>-36.363636363636367</v>
      </c>
    </row>
    <row r="2968" spans="1:17" x14ac:dyDescent="0.3">
      <c r="A2968">
        <v>7001</v>
      </c>
      <c r="B2968" t="s">
        <v>50</v>
      </c>
      <c r="C2968" t="s">
        <v>51</v>
      </c>
      <c r="D2968" t="s">
        <v>27</v>
      </c>
      <c r="E2968">
        <v>71</v>
      </c>
      <c r="F2968">
        <v>3</v>
      </c>
      <c r="G2968" s="5">
        <v>44184</v>
      </c>
      <c r="H2968" t="s">
        <v>464</v>
      </c>
      <c r="I2968" t="s">
        <v>29</v>
      </c>
      <c r="J2968">
        <v>4</v>
      </c>
      <c r="K2968">
        <v>0.33</v>
      </c>
      <c r="L2968">
        <v>15</v>
      </c>
      <c r="M2968" t="s">
        <v>18</v>
      </c>
      <c r="N2968" s="7">
        <f t="shared" si="138"/>
        <v>213</v>
      </c>
      <c r="O2968">
        <f t="shared" si="139"/>
        <v>121.875</v>
      </c>
      <c r="Q2968">
        <f t="shared" si="140"/>
        <v>57.142857142857153</v>
      </c>
    </row>
    <row r="2969" spans="1:17" x14ac:dyDescent="0.3">
      <c r="A2969">
        <v>7003</v>
      </c>
      <c r="B2969" t="s">
        <v>56</v>
      </c>
      <c r="C2969" t="s">
        <v>57</v>
      </c>
      <c r="D2969" t="s">
        <v>27</v>
      </c>
      <c r="E2969">
        <v>33</v>
      </c>
      <c r="F2969">
        <v>2</v>
      </c>
      <c r="G2969" s="5">
        <v>44184</v>
      </c>
      <c r="H2969" t="s">
        <v>325</v>
      </c>
      <c r="I2969" t="s">
        <v>29</v>
      </c>
      <c r="J2969">
        <v>5</v>
      </c>
      <c r="K2969">
        <v>0.48</v>
      </c>
      <c r="L2969">
        <v>19</v>
      </c>
      <c r="M2969" t="s">
        <v>18</v>
      </c>
      <c r="N2969" s="7">
        <f t="shared" si="138"/>
        <v>66</v>
      </c>
      <c r="O2969">
        <f t="shared" si="139"/>
        <v>-69.014084507042256</v>
      </c>
      <c r="Q2969">
        <f t="shared" si="140"/>
        <v>45.454545454545439</v>
      </c>
    </row>
    <row r="2970" spans="1:17" x14ac:dyDescent="0.3">
      <c r="A2970">
        <v>7175</v>
      </c>
      <c r="B2970" t="s">
        <v>489</v>
      </c>
      <c r="C2970" t="s">
        <v>490</v>
      </c>
      <c r="D2970" t="s">
        <v>27</v>
      </c>
      <c r="E2970">
        <v>52</v>
      </c>
      <c r="F2970">
        <v>2</v>
      </c>
      <c r="G2970" s="5">
        <v>44184</v>
      </c>
      <c r="H2970" t="s">
        <v>877</v>
      </c>
      <c r="I2970" t="s">
        <v>29</v>
      </c>
      <c r="J2970">
        <v>6</v>
      </c>
      <c r="K2970">
        <v>0.48</v>
      </c>
      <c r="L2970">
        <v>16</v>
      </c>
      <c r="M2970" t="s">
        <v>18</v>
      </c>
      <c r="N2970" s="7">
        <f t="shared" si="138"/>
        <v>104</v>
      </c>
      <c r="O2970">
        <f t="shared" si="139"/>
        <v>57.575757575757578</v>
      </c>
      <c r="Q2970">
        <f t="shared" si="140"/>
        <v>0</v>
      </c>
    </row>
    <row r="2971" spans="1:17" x14ac:dyDescent="0.3">
      <c r="A2971">
        <v>7400</v>
      </c>
      <c r="B2971" t="s">
        <v>320</v>
      </c>
      <c r="C2971" t="s">
        <v>321</v>
      </c>
      <c r="D2971" t="s">
        <v>54</v>
      </c>
      <c r="E2971">
        <v>32</v>
      </c>
      <c r="F2971">
        <v>3</v>
      </c>
      <c r="G2971" s="5">
        <v>44184</v>
      </c>
      <c r="H2971" t="s">
        <v>716</v>
      </c>
      <c r="I2971" t="s">
        <v>29</v>
      </c>
      <c r="J2971">
        <v>6</v>
      </c>
      <c r="K2971">
        <v>0.33</v>
      </c>
      <c r="L2971">
        <v>17</v>
      </c>
      <c r="M2971" t="s">
        <v>18</v>
      </c>
      <c r="N2971" s="7">
        <f t="shared" si="138"/>
        <v>96</v>
      </c>
      <c r="O2971">
        <f t="shared" si="139"/>
        <v>-7.6923076923076925</v>
      </c>
      <c r="Q2971">
        <f t="shared" si="140"/>
        <v>-31.249999999999993</v>
      </c>
    </row>
    <row r="2972" spans="1:17" x14ac:dyDescent="0.3">
      <c r="A2972">
        <v>8330</v>
      </c>
      <c r="B2972" t="s">
        <v>412</v>
      </c>
      <c r="C2972" t="s">
        <v>413</v>
      </c>
      <c r="D2972" t="s">
        <v>54</v>
      </c>
      <c r="E2972">
        <v>71</v>
      </c>
      <c r="F2972">
        <v>1</v>
      </c>
      <c r="G2972" s="5">
        <v>44184</v>
      </c>
      <c r="H2972" t="s">
        <v>950</v>
      </c>
      <c r="I2972" t="s">
        <v>29</v>
      </c>
      <c r="J2972">
        <v>5</v>
      </c>
      <c r="K2972">
        <v>0.48</v>
      </c>
      <c r="L2972">
        <v>16</v>
      </c>
      <c r="M2972" t="s">
        <v>33</v>
      </c>
      <c r="N2972" s="7">
        <f t="shared" si="138"/>
        <v>71</v>
      </c>
      <c r="O2972">
        <f t="shared" si="139"/>
        <v>-26.041666666666668</v>
      </c>
      <c r="Q2972">
        <f t="shared" si="140"/>
        <v>45.454545454545439</v>
      </c>
    </row>
    <row r="2973" spans="1:17" x14ac:dyDescent="0.3">
      <c r="A2973">
        <v>8539</v>
      </c>
      <c r="B2973" t="s">
        <v>158</v>
      </c>
      <c r="C2973" t="s">
        <v>159</v>
      </c>
      <c r="D2973" t="s">
        <v>27</v>
      </c>
      <c r="E2973">
        <v>19</v>
      </c>
      <c r="F2973">
        <v>3</v>
      </c>
      <c r="G2973" s="5">
        <v>44184</v>
      </c>
      <c r="H2973" t="s">
        <v>911</v>
      </c>
      <c r="I2973" t="s">
        <v>29</v>
      </c>
      <c r="J2973">
        <v>5</v>
      </c>
      <c r="K2973">
        <v>0.33</v>
      </c>
      <c r="L2973">
        <v>7</v>
      </c>
      <c r="M2973" t="s">
        <v>33</v>
      </c>
      <c r="N2973" s="7">
        <f t="shared" si="138"/>
        <v>57</v>
      </c>
      <c r="O2973">
        <f t="shared" si="139"/>
        <v>-19.718309859154928</v>
      </c>
      <c r="Q2973">
        <f t="shared" si="140"/>
        <v>-31.249999999999993</v>
      </c>
    </row>
    <row r="2974" spans="1:17" x14ac:dyDescent="0.3">
      <c r="A2974">
        <v>9660</v>
      </c>
      <c r="B2974" t="s">
        <v>254</v>
      </c>
      <c r="C2974" t="s">
        <v>255</v>
      </c>
      <c r="D2974" t="s">
        <v>54</v>
      </c>
      <c r="E2974">
        <v>62</v>
      </c>
      <c r="F2974">
        <v>1</v>
      </c>
      <c r="G2974" s="5">
        <v>44184</v>
      </c>
      <c r="H2974" t="s">
        <v>602</v>
      </c>
      <c r="I2974" t="s">
        <v>23</v>
      </c>
      <c r="J2974">
        <v>6</v>
      </c>
      <c r="K2974">
        <v>0.48</v>
      </c>
      <c r="L2974">
        <v>15</v>
      </c>
      <c r="M2974" t="s">
        <v>33</v>
      </c>
      <c r="N2974" s="7">
        <f t="shared" si="138"/>
        <v>62</v>
      </c>
      <c r="O2974">
        <f t="shared" si="139"/>
        <v>8.7719298245614024</v>
      </c>
      <c r="Q2974">
        <f t="shared" si="140"/>
        <v>45.454545454545439</v>
      </c>
    </row>
    <row r="2975" spans="1:17" x14ac:dyDescent="0.3">
      <c r="A2975">
        <v>9723</v>
      </c>
      <c r="B2975" t="s">
        <v>261</v>
      </c>
      <c r="C2975" t="s">
        <v>262</v>
      </c>
      <c r="D2975" t="s">
        <v>27</v>
      </c>
      <c r="E2975">
        <v>38</v>
      </c>
      <c r="F2975">
        <v>1</v>
      </c>
      <c r="G2975" s="5">
        <v>44184</v>
      </c>
      <c r="H2975" t="s">
        <v>848</v>
      </c>
      <c r="I2975" t="s">
        <v>23</v>
      </c>
      <c r="J2975">
        <v>6</v>
      </c>
      <c r="K2975">
        <v>0.48</v>
      </c>
      <c r="L2975">
        <v>6</v>
      </c>
      <c r="M2975" t="s">
        <v>740</v>
      </c>
      <c r="N2975" s="7">
        <f t="shared" si="138"/>
        <v>38</v>
      </c>
      <c r="O2975">
        <f t="shared" si="139"/>
        <v>-38.70967741935484</v>
      </c>
      <c r="Q2975">
        <f t="shared" si="140"/>
        <v>0</v>
      </c>
    </row>
    <row r="2976" spans="1:17" x14ac:dyDescent="0.3">
      <c r="A2976">
        <v>9949</v>
      </c>
      <c r="B2976" t="s">
        <v>183</v>
      </c>
      <c r="C2976" t="s">
        <v>184</v>
      </c>
      <c r="D2976" t="s">
        <v>27</v>
      </c>
      <c r="E2976">
        <v>37</v>
      </c>
      <c r="F2976">
        <v>2</v>
      </c>
      <c r="G2976" s="5">
        <v>44184</v>
      </c>
      <c r="H2976" t="s">
        <v>1156</v>
      </c>
      <c r="I2976" t="s">
        <v>23</v>
      </c>
      <c r="J2976">
        <v>6</v>
      </c>
      <c r="K2976">
        <v>0.33</v>
      </c>
      <c r="L2976">
        <v>8</v>
      </c>
      <c r="M2976" t="s">
        <v>740</v>
      </c>
      <c r="N2976" s="7">
        <f t="shared" si="138"/>
        <v>74</v>
      </c>
      <c r="O2976">
        <f t="shared" si="139"/>
        <v>94.73684210526315</v>
      </c>
      <c r="Q2976">
        <f t="shared" si="140"/>
        <v>-31.249999999999993</v>
      </c>
    </row>
    <row r="2977" spans="1:17" x14ac:dyDescent="0.3">
      <c r="A2977">
        <v>1674</v>
      </c>
      <c r="B2977" t="s">
        <v>41</v>
      </c>
      <c r="C2977" t="s">
        <v>42</v>
      </c>
      <c r="D2977" t="s">
        <v>54</v>
      </c>
      <c r="E2977">
        <v>47</v>
      </c>
      <c r="F2977">
        <v>3</v>
      </c>
      <c r="G2977" s="5">
        <v>44185</v>
      </c>
      <c r="H2977" t="s">
        <v>973</v>
      </c>
      <c r="I2977" t="s">
        <v>17</v>
      </c>
      <c r="J2977">
        <v>5</v>
      </c>
      <c r="K2977">
        <v>0.33</v>
      </c>
      <c r="L2977">
        <v>9</v>
      </c>
      <c r="M2977" t="s">
        <v>24</v>
      </c>
      <c r="N2977" s="7">
        <f t="shared" si="138"/>
        <v>141</v>
      </c>
      <c r="O2977">
        <f t="shared" si="139"/>
        <v>90.540540540540533</v>
      </c>
      <c r="Q2977">
        <f t="shared" si="140"/>
        <v>0</v>
      </c>
    </row>
    <row r="2978" spans="1:17" x14ac:dyDescent="0.3">
      <c r="A2978">
        <v>1819</v>
      </c>
      <c r="B2978" t="s">
        <v>63</v>
      </c>
      <c r="C2978" t="s">
        <v>64</v>
      </c>
      <c r="D2978" t="s">
        <v>27</v>
      </c>
      <c r="E2978">
        <v>68</v>
      </c>
      <c r="F2978">
        <v>2</v>
      </c>
      <c r="G2978" s="5">
        <v>44185</v>
      </c>
      <c r="H2978" t="s">
        <v>827</v>
      </c>
      <c r="I2978" t="s">
        <v>17</v>
      </c>
      <c r="J2978">
        <v>6</v>
      </c>
      <c r="K2978">
        <v>0.48</v>
      </c>
      <c r="L2978">
        <v>9</v>
      </c>
      <c r="M2978" t="s">
        <v>24</v>
      </c>
      <c r="N2978" s="7">
        <f t="shared" si="138"/>
        <v>136</v>
      </c>
      <c r="O2978">
        <f t="shared" si="139"/>
        <v>-3.5460992907801421</v>
      </c>
      <c r="Q2978">
        <f t="shared" si="140"/>
        <v>45.454545454545439</v>
      </c>
    </row>
    <row r="2979" spans="1:17" x14ac:dyDescent="0.3">
      <c r="A2979">
        <v>3247</v>
      </c>
      <c r="B2979" t="s">
        <v>161</v>
      </c>
      <c r="C2979" t="s">
        <v>162</v>
      </c>
      <c r="D2979" t="s">
        <v>27</v>
      </c>
      <c r="E2979">
        <v>27</v>
      </c>
      <c r="F2979">
        <v>1</v>
      </c>
      <c r="G2979" s="5">
        <v>44185</v>
      </c>
      <c r="H2979" t="s">
        <v>559</v>
      </c>
      <c r="I2979" t="s">
        <v>17</v>
      </c>
      <c r="J2979">
        <v>7</v>
      </c>
      <c r="K2979">
        <v>0.33</v>
      </c>
      <c r="L2979">
        <v>16</v>
      </c>
      <c r="M2979" t="s">
        <v>18</v>
      </c>
      <c r="N2979" s="7">
        <f t="shared" si="138"/>
        <v>27</v>
      </c>
      <c r="O2979">
        <f t="shared" si="139"/>
        <v>-80.14705882352942</v>
      </c>
      <c r="Q2979">
        <f t="shared" si="140"/>
        <v>-31.249999999999993</v>
      </c>
    </row>
    <row r="2980" spans="1:17" x14ac:dyDescent="0.3">
      <c r="A2980">
        <v>3594</v>
      </c>
      <c r="B2980" t="s">
        <v>143</v>
      </c>
      <c r="C2980" t="s">
        <v>144</v>
      </c>
      <c r="D2980" t="s">
        <v>54</v>
      </c>
      <c r="E2980">
        <v>21</v>
      </c>
      <c r="F2980">
        <v>2</v>
      </c>
      <c r="G2980" s="5">
        <v>44185</v>
      </c>
      <c r="H2980" t="s">
        <v>78</v>
      </c>
      <c r="I2980" t="s">
        <v>17</v>
      </c>
      <c r="J2980">
        <v>7</v>
      </c>
      <c r="K2980">
        <v>0.48</v>
      </c>
      <c r="L2980">
        <v>15</v>
      </c>
      <c r="M2980" t="s">
        <v>18</v>
      </c>
      <c r="N2980" s="7">
        <f t="shared" si="138"/>
        <v>42</v>
      </c>
      <c r="O2980">
        <f t="shared" si="139"/>
        <v>55.555555555555557</v>
      </c>
      <c r="Q2980">
        <f t="shared" si="140"/>
        <v>45.454545454545439</v>
      </c>
    </row>
    <row r="2981" spans="1:17" x14ac:dyDescent="0.3">
      <c r="A2981">
        <v>4245</v>
      </c>
      <c r="B2981" t="s">
        <v>25</v>
      </c>
      <c r="C2981" t="s">
        <v>26</v>
      </c>
      <c r="D2981" t="s">
        <v>27</v>
      </c>
      <c r="E2981">
        <v>78</v>
      </c>
      <c r="F2981">
        <v>3</v>
      </c>
      <c r="G2981" s="5">
        <v>44185</v>
      </c>
      <c r="H2981" t="s">
        <v>725</v>
      </c>
      <c r="I2981" t="s">
        <v>17</v>
      </c>
      <c r="J2981">
        <v>4</v>
      </c>
      <c r="K2981">
        <v>0.33</v>
      </c>
      <c r="L2981">
        <v>15</v>
      </c>
      <c r="M2981" t="s">
        <v>18</v>
      </c>
      <c r="N2981" s="7">
        <f t="shared" si="138"/>
        <v>234</v>
      </c>
      <c r="O2981">
        <f t="shared" si="139"/>
        <v>457.14285714285711</v>
      </c>
      <c r="Q2981">
        <f t="shared" si="140"/>
        <v>-31.249999999999993</v>
      </c>
    </row>
    <row r="2982" spans="1:17" x14ac:dyDescent="0.3">
      <c r="A2982">
        <v>5387</v>
      </c>
      <c r="B2982" t="s">
        <v>140</v>
      </c>
      <c r="C2982" t="s">
        <v>141</v>
      </c>
      <c r="D2982" t="s">
        <v>27</v>
      </c>
      <c r="E2982">
        <v>27</v>
      </c>
      <c r="F2982">
        <v>3</v>
      </c>
      <c r="G2982" s="5">
        <v>44185</v>
      </c>
      <c r="H2982" t="s">
        <v>40</v>
      </c>
      <c r="I2982" t="s">
        <v>29</v>
      </c>
      <c r="J2982">
        <v>4</v>
      </c>
      <c r="K2982">
        <v>0.48</v>
      </c>
      <c r="L2982">
        <v>18</v>
      </c>
      <c r="M2982" t="s">
        <v>18</v>
      </c>
      <c r="N2982" s="7">
        <f t="shared" si="138"/>
        <v>81</v>
      </c>
      <c r="O2982">
        <f t="shared" si="139"/>
        <v>-65.384615384615387</v>
      </c>
      <c r="Q2982">
        <f t="shared" si="140"/>
        <v>45.454545454545439</v>
      </c>
    </row>
    <row r="2983" spans="1:17" x14ac:dyDescent="0.3">
      <c r="A2983">
        <v>5457</v>
      </c>
      <c r="B2983" t="s">
        <v>287</v>
      </c>
      <c r="C2983" t="s">
        <v>288</v>
      </c>
      <c r="D2983" t="s">
        <v>27</v>
      </c>
      <c r="E2983">
        <v>45</v>
      </c>
      <c r="F2983">
        <v>1</v>
      </c>
      <c r="G2983" s="5">
        <v>44185</v>
      </c>
      <c r="H2983" t="s">
        <v>572</v>
      </c>
      <c r="I2983" t="s">
        <v>29</v>
      </c>
      <c r="J2983">
        <v>7</v>
      </c>
      <c r="K2983">
        <v>0.33</v>
      </c>
      <c r="L2983">
        <v>19</v>
      </c>
      <c r="M2983" t="s">
        <v>18</v>
      </c>
      <c r="N2983" s="7">
        <f t="shared" si="138"/>
        <v>45</v>
      </c>
      <c r="O2983">
        <f t="shared" si="139"/>
        <v>-44.444444444444443</v>
      </c>
      <c r="Q2983">
        <f t="shared" si="140"/>
        <v>-31.249999999999993</v>
      </c>
    </row>
    <row r="2984" spans="1:17" x14ac:dyDescent="0.3">
      <c r="A2984">
        <v>5543</v>
      </c>
      <c r="B2984" t="s">
        <v>143</v>
      </c>
      <c r="C2984" t="s">
        <v>144</v>
      </c>
      <c r="D2984" t="s">
        <v>27</v>
      </c>
      <c r="E2984">
        <v>54</v>
      </c>
      <c r="F2984">
        <v>2</v>
      </c>
      <c r="G2984" s="5">
        <v>44185</v>
      </c>
      <c r="H2984" t="s">
        <v>770</v>
      </c>
      <c r="I2984" t="s">
        <v>29</v>
      </c>
      <c r="J2984">
        <v>5</v>
      </c>
      <c r="K2984">
        <v>0.48</v>
      </c>
      <c r="L2984">
        <v>18</v>
      </c>
      <c r="M2984" t="s">
        <v>18</v>
      </c>
      <c r="N2984" s="7">
        <f t="shared" si="138"/>
        <v>108</v>
      </c>
      <c r="O2984">
        <f t="shared" si="139"/>
        <v>140</v>
      </c>
      <c r="Q2984">
        <f t="shared" si="140"/>
        <v>45.454545454545439</v>
      </c>
    </row>
    <row r="2985" spans="1:17" x14ac:dyDescent="0.3">
      <c r="A2985">
        <v>5695</v>
      </c>
      <c r="B2985" t="s">
        <v>126</v>
      </c>
      <c r="C2985" t="s">
        <v>127</v>
      </c>
      <c r="D2985" t="s">
        <v>27</v>
      </c>
      <c r="E2985">
        <v>20</v>
      </c>
      <c r="F2985">
        <v>2</v>
      </c>
      <c r="G2985" s="5">
        <v>44185</v>
      </c>
      <c r="H2985" t="s">
        <v>338</v>
      </c>
      <c r="I2985" t="s">
        <v>29</v>
      </c>
      <c r="J2985">
        <v>6</v>
      </c>
      <c r="K2985">
        <v>0.33</v>
      </c>
      <c r="L2985">
        <v>16</v>
      </c>
      <c r="M2985" t="s">
        <v>18</v>
      </c>
      <c r="N2985" s="7">
        <f t="shared" si="138"/>
        <v>40</v>
      </c>
      <c r="O2985">
        <f t="shared" si="139"/>
        <v>-62.962962962962962</v>
      </c>
      <c r="Q2985">
        <f t="shared" si="140"/>
        <v>-31.249999999999993</v>
      </c>
    </row>
    <row r="2986" spans="1:17" x14ac:dyDescent="0.3">
      <c r="A2986">
        <v>6219</v>
      </c>
      <c r="B2986" t="s">
        <v>254</v>
      </c>
      <c r="C2986" t="s">
        <v>255</v>
      </c>
      <c r="D2986" t="s">
        <v>21</v>
      </c>
      <c r="E2986">
        <v>22</v>
      </c>
      <c r="F2986">
        <v>1</v>
      </c>
      <c r="G2986" s="5">
        <v>44185</v>
      </c>
      <c r="H2986" t="s">
        <v>667</v>
      </c>
      <c r="I2986" t="s">
        <v>29</v>
      </c>
      <c r="J2986">
        <v>4</v>
      </c>
      <c r="K2986">
        <v>0.48</v>
      </c>
      <c r="L2986">
        <v>15</v>
      </c>
      <c r="M2986" t="s">
        <v>18</v>
      </c>
      <c r="N2986" s="7">
        <f t="shared" si="138"/>
        <v>22</v>
      </c>
      <c r="O2986">
        <f t="shared" si="139"/>
        <v>-45</v>
      </c>
      <c r="Q2986">
        <f t="shared" si="140"/>
        <v>45.454545454545439</v>
      </c>
    </row>
    <row r="2987" spans="1:17" x14ac:dyDescent="0.3">
      <c r="A2987">
        <v>6511</v>
      </c>
      <c r="B2987" t="s">
        <v>315</v>
      </c>
      <c r="C2987" t="s">
        <v>316</v>
      </c>
      <c r="D2987" t="s">
        <v>27</v>
      </c>
      <c r="E2987">
        <v>16</v>
      </c>
      <c r="F2987">
        <v>2</v>
      </c>
      <c r="G2987" s="5">
        <v>44185</v>
      </c>
      <c r="H2987" t="s">
        <v>201</v>
      </c>
      <c r="I2987" t="s">
        <v>29</v>
      </c>
      <c r="J2987">
        <v>4</v>
      </c>
      <c r="K2987">
        <v>0.18</v>
      </c>
      <c r="L2987">
        <v>18</v>
      </c>
      <c r="M2987" t="s">
        <v>18</v>
      </c>
      <c r="N2987" s="7">
        <f t="shared" si="138"/>
        <v>32</v>
      </c>
      <c r="O2987">
        <f t="shared" si="139"/>
        <v>45.454545454545453</v>
      </c>
      <c r="Q2987">
        <f t="shared" si="140"/>
        <v>-62.5</v>
      </c>
    </row>
    <row r="2988" spans="1:17" x14ac:dyDescent="0.3">
      <c r="A2988">
        <v>6542</v>
      </c>
      <c r="B2988" t="s">
        <v>183</v>
      </c>
      <c r="C2988" t="s">
        <v>184</v>
      </c>
      <c r="D2988" t="s">
        <v>54</v>
      </c>
      <c r="E2988">
        <v>51</v>
      </c>
      <c r="F2988">
        <v>2</v>
      </c>
      <c r="G2988" s="5">
        <v>44185</v>
      </c>
      <c r="H2988" t="s">
        <v>573</v>
      </c>
      <c r="I2988" t="s">
        <v>29</v>
      </c>
      <c r="J2988">
        <v>5</v>
      </c>
      <c r="K2988">
        <v>0.33</v>
      </c>
      <c r="L2988">
        <v>15</v>
      </c>
      <c r="M2988" t="s">
        <v>18</v>
      </c>
      <c r="N2988" s="7">
        <f t="shared" si="138"/>
        <v>102</v>
      </c>
      <c r="O2988">
        <f t="shared" si="139"/>
        <v>218.75</v>
      </c>
      <c r="Q2988">
        <f t="shared" si="140"/>
        <v>83.333333333333343</v>
      </c>
    </row>
    <row r="2989" spans="1:17" x14ac:dyDescent="0.3">
      <c r="A2989">
        <v>6618</v>
      </c>
      <c r="B2989" t="s">
        <v>315</v>
      </c>
      <c r="C2989" t="s">
        <v>316</v>
      </c>
      <c r="D2989" t="s">
        <v>54</v>
      </c>
      <c r="E2989">
        <v>16</v>
      </c>
      <c r="F2989">
        <v>1</v>
      </c>
      <c r="G2989" s="5">
        <v>44185</v>
      </c>
      <c r="H2989" t="s">
        <v>458</v>
      </c>
      <c r="I2989" t="s">
        <v>29</v>
      </c>
      <c r="J2989">
        <v>3</v>
      </c>
      <c r="K2989">
        <v>0.18</v>
      </c>
      <c r="L2989">
        <v>17</v>
      </c>
      <c r="M2989" t="s">
        <v>18</v>
      </c>
      <c r="N2989" s="7">
        <f t="shared" si="138"/>
        <v>16</v>
      </c>
      <c r="O2989">
        <f t="shared" si="139"/>
        <v>-84.313725490196077</v>
      </c>
      <c r="Q2989">
        <f t="shared" si="140"/>
        <v>-45.45454545454546</v>
      </c>
    </row>
    <row r="2990" spans="1:17" x14ac:dyDescent="0.3">
      <c r="A2990">
        <v>6896</v>
      </c>
      <c r="B2990" t="s">
        <v>158</v>
      </c>
      <c r="C2990" t="s">
        <v>159</v>
      </c>
      <c r="D2990" t="s">
        <v>54</v>
      </c>
      <c r="E2990">
        <v>44</v>
      </c>
      <c r="F2990">
        <v>3</v>
      </c>
      <c r="G2990" s="5">
        <v>44185</v>
      </c>
      <c r="H2990" t="s">
        <v>459</v>
      </c>
      <c r="I2990" t="s">
        <v>29</v>
      </c>
      <c r="J2990">
        <v>7</v>
      </c>
      <c r="K2990">
        <v>0.33</v>
      </c>
      <c r="L2990">
        <v>20</v>
      </c>
      <c r="M2990" t="s">
        <v>18</v>
      </c>
      <c r="N2990" s="7">
        <f t="shared" si="138"/>
        <v>132</v>
      </c>
      <c r="O2990">
        <f t="shared" si="139"/>
        <v>725</v>
      </c>
      <c r="Q2990">
        <f t="shared" si="140"/>
        <v>83.333333333333343</v>
      </c>
    </row>
    <row r="2991" spans="1:17" x14ac:dyDescent="0.3">
      <c r="A2991">
        <v>7621</v>
      </c>
      <c r="B2991" t="s">
        <v>252</v>
      </c>
      <c r="C2991" t="s">
        <v>187</v>
      </c>
      <c r="D2991" t="s">
        <v>27</v>
      </c>
      <c r="E2991">
        <v>46</v>
      </c>
      <c r="F2991">
        <v>2</v>
      </c>
      <c r="G2991" s="5">
        <v>44185</v>
      </c>
      <c r="H2991" t="s">
        <v>505</v>
      </c>
      <c r="I2991" t="s">
        <v>29</v>
      </c>
      <c r="J2991">
        <v>4</v>
      </c>
      <c r="K2991">
        <v>0.33</v>
      </c>
      <c r="L2991">
        <v>16</v>
      </c>
      <c r="M2991" t="s">
        <v>33</v>
      </c>
      <c r="N2991" s="7">
        <f t="shared" si="138"/>
        <v>92</v>
      </c>
      <c r="O2991">
        <f t="shared" si="139"/>
        <v>-30.303030303030305</v>
      </c>
      <c r="Q2991">
        <f t="shared" si="140"/>
        <v>0</v>
      </c>
    </row>
    <row r="2992" spans="1:17" x14ac:dyDescent="0.3">
      <c r="A2992">
        <v>7928</v>
      </c>
      <c r="B2992" t="s">
        <v>102</v>
      </c>
      <c r="C2992" t="s">
        <v>103</v>
      </c>
      <c r="D2992" t="s">
        <v>54</v>
      </c>
      <c r="E2992">
        <v>32</v>
      </c>
      <c r="F2992">
        <v>3</v>
      </c>
      <c r="G2992" s="5">
        <v>44185</v>
      </c>
      <c r="H2992" t="s">
        <v>322</v>
      </c>
      <c r="I2992" t="s">
        <v>29</v>
      </c>
      <c r="J2992">
        <v>5</v>
      </c>
      <c r="K2992">
        <v>0.33</v>
      </c>
      <c r="L2992">
        <v>19</v>
      </c>
      <c r="M2992" t="s">
        <v>33</v>
      </c>
      <c r="N2992" s="7">
        <f t="shared" si="138"/>
        <v>96</v>
      </c>
      <c r="O2992">
        <f t="shared" si="139"/>
        <v>4.3478260869565215</v>
      </c>
      <c r="Q2992">
        <f t="shared" si="140"/>
        <v>0</v>
      </c>
    </row>
    <row r="2993" spans="1:17" x14ac:dyDescent="0.3">
      <c r="A2993">
        <v>8026</v>
      </c>
      <c r="B2993" t="s">
        <v>96</v>
      </c>
      <c r="C2993" t="s">
        <v>97</v>
      </c>
      <c r="D2993" t="s">
        <v>54</v>
      </c>
      <c r="E2993">
        <v>17</v>
      </c>
      <c r="F2993">
        <v>1</v>
      </c>
      <c r="G2993" s="5">
        <v>44185</v>
      </c>
      <c r="H2993" t="s">
        <v>153</v>
      </c>
      <c r="I2993" t="s">
        <v>29</v>
      </c>
      <c r="J2993">
        <v>4</v>
      </c>
      <c r="K2993">
        <v>0.48</v>
      </c>
      <c r="L2993">
        <v>15</v>
      </c>
      <c r="M2993" t="s">
        <v>33</v>
      </c>
      <c r="N2993" s="7">
        <f t="shared" si="138"/>
        <v>17</v>
      </c>
      <c r="O2993">
        <f t="shared" si="139"/>
        <v>-82.291666666666657</v>
      </c>
      <c r="Q2993">
        <f t="shared" si="140"/>
        <v>45.454545454545439</v>
      </c>
    </row>
    <row r="2994" spans="1:17" x14ac:dyDescent="0.3">
      <c r="A2994">
        <v>8132</v>
      </c>
      <c r="B2994" t="s">
        <v>332</v>
      </c>
      <c r="C2994" t="s">
        <v>333</v>
      </c>
      <c r="D2994" t="s">
        <v>54</v>
      </c>
      <c r="E2994">
        <v>19</v>
      </c>
      <c r="F2994">
        <v>1</v>
      </c>
      <c r="G2994" s="5">
        <v>44185</v>
      </c>
      <c r="H2994" t="s">
        <v>1202</v>
      </c>
      <c r="I2994" t="s">
        <v>29</v>
      </c>
      <c r="J2994">
        <v>5</v>
      </c>
      <c r="K2994">
        <v>0.33</v>
      </c>
      <c r="L2994">
        <v>14</v>
      </c>
      <c r="M2994" t="s">
        <v>33</v>
      </c>
      <c r="N2994" s="7">
        <f t="shared" si="138"/>
        <v>19</v>
      </c>
      <c r="O2994">
        <f t="shared" si="139"/>
        <v>11.76470588235294</v>
      </c>
      <c r="Q2994">
        <f t="shared" si="140"/>
        <v>-31.249999999999993</v>
      </c>
    </row>
    <row r="2995" spans="1:17" x14ac:dyDescent="0.3">
      <c r="A2995">
        <v>8260</v>
      </c>
      <c r="B2995" t="s">
        <v>130</v>
      </c>
      <c r="C2995" t="s">
        <v>131</v>
      </c>
      <c r="D2995" t="s">
        <v>54</v>
      </c>
      <c r="E2995">
        <v>82</v>
      </c>
      <c r="F2995">
        <v>2</v>
      </c>
      <c r="G2995" s="5">
        <v>44185</v>
      </c>
      <c r="H2995" t="s">
        <v>773</v>
      </c>
      <c r="I2995" t="s">
        <v>29</v>
      </c>
      <c r="J2995">
        <v>5</v>
      </c>
      <c r="K2995">
        <v>0.48</v>
      </c>
      <c r="L2995">
        <v>7</v>
      </c>
      <c r="M2995" t="s">
        <v>33</v>
      </c>
      <c r="N2995" s="7">
        <f t="shared" si="138"/>
        <v>164</v>
      </c>
      <c r="O2995">
        <f t="shared" si="139"/>
        <v>763.15789473684208</v>
      </c>
      <c r="Q2995">
        <f t="shared" si="140"/>
        <v>45.454545454545439</v>
      </c>
    </row>
    <row r="2996" spans="1:17" x14ac:dyDescent="0.3">
      <c r="A2996">
        <v>8594</v>
      </c>
      <c r="B2996" t="s">
        <v>489</v>
      </c>
      <c r="C2996" t="s">
        <v>490</v>
      </c>
      <c r="D2996" t="s">
        <v>54</v>
      </c>
      <c r="E2996">
        <v>65</v>
      </c>
      <c r="F2996">
        <v>1</v>
      </c>
      <c r="G2996" s="5">
        <v>44185</v>
      </c>
      <c r="H2996" t="s">
        <v>173</v>
      </c>
      <c r="I2996" t="s">
        <v>23</v>
      </c>
      <c r="J2996">
        <v>4</v>
      </c>
      <c r="K2996">
        <v>0.48</v>
      </c>
      <c r="L2996">
        <v>11</v>
      </c>
      <c r="M2996" t="s">
        <v>33</v>
      </c>
      <c r="N2996" s="7">
        <f t="shared" si="138"/>
        <v>65</v>
      </c>
      <c r="O2996">
        <f t="shared" si="139"/>
        <v>-60.365853658536587</v>
      </c>
      <c r="Q2996">
        <f t="shared" si="140"/>
        <v>0</v>
      </c>
    </row>
    <row r="2997" spans="1:17" x14ac:dyDescent="0.3">
      <c r="A2997">
        <v>8712</v>
      </c>
      <c r="B2997" t="s">
        <v>348</v>
      </c>
      <c r="C2997" t="s">
        <v>349</v>
      </c>
      <c r="D2997" t="s">
        <v>54</v>
      </c>
      <c r="E2997">
        <v>71</v>
      </c>
      <c r="F2997">
        <v>2</v>
      </c>
      <c r="G2997" s="5">
        <v>44185</v>
      </c>
      <c r="H2997" t="s">
        <v>858</v>
      </c>
      <c r="I2997" t="s">
        <v>23</v>
      </c>
      <c r="J2997">
        <v>3</v>
      </c>
      <c r="K2997">
        <v>0.33</v>
      </c>
      <c r="L2997">
        <v>10</v>
      </c>
      <c r="M2997" t="s">
        <v>33</v>
      </c>
      <c r="N2997" s="7">
        <f t="shared" si="138"/>
        <v>142</v>
      </c>
      <c r="O2997">
        <f t="shared" si="139"/>
        <v>118.46153846153847</v>
      </c>
      <c r="Q2997">
        <f t="shared" si="140"/>
        <v>-31.249999999999993</v>
      </c>
    </row>
    <row r="2998" spans="1:17" x14ac:dyDescent="0.3">
      <c r="A2998">
        <v>9359</v>
      </c>
      <c r="B2998" t="s">
        <v>252</v>
      </c>
      <c r="C2998" t="s">
        <v>187</v>
      </c>
      <c r="D2998" t="s">
        <v>27</v>
      </c>
      <c r="E2998">
        <v>63</v>
      </c>
      <c r="F2998">
        <v>2</v>
      </c>
      <c r="G2998" s="5">
        <v>44185</v>
      </c>
      <c r="H2998" t="s">
        <v>301</v>
      </c>
      <c r="I2998" t="s">
        <v>23</v>
      </c>
      <c r="J2998">
        <v>3</v>
      </c>
      <c r="K2998">
        <v>0.33</v>
      </c>
      <c r="L2998">
        <v>13</v>
      </c>
      <c r="M2998" t="s">
        <v>33</v>
      </c>
      <c r="N2998" s="7">
        <f t="shared" si="138"/>
        <v>126</v>
      </c>
      <c r="O2998">
        <f t="shared" si="139"/>
        <v>-11.267605633802818</v>
      </c>
      <c r="Q2998">
        <f t="shared" si="140"/>
        <v>0</v>
      </c>
    </row>
    <row r="2999" spans="1:17" x14ac:dyDescent="0.3">
      <c r="A2999">
        <v>9412</v>
      </c>
      <c r="B2999" t="s">
        <v>13</v>
      </c>
      <c r="C2999" t="s">
        <v>14</v>
      </c>
      <c r="D2999" t="s">
        <v>54</v>
      </c>
      <c r="E2999">
        <v>52</v>
      </c>
      <c r="F2999">
        <v>3</v>
      </c>
      <c r="G2999" s="5">
        <v>44185</v>
      </c>
      <c r="H2999" t="s">
        <v>1149</v>
      </c>
      <c r="I2999" t="s">
        <v>23</v>
      </c>
      <c r="J2999">
        <v>5</v>
      </c>
      <c r="K2999">
        <v>0.48</v>
      </c>
      <c r="L2999">
        <v>6</v>
      </c>
      <c r="M2999" t="s">
        <v>33</v>
      </c>
      <c r="N2999" s="7">
        <f t="shared" si="138"/>
        <v>156</v>
      </c>
      <c r="O2999">
        <f t="shared" si="139"/>
        <v>23.809523809523807</v>
      </c>
      <c r="Q2999">
        <f t="shared" si="140"/>
        <v>45.454545454545439</v>
      </c>
    </row>
    <row r="3000" spans="1:17" x14ac:dyDescent="0.3">
      <c r="A3000">
        <v>1419</v>
      </c>
      <c r="B3000" t="s">
        <v>328</v>
      </c>
      <c r="C3000" t="s">
        <v>329</v>
      </c>
      <c r="D3000" t="s">
        <v>27</v>
      </c>
      <c r="E3000">
        <v>80</v>
      </c>
      <c r="F3000">
        <v>2</v>
      </c>
      <c r="G3000" s="5">
        <v>44186</v>
      </c>
      <c r="H3000" t="s">
        <v>282</v>
      </c>
      <c r="I3000" t="s">
        <v>17</v>
      </c>
      <c r="J3000">
        <v>9</v>
      </c>
      <c r="K3000">
        <v>0.48</v>
      </c>
      <c r="L3000">
        <v>16</v>
      </c>
      <c r="M3000" t="s">
        <v>24</v>
      </c>
      <c r="N3000" s="7">
        <f t="shared" si="138"/>
        <v>160</v>
      </c>
      <c r="O3000">
        <f t="shared" si="139"/>
        <v>2.5641025641025639</v>
      </c>
      <c r="Q3000">
        <f t="shared" si="140"/>
        <v>0</v>
      </c>
    </row>
    <row r="3001" spans="1:17" x14ac:dyDescent="0.3">
      <c r="A3001">
        <v>1803</v>
      </c>
      <c r="B3001" t="s">
        <v>520</v>
      </c>
      <c r="C3001" t="s">
        <v>521</v>
      </c>
      <c r="D3001" t="s">
        <v>27</v>
      </c>
      <c r="E3001">
        <v>45</v>
      </c>
      <c r="F3001">
        <v>3</v>
      </c>
      <c r="G3001" s="5">
        <v>44186</v>
      </c>
      <c r="H3001" t="s">
        <v>820</v>
      </c>
      <c r="I3001" t="s">
        <v>17</v>
      </c>
      <c r="J3001">
        <v>6</v>
      </c>
      <c r="K3001">
        <v>0.48</v>
      </c>
      <c r="L3001">
        <v>9</v>
      </c>
      <c r="M3001" t="s">
        <v>24</v>
      </c>
      <c r="N3001" s="7">
        <f t="shared" si="138"/>
        <v>135</v>
      </c>
      <c r="O3001">
        <f t="shared" si="139"/>
        <v>-15.625</v>
      </c>
      <c r="Q3001">
        <f t="shared" si="140"/>
        <v>0</v>
      </c>
    </row>
    <row r="3002" spans="1:17" x14ac:dyDescent="0.3">
      <c r="A3002">
        <v>2309</v>
      </c>
      <c r="B3002" t="s">
        <v>224</v>
      </c>
      <c r="C3002" t="s">
        <v>225</v>
      </c>
      <c r="D3002" t="s">
        <v>27</v>
      </c>
      <c r="E3002">
        <v>23</v>
      </c>
      <c r="F3002">
        <v>3</v>
      </c>
      <c r="G3002" s="5">
        <v>44186</v>
      </c>
      <c r="H3002" t="s">
        <v>436</v>
      </c>
      <c r="I3002" t="s">
        <v>17</v>
      </c>
      <c r="J3002">
        <v>6</v>
      </c>
      <c r="K3002">
        <v>0.48</v>
      </c>
      <c r="L3002">
        <v>16</v>
      </c>
      <c r="M3002" t="s">
        <v>18</v>
      </c>
      <c r="N3002" s="7">
        <f t="shared" si="138"/>
        <v>69</v>
      </c>
      <c r="O3002">
        <f t="shared" si="139"/>
        <v>-48.888888888888886</v>
      </c>
      <c r="Q3002">
        <f t="shared" si="140"/>
        <v>0</v>
      </c>
    </row>
    <row r="3003" spans="1:17" x14ac:dyDescent="0.3">
      <c r="A3003">
        <v>2774</v>
      </c>
      <c r="B3003" t="s">
        <v>219</v>
      </c>
      <c r="C3003" t="s">
        <v>220</v>
      </c>
      <c r="D3003" t="s">
        <v>54</v>
      </c>
      <c r="E3003">
        <v>24</v>
      </c>
      <c r="F3003">
        <v>3</v>
      </c>
      <c r="G3003" s="5">
        <v>44186</v>
      </c>
      <c r="H3003" t="s">
        <v>402</v>
      </c>
      <c r="I3003" t="s">
        <v>17</v>
      </c>
      <c r="J3003">
        <v>9</v>
      </c>
      <c r="K3003">
        <v>0.48</v>
      </c>
      <c r="L3003">
        <v>19</v>
      </c>
      <c r="M3003" t="s">
        <v>18</v>
      </c>
      <c r="N3003" s="7">
        <f t="shared" si="138"/>
        <v>72</v>
      </c>
      <c r="O3003">
        <f t="shared" si="139"/>
        <v>4.3478260869565215</v>
      </c>
      <c r="Q3003">
        <f t="shared" si="140"/>
        <v>0</v>
      </c>
    </row>
    <row r="3004" spans="1:17" x14ac:dyDescent="0.3">
      <c r="A3004">
        <v>4973</v>
      </c>
      <c r="B3004" t="s">
        <v>72</v>
      </c>
      <c r="C3004" t="s">
        <v>73</v>
      </c>
      <c r="D3004" t="s">
        <v>27</v>
      </c>
      <c r="E3004">
        <v>76</v>
      </c>
      <c r="F3004">
        <v>2</v>
      </c>
      <c r="G3004" s="5">
        <v>44186</v>
      </c>
      <c r="H3004" t="s">
        <v>211</v>
      </c>
      <c r="I3004" t="s">
        <v>29</v>
      </c>
      <c r="J3004">
        <v>7</v>
      </c>
      <c r="K3004">
        <v>0.33</v>
      </c>
      <c r="L3004">
        <v>18</v>
      </c>
      <c r="M3004" t="s">
        <v>18</v>
      </c>
      <c r="N3004" s="7">
        <f t="shared" si="138"/>
        <v>152</v>
      </c>
      <c r="O3004">
        <f t="shared" si="139"/>
        <v>111.11111111111111</v>
      </c>
      <c r="Q3004">
        <f t="shared" si="140"/>
        <v>-31.249999999999993</v>
      </c>
    </row>
    <row r="3005" spans="1:17" x14ac:dyDescent="0.3">
      <c r="A3005">
        <v>6238</v>
      </c>
      <c r="B3005" t="s">
        <v>489</v>
      </c>
      <c r="C3005" t="s">
        <v>490</v>
      </c>
      <c r="D3005" t="s">
        <v>21</v>
      </c>
      <c r="E3005">
        <v>73</v>
      </c>
      <c r="F3005">
        <v>3</v>
      </c>
      <c r="G3005" s="5">
        <v>44186</v>
      </c>
      <c r="H3005" t="s">
        <v>150</v>
      </c>
      <c r="I3005" t="s">
        <v>29</v>
      </c>
      <c r="J3005">
        <v>5</v>
      </c>
      <c r="K3005">
        <v>0.48</v>
      </c>
      <c r="L3005">
        <v>17</v>
      </c>
      <c r="M3005" t="s">
        <v>18</v>
      </c>
      <c r="N3005" s="7">
        <f t="shared" si="138"/>
        <v>219</v>
      </c>
      <c r="O3005">
        <f t="shared" si="139"/>
        <v>44.078947368421048</v>
      </c>
      <c r="Q3005">
        <f t="shared" si="140"/>
        <v>45.454545454545439</v>
      </c>
    </row>
    <row r="3006" spans="1:17" x14ac:dyDescent="0.3">
      <c r="A3006">
        <v>6264</v>
      </c>
      <c r="B3006" t="s">
        <v>252</v>
      </c>
      <c r="C3006" t="s">
        <v>187</v>
      </c>
      <c r="D3006" t="s">
        <v>21</v>
      </c>
      <c r="E3006">
        <v>61</v>
      </c>
      <c r="F3006">
        <v>3</v>
      </c>
      <c r="G3006" s="5">
        <v>44186</v>
      </c>
      <c r="H3006" t="s">
        <v>397</v>
      </c>
      <c r="I3006" t="s">
        <v>29</v>
      </c>
      <c r="J3006">
        <v>7</v>
      </c>
      <c r="K3006">
        <v>0.33</v>
      </c>
      <c r="L3006">
        <v>15</v>
      </c>
      <c r="M3006" t="s">
        <v>18</v>
      </c>
      <c r="N3006" s="7">
        <f t="shared" si="138"/>
        <v>183</v>
      </c>
      <c r="O3006">
        <f t="shared" si="139"/>
        <v>-16.43835616438356</v>
      </c>
      <c r="Q3006">
        <f t="shared" si="140"/>
        <v>-31.249999999999993</v>
      </c>
    </row>
    <row r="3007" spans="1:17" x14ac:dyDescent="0.3">
      <c r="A3007">
        <v>6632</v>
      </c>
      <c r="B3007" t="s">
        <v>348</v>
      </c>
      <c r="C3007" t="s">
        <v>349</v>
      </c>
      <c r="D3007" t="s">
        <v>54</v>
      </c>
      <c r="E3007">
        <v>81</v>
      </c>
      <c r="F3007">
        <v>3</v>
      </c>
      <c r="G3007" s="5">
        <v>44186</v>
      </c>
      <c r="H3007" t="s">
        <v>877</v>
      </c>
      <c r="I3007" t="s">
        <v>29</v>
      </c>
      <c r="J3007">
        <v>6</v>
      </c>
      <c r="K3007">
        <v>0.33</v>
      </c>
      <c r="L3007">
        <v>16</v>
      </c>
      <c r="M3007" t="s">
        <v>18</v>
      </c>
      <c r="N3007" s="7">
        <f t="shared" si="138"/>
        <v>243</v>
      </c>
      <c r="O3007">
        <f t="shared" si="139"/>
        <v>32.786885245901637</v>
      </c>
      <c r="Q3007">
        <f t="shared" si="140"/>
        <v>0</v>
      </c>
    </row>
    <row r="3008" spans="1:17" x14ac:dyDescent="0.3">
      <c r="A3008">
        <v>6887</v>
      </c>
      <c r="B3008" t="s">
        <v>320</v>
      </c>
      <c r="C3008" t="s">
        <v>321</v>
      </c>
      <c r="D3008" t="s">
        <v>27</v>
      </c>
      <c r="E3008">
        <v>39</v>
      </c>
      <c r="F3008">
        <v>3</v>
      </c>
      <c r="G3008" s="5">
        <v>44186</v>
      </c>
      <c r="H3008" t="s">
        <v>477</v>
      </c>
      <c r="I3008" t="s">
        <v>29</v>
      </c>
      <c r="J3008">
        <v>7</v>
      </c>
      <c r="K3008">
        <v>0.33</v>
      </c>
      <c r="L3008">
        <v>20</v>
      </c>
      <c r="M3008" t="s">
        <v>18</v>
      </c>
      <c r="N3008" s="7">
        <f t="shared" si="138"/>
        <v>117</v>
      </c>
      <c r="O3008">
        <f t="shared" si="139"/>
        <v>-51.851851851851848</v>
      </c>
      <c r="Q3008">
        <f t="shared" si="140"/>
        <v>0</v>
      </c>
    </row>
    <row r="3009" spans="1:17" x14ac:dyDescent="0.3">
      <c r="A3009">
        <v>6920</v>
      </c>
      <c r="B3009" t="s">
        <v>50</v>
      </c>
      <c r="C3009" t="s">
        <v>51</v>
      </c>
      <c r="D3009" t="s">
        <v>54</v>
      </c>
      <c r="E3009">
        <v>52</v>
      </c>
      <c r="F3009">
        <v>1</v>
      </c>
      <c r="G3009" s="5">
        <v>44186</v>
      </c>
      <c r="H3009" t="s">
        <v>482</v>
      </c>
      <c r="I3009" t="s">
        <v>29</v>
      </c>
      <c r="J3009">
        <v>6</v>
      </c>
      <c r="K3009">
        <v>0.33</v>
      </c>
      <c r="L3009">
        <v>19</v>
      </c>
      <c r="M3009" t="s">
        <v>18</v>
      </c>
      <c r="N3009" s="7">
        <f t="shared" si="138"/>
        <v>52</v>
      </c>
      <c r="O3009">
        <f t="shared" si="139"/>
        <v>-55.555555555555557</v>
      </c>
      <c r="Q3009">
        <f t="shared" si="140"/>
        <v>0</v>
      </c>
    </row>
    <row r="3010" spans="1:17" x14ac:dyDescent="0.3">
      <c r="A3010">
        <v>7056</v>
      </c>
      <c r="B3010" t="s">
        <v>158</v>
      </c>
      <c r="C3010" t="s">
        <v>159</v>
      </c>
      <c r="D3010" t="s">
        <v>54</v>
      </c>
      <c r="E3010">
        <v>56</v>
      </c>
      <c r="F3010">
        <v>3</v>
      </c>
      <c r="G3010" s="5">
        <v>44186</v>
      </c>
      <c r="H3010" t="s">
        <v>330</v>
      </c>
      <c r="I3010" t="s">
        <v>29</v>
      </c>
      <c r="J3010">
        <v>4</v>
      </c>
      <c r="K3010">
        <v>0.33</v>
      </c>
      <c r="L3010">
        <v>16</v>
      </c>
      <c r="M3010" t="s">
        <v>18</v>
      </c>
      <c r="N3010" s="7">
        <f t="shared" ref="N3010:N3073" si="141">E3010*F3010</f>
        <v>168</v>
      </c>
      <c r="O3010">
        <f t="shared" si="139"/>
        <v>223.07692307692309</v>
      </c>
      <c r="Q3010">
        <f t="shared" si="140"/>
        <v>0</v>
      </c>
    </row>
    <row r="3011" spans="1:17" x14ac:dyDescent="0.3">
      <c r="A3011">
        <v>7298</v>
      </c>
      <c r="B3011" t="s">
        <v>158</v>
      </c>
      <c r="C3011" t="s">
        <v>159</v>
      </c>
      <c r="D3011" t="s">
        <v>54</v>
      </c>
      <c r="E3011">
        <v>57</v>
      </c>
      <c r="F3011">
        <v>2</v>
      </c>
      <c r="G3011" s="5">
        <v>44186</v>
      </c>
      <c r="H3011" t="s">
        <v>561</v>
      </c>
      <c r="I3011" t="s">
        <v>29</v>
      </c>
      <c r="J3011">
        <v>5</v>
      </c>
      <c r="K3011">
        <v>0.33</v>
      </c>
      <c r="L3011">
        <v>20</v>
      </c>
      <c r="M3011" t="s">
        <v>18</v>
      </c>
      <c r="N3011" s="7">
        <f t="shared" si="141"/>
        <v>114</v>
      </c>
      <c r="O3011">
        <f t="shared" ref="O3011:O3074" si="142">IF(N3011=0, 0, ((N3011-N3010)/ABS(N3010))*100)</f>
        <v>-32.142857142857146</v>
      </c>
      <c r="Q3011">
        <f t="shared" ref="Q3011:Q3074" si="143">IF(K3011=0, 0, ((K3011-K3010)/ABS(K3010))*100)</f>
        <v>0</v>
      </c>
    </row>
    <row r="3012" spans="1:17" x14ac:dyDescent="0.3">
      <c r="A3012">
        <v>7377</v>
      </c>
      <c r="B3012" t="s">
        <v>56</v>
      </c>
      <c r="C3012" t="s">
        <v>57</v>
      </c>
      <c r="D3012" t="s">
        <v>27</v>
      </c>
      <c r="E3012">
        <v>55</v>
      </c>
      <c r="F3012">
        <v>3</v>
      </c>
      <c r="G3012" s="5">
        <v>44186</v>
      </c>
      <c r="H3012" t="s">
        <v>406</v>
      </c>
      <c r="I3012" t="s">
        <v>29</v>
      </c>
      <c r="J3012">
        <v>7</v>
      </c>
      <c r="K3012">
        <v>0.48</v>
      </c>
      <c r="L3012">
        <v>18</v>
      </c>
      <c r="M3012" t="s">
        <v>18</v>
      </c>
      <c r="N3012" s="7">
        <f t="shared" si="141"/>
        <v>165</v>
      </c>
      <c r="O3012">
        <f t="shared" si="142"/>
        <v>44.736842105263158</v>
      </c>
      <c r="Q3012">
        <f t="shared" si="143"/>
        <v>45.454545454545439</v>
      </c>
    </row>
    <row r="3013" spans="1:17" x14ac:dyDescent="0.3">
      <c r="A3013">
        <v>7860</v>
      </c>
      <c r="B3013" t="s">
        <v>311</v>
      </c>
      <c r="C3013" t="s">
        <v>312</v>
      </c>
      <c r="D3013" t="s">
        <v>54</v>
      </c>
      <c r="E3013">
        <v>85</v>
      </c>
      <c r="F3013">
        <v>2</v>
      </c>
      <c r="G3013" s="5">
        <v>44186</v>
      </c>
      <c r="H3013" t="s">
        <v>620</v>
      </c>
      <c r="I3013" t="s">
        <v>29</v>
      </c>
      <c r="J3013">
        <v>5</v>
      </c>
      <c r="K3013">
        <v>0.21</v>
      </c>
      <c r="L3013">
        <v>18</v>
      </c>
      <c r="M3013" t="s">
        <v>33</v>
      </c>
      <c r="N3013" s="7">
        <f t="shared" si="141"/>
        <v>170</v>
      </c>
      <c r="O3013">
        <f t="shared" si="142"/>
        <v>3.0303030303030303</v>
      </c>
      <c r="Q3013">
        <f t="shared" si="143"/>
        <v>-56.250000000000014</v>
      </c>
    </row>
    <row r="3014" spans="1:17" x14ac:dyDescent="0.3">
      <c r="A3014">
        <v>7990</v>
      </c>
      <c r="B3014" t="s">
        <v>50</v>
      </c>
      <c r="C3014" t="s">
        <v>51</v>
      </c>
      <c r="D3014" t="s">
        <v>54</v>
      </c>
      <c r="E3014">
        <v>81</v>
      </c>
      <c r="F3014">
        <v>2</v>
      </c>
      <c r="G3014" s="5">
        <v>44186</v>
      </c>
      <c r="H3014" t="s">
        <v>1036</v>
      </c>
      <c r="I3014" t="s">
        <v>29</v>
      </c>
      <c r="J3014">
        <v>5</v>
      </c>
      <c r="K3014">
        <v>0.33</v>
      </c>
      <c r="L3014">
        <v>17</v>
      </c>
      <c r="M3014" t="s">
        <v>33</v>
      </c>
      <c r="N3014" s="7">
        <f t="shared" si="141"/>
        <v>162</v>
      </c>
      <c r="O3014">
        <f t="shared" si="142"/>
        <v>-4.7058823529411766</v>
      </c>
      <c r="Q3014">
        <f t="shared" si="143"/>
        <v>57.142857142857153</v>
      </c>
    </row>
    <row r="3015" spans="1:17" x14ac:dyDescent="0.3">
      <c r="A3015">
        <v>8176</v>
      </c>
      <c r="B3015" t="s">
        <v>146</v>
      </c>
      <c r="C3015" t="s">
        <v>147</v>
      </c>
      <c r="D3015" t="s">
        <v>54</v>
      </c>
      <c r="E3015">
        <v>30</v>
      </c>
      <c r="F3015">
        <v>3</v>
      </c>
      <c r="G3015" s="5">
        <v>44186</v>
      </c>
      <c r="H3015" t="s">
        <v>1203</v>
      </c>
      <c r="I3015" t="s">
        <v>29</v>
      </c>
      <c r="J3015">
        <v>5</v>
      </c>
      <c r="K3015">
        <v>0.33</v>
      </c>
      <c r="L3015">
        <v>9</v>
      </c>
      <c r="M3015" t="s">
        <v>33</v>
      </c>
      <c r="N3015" s="7">
        <f t="shared" si="141"/>
        <v>90</v>
      </c>
      <c r="O3015">
        <f t="shared" si="142"/>
        <v>-44.444444444444443</v>
      </c>
      <c r="Q3015">
        <f t="shared" si="143"/>
        <v>0</v>
      </c>
    </row>
    <row r="3016" spans="1:17" x14ac:dyDescent="0.3">
      <c r="A3016">
        <v>8730</v>
      </c>
      <c r="B3016" t="s">
        <v>311</v>
      </c>
      <c r="C3016" t="s">
        <v>312</v>
      </c>
      <c r="D3016" t="s">
        <v>54</v>
      </c>
      <c r="E3016">
        <v>75</v>
      </c>
      <c r="F3016">
        <v>2</v>
      </c>
      <c r="G3016" s="5">
        <v>44186</v>
      </c>
      <c r="H3016" t="s">
        <v>710</v>
      </c>
      <c r="I3016" t="s">
        <v>23</v>
      </c>
      <c r="J3016">
        <v>6</v>
      </c>
      <c r="K3016">
        <v>0.21</v>
      </c>
      <c r="L3016">
        <v>10</v>
      </c>
      <c r="M3016" t="s">
        <v>33</v>
      </c>
      <c r="N3016" s="7">
        <f t="shared" si="141"/>
        <v>150</v>
      </c>
      <c r="O3016">
        <f t="shared" si="142"/>
        <v>66.666666666666657</v>
      </c>
      <c r="Q3016">
        <f t="shared" si="143"/>
        <v>-36.363636363636367</v>
      </c>
    </row>
    <row r="3017" spans="1:17" x14ac:dyDescent="0.3">
      <c r="A3017">
        <v>9222</v>
      </c>
      <c r="B3017" t="s">
        <v>355</v>
      </c>
      <c r="C3017" t="s">
        <v>356</v>
      </c>
      <c r="D3017" t="s">
        <v>54</v>
      </c>
      <c r="E3017">
        <v>69</v>
      </c>
      <c r="F3017">
        <v>1</v>
      </c>
      <c r="G3017" s="5">
        <v>44186</v>
      </c>
      <c r="H3017" t="s">
        <v>160</v>
      </c>
      <c r="I3017" t="s">
        <v>23</v>
      </c>
      <c r="J3017">
        <v>5</v>
      </c>
      <c r="K3017">
        <v>0.33</v>
      </c>
      <c r="L3017">
        <v>10</v>
      </c>
      <c r="M3017" t="s">
        <v>33</v>
      </c>
      <c r="N3017" s="7">
        <f t="shared" si="141"/>
        <v>69</v>
      </c>
      <c r="O3017">
        <f t="shared" si="142"/>
        <v>-54</v>
      </c>
      <c r="Q3017">
        <f t="shared" si="143"/>
        <v>57.142857142857153</v>
      </c>
    </row>
    <row r="3018" spans="1:17" x14ac:dyDescent="0.3">
      <c r="A3018">
        <v>9740</v>
      </c>
      <c r="B3018" t="s">
        <v>183</v>
      </c>
      <c r="C3018" t="s">
        <v>184</v>
      </c>
      <c r="D3018" t="s">
        <v>54</v>
      </c>
      <c r="E3018">
        <v>81</v>
      </c>
      <c r="F3018">
        <v>3</v>
      </c>
      <c r="G3018" s="5">
        <v>44186</v>
      </c>
      <c r="H3018" t="s">
        <v>461</v>
      </c>
      <c r="I3018" t="s">
        <v>23</v>
      </c>
      <c r="J3018">
        <v>7</v>
      </c>
      <c r="K3018">
        <v>0.33</v>
      </c>
      <c r="L3018">
        <v>13</v>
      </c>
      <c r="M3018" t="s">
        <v>740</v>
      </c>
      <c r="N3018" s="7">
        <f t="shared" si="141"/>
        <v>243</v>
      </c>
      <c r="O3018">
        <f t="shared" si="142"/>
        <v>252.17391304347828</v>
      </c>
      <c r="Q3018">
        <f t="shared" si="143"/>
        <v>0</v>
      </c>
    </row>
    <row r="3019" spans="1:17" x14ac:dyDescent="0.3">
      <c r="A3019">
        <v>3639</v>
      </c>
      <c r="B3019" t="s">
        <v>199</v>
      </c>
      <c r="C3019" t="s">
        <v>200</v>
      </c>
      <c r="D3019" t="s">
        <v>27</v>
      </c>
      <c r="E3019">
        <v>44</v>
      </c>
      <c r="F3019">
        <v>1</v>
      </c>
      <c r="G3019" s="5">
        <v>44187</v>
      </c>
      <c r="H3019" t="s">
        <v>1183</v>
      </c>
      <c r="I3019" t="s">
        <v>17</v>
      </c>
      <c r="J3019">
        <v>5</v>
      </c>
      <c r="K3019">
        <v>0.48</v>
      </c>
      <c r="L3019">
        <v>19</v>
      </c>
      <c r="M3019" t="s">
        <v>18</v>
      </c>
      <c r="N3019" s="7">
        <f t="shared" si="141"/>
        <v>44</v>
      </c>
      <c r="O3019">
        <f t="shared" si="142"/>
        <v>-81.893004115226347</v>
      </c>
      <c r="Q3019">
        <f t="shared" si="143"/>
        <v>45.454545454545439</v>
      </c>
    </row>
    <row r="3020" spans="1:17" x14ac:dyDescent="0.3">
      <c r="A3020">
        <v>5322</v>
      </c>
      <c r="B3020" t="s">
        <v>212</v>
      </c>
      <c r="C3020" t="s">
        <v>213</v>
      </c>
      <c r="D3020" t="s">
        <v>54</v>
      </c>
      <c r="E3020">
        <v>28</v>
      </c>
      <c r="F3020">
        <v>2</v>
      </c>
      <c r="G3020" s="5">
        <v>44187</v>
      </c>
      <c r="H3020" t="s">
        <v>1004</v>
      </c>
      <c r="I3020" t="s">
        <v>29</v>
      </c>
      <c r="J3020">
        <v>6</v>
      </c>
      <c r="K3020">
        <v>0.33</v>
      </c>
      <c r="L3020">
        <v>20</v>
      </c>
      <c r="M3020" t="s">
        <v>18</v>
      </c>
      <c r="N3020" s="7">
        <f t="shared" si="141"/>
        <v>56</v>
      </c>
      <c r="O3020">
        <f t="shared" si="142"/>
        <v>27.27272727272727</v>
      </c>
      <c r="Q3020">
        <f t="shared" si="143"/>
        <v>-31.249999999999993</v>
      </c>
    </row>
    <row r="3021" spans="1:17" x14ac:dyDescent="0.3">
      <c r="A3021">
        <v>5989</v>
      </c>
      <c r="B3021" t="s">
        <v>130</v>
      </c>
      <c r="C3021" t="s">
        <v>131</v>
      </c>
      <c r="D3021" t="s">
        <v>27</v>
      </c>
      <c r="E3021">
        <v>50</v>
      </c>
      <c r="F3021">
        <v>1</v>
      </c>
      <c r="G3021" s="5">
        <v>44187</v>
      </c>
      <c r="H3021" t="s">
        <v>407</v>
      </c>
      <c r="I3021" t="s">
        <v>29</v>
      </c>
      <c r="J3021">
        <v>5</v>
      </c>
      <c r="K3021">
        <v>0.48</v>
      </c>
      <c r="L3021">
        <v>18</v>
      </c>
      <c r="M3021" t="s">
        <v>18</v>
      </c>
      <c r="N3021" s="7">
        <f t="shared" si="141"/>
        <v>50</v>
      </c>
      <c r="O3021">
        <f t="shared" si="142"/>
        <v>-10.714285714285714</v>
      </c>
      <c r="Q3021">
        <f t="shared" si="143"/>
        <v>45.454545454545439</v>
      </c>
    </row>
    <row r="3022" spans="1:17" x14ac:dyDescent="0.3">
      <c r="A3022">
        <v>6249</v>
      </c>
      <c r="B3022" t="s">
        <v>412</v>
      </c>
      <c r="C3022" t="s">
        <v>413</v>
      </c>
      <c r="D3022" t="s">
        <v>21</v>
      </c>
      <c r="E3022">
        <v>18</v>
      </c>
      <c r="F3022">
        <v>1</v>
      </c>
      <c r="G3022" s="5">
        <v>44187</v>
      </c>
      <c r="H3022" t="s">
        <v>1004</v>
      </c>
      <c r="I3022" t="s">
        <v>29</v>
      </c>
      <c r="J3022">
        <v>5</v>
      </c>
      <c r="K3022">
        <v>0.48</v>
      </c>
      <c r="L3022">
        <v>20</v>
      </c>
      <c r="M3022" t="s">
        <v>18</v>
      </c>
      <c r="N3022" s="7">
        <f t="shared" si="141"/>
        <v>18</v>
      </c>
      <c r="O3022">
        <f t="shared" si="142"/>
        <v>-64</v>
      </c>
      <c r="Q3022">
        <f t="shared" si="143"/>
        <v>0</v>
      </c>
    </row>
    <row r="3023" spans="1:17" x14ac:dyDescent="0.3">
      <c r="A3023">
        <v>6665</v>
      </c>
      <c r="B3023" t="s">
        <v>13</v>
      </c>
      <c r="C3023" t="s">
        <v>14</v>
      </c>
      <c r="D3023" t="s">
        <v>27</v>
      </c>
      <c r="E3023">
        <v>25</v>
      </c>
      <c r="F3023">
        <v>2</v>
      </c>
      <c r="G3023" s="5">
        <v>44187</v>
      </c>
      <c r="H3023" t="s">
        <v>101</v>
      </c>
      <c r="I3023" t="s">
        <v>29</v>
      </c>
      <c r="J3023">
        <v>3</v>
      </c>
      <c r="K3023">
        <v>0.36</v>
      </c>
      <c r="L3023">
        <v>19</v>
      </c>
      <c r="M3023" t="s">
        <v>18</v>
      </c>
      <c r="N3023" s="7">
        <f t="shared" si="141"/>
        <v>50</v>
      </c>
      <c r="O3023">
        <f t="shared" si="142"/>
        <v>177.77777777777777</v>
      </c>
      <c r="Q3023">
        <f t="shared" si="143"/>
        <v>-25</v>
      </c>
    </row>
    <row r="3024" spans="1:17" x14ac:dyDescent="0.3">
      <c r="A3024">
        <v>6737</v>
      </c>
      <c r="B3024" t="s">
        <v>69</v>
      </c>
      <c r="C3024" t="s">
        <v>70</v>
      </c>
      <c r="D3024" t="s">
        <v>27</v>
      </c>
      <c r="E3024">
        <v>66</v>
      </c>
      <c r="F3024">
        <v>3</v>
      </c>
      <c r="G3024" s="5">
        <v>44187</v>
      </c>
      <c r="H3024" t="s">
        <v>744</v>
      </c>
      <c r="I3024" t="s">
        <v>29</v>
      </c>
      <c r="J3024">
        <v>3</v>
      </c>
      <c r="K3024">
        <v>0.48</v>
      </c>
      <c r="L3024">
        <v>16</v>
      </c>
      <c r="M3024" t="s">
        <v>18</v>
      </c>
      <c r="N3024" s="7">
        <f t="shared" si="141"/>
        <v>198</v>
      </c>
      <c r="O3024">
        <f t="shared" si="142"/>
        <v>296</v>
      </c>
      <c r="Q3024">
        <f t="shared" si="143"/>
        <v>33.333333333333329</v>
      </c>
    </row>
    <row r="3025" spans="1:17" x14ac:dyDescent="0.3">
      <c r="A3025">
        <v>7060</v>
      </c>
      <c r="B3025" t="s">
        <v>254</v>
      </c>
      <c r="C3025" t="s">
        <v>255</v>
      </c>
      <c r="D3025" t="s">
        <v>54</v>
      </c>
      <c r="E3025">
        <v>80</v>
      </c>
      <c r="F3025">
        <v>1</v>
      </c>
      <c r="G3025" s="5">
        <v>44187</v>
      </c>
      <c r="H3025" t="s">
        <v>987</v>
      </c>
      <c r="I3025" t="s">
        <v>29</v>
      </c>
      <c r="J3025">
        <v>3</v>
      </c>
      <c r="K3025">
        <v>0.48</v>
      </c>
      <c r="L3025">
        <v>15</v>
      </c>
      <c r="M3025" t="s">
        <v>18</v>
      </c>
      <c r="N3025" s="7">
        <f t="shared" si="141"/>
        <v>80</v>
      </c>
      <c r="O3025">
        <f t="shared" si="142"/>
        <v>-59.595959595959592</v>
      </c>
      <c r="Q3025">
        <f t="shared" si="143"/>
        <v>0</v>
      </c>
    </row>
    <row r="3026" spans="1:17" x14ac:dyDescent="0.3">
      <c r="A3026">
        <v>7066</v>
      </c>
      <c r="B3026" t="s">
        <v>500</v>
      </c>
      <c r="C3026" t="s">
        <v>321</v>
      </c>
      <c r="D3026" t="s">
        <v>54</v>
      </c>
      <c r="E3026">
        <v>69</v>
      </c>
      <c r="F3026">
        <v>2</v>
      </c>
      <c r="G3026" s="5">
        <v>44187</v>
      </c>
      <c r="H3026" t="s">
        <v>494</v>
      </c>
      <c r="I3026" t="s">
        <v>29</v>
      </c>
      <c r="J3026">
        <v>7</v>
      </c>
      <c r="K3026">
        <v>0.33</v>
      </c>
      <c r="L3026">
        <v>15</v>
      </c>
      <c r="M3026" t="s">
        <v>18</v>
      </c>
      <c r="N3026" s="7">
        <f t="shared" si="141"/>
        <v>138</v>
      </c>
      <c r="O3026">
        <f t="shared" si="142"/>
        <v>72.5</v>
      </c>
      <c r="Q3026">
        <f t="shared" si="143"/>
        <v>-31.249999999999993</v>
      </c>
    </row>
    <row r="3027" spans="1:17" x14ac:dyDescent="0.3">
      <c r="A3027">
        <v>7598</v>
      </c>
      <c r="B3027" t="s">
        <v>254</v>
      </c>
      <c r="C3027" t="s">
        <v>255</v>
      </c>
      <c r="D3027" t="s">
        <v>54</v>
      </c>
      <c r="E3027">
        <v>78</v>
      </c>
      <c r="F3027">
        <v>3</v>
      </c>
      <c r="G3027" s="5">
        <v>44187</v>
      </c>
      <c r="H3027" t="s">
        <v>609</v>
      </c>
      <c r="I3027" t="s">
        <v>29</v>
      </c>
      <c r="J3027">
        <v>4</v>
      </c>
      <c r="K3027">
        <v>0.48</v>
      </c>
      <c r="L3027">
        <v>19</v>
      </c>
      <c r="M3027" t="s">
        <v>33</v>
      </c>
      <c r="N3027" s="7">
        <f t="shared" si="141"/>
        <v>234</v>
      </c>
      <c r="O3027">
        <f t="shared" si="142"/>
        <v>69.565217391304344</v>
      </c>
      <c r="Q3027">
        <f t="shared" si="143"/>
        <v>45.454545454545439</v>
      </c>
    </row>
    <row r="3028" spans="1:17" x14ac:dyDescent="0.3">
      <c r="A3028">
        <v>7814</v>
      </c>
      <c r="B3028" t="s">
        <v>332</v>
      </c>
      <c r="C3028" t="s">
        <v>333</v>
      </c>
      <c r="D3028" t="s">
        <v>54</v>
      </c>
      <c r="E3028">
        <v>24</v>
      </c>
      <c r="F3028">
        <v>3</v>
      </c>
      <c r="G3028" s="5">
        <v>44187</v>
      </c>
      <c r="H3028" t="s">
        <v>648</v>
      </c>
      <c r="I3028" t="s">
        <v>29</v>
      </c>
      <c r="J3028">
        <v>3</v>
      </c>
      <c r="K3028">
        <v>0.33</v>
      </c>
      <c r="L3028">
        <v>19</v>
      </c>
      <c r="M3028" t="s">
        <v>33</v>
      </c>
      <c r="N3028" s="7">
        <f t="shared" si="141"/>
        <v>72</v>
      </c>
      <c r="O3028">
        <f t="shared" si="142"/>
        <v>-69.230769230769226</v>
      </c>
      <c r="Q3028">
        <f t="shared" si="143"/>
        <v>-31.249999999999993</v>
      </c>
    </row>
    <row r="3029" spans="1:17" x14ac:dyDescent="0.3">
      <c r="A3029">
        <v>7854</v>
      </c>
      <c r="B3029" t="s">
        <v>158</v>
      </c>
      <c r="C3029" t="s">
        <v>159</v>
      </c>
      <c r="D3029" t="s">
        <v>54</v>
      </c>
      <c r="E3029">
        <v>44</v>
      </c>
      <c r="F3029">
        <v>1</v>
      </c>
      <c r="G3029" s="5">
        <v>44187</v>
      </c>
      <c r="H3029" t="s">
        <v>195</v>
      </c>
      <c r="I3029" t="s">
        <v>29</v>
      </c>
      <c r="J3029">
        <v>7</v>
      </c>
      <c r="K3029">
        <v>0.33</v>
      </c>
      <c r="L3029">
        <v>18</v>
      </c>
      <c r="M3029" t="s">
        <v>33</v>
      </c>
      <c r="N3029" s="7">
        <f t="shared" si="141"/>
        <v>44</v>
      </c>
      <c r="O3029">
        <f t="shared" si="142"/>
        <v>-38.888888888888893</v>
      </c>
      <c r="Q3029">
        <f t="shared" si="143"/>
        <v>0</v>
      </c>
    </row>
    <row r="3030" spans="1:17" x14ac:dyDescent="0.3">
      <c r="A3030">
        <v>7887</v>
      </c>
      <c r="B3030" t="s">
        <v>320</v>
      </c>
      <c r="C3030" t="s">
        <v>321</v>
      </c>
      <c r="D3030" t="s">
        <v>27</v>
      </c>
      <c r="E3030">
        <v>50</v>
      </c>
      <c r="F3030">
        <v>2</v>
      </c>
      <c r="G3030" s="5">
        <v>44187</v>
      </c>
      <c r="H3030" t="s">
        <v>485</v>
      </c>
      <c r="I3030" t="s">
        <v>29</v>
      </c>
      <c r="J3030">
        <v>4</v>
      </c>
      <c r="K3030">
        <v>0.33</v>
      </c>
      <c r="L3030">
        <v>18</v>
      </c>
      <c r="M3030" t="s">
        <v>33</v>
      </c>
      <c r="N3030" s="7">
        <f t="shared" si="141"/>
        <v>100</v>
      </c>
      <c r="O3030">
        <f t="shared" si="142"/>
        <v>127.27272727272727</v>
      </c>
      <c r="Q3030">
        <f t="shared" si="143"/>
        <v>0</v>
      </c>
    </row>
    <row r="3031" spans="1:17" x14ac:dyDescent="0.3">
      <c r="A3031">
        <v>8002</v>
      </c>
      <c r="B3031" t="s">
        <v>261</v>
      </c>
      <c r="C3031" t="s">
        <v>262</v>
      </c>
      <c r="D3031" t="s">
        <v>54</v>
      </c>
      <c r="E3031">
        <v>67</v>
      </c>
      <c r="F3031">
        <v>2</v>
      </c>
      <c r="G3031" s="5">
        <v>44187</v>
      </c>
      <c r="H3031" t="s">
        <v>387</v>
      </c>
      <c r="I3031" t="s">
        <v>29</v>
      </c>
      <c r="J3031">
        <v>3</v>
      </c>
      <c r="K3031">
        <v>0.48</v>
      </c>
      <c r="L3031">
        <v>18</v>
      </c>
      <c r="M3031" t="s">
        <v>33</v>
      </c>
      <c r="N3031" s="7">
        <f t="shared" si="141"/>
        <v>134</v>
      </c>
      <c r="O3031">
        <f t="shared" si="142"/>
        <v>34</v>
      </c>
      <c r="Q3031">
        <f t="shared" si="143"/>
        <v>45.454545454545439</v>
      </c>
    </row>
    <row r="3032" spans="1:17" x14ac:dyDescent="0.3">
      <c r="A3032">
        <v>8180</v>
      </c>
      <c r="B3032" t="s">
        <v>186</v>
      </c>
      <c r="C3032" t="s">
        <v>187</v>
      </c>
      <c r="D3032" t="s">
        <v>54</v>
      </c>
      <c r="E3032">
        <v>38</v>
      </c>
      <c r="F3032">
        <v>1</v>
      </c>
      <c r="G3032" s="5">
        <v>44187</v>
      </c>
      <c r="H3032" t="s">
        <v>623</v>
      </c>
      <c r="I3032" t="s">
        <v>29</v>
      </c>
      <c r="J3032">
        <v>7</v>
      </c>
      <c r="K3032">
        <v>0.33</v>
      </c>
      <c r="L3032">
        <v>14</v>
      </c>
      <c r="M3032" t="s">
        <v>33</v>
      </c>
      <c r="N3032" s="7">
        <f t="shared" si="141"/>
        <v>38</v>
      </c>
      <c r="O3032">
        <f t="shared" si="142"/>
        <v>-71.641791044776113</v>
      </c>
      <c r="Q3032">
        <f t="shared" si="143"/>
        <v>-31.249999999999993</v>
      </c>
    </row>
    <row r="3033" spans="1:17" x14ac:dyDescent="0.3">
      <c r="A3033">
        <v>8307</v>
      </c>
      <c r="B3033" t="s">
        <v>355</v>
      </c>
      <c r="C3033" t="s">
        <v>356</v>
      </c>
      <c r="D3033" t="s">
        <v>27</v>
      </c>
      <c r="E3033">
        <v>55</v>
      </c>
      <c r="F3033">
        <v>1</v>
      </c>
      <c r="G3033" s="5">
        <v>44187</v>
      </c>
      <c r="H3033" t="s">
        <v>803</v>
      </c>
      <c r="I3033" t="s">
        <v>29</v>
      </c>
      <c r="J3033">
        <v>3</v>
      </c>
      <c r="K3033">
        <v>0.33</v>
      </c>
      <c r="L3033">
        <v>8</v>
      </c>
      <c r="M3033" t="s">
        <v>33</v>
      </c>
      <c r="N3033" s="7">
        <f t="shared" si="141"/>
        <v>55</v>
      </c>
      <c r="O3033">
        <f t="shared" si="142"/>
        <v>44.736842105263158</v>
      </c>
      <c r="Q3033">
        <f t="shared" si="143"/>
        <v>0</v>
      </c>
    </row>
    <row r="3034" spans="1:17" x14ac:dyDescent="0.3">
      <c r="A3034">
        <v>8349</v>
      </c>
      <c r="B3034" t="s">
        <v>489</v>
      </c>
      <c r="C3034" t="s">
        <v>490</v>
      </c>
      <c r="D3034" t="s">
        <v>27</v>
      </c>
      <c r="E3034">
        <v>83</v>
      </c>
      <c r="F3034">
        <v>1</v>
      </c>
      <c r="G3034" s="5">
        <v>44187</v>
      </c>
      <c r="H3034" t="s">
        <v>810</v>
      </c>
      <c r="I3034" t="s">
        <v>29</v>
      </c>
      <c r="J3034">
        <v>7</v>
      </c>
      <c r="K3034">
        <v>0.48</v>
      </c>
      <c r="L3034">
        <v>9</v>
      </c>
      <c r="M3034" t="s">
        <v>33</v>
      </c>
      <c r="N3034" s="7">
        <f t="shared" si="141"/>
        <v>83</v>
      </c>
      <c r="O3034">
        <f t="shared" si="142"/>
        <v>50.909090909090907</v>
      </c>
      <c r="Q3034">
        <f t="shared" si="143"/>
        <v>45.454545454545439</v>
      </c>
    </row>
    <row r="3035" spans="1:17" x14ac:dyDescent="0.3">
      <c r="A3035">
        <v>8675</v>
      </c>
      <c r="B3035" t="s">
        <v>69</v>
      </c>
      <c r="C3035" t="s">
        <v>70</v>
      </c>
      <c r="D3035" t="s">
        <v>27</v>
      </c>
      <c r="E3035">
        <v>34</v>
      </c>
      <c r="F3035">
        <v>2</v>
      </c>
      <c r="G3035" s="5">
        <v>44187</v>
      </c>
      <c r="H3035" t="s">
        <v>357</v>
      </c>
      <c r="I3035" t="s">
        <v>23</v>
      </c>
      <c r="J3035">
        <v>7</v>
      </c>
      <c r="K3035">
        <v>0.48</v>
      </c>
      <c r="L3035">
        <v>16</v>
      </c>
      <c r="M3035" t="s">
        <v>33</v>
      </c>
      <c r="N3035" s="7">
        <f t="shared" si="141"/>
        <v>68</v>
      </c>
      <c r="O3035">
        <f t="shared" si="142"/>
        <v>-18.072289156626507</v>
      </c>
      <c r="Q3035">
        <f t="shared" si="143"/>
        <v>0</v>
      </c>
    </row>
    <row r="3036" spans="1:17" x14ac:dyDescent="0.3">
      <c r="A3036">
        <v>8837</v>
      </c>
      <c r="B3036" t="s">
        <v>102</v>
      </c>
      <c r="C3036" t="s">
        <v>103</v>
      </c>
      <c r="D3036" t="s">
        <v>27</v>
      </c>
      <c r="E3036">
        <v>52</v>
      </c>
      <c r="F3036">
        <v>2</v>
      </c>
      <c r="G3036" s="5">
        <v>44187</v>
      </c>
      <c r="H3036" t="s">
        <v>680</v>
      </c>
      <c r="I3036" t="s">
        <v>23</v>
      </c>
      <c r="J3036">
        <v>6</v>
      </c>
      <c r="K3036">
        <v>0.33</v>
      </c>
      <c r="L3036">
        <v>16</v>
      </c>
      <c r="M3036" t="s">
        <v>33</v>
      </c>
      <c r="N3036" s="7">
        <f t="shared" si="141"/>
        <v>104</v>
      </c>
      <c r="O3036">
        <f t="shared" si="142"/>
        <v>52.941176470588239</v>
      </c>
      <c r="Q3036">
        <f t="shared" si="143"/>
        <v>-31.249999999999993</v>
      </c>
    </row>
    <row r="3037" spans="1:17" x14ac:dyDescent="0.3">
      <c r="A3037">
        <v>9387</v>
      </c>
      <c r="B3037" t="s">
        <v>96</v>
      </c>
      <c r="C3037" t="s">
        <v>97</v>
      </c>
      <c r="D3037" t="s">
        <v>27</v>
      </c>
      <c r="E3037">
        <v>62</v>
      </c>
      <c r="F3037">
        <v>3</v>
      </c>
      <c r="G3037" s="5">
        <v>44187</v>
      </c>
      <c r="H3037" t="s">
        <v>1070</v>
      </c>
      <c r="I3037" t="s">
        <v>23</v>
      </c>
      <c r="J3037">
        <v>4</v>
      </c>
      <c r="K3037">
        <v>0.48</v>
      </c>
      <c r="L3037">
        <v>6</v>
      </c>
      <c r="M3037" t="s">
        <v>33</v>
      </c>
      <c r="N3037" s="7">
        <f t="shared" si="141"/>
        <v>186</v>
      </c>
      <c r="O3037">
        <f t="shared" si="142"/>
        <v>78.84615384615384</v>
      </c>
      <c r="Q3037">
        <f t="shared" si="143"/>
        <v>45.454545454545439</v>
      </c>
    </row>
    <row r="3038" spans="1:17" x14ac:dyDescent="0.3">
      <c r="A3038">
        <v>3126</v>
      </c>
      <c r="B3038" t="s">
        <v>224</v>
      </c>
      <c r="C3038" t="s">
        <v>225</v>
      </c>
      <c r="D3038" t="s">
        <v>54</v>
      </c>
      <c r="E3038">
        <v>52</v>
      </c>
      <c r="F3038">
        <v>3</v>
      </c>
      <c r="G3038" s="5">
        <v>44188</v>
      </c>
      <c r="H3038" t="s">
        <v>549</v>
      </c>
      <c r="I3038" t="s">
        <v>17</v>
      </c>
      <c r="J3038">
        <v>8</v>
      </c>
      <c r="K3038">
        <v>0.48</v>
      </c>
      <c r="L3038">
        <v>15</v>
      </c>
      <c r="M3038" t="s">
        <v>18</v>
      </c>
      <c r="N3038" s="7">
        <f t="shared" si="141"/>
        <v>156</v>
      </c>
      <c r="O3038">
        <f t="shared" si="142"/>
        <v>-16.129032258064516</v>
      </c>
      <c r="Q3038">
        <f t="shared" si="143"/>
        <v>0</v>
      </c>
    </row>
    <row r="3039" spans="1:17" x14ac:dyDescent="0.3">
      <c r="A3039">
        <v>4025</v>
      </c>
      <c r="B3039" t="s">
        <v>41</v>
      </c>
      <c r="C3039" t="s">
        <v>42</v>
      </c>
      <c r="D3039" t="s">
        <v>27</v>
      </c>
      <c r="E3039">
        <v>71</v>
      </c>
      <c r="F3039">
        <v>1</v>
      </c>
      <c r="G3039" s="5">
        <v>44188</v>
      </c>
      <c r="H3039" t="s">
        <v>95</v>
      </c>
      <c r="I3039" t="s">
        <v>17</v>
      </c>
      <c r="J3039">
        <v>9</v>
      </c>
      <c r="K3039">
        <v>0.33</v>
      </c>
      <c r="L3039">
        <v>15</v>
      </c>
      <c r="M3039" t="s">
        <v>18</v>
      </c>
      <c r="N3039" s="7">
        <f t="shared" si="141"/>
        <v>71</v>
      </c>
      <c r="O3039">
        <f t="shared" si="142"/>
        <v>-54.487179487179482</v>
      </c>
      <c r="Q3039">
        <f t="shared" si="143"/>
        <v>-31.249999999999993</v>
      </c>
    </row>
    <row r="3040" spans="1:17" x14ac:dyDescent="0.3">
      <c r="A3040">
        <v>4671</v>
      </c>
      <c r="B3040" t="s">
        <v>114</v>
      </c>
      <c r="C3040" t="s">
        <v>115</v>
      </c>
      <c r="D3040" t="s">
        <v>27</v>
      </c>
      <c r="E3040">
        <v>37</v>
      </c>
      <c r="F3040">
        <v>2</v>
      </c>
      <c r="G3040" s="5">
        <v>44188</v>
      </c>
      <c r="H3040" t="s">
        <v>251</v>
      </c>
      <c r="I3040" t="s">
        <v>29</v>
      </c>
      <c r="J3040">
        <v>6</v>
      </c>
      <c r="K3040">
        <v>0.18</v>
      </c>
      <c r="L3040">
        <v>18</v>
      </c>
      <c r="M3040" t="s">
        <v>18</v>
      </c>
      <c r="N3040" s="7">
        <f t="shared" si="141"/>
        <v>74</v>
      </c>
      <c r="O3040">
        <f t="shared" si="142"/>
        <v>4.225352112676056</v>
      </c>
      <c r="Q3040">
        <f t="shared" si="143"/>
        <v>-45.45454545454546</v>
      </c>
    </row>
    <row r="3041" spans="1:17" x14ac:dyDescent="0.3">
      <c r="A3041">
        <v>5294</v>
      </c>
      <c r="B3041" t="s">
        <v>143</v>
      </c>
      <c r="C3041" t="s">
        <v>144</v>
      </c>
      <c r="D3041" t="s">
        <v>54</v>
      </c>
      <c r="E3041">
        <v>24</v>
      </c>
      <c r="F3041">
        <v>3</v>
      </c>
      <c r="G3041" s="5">
        <v>44188</v>
      </c>
      <c r="H3041" t="s">
        <v>610</v>
      </c>
      <c r="I3041" t="s">
        <v>29</v>
      </c>
      <c r="J3041">
        <v>3</v>
      </c>
      <c r="K3041">
        <v>0.48</v>
      </c>
      <c r="L3041">
        <v>18</v>
      </c>
      <c r="M3041" t="s">
        <v>18</v>
      </c>
      <c r="N3041" s="7">
        <f t="shared" si="141"/>
        <v>72</v>
      </c>
      <c r="O3041">
        <f t="shared" si="142"/>
        <v>-2.7027027027027026</v>
      </c>
      <c r="Q3041">
        <f t="shared" si="143"/>
        <v>166.66666666666669</v>
      </c>
    </row>
    <row r="3042" spans="1:17" x14ac:dyDescent="0.3">
      <c r="A3042">
        <v>5876</v>
      </c>
      <c r="B3042" t="s">
        <v>25</v>
      </c>
      <c r="C3042" t="s">
        <v>26</v>
      </c>
      <c r="D3042" t="s">
        <v>54</v>
      </c>
      <c r="E3042">
        <v>29</v>
      </c>
      <c r="F3042">
        <v>1</v>
      </c>
      <c r="G3042" s="5">
        <v>44188</v>
      </c>
      <c r="H3042" t="s">
        <v>1201</v>
      </c>
      <c r="I3042" t="s">
        <v>29</v>
      </c>
      <c r="J3042">
        <v>7</v>
      </c>
      <c r="K3042">
        <v>0.33</v>
      </c>
      <c r="L3042">
        <v>17</v>
      </c>
      <c r="M3042" t="s">
        <v>18</v>
      </c>
      <c r="N3042" s="7">
        <f t="shared" si="141"/>
        <v>29</v>
      </c>
      <c r="O3042">
        <f t="shared" si="142"/>
        <v>-59.722222222222221</v>
      </c>
      <c r="Q3042">
        <f t="shared" si="143"/>
        <v>-31.249999999999993</v>
      </c>
    </row>
    <row r="3043" spans="1:17" x14ac:dyDescent="0.3">
      <c r="A3043">
        <v>5935</v>
      </c>
      <c r="B3043" t="s">
        <v>500</v>
      </c>
      <c r="C3043" t="s">
        <v>321</v>
      </c>
      <c r="D3043" t="s">
        <v>27</v>
      </c>
      <c r="E3043">
        <v>84</v>
      </c>
      <c r="F3043">
        <v>3</v>
      </c>
      <c r="G3043" s="5">
        <v>44188</v>
      </c>
      <c r="H3043" t="s">
        <v>551</v>
      </c>
      <c r="I3043" t="s">
        <v>23</v>
      </c>
      <c r="J3043">
        <v>4</v>
      </c>
      <c r="K3043">
        <v>0.33</v>
      </c>
      <c r="L3043">
        <v>16</v>
      </c>
      <c r="M3043" t="s">
        <v>18</v>
      </c>
      <c r="N3043" s="7">
        <f t="shared" si="141"/>
        <v>252</v>
      </c>
      <c r="O3043">
        <f t="shared" si="142"/>
        <v>768.9655172413793</v>
      </c>
      <c r="Q3043">
        <f t="shared" si="143"/>
        <v>0</v>
      </c>
    </row>
    <row r="3044" spans="1:17" x14ac:dyDescent="0.3">
      <c r="A3044">
        <v>5997</v>
      </c>
      <c r="B3044" t="s">
        <v>130</v>
      </c>
      <c r="C3044" t="s">
        <v>131</v>
      </c>
      <c r="D3044" t="s">
        <v>27</v>
      </c>
      <c r="E3044">
        <v>32</v>
      </c>
      <c r="F3044">
        <v>1</v>
      </c>
      <c r="G3044" s="5">
        <v>44188</v>
      </c>
      <c r="H3044" t="s">
        <v>366</v>
      </c>
      <c r="I3044" t="s">
        <v>29</v>
      </c>
      <c r="J3044">
        <v>7</v>
      </c>
      <c r="K3044">
        <v>0.48</v>
      </c>
      <c r="L3044">
        <v>20</v>
      </c>
      <c r="M3044" t="s">
        <v>18</v>
      </c>
      <c r="N3044" s="7">
        <f t="shared" si="141"/>
        <v>32</v>
      </c>
      <c r="O3044">
        <f t="shared" si="142"/>
        <v>-87.301587301587304</v>
      </c>
      <c r="Q3044">
        <f t="shared" si="143"/>
        <v>45.454545454545439</v>
      </c>
    </row>
    <row r="3045" spans="1:17" x14ac:dyDescent="0.3">
      <c r="A3045">
        <v>6468</v>
      </c>
      <c r="B3045" t="s">
        <v>412</v>
      </c>
      <c r="C3045" t="s">
        <v>413</v>
      </c>
      <c r="D3045" t="s">
        <v>54</v>
      </c>
      <c r="E3045">
        <v>41</v>
      </c>
      <c r="F3045">
        <v>1</v>
      </c>
      <c r="G3045" s="5">
        <v>44188</v>
      </c>
      <c r="H3045" t="s">
        <v>1047</v>
      </c>
      <c r="I3045" t="s">
        <v>29</v>
      </c>
      <c r="J3045">
        <v>7</v>
      </c>
      <c r="K3045">
        <v>0.48</v>
      </c>
      <c r="L3045">
        <v>17</v>
      </c>
      <c r="M3045" t="s">
        <v>18</v>
      </c>
      <c r="N3045" s="7">
        <f t="shared" si="141"/>
        <v>41</v>
      </c>
      <c r="O3045">
        <f t="shared" si="142"/>
        <v>28.125</v>
      </c>
      <c r="Q3045">
        <f t="shared" si="143"/>
        <v>0</v>
      </c>
    </row>
    <row r="3046" spans="1:17" x14ac:dyDescent="0.3">
      <c r="A3046">
        <v>6883</v>
      </c>
      <c r="B3046" t="s">
        <v>320</v>
      </c>
      <c r="C3046" t="s">
        <v>321</v>
      </c>
      <c r="D3046" t="s">
        <v>27</v>
      </c>
      <c r="E3046">
        <v>48</v>
      </c>
      <c r="F3046">
        <v>1</v>
      </c>
      <c r="G3046" s="5">
        <v>44188</v>
      </c>
      <c r="H3046" t="s">
        <v>673</v>
      </c>
      <c r="I3046" t="s">
        <v>29</v>
      </c>
      <c r="J3046">
        <v>6</v>
      </c>
      <c r="K3046">
        <v>0.33</v>
      </c>
      <c r="L3046">
        <v>20</v>
      </c>
      <c r="M3046" t="s">
        <v>18</v>
      </c>
      <c r="N3046" s="7">
        <f t="shared" si="141"/>
        <v>48</v>
      </c>
      <c r="O3046">
        <f t="shared" si="142"/>
        <v>17.073170731707318</v>
      </c>
      <c r="Q3046">
        <f t="shared" si="143"/>
        <v>-31.249999999999993</v>
      </c>
    </row>
    <row r="3047" spans="1:17" x14ac:dyDescent="0.3">
      <c r="A3047">
        <v>6970</v>
      </c>
      <c r="B3047" t="s">
        <v>146</v>
      </c>
      <c r="C3047" t="s">
        <v>147</v>
      </c>
      <c r="D3047" t="s">
        <v>54</v>
      </c>
      <c r="E3047">
        <v>40</v>
      </c>
      <c r="F3047">
        <v>3</v>
      </c>
      <c r="G3047" s="5">
        <v>44188</v>
      </c>
      <c r="H3047" t="s">
        <v>672</v>
      </c>
      <c r="I3047" t="s">
        <v>29</v>
      </c>
      <c r="J3047">
        <v>3</v>
      </c>
      <c r="K3047">
        <v>0.33</v>
      </c>
      <c r="L3047">
        <v>17</v>
      </c>
      <c r="M3047" t="s">
        <v>18</v>
      </c>
      <c r="N3047" s="7">
        <f t="shared" si="141"/>
        <v>120</v>
      </c>
      <c r="O3047">
        <f t="shared" si="142"/>
        <v>150</v>
      </c>
      <c r="Q3047">
        <f t="shared" si="143"/>
        <v>0</v>
      </c>
    </row>
    <row r="3048" spans="1:17" x14ac:dyDescent="0.3">
      <c r="A3048">
        <v>7113</v>
      </c>
      <c r="B3048" t="s">
        <v>320</v>
      </c>
      <c r="C3048" t="s">
        <v>321</v>
      </c>
      <c r="D3048" t="s">
        <v>27</v>
      </c>
      <c r="E3048">
        <v>52</v>
      </c>
      <c r="F3048">
        <v>2</v>
      </c>
      <c r="G3048" s="5">
        <v>44188</v>
      </c>
      <c r="H3048" t="s">
        <v>572</v>
      </c>
      <c r="I3048" t="s">
        <v>29</v>
      </c>
      <c r="J3048">
        <v>6</v>
      </c>
      <c r="K3048">
        <v>0.33</v>
      </c>
      <c r="L3048">
        <v>19</v>
      </c>
      <c r="M3048" t="s">
        <v>18</v>
      </c>
      <c r="N3048" s="7">
        <f t="shared" si="141"/>
        <v>104</v>
      </c>
      <c r="O3048">
        <f t="shared" si="142"/>
        <v>-13.333333333333334</v>
      </c>
      <c r="Q3048">
        <f t="shared" si="143"/>
        <v>0</v>
      </c>
    </row>
    <row r="3049" spans="1:17" x14ac:dyDescent="0.3">
      <c r="A3049">
        <v>7235</v>
      </c>
      <c r="B3049" t="s">
        <v>355</v>
      </c>
      <c r="C3049" t="s">
        <v>356</v>
      </c>
      <c r="D3049" t="s">
        <v>27</v>
      </c>
      <c r="E3049">
        <v>32</v>
      </c>
      <c r="F3049">
        <v>1</v>
      </c>
      <c r="G3049" s="5">
        <v>44188</v>
      </c>
      <c r="H3049" t="s">
        <v>544</v>
      </c>
      <c r="I3049" t="s">
        <v>29</v>
      </c>
      <c r="J3049">
        <v>6</v>
      </c>
      <c r="K3049">
        <v>0.33</v>
      </c>
      <c r="L3049">
        <v>19</v>
      </c>
      <c r="M3049" t="s">
        <v>18</v>
      </c>
      <c r="N3049" s="7">
        <f t="shared" si="141"/>
        <v>32</v>
      </c>
      <c r="O3049">
        <f t="shared" si="142"/>
        <v>-69.230769230769226</v>
      </c>
      <c r="Q3049">
        <f t="shared" si="143"/>
        <v>0</v>
      </c>
    </row>
    <row r="3050" spans="1:17" x14ac:dyDescent="0.3">
      <c r="A3050">
        <v>7525</v>
      </c>
      <c r="B3050" t="s">
        <v>348</v>
      </c>
      <c r="C3050" t="s">
        <v>349</v>
      </c>
      <c r="D3050" t="s">
        <v>27</v>
      </c>
      <c r="E3050">
        <v>53</v>
      </c>
      <c r="F3050">
        <v>3</v>
      </c>
      <c r="G3050" s="5">
        <v>44188</v>
      </c>
      <c r="H3050" t="s">
        <v>174</v>
      </c>
      <c r="I3050" t="s">
        <v>29</v>
      </c>
      <c r="J3050">
        <v>6</v>
      </c>
      <c r="K3050">
        <v>0.33</v>
      </c>
      <c r="L3050">
        <v>15</v>
      </c>
      <c r="M3050" t="s">
        <v>33</v>
      </c>
      <c r="N3050" s="7">
        <f t="shared" si="141"/>
        <v>159</v>
      </c>
      <c r="O3050">
        <f t="shared" si="142"/>
        <v>396.875</v>
      </c>
      <c r="Q3050">
        <f t="shared" si="143"/>
        <v>0</v>
      </c>
    </row>
    <row r="3051" spans="1:17" x14ac:dyDescent="0.3">
      <c r="A3051">
        <v>7837</v>
      </c>
      <c r="B3051" t="s">
        <v>311</v>
      </c>
      <c r="C3051" t="s">
        <v>312</v>
      </c>
      <c r="D3051" t="s">
        <v>27</v>
      </c>
      <c r="E3051">
        <v>45</v>
      </c>
      <c r="F3051">
        <v>1</v>
      </c>
      <c r="G3051" s="5">
        <v>44188</v>
      </c>
      <c r="H3051" t="s">
        <v>749</v>
      </c>
      <c r="I3051" t="s">
        <v>29</v>
      </c>
      <c r="J3051">
        <v>6</v>
      </c>
      <c r="K3051">
        <v>0.21</v>
      </c>
      <c r="L3051">
        <v>18</v>
      </c>
      <c r="M3051" t="s">
        <v>33</v>
      </c>
      <c r="N3051" s="7">
        <f t="shared" si="141"/>
        <v>45</v>
      </c>
      <c r="O3051">
        <f t="shared" si="142"/>
        <v>-71.698113207547166</v>
      </c>
      <c r="Q3051">
        <f t="shared" si="143"/>
        <v>-36.363636363636367</v>
      </c>
    </row>
    <row r="3052" spans="1:17" x14ac:dyDescent="0.3">
      <c r="A3052">
        <v>7863</v>
      </c>
      <c r="B3052" t="s">
        <v>311</v>
      </c>
      <c r="C3052" t="s">
        <v>312</v>
      </c>
      <c r="D3052" t="s">
        <v>27</v>
      </c>
      <c r="E3052">
        <v>40</v>
      </c>
      <c r="F3052">
        <v>2</v>
      </c>
      <c r="G3052" s="5">
        <v>44188</v>
      </c>
      <c r="H3052" t="s">
        <v>696</v>
      </c>
      <c r="I3052" t="s">
        <v>29</v>
      </c>
      <c r="J3052">
        <v>5</v>
      </c>
      <c r="K3052">
        <v>0.21</v>
      </c>
      <c r="L3052">
        <v>16</v>
      </c>
      <c r="M3052" t="s">
        <v>33</v>
      </c>
      <c r="N3052" s="7">
        <f t="shared" si="141"/>
        <v>80</v>
      </c>
      <c r="O3052">
        <f t="shared" si="142"/>
        <v>77.777777777777786</v>
      </c>
      <c r="Q3052">
        <f t="shared" si="143"/>
        <v>0</v>
      </c>
    </row>
    <row r="3053" spans="1:17" x14ac:dyDescent="0.3">
      <c r="A3053">
        <v>8202</v>
      </c>
      <c r="B3053" t="s">
        <v>102</v>
      </c>
      <c r="C3053" t="s">
        <v>103</v>
      </c>
      <c r="D3053" t="s">
        <v>54</v>
      </c>
      <c r="E3053">
        <v>29</v>
      </c>
      <c r="F3053">
        <v>2</v>
      </c>
      <c r="G3053" s="5">
        <v>44188</v>
      </c>
      <c r="H3053" t="s">
        <v>951</v>
      </c>
      <c r="I3053" t="s">
        <v>29</v>
      </c>
      <c r="J3053">
        <v>6</v>
      </c>
      <c r="K3053">
        <v>0.33</v>
      </c>
      <c r="L3053">
        <v>13</v>
      </c>
      <c r="M3053" t="s">
        <v>33</v>
      </c>
      <c r="N3053" s="7">
        <f t="shared" si="141"/>
        <v>58</v>
      </c>
      <c r="O3053">
        <f t="shared" si="142"/>
        <v>-27.500000000000004</v>
      </c>
      <c r="Q3053">
        <f t="shared" si="143"/>
        <v>57.142857142857153</v>
      </c>
    </row>
    <row r="3054" spans="1:17" x14ac:dyDescent="0.3">
      <c r="A3054">
        <v>8251</v>
      </c>
      <c r="B3054" t="s">
        <v>252</v>
      </c>
      <c r="C3054" t="s">
        <v>187</v>
      </c>
      <c r="D3054" t="s">
        <v>27</v>
      </c>
      <c r="E3054">
        <v>34</v>
      </c>
      <c r="F3054">
        <v>1</v>
      </c>
      <c r="G3054" s="5">
        <v>44188</v>
      </c>
      <c r="H3054" t="s">
        <v>551</v>
      </c>
      <c r="I3054" t="s">
        <v>29</v>
      </c>
      <c r="J3054">
        <v>7</v>
      </c>
      <c r="K3054">
        <v>0.33</v>
      </c>
      <c r="L3054">
        <v>16</v>
      </c>
      <c r="M3054" t="s">
        <v>33</v>
      </c>
      <c r="N3054" s="7">
        <f t="shared" si="141"/>
        <v>34</v>
      </c>
      <c r="O3054">
        <f t="shared" si="142"/>
        <v>-41.379310344827587</v>
      </c>
      <c r="Q3054">
        <f t="shared" si="143"/>
        <v>0</v>
      </c>
    </row>
    <row r="3055" spans="1:17" x14ac:dyDescent="0.3">
      <c r="A3055">
        <v>8320</v>
      </c>
      <c r="B3055" t="s">
        <v>96</v>
      </c>
      <c r="C3055" t="s">
        <v>97</v>
      </c>
      <c r="D3055" t="s">
        <v>54</v>
      </c>
      <c r="E3055">
        <v>51</v>
      </c>
      <c r="F3055">
        <v>3</v>
      </c>
      <c r="G3055" s="5">
        <v>44188</v>
      </c>
      <c r="H3055" t="s">
        <v>920</v>
      </c>
      <c r="I3055" t="s">
        <v>29</v>
      </c>
      <c r="J3055">
        <v>3</v>
      </c>
      <c r="K3055">
        <v>0.48</v>
      </c>
      <c r="L3055">
        <v>8</v>
      </c>
      <c r="M3055" t="s">
        <v>33</v>
      </c>
      <c r="N3055" s="7">
        <f t="shared" si="141"/>
        <v>153</v>
      </c>
      <c r="O3055">
        <f t="shared" si="142"/>
        <v>350</v>
      </c>
      <c r="Q3055">
        <f t="shared" si="143"/>
        <v>45.454545454545439</v>
      </c>
    </row>
    <row r="3056" spans="1:17" x14ac:dyDescent="0.3">
      <c r="A3056">
        <v>8466</v>
      </c>
      <c r="B3056" t="s">
        <v>69</v>
      </c>
      <c r="C3056" t="s">
        <v>70</v>
      </c>
      <c r="D3056" t="s">
        <v>54</v>
      </c>
      <c r="E3056">
        <v>26</v>
      </c>
      <c r="F3056">
        <v>2</v>
      </c>
      <c r="G3056" s="5">
        <v>44188</v>
      </c>
      <c r="H3056" t="s">
        <v>1016</v>
      </c>
      <c r="I3056" t="s">
        <v>29</v>
      </c>
      <c r="J3056">
        <v>5</v>
      </c>
      <c r="K3056">
        <v>0.48</v>
      </c>
      <c r="L3056">
        <v>9</v>
      </c>
      <c r="M3056" t="s">
        <v>33</v>
      </c>
      <c r="N3056" s="7">
        <f t="shared" si="141"/>
        <v>52</v>
      </c>
      <c r="O3056">
        <f t="shared" si="142"/>
        <v>-66.013071895424829</v>
      </c>
      <c r="Q3056">
        <f t="shared" si="143"/>
        <v>0</v>
      </c>
    </row>
    <row r="3057" spans="1:17" x14ac:dyDescent="0.3">
      <c r="A3057">
        <v>8760</v>
      </c>
      <c r="B3057" t="s">
        <v>56</v>
      </c>
      <c r="C3057" t="s">
        <v>57</v>
      </c>
      <c r="D3057" t="s">
        <v>54</v>
      </c>
      <c r="E3057">
        <v>55</v>
      </c>
      <c r="F3057">
        <v>1</v>
      </c>
      <c r="G3057" s="5">
        <v>44188</v>
      </c>
      <c r="H3057" t="s">
        <v>1042</v>
      </c>
      <c r="I3057" t="s">
        <v>23</v>
      </c>
      <c r="J3057">
        <v>5</v>
      </c>
      <c r="K3057">
        <v>0.48</v>
      </c>
      <c r="L3057">
        <v>6</v>
      </c>
      <c r="M3057" t="s">
        <v>33</v>
      </c>
      <c r="N3057" s="7">
        <f t="shared" si="141"/>
        <v>55</v>
      </c>
      <c r="O3057">
        <f t="shared" si="142"/>
        <v>5.7692307692307692</v>
      </c>
      <c r="Q3057">
        <f t="shared" si="143"/>
        <v>0</v>
      </c>
    </row>
    <row r="3058" spans="1:17" x14ac:dyDescent="0.3">
      <c r="A3058">
        <v>9898</v>
      </c>
      <c r="B3058" t="s">
        <v>146</v>
      </c>
      <c r="C3058" t="s">
        <v>147</v>
      </c>
      <c r="D3058" t="s">
        <v>54</v>
      </c>
      <c r="E3058">
        <v>79</v>
      </c>
      <c r="F3058">
        <v>2</v>
      </c>
      <c r="G3058" s="5">
        <v>44188</v>
      </c>
      <c r="H3058" t="s">
        <v>365</v>
      </c>
      <c r="I3058" t="s">
        <v>23</v>
      </c>
      <c r="J3058">
        <v>6</v>
      </c>
      <c r="K3058">
        <v>0.33</v>
      </c>
      <c r="L3058">
        <v>12</v>
      </c>
      <c r="M3058" t="s">
        <v>740</v>
      </c>
      <c r="N3058" s="7">
        <f t="shared" si="141"/>
        <v>158</v>
      </c>
      <c r="O3058">
        <f t="shared" si="142"/>
        <v>187.27272727272728</v>
      </c>
      <c r="Q3058">
        <f t="shared" si="143"/>
        <v>-31.249999999999993</v>
      </c>
    </row>
    <row r="3059" spans="1:17" x14ac:dyDescent="0.3">
      <c r="A3059">
        <v>1012</v>
      </c>
      <c r="B3059" t="s">
        <v>284</v>
      </c>
      <c r="C3059" t="s">
        <v>285</v>
      </c>
      <c r="D3059" t="s">
        <v>54</v>
      </c>
      <c r="E3059">
        <v>31</v>
      </c>
      <c r="F3059">
        <v>3</v>
      </c>
      <c r="G3059" s="5">
        <v>44189</v>
      </c>
      <c r="H3059" t="s">
        <v>733</v>
      </c>
      <c r="I3059" t="s">
        <v>17</v>
      </c>
      <c r="J3059">
        <v>6</v>
      </c>
      <c r="K3059">
        <v>0.48</v>
      </c>
      <c r="L3059">
        <v>9</v>
      </c>
      <c r="M3059" t="s">
        <v>24</v>
      </c>
      <c r="N3059" s="7">
        <f t="shared" si="141"/>
        <v>93</v>
      </c>
      <c r="O3059">
        <f t="shared" si="142"/>
        <v>-41.139240506329116</v>
      </c>
      <c r="Q3059">
        <f t="shared" si="143"/>
        <v>45.454545454545439</v>
      </c>
    </row>
    <row r="3060" spans="1:17" x14ac:dyDescent="0.3">
      <c r="A3060">
        <v>2732</v>
      </c>
      <c r="B3060" t="s">
        <v>231</v>
      </c>
      <c r="C3060" t="s">
        <v>232</v>
      </c>
      <c r="D3060" t="s">
        <v>54</v>
      </c>
      <c r="E3060">
        <v>44</v>
      </c>
      <c r="F3060">
        <v>3</v>
      </c>
      <c r="G3060" s="5">
        <v>44189</v>
      </c>
      <c r="H3060" t="s">
        <v>376</v>
      </c>
      <c r="I3060" t="s">
        <v>17</v>
      </c>
      <c r="J3060">
        <v>7</v>
      </c>
      <c r="K3060">
        <v>0.48</v>
      </c>
      <c r="L3060">
        <v>11</v>
      </c>
      <c r="M3060" t="s">
        <v>18</v>
      </c>
      <c r="N3060" s="7">
        <f t="shared" si="141"/>
        <v>132</v>
      </c>
      <c r="O3060">
        <f t="shared" si="142"/>
        <v>41.935483870967744</v>
      </c>
      <c r="Q3060">
        <f t="shared" si="143"/>
        <v>0</v>
      </c>
    </row>
    <row r="3061" spans="1:17" x14ac:dyDescent="0.3">
      <c r="A3061">
        <v>3250</v>
      </c>
      <c r="B3061" t="s">
        <v>59</v>
      </c>
      <c r="C3061" t="s">
        <v>60</v>
      </c>
      <c r="D3061" t="s">
        <v>54</v>
      </c>
      <c r="E3061">
        <v>51</v>
      </c>
      <c r="F3061">
        <v>2</v>
      </c>
      <c r="G3061" s="5">
        <v>44189</v>
      </c>
      <c r="H3061" t="s">
        <v>122</v>
      </c>
      <c r="I3061" t="s">
        <v>17</v>
      </c>
      <c r="J3061">
        <v>9</v>
      </c>
      <c r="K3061">
        <v>0.48</v>
      </c>
      <c r="L3061">
        <v>12</v>
      </c>
      <c r="M3061" t="s">
        <v>18</v>
      </c>
      <c r="N3061" s="7">
        <f t="shared" si="141"/>
        <v>102</v>
      </c>
      <c r="O3061">
        <f t="shared" si="142"/>
        <v>-22.727272727272727</v>
      </c>
      <c r="Q3061">
        <f t="shared" si="143"/>
        <v>0</v>
      </c>
    </row>
    <row r="3062" spans="1:17" x14ac:dyDescent="0.3">
      <c r="A3062">
        <v>4887</v>
      </c>
      <c r="B3062" t="s">
        <v>216</v>
      </c>
      <c r="C3062" t="s">
        <v>217</v>
      </c>
      <c r="D3062" t="s">
        <v>27</v>
      </c>
      <c r="E3062">
        <v>23</v>
      </c>
      <c r="F3062">
        <v>1</v>
      </c>
      <c r="G3062" s="5">
        <v>44189</v>
      </c>
      <c r="H3062" t="s">
        <v>339</v>
      </c>
      <c r="I3062" t="s">
        <v>29</v>
      </c>
      <c r="J3062">
        <v>5</v>
      </c>
      <c r="K3062">
        <v>0.18</v>
      </c>
      <c r="L3062">
        <v>16</v>
      </c>
      <c r="M3062" t="s">
        <v>18</v>
      </c>
      <c r="N3062" s="7">
        <f t="shared" si="141"/>
        <v>23</v>
      </c>
      <c r="O3062">
        <f t="shared" si="142"/>
        <v>-77.450980392156865</v>
      </c>
      <c r="Q3062">
        <f t="shared" si="143"/>
        <v>-62.5</v>
      </c>
    </row>
    <row r="3063" spans="1:17" x14ac:dyDescent="0.3">
      <c r="A3063">
        <v>4909</v>
      </c>
      <c r="B3063" t="s">
        <v>90</v>
      </c>
      <c r="C3063" t="s">
        <v>91</v>
      </c>
      <c r="D3063" t="s">
        <v>27</v>
      </c>
      <c r="E3063">
        <v>33</v>
      </c>
      <c r="F3063">
        <v>1</v>
      </c>
      <c r="G3063" s="5">
        <v>44189</v>
      </c>
      <c r="H3063" t="s">
        <v>758</v>
      </c>
      <c r="I3063" t="s">
        <v>29</v>
      </c>
      <c r="J3063">
        <v>6</v>
      </c>
      <c r="K3063">
        <v>0.36</v>
      </c>
      <c r="L3063">
        <v>15</v>
      </c>
      <c r="M3063" t="s">
        <v>18</v>
      </c>
      <c r="N3063" s="7">
        <f t="shared" si="141"/>
        <v>33</v>
      </c>
      <c r="O3063">
        <f t="shared" si="142"/>
        <v>43.478260869565219</v>
      </c>
      <c r="Q3063">
        <f t="shared" si="143"/>
        <v>100</v>
      </c>
    </row>
    <row r="3064" spans="1:17" x14ac:dyDescent="0.3">
      <c r="A3064">
        <v>6252</v>
      </c>
      <c r="B3064" t="s">
        <v>69</v>
      </c>
      <c r="C3064" t="s">
        <v>70</v>
      </c>
      <c r="D3064" t="s">
        <v>21</v>
      </c>
      <c r="E3064">
        <v>24</v>
      </c>
      <c r="F3064">
        <v>3</v>
      </c>
      <c r="G3064" s="5">
        <v>44189</v>
      </c>
      <c r="H3064" t="s">
        <v>95</v>
      </c>
      <c r="I3064" t="s">
        <v>29</v>
      </c>
      <c r="J3064">
        <v>6</v>
      </c>
      <c r="K3064">
        <v>0.48</v>
      </c>
      <c r="L3064">
        <v>15</v>
      </c>
      <c r="M3064" t="s">
        <v>18</v>
      </c>
      <c r="N3064" s="7">
        <f t="shared" si="141"/>
        <v>72</v>
      </c>
      <c r="O3064">
        <f t="shared" si="142"/>
        <v>118.18181818181819</v>
      </c>
      <c r="Q3064">
        <f t="shared" si="143"/>
        <v>33.333333333333329</v>
      </c>
    </row>
    <row r="3065" spans="1:17" x14ac:dyDescent="0.3">
      <c r="A3065">
        <v>6558</v>
      </c>
      <c r="B3065" t="s">
        <v>56</v>
      </c>
      <c r="C3065" t="s">
        <v>57</v>
      </c>
      <c r="D3065" t="s">
        <v>54</v>
      </c>
      <c r="E3065">
        <v>71</v>
      </c>
      <c r="F3065">
        <v>1</v>
      </c>
      <c r="G3065" s="5">
        <v>44189</v>
      </c>
      <c r="H3065" t="s">
        <v>1064</v>
      </c>
      <c r="I3065" t="s">
        <v>29</v>
      </c>
      <c r="J3065">
        <v>3</v>
      </c>
      <c r="K3065">
        <v>0.48</v>
      </c>
      <c r="L3065">
        <v>17</v>
      </c>
      <c r="M3065" t="s">
        <v>18</v>
      </c>
      <c r="N3065" s="7">
        <f t="shared" si="141"/>
        <v>71</v>
      </c>
      <c r="O3065">
        <f t="shared" si="142"/>
        <v>-1.3888888888888888</v>
      </c>
      <c r="Q3065">
        <f t="shared" si="143"/>
        <v>0</v>
      </c>
    </row>
    <row r="3066" spans="1:17" x14ac:dyDescent="0.3">
      <c r="A3066">
        <v>6971</v>
      </c>
      <c r="B3066" t="s">
        <v>412</v>
      </c>
      <c r="C3066" t="s">
        <v>413</v>
      </c>
      <c r="D3066" t="s">
        <v>27</v>
      </c>
      <c r="E3066">
        <v>85</v>
      </c>
      <c r="F3066">
        <v>3</v>
      </c>
      <c r="G3066" s="5">
        <v>44189</v>
      </c>
      <c r="H3066" t="s">
        <v>776</v>
      </c>
      <c r="I3066" t="s">
        <v>29</v>
      </c>
      <c r="J3066">
        <v>4</v>
      </c>
      <c r="K3066">
        <v>0.48</v>
      </c>
      <c r="L3066">
        <v>17</v>
      </c>
      <c r="M3066" t="s">
        <v>18</v>
      </c>
      <c r="N3066" s="7">
        <f t="shared" si="141"/>
        <v>255</v>
      </c>
      <c r="O3066">
        <f t="shared" si="142"/>
        <v>259.15492957746483</v>
      </c>
      <c r="Q3066">
        <f t="shared" si="143"/>
        <v>0</v>
      </c>
    </row>
    <row r="3067" spans="1:17" x14ac:dyDescent="0.3">
      <c r="A3067">
        <v>7071</v>
      </c>
      <c r="B3067" t="s">
        <v>56</v>
      </c>
      <c r="C3067" t="s">
        <v>57</v>
      </c>
      <c r="D3067" t="s">
        <v>27</v>
      </c>
      <c r="E3067">
        <v>76</v>
      </c>
      <c r="F3067">
        <v>1</v>
      </c>
      <c r="G3067" s="5">
        <v>44189</v>
      </c>
      <c r="H3067" t="s">
        <v>509</v>
      </c>
      <c r="I3067" t="s">
        <v>29</v>
      </c>
      <c r="J3067">
        <v>3</v>
      </c>
      <c r="K3067">
        <v>0.48</v>
      </c>
      <c r="L3067">
        <v>17</v>
      </c>
      <c r="M3067" t="s">
        <v>18</v>
      </c>
      <c r="N3067" s="7">
        <f t="shared" si="141"/>
        <v>76</v>
      </c>
      <c r="O3067">
        <f t="shared" si="142"/>
        <v>-70.196078431372541</v>
      </c>
      <c r="Q3067">
        <f t="shared" si="143"/>
        <v>0</v>
      </c>
    </row>
    <row r="3068" spans="1:17" x14ac:dyDescent="0.3">
      <c r="A3068">
        <v>7522</v>
      </c>
      <c r="B3068" t="s">
        <v>355</v>
      </c>
      <c r="C3068" t="s">
        <v>356</v>
      </c>
      <c r="D3068" t="s">
        <v>54</v>
      </c>
      <c r="E3068">
        <v>84</v>
      </c>
      <c r="F3068">
        <v>3</v>
      </c>
      <c r="G3068" s="5">
        <v>44189</v>
      </c>
      <c r="H3068" t="s">
        <v>1049</v>
      </c>
      <c r="I3068" t="s">
        <v>29</v>
      </c>
      <c r="J3068">
        <v>6</v>
      </c>
      <c r="K3068">
        <v>0.33</v>
      </c>
      <c r="L3068">
        <v>16</v>
      </c>
      <c r="M3068" t="s">
        <v>33</v>
      </c>
      <c r="N3068" s="7">
        <f t="shared" si="141"/>
        <v>252</v>
      </c>
      <c r="O3068">
        <f t="shared" si="142"/>
        <v>231.57894736842107</v>
      </c>
      <c r="Q3068">
        <f t="shared" si="143"/>
        <v>-31.249999999999993</v>
      </c>
    </row>
    <row r="3069" spans="1:17" x14ac:dyDescent="0.3">
      <c r="A3069">
        <v>7623</v>
      </c>
      <c r="B3069" t="s">
        <v>381</v>
      </c>
      <c r="C3069" t="s">
        <v>382</v>
      </c>
      <c r="D3069" t="s">
        <v>27</v>
      </c>
      <c r="E3069">
        <v>51</v>
      </c>
      <c r="F3069">
        <v>3</v>
      </c>
      <c r="G3069" s="5">
        <v>44189</v>
      </c>
      <c r="H3069" t="s">
        <v>605</v>
      </c>
      <c r="I3069" t="s">
        <v>17</v>
      </c>
      <c r="J3069">
        <v>5</v>
      </c>
      <c r="K3069">
        <v>0.48</v>
      </c>
      <c r="L3069">
        <v>16</v>
      </c>
      <c r="M3069" t="s">
        <v>33</v>
      </c>
      <c r="N3069" s="7">
        <f t="shared" si="141"/>
        <v>153</v>
      </c>
      <c r="O3069">
        <f t="shared" si="142"/>
        <v>-39.285714285714285</v>
      </c>
      <c r="Q3069">
        <f t="shared" si="143"/>
        <v>45.454545454545439</v>
      </c>
    </row>
    <row r="3070" spans="1:17" x14ac:dyDescent="0.3">
      <c r="A3070">
        <v>7666</v>
      </c>
      <c r="B3070" t="s">
        <v>13</v>
      </c>
      <c r="C3070" t="s">
        <v>14</v>
      </c>
      <c r="D3070" t="s">
        <v>54</v>
      </c>
      <c r="E3070">
        <v>22</v>
      </c>
      <c r="F3070">
        <v>3</v>
      </c>
      <c r="G3070" s="5">
        <v>44189</v>
      </c>
      <c r="H3070" t="s">
        <v>498</v>
      </c>
      <c r="I3070" t="s">
        <v>29</v>
      </c>
      <c r="J3070">
        <v>3</v>
      </c>
      <c r="K3070">
        <v>0.48</v>
      </c>
      <c r="L3070">
        <v>18</v>
      </c>
      <c r="M3070" t="s">
        <v>33</v>
      </c>
      <c r="N3070" s="7">
        <f t="shared" si="141"/>
        <v>66</v>
      </c>
      <c r="O3070">
        <f t="shared" si="142"/>
        <v>-56.862745098039213</v>
      </c>
      <c r="Q3070">
        <f t="shared" si="143"/>
        <v>0</v>
      </c>
    </row>
    <row r="3071" spans="1:17" x14ac:dyDescent="0.3">
      <c r="A3071">
        <v>7857</v>
      </c>
      <c r="B3071" t="s">
        <v>261</v>
      </c>
      <c r="C3071" t="s">
        <v>262</v>
      </c>
      <c r="D3071" t="s">
        <v>27</v>
      </c>
      <c r="E3071">
        <v>19</v>
      </c>
      <c r="F3071">
        <v>3</v>
      </c>
      <c r="G3071" s="5">
        <v>44189</v>
      </c>
      <c r="H3071" t="s">
        <v>649</v>
      </c>
      <c r="I3071" t="s">
        <v>29</v>
      </c>
      <c r="J3071">
        <v>3</v>
      </c>
      <c r="K3071">
        <v>0.48</v>
      </c>
      <c r="L3071">
        <v>16</v>
      </c>
      <c r="M3071" t="s">
        <v>33</v>
      </c>
      <c r="N3071" s="7">
        <f t="shared" si="141"/>
        <v>57</v>
      </c>
      <c r="O3071">
        <f t="shared" si="142"/>
        <v>-13.636363636363635</v>
      </c>
      <c r="Q3071">
        <f t="shared" si="143"/>
        <v>0</v>
      </c>
    </row>
    <row r="3072" spans="1:17" x14ac:dyDescent="0.3">
      <c r="A3072">
        <v>7988</v>
      </c>
      <c r="B3072" t="s">
        <v>146</v>
      </c>
      <c r="C3072" t="s">
        <v>147</v>
      </c>
      <c r="D3072" t="s">
        <v>54</v>
      </c>
      <c r="E3072">
        <v>25</v>
      </c>
      <c r="F3072">
        <v>3</v>
      </c>
      <c r="G3072" s="5">
        <v>44189</v>
      </c>
      <c r="H3072" t="s">
        <v>142</v>
      </c>
      <c r="I3072" t="s">
        <v>29</v>
      </c>
      <c r="J3072">
        <v>7</v>
      </c>
      <c r="K3072">
        <v>0.33</v>
      </c>
      <c r="L3072">
        <v>20</v>
      </c>
      <c r="M3072" t="s">
        <v>33</v>
      </c>
      <c r="N3072" s="7">
        <f t="shared" si="141"/>
        <v>75</v>
      </c>
      <c r="O3072">
        <f t="shared" si="142"/>
        <v>31.578947368421051</v>
      </c>
      <c r="Q3072">
        <f t="shared" si="143"/>
        <v>-31.249999999999993</v>
      </c>
    </row>
    <row r="3073" spans="1:17" x14ac:dyDescent="0.3">
      <c r="A3073">
        <v>9455</v>
      </c>
      <c r="B3073" t="s">
        <v>50</v>
      </c>
      <c r="C3073" t="s">
        <v>51</v>
      </c>
      <c r="D3073" t="s">
        <v>27</v>
      </c>
      <c r="E3073">
        <v>69</v>
      </c>
      <c r="F3073">
        <v>3</v>
      </c>
      <c r="G3073" s="5">
        <v>44189</v>
      </c>
      <c r="H3073" t="s">
        <v>1049</v>
      </c>
      <c r="I3073" t="s">
        <v>23</v>
      </c>
      <c r="J3073">
        <v>3</v>
      </c>
      <c r="K3073">
        <v>0.33</v>
      </c>
      <c r="L3073">
        <v>16</v>
      </c>
      <c r="M3073" t="s">
        <v>33</v>
      </c>
      <c r="N3073" s="7">
        <f t="shared" si="141"/>
        <v>207</v>
      </c>
      <c r="O3073">
        <f t="shared" si="142"/>
        <v>176</v>
      </c>
      <c r="Q3073">
        <f t="shared" si="143"/>
        <v>0</v>
      </c>
    </row>
    <row r="3074" spans="1:17" x14ac:dyDescent="0.3">
      <c r="A3074">
        <v>9583</v>
      </c>
      <c r="B3074" t="s">
        <v>50</v>
      </c>
      <c r="C3074" t="s">
        <v>51</v>
      </c>
      <c r="D3074" t="s">
        <v>27</v>
      </c>
      <c r="E3074">
        <v>32</v>
      </c>
      <c r="F3074">
        <v>1</v>
      </c>
      <c r="G3074" s="5">
        <v>44189</v>
      </c>
      <c r="H3074" t="s">
        <v>1139</v>
      </c>
      <c r="I3074" t="s">
        <v>23</v>
      </c>
      <c r="J3074">
        <v>5</v>
      </c>
      <c r="K3074">
        <v>0.33</v>
      </c>
      <c r="L3074">
        <v>11</v>
      </c>
      <c r="M3074" t="s">
        <v>33</v>
      </c>
      <c r="N3074" s="7">
        <f t="shared" ref="N3074:N3137" si="144">E3074*F3074</f>
        <v>32</v>
      </c>
      <c r="O3074">
        <f t="shared" si="142"/>
        <v>-84.54106280193237</v>
      </c>
      <c r="Q3074">
        <f t="shared" si="143"/>
        <v>0</v>
      </c>
    </row>
    <row r="3075" spans="1:17" x14ac:dyDescent="0.3">
      <c r="A3075">
        <v>9830</v>
      </c>
      <c r="B3075" t="s">
        <v>96</v>
      </c>
      <c r="C3075" t="s">
        <v>97</v>
      </c>
      <c r="D3075" t="s">
        <v>54</v>
      </c>
      <c r="E3075">
        <v>35</v>
      </c>
      <c r="F3075">
        <v>2</v>
      </c>
      <c r="G3075" s="5">
        <v>44189</v>
      </c>
      <c r="H3075" t="s">
        <v>1214</v>
      </c>
      <c r="I3075" t="s">
        <v>23</v>
      </c>
      <c r="J3075">
        <v>4</v>
      </c>
      <c r="K3075">
        <v>0.48</v>
      </c>
      <c r="L3075">
        <v>7</v>
      </c>
      <c r="M3075" t="s">
        <v>740</v>
      </c>
      <c r="N3075" s="7">
        <f t="shared" si="144"/>
        <v>70</v>
      </c>
      <c r="O3075">
        <f t="shared" ref="O3075:O3138" si="145">IF(N3075=0, 0, ((N3075-N3074)/ABS(N3074))*100)</f>
        <v>118.75</v>
      </c>
      <c r="Q3075">
        <f t="shared" ref="Q3075:Q3138" si="146">IF(K3075=0, 0, ((K3075-K3074)/ABS(K3074))*100)</f>
        <v>45.454545454545439</v>
      </c>
    </row>
    <row r="3076" spans="1:17" x14ac:dyDescent="0.3">
      <c r="A3076">
        <v>9945</v>
      </c>
      <c r="B3076" t="s">
        <v>412</v>
      </c>
      <c r="C3076" t="s">
        <v>413</v>
      </c>
      <c r="D3076" t="s">
        <v>27</v>
      </c>
      <c r="E3076">
        <v>34</v>
      </c>
      <c r="F3076">
        <v>3</v>
      </c>
      <c r="G3076" s="5">
        <v>44189</v>
      </c>
      <c r="H3076" t="s">
        <v>538</v>
      </c>
      <c r="I3076" t="s">
        <v>23</v>
      </c>
      <c r="J3076">
        <v>3</v>
      </c>
      <c r="K3076">
        <v>0.48</v>
      </c>
      <c r="L3076">
        <v>13</v>
      </c>
      <c r="M3076" t="s">
        <v>740</v>
      </c>
      <c r="N3076" s="7">
        <f t="shared" si="144"/>
        <v>102</v>
      </c>
      <c r="O3076">
        <f t="shared" si="145"/>
        <v>45.714285714285715</v>
      </c>
      <c r="Q3076">
        <f t="shared" si="146"/>
        <v>0</v>
      </c>
    </row>
    <row r="3077" spans="1:17" x14ac:dyDescent="0.3">
      <c r="A3077">
        <v>1210</v>
      </c>
      <c r="B3077" t="s">
        <v>355</v>
      </c>
      <c r="C3077" t="s">
        <v>356</v>
      </c>
      <c r="D3077" t="s">
        <v>54</v>
      </c>
      <c r="E3077">
        <v>59</v>
      </c>
      <c r="F3077">
        <v>3</v>
      </c>
      <c r="G3077" s="5">
        <v>44190</v>
      </c>
      <c r="H3077" t="s">
        <v>823</v>
      </c>
      <c r="I3077" t="s">
        <v>17</v>
      </c>
      <c r="J3077">
        <v>5</v>
      </c>
      <c r="K3077">
        <v>0.33</v>
      </c>
      <c r="L3077">
        <v>7</v>
      </c>
      <c r="M3077" t="s">
        <v>24</v>
      </c>
      <c r="N3077" s="7">
        <f t="shared" si="144"/>
        <v>177</v>
      </c>
      <c r="O3077">
        <f t="shared" si="145"/>
        <v>73.529411764705884</v>
      </c>
      <c r="Q3077">
        <f t="shared" si="146"/>
        <v>-31.249999999999993</v>
      </c>
    </row>
    <row r="3078" spans="1:17" x14ac:dyDescent="0.3">
      <c r="A3078">
        <v>1977</v>
      </c>
      <c r="B3078" t="s">
        <v>177</v>
      </c>
      <c r="C3078" t="s">
        <v>178</v>
      </c>
      <c r="D3078" t="s">
        <v>27</v>
      </c>
      <c r="E3078">
        <v>70</v>
      </c>
      <c r="F3078">
        <v>1</v>
      </c>
      <c r="G3078" s="5">
        <v>44190</v>
      </c>
      <c r="H3078" t="s">
        <v>818</v>
      </c>
      <c r="I3078" t="s">
        <v>17</v>
      </c>
      <c r="J3078">
        <v>4</v>
      </c>
      <c r="K3078">
        <v>0.33</v>
      </c>
      <c r="L3078">
        <v>14</v>
      </c>
      <c r="M3078" t="s">
        <v>24</v>
      </c>
      <c r="N3078" s="7">
        <f t="shared" si="144"/>
        <v>70</v>
      </c>
      <c r="O3078">
        <f t="shared" si="145"/>
        <v>-60.451977401129945</v>
      </c>
      <c r="Q3078">
        <f t="shared" si="146"/>
        <v>0</v>
      </c>
    </row>
    <row r="3079" spans="1:17" x14ac:dyDescent="0.3">
      <c r="A3079">
        <v>4590</v>
      </c>
      <c r="B3079" t="s">
        <v>443</v>
      </c>
      <c r="C3079" t="s">
        <v>444</v>
      </c>
      <c r="D3079" t="s">
        <v>54</v>
      </c>
      <c r="E3079">
        <v>46</v>
      </c>
      <c r="F3079">
        <v>3</v>
      </c>
      <c r="G3079" s="5">
        <v>44190</v>
      </c>
      <c r="H3079" t="s">
        <v>517</v>
      </c>
      <c r="I3079" t="s">
        <v>29</v>
      </c>
      <c r="J3079">
        <v>6</v>
      </c>
      <c r="K3079">
        <v>0.33</v>
      </c>
      <c r="L3079">
        <v>19</v>
      </c>
      <c r="M3079" t="s">
        <v>18</v>
      </c>
      <c r="N3079" s="7">
        <f t="shared" si="144"/>
        <v>138</v>
      </c>
      <c r="O3079">
        <f t="shared" si="145"/>
        <v>97.142857142857139</v>
      </c>
      <c r="Q3079">
        <f t="shared" si="146"/>
        <v>0</v>
      </c>
    </row>
    <row r="3080" spans="1:17" x14ac:dyDescent="0.3">
      <c r="A3080">
        <v>4776</v>
      </c>
      <c r="B3080" t="s">
        <v>111</v>
      </c>
      <c r="C3080" t="s">
        <v>112</v>
      </c>
      <c r="D3080" t="s">
        <v>54</v>
      </c>
      <c r="E3080">
        <v>41</v>
      </c>
      <c r="F3080">
        <v>1</v>
      </c>
      <c r="G3080" s="5">
        <v>44190</v>
      </c>
      <c r="H3080" t="s">
        <v>310</v>
      </c>
      <c r="I3080" t="s">
        <v>29</v>
      </c>
      <c r="J3080">
        <v>5</v>
      </c>
      <c r="K3080">
        <v>0.48</v>
      </c>
      <c r="L3080">
        <v>17</v>
      </c>
      <c r="M3080" t="s">
        <v>18</v>
      </c>
      <c r="N3080" s="7">
        <f t="shared" si="144"/>
        <v>41</v>
      </c>
      <c r="O3080">
        <f t="shared" si="145"/>
        <v>-70.289855072463766</v>
      </c>
      <c r="Q3080">
        <f t="shared" si="146"/>
        <v>45.454545454545439</v>
      </c>
    </row>
    <row r="3081" spans="1:17" x14ac:dyDescent="0.3">
      <c r="A3081">
        <v>5574</v>
      </c>
      <c r="B3081" t="s">
        <v>90</v>
      </c>
      <c r="C3081" t="s">
        <v>91</v>
      </c>
      <c r="D3081" t="s">
        <v>54</v>
      </c>
      <c r="E3081">
        <v>16</v>
      </c>
      <c r="F3081">
        <v>1</v>
      </c>
      <c r="G3081" s="5">
        <v>44190</v>
      </c>
      <c r="H3081" t="s">
        <v>476</v>
      </c>
      <c r="I3081" t="s">
        <v>29</v>
      </c>
      <c r="J3081">
        <v>6</v>
      </c>
      <c r="K3081">
        <v>0.36</v>
      </c>
      <c r="L3081">
        <v>18</v>
      </c>
      <c r="M3081" t="s">
        <v>18</v>
      </c>
      <c r="N3081" s="7">
        <f t="shared" si="144"/>
        <v>16</v>
      </c>
      <c r="O3081">
        <f t="shared" si="145"/>
        <v>-60.975609756097562</v>
      </c>
      <c r="Q3081">
        <f t="shared" si="146"/>
        <v>-25</v>
      </c>
    </row>
    <row r="3082" spans="1:17" x14ac:dyDescent="0.3">
      <c r="A3082">
        <v>5711</v>
      </c>
      <c r="B3082" t="s">
        <v>177</v>
      </c>
      <c r="C3082" t="s">
        <v>178</v>
      </c>
      <c r="D3082" t="s">
        <v>27</v>
      </c>
      <c r="E3082">
        <v>44</v>
      </c>
      <c r="F3082">
        <v>3</v>
      </c>
      <c r="G3082" s="5">
        <v>44190</v>
      </c>
      <c r="H3082" t="s">
        <v>104</v>
      </c>
      <c r="I3082" t="s">
        <v>29</v>
      </c>
      <c r="J3082">
        <v>7</v>
      </c>
      <c r="K3082">
        <v>0.33</v>
      </c>
      <c r="L3082">
        <v>15</v>
      </c>
      <c r="M3082" t="s">
        <v>18</v>
      </c>
      <c r="N3082" s="7">
        <f t="shared" si="144"/>
        <v>132</v>
      </c>
      <c r="O3082">
        <f t="shared" si="145"/>
        <v>725</v>
      </c>
      <c r="Q3082">
        <f t="shared" si="146"/>
        <v>-8.333333333333325</v>
      </c>
    </row>
    <row r="3083" spans="1:17" x14ac:dyDescent="0.3">
      <c r="A3083">
        <v>6125</v>
      </c>
      <c r="B3083" t="s">
        <v>148</v>
      </c>
      <c r="C3083" t="s">
        <v>149</v>
      </c>
      <c r="D3083" t="s">
        <v>27</v>
      </c>
      <c r="E3083">
        <v>52</v>
      </c>
      <c r="F3083">
        <v>2</v>
      </c>
      <c r="G3083" s="5">
        <v>44190</v>
      </c>
      <c r="H3083" t="s">
        <v>466</v>
      </c>
      <c r="I3083" t="s">
        <v>29</v>
      </c>
      <c r="J3083">
        <v>7</v>
      </c>
      <c r="K3083">
        <v>0.33</v>
      </c>
      <c r="L3083">
        <v>16</v>
      </c>
      <c r="M3083" t="s">
        <v>18</v>
      </c>
      <c r="N3083" s="7">
        <f t="shared" si="144"/>
        <v>104</v>
      </c>
      <c r="O3083">
        <f t="shared" si="145"/>
        <v>-21.212121212121211</v>
      </c>
      <c r="Q3083">
        <f t="shared" si="146"/>
        <v>0</v>
      </c>
    </row>
    <row r="3084" spans="1:17" x14ac:dyDescent="0.3">
      <c r="A3084">
        <v>6192</v>
      </c>
      <c r="B3084" t="s">
        <v>489</v>
      </c>
      <c r="C3084" t="s">
        <v>490</v>
      </c>
      <c r="D3084" t="s">
        <v>21</v>
      </c>
      <c r="E3084">
        <v>55</v>
      </c>
      <c r="F3084">
        <v>3</v>
      </c>
      <c r="G3084" s="5">
        <v>44190</v>
      </c>
      <c r="H3084" t="s">
        <v>458</v>
      </c>
      <c r="I3084" t="s">
        <v>29</v>
      </c>
      <c r="J3084">
        <v>7</v>
      </c>
      <c r="K3084">
        <v>0.48</v>
      </c>
      <c r="L3084">
        <v>17</v>
      </c>
      <c r="M3084" t="s">
        <v>18</v>
      </c>
      <c r="N3084" s="7">
        <f t="shared" si="144"/>
        <v>165</v>
      </c>
      <c r="O3084">
        <f t="shared" si="145"/>
        <v>58.653846153846153</v>
      </c>
      <c r="Q3084">
        <f t="shared" si="146"/>
        <v>45.454545454545439</v>
      </c>
    </row>
    <row r="3085" spans="1:17" x14ac:dyDescent="0.3">
      <c r="A3085">
        <v>6283</v>
      </c>
      <c r="B3085" t="s">
        <v>355</v>
      </c>
      <c r="C3085" t="s">
        <v>356</v>
      </c>
      <c r="D3085" t="s">
        <v>21</v>
      </c>
      <c r="E3085">
        <v>43</v>
      </c>
      <c r="F3085">
        <v>3</v>
      </c>
      <c r="G3085" s="5">
        <v>44190</v>
      </c>
      <c r="H3085" t="s">
        <v>145</v>
      </c>
      <c r="I3085" t="s">
        <v>29</v>
      </c>
      <c r="J3085">
        <v>5</v>
      </c>
      <c r="K3085">
        <v>0.33</v>
      </c>
      <c r="L3085">
        <v>19</v>
      </c>
      <c r="M3085" t="s">
        <v>18</v>
      </c>
      <c r="N3085" s="7">
        <f t="shared" si="144"/>
        <v>129</v>
      </c>
      <c r="O3085">
        <f t="shared" si="145"/>
        <v>-21.818181818181817</v>
      </c>
      <c r="Q3085">
        <f t="shared" si="146"/>
        <v>-31.249999999999993</v>
      </c>
    </row>
    <row r="3086" spans="1:17" x14ac:dyDescent="0.3">
      <c r="A3086">
        <v>6652</v>
      </c>
      <c r="B3086" t="s">
        <v>348</v>
      </c>
      <c r="C3086" t="s">
        <v>349</v>
      </c>
      <c r="D3086" t="s">
        <v>54</v>
      </c>
      <c r="E3086">
        <v>48</v>
      </c>
      <c r="F3086">
        <v>3</v>
      </c>
      <c r="G3086" s="5">
        <v>44190</v>
      </c>
      <c r="H3086" t="s">
        <v>542</v>
      </c>
      <c r="I3086" t="s">
        <v>29</v>
      </c>
      <c r="J3086">
        <v>6</v>
      </c>
      <c r="K3086">
        <v>0.33</v>
      </c>
      <c r="L3086">
        <v>15</v>
      </c>
      <c r="M3086" t="s">
        <v>18</v>
      </c>
      <c r="N3086" s="7">
        <f t="shared" si="144"/>
        <v>144</v>
      </c>
      <c r="O3086">
        <f t="shared" si="145"/>
        <v>11.627906976744185</v>
      </c>
      <c r="Q3086">
        <f t="shared" si="146"/>
        <v>0</v>
      </c>
    </row>
    <row r="3087" spans="1:17" x14ac:dyDescent="0.3">
      <c r="A3087">
        <v>6682</v>
      </c>
      <c r="B3087" t="s">
        <v>148</v>
      </c>
      <c r="C3087" t="s">
        <v>149</v>
      </c>
      <c r="D3087" t="s">
        <v>54</v>
      </c>
      <c r="E3087">
        <v>73</v>
      </c>
      <c r="F3087">
        <v>1</v>
      </c>
      <c r="G3087" s="5">
        <v>44190</v>
      </c>
      <c r="H3087" t="s">
        <v>362</v>
      </c>
      <c r="I3087" t="s">
        <v>29</v>
      </c>
      <c r="J3087">
        <v>5</v>
      </c>
      <c r="K3087">
        <v>0.33</v>
      </c>
      <c r="L3087">
        <v>19</v>
      </c>
      <c r="M3087" t="s">
        <v>18</v>
      </c>
      <c r="N3087" s="7">
        <f t="shared" si="144"/>
        <v>73</v>
      </c>
      <c r="O3087">
        <f t="shared" si="145"/>
        <v>-49.305555555555557</v>
      </c>
      <c r="Q3087">
        <f t="shared" si="146"/>
        <v>0</v>
      </c>
    </row>
    <row r="3088" spans="1:17" x14ac:dyDescent="0.3">
      <c r="A3088">
        <v>7058</v>
      </c>
      <c r="B3088" t="s">
        <v>183</v>
      </c>
      <c r="C3088" t="s">
        <v>184</v>
      </c>
      <c r="D3088" t="s">
        <v>54</v>
      </c>
      <c r="E3088">
        <v>70</v>
      </c>
      <c r="F3088">
        <v>1</v>
      </c>
      <c r="G3088" s="5">
        <v>44190</v>
      </c>
      <c r="H3088" t="s">
        <v>1198</v>
      </c>
      <c r="I3088" t="s">
        <v>29</v>
      </c>
      <c r="J3088">
        <v>7</v>
      </c>
      <c r="K3088">
        <v>0.33</v>
      </c>
      <c r="L3088">
        <v>16</v>
      </c>
      <c r="M3088" t="s">
        <v>18</v>
      </c>
      <c r="N3088" s="7">
        <f t="shared" si="144"/>
        <v>70</v>
      </c>
      <c r="O3088">
        <f t="shared" si="145"/>
        <v>-4.10958904109589</v>
      </c>
      <c r="Q3088">
        <f t="shared" si="146"/>
        <v>0</v>
      </c>
    </row>
    <row r="3089" spans="1:17" x14ac:dyDescent="0.3">
      <c r="A3089">
        <v>7122</v>
      </c>
      <c r="B3089" t="s">
        <v>412</v>
      </c>
      <c r="C3089" t="s">
        <v>413</v>
      </c>
      <c r="D3089" t="s">
        <v>54</v>
      </c>
      <c r="E3089">
        <v>77</v>
      </c>
      <c r="F3089">
        <v>1</v>
      </c>
      <c r="G3089" s="5">
        <v>44190</v>
      </c>
      <c r="H3089" t="s">
        <v>211</v>
      </c>
      <c r="I3089" t="s">
        <v>29</v>
      </c>
      <c r="J3089">
        <v>3</v>
      </c>
      <c r="K3089">
        <v>0.48</v>
      </c>
      <c r="L3089">
        <v>18</v>
      </c>
      <c r="M3089" t="s">
        <v>18</v>
      </c>
      <c r="N3089" s="7">
        <f t="shared" si="144"/>
        <v>77</v>
      </c>
      <c r="O3089">
        <f t="shared" si="145"/>
        <v>10</v>
      </c>
      <c r="Q3089">
        <f t="shared" si="146"/>
        <v>45.454545454545439</v>
      </c>
    </row>
    <row r="3090" spans="1:17" x14ac:dyDescent="0.3">
      <c r="A3090">
        <v>7475</v>
      </c>
      <c r="B3090" t="s">
        <v>183</v>
      </c>
      <c r="C3090" t="s">
        <v>184</v>
      </c>
      <c r="D3090" t="s">
        <v>27</v>
      </c>
      <c r="E3090">
        <v>69</v>
      </c>
      <c r="F3090">
        <v>2</v>
      </c>
      <c r="G3090" s="5">
        <v>44190</v>
      </c>
      <c r="H3090" t="s">
        <v>529</v>
      </c>
      <c r="I3090" t="s">
        <v>29</v>
      </c>
      <c r="J3090">
        <v>5</v>
      </c>
      <c r="K3090">
        <v>0.33</v>
      </c>
      <c r="L3090">
        <v>20</v>
      </c>
      <c r="M3090" t="s">
        <v>33</v>
      </c>
      <c r="N3090" s="7">
        <f t="shared" si="144"/>
        <v>138</v>
      </c>
      <c r="O3090">
        <f t="shared" si="145"/>
        <v>79.220779220779221</v>
      </c>
      <c r="Q3090">
        <f t="shared" si="146"/>
        <v>-31.249999999999993</v>
      </c>
    </row>
    <row r="3091" spans="1:17" x14ac:dyDescent="0.3">
      <c r="A3091">
        <v>7520</v>
      </c>
      <c r="B3091" t="s">
        <v>261</v>
      </c>
      <c r="C3091" t="s">
        <v>262</v>
      </c>
      <c r="D3091" t="s">
        <v>54</v>
      </c>
      <c r="E3091">
        <v>84</v>
      </c>
      <c r="F3091">
        <v>1</v>
      </c>
      <c r="G3091" s="5">
        <v>44190</v>
      </c>
      <c r="H3091" t="s">
        <v>499</v>
      </c>
      <c r="I3091" t="s">
        <v>29</v>
      </c>
      <c r="J3091">
        <v>7</v>
      </c>
      <c r="K3091">
        <v>0.48</v>
      </c>
      <c r="L3091">
        <v>19</v>
      </c>
      <c r="M3091" t="s">
        <v>33</v>
      </c>
      <c r="N3091" s="7">
        <f t="shared" si="144"/>
        <v>84</v>
      </c>
      <c r="O3091">
        <f t="shared" si="145"/>
        <v>-39.130434782608695</v>
      </c>
      <c r="Q3091">
        <f t="shared" si="146"/>
        <v>45.454545454545439</v>
      </c>
    </row>
    <row r="3092" spans="1:17" x14ac:dyDescent="0.3">
      <c r="A3092">
        <v>8018</v>
      </c>
      <c r="B3092" t="s">
        <v>489</v>
      </c>
      <c r="C3092" t="s">
        <v>490</v>
      </c>
      <c r="D3092" t="s">
        <v>54</v>
      </c>
      <c r="E3092">
        <v>51</v>
      </c>
      <c r="F3092">
        <v>1</v>
      </c>
      <c r="G3092" s="5">
        <v>44190</v>
      </c>
      <c r="H3092" t="s">
        <v>1150</v>
      </c>
      <c r="I3092" t="s">
        <v>29</v>
      </c>
      <c r="J3092">
        <v>6</v>
      </c>
      <c r="K3092">
        <v>0.48</v>
      </c>
      <c r="L3092">
        <v>17</v>
      </c>
      <c r="M3092" t="s">
        <v>33</v>
      </c>
      <c r="N3092" s="7">
        <f t="shared" si="144"/>
        <v>51</v>
      </c>
      <c r="O3092">
        <f t="shared" si="145"/>
        <v>-39.285714285714285</v>
      </c>
      <c r="Q3092">
        <f t="shared" si="146"/>
        <v>0</v>
      </c>
    </row>
    <row r="3093" spans="1:17" x14ac:dyDescent="0.3">
      <c r="A3093">
        <v>8163</v>
      </c>
      <c r="B3093" t="s">
        <v>252</v>
      </c>
      <c r="C3093" t="s">
        <v>187</v>
      </c>
      <c r="D3093" t="s">
        <v>27</v>
      </c>
      <c r="E3093">
        <v>55</v>
      </c>
      <c r="F3093">
        <v>3</v>
      </c>
      <c r="G3093" s="5">
        <v>44190</v>
      </c>
      <c r="H3093" t="s">
        <v>1156</v>
      </c>
      <c r="I3093" t="s">
        <v>29</v>
      </c>
      <c r="J3093">
        <v>4</v>
      </c>
      <c r="K3093">
        <v>0.33</v>
      </c>
      <c r="L3093">
        <v>8</v>
      </c>
      <c r="M3093" t="s">
        <v>33</v>
      </c>
      <c r="N3093" s="7">
        <f t="shared" si="144"/>
        <v>165</v>
      </c>
      <c r="O3093">
        <f t="shared" si="145"/>
        <v>223.52941176470588</v>
      </c>
      <c r="Q3093">
        <f t="shared" si="146"/>
        <v>-31.249999999999993</v>
      </c>
    </row>
    <row r="3094" spans="1:17" x14ac:dyDescent="0.3">
      <c r="A3094">
        <v>8212</v>
      </c>
      <c r="B3094" t="s">
        <v>252</v>
      </c>
      <c r="C3094" t="s">
        <v>187</v>
      </c>
      <c r="D3094" t="s">
        <v>54</v>
      </c>
      <c r="E3094">
        <v>32</v>
      </c>
      <c r="F3094">
        <v>2</v>
      </c>
      <c r="G3094" s="5">
        <v>44190</v>
      </c>
      <c r="H3094" t="s">
        <v>71</v>
      </c>
      <c r="I3094" t="s">
        <v>29</v>
      </c>
      <c r="J3094">
        <v>4</v>
      </c>
      <c r="K3094">
        <v>0.33</v>
      </c>
      <c r="L3094">
        <v>11</v>
      </c>
      <c r="M3094" t="s">
        <v>33</v>
      </c>
      <c r="N3094" s="7">
        <f t="shared" si="144"/>
        <v>64</v>
      </c>
      <c r="O3094">
        <f t="shared" si="145"/>
        <v>-61.212121212121204</v>
      </c>
      <c r="Q3094">
        <f t="shared" si="146"/>
        <v>0</v>
      </c>
    </row>
    <row r="3095" spans="1:17" x14ac:dyDescent="0.3">
      <c r="A3095">
        <v>8366</v>
      </c>
      <c r="B3095" t="s">
        <v>355</v>
      </c>
      <c r="C3095" t="s">
        <v>356</v>
      </c>
      <c r="D3095" t="s">
        <v>54</v>
      </c>
      <c r="E3095">
        <v>49</v>
      </c>
      <c r="F3095">
        <v>1</v>
      </c>
      <c r="G3095" s="5">
        <v>44190</v>
      </c>
      <c r="H3095" t="s">
        <v>1128</v>
      </c>
      <c r="I3095" t="s">
        <v>29</v>
      </c>
      <c r="J3095">
        <v>6</v>
      </c>
      <c r="K3095">
        <v>0.33</v>
      </c>
      <c r="L3095">
        <v>8</v>
      </c>
      <c r="M3095" t="s">
        <v>33</v>
      </c>
      <c r="N3095" s="7">
        <f t="shared" si="144"/>
        <v>49</v>
      </c>
      <c r="O3095">
        <f t="shared" si="145"/>
        <v>-23.4375</v>
      </c>
      <c r="Q3095">
        <f t="shared" si="146"/>
        <v>0</v>
      </c>
    </row>
    <row r="3096" spans="1:17" x14ac:dyDescent="0.3">
      <c r="A3096">
        <v>8408</v>
      </c>
      <c r="B3096" t="s">
        <v>252</v>
      </c>
      <c r="C3096" t="s">
        <v>187</v>
      </c>
      <c r="D3096" t="s">
        <v>54</v>
      </c>
      <c r="E3096">
        <v>73</v>
      </c>
      <c r="F3096">
        <v>2</v>
      </c>
      <c r="G3096" s="5">
        <v>44190</v>
      </c>
      <c r="H3096" t="s">
        <v>207</v>
      </c>
      <c r="I3096" t="s">
        <v>29</v>
      </c>
      <c r="J3096">
        <v>3</v>
      </c>
      <c r="K3096">
        <v>0.33</v>
      </c>
      <c r="L3096">
        <v>15</v>
      </c>
      <c r="M3096" t="s">
        <v>33</v>
      </c>
      <c r="N3096" s="7">
        <f t="shared" si="144"/>
        <v>146</v>
      </c>
      <c r="O3096">
        <f t="shared" si="145"/>
        <v>197.9591836734694</v>
      </c>
      <c r="Q3096">
        <f t="shared" si="146"/>
        <v>0</v>
      </c>
    </row>
    <row r="3097" spans="1:17" x14ac:dyDescent="0.3">
      <c r="A3097">
        <v>8462</v>
      </c>
      <c r="B3097" t="s">
        <v>381</v>
      </c>
      <c r="C3097" t="s">
        <v>382</v>
      </c>
      <c r="D3097" t="s">
        <v>54</v>
      </c>
      <c r="E3097">
        <v>16</v>
      </c>
      <c r="F3097">
        <v>3</v>
      </c>
      <c r="G3097" s="5">
        <v>44190</v>
      </c>
      <c r="H3097" t="s">
        <v>877</v>
      </c>
      <c r="I3097" t="s">
        <v>17</v>
      </c>
      <c r="J3097">
        <v>7</v>
      </c>
      <c r="K3097">
        <v>0.48</v>
      </c>
      <c r="L3097">
        <v>16</v>
      </c>
      <c r="M3097" t="s">
        <v>33</v>
      </c>
      <c r="N3097" s="7">
        <f t="shared" si="144"/>
        <v>48</v>
      </c>
      <c r="O3097">
        <f t="shared" si="145"/>
        <v>-67.123287671232873</v>
      </c>
      <c r="Q3097">
        <f t="shared" si="146"/>
        <v>45.454545454545439</v>
      </c>
    </row>
    <row r="3098" spans="1:17" x14ac:dyDescent="0.3">
      <c r="A3098">
        <v>2137</v>
      </c>
      <c r="B3098" t="s">
        <v>87</v>
      </c>
      <c r="C3098" t="s">
        <v>88</v>
      </c>
      <c r="D3098" t="s">
        <v>27</v>
      </c>
      <c r="E3098">
        <v>20</v>
      </c>
      <c r="F3098">
        <v>1</v>
      </c>
      <c r="G3098" s="5">
        <v>44191</v>
      </c>
      <c r="H3098" t="s">
        <v>999</v>
      </c>
      <c r="I3098" t="s">
        <v>17</v>
      </c>
      <c r="J3098">
        <v>5</v>
      </c>
      <c r="K3098">
        <v>0.48</v>
      </c>
      <c r="L3098">
        <v>8</v>
      </c>
      <c r="M3098" t="s">
        <v>24</v>
      </c>
      <c r="N3098" s="7">
        <f t="shared" si="144"/>
        <v>20</v>
      </c>
      <c r="O3098">
        <f t="shared" si="145"/>
        <v>-58.333333333333336</v>
      </c>
      <c r="Q3098">
        <f t="shared" si="146"/>
        <v>0</v>
      </c>
    </row>
    <row r="3099" spans="1:17" x14ac:dyDescent="0.3">
      <c r="A3099">
        <v>3947</v>
      </c>
      <c r="B3099" t="s">
        <v>308</v>
      </c>
      <c r="C3099" t="s">
        <v>309</v>
      </c>
      <c r="D3099" t="s">
        <v>27</v>
      </c>
      <c r="E3099">
        <v>19</v>
      </c>
      <c r="F3099">
        <v>1</v>
      </c>
      <c r="G3099" s="5">
        <v>44191</v>
      </c>
      <c r="H3099" t="s">
        <v>518</v>
      </c>
      <c r="I3099" t="s">
        <v>17</v>
      </c>
      <c r="J3099">
        <v>7</v>
      </c>
      <c r="K3099">
        <v>0.48</v>
      </c>
      <c r="L3099">
        <v>15</v>
      </c>
      <c r="M3099" t="s">
        <v>18</v>
      </c>
      <c r="N3099" s="7">
        <f t="shared" si="144"/>
        <v>19</v>
      </c>
      <c r="O3099">
        <f t="shared" si="145"/>
        <v>-5</v>
      </c>
      <c r="Q3099">
        <f t="shared" si="146"/>
        <v>0</v>
      </c>
    </row>
    <row r="3100" spans="1:17" x14ac:dyDescent="0.3">
      <c r="A3100">
        <v>4098</v>
      </c>
      <c r="B3100" t="s">
        <v>105</v>
      </c>
      <c r="C3100" t="s">
        <v>106</v>
      </c>
      <c r="D3100" t="s">
        <v>54</v>
      </c>
      <c r="E3100">
        <v>85</v>
      </c>
      <c r="F3100">
        <v>3</v>
      </c>
      <c r="G3100" s="5">
        <v>44191</v>
      </c>
      <c r="H3100" t="s">
        <v>950</v>
      </c>
      <c r="I3100" t="s">
        <v>17</v>
      </c>
      <c r="J3100">
        <v>9</v>
      </c>
      <c r="K3100">
        <v>0.33</v>
      </c>
      <c r="L3100">
        <v>16</v>
      </c>
      <c r="M3100" t="s">
        <v>18</v>
      </c>
      <c r="N3100" s="7">
        <f t="shared" si="144"/>
        <v>255</v>
      </c>
      <c r="O3100">
        <f t="shared" si="145"/>
        <v>1242.1052631578948</v>
      </c>
      <c r="Q3100">
        <f t="shared" si="146"/>
        <v>-31.249999999999993</v>
      </c>
    </row>
    <row r="3101" spans="1:17" x14ac:dyDescent="0.3">
      <c r="A3101">
        <v>4416</v>
      </c>
      <c r="B3101" t="s">
        <v>190</v>
      </c>
      <c r="C3101" t="s">
        <v>191</v>
      </c>
      <c r="D3101" t="s">
        <v>54</v>
      </c>
      <c r="E3101">
        <v>30</v>
      </c>
      <c r="F3101">
        <v>3</v>
      </c>
      <c r="G3101" s="5">
        <v>44191</v>
      </c>
      <c r="H3101" t="s">
        <v>386</v>
      </c>
      <c r="I3101" t="s">
        <v>17</v>
      </c>
      <c r="J3101">
        <v>7</v>
      </c>
      <c r="K3101">
        <v>0.48</v>
      </c>
      <c r="L3101">
        <v>15</v>
      </c>
      <c r="M3101" t="s">
        <v>18</v>
      </c>
      <c r="N3101" s="7">
        <f t="shared" si="144"/>
        <v>90</v>
      </c>
      <c r="O3101">
        <f t="shared" si="145"/>
        <v>-64.705882352941174</v>
      </c>
      <c r="Q3101">
        <f t="shared" si="146"/>
        <v>45.454545454545439</v>
      </c>
    </row>
    <row r="3102" spans="1:17" x14ac:dyDescent="0.3">
      <c r="A3102">
        <v>5470</v>
      </c>
      <c r="B3102" t="s">
        <v>90</v>
      </c>
      <c r="C3102" t="s">
        <v>91</v>
      </c>
      <c r="D3102" t="s">
        <v>54</v>
      </c>
      <c r="E3102">
        <v>70</v>
      </c>
      <c r="F3102">
        <v>1</v>
      </c>
      <c r="G3102" s="5">
        <v>44191</v>
      </c>
      <c r="H3102" t="s">
        <v>145</v>
      </c>
      <c r="I3102" t="s">
        <v>29</v>
      </c>
      <c r="J3102">
        <v>7</v>
      </c>
      <c r="K3102">
        <v>0.36</v>
      </c>
      <c r="L3102">
        <v>19</v>
      </c>
      <c r="M3102" t="s">
        <v>18</v>
      </c>
      <c r="N3102" s="7">
        <f t="shared" si="144"/>
        <v>70</v>
      </c>
      <c r="O3102">
        <f t="shared" si="145"/>
        <v>-22.222222222222221</v>
      </c>
      <c r="Q3102">
        <f t="shared" si="146"/>
        <v>-25</v>
      </c>
    </row>
    <row r="3103" spans="1:17" x14ac:dyDescent="0.3">
      <c r="A3103">
        <v>5894</v>
      </c>
      <c r="B3103" t="s">
        <v>90</v>
      </c>
      <c r="C3103" t="s">
        <v>91</v>
      </c>
      <c r="D3103" t="s">
        <v>54</v>
      </c>
      <c r="E3103">
        <v>69</v>
      </c>
      <c r="F3103">
        <v>2</v>
      </c>
      <c r="G3103" s="5">
        <v>44191</v>
      </c>
      <c r="H3103" t="s">
        <v>493</v>
      </c>
      <c r="I3103" t="s">
        <v>29</v>
      </c>
      <c r="J3103">
        <v>7</v>
      </c>
      <c r="K3103">
        <v>0.36</v>
      </c>
      <c r="L3103">
        <v>20</v>
      </c>
      <c r="M3103" t="s">
        <v>18</v>
      </c>
      <c r="N3103" s="7">
        <f t="shared" si="144"/>
        <v>138</v>
      </c>
      <c r="O3103">
        <f t="shared" si="145"/>
        <v>97.142857142857139</v>
      </c>
      <c r="Q3103">
        <f t="shared" si="146"/>
        <v>0</v>
      </c>
    </row>
    <row r="3104" spans="1:17" x14ac:dyDescent="0.3">
      <c r="A3104">
        <v>6026</v>
      </c>
      <c r="B3104" t="s">
        <v>158</v>
      </c>
      <c r="C3104" t="s">
        <v>159</v>
      </c>
      <c r="D3104" t="s">
        <v>54</v>
      </c>
      <c r="E3104">
        <v>33</v>
      </c>
      <c r="F3104">
        <v>1</v>
      </c>
      <c r="G3104" s="5">
        <v>44191</v>
      </c>
      <c r="H3104" t="s">
        <v>125</v>
      </c>
      <c r="I3104" t="s">
        <v>29</v>
      </c>
      <c r="J3104">
        <v>6</v>
      </c>
      <c r="K3104">
        <v>0.33</v>
      </c>
      <c r="L3104">
        <v>19</v>
      </c>
      <c r="M3104" t="s">
        <v>18</v>
      </c>
      <c r="N3104" s="7">
        <f t="shared" si="144"/>
        <v>33</v>
      </c>
      <c r="O3104">
        <f t="shared" si="145"/>
        <v>-76.08695652173914</v>
      </c>
      <c r="Q3104">
        <f t="shared" si="146"/>
        <v>-8.333333333333325</v>
      </c>
    </row>
    <row r="3105" spans="1:17" x14ac:dyDescent="0.3">
      <c r="A3105">
        <v>7333</v>
      </c>
      <c r="B3105" t="s">
        <v>69</v>
      </c>
      <c r="C3105" t="s">
        <v>70</v>
      </c>
      <c r="D3105" t="s">
        <v>27</v>
      </c>
      <c r="E3105">
        <v>69</v>
      </c>
      <c r="F3105">
        <v>1</v>
      </c>
      <c r="G3105" s="5">
        <v>44191</v>
      </c>
      <c r="H3105" t="s">
        <v>313</v>
      </c>
      <c r="I3105" t="s">
        <v>29</v>
      </c>
      <c r="J3105">
        <v>4</v>
      </c>
      <c r="K3105">
        <v>0.48</v>
      </c>
      <c r="L3105">
        <v>15</v>
      </c>
      <c r="M3105" t="s">
        <v>18</v>
      </c>
      <c r="N3105" s="7">
        <f t="shared" si="144"/>
        <v>69</v>
      </c>
      <c r="O3105">
        <f t="shared" si="145"/>
        <v>109.09090909090908</v>
      </c>
      <c r="Q3105">
        <f t="shared" si="146"/>
        <v>45.454545454545439</v>
      </c>
    </row>
    <row r="3106" spans="1:17" x14ac:dyDescent="0.3">
      <c r="A3106">
        <v>7387</v>
      </c>
      <c r="B3106" t="s">
        <v>320</v>
      </c>
      <c r="C3106" t="s">
        <v>321</v>
      </c>
      <c r="D3106" t="s">
        <v>27</v>
      </c>
      <c r="E3106">
        <v>82</v>
      </c>
      <c r="F3106">
        <v>2</v>
      </c>
      <c r="G3106" s="5">
        <v>44191</v>
      </c>
      <c r="H3106" t="s">
        <v>712</v>
      </c>
      <c r="I3106" t="s">
        <v>29</v>
      </c>
      <c r="J3106">
        <v>4</v>
      </c>
      <c r="K3106">
        <v>0.33</v>
      </c>
      <c r="L3106">
        <v>16</v>
      </c>
      <c r="M3106" t="s">
        <v>18</v>
      </c>
      <c r="N3106" s="7">
        <f t="shared" si="144"/>
        <v>164</v>
      </c>
      <c r="O3106">
        <f t="shared" si="145"/>
        <v>137.68115942028984</v>
      </c>
      <c r="Q3106">
        <f t="shared" si="146"/>
        <v>-31.249999999999993</v>
      </c>
    </row>
    <row r="3107" spans="1:17" x14ac:dyDescent="0.3">
      <c r="A3107">
        <v>7425</v>
      </c>
      <c r="B3107" t="s">
        <v>252</v>
      </c>
      <c r="C3107" t="s">
        <v>187</v>
      </c>
      <c r="D3107" t="s">
        <v>27</v>
      </c>
      <c r="E3107">
        <v>83</v>
      </c>
      <c r="F3107">
        <v>3</v>
      </c>
      <c r="G3107" s="5">
        <v>44191</v>
      </c>
      <c r="H3107" t="s">
        <v>567</v>
      </c>
      <c r="I3107" t="s">
        <v>29</v>
      </c>
      <c r="J3107">
        <v>3</v>
      </c>
      <c r="K3107">
        <v>0.33</v>
      </c>
      <c r="L3107">
        <v>17</v>
      </c>
      <c r="M3107" t="s">
        <v>18</v>
      </c>
      <c r="N3107" s="7">
        <f t="shared" si="144"/>
        <v>249</v>
      </c>
      <c r="O3107">
        <f t="shared" si="145"/>
        <v>51.829268292682926</v>
      </c>
      <c r="Q3107">
        <f t="shared" si="146"/>
        <v>0</v>
      </c>
    </row>
    <row r="3108" spans="1:17" x14ac:dyDescent="0.3">
      <c r="A3108">
        <v>7882</v>
      </c>
      <c r="B3108" t="s">
        <v>146</v>
      </c>
      <c r="C3108" t="s">
        <v>147</v>
      </c>
      <c r="D3108" t="s">
        <v>54</v>
      </c>
      <c r="E3108">
        <v>58</v>
      </c>
      <c r="F3108">
        <v>1</v>
      </c>
      <c r="G3108" s="5">
        <v>44191</v>
      </c>
      <c r="H3108" t="s">
        <v>397</v>
      </c>
      <c r="I3108" t="s">
        <v>29</v>
      </c>
      <c r="J3108">
        <v>7</v>
      </c>
      <c r="K3108">
        <v>0.33</v>
      </c>
      <c r="L3108">
        <v>15</v>
      </c>
      <c r="M3108" t="s">
        <v>33</v>
      </c>
      <c r="N3108" s="7">
        <f t="shared" si="144"/>
        <v>58</v>
      </c>
      <c r="O3108">
        <f t="shared" si="145"/>
        <v>-76.706827309236942</v>
      </c>
      <c r="Q3108">
        <f t="shared" si="146"/>
        <v>0</v>
      </c>
    </row>
    <row r="3109" spans="1:17" x14ac:dyDescent="0.3">
      <c r="A3109">
        <v>7920</v>
      </c>
      <c r="B3109" t="s">
        <v>252</v>
      </c>
      <c r="C3109" t="s">
        <v>187</v>
      </c>
      <c r="D3109" t="s">
        <v>54</v>
      </c>
      <c r="E3109">
        <v>55</v>
      </c>
      <c r="F3109">
        <v>1</v>
      </c>
      <c r="G3109" s="5">
        <v>44191</v>
      </c>
      <c r="H3109" t="s">
        <v>1198</v>
      </c>
      <c r="I3109" t="s">
        <v>29</v>
      </c>
      <c r="J3109">
        <v>4</v>
      </c>
      <c r="K3109">
        <v>0.33</v>
      </c>
      <c r="L3109">
        <v>16</v>
      </c>
      <c r="M3109" t="s">
        <v>33</v>
      </c>
      <c r="N3109" s="7">
        <f t="shared" si="144"/>
        <v>55</v>
      </c>
      <c r="O3109">
        <f t="shared" si="145"/>
        <v>-5.1724137931034484</v>
      </c>
      <c r="Q3109">
        <f t="shared" si="146"/>
        <v>0</v>
      </c>
    </row>
    <row r="3110" spans="1:17" x14ac:dyDescent="0.3">
      <c r="A3110">
        <v>8254</v>
      </c>
      <c r="B3110" t="s">
        <v>158</v>
      </c>
      <c r="C3110" t="s">
        <v>159</v>
      </c>
      <c r="D3110" t="s">
        <v>54</v>
      </c>
      <c r="E3110">
        <v>73</v>
      </c>
      <c r="F3110">
        <v>2</v>
      </c>
      <c r="G3110" s="5">
        <v>44191</v>
      </c>
      <c r="H3110" t="s">
        <v>555</v>
      </c>
      <c r="I3110" t="s">
        <v>29</v>
      </c>
      <c r="J3110">
        <v>3</v>
      </c>
      <c r="K3110">
        <v>0.33</v>
      </c>
      <c r="L3110">
        <v>15</v>
      </c>
      <c r="M3110" t="s">
        <v>33</v>
      </c>
      <c r="N3110" s="7">
        <f t="shared" si="144"/>
        <v>146</v>
      </c>
      <c r="O3110">
        <f t="shared" si="145"/>
        <v>165.45454545454547</v>
      </c>
      <c r="Q3110">
        <f t="shared" si="146"/>
        <v>0</v>
      </c>
    </row>
    <row r="3111" spans="1:17" x14ac:dyDescent="0.3">
      <c r="A3111">
        <v>8365</v>
      </c>
      <c r="B3111" t="s">
        <v>148</v>
      </c>
      <c r="C3111" t="s">
        <v>149</v>
      </c>
      <c r="D3111" t="s">
        <v>27</v>
      </c>
      <c r="E3111">
        <v>55</v>
      </c>
      <c r="F3111">
        <v>1</v>
      </c>
      <c r="G3111" s="5">
        <v>44191</v>
      </c>
      <c r="H3111" t="s">
        <v>156</v>
      </c>
      <c r="I3111" t="s">
        <v>29</v>
      </c>
      <c r="J3111">
        <v>3</v>
      </c>
      <c r="K3111">
        <v>0.33</v>
      </c>
      <c r="L3111">
        <v>12</v>
      </c>
      <c r="M3111" t="s">
        <v>33</v>
      </c>
      <c r="N3111" s="7">
        <f t="shared" si="144"/>
        <v>55</v>
      </c>
      <c r="O3111">
        <f t="shared" si="145"/>
        <v>-62.328767123287676</v>
      </c>
      <c r="Q3111">
        <f t="shared" si="146"/>
        <v>0</v>
      </c>
    </row>
    <row r="3112" spans="1:17" x14ac:dyDescent="0.3">
      <c r="A3112">
        <v>8471</v>
      </c>
      <c r="B3112" t="s">
        <v>158</v>
      </c>
      <c r="C3112" t="s">
        <v>159</v>
      </c>
      <c r="D3112" t="s">
        <v>27</v>
      </c>
      <c r="E3112">
        <v>15</v>
      </c>
      <c r="F3112">
        <v>1</v>
      </c>
      <c r="G3112" s="5">
        <v>44191</v>
      </c>
      <c r="H3112" t="s">
        <v>337</v>
      </c>
      <c r="I3112" t="s">
        <v>29</v>
      </c>
      <c r="J3112">
        <v>3</v>
      </c>
      <c r="K3112">
        <v>0.33</v>
      </c>
      <c r="L3112">
        <v>13</v>
      </c>
      <c r="M3112" t="s">
        <v>33</v>
      </c>
      <c r="N3112" s="7">
        <f t="shared" si="144"/>
        <v>15</v>
      </c>
      <c r="O3112">
        <f t="shared" si="145"/>
        <v>-72.727272727272734</v>
      </c>
      <c r="Q3112">
        <f t="shared" si="146"/>
        <v>0</v>
      </c>
    </row>
    <row r="3113" spans="1:17" x14ac:dyDescent="0.3">
      <c r="A3113">
        <v>8510</v>
      </c>
      <c r="B3113" t="s">
        <v>381</v>
      </c>
      <c r="C3113" t="s">
        <v>382</v>
      </c>
      <c r="D3113" t="s">
        <v>54</v>
      </c>
      <c r="E3113">
        <v>71</v>
      </c>
      <c r="F3113">
        <v>3</v>
      </c>
      <c r="G3113" s="5">
        <v>44191</v>
      </c>
      <c r="H3113" t="s">
        <v>640</v>
      </c>
      <c r="I3113" t="s">
        <v>17</v>
      </c>
      <c r="J3113">
        <v>3</v>
      </c>
      <c r="K3113">
        <v>0.48</v>
      </c>
      <c r="L3113">
        <v>10</v>
      </c>
      <c r="M3113" t="s">
        <v>33</v>
      </c>
      <c r="N3113" s="7">
        <f t="shared" si="144"/>
        <v>213</v>
      </c>
      <c r="O3113">
        <f t="shared" si="145"/>
        <v>1320</v>
      </c>
      <c r="Q3113">
        <f t="shared" si="146"/>
        <v>45.454545454545439</v>
      </c>
    </row>
    <row r="3114" spans="1:17" x14ac:dyDescent="0.3">
      <c r="A3114">
        <v>1228</v>
      </c>
      <c r="B3114" t="s">
        <v>291</v>
      </c>
      <c r="C3114" t="s">
        <v>292</v>
      </c>
      <c r="D3114" t="s">
        <v>54</v>
      </c>
      <c r="E3114">
        <v>41</v>
      </c>
      <c r="F3114">
        <v>1</v>
      </c>
      <c r="G3114" s="5">
        <v>44192</v>
      </c>
      <c r="H3114" t="s">
        <v>828</v>
      </c>
      <c r="I3114" t="s">
        <v>17</v>
      </c>
      <c r="J3114">
        <v>5</v>
      </c>
      <c r="K3114">
        <v>0.36</v>
      </c>
      <c r="L3114">
        <v>9</v>
      </c>
      <c r="M3114" t="s">
        <v>24</v>
      </c>
      <c r="N3114" s="7">
        <f t="shared" si="144"/>
        <v>41</v>
      </c>
      <c r="O3114">
        <f t="shared" si="145"/>
        <v>-80.751173708920192</v>
      </c>
      <c r="Q3114">
        <f t="shared" si="146"/>
        <v>-25</v>
      </c>
    </row>
    <row r="3115" spans="1:17" x14ac:dyDescent="0.3">
      <c r="A3115">
        <v>3417</v>
      </c>
      <c r="B3115" t="s">
        <v>72</v>
      </c>
      <c r="C3115" t="s">
        <v>73</v>
      </c>
      <c r="D3115" t="s">
        <v>27</v>
      </c>
      <c r="E3115">
        <v>44</v>
      </c>
      <c r="F3115">
        <v>1</v>
      </c>
      <c r="G3115" s="5">
        <v>44192</v>
      </c>
      <c r="H3115" t="s">
        <v>686</v>
      </c>
      <c r="I3115" t="s">
        <v>17</v>
      </c>
      <c r="J3115">
        <v>5</v>
      </c>
      <c r="K3115">
        <v>0.33</v>
      </c>
      <c r="L3115">
        <v>16</v>
      </c>
      <c r="M3115" t="s">
        <v>18</v>
      </c>
      <c r="N3115" s="7">
        <f t="shared" si="144"/>
        <v>44</v>
      </c>
      <c r="O3115">
        <f t="shared" si="145"/>
        <v>7.3170731707317067</v>
      </c>
      <c r="Q3115">
        <f t="shared" si="146"/>
        <v>-8.333333333333325</v>
      </c>
    </row>
    <row r="3116" spans="1:17" x14ac:dyDescent="0.3">
      <c r="A3116">
        <v>3784</v>
      </c>
      <c r="B3116" t="s">
        <v>239</v>
      </c>
      <c r="C3116" t="s">
        <v>240</v>
      </c>
      <c r="D3116" t="s">
        <v>54</v>
      </c>
      <c r="E3116">
        <v>54</v>
      </c>
      <c r="F3116">
        <v>1</v>
      </c>
      <c r="G3116" s="5">
        <v>44192</v>
      </c>
      <c r="H3116" t="s">
        <v>655</v>
      </c>
      <c r="I3116" t="s">
        <v>17</v>
      </c>
      <c r="J3116">
        <v>6</v>
      </c>
      <c r="K3116">
        <v>0.48</v>
      </c>
      <c r="L3116">
        <v>16</v>
      </c>
      <c r="M3116" t="s">
        <v>18</v>
      </c>
      <c r="N3116" s="7">
        <f t="shared" si="144"/>
        <v>54</v>
      </c>
      <c r="O3116">
        <f t="shared" si="145"/>
        <v>22.727272727272727</v>
      </c>
      <c r="Q3116">
        <f t="shared" si="146"/>
        <v>45.454545454545439</v>
      </c>
    </row>
    <row r="3117" spans="1:17" x14ac:dyDescent="0.3">
      <c r="A3117">
        <v>4653</v>
      </c>
      <c r="B3117" t="s">
        <v>284</v>
      </c>
      <c r="C3117" t="s">
        <v>285</v>
      </c>
      <c r="D3117" t="s">
        <v>27</v>
      </c>
      <c r="E3117">
        <v>15</v>
      </c>
      <c r="F3117">
        <v>3</v>
      </c>
      <c r="G3117" s="5">
        <v>44192</v>
      </c>
      <c r="H3117" t="s">
        <v>68</v>
      </c>
      <c r="I3117" t="s">
        <v>29</v>
      </c>
      <c r="J3117">
        <v>6</v>
      </c>
      <c r="K3117">
        <v>0.48</v>
      </c>
      <c r="L3117">
        <v>16</v>
      </c>
      <c r="M3117" t="s">
        <v>18</v>
      </c>
      <c r="N3117" s="7">
        <f t="shared" si="144"/>
        <v>45</v>
      </c>
      <c r="O3117">
        <f t="shared" si="145"/>
        <v>-16.666666666666664</v>
      </c>
      <c r="Q3117">
        <f t="shared" si="146"/>
        <v>0</v>
      </c>
    </row>
    <row r="3118" spans="1:17" x14ac:dyDescent="0.3">
      <c r="A3118">
        <v>5530</v>
      </c>
      <c r="B3118" t="s">
        <v>242</v>
      </c>
      <c r="C3118" t="s">
        <v>243</v>
      </c>
      <c r="D3118" t="s">
        <v>54</v>
      </c>
      <c r="E3118">
        <v>22</v>
      </c>
      <c r="F3118">
        <v>3</v>
      </c>
      <c r="G3118" s="5">
        <v>44192</v>
      </c>
      <c r="H3118" t="s">
        <v>297</v>
      </c>
      <c r="I3118" t="s">
        <v>29</v>
      </c>
      <c r="J3118">
        <v>7</v>
      </c>
      <c r="K3118">
        <v>0.48</v>
      </c>
      <c r="L3118">
        <v>20</v>
      </c>
      <c r="M3118" t="s">
        <v>18</v>
      </c>
      <c r="N3118" s="7">
        <f t="shared" si="144"/>
        <v>66</v>
      </c>
      <c r="O3118">
        <f t="shared" si="145"/>
        <v>46.666666666666664</v>
      </c>
      <c r="Q3118">
        <f t="shared" si="146"/>
        <v>0</v>
      </c>
    </row>
    <row r="3119" spans="1:17" x14ac:dyDescent="0.3">
      <c r="A3119">
        <v>5738</v>
      </c>
      <c r="B3119" t="s">
        <v>242</v>
      </c>
      <c r="C3119" t="s">
        <v>243</v>
      </c>
      <c r="D3119" t="s">
        <v>54</v>
      </c>
      <c r="E3119">
        <v>41</v>
      </c>
      <c r="F3119">
        <v>3</v>
      </c>
      <c r="G3119" s="5">
        <v>44192</v>
      </c>
      <c r="H3119" t="s">
        <v>268</v>
      </c>
      <c r="I3119" t="s">
        <v>29</v>
      </c>
      <c r="J3119">
        <v>6</v>
      </c>
      <c r="K3119">
        <v>0.48</v>
      </c>
      <c r="L3119">
        <v>20</v>
      </c>
      <c r="M3119" t="s">
        <v>18</v>
      </c>
      <c r="N3119" s="7">
        <f t="shared" si="144"/>
        <v>123</v>
      </c>
      <c r="O3119">
        <f t="shared" si="145"/>
        <v>86.36363636363636</v>
      </c>
      <c r="Q3119">
        <f t="shared" si="146"/>
        <v>0</v>
      </c>
    </row>
    <row r="3120" spans="1:17" x14ac:dyDescent="0.3">
      <c r="A3120">
        <v>5789</v>
      </c>
      <c r="B3120" t="s">
        <v>209</v>
      </c>
      <c r="C3120" t="s">
        <v>210</v>
      </c>
      <c r="D3120" t="s">
        <v>27</v>
      </c>
      <c r="E3120">
        <v>37</v>
      </c>
      <c r="F3120">
        <v>1</v>
      </c>
      <c r="G3120" s="5">
        <v>44192</v>
      </c>
      <c r="H3120" t="s">
        <v>1036</v>
      </c>
      <c r="I3120" t="s">
        <v>29</v>
      </c>
      <c r="J3120">
        <v>3</v>
      </c>
      <c r="K3120">
        <v>0.33</v>
      </c>
      <c r="L3120">
        <v>17</v>
      </c>
      <c r="M3120" t="s">
        <v>18</v>
      </c>
      <c r="N3120" s="7">
        <f t="shared" si="144"/>
        <v>37</v>
      </c>
      <c r="O3120">
        <f t="shared" si="145"/>
        <v>-69.918699186991873</v>
      </c>
      <c r="Q3120">
        <f t="shared" si="146"/>
        <v>-31.249999999999993</v>
      </c>
    </row>
    <row r="3121" spans="1:17" x14ac:dyDescent="0.3">
      <c r="A3121">
        <v>5895</v>
      </c>
      <c r="B3121" t="s">
        <v>25</v>
      </c>
      <c r="C3121" t="s">
        <v>26</v>
      </c>
      <c r="D3121" t="s">
        <v>27</v>
      </c>
      <c r="E3121">
        <v>15</v>
      </c>
      <c r="F3121">
        <v>3</v>
      </c>
      <c r="G3121" s="5">
        <v>44192</v>
      </c>
      <c r="H3121" t="s">
        <v>268</v>
      </c>
      <c r="I3121" t="s">
        <v>29</v>
      </c>
      <c r="J3121">
        <v>4</v>
      </c>
      <c r="K3121">
        <v>0.33</v>
      </c>
      <c r="L3121">
        <v>20</v>
      </c>
      <c r="M3121" t="s">
        <v>18</v>
      </c>
      <c r="N3121" s="7">
        <f t="shared" si="144"/>
        <v>45</v>
      </c>
      <c r="O3121">
        <f t="shared" si="145"/>
        <v>21.621621621621621</v>
      </c>
      <c r="Q3121">
        <f t="shared" si="146"/>
        <v>0</v>
      </c>
    </row>
    <row r="3122" spans="1:17" x14ac:dyDescent="0.3">
      <c r="A3122">
        <v>6741</v>
      </c>
      <c r="B3122" t="s">
        <v>500</v>
      </c>
      <c r="C3122" t="s">
        <v>321</v>
      </c>
      <c r="D3122" t="s">
        <v>27</v>
      </c>
      <c r="E3122">
        <v>66</v>
      </c>
      <c r="F3122">
        <v>3</v>
      </c>
      <c r="G3122" s="5">
        <v>44192</v>
      </c>
      <c r="H3122" t="s">
        <v>531</v>
      </c>
      <c r="I3122" t="s">
        <v>29</v>
      </c>
      <c r="J3122">
        <v>3</v>
      </c>
      <c r="K3122">
        <v>0.33</v>
      </c>
      <c r="L3122">
        <v>17</v>
      </c>
      <c r="M3122" t="s">
        <v>18</v>
      </c>
      <c r="N3122" s="7">
        <f t="shared" si="144"/>
        <v>198</v>
      </c>
      <c r="O3122">
        <f t="shared" si="145"/>
        <v>340</v>
      </c>
      <c r="Q3122">
        <f t="shared" si="146"/>
        <v>0</v>
      </c>
    </row>
    <row r="3123" spans="1:17" x14ac:dyDescent="0.3">
      <c r="A3123">
        <v>6818</v>
      </c>
      <c r="B3123" t="s">
        <v>186</v>
      </c>
      <c r="C3123" t="s">
        <v>187</v>
      </c>
      <c r="D3123" t="s">
        <v>54</v>
      </c>
      <c r="E3123">
        <v>36</v>
      </c>
      <c r="F3123">
        <v>2</v>
      </c>
      <c r="G3123" s="5">
        <v>44192</v>
      </c>
      <c r="H3123" t="s">
        <v>637</v>
      </c>
      <c r="I3123" t="s">
        <v>29</v>
      </c>
      <c r="J3123">
        <v>3</v>
      </c>
      <c r="K3123">
        <v>0.33</v>
      </c>
      <c r="L3123">
        <v>16</v>
      </c>
      <c r="M3123" t="s">
        <v>18</v>
      </c>
      <c r="N3123" s="7">
        <f t="shared" si="144"/>
        <v>72</v>
      </c>
      <c r="O3123">
        <f t="shared" si="145"/>
        <v>-63.636363636363633</v>
      </c>
      <c r="Q3123">
        <f t="shared" si="146"/>
        <v>0</v>
      </c>
    </row>
    <row r="3124" spans="1:17" x14ac:dyDescent="0.3">
      <c r="A3124">
        <v>6845</v>
      </c>
      <c r="B3124" t="s">
        <v>56</v>
      </c>
      <c r="C3124" t="s">
        <v>57</v>
      </c>
      <c r="D3124" t="s">
        <v>27</v>
      </c>
      <c r="E3124">
        <v>77</v>
      </c>
      <c r="F3124">
        <v>1</v>
      </c>
      <c r="G3124" s="5">
        <v>44192</v>
      </c>
      <c r="H3124" t="s">
        <v>698</v>
      </c>
      <c r="I3124" t="s">
        <v>29</v>
      </c>
      <c r="J3124">
        <v>5</v>
      </c>
      <c r="K3124">
        <v>0.48</v>
      </c>
      <c r="L3124">
        <v>19</v>
      </c>
      <c r="M3124" t="s">
        <v>18</v>
      </c>
      <c r="N3124" s="7">
        <f t="shared" si="144"/>
        <v>77</v>
      </c>
      <c r="O3124">
        <f t="shared" si="145"/>
        <v>6.9444444444444446</v>
      </c>
      <c r="Q3124">
        <f t="shared" si="146"/>
        <v>45.454545454545439</v>
      </c>
    </row>
    <row r="3125" spans="1:17" x14ac:dyDescent="0.3">
      <c r="A3125">
        <v>7203</v>
      </c>
      <c r="B3125" t="s">
        <v>315</v>
      </c>
      <c r="C3125" t="s">
        <v>316</v>
      </c>
      <c r="D3125" t="s">
        <v>27</v>
      </c>
      <c r="E3125">
        <v>41</v>
      </c>
      <c r="F3125">
        <v>3</v>
      </c>
      <c r="G3125" s="5">
        <v>44192</v>
      </c>
      <c r="H3125" t="s">
        <v>593</v>
      </c>
      <c r="I3125" t="s">
        <v>29</v>
      </c>
      <c r="J3125">
        <v>3</v>
      </c>
      <c r="K3125">
        <v>0.18</v>
      </c>
      <c r="L3125">
        <v>18</v>
      </c>
      <c r="M3125" t="s">
        <v>18</v>
      </c>
      <c r="N3125" s="7">
        <f t="shared" si="144"/>
        <v>123</v>
      </c>
      <c r="O3125">
        <f t="shared" si="145"/>
        <v>59.740259740259738</v>
      </c>
      <c r="Q3125">
        <f t="shared" si="146"/>
        <v>-62.5</v>
      </c>
    </row>
    <row r="3126" spans="1:17" x14ac:dyDescent="0.3">
      <c r="A3126">
        <v>7555</v>
      </c>
      <c r="B3126" t="s">
        <v>102</v>
      </c>
      <c r="C3126" t="s">
        <v>103</v>
      </c>
      <c r="D3126" t="s">
        <v>27</v>
      </c>
      <c r="E3126">
        <v>52</v>
      </c>
      <c r="F3126">
        <v>3</v>
      </c>
      <c r="G3126" s="5">
        <v>44192</v>
      </c>
      <c r="H3126" t="s">
        <v>487</v>
      </c>
      <c r="I3126" t="s">
        <v>29</v>
      </c>
      <c r="J3126">
        <v>6</v>
      </c>
      <c r="K3126">
        <v>0.33</v>
      </c>
      <c r="L3126">
        <v>15</v>
      </c>
      <c r="M3126" t="s">
        <v>33</v>
      </c>
      <c r="N3126" s="7">
        <f t="shared" si="144"/>
        <v>156</v>
      </c>
      <c r="O3126">
        <f t="shared" si="145"/>
        <v>26.829268292682929</v>
      </c>
      <c r="Q3126">
        <f t="shared" si="146"/>
        <v>83.333333333333343</v>
      </c>
    </row>
    <row r="3127" spans="1:17" x14ac:dyDescent="0.3">
      <c r="A3127">
        <v>7651</v>
      </c>
      <c r="B3127" t="s">
        <v>254</v>
      </c>
      <c r="C3127" t="s">
        <v>255</v>
      </c>
      <c r="D3127" t="s">
        <v>27</v>
      </c>
      <c r="E3127">
        <v>45</v>
      </c>
      <c r="F3127">
        <v>2</v>
      </c>
      <c r="G3127" s="5">
        <v>44192</v>
      </c>
      <c r="H3127" t="s">
        <v>677</v>
      </c>
      <c r="I3127" t="s">
        <v>29</v>
      </c>
      <c r="J3127">
        <v>4</v>
      </c>
      <c r="K3127">
        <v>0.48</v>
      </c>
      <c r="L3127">
        <v>18</v>
      </c>
      <c r="M3127" t="s">
        <v>33</v>
      </c>
      <c r="N3127" s="7">
        <f t="shared" si="144"/>
        <v>90</v>
      </c>
      <c r="O3127">
        <f t="shared" si="145"/>
        <v>-42.307692307692307</v>
      </c>
      <c r="Q3127">
        <f t="shared" si="146"/>
        <v>45.454545454545439</v>
      </c>
    </row>
    <row r="3128" spans="1:17" x14ac:dyDescent="0.3">
      <c r="A3128">
        <v>7702</v>
      </c>
      <c r="B3128" t="s">
        <v>332</v>
      </c>
      <c r="C3128" t="s">
        <v>333</v>
      </c>
      <c r="D3128" t="s">
        <v>54</v>
      </c>
      <c r="E3128">
        <v>19</v>
      </c>
      <c r="F3128">
        <v>2</v>
      </c>
      <c r="G3128" s="5">
        <v>44192</v>
      </c>
      <c r="H3128" t="s">
        <v>560</v>
      </c>
      <c r="I3128" t="s">
        <v>29</v>
      </c>
      <c r="J3128">
        <v>4</v>
      </c>
      <c r="K3128">
        <v>0.33</v>
      </c>
      <c r="L3128">
        <v>15</v>
      </c>
      <c r="M3128" t="s">
        <v>33</v>
      </c>
      <c r="N3128" s="7">
        <f t="shared" si="144"/>
        <v>38</v>
      </c>
      <c r="O3128">
        <f t="shared" si="145"/>
        <v>-57.777777777777771</v>
      </c>
      <c r="Q3128">
        <f t="shared" si="146"/>
        <v>-31.249999999999993</v>
      </c>
    </row>
    <row r="3129" spans="1:17" x14ac:dyDescent="0.3">
      <c r="A3129">
        <v>8308</v>
      </c>
      <c r="B3129" t="s">
        <v>381</v>
      </c>
      <c r="C3129" t="s">
        <v>382</v>
      </c>
      <c r="D3129" t="s">
        <v>54</v>
      </c>
      <c r="E3129">
        <v>77</v>
      </c>
      <c r="F3129">
        <v>1</v>
      </c>
      <c r="G3129" s="5">
        <v>44192</v>
      </c>
      <c r="H3129" t="s">
        <v>425</v>
      </c>
      <c r="I3129" t="s">
        <v>17</v>
      </c>
      <c r="J3129">
        <v>5</v>
      </c>
      <c r="K3129">
        <v>0.48</v>
      </c>
      <c r="L3129">
        <v>15</v>
      </c>
      <c r="M3129" t="s">
        <v>33</v>
      </c>
      <c r="N3129" s="7">
        <f t="shared" si="144"/>
        <v>77</v>
      </c>
      <c r="O3129">
        <f t="shared" si="145"/>
        <v>102.63157894736842</v>
      </c>
      <c r="Q3129">
        <f t="shared" si="146"/>
        <v>45.454545454545439</v>
      </c>
    </row>
    <row r="3130" spans="1:17" x14ac:dyDescent="0.3">
      <c r="A3130">
        <v>8507</v>
      </c>
      <c r="B3130" t="s">
        <v>254</v>
      </c>
      <c r="C3130" t="s">
        <v>255</v>
      </c>
      <c r="D3130" t="s">
        <v>27</v>
      </c>
      <c r="E3130">
        <v>53</v>
      </c>
      <c r="F3130">
        <v>1</v>
      </c>
      <c r="G3130" s="5">
        <v>44192</v>
      </c>
      <c r="H3130" t="s">
        <v>975</v>
      </c>
      <c r="I3130" t="s">
        <v>29</v>
      </c>
      <c r="J3130">
        <v>6</v>
      </c>
      <c r="K3130">
        <v>0.48</v>
      </c>
      <c r="L3130">
        <v>7</v>
      </c>
      <c r="M3130" t="s">
        <v>33</v>
      </c>
      <c r="N3130" s="7">
        <f t="shared" si="144"/>
        <v>53</v>
      </c>
      <c r="O3130">
        <f t="shared" si="145"/>
        <v>-31.168831168831169</v>
      </c>
      <c r="Q3130">
        <f t="shared" si="146"/>
        <v>0</v>
      </c>
    </row>
    <row r="3131" spans="1:17" x14ac:dyDescent="0.3">
      <c r="A3131">
        <v>8544</v>
      </c>
      <c r="B3131" t="s">
        <v>148</v>
      </c>
      <c r="C3131" t="s">
        <v>149</v>
      </c>
      <c r="D3131" t="s">
        <v>54</v>
      </c>
      <c r="E3131">
        <v>55</v>
      </c>
      <c r="F3131">
        <v>1</v>
      </c>
      <c r="G3131" s="5">
        <v>44192</v>
      </c>
      <c r="H3131" t="s">
        <v>1114</v>
      </c>
      <c r="I3131" t="s">
        <v>29</v>
      </c>
      <c r="J3131">
        <v>5</v>
      </c>
      <c r="K3131">
        <v>0.33</v>
      </c>
      <c r="L3131">
        <v>13</v>
      </c>
      <c r="M3131" t="s">
        <v>33</v>
      </c>
      <c r="N3131" s="7">
        <f t="shared" si="144"/>
        <v>55</v>
      </c>
      <c r="O3131">
        <f t="shared" si="145"/>
        <v>3.7735849056603774</v>
      </c>
      <c r="Q3131">
        <f t="shared" si="146"/>
        <v>-31.249999999999993</v>
      </c>
    </row>
    <row r="3132" spans="1:17" x14ac:dyDescent="0.3">
      <c r="A3132">
        <v>9277</v>
      </c>
      <c r="B3132" t="s">
        <v>56</v>
      </c>
      <c r="C3132" t="s">
        <v>57</v>
      </c>
      <c r="D3132" t="s">
        <v>27</v>
      </c>
      <c r="E3132">
        <v>37</v>
      </c>
      <c r="F3132">
        <v>2</v>
      </c>
      <c r="G3132" s="5">
        <v>44192</v>
      </c>
      <c r="H3132" t="s">
        <v>797</v>
      </c>
      <c r="I3132" t="s">
        <v>23</v>
      </c>
      <c r="J3132">
        <v>5</v>
      </c>
      <c r="K3132">
        <v>0.48</v>
      </c>
      <c r="L3132">
        <v>12</v>
      </c>
      <c r="M3132" t="s">
        <v>33</v>
      </c>
      <c r="N3132" s="7">
        <f t="shared" si="144"/>
        <v>74</v>
      </c>
      <c r="O3132">
        <f t="shared" si="145"/>
        <v>34.545454545454547</v>
      </c>
      <c r="Q3132">
        <f t="shared" si="146"/>
        <v>45.454545454545439</v>
      </c>
    </row>
    <row r="3133" spans="1:17" x14ac:dyDescent="0.3">
      <c r="A3133">
        <v>9612</v>
      </c>
      <c r="B3133" t="s">
        <v>332</v>
      </c>
      <c r="C3133" t="s">
        <v>333</v>
      </c>
      <c r="D3133" t="s">
        <v>54</v>
      </c>
      <c r="E3133">
        <v>49</v>
      </c>
      <c r="F3133">
        <v>3</v>
      </c>
      <c r="G3133" s="5">
        <v>44192</v>
      </c>
      <c r="H3133" t="s">
        <v>208</v>
      </c>
      <c r="I3133" t="s">
        <v>23</v>
      </c>
      <c r="J3133">
        <v>7</v>
      </c>
      <c r="K3133">
        <v>0.33</v>
      </c>
      <c r="L3133">
        <v>16</v>
      </c>
      <c r="M3133" t="s">
        <v>33</v>
      </c>
      <c r="N3133" s="7">
        <f t="shared" si="144"/>
        <v>147</v>
      </c>
      <c r="O3133">
        <f t="shared" si="145"/>
        <v>98.648648648648646</v>
      </c>
      <c r="Q3133">
        <f t="shared" si="146"/>
        <v>-31.249999999999993</v>
      </c>
    </row>
    <row r="3134" spans="1:17" x14ac:dyDescent="0.3">
      <c r="A3134">
        <v>3255</v>
      </c>
      <c r="B3134" t="s">
        <v>242</v>
      </c>
      <c r="C3134" t="s">
        <v>243</v>
      </c>
      <c r="D3134" t="s">
        <v>27</v>
      </c>
      <c r="E3134">
        <v>15</v>
      </c>
      <c r="F3134">
        <v>2</v>
      </c>
      <c r="G3134" s="5">
        <v>44193</v>
      </c>
      <c r="H3134" t="s">
        <v>678</v>
      </c>
      <c r="I3134" t="s">
        <v>17</v>
      </c>
      <c r="J3134">
        <v>6</v>
      </c>
      <c r="K3134">
        <v>0.48</v>
      </c>
      <c r="L3134">
        <v>17</v>
      </c>
      <c r="M3134" t="s">
        <v>18</v>
      </c>
      <c r="N3134" s="7">
        <f t="shared" si="144"/>
        <v>30</v>
      </c>
      <c r="O3134">
        <f t="shared" si="145"/>
        <v>-79.591836734693871</v>
      </c>
      <c r="Q3134">
        <f t="shared" si="146"/>
        <v>45.454545454545439</v>
      </c>
    </row>
    <row r="3135" spans="1:17" x14ac:dyDescent="0.3">
      <c r="A3135">
        <v>4170</v>
      </c>
      <c r="B3135" t="s">
        <v>196</v>
      </c>
      <c r="C3135" t="s">
        <v>197</v>
      </c>
      <c r="D3135" t="s">
        <v>54</v>
      </c>
      <c r="E3135">
        <v>53</v>
      </c>
      <c r="F3135">
        <v>1</v>
      </c>
      <c r="G3135" s="5">
        <v>44193</v>
      </c>
      <c r="H3135" t="s">
        <v>402</v>
      </c>
      <c r="I3135" t="s">
        <v>17</v>
      </c>
      <c r="J3135">
        <v>4</v>
      </c>
      <c r="K3135">
        <v>0.48</v>
      </c>
      <c r="L3135">
        <v>19</v>
      </c>
      <c r="M3135" t="s">
        <v>18</v>
      </c>
      <c r="N3135" s="7">
        <f t="shared" si="144"/>
        <v>53</v>
      </c>
      <c r="O3135">
        <f t="shared" si="145"/>
        <v>76.666666666666671</v>
      </c>
      <c r="Q3135">
        <f t="shared" si="146"/>
        <v>0</v>
      </c>
    </row>
    <row r="3136" spans="1:17" x14ac:dyDescent="0.3">
      <c r="A3136">
        <v>4588</v>
      </c>
      <c r="B3136" t="s">
        <v>168</v>
      </c>
      <c r="C3136" t="s">
        <v>169</v>
      </c>
      <c r="D3136" t="s">
        <v>54</v>
      </c>
      <c r="E3136">
        <v>58</v>
      </c>
      <c r="F3136">
        <v>2</v>
      </c>
      <c r="G3136" s="5">
        <v>44193</v>
      </c>
      <c r="H3136" t="s">
        <v>498</v>
      </c>
      <c r="I3136" t="s">
        <v>29</v>
      </c>
      <c r="J3136">
        <v>4</v>
      </c>
      <c r="K3136">
        <v>0.48</v>
      </c>
      <c r="L3136">
        <v>18</v>
      </c>
      <c r="M3136" t="s">
        <v>18</v>
      </c>
      <c r="N3136" s="7">
        <f t="shared" si="144"/>
        <v>116</v>
      </c>
      <c r="O3136">
        <f t="shared" si="145"/>
        <v>118.86792452830188</v>
      </c>
      <c r="Q3136">
        <f t="shared" si="146"/>
        <v>0</v>
      </c>
    </row>
    <row r="3137" spans="1:17" x14ac:dyDescent="0.3">
      <c r="A3137">
        <v>4920</v>
      </c>
      <c r="B3137" t="s">
        <v>140</v>
      </c>
      <c r="C3137" t="s">
        <v>141</v>
      </c>
      <c r="D3137" t="s">
        <v>54</v>
      </c>
      <c r="E3137">
        <v>73</v>
      </c>
      <c r="F3137">
        <v>3</v>
      </c>
      <c r="G3137" s="5">
        <v>44193</v>
      </c>
      <c r="H3137" t="s">
        <v>729</v>
      </c>
      <c r="I3137" t="s">
        <v>29</v>
      </c>
      <c r="J3137">
        <v>9</v>
      </c>
      <c r="K3137">
        <v>0.48</v>
      </c>
      <c r="L3137">
        <v>19</v>
      </c>
      <c r="M3137" t="s">
        <v>18</v>
      </c>
      <c r="N3137" s="7">
        <f t="shared" si="144"/>
        <v>219</v>
      </c>
      <c r="O3137">
        <f t="shared" si="145"/>
        <v>88.793103448275872</v>
      </c>
      <c r="Q3137">
        <f t="shared" si="146"/>
        <v>0</v>
      </c>
    </row>
    <row r="3138" spans="1:17" x14ac:dyDescent="0.3">
      <c r="A3138">
        <v>5285</v>
      </c>
      <c r="B3138" t="s">
        <v>346</v>
      </c>
      <c r="C3138" t="s">
        <v>347</v>
      </c>
      <c r="D3138" t="s">
        <v>27</v>
      </c>
      <c r="E3138">
        <v>50</v>
      </c>
      <c r="F3138">
        <v>2</v>
      </c>
      <c r="G3138" s="5">
        <v>44193</v>
      </c>
      <c r="H3138" t="s">
        <v>442</v>
      </c>
      <c r="I3138" t="s">
        <v>29</v>
      </c>
      <c r="J3138">
        <v>7</v>
      </c>
      <c r="K3138">
        <v>0.33</v>
      </c>
      <c r="L3138">
        <v>20</v>
      </c>
      <c r="M3138" t="s">
        <v>18</v>
      </c>
      <c r="N3138" s="7">
        <f t="shared" ref="N3138:N3201" si="147">E3138*F3138</f>
        <v>100</v>
      </c>
      <c r="O3138">
        <f t="shared" si="145"/>
        <v>-54.337899543378995</v>
      </c>
      <c r="Q3138">
        <f t="shared" si="146"/>
        <v>-31.249999999999993</v>
      </c>
    </row>
    <row r="3139" spans="1:17" x14ac:dyDescent="0.3">
      <c r="A3139">
        <v>5359</v>
      </c>
      <c r="B3139" t="s">
        <v>108</v>
      </c>
      <c r="C3139" t="s">
        <v>109</v>
      </c>
      <c r="D3139" t="s">
        <v>27</v>
      </c>
      <c r="E3139">
        <v>33</v>
      </c>
      <c r="F3139">
        <v>2</v>
      </c>
      <c r="G3139" s="5">
        <v>44193</v>
      </c>
      <c r="H3139" t="s">
        <v>877</v>
      </c>
      <c r="I3139" t="s">
        <v>29</v>
      </c>
      <c r="J3139">
        <v>4</v>
      </c>
      <c r="K3139">
        <v>0.18</v>
      </c>
      <c r="L3139">
        <v>16</v>
      </c>
      <c r="M3139" t="s">
        <v>18</v>
      </c>
      <c r="N3139" s="7">
        <f t="shared" si="147"/>
        <v>66</v>
      </c>
      <c r="O3139">
        <f t="shared" ref="O3139:O3202" si="148">IF(N3139=0, 0, ((N3139-N3138)/ABS(N3138))*100)</f>
        <v>-34</v>
      </c>
      <c r="Q3139">
        <f t="shared" ref="Q3139:Q3202" si="149">IF(K3139=0, 0, ((K3139-K3138)/ABS(K3138))*100)</f>
        <v>-45.45454545454546</v>
      </c>
    </row>
    <row r="3140" spans="1:17" x14ac:dyDescent="0.3">
      <c r="A3140">
        <v>5485</v>
      </c>
      <c r="B3140" t="s">
        <v>287</v>
      </c>
      <c r="C3140" t="s">
        <v>288</v>
      </c>
      <c r="D3140" t="s">
        <v>27</v>
      </c>
      <c r="E3140">
        <v>26</v>
      </c>
      <c r="F3140">
        <v>2</v>
      </c>
      <c r="G3140" s="5">
        <v>44193</v>
      </c>
      <c r="H3140" t="s">
        <v>688</v>
      </c>
      <c r="I3140" t="s">
        <v>29</v>
      </c>
      <c r="J3140">
        <v>7</v>
      </c>
      <c r="K3140">
        <v>0.33</v>
      </c>
      <c r="L3140">
        <v>17</v>
      </c>
      <c r="M3140" t="s">
        <v>18</v>
      </c>
      <c r="N3140" s="7">
        <f t="shared" si="147"/>
        <v>52</v>
      </c>
      <c r="O3140">
        <f t="shared" si="148"/>
        <v>-21.212121212121211</v>
      </c>
      <c r="Q3140">
        <f t="shared" si="149"/>
        <v>83.333333333333343</v>
      </c>
    </row>
    <row r="3141" spans="1:17" x14ac:dyDescent="0.3">
      <c r="A3141">
        <v>5702</v>
      </c>
      <c r="B3141" t="s">
        <v>443</v>
      </c>
      <c r="C3141" t="s">
        <v>444</v>
      </c>
      <c r="D3141" t="s">
        <v>54</v>
      </c>
      <c r="E3141">
        <v>82</v>
      </c>
      <c r="F3141">
        <v>3</v>
      </c>
      <c r="G3141" s="5">
        <v>44193</v>
      </c>
      <c r="H3141" t="s">
        <v>532</v>
      </c>
      <c r="I3141" t="s">
        <v>29</v>
      </c>
      <c r="J3141">
        <v>6</v>
      </c>
      <c r="K3141">
        <v>0.33</v>
      </c>
      <c r="L3141">
        <v>15</v>
      </c>
      <c r="M3141" t="s">
        <v>18</v>
      </c>
      <c r="N3141" s="7">
        <f t="shared" si="147"/>
        <v>246</v>
      </c>
      <c r="O3141">
        <f t="shared" si="148"/>
        <v>373.07692307692309</v>
      </c>
      <c r="Q3141">
        <f t="shared" si="149"/>
        <v>0</v>
      </c>
    </row>
    <row r="3142" spans="1:17" x14ac:dyDescent="0.3">
      <c r="A3142">
        <v>5706</v>
      </c>
      <c r="B3142" t="s">
        <v>30</v>
      </c>
      <c r="C3142" t="s">
        <v>31</v>
      </c>
      <c r="D3142" t="s">
        <v>54</v>
      </c>
      <c r="E3142">
        <v>18</v>
      </c>
      <c r="F3142">
        <v>1</v>
      </c>
      <c r="G3142" s="5">
        <v>44193</v>
      </c>
      <c r="H3142" t="s">
        <v>965</v>
      </c>
      <c r="I3142" t="s">
        <v>29</v>
      </c>
      <c r="J3142">
        <v>4</v>
      </c>
      <c r="K3142">
        <v>0.33</v>
      </c>
      <c r="L3142">
        <v>18</v>
      </c>
      <c r="M3142" t="s">
        <v>18</v>
      </c>
      <c r="N3142" s="7">
        <f t="shared" si="147"/>
        <v>18</v>
      </c>
      <c r="O3142">
        <f t="shared" si="148"/>
        <v>-92.682926829268297</v>
      </c>
      <c r="Q3142">
        <f t="shared" si="149"/>
        <v>0</v>
      </c>
    </row>
    <row r="3143" spans="1:17" x14ac:dyDescent="0.3">
      <c r="A3143">
        <v>6079</v>
      </c>
      <c r="B3143" t="s">
        <v>96</v>
      </c>
      <c r="C3143" t="s">
        <v>97</v>
      </c>
      <c r="D3143" t="s">
        <v>27</v>
      </c>
      <c r="E3143">
        <v>29</v>
      </c>
      <c r="F3143">
        <v>1</v>
      </c>
      <c r="G3143" s="5">
        <v>44193</v>
      </c>
      <c r="H3143" t="s">
        <v>354</v>
      </c>
      <c r="I3143" t="s">
        <v>29</v>
      </c>
      <c r="J3143">
        <v>5</v>
      </c>
      <c r="K3143">
        <v>0.48</v>
      </c>
      <c r="L3143">
        <v>19</v>
      </c>
      <c r="M3143" t="s">
        <v>18</v>
      </c>
      <c r="N3143" s="7">
        <f t="shared" si="147"/>
        <v>29</v>
      </c>
      <c r="O3143">
        <f t="shared" si="148"/>
        <v>61.111111111111114</v>
      </c>
      <c r="Q3143">
        <f t="shared" si="149"/>
        <v>45.454545454545439</v>
      </c>
    </row>
    <row r="3144" spans="1:17" x14ac:dyDescent="0.3">
      <c r="A3144">
        <v>6984</v>
      </c>
      <c r="B3144" t="s">
        <v>252</v>
      </c>
      <c r="C3144" t="s">
        <v>187</v>
      </c>
      <c r="D3144" t="s">
        <v>54</v>
      </c>
      <c r="E3144">
        <v>47</v>
      </c>
      <c r="F3144">
        <v>1</v>
      </c>
      <c r="G3144" s="5">
        <v>44193</v>
      </c>
      <c r="H3144" t="s">
        <v>668</v>
      </c>
      <c r="I3144" t="s">
        <v>29</v>
      </c>
      <c r="J3144">
        <v>5</v>
      </c>
      <c r="K3144">
        <v>0.33</v>
      </c>
      <c r="L3144">
        <v>16</v>
      </c>
      <c r="M3144" t="s">
        <v>18</v>
      </c>
      <c r="N3144" s="7">
        <f t="shared" si="147"/>
        <v>47</v>
      </c>
      <c r="O3144">
        <f t="shared" si="148"/>
        <v>62.068965517241381</v>
      </c>
      <c r="Q3144">
        <f t="shared" si="149"/>
        <v>-31.249999999999993</v>
      </c>
    </row>
    <row r="3145" spans="1:17" x14ac:dyDescent="0.3">
      <c r="A3145">
        <v>7399</v>
      </c>
      <c r="B3145" t="s">
        <v>261</v>
      </c>
      <c r="C3145" t="s">
        <v>262</v>
      </c>
      <c r="D3145" t="s">
        <v>27</v>
      </c>
      <c r="E3145">
        <v>56</v>
      </c>
      <c r="F3145">
        <v>1</v>
      </c>
      <c r="G3145" s="5">
        <v>44193</v>
      </c>
      <c r="H3145" t="s">
        <v>408</v>
      </c>
      <c r="I3145" t="s">
        <v>29</v>
      </c>
      <c r="J3145">
        <v>4</v>
      </c>
      <c r="K3145">
        <v>0.48</v>
      </c>
      <c r="L3145">
        <v>15</v>
      </c>
      <c r="M3145" t="s">
        <v>18</v>
      </c>
      <c r="N3145" s="7">
        <f t="shared" si="147"/>
        <v>56</v>
      </c>
      <c r="O3145">
        <f t="shared" si="148"/>
        <v>19.148936170212767</v>
      </c>
      <c r="Q3145">
        <f t="shared" si="149"/>
        <v>45.454545454545439</v>
      </c>
    </row>
    <row r="3146" spans="1:17" x14ac:dyDescent="0.3">
      <c r="A3146">
        <v>7910</v>
      </c>
      <c r="B3146" t="s">
        <v>320</v>
      </c>
      <c r="C3146" t="s">
        <v>321</v>
      </c>
      <c r="D3146" t="s">
        <v>54</v>
      </c>
      <c r="E3146">
        <v>18</v>
      </c>
      <c r="F3146">
        <v>3</v>
      </c>
      <c r="G3146" s="5">
        <v>44193</v>
      </c>
      <c r="H3146" t="s">
        <v>409</v>
      </c>
      <c r="I3146" t="s">
        <v>29</v>
      </c>
      <c r="J3146">
        <v>7</v>
      </c>
      <c r="K3146">
        <v>0.33</v>
      </c>
      <c r="L3146">
        <v>17</v>
      </c>
      <c r="M3146" t="s">
        <v>33</v>
      </c>
      <c r="N3146" s="7">
        <f t="shared" si="147"/>
        <v>54</v>
      </c>
      <c r="O3146">
        <f t="shared" si="148"/>
        <v>-3.5714285714285712</v>
      </c>
      <c r="Q3146">
        <f t="shared" si="149"/>
        <v>-31.249999999999993</v>
      </c>
    </row>
    <row r="3147" spans="1:17" x14ac:dyDescent="0.3">
      <c r="A3147">
        <v>8129</v>
      </c>
      <c r="B3147" t="s">
        <v>186</v>
      </c>
      <c r="C3147" t="s">
        <v>187</v>
      </c>
      <c r="D3147" t="s">
        <v>27</v>
      </c>
      <c r="E3147">
        <v>25</v>
      </c>
      <c r="F3147">
        <v>2</v>
      </c>
      <c r="G3147" s="5">
        <v>44193</v>
      </c>
      <c r="H3147" t="s">
        <v>909</v>
      </c>
      <c r="I3147" t="s">
        <v>29</v>
      </c>
      <c r="J3147">
        <v>3</v>
      </c>
      <c r="K3147">
        <v>0.33</v>
      </c>
      <c r="L3147">
        <v>6</v>
      </c>
      <c r="M3147" t="s">
        <v>33</v>
      </c>
      <c r="N3147" s="7">
        <f t="shared" si="147"/>
        <v>50</v>
      </c>
      <c r="O3147">
        <f t="shared" si="148"/>
        <v>-7.4074074074074066</v>
      </c>
      <c r="Q3147">
        <f t="shared" si="149"/>
        <v>0</v>
      </c>
    </row>
    <row r="3148" spans="1:17" x14ac:dyDescent="0.3">
      <c r="A3148">
        <v>9616</v>
      </c>
      <c r="B3148" t="s">
        <v>13</v>
      </c>
      <c r="C3148" t="s">
        <v>14</v>
      </c>
      <c r="D3148" t="s">
        <v>54</v>
      </c>
      <c r="E3148">
        <v>37</v>
      </c>
      <c r="F3148">
        <v>1</v>
      </c>
      <c r="G3148" s="5">
        <v>44193</v>
      </c>
      <c r="H3148" t="s">
        <v>761</v>
      </c>
      <c r="I3148" t="s">
        <v>23</v>
      </c>
      <c r="J3148">
        <v>7</v>
      </c>
      <c r="K3148">
        <v>0.48</v>
      </c>
      <c r="L3148">
        <v>6</v>
      </c>
      <c r="M3148" t="s">
        <v>33</v>
      </c>
      <c r="N3148" s="7">
        <f t="shared" si="147"/>
        <v>37</v>
      </c>
      <c r="O3148">
        <f t="shared" si="148"/>
        <v>-26</v>
      </c>
      <c r="Q3148">
        <f t="shared" si="149"/>
        <v>45.454545454545439</v>
      </c>
    </row>
    <row r="3149" spans="1:17" x14ac:dyDescent="0.3">
      <c r="A3149">
        <v>2084</v>
      </c>
      <c r="B3149" t="s">
        <v>140</v>
      </c>
      <c r="C3149" t="s">
        <v>141</v>
      </c>
      <c r="D3149" t="s">
        <v>54</v>
      </c>
      <c r="E3149">
        <v>18</v>
      </c>
      <c r="F3149">
        <v>3</v>
      </c>
      <c r="G3149" s="5">
        <v>44194</v>
      </c>
      <c r="H3149" t="s">
        <v>812</v>
      </c>
      <c r="I3149" t="s">
        <v>17</v>
      </c>
      <c r="J3149">
        <v>6</v>
      </c>
      <c r="K3149">
        <v>0.48</v>
      </c>
      <c r="L3149">
        <v>22</v>
      </c>
      <c r="M3149" t="s">
        <v>24</v>
      </c>
      <c r="N3149" s="7">
        <f t="shared" si="147"/>
        <v>54</v>
      </c>
      <c r="O3149">
        <f t="shared" si="148"/>
        <v>45.945945945945951</v>
      </c>
      <c r="Q3149">
        <f t="shared" si="149"/>
        <v>0</v>
      </c>
    </row>
    <row r="3150" spans="1:17" x14ac:dyDescent="0.3">
      <c r="A3150">
        <v>3950</v>
      </c>
      <c r="B3150" t="s">
        <v>239</v>
      </c>
      <c r="C3150" t="s">
        <v>240</v>
      </c>
      <c r="D3150" t="s">
        <v>54</v>
      </c>
      <c r="E3150">
        <v>24</v>
      </c>
      <c r="F3150">
        <v>1</v>
      </c>
      <c r="G3150" s="5">
        <v>44194</v>
      </c>
      <c r="H3150" t="s">
        <v>559</v>
      </c>
      <c r="I3150" t="s">
        <v>17</v>
      </c>
      <c r="J3150">
        <v>7</v>
      </c>
      <c r="K3150">
        <v>0.48</v>
      </c>
      <c r="L3150">
        <v>16</v>
      </c>
      <c r="M3150" t="s">
        <v>18</v>
      </c>
      <c r="N3150" s="7">
        <f t="shared" si="147"/>
        <v>24</v>
      </c>
      <c r="O3150">
        <f t="shared" si="148"/>
        <v>-55.555555555555557</v>
      </c>
      <c r="Q3150">
        <f t="shared" si="149"/>
        <v>0</v>
      </c>
    </row>
    <row r="3151" spans="1:17" x14ac:dyDescent="0.3">
      <c r="A3151">
        <v>3968</v>
      </c>
      <c r="B3151" t="s">
        <v>34</v>
      </c>
      <c r="C3151" t="s">
        <v>35</v>
      </c>
      <c r="D3151" t="s">
        <v>54</v>
      </c>
      <c r="E3151">
        <v>20</v>
      </c>
      <c r="F3151">
        <v>3</v>
      </c>
      <c r="G3151" s="5">
        <v>44194</v>
      </c>
      <c r="H3151" t="s">
        <v>296</v>
      </c>
      <c r="I3151" t="s">
        <v>17</v>
      </c>
      <c r="J3151">
        <v>7</v>
      </c>
      <c r="K3151">
        <v>0.48</v>
      </c>
      <c r="L3151">
        <v>16</v>
      </c>
      <c r="M3151" t="s">
        <v>18</v>
      </c>
      <c r="N3151" s="7">
        <f t="shared" si="147"/>
        <v>60</v>
      </c>
      <c r="O3151">
        <f t="shared" si="148"/>
        <v>150</v>
      </c>
      <c r="Q3151">
        <f t="shared" si="149"/>
        <v>0</v>
      </c>
    </row>
    <row r="3152" spans="1:17" x14ac:dyDescent="0.3">
      <c r="A3152">
        <v>4155</v>
      </c>
      <c r="B3152" t="s">
        <v>552</v>
      </c>
      <c r="C3152" t="s">
        <v>553</v>
      </c>
      <c r="D3152" t="s">
        <v>27</v>
      </c>
      <c r="E3152">
        <v>38</v>
      </c>
      <c r="F3152">
        <v>3</v>
      </c>
      <c r="G3152" s="5">
        <v>44194</v>
      </c>
      <c r="H3152" t="s">
        <v>1167</v>
      </c>
      <c r="I3152" t="s">
        <v>17</v>
      </c>
      <c r="J3152">
        <v>8</v>
      </c>
      <c r="K3152">
        <v>0.33</v>
      </c>
      <c r="L3152">
        <v>16</v>
      </c>
      <c r="M3152" t="s">
        <v>18</v>
      </c>
      <c r="N3152" s="7">
        <f t="shared" si="147"/>
        <v>114</v>
      </c>
      <c r="O3152">
        <f t="shared" si="148"/>
        <v>90</v>
      </c>
      <c r="Q3152">
        <f t="shared" si="149"/>
        <v>-31.249999999999993</v>
      </c>
    </row>
    <row r="3153" spans="1:17" x14ac:dyDescent="0.3">
      <c r="A3153">
        <v>4556</v>
      </c>
      <c r="B3153" t="s">
        <v>105</v>
      </c>
      <c r="C3153" t="s">
        <v>106</v>
      </c>
      <c r="D3153" t="s">
        <v>54</v>
      </c>
      <c r="E3153">
        <v>59</v>
      </c>
      <c r="F3153">
        <v>2</v>
      </c>
      <c r="G3153" s="5">
        <v>44194</v>
      </c>
      <c r="H3153" t="s">
        <v>278</v>
      </c>
      <c r="I3153" t="s">
        <v>29</v>
      </c>
      <c r="J3153">
        <v>7</v>
      </c>
      <c r="K3153">
        <v>0.33</v>
      </c>
      <c r="L3153">
        <v>18</v>
      </c>
      <c r="M3153" t="s">
        <v>18</v>
      </c>
      <c r="N3153" s="7">
        <f t="shared" si="147"/>
        <v>118</v>
      </c>
      <c r="O3153">
        <f t="shared" si="148"/>
        <v>3.5087719298245612</v>
      </c>
      <c r="Q3153">
        <f t="shared" si="149"/>
        <v>0</v>
      </c>
    </row>
    <row r="3154" spans="1:17" x14ac:dyDescent="0.3">
      <c r="A3154">
        <v>5325</v>
      </c>
      <c r="B3154" t="s">
        <v>165</v>
      </c>
      <c r="C3154" t="s">
        <v>166</v>
      </c>
      <c r="D3154" t="s">
        <v>27</v>
      </c>
      <c r="E3154">
        <v>31</v>
      </c>
      <c r="F3154">
        <v>3</v>
      </c>
      <c r="G3154" s="5">
        <v>44194</v>
      </c>
      <c r="H3154" t="s">
        <v>338</v>
      </c>
      <c r="I3154" t="s">
        <v>29</v>
      </c>
      <c r="J3154">
        <v>5</v>
      </c>
      <c r="K3154">
        <v>0.48</v>
      </c>
      <c r="L3154">
        <v>16</v>
      </c>
      <c r="M3154" t="s">
        <v>18</v>
      </c>
      <c r="N3154" s="7">
        <f t="shared" si="147"/>
        <v>93</v>
      </c>
      <c r="O3154">
        <f t="shared" si="148"/>
        <v>-21.1864406779661</v>
      </c>
      <c r="Q3154">
        <f t="shared" si="149"/>
        <v>45.454545454545439</v>
      </c>
    </row>
    <row r="3155" spans="1:17" x14ac:dyDescent="0.3">
      <c r="A3155">
        <v>5329</v>
      </c>
      <c r="B3155" t="s">
        <v>265</v>
      </c>
      <c r="C3155" t="s">
        <v>266</v>
      </c>
      <c r="D3155" t="s">
        <v>27</v>
      </c>
      <c r="E3155">
        <v>63</v>
      </c>
      <c r="F3155">
        <v>2</v>
      </c>
      <c r="G3155" s="5">
        <v>44194</v>
      </c>
      <c r="H3155" t="s">
        <v>174</v>
      </c>
      <c r="I3155" t="s">
        <v>29</v>
      </c>
      <c r="J3155">
        <v>5</v>
      </c>
      <c r="K3155">
        <v>0.48</v>
      </c>
      <c r="L3155">
        <v>15</v>
      </c>
      <c r="M3155" t="s">
        <v>18</v>
      </c>
      <c r="N3155" s="7">
        <f t="shared" si="147"/>
        <v>126</v>
      </c>
      <c r="O3155">
        <f t="shared" si="148"/>
        <v>35.483870967741936</v>
      </c>
      <c r="Q3155">
        <f t="shared" si="149"/>
        <v>0</v>
      </c>
    </row>
    <row r="3156" spans="1:17" x14ac:dyDescent="0.3">
      <c r="A3156">
        <v>5425</v>
      </c>
      <c r="B3156" t="s">
        <v>279</v>
      </c>
      <c r="C3156" t="s">
        <v>280</v>
      </c>
      <c r="D3156" t="s">
        <v>27</v>
      </c>
      <c r="E3156">
        <v>46</v>
      </c>
      <c r="F3156">
        <v>3</v>
      </c>
      <c r="G3156" s="5">
        <v>44194</v>
      </c>
      <c r="H3156" t="s">
        <v>1053</v>
      </c>
      <c r="I3156" t="s">
        <v>29</v>
      </c>
      <c r="J3156">
        <v>3</v>
      </c>
      <c r="K3156">
        <v>0.48</v>
      </c>
      <c r="L3156">
        <v>19</v>
      </c>
      <c r="M3156" t="s">
        <v>18</v>
      </c>
      <c r="N3156" s="7">
        <f t="shared" si="147"/>
        <v>138</v>
      </c>
      <c r="O3156">
        <f t="shared" si="148"/>
        <v>9.5238095238095237</v>
      </c>
      <c r="Q3156">
        <f t="shared" si="149"/>
        <v>0</v>
      </c>
    </row>
    <row r="3157" spans="1:17" x14ac:dyDescent="0.3">
      <c r="A3157">
        <v>5428</v>
      </c>
      <c r="B3157" t="s">
        <v>294</v>
      </c>
      <c r="C3157" t="s">
        <v>295</v>
      </c>
      <c r="D3157" t="s">
        <v>54</v>
      </c>
      <c r="E3157">
        <v>65</v>
      </c>
      <c r="F3157">
        <v>3</v>
      </c>
      <c r="G3157" s="5">
        <v>44194</v>
      </c>
      <c r="H3157" t="s">
        <v>632</v>
      </c>
      <c r="I3157" t="s">
        <v>29</v>
      </c>
      <c r="J3157">
        <v>5</v>
      </c>
      <c r="K3157">
        <v>0.33</v>
      </c>
      <c r="L3157">
        <v>17</v>
      </c>
      <c r="M3157" t="s">
        <v>18</v>
      </c>
      <c r="N3157" s="7">
        <f t="shared" si="147"/>
        <v>195</v>
      </c>
      <c r="O3157">
        <f t="shared" si="148"/>
        <v>41.304347826086953</v>
      </c>
      <c r="Q3157">
        <f t="shared" si="149"/>
        <v>-31.249999999999993</v>
      </c>
    </row>
    <row r="3158" spans="1:17" x14ac:dyDescent="0.3">
      <c r="A3158">
        <v>5446</v>
      </c>
      <c r="B3158" t="s">
        <v>294</v>
      </c>
      <c r="C3158" t="s">
        <v>295</v>
      </c>
      <c r="D3158" t="s">
        <v>54</v>
      </c>
      <c r="E3158">
        <v>43</v>
      </c>
      <c r="F3158">
        <v>1</v>
      </c>
      <c r="G3158" s="5">
        <v>44194</v>
      </c>
      <c r="H3158" t="s">
        <v>715</v>
      </c>
      <c r="I3158" t="s">
        <v>29</v>
      </c>
      <c r="J3158">
        <v>3</v>
      </c>
      <c r="K3158">
        <v>0.33</v>
      </c>
      <c r="L3158">
        <v>17</v>
      </c>
      <c r="M3158" t="s">
        <v>18</v>
      </c>
      <c r="N3158" s="7">
        <f t="shared" si="147"/>
        <v>43</v>
      </c>
      <c r="O3158">
        <f t="shared" si="148"/>
        <v>-77.948717948717956</v>
      </c>
      <c r="Q3158">
        <f t="shared" si="149"/>
        <v>0</v>
      </c>
    </row>
    <row r="3159" spans="1:17" x14ac:dyDescent="0.3">
      <c r="A3159">
        <v>5565</v>
      </c>
      <c r="B3159" t="s">
        <v>228</v>
      </c>
      <c r="C3159" t="s">
        <v>229</v>
      </c>
      <c r="D3159" t="s">
        <v>27</v>
      </c>
      <c r="E3159">
        <v>17</v>
      </c>
      <c r="F3159">
        <v>3</v>
      </c>
      <c r="G3159" s="5">
        <v>44194</v>
      </c>
      <c r="H3159" t="s">
        <v>502</v>
      </c>
      <c r="I3159" t="s">
        <v>29</v>
      </c>
      <c r="J3159">
        <v>7</v>
      </c>
      <c r="K3159">
        <v>0.48</v>
      </c>
      <c r="L3159">
        <v>20</v>
      </c>
      <c r="M3159" t="s">
        <v>18</v>
      </c>
      <c r="N3159" s="7">
        <f t="shared" si="147"/>
        <v>51</v>
      </c>
      <c r="O3159">
        <f t="shared" si="148"/>
        <v>18.604651162790699</v>
      </c>
      <c r="Q3159">
        <f t="shared" si="149"/>
        <v>45.454545454545439</v>
      </c>
    </row>
    <row r="3160" spans="1:17" x14ac:dyDescent="0.3">
      <c r="A3160">
        <v>5704</v>
      </c>
      <c r="B3160" t="s">
        <v>38</v>
      </c>
      <c r="C3160" t="s">
        <v>39</v>
      </c>
      <c r="D3160" t="s">
        <v>54</v>
      </c>
      <c r="E3160">
        <v>78</v>
      </c>
      <c r="F3160">
        <v>3</v>
      </c>
      <c r="G3160" s="5">
        <v>44194</v>
      </c>
      <c r="H3160" t="s">
        <v>551</v>
      </c>
      <c r="I3160" t="s">
        <v>29</v>
      </c>
      <c r="J3160">
        <v>3</v>
      </c>
      <c r="K3160">
        <v>0.48</v>
      </c>
      <c r="L3160">
        <v>16</v>
      </c>
      <c r="M3160" t="s">
        <v>18</v>
      </c>
      <c r="N3160" s="7">
        <f t="shared" si="147"/>
        <v>234</v>
      </c>
      <c r="O3160">
        <f t="shared" si="148"/>
        <v>358.8235294117647</v>
      </c>
      <c r="Q3160">
        <f t="shared" si="149"/>
        <v>0</v>
      </c>
    </row>
    <row r="3161" spans="1:17" x14ac:dyDescent="0.3">
      <c r="A3161">
        <v>5764</v>
      </c>
      <c r="B3161" t="s">
        <v>30</v>
      </c>
      <c r="C3161" t="s">
        <v>31</v>
      </c>
      <c r="D3161" t="s">
        <v>54</v>
      </c>
      <c r="E3161">
        <v>67</v>
      </c>
      <c r="F3161">
        <v>1</v>
      </c>
      <c r="G3161" s="5">
        <v>44194</v>
      </c>
      <c r="H3161" t="s">
        <v>658</v>
      </c>
      <c r="I3161" t="s">
        <v>29</v>
      </c>
      <c r="J3161">
        <v>5</v>
      </c>
      <c r="K3161">
        <v>0.33</v>
      </c>
      <c r="L3161">
        <v>20</v>
      </c>
      <c r="M3161" t="s">
        <v>18</v>
      </c>
      <c r="N3161" s="7">
        <f t="shared" si="147"/>
        <v>67</v>
      </c>
      <c r="O3161">
        <f t="shared" si="148"/>
        <v>-71.367521367521363</v>
      </c>
      <c r="Q3161">
        <f t="shared" si="149"/>
        <v>-31.249999999999993</v>
      </c>
    </row>
    <row r="3162" spans="1:17" x14ac:dyDescent="0.3">
      <c r="A3162">
        <v>5847</v>
      </c>
      <c r="B3162" t="s">
        <v>520</v>
      </c>
      <c r="C3162" t="s">
        <v>521</v>
      </c>
      <c r="D3162" t="s">
        <v>27</v>
      </c>
      <c r="E3162">
        <v>28</v>
      </c>
      <c r="F3162">
        <v>3</v>
      </c>
      <c r="G3162" s="5">
        <v>44194</v>
      </c>
      <c r="H3162" t="s">
        <v>610</v>
      </c>
      <c r="I3162" t="s">
        <v>29</v>
      </c>
      <c r="J3162">
        <v>4</v>
      </c>
      <c r="K3162">
        <v>0.48</v>
      </c>
      <c r="L3162">
        <v>18</v>
      </c>
      <c r="M3162" t="s">
        <v>18</v>
      </c>
      <c r="N3162" s="7">
        <f t="shared" si="147"/>
        <v>84</v>
      </c>
      <c r="O3162">
        <f t="shared" si="148"/>
        <v>25.373134328358208</v>
      </c>
      <c r="Q3162">
        <f t="shared" si="149"/>
        <v>45.454545454545439</v>
      </c>
    </row>
    <row r="3163" spans="1:17" x14ac:dyDescent="0.3">
      <c r="A3163">
        <v>6123</v>
      </c>
      <c r="B3163" t="s">
        <v>148</v>
      </c>
      <c r="C3163" t="s">
        <v>149</v>
      </c>
      <c r="D3163" t="s">
        <v>27</v>
      </c>
      <c r="E3163">
        <v>62</v>
      </c>
      <c r="F3163">
        <v>2</v>
      </c>
      <c r="G3163" s="5">
        <v>44194</v>
      </c>
      <c r="H3163" t="s">
        <v>752</v>
      </c>
      <c r="I3163" t="s">
        <v>29</v>
      </c>
      <c r="J3163">
        <v>4</v>
      </c>
      <c r="K3163">
        <v>0.33</v>
      </c>
      <c r="L3163">
        <v>20</v>
      </c>
      <c r="M3163" t="s">
        <v>18</v>
      </c>
      <c r="N3163" s="7">
        <f t="shared" si="147"/>
        <v>124</v>
      </c>
      <c r="O3163">
        <f t="shared" si="148"/>
        <v>47.619047619047613</v>
      </c>
      <c r="Q3163">
        <f t="shared" si="149"/>
        <v>-31.249999999999993</v>
      </c>
    </row>
    <row r="3164" spans="1:17" x14ac:dyDescent="0.3">
      <c r="A3164">
        <v>6225</v>
      </c>
      <c r="B3164" t="s">
        <v>146</v>
      </c>
      <c r="C3164" t="s">
        <v>147</v>
      </c>
      <c r="D3164" t="s">
        <v>21</v>
      </c>
      <c r="E3164">
        <v>45</v>
      </c>
      <c r="F3164">
        <v>3</v>
      </c>
      <c r="G3164" s="5">
        <v>44194</v>
      </c>
      <c r="H3164" t="s">
        <v>537</v>
      </c>
      <c r="I3164" t="s">
        <v>29</v>
      </c>
      <c r="J3164">
        <v>6</v>
      </c>
      <c r="K3164">
        <v>0.33</v>
      </c>
      <c r="L3164">
        <v>17</v>
      </c>
      <c r="M3164" t="s">
        <v>18</v>
      </c>
      <c r="N3164" s="7">
        <f t="shared" si="147"/>
        <v>135</v>
      </c>
      <c r="O3164">
        <f t="shared" si="148"/>
        <v>8.870967741935484</v>
      </c>
      <c r="Q3164">
        <f t="shared" si="149"/>
        <v>0</v>
      </c>
    </row>
    <row r="3165" spans="1:17" x14ac:dyDescent="0.3">
      <c r="A3165">
        <v>6358</v>
      </c>
      <c r="B3165" t="s">
        <v>148</v>
      </c>
      <c r="C3165" t="s">
        <v>149</v>
      </c>
      <c r="D3165" t="s">
        <v>21</v>
      </c>
      <c r="E3165">
        <v>84</v>
      </c>
      <c r="F3165">
        <v>3</v>
      </c>
      <c r="G3165" s="5">
        <v>44194</v>
      </c>
      <c r="H3165" t="s">
        <v>673</v>
      </c>
      <c r="I3165" t="s">
        <v>29</v>
      </c>
      <c r="J3165">
        <v>3</v>
      </c>
      <c r="K3165">
        <v>0.33</v>
      </c>
      <c r="L3165">
        <v>20</v>
      </c>
      <c r="M3165" t="s">
        <v>18</v>
      </c>
      <c r="N3165" s="7">
        <f t="shared" si="147"/>
        <v>252</v>
      </c>
      <c r="O3165">
        <f t="shared" si="148"/>
        <v>86.666666666666671</v>
      </c>
      <c r="Q3165">
        <f t="shared" si="149"/>
        <v>0</v>
      </c>
    </row>
    <row r="3166" spans="1:17" x14ac:dyDescent="0.3">
      <c r="A3166">
        <v>6727</v>
      </c>
      <c r="B3166" t="s">
        <v>158</v>
      </c>
      <c r="C3166" t="s">
        <v>159</v>
      </c>
      <c r="D3166" t="s">
        <v>27</v>
      </c>
      <c r="E3166">
        <v>66</v>
      </c>
      <c r="F3166">
        <v>2</v>
      </c>
      <c r="G3166" s="5">
        <v>44194</v>
      </c>
      <c r="H3166" t="s">
        <v>729</v>
      </c>
      <c r="I3166" t="s">
        <v>29</v>
      </c>
      <c r="J3166">
        <v>6</v>
      </c>
      <c r="K3166">
        <v>0.33</v>
      </c>
      <c r="L3166">
        <v>19</v>
      </c>
      <c r="M3166" t="s">
        <v>18</v>
      </c>
      <c r="N3166" s="7">
        <f t="shared" si="147"/>
        <v>132</v>
      </c>
      <c r="O3166">
        <f t="shared" si="148"/>
        <v>-47.619047619047613</v>
      </c>
      <c r="Q3166">
        <f t="shared" si="149"/>
        <v>0</v>
      </c>
    </row>
    <row r="3167" spans="1:17" x14ac:dyDescent="0.3">
      <c r="A3167">
        <v>6786</v>
      </c>
      <c r="B3167" t="s">
        <v>13</v>
      </c>
      <c r="C3167" t="s">
        <v>14</v>
      </c>
      <c r="D3167" t="s">
        <v>54</v>
      </c>
      <c r="E3167">
        <v>57</v>
      </c>
      <c r="F3167">
        <v>2</v>
      </c>
      <c r="G3167" s="5">
        <v>44194</v>
      </c>
      <c r="H3167" t="s">
        <v>726</v>
      </c>
      <c r="I3167" t="s">
        <v>29</v>
      </c>
      <c r="J3167">
        <v>4</v>
      </c>
      <c r="K3167">
        <v>0.48</v>
      </c>
      <c r="L3167">
        <v>18</v>
      </c>
      <c r="M3167" t="s">
        <v>18</v>
      </c>
      <c r="N3167" s="7">
        <f t="shared" si="147"/>
        <v>114</v>
      </c>
      <c r="O3167">
        <f t="shared" si="148"/>
        <v>-13.636363636363635</v>
      </c>
      <c r="Q3167">
        <f t="shared" si="149"/>
        <v>45.454545454545439</v>
      </c>
    </row>
    <row r="3168" spans="1:17" x14ac:dyDescent="0.3">
      <c r="A3168">
        <v>6881</v>
      </c>
      <c r="B3168" t="s">
        <v>355</v>
      </c>
      <c r="C3168" t="s">
        <v>356</v>
      </c>
      <c r="D3168" t="s">
        <v>27</v>
      </c>
      <c r="E3168">
        <v>49</v>
      </c>
      <c r="F3168">
        <v>1</v>
      </c>
      <c r="G3168" s="5">
        <v>44194</v>
      </c>
      <c r="H3168" t="s">
        <v>533</v>
      </c>
      <c r="I3168" t="s">
        <v>29</v>
      </c>
      <c r="J3168">
        <v>6</v>
      </c>
      <c r="K3168">
        <v>0.33</v>
      </c>
      <c r="L3168">
        <v>19</v>
      </c>
      <c r="M3168" t="s">
        <v>18</v>
      </c>
      <c r="N3168" s="7">
        <f t="shared" si="147"/>
        <v>49</v>
      </c>
      <c r="O3168">
        <f t="shared" si="148"/>
        <v>-57.017543859649123</v>
      </c>
      <c r="Q3168">
        <f t="shared" si="149"/>
        <v>-31.249999999999993</v>
      </c>
    </row>
    <row r="3169" spans="1:17" x14ac:dyDescent="0.3">
      <c r="A3169">
        <v>7482</v>
      </c>
      <c r="B3169" t="s">
        <v>381</v>
      </c>
      <c r="C3169" t="s">
        <v>382</v>
      </c>
      <c r="D3169" t="s">
        <v>54</v>
      </c>
      <c r="E3169">
        <v>68</v>
      </c>
      <c r="F3169">
        <v>3</v>
      </c>
      <c r="G3169" s="5">
        <v>44194</v>
      </c>
      <c r="H3169" t="s">
        <v>1184</v>
      </c>
      <c r="I3169" t="s">
        <v>17</v>
      </c>
      <c r="J3169">
        <v>7</v>
      </c>
      <c r="K3169">
        <v>0.48</v>
      </c>
      <c r="L3169">
        <v>15</v>
      </c>
      <c r="M3169" t="s">
        <v>33</v>
      </c>
      <c r="N3169" s="7">
        <f t="shared" si="147"/>
        <v>204</v>
      </c>
      <c r="O3169">
        <f t="shared" si="148"/>
        <v>316.32653061224494</v>
      </c>
      <c r="Q3169">
        <f t="shared" si="149"/>
        <v>45.454545454545439</v>
      </c>
    </row>
    <row r="3170" spans="1:17" x14ac:dyDescent="0.3">
      <c r="A3170">
        <v>7629</v>
      </c>
      <c r="B3170" t="s">
        <v>355</v>
      </c>
      <c r="C3170" t="s">
        <v>356</v>
      </c>
      <c r="D3170" t="s">
        <v>27</v>
      </c>
      <c r="E3170">
        <v>77</v>
      </c>
      <c r="F3170">
        <v>2</v>
      </c>
      <c r="G3170" s="5">
        <v>44194</v>
      </c>
      <c r="H3170" t="s">
        <v>1200</v>
      </c>
      <c r="I3170" t="s">
        <v>29</v>
      </c>
      <c r="J3170">
        <v>6</v>
      </c>
      <c r="K3170">
        <v>0.33</v>
      </c>
      <c r="L3170">
        <v>17</v>
      </c>
      <c r="M3170" t="s">
        <v>33</v>
      </c>
      <c r="N3170" s="7">
        <f t="shared" si="147"/>
        <v>154</v>
      </c>
      <c r="O3170">
        <f t="shared" si="148"/>
        <v>-24.509803921568626</v>
      </c>
      <c r="Q3170">
        <f t="shared" si="149"/>
        <v>-31.249999999999993</v>
      </c>
    </row>
    <row r="3171" spans="1:17" x14ac:dyDescent="0.3">
      <c r="A3171">
        <v>7657</v>
      </c>
      <c r="B3171" t="s">
        <v>261</v>
      </c>
      <c r="C3171" t="s">
        <v>262</v>
      </c>
      <c r="D3171" t="s">
        <v>27</v>
      </c>
      <c r="E3171">
        <v>84</v>
      </c>
      <c r="F3171">
        <v>1</v>
      </c>
      <c r="G3171" s="5">
        <v>44194</v>
      </c>
      <c r="H3171" t="s">
        <v>442</v>
      </c>
      <c r="I3171" t="s">
        <v>29</v>
      </c>
      <c r="J3171">
        <v>4</v>
      </c>
      <c r="K3171">
        <v>0.48</v>
      </c>
      <c r="L3171">
        <v>20</v>
      </c>
      <c r="M3171" t="s">
        <v>33</v>
      </c>
      <c r="N3171" s="7">
        <f t="shared" si="147"/>
        <v>84</v>
      </c>
      <c r="O3171">
        <f t="shared" si="148"/>
        <v>-45.454545454545453</v>
      </c>
      <c r="Q3171">
        <f t="shared" si="149"/>
        <v>45.454545454545439</v>
      </c>
    </row>
    <row r="3172" spans="1:17" x14ac:dyDescent="0.3">
      <c r="A3172">
        <v>8078</v>
      </c>
      <c r="B3172" t="s">
        <v>500</v>
      </c>
      <c r="C3172" t="s">
        <v>321</v>
      </c>
      <c r="D3172" t="s">
        <v>54</v>
      </c>
      <c r="E3172">
        <v>27</v>
      </c>
      <c r="F3172">
        <v>1</v>
      </c>
      <c r="G3172" s="5">
        <v>44194</v>
      </c>
      <c r="H3172" t="s">
        <v>408</v>
      </c>
      <c r="I3172" t="s">
        <v>29</v>
      </c>
      <c r="J3172">
        <v>3</v>
      </c>
      <c r="K3172">
        <v>0.33</v>
      </c>
      <c r="L3172">
        <v>15</v>
      </c>
      <c r="M3172" t="s">
        <v>33</v>
      </c>
      <c r="N3172" s="7">
        <f t="shared" si="147"/>
        <v>27</v>
      </c>
      <c r="O3172">
        <f t="shared" si="148"/>
        <v>-67.857142857142861</v>
      </c>
      <c r="Q3172">
        <f t="shared" si="149"/>
        <v>-31.249999999999993</v>
      </c>
    </row>
    <row r="3173" spans="1:17" x14ac:dyDescent="0.3">
      <c r="A3173">
        <v>8091</v>
      </c>
      <c r="B3173" t="s">
        <v>254</v>
      </c>
      <c r="C3173" t="s">
        <v>255</v>
      </c>
      <c r="D3173" t="s">
        <v>27</v>
      </c>
      <c r="E3173">
        <v>53</v>
      </c>
      <c r="F3173">
        <v>1</v>
      </c>
      <c r="G3173" s="5">
        <v>44194</v>
      </c>
      <c r="H3173" t="s">
        <v>207</v>
      </c>
      <c r="I3173" t="s">
        <v>29</v>
      </c>
      <c r="J3173">
        <v>7</v>
      </c>
      <c r="K3173">
        <v>0.48</v>
      </c>
      <c r="L3173">
        <v>15</v>
      </c>
      <c r="M3173" t="s">
        <v>33</v>
      </c>
      <c r="N3173" s="7">
        <f t="shared" si="147"/>
        <v>53</v>
      </c>
      <c r="O3173">
        <f t="shared" si="148"/>
        <v>96.296296296296291</v>
      </c>
      <c r="Q3173">
        <f t="shared" si="149"/>
        <v>45.454545454545439</v>
      </c>
    </row>
    <row r="3174" spans="1:17" x14ac:dyDescent="0.3">
      <c r="A3174">
        <v>8246</v>
      </c>
      <c r="B3174" t="s">
        <v>146</v>
      </c>
      <c r="C3174" t="s">
        <v>147</v>
      </c>
      <c r="D3174" t="s">
        <v>54</v>
      </c>
      <c r="E3174">
        <v>31</v>
      </c>
      <c r="F3174">
        <v>3</v>
      </c>
      <c r="G3174" s="5">
        <v>44194</v>
      </c>
      <c r="H3174" t="s">
        <v>565</v>
      </c>
      <c r="I3174" t="s">
        <v>29</v>
      </c>
      <c r="J3174">
        <v>7</v>
      </c>
      <c r="K3174">
        <v>0.33</v>
      </c>
      <c r="L3174">
        <v>11</v>
      </c>
      <c r="M3174" t="s">
        <v>33</v>
      </c>
      <c r="N3174" s="7">
        <f t="shared" si="147"/>
        <v>93</v>
      </c>
      <c r="O3174">
        <f t="shared" si="148"/>
        <v>75.471698113207552</v>
      </c>
      <c r="Q3174">
        <f t="shared" si="149"/>
        <v>-31.249999999999993</v>
      </c>
    </row>
    <row r="3175" spans="1:17" x14ac:dyDescent="0.3">
      <c r="A3175">
        <v>8410</v>
      </c>
      <c r="B3175" t="s">
        <v>158</v>
      </c>
      <c r="C3175" t="s">
        <v>159</v>
      </c>
      <c r="D3175" t="s">
        <v>54</v>
      </c>
      <c r="E3175">
        <v>41</v>
      </c>
      <c r="F3175">
        <v>2</v>
      </c>
      <c r="G3175" s="5">
        <v>44194</v>
      </c>
      <c r="H3175" t="s">
        <v>1077</v>
      </c>
      <c r="I3175" t="s">
        <v>29</v>
      </c>
      <c r="J3175">
        <v>7</v>
      </c>
      <c r="K3175">
        <v>0.33</v>
      </c>
      <c r="L3175">
        <v>7</v>
      </c>
      <c r="M3175" t="s">
        <v>33</v>
      </c>
      <c r="N3175" s="7">
        <f t="shared" si="147"/>
        <v>82</v>
      </c>
      <c r="O3175">
        <f t="shared" si="148"/>
        <v>-11.827956989247312</v>
      </c>
      <c r="Q3175">
        <f t="shared" si="149"/>
        <v>0</v>
      </c>
    </row>
    <row r="3176" spans="1:17" x14ac:dyDescent="0.3">
      <c r="A3176">
        <v>8714</v>
      </c>
      <c r="B3176" t="s">
        <v>355</v>
      </c>
      <c r="C3176" t="s">
        <v>356</v>
      </c>
      <c r="D3176" t="s">
        <v>54</v>
      </c>
      <c r="E3176">
        <v>30</v>
      </c>
      <c r="F3176">
        <v>2</v>
      </c>
      <c r="G3176" s="5">
        <v>44194</v>
      </c>
      <c r="H3176" t="s">
        <v>1011</v>
      </c>
      <c r="I3176" t="s">
        <v>23</v>
      </c>
      <c r="J3176">
        <v>4</v>
      </c>
      <c r="K3176">
        <v>0.33</v>
      </c>
      <c r="L3176">
        <v>6</v>
      </c>
      <c r="M3176" t="s">
        <v>33</v>
      </c>
      <c r="N3176" s="7">
        <f t="shared" si="147"/>
        <v>60</v>
      </c>
      <c r="O3176">
        <f t="shared" si="148"/>
        <v>-26.829268292682929</v>
      </c>
      <c r="Q3176">
        <f t="shared" si="149"/>
        <v>0</v>
      </c>
    </row>
    <row r="3177" spans="1:17" x14ac:dyDescent="0.3">
      <c r="A3177">
        <v>2344</v>
      </c>
      <c r="B3177" t="s">
        <v>346</v>
      </c>
      <c r="C3177" t="s">
        <v>347</v>
      </c>
      <c r="D3177" t="s">
        <v>54</v>
      </c>
      <c r="E3177">
        <v>27</v>
      </c>
      <c r="F3177">
        <v>2</v>
      </c>
      <c r="G3177" s="5">
        <v>44195</v>
      </c>
      <c r="H3177" t="s">
        <v>479</v>
      </c>
      <c r="I3177" t="s">
        <v>17</v>
      </c>
      <c r="J3177">
        <v>9</v>
      </c>
      <c r="K3177">
        <v>0.33</v>
      </c>
      <c r="L3177">
        <v>13</v>
      </c>
      <c r="M3177" t="s">
        <v>18</v>
      </c>
      <c r="N3177" s="7">
        <f t="shared" si="147"/>
        <v>54</v>
      </c>
      <c r="O3177">
        <f t="shared" si="148"/>
        <v>-10</v>
      </c>
      <c r="Q3177">
        <f t="shared" si="149"/>
        <v>0</v>
      </c>
    </row>
    <row r="3178" spans="1:17" x14ac:dyDescent="0.3">
      <c r="A3178">
        <v>3409</v>
      </c>
      <c r="B3178" t="s">
        <v>279</v>
      </c>
      <c r="C3178" t="s">
        <v>280</v>
      </c>
      <c r="D3178" t="s">
        <v>27</v>
      </c>
      <c r="E3178">
        <v>30</v>
      </c>
      <c r="F3178">
        <v>1</v>
      </c>
      <c r="G3178" s="5">
        <v>44195</v>
      </c>
      <c r="H3178" t="s">
        <v>1115</v>
      </c>
      <c r="I3178" t="s">
        <v>17</v>
      </c>
      <c r="J3178">
        <v>4</v>
      </c>
      <c r="K3178">
        <v>0.48</v>
      </c>
      <c r="L3178">
        <v>8</v>
      </c>
      <c r="M3178" t="s">
        <v>18</v>
      </c>
      <c r="N3178" s="7">
        <f t="shared" si="147"/>
        <v>30</v>
      </c>
      <c r="O3178">
        <f t="shared" si="148"/>
        <v>-44.444444444444443</v>
      </c>
      <c r="Q3178">
        <f t="shared" si="149"/>
        <v>45.454545454545439</v>
      </c>
    </row>
    <row r="3179" spans="1:17" x14ac:dyDescent="0.3">
      <c r="A3179">
        <v>3626</v>
      </c>
      <c r="B3179" t="s">
        <v>130</v>
      </c>
      <c r="C3179" t="s">
        <v>131</v>
      </c>
      <c r="D3179" t="s">
        <v>54</v>
      </c>
      <c r="E3179">
        <v>23</v>
      </c>
      <c r="F3179">
        <v>2</v>
      </c>
      <c r="G3179" s="5">
        <v>44195</v>
      </c>
      <c r="H3179" t="s">
        <v>1168</v>
      </c>
      <c r="I3179" t="s">
        <v>17</v>
      </c>
      <c r="J3179">
        <v>6</v>
      </c>
      <c r="K3179">
        <v>0.48</v>
      </c>
      <c r="L3179">
        <v>17</v>
      </c>
      <c r="M3179" t="s">
        <v>18</v>
      </c>
      <c r="N3179" s="7">
        <f t="shared" si="147"/>
        <v>46</v>
      </c>
      <c r="O3179">
        <f t="shared" si="148"/>
        <v>53.333333333333336</v>
      </c>
      <c r="Q3179">
        <f t="shared" si="149"/>
        <v>0</v>
      </c>
    </row>
    <row r="3180" spans="1:17" x14ac:dyDescent="0.3">
      <c r="A3180">
        <v>5095</v>
      </c>
      <c r="B3180" t="s">
        <v>38</v>
      </c>
      <c r="C3180" t="s">
        <v>39</v>
      </c>
      <c r="D3180" t="s">
        <v>27</v>
      </c>
      <c r="E3180">
        <v>73</v>
      </c>
      <c r="F3180">
        <v>3</v>
      </c>
      <c r="G3180" s="5">
        <v>44195</v>
      </c>
      <c r="H3180" t="s">
        <v>727</v>
      </c>
      <c r="I3180" t="s">
        <v>29</v>
      </c>
      <c r="J3180">
        <v>9</v>
      </c>
      <c r="K3180">
        <v>0.48</v>
      </c>
      <c r="L3180">
        <v>15</v>
      </c>
      <c r="M3180" t="s">
        <v>18</v>
      </c>
      <c r="N3180" s="7">
        <f t="shared" si="147"/>
        <v>219</v>
      </c>
      <c r="O3180">
        <f t="shared" si="148"/>
        <v>376.08695652173913</v>
      </c>
      <c r="Q3180">
        <f t="shared" si="149"/>
        <v>0</v>
      </c>
    </row>
    <row r="3181" spans="1:17" x14ac:dyDescent="0.3">
      <c r="A3181">
        <v>5622</v>
      </c>
      <c r="B3181" t="s">
        <v>416</v>
      </c>
      <c r="C3181" t="s">
        <v>417</v>
      </c>
      <c r="D3181" t="s">
        <v>54</v>
      </c>
      <c r="E3181">
        <v>31</v>
      </c>
      <c r="F3181">
        <v>3</v>
      </c>
      <c r="G3181" s="5">
        <v>44195</v>
      </c>
      <c r="H3181" t="s">
        <v>495</v>
      </c>
      <c r="I3181" t="s">
        <v>29</v>
      </c>
      <c r="J3181">
        <v>3</v>
      </c>
      <c r="K3181">
        <v>0.33</v>
      </c>
      <c r="L3181">
        <v>16</v>
      </c>
      <c r="M3181" t="s">
        <v>18</v>
      </c>
      <c r="N3181" s="7">
        <f t="shared" si="147"/>
        <v>93</v>
      </c>
      <c r="O3181">
        <f t="shared" si="148"/>
        <v>-57.534246575342465</v>
      </c>
      <c r="Q3181">
        <f t="shared" si="149"/>
        <v>-31.249999999999993</v>
      </c>
    </row>
    <row r="3182" spans="1:17" x14ac:dyDescent="0.3">
      <c r="A3182">
        <v>5769</v>
      </c>
      <c r="B3182" t="s">
        <v>25</v>
      </c>
      <c r="C3182" t="s">
        <v>26</v>
      </c>
      <c r="D3182" t="s">
        <v>27</v>
      </c>
      <c r="E3182">
        <v>56</v>
      </c>
      <c r="F3182">
        <v>3</v>
      </c>
      <c r="G3182" s="5">
        <v>44195</v>
      </c>
      <c r="H3182" t="s">
        <v>421</v>
      </c>
      <c r="I3182" t="s">
        <v>29</v>
      </c>
      <c r="J3182">
        <v>4</v>
      </c>
      <c r="K3182">
        <v>0.33</v>
      </c>
      <c r="L3182">
        <v>19</v>
      </c>
      <c r="M3182" t="s">
        <v>18</v>
      </c>
      <c r="N3182" s="7">
        <f t="shared" si="147"/>
        <v>168</v>
      </c>
      <c r="O3182">
        <f t="shared" si="148"/>
        <v>80.645161290322577</v>
      </c>
      <c r="Q3182">
        <f t="shared" si="149"/>
        <v>0</v>
      </c>
    </row>
    <row r="3183" spans="1:17" x14ac:dyDescent="0.3">
      <c r="A3183">
        <v>5858</v>
      </c>
      <c r="B3183" t="s">
        <v>83</v>
      </c>
      <c r="C3183" t="s">
        <v>84</v>
      </c>
      <c r="D3183" t="s">
        <v>54</v>
      </c>
      <c r="E3183">
        <v>60</v>
      </c>
      <c r="F3183">
        <v>1</v>
      </c>
      <c r="G3183" s="5">
        <v>44195</v>
      </c>
      <c r="H3183" t="s">
        <v>580</v>
      </c>
      <c r="I3183" t="s">
        <v>29</v>
      </c>
      <c r="J3183">
        <v>3</v>
      </c>
      <c r="K3183">
        <v>0.33</v>
      </c>
      <c r="L3183">
        <v>19</v>
      </c>
      <c r="M3183" t="s">
        <v>18</v>
      </c>
      <c r="N3183" s="7">
        <f t="shared" si="147"/>
        <v>60</v>
      </c>
      <c r="O3183">
        <f t="shared" si="148"/>
        <v>-64.285714285714292</v>
      </c>
      <c r="Q3183">
        <f t="shared" si="149"/>
        <v>0</v>
      </c>
    </row>
    <row r="3184" spans="1:17" x14ac:dyDescent="0.3">
      <c r="A3184">
        <v>6683</v>
      </c>
      <c r="B3184" t="s">
        <v>130</v>
      </c>
      <c r="C3184" t="s">
        <v>131</v>
      </c>
      <c r="D3184" t="s">
        <v>27</v>
      </c>
      <c r="E3184">
        <v>34</v>
      </c>
      <c r="F3184">
        <v>2</v>
      </c>
      <c r="G3184" s="5">
        <v>44195</v>
      </c>
      <c r="H3184" t="s">
        <v>1167</v>
      </c>
      <c r="I3184" t="s">
        <v>29</v>
      </c>
      <c r="J3184">
        <v>7</v>
      </c>
      <c r="K3184">
        <v>0.48</v>
      </c>
      <c r="L3184">
        <v>16</v>
      </c>
      <c r="M3184" t="s">
        <v>18</v>
      </c>
      <c r="N3184" s="7">
        <f t="shared" si="147"/>
        <v>68</v>
      </c>
      <c r="O3184">
        <f t="shared" si="148"/>
        <v>13.333333333333334</v>
      </c>
      <c r="Q3184">
        <f t="shared" si="149"/>
        <v>45.454545454545439</v>
      </c>
    </row>
    <row r="3185" spans="1:17" x14ac:dyDescent="0.3">
      <c r="A3185">
        <v>6696</v>
      </c>
      <c r="B3185" t="s">
        <v>130</v>
      </c>
      <c r="C3185" t="s">
        <v>131</v>
      </c>
      <c r="D3185" t="s">
        <v>54</v>
      </c>
      <c r="E3185">
        <v>38</v>
      </c>
      <c r="F3185">
        <v>3</v>
      </c>
      <c r="G3185" s="5">
        <v>44195</v>
      </c>
      <c r="H3185" t="s">
        <v>1143</v>
      </c>
      <c r="I3185" t="s">
        <v>29</v>
      </c>
      <c r="J3185">
        <v>3</v>
      </c>
      <c r="K3185">
        <v>0.48</v>
      </c>
      <c r="L3185">
        <v>17</v>
      </c>
      <c r="M3185" t="s">
        <v>18</v>
      </c>
      <c r="N3185" s="7">
        <f t="shared" si="147"/>
        <v>114</v>
      </c>
      <c r="O3185">
        <f t="shared" si="148"/>
        <v>67.64705882352942</v>
      </c>
      <c r="Q3185">
        <f t="shared" si="149"/>
        <v>0</v>
      </c>
    </row>
    <row r="3186" spans="1:17" x14ac:dyDescent="0.3">
      <c r="A3186">
        <v>6753</v>
      </c>
      <c r="B3186" t="s">
        <v>315</v>
      </c>
      <c r="C3186" t="s">
        <v>316</v>
      </c>
      <c r="D3186" t="s">
        <v>27</v>
      </c>
      <c r="E3186">
        <v>82</v>
      </c>
      <c r="F3186">
        <v>3</v>
      </c>
      <c r="G3186" s="5">
        <v>44195</v>
      </c>
      <c r="H3186" t="s">
        <v>695</v>
      </c>
      <c r="I3186" t="s">
        <v>29</v>
      </c>
      <c r="J3186">
        <v>4</v>
      </c>
      <c r="K3186">
        <v>0.18</v>
      </c>
      <c r="L3186">
        <v>15</v>
      </c>
      <c r="M3186" t="s">
        <v>18</v>
      </c>
      <c r="N3186" s="7">
        <f t="shared" si="147"/>
        <v>246</v>
      </c>
      <c r="O3186">
        <f t="shared" si="148"/>
        <v>115.78947368421053</v>
      </c>
      <c r="Q3186">
        <f t="shared" si="149"/>
        <v>-62.5</v>
      </c>
    </row>
    <row r="3187" spans="1:17" x14ac:dyDescent="0.3">
      <c r="A3187">
        <v>6765</v>
      </c>
      <c r="B3187" t="s">
        <v>96</v>
      </c>
      <c r="C3187" t="s">
        <v>97</v>
      </c>
      <c r="D3187" t="s">
        <v>27</v>
      </c>
      <c r="E3187">
        <v>55</v>
      </c>
      <c r="F3187">
        <v>3</v>
      </c>
      <c r="G3187" s="5">
        <v>44195</v>
      </c>
      <c r="H3187" t="s">
        <v>641</v>
      </c>
      <c r="I3187" t="s">
        <v>29</v>
      </c>
      <c r="J3187">
        <v>5</v>
      </c>
      <c r="K3187">
        <v>0.48</v>
      </c>
      <c r="L3187">
        <v>19</v>
      </c>
      <c r="M3187" t="s">
        <v>18</v>
      </c>
      <c r="N3187" s="7">
        <f t="shared" si="147"/>
        <v>165</v>
      </c>
      <c r="O3187">
        <f t="shared" si="148"/>
        <v>-32.926829268292686</v>
      </c>
      <c r="Q3187">
        <f t="shared" si="149"/>
        <v>166.66666666666669</v>
      </c>
    </row>
    <row r="3188" spans="1:17" x14ac:dyDescent="0.3">
      <c r="A3188">
        <v>7038</v>
      </c>
      <c r="B3188" t="s">
        <v>69</v>
      </c>
      <c r="C3188" t="s">
        <v>70</v>
      </c>
      <c r="D3188" t="s">
        <v>54</v>
      </c>
      <c r="E3188">
        <v>55</v>
      </c>
      <c r="F3188">
        <v>2</v>
      </c>
      <c r="G3188" s="5">
        <v>44195</v>
      </c>
      <c r="H3188" t="s">
        <v>307</v>
      </c>
      <c r="I3188" t="s">
        <v>29</v>
      </c>
      <c r="J3188">
        <v>7</v>
      </c>
      <c r="K3188">
        <v>0.48</v>
      </c>
      <c r="L3188">
        <v>16</v>
      </c>
      <c r="M3188" t="s">
        <v>18</v>
      </c>
      <c r="N3188" s="7">
        <f t="shared" si="147"/>
        <v>110</v>
      </c>
      <c r="O3188">
        <f t="shared" si="148"/>
        <v>-33.333333333333329</v>
      </c>
      <c r="Q3188">
        <f t="shared" si="149"/>
        <v>0</v>
      </c>
    </row>
    <row r="3189" spans="1:17" x14ac:dyDescent="0.3">
      <c r="A3189">
        <v>7132</v>
      </c>
      <c r="B3189" t="s">
        <v>489</v>
      </c>
      <c r="C3189" t="s">
        <v>490</v>
      </c>
      <c r="D3189" t="s">
        <v>54</v>
      </c>
      <c r="E3189">
        <v>46</v>
      </c>
      <c r="F3189">
        <v>2</v>
      </c>
      <c r="G3189" s="5">
        <v>44195</v>
      </c>
      <c r="H3189" t="s">
        <v>176</v>
      </c>
      <c r="I3189" t="s">
        <v>29</v>
      </c>
      <c r="J3189">
        <v>6</v>
      </c>
      <c r="K3189">
        <v>0.48</v>
      </c>
      <c r="L3189">
        <v>17</v>
      </c>
      <c r="M3189" t="s">
        <v>18</v>
      </c>
      <c r="N3189" s="7">
        <f t="shared" si="147"/>
        <v>92</v>
      </c>
      <c r="O3189">
        <f t="shared" si="148"/>
        <v>-16.363636363636363</v>
      </c>
      <c r="Q3189">
        <f t="shared" si="149"/>
        <v>0</v>
      </c>
    </row>
    <row r="3190" spans="1:17" x14ac:dyDescent="0.3">
      <c r="A3190">
        <v>7289</v>
      </c>
      <c r="B3190" t="s">
        <v>252</v>
      </c>
      <c r="C3190" t="s">
        <v>187</v>
      </c>
      <c r="D3190" t="s">
        <v>27</v>
      </c>
      <c r="E3190">
        <v>42</v>
      </c>
      <c r="F3190">
        <v>1</v>
      </c>
      <c r="G3190" s="5">
        <v>44195</v>
      </c>
      <c r="H3190" t="s">
        <v>202</v>
      </c>
      <c r="I3190" t="s">
        <v>29</v>
      </c>
      <c r="J3190">
        <v>3</v>
      </c>
      <c r="K3190">
        <v>0.33</v>
      </c>
      <c r="L3190">
        <v>18</v>
      </c>
      <c r="M3190" t="s">
        <v>18</v>
      </c>
      <c r="N3190" s="7">
        <f t="shared" si="147"/>
        <v>42</v>
      </c>
      <c r="O3190">
        <f t="shared" si="148"/>
        <v>-54.347826086956516</v>
      </c>
      <c r="Q3190">
        <f t="shared" si="149"/>
        <v>-31.249999999999993</v>
      </c>
    </row>
    <row r="3191" spans="1:17" x14ac:dyDescent="0.3">
      <c r="A3191">
        <v>7420</v>
      </c>
      <c r="B3191" t="s">
        <v>311</v>
      </c>
      <c r="C3191" t="s">
        <v>312</v>
      </c>
      <c r="D3191" t="s">
        <v>54</v>
      </c>
      <c r="E3191">
        <v>41</v>
      </c>
      <c r="F3191">
        <v>2</v>
      </c>
      <c r="G3191" s="5">
        <v>44195</v>
      </c>
      <c r="H3191" t="s">
        <v>629</v>
      </c>
      <c r="I3191" t="s">
        <v>29</v>
      </c>
      <c r="J3191">
        <v>7</v>
      </c>
      <c r="K3191">
        <v>0.21</v>
      </c>
      <c r="L3191">
        <v>15</v>
      </c>
      <c r="M3191" t="s">
        <v>18</v>
      </c>
      <c r="N3191" s="7">
        <f t="shared" si="147"/>
        <v>82</v>
      </c>
      <c r="O3191">
        <f t="shared" si="148"/>
        <v>95.238095238095227</v>
      </c>
      <c r="Q3191">
        <f t="shared" si="149"/>
        <v>-36.363636363636367</v>
      </c>
    </row>
    <row r="3192" spans="1:17" x14ac:dyDescent="0.3">
      <c r="A3192">
        <v>7703</v>
      </c>
      <c r="B3192" t="s">
        <v>348</v>
      </c>
      <c r="C3192" t="s">
        <v>349</v>
      </c>
      <c r="D3192" t="s">
        <v>27</v>
      </c>
      <c r="E3192">
        <v>61</v>
      </c>
      <c r="F3192">
        <v>1</v>
      </c>
      <c r="G3192" s="5">
        <v>44195</v>
      </c>
      <c r="H3192" t="s">
        <v>211</v>
      </c>
      <c r="I3192" t="s">
        <v>29</v>
      </c>
      <c r="J3192">
        <v>4</v>
      </c>
      <c r="K3192">
        <v>0.33</v>
      </c>
      <c r="L3192">
        <v>18</v>
      </c>
      <c r="M3192" t="s">
        <v>33</v>
      </c>
      <c r="N3192" s="7">
        <f t="shared" si="147"/>
        <v>61</v>
      </c>
      <c r="O3192">
        <f t="shared" si="148"/>
        <v>-25.609756097560975</v>
      </c>
      <c r="Q3192">
        <f t="shared" si="149"/>
        <v>57.142857142857153</v>
      </c>
    </row>
    <row r="3193" spans="1:17" x14ac:dyDescent="0.3">
      <c r="A3193">
        <v>8363</v>
      </c>
      <c r="B3193" t="s">
        <v>261</v>
      </c>
      <c r="C3193" t="s">
        <v>262</v>
      </c>
      <c r="D3193" t="s">
        <v>27</v>
      </c>
      <c r="E3193">
        <v>52</v>
      </c>
      <c r="F3193">
        <v>2</v>
      </c>
      <c r="G3193" s="5">
        <v>44195</v>
      </c>
      <c r="H3193" t="s">
        <v>638</v>
      </c>
      <c r="I3193" t="s">
        <v>29</v>
      </c>
      <c r="J3193">
        <v>5</v>
      </c>
      <c r="K3193">
        <v>0.48</v>
      </c>
      <c r="L3193">
        <v>13</v>
      </c>
      <c r="M3193" t="s">
        <v>33</v>
      </c>
      <c r="N3193" s="7">
        <f t="shared" si="147"/>
        <v>104</v>
      </c>
      <c r="O3193">
        <f t="shared" si="148"/>
        <v>70.491803278688522</v>
      </c>
      <c r="Q3193">
        <f t="shared" si="149"/>
        <v>45.454545454545439</v>
      </c>
    </row>
    <row r="3194" spans="1:17" x14ac:dyDescent="0.3">
      <c r="A3194">
        <v>3349</v>
      </c>
      <c r="B3194" t="s">
        <v>143</v>
      </c>
      <c r="C3194" t="s">
        <v>144</v>
      </c>
      <c r="D3194" t="s">
        <v>27</v>
      </c>
      <c r="E3194">
        <v>15</v>
      </c>
      <c r="F3194">
        <v>2</v>
      </c>
      <c r="G3194" s="5">
        <v>44196</v>
      </c>
      <c r="H3194" t="s">
        <v>840</v>
      </c>
      <c r="I3194" t="s">
        <v>17</v>
      </c>
      <c r="J3194">
        <v>7</v>
      </c>
      <c r="K3194">
        <v>0.48</v>
      </c>
      <c r="L3194">
        <v>9</v>
      </c>
      <c r="M3194" t="s">
        <v>18</v>
      </c>
      <c r="N3194" s="7">
        <f t="shared" si="147"/>
        <v>30</v>
      </c>
      <c r="O3194">
        <f t="shared" si="148"/>
        <v>-71.15384615384616</v>
      </c>
      <c r="Q3194">
        <f t="shared" si="149"/>
        <v>0</v>
      </c>
    </row>
    <row r="3195" spans="1:17" x14ac:dyDescent="0.3">
      <c r="A3195">
        <v>3381</v>
      </c>
      <c r="B3195" t="s">
        <v>183</v>
      </c>
      <c r="C3195" t="s">
        <v>184</v>
      </c>
      <c r="D3195" t="s">
        <v>27</v>
      </c>
      <c r="E3195">
        <v>37</v>
      </c>
      <c r="F3195">
        <v>2</v>
      </c>
      <c r="G3195" s="5">
        <v>44196</v>
      </c>
      <c r="H3195" t="s">
        <v>1195</v>
      </c>
      <c r="I3195" t="s">
        <v>17</v>
      </c>
      <c r="J3195">
        <v>4</v>
      </c>
      <c r="K3195">
        <v>0.33</v>
      </c>
      <c r="L3195">
        <v>22</v>
      </c>
      <c r="M3195" t="s">
        <v>18</v>
      </c>
      <c r="N3195" s="7">
        <f t="shared" si="147"/>
        <v>74</v>
      </c>
      <c r="O3195">
        <f t="shared" si="148"/>
        <v>146.66666666666666</v>
      </c>
      <c r="Q3195">
        <f t="shared" si="149"/>
        <v>-31.249999999999993</v>
      </c>
    </row>
    <row r="3196" spans="1:17" x14ac:dyDescent="0.3">
      <c r="A3196">
        <v>5739</v>
      </c>
      <c r="B3196" t="s">
        <v>161</v>
      </c>
      <c r="C3196" t="s">
        <v>162</v>
      </c>
      <c r="D3196" t="s">
        <v>27</v>
      </c>
      <c r="E3196">
        <v>77</v>
      </c>
      <c r="F3196">
        <v>1</v>
      </c>
      <c r="G3196" s="5">
        <v>44196</v>
      </c>
      <c r="H3196" t="s">
        <v>297</v>
      </c>
      <c r="I3196" t="s">
        <v>29</v>
      </c>
      <c r="J3196">
        <v>5</v>
      </c>
      <c r="K3196">
        <v>0.33</v>
      </c>
      <c r="L3196">
        <v>20</v>
      </c>
      <c r="M3196" t="s">
        <v>18</v>
      </c>
      <c r="N3196" s="7">
        <f t="shared" si="147"/>
        <v>77</v>
      </c>
      <c r="O3196">
        <f t="shared" si="148"/>
        <v>4.0540540540540544</v>
      </c>
      <c r="Q3196">
        <f t="shared" si="149"/>
        <v>0</v>
      </c>
    </row>
    <row r="3197" spans="1:17" x14ac:dyDescent="0.3">
      <c r="A3197">
        <v>5991</v>
      </c>
      <c r="B3197" t="s">
        <v>69</v>
      </c>
      <c r="C3197" t="s">
        <v>70</v>
      </c>
      <c r="D3197" t="s">
        <v>27</v>
      </c>
      <c r="E3197">
        <v>81</v>
      </c>
      <c r="F3197">
        <v>2</v>
      </c>
      <c r="G3197" s="5">
        <v>44196</v>
      </c>
      <c r="H3197" t="s">
        <v>276</v>
      </c>
      <c r="I3197" t="s">
        <v>29</v>
      </c>
      <c r="J3197">
        <v>7</v>
      </c>
      <c r="K3197">
        <v>0.48</v>
      </c>
      <c r="L3197">
        <v>19</v>
      </c>
      <c r="M3197" t="s">
        <v>18</v>
      </c>
      <c r="N3197" s="7">
        <f t="shared" si="147"/>
        <v>162</v>
      </c>
      <c r="O3197">
        <f t="shared" si="148"/>
        <v>110.3896103896104</v>
      </c>
      <c r="Q3197">
        <f t="shared" si="149"/>
        <v>45.454545454545439</v>
      </c>
    </row>
    <row r="3198" spans="1:17" x14ac:dyDescent="0.3">
      <c r="A3198">
        <v>6071</v>
      </c>
      <c r="B3198" t="s">
        <v>69</v>
      </c>
      <c r="C3198" t="s">
        <v>70</v>
      </c>
      <c r="D3198" t="s">
        <v>27</v>
      </c>
      <c r="E3198">
        <v>49</v>
      </c>
      <c r="F3198">
        <v>3</v>
      </c>
      <c r="G3198" s="5">
        <v>44196</v>
      </c>
      <c r="H3198" t="s">
        <v>567</v>
      </c>
      <c r="I3198" t="s">
        <v>29</v>
      </c>
      <c r="J3198">
        <v>6</v>
      </c>
      <c r="K3198">
        <v>0.48</v>
      </c>
      <c r="L3198">
        <v>17</v>
      </c>
      <c r="M3198" t="s">
        <v>18</v>
      </c>
      <c r="N3198" s="7">
        <f t="shared" si="147"/>
        <v>147</v>
      </c>
      <c r="O3198">
        <f t="shared" si="148"/>
        <v>-9.2592592592592595</v>
      </c>
      <c r="Q3198">
        <f t="shared" si="149"/>
        <v>0</v>
      </c>
    </row>
    <row r="3199" spans="1:17" x14ac:dyDescent="0.3">
      <c r="A3199">
        <v>6246</v>
      </c>
      <c r="B3199" t="s">
        <v>183</v>
      </c>
      <c r="C3199" t="s">
        <v>184</v>
      </c>
      <c r="D3199" t="s">
        <v>21</v>
      </c>
      <c r="E3199">
        <v>52</v>
      </c>
      <c r="F3199">
        <v>1</v>
      </c>
      <c r="G3199" s="5">
        <v>44196</v>
      </c>
      <c r="H3199" t="s">
        <v>1034</v>
      </c>
      <c r="I3199" t="s">
        <v>29</v>
      </c>
      <c r="J3199">
        <v>5</v>
      </c>
      <c r="K3199">
        <v>0.33</v>
      </c>
      <c r="L3199">
        <v>20</v>
      </c>
      <c r="M3199" t="s">
        <v>18</v>
      </c>
      <c r="N3199" s="7">
        <f t="shared" si="147"/>
        <v>52</v>
      </c>
      <c r="O3199">
        <f t="shared" si="148"/>
        <v>-64.625850340136054</v>
      </c>
      <c r="Q3199">
        <f t="shared" si="149"/>
        <v>-31.249999999999993</v>
      </c>
    </row>
    <row r="3200" spans="1:17" x14ac:dyDescent="0.3">
      <c r="A3200">
        <v>6305</v>
      </c>
      <c r="B3200" t="s">
        <v>183</v>
      </c>
      <c r="C3200" t="s">
        <v>184</v>
      </c>
      <c r="D3200" t="s">
        <v>21</v>
      </c>
      <c r="E3200">
        <v>22</v>
      </c>
      <c r="F3200">
        <v>3</v>
      </c>
      <c r="G3200" s="5">
        <v>44196</v>
      </c>
      <c r="H3200" t="s">
        <v>409</v>
      </c>
      <c r="I3200" t="s">
        <v>29</v>
      </c>
      <c r="J3200">
        <v>7</v>
      </c>
      <c r="K3200">
        <v>0.33</v>
      </c>
      <c r="L3200">
        <v>17</v>
      </c>
      <c r="M3200" t="s">
        <v>18</v>
      </c>
      <c r="N3200" s="7">
        <f t="shared" si="147"/>
        <v>66</v>
      </c>
      <c r="O3200">
        <f t="shared" si="148"/>
        <v>26.923076923076923</v>
      </c>
      <c r="Q3200">
        <f t="shared" si="149"/>
        <v>0</v>
      </c>
    </row>
    <row r="3201" spans="1:17" x14ac:dyDescent="0.3">
      <c r="A3201">
        <v>6634</v>
      </c>
      <c r="B3201" t="s">
        <v>355</v>
      </c>
      <c r="C3201" t="s">
        <v>356</v>
      </c>
      <c r="D3201" t="s">
        <v>54</v>
      </c>
      <c r="E3201">
        <v>35</v>
      </c>
      <c r="F3201">
        <v>3</v>
      </c>
      <c r="G3201" s="5">
        <v>44196</v>
      </c>
      <c r="H3201" t="s">
        <v>374</v>
      </c>
      <c r="I3201" t="s">
        <v>29</v>
      </c>
      <c r="J3201">
        <v>7</v>
      </c>
      <c r="K3201">
        <v>0.33</v>
      </c>
      <c r="L3201">
        <v>19</v>
      </c>
      <c r="M3201" t="s">
        <v>18</v>
      </c>
      <c r="N3201" s="7">
        <f t="shared" si="147"/>
        <v>105</v>
      </c>
      <c r="O3201">
        <f t="shared" si="148"/>
        <v>59.090909090909093</v>
      </c>
      <c r="Q3201">
        <f t="shared" si="149"/>
        <v>0</v>
      </c>
    </row>
    <row r="3202" spans="1:17" x14ac:dyDescent="0.3">
      <c r="A3202">
        <v>6734</v>
      </c>
      <c r="B3202" t="s">
        <v>348</v>
      </c>
      <c r="C3202" t="s">
        <v>349</v>
      </c>
      <c r="D3202" t="s">
        <v>54</v>
      </c>
      <c r="E3202">
        <v>71</v>
      </c>
      <c r="F3202">
        <v>2</v>
      </c>
      <c r="G3202" s="5">
        <v>44196</v>
      </c>
      <c r="H3202" t="s">
        <v>153</v>
      </c>
      <c r="I3202" t="s">
        <v>29</v>
      </c>
      <c r="J3202">
        <v>5</v>
      </c>
      <c r="K3202">
        <v>0.33</v>
      </c>
      <c r="L3202">
        <v>15</v>
      </c>
      <c r="M3202" t="s">
        <v>18</v>
      </c>
      <c r="N3202" s="7">
        <f t="shared" ref="N3202:N3265" si="150">E3202*F3202</f>
        <v>142</v>
      </c>
      <c r="O3202">
        <f t="shared" si="148"/>
        <v>35.238095238095241</v>
      </c>
      <c r="Q3202">
        <f t="shared" si="149"/>
        <v>0</v>
      </c>
    </row>
    <row r="3203" spans="1:17" x14ac:dyDescent="0.3">
      <c r="A3203">
        <v>6766</v>
      </c>
      <c r="B3203" t="s">
        <v>69</v>
      </c>
      <c r="C3203" t="s">
        <v>70</v>
      </c>
      <c r="D3203" t="s">
        <v>54</v>
      </c>
      <c r="E3203">
        <v>23</v>
      </c>
      <c r="F3203">
        <v>3</v>
      </c>
      <c r="G3203" s="5">
        <v>44196</v>
      </c>
      <c r="H3203" t="s">
        <v>49</v>
      </c>
      <c r="I3203" t="s">
        <v>29</v>
      </c>
      <c r="J3203">
        <v>4</v>
      </c>
      <c r="K3203">
        <v>0.48</v>
      </c>
      <c r="L3203">
        <v>17</v>
      </c>
      <c r="M3203" t="s">
        <v>18</v>
      </c>
      <c r="N3203" s="7">
        <f t="shared" si="150"/>
        <v>69</v>
      </c>
      <c r="O3203">
        <f t="shared" ref="O3203:O3266" si="151">IF(N3203=0, 0, ((N3203-N3202)/ABS(N3202))*100)</f>
        <v>-51.408450704225352</v>
      </c>
      <c r="Q3203">
        <f t="shared" ref="Q3203:Q3266" si="152">IF(K3203=0, 0, ((K3203-K3202)/ABS(K3202))*100)</f>
        <v>45.454545454545439</v>
      </c>
    </row>
    <row r="3204" spans="1:17" x14ac:dyDescent="0.3">
      <c r="A3204">
        <v>7259</v>
      </c>
      <c r="B3204" t="s">
        <v>50</v>
      </c>
      <c r="C3204" t="s">
        <v>51</v>
      </c>
      <c r="D3204" t="s">
        <v>27</v>
      </c>
      <c r="E3204">
        <v>31</v>
      </c>
      <c r="F3204">
        <v>1</v>
      </c>
      <c r="G3204" s="5">
        <v>44196</v>
      </c>
      <c r="H3204" t="s">
        <v>654</v>
      </c>
      <c r="I3204" t="s">
        <v>29</v>
      </c>
      <c r="J3204">
        <v>6</v>
      </c>
      <c r="K3204">
        <v>0.33</v>
      </c>
      <c r="L3204">
        <v>15</v>
      </c>
      <c r="M3204" t="s">
        <v>18</v>
      </c>
      <c r="N3204" s="7">
        <f t="shared" si="150"/>
        <v>31</v>
      </c>
      <c r="O3204">
        <f t="shared" si="151"/>
        <v>-55.072463768115945</v>
      </c>
      <c r="Q3204">
        <f t="shared" si="152"/>
        <v>-31.249999999999993</v>
      </c>
    </row>
    <row r="3205" spans="1:17" x14ac:dyDescent="0.3">
      <c r="A3205">
        <v>7340</v>
      </c>
      <c r="B3205" t="s">
        <v>50</v>
      </c>
      <c r="C3205" t="s">
        <v>51</v>
      </c>
      <c r="D3205" t="s">
        <v>54</v>
      </c>
      <c r="E3205">
        <v>36</v>
      </c>
      <c r="F3205">
        <v>1</v>
      </c>
      <c r="G3205" s="5">
        <v>44196</v>
      </c>
      <c r="H3205" t="s">
        <v>673</v>
      </c>
      <c r="I3205" t="s">
        <v>29</v>
      </c>
      <c r="J3205">
        <v>5</v>
      </c>
      <c r="K3205">
        <v>0.33</v>
      </c>
      <c r="L3205">
        <v>20</v>
      </c>
      <c r="M3205" t="s">
        <v>18</v>
      </c>
      <c r="N3205" s="7">
        <f t="shared" si="150"/>
        <v>36</v>
      </c>
      <c r="O3205">
        <f t="shared" si="151"/>
        <v>16.129032258064516</v>
      </c>
      <c r="Q3205">
        <f t="shared" si="152"/>
        <v>0</v>
      </c>
    </row>
    <row r="3206" spans="1:17" x14ac:dyDescent="0.3">
      <c r="A3206">
        <v>7473</v>
      </c>
      <c r="B3206" t="s">
        <v>186</v>
      </c>
      <c r="C3206" t="s">
        <v>187</v>
      </c>
      <c r="D3206" t="s">
        <v>27</v>
      </c>
      <c r="E3206">
        <v>55</v>
      </c>
      <c r="F3206">
        <v>2</v>
      </c>
      <c r="G3206" s="5">
        <v>44196</v>
      </c>
      <c r="H3206" t="s">
        <v>574</v>
      </c>
      <c r="I3206" t="s">
        <v>29</v>
      </c>
      <c r="J3206">
        <v>4</v>
      </c>
      <c r="K3206">
        <v>0.33</v>
      </c>
      <c r="L3206">
        <v>20</v>
      </c>
      <c r="M3206" t="s">
        <v>33</v>
      </c>
      <c r="N3206" s="7">
        <f t="shared" si="150"/>
        <v>110</v>
      </c>
      <c r="O3206">
        <f t="shared" si="151"/>
        <v>205.55555555555554</v>
      </c>
      <c r="Q3206">
        <f t="shared" si="152"/>
        <v>0</v>
      </c>
    </row>
    <row r="3207" spans="1:17" x14ac:dyDescent="0.3">
      <c r="A3207">
        <v>7476</v>
      </c>
      <c r="B3207" t="s">
        <v>311</v>
      </c>
      <c r="C3207" t="s">
        <v>312</v>
      </c>
      <c r="D3207" t="s">
        <v>54</v>
      </c>
      <c r="E3207">
        <v>51</v>
      </c>
      <c r="F3207">
        <v>2</v>
      </c>
      <c r="G3207" s="5">
        <v>44196</v>
      </c>
      <c r="H3207" t="s">
        <v>175</v>
      </c>
      <c r="I3207" t="s">
        <v>29</v>
      </c>
      <c r="J3207">
        <v>7</v>
      </c>
      <c r="K3207">
        <v>0.21</v>
      </c>
      <c r="L3207">
        <v>20</v>
      </c>
      <c r="M3207" t="s">
        <v>33</v>
      </c>
      <c r="N3207" s="7">
        <f t="shared" si="150"/>
        <v>102</v>
      </c>
      <c r="O3207">
        <f t="shared" si="151"/>
        <v>-7.2727272727272725</v>
      </c>
      <c r="Q3207">
        <f t="shared" si="152"/>
        <v>-36.363636363636367</v>
      </c>
    </row>
    <row r="3208" spans="1:17" x14ac:dyDescent="0.3">
      <c r="A3208">
        <v>7492</v>
      </c>
      <c r="B3208" t="s">
        <v>148</v>
      </c>
      <c r="C3208" t="s">
        <v>149</v>
      </c>
      <c r="D3208" t="s">
        <v>54</v>
      </c>
      <c r="E3208">
        <v>24</v>
      </c>
      <c r="F3208">
        <v>3</v>
      </c>
      <c r="G3208" s="5">
        <v>44196</v>
      </c>
      <c r="H3208" t="s">
        <v>157</v>
      </c>
      <c r="I3208" t="s">
        <v>29</v>
      </c>
      <c r="J3208">
        <v>5</v>
      </c>
      <c r="K3208">
        <v>0.33</v>
      </c>
      <c r="L3208">
        <v>17</v>
      </c>
      <c r="M3208" t="s">
        <v>33</v>
      </c>
      <c r="N3208" s="7">
        <f t="shared" si="150"/>
        <v>72</v>
      </c>
      <c r="O3208">
        <f t="shared" si="151"/>
        <v>-29.411764705882355</v>
      </c>
      <c r="Q3208">
        <f t="shared" si="152"/>
        <v>57.142857142857153</v>
      </c>
    </row>
    <row r="3209" spans="1:17" x14ac:dyDescent="0.3">
      <c r="A3209">
        <v>7977</v>
      </c>
      <c r="B3209" t="s">
        <v>311</v>
      </c>
      <c r="C3209" t="s">
        <v>312</v>
      </c>
      <c r="D3209" t="s">
        <v>27</v>
      </c>
      <c r="E3209">
        <v>20</v>
      </c>
      <c r="F3209">
        <v>2</v>
      </c>
      <c r="G3209" s="5">
        <v>44196</v>
      </c>
      <c r="H3209" t="s">
        <v>436</v>
      </c>
      <c r="I3209" t="s">
        <v>29</v>
      </c>
      <c r="J3209">
        <v>7</v>
      </c>
      <c r="K3209">
        <v>0.21</v>
      </c>
      <c r="L3209">
        <v>16</v>
      </c>
      <c r="M3209" t="s">
        <v>33</v>
      </c>
      <c r="N3209" s="7">
        <f t="shared" si="150"/>
        <v>40</v>
      </c>
      <c r="O3209">
        <f t="shared" si="151"/>
        <v>-44.444444444444443</v>
      </c>
      <c r="Q3209">
        <f t="shared" si="152"/>
        <v>-36.363636363636367</v>
      </c>
    </row>
    <row r="3210" spans="1:17" x14ac:dyDescent="0.3">
      <c r="A3210">
        <v>8604</v>
      </c>
      <c r="B3210" t="s">
        <v>13</v>
      </c>
      <c r="C3210" t="s">
        <v>14</v>
      </c>
      <c r="D3210" t="s">
        <v>54</v>
      </c>
      <c r="E3210">
        <v>38</v>
      </c>
      <c r="F3210">
        <v>3</v>
      </c>
      <c r="G3210" s="5">
        <v>44196</v>
      </c>
      <c r="H3210" t="s">
        <v>848</v>
      </c>
      <c r="I3210" t="s">
        <v>23</v>
      </c>
      <c r="J3210">
        <v>4</v>
      </c>
      <c r="K3210">
        <v>0.48</v>
      </c>
      <c r="L3210">
        <v>6</v>
      </c>
      <c r="M3210" t="s">
        <v>33</v>
      </c>
      <c r="N3210" s="7">
        <f t="shared" si="150"/>
        <v>114</v>
      </c>
      <c r="O3210">
        <f t="shared" si="151"/>
        <v>185</v>
      </c>
      <c r="Q3210">
        <f t="shared" si="152"/>
        <v>128.57142857142858</v>
      </c>
    </row>
    <row r="3211" spans="1:17" x14ac:dyDescent="0.3">
      <c r="A3211">
        <v>8615</v>
      </c>
      <c r="B3211" t="s">
        <v>320</v>
      </c>
      <c r="C3211" t="s">
        <v>321</v>
      </c>
      <c r="D3211" t="s">
        <v>27</v>
      </c>
      <c r="E3211">
        <v>83</v>
      </c>
      <c r="F3211">
        <v>1</v>
      </c>
      <c r="G3211" s="5">
        <v>44196</v>
      </c>
      <c r="H3211" t="s">
        <v>844</v>
      </c>
      <c r="I3211" t="s">
        <v>23</v>
      </c>
      <c r="J3211">
        <v>4</v>
      </c>
      <c r="K3211">
        <v>0.33</v>
      </c>
      <c r="L3211">
        <v>8</v>
      </c>
      <c r="M3211" t="s">
        <v>33</v>
      </c>
      <c r="N3211" s="7">
        <f t="shared" si="150"/>
        <v>83</v>
      </c>
      <c r="O3211">
        <f t="shared" si="151"/>
        <v>-27.192982456140353</v>
      </c>
      <c r="Q3211">
        <f t="shared" si="152"/>
        <v>-31.249999999999993</v>
      </c>
    </row>
    <row r="3212" spans="1:17" x14ac:dyDescent="0.3">
      <c r="A3212">
        <v>9349</v>
      </c>
      <c r="B3212" t="s">
        <v>148</v>
      </c>
      <c r="C3212" t="s">
        <v>149</v>
      </c>
      <c r="D3212" t="s">
        <v>27</v>
      </c>
      <c r="E3212">
        <v>40</v>
      </c>
      <c r="F3212">
        <v>2</v>
      </c>
      <c r="G3212" s="5">
        <v>44196</v>
      </c>
      <c r="H3212" t="s">
        <v>670</v>
      </c>
      <c r="I3212" t="s">
        <v>23</v>
      </c>
      <c r="J3212">
        <v>4</v>
      </c>
      <c r="K3212">
        <v>0.33</v>
      </c>
      <c r="L3212">
        <v>11</v>
      </c>
      <c r="M3212" t="s">
        <v>33</v>
      </c>
      <c r="N3212" s="7">
        <f t="shared" si="150"/>
        <v>80</v>
      </c>
      <c r="O3212">
        <f t="shared" si="151"/>
        <v>-3.6144578313253009</v>
      </c>
      <c r="Q3212">
        <f t="shared" si="152"/>
        <v>0</v>
      </c>
    </row>
    <row r="3213" spans="1:17" x14ac:dyDescent="0.3">
      <c r="A3213">
        <v>2267</v>
      </c>
      <c r="B3213" t="s">
        <v>126</v>
      </c>
      <c r="C3213" t="s">
        <v>127</v>
      </c>
      <c r="D3213" t="s">
        <v>27</v>
      </c>
      <c r="E3213">
        <v>31</v>
      </c>
      <c r="F3213">
        <v>3</v>
      </c>
      <c r="G3213" s="5">
        <v>44197</v>
      </c>
      <c r="H3213" t="s">
        <v>835</v>
      </c>
      <c r="I3213" t="s">
        <v>17</v>
      </c>
      <c r="J3213">
        <v>9</v>
      </c>
      <c r="K3213">
        <v>0.33</v>
      </c>
      <c r="L3213">
        <v>14</v>
      </c>
      <c r="M3213" t="s">
        <v>18</v>
      </c>
      <c r="N3213" s="7">
        <f t="shared" si="150"/>
        <v>93</v>
      </c>
      <c r="O3213">
        <f t="shared" si="151"/>
        <v>16.25</v>
      </c>
      <c r="Q3213">
        <f t="shared" si="152"/>
        <v>0</v>
      </c>
    </row>
    <row r="3214" spans="1:17" x14ac:dyDescent="0.3">
      <c r="A3214">
        <v>2738</v>
      </c>
      <c r="B3214" t="s">
        <v>303</v>
      </c>
      <c r="C3214" t="s">
        <v>304</v>
      </c>
      <c r="D3214" t="s">
        <v>54</v>
      </c>
      <c r="E3214">
        <v>83</v>
      </c>
      <c r="F3214">
        <v>2</v>
      </c>
      <c r="G3214" s="5">
        <v>44197</v>
      </c>
      <c r="H3214" t="s">
        <v>1119</v>
      </c>
      <c r="I3214" t="s">
        <v>17</v>
      </c>
      <c r="J3214">
        <v>5</v>
      </c>
      <c r="K3214">
        <v>0.56999999999999995</v>
      </c>
      <c r="L3214">
        <v>21</v>
      </c>
      <c r="M3214" t="s">
        <v>18</v>
      </c>
      <c r="N3214" s="7">
        <f t="shared" si="150"/>
        <v>166</v>
      </c>
      <c r="O3214">
        <f t="shared" si="151"/>
        <v>78.494623655913969</v>
      </c>
      <c r="Q3214">
        <f t="shared" si="152"/>
        <v>72.727272727272705</v>
      </c>
    </row>
    <row r="3215" spans="1:17" x14ac:dyDescent="0.3">
      <c r="A3215">
        <v>1240</v>
      </c>
      <c r="B3215" t="s">
        <v>87</v>
      </c>
      <c r="C3215" t="s">
        <v>88</v>
      </c>
      <c r="D3215" t="s">
        <v>54</v>
      </c>
      <c r="E3215">
        <v>75</v>
      </c>
      <c r="F3215">
        <v>3</v>
      </c>
      <c r="G3215" s="5">
        <v>44198</v>
      </c>
      <c r="H3215" t="s">
        <v>834</v>
      </c>
      <c r="I3215" t="s">
        <v>17</v>
      </c>
      <c r="J3215">
        <v>6</v>
      </c>
      <c r="K3215">
        <v>0.48</v>
      </c>
      <c r="L3215">
        <v>7</v>
      </c>
      <c r="M3215" t="s">
        <v>24</v>
      </c>
      <c r="N3215" s="7">
        <f t="shared" si="150"/>
        <v>225</v>
      </c>
      <c r="O3215">
        <f t="shared" si="151"/>
        <v>35.542168674698793</v>
      </c>
      <c r="Q3215">
        <f t="shared" si="152"/>
        <v>-15.789473684210522</v>
      </c>
    </row>
    <row r="3216" spans="1:17" x14ac:dyDescent="0.3">
      <c r="A3216">
        <v>2229</v>
      </c>
      <c r="B3216" t="s">
        <v>416</v>
      </c>
      <c r="C3216" t="s">
        <v>417</v>
      </c>
      <c r="D3216" t="s">
        <v>27</v>
      </c>
      <c r="E3216">
        <v>37</v>
      </c>
      <c r="F3216">
        <v>1</v>
      </c>
      <c r="G3216" s="5">
        <v>44198</v>
      </c>
      <c r="H3216" t="s">
        <v>567</v>
      </c>
      <c r="I3216" t="s">
        <v>17</v>
      </c>
      <c r="J3216">
        <v>9</v>
      </c>
      <c r="K3216">
        <v>0.33</v>
      </c>
      <c r="L3216">
        <v>17</v>
      </c>
      <c r="M3216" t="s">
        <v>18</v>
      </c>
      <c r="N3216" s="7">
        <f t="shared" si="150"/>
        <v>37</v>
      </c>
      <c r="O3216">
        <f t="shared" si="151"/>
        <v>-83.555555555555557</v>
      </c>
      <c r="Q3216">
        <f t="shared" si="152"/>
        <v>-31.249999999999993</v>
      </c>
    </row>
    <row r="3217" spans="1:17" x14ac:dyDescent="0.3">
      <c r="A3217">
        <v>1274</v>
      </c>
      <c r="B3217" t="s">
        <v>228</v>
      </c>
      <c r="C3217" t="s">
        <v>229</v>
      </c>
      <c r="D3217" t="s">
        <v>54</v>
      </c>
      <c r="E3217">
        <v>17</v>
      </c>
      <c r="F3217">
        <v>1</v>
      </c>
      <c r="G3217" s="5">
        <v>44199</v>
      </c>
      <c r="H3217" t="s">
        <v>680</v>
      </c>
      <c r="I3217" t="s">
        <v>17</v>
      </c>
      <c r="J3217">
        <v>6</v>
      </c>
      <c r="K3217">
        <v>0.48</v>
      </c>
      <c r="L3217">
        <v>16</v>
      </c>
      <c r="M3217" t="s">
        <v>24</v>
      </c>
      <c r="N3217" s="7">
        <f t="shared" si="150"/>
        <v>17</v>
      </c>
      <c r="O3217">
        <f t="shared" si="151"/>
        <v>-54.054054054054056</v>
      </c>
      <c r="Q3217">
        <f t="shared" si="152"/>
        <v>45.454545454545439</v>
      </c>
    </row>
    <row r="3218" spans="1:17" x14ac:dyDescent="0.3">
      <c r="A3218">
        <v>2659</v>
      </c>
      <c r="B3218" t="s">
        <v>72</v>
      </c>
      <c r="C3218" t="s">
        <v>73</v>
      </c>
      <c r="D3218" t="s">
        <v>27</v>
      </c>
      <c r="E3218">
        <v>46</v>
      </c>
      <c r="F3218">
        <v>1</v>
      </c>
      <c r="G3218" s="5">
        <v>44199</v>
      </c>
      <c r="H3218" t="s">
        <v>955</v>
      </c>
      <c r="I3218" t="s">
        <v>17</v>
      </c>
      <c r="J3218">
        <v>7</v>
      </c>
      <c r="K3218">
        <v>0.33</v>
      </c>
      <c r="L3218">
        <v>7</v>
      </c>
      <c r="M3218" t="s">
        <v>18</v>
      </c>
      <c r="N3218" s="7">
        <f t="shared" si="150"/>
        <v>46</v>
      </c>
      <c r="O3218">
        <f t="shared" si="151"/>
        <v>170.58823529411765</v>
      </c>
      <c r="Q3218">
        <f t="shared" si="152"/>
        <v>-31.249999999999993</v>
      </c>
    </row>
    <row r="3219" spans="1:17" x14ac:dyDescent="0.3">
      <c r="A3219">
        <v>2767</v>
      </c>
      <c r="B3219" t="s">
        <v>412</v>
      </c>
      <c r="C3219" t="s">
        <v>413</v>
      </c>
      <c r="D3219" t="s">
        <v>27</v>
      </c>
      <c r="E3219">
        <v>47</v>
      </c>
      <c r="F3219">
        <v>3</v>
      </c>
      <c r="G3219" s="5">
        <v>44199</v>
      </c>
      <c r="H3219" t="s">
        <v>238</v>
      </c>
      <c r="I3219" t="s">
        <v>17</v>
      </c>
      <c r="J3219">
        <v>4</v>
      </c>
      <c r="K3219">
        <v>0.48</v>
      </c>
      <c r="L3219">
        <v>20</v>
      </c>
      <c r="M3219" t="s">
        <v>18</v>
      </c>
      <c r="N3219" s="7">
        <f t="shared" si="150"/>
        <v>141</v>
      </c>
      <c r="O3219">
        <f t="shared" si="151"/>
        <v>206.52173913043475</v>
      </c>
      <c r="Q3219">
        <f t="shared" si="152"/>
        <v>45.454545454545439</v>
      </c>
    </row>
    <row r="3220" spans="1:17" x14ac:dyDescent="0.3">
      <c r="A3220">
        <v>3181</v>
      </c>
      <c r="B3220" t="s">
        <v>59</v>
      </c>
      <c r="C3220" t="s">
        <v>60</v>
      </c>
      <c r="D3220" t="s">
        <v>27</v>
      </c>
      <c r="E3220">
        <v>82</v>
      </c>
      <c r="F3220">
        <v>1</v>
      </c>
      <c r="G3220" s="5">
        <v>44199</v>
      </c>
      <c r="H3220" t="s">
        <v>1126</v>
      </c>
      <c r="I3220" t="s">
        <v>17</v>
      </c>
      <c r="J3220">
        <v>4</v>
      </c>
      <c r="K3220">
        <v>0.48</v>
      </c>
      <c r="L3220">
        <v>14</v>
      </c>
      <c r="M3220" t="s">
        <v>18</v>
      </c>
      <c r="N3220" s="7">
        <f t="shared" si="150"/>
        <v>82</v>
      </c>
      <c r="O3220">
        <f t="shared" si="151"/>
        <v>-41.843971631205676</v>
      </c>
      <c r="Q3220">
        <f t="shared" si="152"/>
        <v>0</v>
      </c>
    </row>
    <row r="3221" spans="1:17" x14ac:dyDescent="0.3">
      <c r="A3221">
        <v>9469</v>
      </c>
      <c r="B3221" t="s">
        <v>381</v>
      </c>
      <c r="C3221" t="s">
        <v>382</v>
      </c>
      <c r="D3221" t="s">
        <v>27</v>
      </c>
      <c r="E3221">
        <v>26</v>
      </c>
      <c r="F3221">
        <v>1</v>
      </c>
      <c r="G3221" s="5">
        <v>44199</v>
      </c>
      <c r="H3221" t="s">
        <v>403</v>
      </c>
      <c r="I3221" t="s">
        <v>29</v>
      </c>
      <c r="J3221">
        <v>5</v>
      </c>
      <c r="K3221">
        <v>0.48</v>
      </c>
      <c r="L3221">
        <v>13</v>
      </c>
      <c r="M3221" t="s">
        <v>33</v>
      </c>
      <c r="N3221" s="7">
        <f t="shared" si="150"/>
        <v>26</v>
      </c>
      <c r="O3221">
        <f t="shared" si="151"/>
        <v>-68.292682926829272</v>
      </c>
      <c r="Q3221">
        <f t="shared" si="152"/>
        <v>0</v>
      </c>
    </row>
    <row r="3222" spans="1:17" x14ac:dyDescent="0.3">
      <c r="A3222">
        <v>2841</v>
      </c>
      <c r="B3222" t="s">
        <v>246</v>
      </c>
      <c r="C3222" t="s">
        <v>247</v>
      </c>
      <c r="D3222" t="s">
        <v>27</v>
      </c>
      <c r="E3222">
        <v>68</v>
      </c>
      <c r="F3222">
        <v>3</v>
      </c>
      <c r="G3222" s="5">
        <v>44200</v>
      </c>
      <c r="H3222" t="s">
        <v>1101</v>
      </c>
      <c r="I3222" t="s">
        <v>17</v>
      </c>
      <c r="J3222">
        <v>5</v>
      </c>
      <c r="K3222">
        <v>0.33</v>
      </c>
      <c r="L3222">
        <v>7</v>
      </c>
      <c r="M3222" t="s">
        <v>18</v>
      </c>
      <c r="N3222" s="7">
        <f t="shared" si="150"/>
        <v>204</v>
      </c>
      <c r="O3222">
        <f t="shared" si="151"/>
        <v>684.61538461538453</v>
      </c>
      <c r="Q3222">
        <f t="shared" si="152"/>
        <v>-31.249999999999993</v>
      </c>
    </row>
    <row r="3223" spans="1:17" x14ac:dyDescent="0.3">
      <c r="A3223">
        <v>9495</v>
      </c>
      <c r="B3223" t="s">
        <v>158</v>
      </c>
      <c r="C3223" t="s">
        <v>159</v>
      </c>
      <c r="D3223" t="s">
        <v>27</v>
      </c>
      <c r="E3223">
        <v>80</v>
      </c>
      <c r="F3223">
        <v>1</v>
      </c>
      <c r="G3223" s="5">
        <v>44200</v>
      </c>
      <c r="H3223" t="s">
        <v>1056</v>
      </c>
      <c r="I3223" t="s">
        <v>23</v>
      </c>
      <c r="J3223">
        <v>7</v>
      </c>
      <c r="K3223">
        <v>0.33</v>
      </c>
      <c r="L3223">
        <v>13</v>
      </c>
      <c r="M3223" t="s">
        <v>33</v>
      </c>
      <c r="N3223" s="7">
        <f t="shared" si="150"/>
        <v>80</v>
      </c>
      <c r="O3223">
        <f t="shared" si="151"/>
        <v>-60.784313725490193</v>
      </c>
      <c r="Q3223">
        <f t="shared" si="152"/>
        <v>0</v>
      </c>
    </row>
    <row r="3224" spans="1:17" x14ac:dyDescent="0.3">
      <c r="A3224">
        <v>9839</v>
      </c>
      <c r="B3224" t="s">
        <v>311</v>
      </c>
      <c r="C3224" t="s">
        <v>312</v>
      </c>
      <c r="D3224" t="s">
        <v>27</v>
      </c>
      <c r="E3224">
        <v>45</v>
      </c>
      <c r="F3224">
        <v>3</v>
      </c>
      <c r="G3224" s="5">
        <v>44200</v>
      </c>
      <c r="H3224" t="s">
        <v>568</v>
      </c>
      <c r="I3224" t="s">
        <v>23</v>
      </c>
      <c r="J3224">
        <v>3</v>
      </c>
      <c r="K3224">
        <v>0.21</v>
      </c>
      <c r="L3224">
        <v>16</v>
      </c>
      <c r="M3224" t="s">
        <v>740</v>
      </c>
      <c r="N3224" s="7">
        <f t="shared" si="150"/>
        <v>135</v>
      </c>
      <c r="O3224">
        <f t="shared" si="151"/>
        <v>68.75</v>
      </c>
      <c r="Q3224">
        <f t="shared" si="152"/>
        <v>-36.363636363636367</v>
      </c>
    </row>
    <row r="3225" spans="1:17" x14ac:dyDescent="0.3">
      <c r="A3225">
        <v>2617</v>
      </c>
      <c r="B3225" t="s">
        <v>388</v>
      </c>
      <c r="C3225" t="s">
        <v>389</v>
      </c>
      <c r="D3225" t="s">
        <v>27</v>
      </c>
      <c r="E3225">
        <v>43</v>
      </c>
      <c r="F3225">
        <v>2</v>
      </c>
      <c r="G3225" s="5">
        <v>44201</v>
      </c>
      <c r="H3225" t="s">
        <v>282</v>
      </c>
      <c r="I3225" t="s">
        <v>17</v>
      </c>
      <c r="J3225">
        <v>6</v>
      </c>
      <c r="K3225">
        <v>0.33</v>
      </c>
      <c r="L3225">
        <v>16</v>
      </c>
      <c r="M3225" t="s">
        <v>18</v>
      </c>
      <c r="N3225" s="7">
        <f t="shared" si="150"/>
        <v>86</v>
      </c>
      <c r="O3225">
        <f t="shared" si="151"/>
        <v>-36.296296296296298</v>
      </c>
      <c r="Q3225">
        <f t="shared" si="152"/>
        <v>57.142857142857153</v>
      </c>
    </row>
    <row r="3226" spans="1:17" x14ac:dyDescent="0.3">
      <c r="A3226">
        <v>1481</v>
      </c>
      <c r="B3226" t="s">
        <v>489</v>
      </c>
      <c r="C3226" t="s">
        <v>490</v>
      </c>
      <c r="D3226" t="s">
        <v>27</v>
      </c>
      <c r="E3226">
        <v>33</v>
      </c>
      <c r="F3226">
        <v>2</v>
      </c>
      <c r="G3226" s="5">
        <v>44202</v>
      </c>
      <c r="H3226" t="s">
        <v>858</v>
      </c>
      <c r="I3226" t="s">
        <v>17</v>
      </c>
      <c r="J3226">
        <v>4</v>
      </c>
      <c r="K3226">
        <v>0.48</v>
      </c>
      <c r="L3226">
        <v>10</v>
      </c>
      <c r="M3226" t="s">
        <v>24</v>
      </c>
      <c r="N3226" s="7">
        <f t="shared" si="150"/>
        <v>66</v>
      </c>
      <c r="O3226">
        <f t="shared" si="151"/>
        <v>-23.255813953488371</v>
      </c>
      <c r="Q3226">
        <f t="shared" si="152"/>
        <v>45.454545454545439</v>
      </c>
    </row>
    <row r="3227" spans="1:17" x14ac:dyDescent="0.3">
      <c r="A3227">
        <v>9465</v>
      </c>
      <c r="B3227" t="s">
        <v>315</v>
      </c>
      <c r="C3227" t="s">
        <v>316</v>
      </c>
      <c r="D3227" t="s">
        <v>27</v>
      </c>
      <c r="E3227">
        <v>36</v>
      </c>
      <c r="F3227">
        <v>2</v>
      </c>
      <c r="G3227" s="5">
        <v>44202</v>
      </c>
      <c r="H3227" t="s">
        <v>248</v>
      </c>
      <c r="I3227" t="s">
        <v>23</v>
      </c>
      <c r="J3227">
        <v>3</v>
      </c>
      <c r="K3227">
        <v>0.18</v>
      </c>
      <c r="L3227">
        <v>13</v>
      </c>
      <c r="M3227" t="s">
        <v>33</v>
      </c>
      <c r="N3227" s="7">
        <f t="shared" si="150"/>
        <v>72</v>
      </c>
      <c r="O3227">
        <f t="shared" si="151"/>
        <v>9.0909090909090917</v>
      </c>
      <c r="Q3227">
        <f t="shared" si="152"/>
        <v>-62.5</v>
      </c>
    </row>
    <row r="3228" spans="1:17" x14ac:dyDescent="0.3">
      <c r="A3228">
        <v>9633</v>
      </c>
      <c r="B3228" t="s">
        <v>412</v>
      </c>
      <c r="C3228" t="s">
        <v>413</v>
      </c>
      <c r="D3228" t="s">
        <v>27</v>
      </c>
      <c r="E3228">
        <v>36</v>
      </c>
      <c r="F3228">
        <v>3</v>
      </c>
      <c r="G3228" s="5">
        <v>44202</v>
      </c>
      <c r="H3228" t="s">
        <v>665</v>
      </c>
      <c r="I3228" t="s">
        <v>23</v>
      </c>
      <c r="J3228">
        <v>3</v>
      </c>
      <c r="K3228">
        <v>0.48</v>
      </c>
      <c r="L3228">
        <v>14</v>
      </c>
      <c r="M3228" t="s">
        <v>33</v>
      </c>
      <c r="N3228" s="7">
        <f t="shared" si="150"/>
        <v>108</v>
      </c>
      <c r="O3228">
        <f t="shared" si="151"/>
        <v>50</v>
      </c>
      <c r="Q3228">
        <f t="shared" si="152"/>
        <v>166.66666666666669</v>
      </c>
    </row>
    <row r="3229" spans="1:17" x14ac:dyDescent="0.3">
      <c r="A3229">
        <v>2405</v>
      </c>
      <c r="B3229" t="s">
        <v>108</v>
      </c>
      <c r="C3229" t="s">
        <v>109</v>
      </c>
      <c r="D3229" t="s">
        <v>27</v>
      </c>
      <c r="E3229">
        <v>74</v>
      </c>
      <c r="F3229">
        <v>3</v>
      </c>
      <c r="G3229" s="5">
        <v>44203</v>
      </c>
      <c r="H3229" t="s">
        <v>430</v>
      </c>
      <c r="I3229" t="s">
        <v>17</v>
      </c>
      <c r="J3229">
        <v>5</v>
      </c>
      <c r="K3229">
        <v>0.18</v>
      </c>
      <c r="L3229">
        <v>14</v>
      </c>
      <c r="M3229" t="s">
        <v>18</v>
      </c>
      <c r="N3229" s="7">
        <f t="shared" si="150"/>
        <v>222</v>
      </c>
      <c r="O3229">
        <f t="shared" si="151"/>
        <v>105.55555555555556</v>
      </c>
      <c r="Q3229">
        <f t="shared" si="152"/>
        <v>-62.5</v>
      </c>
    </row>
    <row r="3230" spans="1:17" x14ac:dyDescent="0.3">
      <c r="A3230">
        <v>9807</v>
      </c>
      <c r="B3230" t="s">
        <v>146</v>
      </c>
      <c r="C3230" t="s">
        <v>147</v>
      </c>
      <c r="D3230" t="s">
        <v>27</v>
      </c>
      <c r="E3230">
        <v>33</v>
      </c>
      <c r="F3230">
        <v>2</v>
      </c>
      <c r="G3230" s="5">
        <v>44203</v>
      </c>
      <c r="H3230" t="s">
        <v>504</v>
      </c>
      <c r="I3230" t="s">
        <v>23</v>
      </c>
      <c r="J3230">
        <v>6</v>
      </c>
      <c r="K3230">
        <v>0.33</v>
      </c>
      <c r="L3230">
        <v>15</v>
      </c>
      <c r="M3230" t="s">
        <v>740</v>
      </c>
      <c r="N3230" s="7">
        <f t="shared" si="150"/>
        <v>66</v>
      </c>
      <c r="O3230">
        <f t="shared" si="151"/>
        <v>-70.270270270270274</v>
      </c>
      <c r="Q3230">
        <f t="shared" si="152"/>
        <v>83.333333333333343</v>
      </c>
    </row>
    <row r="3231" spans="1:17" x14ac:dyDescent="0.3">
      <c r="A3231">
        <v>2594</v>
      </c>
      <c r="B3231" t="s">
        <v>34</v>
      </c>
      <c r="C3231" t="s">
        <v>35</v>
      </c>
      <c r="D3231" t="s">
        <v>54</v>
      </c>
      <c r="E3231">
        <v>45</v>
      </c>
      <c r="F3231">
        <v>3</v>
      </c>
      <c r="G3231" s="5">
        <v>44204</v>
      </c>
      <c r="H3231" t="s">
        <v>910</v>
      </c>
      <c r="I3231" t="s">
        <v>17</v>
      </c>
      <c r="J3231">
        <v>9</v>
      </c>
      <c r="K3231">
        <v>0.48</v>
      </c>
      <c r="L3231">
        <v>9</v>
      </c>
      <c r="M3231" t="s">
        <v>18</v>
      </c>
      <c r="N3231" s="7">
        <f t="shared" si="150"/>
        <v>135</v>
      </c>
      <c r="O3231">
        <f t="shared" si="151"/>
        <v>104.54545454545455</v>
      </c>
      <c r="Q3231">
        <f t="shared" si="152"/>
        <v>45.454545454545439</v>
      </c>
    </row>
    <row r="3232" spans="1:17" x14ac:dyDescent="0.3">
      <c r="A3232">
        <v>2728</v>
      </c>
      <c r="B3232" t="s">
        <v>130</v>
      </c>
      <c r="C3232" t="s">
        <v>131</v>
      </c>
      <c r="D3232" t="s">
        <v>54</v>
      </c>
      <c r="E3232">
        <v>57</v>
      </c>
      <c r="F3232">
        <v>2</v>
      </c>
      <c r="G3232" s="5">
        <v>44204</v>
      </c>
      <c r="H3232" t="s">
        <v>1143</v>
      </c>
      <c r="I3232" t="s">
        <v>17</v>
      </c>
      <c r="J3232">
        <v>6</v>
      </c>
      <c r="K3232">
        <v>0.48</v>
      </c>
      <c r="L3232">
        <v>17</v>
      </c>
      <c r="M3232" t="s">
        <v>18</v>
      </c>
      <c r="N3232" s="7">
        <f t="shared" si="150"/>
        <v>114</v>
      </c>
      <c r="O3232">
        <f t="shared" si="151"/>
        <v>-15.555555555555555</v>
      </c>
      <c r="Q3232">
        <f t="shared" si="152"/>
        <v>0</v>
      </c>
    </row>
    <row r="3233" spans="1:17" x14ac:dyDescent="0.3">
      <c r="A3233">
        <v>2787</v>
      </c>
      <c r="B3233" t="s">
        <v>177</v>
      </c>
      <c r="C3233" t="s">
        <v>178</v>
      </c>
      <c r="D3233" t="s">
        <v>27</v>
      </c>
      <c r="E3233">
        <v>51</v>
      </c>
      <c r="F3233">
        <v>3</v>
      </c>
      <c r="G3233" s="5">
        <v>44204</v>
      </c>
      <c r="H3233" t="s">
        <v>215</v>
      </c>
      <c r="I3233" t="s">
        <v>17</v>
      </c>
      <c r="J3233">
        <v>6</v>
      </c>
      <c r="K3233">
        <v>0.33</v>
      </c>
      <c r="L3233">
        <v>18</v>
      </c>
      <c r="M3233" t="s">
        <v>18</v>
      </c>
      <c r="N3233" s="7">
        <f t="shared" si="150"/>
        <v>153</v>
      </c>
      <c r="O3233">
        <f t="shared" si="151"/>
        <v>34.210526315789473</v>
      </c>
      <c r="Q3233">
        <f t="shared" si="152"/>
        <v>-31.249999999999993</v>
      </c>
    </row>
    <row r="3234" spans="1:17" x14ac:dyDescent="0.3">
      <c r="A3234">
        <v>2978</v>
      </c>
      <c r="B3234" t="s">
        <v>453</v>
      </c>
      <c r="C3234" t="s">
        <v>454</v>
      </c>
      <c r="D3234" t="s">
        <v>54</v>
      </c>
      <c r="E3234">
        <v>63</v>
      </c>
      <c r="F3234">
        <v>2</v>
      </c>
      <c r="G3234" s="5">
        <v>44204</v>
      </c>
      <c r="H3234" t="s">
        <v>689</v>
      </c>
      <c r="I3234" t="s">
        <v>17</v>
      </c>
      <c r="J3234">
        <v>7</v>
      </c>
      <c r="K3234">
        <v>0.48</v>
      </c>
      <c r="L3234">
        <v>14</v>
      </c>
      <c r="M3234" t="s">
        <v>18</v>
      </c>
      <c r="N3234" s="7">
        <f t="shared" si="150"/>
        <v>126</v>
      </c>
      <c r="O3234">
        <f t="shared" si="151"/>
        <v>-17.647058823529413</v>
      </c>
      <c r="Q3234">
        <f t="shared" si="152"/>
        <v>45.454545454545439</v>
      </c>
    </row>
    <row r="3235" spans="1:17" x14ac:dyDescent="0.3">
      <c r="A3235">
        <v>9943</v>
      </c>
      <c r="B3235" t="s">
        <v>130</v>
      </c>
      <c r="C3235" t="s">
        <v>131</v>
      </c>
      <c r="D3235" t="s">
        <v>27</v>
      </c>
      <c r="E3235">
        <v>48</v>
      </c>
      <c r="F3235">
        <v>1</v>
      </c>
      <c r="G3235" s="5">
        <v>44204</v>
      </c>
      <c r="H3235" t="s">
        <v>999</v>
      </c>
      <c r="I3235" t="s">
        <v>23</v>
      </c>
      <c r="J3235">
        <v>5</v>
      </c>
      <c r="K3235">
        <v>0.48</v>
      </c>
      <c r="L3235">
        <v>8</v>
      </c>
      <c r="M3235" t="s">
        <v>740</v>
      </c>
      <c r="N3235" s="7">
        <f t="shared" si="150"/>
        <v>48</v>
      </c>
      <c r="O3235">
        <f t="shared" si="151"/>
        <v>-61.904761904761905</v>
      </c>
      <c r="Q3235">
        <f t="shared" si="152"/>
        <v>0</v>
      </c>
    </row>
    <row r="3236" spans="1:17" x14ac:dyDescent="0.3">
      <c r="A3236">
        <v>9081</v>
      </c>
      <c r="B3236" t="s">
        <v>146</v>
      </c>
      <c r="C3236" t="s">
        <v>147</v>
      </c>
      <c r="D3236" t="s">
        <v>27</v>
      </c>
      <c r="E3236">
        <v>32</v>
      </c>
      <c r="F3236">
        <v>2</v>
      </c>
      <c r="G3236" s="5">
        <v>44207</v>
      </c>
      <c r="H3236" t="s">
        <v>982</v>
      </c>
      <c r="I3236" t="s">
        <v>23</v>
      </c>
      <c r="J3236">
        <v>4</v>
      </c>
      <c r="K3236">
        <v>0.33</v>
      </c>
      <c r="L3236">
        <v>9</v>
      </c>
      <c r="M3236" t="s">
        <v>33</v>
      </c>
      <c r="N3236" s="7">
        <f t="shared" si="150"/>
        <v>64</v>
      </c>
      <c r="O3236">
        <f t="shared" si="151"/>
        <v>33.333333333333329</v>
      </c>
      <c r="Q3236">
        <f t="shared" si="152"/>
        <v>-31.249999999999993</v>
      </c>
    </row>
    <row r="3237" spans="1:17" x14ac:dyDescent="0.3">
      <c r="A3237">
        <v>9219</v>
      </c>
      <c r="B3237" t="s">
        <v>102</v>
      </c>
      <c r="C3237" t="s">
        <v>103</v>
      </c>
      <c r="D3237" t="s">
        <v>27</v>
      </c>
      <c r="E3237">
        <v>60</v>
      </c>
      <c r="F3237">
        <v>1</v>
      </c>
      <c r="G3237" s="5">
        <v>44207</v>
      </c>
      <c r="H3237" t="s">
        <v>670</v>
      </c>
      <c r="I3237" t="s">
        <v>23</v>
      </c>
      <c r="J3237">
        <v>7</v>
      </c>
      <c r="K3237">
        <v>0.33</v>
      </c>
      <c r="L3237">
        <v>11</v>
      </c>
      <c r="M3237" t="s">
        <v>33</v>
      </c>
      <c r="N3237" s="7">
        <f t="shared" si="150"/>
        <v>60</v>
      </c>
      <c r="O3237">
        <f t="shared" si="151"/>
        <v>-6.25</v>
      </c>
      <c r="Q3237">
        <f t="shared" si="152"/>
        <v>0</v>
      </c>
    </row>
    <row r="3238" spans="1:17" x14ac:dyDescent="0.3">
      <c r="A3238">
        <v>9295</v>
      </c>
      <c r="B3238" t="s">
        <v>158</v>
      </c>
      <c r="C3238" t="s">
        <v>159</v>
      </c>
      <c r="D3238" t="s">
        <v>27</v>
      </c>
      <c r="E3238">
        <v>85</v>
      </c>
      <c r="F3238">
        <v>3</v>
      </c>
      <c r="G3238" s="5">
        <v>44207</v>
      </c>
      <c r="H3238" t="s">
        <v>627</v>
      </c>
      <c r="I3238" t="s">
        <v>23</v>
      </c>
      <c r="J3238">
        <v>3</v>
      </c>
      <c r="K3238">
        <v>0.33</v>
      </c>
      <c r="L3238">
        <v>12</v>
      </c>
      <c r="M3238" t="s">
        <v>33</v>
      </c>
      <c r="N3238" s="7">
        <f t="shared" si="150"/>
        <v>255</v>
      </c>
      <c r="O3238">
        <f t="shared" si="151"/>
        <v>325</v>
      </c>
      <c r="Q3238">
        <f t="shared" si="152"/>
        <v>0</v>
      </c>
    </row>
    <row r="3239" spans="1:17" x14ac:dyDescent="0.3">
      <c r="A3239">
        <v>9461</v>
      </c>
      <c r="B3239" t="s">
        <v>183</v>
      </c>
      <c r="C3239" t="s">
        <v>184</v>
      </c>
      <c r="D3239" t="s">
        <v>27</v>
      </c>
      <c r="E3239">
        <v>73</v>
      </c>
      <c r="F3239">
        <v>3</v>
      </c>
      <c r="G3239" s="5">
        <v>44207</v>
      </c>
      <c r="H3239" t="s">
        <v>1016</v>
      </c>
      <c r="I3239" t="s">
        <v>23</v>
      </c>
      <c r="J3239">
        <v>4</v>
      </c>
      <c r="K3239">
        <v>0.33</v>
      </c>
      <c r="L3239">
        <v>9</v>
      </c>
      <c r="M3239" t="s">
        <v>33</v>
      </c>
      <c r="N3239" s="7">
        <f t="shared" si="150"/>
        <v>219</v>
      </c>
      <c r="O3239">
        <f t="shared" si="151"/>
        <v>-14.117647058823529</v>
      </c>
      <c r="Q3239">
        <f t="shared" si="152"/>
        <v>0</v>
      </c>
    </row>
    <row r="3240" spans="1:17" x14ac:dyDescent="0.3">
      <c r="A3240">
        <v>9680</v>
      </c>
      <c r="B3240" t="s">
        <v>158</v>
      </c>
      <c r="C3240" t="s">
        <v>159</v>
      </c>
      <c r="D3240" t="s">
        <v>54</v>
      </c>
      <c r="E3240">
        <v>32</v>
      </c>
      <c r="F3240">
        <v>2</v>
      </c>
      <c r="G3240" s="5">
        <v>44207</v>
      </c>
      <c r="H3240" t="s">
        <v>317</v>
      </c>
      <c r="I3240" t="s">
        <v>23</v>
      </c>
      <c r="J3240">
        <v>5</v>
      </c>
      <c r="K3240">
        <v>0.33</v>
      </c>
      <c r="L3240">
        <v>11</v>
      </c>
      <c r="M3240" t="s">
        <v>33</v>
      </c>
      <c r="N3240" s="7">
        <f t="shared" si="150"/>
        <v>64</v>
      </c>
      <c r="O3240">
        <f t="shared" si="151"/>
        <v>-70.776255707762559</v>
      </c>
      <c r="Q3240">
        <f t="shared" si="152"/>
        <v>0</v>
      </c>
    </row>
    <row r="3241" spans="1:17" x14ac:dyDescent="0.3">
      <c r="A3241">
        <v>3172</v>
      </c>
      <c r="B3241" t="s">
        <v>105</v>
      </c>
      <c r="C3241" t="s">
        <v>106</v>
      </c>
      <c r="D3241" t="s">
        <v>54</v>
      </c>
      <c r="E3241">
        <v>24</v>
      </c>
      <c r="F3241">
        <v>1</v>
      </c>
      <c r="G3241" s="5">
        <v>44208</v>
      </c>
      <c r="H3241" t="s">
        <v>914</v>
      </c>
      <c r="I3241" t="s">
        <v>17</v>
      </c>
      <c r="J3241">
        <v>8</v>
      </c>
      <c r="K3241">
        <v>0.33</v>
      </c>
      <c r="L3241">
        <v>9</v>
      </c>
      <c r="M3241" t="s">
        <v>18</v>
      </c>
      <c r="N3241" s="7">
        <f t="shared" si="150"/>
        <v>24</v>
      </c>
      <c r="O3241">
        <f t="shared" si="151"/>
        <v>-62.5</v>
      </c>
      <c r="Q3241">
        <f t="shared" si="152"/>
        <v>0</v>
      </c>
    </row>
    <row r="3242" spans="1:17" x14ac:dyDescent="0.3">
      <c r="A3242">
        <v>9231</v>
      </c>
      <c r="B3242" t="s">
        <v>69</v>
      </c>
      <c r="C3242" t="s">
        <v>70</v>
      </c>
      <c r="D3242" t="s">
        <v>27</v>
      </c>
      <c r="E3242">
        <v>37</v>
      </c>
      <c r="F3242">
        <v>2</v>
      </c>
      <c r="G3242" s="5">
        <v>44208</v>
      </c>
      <c r="H3242" t="s">
        <v>998</v>
      </c>
      <c r="I3242" t="s">
        <v>23</v>
      </c>
      <c r="J3242">
        <v>5</v>
      </c>
      <c r="K3242">
        <v>0.48</v>
      </c>
      <c r="L3242">
        <v>14</v>
      </c>
      <c r="M3242" t="s">
        <v>33</v>
      </c>
      <c r="N3242" s="7">
        <f t="shared" si="150"/>
        <v>74</v>
      </c>
      <c r="O3242">
        <f t="shared" si="151"/>
        <v>208.33333333333334</v>
      </c>
      <c r="Q3242">
        <f t="shared" si="152"/>
        <v>45.454545454545439</v>
      </c>
    </row>
    <row r="3243" spans="1:17" x14ac:dyDescent="0.3">
      <c r="A3243">
        <v>9644</v>
      </c>
      <c r="B3243" t="s">
        <v>96</v>
      </c>
      <c r="C3243" t="s">
        <v>97</v>
      </c>
      <c r="D3243" t="s">
        <v>54</v>
      </c>
      <c r="E3243">
        <v>28</v>
      </c>
      <c r="F3243">
        <v>2</v>
      </c>
      <c r="G3243" s="5">
        <v>44208</v>
      </c>
      <c r="H3243" t="s">
        <v>536</v>
      </c>
      <c r="I3243" t="s">
        <v>23</v>
      </c>
      <c r="J3243">
        <v>3</v>
      </c>
      <c r="K3243">
        <v>0.48</v>
      </c>
      <c r="L3243">
        <v>10</v>
      </c>
      <c r="M3243" t="s">
        <v>33</v>
      </c>
      <c r="N3243" s="7">
        <f t="shared" si="150"/>
        <v>56</v>
      </c>
      <c r="O3243">
        <f t="shared" si="151"/>
        <v>-24.324324324324326</v>
      </c>
      <c r="Q3243">
        <f t="shared" si="152"/>
        <v>0</v>
      </c>
    </row>
    <row r="3244" spans="1:17" x14ac:dyDescent="0.3">
      <c r="A3244">
        <v>1365</v>
      </c>
      <c r="B3244" t="s">
        <v>236</v>
      </c>
      <c r="C3244" t="s">
        <v>237</v>
      </c>
      <c r="D3244" t="s">
        <v>27</v>
      </c>
      <c r="E3244">
        <v>52</v>
      </c>
      <c r="F3244">
        <v>3</v>
      </c>
      <c r="G3244" s="5">
        <v>44209</v>
      </c>
      <c r="H3244" t="s">
        <v>307</v>
      </c>
      <c r="I3244" t="s">
        <v>17</v>
      </c>
      <c r="J3244">
        <v>6</v>
      </c>
      <c r="K3244">
        <v>0.48</v>
      </c>
      <c r="L3244">
        <v>16</v>
      </c>
      <c r="M3244" t="s">
        <v>24</v>
      </c>
      <c r="N3244" s="7">
        <f t="shared" si="150"/>
        <v>156</v>
      </c>
      <c r="O3244">
        <f t="shared" si="151"/>
        <v>178.57142857142858</v>
      </c>
      <c r="Q3244">
        <f t="shared" si="152"/>
        <v>0</v>
      </c>
    </row>
    <row r="3245" spans="1:17" x14ac:dyDescent="0.3">
      <c r="A3245">
        <v>1850</v>
      </c>
      <c r="B3245" t="s">
        <v>219</v>
      </c>
      <c r="C3245" t="s">
        <v>220</v>
      </c>
      <c r="D3245" t="s">
        <v>54</v>
      </c>
      <c r="E3245">
        <v>67</v>
      </c>
      <c r="F3245">
        <v>2</v>
      </c>
      <c r="G3245" s="5">
        <v>44209</v>
      </c>
      <c r="H3245" t="s">
        <v>1017</v>
      </c>
      <c r="I3245" t="s">
        <v>17</v>
      </c>
      <c r="J3245">
        <v>6</v>
      </c>
      <c r="K3245">
        <v>0.48</v>
      </c>
      <c r="L3245">
        <v>6</v>
      </c>
      <c r="M3245" t="s">
        <v>24</v>
      </c>
      <c r="N3245" s="7">
        <f t="shared" si="150"/>
        <v>134</v>
      </c>
      <c r="O3245">
        <f t="shared" si="151"/>
        <v>-14.102564102564102</v>
      </c>
      <c r="Q3245">
        <f t="shared" si="152"/>
        <v>0</v>
      </c>
    </row>
    <row r="3246" spans="1:17" x14ac:dyDescent="0.3">
      <c r="A3246">
        <v>2530</v>
      </c>
      <c r="B3246" t="s">
        <v>351</v>
      </c>
      <c r="C3246" t="s">
        <v>352</v>
      </c>
      <c r="D3246" t="s">
        <v>54</v>
      </c>
      <c r="E3246">
        <v>39</v>
      </c>
      <c r="F3246">
        <v>3</v>
      </c>
      <c r="G3246" s="5">
        <v>44209</v>
      </c>
      <c r="H3246" t="s">
        <v>543</v>
      </c>
      <c r="I3246" t="s">
        <v>17</v>
      </c>
      <c r="J3246">
        <v>8</v>
      </c>
      <c r="K3246">
        <v>0.33</v>
      </c>
      <c r="L3246">
        <v>20</v>
      </c>
      <c r="M3246" t="s">
        <v>18</v>
      </c>
      <c r="N3246" s="7">
        <f t="shared" si="150"/>
        <v>117</v>
      </c>
      <c r="O3246">
        <f t="shared" si="151"/>
        <v>-12.686567164179104</v>
      </c>
      <c r="Q3246">
        <f t="shared" si="152"/>
        <v>-31.249999999999993</v>
      </c>
    </row>
    <row r="3247" spans="1:17" x14ac:dyDescent="0.3">
      <c r="A3247">
        <v>9615</v>
      </c>
      <c r="B3247" t="s">
        <v>261</v>
      </c>
      <c r="C3247" t="s">
        <v>262</v>
      </c>
      <c r="D3247" t="s">
        <v>27</v>
      </c>
      <c r="E3247">
        <v>51</v>
      </c>
      <c r="F3247">
        <v>1</v>
      </c>
      <c r="G3247" s="5">
        <v>44209</v>
      </c>
      <c r="H3247" t="s">
        <v>640</v>
      </c>
      <c r="I3247" t="s">
        <v>23</v>
      </c>
      <c r="J3247">
        <v>3</v>
      </c>
      <c r="K3247">
        <v>0.48</v>
      </c>
      <c r="L3247">
        <v>10</v>
      </c>
      <c r="M3247" t="s">
        <v>33</v>
      </c>
      <c r="N3247" s="7">
        <f t="shared" si="150"/>
        <v>51</v>
      </c>
      <c r="O3247">
        <f t="shared" si="151"/>
        <v>-56.410256410256409</v>
      </c>
      <c r="Q3247">
        <f t="shared" si="152"/>
        <v>45.454545454545439</v>
      </c>
    </row>
    <row r="3248" spans="1:17" x14ac:dyDescent="0.3">
      <c r="A3248">
        <v>9715</v>
      </c>
      <c r="B3248" t="s">
        <v>320</v>
      </c>
      <c r="C3248" t="s">
        <v>321</v>
      </c>
      <c r="D3248" t="s">
        <v>27</v>
      </c>
      <c r="E3248">
        <v>19</v>
      </c>
      <c r="F3248">
        <v>1</v>
      </c>
      <c r="G3248" s="5">
        <v>44209</v>
      </c>
      <c r="H3248" t="s">
        <v>1222</v>
      </c>
      <c r="I3248" t="s">
        <v>23</v>
      </c>
      <c r="J3248">
        <v>5</v>
      </c>
      <c r="K3248">
        <v>0.33</v>
      </c>
      <c r="L3248">
        <v>14</v>
      </c>
      <c r="M3248" t="s">
        <v>740</v>
      </c>
      <c r="N3248" s="7">
        <f t="shared" si="150"/>
        <v>19</v>
      </c>
      <c r="O3248">
        <f t="shared" si="151"/>
        <v>-62.745098039215684</v>
      </c>
      <c r="Q3248">
        <f t="shared" si="152"/>
        <v>-31.249999999999993</v>
      </c>
    </row>
    <row r="3249" spans="1:17" x14ac:dyDescent="0.3">
      <c r="A3249">
        <v>1710</v>
      </c>
      <c r="B3249" t="s">
        <v>224</v>
      </c>
      <c r="C3249" t="s">
        <v>225</v>
      </c>
      <c r="D3249" t="s">
        <v>54</v>
      </c>
      <c r="E3249">
        <v>25</v>
      </c>
      <c r="F3249">
        <v>1</v>
      </c>
      <c r="G3249" s="5">
        <v>44210</v>
      </c>
      <c r="H3249" t="s">
        <v>277</v>
      </c>
      <c r="I3249" t="s">
        <v>17</v>
      </c>
      <c r="J3249">
        <v>9</v>
      </c>
      <c r="K3249">
        <v>0.48</v>
      </c>
      <c r="L3249">
        <v>14</v>
      </c>
      <c r="M3249" t="s">
        <v>24</v>
      </c>
      <c r="N3249" s="7">
        <f t="shared" si="150"/>
        <v>25</v>
      </c>
      <c r="O3249">
        <f t="shared" si="151"/>
        <v>31.578947368421051</v>
      </c>
      <c r="Q3249">
        <f t="shared" si="152"/>
        <v>45.454545454545439</v>
      </c>
    </row>
    <row r="3250" spans="1:17" x14ac:dyDescent="0.3">
      <c r="A3250">
        <v>2266</v>
      </c>
      <c r="B3250" t="s">
        <v>273</v>
      </c>
      <c r="C3250" t="s">
        <v>274</v>
      </c>
      <c r="D3250" t="s">
        <v>54</v>
      </c>
      <c r="E3250">
        <v>24</v>
      </c>
      <c r="F3250">
        <v>1</v>
      </c>
      <c r="G3250" s="5">
        <v>44210</v>
      </c>
      <c r="H3250" t="s">
        <v>775</v>
      </c>
      <c r="I3250" t="s">
        <v>17</v>
      </c>
      <c r="J3250">
        <v>4</v>
      </c>
      <c r="K3250">
        <v>0.33</v>
      </c>
      <c r="L3250">
        <v>22</v>
      </c>
      <c r="M3250" t="s">
        <v>18</v>
      </c>
      <c r="N3250" s="7">
        <f t="shared" si="150"/>
        <v>24</v>
      </c>
      <c r="O3250">
        <f t="shared" si="151"/>
        <v>-4</v>
      </c>
      <c r="Q3250">
        <f t="shared" si="152"/>
        <v>-31.249999999999993</v>
      </c>
    </row>
    <row r="3251" spans="1:17" x14ac:dyDescent="0.3">
      <c r="A3251">
        <v>2542</v>
      </c>
      <c r="B3251" t="s">
        <v>199</v>
      </c>
      <c r="C3251" t="s">
        <v>200</v>
      </c>
      <c r="D3251" t="s">
        <v>54</v>
      </c>
      <c r="E3251">
        <v>70</v>
      </c>
      <c r="F3251">
        <v>3</v>
      </c>
      <c r="G3251" s="5">
        <v>44210</v>
      </c>
      <c r="H3251" t="s">
        <v>835</v>
      </c>
      <c r="I3251" t="s">
        <v>17</v>
      </c>
      <c r="J3251">
        <v>7</v>
      </c>
      <c r="K3251">
        <v>0.48</v>
      </c>
      <c r="L3251">
        <v>14</v>
      </c>
      <c r="M3251" t="s">
        <v>18</v>
      </c>
      <c r="N3251" s="7">
        <f t="shared" si="150"/>
        <v>210</v>
      </c>
      <c r="O3251">
        <f t="shared" si="151"/>
        <v>775</v>
      </c>
      <c r="Q3251">
        <f t="shared" si="152"/>
        <v>45.454545454545439</v>
      </c>
    </row>
    <row r="3252" spans="1:17" x14ac:dyDescent="0.3">
      <c r="A3252">
        <v>3062</v>
      </c>
      <c r="B3252" t="s">
        <v>177</v>
      </c>
      <c r="C3252" t="s">
        <v>178</v>
      </c>
      <c r="D3252" t="s">
        <v>54</v>
      </c>
      <c r="E3252">
        <v>15</v>
      </c>
      <c r="F3252">
        <v>1</v>
      </c>
      <c r="G3252" s="5">
        <v>44210</v>
      </c>
      <c r="H3252" t="s">
        <v>800</v>
      </c>
      <c r="I3252" t="s">
        <v>17</v>
      </c>
      <c r="J3252">
        <v>9</v>
      </c>
      <c r="K3252">
        <v>0.33</v>
      </c>
      <c r="L3252">
        <v>13</v>
      </c>
      <c r="M3252" t="s">
        <v>18</v>
      </c>
      <c r="N3252" s="7">
        <f t="shared" si="150"/>
        <v>15</v>
      </c>
      <c r="O3252">
        <f t="shared" si="151"/>
        <v>-92.857142857142861</v>
      </c>
      <c r="Q3252">
        <f t="shared" si="152"/>
        <v>-31.249999999999993</v>
      </c>
    </row>
    <row r="3253" spans="1:17" x14ac:dyDescent="0.3">
      <c r="A3253">
        <v>1041</v>
      </c>
      <c r="B3253" t="s">
        <v>239</v>
      </c>
      <c r="C3253" t="s">
        <v>240</v>
      </c>
      <c r="D3253" t="s">
        <v>27</v>
      </c>
      <c r="E3253">
        <v>29</v>
      </c>
      <c r="F3253">
        <v>1</v>
      </c>
      <c r="G3253" s="5">
        <v>44212</v>
      </c>
      <c r="H3253" t="s">
        <v>750</v>
      </c>
      <c r="I3253" t="s">
        <v>17</v>
      </c>
      <c r="J3253">
        <v>4</v>
      </c>
      <c r="K3253">
        <v>0.48</v>
      </c>
      <c r="L3253">
        <v>22</v>
      </c>
      <c r="M3253" t="s">
        <v>24</v>
      </c>
      <c r="N3253" s="7">
        <f t="shared" si="150"/>
        <v>29</v>
      </c>
      <c r="O3253">
        <f t="shared" si="151"/>
        <v>93.333333333333329</v>
      </c>
      <c r="Q3253">
        <f t="shared" si="152"/>
        <v>45.454545454545439</v>
      </c>
    </row>
    <row r="3254" spans="1:17" x14ac:dyDescent="0.3">
      <c r="A3254">
        <v>1539</v>
      </c>
      <c r="B3254" t="s">
        <v>355</v>
      </c>
      <c r="C3254" t="s">
        <v>356</v>
      </c>
      <c r="D3254" t="s">
        <v>27</v>
      </c>
      <c r="E3254">
        <v>51</v>
      </c>
      <c r="F3254">
        <v>1</v>
      </c>
      <c r="G3254" s="5">
        <v>44212</v>
      </c>
      <c r="H3254" t="s">
        <v>116</v>
      </c>
      <c r="I3254" t="s">
        <v>17</v>
      </c>
      <c r="J3254">
        <v>8</v>
      </c>
      <c r="K3254">
        <v>0.33</v>
      </c>
      <c r="L3254">
        <v>10</v>
      </c>
      <c r="M3254" t="s">
        <v>24</v>
      </c>
      <c r="N3254" s="7">
        <f t="shared" si="150"/>
        <v>51</v>
      </c>
      <c r="O3254">
        <f t="shared" si="151"/>
        <v>75.862068965517238</v>
      </c>
      <c r="Q3254">
        <f t="shared" si="152"/>
        <v>-31.249999999999993</v>
      </c>
    </row>
    <row r="3255" spans="1:17" x14ac:dyDescent="0.3">
      <c r="A3255">
        <v>1563</v>
      </c>
      <c r="B3255" t="s">
        <v>273</v>
      </c>
      <c r="C3255" t="s">
        <v>274</v>
      </c>
      <c r="D3255" t="s">
        <v>27</v>
      </c>
      <c r="E3255">
        <v>23</v>
      </c>
      <c r="F3255">
        <v>2</v>
      </c>
      <c r="G3255" s="5">
        <v>44212</v>
      </c>
      <c r="H3255" t="s">
        <v>729</v>
      </c>
      <c r="I3255" t="s">
        <v>17</v>
      </c>
      <c r="J3255">
        <v>4</v>
      </c>
      <c r="K3255">
        <v>0.33</v>
      </c>
      <c r="L3255">
        <v>19</v>
      </c>
      <c r="M3255" t="s">
        <v>24</v>
      </c>
      <c r="N3255" s="7">
        <f t="shared" si="150"/>
        <v>46</v>
      </c>
      <c r="O3255">
        <f t="shared" si="151"/>
        <v>-9.8039215686274517</v>
      </c>
      <c r="Q3255">
        <f t="shared" si="152"/>
        <v>0</v>
      </c>
    </row>
    <row r="3256" spans="1:17" x14ac:dyDescent="0.3">
      <c r="A3256">
        <v>9273</v>
      </c>
      <c r="B3256" t="s">
        <v>102</v>
      </c>
      <c r="C3256" t="s">
        <v>103</v>
      </c>
      <c r="D3256" t="s">
        <v>27</v>
      </c>
      <c r="E3256">
        <v>66</v>
      </c>
      <c r="F3256">
        <v>1</v>
      </c>
      <c r="G3256" s="5">
        <v>44212</v>
      </c>
      <c r="H3256" t="s">
        <v>879</v>
      </c>
      <c r="I3256" t="s">
        <v>23</v>
      </c>
      <c r="J3256">
        <v>4</v>
      </c>
      <c r="K3256">
        <v>0.33</v>
      </c>
      <c r="L3256">
        <v>9</v>
      </c>
      <c r="M3256" t="s">
        <v>33</v>
      </c>
      <c r="N3256" s="7">
        <f t="shared" si="150"/>
        <v>66</v>
      </c>
      <c r="O3256">
        <f t="shared" si="151"/>
        <v>43.478260869565219</v>
      </c>
      <c r="Q3256">
        <f t="shared" si="152"/>
        <v>0</v>
      </c>
    </row>
    <row r="3257" spans="1:17" x14ac:dyDescent="0.3">
      <c r="A3257">
        <v>9689</v>
      </c>
      <c r="B3257" t="s">
        <v>254</v>
      </c>
      <c r="C3257" t="s">
        <v>255</v>
      </c>
      <c r="D3257" t="s">
        <v>27</v>
      </c>
      <c r="E3257">
        <v>80</v>
      </c>
      <c r="F3257">
        <v>1</v>
      </c>
      <c r="G3257" s="5">
        <v>44212</v>
      </c>
      <c r="H3257" t="s">
        <v>479</v>
      </c>
      <c r="I3257" t="s">
        <v>23</v>
      </c>
      <c r="J3257">
        <v>5</v>
      </c>
      <c r="K3257">
        <v>0.48</v>
      </c>
      <c r="L3257">
        <v>13</v>
      </c>
      <c r="M3257" t="s">
        <v>33</v>
      </c>
      <c r="N3257" s="7">
        <f t="shared" si="150"/>
        <v>80</v>
      </c>
      <c r="O3257">
        <f t="shared" si="151"/>
        <v>21.212121212121211</v>
      </c>
      <c r="Q3257">
        <f t="shared" si="152"/>
        <v>45.454545454545439</v>
      </c>
    </row>
    <row r="3258" spans="1:17" x14ac:dyDescent="0.3">
      <c r="A3258">
        <v>2877</v>
      </c>
      <c r="B3258" t="s">
        <v>284</v>
      </c>
      <c r="C3258" t="s">
        <v>285</v>
      </c>
      <c r="D3258" t="s">
        <v>27</v>
      </c>
      <c r="E3258">
        <v>37</v>
      </c>
      <c r="F3258">
        <v>3</v>
      </c>
      <c r="G3258" s="5">
        <v>44213</v>
      </c>
      <c r="H3258" t="s">
        <v>643</v>
      </c>
      <c r="I3258" t="s">
        <v>17</v>
      </c>
      <c r="J3258">
        <v>7</v>
      </c>
      <c r="K3258">
        <v>0.48</v>
      </c>
      <c r="L3258">
        <v>12</v>
      </c>
      <c r="M3258" t="s">
        <v>18</v>
      </c>
      <c r="N3258" s="7">
        <f t="shared" si="150"/>
        <v>111</v>
      </c>
      <c r="O3258">
        <f t="shared" si="151"/>
        <v>38.75</v>
      </c>
      <c r="Q3258">
        <f t="shared" si="152"/>
        <v>0</v>
      </c>
    </row>
    <row r="3259" spans="1:17" x14ac:dyDescent="0.3">
      <c r="A3259">
        <v>9433</v>
      </c>
      <c r="B3259" t="s">
        <v>146</v>
      </c>
      <c r="C3259" t="s">
        <v>147</v>
      </c>
      <c r="D3259" t="s">
        <v>27</v>
      </c>
      <c r="E3259">
        <v>50</v>
      </c>
      <c r="F3259">
        <v>3</v>
      </c>
      <c r="G3259" s="5">
        <v>44213</v>
      </c>
      <c r="H3259" t="s">
        <v>1109</v>
      </c>
      <c r="I3259" t="s">
        <v>23</v>
      </c>
      <c r="J3259">
        <v>5</v>
      </c>
      <c r="K3259">
        <v>0.33</v>
      </c>
      <c r="L3259">
        <v>8</v>
      </c>
      <c r="M3259" t="s">
        <v>33</v>
      </c>
      <c r="N3259" s="7">
        <f t="shared" si="150"/>
        <v>150</v>
      </c>
      <c r="O3259">
        <f t="shared" si="151"/>
        <v>35.135135135135137</v>
      </c>
      <c r="Q3259">
        <f t="shared" si="152"/>
        <v>-31.249999999999993</v>
      </c>
    </row>
    <row r="3260" spans="1:17" x14ac:dyDescent="0.3">
      <c r="A3260">
        <v>2073</v>
      </c>
      <c r="B3260" t="s">
        <v>93</v>
      </c>
      <c r="C3260" t="s">
        <v>94</v>
      </c>
      <c r="D3260" t="s">
        <v>27</v>
      </c>
      <c r="E3260">
        <v>30</v>
      </c>
      <c r="F3260">
        <v>3</v>
      </c>
      <c r="G3260" s="5">
        <v>44214</v>
      </c>
      <c r="H3260" t="s">
        <v>307</v>
      </c>
      <c r="I3260" t="s">
        <v>17</v>
      </c>
      <c r="J3260">
        <v>8</v>
      </c>
      <c r="K3260">
        <v>0.33</v>
      </c>
      <c r="L3260">
        <v>16</v>
      </c>
      <c r="M3260" t="s">
        <v>24</v>
      </c>
      <c r="N3260" s="7">
        <f t="shared" si="150"/>
        <v>90</v>
      </c>
      <c r="O3260">
        <f t="shared" si="151"/>
        <v>-40</v>
      </c>
      <c r="Q3260">
        <f t="shared" si="152"/>
        <v>0</v>
      </c>
    </row>
    <row r="3261" spans="1:17" x14ac:dyDescent="0.3">
      <c r="A3261">
        <v>9206</v>
      </c>
      <c r="B3261" t="s">
        <v>56</v>
      </c>
      <c r="C3261" t="s">
        <v>57</v>
      </c>
      <c r="D3261" t="s">
        <v>54</v>
      </c>
      <c r="E3261">
        <v>45</v>
      </c>
      <c r="F3261">
        <v>3</v>
      </c>
      <c r="G3261" s="5">
        <v>44214</v>
      </c>
      <c r="H3261" t="s">
        <v>398</v>
      </c>
      <c r="I3261" t="s">
        <v>23</v>
      </c>
      <c r="J3261">
        <v>5</v>
      </c>
      <c r="K3261">
        <v>0.48</v>
      </c>
      <c r="L3261">
        <v>14</v>
      </c>
      <c r="M3261" t="s">
        <v>33</v>
      </c>
      <c r="N3261" s="7">
        <f t="shared" si="150"/>
        <v>135</v>
      </c>
      <c r="O3261">
        <f t="shared" si="151"/>
        <v>50</v>
      </c>
      <c r="Q3261">
        <f t="shared" si="152"/>
        <v>45.454545454545439</v>
      </c>
    </row>
    <row r="3262" spans="1:17" x14ac:dyDescent="0.3">
      <c r="A3262">
        <v>9515</v>
      </c>
      <c r="B3262" t="s">
        <v>158</v>
      </c>
      <c r="C3262" t="s">
        <v>159</v>
      </c>
      <c r="D3262" t="s">
        <v>27</v>
      </c>
      <c r="E3262">
        <v>68</v>
      </c>
      <c r="F3262">
        <v>2</v>
      </c>
      <c r="G3262" s="5">
        <v>44214</v>
      </c>
      <c r="H3262" t="s">
        <v>806</v>
      </c>
      <c r="I3262" t="s">
        <v>23</v>
      </c>
      <c r="J3262">
        <v>6</v>
      </c>
      <c r="K3262">
        <v>0.33</v>
      </c>
      <c r="L3262">
        <v>11</v>
      </c>
      <c r="M3262" t="s">
        <v>33</v>
      </c>
      <c r="N3262" s="7">
        <f t="shared" si="150"/>
        <v>136</v>
      </c>
      <c r="O3262">
        <f t="shared" si="151"/>
        <v>0.74074074074074081</v>
      </c>
      <c r="Q3262">
        <f t="shared" si="152"/>
        <v>-31.249999999999993</v>
      </c>
    </row>
    <row r="3263" spans="1:17" x14ac:dyDescent="0.3">
      <c r="A3263">
        <v>1136</v>
      </c>
      <c r="B3263" t="s">
        <v>87</v>
      </c>
      <c r="C3263" t="s">
        <v>88</v>
      </c>
      <c r="D3263" t="s">
        <v>54</v>
      </c>
      <c r="E3263">
        <v>71</v>
      </c>
      <c r="F3263">
        <v>3</v>
      </c>
      <c r="G3263" s="5">
        <v>44215</v>
      </c>
      <c r="H3263" t="s">
        <v>786</v>
      </c>
      <c r="I3263" t="s">
        <v>17</v>
      </c>
      <c r="J3263">
        <v>8</v>
      </c>
      <c r="K3263">
        <v>0.48</v>
      </c>
      <c r="L3263">
        <v>12</v>
      </c>
      <c r="M3263" t="s">
        <v>24</v>
      </c>
      <c r="N3263" s="7">
        <f t="shared" si="150"/>
        <v>213</v>
      </c>
      <c r="O3263">
        <f t="shared" si="151"/>
        <v>56.617647058823529</v>
      </c>
      <c r="Q3263">
        <f t="shared" si="152"/>
        <v>45.454545454545439</v>
      </c>
    </row>
    <row r="3264" spans="1:17" x14ac:dyDescent="0.3">
      <c r="A3264">
        <v>1278</v>
      </c>
      <c r="B3264" t="s">
        <v>114</v>
      </c>
      <c r="C3264" t="s">
        <v>115</v>
      </c>
      <c r="D3264" t="s">
        <v>54</v>
      </c>
      <c r="E3264">
        <v>55</v>
      </c>
      <c r="F3264">
        <v>1</v>
      </c>
      <c r="G3264" s="5">
        <v>44215</v>
      </c>
      <c r="H3264" t="s">
        <v>470</v>
      </c>
      <c r="I3264" t="s">
        <v>17</v>
      </c>
      <c r="J3264">
        <v>5</v>
      </c>
      <c r="K3264">
        <v>0.18</v>
      </c>
      <c r="L3264">
        <v>19</v>
      </c>
      <c r="M3264" t="s">
        <v>24</v>
      </c>
      <c r="N3264" s="7">
        <f t="shared" si="150"/>
        <v>55</v>
      </c>
      <c r="O3264">
        <f t="shared" si="151"/>
        <v>-74.178403755868544</v>
      </c>
      <c r="Q3264">
        <f t="shared" si="152"/>
        <v>-62.5</v>
      </c>
    </row>
    <row r="3265" spans="1:17" x14ac:dyDescent="0.3">
      <c r="A3265">
        <v>1492</v>
      </c>
      <c r="B3265" t="s">
        <v>108</v>
      </c>
      <c r="C3265" t="s">
        <v>109</v>
      </c>
      <c r="D3265" t="s">
        <v>54</v>
      </c>
      <c r="E3265">
        <v>57</v>
      </c>
      <c r="F3265">
        <v>1</v>
      </c>
      <c r="G3265" s="5">
        <v>44215</v>
      </c>
      <c r="H3265" t="s">
        <v>585</v>
      </c>
      <c r="I3265" t="s">
        <v>17</v>
      </c>
      <c r="J3265">
        <v>4</v>
      </c>
      <c r="K3265">
        <v>0.18</v>
      </c>
      <c r="L3265">
        <v>18</v>
      </c>
      <c r="M3265" t="s">
        <v>24</v>
      </c>
      <c r="N3265" s="7">
        <f t="shared" si="150"/>
        <v>57</v>
      </c>
      <c r="O3265">
        <f t="shared" si="151"/>
        <v>3.6363636363636362</v>
      </c>
      <c r="Q3265">
        <f t="shared" si="152"/>
        <v>0</v>
      </c>
    </row>
    <row r="3266" spans="1:17" x14ac:dyDescent="0.3">
      <c r="A3266">
        <v>9162</v>
      </c>
      <c r="B3266" t="s">
        <v>102</v>
      </c>
      <c r="C3266" t="s">
        <v>103</v>
      </c>
      <c r="D3266" t="s">
        <v>54</v>
      </c>
      <c r="E3266">
        <v>38</v>
      </c>
      <c r="F3266">
        <v>3</v>
      </c>
      <c r="G3266" s="5">
        <v>44215</v>
      </c>
      <c r="H3266" t="s">
        <v>686</v>
      </c>
      <c r="I3266" t="s">
        <v>23</v>
      </c>
      <c r="J3266">
        <v>7</v>
      </c>
      <c r="K3266">
        <v>0.33</v>
      </c>
      <c r="L3266">
        <v>16</v>
      </c>
      <c r="M3266" t="s">
        <v>33</v>
      </c>
      <c r="N3266" s="7">
        <f t="shared" ref="N3266:N3329" si="153">E3266*F3266</f>
        <v>114</v>
      </c>
      <c r="O3266">
        <f t="shared" si="151"/>
        <v>100</v>
      </c>
      <c r="Q3266">
        <f t="shared" si="152"/>
        <v>83.333333333333343</v>
      </c>
    </row>
    <row r="3267" spans="1:17" x14ac:dyDescent="0.3">
      <c r="A3267">
        <v>9430</v>
      </c>
      <c r="B3267" t="s">
        <v>355</v>
      </c>
      <c r="C3267" t="s">
        <v>356</v>
      </c>
      <c r="D3267" t="s">
        <v>54</v>
      </c>
      <c r="E3267">
        <v>48</v>
      </c>
      <c r="F3267">
        <v>3</v>
      </c>
      <c r="G3267" s="5">
        <v>44215</v>
      </c>
      <c r="H3267" t="s">
        <v>307</v>
      </c>
      <c r="I3267" t="s">
        <v>23</v>
      </c>
      <c r="J3267">
        <v>4</v>
      </c>
      <c r="K3267">
        <v>0.33</v>
      </c>
      <c r="L3267">
        <v>16</v>
      </c>
      <c r="M3267" t="s">
        <v>33</v>
      </c>
      <c r="N3267" s="7">
        <f t="shared" si="153"/>
        <v>144</v>
      </c>
      <c r="O3267">
        <f t="shared" ref="O3267:O3330" si="154">IF(N3267=0, 0, ((N3267-N3266)/ABS(N3266))*100)</f>
        <v>26.315789473684209</v>
      </c>
      <c r="Q3267">
        <f t="shared" ref="Q3267:Q3330" si="155">IF(K3267=0, 0, ((K3267-K3266)/ABS(K3266))*100)</f>
        <v>0</v>
      </c>
    </row>
    <row r="3268" spans="1:17" x14ac:dyDescent="0.3">
      <c r="A3268">
        <v>2021</v>
      </c>
      <c r="B3268" t="s">
        <v>219</v>
      </c>
      <c r="C3268" t="s">
        <v>220</v>
      </c>
      <c r="D3268" t="s">
        <v>27</v>
      </c>
      <c r="E3268">
        <v>46</v>
      </c>
      <c r="F3268">
        <v>3</v>
      </c>
      <c r="G3268" s="5">
        <v>44216</v>
      </c>
      <c r="H3268" t="s">
        <v>936</v>
      </c>
      <c r="I3268" t="s">
        <v>17</v>
      </c>
      <c r="J3268">
        <v>7</v>
      </c>
      <c r="K3268">
        <v>0.48</v>
      </c>
      <c r="L3268">
        <v>22</v>
      </c>
      <c r="M3268" t="s">
        <v>24</v>
      </c>
      <c r="N3268" s="7">
        <f t="shared" si="153"/>
        <v>138</v>
      </c>
      <c r="O3268">
        <f t="shared" si="154"/>
        <v>-4.1666666666666661</v>
      </c>
      <c r="Q3268">
        <f t="shared" si="155"/>
        <v>45.454545454545439</v>
      </c>
    </row>
    <row r="3269" spans="1:17" x14ac:dyDescent="0.3">
      <c r="A3269">
        <v>2287</v>
      </c>
      <c r="B3269" t="s">
        <v>25</v>
      </c>
      <c r="C3269" t="s">
        <v>26</v>
      </c>
      <c r="D3269" t="s">
        <v>27</v>
      </c>
      <c r="E3269">
        <v>46</v>
      </c>
      <c r="F3269">
        <v>1</v>
      </c>
      <c r="G3269" s="5">
        <v>44216</v>
      </c>
      <c r="H3269" t="s">
        <v>801</v>
      </c>
      <c r="I3269" t="s">
        <v>17</v>
      </c>
      <c r="J3269">
        <v>9</v>
      </c>
      <c r="K3269">
        <v>0.33</v>
      </c>
      <c r="L3269">
        <v>8</v>
      </c>
      <c r="M3269" t="s">
        <v>18</v>
      </c>
      <c r="N3269" s="7">
        <f t="shared" si="153"/>
        <v>46</v>
      </c>
      <c r="O3269">
        <f t="shared" si="154"/>
        <v>-66.666666666666657</v>
      </c>
      <c r="Q3269">
        <f t="shared" si="155"/>
        <v>-31.249999999999993</v>
      </c>
    </row>
    <row r="3270" spans="1:17" x14ac:dyDescent="0.3">
      <c r="A3270">
        <v>9634</v>
      </c>
      <c r="B3270" t="s">
        <v>50</v>
      </c>
      <c r="C3270" t="s">
        <v>51</v>
      </c>
      <c r="D3270" t="s">
        <v>54</v>
      </c>
      <c r="E3270">
        <v>45</v>
      </c>
      <c r="F3270">
        <v>3</v>
      </c>
      <c r="G3270" s="5">
        <v>44216</v>
      </c>
      <c r="H3270" t="s">
        <v>1009</v>
      </c>
      <c r="I3270" t="s">
        <v>23</v>
      </c>
      <c r="J3270">
        <v>6</v>
      </c>
      <c r="K3270">
        <v>0.33</v>
      </c>
      <c r="L3270">
        <v>10</v>
      </c>
      <c r="M3270" t="s">
        <v>33</v>
      </c>
      <c r="N3270" s="7">
        <f t="shared" si="153"/>
        <v>135</v>
      </c>
      <c r="O3270">
        <f t="shared" si="154"/>
        <v>193.47826086956522</v>
      </c>
      <c r="Q3270">
        <f t="shared" si="155"/>
        <v>0</v>
      </c>
    </row>
    <row r="3271" spans="1:17" x14ac:dyDescent="0.3">
      <c r="A3271">
        <v>1218</v>
      </c>
      <c r="B3271" t="s">
        <v>41</v>
      </c>
      <c r="C3271" t="s">
        <v>42</v>
      </c>
      <c r="D3271" t="s">
        <v>54</v>
      </c>
      <c r="E3271">
        <v>34</v>
      </c>
      <c r="F3271">
        <v>3</v>
      </c>
      <c r="G3271" s="5">
        <v>44217</v>
      </c>
      <c r="H3271" t="s">
        <v>589</v>
      </c>
      <c r="I3271" t="s">
        <v>17</v>
      </c>
      <c r="J3271">
        <v>4</v>
      </c>
      <c r="K3271">
        <v>0.33</v>
      </c>
      <c r="L3271">
        <v>17</v>
      </c>
      <c r="M3271" t="s">
        <v>24</v>
      </c>
      <c r="N3271" s="7">
        <f t="shared" si="153"/>
        <v>102</v>
      </c>
      <c r="O3271">
        <f t="shared" si="154"/>
        <v>-24.444444444444443</v>
      </c>
      <c r="Q3271">
        <f t="shared" si="155"/>
        <v>0</v>
      </c>
    </row>
    <row r="3272" spans="1:17" x14ac:dyDescent="0.3">
      <c r="A3272">
        <v>1116</v>
      </c>
      <c r="B3272" t="s">
        <v>102</v>
      </c>
      <c r="C3272" t="s">
        <v>103</v>
      </c>
      <c r="D3272" t="s">
        <v>54</v>
      </c>
      <c r="E3272">
        <v>55</v>
      </c>
      <c r="F3272">
        <v>3</v>
      </c>
      <c r="G3272" s="5">
        <v>44218</v>
      </c>
      <c r="H3272" t="s">
        <v>415</v>
      </c>
      <c r="I3272" t="s">
        <v>17</v>
      </c>
      <c r="J3272">
        <v>5</v>
      </c>
      <c r="K3272">
        <v>0.33</v>
      </c>
      <c r="L3272">
        <v>12</v>
      </c>
      <c r="M3272" t="s">
        <v>24</v>
      </c>
      <c r="N3272" s="7">
        <f t="shared" si="153"/>
        <v>165</v>
      </c>
      <c r="O3272">
        <f t="shared" si="154"/>
        <v>61.764705882352942</v>
      </c>
      <c r="Q3272">
        <f t="shared" si="155"/>
        <v>0</v>
      </c>
    </row>
    <row r="3273" spans="1:17" x14ac:dyDescent="0.3">
      <c r="A3273">
        <v>1388</v>
      </c>
      <c r="B3273" t="s">
        <v>332</v>
      </c>
      <c r="C3273" t="s">
        <v>333</v>
      </c>
      <c r="D3273" t="s">
        <v>54</v>
      </c>
      <c r="E3273">
        <v>44</v>
      </c>
      <c r="F3273">
        <v>1</v>
      </c>
      <c r="G3273" s="5">
        <v>44218</v>
      </c>
      <c r="H3273" t="s">
        <v>583</v>
      </c>
      <c r="I3273" t="s">
        <v>17</v>
      </c>
      <c r="J3273">
        <v>6</v>
      </c>
      <c r="K3273">
        <v>0.33</v>
      </c>
      <c r="L3273">
        <v>13</v>
      </c>
      <c r="M3273" t="s">
        <v>24</v>
      </c>
      <c r="N3273" s="7">
        <f t="shared" si="153"/>
        <v>44</v>
      </c>
      <c r="O3273">
        <f t="shared" si="154"/>
        <v>-73.333333333333329</v>
      </c>
      <c r="Q3273">
        <f t="shared" si="155"/>
        <v>0</v>
      </c>
    </row>
    <row r="3274" spans="1:17" x14ac:dyDescent="0.3">
      <c r="A3274">
        <v>2050</v>
      </c>
      <c r="B3274" t="s">
        <v>273</v>
      </c>
      <c r="C3274" t="s">
        <v>274</v>
      </c>
      <c r="D3274" t="s">
        <v>54</v>
      </c>
      <c r="E3274">
        <v>58</v>
      </c>
      <c r="F3274">
        <v>1</v>
      </c>
      <c r="G3274" s="5">
        <v>44218</v>
      </c>
      <c r="H3274" t="s">
        <v>323</v>
      </c>
      <c r="I3274" t="s">
        <v>17</v>
      </c>
      <c r="J3274">
        <v>7</v>
      </c>
      <c r="K3274">
        <v>0.33</v>
      </c>
      <c r="L3274">
        <v>13</v>
      </c>
      <c r="M3274" t="s">
        <v>24</v>
      </c>
      <c r="N3274" s="7">
        <f t="shared" si="153"/>
        <v>58</v>
      </c>
      <c r="O3274">
        <f t="shared" si="154"/>
        <v>31.818181818181817</v>
      </c>
      <c r="Q3274">
        <f t="shared" si="155"/>
        <v>0</v>
      </c>
    </row>
    <row r="3275" spans="1:17" x14ac:dyDescent="0.3">
      <c r="A3275">
        <v>1097</v>
      </c>
      <c r="B3275" t="s">
        <v>212</v>
      </c>
      <c r="C3275" t="s">
        <v>213</v>
      </c>
      <c r="D3275" t="s">
        <v>27</v>
      </c>
      <c r="E3275">
        <v>51</v>
      </c>
      <c r="F3275">
        <v>2</v>
      </c>
      <c r="G3275" s="5">
        <v>44219</v>
      </c>
      <c r="H3275" t="s">
        <v>767</v>
      </c>
      <c r="I3275" t="s">
        <v>17</v>
      </c>
      <c r="J3275">
        <v>6</v>
      </c>
      <c r="K3275">
        <v>0.33</v>
      </c>
      <c r="L3275">
        <v>6</v>
      </c>
      <c r="M3275" t="s">
        <v>24</v>
      </c>
      <c r="N3275" s="7">
        <f t="shared" si="153"/>
        <v>102</v>
      </c>
      <c r="O3275">
        <f t="shared" si="154"/>
        <v>75.862068965517238</v>
      </c>
      <c r="Q3275">
        <f t="shared" si="155"/>
        <v>0</v>
      </c>
    </row>
    <row r="3276" spans="1:17" x14ac:dyDescent="0.3">
      <c r="A3276">
        <v>2156</v>
      </c>
      <c r="B3276" t="s">
        <v>99</v>
      </c>
      <c r="C3276" t="s">
        <v>100</v>
      </c>
      <c r="D3276" t="s">
        <v>54</v>
      </c>
      <c r="E3276">
        <v>31</v>
      </c>
      <c r="F3276">
        <v>1</v>
      </c>
      <c r="G3276" s="5">
        <v>44219</v>
      </c>
      <c r="H3276" t="s">
        <v>999</v>
      </c>
      <c r="I3276" t="s">
        <v>17</v>
      </c>
      <c r="J3276">
        <v>9</v>
      </c>
      <c r="K3276">
        <v>0.48</v>
      </c>
      <c r="L3276">
        <v>8</v>
      </c>
      <c r="M3276" t="s">
        <v>24</v>
      </c>
      <c r="N3276" s="7">
        <f t="shared" si="153"/>
        <v>31</v>
      </c>
      <c r="O3276">
        <f t="shared" si="154"/>
        <v>-69.607843137254903</v>
      </c>
      <c r="Q3276">
        <f t="shared" si="155"/>
        <v>45.454545454545439</v>
      </c>
    </row>
    <row r="3277" spans="1:17" x14ac:dyDescent="0.3">
      <c r="A3277">
        <v>2762</v>
      </c>
      <c r="B3277" t="s">
        <v>19</v>
      </c>
      <c r="C3277" t="s">
        <v>20</v>
      </c>
      <c r="D3277" t="s">
        <v>54</v>
      </c>
      <c r="E3277">
        <v>66</v>
      </c>
      <c r="F3277">
        <v>1</v>
      </c>
      <c r="G3277" s="5">
        <v>44219</v>
      </c>
      <c r="H3277" t="s">
        <v>753</v>
      </c>
      <c r="I3277" t="s">
        <v>17</v>
      </c>
      <c r="J3277">
        <v>6</v>
      </c>
      <c r="K3277">
        <v>0.48</v>
      </c>
      <c r="L3277">
        <v>11</v>
      </c>
      <c r="M3277" t="s">
        <v>18</v>
      </c>
      <c r="N3277" s="7">
        <f t="shared" si="153"/>
        <v>66</v>
      </c>
      <c r="O3277">
        <f t="shared" si="154"/>
        <v>112.90322580645163</v>
      </c>
      <c r="Q3277">
        <f t="shared" si="155"/>
        <v>0</v>
      </c>
    </row>
    <row r="3278" spans="1:17" x14ac:dyDescent="0.3">
      <c r="A3278">
        <v>2020</v>
      </c>
      <c r="B3278" t="s">
        <v>284</v>
      </c>
      <c r="C3278" t="s">
        <v>285</v>
      </c>
      <c r="D3278" t="s">
        <v>54</v>
      </c>
      <c r="E3278">
        <v>18</v>
      </c>
      <c r="F3278">
        <v>2</v>
      </c>
      <c r="G3278" s="5">
        <v>44220</v>
      </c>
      <c r="H3278" t="s">
        <v>814</v>
      </c>
      <c r="I3278" t="s">
        <v>17</v>
      </c>
      <c r="J3278">
        <v>4</v>
      </c>
      <c r="K3278">
        <v>0.48</v>
      </c>
      <c r="L3278">
        <v>22</v>
      </c>
      <c r="M3278" t="s">
        <v>24</v>
      </c>
      <c r="N3278" s="7">
        <f t="shared" si="153"/>
        <v>36</v>
      </c>
      <c r="O3278">
        <f t="shared" si="154"/>
        <v>-45.454545454545453</v>
      </c>
      <c r="Q3278">
        <f t="shared" si="155"/>
        <v>0</v>
      </c>
    </row>
    <row r="3279" spans="1:17" x14ac:dyDescent="0.3">
      <c r="A3279">
        <v>2478</v>
      </c>
      <c r="B3279" t="s">
        <v>161</v>
      </c>
      <c r="C3279" t="s">
        <v>162</v>
      </c>
      <c r="D3279" t="s">
        <v>54</v>
      </c>
      <c r="E3279">
        <v>74</v>
      </c>
      <c r="F3279">
        <v>1</v>
      </c>
      <c r="G3279" s="5">
        <v>44220</v>
      </c>
      <c r="H3279" t="s">
        <v>680</v>
      </c>
      <c r="I3279" t="s">
        <v>17</v>
      </c>
      <c r="J3279">
        <v>7</v>
      </c>
      <c r="K3279">
        <v>0.33</v>
      </c>
      <c r="L3279">
        <v>16</v>
      </c>
      <c r="M3279" t="s">
        <v>18</v>
      </c>
      <c r="N3279" s="7">
        <f t="shared" si="153"/>
        <v>74</v>
      </c>
      <c r="O3279">
        <f t="shared" si="154"/>
        <v>105.55555555555556</v>
      </c>
      <c r="Q3279">
        <f t="shared" si="155"/>
        <v>-31.249999999999993</v>
      </c>
    </row>
    <row r="3280" spans="1:17" x14ac:dyDescent="0.3">
      <c r="A3280">
        <v>9327</v>
      </c>
      <c r="B3280" t="s">
        <v>13</v>
      </c>
      <c r="C3280" t="s">
        <v>14</v>
      </c>
      <c r="D3280" t="s">
        <v>27</v>
      </c>
      <c r="E3280">
        <v>71</v>
      </c>
      <c r="F3280">
        <v>2</v>
      </c>
      <c r="G3280" s="5">
        <v>44220</v>
      </c>
      <c r="H3280" t="s">
        <v>376</v>
      </c>
      <c r="I3280" t="s">
        <v>23</v>
      </c>
      <c r="J3280">
        <v>5</v>
      </c>
      <c r="K3280">
        <v>0.48</v>
      </c>
      <c r="L3280">
        <v>11</v>
      </c>
      <c r="M3280" t="s">
        <v>33</v>
      </c>
      <c r="N3280" s="7">
        <f t="shared" si="153"/>
        <v>142</v>
      </c>
      <c r="O3280">
        <f t="shared" si="154"/>
        <v>91.891891891891902</v>
      </c>
      <c r="Q3280">
        <f t="shared" si="155"/>
        <v>45.454545454545439</v>
      </c>
    </row>
    <row r="3281" spans="1:17" x14ac:dyDescent="0.3">
      <c r="A3281">
        <v>9810</v>
      </c>
      <c r="B3281" t="s">
        <v>320</v>
      </c>
      <c r="C3281" t="s">
        <v>321</v>
      </c>
      <c r="D3281" t="s">
        <v>54</v>
      </c>
      <c r="E3281">
        <v>30</v>
      </c>
      <c r="F3281">
        <v>3</v>
      </c>
      <c r="G3281" s="5">
        <v>44220</v>
      </c>
      <c r="H3281" t="s">
        <v>414</v>
      </c>
      <c r="I3281" t="s">
        <v>23</v>
      </c>
      <c r="J3281">
        <v>4</v>
      </c>
      <c r="K3281">
        <v>0.33</v>
      </c>
      <c r="L3281">
        <v>16</v>
      </c>
      <c r="M3281" t="s">
        <v>740</v>
      </c>
      <c r="N3281" s="7">
        <f t="shared" si="153"/>
        <v>90</v>
      </c>
      <c r="O3281">
        <f t="shared" si="154"/>
        <v>-36.619718309859159</v>
      </c>
      <c r="Q3281">
        <f t="shared" si="155"/>
        <v>-31.249999999999993</v>
      </c>
    </row>
    <row r="3282" spans="1:17" x14ac:dyDescent="0.3">
      <c r="A3282">
        <v>1715</v>
      </c>
      <c r="B3282" t="s">
        <v>180</v>
      </c>
      <c r="C3282" t="s">
        <v>181</v>
      </c>
      <c r="D3282" t="s">
        <v>27</v>
      </c>
      <c r="E3282">
        <v>52</v>
      </c>
      <c r="F3282">
        <v>2</v>
      </c>
      <c r="G3282" s="5">
        <v>44222</v>
      </c>
      <c r="H3282" t="s">
        <v>952</v>
      </c>
      <c r="I3282" t="s">
        <v>17</v>
      </c>
      <c r="J3282">
        <v>6</v>
      </c>
      <c r="K3282">
        <v>0.48</v>
      </c>
      <c r="L3282">
        <v>8</v>
      </c>
      <c r="M3282" t="s">
        <v>24</v>
      </c>
      <c r="N3282" s="7">
        <f t="shared" si="153"/>
        <v>104</v>
      </c>
      <c r="O3282">
        <f t="shared" si="154"/>
        <v>15.555555555555555</v>
      </c>
      <c r="Q3282">
        <f t="shared" si="155"/>
        <v>45.454545454545439</v>
      </c>
    </row>
    <row r="3283" spans="1:17" x14ac:dyDescent="0.3">
      <c r="A3283">
        <v>1413</v>
      </c>
      <c r="B3283" t="s">
        <v>154</v>
      </c>
      <c r="C3283" t="s">
        <v>155</v>
      </c>
      <c r="D3283" t="s">
        <v>27</v>
      </c>
      <c r="E3283">
        <v>74</v>
      </c>
      <c r="F3283">
        <v>1</v>
      </c>
      <c r="G3283" s="5">
        <v>44223</v>
      </c>
      <c r="H3283" t="s">
        <v>865</v>
      </c>
      <c r="I3283" t="s">
        <v>17</v>
      </c>
      <c r="J3283">
        <v>4</v>
      </c>
      <c r="K3283">
        <v>0.33</v>
      </c>
      <c r="L3283">
        <v>9</v>
      </c>
      <c r="M3283" t="s">
        <v>24</v>
      </c>
      <c r="N3283" s="7">
        <f t="shared" si="153"/>
        <v>74</v>
      </c>
      <c r="O3283">
        <f t="shared" si="154"/>
        <v>-28.846153846153843</v>
      </c>
      <c r="Q3283">
        <f t="shared" si="155"/>
        <v>-31.249999999999993</v>
      </c>
    </row>
    <row r="3284" spans="1:17" x14ac:dyDescent="0.3">
      <c r="A3284">
        <v>1835</v>
      </c>
      <c r="B3284" t="s">
        <v>236</v>
      </c>
      <c r="C3284" t="s">
        <v>237</v>
      </c>
      <c r="D3284" t="s">
        <v>27</v>
      </c>
      <c r="E3284">
        <v>39</v>
      </c>
      <c r="F3284">
        <v>3</v>
      </c>
      <c r="G3284" s="5">
        <v>44223</v>
      </c>
      <c r="H3284" t="s">
        <v>1013</v>
      </c>
      <c r="I3284" t="s">
        <v>17</v>
      </c>
      <c r="J3284">
        <v>9</v>
      </c>
      <c r="K3284">
        <v>0.48</v>
      </c>
      <c r="L3284">
        <v>8</v>
      </c>
      <c r="M3284" t="s">
        <v>24</v>
      </c>
      <c r="N3284" s="7">
        <f t="shared" si="153"/>
        <v>117</v>
      </c>
      <c r="O3284">
        <f t="shared" si="154"/>
        <v>58.108108108108105</v>
      </c>
      <c r="Q3284">
        <f t="shared" si="155"/>
        <v>45.454545454545439</v>
      </c>
    </row>
    <row r="3285" spans="1:17" x14ac:dyDescent="0.3">
      <c r="A3285">
        <v>9546</v>
      </c>
      <c r="B3285" t="s">
        <v>13</v>
      </c>
      <c r="C3285" t="s">
        <v>14</v>
      </c>
      <c r="D3285" t="s">
        <v>54</v>
      </c>
      <c r="E3285">
        <v>69</v>
      </c>
      <c r="F3285">
        <v>2</v>
      </c>
      <c r="G3285" s="5">
        <v>44223</v>
      </c>
      <c r="H3285" t="s">
        <v>1160</v>
      </c>
      <c r="I3285" t="s">
        <v>23</v>
      </c>
      <c r="J3285">
        <v>7</v>
      </c>
      <c r="K3285">
        <v>0.48</v>
      </c>
      <c r="L3285">
        <v>8</v>
      </c>
      <c r="M3285" t="s">
        <v>33</v>
      </c>
      <c r="N3285" s="7">
        <f t="shared" si="153"/>
        <v>138</v>
      </c>
      <c r="O3285">
        <f t="shared" si="154"/>
        <v>17.948717948717949</v>
      </c>
      <c r="Q3285">
        <f t="shared" si="155"/>
        <v>0</v>
      </c>
    </row>
    <row r="3286" spans="1:17" x14ac:dyDescent="0.3">
      <c r="A3286">
        <v>1772</v>
      </c>
      <c r="B3286" t="s">
        <v>75</v>
      </c>
      <c r="C3286" t="s">
        <v>76</v>
      </c>
      <c r="D3286" t="s">
        <v>54</v>
      </c>
      <c r="E3286">
        <v>72</v>
      </c>
      <c r="F3286">
        <v>2</v>
      </c>
      <c r="G3286" s="5">
        <v>44225</v>
      </c>
      <c r="H3286" t="s">
        <v>999</v>
      </c>
      <c r="I3286" t="s">
        <v>17</v>
      </c>
      <c r="J3286">
        <v>8</v>
      </c>
      <c r="K3286">
        <v>0.56999999999999995</v>
      </c>
      <c r="L3286">
        <v>8</v>
      </c>
      <c r="M3286" t="s">
        <v>24</v>
      </c>
      <c r="N3286" s="7">
        <f t="shared" si="153"/>
        <v>144</v>
      </c>
      <c r="O3286">
        <f t="shared" si="154"/>
        <v>4.3478260869565215</v>
      </c>
      <c r="Q3286">
        <f t="shared" si="155"/>
        <v>18.749999999999993</v>
      </c>
    </row>
    <row r="3287" spans="1:17" x14ac:dyDescent="0.3">
      <c r="A3287">
        <v>3019</v>
      </c>
      <c r="B3287" t="s">
        <v>25</v>
      </c>
      <c r="C3287" t="s">
        <v>26</v>
      </c>
      <c r="D3287" t="s">
        <v>27</v>
      </c>
      <c r="E3287">
        <v>75</v>
      </c>
      <c r="F3287">
        <v>3</v>
      </c>
      <c r="G3287" s="5">
        <v>44227</v>
      </c>
      <c r="H3287" t="s">
        <v>1136</v>
      </c>
      <c r="I3287" t="s">
        <v>17</v>
      </c>
      <c r="J3287">
        <v>5</v>
      </c>
      <c r="K3287">
        <v>0.33</v>
      </c>
      <c r="L3287">
        <v>16</v>
      </c>
      <c r="M3287" t="s">
        <v>18</v>
      </c>
      <c r="N3287" s="7">
        <f t="shared" si="153"/>
        <v>225</v>
      </c>
      <c r="O3287">
        <f t="shared" si="154"/>
        <v>56.25</v>
      </c>
      <c r="Q3287">
        <f t="shared" si="155"/>
        <v>-42.105263157894726</v>
      </c>
    </row>
    <row r="3288" spans="1:17" x14ac:dyDescent="0.3">
      <c r="A3288">
        <v>3067</v>
      </c>
      <c r="B3288" t="s">
        <v>308</v>
      </c>
      <c r="C3288" t="s">
        <v>309</v>
      </c>
      <c r="D3288" t="s">
        <v>27</v>
      </c>
      <c r="E3288">
        <v>45</v>
      </c>
      <c r="F3288">
        <v>1</v>
      </c>
      <c r="G3288" s="5">
        <v>44227</v>
      </c>
      <c r="H3288" t="s">
        <v>687</v>
      </c>
      <c r="I3288" t="s">
        <v>17</v>
      </c>
      <c r="J3288">
        <v>8</v>
      </c>
      <c r="K3288">
        <v>0.48</v>
      </c>
      <c r="L3288">
        <v>18</v>
      </c>
      <c r="M3288" t="s">
        <v>18</v>
      </c>
      <c r="N3288" s="7">
        <f t="shared" si="153"/>
        <v>45</v>
      </c>
      <c r="O3288">
        <f t="shared" si="154"/>
        <v>-80</v>
      </c>
      <c r="Q3288">
        <f t="shared" si="155"/>
        <v>45.454545454545439</v>
      </c>
    </row>
    <row r="3289" spans="1:17" x14ac:dyDescent="0.3">
      <c r="A3289">
        <v>1024</v>
      </c>
      <c r="B3289" t="s">
        <v>315</v>
      </c>
      <c r="C3289" t="s">
        <v>316</v>
      </c>
      <c r="D3289" t="s">
        <v>54</v>
      </c>
      <c r="E3289">
        <v>68</v>
      </c>
      <c r="F3289">
        <v>3</v>
      </c>
      <c r="G3289" s="5">
        <v>44229</v>
      </c>
      <c r="H3289" t="s">
        <v>171</v>
      </c>
      <c r="I3289" t="s">
        <v>17</v>
      </c>
      <c r="J3289">
        <v>6</v>
      </c>
      <c r="K3289">
        <v>0.18</v>
      </c>
      <c r="L3289">
        <v>19</v>
      </c>
      <c r="M3289" t="s">
        <v>24</v>
      </c>
      <c r="N3289" s="7">
        <f t="shared" si="153"/>
        <v>204</v>
      </c>
      <c r="O3289">
        <f t="shared" si="154"/>
        <v>353.33333333333331</v>
      </c>
      <c r="Q3289">
        <f t="shared" si="155"/>
        <v>-62.5</v>
      </c>
    </row>
    <row r="3290" spans="1:17" x14ac:dyDescent="0.3">
      <c r="A3290">
        <v>1363</v>
      </c>
      <c r="B3290" t="s">
        <v>239</v>
      </c>
      <c r="C3290" t="s">
        <v>240</v>
      </c>
      <c r="D3290" t="s">
        <v>27</v>
      </c>
      <c r="E3290">
        <v>83</v>
      </c>
      <c r="F3290">
        <v>1</v>
      </c>
      <c r="G3290" s="5">
        <v>44229</v>
      </c>
      <c r="H3290" t="s">
        <v>886</v>
      </c>
      <c r="I3290" t="s">
        <v>17</v>
      </c>
      <c r="J3290">
        <v>5</v>
      </c>
      <c r="K3290">
        <v>0.48</v>
      </c>
      <c r="L3290">
        <v>7</v>
      </c>
      <c r="M3290" t="s">
        <v>24</v>
      </c>
      <c r="N3290" s="7">
        <f t="shared" si="153"/>
        <v>83</v>
      </c>
      <c r="O3290">
        <f t="shared" si="154"/>
        <v>-59.313725490196077</v>
      </c>
      <c r="Q3290">
        <f t="shared" si="155"/>
        <v>166.66666666666669</v>
      </c>
    </row>
    <row r="3291" spans="1:17" x14ac:dyDescent="0.3">
      <c r="A3291">
        <v>1644</v>
      </c>
      <c r="B3291" t="s">
        <v>443</v>
      </c>
      <c r="C3291" t="s">
        <v>444</v>
      </c>
      <c r="D3291" t="s">
        <v>54</v>
      </c>
      <c r="E3291">
        <v>17</v>
      </c>
      <c r="F3291">
        <v>1</v>
      </c>
      <c r="G3291" s="5">
        <v>44229</v>
      </c>
      <c r="H3291" t="s">
        <v>336</v>
      </c>
      <c r="I3291" t="s">
        <v>17</v>
      </c>
      <c r="J3291">
        <v>8</v>
      </c>
      <c r="K3291">
        <v>0.33</v>
      </c>
      <c r="L3291">
        <v>14</v>
      </c>
      <c r="M3291" t="s">
        <v>24</v>
      </c>
      <c r="N3291" s="7">
        <f t="shared" si="153"/>
        <v>17</v>
      </c>
      <c r="O3291">
        <f t="shared" si="154"/>
        <v>-79.518072289156621</v>
      </c>
      <c r="Q3291">
        <f t="shared" si="155"/>
        <v>-31.249999999999993</v>
      </c>
    </row>
    <row r="3292" spans="1:17" x14ac:dyDescent="0.3">
      <c r="A3292">
        <v>9597</v>
      </c>
      <c r="B3292" t="s">
        <v>500</v>
      </c>
      <c r="C3292" t="s">
        <v>321</v>
      </c>
      <c r="D3292" t="s">
        <v>27</v>
      </c>
      <c r="E3292">
        <v>75</v>
      </c>
      <c r="F3292">
        <v>3</v>
      </c>
      <c r="G3292" s="5">
        <v>44229</v>
      </c>
      <c r="H3292" t="s">
        <v>855</v>
      </c>
      <c r="I3292" t="s">
        <v>23</v>
      </c>
      <c r="J3292">
        <v>4</v>
      </c>
      <c r="K3292">
        <v>0.33</v>
      </c>
      <c r="L3292">
        <v>6</v>
      </c>
      <c r="M3292" t="s">
        <v>33</v>
      </c>
      <c r="N3292" s="7">
        <f t="shared" si="153"/>
        <v>225</v>
      </c>
      <c r="O3292">
        <f t="shared" si="154"/>
        <v>1223.5294117647059</v>
      </c>
      <c r="Q3292">
        <f t="shared" si="155"/>
        <v>0</v>
      </c>
    </row>
    <row r="3293" spans="1:17" x14ac:dyDescent="0.3">
      <c r="A3293">
        <v>1233</v>
      </c>
      <c r="B3293" t="s">
        <v>489</v>
      </c>
      <c r="C3293" t="s">
        <v>490</v>
      </c>
      <c r="D3293" t="s">
        <v>27</v>
      </c>
      <c r="E3293">
        <v>28</v>
      </c>
      <c r="F3293">
        <v>3</v>
      </c>
      <c r="G3293" s="5">
        <v>44230</v>
      </c>
      <c r="H3293" t="s">
        <v>830</v>
      </c>
      <c r="I3293" t="s">
        <v>17</v>
      </c>
      <c r="J3293">
        <v>7</v>
      </c>
      <c r="K3293">
        <v>0.48</v>
      </c>
      <c r="L3293">
        <v>22</v>
      </c>
      <c r="M3293" t="s">
        <v>24</v>
      </c>
      <c r="N3293" s="7">
        <f t="shared" si="153"/>
        <v>84</v>
      </c>
      <c r="O3293">
        <f t="shared" si="154"/>
        <v>-62.666666666666671</v>
      </c>
      <c r="Q3293">
        <f t="shared" si="155"/>
        <v>45.454545454545439</v>
      </c>
    </row>
    <row r="3294" spans="1:17" x14ac:dyDescent="0.3">
      <c r="A3294">
        <v>1412</v>
      </c>
      <c r="B3294" t="s">
        <v>63</v>
      </c>
      <c r="C3294" t="s">
        <v>64</v>
      </c>
      <c r="D3294" t="s">
        <v>54</v>
      </c>
      <c r="E3294">
        <v>15</v>
      </c>
      <c r="F3294">
        <v>3</v>
      </c>
      <c r="G3294" s="5">
        <v>44230</v>
      </c>
      <c r="H3294" t="s">
        <v>687</v>
      </c>
      <c r="I3294" t="s">
        <v>17</v>
      </c>
      <c r="J3294">
        <v>6</v>
      </c>
      <c r="K3294">
        <v>0.48</v>
      </c>
      <c r="L3294">
        <v>18</v>
      </c>
      <c r="M3294" t="s">
        <v>24</v>
      </c>
      <c r="N3294" s="7">
        <f t="shared" si="153"/>
        <v>45</v>
      </c>
      <c r="O3294">
        <f t="shared" si="154"/>
        <v>-46.428571428571431</v>
      </c>
      <c r="Q3294">
        <f t="shared" si="155"/>
        <v>0</v>
      </c>
    </row>
    <row r="3295" spans="1:17" x14ac:dyDescent="0.3">
      <c r="A3295">
        <v>9404</v>
      </c>
      <c r="B3295" t="s">
        <v>355</v>
      </c>
      <c r="C3295" t="s">
        <v>356</v>
      </c>
      <c r="D3295" t="s">
        <v>54</v>
      </c>
      <c r="E3295">
        <v>16</v>
      </c>
      <c r="F3295">
        <v>1</v>
      </c>
      <c r="G3295" s="5">
        <v>44230</v>
      </c>
      <c r="H3295" t="s">
        <v>250</v>
      </c>
      <c r="I3295" t="s">
        <v>23</v>
      </c>
      <c r="J3295">
        <v>3</v>
      </c>
      <c r="K3295">
        <v>0.33</v>
      </c>
      <c r="L3295">
        <v>16</v>
      </c>
      <c r="M3295" t="s">
        <v>33</v>
      </c>
      <c r="N3295" s="7">
        <f t="shared" si="153"/>
        <v>16</v>
      </c>
      <c r="O3295">
        <f t="shared" si="154"/>
        <v>-64.444444444444443</v>
      </c>
      <c r="Q3295">
        <f t="shared" si="155"/>
        <v>-31.249999999999993</v>
      </c>
    </row>
    <row r="3296" spans="1:17" x14ac:dyDescent="0.3">
      <c r="A3296">
        <v>9462</v>
      </c>
      <c r="B3296" t="s">
        <v>146</v>
      </c>
      <c r="C3296" t="s">
        <v>147</v>
      </c>
      <c r="D3296" t="s">
        <v>54</v>
      </c>
      <c r="E3296">
        <v>22</v>
      </c>
      <c r="F3296">
        <v>1</v>
      </c>
      <c r="G3296" s="5">
        <v>44230</v>
      </c>
      <c r="H3296" t="s">
        <v>780</v>
      </c>
      <c r="I3296" t="s">
        <v>23</v>
      </c>
      <c r="J3296">
        <v>7</v>
      </c>
      <c r="K3296">
        <v>0.33</v>
      </c>
      <c r="L3296">
        <v>6</v>
      </c>
      <c r="M3296" t="s">
        <v>33</v>
      </c>
      <c r="N3296" s="7">
        <f t="shared" si="153"/>
        <v>22</v>
      </c>
      <c r="O3296">
        <f t="shared" si="154"/>
        <v>37.5</v>
      </c>
      <c r="Q3296">
        <f t="shared" si="155"/>
        <v>0</v>
      </c>
    </row>
    <row r="3297" spans="1:17" x14ac:dyDescent="0.3">
      <c r="A3297">
        <v>2559</v>
      </c>
      <c r="B3297" t="s">
        <v>93</v>
      </c>
      <c r="C3297" t="s">
        <v>94</v>
      </c>
      <c r="D3297" t="s">
        <v>27</v>
      </c>
      <c r="E3297">
        <v>36</v>
      </c>
      <c r="F3297">
        <v>3</v>
      </c>
      <c r="G3297" s="5">
        <v>44231</v>
      </c>
      <c r="H3297" t="s">
        <v>966</v>
      </c>
      <c r="I3297" t="s">
        <v>17</v>
      </c>
      <c r="J3297">
        <v>8</v>
      </c>
      <c r="K3297">
        <v>0.33</v>
      </c>
      <c r="L3297">
        <v>21</v>
      </c>
      <c r="M3297" t="s">
        <v>18</v>
      </c>
      <c r="N3297" s="7">
        <f t="shared" si="153"/>
        <v>108</v>
      </c>
      <c r="O3297">
        <f t="shared" si="154"/>
        <v>390.90909090909093</v>
      </c>
      <c r="Q3297">
        <f t="shared" si="155"/>
        <v>0</v>
      </c>
    </row>
    <row r="3298" spans="1:17" x14ac:dyDescent="0.3">
      <c r="A3298">
        <v>9153</v>
      </c>
      <c r="B3298" t="s">
        <v>158</v>
      </c>
      <c r="C3298" t="s">
        <v>159</v>
      </c>
      <c r="D3298" t="s">
        <v>27</v>
      </c>
      <c r="E3298">
        <v>16</v>
      </c>
      <c r="F3298">
        <v>2</v>
      </c>
      <c r="G3298" s="5">
        <v>44234</v>
      </c>
      <c r="H3298" t="s">
        <v>767</v>
      </c>
      <c r="I3298" t="s">
        <v>23</v>
      </c>
      <c r="J3298">
        <v>6</v>
      </c>
      <c r="K3298">
        <v>0.33</v>
      </c>
      <c r="L3298">
        <v>6</v>
      </c>
      <c r="M3298" t="s">
        <v>33</v>
      </c>
      <c r="N3298" s="7">
        <f t="shared" si="153"/>
        <v>32</v>
      </c>
      <c r="O3298">
        <f t="shared" si="154"/>
        <v>-70.370370370370367</v>
      </c>
      <c r="Q3298">
        <f t="shared" si="155"/>
        <v>0</v>
      </c>
    </row>
    <row r="3299" spans="1:17" x14ac:dyDescent="0.3">
      <c r="A3299">
        <v>2722</v>
      </c>
      <c r="B3299" t="s">
        <v>117</v>
      </c>
      <c r="C3299" t="s">
        <v>118</v>
      </c>
      <c r="D3299" t="s">
        <v>54</v>
      </c>
      <c r="E3299">
        <v>60</v>
      </c>
      <c r="F3299">
        <v>2</v>
      </c>
      <c r="G3299" s="5">
        <v>44235</v>
      </c>
      <c r="H3299" t="s">
        <v>335</v>
      </c>
      <c r="I3299" t="s">
        <v>17</v>
      </c>
      <c r="J3299">
        <v>7</v>
      </c>
      <c r="K3299">
        <v>0.48</v>
      </c>
      <c r="L3299">
        <v>15</v>
      </c>
      <c r="M3299" t="s">
        <v>18</v>
      </c>
      <c r="N3299" s="7">
        <f t="shared" si="153"/>
        <v>120</v>
      </c>
      <c r="O3299">
        <f t="shared" si="154"/>
        <v>275</v>
      </c>
      <c r="Q3299">
        <f t="shared" si="155"/>
        <v>45.454545454545439</v>
      </c>
    </row>
    <row r="3300" spans="1:17" x14ac:dyDescent="0.3">
      <c r="A3300">
        <v>8927</v>
      </c>
      <c r="B3300" t="s">
        <v>50</v>
      </c>
      <c r="C3300" t="s">
        <v>51</v>
      </c>
      <c r="D3300" t="s">
        <v>27</v>
      </c>
      <c r="E3300">
        <v>78</v>
      </c>
      <c r="F3300">
        <v>1</v>
      </c>
      <c r="G3300" s="5">
        <v>44236</v>
      </c>
      <c r="H3300" t="s">
        <v>1175</v>
      </c>
      <c r="I3300" t="s">
        <v>23</v>
      </c>
      <c r="J3300">
        <v>4</v>
      </c>
      <c r="K3300">
        <v>0.33</v>
      </c>
      <c r="L3300">
        <v>9</v>
      </c>
      <c r="M3300" t="s">
        <v>33</v>
      </c>
      <c r="N3300" s="7">
        <f t="shared" si="153"/>
        <v>78</v>
      </c>
      <c r="O3300">
        <f t="shared" si="154"/>
        <v>-35</v>
      </c>
      <c r="Q3300">
        <f t="shared" si="155"/>
        <v>-31.249999999999993</v>
      </c>
    </row>
    <row r="3301" spans="1:17" x14ac:dyDescent="0.3">
      <c r="A3301">
        <v>9188</v>
      </c>
      <c r="B3301" t="s">
        <v>69</v>
      </c>
      <c r="C3301" t="s">
        <v>70</v>
      </c>
      <c r="D3301" t="s">
        <v>54</v>
      </c>
      <c r="E3301">
        <v>54</v>
      </c>
      <c r="F3301">
        <v>3</v>
      </c>
      <c r="G3301" s="5">
        <v>44236</v>
      </c>
      <c r="H3301" t="s">
        <v>660</v>
      </c>
      <c r="I3301" t="s">
        <v>23</v>
      </c>
      <c r="J3301">
        <v>6</v>
      </c>
      <c r="K3301">
        <v>0.48</v>
      </c>
      <c r="L3301">
        <v>11</v>
      </c>
      <c r="M3301" t="s">
        <v>33</v>
      </c>
      <c r="N3301" s="7">
        <f t="shared" si="153"/>
        <v>162</v>
      </c>
      <c r="O3301">
        <f t="shared" si="154"/>
        <v>107.69230769230769</v>
      </c>
      <c r="Q3301">
        <f t="shared" si="155"/>
        <v>45.454545454545439</v>
      </c>
    </row>
    <row r="3302" spans="1:17" x14ac:dyDescent="0.3">
      <c r="A3302">
        <v>9315</v>
      </c>
      <c r="B3302" t="s">
        <v>102</v>
      </c>
      <c r="C3302" t="s">
        <v>103</v>
      </c>
      <c r="D3302" t="s">
        <v>27</v>
      </c>
      <c r="E3302">
        <v>82</v>
      </c>
      <c r="F3302">
        <v>3</v>
      </c>
      <c r="G3302" s="5">
        <v>44236</v>
      </c>
      <c r="H3302" t="s">
        <v>1083</v>
      </c>
      <c r="I3302" t="s">
        <v>23</v>
      </c>
      <c r="J3302">
        <v>5</v>
      </c>
      <c r="K3302">
        <v>0.33</v>
      </c>
      <c r="L3302">
        <v>9</v>
      </c>
      <c r="M3302" t="s">
        <v>33</v>
      </c>
      <c r="N3302" s="7">
        <f t="shared" si="153"/>
        <v>246</v>
      </c>
      <c r="O3302">
        <f t="shared" si="154"/>
        <v>51.851851851851848</v>
      </c>
      <c r="Q3302">
        <f t="shared" si="155"/>
        <v>-31.249999999999993</v>
      </c>
    </row>
    <row r="3303" spans="1:17" x14ac:dyDescent="0.3">
      <c r="A3303">
        <v>9688</v>
      </c>
      <c r="B3303" t="s">
        <v>13</v>
      </c>
      <c r="C3303" t="s">
        <v>14</v>
      </c>
      <c r="D3303" t="s">
        <v>54</v>
      </c>
      <c r="E3303">
        <v>45</v>
      </c>
      <c r="F3303">
        <v>1</v>
      </c>
      <c r="G3303" s="5">
        <v>44236</v>
      </c>
      <c r="H3303" t="s">
        <v>259</v>
      </c>
      <c r="I3303" t="s">
        <v>23</v>
      </c>
      <c r="J3303">
        <v>7</v>
      </c>
      <c r="K3303">
        <v>0.48</v>
      </c>
      <c r="L3303">
        <v>14</v>
      </c>
      <c r="M3303" t="s">
        <v>33</v>
      </c>
      <c r="N3303" s="7">
        <f t="shared" si="153"/>
        <v>45</v>
      </c>
      <c r="O3303">
        <f t="shared" si="154"/>
        <v>-81.707317073170728</v>
      </c>
      <c r="Q3303">
        <f t="shared" si="155"/>
        <v>45.454545454545439</v>
      </c>
    </row>
    <row r="3304" spans="1:17" x14ac:dyDescent="0.3">
      <c r="A3304">
        <v>9030</v>
      </c>
      <c r="B3304" t="s">
        <v>102</v>
      </c>
      <c r="C3304" t="s">
        <v>103</v>
      </c>
      <c r="D3304" t="s">
        <v>54</v>
      </c>
      <c r="E3304">
        <v>60</v>
      </c>
      <c r="F3304">
        <v>2</v>
      </c>
      <c r="G3304" s="5">
        <v>44237</v>
      </c>
      <c r="H3304" t="s">
        <v>465</v>
      </c>
      <c r="I3304" t="s">
        <v>23</v>
      </c>
      <c r="J3304">
        <v>5</v>
      </c>
      <c r="K3304">
        <v>0.33</v>
      </c>
      <c r="L3304">
        <v>10</v>
      </c>
      <c r="M3304" t="s">
        <v>33</v>
      </c>
      <c r="N3304" s="7">
        <f t="shared" si="153"/>
        <v>120</v>
      </c>
      <c r="O3304">
        <f t="shared" si="154"/>
        <v>166.66666666666669</v>
      </c>
      <c r="Q3304">
        <f t="shared" si="155"/>
        <v>-31.249999999999993</v>
      </c>
    </row>
    <row r="3305" spans="1:17" x14ac:dyDescent="0.3">
      <c r="A3305">
        <v>9930</v>
      </c>
      <c r="B3305" t="s">
        <v>96</v>
      </c>
      <c r="C3305" t="s">
        <v>97</v>
      </c>
      <c r="D3305" t="s">
        <v>54</v>
      </c>
      <c r="E3305">
        <v>74</v>
      </c>
      <c r="F3305">
        <v>2</v>
      </c>
      <c r="G3305" s="5">
        <v>44237</v>
      </c>
      <c r="H3305" t="s">
        <v>377</v>
      </c>
      <c r="I3305" t="s">
        <v>23</v>
      </c>
      <c r="J3305">
        <v>7</v>
      </c>
      <c r="K3305">
        <v>0.48</v>
      </c>
      <c r="L3305">
        <v>10</v>
      </c>
      <c r="M3305" t="s">
        <v>740</v>
      </c>
      <c r="N3305" s="7">
        <f t="shared" si="153"/>
        <v>148</v>
      </c>
      <c r="O3305">
        <f t="shared" si="154"/>
        <v>23.333333333333332</v>
      </c>
      <c r="Q3305">
        <f t="shared" si="155"/>
        <v>45.454545454545439</v>
      </c>
    </row>
    <row r="3306" spans="1:17" x14ac:dyDescent="0.3">
      <c r="A3306">
        <v>1729</v>
      </c>
      <c r="B3306" t="s">
        <v>117</v>
      </c>
      <c r="C3306" t="s">
        <v>118</v>
      </c>
      <c r="D3306" t="s">
        <v>27</v>
      </c>
      <c r="E3306">
        <v>61</v>
      </c>
      <c r="F3306">
        <v>1</v>
      </c>
      <c r="G3306" s="5">
        <v>44238</v>
      </c>
      <c r="H3306" t="s">
        <v>559</v>
      </c>
      <c r="I3306" t="s">
        <v>17</v>
      </c>
      <c r="J3306">
        <v>4</v>
      </c>
      <c r="K3306">
        <v>0.48</v>
      </c>
      <c r="L3306">
        <v>16</v>
      </c>
      <c r="M3306" t="s">
        <v>24</v>
      </c>
      <c r="N3306" s="7">
        <f t="shared" si="153"/>
        <v>61</v>
      </c>
      <c r="O3306">
        <f t="shared" si="154"/>
        <v>-58.783783783783782</v>
      </c>
      <c r="Q3306">
        <f t="shared" si="155"/>
        <v>0</v>
      </c>
    </row>
    <row r="3307" spans="1:17" x14ac:dyDescent="0.3">
      <c r="A3307">
        <v>2129</v>
      </c>
      <c r="B3307" t="s">
        <v>453</v>
      </c>
      <c r="C3307" t="s">
        <v>454</v>
      </c>
      <c r="D3307" t="s">
        <v>27</v>
      </c>
      <c r="E3307">
        <v>72</v>
      </c>
      <c r="F3307">
        <v>3</v>
      </c>
      <c r="G3307" s="5">
        <v>44238</v>
      </c>
      <c r="H3307" t="s">
        <v>715</v>
      </c>
      <c r="I3307" t="s">
        <v>17</v>
      </c>
      <c r="J3307">
        <v>5</v>
      </c>
      <c r="K3307">
        <v>0.48</v>
      </c>
      <c r="L3307">
        <v>17</v>
      </c>
      <c r="M3307" t="s">
        <v>24</v>
      </c>
      <c r="N3307" s="7">
        <f t="shared" si="153"/>
        <v>216</v>
      </c>
      <c r="O3307">
        <f t="shared" si="154"/>
        <v>254.09836065573771</v>
      </c>
      <c r="Q3307">
        <f t="shared" si="155"/>
        <v>0</v>
      </c>
    </row>
    <row r="3308" spans="1:17" x14ac:dyDescent="0.3">
      <c r="A3308">
        <v>2177</v>
      </c>
      <c r="B3308" t="s">
        <v>90</v>
      </c>
      <c r="C3308" t="s">
        <v>91</v>
      </c>
      <c r="D3308" t="s">
        <v>27</v>
      </c>
      <c r="E3308">
        <v>63</v>
      </c>
      <c r="F3308">
        <v>3</v>
      </c>
      <c r="G3308" s="5">
        <v>44238</v>
      </c>
      <c r="H3308" t="s">
        <v>893</v>
      </c>
      <c r="I3308" t="s">
        <v>17</v>
      </c>
      <c r="J3308">
        <v>9</v>
      </c>
      <c r="K3308">
        <v>0.36</v>
      </c>
      <c r="L3308">
        <v>9</v>
      </c>
      <c r="M3308" t="s">
        <v>24</v>
      </c>
      <c r="N3308" s="7">
        <f t="shared" si="153"/>
        <v>189</v>
      </c>
      <c r="O3308">
        <f t="shared" si="154"/>
        <v>-12.5</v>
      </c>
      <c r="Q3308">
        <f t="shared" si="155"/>
        <v>-25</v>
      </c>
    </row>
    <row r="3309" spans="1:17" x14ac:dyDescent="0.3">
      <c r="A3309">
        <v>9665</v>
      </c>
      <c r="B3309" t="s">
        <v>146</v>
      </c>
      <c r="C3309" t="s">
        <v>147</v>
      </c>
      <c r="D3309" t="s">
        <v>27</v>
      </c>
      <c r="E3309">
        <v>66</v>
      </c>
      <c r="F3309">
        <v>2</v>
      </c>
      <c r="G3309" s="5">
        <v>44238</v>
      </c>
      <c r="H3309" t="s">
        <v>487</v>
      </c>
      <c r="I3309" t="s">
        <v>23</v>
      </c>
      <c r="J3309">
        <v>7</v>
      </c>
      <c r="K3309">
        <v>0.33</v>
      </c>
      <c r="L3309">
        <v>15</v>
      </c>
      <c r="M3309" t="s">
        <v>33</v>
      </c>
      <c r="N3309" s="7">
        <f t="shared" si="153"/>
        <v>132</v>
      </c>
      <c r="O3309">
        <f t="shared" si="154"/>
        <v>-30.158730158730158</v>
      </c>
      <c r="Q3309">
        <f t="shared" si="155"/>
        <v>-8.333333333333325</v>
      </c>
    </row>
    <row r="3310" spans="1:17" x14ac:dyDescent="0.3">
      <c r="A3310">
        <v>2218</v>
      </c>
      <c r="B3310" t="s">
        <v>126</v>
      </c>
      <c r="C3310" t="s">
        <v>127</v>
      </c>
      <c r="D3310" t="s">
        <v>54</v>
      </c>
      <c r="E3310">
        <v>69</v>
      </c>
      <c r="F3310">
        <v>2</v>
      </c>
      <c r="G3310" s="5">
        <v>44239</v>
      </c>
      <c r="H3310" t="s">
        <v>805</v>
      </c>
      <c r="I3310" t="s">
        <v>17</v>
      </c>
      <c r="J3310">
        <v>5</v>
      </c>
      <c r="K3310">
        <v>0.33</v>
      </c>
      <c r="L3310">
        <v>21</v>
      </c>
      <c r="M3310" t="s">
        <v>18</v>
      </c>
      <c r="N3310" s="7">
        <f t="shared" si="153"/>
        <v>138</v>
      </c>
      <c r="O3310">
        <f t="shared" si="154"/>
        <v>4.5454545454545459</v>
      </c>
      <c r="Q3310">
        <f t="shared" si="155"/>
        <v>0</v>
      </c>
    </row>
    <row r="3311" spans="1:17" x14ac:dyDescent="0.3">
      <c r="A3311">
        <v>2255</v>
      </c>
      <c r="B3311" t="s">
        <v>453</v>
      </c>
      <c r="C3311" t="s">
        <v>454</v>
      </c>
      <c r="D3311" t="s">
        <v>27</v>
      </c>
      <c r="E3311">
        <v>31</v>
      </c>
      <c r="F3311">
        <v>3</v>
      </c>
      <c r="G3311" s="5">
        <v>44239</v>
      </c>
      <c r="H3311" t="s">
        <v>324</v>
      </c>
      <c r="I3311" t="s">
        <v>17</v>
      </c>
      <c r="J3311">
        <v>5</v>
      </c>
      <c r="K3311">
        <v>0.48</v>
      </c>
      <c r="L3311">
        <v>14</v>
      </c>
      <c r="M3311" t="s">
        <v>18</v>
      </c>
      <c r="N3311" s="7">
        <f t="shared" si="153"/>
        <v>93</v>
      </c>
      <c r="O3311">
        <f t="shared" si="154"/>
        <v>-32.608695652173914</v>
      </c>
      <c r="Q3311">
        <f t="shared" si="155"/>
        <v>45.454545454545439</v>
      </c>
    </row>
    <row r="3312" spans="1:17" x14ac:dyDescent="0.3">
      <c r="A3312">
        <v>2827</v>
      </c>
      <c r="B3312" t="s">
        <v>120</v>
      </c>
      <c r="C3312" t="s">
        <v>121</v>
      </c>
      <c r="D3312" t="s">
        <v>21</v>
      </c>
      <c r="E3312">
        <v>75</v>
      </c>
      <c r="F3312">
        <v>2</v>
      </c>
      <c r="G3312" s="5">
        <v>44239</v>
      </c>
      <c r="H3312" t="s">
        <v>524</v>
      </c>
      <c r="I3312" t="s">
        <v>17</v>
      </c>
      <c r="J3312">
        <v>8</v>
      </c>
      <c r="K3312">
        <v>0.33</v>
      </c>
      <c r="L3312">
        <v>12</v>
      </c>
      <c r="M3312" t="s">
        <v>18</v>
      </c>
      <c r="N3312" s="7">
        <f t="shared" si="153"/>
        <v>150</v>
      </c>
      <c r="O3312">
        <f t="shared" si="154"/>
        <v>61.29032258064516</v>
      </c>
      <c r="Q3312">
        <f t="shared" si="155"/>
        <v>-31.249999999999993</v>
      </c>
    </row>
    <row r="3313" spans="1:17" x14ac:dyDescent="0.3">
      <c r="A3313">
        <v>9300</v>
      </c>
      <c r="B3313" t="s">
        <v>102</v>
      </c>
      <c r="C3313" t="s">
        <v>103</v>
      </c>
      <c r="D3313" t="s">
        <v>54</v>
      </c>
      <c r="E3313">
        <v>68</v>
      </c>
      <c r="F3313">
        <v>1</v>
      </c>
      <c r="G3313" s="5">
        <v>44239</v>
      </c>
      <c r="H3313" t="s">
        <v>317</v>
      </c>
      <c r="I3313" t="s">
        <v>23</v>
      </c>
      <c r="J3313">
        <v>3</v>
      </c>
      <c r="K3313">
        <v>0.33</v>
      </c>
      <c r="L3313">
        <v>11</v>
      </c>
      <c r="M3313" t="s">
        <v>33</v>
      </c>
      <c r="N3313" s="7">
        <f t="shared" si="153"/>
        <v>68</v>
      </c>
      <c r="O3313">
        <f t="shared" si="154"/>
        <v>-54.666666666666664</v>
      </c>
      <c r="Q3313">
        <f t="shared" si="155"/>
        <v>0</v>
      </c>
    </row>
    <row r="3314" spans="1:17" x14ac:dyDescent="0.3">
      <c r="A3314">
        <v>1593</v>
      </c>
      <c r="B3314" t="s">
        <v>59</v>
      </c>
      <c r="C3314" t="s">
        <v>60</v>
      </c>
      <c r="D3314" t="s">
        <v>27</v>
      </c>
      <c r="E3314">
        <v>60</v>
      </c>
      <c r="F3314">
        <v>2</v>
      </c>
      <c r="G3314" s="5">
        <v>44240</v>
      </c>
      <c r="H3314" t="s">
        <v>491</v>
      </c>
      <c r="I3314" t="s">
        <v>17</v>
      </c>
      <c r="J3314">
        <v>4</v>
      </c>
      <c r="K3314">
        <v>0.48</v>
      </c>
      <c r="L3314">
        <v>15</v>
      </c>
      <c r="M3314" t="s">
        <v>24</v>
      </c>
      <c r="N3314" s="7">
        <f t="shared" si="153"/>
        <v>120</v>
      </c>
      <c r="O3314">
        <f t="shared" si="154"/>
        <v>76.470588235294116</v>
      </c>
      <c r="Q3314">
        <f t="shared" si="155"/>
        <v>45.454545454545439</v>
      </c>
    </row>
    <row r="3315" spans="1:17" x14ac:dyDescent="0.3">
      <c r="A3315">
        <v>2627</v>
      </c>
      <c r="B3315" t="s">
        <v>228</v>
      </c>
      <c r="C3315" t="s">
        <v>229</v>
      </c>
      <c r="D3315" t="s">
        <v>27</v>
      </c>
      <c r="E3315">
        <v>42</v>
      </c>
      <c r="F3315">
        <v>3</v>
      </c>
      <c r="G3315" s="5">
        <v>44240</v>
      </c>
      <c r="H3315" t="s">
        <v>994</v>
      </c>
      <c r="I3315" t="s">
        <v>17</v>
      </c>
      <c r="J3315">
        <v>4</v>
      </c>
      <c r="K3315">
        <v>0.48</v>
      </c>
      <c r="L3315">
        <v>9</v>
      </c>
      <c r="M3315" t="s">
        <v>18</v>
      </c>
      <c r="N3315" s="7">
        <f t="shared" si="153"/>
        <v>126</v>
      </c>
      <c r="O3315">
        <f t="shared" si="154"/>
        <v>5</v>
      </c>
      <c r="Q3315">
        <f t="shared" si="155"/>
        <v>0</v>
      </c>
    </row>
    <row r="3316" spans="1:17" x14ac:dyDescent="0.3">
      <c r="A3316">
        <v>3147</v>
      </c>
      <c r="B3316" t="s">
        <v>83</v>
      </c>
      <c r="C3316" t="s">
        <v>84</v>
      </c>
      <c r="D3316" t="s">
        <v>27</v>
      </c>
      <c r="E3316">
        <v>85</v>
      </c>
      <c r="F3316">
        <v>2</v>
      </c>
      <c r="G3316" s="5">
        <v>44240</v>
      </c>
      <c r="H3316" t="s">
        <v>1003</v>
      </c>
      <c r="I3316" t="s">
        <v>17</v>
      </c>
      <c r="J3316">
        <v>8</v>
      </c>
      <c r="K3316">
        <v>0.33</v>
      </c>
      <c r="L3316">
        <v>22</v>
      </c>
      <c r="M3316" t="s">
        <v>18</v>
      </c>
      <c r="N3316" s="7">
        <f t="shared" si="153"/>
        <v>170</v>
      </c>
      <c r="O3316">
        <f t="shared" si="154"/>
        <v>34.920634920634917</v>
      </c>
      <c r="Q3316">
        <f t="shared" si="155"/>
        <v>-31.249999999999993</v>
      </c>
    </row>
    <row r="3317" spans="1:17" x14ac:dyDescent="0.3">
      <c r="A3317">
        <v>9260</v>
      </c>
      <c r="B3317" t="s">
        <v>261</v>
      </c>
      <c r="C3317" t="s">
        <v>262</v>
      </c>
      <c r="D3317" t="s">
        <v>54</v>
      </c>
      <c r="E3317">
        <v>69</v>
      </c>
      <c r="F3317">
        <v>3</v>
      </c>
      <c r="G3317" s="5">
        <v>44240</v>
      </c>
      <c r="H3317" t="s">
        <v>222</v>
      </c>
      <c r="I3317" t="s">
        <v>23</v>
      </c>
      <c r="J3317">
        <v>6</v>
      </c>
      <c r="K3317">
        <v>0.48</v>
      </c>
      <c r="L3317">
        <v>10</v>
      </c>
      <c r="M3317" t="s">
        <v>33</v>
      </c>
      <c r="N3317" s="7">
        <f t="shared" si="153"/>
        <v>207</v>
      </c>
      <c r="O3317">
        <f t="shared" si="154"/>
        <v>21.764705882352942</v>
      </c>
      <c r="Q3317">
        <f t="shared" si="155"/>
        <v>45.454545454545439</v>
      </c>
    </row>
    <row r="3318" spans="1:17" x14ac:dyDescent="0.3">
      <c r="A3318">
        <v>9626</v>
      </c>
      <c r="B3318" t="s">
        <v>50</v>
      </c>
      <c r="C3318" t="s">
        <v>51</v>
      </c>
      <c r="D3318" t="s">
        <v>54</v>
      </c>
      <c r="E3318">
        <v>30</v>
      </c>
      <c r="F3318">
        <v>1</v>
      </c>
      <c r="G3318" s="5">
        <v>44240</v>
      </c>
      <c r="H3318" t="s">
        <v>913</v>
      </c>
      <c r="I3318" t="s">
        <v>23</v>
      </c>
      <c r="J3318">
        <v>3</v>
      </c>
      <c r="K3318">
        <v>0.33</v>
      </c>
      <c r="L3318">
        <v>8</v>
      </c>
      <c r="M3318" t="s">
        <v>33</v>
      </c>
      <c r="N3318" s="7">
        <f t="shared" si="153"/>
        <v>30</v>
      </c>
      <c r="O3318">
        <f t="shared" si="154"/>
        <v>-85.507246376811594</v>
      </c>
      <c r="Q3318">
        <f t="shared" si="155"/>
        <v>-31.249999999999993</v>
      </c>
    </row>
    <row r="3319" spans="1:17" x14ac:dyDescent="0.3">
      <c r="A3319">
        <v>2815</v>
      </c>
      <c r="B3319" t="s">
        <v>216</v>
      </c>
      <c r="C3319" t="s">
        <v>217</v>
      </c>
      <c r="D3319" t="s">
        <v>27</v>
      </c>
      <c r="E3319">
        <v>19</v>
      </c>
      <c r="F3319">
        <v>3</v>
      </c>
      <c r="G3319" s="5">
        <v>44241</v>
      </c>
      <c r="H3319" t="s">
        <v>657</v>
      </c>
      <c r="I3319" t="s">
        <v>17</v>
      </c>
      <c r="J3319">
        <v>4</v>
      </c>
      <c r="K3319">
        <v>0.18</v>
      </c>
      <c r="L3319">
        <v>20</v>
      </c>
      <c r="M3319" t="s">
        <v>18</v>
      </c>
      <c r="N3319" s="7">
        <f t="shared" si="153"/>
        <v>57</v>
      </c>
      <c r="O3319">
        <f t="shared" si="154"/>
        <v>90</v>
      </c>
      <c r="Q3319">
        <f t="shared" si="155"/>
        <v>-45.45454545454546</v>
      </c>
    </row>
    <row r="3320" spans="1:17" x14ac:dyDescent="0.3">
      <c r="A3320">
        <v>8967</v>
      </c>
      <c r="B3320" t="s">
        <v>56</v>
      </c>
      <c r="C3320" t="s">
        <v>57</v>
      </c>
      <c r="D3320" t="s">
        <v>27</v>
      </c>
      <c r="E3320">
        <v>55</v>
      </c>
      <c r="F3320">
        <v>3</v>
      </c>
      <c r="G3320" s="5">
        <v>44241</v>
      </c>
      <c r="H3320" t="s">
        <v>503</v>
      </c>
      <c r="I3320" t="s">
        <v>23</v>
      </c>
      <c r="J3320">
        <v>4</v>
      </c>
      <c r="K3320">
        <v>0.48</v>
      </c>
      <c r="L3320">
        <v>13</v>
      </c>
      <c r="M3320" t="s">
        <v>33</v>
      </c>
      <c r="N3320" s="7">
        <f t="shared" si="153"/>
        <v>165</v>
      </c>
      <c r="O3320">
        <f t="shared" si="154"/>
        <v>189.4736842105263</v>
      </c>
      <c r="Q3320">
        <f t="shared" si="155"/>
        <v>166.66666666666669</v>
      </c>
    </row>
    <row r="3321" spans="1:17" x14ac:dyDescent="0.3">
      <c r="A3321">
        <v>1175</v>
      </c>
      <c r="B3321" t="s">
        <v>525</v>
      </c>
      <c r="C3321" t="s">
        <v>526</v>
      </c>
      <c r="D3321" t="s">
        <v>27</v>
      </c>
      <c r="E3321">
        <v>72</v>
      </c>
      <c r="F3321">
        <v>2</v>
      </c>
      <c r="G3321" s="5">
        <v>44242</v>
      </c>
      <c r="H3321" t="s">
        <v>805</v>
      </c>
      <c r="I3321" t="s">
        <v>17</v>
      </c>
      <c r="J3321">
        <v>7</v>
      </c>
      <c r="K3321">
        <v>0.33</v>
      </c>
      <c r="L3321">
        <v>21</v>
      </c>
      <c r="M3321" t="s">
        <v>24</v>
      </c>
      <c r="N3321" s="7">
        <f t="shared" si="153"/>
        <v>144</v>
      </c>
      <c r="O3321">
        <f t="shared" si="154"/>
        <v>-12.727272727272727</v>
      </c>
      <c r="Q3321">
        <f t="shared" si="155"/>
        <v>-31.249999999999993</v>
      </c>
    </row>
    <row r="3322" spans="1:17" x14ac:dyDescent="0.3">
      <c r="A3322">
        <v>1516</v>
      </c>
      <c r="B3322" t="s">
        <v>161</v>
      </c>
      <c r="C3322" t="s">
        <v>162</v>
      </c>
      <c r="D3322" t="s">
        <v>54</v>
      </c>
      <c r="E3322">
        <v>19</v>
      </c>
      <c r="F3322">
        <v>2</v>
      </c>
      <c r="G3322" s="5">
        <v>44242</v>
      </c>
      <c r="H3322" t="s">
        <v>248</v>
      </c>
      <c r="I3322" t="s">
        <v>17</v>
      </c>
      <c r="J3322">
        <v>8</v>
      </c>
      <c r="K3322">
        <v>0.33</v>
      </c>
      <c r="L3322">
        <v>13</v>
      </c>
      <c r="M3322" t="s">
        <v>24</v>
      </c>
      <c r="N3322" s="7">
        <f t="shared" si="153"/>
        <v>38</v>
      </c>
      <c r="O3322">
        <f t="shared" si="154"/>
        <v>-73.611111111111114</v>
      </c>
      <c r="Q3322">
        <f t="shared" si="155"/>
        <v>0</v>
      </c>
    </row>
    <row r="3323" spans="1:17" x14ac:dyDescent="0.3">
      <c r="A3323">
        <v>1653</v>
      </c>
      <c r="B3323" t="s">
        <v>341</v>
      </c>
      <c r="C3323" t="s">
        <v>342</v>
      </c>
      <c r="D3323" t="s">
        <v>27</v>
      </c>
      <c r="E3323">
        <v>54</v>
      </c>
      <c r="F3323">
        <v>3</v>
      </c>
      <c r="G3323" s="5">
        <v>44242</v>
      </c>
      <c r="H3323" t="s">
        <v>516</v>
      </c>
      <c r="I3323" t="s">
        <v>17</v>
      </c>
      <c r="J3323">
        <v>6</v>
      </c>
      <c r="K3323">
        <v>0.48</v>
      </c>
      <c r="L3323">
        <v>12</v>
      </c>
      <c r="M3323" t="s">
        <v>24</v>
      </c>
      <c r="N3323" s="7">
        <f t="shared" si="153"/>
        <v>162</v>
      </c>
      <c r="O3323">
        <f t="shared" si="154"/>
        <v>326.31578947368422</v>
      </c>
      <c r="Q3323">
        <f t="shared" si="155"/>
        <v>45.454545454545439</v>
      </c>
    </row>
    <row r="3324" spans="1:17" x14ac:dyDescent="0.3">
      <c r="A3324">
        <v>1873</v>
      </c>
      <c r="B3324" t="s">
        <v>34</v>
      </c>
      <c r="C3324" t="s">
        <v>35</v>
      </c>
      <c r="D3324" t="s">
        <v>27</v>
      </c>
      <c r="E3324">
        <v>17</v>
      </c>
      <c r="F3324">
        <v>3</v>
      </c>
      <c r="G3324" s="5">
        <v>44242</v>
      </c>
      <c r="H3324" t="s">
        <v>1024</v>
      </c>
      <c r="I3324" t="s">
        <v>17</v>
      </c>
      <c r="J3324">
        <v>9</v>
      </c>
      <c r="K3324">
        <v>0.48</v>
      </c>
      <c r="L3324">
        <v>9</v>
      </c>
      <c r="M3324" t="s">
        <v>24</v>
      </c>
      <c r="N3324" s="7">
        <f t="shared" si="153"/>
        <v>51</v>
      </c>
      <c r="O3324">
        <f t="shared" si="154"/>
        <v>-68.518518518518519</v>
      </c>
      <c r="Q3324">
        <f t="shared" si="155"/>
        <v>0</v>
      </c>
    </row>
    <row r="3325" spans="1:17" x14ac:dyDescent="0.3">
      <c r="A3325">
        <v>2868</v>
      </c>
      <c r="B3325" t="s">
        <v>19</v>
      </c>
      <c r="C3325" t="s">
        <v>20</v>
      </c>
      <c r="D3325" t="s">
        <v>54</v>
      </c>
      <c r="E3325">
        <v>76</v>
      </c>
      <c r="F3325">
        <v>3</v>
      </c>
      <c r="G3325" s="5">
        <v>44242</v>
      </c>
      <c r="H3325" t="s">
        <v>903</v>
      </c>
      <c r="I3325" t="s">
        <v>17</v>
      </c>
      <c r="J3325">
        <v>8</v>
      </c>
      <c r="K3325">
        <v>0.48</v>
      </c>
      <c r="L3325">
        <v>21</v>
      </c>
      <c r="M3325" t="s">
        <v>18</v>
      </c>
      <c r="N3325" s="7">
        <f t="shared" si="153"/>
        <v>228</v>
      </c>
      <c r="O3325">
        <f t="shared" si="154"/>
        <v>347.05882352941177</v>
      </c>
      <c r="Q3325">
        <f t="shared" si="155"/>
        <v>0</v>
      </c>
    </row>
    <row r="3326" spans="1:17" x14ac:dyDescent="0.3">
      <c r="A3326">
        <v>3121</v>
      </c>
      <c r="B3326" t="s">
        <v>168</v>
      </c>
      <c r="C3326" t="s">
        <v>169</v>
      </c>
      <c r="D3326" t="s">
        <v>27</v>
      </c>
      <c r="E3326">
        <v>18</v>
      </c>
      <c r="F3326">
        <v>3</v>
      </c>
      <c r="G3326" s="5">
        <v>44242</v>
      </c>
      <c r="H3326" t="s">
        <v>830</v>
      </c>
      <c r="I3326" t="s">
        <v>17</v>
      </c>
      <c r="J3326">
        <v>9</v>
      </c>
      <c r="K3326">
        <v>0.48</v>
      </c>
      <c r="L3326">
        <v>22</v>
      </c>
      <c r="M3326" t="s">
        <v>18</v>
      </c>
      <c r="N3326" s="7">
        <f t="shared" si="153"/>
        <v>54</v>
      </c>
      <c r="O3326">
        <f t="shared" si="154"/>
        <v>-76.31578947368422</v>
      </c>
      <c r="Q3326">
        <f t="shared" si="155"/>
        <v>0</v>
      </c>
    </row>
    <row r="3327" spans="1:17" x14ac:dyDescent="0.3">
      <c r="A3327">
        <v>9995</v>
      </c>
      <c r="B3327" t="s">
        <v>130</v>
      </c>
      <c r="C3327" t="s">
        <v>131</v>
      </c>
      <c r="D3327" t="s">
        <v>27</v>
      </c>
      <c r="E3327">
        <v>62</v>
      </c>
      <c r="F3327">
        <v>1</v>
      </c>
      <c r="G3327" s="5">
        <v>44242</v>
      </c>
      <c r="H3327" t="s">
        <v>934</v>
      </c>
      <c r="I3327" t="s">
        <v>23</v>
      </c>
      <c r="J3327">
        <v>3</v>
      </c>
      <c r="K3327">
        <v>0.48</v>
      </c>
      <c r="L3327">
        <v>9</v>
      </c>
      <c r="M3327" t="s">
        <v>740</v>
      </c>
      <c r="N3327" s="7">
        <f t="shared" si="153"/>
        <v>62</v>
      </c>
      <c r="O3327">
        <f t="shared" si="154"/>
        <v>14.814814814814813</v>
      </c>
      <c r="Q3327">
        <f t="shared" si="155"/>
        <v>0</v>
      </c>
    </row>
    <row r="3328" spans="1:17" x14ac:dyDescent="0.3">
      <c r="A3328">
        <v>1758</v>
      </c>
      <c r="B3328" t="s">
        <v>93</v>
      </c>
      <c r="C3328" t="s">
        <v>94</v>
      </c>
      <c r="D3328" t="s">
        <v>54</v>
      </c>
      <c r="E3328">
        <v>59</v>
      </c>
      <c r="F3328">
        <v>1</v>
      </c>
      <c r="G3328" s="5">
        <v>44243</v>
      </c>
      <c r="H3328" t="s">
        <v>994</v>
      </c>
      <c r="I3328" t="s">
        <v>17</v>
      </c>
      <c r="J3328">
        <v>8</v>
      </c>
      <c r="K3328">
        <v>0.33</v>
      </c>
      <c r="L3328">
        <v>9</v>
      </c>
      <c r="M3328" t="s">
        <v>24</v>
      </c>
      <c r="N3328" s="7">
        <f t="shared" si="153"/>
        <v>59</v>
      </c>
      <c r="O3328">
        <f t="shared" si="154"/>
        <v>-4.838709677419355</v>
      </c>
      <c r="Q3328">
        <f t="shared" si="155"/>
        <v>-31.249999999999993</v>
      </c>
    </row>
    <row r="3329" spans="1:17" x14ac:dyDescent="0.3">
      <c r="A3329">
        <v>2420</v>
      </c>
      <c r="B3329" t="s">
        <v>303</v>
      </c>
      <c r="C3329" t="s">
        <v>304</v>
      </c>
      <c r="D3329" t="s">
        <v>54</v>
      </c>
      <c r="E3329">
        <v>75</v>
      </c>
      <c r="F3329">
        <v>3</v>
      </c>
      <c r="G3329" s="5">
        <v>44243</v>
      </c>
      <c r="H3329" t="s">
        <v>888</v>
      </c>
      <c r="I3329" t="s">
        <v>17</v>
      </c>
      <c r="J3329">
        <v>6</v>
      </c>
      <c r="K3329">
        <v>0.56999999999999995</v>
      </c>
      <c r="L3329">
        <v>22</v>
      </c>
      <c r="M3329" t="s">
        <v>18</v>
      </c>
      <c r="N3329" s="7">
        <f t="shared" si="153"/>
        <v>225</v>
      </c>
      <c r="O3329">
        <f t="shared" si="154"/>
        <v>281.35593220338984</v>
      </c>
      <c r="Q3329">
        <f t="shared" si="155"/>
        <v>72.727272727272705</v>
      </c>
    </row>
    <row r="3330" spans="1:17" x14ac:dyDescent="0.3">
      <c r="A3330">
        <v>2570</v>
      </c>
      <c r="B3330" t="s">
        <v>105</v>
      </c>
      <c r="C3330" t="s">
        <v>106</v>
      </c>
      <c r="D3330" t="s">
        <v>54</v>
      </c>
      <c r="E3330">
        <v>52</v>
      </c>
      <c r="F3330">
        <v>1</v>
      </c>
      <c r="G3330" s="5">
        <v>44243</v>
      </c>
      <c r="H3330" t="s">
        <v>840</v>
      </c>
      <c r="I3330" t="s">
        <v>17</v>
      </c>
      <c r="J3330">
        <v>9</v>
      </c>
      <c r="K3330">
        <v>0.33</v>
      </c>
      <c r="L3330">
        <v>9</v>
      </c>
      <c r="M3330" t="s">
        <v>18</v>
      </c>
      <c r="N3330" s="7">
        <f t="shared" ref="N3330:N3393" si="156">E3330*F3330</f>
        <v>52</v>
      </c>
      <c r="O3330">
        <f t="shared" si="154"/>
        <v>-76.888888888888886</v>
      </c>
      <c r="Q3330">
        <f t="shared" si="155"/>
        <v>-42.105263157894726</v>
      </c>
    </row>
    <row r="3331" spans="1:17" x14ac:dyDescent="0.3">
      <c r="A3331">
        <v>2512</v>
      </c>
      <c r="B3331" t="s">
        <v>25</v>
      </c>
      <c r="C3331" t="s">
        <v>26</v>
      </c>
      <c r="D3331" t="s">
        <v>54</v>
      </c>
      <c r="E3331">
        <v>66</v>
      </c>
      <c r="F3331">
        <v>2</v>
      </c>
      <c r="G3331" s="5">
        <v>44244</v>
      </c>
      <c r="H3331" t="s">
        <v>1122</v>
      </c>
      <c r="I3331" t="s">
        <v>17</v>
      </c>
      <c r="J3331">
        <v>4</v>
      </c>
      <c r="K3331">
        <v>0.33</v>
      </c>
      <c r="L3331">
        <v>9</v>
      </c>
      <c r="M3331" t="s">
        <v>18</v>
      </c>
      <c r="N3331" s="7">
        <f t="shared" si="156"/>
        <v>132</v>
      </c>
      <c r="O3331">
        <f t="shared" ref="O3331:O3394" si="157">IF(N3331=0, 0, ((N3331-N3330)/ABS(N3330))*100)</f>
        <v>153.84615384615387</v>
      </c>
      <c r="Q3331">
        <f t="shared" ref="Q3331:Q3394" si="158">IF(K3331=0, 0, ((K3331-K3330)/ABS(K3330))*100)</f>
        <v>0</v>
      </c>
    </row>
    <row r="3332" spans="1:17" x14ac:dyDescent="0.3">
      <c r="A3332">
        <v>1104</v>
      </c>
      <c r="B3332" t="s">
        <v>63</v>
      </c>
      <c r="C3332" t="s">
        <v>64</v>
      </c>
      <c r="D3332" t="s">
        <v>54</v>
      </c>
      <c r="E3332">
        <v>68</v>
      </c>
      <c r="F3332">
        <v>3</v>
      </c>
      <c r="G3332" s="5">
        <v>44245</v>
      </c>
      <c r="H3332" t="s">
        <v>770</v>
      </c>
      <c r="I3332" t="s">
        <v>17</v>
      </c>
      <c r="J3332">
        <v>9</v>
      </c>
      <c r="K3332">
        <v>0.48</v>
      </c>
      <c r="L3332">
        <v>18</v>
      </c>
      <c r="M3332" t="s">
        <v>24</v>
      </c>
      <c r="N3332" s="7">
        <f t="shared" si="156"/>
        <v>204</v>
      </c>
      <c r="O3332">
        <f t="shared" si="157"/>
        <v>54.54545454545454</v>
      </c>
      <c r="Q3332">
        <f t="shared" si="158"/>
        <v>45.454545454545439</v>
      </c>
    </row>
    <row r="3333" spans="1:17" x14ac:dyDescent="0.3">
      <c r="A3333">
        <v>1541</v>
      </c>
      <c r="B3333" t="s">
        <v>412</v>
      </c>
      <c r="C3333" t="s">
        <v>413</v>
      </c>
      <c r="D3333" t="s">
        <v>27</v>
      </c>
      <c r="E3333">
        <v>53</v>
      </c>
      <c r="F3333">
        <v>3</v>
      </c>
      <c r="G3333" s="5">
        <v>44245</v>
      </c>
      <c r="H3333" t="s">
        <v>841</v>
      </c>
      <c r="I3333" t="s">
        <v>17</v>
      </c>
      <c r="J3333">
        <v>7</v>
      </c>
      <c r="K3333">
        <v>0.48</v>
      </c>
      <c r="L3333">
        <v>21</v>
      </c>
      <c r="M3333" t="s">
        <v>24</v>
      </c>
      <c r="N3333" s="7">
        <f t="shared" si="156"/>
        <v>159</v>
      </c>
      <c r="O3333">
        <f t="shared" si="157"/>
        <v>-22.058823529411764</v>
      </c>
      <c r="Q3333">
        <f t="shared" si="158"/>
        <v>0</v>
      </c>
    </row>
    <row r="3334" spans="1:17" x14ac:dyDescent="0.3">
      <c r="A3334">
        <v>1584</v>
      </c>
      <c r="B3334" t="s">
        <v>190</v>
      </c>
      <c r="C3334" t="s">
        <v>191</v>
      </c>
      <c r="D3334" t="s">
        <v>54</v>
      </c>
      <c r="E3334">
        <v>36</v>
      </c>
      <c r="F3334">
        <v>3</v>
      </c>
      <c r="G3334" s="5">
        <v>44245</v>
      </c>
      <c r="H3334" t="s">
        <v>300</v>
      </c>
      <c r="I3334" t="s">
        <v>17</v>
      </c>
      <c r="J3334">
        <v>8</v>
      </c>
      <c r="K3334">
        <v>0.48</v>
      </c>
      <c r="L3334">
        <v>19</v>
      </c>
      <c r="M3334" t="s">
        <v>24</v>
      </c>
      <c r="N3334" s="7">
        <f t="shared" si="156"/>
        <v>108</v>
      </c>
      <c r="O3334">
        <f t="shared" si="157"/>
        <v>-32.075471698113205</v>
      </c>
      <c r="Q3334">
        <f t="shared" si="158"/>
        <v>0</v>
      </c>
    </row>
    <row r="3335" spans="1:17" x14ac:dyDescent="0.3">
      <c r="A3335">
        <v>2721</v>
      </c>
      <c r="B3335" t="s">
        <v>388</v>
      </c>
      <c r="C3335" t="s">
        <v>389</v>
      </c>
      <c r="D3335" t="s">
        <v>27</v>
      </c>
      <c r="E3335">
        <v>69</v>
      </c>
      <c r="F3335">
        <v>2</v>
      </c>
      <c r="G3335" s="5">
        <v>44245</v>
      </c>
      <c r="H3335" t="s">
        <v>1005</v>
      </c>
      <c r="I3335" t="s">
        <v>17</v>
      </c>
      <c r="J3335">
        <v>8</v>
      </c>
      <c r="K3335">
        <v>0.33</v>
      </c>
      <c r="L3335">
        <v>10</v>
      </c>
      <c r="M3335" t="s">
        <v>18</v>
      </c>
      <c r="N3335" s="7">
        <f t="shared" si="156"/>
        <v>138</v>
      </c>
      <c r="O3335">
        <f t="shared" si="157"/>
        <v>27.777777777777779</v>
      </c>
      <c r="Q3335">
        <f t="shared" si="158"/>
        <v>-31.249999999999993</v>
      </c>
    </row>
    <row r="3336" spans="1:17" x14ac:dyDescent="0.3">
      <c r="A3336">
        <v>2225</v>
      </c>
      <c r="B3336" t="s">
        <v>47</v>
      </c>
      <c r="C3336" t="s">
        <v>48</v>
      </c>
      <c r="D3336" t="s">
        <v>27</v>
      </c>
      <c r="E3336">
        <v>46</v>
      </c>
      <c r="F3336">
        <v>1</v>
      </c>
      <c r="G3336" s="5">
        <v>44246</v>
      </c>
      <c r="H3336" t="s">
        <v>1083</v>
      </c>
      <c r="I3336" t="s">
        <v>17</v>
      </c>
      <c r="J3336">
        <v>9</v>
      </c>
      <c r="K3336">
        <v>0.33</v>
      </c>
      <c r="L3336">
        <v>9</v>
      </c>
      <c r="M3336" t="s">
        <v>18</v>
      </c>
      <c r="N3336" s="7">
        <f t="shared" si="156"/>
        <v>46</v>
      </c>
      <c r="O3336">
        <f t="shared" si="157"/>
        <v>-66.666666666666657</v>
      </c>
      <c r="Q3336">
        <f t="shared" si="158"/>
        <v>0</v>
      </c>
    </row>
    <row r="3337" spans="1:17" x14ac:dyDescent="0.3">
      <c r="A3337">
        <v>8995</v>
      </c>
      <c r="B3337" t="s">
        <v>315</v>
      </c>
      <c r="C3337" t="s">
        <v>316</v>
      </c>
      <c r="D3337" t="s">
        <v>27</v>
      </c>
      <c r="E3337">
        <v>79</v>
      </c>
      <c r="F3337">
        <v>2</v>
      </c>
      <c r="G3337" s="5">
        <v>44246</v>
      </c>
      <c r="H3337" t="s">
        <v>676</v>
      </c>
      <c r="I3337" t="s">
        <v>23</v>
      </c>
      <c r="J3337">
        <v>3</v>
      </c>
      <c r="K3337">
        <v>0.18</v>
      </c>
      <c r="L3337">
        <v>16</v>
      </c>
      <c r="M3337" t="s">
        <v>33</v>
      </c>
      <c r="N3337" s="7">
        <f t="shared" si="156"/>
        <v>158</v>
      </c>
      <c r="O3337">
        <f t="shared" si="157"/>
        <v>243.47826086956525</v>
      </c>
      <c r="Q3337">
        <f t="shared" si="158"/>
        <v>-45.45454545454546</v>
      </c>
    </row>
    <row r="3338" spans="1:17" x14ac:dyDescent="0.3">
      <c r="A3338">
        <v>9757</v>
      </c>
      <c r="B3338" t="s">
        <v>332</v>
      </c>
      <c r="C3338" t="s">
        <v>333</v>
      </c>
      <c r="D3338" t="s">
        <v>27</v>
      </c>
      <c r="E3338">
        <v>46</v>
      </c>
      <c r="F3338">
        <v>2</v>
      </c>
      <c r="G3338" s="5">
        <v>44246</v>
      </c>
      <c r="H3338" t="s">
        <v>428</v>
      </c>
      <c r="I3338" t="s">
        <v>23</v>
      </c>
      <c r="J3338">
        <v>6</v>
      </c>
      <c r="K3338">
        <v>0.33</v>
      </c>
      <c r="L3338">
        <v>10</v>
      </c>
      <c r="M3338" t="s">
        <v>740</v>
      </c>
      <c r="N3338" s="7">
        <f t="shared" si="156"/>
        <v>92</v>
      </c>
      <c r="O3338">
        <f t="shared" si="157"/>
        <v>-41.77215189873418</v>
      </c>
      <c r="Q3338">
        <f t="shared" si="158"/>
        <v>83.333333333333343</v>
      </c>
    </row>
    <row r="3339" spans="1:17" x14ac:dyDescent="0.3">
      <c r="A3339">
        <v>1320</v>
      </c>
      <c r="B3339" t="s">
        <v>123</v>
      </c>
      <c r="C3339" t="s">
        <v>124</v>
      </c>
      <c r="D3339" t="s">
        <v>54</v>
      </c>
      <c r="E3339">
        <v>49</v>
      </c>
      <c r="F3339">
        <v>1</v>
      </c>
      <c r="G3339" s="5">
        <v>44247</v>
      </c>
      <c r="H3339" t="s">
        <v>461</v>
      </c>
      <c r="I3339" t="s">
        <v>17</v>
      </c>
      <c r="J3339">
        <v>4</v>
      </c>
      <c r="K3339">
        <v>0.48</v>
      </c>
      <c r="L3339">
        <v>13</v>
      </c>
      <c r="M3339" t="s">
        <v>24</v>
      </c>
      <c r="N3339" s="7">
        <f t="shared" si="156"/>
        <v>49</v>
      </c>
      <c r="O3339">
        <f t="shared" si="157"/>
        <v>-46.739130434782609</v>
      </c>
      <c r="Q3339">
        <f t="shared" si="158"/>
        <v>45.454545454545439</v>
      </c>
    </row>
    <row r="3340" spans="1:17" x14ac:dyDescent="0.3">
      <c r="A3340">
        <v>9307</v>
      </c>
      <c r="B3340" t="s">
        <v>500</v>
      </c>
      <c r="C3340" t="s">
        <v>321</v>
      </c>
      <c r="D3340" t="s">
        <v>27</v>
      </c>
      <c r="E3340">
        <v>45</v>
      </c>
      <c r="F3340">
        <v>3</v>
      </c>
      <c r="G3340" s="5">
        <v>44249</v>
      </c>
      <c r="H3340" t="s">
        <v>635</v>
      </c>
      <c r="I3340" t="s">
        <v>23</v>
      </c>
      <c r="J3340">
        <v>5</v>
      </c>
      <c r="K3340">
        <v>0.33</v>
      </c>
      <c r="L3340">
        <v>13</v>
      </c>
      <c r="M3340" t="s">
        <v>33</v>
      </c>
      <c r="N3340" s="7">
        <f t="shared" si="156"/>
        <v>135</v>
      </c>
      <c r="O3340">
        <f t="shared" si="157"/>
        <v>175.51020408163265</v>
      </c>
      <c r="Q3340">
        <f t="shared" si="158"/>
        <v>-31.249999999999993</v>
      </c>
    </row>
    <row r="3341" spans="1:17" x14ac:dyDescent="0.3">
      <c r="A3341">
        <v>9997</v>
      </c>
      <c r="B3341" t="s">
        <v>130</v>
      </c>
      <c r="C3341" t="s">
        <v>131</v>
      </c>
      <c r="D3341" t="s">
        <v>27</v>
      </c>
      <c r="E3341">
        <v>58</v>
      </c>
      <c r="F3341">
        <v>2</v>
      </c>
      <c r="G3341" s="5">
        <v>44249</v>
      </c>
      <c r="H3341" t="s">
        <v>204</v>
      </c>
      <c r="I3341" t="s">
        <v>23</v>
      </c>
      <c r="J3341">
        <v>7</v>
      </c>
      <c r="K3341">
        <v>0.48</v>
      </c>
      <c r="L3341">
        <v>14</v>
      </c>
      <c r="M3341" t="s">
        <v>740</v>
      </c>
      <c r="N3341" s="7">
        <f t="shared" si="156"/>
        <v>116</v>
      </c>
      <c r="O3341">
        <f t="shared" si="157"/>
        <v>-14.074074074074074</v>
      </c>
      <c r="Q3341">
        <f t="shared" si="158"/>
        <v>45.454545454545439</v>
      </c>
    </row>
    <row r="3342" spans="1:17" x14ac:dyDescent="0.3">
      <c r="A3342">
        <v>2367</v>
      </c>
      <c r="B3342" t="s">
        <v>111</v>
      </c>
      <c r="C3342" t="s">
        <v>112</v>
      </c>
      <c r="D3342" t="s">
        <v>27</v>
      </c>
      <c r="E3342">
        <v>82</v>
      </c>
      <c r="F3342">
        <v>3</v>
      </c>
      <c r="G3342" s="5">
        <v>44250</v>
      </c>
      <c r="H3342" t="s">
        <v>826</v>
      </c>
      <c r="I3342" t="s">
        <v>17</v>
      </c>
      <c r="J3342">
        <v>4</v>
      </c>
      <c r="K3342">
        <v>0.48</v>
      </c>
      <c r="L3342">
        <v>9</v>
      </c>
      <c r="M3342" t="s">
        <v>18</v>
      </c>
      <c r="N3342" s="7">
        <f t="shared" si="156"/>
        <v>246</v>
      </c>
      <c r="O3342">
        <f t="shared" si="157"/>
        <v>112.06896551724137</v>
      </c>
      <c r="Q3342">
        <f t="shared" si="158"/>
        <v>0</v>
      </c>
    </row>
    <row r="3343" spans="1:17" x14ac:dyDescent="0.3">
      <c r="A3343">
        <v>1776</v>
      </c>
      <c r="B3343" t="s">
        <v>209</v>
      </c>
      <c r="C3343" t="s">
        <v>210</v>
      </c>
      <c r="D3343" t="s">
        <v>54</v>
      </c>
      <c r="E3343">
        <v>84</v>
      </c>
      <c r="F3343">
        <v>3</v>
      </c>
      <c r="G3343" s="5">
        <v>44251</v>
      </c>
      <c r="H3343" t="s">
        <v>323</v>
      </c>
      <c r="I3343" t="s">
        <v>17</v>
      </c>
      <c r="J3343">
        <v>8</v>
      </c>
      <c r="K3343">
        <v>0.33</v>
      </c>
      <c r="L3343">
        <v>13</v>
      </c>
      <c r="M3343" t="s">
        <v>24</v>
      </c>
      <c r="N3343" s="7">
        <f t="shared" si="156"/>
        <v>252</v>
      </c>
      <c r="O3343">
        <f t="shared" si="157"/>
        <v>2.4390243902439024</v>
      </c>
      <c r="Q3343">
        <f t="shared" si="158"/>
        <v>-31.249999999999993</v>
      </c>
    </row>
    <row r="3344" spans="1:17" x14ac:dyDescent="0.3">
      <c r="A3344">
        <v>2326</v>
      </c>
      <c r="B3344" t="s">
        <v>265</v>
      </c>
      <c r="C3344" t="s">
        <v>266</v>
      </c>
      <c r="D3344" t="s">
        <v>54</v>
      </c>
      <c r="E3344">
        <v>53</v>
      </c>
      <c r="F3344">
        <v>1</v>
      </c>
      <c r="G3344" s="5">
        <v>44251</v>
      </c>
      <c r="H3344" t="s">
        <v>782</v>
      </c>
      <c r="I3344" t="s">
        <v>17</v>
      </c>
      <c r="J3344">
        <v>9</v>
      </c>
      <c r="K3344">
        <v>0.48</v>
      </c>
      <c r="L3344">
        <v>21</v>
      </c>
      <c r="M3344" t="s">
        <v>18</v>
      </c>
      <c r="N3344" s="7">
        <f t="shared" si="156"/>
        <v>53</v>
      </c>
      <c r="O3344">
        <f t="shared" si="157"/>
        <v>-78.968253968253961</v>
      </c>
      <c r="Q3344">
        <f t="shared" si="158"/>
        <v>45.454545454545439</v>
      </c>
    </row>
    <row r="3345" spans="1:17" x14ac:dyDescent="0.3">
      <c r="A3345">
        <v>2813</v>
      </c>
      <c r="B3345" t="s">
        <v>212</v>
      </c>
      <c r="C3345" t="s">
        <v>213</v>
      </c>
      <c r="D3345" t="s">
        <v>27</v>
      </c>
      <c r="E3345">
        <v>77</v>
      </c>
      <c r="F3345">
        <v>1</v>
      </c>
      <c r="G3345" s="5">
        <v>44251</v>
      </c>
      <c r="H3345" t="s">
        <v>734</v>
      </c>
      <c r="I3345" t="s">
        <v>17</v>
      </c>
      <c r="J3345">
        <v>6</v>
      </c>
      <c r="K3345">
        <v>0.33</v>
      </c>
      <c r="L3345">
        <v>21</v>
      </c>
      <c r="M3345" t="s">
        <v>18</v>
      </c>
      <c r="N3345" s="7">
        <f t="shared" si="156"/>
        <v>77</v>
      </c>
      <c r="O3345">
        <f t="shared" si="157"/>
        <v>45.283018867924532</v>
      </c>
      <c r="Q3345">
        <f t="shared" si="158"/>
        <v>-31.249999999999993</v>
      </c>
    </row>
    <row r="3346" spans="1:17" x14ac:dyDescent="0.3">
      <c r="A3346">
        <v>9911</v>
      </c>
      <c r="B3346" t="s">
        <v>69</v>
      </c>
      <c r="C3346" t="s">
        <v>70</v>
      </c>
      <c r="D3346" t="s">
        <v>27</v>
      </c>
      <c r="E3346">
        <v>44</v>
      </c>
      <c r="F3346">
        <v>1</v>
      </c>
      <c r="G3346" s="5">
        <v>44251</v>
      </c>
      <c r="H3346" t="s">
        <v>313</v>
      </c>
      <c r="I3346" t="s">
        <v>23</v>
      </c>
      <c r="J3346">
        <v>6</v>
      </c>
      <c r="K3346">
        <v>0.48</v>
      </c>
      <c r="L3346">
        <v>15</v>
      </c>
      <c r="M3346" t="s">
        <v>740</v>
      </c>
      <c r="N3346" s="7">
        <f t="shared" si="156"/>
        <v>44</v>
      </c>
      <c r="O3346">
        <f t="shared" si="157"/>
        <v>-42.857142857142854</v>
      </c>
      <c r="Q3346">
        <f t="shared" si="158"/>
        <v>45.454545454545439</v>
      </c>
    </row>
    <row r="3347" spans="1:17" x14ac:dyDescent="0.3">
      <c r="A3347">
        <v>1212</v>
      </c>
      <c r="B3347" t="s">
        <v>520</v>
      </c>
      <c r="C3347" t="s">
        <v>521</v>
      </c>
      <c r="D3347" t="s">
        <v>54</v>
      </c>
      <c r="E3347">
        <v>32</v>
      </c>
      <c r="F3347">
        <v>3</v>
      </c>
      <c r="G3347" s="5">
        <v>44252</v>
      </c>
      <c r="H3347" t="s">
        <v>374</v>
      </c>
      <c r="I3347" t="s">
        <v>17</v>
      </c>
      <c r="J3347">
        <v>6</v>
      </c>
      <c r="K3347">
        <v>0.48</v>
      </c>
      <c r="L3347">
        <v>19</v>
      </c>
      <c r="M3347" t="s">
        <v>24</v>
      </c>
      <c r="N3347" s="7">
        <f t="shared" si="156"/>
        <v>96</v>
      </c>
      <c r="O3347">
        <f t="shared" si="157"/>
        <v>118.18181818181819</v>
      </c>
      <c r="Q3347">
        <f t="shared" si="158"/>
        <v>0</v>
      </c>
    </row>
    <row r="3348" spans="1:17" x14ac:dyDescent="0.3">
      <c r="A3348">
        <v>2062</v>
      </c>
      <c r="B3348" t="s">
        <v>99</v>
      </c>
      <c r="C3348" t="s">
        <v>100</v>
      </c>
      <c r="D3348" t="s">
        <v>54</v>
      </c>
      <c r="E3348">
        <v>47</v>
      </c>
      <c r="F3348">
        <v>2</v>
      </c>
      <c r="G3348" s="5">
        <v>44252</v>
      </c>
      <c r="H3348" t="s">
        <v>43</v>
      </c>
      <c r="I3348" t="s">
        <v>17</v>
      </c>
      <c r="J3348">
        <v>8</v>
      </c>
      <c r="K3348">
        <v>0.48</v>
      </c>
      <c r="L3348">
        <v>14</v>
      </c>
      <c r="M3348" t="s">
        <v>24</v>
      </c>
      <c r="N3348" s="7">
        <f t="shared" si="156"/>
        <v>94</v>
      </c>
      <c r="O3348">
        <f t="shared" si="157"/>
        <v>-2.083333333333333</v>
      </c>
      <c r="Q3348">
        <f t="shared" si="158"/>
        <v>0</v>
      </c>
    </row>
    <row r="3349" spans="1:17" x14ac:dyDescent="0.3">
      <c r="A3349">
        <v>2953</v>
      </c>
      <c r="B3349" t="s">
        <v>453</v>
      </c>
      <c r="C3349" t="s">
        <v>454</v>
      </c>
      <c r="D3349" t="s">
        <v>27</v>
      </c>
      <c r="E3349">
        <v>15</v>
      </c>
      <c r="F3349">
        <v>1</v>
      </c>
      <c r="G3349" s="5">
        <v>44252</v>
      </c>
      <c r="H3349" t="s">
        <v>383</v>
      </c>
      <c r="I3349" t="s">
        <v>17</v>
      </c>
      <c r="J3349">
        <v>8</v>
      </c>
      <c r="K3349">
        <v>0.48</v>
      </c>
      <c r="L3349">
        <v>20</v>
      </c>
      <c r="M3349" t="s">
        <v>18</v>
      </c>
      <c r="N3349" s="7">
        <f t="shared" si="156"/>
        <v>15</v>
      </c>
      <c r="O3349">
        <f t="shared" si="157"/>
        <v>-84.042553191489361</v>
      </c>
      <c r="Q3349">
        <f t="shared" si="158"/>
        <v>0</v>
      </c>
    </row>
    <row r="3350" spans="1:17" x14ac:dyDescent="0.3">
      <c r="A3350">
        <v>9569</v>
      </c>
      <c r="B3350" t="s">
        <v>348</v>
      </c>
      <c r="C3350" t="s">
        <v>349</v>
      </c>
      <c r="D3350" t="s">
        <v>27</v>
      </c>
      <c r="E3350">
        <v>42</v>
      </c>
      <c r="F3350">
        <v>2</v>
      </c>
      <c r="G3350" s="5">
        <v>44252</v>
      </c>
      <c r="H3350" t="s">
        <v>746</v>
      </c>
      <c r="I3350" t="s">
        <v>23</v>
      </c>
      <c r="J3350">
        <v>6</v>
      </c>
      <c r="K3350">
        <v>0.33</v>
      </c>
      <c r="L3350">
        <v>8</v>
      </c>
      <c r="M3350" t="s">
        <v>33</v>
      </c>
      <c r="N3350" s="7">
        <f t="shared" si="156"/>
        <v>84</v>
      </c>
      <c r="O3350">
        <f t="shared" si="157"/>
        <v>459.99999999999994</v>
      </c>
      <c r="Q3350">
        <f t="shared" si="158"/>
        <v>-31.249999999999993</v>
      </c>
    </row>
    <row r="3351" spans="1:17" x14ac:dyDescent="0.3">
      <c r="A3351">
        <v>9999</v>
      </c>
      <c r="B3351" t="s">
        <v>489</v>
      </c>
      <c r="C3351" t="s">
        <v>490</v>
      </c>
      <c r="D3351" t="s">
        <v>27</v>
      </c>
      <c r="E3351">
        <v>79</v>
      </c>
      <c r="F3351">
        <v>2</v>
      </c>
      <c r="G3351" s="5">
        <v>44252</v>
      </c>
      <c r="H3351" t="s">
        <v>515</v>
      </c>
      <c r="I3351" t="s">
        <v>23</v>
      </c>
      <c r="J3351">
        <v>7</v>
      </c>
      <c r="K3351">
        <v>0.48</v>
      </c>
      <c r="L3351">
        <v>12</v>
      </c>
      <c r="M3351" t="s">
        <v>740</v>
      </c>
      <c r="N3351" s="7">
        <f t="shared" si="156"/>
        <v>158</v>
      </c>
      <c r="O3351">
        <f t="shared" si="157"/>
        <v>88.095238095238088</v>
      </c>
      <c r="Q3351">
        <f t="shared" si="158"/>
        <v>45.454545454545439</v>
      </c>
    </row>
    <row r="3352" spans="1:17" x14ac:dyDescent="0.3">
      <c r="A3352">
        <v>2630</v>
      </c>
      <c r="B3352" t="s">
        <v>219</v>
      </c>
      <c r="C3352" t="s">
        <v>220</v>
      </c>
      <c r="D3352" t="s">
        <v>54</v>
      </c>
      <c r="E3352">
        <v>62</v>
      </c>
      <c r="F3352">
        <v>3</v>
      </c>
      <c r="G3352" s="5">
        <v>44253</v>
      </c>
      <c r="H3352" t="s">
        <v>608</v>
      </c>
      <c r="I3352" t="s">
        <v>17</v>
      </c>
      <c r="J3352">
        <v>4</v>
      </c>
      <c r="K3352">
        <v>0.48</v>
      </c>
      <c r="L3352">
        <v>14</v>
      </c>
      <c r="M3352" t="s">
        <v>18</v>
      </c>
      <c r="N3352" s="7">
        <f t="shared" si="156"/>
        <v>186</v>
      </c>
      <c r="O3352">
        <f t="shared" si="157"/>
        <v>17.721518987341771</v>
      </c>
      <c r="Q3352">
        <f t="shared" si="158"/>
        <v>0</v>
      </c>
    </row>
    <row r="3353" spans="1:17" x14ac:dyDescent="0.3">
      <c r="A3353">
        <v>3057</v>
      </c>
      <c r="B3353" t="s">
        <v>34</v>
      </c>
      <c r="C3353" t="s">
        <v>35</v>
      </c>
      <c r="D3353" t="s">
        <v>27</v>
      </c>
      <c r="E3353">
        <v>18</v>
      </c>
      <c r="F3353">
        <v>2</v>
      </c>
      <c r="G3353" s="5">
        <v>44254</v>
      </c>
      <c r="H3353" t="s">
        <v>1167</v>
      </c>
      <c r="I3353" t="s">
        <v>17</v>
      </c>
      <c r="J3353">
        <v>6</v>
      </c>
      <c r="K3353">
        <v>0.48</v>
      </c>
      <c r="L3353">
        <v>16</v>
      </c>
      <c r="M3353" t="s">
        <v>18</v>
      </c>
      <c r="N3353" s="7">
        <f t="shared" si="156"/>
        <v>36</v>
      </c>
      <c r="O3353">
        <f t="shared" si="157"/>
        <v>-80.645161290322577</v>
      </c>
      <c r="Q3353">
        <f t="shared" si="158"/>
        <v>0</v>
      </c>
    </row>
    <row r="3354" spans="1:17" x14ac:dyDescent="0.3">
      <c r="A3354">
        <v>9815</v>
      </c>
      <c r="B3354" t="s">
        <v>320</v>
      </c>
      <c r="C3354" t="s">
        <v>321</v>
      </c>
      <c r="D3354" t="s">
        <v>27</v>
      </c>
      <c r="E3354">
        <v>31</v>
      </c>
      <c r="F3354">
        <v>1</v>
      </c>
      <c r="G3354" s="5">
        <v>44254</v>
      </c>
      <c r="H3354" t="s">
        <v>241</v>
      </c>
      <c r="I3354" t="s">
        <v>23</v>
      </c>
      <c r="J3354">
        <v>4</v>
      </c>
      <c r="K3354">
        <v>0.33</v>
      </c>
      <c r="L3354">
        <v>13</v>
      </c>
      <c r="M3354" t="s">
        <v>740</v>
      </c>
      <c r="N3354" s="7">
        <f t="shared" si="156"/>
        <v>31</v>
      </c>
      <c r="O3354">
        <f t="shared" si="157"/>
        <v>-13.888888888888889</v>
      </c>
      <c r="Q3354">
        <f t="shared" si="158"/>
        <v>-31.249999999999993</v>
      </c>
    </row>
    <row r="3355" spans="1:17" x14ac:dyDescent="0.3">
      <c r="A3355">
        <v>1990</v>
      </c>
      <c r="B3355" t="s">
        <v>133</v>
      </c>
      <c r="C3355" t="s">
        <v>134</v>
      </c>
      <c r="D3355" t="s">
        <v>54</v>
      </c>
      <c r="E3355">
        <v>29</v>
      </c>
      <c r="F3355">
        <v>2</v>
      </c>
      <c r="G3355" s="5">
        <v>44255</v>
      </c>
      <c r="H3355" t="s">
        <v>879</v>
      </c>
      <c r="I3355" t="s">
        <v>17</v>
      </c>
      <c r="J3355">
        <v>9</v>
      </c>
      <c r="K3355">
        <v>0.48</v>
      </c>
      <c r="L3355">
        <v>9</v>
      </c>
      <c r="M3355" t="s">
        <v>24</v>
      </c>
      <c r="N3355" s="7">
        <f t="shared" si="156"/>
        <v>58</v>
      </c>
      <c r="O3355">
        <f t="shared" si="157"/>
        <v>87.096774193548384</v>
      </c>
      <c r="Q3355">
        <f t="shared" si="158"/>
        <v>45.454545454545439</v>
      </c>
    </row>
    <row r="3356" spans="1:17" x14ac:dyDescent="0.3">
      <c r="A3356">
        <v>2502</v>
      </c>
      <c r="B3356" t="s">
        <v>79</v>
      </c>
      <c r="C3356" t="s">
        <v>80</v>
      </c>
      <c r="D3356" t="s">
        <v>54</v>
      </c>
      <c r="E3356">
        <v>69</v>
      </c>
      <c r="F3356">
        <v>3</v>
      </c>
      <c r="G3356" s="5">
        <v>44255</v>
      </c>
      <c r="H3356" t="s">
        <v>464</v>
      </c>
      <c r="I3356" t="s">
        <v>17</v>
      </c>
      <c r="J3356">
        <v>9</v>
      </c>
      <c r="K3356">
        <v>0.48</v>
      </c>
      <c r="L3356">
        <v>15</v>
      </c>
      <c r="M3356" t="s">
        <v>18</v>
      </c>
      <c r="N3356" s="7">
        <f t="shared" si="156"/>
        <v>207</v>
      </c>
      <c r="O3356">
        <f t="shared" si="157"/>
        <v>256.89655172413796</v>
      </c>
      <c r="Q3356">
        <f t="shared" si="158"/>
        <v>0</v>
      </c>
    </row>
    <row r="3357" spans="1:17" x14ac:dyDescent="0.3">
      <c r="A3357">
        <v>9568</v>
      </c>
      <c r="B3357" t="s">
        <v>148</v>
      </c>
      <c r="C3357" t="s">
        <v>149</v>
      </c>
      <c r="D3357" t="s">
        <v>54</v>
      </c>
      <c r="E3357">
        <v>39</v>
      </c>
      <c r="F3357">
        <v>2</v>
      </c>
      <c r="G3357" s="5">
        <v>44255</v>
      </c>
      <c r="H3357" t="s">
        <v>139</v>
      </c>
      <c r="I3357" t="s">
        <v>23</v>
      </c>
      <c r="J3357">
        <v>5</v>
      </c>
      <c r="K3357">
        <v>0.33</v>
      </c>
      <c r="L3357">
        <v>13</v>
      </c>
      <c r="M3357" t="s">
        <v>33</v>
      </c>
      <c r="N3357" s="7">
        <f t="shared" si="156"/>
        <v>78</v>
      </c>
      <c r="O3357">
        <f t="shared" si="157"/>
        <v>-62.318840579710141</v>
      </c>
      <c r="Q3357">
        <f t="shared" si="158"/>
        <v>-31.249999999999993</v>
      </c>
    </row>
    <row r="3358" spans="1:17" x14ac:dyDescent="0.3">
      <c r="A3358">
        <v>9655</v>
      </c>
      <c r="B3358" t="s">
        <v>381</v>
      </c>
      <c r="C3358" t="s">
        <v>382</v>
      </c>
      <c r="D3358" t="s">
        <v>27</v>
      </c>
      <c r="E3358">
        <v>52</v>
      </c>
      <c r="F3358">
        <v>2</v>
      </c>
      <c r="G3358" s="5">
        <v>44255</v>
      </c>
      <c r="H3358" t="s">
        <v>614</v>
      </c>
      <c r="I3358" t="s">
        <v>29</v>
      </c>
      <c r="J3358">
        <v>7</v>
      </c>
      <c r="K3358">
        <v>0.48</v>
      </c>
      <c r="L3358">
        <v>12</v>
      </c>
      <c r="M3358" t="s">
        <v>33</v>
      </c>
      <c r="N3358" s="7">
        <f t="shared" si="156"/>
        <v>104</v>
      </c>
      <c r="O3358">
        <f t="shared" si="157"/>
        <v>33.333333333333329</v>
      </c>
      <c r="Q3358">
        <f t="shared" si="158"/>
        <v>45.454545454545439</v>
      </c>
    </row>
    <row r="3359" spans="1:17" x14ac:dyDescent="0.3">
      <c r="A3359">
        <v>9980</v>
      </c>
      <c r="B3359" t="s">
        <v>315</v>
      </c>
      <c r="C3359" t="s">
        <v>316</v>
      </c>
      <c r="D3359" t="s">
        <v>54</v>
      </c>
      <c r="E3359">
        <v>46</v>
      </c>
      <c r="F3359">
        <v>2</v>
      </c>
      <c r="G3359" s="5">
        <v>44255</v>
      </c>
      <c r="H3359" t="s">
        <v>241</v>
      </c>
      <c r="I3359" t="s">
        <v>23</v>
      </c>
      <c r="J3359">
        <v>5</v>
      </c>
      <c r="K3359">
        <v>0.18</v>
      </c>
      <c r="L3359">
        <v>13</v>
      </c>
      <c r="M3359" t="s">
        <v>740</v>
      </c>
      <c r="N3359" s="7">
        <f t="shared" si="156"/>
        <v>92</v>
      </c>
      <c r="O3359">
        <f t="shared" si="157"/>
        <v>-11.538461538461538</v>
      </c>
      <c r="Q3359">
        <f t="shared" si="158"/>
        <v>-62.5</v>
      </c>
    </row>
    <row r="3360" spans="1:17" x14ac:dyDescent="0.3">
      <c r="A3360">
        <v>1638</v>
      </c>
      <c r="B3360" t="s">
        <v>196</v>
      </c>
      <c r="C3360" t="s">
        <v>197</v>
      </c>
      <c r="D3360" t="s">
        <v>54</v>
      </c>
      <c r="E3360">
        <v>48</v>
      </c>
      <c r="F3360">
        <v>1</v>
      </c>
      <c r="G3360" s="5">
        <v>44256</v>
      </c>
      <c r="H3360" t="s">
        <v>587</v>
      </c>
      <c r="I3360" t="s">
        <v>17</v>
      </c>
      <c r="J3360">
        <v>4</v>
      </c>
      <c r="K3360">
        <v>0.48</v>
      </c>
      <c r="L3360">
        <v>20</v>
      </c>
      <c r="M3360" t="s">
        <v>24</v>
      </c>
      <c r="N3360" s="7">
        <f t="shared" si="156"/>
        <v>48</v>
      </c>
      <c r="O3360">
        <f t="shared" si="157"/>
        <v>-47.826086956521742</v>
      </c>
      <c r="Q3360">
        <f t="shared" si="158"/>
        <v>166.66666666666669</v>
      </c>
    </row>
    <row r="3361" spans="1:17" x14ac:dyDescent="0.3">
      <c r="A3361">
        <v>1645</v>
      </c>
      <c r="B3361" t="s">
        <v>332</v>
      </c>
      <c r="C3361" t="s">
        <v>333</v>
      </c>
      <c r="D3361" t="s">
        <v>27</v>
      </c>
      <c r="E3361">
        <v>63</v>
      </c>
      <c r="F3361">
        <v>2</v>
      </c>
      <c r="G3361" s="5">
        <v>44256</v>
      </c>
      <c r="H3361" t="s">
        <v>968</v>
      </c>
      <c r="I3361" t="s">
        <v>17</v>
      </c>
      <c r="J3361">
        <v>8</v>
      </c>
      <c r="K3361">
        <v>0.33</v>
      </c>
      <c r="L3361">
        <v>22</v>
      </c>
      <c r="M3361" t="s">
        <v>24</v>
      </c>
      <c r="N3361" s="7">
        <f t="shared" si="156"/>
        <v>126</v>
      </c>
      <c r="O3361">
        <f t="shared" si="157"/>
        <v>162.5</v>
      </c>
      <c r="Q3361">
        <f t="shared" si="158"/>
        <v>-31.249999999999993</v>
      </c>
    </row>
    <row r="3362" spans="1:17" x14ac:dyDescent="0.3">
      <c r="A3362">
        <v>2017</v>
      </c>
      <c r="B3362" t="s">
        <v>130</v>
      </c>
      <c r="C3362" t="s">
        <v>131</v>
      </c>
      <c r="D3362" t="s">
        <v>27</v>
      </c>
      <c r="E3362">
        <v>19</v>
      </c>
      <c r="F3362">
        <v>3</v>
      </c>
      <c r="G3362" s="5">
        <v>44256</v>
      </c>
      <c r="H3362" t="s">
        <v>678</v>
      </c>
      <c r="I3362" t="s">
        <v>17</v>
      </c>
      <c r="J3362">
        <v>7</v>
      </c>
      <c r="K3362">
        <v>0.48</v>
      </c>
      <c r="L3362">
        <v>17</v>
      </c>
      <c r="M3362" t="s">
        <v>24</v>
      </c>
      <c r="N3362" s="7">
        <f t="shared" si="156"/>
        <v>57</v>
      </c>
      <c r="O3362">
        <f t="shared" si="157"/>
        <v>-54.761904761904766</v>
      </c>
      <c r="Q3362">
        <f t="shared" si="158"/>
        <v>45.454545454545439</v>
      </c>
    </row>
    <row r="3363" spans="1:17" x14ac:dyDescent="0.3">
      <c r="A3363">
        <v>3013</v>
      </c>
      <c r="B3363" t="s">
        <v>346</v>
      </c>
      <c r="C3363" t="s">
        <v>347</v>
      </c>
      <c r="D3363" t="s">
        <v>27</v>
      </c>
      <c r="E3363">
        <v>58</v>
      </c>
      <c r="F3363">
        <v>1</v>
      </c>
      <c r="G3363" s="5">
        <v>44256</v>
      </c>
      <c r="H3363" t="s">
        <v>1089</v>
      </c>
      <c r="I3363" t="s">
        <v>17</v>
      </c>
      <c r="J3363">
        <v>6</v>
      </c>
      <c r="K3363">
        <v>0.33</v>
      </c>
      <c r="L3363">
        <v>8</v>
      </c>
      <c r="M3363" t="s">
        <v>18</v>
      </c>
      <c r="N3363" s="7">
        <f t="shared" si="156"/>
        <v>58</v>
      </c>
      <c r="O3363">
        <f t="shared" si="157"/>
        <v>1.7543859649122806</v>
      </c>
      <c r="Q3363">
        <f t="shared" si="158"/>
        <v>-31.249999999999993</v>
      </c>
    </row>
    <row r="3364" spans="1:17" x14ac:dyDescent="0.3">
      <c r="A3364">
        <v>9293</v>
      </c>
      <c r="B3364" t="s">
        <v>355</v>
      </c>
      <c r="C3364" t="s">
        <v>356</v>
      </c>
      <c r="D3364" t="s">
        <v>27</v>
      </c>
      <c r="E3364">
        <v>56</v>
      </c>
      <c r="F3364">
        <v>3</v>
      </c>
      <c r="G3364" s="5">
        <v>44256</v>
      </c>
      <c r="H3364" t="s">
        <v>519</v>
      </c>
      <c r="I3364" t="s">
        <v>23</v>
      </c>
      <c r="J3364">
        <v>7</v>
      </c>
      <c r="K3364">
        <v>0.33</v>
      </c>
      <c r="L3364">
        <v>13</v>
      </c>
      <c r="M3364" t="s">
        <v>33</v>
      </c>
      <c r="N3364" s="7">
        <f t="shared" si="156"/>
        <v>168</v>
      </c>
      <c r="O3364">
        <f t="shared" si="157"/>
        <v>189.65517241379311</v>
      </c>
      <c r="Q3364">
        <f t="shared" si="158"/>
        <v>0</v>
      </c>
    </row>
    <row r="3365" spans="1:17" x14ac:dyDescent="0.3">
      <c r="A3365">
        <v>2810</v>
      </c>
      <c r="B3365" t="s">
        <v>177</v>
      </c>
      <c r="C3365" t="s">
        <v>178</v>
      </c>
      <c r="D3365" t="s">
        <v>54</v>
      </c>
      <c r="E3365">
        <v>70</v>
      </c>
      <c r="F3365">
        <v>1</v>
      </c>
      <c r="G3365" s="5">
        <v>44257</v>
      </c>
      <c r="H3365" t="s">
        <v>874</v>
      </c>
      <c r="I3365" t="s">
        <v>17</v>
      </c>
      <c r="J3365">
        <v>4</v>
      </c>
      <c r="K3365">
        <v>0.33</v>
      </c>
      <c r="L3365">
        <v>11</v>
      </c>
      <c r="M3365" t="s">
        <v>18</v>
      </c>
      <c r="N3365" s="7">
        <f t="shared" si="156"/>
        <v>70</v>
      </c>
      <c r="O3365">
        <f t="shared" si="157"/>
        <v>-58.333333333333336</v>
      </c>
      <c r="Q3365">
        <f t="shared" si="158"/>
        <v>0</v>
      </c>
    </row>
    <row r="3366" spans="1:17" x14ac:dyDescent="0.3">
      <c r="A3366">
        <v>3125</v>
      </c>
      <c r="B3366" t="s">
        <v>287</v>
      </c>
      <c r="C3366" t="s">
        <v>288</v>
      </c>
      <c r="D3366" t="s">
        <v>27</v>
      </c>
      <c r="E3366">
        <v>50</v>
      </c>
      <c r="F3366">
        <v>2</v>
      </c>
      <c r="G3366" s="5">
        <v>44257</v>
      </c>
      <c r="H3366" t="s">
        <v>879</v>
      </c>
      <c r="I3366" t="s">
        <v>17</v>
      </c>
      <c r="J3366">
        <v>4</v>
      </c>
      <c r="K3366">
        <v>0.33</v>
      </c>
      <c r="L3366">
        <v>9</v>
      </c>
      <c r="M3366" t="s">
        <v>18</v>
      </c>
      <c r="N3366" s="7">
        <f t="shared" si="156"/>
        <v>100</v>
      </c>
      <c r="O3366">
        <f t="shared" si="157"/>
        <v>42.857142857142854</v>
      </c>
      <c r="Q3366">
        <f t="shared" si="158"/>
        <v>0</v>
      </c>
    </row>
    <row r="3367" spans="1:17" x14ac:dyDescent="0.3">
      <c r="A3367">
        <v>9005</v>
      </c>
      <c r="B3367" t="s">
        <v>69</v>
      </c>
      <c r="C3367" t="s">
        <v>70</v>
      </c>
      <c r="D3367" t="s">
        <v>27</v>
      </c>
      <c r="E3367">
        <v>75</v>
      </c>
      <c r="F3367">
        <v>3</v>
      </c>
      <c r="G3367" s="5">
        <v>44257</v>
      </c>
      <c r="H3367" t="s">
        <v>1221</v>
      </c>
      <c r="I3367" t="s">
        <v>23</v>
      </c>
      <c r="J3367">
        <v>6</v>
      </c>
      <c r="K3367">
        <v>0.48</v>
      </c>
      <c r="L3367">
        <v>9</v>
      </c>
      <c r="M3367" t="s">
        <v>33</v>
      </c>
      <c r="N3367" s="7">
        <f t="shared" si="156"/>
        <v>225</v>
      </c>
      <c r="O3367">
        <f t="shared" si="157"/>
        <v>125</v>
      </c>
      <c r="Q3367">
        <f t="shared" si="158"/>
        <v>45.454545454545439</v>
      </c>
    </row>
    <row r="3368" spans="1:17" x14ac:dyDescent="0.3">
      <c r="A3368">
        <v>9197</v>
      </c>
      <c r="B3368" t="s">
        <v>500</v>
      </c>
      <c r="C3368" t="s">
        <v>321</v>
      </c>
      <c r="D3368" t="s">
        <v>27</v>
      </c>
      <c r="E3368">
        <v>40</v>
      </c>
      <c r="F3368">
        <v>2</v>
      </c>
      <c r="G3368" s="5">
        <v>44257</v>
      </c>
      <c r="H3368" t="s">
        <v>293</v>
      </c>
      <c r="I3368" t="s">
        <v>23</v>
      </c>
      <c r="J3368">
        <v>4</v>
      </c>
      <c r="K3368">
        <v>0.33</v>
      </c>
      <c r="L3368">
        <v>14</v>
      </c>
      <c r="M3368" t="s">
        <v>33</v>
      </c>
      <c r="N3368" s="7">
        <f t="shared" si="156"/>
        <v>80</v>
      </c>
      <c r="O3368">
        <f t="shared" si="157"/>
        <v>-64.444444444444443</v>
      </c>
      <c r="Q3368">
        <f t="shared" si="158"/>
        <v>-31.249999999999993</v>
      </c>
    </row>
    <row r="3369" spans="1:17" x14ac:dyDescent="0.3">
      <c r="A3369">
        <v>9972</v>
      </c>
      <c r="B3369" t="s">
        <v>412</v>
      </c>
      <c r="C3369" t="s">
        <v>413</v>
      </c>
      <c r="D3369" t="s">
        <v>54</v>
      </c>
      <c r="E3369">
        <v>24</v>
      </c>
      <c r="F3369">
        <v>1</v>
      </c>
      <c r="G3369" s="5">
        <v>44257</v>
      </c>
      <c r="H3369" t="s">
        <v>540</v>
      </c>
      <c r="I3369" t="s">
        <v>23</v>
      </c>
      <c r="J3369">
        <v>7</v>
      </c>
      <c r="K3369">
        <v>0.48</v>
      </c>
      <c r="L3369">
        <v>16</v>
      </c>
      <c r="M3369" t="s">
        <v>740</v>
      </c>
      <c r="N3369" s="7">
        <f t="shared" si="156"/>
        <v>24</v>
      </c>
      <c r="O3369">
        <f t="shared" si="157"/>
        <v>-70</v>
      </c>
      <c r="Q3369">
        <f t="shared" si="158"/>
        <v>45.454545454545439</v>
      </c>
    </row>
    <row r="3370" spans="1:17" x14ac:dyDescent="0.3">
      <c r="A3370">
        <v>1929</v>
      </c>
      <c r="B3370" t="s">
        <v>341</v>
      </c>
      <c r="C3370" t="s">
        <v>342</v>
      </c>
      <c r="D3370" t="s">
        <v>27</v>
      </c>
      <c r="E3370">
        <v>41</v>
      </c>
      <c r="F3370">
        <v>1</v>
      </c>
      <c r="G3370" s="5">
        <v>44258</v>
      </c>
      <c r="H3370" t="s">
        <v>810</v>
      </c>
      <c r="I3370" t="s">
        <v>17</v>
      </c>
      <c r="J3370">
        <v>4</v>
      </c>
      <c r="K3370">
        <v>0.48</v>
      </c>
      <c r="L3370">
        <v>9</v>
      </c>
      <c r="M3370" t="s">
        <v>24</v>
      </c>
      <c r="N3370" s="7">
        <f t="shared" si="156"/>
        <v>41</v>
      </c>
      <c r="O3370">
        <f t="shared" si="157"/>
        <v>70.833333333333343</v>
      </c>
      <c r="Q3370">
        <f t="shared" si="158"/>
        <v>0</v>
      </c>
    </row>
    <row r="3371" spans="1:17" x14ac:dyDescent="0.3">
      <c r="A3371">
        <v>2794</v>
      </c>
      <c r="B3371" t="s">
        <v>123</v>
      </c>
      <c r="C3371" t="s">
        <v>124</v>
      </c>
      <c r="D3371" t="s">
        <v>54</v>
      </c>
      <c r="E3371">
        <v>22</v>
      </c>
      <c r="F3371">
        <v>1</v>
      </c>
      <c r="G3371" s="5">
        <v>44258</v>
      </c>
      <c r="H3371" t="s">
        <v>1149</v>
      </c>
      <c r="I3371" t="s">
        <v>17</v>
      </c>
      <c r="J3371">
        <v>7</v>
      </c>
      <c r="K3371">
        <v>0.48</v>
      </c>
      <c r="L3371">
        <v>6</v>
      </c>
      <c r="M3371" t="s">
        <v>18</v>
      </c>
      <c r="N3371" s="7">
        <f t="shared" si="156"/>
        <v>22</v>
      </c>
      <c r="O3371">
        <f t="shared" si="157"/>
        <v>-46.341463414634148</v>
      </c>
      <c r="Q3371">
        <f t="shared" si="158"/>
        <v>0</v>
      </c>
    </row>
    <row r="3372" spans="1:17" x14ac:dyDescent="0.3">
      <c r="A3372">
        <v>9584</v>
      </c>
      <c r="B3372" t="s">
        <v>146</v>
      </c>
      <c r="C3372" t="s">
        <v>147</v>
      </c>
      <c r="D3372" t="s">
        <v>54</v>
      </c>
      <c r="E3372">
        <v>59</v>
      </c>
      <c r="F3372">
        <v>3</v>
      </c>
      <c r="G3372" s="5">
        <v>44258</v>
      </c>
      <c r="H3372" t="s">
        <v>643</v>
      </c>
      <c r="I3372" t="s">
        <v>23</v>
      </c>
      <c r="J3372">
        <v>5</v>
      </c>
      <c r="K3372">
        <v>0.33</v>
      </c>
      <c r="L3372">
        <v>12</v>
      </c>
      <c r="M3372" t="s">
        <v>33</v>
      </c>
      <c r="N3372" s="7">
        <f t="shared" si="156"/>
        <v>177</v>
      </c>
      <c r="O3372">
        <f t="shared" si="157"/>
        <v>704.54545454545462</v>
      </c>
      <c r="Q3372">
        <f t="shared" si="158"/>
        <v>-31.249999999999993</v>
      </c>
    </row>
    <row r="3373" spans="1:17" x14ac:dyDescent="0.3">
      <c r="A3373">
        <v>1769</v>
      </c>
      <c r="B3373" t="s">
        <v>111</v>
      </c>
      <c r="C3373" t="s">
        <v>112</v>
      </c>
      <c r="D3373" t="s">
        <v>27</v>
      </c>
      <c r="E3373">
        <v>21</v>
      </c>
      <c r="F3373">
        <v>1</v>
      </c>
      <c r="G3373" s="5">
        <v>44259</v>
      </c>
      <c r="H3373" t="s">
        <v>951</v>
      </c>
      <c r="I3373" t="s">
        <v>17</v>
      </c>
      <c r="J3373">
        <v>4</v>
      </c>
      <c r="K3373">
        <v>0.48</v>
      </c>
      <c r="L3373">
        <v>13</v>
      </c>
      <c r="M3373" t="s">
        <v>24</v>
      </c>
      <c r="N3373" s="7">
        <f t="shared" si="156"/>
        <v>21</v>
      </c>
      <c r="O3373">
        <f t="shared" si="157"/>
        <v>-88.135593220338976</v>
      </c>
      <c r="Q3373">
        <f t="shared" si="158"/>
        <v>45.454545454545439</v>
      </c>
    </row>
    <row r="3374" spans="1:17" x14ac:dyDescent="0.3">
      <c r="A3374">
        <v>2317</v>
      </c>
      <c r="B3374" t="s">
        <v>79</v>
      </c>
      <c r="C3374" t="s">
        <v>80</v>
      </c>
      <c r="D3374" t="s">
        <v>27</v>
      </c>
      <c r="E3374">
        <v>33</v>
      </c>
      <c r="F3374">
        <v>3</v>
      </c>
      <c r="G3374" s="5">
        <v>44259</v>
      </c>
      <c r="H3374" t="s">
        <v>666</v>
      </c>
      <c r="I3374" t="s">
        <v>17</v>
      </c>
      <c r="J3374">
        <v>4</v>
      </c>
      <c r="K3374">
        <v>0.48</v>
      </c>
      <c r="L3374">
        <v>12</v>
      </c>
      <c r="M3374" t="s">
        <v>18</v>
      </c>
      <c r="N3374" s="7">
        <f t="shared" si="156"/>
        <v>99</v>
      </c>
      <c r="O3374">
        <f t="shared" si="157"/>
        <v>371.42857142857144</v>
      </c>
      <c r="Q3374">
        <f t="shared" si="158"/>
        <v>0</v>
      </c>
    </row>
    <row r="3375" spans="1:17" x14ac:dyDescent="0.3">
      <c r="A3375">
        <v>2878</v>
      </c>
      <c r="B3375" t="s">
        <v>196</v>
      </c>
      <c r="C3375" t="s">
        <v>197</v>
      </c>
      <c r="D3375" t="s">
        <v>54</v>
      </c>
      <c r="E3375">
        <v>69</v>
      </c>
      <c r="F3375">
        <v>1</v>
      </c>
      <c r="G3375" s="5">
        <v>44259</v>
      </c>
      <c r="H3375" t="s">
        <v>286</v>
      </c>
      <c r="I3375" t="s">
        <v>17</v>
      </c>
      <c r="J3375">
        <v>6</v>
      </c>
      <c r="K3375">
        <v>0.48</v>
      </c>
      <c r="L3375">
        <v>13</v>
      </c>
      <c r="M3375" t="s">
        <v>18</v>
      </c>
      <c r="N3375" s="7">
        <f t="shared" si="156"/>
        <v>69</v>
      </c>
      <c r="O3375">
        <f t="shared" si="157"/>
        <v>-30.303030303030305</v>
      </c>
      <c r="Q3375">
        <f t="shared" si="158"/>
        <v>0</v>
      </c>
    </row>
    <row r="3376" spans="1:17" x14ac:dyDescent="0.3">
      <c r="A3376">
        <v>9677</v>
      </c>
      <c r="B3376" t="s">
        <v>315</v>
      </c>
      <c r="C3376" t="s">
        <v>316</v>
      </c>
      <c r="D3376" t="s">
        <v>27</v>
      </c>
      <c r="E3376">
        <v>36</v>
      </c>
      <c r="F3376">
        <v>2</v>
      </c>
      <c r="G3376" s="5">
        <v>44259</v>
      </c>
      <c r="H3376" t="s">
        <v>886</v>
      </c>
      <c r="I3376" t="s">
        <v>23</v>
      </c>
      <c r="J3376">
        <v>7</v>
      </c>
      <c r="K3376">
        <v>0.18</v>
      </c>
      <c r="L3376">
        <v>7</v>
      </c>
      <c r="M3376" t="s">
        <v>33</v>
      </c>
      <c r="N3376" s="7">
        <f t="shared" si="156"/>
        <v>72</v>
      </c>
      <c r="O3376">
        <f t="shared" si="157"/>
        <v>4.3478260869565215</v>
      </c>
      <c r="Q3376">
        <f t="shared" si="158"/>
        <v>-62.5</v>
      </c>
    </row>
    <row r="3377" spans="1:17" x14ac:dyDescent="0.3">
      <c r="A3377">
        <v>2288</v>
      </c>
      <c r="B3377" t="s">
        <v>66</v>
      </c>
      <c r="C3377" t="s">
        <v>67</v>
      </c>
      <c r="D3377" t="s">
        <v>54</v>
      </c>
      <c r="E3377">
        <v>66</v>
      </c>
      <c r="F3377">
        <v>1</v>
      </c>
      <c r="G3377" s="5">
        <v>44260</v>
      </c>
      <c r="H3377" t="s">
        <v>700</v>
      </c>
      <c r="I3377" t="s">
        <v>17</v>
      </c>
      <c r="J3377">
        <v>9</v>
      </c>
      <c r="K3377">
        <v>0.48</v>
      </c>
      <c r="L3377">
        <v>13</v>
      </c>
      <c r="M3377" t="s">
        <v>18</v>
      </c>
      <c r="N3377" s="7">
        <f t="shared" si="156"/>
        <v>66</v>
      </c>
      <c r="O3377">
        <f t="shared" si="157"/>
        <v>-8.3333333333333321</v>
      </c>
      <c r="Q3377">
        <f t="shared" si="158"/>
        <v>166.66666666666669</v>
      </c>
    </row>
    <row r="3378" spans="1:17" x14ac:dyDescent="0.3">
      <c r="A3378">
        <v>2389</v>
      </c>
      <c r="B3378" t="s">
        <v>41</v>
      </c>
      <c r="C3378" t="s">
        <v>42</v>
      </c>
      <c r="D3378" t="s">
        <v>27</v>
      </c>
      <c r="E3378">
        <v>17</v>
      </c>
      <c r="F3378">
        <v>3</v>
      </c>
      <c r="G3378" s="5">
        <v>44260</v>
      </c>
      <c r="H3378" t="s">
        <v>885</v>
      </c>
      <c r="I3378" t="s">
        <v>17</v>
      </c>
      <c r="J3378">
        <v>9</v>
      </c>
      <c r="K3378">
        <v>0.33</v>
      </c>
      <c r="L3378">
        <v>8</v>
      </c>
      <c r="M3378" t="s">
        <v>18</v>
      </c>
      <c r="N3378" s="7">
        <f t="shared" si="156"/>
        <v>51</v>
      </c>
      <c r="O3378">
        <f t="shared" si="157"/>
        <v>-22.727272727272727</v>
      </c>
      <c r="Q3378">
        <f t="shared" si="158"/>
        <v>-31.249999999999993</v>
      </c>
    </row>
    <row r="3379" spans="1:17" x14ac:dyDescent="0.3">
      <c r="A3379">
        <v>9156</v>
      </c>
      <c r="B3379" t="s">
        <v>69</v>
      </c>
      <c r="C3379" t="s">
        <v>70</v>
      </c>
      <c r="D3379" t="s">
        <v>54</v>
      </c>
      <c r="E3379">
        <v>40</v>
      </c>
      <c r="F3379">
        <v>1</v>
      </c>
      <c r="G3379" s="5">
        <v>44260</v>
      </c>
      <c r="H3379" t="s">
        <v>634</v>
      </c>
      <c r="I3379" t="s">
        <v>23</v>
      </c>
      <c r="J3379">
        <v>3</v>
      </c>
      <c r="K3379">
        <v>0.48</v>
      </c>
      <c r="L3379">
        <v>11</v>
      </c>
      <c r="M3379" t="s">
        <v>33</v>
      </c>
      <c r="N3379" s="7">
        <f t="shared" si="156"/>
        <v>40</v>
      </c>
      <c r="O3379">
        <f t="shared" si="157"/>
        <v>-21.568627450980394</v>
      </c>
      <c r="Q3379">
        <f t="shared" si="158"/>
        <v>45.454545454545439</v>
      </c>
    </row>
    <row r="3380" spans="1:17" x14ac:dyDescent="0.3">
      <c r="A3380">
        <v>2387</v>
      </c>
      <c r="B3380" t="s">
        <v>303</v>
      </c>
      <c r="C3380" t="s">
        <v>304</v>
      </c>
      <c r="D3380" t="s">
        <v>27</v>
      </c>
      <c r="E3380">
        <v>68</v>
      </c>
      <c r="F3380">
        <v>3</v>
      </c>
      <c r="G3380" s="5">
        <v>44261</v>
      </c>
      <c r="H3380" t="s">
        <v>81</v>
      </c>
      <c r="I3380" t="s">
        <v>17</v>
      </c>
      <c r="J3380">
        <v>9</v>
      </c>
      <c r="K3380">
        <v>0.56999999999999995</v>
      </c>
      <c r="L3380">
        <v>11</v>
      </c>
      <c r="M3380" t="s">
        <v>18</v>
      </c>
      <c r="N3380" s="7">
        <f t="shared" si="156"/>
        <v>204</v>
      </c>
      <c r="O3380">
        <f t="shared" si="157"/>
        <v>409.99999999999994</v>
      </c>
      <c r="Q3380">
        <f t="shared" si="158"/>
        <v>18.749999999999993</v>
      </c>
    </row>
    <row r="3381" spans="1:17" x14ac:dyDescent="0.3">
      <c r="A3381">
        <v>9489</v>
      </c>
      <c r="B3381" t="s">
        <v>500</v>
      </c>
      <c r="C3381" t="s">
        <v>321</v>
      </c>
      <c r="D3381" t="s">
        <v>27</v>
      </c>
      <c r="E3381">
        <v>80</v>
      </c>
      <c r="F3381">
        <v>2</v>
      </c>
      <c r="G3381" s="5">
        <v>44261</v>
      </c>
      <c r="H3381" t="s">
        <v>640</v>
      </c>
      <c r="I3381" t="s">
        <v>23</v>
      </c>
      <c r="J3381">
        <v>3</v>
      </c>
      <c r="K3381">
        <v>0.33</v>
      </c>
      <c r="L3381">
        <v>10</v>
      </c>
      <c r="M3381" t="s">
        <v>33</v>
      </c>
      <c r="N3381" s="7">
        <f t="shared" si="156"/>
        <v>160</v>
      </c>
      <c r="O3381">
        <f t="shared" si="157"/>
        <v>-21.568627450980394</v>
      </c>
      <c r="Q3381">
        <f t="shared" si="158"/>
        <v>-42.105263157894726</v>
      </c>
    </row>
    <row r="3382" spans="1:17" x14ac:dyDescent="0.3">
      <c r="A3382">
        <v>3078</v>
      </c>
      <c r="B3382" t="s">
        <v>308</v>
      </c>
      <c r="C3382" t="s">
        <v>309</v>
      </c>
      <c r="D3382" t="s">
        <v>54</v>
      </c>
      <c r="E3382">
        <v>57</v>
      </c>
      <c r="F3382">
        <v>2</v>
      </c>
      <c r="G3382" s="5">
        <v>44262</v>
      </c>
      <c r="H3382" t="s">
        <v>813</v>
      </c>
      <c r="I3382" t="s">
        <v>17</v>
      </c>
      <c r="J3382">
        <v>6</v>
      </c>
      <c r="K3382">
        <v>0.48</v>
      </c>
      <c r="L3382">
        <v>18</v>
      </c>
      <c r="M3382" t="s">
        <v>18</v>
      </c>
      <c r="N3382" s="7">
        <f t="shared" si="156"/>
        <v>114</v>
      </c>
      <c r="O3382">
        <f t="shared" si="157"/>
        <v>-28.749999999999996</v>
      </c>
      <c r="Q3382">
        <f t="shared" si="158"/>
        <v>45.454545454545439</v>
      </c>
    </row>
    <row r="3383" spans="1:17" x14ac:dyDescent="0.3">
      <c r="A3383">
        <v>9614</v>
      </c>
      <c r="B3383" t="s">
        <v>102</v>
      </c>
      <c r="C3383" t="s">
        <v>103</v>
      </c>
      <c r="D3383" t="s">
        <v>54</v>
      </c>
      <c r="E3383">
        <v>39</v>
      </c>
      <c r="F3383">
        <v>3</v>
      </c>
      <c r="G3383" s="5">
        <v>44262</v>
      </c>
      <c r="H3383" t="s">
        <v>373</v>
      </c>
      <c r="I3383" t="s">
        <v>23</v>
      </c>
      <c r="J3383">
        <v>4</v>
      </c>
      <c r="K3383">
        <v>0.33</v>
      </c>
      <c r="L3383">
        <v>10</v>
      </c>
      <c r="M3383" t="s">
        <v>33</v>
      </c>
      <c r="N3383" s="7">
        <f t="shared" si="156"/>
        <v>117</v>
      </c>
      <c r="O3383">
        <f t="shared" si="157"/>
        <v>2.6315789473684208</v>
      </c>
      <c r="Q3383">
        <f t="shared" si="158"/>
        <v>-31.249999999999993</v>
      </c>
    </row>
    <row r="3384" spans="1:17" x14ac:dyDescent="0.3">
      <c r="A3384">
        <v>8882</v>
      </c>
      <c r="B3384" t="s">
        <v>489</v>
      </c>
      <c r="C3384" t="s">
        <v>490</v>
      </c>
      <c r="D3384" t="s">
        <v>54</v>
      </c>
      <c r="E3384">
        <v>54</v>
      </c>
      <c r="F3384">
        <v>3</v>
      </c>
      <c r="G3384" s="5">
        <v>44264</v>
      </c>
      <c r="H3384" t="s">
        <v>1107</v>
      </c>
      <c r="I3384" t="s">
        <v>23</v>
      </c>
      <c r="J3384">
        <v>7</v>
      </c>
      <c r="K3384">
        <v>0.48</v>
      </c>
      <c r="L3384">
        <v>11</v>
      </c>
      <c r="M3384" t="s">
        <v>33</v>
      </c>
      <c r="N3384" s="7">
        <f t="shared" si="156"/>
        <v>162</v>
      </c>
      <c r="O3384">
        <f t="shared" si="157"/>
        <v>38.461538461538467</v>
      </c>
      <c r="Q3384">
        <f t="shared" si="158"/>
        <v>45.454545454545439</v>
      </c>
    </row>
    <row r="3385" spans="1:17" x14ac:dyDescent="0.3">
      <c r="A3385">
        <v>1011</v>
      </c>
      <c r="B3385" t="s">
        <v>453</v>
      </c>
      <c r="C3385" t="s">
        <v>454</v>
      </c>
      <c r="D3385" t="s">
        <v>27</v>
      </c>
      <c r="E3385">
        <v>30</v>
      </c>
      <c r="F3385">
        <v>3</v>
      </c>
      <c r="G3385" s="5">
        <v>44265</v>
      </c>
      <c r="H3385" t="s">
        <v>251</v>
      </c>
      <c r="I3385" t="s">
        <v>17</v>
      </c>
      <c r="J3385">
        <v>7</v>
      </c>
      <c r="K3385">
        <v>0.48</v>
      </c>
      <c r="L3385">
        <v>18</v>
      </c>
      <c r="M3385" t="s">
        <v>24</v>
      </c>
      <c r="N3385" s="7">
        <f t="shared" si="156"/>
        <v>90</v>
      </c>
      <c r="O3385">
        <f t="shared" si="157"/>
        <v>-44.444444444444443</v>
      </c>
      <c r="Q3385">
        <f t="shared" si="158"/>
        <v>0</v>
      </c>
    </row>
    <row r="3386" spans="1:17" x14ac:dyDescent="0.3">
      <c r="A3386">
        <v>1821</v>
      </c>
      <c r="B3386" t="s">
        <v>443</v>
      </c>
      <c r="C3386" t="s">
        <v>444</v>
      </c>
      <c r="D3386" t="s">
        <v>27</v>
      </c>
      <c r="E3386">
        <v>40</v>
      </c>
      <c r="F3386">
        <v>3</v>
      </c>
      <c r="G3386" s="5">
        <v>44265</v>
      </c>
      <c r="H3386" t="s">
        <v>1010</v>
      </c>
      <c r="I3386" t="s">
        <v>17</v>
      </c>
      <c r="J3386">
        <v>7</v>
      </c>
      <c r="K3386">
        <v>0.33</v>
      </c>
      <c r="L3386">
        <v>8</v>
      </c>
      <c r="M3386" t="s">
        <v>24</v>
      </c>
      <c r="N3386" s="7">
        <f t="shared" si="156"/>
        <v>120</v>
      </c>
      <c r="O3386">
        <f t="shared" si="157"/>
        <v>33.333333333333329</v>
      </c>
      <c r="Q3386">
        <f t="shared" si="158"/>
        <v>-31.249999999999993</v>
      </c>
    </row>
    <row r="3387" spans="1:17" x14ac:dyDescent="0.3">
      <c r="A3387">
        <v>2693</v>
      </c>
      <c r="B3387" t="s">
        <v>199</v>
      </c>
      <c r="C3387" t="s">
        <v>200</v>
      </c>
      <c r="D3387" t="s">
        <v>27</v>
      </c>
      <c r="E3387">
        <v>39</v>
      </c>
      <c r="F3387">
        <v>3</v>
      </c>
      <c r="G3387" s="5">
        <v>44265</v>
      </c>
      <c r="H3387" t="s">
        <v>915</v>
      </c>
      <c r="I3387" t="s">
        <v>17</v>
      </c>
      <c r="J3387">
        <v>8</v>
      </c>
      <c r="K3387">
        <v>0.48</v>
      </c>
      <c r="L3387">
        <v>9</v>
      </c>
      <c r="M3387" t="s">
        <v>18</v>
      </c>
      <c r="N3387" s="7">
        <f t="shared" si="156"/>
        <v>117</v>
      </c>
      <c r="O3387">
        <f t="shared" si="157"/>
        <v>-2.5</v>
      </c>
      <c r="Q3387">
        <f t="shared" si="158"/>
        <v>45.454545454545439</v>
      </c>
    </row>
    <row r="3388" spans="1:17" x14ac:dyDescent="0.3">
      <c r="A3388">
        <v>2705</v>
      </c>
      <c r="B3388" t="s">
        <v>453</v>
      </c>
      <c r="C3388" t="s">
        <v>454</v>
      </c>
      <c r="D3388" t="s">
        <v>27</v>
      </c>
      <c r="E3388">
        <v>61</v>
      </c>
      <c r="F3388">
        <v>1</v>
      </c>
      <c r="G3388" s="5">
        <v>44265</v>
      </c>
      <c r="H3388" t="s">
        <v>1114</v>
      </c>
      <c r="I3388" t="s">
        <v>17</v>
      </c>
      <c r="J3388">
        <v>7</v>
      </c>
      <c r="K3388">
        <v>0.48</v>
      </c>
      <c r="L3388">
        <v>13</v>
      </c>
      <c r="M3388" t="s">
        <v>18</v>
      </c>
      <c r="N3388" s="7">
        <f t="shared" si="156"/>
        <v>61</v>
      </c>
      <c r="O3388">
        <f t="shared" si="157"/>
        <v>-47.863247863247864</v>
      </c>
      <c r="Q3388">
        <f t="shared" si="158"/>
        <v>0</v>
      </c>
    </row>
    <row r="3389" spans="1:17" x14ac:dyDescent="0.3">
      <c r="A3389">
        <v>3207</v>
      </c>
      <c r="B3389" t="s">
        <v>284</v>
      </c>
      <c r="C3389" t="s">
        <v>285</v>
      </c>
      <c r="D3389" t="s">
        <v>27</v>
      </c>
      <c r="E3389">
        <v>51</v>
      </c>
      <c r="F3389">
        <v>1</v>
      </c>
      <c r="G3389" s="5">
        <v>44265</v>
      </c>
      <c r="H3389" t="s">
        <v>589</v>
      </c>
      <c r="I3389" t="s">
        <v>17</v>
      </c>
      <c r="J3389">
        <v>7</v>
      </c>
      <c r="K3389">
        <v>0.48</v>
      </c>
      <c r="L3389">
        <v>17</v>
      </c>
      <c r="M3389" t="s">
        <v>18</v>
      </c>
      <c r="N3389" s="7">
        <f t="shared" si="156"/>
        <v>51</v>
      </c>
      <c r="O3389">
        <f t="shared" si="157"/>
        <v>-16.393442622950818</v>
      </c>
      <c r="Q3389">
        <f t="shared" si="158"/>
        <v>0</v>
      </c>
    </row>
    <row r="3390" spans="1:17" x14ac:dyDescent="0.3">
      <c r="A3390">
        <v>2905</v>
      </c>
      <c r="B3390" t="s">
        <v>90</v>
      </c>
      <c r="C3390" t="s">
        <v>91</v>
      </c>
      <c r="D3390" t="s">
        <v>27</v>
      </c>
      <c r="E3390">
        <v>26</v>
      </c>
      <c r="F3390">
        <v>1</v>
      </c>
      <c r="G3390" s="5">
        <v>44266</v>
      </c>
      <c r="H3390" t="s">
        <v>805</v>
      </c>
      <c r="I3390" t="s">
        <v>17</v>
      </c>
      <c r="J3390">
        <v>4</v>
      </c>
      <c r="K3390">
        <v>0.36</v>
      </c>
      <c r="L3390">
        <v>21</v>
      </c>
      <c r="M3390" t="s">
        <v>18</v>
      </c>
      <c r="N3390" s="7">
        <f t="shared" si="156"/>
        <v>26</v>
      </c>
      <c r="O3390">
        <f t="shared" si="157"/>
        <v>-49.019607843137251</v>
      </c>
      <c r="Q3390">
        <f t="shared" si="158"/>
        <v>-25</v>
      </c>
    </row>
    <row r="3391" spans="1:17" x14ac:dyDescent="0.3">
      <c r="A3391">
        <v>9436</v>
      </c>
      <c r="B3391" t="s">
        <v>252</v>
      </c>
      <c r="C3391" t="s">
        <v>187</v>
      </c>
      <c r="D3391" t="s">
        <v>54</v>
      </c>
      <c r="E3391">
        <v>75</v>
      </c>
      <c r="F3391">
        <v>3</v>
      </c>
      <c r="G3391" s="5">
        <v>44266</v>
      </c>
      <c r="H3391" t="s">
        <v>487</v>
      </c>
      <c r="I3391" t="s">
        <v>23</v>
      </c>
      <c r="J3391">
        <v>7</v>
      </c>
      <c r="K3391">
        <v>0.33</v>
      </c>
      <c r="L3391">
        <v>15</v>
      </c>
      <c r="M3391" t="s">
        <v>33</v>
      </c>
      <c r="N3391" s="7">
        <f t="shared" si="156"/>
        <v>225</v>
      </c>
      <c r="O3391">
        <f t="shared" si="157"/>
        <v>765.38461538461547</v>
      </c>
      <c r="Q3391">
        <f t="shared" si="158"/>
        <v>-8.333333333333325</v>
      </c>
    </row>
    <row r="3392" spans="1:17" x14ac:dyDescent="0.3">
      <c r="A3392">
        <v>2799</v>
      </c>
      <c r="B3392" t="s">
        <v>294</v>
      </c>
      <c r="C3392" t="s">
        <v>295</v>
      </c>
      <c r="D3392" t="s">
        <v>27</v>
      </c>
      <c r="E3392">
        <v>78</v>
      </c>
      <c r="F3392">
        <v>2</v>
      </c>
      <c r="G3392" s="5">
        <v>44268</v>
      </c>
      <c r="H3392" t="s">
        <v>305</v>
      </c>
      <c r="I3392" t="s">
        <v>17</v>
      </c>
      <c r="J3392">
        <v>8</v>
      </c>
      <c r="K3392">
        <v>0.33</v>
      </c>
      <c r="L3392">
        <v>19</v>
      </c>
      <c r="M3392" t="s">
        <v>18</v>
      </c>
      <c r="N3392" s="7">
        <f t="shared" si="156"/>
        <v>156</v>
      </c>
      <c r="O3392">
        <f t="shared" si="157"/>
        <v>-30.666666666666664</v>
      </c>
      <c r="Q3392">
        <f t="shared" si="158"/>
        <v>0</v>
      </c>
    </row>
    <row r="3393" spans="1:17" x14ac:dyDescent="0.3">
      <c r="A3393">
        <v>9572</v>
      </c>
      <c r="B3393" t="s">
        <v>252</v>
      </c>
      <c r="C3393" t="s">
        <v>187</v>
      </c>
      <c r="D3393" t="s">
        <v>54</v>
      </c>
      <c r="E3393">
        <v>33</v>
      </c>
      <c r="F3393">
        <v>1</v>
      </c>
      <c r="G3393" s="5">
        <v>44268</v>
      </c>
      <c r="H3393" t="s">
        <v>16</v>
      </c>
      <c r="I3393" t="s">
        <v>23</v>
      </c>
      <c r="J3393">
        <v>5</v>
      </c>
      <c r="K3393">
        <v>0.33</v>
      </c>
      <c r="L3393">
        <v>13</v>
      </c>
      <c r="M3393" t="s">
        <v>33</v>
      </c>
      <c r="N3393" s="7">
        <f t="shared" si="156"/>
        <v>33</v>
      </c>
      <c r="O3393">
        <f t="shared" si="157"/>
        <v>-78.84615384615384</v>
      </c>
      <c r="Q3393">
        <f t="shared" si="158"/>
        <v>0</v>
      </c>
    </row>
    <row r="3394" spans="1:17" x14ac:dyDescent="0.3">
      <c r="A3394">
        <v>1925</v>
      </c>
      <c r="B3394" t="s">
        <v>180</v>
      </c>
      <c r="C3394" t="s">
        <v>181</v>
      </c>
      <c r="D3394" t="s">
        <v>27</v>
      </c>
      <c r="E3394">
        <v>71</v>
      </c>
      <c r="F3394">
        <v>2</v>
      </c>
      <c r="G3394" s="5">
        <v>44269</v>
      </c>
      <c r="H3394" t="s">
        <v>928</v>
      </c>
      <c r="I3394" t="s">
        <v>17</v>
      </c>
      <c r="J3394">
        <v>9</v>
      </c>
      <c r="K3394">
        <v>0.48</v>
      </c>
      <c r="L3394">
        <v>8</v>
      </c>
      <c r="M3394" t="s">
        <v>24</v>
      </c>
      <c r="N3394" s="7">
        <f t="shared" ref="N3394:N3457" si="159">E3394*F3394</f>
        <v>142</v>
      </c>
      <c r="O3394">
        <f t="shared" si="157"/>
        <v>330.30303030303031</v>
      </c>
      <c r="Q3394">
        <f t="shared" si="158"/>
        <v>45.454545454545439</v>
      </c>
    </row>
    <row r="3395" spans="1:17" x14ac:dyDescent="0.3">
      <c r="A3395">
        <v>1334</v>
      </c>
      <c r="B3395" t="s">
        <v>265</v>
      </c>
      <c r="C3395" t="s">
        <v>266</v>
      </c>
      <c r="D3395" t="s">
        <v>54</v>
      </c>
      <c r="E3395">
        <v>57</v>
      </c>
      <c r="F3395">
        <v>3</v>
      </c>
      <c r="G3395" s="5">
        <v>44270</v>
      </c>
      <c r="H3395" t="s">
        <v>402</v>
      </c>
      <c r="I3395" t="s">
        <v>17</v>
      </c>
      <c r="J3395">
        <v>6</v>
      </c>
      <c r="K3395">
        <v>0.48</v>
      </c>
      <c r="L3395">
        <v>19</v>
      </c>
      <c r="M3395" t="s">
        <v>24</v>
      </c>
      <c r="N3395" s="7">
        <f t="shared" si="159"/>
        <v>171</v>
      </c>
      <c r="O3395">
        <f t="shared" ref="O3395:O3458" si="160">IF(N3395=0, 0, ((N3395-N3394)/ABS(N3394))*100)</f>
        <v>20.422535211267608</v>
      </c>
      <c r="Q3395">
        <f t="shared" ref="Q3395:Q3458" si="161">IF(K3395=0, 0, ((K3395-K3394)/ABS(K3394))*100)</f>
        <v>0</v>
      </c>
    </row>
    <row r="3396" spans="1:17" x14ac:dyDescent="0.3">
      <c r="A3396">
        <v>2601</v>
      </c>
      <c r="B3396" t="s">
        <v>216</v>
      </c>
      <c r="C3396" t="s">
        <v>217</v>
      </c>
      <c r="D3396" t="s">
        <v>27</v>
      </c>
      <c r="E3396">
        <v>74</v>
      </c>
      <c r="F3396">
        <v>1</v>
      </c>
      <c r="G3396" s="5">
        <v>44270</v>
      </c>
      <c r="H3396" t="s">
        <v>586</v>
      </c>
      <c r="I3396" t="s">
        <v>17</v>
      </c>
      <c r="J3396">
        <v>4</v>
      </c>
      <c r="K3396">
        <v>0.18</v>
      </c>
      <c r="L3396">
        <v>10</v>
      </c>
      <c r="M3396" t="s">
        <v>18</v>
      </c>
      <c r="N3396" s="7">
        <f t="shared" si="159"/>
        <v>74</v>
      </c>
      <c r="O3396">
        <f t="shared" si="160"/>
        <v>-56.725146198830409</v>
      </c>
      <c r="Q3396">
        <f t="shared" si="161"/>
        <v>-62.5</v>
      </c>
    </row>
    <row r="3397" spans="1:17" x14ac:dyDescent="0.3">
      <c r="A3397">
        <v>2880</v>
      </c>
      <c r="B3397" t="s">
        <v>165</v>
      </c>
      <c r="C3397" t="s">
        <v>166</v>
      </c>
      <c r="D3397" t="s">
        <v>54</v>
      </c>
      <c r="E3397">
        <v>33</v>
      </c>
      <c r="F3397">
        <v>1</v>
      </c>
      <c r="G3397" s="5">
        <v>44270</v>
      </c>
      <c r="H3397" t="s">
        <v>478</v>
      </c>
      <c r="I3397" t="s">
        <v>29</v>
      </c>
      <c r="J3397">
        <v>5</v>
      </c>
      <c r="K3397">
        <v>0.48</v>
      </c>
      <c r="L3397">
        <v>15</v>
      </c>
      <c r="M3397" t="s">
        <v>18</v>
      </c>
      <c r="N3397" s="7">
        <f t="shared" si="159"/>
        <v>33</v>
      </c>
      <c r="O3397">
        <f t="shared" si="160"/>
        <v>-55.405405405405403</v>
      </c>
      <c r="Q3397">
        <f t="shared" si="161"/>
        <v>166.66666666666669</v>
      </c>
    </row>
    <row r="3398" spans="1:17" x14ac:dyDescent="0.3">
      <c r="A3398">
        <v>9472</v>
      </c>
      <c r="B3398" t="s">
        <v>183</v>
      </c>
      <c r="C3398" t="s">
        <v>184</v>
      </c>
      <c r="D3398" t="s">
        <v>54</v>
      </c>
      <c r="E3398">
        <v>28</v>
      </c>
      <c r="F3398">
        <v>2</v>
      </c>
      <c r="G3398" s="5">
        <v>44270</v>
      </c>
      <c r="H3398" t="s">
        <v>724</v>
      </c>
      <c r="I3398" t="s">
        <v>23</v>
      </c>
      <c r="J3398">
        <v>7</v>
      </c>
      <c r="K3398">
        <v>0.33</v>
      </c>
      <c r="L3398">
        <v>16</v>
      </c>
      <c r="M3398" t="s">
        <v>33</v>
      </c>
      <c r="N3398" s="7">
        <f t="shared" si="159"/>
        <v>56</v>
      </c>
      <c r="O3398">
        <f t="shared" si="160"/>
        <v>69.696969696969703</v>
      </c>
      <c r="Q3398">
        <f t="shared" si="161"/>
        <v>-31.249999999999993</v>
      </c>
    </row>
    <row r="3399" spans="1:17" x14ac:dyDescent="0.3">
      <c r="A3399">
        <v>1310</v>
      </c>
      <c r="B3399" t="s">
        <v>50</v>
      </c>
      <c r="C3399" t="s">
        <v>51</v>
      </c>
      <c r="D3399" t="s">
        <v>54</v>
      </c>
      <c r="E3399">
        <v>40</v>
      </c>
      <c r="F3399">
        <v>1</v>
      </c>
      <c r="G3399" s="5">
        <v>44271</v>
      </c>
      <c r="H3399" t="s">
        <v>866</v>
      </c>
      <c r="I3399" t="s">
        <v>17</v>
      </c>
      <c r="J3399">
        <v>4</v>
      </c>
      <c r="K3399">
        <v>0.33</v>
      </c>
      <c r="L3399">
        <v>6</v>
      </c>
      <c r="M3399" t="s">
        <v>24</v>
      </c>
      <c r="N3399" s="7">
        <f t="shared" si="159"/>
        <v>40</v>
      </c>
      <c r="O3399">
        <f t="shared" si="160"/>
        <v>-28.571428571428569</v>
      </c>
      <c r="Q3399">
        <f t="shared" si="161"/>
        <v>0</v>
      </c>
    </row>
    <row r="3400" spans="1:17" x14ac:dyDescent="0.3">
      <c r="A3400">
        <v>1820</v>
      </c>
      <c r="B3400" t="s">
        <v>412</v>
      </c>
      <c r="C3400" t="s">
        <v>413</v>
      </c>
      <c r="D3400" t="s">
        <v>54</v>
      </c>
      <c r="E3400">
        <v>64</v>
      </c>
      <c r="F3400">
        <v>2</v>
      </c>
      <c r="G3400" s="5">
        <v>44271</v>
      </c>
      <c r="H3400" t="s">
        <v>921</v>
      </c>
      <c r="I3400" t="s">
        <v>17</v>
      </c>
      <c r="J3400">
        <v>5</v>
      </c>
      <c r="K3400">
        <v>0.48</v>
      </c>
      <c r="L3400">
        <v>13</v>
      </c>
      <c r="M3400" t="s">
        <v>24</v>
      </c>
      <c r="N3400" s="7">
        <f t="shared" si="159"/>
        <v>128</v>
      </c>
      <c r="O3400">
        <f t="shared" si="160"/>
        <v>220.00000000000003</v>
      </c>
      <c r="Q3400">
        <f t="shared" si="161"/>
        <v>45.454545454545439</v>
      </c>
    </row>
    <row r="3401" spans="1:17" x14ac:dyDescent="0.3">
      <c r="A3401">
        <v>2184</v>
      </c>
      <c r="B3401" t="s">
        <v>341</v>
      </c>
      <c r="C3401" t="s">
        <v>342</v>
      </c>
      <c r="D3401" t="s">
        <v>54</v>
      </c>
      <c r="E3401">
        <v>33</v>
      </c>
      <c r="F3401">
        <v>3</v>
      </c>
      <c r="G3401" s="5">
        <v>44271</v>
      </c>
      <c r="H3401" t="s">
        <v>707</v>
      </c>
      <c r="I3401" t="s">
        <v>17</v>
      </c>
      <c r="J3401">
        <v>8</v>
      </c>
      <c r="K3401">
        <v>0.48</v>
      </c>
      <c r="L3401">
        <v>15</v>
      </c>
      <c r="M3401" t="s">
        <v>24</v>
      </c>
      <c r="N3401" s="7">
        <f t="shared" si="159"/>
        <v>99</v>
      </c>
      <c r="O3401">
        <f t="shared" si="160"/>
        <v>-22.65625</v>
      </c>
      <c r="Q3401">
        <f t="shared" si="161"/>
        <v>0</v>
      </c>
    </row>
    <row r="3402" spans="1:17" x14ac:dyDescent="0.3">
      <c r="A3402">
        <v>1602</v>
      </c>
      <c r="B3402" t="s">
        <v>311</v>
      </c>
      <c r="C3402" t="s">
        <v>312</v>
      </c>
      <c r="D3402" t="s">
        <v>54</v>
      </c>
      <c r="E3402">
        <v>48</v>
      </c>
      <c r="F3402">
        <v>1</v>
      </c>
      <c r="G3402" s="5">
        <v>44273</v>
      </c>
      <c r="H3402" t="s">
        <v>957</v>
      </c>
      <c r="I3402" t="s">
        <v>17</v>
      </c>
      <c r="J3402">
        <v>8</v>
      </c>
      <c r="K3402">
        <v>0.21</v>
      </c>
      <c r="L3402">
        <v>6</v>
      </c>
      <c r="M3402" t="s">
        <v>24</v>
      </c>
      <c r="N3402" s="7">
        <f t="shared" si="159"/>
        <v>48</v>
      </c>
      <c r="O3402">
        <f t="shared" si="160"/>
        <v>-51.515151515151516</v>
      </c>
      <c r="Q3402">
        <f t="shared" si="161"/>
        <v>-56.250000000000014</v>
      </c>
    </row>
    <row r="3403" spans="1:17" x14ac:dyDescent="0.3">
      <c r="A3403">
        <v>1941</v>
      </c>
      <c r="B3403" t="s">
        <v>177</v>
      </c>
      <c r="C3403" t="s">
        <v>178</v>
      </c>
      <c r="D3403" t="s">
        <v>27</v>
      </c>
      <c r="E3403">
        <v>74</v>
      </c>
      <c r="F3403">
        <v>3</v>
      </c>
      <c r="G3403" s="5">
        <v>44273</v>
      </c>
      <c r="H3403" t="s">
        <v>1036</v>
      </c>
      <c r="I3403" t="s">
        <v>17</v>
      </c>
      <c r="J3403">
        <v>5</v>
      </c>
      <c r="K3403">
        <v>0.33</v>
      </c>
      <c r="L3403">
        <v>17</v>
      </c>
      <c r="M3403" t="s">
        <v>24</v>
      </c>
      <c r="N3403" s="7">
        <f t="shared" si="159"/>
        <v>222</v>
      </c>
      <c r="O3403">
        <f t="shared" si="160"/>
        <v>362.5</v>
      </c>
      <c r="Q3403">
        <f t="shared" si="161"/>
        <v>57.142857142857153</v>
      </c>
    </row>
    <row r="3404" spans="1:17" x14ac:dyDescent="0.3">
      <c r="A3404">
        <v>2538</v>
      </c>
      <c r="B3404" t="s">
        <v>41</v>
      </c>
      <c r="C3404" t="s">
        <v>42</v>
      </c>
      <c r="D3404" t="s">
        <v>54</v>
      </c>
      <c r="E3404">
        <v>73</v>
      </c>
      <c r="F3404">
        <v>3</v>
      </c>
      <c r="G3404" s="5">
        <v>44273</v>
      </c>
      <c r="H3404" t="s">
        <v>227</v>
      </c>
      <c r="I3404" t="s">
        <v>17</v>
      </c>
      <c r="J3404">
        <v>6</v>
      </c>
      <c r="K3404">
        <v>0.33</v>
      </c>
      <c r="L3404">
        <v>17</v>
      </c>
      <c r="M3404" t="s">
        <v>18</v>
      </c>
      <c r="N3404" s="7">
        <f t="shared" si="159"/>
        <v>219</v>
      </c>
      <c r="O3404">
        <f t="shared" si="160"/>
        <v>-1.3513513513513513</v>
      </c>
      <c r="Q3404">
        <f t="shared" si="161"/>
        <v>0</v>
      </c>
    </row>
    <row r="3405" spans="1:17" x14ac:dyDescent="0.3">
      <c r="A3405">
        <v>2573</v>
      </c>
      <c r="B3405" t="s">
        <v>130</v>
      </c>
      <c r="C3405" t="s">
        <v>131</v>
      </c>
      <c r="D3405" t="s">
        <v>27</v>
      </c>
      <c r="E3405">
        <v>30</v>
      </c>
      <c r="F3405">
        <v>3</v>
      </c>
      <c r="G3405" s="5">
        <v>44273</v>
      </c>
      <c r="H3405" t="s">
        <v>238</v>
      </c>
      <c r="I3405" t="s">
        <v>17</v>
      </c>
      <c r="J3405">
        <v>4</v>
      </c>
      <c r="K3405">
        <v>0.48</v>
      </c>
      <c r="L3405">
        <v>20</v>
      </c>
      <c r="M3405" t="s">
        <v>18</v>
      </c>
      <c r="N3405" s="7">
        <f t="shared" si="159"/>
        <v>90</v>
      </c>
      <c r="O3405">
        <f t="shared" si="160"/>
        <v>-58.904109589041099</v>
      </c>
      <c r="Q3405">
        <f t="shared" si="161"/>
        <v>45.454545454545439</v>
      </c>
    </row>
    <row r="3406" spans="1:17" x14ac:dyDescent="0.3">
      <c r="A3406">
        <v>9213</v>
      </c>
      <c r="B3406" t="s">
        <v>96</v>
      </c>
      <c r="C3406" t="s">
        <v>97</v>
      </c>
      <c r="D3406" t="s">
        <v>27</v>
      </c>
      <c r="E3406">
        <v>78</v>
      </c>
      <c r="F3406">
        <v>3</v>
      </c>
      <c r="G3406" s="5">
        <v>44273</v>
      </c>
      <c r="H3406" t="s">
        <v>1120</v>
      </c>
      <c r="I3406" t="s">
        <v>23</v>
      </c>
      <c r="J3406">
        <v>6</v>
      </c>
      <c r="K3406">
        <v>0.48</v>
      </c>
      <c r="L3406">
        <v>9</v>
      </c>
      <c r="M3406" t="s">
        <v>33</v>
      </c>
      <c r="N3406" s="7">
        <f t="shared" si="159"/>
        <v>234</v>
      </c>
      <c r="O3406">
        <f t="shared" si="160"/>
        <v>160</v>
      </c>
      <c r="Q3406">
        <f t="shared" si="161"/>
        <v>0</v>
      </c>
    </row>
    <row r="3407" spans="1:17" x14ac:dyDescent="0.3">
      <c r="A3407">
        <v>9786</v>
      </c>
      <c r="B3407" t="s">
        <v>381</v>
      </c>
      <c r="C3407" t="s">
        <v>382</v>
      </c>
      <c r="D3407" t="s">
        <v>54</v>
      </c>
      <c r="E3407">
        <v>24</v>
      </c>
      <c r="F3407">
        <v>1</v>
      </c>
      <c r="G3407" s="5">
        <v>44273</v>
      </c>
      <c r="H3407" t="s">
        <v>536</v>
      </c>
      <c r="I3407" t="s">
        <v>29</v>
      </c>
      <c r="J3407">
        <v>4</v>
      </c>
      <c r="K3407">
        <v>0.48</v>
      </c>
      <c r="L3407">
        <v>10</v>
      </c>
      <c r="M3407" t="s">
        <v>740</v>
      </c>
      <c r="N3407" s="7">
        <f t="shared" si="159"/>
        <v>24</v>
      </c>
      <c r="O3407">
        <f t="shared" si="160"/>
        <v>-89.743589743589752</v>
      </c>
      <c r="Q3407">
        <f t="shared" si="161"/>
        <v>0</v>
      </c>
    </row>
    <row r="3408" spans="1:17" x14ac:dyDescent="0.3">
      <c r="A3408">
        <v>2605</v>
      </c>
      <c r="B3408" t="s">
        <v>279</v>
      </c>
      <c r="C3408" t="s">
        <v>280</v>
      </c>
      <c r="D3408" t="s">
        <v>27</v>
      </c>
      <c r="E3408">
        <v>80</v>
      </c>
      <c r="F3408">
        <v>3</v>
      </c>
      <c r="G3408" s="5">
        <v>44274</v>
      </c>
      <c r="H3408" t="s">
        <v>974</v>
      </c>
      <c r="I3408" t="s">
        <v>17</v>
      </c>
      <c r="J3408">
        <v>8</v>
      </c>
      <c r="K3408">
        <v>0.48</v>
      </c>
      <c r="L3408">
        <v>11</v>
      </c>
      <c r="M3408" t="s">
        <v>18</v>
      </c>
      <c r="N3408" s="7">
        <f t="shared" si="159"/>
        <v>240</v>
      </c>
      <c r="O3408">
        <f t="shared" si="160"/>
        <v>900</v>
      </c>
      <c r="Q3408">
        <f t="shared" si="161"/>
        <v>0</v>
      </c>
    </row>
    <row r="3409" spans="1:17" x14ac:dyDescent="0.3">
      <c r="A3409">
        <v>9611</v>
      </c>
      <c r="B3409" t="s">
        <v>158</v>
      </c>
      <c r="C3409" t="s">
        <v>159</v>
      </c>
      <c r="D3409" t="s">
        <v>27</v>
      </c>
      <c r="E3409">
        <v>71</v>
      </c>
      <c r="F3409">
        <v>2</v>
      </c>
      <c r="G3409" s="5">
        <v>44276</v>
      </c>
      <c r="H3409" t="s">
        <v>522</v>
      </c>
      <c r="I3409" t="s">
        <v>23</v>
      </c>
      <c r="J3409">
        <v>4</v>
      </c>
      <c r="K3409">
        <v>0.33</v>
      </c>
      <c r="L3409">
        <v>13</v>
      </c>
      <c r="M3409" t="s">
        <v>33</v>
      </c>
      <c r="N3409" s="7">
        <f t="shared" si="159"/>
        <v>142</v>
      </c>
      <c r="O3409">
        <f t="shared" si="160"/>
        <v>-40.833333333333336</v>
      </c>
      <c r="Q3409">
        <f t="shared" si="161"/>
        <v>-31.249999999999993</v>
      </c>
    </row>
    <row r="3410" spans="1:17" x14ac:dyDescent="0.3">
      <c r="A3410">
        <v>9837</v>
      </c>
      <c r="B3410" t="s">
        <v>148</v>
      </c>
      <c r="C3410" t="s">
        <v>149</v>
      </c>
      <c r="D3410" t="s">
        <v>27</v>
      </c>
      <c r="E3410">
        <v>80</v>
      </c>
      <c r="F3410">
        <v>1</v>
      </c>
      <c r="G3410" s="5">
        <v>44276</v>
      </c>
      <c r="H3410" t="s">
        <v>437</v>
      </c>
      <c r="I3410" t="s">
        <v>23</v>
      </c>
      <c r="J3410">
        <v>7</v>
      </c>
      <c r="K3410">
        <v>0.33</v>
      </c>
      <c r="L3410">
        <v>13</v>
      </c>
      <c r="M3410" t="s">
        <v>740</v>
      </c>
      <c r="N3410" s="7">
        <f t="shared" si="159"/>
        <v>80</v>
      </c>
      <c r="O3410">
        <f t="shared" si="160"/>
        <v>-43.661971830985912</v>
      </c>
      <c r="Q3410">
        <f t="shared" si="161"/>
        <v>0</v>
      </c>
    </row>
    <row r="3411" spans="1:17" x14ac:dyDescent="0.3">
      <c r="A3411">
        <v>9617</v>
      </c>
      <c r="B3411" t="s">
        <v>13</v>
      </c>
      <c r="C3411" t="s">
        <v>14</v>
      </c>
      <c r="D3411" t="s">
        <v>27</v>
      </c>
      <c r="E3411">
        <v>78</v>
      </c>
      <c r="F3411">
        <v>2</v>
      </c>
      <c r="G3411" s="5">
        <v>44277</v>
      </c>
      <c r="H3411" t="s">
        <v>172</v>
      </c>
      <c r="I3411" t="s">
        <v>23</v>
      </c>
      <c r="J3411">
        <v>3</v>
      </c>
      <c r="K3411">
        <v>0.48</v>
      </c>
      <c r="L3411">
        <v>11</v>
      </c>
      <c r="M3411" t="s">
        <v>33</v>
      </c>
      <c r="N3411" s="7">
        <f t="shared" si="159"/>
        <v>156</v>
      </c>
      <c r="O3411">
        <f t="shared" si="160"/>
        <v>95</v>
      </c>
      <c r="Q3411">
        <f t="shared" si="161"/>
        <v>45.454545454545439</v>
      </c>
    </row>
    <row r="3412" spans="1:17" x14ac:dyDescent="0.3">
      <c r="A3412">
        <v>9339</v>
      </c>
      <c r="B3412" t="s">
        <v>320</v>
      </c>
      <c r="C3412" t="s">
        <v>321</v>
      </c>
      <c r="D3412" t="s">
        <v>27</v>
      </c>
      <c r="E3412">
        <v>50</v>
      </c>
      <c r="F3412">
        <v>1</v>
      </c>
      <c r="G3412" s="5">
        <v>44278</v>
      </c>
      <c r="H3412" t="s">
        <v>957</v>
      </c>
      <c r="I3412" t="s">
        <v>23</v>
      </c>
      <c r="J3412">
        <v>7</v>
      </c>
      <c r="K3412">
        <v>0.33</v>
      </c>
      <c r="L3412">
        <v>6</v>
      </c>
      <c r="M3412" t="s">
        <v>33</v>
      </c>
      <c r="N3412" s="7">
        <f t="shared" si="159"/>
        <v>50</v>
      </c>
      <c r="O3412">
        <f t="shared" si="160"/>
        <v>-67.948717948717956</v>
      </c>
      <c r="Q3412">
        <f t="shared" si="161"/>
        <v>-31.249999999999993</v>
      </c>
    </row>
    <row r="3413" spans="1:17" x14ac:dyDescent="0.3">
      <c r="A3413">
        <v>9817</v>
      </c>
      <c r="B3413" t="s">
        <v>183</v>
      </c>
      <c r="C3413" t="s">
        <v>184</v>
      </c>
      <c r="D3413" t="s">
        <v>27</v>
      </c>
      <c r="E3413">
        <v>27</v>
      </c>
      <c r="F3413">
        <v>2</v>
      </c>
      <c r="G3413" s="5">
        <v>44278</v>
      </c>
      <c r="H3413" t="s">
        <v>795</v>
      </c>
      <c r="I3413" t="s">
        <v>23</v>
      </c>
      <c r="J3413">
        <v>6</v>
      </c>
      <c r="K3413">
        <v>0.33</v>
      </c>
      <c r="L3413">
        <v>9</v>
      </c>
      <c r="M3413" t="s">
        <v>740</v>
      </c>
      <c r="N3413" s="7">
        <f t="shared" si="159"/>
        <v>54</v>
      </c>
      <c r="O3413">
        <f t="shared" si="160"/>
        <v>8</v>
      </c>
      <c r="Q3413">
        <f t="shared" si="161"/>
        <v>0</v>
      </c>
    </row>
    <row r="3414" spans="1:17" x14ac:dyDescent="0.3">
      <c r="A3414">
        <v>1951</v>
      </c>
      <c r="B3414" t="s">
        <v>520</v>
      </c>
      <c r="C3414" t="s">
        <v>521</v>
      </c>
      <c r="D3414" t="s">
        <v>27</v>
      </c>
      <c r="E3414">
        <v>44</v>
      </c>
      <c r="F3414">
        <v>3</v>
      </c>
      <c r="G3414" s="5">
        <v>44279</v>
      </c>
      <c r="H3414" t="s">
        <v>1040</v>
      </c>
      <c r="I3414" t="s">
        <v>17</v>
      </c>
      <c r="J3414">
        <v>4</v>
      </c>
      <c r="K3414">
        <v>0.48</v>
      </c>
      <c r="L3414">
        <v>17</v>
      </c>
      <c r="M3414" t="s">
        <v>24</v>
      </c>
      <c r="N3414" s="7">
        <f t="shared" si="159"/>
        <v>132</v>
      </c>
      <c r="O3414">
        <f t="shared" si="160"/>
        <v>144.44444444444443</v>
      </c>
      <c r="Q3414">
        <f t="shared" si="161"/>
        <v>45.454545454545439</v>
      </c>
    </row>
    <row r="3415" spans="1:17" x14ac:dyDescent="0.3">
      <c r="A3415">
        <v>9841</v>
      </c>
      <c r="B3415" t="s">
        <v>500</v>
      </c>
      <c r="C3415" t="s">
        <v>321</v>
      </c>
      <c r="D3415" t="s">
        <v>27</v>
      </c>
      <c r="E3415">
        <v>78</v>
      </c>
      <c r="F3415">
        <v>3</v>
      </c>
      <c r="G3415" s="5">
        <v>44279</v>
      </c>
      <c r="H3415" t="s">
        <v>85</v>
      </c>
      <c r="I3415" t="s">
        <v>23</v>
      </c>
      <c r="J3415">
        <v>6</v>
      </c>
      <c r="K3415">
        <v>0.33</v>
      </c>
      <c r="L3415">
        <v>12</v>
      </c>
      <c r="M3415" t="s">
        <v>740</v>
      </c>
      <c r="N3415" s="7">
        <f t="shared" si="159"/>
        <v>234</v>
      </c>
      <c r="O3415">
        <f t="shared" si="160"/>
        <v>77.272727272727266</v>
      </c>
      <c r="Q3415">
        <f t="shared" si="161"/>
        <v>-31.249999999999993</v>
      </c>
    </row>
    <row r="3416" spans="1:17" x14ac:dyDescent="0.3">
      <c r="A3416">
        <v>1574</v>
      </c>
      <c r="B3416" t="s">
        <v>87</v>
      </c>
      <c r="C3416" t="s">
        <v>88</v>
      </c>
      <c r="D3416" t="s">
        <v>54</v>
      </c>
      <c r="E3416">
        <v>50</v>
      </c>
      <c r="F3416">
        <v>2</v>
      </c>
      <c r="G3416" s="5">
        <v>44280</v>
      </c>
      <c r="H3416" t="s">
        <v>856</v>
      </c>
      <c r="I3416" t="s">
        <v>17</v>
      </c>
      <c r="J3416">
        <v>5</v>
      </c>
      <c r="K3416">
        <v>0.48</v>
      </c>
      <c r="L3416">
        <v>21</v>
      </c>
      <c r="M3416" t="s">
        <v>24</v>
      </c>
      <c r="N3416" s="7">
        <f t="shared" si="159"/>
        <v>100</v>
      </c>
      <c r="O3416">
        <f t="shared" si="160"/>
        <v>-57.26495726495726</v>
      </c>
      <c r="Q3416">
        <f t="shared" si="161"/>
        <v>45.454545454545439</v>
      </c>
    </row>
    <row r="3417" spans="1:17" x14ac:dyDescent="0.3">
      <c r="A3417">
        <v>2241</v>
      </c>
      <c r="B3417" t="s">
        <v>63</v>
      </c>
      <c r="C3417" t="s">
        <v>64</v>
      </c>
      <c r="D3417" t="s">
        <v>27</v>
      </c>
      <c r="E3417">
        <v>24</v>
      </c>
      <c r="F3417">
        <v>2</v>
      </c>
      <c r="G3417" s="5">
        <v>44280</v>
      </c>
      <c r="H3417" t="s">
        <v>799</v>
      </c>
      <c r="I3417" t="s">
        <v>17</v>
      </c>
      <c r="J3417">
        <v>5</v>
      </c>
      <c r="K3417">
        <v>0.48</v>
      </c>
      <c r="L3417">
        <v>7</v>
      </c>
      <c r="M3417" t="s">
        <v>18</v>
      </c>
      <c r="N3417" s="7">
        <f t="shared" si="159"/>
        <v>48</v>
      </c>
      <c r="O3417">
        <f t="shared" si="160"/>
        <v>-52</v>
      </c>
      <c r="Q3417">
        <f t="shared" si="161"/>
        <v>0</v>
      </c>
    </row>
    <row r="3418" spans="1:17" x14ac:dyDescent="0.3">
      <c r="A3418">
        <v>3017</v>
      </c>
      <c r="B3418" t="s">
        <v>219</v>
      </c>
      <c r="C3418" t="s">
        <v>220</v>
      </c>
      <c r="D3418" t="s">
        <v>27</v>
      </c>
      <c r="E3418">
        <v>35</v>
      </c>
      <c r="F3418">
        <v>1</v>
      </c>
      <c r="G3418" s="5">
        <v>44280</v>
      </c>
      <c r="H3418" t="s">
        <v>1162</v>
      </c>
      <c r="I3418" t="s">
        <v>17</v>
      </c>
      <c r="J3418">
        <v>6</v>
      </c>
      <c r="K3418">
        <v>0.48</v>
      </c>
      <c r="L3418">
        <v>9</v>
      </c>
      <c r="M3418" t="s">
        <v>18</v>
      </c>
      <c r="N3418" s="7">
        <f t="shared" si="159"/>
        <v>35</v>
      </c>
      <c r="O3418">
        <f t="shared" si="160"/>
        <v>-27.083333333333332</v>
      </c>
      <c r="Q3418">
        <f t="shared" si="161"/>
        <v>0</v>
      </c>
    </row>
    <row r="3419" spans="1:17" x14ac:dyDescent="0.3">
      <c r="A3419">
        <v>1330</v>
      </c>
      <c r="B3419" t="s">
        <v>196</v>
      </c>
      <c r="C3419" t="s">
        <v>197</v>
      </c>
      <c r="D3419" t="s">
        <v>54</v>
      </c>
      <c r="E3419">
        <v>31</v>
      </c>
      <c r="F3419">
        <v>3</v>
      </c>
      <c r="G3419" s="5">
        <v>44281</v>
      </c>
      <c r="H3419" t="s">
        <v>871</v>
      </c>
      <c r="I3419" t="s">
        <v>17</v>
      </c>
      <c r="J3419">
        <v>8</v>
      </c>
      <c r="K3419">
        <v>0.48</v>
      </c>
      <c r="L3419">
        <v>21</v>
      </c>
      <c r="M3419" t="s">
        <v>24</v>
      </c>
      <c r="N3419" s="7">
        <f t="shared" si="159"/>
        <v>93</v>
      </c>
      <c r="O3419">
        <f t="shared" si="160"/>
        <v>165.71428571428572</v>
      </c>
      <c r="Q3419">
        <f t="shared" si="161"/>
        <v>0</v>
      </c>
    </row>
    <row r="3420" spans="1:17" x14ac:dyDescent="0.3">
      <c r="A3420">
        <v>2227</v>
      </c>
      <c r="B3420" t="s">
        <v>143</v>
      </c>
      <c r="C3420" t="s">
        <v>144</v>
      </c>
      <c r="D3420" t="s">
        <v>27</v>
      </c>
      <c r="E3420">
        <v>37</v>
      </c>
      <c r="F3420">
        <v>1</v>
      </c>
      <c r="G3420" s="5">
        <v>44281</v>
      </c>
      <c r="H3420" t="s">
        <v>402</v>
      </c>
      <c r="I3420" t="s">
        <v>17</v>
      </c>
      <c r="J3420">
        <v>7</v>
      </c>
      <c r="K3420">
        <v>0.48</v>
      </c>
      <c r="L3420">
        <v>19</v>
      </c>
      <c r="M3420" t="s">
        <v>18</v>
      </c>
      <c r="N3420" s="7">
        <f t="shared" si="159"/>
        <v>37</v>
      </c>
      <c r="O3420">
        <f t="shared" si="160"/>
        <v>-60.215053763440864</v>
      </c>
      <c r="Q3420">
        <f t="shared" si="161"/>
        <v>0</v>
      </c>
    </row>
    <row r="3421" spans="1:17" x14ac:dyDescent="0.3">
      <c r="A3421">
        <v>1356</v>
      </c>
      <c r="B3421" t="s">
        <v>252</v>
      </c>
      <c r="C3421" t="s">
        <v>187</v>
      </c>
      <c r="D3421" t="s">
        <v>54</v>
      </c>
      <c r="E3421">
        <v>81</v>
      </c>
      <c r="F3421">
        <v>1</v>
      </c>
      <c r="G3421" s="5">
        <v>44282</v>
      </c>
      <c r="H3421" t="s">
        <v>643</v>
      </c>
      <c r="I3421" t="s">
        <v>17</v>
      </c>
      <c r="J3421">
        <v>8</v>
      </c>
      <c r="K3421">
        <v>0.33</v>
      </c>
      <c r="L3421">
        <v>12</v>
      </c>
      <c r="M3421" t="s">
        <v>24</v>
      </c>
      <c r="N3421" s="7">
        <f t="shared" si="159"/>
        <v>81</v>
      </c>
      <c r="O3421">
        <f t="shared" si="160"/>
        <v>118.91891891891892</v>
      </c>
      <c r="Q3421">
        <f t="shared" si="161"/>
        <v>-31.249999999999993</v>
      </c>
    </row>
    <row r="3422" spans="1:17" x14ac:dyDescent="0.3">
      <c r="A3422">
        <v>2998</v>
      </c>
      <c r="B3422" t="s">
        <v>120</v>
      </c>
      <c r="C3422" t="s">
        <v>121</v>
      </c>
      <c r="D3422" t="s">
        <v>54</v>
      </c>
      <c r="E3422">
        <v>84</v>
      </c>
      <c r="F3422">
        <v>1</v>
      </c>
      <c r="G3422" s="5">
        <v>44282</v>
      </c>
      <c r="H3422" t="s">
        <v>629</v>
      </c>
      <c r="I3422" t="s">
        <v>17</v>
      </c>
      <c r="J3422">
        <v>5</v>
      </c>
      <c r="K3422">
        <v>0.33</v>
      </c>
      <c r="L3422">
        <v>15</v>
      </c>
      <c r="M3422" t="s">
        <v>18</v>
      </c>
      <c r="N3422" s="7">
        <f t="shared" si="159"/>
        <v>84</v>
      </c>
      <c r="O3422">
        <f t="shared" si="160"/>
        <v>3.7037037037037033</v>
      </c>
      <c r="Q3422">
        <f t="shared" si="161"/>
        <v>0</v>
      </c>
    </row>
    <row r="3423" spans="1:17" x14ac:dyDescent="0.3">
      <c r="A3423">
        <v>1485</v>
      </c>
      <c r="B3423" t="s">
        <v>520</v>
      </c>
      <c r="C3423" t="s">
        <v>521</v>
      </c>
      <c r="D3423" t="s">
        <v>27</v>
      </c>
      <c r="E3423">
        <v>17</v>
      </c>
      <c r="F3423">
        <v>2</v>
      </c>
      <c r="G3423" s="5">
        <v>44283</v>
      </c>
      <c r="H3423" t="s">
        <v>135</v>
      </c>
      <c r="I3423" t="s">
        <v>17</v>
      </c>
      <c r="J3423">
        <v>6</v>
      </c>
      <c r="K3423">
        <v>0.48</v>
      </c>
      <c r="L3423">
        <v>18</v>
      </c>
      <c r="M3423" t="s">
        <v>24</v>
      </c>
      <c r="N3423" s="7">
        <f t="shared" si="159"/>
        <v>34</v>
      </c>
      <c r="O3423">
        <f t="shared" si="160"/>
        <v>-59.523809523809526</v>
      </c>
      <c r="Q3423">
        <f t="shared" si="161"/>
        <v>45.454545454545439</v>
      </c>
    </row>
    <row r="3424" spans="1:17" x14ac:dyDescent="0.3">
      <c r="A3424">
        <v>2307</v>
      </c>
      <c r="B3424" t="s">
        <v>99</v>
      </c>
      <c r="C3424" t="s">
        <v>100</v>
      </c>
      <c r="D3424" t="s">
        <v>27</v>
      </c>
      <c r="E3424">
        <v>21</v>
      </c>
      <c r="F3424">
        <v>3</v>
      </c>
      <c r="G3424" s="5">
        <v>44283</v>
      </c>
      <c r="H3424" t="s">
        <v>269</v>
      </c>
      <c r="I3424" t="s">
        <v>17</v>
      </c>
      <c r="J3424">
        <v>6</v>
      </c>
      <c r="K3424">
        <v>0.48</v>
      </c>
      <c r="L3424">
        <v>12</v>
      </c>
      <c r="M3424" t="s">
        <v>18</v>
      </c>
      <c r="N3424" s="7">
        <f t="shared" si="159"/>
        <v>63</v>
      </c>
      <c r="O3424">
        <f t="shared" si="160"/>
        <v>85.294117647058826</v>
      </c>
      <c r="Q3424">
        <f t="shared" si="161"/>
        <v>0</v>
      </c>
    </row>
    <row r="3425" spans="1:17" x14ac:dyDescent="0.3">
      <c r="A3425">
        <v>2541</v>
      </c>
      <c r="B3425" t="s">
        <v>326</v>
      </c>
      <c r="C3425" t="s">
        <v>327</v>
      </c>
      <c r="D3425" t="s">
        <v>27</v>
      </c>
      <c r="E3425">
        <v>50</v>
      </c>
      <c r="F3425">
        <v>2</v>
      </c>
      <c r="G3425" s="5">
        <v>44283</v>
      </c>
      <c r="H3425" t="s">
        <v>911</v>
      </c>
      <c r="I3425" t="s">
        <v>17</v>
      </c>
      <c r="J3425">
        <v>9</v>
      </c>
      <c r="K3425">
        <v>0.48</v>
      </c>
      <c r="L3425">
        <v>7</v>
      </c>
      <c r="M3425" t="s">
        <v>18</v>
      </c>
      <c r="N3425" s="7">
        <f t="shared" si="159"/>
        <v>100</v>
      </c>
      <c r="O3425">
        <f t="shared" si="160"/>
        <v>58.730158730158735</v>
      </c>
      <c r="Q3425">
        <f t="shared" si="161"/>
        <v>0</v>
      </c>
    </row>
    <row r="3426" spans="1:17" x14ac:dyDescent="0.3">
      <c r="A3426">
        <v>9021</v>
      </c>
      <c r="B3426" t="s">
        <v>355</v>
      </c>
      <c r="C3426" t="s">
        <v>356</v>
      </c>
      <c r="D3426" t="s">
        <v>27</v>
      </c>
      <c r="E3426">
        <v>25</v>
      </c>
      <c r="F3426">
        <v>1</v>
      </c>
      <c r="G3426" s="5">
        <v>44283</v>
      </c>
      <c r="H3426" t="s">
        <v>855</v>
      </c>
      <c r="I3426" t="s">
        <v>23</v>
      </c>
      <c r="J3426">
        <v>5</v>
      </c>
      <c r="K3426">
        <v>0.33</v>
      </c>
      <c r="L3426">
        <v>6</v>
      </c>
      <c r="M3426" t="s">
        <v>33</v>
      </c>
      <c r="N3426" s="7">
        <f t="shared" si="159"/>
        <v>25</v>
      </c>
      <c r="O3426">
        <f t="shared" si="160"/>
        <v>-75</v>
      </c>
      <c r="Q3426">
        <f t="shared" si="161"/>
        <v>-31.249999999999993</v>
      </c>
    </row>
    <row r="3427" spans="1:17" x14ac:dyDescent="0.3">
      <c r="A3427">
        <v>9140</v>
      </c>
      <c r="B3427" t="s">
        <v>96</v>
      </c>
      <c r="C3427" t="s">
        <v>97</v>
      </c>
      <c r="D3427" t="s">
        <v>54</v>
      </c>
      <c r="E3427">
        <v>35</v>
      </c>
      <c r="F3427">
        <v>3</v>
      </c>
      <c r="G3427" s="5">
        <v>44284</v>
      </c>
      <c r="H3427" t="s">
        <v>282</v>
      </c>
      <c r="I3427" t="s">
        <v>23</v>
      </c>
      <c r="J3427">
        <v>6</v>
      </c>
      <c r="K3427">
        <v>0.48</v>
      </c>
      <c r="L3427">
        <v>16</v>
      </c>
      <c r="M3427" t="s">
        <v>33</v>
      </c>
      <c r="N3427" s="7">
        <f t="shared" si="159"/>
        <v>105</v>
      </c>
      <c r="O3427">
        <f t="shared" si="160"/>
        <v>320</v>
      </c>
      <c r="Q3427">
        <f t="shared" si="161"/>
        <v>45.454545454545439</v>
      </c>
    </row>
    <row r="3428" spans="1:17" x14ac:dyDescent="0.3">
      <c r="A3428">
        <v>9476</v>
      </c>
      <c r="B3428" t="s">
        <v>500</v>
      </c>
      <c r="C3428" t="s">
        <v>321</v>
      </c>
      <c r="D3428" t="s">
        <v>54</v>
      </c>
      <c r="E3428">
        <v>34</v>
      </c>
      <c r="F3428">
        <v>2</v>
      </c>
      <c r="G3428" s="5">
        <v>44284</v>
      </c>
      <c r="H3428" t="s">
        <v>1160</v>
      </c>
      <c r="I3428" t="s">
        <v>23</v>
      </c>
      <c r="J3428">
        <v>4</v>
      </c>
      <c r="K3428">
        <v>0.33</v>
      </c>
      <c r="L3428">
        <v>8</v>
      </c>
      <c r="M3428" t="s">
        <v>33</v>
      </c>
      <c r="N3428" s="7">
        <f t="shared" si="159"/>
        <v>68</v>
      </c>
      <c r="O3428">
        <f t="shared" si="160"/>
        <v>-35.238095238095241</v>
      </c>
      <c r="Q3428">
        <f t="shared" si="161"/>
        <v>-31.249999999999993</v>
      </c>
    </row>
    <row r="3429" spans="1:17" x14ac:dyDescent="0.3">
      <c r="A3429">
        <v>1030</v>
      </c>
      <c r="B3429" t="s">
        <v>99</v>
      </c>
      <c r="C3429" t="s">
        <v>100</v>
      </c>
      <c r="D3429" t="s">
        <v>54</v>
      </c>
      <c r="E3429">
        <v>19</v>
      </c>
      <c r="F3429">
        <v>1</v>
      </c>
      <c r="G3429" s="5">
        <v>44285</v>
      </c>
      <c r="H3429" t="s">
        <v>745</v>
      </c>
      <c r="I3429" t="s">
        <v>17</v>
      </c>
      <c r="J3429">
        <v>9</v>
      </c>
      <c r="K3429">
        <v>0.48</v>
      </c>
      <c r="L3429">
        <v>17</v>
      </c>
      <c r="M3429" t="s">
        <v>24</v>
      </c>
      <c r="N3429" s="7">
        <f t="shared" si="159"/>
        <v>19</v>
      </c>
      <c r="O3429">
        <f t="shared" si="160"/>
        <v>-72.058823529411768</v>
      </c>
      <c r="Q3429">
        <f t="shared" si="161"/>
        <v>45.454545454545439</v>
      </c>
    </row>
    <row r="3430" spans="1:17" x14ac:dyDescent="0.3">
      <c r="A3430">
        <v>2657</v>
      </c>
      <c r="B3430" t="s">
        <v>83</v>
      </c>
      <c r="C3430" t="s">
        <v>84</v>
      </c>
      <c r="D3430" t="s">
        <v>27</v>
      </c>
      <c r="E3430">
        <v>71</v>
      </c>
      <c r="F3430">
        <v>3</v>
      </c>
      <c r="G3430" s="5">
        <v>44285</v>
      </c>
      <c r="H3430" t="s">
        <v>921</v>
      </c>
      <c r="I3430" t="s">
        <v>17</v>
      </c>
      <c r="J3430">
        <v>6</v>
      </c>
      <c r="K3430">
        <v>0.33</v>
      </c>
      <c r="L3430">
        <v>13</v>
      </c>
      <c r="M3430" t="s">
        <v>18</v>
      </c>
      <c r="N3430" s="7">
        <f t="shared" si="159"/>
        <v>213</v>
      </c>
      <c r="O3430">
        <f t="shared" si="160"/>
        <v>1021.0526315789474</v>
      </c>
      <c r="Q3430">
        <f t="shared" si="161"/>
        <v>-31.249999999999993</v>
      </c>
    </row>
    <row r="3431" spans="1:17" x14ac:dyDescent="0.3">
      <c r="A3431">
        <v>2856</v>
      </c>
      <c r="B3431" t="s">
        <v>216</v>
      </c>
      <c r="C3431" t="s">
        <v>217</v>
      </c>
      <c r="D3431" t="s">
        <v>54</v>
      </c>
      <c r="E3431">
        <v>15</v>
      </c>
      <c r="F3431">
        <v>2</v>
      </c>
      <c r="G3431" s="5">
        <v>44285</v>
      </c>
      <c r="H3431" t="s">
        <v>1129</v>
      </c>
      <c r="I3431" t="s">
        <v>17</v>
      </c>
      <c r="J3431">
        <v>5</v>
      </c>
      <c r="K3431">
        <v>0.18</v>
      </c>
      <c r="L3431">
        <v>6</v>
      </c>
      <c r="M3431" t="s">
        <v>18</v>
      </c>
      <c r="N3431" s="7">
        <f t="shared" si="159"/>
        <v>30</v>
      </c>
      <c r="O3431">
        <f t="shared" si="160"/>
        <v>-85.91549295774648</v>
      </c>
      <c r="Q3431">
        <f t="shared" si="161"/>
        <v>-45.45454545454546</v>
      </c>
    </row>
    <row r="3432" spans="1:17" x14ac:dyDescent="0.3">
      <c r="A3432">
        <v>3173</v>
      </c>
      <c r="B3432" t="s">
        <v>99</v>
      </c>
      <c r="C3432" t="s">
        <v>100</v>
      </c>
      <c r="D3432" t="s">
        <v>27</v>
      </c>
      <c r="E3432">
        <v>72</v>
      </c>
      <c r="F3432">
        <v>3</v>
      </c>
      <c r="G3432" s="5">
        <v>44285</v>
      </c>
      <c r="H3432" t="s">
        <v>878</v>
      </c>
      <c r="I3432" t="s">
        <v>17</v>
      </c>
      <c r="J3432">
        <v>4</v>
      </c>
      <c r="K3432">
        <v>0.48</v>
      </c>
      <c r="L3432">
        <v>21</v>
      </c>
      <c r="M3432" t="s">
        <v>18</v>
      </c>
      <c r="N3432" s="7">
        <f t="shared" si="159"/>
        <v>216</v>
      </c>
      <c r="O3432">
        <f t="shared" si="160"/>
        <v>620</v>
      </c>
      <c r="Q3432">
        <f t="shared" si="161"/>
        <v>166.66666666666669</v>
      </c>
    </row>
    <row r="3433" spans="1:17" x14ac:dyDescent="0.3">
      <c r="A3433">
        <v>9543</v>
      </c>
      <c r="B3433" t="s">
        <v>412</v>
      </c>
      <c r="C3433" t="s">
        <v>413</v>
      </c>
      <c r="D3433" t="s">
        <v>27</v>
      </c>
      <c r="E3433">
        <v>45</v>
      </c>
      <c r="F3433">
        <v>3</v>
      </c>
      <c r="G3433" s="5">
        <v>44285</v>
      </c>
      <c r="H3433" t="s">
        <v>915</v>
      </c>
      <c r="I3433" t="s">
        <v>23</v>
      </c>
      <c r="J3433">
        <v>7</v>
      </c>
      <c r="K3433">
        <v>0.48</v>
      </c>
      <c r="L3433">
        <v>9</v>
      </c>
      <c r="M3433" t="s">
        <v>33</v>
      </c>
      <c r="N3433" s="7">
        <f t="shared" si="159"/>
        <v>135</v>
      </c>
      <c r="O3433">
        <f t="shared" si="160"/>
        <v>-37.5</v>
      </c>
      <c r="Q3433">
        <f t="shared" si="161"/>
        <v>0</v>
      </c>
    </row>
    <row r="3434" spans="1:17" x14ac:dyDescent="0.3">
      <c r="A3434">
        <v>9529</v>
      </c>
      <c r="B3434" t="s">
        <v>130</v>
      </c>
      <c r="C3434" t="s">
        <v>131</v>
      </c>
      <c r="D3434" t="s">
        <v>27</v>
      </c>
      <c r="E3434">
        <v>30</v>
      </c>
      <c r="F3434">
        <v>3</v>
      </c>
      <c r="G3434" s="5">
        <v>44286</v>
      </c>
      <c r="H3434" t="s">
        <v>1130</v>
      </c>
      <c r="I3434" t="s">
        <v>23</v>
      </c>
      <c r="J3434">
        <v>4</v>
      </c>
      <c r="K3434">
        <v>0.48</v>
      </c>
      <c r="L3434">
        <v>6</v>
      </c>
      <c r="M3434" t="s">
        <v>33</v>
      </c>
      <c r="N3434" s="7">
        <f t="shared" si="159"/>
        <v>90</v>
      </c>
      <c r="O3434">
        <f t="shared" si="160"/>
        <v>-33.333333333333329</v>
      </c>
      <c r="Q3434">
        <f t="shared" si="161"/>
        <v>0</v>
      </c>
    </row>
    <row r="3435" spans="1:17" x14ac:dyDescent="0.3">
      <c r="A3435">
        <v>1425</v>
      </c>
      <c r="B3435" t="s">
        <v>346</v>
      </c>
      <c r="C3435" t="s">
        <v>347</v>
      </c>
      <c r="D3435" t="s">
        <v>27</v>
      </c>
      <c r="E3435">
        <v>28</v>
      </c>
      <c r="F3435">
        <v>3</v>
      </c>
      <c r="G3435" s="5">
        <v>44287</v>
      </c>
      <c r="H3435" t="s">
        <v>905</v>
      </c>
      <c r="I3435" t="s">
        <v>17</v>
      </c>
      <c r="J3435">
        <v>4</v>
      </c>
      <c r="K3435">
        <v>0.33</v>
      </c>
      <c r="L3435">
        <v>22</v>
      </c>
      <c r="M3435" t="s">
        <v>24</v>
      </c>
      <c r="N3435" s="7">
        <f t="shared" si="159"/>
        <v>84</v>
      </c>
      <c r="O3435">
        <f t="shared" si="160"/>
        <v>-6.666666666666667</v>
      </c>
      <c r="Q3435">
        <f t="shared" si="161"/>
        <v>-31.249999999999993</v>
      </c>
    </row>
    <row r="3436" spans="1:17" x14ac:dyDescent="0.3">
      <c r="A3436">
        <v>2521</v>
      </c>
      <c r="B3436" t="s">
        <v>520</v>
      </c>
      <c r="C3436" t="s">
        <v>521</v>
      </c>
      <c r="D3436" t="s">
        <v>27</v>
      </c>
      <c r="E3436">
        <v>64</v>
      </c>
      <c r="F3436">
        <v>1</v>
      </c>
      <c r="G3436" s="5">
        <v>44287</v>
      </c>
      <c r="H3436" t="s">
        <v>545</v>
      </c>
      <c r="I3436" t="s">
        <v>17</v>
      </c>
      <c r="J3436">
        <v>9</v>
      </c>
      <c r="K3436">
        <v>0.48</v>
      </c>
      <c r="L3436">
        <v>15</v>
      </c>
      <c r="M3436" t="s">
        <v>18</v>
      </c>
      <c r="N3436" s="7">
        <f t="shared" si="159"/>
        <v>64</v>
      </c>
      <c r="O3436">
        <f t="shared" si="160"/>
        <v>-23.809523809523807</v>
      </c>
      <c r="Q3436">
        <f t="shared" si="161"/>
        <v>45.454545454545439</v>
      </c>
    </row>
    <row r="3437" spans="1:17" x14ac:dyDescent="0.3">
      <c r="A3437">
        <v>1254</v>
      </c>
      <c r="B3437" t="s">
        <v>183</v>
      </c>
      <c r="C3437" t="s">
        <v>184</v>
      </c>
      <c r="D3437" t="s">
        <v>54</v>
      </c>
      <c r="E3437">
        <v>70</v>
      </c>
      <c r="F3437">
        <v>1</v>
      </c>
      <c r="G3437" s="5">
        <v>44288</v>
      </c>
      <c r="H3437" t="s">
        <v>536</v>
      </c>
      <c r="I3437" t="s">
        <v>17</v>
      </c>
      <c r="J3437">
        <v>9</v>
      </c>
      <c r="K3437">
        <v>0.33</v>
      </c>
      <c r="L3437">
        <v>10</v>
      </c>
      <c r="M3437" t="s">
        <v>24</v>
      </c>
      <c r="N3437" s="7">
        <f t="shared" si="159"/>
        <v>70</v>
      </c>
      <c r="O3437">
        <f t="shared" si="160"/>
        <v>9.375</v>
      </c>
      <c r="Q3437">
        <f t="shared" si="161"/>
        <v>-31.249999999999993</v>
      </c>
    </row>
    <row r="3438" spans="1:17" x14ac:dyDescent="0.3">
      <c r="A3438">
        <v>8890</v>
      </c>
      <c r="B3438" t="s">
        <v>183</v>
      </c>
      <c r="C3438" t="s">
        <v>184</v>
      </c>
      <c r="D3438" t="s">
        <v>54</v>
      </c>
      <c r="E3438">
        <v>82</v>
      </c>
      <c r="F3438">
        <v>1</v>
      </c>
      <c r="G3438" s="5">
        <v>44288</v>
      </c>
      <c r="H3438" t="s">
        <v>907</v>
      </c>
      <c r="I3438" t="s">
        <v>23</v>
      </c>
      <c r="J3438">
        <v>4</v>
      </c>
      <c r="K3438">
        <v>0.33</v>
      </c>
      <c r="L3438">
        <v>9</v>
      </c>
      <c r="M3438" t="s">
        <v>33</v>
      </c>
      <c r="N3438" s="7">
        <f t="shared" si="159"/>
        <v>82</v>
      </c>
      <c r="O3438">
        <f t="shared" si="160"/>
        <v>17.142857142857142</v>
      </c>
      <c r="Q3438">
        <f t="shared" si="161"/>
        <v>0</v>
      </c>
    </row>
    <row r="3439" spans="1:17" x14ac:dyDescent="0.3">
      <c r="A3439">
        <v>1421</v>
      </c>
      <c r="B3439" t="s">
        <v>165</v>
      </c>
      <c r="C3439" t="s">
        <v>166</v>
      </c>
      <c r="D3439" t="s">
        <v>27</v>
      </c>
      <c r="E3439">
        <v>85</v>
      </c>
      <c r="F3439">
        <v>2</v>
      </c>
      <c r="G3439" s="5">
        <v>44289</v>
      </c>
      <c r="H3439" t="s">
        <v>720</v>
      </c>
      <c r="I3439" t="s">
        <v>29</v>
      </c>
      <c r="J3439">
        <v>4</v>
      </c>
      <c r="K3439">
        <v>0.48</v>
      </c>
      <c r="L3439">
        <v>13</v>
      </c>
      <c r="M3439" t="s">
        <v>24</v>
      </c>
      <c r="N3439" s="7">
        <f t="shared" si="159"/>
        <v>170</v>
      </c>
      <c r="O3439">
        <f t="shared" si="160"/>
        <v>107.31707317073172</v>
      </c>
      <c r="Q3439">
        <f t="shared" si="161"/>
        <v>45.454545454545439</v>
      </c>
    </row>
    <row r="3440" spans="1:17" x14ac:dyDescent="0.3">
      <c r="A3440">
        <v>2357</v>
      </c>
      <c r="B3440" t="s">
        <v>328</v>
      </c>
      <c r="C3440" t="s">
        <v>329</v>
      </c>
      <c r="D3440" t="s">
        <v>27</v>
      </c>
      <c r="E3440">
        <v>43</v>
      </c>
      <c r="F3440">
        <v>1</v>
      </c>
      <c r="G3440" s="5">
        <v>44289</v>
      </c>
      <c r="H3440" t="s">
        <v>442</v>
      </c>
      <c r="I3440" t="s">
        <v>17</v>
      </c>
      <c r="J3440">
        <v>6</v>
      </c>
      <c r="K3440">
        <v>0.48</v>
      </c>
      <c r="L3440">
        <v>20</v>
      </c>
      <c r="M3440" t="s">
        <v>18</v>
      </c>
      <c r="N3440" s="7">
        <f t="shared" si="159"/>
        <v>43</v>
      </c>
      <c r="O3440">
        <f t="shared" si="160"/>
        <v>-74.705882352941174</v>
      </c>
      <c r="Q3440">
        <f t="shared" si="161"/>
        <v>0</v>
      </c>
    </row>
    <row r="3441" spans="1:17" x14ac:dyDescent="0.3">
      <c r="A3441">
        <v>2486</v>
      </c>
      <c r="B3441" t="s">
        <v>328</v>
      </c>
      <c r="C3441" t="s">
        <v>329</v>
      </c>
      <c r="D3441" t="s">
        <v>54</v>
      </c>
      <c r="E3441">
        <v>71</v>
      </c>
      <c r="F3441">
        <v>2</v>
      </c>
      <c r="G3441" s="5">
        <v>44289</v>
      </c>
      <c r="H3441" t="s">
        <v>996</v>
      </c>
      <c r="I3441" t="s">
        <v>17</v>
      </c>
      <c r="J3441">
        <v>4</v>
      </c>
      <c r="K3441">
        <v>0.48</v>
      </c>
      <c r="L3441">
        <v>8</v>
      </c>
      <c r="M3441" t="s">
        <v>18</v>
      </c>
      <c r="N3441" s="7">
        <f t="shared" si="159"/>
        <v>142</v>
      </c>
      <c r="O3441">
        <f t="shared" si="160"/>
        <v>230.23255813953489</v>
      </c>
      <c r="Q3441">
        <f t="shared" si="161"/>
        <v>0</v>
      </c>
    </row>
    <row r="3442" spans="1:17" x14ac:dyDescent="0.3">
      <c r="A3442">
        <v>9163</v>
      </c>
      <c r="B3442" t="s">
        <v>183</v>
      </c>
      <c r="C3442" t="s">
        <v>184</v>
      </c>
      <c r="D3442" t="s">
        <v>27</v>
      </c>
      <c r="E3442">
        <v>69</v>
      </c>
      <c r="F3442">
        <v>2</v>
      </c>
      <c r="G3442" s="5">
        <v>44289</v>
      </c>
      <c r="H3442" t="s">
        <v>472</v>
      </c>
      <c r="I3442" t="s">
        <v>23</v>
      </c>
      <c r="J3442">
        <v>7</v>
      </c>
      <c r="K3442">
        <v>0.33</v>
      </c>
      <c r="L3442">
        <v>13</v>
      </c>
      <c r="M3442" t="s">
        <v>33</v>
      </c>
      <c r="N3442" s="7">
        <f t="shared" si="159"/>
        <v>138</v>
      </c>
      <c r="O3442">
        <f t="shared" si="160"/>
        <v>-2.8169014084507045</v>
      </c>
      <c r="Q3442">
        <f t="shared" si="161"/>
        <v>-31.249999999999993</v>
      </c>
    </row>
    <row r="3443" spans="1:17" x14ac:dyDescent="0.3">
      <c r="A3443">
        <v>1063</v>
      </c>
      <c r="B3443" t="s">
        <v>212</v>
      </c>
      <c r="C3443" t="s">
        <v>213</v>
      </c>
      <c r="D3443" t="s">
        <v>27</v>
      </c>
      <c r="E3443">
        <v>21</v>
      </c>
      <c r="F3443">
        <v>2</v>
      </c>
      <c r="G3443" s="5">
        <v>44290</v>
      </c>
      <c r="H3443" t="s">
        <v>758</v>
      </c>
      <c r="I3443" t="s">
        <v>17</v>
      </c>
      <c r="J3443">
        <v>6</v>
      </c>
      <c r="K3443">
        <v>0.33</v>
      </c>
      <c r="L3443">
        <v>15</v>
      </c>
      <c r="M3443" t="s">
        <v>24</v>
      </c>
      <c r="N3443" s="7">
        <f t="shared" si="159"/>
        <v>42</v>
      </c>
      <c r="O3443">
        <f t="shared" si="160"/>
        <v>-69.565217391304344</v>
      </c>
      <c r="Q3443">
        <f t="shared" si="161"/>
        <v>0</v>
      </c>
    </row>
    <row r="3444" spans="1:17" x14ac:dyDescent="0.3">
      <c r="A3444">
        <v>1317</v>
      </c>
      <c r="B3444" t="s">
        <v>303</v>
      </c>
      <c r="C3444" t="s">
        <v>304</v>
      </c>
      <c r="D3444" t="s">
        <v>27</v>
      </c>
      <c r="E3444">
        <v>85</v>
      </c>
      <c r="F3444">
        <v>2</v>
      </c>
      <c r="G3444" s="5">
        <v>44290</v>
      </c>
      <c r="H3444" t="s">
        <v>708</v>
      </c>
      <c r="I3444" t="s">
        <v>17</v>
      </c>
      <c r="J3444">
        <v>6</v>
      </c>
      <c r="K3444">
        <v>0.56999999999999995</v>
      </c>
      <c r="L3444">
        <v>14</v>
      </c>
      <c r="M3444" t="s">
        <v>24</v>
      </c>
      <c r="N3444" s="7">
        <f t="shared" si="159"/>
        <v>170</v>
      </c>
      <c r="O3444">
        <f t="shared" si="160"/>
        <v>304.76190476190476</v>
      </c>
      <c r="Q3444">
        <f t="shared" si="161"/>
        <v>72.727272727272705</v>
      </c>
    </row>
    <row r="3445" spans="1:17" x14ac:dyDescent="0.3">
      <c r="A3445">
        <v>2408</v>
      </c>
      <c r="B3445" t="s">
        <v>242</v>
      </c>
      <c r="C3445" t="s">
        <v>243</v>
      </c>
      <c r="D3445" t="s">
        <v>54</v>
      </c>
      <c r="E3445">
        <v>33</v>
      </c>
      <c r="F3445">
        <v>2</v>
      </c>
      <c r="G3445" s="5">
        <v>44290</v>
      </c>
      <c r="H3445" t="s">
        <v>1008</v>
      </c>
      <c r="I3445" t="s">
        <v>17</v>
      </c>
      <c r="J3445">
        <v>8</v>
      </c>
      <c r="K3445">
        <v>0.48</v>
      </c>
      <c r="L3445">
        <v>7</v>
      </c>
      <c r="M3445" t="s">
        <v>18</v>
      </c>
      <c r="N3445" s="7">
        <f t="shared" si="159"/>
        <v>66</v>
      </c>
      <c r="O3445">
        <f t="shared" si="160"/>
        <v>-61.176470588235297</v>
      </c>
      <c r="Q3445">
        <f t="shared" si="161"/>
        <v>-15.789473684210522</v>
      </c>
    </row>
    <row r="3446" spans="1:17" x14ac:dyDescent="0.3">
      <c r="A3446">
        <v>8878</v>
      </c>
      <c r="B3446" t="s">
        <v>315</v>
      </c>
      <c r="C3446" t="s">
        <v>316</v>
      </c>
      <c r="D3446" t="s">
        <v>54</v>
      </c>
      <c r="E3446">
        <v>48</v>
      </c>
      <c r="F3446">
        <v>2</v>
      </c>
      <c r="G3446" s="5">
        <v>44290</v>
      </c>
      <c r="H3446" t="s">
        <v>781</v>
      </c>
      <c r="I3446" t="s">
        <v>23</v>
      </c>
      <c r="J3446">
        <v>3</v>
      </c>
      <c r="K3446">
        <v>0.18</v>
      </c>
      <c r="L3446">
        <v>13</v>
      </c>
      <c r="M3446" t="s">
        <v>33</v>
      </c>
      <c r="N3446" s="7">
        <f t="shared" si="159"/>
        <v>96</v>
      </c>
      <c r="O3446">
        <f t="shared" si="160"/>
        <v>45.454545454545453</v>
      </c>
      <c r="Q3446">
        <f t="shared" si="161"/>
        <v>-62.5</v>
      </c>
    </row>
    <row r="3447" spans="1:17" x14ac:dyDescent="0.3">
      <c r="A3447">
        <v>1049</v>
      </c>
      <c r="B3447" t="s">
        <v>320</v>
      </c>
      <c r="C3447" t="s">
        <v>321</v>
      </c>
      <c r="D3447" t="s">
        <v>27</v>
      </c>
      <c r="E3447">
        <v>75</v>
      </c>
      <c r="F3447">
        <v>1</v>
      </c>
      <c r="G3447" s="5">
        <v>44291</v>
      </c>
      <c r="H3447" t="s">
        <v>600</v>
      </c>
      <c r="I3447" t="s">
        <v>23</v>
      </c>
      <c r="J3447">
        <v>8</v>
      </c>
      <c r="K3447">
        <v>0.33</v>
      </c>
      <c r="L3447">
        <v>12</v>
      </c>
      <c r="M3447" t="s">
        <v>24</v>
      </c>
      <c r="N3447" s="7">
        <f t="shared" si="159"/>
        <v>75</v>
      </c>
      <c r="O3447">
        <f t="shared" si="160"/>
        <v>-21.875</v>
      </c>
      <c r="Q3447">
        <f t="shared" si="161"/>
        <v>83.333333333333343</v>
      </c>
    </row>
    <row r="3448" spans="1:17" x14ac:dyDescent="0.3">
      <c r="A3448">
        <v>1572</v>
      </c>
      <c r="B3448" t="s">
        <v>126</v>
      </c>
      <c r="C3448" t="s">
        <v>127</v>
      </c>
      <c r="D3448" t="s">
        <v>54</v>
      </c>
      <c r="E3448">
        <v>36</v>
      </c>
      <c r="F3448">
        <v>1</v>
      </c>
      <c r="G3448" s="5">
        <v>44292</v>
      </c>
      <c r="H3448" t="s">
        <v>637</v>
      </c>
      <c r="I3448" t="s">
        <v>17</v>
      </c>
      <c r="J3448">
        <v>5</v>
      </c>
      <c r="K3448">
        <v>0.33</v>
      </c>
      <c r="L3448">
        <v>16</v>
      </c>
      <c r="M3448" t="s">
        <v>24</v>
      </c>
      <c r="N3448" s="7">
        <f t="shared" si="159"/>
        <v>36</v>
      </c>
      <c r="O3448">
        <f t="shared" si="160"/>
        <v>-52</v>
      </c>
      <c r="Q3448">
        <f t="shared" si="161"/>
        <v>0</v>
      </c>
    </row>
    <row r="3449" spans="1:17" x14ac:dyDescent="0.3">
      <c r="A3449">
        <v>1703</v>
      </c>
      <c r="B3449" t="s">
        <v>143</v>
      </c>
      <c r="C3449" t="s">
        <v>144</v>
      </c>
      <c r="D3449" t="s">
        <v>27</v>
      </c>
      <c r="E3449">
        <v>42</v>
      </c>
      <c r="F3449">
        <v>2</v>
      </c>
      <c r="G3449" s="5">
        <v>44292</v>
      </c>
      <c r="H3449" t="s">
        <v>979</v>
      </c>
      <c r="I3449" t="s">
        <v>17</v>
      </c>
      <c r="J3449">
        <v>6</v>
      </c>
      <c r="K3449">
        <v>0.48</v>
      </c>
      <c r="L3449">
        <v>22</v>
      </c>
      <c r="M3449" t="s">
        <v>24</v>
      </c>
      <c r="N3449" s="7">
        <f t="shared" si="159"/>
        <v>84</v>
      </c>
      <c r="O3449">
        <f t="shared" si="160"/>
        <v>133.33333333333331</v>
      </c>
      <c r="Q3449">
        <f t="shared" si="161"/>
        <v>45.454545454545439</v>
      </c>
    </row>
    <row r="3450" spans="1:17" x14ac:dyDescent="0.3">
      <c r="A3450">
        <v>2685</v>
      </c>
      <c r="B3450" t="s">
        <v>552</v>
      </c>
      <c r="C3450" t="s">
        <v>553</v>
      </c>
      <c r="D3450" t="s">
        <v>27</v>
      </c>
      <c r="E3450">
        <v>33</v>
      </c>
      <c r="F3450">
        <v>1</v>
      </c>
      <c r="G3450" s="5">
        <v>44292</v>
      </c>
      <c r="H3450" t="s">
        <v>570</v>
      </c>
      <c r="I3450" t="s">
        <v>17</v>
      </c>
      <c r="J3450">
        <v>8</v>
      </c>
      <c r="K3450">
        <v>0.33</v>
      </c>
      <c r="L3450">
        <v>18</v>
      </c>
      <c r="M3450" t="s">
        <v>18</v>
      </c>
      <c r="N3450" s="7">
        <f t="shared" si="159"/>
        <v>33</v>
      </c>
      <c r="O3450">
        <f t="shared" si="160"/>
        <v>-60.714285714285708</v>
      </c>
      <c r="Q3450">
        <f t="shared" si="161"/>
        <v>-31.249999999999993</v>
      </c>
    </row>
    <row r="3451" spans="1:17" x14ac:dyDescent="0.3">
      <c r="A3451">
        <v>9420</v>
      </c>
      <c r="B3451" t="s">
        <v>130</v>
      </c>
      <c r="C3451" t="s">
        <v>131</v>
      </c>
      <c r="D3451" t="s">
        <v>54</v>
      </c>
      <c r="E3451">
        <v>70</v>
      </c>
      <c r="F3451">
        <v>2</v>
      </c>
      <c r="G3451" s="5">
        <v>44292</v>
      </c>
      <c r="H3451" t="s">
        <v>53</v>
      </c>
      <c r="I3451" t="s">
        <v>23</v>
      </c>
      <c r="J3451">
        <v>6</v>
      </c>
      <c r="K3451">
        <v>0.48</v>
      </c>
      <c r="L3451">
        <v>13</v>
      </c>
      <c r="M3451" t="s">
        <v>33</v>
      </c>
      <c r="N3451" s="7">
        <f t="shared" si="159"/>
        <v>140</v>
      </c>
      <c r="O3451">
        <f t="shared" si="160"/>
        <v>324.24242424242425</v>
      </c>
      <c r="Q3451">
        <f t="shared" si="161"/>
        <v>45.454545454545439</v>
      </c>
    </row>
    <row r="3452" spans="1:17" x14ac:dyDescent="0.3">
      <c r="A3452">
        <v>9623</v>
      </c>
      <c r="B3452" t="s">
        <v>412</v>
      </c>
      <c r="C3452" t="s">
        <v>413</v>
      </c>
      <c r="D3452" t="s">
        <v>27</v>
      </c>
      <c r="E3452">
        <v>53</v>
      </c>
      <c r="F3452">
        <v>3</v>
      </c>
      <c r="G3452" s="5">
        <v>44292</v>
      </c>
      <c r="H3452" t="s">
        <v>1207</v>
      </c>
      <c r="I3452" t="s">
        <v>23</v>
      </c>
      <c r="J3452">
        <v>5</v>
      </c>
      <c r="K3452">
        <v>0.48</v>
      </c>
      <c r="L3452">
        <v>7</v>
      </c>
      <c r="M3452" t="s">
        <v>33</v>
      </c>
      <c r="N3452" s="7">
        <f t="shared" si="159"/>
        <v>159</v>
      </c>
      <c r="O3452">
        <f t="shared" si="160"/>
        <v>13.571428571428571</v>
      </c>
      <c r="Q3452">
        <f t="shared" si="161"/>
        <v>0</v>
      </c>
    </row>
    <row r="3453" spans="1:17" x14ac:dyDescent="0.3">
      <c r="A3453">
        <v>1200</v>
      </c>
      <c r="B3453" t="s">
        <v>13</v>
      </c>
      <c r="C3453" t="s">
        <v>14</v>
      </c>
      <c r="D3453" t="s">
        <v>54</v>
      </c>
      <c r="E3453">
        <v>41</v>
      </c>
      <c r="F3453">
        <v>3</v>
      </c>
      <c r="G3453" s="5">
        <v>44293</v>
      </c>
      <c r="H3453" t="s">
        <v>817</v>
      </c>
      <c r="I3453" t="s">
        <v>17</v>
      </c>
      <c r="J3453">
        <v>8</v>
      </c>
      <c r="K3453">
        <v>0.48</v>
      </c>
      <c r="L3453">
        <v>20</v>
      </c>
      <c r="M3453" t="s">
        <v>24</v>
      </c>
      <c r="N3453" s="7">
        <f t="shared" si="159"/>
        <v>123</v>
      </c>
      <c r="O3453">
        <f t="shared" si="160"/>
        <v>-22.641509433962266</v>
      </c>
      <c r="Q3453">
        <f t="shared" si="161"/>
        <v>0</v>
      </c>
    </row>
    <row r="3454" spans="1:17" x14ac:dyDescent="0.3">
      <c r="A3454">
        <v>9268</v>
      </c>
      <c r="B3454" t="s">
        <v>320</v>
      </c>
      <c r="C3454" t="s">
        <v>321</v>
      </c>
      <c r="D3454" t="s">
        <v>54</v>
      </c>
      <c r="E3454">
        <v>70</v>
      </c>
      <c r="F3454">
        <v>2</v>
      </c>
      <c r="G3454" s="5">
        <v>44293</v>
      </c>
      <c r="H3454" t="s">
        <v>491</v>
      </c>
      <c r="I3454" t="s">
        <v>23</v>
      </c>
      <c r="J3454">
        <v>7</v>
      </c>
      <c r="K3454">
        <v>0.33</v>
      </c>
      <c r="L3454">
        <v>15</v>
      </c>
      <c r="M3454" t="s">
        <v>33</v>
      </c>
      <c r="N3454" s="7">
        <f t="shared" si="159"/>
        <v>140</v>
      </c>
      <c r="O3454">
        <f t="shared" si="160"/>
        <v>13.821138211382115</v>
      </c>
      <c r="Q3454">
        <f t="shared" si="161"/>
        <v>-31.249999999999993</v>
      </c>
    </row>
    <row r="3455" spans="1:17" x14ac:dyDescent="0.3">
      <c r="A3455">
        <v>9899</v>
      </c>
      <c r="B3455" t="s">
        <v>489</v>
      </c>
      <c r="C3455" t="s">
        <v>490</v>
      </c>
      <c r="D3455" t="s">
        <v>27</v>
      </c>
      <c r="E3455">
        <v>62</v>
      </c>
      <c r="F3455">
        <v>2</v>
      </c>
      <c r="G3455" s="5">
        <v>44293</v>
      </c>
      <c r="H3455" t="s">
        <v>564</v>
      </c>
      <c r="I3455" t="s">
        <v>23</v>
      </c>
      <c r="J3455">
        <v>4</v>
      </c>
      <c r="K3455">
        <v>0.48</v>
      </c>
      <c r="L3455">
        <v>14</v>
      </c>
      <c r="M3455" t="s">
        <v>740</v>
      </c>
      <c r="N3455" s="7">
        <f t="shared" si="159"/>
        <v>124</v>
      </c>
      <c r="O3455">
        <f t="shared" si="160"/>
        <v>-11.428571428571429</v>
      </c>
      <c r="Q3455">
        <f t="shared" si="161"/>
        <v>45.454545454545439</v>
      </c>
    </row>
    <row r="3456" spans="1:17" x14ac:dyDescent="0.3">
      <c r="A3456">
        <v>2451</v>
      </c>
      <c r="B3456" t="s">
        <v>216</v>
      </c>
      <c r="C3456" t="s">
        <v>217</v>
      </c>
      <c r="D3456" t="s">
        <v>27</v>
      </c>
      <c r="E3456">
        <v>39</v>
      </c>
      <c r="F3456">
        <v>2</v>
      </c>
      <c r="G3456" s="5">
        <v>44294</v>
      </c>
      <c r="H3456" t="s">
        <v>669</v>
      </c>
      <c r="I3456" t="s">
        <v>17</v>
      </c>
      <c r="J3456">
        <v>6</v>
      </c>
      <c r="K3456">
        <v>0.18</v>
      </c>
      <c r="L3456">
        <v>20</v>
      </c>
      <c r="M3456" t="s">
        <v>18</v>
      </c>
      <c r="N3456" s="7">
        <f t="shared" si="159"/>
        <v>78</v>
      </c>
      <c r="O3456">
        <f t="shared" si="160"/>
        <v>-37.096774193548384</v>
      </c>
      <c r="Q3456">
        <f t="shared" si="161"/>
        <v>-62.5</v>
      </c>
    </row>
    <row r="3457" spans="1:17" x14ac:dyDescent="0.3">
      <c r="A3457">
        <v>1450</v>
      </c>
      <c r="B3457" t="s">
        <v>154</v>
      </c>
      <c r="C3457" t="s">
        <v>155</v>
      </c>
      <c r="D3457" t="s">
        <v>54</v>
      </c>
      <c r="E3457">
        <v>72</v>
      </c>
      <c r="F3457">
        <v>1</v>
      </c>
      <c r="G3457" s="5">
        <v>44295</v>
      </c>
      <c r="H3457" t="s">
        <v>911</v>
      </c>
      <c r="I3457" t="s">
        <v>17</v>
      </c>
      <c r="J3457">
        <v>7</v>
      </c>
      <c r="K3457">
        <v>0.33</v>
      </c>
      <c r="L3457">
        <v>7</v>
      </c>
      <c r="M3457" t="s">
        <v>24</v>
      </c>
      <c r="N3457" s="7">
        <f t="shared" si="159"/>
        <v>72</v>
      </c>
      <c r="O3457">
        <f t="shared" si="160"/>
        <v>-7.6923076923076925</v>
      </c>
      <c r="Q3457">
        <f t="shared" si="161"/>
        <v>83.333333333333343</v>
      </c>
    </row>
    <row r="3458" spans="1:17" x14ac:dyDescent="0.3">
      <c r="A3458">
        <v>2300</v>
      </c>
      <c r="B3458" t="s">
        <v>165</v>
      </c>
      <c r="C3458" t="s">
        <v>166</v>
      </c>
      <c r="D3458" t="s">
        <v>54</v>
      </c>
      <c r="E3458">
        <v>58</v>
      </c>
      <c r="F3458">
        <v>2</v>
      </c>
      <c r="G3458" s="5">
        <v>44295</v>
      </c>
      <c r="H3458" t="s">
        <v>769</v>
      </c>
      <c r="I3458" t="s">
        <v>29</v>
      </c>
      <c r="J3458">
        <v>4</v>
      </c>
      <c r="K3458">
        <v>0.48</v>
      </c>
      <c r="L3458">
        <v>15</v>
      </c>
      <c r="M3458" t="s">
        <v>18</v>
      </c>
      <c r="N3458" s="7">
        <f t="shared" ref="N3458:N3521" si="162">E3458*F3458</f>
        <v>116</v>
      </c>
      <c r="O3458">
        <f t="shared" si="160"/>
        <v>61.111111111111114</v>
      </c>
      <c r="Q3458">
        <f t="shared" si="161"/>
        <v>45.454545454545439</v>
      </c>
    </row>
    <row r="3459" spans="1:17" x14ac:dyDescent="0.3">
      <c r="A3459">
        <v>9334</v>
      </c>
      <c r="B3459" t="s">
        <v>146</v>
      </c>
      <c r="C3459" t="s">
        <v>147</v>
      </c>
      <c r="D3459" t="s">
        <v>54</v>
      </c>
      <c r="E3459">
        <v>61</v>
      </c>
      <c r="F3459">
        <v>3</v>
      </c>
      <c r="G3459" s="5">
        <v>44295</v>
      </c>
      <c r="H3459" t="s">
        <v>1013</v>
      </c>
      <c r="I3459" t="s">
        <v>23</v>
      </c>
      <c r="J3459">
        <v>5</v>
      </c>
      <c r="K3459">
        <v>0.33</v>
      </c>
      <c r="L3459">
        <v>8</v>
      </c>
      <c r="M3459" t="s">
        <v>33</v>
      </c>
      <c r="N3459" s="7">
        <f t="shared" si="162"/>
        <v>183</v>
      </c>
      <c r="O3459">
        <f t="shared" ref="O3459:O3522" si="163">IF(N3459=0, 0, ((N3459-N3458)/ABS(N3458))*100)</f>
        <v>57.758620689655174</v>
      </c>
      <c r="Q3459">
        <f t="shared" ref="Q3459:Q3522" si="164">IF(K3459=0, 0, ((K3459-K3458)/ABS(K3458))*100)</f>
        <v>-31.249999999999993</v>
      </c>
    </row>
    <row r="3460" spans="1:17" x14ac:dyDescent="0.3">
      <c r="A3460">
        <v>9485</v>
      </c>
      <c r="B3460" t="s">
        <v>186</v>
      </c>
      <c r="C3460" t="s">
        <v>187</v>
      </c>
      <c r="D3460" t="s">
        <v>27</v>
      </c>
      <c r="E3460">
        <v>67</v>
      </c>
      <c r="F3460">
        <v>2</v>
      </c>
      <c r="G3460" s="5">
        <v>44296</v>
      </c>
      <c r="H3460" t="s">
        <v>1184</v>
      </c>
      <c r="I3460" t="s">
        <v>23</v>
      </c>
      <c r="J3460">
        <v>5</v>
      </c>
      <c r="K3460">
        <v>0.33</v>
      </c>
      <c r="L3460">
        <v>15</v>
      </c>
      <c r="M3460" t="s">
        <v>33</v>
      </c>
      <c r="N3460" s="7">
        <f t="shared" si="162"/>
        <v>134</v>
      </c>
      <c r="O3460">
        <f t="shared" si="163"/>
        <v>-26.775956284153008</v>
      </c>
      <c r="Q3460">
        <f t="shared" si="164"/>
        <v>0</v>
      </c>
    </row>
    <row r="3461" spans="1:17" x14ac:dyDescent="0.3">
      <c r="A3461">
        <v>2590</v>
      </c>
      <c r="B3461" t="s">
        <v>168</v>
      </c>
      <c r="C3461" t="s">
        <v>169</v>
      </c>
      <c r="D3461" t="s">
        <v>54</v>
      </c>
      <c r="E3461">
        <v>85</v>
      </c>
      <c r="F3461">
        <v>1</v>
      </c>
      <c r="G3461" s="5">
        <v>44297</v>
      </c>
      <c r="H3461" t="s">
        <v>849</v>
      </c>
      <c r="I3461" t="s">
        <v>17</v>
      </c>
      <c r="J3461">
        <v>4</v>
      </c>
      <c r="K3461">
        <v>0.48</v>
      </c>
      <c r="L3461">
        <v>6</v>
      </c>
      <c r="M3461" t="s">
        <v>18</v>
      </c>
      <c r="N3461" s="7">
        <f t="shared" si="162"/>
        <v>85</v>
      </c>
      <c r="O3461">
        <f t="shared" si="163"/>
        <v>-36.567164179104481</v>
      </c>
      <c r="Q3461">
        <f t="shared" si="164"/>
        <v>45.454545454545439</v>
      </c>
    </row>
    <row r="3462" spans="1:17" x14ac:dyDescent="0.3">
      <c r="A3462">
        <v>9922</v>
      </c>
      <c r="B3462" t="s">
        <v>13</v>
      </c>
      <c r="C3462" t="s">
        <v>14</v>
      </c>
      <c r="D3462" t="s">
        <v>54</v>
      </c>
      <c r="E3462">
        <v>53</v>
      </c>
      <c r="F3462">
        <v>1</v>
      </c>
      <c r="G3462" s="5">
        <v>44297</v>
      </c>
      <c r="H3462" t="s">
        <v>440</v>
      </c>
      <c r="I3462" t="s">
        <v>23</v>
      </c>
      <c r="J3462">
        <v>5</v>
      </c>
      <c r="K3462">
        <v>0.48</v>
      </c>
      <c r="L3462">
        <v>15</v>
      </c>
      <c r="M3462" t="s">
        <v>740</v>
      </c>
      <c r="N3462" s="7">
        <f t="shared" si="162"/>
        <v>53</v>
      </c>
      <c r="O3462">
        <f t="shared" si="163"/>
        <v>-37.647058823529413</v>
      </c>
      <c r="Q3462">
        <f t="shared" si="164"/>
        <v>0</v>
      </c>
    </row>
    <row r="3463" spans="1:17" x14ac:dyDescent="0.3">
      <c r="A3463">
        <v>9776</v>
      </c>
      <c r="B3463" t="s">
        <v>252</v>
      </c>
      <c r="C3463" t="s">
        <v>187</v>
      </c>
      <c r="D3463" t="s">
        <v>54</v>
      </c>
      <c r="E3463">
        <v>29</v>
      </c>
      <c r="F3463">
        <v>2</v>
      </c>
      <c r="G3463" s="5">
        <v>44298</v>
      </c>
      <c r="H3463" t="s">
        <v>513</v>
      </c>
      <c r="I3463" t="s">
        <v>23</v>
      </c>
      <c r="J3463">
        <v>4</v>
      </c>
      <c r="K3463">
        <v>0.33</v>
      </c>
      <c r="L3463">
        <v>14</v>
      </c>
      <c r="M3463" t="s">
        <v>740</v>
      </c>
      <c r="N3463" s="7">
        <f t="shared" si="162"/>
        <v>58</v>
      </c>
      <c r="O3463">
        <f t="shared" si="163"/>
        <v>9.433962264150944</v>
      </c>
      <c r="Q3463">
        <f t="shared" si="164"/>
        <v>-31.249999999999993</v>
      </c>
    </row>
    <row r="3464" spans="1:17" x14ac:dyDescent="0.3">
      <c r="A3464">
        <v>9969</v>
      </c>
      <c r="B3464" t="s">
        <v>148</v>
      </c>
      <c r="C3464" t="s">
        <v>149</v>
      </c>
      <c r="D3464" t="s">
        <v>27</v>
      </c>
      <c r="E3464">
        <v>42</v>
      </c>
      <c r="F3464">
        <v>3</v>
      </c>
      <c r="G3464" s="5">
        <v>44298</v>
      </c>
      <c r="H3464" t="s">
        <v>969</v>
      </c>
      <c r="I3464" t="s">
        <v>23</v>
      </c>
      <c r="J3464">
        <v>3</v>
      </c>
      <c r="K3464">
        <v>0.33</v>
      </c>
      <c r="L3464">
        <v>9</v>
      </c>
      <c r="M3464" t="s">
        <v>740</v>
      </c>
      <c r="N3464" s="7">
        <f t="shared" si="162"/>
        <v>126</v>
      </c>
      <c r="O3464">
        <f t="shared" si="163"/>
        <v>117.24137931034481</v>
      </c>
      <c r="Q3464">
        <f t="shared" si="164"/>
        <v>0</v>
      </c>
    </row>
    <row r="3465" spans="1:17" x14ac:dyDescent="0.3">
      <c r="A3465">
        <v>1760</v>
      </c>
      <c r="B3465" t="s">
        <v>161</v>
      </c>
      <c r="C3465" t="s">
        <v>162</v>
      </c>
      <c r="D3465" t="s">
        <v>54</v>
      </c>
      <c r="E3465">
        <v>35</v>
      </c>
      <c r="F3465">
        <v>3</v>
      </c>
      <c r="G3465" s="5">
        <v>44299</v>
      </c>
      <c r="H3465" t="s">
        <v>995</v>
      </c>
      <c r="I3465" t="s">
        <v>17</v>
      </c>
      <c r="J3465">
        <v>4</v>
      </c>
      <c r="K3465">
        <v>0.33</v>
      </c>
      <c r="L3465">
        <v>7</v>
      </c>
      <c r="M3465" t="s">
        <v>24</v>
      </c>
      <c r="N3465" s="7">
        <f t="shared" si="162"/>
        <v>105</v>
      </c>
      <c r="O3465">
        <f t="shared" si="163"/>
        <v>-16.666666666666664</v>
      </c>
      <c r="Q3465">
        <f t="shared" si="164"/>
        <v>0</v>
      </c>
    </row>
    <row r="3466" spans="1:17" x14ac:dyDescent="0.3">
      <c r="A3466">
        <v>2902</v>
      </c>
      <c r="B3466" t="s">
        <v>328</v>
      </c>
      <c r="C3466" t="s">
        <v>329</v>
      </c>
      <c r="D3466" t="s">
        <v>54</v>
      </c>
      <c r="E3466">
        <v>30</v>
      </c>
      <c r="F3466">
        <v>3</v>
      </c>
      <c r="G3466" s="5">
        <v>44299</v>
      </c>
      <c r="H3466" t="s">
        <v>711</v>
      </c>
      <c r="I3466" t="s">
        <v>17</v>
      </c>
      <c r="J3466">
        <v>5</v>
      </c>
      <c r="K3466">
        <v>0.48</v>
      </c>
      <c r="L3466">
        <v>13</v>
      </c>
      <c r="M3466" t="s">
        <v>18</v>
      </c>
      <c r="N3466" s="7">
        <f t="shared" si="162"/>
        <v>90</v>
      </c>
      <c r="O3466">
        <f t="shared" si="163"/>
        <v>-14.285714285714285</v>
      </c>
      <c r="Q3466">
        <f t="shared" si="164"/>
        <v>45.454545454545439</v>
      </c>
    </row>
    <row r="3467" spans="1:17" x14ac:dyDescent="0.3">
      <c r="A3467">
        <v>9301</v>
      </c>
      <c r="B3467" t="s">
        <v>332</v>
      </c>
      <c r="C3467" t="s">
        <v>333</v>
      </c>
      <c r="D3467" t="s">
        <v>27</v>
      </c>
      <c r="E3467">
        <v>41</v>
      </c>
      <c r="F3467">
        <v>2</v>
      </c>
      <c r="G3467" s="5">
        <v>44299</v>
      </c>
      <c r="H3467" t="s">
        <v>1213</v>
      </c>
      <c r="I3467" t="s">
        <v>23</v>
      </c>
      <c r="J3467">
        <v>4</v>
      </c>
      <c r="K3467">
        <v>0.33</v>
      </c>
      <c r="L3467">
        <v>14</v>
      </c>
      <c r="M3467" t="s">
        <v>33</v>
      </c>
      <c r="N3467" s="7">
        <f t="shared" si="162"/>
        <v>82</v>
      </c>
      <c r="O3467">
        <f t="shared" si="163"/>
        <v>-8.8888888888888893</v>
      </c>
      <c r="Q3467">
        <f t="shared" si="164"/>
        <v>-31.249999999999993</v>
      </c>
    </row>
    <row r="3468" spans="1:17" x14ac:dyDescent="0.3">
      <c r="A3468">
        <v>1260</v>
      </c>
      <c r="B3468" t="s">
        <v>205</v>
      </c>
      <c r="C3468" t="s">
        <v>206</v>
      </c>
      <c r="D3468" t="s">
        <v>54</v>
      </c>
      <c r="E3468">
        <v>31</v>
      </c>
      <c r="F3468">
        <v>1</v>
      </c>
      <c r="G3468" s="5">
        <v>44302</v>
      </c>
      <c r="H3468" t="s">
        <v>334</v>
      </c>
      <c r="I3468" t="s">
        <v>17</v>
      </c>
      <c r="J3468">
        <v>7</v>
      </c>
      <c r="K3468">
        <v>0.33</v>
      </c>
      <c r="L3468">
        <v>19</v>
      </c>
      <c r="M3468" t="s">
        <v>24</v>
      </c>
      <c r="N3468" s="7">
        <f t="shared" si="162"/>
        <v>31</v>
      </c>
      <c r="O3468">
        <f t="shared" si="163"/>
        <v>-62.195121951219512</v>
      </c>
      <c r="Q3468">
        <f t="shared" si="164"/>
        <v>0</v>
      </c>
    </row>
    <row r="3469" spans="1:17" x14ac:dyDescent="0.3">
      <c r="A3469">
        <v>1721</v>
      </c>
      <c r="B3469" t="s">
        <v>190</v>
      </c>
      <c r="C3469" t="s">
        <v>191</v>
      </c>
      <c r="D3469" t="s">
        <v>27</v>
      </c>
      <c r="E3469">
        <v>64</v>
      </c>
      <c r="F3469">
        <v>3</v>
      </c>
      <c r="G3469" s="5">
        <v>44303</v>
      </c>
      <c r="H3469" t="s">
        <v>539</v>
      </c>
      <c r="I3469" t="s">
        <v>17</v>
      </c>
      <c r="J3469">
        <v>7</v>
      </c>
      <c r="K3469">
        <v>0.48</v>
      </c>
      <c r="L3469">
        <v>13</v>
      </c>
      <c r="M3469" t="s">
        <v>24</v>
      </c>
      <c r="N3469" s="7">
        <f t="shared" si="162"/>
        <v>192</v>
      </c>
      <c r="O3469">
        <f t="shared" si="163"/>
        <v>519.35483870967744</v>
      </c>
      <c r="Q3469">
        <f t="shared" si="164"/>
        <v>45.454545454545439</v>
      </c>
    </row>
    <row r="3470" spans="1:17" x14ac:dyDescent="0.3">
      <c r="A3470">
        <v>1997</v>
      </c>
      <c r="B3470" t="s">
        <v>126</v>
      </c>
      <c r="C3470" t="s">
        <v>127</v>
      </c>
      <c r="D3470" t="s">
        <v>27</v>
      </c>
      <c r="E3470">
        <v>65</v>
      </c>
      <c r="F3470">
        <v>3</v>
      </c>
      <c r="G3470" s="5">
        <v>44303</v>
      </c>
      <c r="H3470" t="s">
        <v>1048</v>
      </c>
      <c r="I3470" t="s">
        <v>17</v>
      </c>
      <c r="J3470">
        <v>8</v>
      </c>
      <c r="K3470">
        <v>0.33</v>
      </c>
      <c r="L3470">
        <v>8</v>
      </c>
      <c r="M3470" t="s">
        <v>24</v>
      </c>
      <c r="N3470" s="7">
        <f t="shared" si="162"/>
        <v>195</v>
      </c>
      <c r="O3470">
        <f t="shared" si="163"/>
        <v>1.5625</v>
      </c>
      <c r="Q3470">
        <f t="shared" si="164"/>
        <v>-31.249999999999993</v>
      </c>
    </row>
    <row r="3471" spans="1:17" x14ac:dyDescent="0.3">
      <c r="A3471">
        <v>2026</v>
      </c>
      <c r="B3471" t="s">
        <v>108</v>
      </c>
      <c r="C3471" t="s">
        <v>109</v>
      </c>
      <c r="D3471" t="s">
        <v>54</v>
      </c>
      <c r="E3471">
        <v>49</v>
      </c>
      <c r="F3471">
        <v>2</v>
      </c>
      <c r="G3471" s="5">
        <v>44303</v>
      </c>
      <c r="H3471" t="s">
        <v>541</v>
      </c>
      <c r="I3471" t="s">
        <v>17</v>
      </c>
      <c r="J3471">
        <v>6</v>
      </c>
      <c r="K3471">
        <v>0.18</v>
      </c>
      <c r="L3471">
        <v>16</v>
      </c>
      <c r="M3471" t="s">
        <v>24</v>
      </c>
      <c r="N3471" s="7">
        <f t="shared" si="162"/>
        <v>98</v>
      </c>
      <c r="O3471">
        <f t="shared" si="163"/>
        <v>-49.743589743589745</v>
      </c>
      <c r="Q3471">
        <f t="shared" si="164"/>
        <v>-45.45454545454546</v>
      </c>
    </row>
    <row r="3472" spans="1:17" x14ac:dyDescent="0.3">
      <c r="A3472">
        <v>3131</v>
      </c>
      <c r="B3472" t="s">
        <v>236</v>
      </c>
      <c r="C3472" t="s">
        <v>237</v>
      </c>
      <c r="D3472" t="s">
        <v>27</v>
      </c>
      <c r="E3472">
        <v>27</v>
      </c>
      <c r="F3472">
        <v>1</v>
      </c>
      <c r="G3472" s="5">
        <v>44303</v>
      </c>
      <c r="H3472" t="s">
        <v>301</v>
      </c>
      <c r="I3472" t="s">
        <v>17</v>
      </c>
      <c r="J3472">
        <v>4</v>
      </c>
      <c r="K3472">
        <v>0.48</v>
      </c>
      <c r="L3472">
        <v>13</v>
      </c>
      <c r="M3472" t="s">
        <v>18</v>
      </c>
      <c r="N3472" s="7">
        <f t="shared" si="162"/>
        <v>27</v>
      </c>
      <c r="O3472">
        <f t="shared" si="163"/>
        <v>-72.448979591836732</v>
      </c>
      <c r="Q3472">
        <f t="shared" si="164"/>
        <v>166.66666666666669</v>
      </c>
    </row>
    <row r="3473" spans="1:17" x14ac:dyDescent="0.3">
      <c r="A3473">
        <v>3146</v>
      </c>
      <c r="B3473" t="s">
        <v>75</v>
      </c>
      <c r="C3473" t="s">
        <v>76</v>
      </c>
      <c r="D3473" t="s">
        <v>54</v>
      </c>
      <c r="E3473">
        <v>77</v>
      </c>
      <c r="F3473">
        <v>1</v>
      </c>
      <c r="G3473" s="5">
        <v>44303</v>
      </c>
      <c r="H3473" t="s">
        <v>688</v>
      </c>
      <c r="I3473" t="s">
        <v>17</v>
      </c>
      <c r="J3473">
        <v>7</v>
      </c>
      <c r="K3473">
        <v>0.21</v>
      </c>
      <c r="L3473">
        <v>17</v>
      </c>
      <c r="M3473" t="s">
        <v>18</v>
      </c>
      <c r="N3473" s="7">
        <f t="shared" si="162"/>
        <v>77</v>
      </c>
      <c r="O3473">
        <f t="shared" si="163"/>
        <v>185.18518518518519</v>
      </c>
      <c r="Q3473">
        <f t="shared" si="164"/>
        <v>-56.250000000000014</v>
      </c>
    </row>
    <row r="3474" spans="1:17" x14ac:dyDescent="0.3">
      <c r="A3474">
        <v>2438</v>
      </c>
      <c r="B3474" t="s">
        <v>216</v>
      </c>
      <c r="C3474" t="s">
        <v>217</v>
      </c>
      <c r="D3474" t="s">
        <v>54</v>
      </c>
      <c r="E3474">
        <v>65</v>
      </c>
      <c r="F3474">
        <v>3</v>
      </c>
      <c r="G3474" s="5">
        <v>44304</v>
      </c>
      <c r="H3474" t="s">
        <v>536</v>
      </c>
      <c r="I3474" t="s">
        <v>17</v>
      </c>
      <c r="J3474">
        <v>9</v>
      </c>
      <c r="K3474">
        <v>0.18</v>
      </c>
      <c r="L3474">
        <v>10</v>
      </c>
      <c r="M3474" t="s">
        <v>18</v>
      </c>
      <c r="N3474" s="7">
        <f t="shared" si="162"/>
        <v>195</v>
      </c>
      <c r="O3474">
        <f t="shared" si="163"/>
        <v>153.24675324675326</v>
      </c>
      <c r="Q3474">
        <f t="shared" si="164"/>
        <v>-14.285714285714285</v>
      </c>
    </row>
    <row r="3475" spans="1:17" x14ac:dyDescent="0.3">
      <c r="A3475">
        <v>9942</v>
      </c>
      <c r="B3475" t="s">
        <v>412</v>
      </c>
      <c r="C3475" t="s">
        <v>413</v>
      </c>
      <c r="D3475" t="s">
        <v>54</v>
      </c>
      <c r="E3475">
        <v>72</v>
      </c>
      <c r="F3475">
        <v>2</v>
      </c>
      <c r="G3475" s="5">
        <v>44304</v>
      </c>
      <c r="H3475" t="s">
        <v>461</v>
      </c>
      <c r="I3475" t="s">
        <v>23</v>
      </c>
      <c r="J3475">
        <v>3</v>
      </c>
      <c r="K3475">
        <v>0.48</v>
      </c>
      <c r="L3475">
        <v>13</v>
      </c>
      <c r="M3475" t="s">
        <v>740</v>
      </c>
      <c r="N3475" s="7">
        <f t="shared" si="162"/>
        <v>144</v>
      </c>
      <c r="O3475">
        <f t="shared" si="163"/>
        <v>-26.153846153846157</v>
      </c>
      <c r="Q3475">
        <f t="shared" si="164"/>
        <v>166.66666666666669</v>
      </c>
    </row>
    <row r="3476" spans="1:17" x14ac:dyDescent="0.3">
      <c r="A3476">
        <v>1045</v>
      </c>
      <c r="B3476" t="s">
        <v>265</v>
      </c>
      <c r="C3476" t="s">
        <v>266</v>
      </c>
      <c r="D3476" t="s">
        <v>27</v>
      </c>
      <c r="E3476">
        <v>39</v>
      </c>
      <c r="F3476">
        <v>1</v>
      </c>
      <c r="G3476" s="5">
        <v>44305</v>
      </c>
      <c r="H3476" t="s">
        <v>609</v>
      </c>
      <c r="I3476" t="s">
        <v>17</v>
      </c>
      <c r="J3476">
        <v>5</v>
      </c>
      <c r="K3476">
        <v>0.48</v>
      </c>
      <c r="L3476">
        <v>19</v>
      </c>
      <c r="M3476" t="s">
        <v>24</v>
      </c>
      <c r="N3476" s="7">
        <f t="shared" si="162"/>
        <v>39</v>
      </c>
      <c r="O3476">
        <f t="shared" si="163"/>
        <v>-72.916666666666657</v>
      </c>
      <c r="Q3476">
        <f t="shared" si="164"/>
        <v>0</v>
      </c>
    </row>
    <row r="3477" spans="1:17" x14ac:dyDescent="0.3">
      <c r="A3477">
        <v>1059</v>
      </c>
      <c r="B3477" t="s">
        <v>93</v>
      </c>
      <c r="C3477" t="s">
        <v>94</v>
      </c>
      <c r="D3477" t="s">
        <v>27</v>
      </c>
      <c r="E3477">
        <v>62</v>
      </c>
      <c r="F3477">
        <v>1</v>
      </c>
      <c r="G3477" s="5">
        <v>44305</v>
      </c>
      <c r="H3477" t="s">
        <v>457</v>
      </c>
      <c r="I3477" t="s">
        <v>17</v>
      </c>
      <c r="J3477">
        <v>5</v>
      </c>
      <c r="K3477">
        <v>0.33</v>
      </c>
      <c r="L3477">
        <v>17</v>
      </c>
      <c r="M3477" t="s">
        <v>24</v>
      </c>
      <c r="N3477" s="7">
        <f t="shared" si="162"/>
        <v>62</v>
      </c>
      <c r="O3477">
        <f t="shared" si="163"/>
        <v>58.974358974358978</v>
      </c>
      <c r="Q3477">
        <f t="shared" si="164"/>
        <v>-31.249999999999993</v>
      </c>
    </row>
    <row r="3478" spans="1:17" x14ac:dyDescent="0.3">
      <c r="A3478">
        <v>2377</v>
      </c>
      <c r="B3478" t="s">
        <v>388</v>
      </c>
      <c r="C3478" t="s">
        <v>389</v>
      </c>
      <c r="D3478" t="s">
        <v>27</v>
      </c>
      <c r="E3478">
        <v>38</v>
      </c>
      <c r="F3478">
        <v>2</v>
      </c>
      <c r="G3478" s="5">
        <v>44305</v>
      </c>
      <c r="H3478" t="s">
        <v>203</v>
      </c>
      <c r="I3478" t="s">
        <v>17</v>
      </c>
      <c r="J3478">
        <v>9</v>
      </c>
      <c r="K3478">
        <v>0.33</v>
      </c>
      <c r="L3478">
        <v>17</v>
      </c>
      <c r="M3478" t="s">
        <v>18</v>
      </c>
      <c r="N3478" s="7">
        <f t="shared" si="162"/>
        <v>76</v>
      </c>
      <c r="O3478">
        <f t="shared" si="163"/>
        <v>22.58064516129032</v>
      </c>
      <c r="Q3478">
        <f t="shared" si="164"/>
        <v>0</v>
      </c>
    </row>
    <row r="3479" spans="1:17" x14ac:dyDescent="0.3">
      <c r="A3479">
        <v>2739</v>
      </c>
      <c r="B3479" t="s">
        <v>105</v>
      </c>
      <c r="C3479" t="s">
        <v>106</v>
      </c>
      <c r="D3479" t="s">
        <v>27</v>
      </c>
      <c r="E3479">
        <v>20</v>
      </c>
      <c r="F3479">
        <v>3</v>
      </c>
      <c r="G3479" s="5">
        <v>44305</v>
      </c>
      <c r="H3479" t="s">
        <v>576</v>
      </c>
      <c r="I3479" t="s">
        <v>17</v>
      </c>
      <c r="J3479">
        <v>9</v>
      </c>
      <c r="K3479">
        <v>0.33</v>
      </c>
      <c r="L3479">
        <v>13</v>
      </c>
      <c r="M3479" t="s">
        <v>18</v>
      </c>
      <c r="N3479" s="7">
        <f t="shared" si="162"/>
        <v>60</v>
      </c>
      <c r="O3479">
        <f t="shared" si="163"/>
        <v>-21.052631578947366</v>
      </c>
      <c r="Q3479">
        <f t="shared" si="164"/>
        <v>0</v>
      </c>
    </row>
    <row r="3480" spans="1:17" x14ac:dyDescent="0.3">
      <c r="A3480">
        <v>1822</v>
      </c>
      <c r="B3480" t="s">
        <v>19</v>
      </c>
      <c r="C3480" t="s">
        <v>20</v>
      </c>
      <c r="D3480" t="s">
        <v>54</v>
      </c>
      <c r="E3480">
        <v>15</v>
      </c>
      <c r="F3480">
        <v>3</v>
      </c>
      <c r="G3480" s="5">
        <v>44306</v>
      </c>
      <c r="H3480" t="s">
        <v>436</v>
      </c>
      <c r="I3480" t="s">
        <v>17</v>
      </c>
      <c r="J3480">
        <v>4</v>
      </c>
      <c r="K3480">
        <v>0.48</v>
      </c>
      <c r="L3480">
        <v>16</v>
      </c>
      <c r="M3480" t="s">
        <v>24</v>
      </c>
      <c r="N3480" s="7">
        <f t="shared" si="162"/>
        <v>45</v>
      </c>
      <c r="O3480">
        <f t="shared" si="163"/>
        <v>-25</v>
      </c>
      <c r="Q3480">
        <f t="shared" si="164"/>
        <v>45.454545454545439</v>
      </c>
    </row>
    <row r="3481" spans="1:17" x14ac:dyDescent="0.3">
      <c r="A3481">
        <v>1891</v>
      </c>
      <c r="B3481" t="s">
        <v>216</v>
      </c>
      <c r="C3481" t="s">
        <v>217</v>
      </c>
      <c r="D3481" t="s">
        <v>27</v>
      </c>
      <c r="E3481">
        <v>60</v>
      </c>
      <c r="F3481">
        <v>1</v>
      </c>
      <c r="G3481" s="5">
        <v>44306</v>
      </c>
      <c r="H3481" t="s">
        <v>257</v>
      </c>
      <c r="I3481" t="s">
        <v>17</v>
      </c>
      <c r="J3481">
        <v>6</v>
      </c>
      <c r="K3481">
        <v>0.18</v>
      </c>
      <c r="L3481">
        <v>20</v>
      </c>
      <c r="M3481" t="s">
        <v>24</v>
      </c>
      <c r="N3481" s="7">
        <f t="shared" si="162"/>
        <v>60</v>
      </c>
      <c r="O3481">
        <f t="shared" si="163"/>
        <v>33.333333333333329</v>
      </c>
      <c r="Q3481">
        <f t="shared" si="164"/>
        <v>-62.5</v>
      </c>
    </row>
    <row r="3482" spans="1:17" x14ac:dyDescent="0.3">
      <c r="A3482">
        <v>1730</v>
      </c>
      <c r="B3482" t="s">
        <v>520</v>
      </c>
      <c r="C3482" t="s">
        <v>521</v>
      </c>
      <c r="D3482" t="s">
        <v>54</v>
      </c>
      <c r="E3482">
        <v>84</v>
      </c>
      <c r="F3482">
        <v>1</v>
      </c>
      <c r="G3482" s="5">
        <v>44307</v>
      </c>
      <c r="H3482" t="s">
        <v>985</v>
      </c>
      <c r="I3482" t="s">
        <v>17</v>
      </c>
      <c r="J3482">
        <v>9</v>
      </c>
      <c r="K3482">
        <v>0.48</v>
      </c>
      <c r="L3482">
        <v>21</v>
      </c>
      <c r="M3482" t="s">
        <v>24</v>
      </c>
      <c r="N3482" s="7">
        <f t="shared" si="162"/>
        <v>84</v>
      </c>
      <c r="O3482">
        <f t="shared" si="163"/>
        <v>40</v>
      </c>
      <c r="Q3482">
        <f t="shared" si="164"/>
        <v>166.66666666666669</v>
      </c>
    </row>
    <row r="3483" spans="1:17" x14ac:dyDescent="0.3">
      <c r="A3483">
        <v>2777</v>
      </c>
      <c r="B3483" t="s">
        <v>47</v>
      </c>
      <c r="C3483" t="s">
        <v>48</v>
      </c>
      <c r="D3483" t="s">
        <v>27</v>
      </c>
      <c r="E3483">
        <v>71</v>
      </c>
      <c r="F3483">
        <v>3</v>
      </c>
      <c r="G3483" s="5">
        <v>44307</v>
      </c>
      <c r="H3483" t="s">
        <v>1148</v>
      </c>
      <c r="I3483" t="s">
        <v>17</v>
      </c>
      <c r="J3483">
        <v>8</v>
      </c>
      <c r="K3483">
        <v>0.33</v>
      </c>
      <c r="L3483">
        <v>10</v>
      </c>
      <c r="M3483" t="s">
        <v>18</v>
      </c>
      <c r="N3483" s="7">
        <f t="shared" si="162"/>
        <v>213</v>
      </c>
      <c r="O3483">
        <f t="shared" si="163"/>
        <v>153.57142857142858</v>
      </c>
      <c r="Q3483">
        <f t="shared" si="164"/>
        <v>-31.249999999999993</v>
      </c>
    </row>
    <row r="3484" spans="1:17" x14ac:dyDescent="0.3">
      <c r="A3484">
        <v>8923</v>
      </c>
      <c r="B3484" t="s">
        <v>158</v>
      </c>
      <c r="C3484" t="s">
        <v>159</v>
      </c>
      <c r="D3484" t="s">
        <v>27</v>
      </c>
      <c r="E3484">
        <v>26</v>
      </c>
      <c r="F3484">
        <v>3</v>
      </c>
      <c r="G3484" s="5">
        <v>44307</v>
      </c>
      <c r="H3484" t="s">
        <v>889</v>
      </c>
      <c r="I3484" t="s">
        <v>23</v>
      </c>
      <c r="J3484">
        <v>5</v>
      </c>
      <c r="K3484">
        <v>0.33</v>
      </c>
      <c r="L3484">
        <v>16</v>
      </c>
      <c r="M3484" t="s">
        <v>33</v>
      </c>
      <c r="N3484" s="7">
        <f t="shared" si="162"/>
        <v>78</v>
      </c>
      <c r="O3484">
        <f t="shared" si="163"/>
        <v>-63.380281690140848</v>
      </c>
      <c r="Q3484">
        <f t="shared" si="164"/>
        <v>0</v>
      </c>
    </row>
    <row r="3485" spans="1:17" x14ac:dyDescent="0.3">
      <c r="A3485">
        <v>1110</v>
      </c>
      <c r="B3485" t="s">
        <v>183</v>
      </c>
      <c r="C3485" t="s">
        <v>184</v>
      </c>
      <c r="D3485" t="s">
        <v>54</v>
      </c>
      <c r="E3485">
        <v>52</v>
      </c>
      <c r="F3485">
        <v>1</v>
      </c>
      <c r="G3485" s="5">
        <v>44308</v>
      </c>
      <c r="H3485" t="s">
        <v>264</v>
      </c>
      <c r="I3485" t="s">
        <v>17</v>
      </c>
      <c r="J3485">
        <v>7</v>
      </c>
      <c r="K3485">
        <v>0.33</v>
      </c>
      <c r="L3485">
        <v>12</v>
      </c>
      <c r="M3485" t="s">
        <v>24</v>
      </c>
      <c r="N3485" s="7">
        <f t="shared" si="162"/>
        <v>52</v>
      </c>
      <c r="O3485">
        <f t="shared" si="163"/>
        <v>-33.333333333333329</v>
      </c>
      <c r="Q3485">
        <f t="shared" si="164"/>
        <v>0</v>
      </c>
    </row>
    <row r="3486" spans="1:17" x14ac:dyDescent="0.3">
      <c r="A3486">
        <v>1368</v>
      </c>
      <c r="B3486" t="s">
        <v>348</v>
      </c>
      <c r="C3486" t="s">
        <v>349</v>
      </c>
      <c r="D3486" t="s">
        <v>54</v>
      </c>
      <c r="E3486">
        <v>43</v>
      </c>
      <c r="F3486">
        <v>1</v>
      </c>
      <c r="G3486" s="5">
        <v>44308</v>
      </c>
      <c r="H3486" t="s">
        <v>693</v>
      </c>
      <c r="I3486" t="s">
        <v>17</v>
      </c>
      <c r="J3486">
        <v>8</v>
      </c>
      <c r="K3486">
        <v>0.33</v>
      </c>
      <c r="L3486">
        <v>18</v>
      </c>
      <c r="M3486" t="s">
        <v>24</v>
      </c>
      <c r="N3486" s="7">
        <f t="shared" si="162"/>
        <v>43</v>
      </c>
      <c r="O3486">
        <f t="shared" si="163"/>
        <v>-17.307692307692307</v>
      </c>
      <c r="Q3486">
        <f t="shared" si="164"/>
        <v>0</v>
      </c>
    </row>
    <row r="3487" spans="1:17" x14ac:dyDescent="0.3">
      <c r="A3487">
        <v>2413</v>
      </c>
      <c r="B3487" t="s">
        <v>180</v>
      </c>
      <c r="C3487" t="s">
        <v>181</v>
      </c>
      <c r="D3487" t="s">
        <v>27</v>
      </c>
      <c r="E3487">
        <v>38</v>
      </c>
      <c r="F3487">
        <v>3</v>
      </c>
      <c r="G3487" s="5">
        <v>44308</v>
      </c>
      <c r="H3487" t="s">
        <v>104</v>
      </c>
      <c r="I3487" t="s">
        <v>17</v>
      </c>
      <c r="J3487">
        <v>9</v>
      </c>
      <c r="K3487">
        <v>0.48</v>
      </c>
      <c r="L3487">
        <v>15</v>
      </c>
      <c r="M3487" t="s">
        <v>18</v>
      </c>
      <c r="N3487" s="7">
        <f t="shared" si="162"/>
        <v>114</v>
      </c>
      <c r="O3487">
        <f t="shared" si="163"/>
        <v>165.11627906976744</v>
      </c>
      <c r="Q3487">
        <f t="shared" si="164"/>
        <v>45.454545454545439</v>
      </c>
    </row>
    <row r="3488" spans="1:17" x14ac:dyDescent="0.3">
      <c r="A3488">
        <v>3114</v>
      </c>
      <c r="B3488" t="s">
        <v>111</v>
      </c>
      <c r="C3488" t="s">
        <v>112</v>
      </c>
      <c r="D3488" t="s">
        <v>54</v>
      </c>
      <c r="E3488">
        <v>74</v>
      </c>
      <c r="F3488">
        <v>1</v>
      </c>
      <c r="G3488" s="5">
        <v>44308</v>
      </c>
      <c r="H3488" t="s">
        <v>710</v>
      </c>
      <c r="I3488" t="s">
        <v>17</v>
      </c>
      <c r="J3488">
        <v>6</v>
      </c>
      <c r="K3488">
        <v>0.48</v>
      </c>
      <c r="L3488">
        <v>10</v>
      </c>
      <c r="M3488" t="s">
        <v>18</v>
      </c>
      <c r="N3488" s="7">
        <f t="shared" si="162"/>
        <v>74</v>
      </c>
      <c r="O3488">
        <f t="shared" si="163"/>
        <v>-35.087719298245609</v>
      </c>
      <c r="Q3488">
        <f t="shared" si="164"/>
        <v>0</v>
      </c>
    </row>
    <row r="3489" spans="1:17" x14ac:dyDescent="0.3">
      <c r="A3489">
        <v>2547</v>
      </c>
      <c r="B3489" t="s">
        <v>552</v>
      </c>
      <c r="C3489" t="s">
        <v>553</v>
      </c>
      <c r="D3489" t="s">
        <v>27</v>
      </c>
      <c r="E3489">
        <v>39</v>
      </c>
      <c r="F3489">
        <v>2</v>
      </c>
      <c r="G3489" s="5">
        <v>44309</v>
      </c>
      <c r="H3489" t="s">
        <v>1035</v>
      </c>
      <c r="I3489" t="s">
        <v>17</v>
      </c>
      <c r="J3489">
        <v>4</v>
      </c>
      <c r="K3489">
        <v>0.33</v>
      </c>
      <c r="L3489">
        <v>6</v>
      </c>
      <c r="M3489" t="s">
        <v>18</v>
      </c>
      <c r="N3489" s="7">
        <f t="shared" si="162"/>
        <v>78</v>
      </c>
      <c r="O3489">
        <f t="shared" si="163"/>
        <v>5.4054054054054053</v>
      </c>
      <c r="Q3489">
        <f t="shared" si="164"/>
        <v>-31.249999999999993</v>
      </c>
    </row>
    <row r="3490" spans="1:17" x14ac:dyDescent="0.3">
      <c r="A3490">
        <v>2960</v>
      </c>
      <c r="B3490" t="s">
        <v>137</v>
      </c>
      <c r="C3490" t="s">
        <v>138</v>
      </c>
      <c r="D3490" t="s">
        <v>54</v>
      </c>
      <c r="E3490">
        <v>62</v>
      </c>
      <c r="F3490">
        <v>2</v>
      </c>
      <c r="G3490" s="5">
        <v>44309</v>
      </c>
      <c r="H3490" t="s">
        <v>545</v>
      </c>
      <c r="I3490" t="s">
        <v>17</v>
      </c>
      <c r="J3490">
        <v>5</v>
      </c>
      <c r="K3490">
        <v>0.33</v>
      </c>
      <c r="L3490">
        <v>15</v>
      </c>
      <c r="M3490" t="s">
        <v>18</v>
      </c>
      <c r="N3490" s="7">
        <f t="shared" si="162"/>
        <v>124</v>
      </c>
      <c r="O3490">
        <f t="shared" si="163"/>
        <v>58.974358974358978</v>
      </c>
      <c r="Q3490">
        <f t="shared" si="164"/>
        <v>0</v>
      </c>
    </row>
    <row r="3491" spans="1:17" x14ac:dyDescent="0.3">
      <c r="A3491">
        <v>1227</v>
      </c>
      <c r="B3491" t="s">
        <v>443</v>
      </c>
      <c r="C3491" t="s">
        <v>444</v>
      </c>
      <c r="D3491" t="s">
        <v>27</v>
      </c>
      <c r="E3491">
        <v>50</v>
      </c>
      <c r="F3491">
        <v>1</v>
      </c>
      <c r="G3491" s="5">
        <v>44310</v>
      </c>
      <c r="H3491" t="s">
        <v>630</v>
      </c>
      <c r="I3491" t="s">
        <v>17</v>
      </c>
      <c r="J3491">
        <v>4</v>
      </c>
      <c r="K3491">
        <v>0.33</v>
      </c>
      <c r="L3491">
        <v>14</v>
      </c>
      <c r="M3491" t="s">
        <v>24</v>
      </c>
      <c r="N3491" s="7">
        <f t="shared" si="162"/>
        <v>50</v>
      </c>
      <c r="O3491">
        <f t="shared" si="163"/>
        <v>-59.677419354838712</v>
      </c>
      <c r="Q3491">
        <f t="shared" si="164"/>
        <v>0</v>
      </c>
    </row>
    <row r="3492" spans="1:17" x14ac:dyDescent="0.3">
      <c r="A3492">
        <v>2027</v>
      </c>
      <c r="B3492" t="s">
        <v>216</v>
      </c>
      <c r="C3492" t="s">
        <v>217</v>
      </c>
      <c r="D3492" t="s">
        <v>27</v>
      </c>
      <c r="E3492">
        <v>85</v>
      </c>
      <c r="F3492">
        <v>2</v>
      </c>
      <c r="G3492" s="5">
        <v>44310</v>
      </c>
      <c r="H3492" t="s">
        <v>483</v>
      </c>
      <c r="I3492" t="s">
        <v>17</v>
      </c>
      <c r="J3492">
        <v>4</v>
      </c>
      <c r="K3492">
        <v>0.18</v>
      </c>
      <c r="L3492">
        <v>16</v>
      </c>
      <c r="M3492" t="s">
        <v>24</v>
      </c>
      <c r="N3492" s="7">
        <f t="shared" si="162"/>
        <v>170</v>
      </c>
      <c r="O3492">
        <f t="shared" si="163"/>
        <v>240</v>
      </c>
      <c r="Q3492">
        <f t="shared" si="164"/>
        <v>-45.45454545454546</v>
      </c>
    </row>
    <row r="3493" spans="1:17" x14ac:dyDescent="0.3">
      <c r="A3493">
        <v>2523</v>
      </c>
      <c r="B3493" t="s">
        <v>90</v>
      </c>
      <c r="C3493" t="s">
        <v>91</v>
      </c>
      <c r="D3493" t="s">
        <v>27</v>
      </c>
      <c r="E3493">
        <v>49</v>
      </c>
      <c r="F3493">
        <v>1</v>
      </c>
      <c r="G3493" s="5">
        <v>44310</v>
      </c>
      <c r="H3493" t="s">
        <v>865</v>
      </c>
      <c r="I3493" t="s">
        <v>17</v>
      </c>
      <c r="J3493">
        <v>9</v>
      </c>
      <c r="K3493">
        <v>0.36</v>
      </c>
      <c r="L3493">
        <v>9</v>
      </c>
      <c r="M3493" t="s">
        <v>18</v>
      </c>
      <c r="N3493" s="7">
        <f t="shared" si="162"/>
        <v>49</v>
      </c>
      <c r="O3493">
        <f t="shared" si="163"/>
        <v>-71.17647058823529</v>
      </c>
      <c r="Q3493">
        <f t="shared" si="164"/>
        <v>100</v>
      </c>
    </row>
    <row r="3494" spans="1:17" x14ac:dyDescent="0.3">
      <c r="A3494">
        <v>2388</v>
      </c>
      <c r="B3494" t="s">
        <v>303</v>
      </c>
      <c r="C3494" t="s">
        <v>304</v>
      </c>
      <c r="D3494" t="s">
        <v>54</v>
      </c>
      <c r="E3494">
        <v>80</v>
      </c>
      <c r="F3494">
        <v>1</v>
      </c>
      <c r="G3494" s="5">
        <v>44311</v>
      </c>
      <c r="H3494" t="s">
        <v>1092</v>
      </c>
      <c r="I3494" t="s">
        <v>17</v>
      </c>
      <c r="J3494">
        <v>4</v>
      </c>
      <c r="K3494">
        <v>0.56999999999999995</v>
      </c>
      <c r="L3494">
        <v>6</v>
      </c>
      <c r="M3494" t="s">
        <v>18</v>
      </c>
      <c r="N3494" s="7">
        <f t="shared" si="162"/>
        <v>80</v>
      </c>
      <c r="O3494">
        <f t="shared" si="163"/>
        <v>63.265306122448983</v>
      </c>
      <c r="Q3494">
        <f t="shared" si="164"/>
        <v>58.333333333333329</v>
      </c>
    </row>
    <row r="3495" spans="1:17" x14ac:dyDescent="0.3">
      <c r="A3495">
        <v>9983</v>
      </c>
      <c r="B3495" t="s">
        <v>254</v>
      </c>
      <c r="C3495" t="s">
        <v>255</v>
      </c>
      <c r="D3495" t="s">
        <v>27</v>
      </c>
      <c r="E3495">
        <v>84</v>
      </c>
      <c r="F3495">
        <v>1</v>
      </c>
      <c r="G3495" s="5">
        <v>44311</v>
      </c>
      <c r="H3495" t="s">
        <v>188</v>
      </c>
      <c r="I3495" t="s">
        <v>23</v>
      </c>
      <c r="J3495">
        <v>5</v>
      </c>
      <c r="K3495">
        <v>0.48</v>
      </c>
      <c r="L3495">
        <v>14</v>
      </c>
      <c r="M3495" t="s">
        <v>740</v>
      </c>
      <c r="N3495" s="7">
        <f t="shared" si="162"/>
        <v>84</v>
      </c>
      <c r="O3495">
        <f t="shared" si="163"/>
        <v>5</v>
      </c>
      <c r="Q3495">
        <f t="shared" si="164"/>
        <v>-15.789473684210522</v>
      </c>
    </row>
    <row r="3496" spans="1:17" x14ac:dyDescent="0.3">
      <c r="A3496">
        <v>2750</v>
      </c>
      <c r="B3496" t="s">
        <v>140</v>
      </c>
      <c r="C3496" t="s">
        <v>141</v>
      </c>
      <c r="D3496" t="s">
        <v>54</v>
      </c>
      <c r="E3496">
        <v>53</v>
      </c>
      <c r="F3496">
        <v>2</v>
      </c>
      <c r="G3496" s="5">
        <v>44312</v>
      </c>
      <c r="H3496" t="s">
        <v>376</v>
      </c>
      <c r="I3496" t="s">
        <v>17</v>
      </c>
      <c r="J3496">
        <v>7</v>
      </c>
      <c r="K3496">
        <v>0.48</v>
      </c>
      <c r="L3496">
        <v>11</v>
      </c>
      <c r="M3496" t="s">
        <v>18</v>
      </c>
      <c r="N3496" s="7">
        <f t="shared" si="162"/>
        <v>106</v>
      </c>
      <c r="O3496">
        <f t="shared" si="163"/>
        <v>26.190476190476193</v>
      </c>
      <c r="Q3496">
        <f t="shared" si="164"/>
        <v>0</v>
      </c>
    </row>
    <row r="3497" spans="1:17" x14ac:dyDescent="0.3">
      <c r="A3497">
        <v>9343</v>
      </c>
      <c r="B3497" t="s">
        <v>355</v>
      </c>
      <c r="C3497" t="s">
        <v>356</v>
      </c>
      <c r="D3497" t="s">
        <v>27</v>
      </c>
      <c r="E3497">
        <v>19</v>
      </c>
      <c r="F3497">
        <v>2</v>
      </c>
      <c r="G3497" s="5">
        <v>44312</v>
      </c>
      <c r="H3497" t="s">
        <v>831</v>
      </c>
      <c r="I3497" t="s">
        <v>23</v>
      </c>
      <c r="J3497">
        <v>7</v>
      </c>
      <c r="K3497">
        <v>0.33</v>
      </c>
      <c r="L3497">
        <v>9</v>
      </c>
      <c r="M3497" t="s">
        <v>33</v>
      </c>
      <c r="N3497" s="7">
        <f t="shared" si="162"/>
        <v>38</v>
      </c>
      <c r="O3497">
        <f t="shared" si="163"/>
        <v>-64.15094339622641</v>
      </c>
      <c r="Q3497">
        <f t="shared" si="164"/>
        <v>-31.249999999999993</v>
      </c>
    </row>
    <row r="3498" spans="1:17" x14ac:dyDescent="0.3">
      <c r="A3498">
        <v>9809</v>
      </c>
      <c r="B3498" t="s">
        <v>183</v>
      </c>
      <c r="C3498" t="s">
        <v>184</v>
      </c>
      <c r="D3498" t="s">
        <v>27</v>
      </c>
      <c r="E3498">
        <v>68</v>
      </c>
      <c r="F3498">
        <v>1</v>
      </c>
      <c r="G3498" s="5">
        <v>44312</v>
      </c>
      <c r="H3498" t="s">
        <v>821</v>
      </c>
      <c r="I3498" t="s">
        <v>23</v>
      </c>
      <c r="J3498">
        <v>3</v>
      </c>
      <c r="K3498">
        <v>0.33</v>
      </c>
      <c r="L3498">
        <v>7</v>
      </c>
      <c r="M3498" t="s">
        <v>740</v>
      </c>
      <c r="N3498" s="7">
        <f t="shared" si="162"/>
        <v>68</v>
      </c>
      <c r="O3498">
        <f t="shared" si="163"/>
        <v>78.94736842105263</v>
      </c>
      <c r="Q3498">
        <f t="shared" si="164"/>
        <v>0</v>
      </c>
    </row>
    <row r="3499" spans="1:17" x14ac:dyDescent="0.3">
      <c r="A3499">
        <v>2030</v>
      </c>
      <c r="B3499" t="s">
        <v>239</v>
      </c>
      <c r="C3499" t="s">
        <v>240</v>
      </c>
      <c r="D3499" t="s">
        <v>54</v>
      </c>
      <c r="E3499">
        <v>51</v>
      </c>
      <c r="F3499">
        <v>1</v>
      </c>
      <c r="G3499" s="5">
        <v>44313</v>
      </c>
      <c r="H3499" t="s">
        <v>717</v>
      </c>
      <c r="I3499" t="s">
        <v>17</v>
      </c>
      <c r="J3499">
        <v>7</v>
      </c>
      <c r="K3499">
        <v>0.48</v>
      </c>
      <c r="L3499">
        <v>10</v>
      </c>
      <c r="M3499" t="s">
        <v>24</v>
      </c>
      <c r="N3499" s="7">
        <f t="shared" si="162"/>
        <v>51</v>
      </c>
      <c r="O3499">
        <f t="shared" si="163"/>
        <v>-25</v>
      </c>
      <c r="Q3499">
        <f t="shared" si="164"/>
        <v>45.454545454545439</v>
      </c>
    </row>
    <row r="3500" spans="1:17" x14ac:dyDescent="0.3">
      <c r="A3500">
        <v>9230</v>
      </c>
      <c r="B3500" t="s">
        <v>254</v>
      </c>
      <c r="C3500" t="s">
        <v>255</v>
      </c>
      <c r="D3500" t="s">
        <v>54</v>
      </c>
      <c r="E3500">
        <v>38</v>
      </c>
      <c r="F3500">
        <v>1</v>
      </c>
      <c r="G3500" s="5">
        <v>44313</v>
      </c>
      <c r="H3500" t="s">
        <v>682</v>
      </c>
      <c r="I3500" t="s">
        <v>23</v>
      </c>
      <c r="J3500">
        <v>7</v>
      </c>
      <c r="K3500">
        <v>0.48</v>
      </c>
      <c r="L3500">
        <v>15</v>
      </c>
      <c r="M3500" t="s">
        <v>33</v>
      </c>
      <c r="N3500" s="7">
        <f t="shared" si="162"/>
        <v>38</v>
      </c>
      <c r="O3500">
        <f t="shared" si="163"/>
        <v>-25.490196078431371</v>
      </c>
      <c r="Q3500">
        <f t="shared" si="164"/>
        <v>0</v>
      </c>
    </row>
    <row r="3501" spans="1:17" x14ac:dyDescent="0.3">
      <c r="A3501">
        <v>2636</v>
      </c>
      <c r="B3501" t="s">
        <v>236</v>
      </c>
      <c r="C3501" t="s">
        <v>237</v>
      </c>
      <c r="D3501" t="s">
        <v>54</v>
      </c>
      <c r="E3501">
        <v>76</v>
      </c>
      <c r="F3501">
        <v>2</v>
      </c>
      <c r="G3501" s="5">
        <v>44314</v>
      </c>
      <c r="H3501" t="s">
        <v>771</v>
      </c>
      <c r="I3501" t="s">
        <v>17</v>
      </c>
      <c r="J3501">
        <v>7</v>
      </c>
      <c r="K3501">
        <v>0.48</v>
      </c>
      <c r="L3501">
        <v>8</v>
      </c>
      <c r="M3501" t="s">
        <v>18</v>
      </c>
      <c r="N3501" s="7">
        <f t="shared" si="162"/>
        <v>152</v>
      </c>
      <c r="O3501">
        <f t="shared" si="163"/>
        <v>300</v>
      </c>
      <c r="Q3501">
        <f t="shared" si="164"/>
        <v>0</v>
      </c>
    </row>
    <row r="3502" spans="1:17" x14ac:dyDescent="0.3">
      <c r="A3502">
        <v>2473</v>
      </c>
      <c r="B3502" t="s">
        <v>126</v>
      </c>
      <c r="C3502" t="s">
        <v>127</v>
      </c>
      <c r="D3502" t="s">
        <v>27</v>
      </c>
      <c r="E3502">
        <v>20</v>
      </c>
      <c r="F3502">
        <v>1</v>
      </c>
      <c r="G3502" s="5">
        <v>44315</v>
      </c>
      <c r="H3502" t="s">
        <v>939</v>
      </c>
      <c r="I3502" t="s">
        <v>17</v>
      </c>
      <c r="J3502">
        <v>4</v>
      </c>
      <c r="K3502">
        <v>0.33</v>
      </c>
      <c r="L3502">
        <v>14</v>
      </c>
      <c r="M3502" t="s">
        <v>18</v>
      </c>
      <c r="N3502" s="7">
        <f t="shared" si="162"/>
        <v>20</v>
      </c>
      <c r="O3502">
        <f t="shared" si="163"/>
        <v>-86.842105263157904</v>
      </c>
      <c r="Q3502">
        <f t="shared" si="164"/>
        <v>-31.249999999999993</v>
      </c>
    </row>
    <row r="3503" spans="1:17" x14ac:dyDescent="0.3">
      <c r="A3503">
        <v>8892</v>
      </c>
      <c r="B3503" t="s">
        <v>69</v>
      </c>
      <c r="C3503" t="s">
        <v>70</v>
      </c>
      <c r="D3503" t="s">
        <v>54</v>
      </c>
      <c r="E3503">
        <v>48</v>
      </c>
      <c r="F3503">
        <v>1</v>
      </c>
      <c r="G3503" s="5">
        <v>44316</v>
      </c>
      <c r="H3503" t="s">
        <v>465</v>
      </c>
      <c r="I3503" t="s">
        <v>23</v>
      </c>
      <c r="J3503">
        <v>3</v>
      </c>
      <c r="K3503">
        <v>0.48</v>
      </c>
      <c r="L3503">
        <v>10</v>
      </c>
      <c r="M3503" t="s">
        <v>33</v>
      </c>
      <c r="N3503" s="7">
        <f t="shared" si="162"/>
        <v>48</v>
      </c>
      <c r="O3503">
        <f t="shared" si="163"/>
        <v>140</v>
      </c>
      <c r="Q3503">
        <f t="shared" si="164"/>
        <v>45.454545454545439</v>
      </c>
    </row>
    <row r="3504" spans="1:17" x14ac:dyDescent="0.3">
      <c r="A3504">
        <v>1429</v>
      </c>
      <c r="B3504" t="s">
        <v>291</v>
      </c>
      <c r="C3504" t="s">
        <v>292</v>
      </c>
      <c r="D3504" t="s">
        <v>27</v>
      </c>
      <c r="E3504">
        <v>65</v>
      </c>
      <c r="F3504">
        <v>3</v>
      </c>
      <c r="G3504" s="5">
        <v>44317</v>
      </c>
      <c r="H3504" t="s">
        <v>337</v>
      </c>
      <c r="I3504" t="s">
        <v>17</v>
      </c>
      <c r="J3504">
        <v>6</v>
      </c>
      <c r="K3504">
        <v>0.36</v>
      </c>
      <c r="L3504">
        <v>13</v>
      </c>
      <c r="M3504" t="s">
        <v>24</v>
      </c>
      <c r="N3504" s="7">
        <f t="shared" si="162"/>
        <v>195</v>
      </c>
      <c r="O3504">
        <f t="shared" si="163"/>
        <v>306.25</v>
      </c>
      <c r="Q3504">
        <f t="shared" si="164"/>
        <v>-25</v>
      </c>
    </row>
    <row r="3505" spans="1:17" x14ac:dyDescent="0.3">
      <c r="A3505">
        <v>2312</v>
      </c>
      <c r="B3505" t="s">
        <v>133</v>
      </c>
      <c r="C3505" t="s">
        <v>134</v>
      </c>
      <c r="D3505" t="s">
        <v>54</v>
      </c>
      <c r="E3505">
        <v>81</v>
      </c>
      <c r="F3505">
        <v>3</v>
      </c>
      <c r="G3505" s="5">
        <v>44317</v>
      </c>
      <c r="H3505" t="s">
        <v>996</v>
      </c>
      <c r="I3505" t="s">
        <v>17</v>
      </c>
      <c r="J3505">
        <v>4</v>
      </c>
      <c r="K3505">
        <v>0.48</v>
      </c>
      <c r="L3505">
        <v>8</v>
      </c>
      <c r="M3505" t="s">
        <v>18</v>
      </c>
      <c r="N3505" s="7">
        <f t="shared" si="162"/>
        <v>243</v>
      </c>
      <c r="O3505">
        <f t="shared" si="163"/>
        <v>24.615384615384617</v>
      </c>
      <c r="Q3505">
        <f t="shared" si="164"/>
        <v>33.333333333333329</v>
      </c>
    </row>
    <row r="3506" spans="1:17" x14ac:dyDescent="0.3">
      <c r="A3506">
        <v>2319</v>
      </c>
      <c r="B3506" t="s">
        <v>416</v>
      </c>
      <c r="C3506" t="s">
        <v>417</v>
      </c>
      <c r="D3506" t="s">
        <v>27</v>
      </c>
      <c r="E3506">
        <v>29</v>
      </c>
      <c r="F3506">
        <v>3</v>
      </c>
      <c r="G3506" s="5">
        <v>44317</v>
      </c>
      <c r="H3506" t="s">
        <v>594</v>
      </c>
      <c r="I3506" t="s">
        <v>17</v>
      </c>
      <c r="J3506">
        <v>4</v>
      </c>
      <c r="K3506">
        <v>0.33</v>
      </c>
      <c r="L3506">
        <v>19</v>
      </c>
      <c r="M3506" t="s">
        <v>18</v>
      </c>
      <c r="N3506" s="7">
        <f t="shared" si="162"/>
        <v>87</v>
      </c>
      <c r="O3506">
        <f t="shared" si="163"/>
        <v>-64.197530864197532</v>
      </c>
      <c r="Q3506">
        <f t="shared" si="164"/>
        <v>-31.249999999999993</v>
      </c>
    </row>
    <row r="3507" spans="1:17" x14ac:dyDescent="0.3">
      <c r="A3507">
        <v>2894</v>
      </c>
      <c r="B3507" t="s">
        <v>177</v>
      </c>
      <c r="C3507" t="s">
        <v>178</v>
      </c>
      <c r="D3507" t="s">
        <v>54</v>
      </c>
      <c r="E3507">
        <v>69</v>
      </c>
      <c r="F3507">
        <v>3</v>
      </c>
      <c r="G3507" s="5">
        <v>44317</v>
      </c>
      <c r="H3507" t="s">
        <v>920</v>
      </c>
      <c r="I3507" t="s">
        <v>17</v>
      </c>
      <c r="J3507">
        <v>5</v>
      </c>
      <c r="K3507">
        <v>0.33</v>
      </c>
      <c r="L3507">
        <v>8</v>
      </c>
      <c r="M3507" t="s">
        <v>18</v>
      </c>
      <c r="N3507" s="7">
        <f t="shared" si="162"/>
        <v>207</v>
      </c>
      <c r="O3507">
        <f t="shared" si="163"/>
        <v>137.93103448275863</v>
      </c>
      <c r="Q3507">
        <f t="shared" si="164"/>
        <v>0</v>
      </c>
    </row>
    <row r="3508" spans="1:17" x14ac:dyDescent="0.3">
      <c r="A3508">
        <v>3168</v>
      </c>
      <c r="B3508" t="s">
        <v>303</v>
      </c>
      <c r="C3508" t="s">
        <v>304</v>
      </c>
      <c r="D3508" t="s">
        <v>54</v>
      </c>
      <c r="E3508">
        <v>43</v>
      </c>
      <c r="F3508">
        <v>1</v>
      </c>
      <c r="G3508" s="5">
        <v>44317</v>
      </c>
      <c r="H3508" t="s">
        <v>1083</v>
      </c>
      <c r="I3508" t="s">
        <v>17</v>
      </c>
      <c r="J3508">
        <v>7</v>
      </c>
      <c r="K3508">
        <v>0.56999999999999995</v>
      </c>
      <c r="L3508">
        <v>9</v>
      </c>
      <c r="M3508" t="s">
        <v>18</v>
      </c>
      <c r="N3508" s="7">
        <f t="shared" si="162"/>
        <v>43</v>
      </c>
      <c r="O3508">
        <f t="shared" si="163"/>
        <v>-79.227053140096615</v>
      </c>
      <c r="Q3508">
        <f t="shared" si="164"/>
        <v>72.727272727272705</v>
      </c>
    </row>
    <row r="3509" spans="1:17" x14ac:dyDescent="0.3">
      <c r="A3509">
        <v>8912</v>
      </c>
      <c r="B3509" t="s">
        <v>56</v>
      </c>
      <c r="C3509" t="s">
        <v>57</v>
      </c>
      <c r="D3509" t="s">
        <v>54</v>
      </c>
      <c r="E3509">
        <v>74</v>
      </c>
      <c r="F3509">
        <v>3</v>
      </c>
      <c r="G3509" s="5">
        <v>44317</v>
      </c>
      <c r="H3509" t="s">
        <v>420</v>
      </c>
      <c r="I3509" t="s">
        <v>23</v>
      </c>
      <c r="J3509">
        <v>3</v>
      </c>
      <c r="K3509">
        <v>0.48</v>
      </c>
      <c r="L3509">
        <v>14</v>
      </c>
      <c r="M3509" t="s">
        <v>33</v>
      </c>
      <c r="N3509" s="7">
        <f t="shared" si="162"/>
        <v>222</v>
      </c>
      <c r="O3509">
        <f t="shared" si="163"/>
        <v>416.27906976744191</v>
      </c>
      <c r="Q3509">
        <f t="shared" si="164"/>
        <v>-15.789473684210522</v>
      </c>
    </row>
    <row r="3510" spans="1:17" x14ac:dyDescent="0.3">
      <c r="A3510">
        <v>9591</v>
      </c>
      <c r="B3510" t="s">
        <v>489</v>
      </c>
      <c r="C3510" t="s">
        <v>490</v>
      </c>
      <c r="D3510" t="s">
        <v>27</v>
      </c>
      <c r="E3510">
        <v>84</v>
      </c>
      <c r="F3510">
        <v>3</v>
      </c>
      <c r="G3510" s="5">
        <v>44317</v>
      </c>
      <c r="H3510" t="s">
        <v>569</v>
      </c>
      <c r="I3510" t="s">
        <v>23</v>
      </c>
      <c r="J3510">
        <v>3</v>
      </c>
      <c r="K3510">
        <v>0.48</v>
      </c>
      <c r="L3510">
        <v>10</v>
      </c>
      <c r="M3510" t="s">
        <v>33</v>
      </c>
      <c r="N3510" s="7">
        <f t="shared" si="162"/>
        <v>252</v>
      </c>
      <c r="O3510">
        <f t="shared" si="163"/>
        <v>13.513513513513514</v>
      </c>
      <c r="Q3510">
        <f t="shared" si="164"/>
        <v>0</v>
      </c>
    </row>
    <row r="3511" spans="1:17" x14ac:dyDescent="0.3">
      <c r="A3511">
        <v>1748</v>
      </c>
      <c r="B3511" t="s">
        <v>38</v>
      </c>
      <c r="C3511" t="s">
        <v>39</v>
      </c>
      <c r="D3511" t="s">
        <v>54</v>
      </c>
      <c r="E3511">
        <v>52</v>
      </c>
      <c r="F3511">
        <v>2</v>
      </c>
      <c r="G3511" s="5">
        <v>44319</v>
      </c>
      <c r="H3511" t="s">
        <v>990</v>
      </c>
      <c r="I3511" t="s">
        <v>17</v>
      </c>
      <c r="J3511">
        <v>9</v>
      </c>
      <c r="K3511">
        <v>0.48</v>
      </c>
      <c r="L3511">
        <v>8</v>
      </c>
      <c r="M3511" t="s">
        <v>24</v>
      </c>
      <c r="N3511" s="7">
        <f t="shared" si="162"/>
        <v>104</v>
      </c>
      <c r="O3511">
        <f t="shared" si="163"/>
        <v>-58.730158730158735</v>
      </c>
      <c r="Q3511">
        <f t="shared" si="164"/>
        <v>0</v>
      </c>
    </row>
    <row r="3512" spans="1:17" x14ac:dyDescent="0.3">
      <c r="A3512">
        <v>2649</v>
      </c>
      <c r="B3512" t="s">
        <v>520</v>
      </c>
      <c r="C3512" t="s">
        <v>521</v>
      </c>
      <c r="D3512" t="s">
        <v>27</v>
      </c>
      <c r="E3512">
        <v>85</v>
      </c>
      <c r="F3512">
        <v>1</v>
      </c>
      <c r="G3512" s="5">
        <v>44319</v>
      </c>
      <c r="H3512" t="s">
        <v>1053</v>
      </c>
      <c r="I3512" t="s">
        <v>17</v>
      </c>
      <c r="J3512">
        <v>8</v>
      </c>
      <c r="K3512">
        <v>0.48</v>
      </c>
      <c r="L3512">
        <v>19</v>
      </c>
      <c r="M3512" t="s">
        <v>18</v>
      </c>
      <c r="N3512" s="7">
        <f t="shared" si="162"/>
        <v>85</v>
      </c>
      <c r="O3512">
        <f t="shared" si="163"/>
        <v>-18.269230769230766</v>
      </c>
      <c r="Q3512">
        <f t="shared" si="164"/>
        <v>0</v>
      </c>
    </row>
    <row r="3513" spans="1:17" x14ac:dyDescent="0.3">
      <c r="A3513">
        <v>2962</v>
      </c>
      <c r="B3513" t="s">
        <v>228</v>
      </c>
      <c r="C3513" t="s">
        <v>229</v>
      </c>
      <c r="D3513" t="s">
        <v>54</v>
      </c>
      <c r="E3513">
        <v>64</v>
      </c>
      <c r="F3513">
        <v>1</v>
      </c>
      <c r="G3513" s="5">
        <v>44319</v>
      </c>
      <c r="H3513" t="s">
        <v>621</v>
      </c>
      <c r="I3513" t="s">
        <v>17</v>
      </c>
      <c r="J3513">
        <v>7</v>
      </c>
      <c r="K3513">
        <v>0.48</v>
      </c>
      <c r="L3513">
        <v>15</v>
      </c>
      <c r="M3513" t="s">
        <v>18</v>
      </c>
      <c r="N3513" s="7">
        <f t="shared" si="162"/>
        <v>64</v>
      </c>
      <c r="O3513">
        <f t="shared" si="163"/>
        <v>-24.705882352941178</v>
      </c>
      <c r="Q3513">
        <f t="shared" si="164"/>
        <v>0</v>
      </c>
    </row>
    <row r="3514" spans="1:17" x14ac:dyDescent="0.3">
      <c r="A3514">
        <v>9224</v>
      </c>
      <c r="B3514" t="s">
        <v>148</v>
      </c>
      <c r="C3514" t="s">
        <v>149</v>
      </c>
      <c r="D3514" t="s">
        <v>54</v>
      </c>
      <c r="E3514">
        <v>79</v>
      </c>
      <c r="F3514">
        <v>2</v>
      </c>
      <c r="G3514" s="5">
        <v>44319</v>
      </c>
      <c r="H3514" t="s">
        <v>837</v>
      </c>
      <c r="I3514" t="s">
        <v>23</v>
      </c>
      <c r="J3514">
        <v>6</v>
      </c>
      <c r="K3514">
        <v>0.33</v>
      </c>
      <c r="L3514">
        <v>9</v>
      </c>
      <c r="M3514" t="s">
        <v>33</v>
      </c>
      <c r="N3514" s="7">
        <f t="shared" si="162"/>
        <v>158</v>
      </c>
      <c r="O3514">
        <f t="shared" si="163"/>
        <v>146.875</v>
      </c>
      <c r="Q3514">
        <f t="shared" si="164"/>
        <v>-31.249999999999993</v>
      </c>
    </row>
    <row r="3515" spans="1:17" x14ac:dyDescent="0.3">
      <c r="A3515">
        <v>1179</v>
      </c>
      <c r="B3515" t="s">
        <v>13</v>
      </c>
      <c r="C3515" t="s">
        <v>14</v>
      </c>
      <c r="D3515" t="s">
        <v>27</v>
      </c>
      <c r="E3515">
        <v>47</v>
      </c>
      <c r="F3515">
        <v>3</v>
      </c>
      <c r="G3515" s="5">
        <v>44320</v>
      </c>
      <c r="H3515" t="s">
        <v>542</v>
      </c>
      <c r="I3515" t="s">
        <v>17</v>
      </c>
      <c r="J3515">
        <v>9</v>
      </c>
      <c r="K3515">
        <v>0.36</v>
      </c>
      <c r="L3515">
        <v>15</v>
      </c>
      <c r="M3515" t="s">
        <v>24</v>
      </c>
      <c r="N3515" s="7">
        <f t="shared" si="162"/>
        <v>141</v>
      </c>
      <c r="O3515">
        <f t="shared" si="163"/>
        <v>-10.759493670886076</v>
      </c>
      <c r="Q3515">
        <f t="shared" si="164"/>
        <v>9.0909090909090811</v>
      </c>
    </row>
    <row r="3516" spans="1:17" x14ac:dyDescent="0.3">
      <c r="A3516">
        <v>9544</v>
      </c>
      <c r="B3516" t="s">
        <v>158</v>
      </c>
      <c r="C3516" t="s">
        <v>159</v>
      </c>
      <c r="D3516" t="s">
        <v>54</v>
      </c>
      <c r="E3516">
        <v>50</v>
      </c>
      <c r="F3516">
        <v>2</v>
      </c>
      <c r="G3516" s="5">
        <v>44321</v>
      </c>
      <c r="H3516" t="s">
        <v>948</v>
      </c>
      <c r="I3516" t="s">
        <v>23</v>
      </c>
      <c r="J3516">
        <v>3</v>
      </c>
      <c r="K3516">
        <v>0.33</v>
      </c>
      <c r="L3516">
        <v>9</v>
      </c>
      <c r="M3516" t="s">
        <v>33</v>
      </c>
      <c r="N3516" s="7">
        <f t="shared" si="162"/>
        <v>100</v>
      </c>
      <c r="O3516">
        <f t="shared" si="163"/>
        <v>-29.078014184397162</v>
      </c>
      <c r="Q3516">
        <f t="shared" si="164"/>
        <v>-8.333333333333325</v>
      </c>
    </row>
    <row r="3517" spans="1:17" x14ac:dyDescent="0.3">
      <c r="A3517">
        <v>9932</v>
      </c>
      <c r="B3517" t="s">
        <v>130</v>
      </c>
      <c r="C3517" t="s">
        <v>131</v>
      </c>
      <c r="D3517" t="s">
        <v>54</v>
      </c>
      <c r="E3517">
        <v>24</v>
      </c>
      <c r="F3517">
        <v>3</v>
      </c>
      <c r="G3517" s="5">
        <v>44321</v>
      </c>
      <c r="H3517" t="s">
        <v>873</v>
      </c>
      <c r="I3517" t="s">
        <v>23</v>
      </c>
      <c r="J3517">
        <v>4</v>
      </c>
      <c r="K3517">
        <v>0.48</v>
      </c>
      <c r="L3517">
        <v>10</v>
      </c>
      <c r="M3517" t="s">
        <v>740</v>
      </c>
      <c r="N3517" s="7">
        <f t="shared" si="162"/>
        <v>72</v>
      </c>
      <c r="O3517">
        <f t="shared" si="163"/>
        <v>-28.000000000000004</v>
      </c>
      <c r="Q3517">
        <f t="shared" si="164"/>
        <v>45.454545454545439</v>
      </c>
    </row>
    <row r="3518" spans="1:17" x14ac:dyDescent="0.3">
      <c r="A3518">
        <v>8980</v>
      </c>
      <c r="B3518" t="s">
        <v>252</v>
      </c>
      <c r="C3518" t="s">
        <v>187</v>
      </c>
      <c r="D3518" t="s">
        <v>54</v>
      </c>
      <c r="E3518">
        <v>40</v>
      </c>
      <c r="F3518">
        <v>3</v>
      </c>
      <c r="G3518" s="5">
        <v>44322</v>
      </c>
      <c r="H3518" t="s">
        <v>345</v>
      </c>
      <c r="I3518" t="s">
        <v>23</v>
      </c>
      <c r="J3518">
        <v>5</v>
      </c>
      <c r="K3518">
        <v>0.33</v>
      </c>
      <c r="L3518">
        <v>12</v>
      </c>
      <c r="M3518" t="s">
        <v>33</v>
      </c>
      <c r="N3518" s="7">
        <f t="shared" si="162"/>
        <v>120</v>
      </c>
      <c r="O3518">
        <f t="shared" si="163"/>
        <v>66.666666666666657</v>
      </c>
      <c r="Q3518">
        <f t="shared" si="164"/>
        <v>-31.249999999999993</v>
      </c>
    </row>
    <row r="3519" spans="1:17" x14ac:dyDescent="0.3">
      <c r="A3519">
        <v>1882</v>
      </c>
      <c r="B3519" t="s">
        <v>59</v>
      </c>
      <c r="C3519" t="s">
        <v>60</v>
      </c>
      <c r="D3519" t="s">
        <v>54</v>
      </c>
      <c r="E3519">
        <v>26</v>
      </c>
      <c r="F3519">
        <v>2</v>
      </c>
      <c r="G3519" s="5">
        <v>44323</v>
      </c>
      <c r="H3519" t="s">
        <v>939</v>
      </c>
      <c r="I3519" t="s">
        <v>17</v>
      </c>
      <c r="J3519">
        <v>5</v>
      </c>
      <c r="K3519">
        <v>0.48</v>
      </c>
      <c r="L3519">
        <v>14</v>
      </c>
      <c r="M3519" t="s">
        <v>24</v>
      </c>
      <c r="N3519" s="7">
        <f t="shared" si="162"/>
        <v>52</v>
      </c>
      <c r="O3519">
        <f t="shared" si="163"/>
        <v>-56.666666666666664</v>
      </c>
      <c r="Q3519">
        <f t="shared" si="164"/>
        <v>45.454545454545439</v>
      </c>
    </row>
    <row r="3520" spans="1:17" x14ac:dyDescent="0.3">
      <c r="A3520">
        <v>2444</v>
      </c>
      <c r="B3520" t="s">
        <v>168</v>
      </c>
      <c r="C3520" t="s">
        <v>169</v>
      </c>
      <c r="D3520" t="s">
        <v>54</v>
      </c>
      <c r="E3520">
        <v>62</v>
      </c>
      <c r="F3520">
        <v>2</v>
      </c>
      <c r="G3520" s="5">
        <v>44323</v>
      </c>
      <c r="H3520" t="s">
        <v>1110</v>
      </c>
      <c r="I3520" t="s">
        <v>17</v>
      </c>
      <c r="J3520">
        <v>9</v>
      </c>
      <c r="K3520">
        <v>0.48</v>
      </c>
      <c r="L3520">
        <v>8</v>
      </c>
      <c r="M3520" t="s">
        <v>18</v>
      </c>
      <c r="N3520" s="7">
        <f t="shared" si="162"/>
        <v>124</v>
      </c>
      <c r="O3520">
        <f t="shared" si="163"/>
        <v>138.46153846153845</v>
      </c>
      <c r="Q3520">
        <f t="shared" si="164"/>
        <v>0</v>
      </c>
    </row>
    <row r="3521" spans="1:17" x14ac:dyDescent="0.3">
      <c r="A3521">
        <v>9220</v>
      </c>
      <c r="B3521" t="s">
        <v>96</v>
      </c>
      <c r="C3521" t="s">
        <v>97</v>
      </c>
      <c r="D3521" t="s">
        <v>54</v>
      </c>
      <c r="E3521">
        <v>58</v>
      </c>
      <c r="F3521">
        <v>2</v>
      </c>
      <c r="G3521" s="5">
        <v>44323</v>
      </c>
      <c r="H3521" t="s">
        <v>833</v>
      </c>
      <c r="I3521" t="s">
        <v>23</v>
      </c>
      <c r="J3521">
        <v>3</v>
      </c>
      <c r="K3521">
        <v>0.48</v>
      </c>
      <c r="L3521">
        <v>9</v>
      </c>
      <c r="M3521" t="s">
        <v>33</v>
      </c>
      <c r="N3521" s="7">
        <f t="shared" si="162"/>
        <v>116</v>
      </c>
      <c r="O3521">
        <f t="shared" si="163"/>
        <v>-6.4516129032258061</v>
      </c>
      <c r="Q3521">
        <f t="shared" si="164"/>
        <v>0</v>
      </c>
    </row>
    <row r="3522" spans="1:17" x14ac:dyDescent="0.3">
      <c r="A3522">
        <v>9342</v>
      </c>
      <c r="B3522" t="s">
        <v>500</v>
      </c>
      <c r="C3522" t="s">
        <v>321</v>
      </c>
      <c r="D3522" t="s">
        <v>54</v>
      </c>
      <c r="E3522">
        <v>80</v>
      </c>
      <c r="F3522">
        <v>1</v>
      </c>
      <c r="G3522" s="5">
        <v>44323</v>
      </c>
      <c r="H3522" t="s">
        <v>22</v>
      </c>
      <c r="I3522" t="s">
        <v>23</v>
      </c>
      <c r="J3522">
        <v>7</v>
      </c>
      <c r="K3522">
        <v>0.33</v>
      </c>
      <c r="L3522">
        <v>10</v>
      </c>
      <c r="M3522" t="s">
        <v>33</v>
      </c>
      <c r="N3522" s="7">
        <f t="shared" ref="N3522:N3585" si="165">E3522*F3522</f>
        <v>80</v>
      </c>
      <c r="O3522">
        <f t="shared" si="163"/>
        <v>-31.03448275862069</v>
      </c>
      <c r="Q3522">
        <f t="shared" si="164"/>
        <v>-31.249999999999993</v>
      </c>
    </row>
    <row r="3523" spans="1:17" x14ac:dyDescent="0.3">
      <c r="A3523">
        <v>2278</v>
      </c>
      <c r="B3523" t="s">
        <v>99</v>
      </c>
      <c r="C3523" t="s">
        <v>100</v>
      </c>
      <c r="D3523" t="s">
        <v>54</v>
      </c>
      <c r="E3523">
        <v>75</v>
      </c>
      <c r="F3523">
        <v>3</v>
      </c>
      <c r="G3523" s="5">
        <v>44324</v>
      </c>
      <c r="H3523" t="s">
        <v>156</v>
      </c>
      <c r="I3523" t="s">
        <v>17</v>
      </c>
      <c r="J3523">
        <v>4</v>
      </c>
      <c r="K3523">
        <v>0.48</v>
      </c>
      <c r="L3523">
        <v>12</v>
      </c>
      <c r="M3523" t="s">
        <v>18</v>
      </c>
      <c r="N3523" s="7">
        <f t="shared" si="165"/>
        <v>225</v>
      </c>
      <c r="O3523">
        <f t="shared" ref="O3523:O3586" si="166">IF(N3523=0, 0, ((N3523-N3522)/ABS(N3522))*100)</f>
        <v>181.25</v>
      </c>
      <c r="Q3523">
        <f t="shared" ref="Q3523:Q3586" si="167">IF(K3523=0, 0, ((K3523-K3522)/ABS(K3522))*100)</f>
        <v>45.454545454545439</v>
      </c>
    </row>
    <row r="3524" spans="1:17" x14ac:dyDescent="0.3">
      <c r="A3524">
        <v>2620</v>
      </c>
      <c r="B3524" t="s">
        <v>246</v>
      </c>
      <c r="C3524" t="s">
        <v>247</v>
      </c>
      <c r="D3524" t="s">
        <v>54</v>
      </c>
      <c r="E3524">
        <v>50</v>
      </c>
      <c r="F3524">
        <v>2</v>
      </c>
      <c r="G3524" s="5">
        <v>44324</v>
      </c>
      <c r="H3524" t="s">
        <v>1095</v>
      </c>
      <c r="I3524" t="s">
        <v>17</v>
      </c>
      <c r="J3524">
        <v>5</v>
      </c>
      <c r="K3524">
        <v>0.33</v>
      </c>
      <c r="L3524">
        <v>8</v>
      </c>
      <c r="M3524" t="s">
        <v>18</v>
      </c>
      <c r="N3524" s="7">
        <f t="shared" si="165"/>
        <v>100</v>
      </c>
      <c r="O3524">
        <f t="shared" si="166"/>
        <v>-55.555555555555557</v>
      </c>
      <c r="Q3524">
        <f t="shared" si="167"/>
        <v>-31.249999999999993</v>
      </c>
    </row>
    <row r="3525" spans="1:17" x14ac:dyDescent="0.3">
      <c r="A3525">
        <v>3155</v>
      </c>
      <c r="B3525" t="s">
        <v>66</v>
      </c>
      <c r="C3525" t="s">
        <v>67</v>
      </c>
      <c r="D3525" t="s">
        <v>27</v>
      </c>
      <c r="E3525">
        <v>52</v>
      </c>
      <c r="F3525">
        <v>3</v>
      </c>
      <c r="G3525" s="5">
        <v>44324</v>
      </c>
      <c r="H3525" t="s">
        <v>792</v>
      </c>
      <c r="I3525" t="s">
        <v>17</v>
      </c>
      <c r="J3525">
        <v>6</v>
      </c>
      <c r="K3525">
        <v>0.48</v>
      </c>
      <c r="L3525">
        <v>21</v>
      </c>
      <c r="M3525" t="s">
        <v>18</v>
      </c>
      <c r="N3525" s="7">
        <f t="shared" si="165"/>
        <v>156</v>
      </c>
      <c r="O3525">
        <f t="shared" si="166"/>
        <v>56.000000000000007</v>
      </c>
      <c r="Q3525">
        <f t="shared" si="167"/>
        <v>45.454545454545439</v>
      </c>
    </row>
    <row r="3526" spans="1:17" x14ac:dyDescent="0.3">
      <c r="A3526">
        <v>1811</v>
      </c>
      <c r="B3526" t="s">
        <v>123</v>
      </c>
      <c r="C3526" t="s">
        <v>124</v>
      </c>
      <c r="D3526" t="s">
        <v>27</v>
      </c>
      <c r="E3526">
        <v>47</v>
      </c>
      <c r="F3526">
        <v>3</v>
      </c>
      <c r="G3526" s="5">
        <v>44325</v>
      </c>
      <c r="H3526" t="s">
        <v>942</v>
      </c>
      <c r="I3526" t="s">
        <v>17</v>
      </c>
      <c r="J3526">
        <v>7</v>
      </c>
      <c r="K3526">
        <v>0.48</v>
      </c>
      <c r="L3526">
        <v>18</v>
      </c>
      <c r="M3526" t="s">
        <v>24</v>
      </c>
      <c r="N3526" s="7">
        <f t="shared" si="165"/>
        <v>141</v>
      </c>
      <c r="O3526">
        <f t="shared" si="166"/>
        <v>-9.6153846153846168</v>
      </c>
      <c r="Q3526">
        <f t="shared" si="167"/>
        <v>0</v>
      </c>
    </row>
    <row r="3527" spans="1:17" x14ac:dyDescent="0.3">
      <c r="A3527">
        <v>2398</v>
      </c>
      <c r="B3527" t="s">
        <v>177</v>
      </c>
      <c r="C3527" t="s">
        <v>178</v>
      </c>
      <c r="D3527" t="s">
        <v>54</v>
      </c>
      <c r="E3527">
        <v>57</v>
      </c>
      <c r="F3527">
        <v>1</v>
      </c>
      <c r="G3527" s="5">
        <v>44325</v>
      </c>
      <c r="H3527" t="s">
        <v>420</v>
      </c>
      <c r="I3527" t="s">
        <v>17</v>
      </c>
      <c r="J3527">
        <v>4</v>
      </c>
      <c r="K3527">
        <v>0.33</v>
      </c>
      <c r="L3527">
        <v>14</v>
      </c>
      <c r="M3527" t="s">
        <v>18</v>
      </c>
      <c r="N3527" s="7">
        <f t="shared" si="165"/>
        <v>57</v>
      </c>
      <c r="O3527">
        <f t="shared" si="166"/>
        <v>-59.574468085106382</v>
      </c>
      <c r="Q3527">
        <f t="shared" si="167"/>
        <v>-31.249999999999993</v>
      </c>
    </row>
    <row r="3528" spans="1:17" x14ac:dyDescent="0.3">
      <c r="A3528">
        <v>2766</v>
      </c>
      <c r="B3528" t="s">
        <v>154</v>
      </c>
      <c r="C3528" t="s">
        <v>155</v>
      </c>
      <c r="D3528" t="s">
        <v>54</v>
      </c>
      <c r="E3528">
        <v>82</v>
      </c>
      <c r="F3528">
        <v>2</v>
      </c>
      <c r="G3528" s="5">
        <v>44325</v>
      </c>
      <c r="H3528" t="s">
        <v>528</v>
      </c>
      <c r="I3528" t="s">
        <v>17</v>
      </c>
      <c r="J3528">
        <v>9</v>
      </c>
      <c r="K3528">
        <v>0.33</v>
      </c>
      <c r="L3528">
        <v>20</v>
      </c>
      <c r="M3528" t="s">
        <v>18</v>
      </c>
      <c r="N3528" s="7">
        <f t="shared" si="165"/>
        <v>164</v>
      </c>
      <c r="O3528">
        <f t="shared" si="166"/>
        <v>187.71929824561403</v>
      </c>
      <c r="Q3528">
        <f t="shared" si="167"/>
        <v>0</v>
      </c>
    </row>
    <row r="3529" spans="1:17" x14ac:dyDescent="0.3">
      <c r="A3529">
        <v>2969</v>
      </c>
      <c r="B3529" t="s">
        <v>294</v>
      </c>
      <c r="C3529" t="s">
        <v>295</v>
      </c>
      <c r="D3529" t="s">
        <v>27</v>
      </c>
      <c r="E3529">
        <v>70</v>
      </c>
      <c r="F3529">
        <v>3</v>
      </c>
      <c r="G3529" s="5">
        <v>44325</v>
      </c>
      <c r="H3529" t="s">
        <v>704</v>
      </c>
      <c r="I3529" t="s">
        <v>17</v>
      </c>
      <c r="J3529">
        <v>8</v>
      </c>
      <c r="K3529">
        <v>0.33</v>
      </c>
      <c r="L3529">
        <v>14</v>
      </c>
      <c r="M3529" t="s">
        <v>18</v>
      </c>
      <c r="N3529" s="7">
        <f t="shared" si="165"/>
        <v>210</v>
      </c>
      <c r="O3529">
        <f t="shared" si="166"/>
        <v>28.04878048780488</v>
      </c>
      <c r="Q3529">
        <f t="shared" si="167"/>
        <v>0</v>
      </c>
    </row>
    <row r="3530" spans="1:17" x14ac:dyDescent="0.3">
      <c r="A3530">
        <v>3186</v>
      </c>
      <c r="B3530" t="s">
        <v>412</v>
      </c>
      <c r="C3530" t="s">
        <v>413</v>
      </c>
      <c r="D3530" t="s">
        <v>54</v>
      </c>
      <c r="E3530">
        <v>75</v>
      </c>
      <c r="F3530">
        <v>1</v>
      </c>
      <c r="G3530" s="5">
        <v>44325</v>
      </c>
      <c r="H3530" t="s">
        <v>483</v>
      </c>
      <c r="I3530" t="s">
        <v>17</v>
      </c>
      <c r="J3530">
        <v>6</v>
      </c>
      <c r="K3530">
        <v>0.48</v>
      </c>
      <c r="L3530">
        <v>16</v>
      </c>
      <c r="M3530" t="s">
        <v>18</v>
      </c>
      <c r="N3530" s="7">
        <f t="shared" si="165"/>
        <v>75</v>
      </c>
      <c r="O3530">
        <f t="shared" si="166"/>
        <v>-64.285714285714292</v>
      </c>
      <c r="Q3530">
        <f t="shared" si="167"/>
        <v>45.454545454545439</v>
      </c>
    </row>
    <row r="3531" spans="1:17" x14ac:dyDescent="0.3">
      <c r="A3531">
        <v>1279</v>
      </c>
      <c r="B3531" t="s">
        <v>246</v>
      </c>
      <c r="C3531" t="s">
        <v>247</v>
      </c>
      <c r="D3531" t="s">
        <v>27</v>
      </c>
      <c r="E3531">
        <v>47</v>
      </c>
      <c r="F3531">
        <v>1</v>
      </c>
      <c r="G3531" s="5">
        <v>44326</v>
      </c>
      <c r="H3531" t="s">
        <v>851</v>
      </c>
      <c r="I3531" t="s">
        <v>17</v>
      </c>
      <c r="J3531">
        <v>5</v>
      </c>
      <c r="K3531">
        <v>0.33</v>
      </c>
      <c r="L3531">
        <v>6</v>
      </c>
      <c r="M3531" t="s">
        <v>24</v>
      </c>
      <c r="N3531" s="7">
        <f t="shared" si="165"/>
        <v>47</v>
      </c>
      <c r="O3531">
        <f t="shared" si="166"/>
        <v>-37.333333333333336</v>
      </c>
      <c r="Q3531">
        <f t="shared" si="167"/>
        <v>-31.249999999999993</v>
      </c>
    </row>
    <row r="3532" spans="1:17" x14ac:dyDescent="0.3">
      <c r="A3532">
        <v>9325</v>
      </c>
      <c r="B3532" t="s">
        <v>355</v>
      </c>
      <c r="C3532" t="s">
        <v>356</v>
      </c>
      <c r="D3532" t="s">
        <v>27</v>
      </c>
      <c r="E3532">
        <v>15</v>
      </c>
      <c r="F3532">
        <v>3</v>
      </c>
      <c r="G3532" s="5">
        <v>44326</v>
      </c>
      <c r="H3532" t="s">
        <v>686</v>
      </c>
      <c r="I3532" t="s">
        <v>23</v>
      </c>
      <c r="J3532">
        <v>6</v>
      </c>
      <c r="K3532">
        <v>0.33</v>
      </c>
      <c r="L3532">
        <v>16</v>
      </c>
      <c r="M3532" t="s">
        <v>33</v>
      </c>
      <c r="N3532" s="7">
        <f t="shared" si="165"/>
        <v>45</v>
      </c>
      <c r="O3532">
        <f t="shared" si="166"/>
        <v>-4.2553191489361701</v>
      </c>
      <c r="Q3532">
        <f t="shared" si="167"/>
        <v>0</v>
      </c>
    </row>
    <row r="3533" spans="1:17" x14ac:dyDescent="0.3">
      <c r="A3533">
        <v>1285</v>
      </c>
      <c r="B3533" t="s">
        <v>273</v>
      </c>
      <c r="C3533" t="s">
        <v>274</v>
      </c>
      <c r="D3533" t="s">
        <v>27</v>
      </c>
      <c r="E3533">
        <v>25</v>
      </c>
      <c r="F3533">
        <v>3</v>
      </c>
      <c r="G3533" s="5">
        <v>44327</v>
      </c>
      <c r="H3533" t="s">
        <v>427</v>
      </c>
      <c r="I3533" t="s">
        <v>17</v>
      </c>
      <c r="J3533">
        <v>5</v>
      </c>
      <c r="K3533">
        <v>0.33</v>
      </c>
      <c r="L3533">
        <v>11</v>
      </c>
      <c r="M3533" t="s">
        <v>24</v>
      </c>
      <c r="N3533" s="7">
        <f t="shared" si="165"/>
        <v>75</v>
      </c>
      <c r="O3533">
        <f t="shared" si="166"/>
        <v>66.666666666666657</v>
      </c>
      <c r="Q3533">
        <f t="shared" si="167"/>
        <v>0</v>
      </c>
    </row>
    <row r="3534" spans="1:17" x14ac:dyDescent="0.3">
      <c r="A3534">
        <v>9004</v>
      </c>
      <c r="B3534" t="s">
        <v>320</v>
      </c>
      <c r="C3534" t="s">
        <v>321</v>
      </c>
      <c r="D3534" t="s">
        <v>54</v>
      </c>
      <c r="E3534">
        <v>58</v>
      </c>
      <c r="F3534">
        <v>1</v>
      </c>
      <c r="G3534" s="5">
        <v>44327</v>
      </c>
      <c r="H3534" t="s">
        <v>1069</v>
      </c>
      <c r="I3534" t="s">
        <v>23</v>
      </c>
      <c r="J3534">
        <v>4</v>
      </c>
      <c r="K3534">
        <v>0.33</v>
      </c>
      <c r="L3534">
        <v>9</v>
      </c>
      <c r="M3534" t="s">
        <v>33</v>
      </c>
      <c r="N3534" s="7">
        <f t="shared" si="165"/>
        <v>58</v>
      </c>
      <c r="O3534">
        <f t="shared" si="166"/>
        <v>-22.666666666666664</v>
      </c>
      <c r="Q3534">
        <f t="shared" si="167"/>
        <v>0</v>
      </c>
    </row>
    <row r="3535" spans="1:17" x14ac:dyDescent="0.3">
      <c r="A3535">
        <v>1463</v>
      </c>
      <c r="B3535" t="s">
        <v>165</v>
      </c>
      <c r="C3535" t="s">
        <v>166</v>
      </c>
      <c r="D3535" t="s">
        <v>27</v>
      </c>
      <c r="E3535">
        <v>53</v>
      </c>
      <c r="F3535">
        <v>2</v>
      </c>
      <c r="G3535" s="5">
        <v>44328</v>
      </c>
      <c r="H3535" t="s">
        <v>477</v>
      </c>
      <c r="I3535" t="s">
        <v>29</v>
      </c>
      <c r="J3535">
        <v>5</v>
      </c>
      <c r="K3535">
        <v>0.48</v>
      </c>
      <c r="L3535">
        <v>20</v>
      </c>
      <c r="M3535" t="s">
        <v>24</v>
      </c>
      <c r="N3535" s="7">
        <f t="shared" si="165"/>
        <v>106</v>
      </c>
      <c r="O3535">
        <f t="shared" si="166"/>
        <v>82.758620689655174</v>
      </c>
      <c r="Q3535">
        <f t="shared" si="167"/>
        <v>45.454545454545439</v>
      </c>
    </row>
    <row r="3536" spans="1:17" x14ac:dyDescent="0.3">
      <c r="A3536">
        <v>2365</v>
      </c>
      <c r="B3536" t="s">
        <v>168</v>
      </c>
      <c r="C3536" t="s">
        <v>169</v>
      </c>
      <c r="D3536" t="s">
        <v>27</v>
      </c>
      <c r="E3536">
        <v>73</v>
      </c>
      <c r="F3536">
        <v>1</v>
      </c>
      <c r="G3536" s="5">
        <v>44328</v>
      </c>
      <c r="H3536" t="s">
        <v>383</v>
      </c>
      <c r="I3536" t="s">
        <v>17</v>
      </c>
      <c r="J3536">
        <v>9</v>
      </c>
      <c r="K3536">
        <v>0.48</v>
      </c>
      <c r="L3536">
        <v>20</v>
      </c>
      <c r="M3536" t="s">
        <v>18</v>
      </c>
      <c r="N3536" s="7">
        <f t="shared" si="165"/>
        <v>73</v>
      </c>
      <c r="O3536">
        <f t="shared" si="166"/>
        <v>-31.132075471698112</v>
      </c>
      <c r="Q3536">
        <f t="shared" si="167"/>
        <v>0</v>
      </c>
    </row>
    <row r="3537" spans="1:17" x14ac:dyDescent="0.3">
      <c r="A3537">
        <v>9054</v>
      </c>
      <c r="B3537" t="s">
        <v>315</v>
      </c>
      <c r="C3537" t="s">
        <v>316</v>
      </c>
      <c r="D3537" t="s">
        <v>54</v>
      </c>
      <c r="E3537">
        <v>52</v>
      </c>
      <c r="F3537">
        <v>1</v>
      </c>
      <c r="G3537" s="5">
        <v>44328</v>
      </c>
      <c r="H3537" t="s">
        <v>1001</v>
      </c>
      <c r="I3537" t="s">
        <v>23</v>
      </c>
      <c r="J3537">
        <v>4</v>
      </c>
      <c r="K3537">
        <v>0.18</v>
      </c>
      <c r="L3537">
        <v>9</v>
      </c>
      <c r="M3537" t="s">
        <v>33</v>
      </c>
      <c r="N3537" s="7">
        <f t="shared" si="165"/>
        <v>52</v>
      </c>
      <c r="O3537">
        <f t="shared" si="166"/>
        <v>-28.767123287671232</v>
      </c>
      <c r="Q3537">
        <f t="shared" si="167"/>
        <v>-62.5</v>
      </c>
    </row>
    <row r="3538" spans="1:17" x14ac:dyDescent="0.3">
      <c r="A3538">
        <v>9189</v>
      </c>
      <c r="B3538" t="s">
        <v>148</v>
      </c>
      <c r="C3538" t="s">
        <v>149</v>
      </c>
      <c r="D3538" t="s">
        <v>27</v>
      </c>
      <c r="E3538">
        <v>37</v>
      </c>
      <c r="F3538">
        <v>1</v>
      </c>
      <c r="G3538" s="5">
        <v>44328</v>
      </c>
      <c r="H3538" t="s">
        <v>1073</v>
      </c>
      <c r="I3538" t="s">
        <v>23</v>
      </c>
      <c r="J3538">
        <v>3</v>
      </c>
      <c r="K3538">
        <v>0.33</v>
      </c>
      <c r="L3538">
        <v>9</v>
      </c>
      <c r="M3538" t="s">
        <v>33</v>
      </c>
      <c r="N3538" s="7">
        <f t="shared" si="165"/>
        <v>37</v>
      </c>
      <c r="O3538">
        <f t="shared" si="166"/>
        <v>-28.846153846153843</v>
      </c>
      <c r="Q3538">
        <f t="shared" si="167"/>
        <v>83.333333333333343</v>
      </c>
    </row>
    <row r="3539" spans="1:17" x14ac:dyDescent="0.3">
      <c r="A3539">
        <v>9534</v>
      </c>
      <c r="B3539" t="s">
        <v>13</v>
      </c>
      <c r="C3539" t="s">
        <v>14</v>
      </c>
      <c r="D3539" t="s">
        <v>54</v>
      </c>
      <c r="E3539">
        <v>64</v>
      </c>
      <c r="F3539">
        <v>2</v>
      </c>
      <c r="G3539" s="5">
        <v>44328</v>
      </c>
      <c r="H3539" t="s">
        <v>113</v>
      </c>
      <c r="I3539" t="s">
        <v>23</v>
      </c>
      <c r="J3539">
        <v>6</v>
      </c>
      <c r="K3539">
        <v>0.48</v>
      </c>
      <c r="L3539">
        <v>14</v>
      </c>
      <c r="M3539" t="s">
        <v>33</v>
      </c>
      <c r="N3539" s="7">
        <f t="shared" si="165"/>
        <v>128</v>
      </c>
      <c r="O3539">
        <f t="shared" si="166"/>
        <v>245.94594594594597</v>
      </c>
      <c r="Q3539">
        <f t="shared" si="167"/>
        <v>45.454545454545439</v>
      </c>
    </row>
    <row r="3540" spans="1:17" x14ac:dyDescent="0.3">
      <c r="A3540">
        <v>3086</v>
      </c>
      <c r="B3540" t="s">
        <v>224</v>
      </c>
      <c r="C3540" t="s">
        <v>225</v>
      </c>
      <c r="D3540" t="s">
        <v>54</v>
      </c>
      <c r="E3540">
        <v>73</v>
      </c>
      <c r="F3540">
        <v>1</v>
      </c>
      <c r="G3540" s="5">
        <v>44329</v>
      </c>
      <c r="H3540" t="s">
        <v>1140</v>
      </c>
      <c r="I3540" t="s">
        <v>17</v>
      </c>
      <c r="J3540">
        <v>9</v>
      </c>
      <c r="K3540">
        <v>0.48</v>
      </c>
      <c r="L3540">
        <v>6</v>
      </c>
      <c r="M3540" t="s">
        <v>18</v>
      </c>
      <c r="N3540" s="7">
        <f t="shared" si="165"/>
        <v>73</v>
      </c>
      <c r="O3540">
        <f t="shared" si="166"/>
        <v>-42.96875</v>
      </c>
      <c r="Q3540">
        <f t="shared" si="167"/>
        <v>0</v>
      </c>
    </row>
    <row r="3541" spans="1:17" x14ac:dyDescent="0.3">
      <c r="A3541">
        <v>3140</v>
      </c>
      <c r="B3541" t="s">
        <v>75</v>
      </c>
      <c r="C3541" t="s">
        <v>76</v>
      </c>
      <c r="D3541" t="s">
        <v>54</v>
      </c>
      <c r="E3541">
        <v>40</v>
      </c>
      <c r="F3541">
        <v>1</v>
      </c>
      <c r="G3541" s="5">
        <v>44329</v>
      </c>
      <c r="H3541" t="s">
        <v>948</v>
      </c>
      <c r="I3541" t="s">
        <v>17</v>
      </c>
      <c r="J3541">
        <v>4</v>
      </c>
      <c r="K3541">
        <v>0.21</v>
      </c>
      <c r="L3541">
        <v>9</v>
      </c>
      <c r="M3541" t="s">
        <v>18</v>
      </c>
      <c r="N3541" s="7">
        <f t="shared" si="165"/>
        <v>40</v>
      </c>
      <c r="O3541">
        <f t="shared" si="166"/>
        <v>-45.205479452054789</v>
      </c>
      <c r="Q3541">
        <f t="shared" si="167"/>
        <v>-56.250000000000014</v>
      </c>
    </row>
    <row r="3542" spans="1:17" x14ac:dyDescent="0.3">
      <c r="A3542">
        <v>9512</v>
      </c>
      <c r="B3542" t="s">
        <v>148</v>
      </c>
      <c r="C3542" t="s">
        <v>149</v>
      </c>
      <c r="D3542" t="s">
        <v>54</v>
      </c>
      <c r="E3542">
        <v>15</v>
      </c>
      <c r="F3542">
        <v>1</v>
      </c>
      <c r="G3542" s="5">
        <v>44329</v>
      </c>
      <c r="H3542" t="s">
        <v>1205</v>
      </c>
      <c r="I3542" t="s">
        <v>23</v>
      </c>
      <c r="J3542">
        <v>3</v>
      </c>
      <c r="K3542">
        <v>0.33</v>
      </c>
      <c r="L3542">
        <v>7</v>
      </c>
      <c r="M3542" t="s">
        <v>33</v>
      </c>
      <c r="N3542" s="7">
        <f t="shared" si="165"/>
        <v>15</v>
      </c>
      <c r="O3542">
        <f t="shared" si="166"/>
        <v>-62.5</v>
      </c>
      <c r="Q3542">
        <f t="shared" si="167"/>
        <v>57.142857142857153</v>
      </c>
    </row>
    <row r="3543" spans="1:17" x14ac:dyDescent="0.3">
      <c r="A3543">
        <v>2117</v>
      </c>
      <c r="B3543" t="s">
        <v>190</v>
      </c>
      <c r="C3543" t="s">
        <v>191</v>
      </c>
      <c r="D3543" t="s">
        <v>27</v>
      </c>
      <c r="E3543">
        <v>44</v>
      </c>
      <c r="F3543">
        <v>1</v>
      </c>
      <c r="G3543" s="5">
        <v>44330</v>
      </c>
      <c r="H3543" t="s">
        <v>1066</v>
      </c>
      <c r="I3543" t="s">
        <v>17</v>
      </c>
      <c r="J3543">
        <v>8</v>
      </c>
      <c r="K3543">
        <v>0.48</v>
      </c>
      <c r="L3543">
        <v>21</v>
      </c>
      <c r="M3543" t="s">
        <v>24</v>
      </c>
      <c r="N3543" s="7">
        <f t="shared" si="165"/>
        <v>44</v>
      </c>
      <c r="O3543">
        <f t="shared" si="166"/>
        <v>193.33333333333334</v>
      </c>
      <c r="Q3543">
        <f t="shared" si="167"/>
        <v>45.454545454545439</v>
      </c>
    </row>
    <row r="3544" spans="1:17" x14ac:dyDescent="0.3">
      <c r="A3544">
        <v>9520</v>
      </c>
      <c r="B3544" t="s">
        <v>311</v>
      </c>
      <c r="C3544" t="s">
        <v>312</v>
      </c>
      <c r="D3544" t="s">
        <v>54</v>
      </c>
      <c r="E3544">
        <v>15</v>
      </c>
      <c r="F3544">
        <v>1</v>
      </c>
      <c r="G3544" s="5">
        <v>44330</v>
      </c>
      <c r="H3544" t="s">
        <v>947</v>
      </c>
      <c r="I3544" t="s">
        <v>23</v>
      </c>
      <c r="J3544">
        <v>7</v>
      </c>
      <c r="K3544">
        <v>0.33</v>
      </c>
      <c r="L3544">
        <v>10</v>
      </c>
      <c r="M3544" t="s">
        <v>33</v>
      </c>
      <c r="N3544" s="7">
        <f t="shared" si="165"/>
        <v>15</v>
      </c>
      <c r="O3544">
        <f t="shared" si="166"/>
        <v>-65.909090909090907</v>
      </c>
      <c r="Q3544">
        <f t="shared" si="167"/>
        <v>-31.249999999999993</v>
      </c>
    </row>
    <row r="3545" spans="1:17" x14ac:dyDescent="0.3">
      <c r="A3545">
        <v>9542</v>
      </c>
      <c r="B3545" t="s">
        <v>261</v>
      </c>
      <c r="C3545" t="s">
        <v>262</v>
      </c>
      <c r="D3545" t="s">
        <v>54</v>
      </c>
      <c r="E3545">
        <v>74</v>
      </c>
      <c r="F3545">
        <v>2</v>
      </c>
      <c r="G3545" s="5">
        <v>44331</v>
      </c>
      <c r="H3545" t="s">
        <v>376</v>
      </c>
      <c r="I3545" t="s">
        <v>23</v>
      </c>
      <c r="J3545">
        <v>6</v>
      </c>
      <c r="K3545">
        <v>0.48</v>
      </c>
      <c r="L3545">
        <v>11</v>
      </c>
      <c r="M3545" t="s">
        <v>33</v>
      </c>
      <c r="N3545" s="7">
        <f t="shared" si="165"/>
        <v>148</v>
      </c>
      <c r="O3545">
        <f t="shared" si="166"/>
        <v>886.66666666666674</v>
      </c>
      <c r="Q3545">
        <f t="shared" si="167"/>
        <v>45.454545454545439</v>
      </c>
    </row>
    <row r="3546" spans="1:17" x14ac:dyDescent="0.3">
      <c r="A3546">
        <v>9676</v>
      </c>
      <c r="B3546" t="s">
        <v>254</v>
      </c>
      <c r="C3546" t="s">
        <v>255</v>
      </c>
      <c r="D3546" t="s">
        <v>54</v>
      </c>
      <c r="E3546">
        <v>18</v>
      </c>
      <c r="F3546">
        <v>3</v>
      </c>
      <c r="G3546" s="5">
        <v>44331</v>
      </c>
      <c r="H3546" t="s">
        <v>860</v>
      </c>
      <c r="I3546" t="s">
        <v>23</v>
      </c>
      <c r="J3546">
        <v>5</v>
      </c>
      <c r="K3546">
        <v>0.48</v>
      </c>
      <c r="L3546">
        <v>7</v>
      </c>
      <c r="M3546" t="s">
        <v>33</v>
      </c>
      <c r="N3546" s="7">
        <f t="shared" si="165"/>
        <v>54</v>
      </c>
      <c r="O3546">
        <f t="shared" si="166"/>
        <v>-63.513513513513509</v>
      </c>
      <c r="Q3546">
        <f t="shared" si="167"/>
        <v>0</v>
      </c>
    </row>
    <row r="3547" spans="1:17" x14ac:dyDescent="0.3">
      <c r="A3547">
        <v>2918</v>
      </c>
      <c r="B3547" t="s">
        <v>25</v>
      </c>
      <c r="C3547" t="s">
        <v>26</v>
      </c>
      <c r="D3547" t="s">
        <v>54</v>
      </c>
      <c r="E3547">
        <v>21</v>
      </c>
      <c r="F3547">
        <v>1</v>
      </c>
      <c r="G3547" s="5">
        <v>44332</v>
      </c>
      <c r="H3547" t="s">
        <v>16</v>
      </c>
      <c r="I3547" t="s">
        <v>17</v>
      </c>
      <c r="J3547">
        <v>4</v>
      </c>
      <c r="K3547">
        <v>0.33</v>
      </c>
      <c r="L3547">
        <v>13</v>
      </c>
      <c r="M3547" t="s">
        <v>18</v>
      </c>
      <c r="N3547" s="7">
        <f t="shared" si="165"/>
        <v>21</v>
      </c>
      <c r="O3547">
        <f t="shared" si="166"/>
        <v>-61.111111111111114</v>
      </c>
      <c r="Q3547">
        <f t="shared" si="167"/>
        <v>-31.249999999999993</v>
      </c>
    </row>
    <row r="3548" spans="1:17" x14ac:dyDescent="0.3">
      <c r="A3548">
        <v>2933</v>
      </c>
      <c r="B3548" t="s">
        <v>59</v>
      </c>
      <c r="C3548" t="s">
        <v>60</v>
      </c>
      <c r="D3548" t="s">
        <v>27</v>
      </c>
      <c r="E3548">
        <v>83</v>
      </c>
      <c r="F3548">
        <v>1</v>
      </c>
      <c r="G3548" s="5">
        <v>44332</v>
      </c>
      <c r="H3548" t="s">
        <v>819</v>
      </c>
      <c r="I3548" t="s">
        <v>17</v>
      </c>
      <c r="J3548">
        <v>9</v>
      </c>
      <c r="K3548">
        <v>0.48</v>
      </c>
      <c r="L3548">
        <v>13</v>
      </c>
      <c r="M3548" t="s">
        <v>18</v>
      </c>
      <c r="N3548" s="7">
        <f t="shared" si="165"/>
        <v>83</v>
      </c>
      <c r="O3548">
        <f t="shared" si="166"/>
        <v>295.23809523809524</v>
      </c>
      <c r="Q3548">
        <f t="shared" si="167"/>
        <v>45.454545454545439</v>
      </c>
    </row>
    <row r="3549" spans="1:17" x14ac:dyDescent="0.3">
      <c r="A3549">
        <v>9208</v>
      </c>
      <c r="B3549" t="s">
        <v>412</v>
      </c>
      <c r="C3549" t="s">
        <v>413</v>
      </c>
      <c r="D3549" t="s">
        <v>54</v>
      </c>
      <c r="E3549">
        <v>61</v>
      </c>
      <c r="F3549">
        <v>2</v>
      </c>
      <c r="G3549" s="5">
        <v>44332</v>
      </c>
      <c r="H3549" t="s">
        <v>439</v>
      </c>
      <c r="I3549" t="s">
        <v>23</v>
      </c>
      <c r="J3549">
        <v>4</v>
      </c>
      <c r="K3549">
        <v>0.48</v>
      </c>
      <c r="L3549">
        <v>11</v>
      </c>
      <c r="M3549" t="s">
        <v>33</v>
      </c>
      <c r="N3549" s="7">
        <f t="shared" si="165"/>
        <v>122</v>
      </c>
      <c r="O3549">
        <f t="shared" si="166"/>
        <v>46.987951807228917</v>
      </c>
      <c r="Q3549">
        <f t="shared" si="167"/>
        <v>0</v>
      </c>
    </row>
    <row r="3550" spans="1:17" x14ac:dyDescent="0.3">
      <c r="A3550">
        <v>2313</v>
      </c>
      <c r="B3550" t="s">
        <v>242</v>
      </c>
      <c r="C3550" t="s">
        <v>243</v>
      </c>
      <c r="D3550" t="s">
        <v>27</v>
      </c>
      <c r="E3550">
        <v>61</v>
      </c>
      <c r="F3550">
        <v>3</v>
      </c>
      <c r="G3550" s="5">
        <v>44333</v>
      </c>
      <c r="H3550" t="s">
        <v>671</v>
      </c>
      <c r="I3550" t="s">
        <v>17</v>
      </c>
      <c r="J3550">
        <v>4</v>
      </c>
      <c r="K3550">
        <v>0.48</v>
      </c>
      <c r="L3550">
        <v>12</v>
      </c>
      <c r="M3550" t="s">
        <v>18</v>
      </c>
      <c r="N3550" s="7">
        <f t="shared" si="165"/>
        <v>183</v>
      </c>
      <c r="O3550">
        <f t="shared" si="166"/>
        <v>50</v>
      </c>
      <c r="Q3550">
        <f t="shared" si="167"/>
        <v>0</v>
      </c>
    </row>
    <row r="3551" spans="1:17" x14ac:dyDescent="0.3">
      <c r="A3551">
        <v>8971</v>
      </c>
      <c r="B3551" t="s">
        <v>315</v>
      </c>
      <c r="C3551" t="s">
        <v>316</v>
      </c>
      <c r="D3551" t="s">
        <v>27</v>
      </c>
      <c r="E3551">
        <v>63</v>
      </c>
      <c r="F3551">
        <v>3</v>
      </c>
      <c r="G3551" s="5">
        <v>44333</v>
      </c>
      <c r="H3551" t="s">
        <v>1068</v>
      </c>
      <c r="I3551" t="s">
        <v>23</v>
      </c>
      <c r="J3551">
        <v>6</v>
      </c>
      <c r="K3551">
        <v>0.18</v>
      </c>
      <c r="L3551">
        <v>7</v>
      </c>
      <c r="M3551" t="s">
        <v>33</v>
      </c>
      <c r="N3551" s="7">
        <f t="shared" si="165"/>
        <v>189</v>
      </c>
      <c r="O3551">
        <f t="shared" si="166"/>
        <v>3.278688524590164</v>
      </c>
      <c r="Q3551">
        <f t="shared" si="167"/>
        <v>-62.5</v>
      </c>
    </row>
    <row r="3552" spans="1:17" x14ac:dyDescent="0.3">
      <c r="A3552">
        <v>1470</v>
      </c>
      <c r="B3552" t="s">
        <v>87</v>
      </c>
      <c r="C3552" t="s">
        <v>88</v>
      </c>
      <c r="D3552" t="s">
        <v>54</v>
      </c>
      <c r="E3552">
        <v>73</v>
      </c>
      <c r="F3552">
        <v>1</v>
      </c>
      <c r="G3552" s="5">
        <v>44334</v>
      </c>
      <c r="H3552" t="s">
        <v>916</v>
      </c>
      <c r="I3552" t="s">
        <v>17</v>
      </c>
      <c r="J3552">
        <v>7</v>
      </c>
      <c r="K3552">
        <v>0.48</v>
      </c>
      <c r="L3552">
        <v>17</v>
      </c>
      <c r="M3552" t="s">
        <v>24</v>
      </c>
      <c r="N3552" s="7">
        <f t="shared" si="165"/>
        <v>73</v>
      </c>
      <c r="O3552">
        <f t="shared" si="166"/>
        <v>-61.375661375661373</v>
      </c>
      <c r="Q3552">
        <f t="shared" si="167"/>
        <v>166.66666666666669</v>
      </c>
    </row>
    <row r="3553" spans="1:17" x14ac:dyDescent="0.3">
      <c r="A3553">
        <v>1527</v>
      </c>
      <c r="B3553" t="s">
        <v>332</v>
      </c>
      <c r="C3553" t="s">
        <v>333</v>
      </c>
      <c r="D3553" t="s">
        <v>27</v>
      </c>
      <c r="E3553">
        <v>74</v>
      </c>
      <c r="F3553">
        <v>3</v>
      </c>
      <c r="G3553" s="5">
        <v>44334</v>
      </c>
      <c r="H3553" t="s">
        <v>385</v>
      </c>
      <c r="I3553" t="s">
        <v>17</v>
      </c>
      <c r="J3553">
        <v>9</v>
      </c>
      <c r="K3553">
        <v>0.33</v>
      </c>
      <c r="L3553">
        <v>15</v>
      </c>
      <c r="M3553" t="s">
        <v>24</v>
      </c>
      <c r="N3553" s="7">
        <f t="shared" si="165"/>
        <v>222</v>
      </c>
      <c r="O3553">
        <f t="shared" si="166"/>
        <v>204.10958904109592</v>
      </c>
      <c r="Q3553">
        <f t="shared" si="167"/>
        <v>-31.249999999999993</v>
      </c>
    </row>
    <row r="3554" spans="1:17" x14ac:dyDescent="0.3">
      <c r="A3554">
        <v>2548</v>
      </c>
      <c r="B3554" t="s">
        <v>303</v>
      </c>
      <c r="C3554" t="s">
        <v>304</v>
      </c>
      <c r="D3554" t="s">
        <v>54</v>
      </c>
      <c r="E3554">
        <v>37</v>
      </c>
      <c r="F3554">
        <v>2</v>
      </c>
      <c r="G3554" s="5">
        <v>44334</v>
      </c>
      <c r="H3554" t="s">
        <v>636</v>
      </c>
      <c r="I3554" t="s">
        <v>17</v>
      </c>
      <c r="J3554">
        <v>6</v>
      </c>
      <c r="K3554">
        <v>0.56999999999999995</v>
      </c>
      <c r="L3554">
        <v>20</v>
      </c>
      <c r="M3554" t="s">
        <v>18</v>
      </c>
      <c r="N3554" s="7">
        <f t="shared" si="165"/>
        <v>74</v>
      </c>
      <c r="O3554">
        <f t="shared" si="166"/>
        <v>-66.666666666666657</v>
      </c>
      <c r="Q3554">
        <f t="shared" si="167"/>
        <v>72.727272727272705</v>
      </c>
    </row>
    <row r="3555" spans="1:17" x14ac:dyDescent="0.3">
      <c r="A3555">
        <v>1192</v>
      </c>
      <c r="B3555" t="s">
        <v>90</v>
      </c>
      <c r="C3555" t="s">
        <v>91</v>
      </c>
      <c r="D3555" t="s">
        <v>54</v>
      </c>
      <c r="E3555">
        <v>36</v>
      </c>
      <c r="F3555">
        <v>2</v>
      </c>
      <c r="G3555" s="5">
        <v>44335</v>
      </c>
      <c r="H3555" t="s">
        <v>812</v>
      </c>
      <c r="I3555" t="s">
        <v>17</v>
      </c>
      <c r="J3555">
        <v>9</v>
      </c>
      <c r="K3555">
        <v>0.36</v>
      </c>
      <c r="L3555">
        <v>22</v>
      </c>
      <c r="M3555" t="s">
        <v>24</v>
      </c>
      <c r="N3555" s="7">
        <f t="shared" si="165"/>
        <v>72</v>
      </c>
      <c r="O3555">
        <f t="shared" si="166"/>
        <v>-2.7027027027027026</v>
      </c>
      <c r="Q3555">
        <f t="shared" si="167"/>
        <v>-36.84210526315789</v>
      </c>
    </row>
    <row r="3556" spans="1:17" x14ac:dyDescent="0.3">
      <c r="A3556">
        <v>1551</v>
      </c>
      <c r="B3556" t="s">
        <v>66</v>
      </c>
      <c r="C3556" t="s">
        <v>67</v>
      </c>
      <c r="D3556" t="s">
        <v>27</v>
      </c>
      <c r="E3556">
        <v>73</v>
      </c>
      <c r="F3556">
        <v>1</v>
      </c>
      <c r="G3556" s="5">
        <v>44335</v>
      </c>
      <c r="H3556" t="s">
        <v>940</v>
      </c>
      <c r="I3556" t="s">
        <v>17</v>
      </c>
      <c r="J3556">
        <v>6</v>
      </c>
      <c r="K3556">
        <v>0.48</v>
      </c>
      <c r="L3556">
        <v>16</v>
      </c>
      <c r="M3556" t="s">
        <v>24</v>
      </c>
      <c r="N3556" s="7">
        <f t="shared" si="165"/>
        <v>73</v>
      </c>
      <c r="O3556">
        <f t="shared" si="166"/>
        <v>1.3888888888888888</v>
      </c>
      <c r="Q3556">
        <f t="shared" si="167"/>
        <v>33.333333333333329</v>
      </c>
    </row>
    <row r="3557" spans="1:17" x14ac:dyDescent="0.3">
      <c r="A3557">
        <v>9083</v>
      </c>
      <c r="B3557" t="s">
        <v>56</v>
      </c>
      <c r="C3557" t="s">
        <v>57</v>
      </c>
      <c r="D3557" t="s">
        <v>27</v>
      </c>
      <c r="E3557">
        <v>17</v>
      </c>
      <c r="F3557">
        <v>2</v>
      </c>
      <c r="G3557" s="5">
        <v>44335</v>
      </c>
      <c r="H3557" t="s">
        <v>1214</v>
      </c>
      <c r="I3557" t="s">
        <v>23</v>
      </c>
      <c r="J3557">
        <v>6</v>
      </c>
      <c r="K3557">
        <v>0.48</v>
      </c>
      <c r="L3557">
        <v>7</v>
      </c>
      <c r="M3557" t="s">
        <v>33</v>
      </c>
      <c r="N3557" s="7">
        <f t="shared" si="165"/>
        <v>34</v>
      </c>
      <c r="O3557">
        <f t="shared" si="166"/>
        <v>-53.424657534246577</v>
      </c>
      <c r="Q3557">
        <f t="shared" si="167"/>
        <v>0</v>
      </c>
    </row>
    <row r="3558" spans="1:17" x14ac:dyDescent="0.3">
      <c r="A3558">
        <v>9964</v>
      </c>
      <c r="B3558" t="s">
        <v>261</v>
      </c>
      <c r="C3558" t="s">
        <v>262</v>
      </c>
      <c r="D3558" t="s">
        <v>54</v>
      </c>
      <c r="E3558">
        <v>60</v>
      </c>
      <c r="F3558">
        <v>3</v>
      </c>
      <c r="G3558" s="5">
        <v>44336</v>
      </c>
      <c r="H3558" t="s">
        <v>963</v>
      </c>
      <c r="I3558" t="s">
        <v>23</v>
      </c>
      <c r="J3558">
        <v>7</v>
      </c>
      <c r="K3558">
        <v>0.48</v>
      </c>
      <c r="L3558">
        <v>7</v>
      </c>
      <c r="M3558" t="s">
        <v>740</v>
      </c>
      <c r="N3558" s="7">
        <f t="shared" si="165"/>
        <v>180</v>
      </c>
      <c r="O3558">
        <f t="shared" si="166"/>
        <v>429.41176470588232</v>
      </c>
      <c r="Q3558">
        <f t="shared" si="167"/>
        <v>0</v>
      </c>
    </row>
    <row r="3559" spans="1:17" x14ac:dyDescent="0.3">
      <c r="A3559">
        <v>1426</v>
      </c>
      <c r="B3559" t="s">
        <v>183</v>
      </c>
      <c r="C3559" t="s">
        <v>184</v>
      </c>
      <c r="D3559" t="s">
        <v>54</v>
      </c>
      <c r="E3559">
        <v>52</v>
      </c>
      <c r="F3559">
        <v>1</v>
      </c>
      <c r="G3559" s="5">
        <v>44337</v>
      </c>
      <c r="H3559" t="s">
        <v>570</v>
      </c>
      <c r="I3559" t="s">
        <v>17</v>
      </c>
      <c r="J3559">
        <v>7</v>
      </c>
      <c r="K3559">
        <v>0.33</v>
      </c>
      <c r="L3559">
        <v>18</v>
      </c>
      <c r="M3559" t="s">
        <v>24</v>
      </c>
      <c r="N3559" s="7">
        <f t="shared" si="165"/>
        <v>52</v>
      </c>
      <c r="O3559">
        <f t="shared" si="166"/>
        <v>-71.111111111111114</v>
      </c>
      <c r="Q3559">
        <f t="shared" si="167"/>
        <v>-31.249999999999993</v>
      </c>
    </row>
    <row r="3560" spans="1:17" x14ac:dyDescent="0.3">
      <c r="A3560">
        <v>2041</v>
      </c>
      <c r="B3560" t="s">
        <v>308</v>
      </c>
      <c r="C3560" t="s">
        <v>309</v>
      </c>
      <c r="D3560" t="s">
        <v>27</v>
      </c>
      <c r="E3560">
        <v>25</v>
      </c>
      <c r="F3560">
        <v>2</v>
      </c>
      <c r="G3560" s="5">
        <v>44338</v>
      </c>
      <c r="H3560" t="s">
        <v>674</v>
      </c>
      <c r="I3560" t="s">
        <v>17</v>
      </c>
      <c r="J3560">
        <v>6</v>
      </c>
      <c r="K3560">
        <v>0.48</v>
      </c>
      <c r="L3560">
        <v>13</v>
      </c>
      <c r="M3560" t="s">
        <v>24</v>
      </c>
      <c r="N3560" s="7">
        <f t="shared" si="165"/>
        <v>50</v>
      </c>
      <c r="O3560">
        <f t="shared" si="166"/>
        <v>-3.8461538461538463</v>
      </c>
      <c r="Q3560">
        <f t="shared" si="167"/>
        <v>45.454545454545439</v>
      </c>
    </row>
    <row r="3561" spans="1:17" x14ac:dyDescent="0.3">
      <c r="A3561">
        <v>9443</v>
      </c>
      <c r="B3561" t="s">
        <v>158</v>
      </c>
      <c r="C3561" t="s">
        <v>159</v>
      </c>
      <c r="D3561" t="s">
        <v>27</v>
      </c>
      <c r="E3561">
        <v>20</v>
      </c>
      <c r="F3561">
        <v>1</v>
      </c>
      <c r="G3561" s="5">
        <v>44338</v>
      </c>
      <c r="H3561" t="s">
        <v>408</v>
      </c>
      <c r="I3561" t="s">
        <v>23</v>
      </c>
      <c r="J3561">
        <v>4</v>
      </c>
      <c r="K3561">
        <v>0.33</v>
      </c>
      <c r="L3561">
        <v>15</v>
      </c>
      <c r="M3561" t="s">
        <v>33</v>
      </c>
      <c r="N3561" s="7">
        <f t="shared" si="165"/>
        <v>20</v>
      </c>
      <c r="O3561">
        <f t="shared" si="166"/>
        <v>-60</v>
      </c>
      <c r="Q3561">
        <f t="shared" si="167"/>
        <v>-31.249999999999993</v>
      </c>
    </row>
    <row r="3562" spans="1:17" x14ac:dyDescent="0.3">
      <c r="A3562">
        <v>2643</v>
      </c>
      <c r="B3562" t="s">
        <v>30</v>
      </c>
      <c r="C3562" t="s">
        <v>31</v>
      </c>
      <c r="D3562" t="s">
        <v>27</v>
      </c>
      <c r="E3562">
        <v>31</v>
      </c>
      <c r="F3562">
        <v>2</v>
      </c>
      <c r="G3562" s="5">
        <v>44340</v>
      </c>
      <c r="H3562" t="s">
        <v>492</v>
      </c>
      <c r="I3562" t="s">
        <v>17</v>
      </c>
      <c r="J3562">
        <v>5</v>
      </c>
      <c r="K3562">
        <v>0.33</v>
      </c>
      <c r="L3562">
        <v>13</v>
      </c>
      <c r="M3562" t="s">
        <v>18</v>
      </c>
      <c r="N3562" s="7">
        <f t="shared" si="165"/>
        <v>62</v>
      </c>
      <c r="O3562">
        <f t="shared" si="166"/>
        <v>210</v>
      </c>
      <c r="Q3562">
        <f t="shared" si="167"/>
        <v>0</v>
      </c>
    </row>
    <row r="3563" spans="1:17" x14ac:dyDescent="0.3">
      <c r="A3563">
        <v>9244</v>
      </c>
      <c r="B3563" t="s">
        <v>96</v>
      </c>
      <c r="C3563" t="s">
        <v>97</v>
      </c>
      <c r="D3563" t="s">
        <v>54</v>
      </c>
      <c r="E3563">
        <v>54</v>
      </c>
      <c r="F3563">
        <v>1</v>
      </c>
      <c r="G3563" s="5">
        <v>44340</v>
      </c>
      <c r="H3563" t="s">
        <v>997</v>
      </c>
      <c r="I3563" t="s">
        <v>23</v>
      </c>
      <c r="J3563">
        <v>4</v>
      </c>
      <c r="K3563">
        <v>0.48</v>
      </c>
      <c r="L3563">
        <v>9</v>
      </c>
      <c r="M3563" t="s">
        <v>33</v>
      </c>
      <c r="N3563" s="7">
        <f t="shared" si="165"/>
        <v>54</v>
      </c>
      <c r="O3563">
        <f t="shared" si="166"/>
        <v>-12.903225806451612</v>
      </c>
      <c r="Q3563">
        <f t="shared" si="167"/>
        <v>45.454545454545439</v>
      </c>
    </row>
    <row r="3564" spans="1:17" x14ac:dyDescent="0.3">
      <c r="A3564">
        <v>1824</v>
      </c>
      <c r="B3564" t="s">
        <v>216</v>
      </c>
      <c r="C3564" t="s">
        <v>217</v>
      </c>
      <c r="D3564" t="s">
        <v>54</v>
      </c>
      <c r="E3564">
        <v>45</v>
      </c>
      <c r="F3564">
        <v>2</v>
      </c>
      <c r="G3564" s="5">
        <v>44341</v>
      </c>
      <c r="H3564" t="s">
        <v>363</v>
      </c>
      <c r="I3564" t="s">
        <v>17</v>
      </c>
      <c r="J3564">
        <v>8</v>
      </c>
      <c r="K3564">
        <v>0.18</v>
      </c>
      <c r="L3564">
        <v>19</v>
      </c>
      <c r="M3564" t="s">
        <v>24</v>
      </c>
      <c r="N3564" s="7">
        <f t="shared" si="165"/>
        <v>90</v>
      </c>
      <c r="O3564">
        <f t="shared" si="166"/>
        <v>66.666666666666657</v>
      </c>
      <c r="Q3564">
        <f t="shared" si="167"/>
        <v>-62.5</v>
      </c>
    </row>
    <row r="3565" spans="1:17" x14ac:dyDescent="0.3">
      <c r="A3565">
        <v>1594</v>
      </c>
      <c r="B3565" t="s">
        <v>320</v>
      </c>
      <c r="C3565" t="s">
        <v>321</v>
      </c>
      <c r="D3565" t="s">
        <v>54</v>
      </c>
      <c r="E3565">
        <v>78</v>
      </c>
      <c r="F3565">
        <v>3</v>
      </c>
      <c r="G3565" s="5">
        <v>44342</v>
      </c>
      <c r="H3565" t="s">
        <v>905</v>
      </c>
      <c r="I3565" t="s">
        <v>23</v>
      </c>
      <c r="J3565">
        <v>9</v>
      </c>
      <c r="K3565">
        <v>0.33</v>
      </c>
      <c r="L3565">
        <v>22</v>
      </c>
      <c r="M3565" t="s">
        <v>24</v>
      </c>
      <c r="N3565" s="7">
        <f t="shared" si="165"/>
        <v>234</v>
      </c>
      <c r="O3565">
        <f t="shared" si="166"/>
        <v>160</v>
      </c>
      <c r="Q3565">
        <f t="shared" si="167"/>
        <v>83.333333333333343</v>
      </c>
    </row>
    <row r="3566" spans="1:17" x14ac:dyDescent="0.3">
      <c r="A3566">
        <v>9181</v>
      </c>
      <c r="B3566" t="s">
        <v>146</v>
      </c>
      <c r="C3566" t="s">
        <v>147</v>
      </c>
      <c r="D3566" t="s">
        <v>27</v>
      </c>
      <c r="E3566">
        <v>43</v>
      </c>
      <c r="F3566">
        <v>2</v>
      </c>
      <c r="G3566" s="5">
        <v>44343</v>
      </c>
      <c r="H3566" t="s">
        <v>647</v>
      </c>
      <c r="I3566" t="s">
        <v>23</v>
      </c>
      <c r="J3566">
        <v>3</v>
      </c>
      <c r="K3566">
        <v>0.33</v>
      </c>
      <c r="L3566">
        <v>13</v>
      </c>
      <c r="M3566" t="s">
        <v>33</v>
      </c>
      <c r="N3566" s="7">
        <f t="shared" si="165"/>
        <v>86</v>
      </c>
      <c r="O3566">
        <f t="shared" si="166"/>
        <v>-63.247863247863243</v>
      </c>
      <c r="Q3566">
        <f t="shared" si="167"/>
        <v>0</v>
      </c>
    </row>
    <row r="3567" spans="1:17" x14ac:dyDescent="0.3">
      <c r="A3567">
        <v>1089</v>
      </c>
      <c r="B3567" t="s">
        <v>83</v>
      </c>
      <c r="C3567" t="s">
        <v>84</v>
      </c>
      <c r="D3567" t="s">
        <v>27</v>
      </c>
      <c r="E3567">
        <v>33</v>
      </c>
      <c r="F3567">
        <v>3</v>
      </c>
      <c r="G3567" s="5">
        <v>44344</v>
      </c>
      <c r="H3567" t="s">
        <v>319</v>
      </c>
      <c r="I3567" t="s">
        <v>17</v>
      </c>
      <c r="J3567">
        <v>6</v>
      </c>
      <c r="K3567">
        <v>0.33</v>
      </c>
      <c r="L3567">
        <v>13</v>
      </c>
      <c r="M3567" t="s">
        <v>24</v>
      </c>
      <c r="N3567" s="7">
        <f t="shared" si="165"/>
        <v>99</v>
      </c>
      <c r="O3567">
        <f t="shared" si="166"/>
        <v>15.11627906976744</v>
      </c>
      <c r="Q3567">
        <f t="shared" si="167"/>
        <v>0</v>
      </c>
    </row>
    <row r="3568" spans="1:17" x14ac:dyDescent="0.3">
      <c r="A3568">
        <v>2315</v>
      </c>
      <c r="B3568" t="s">
        <v>120</v>
      </c>
      <c r="C3568" t="s">
        <v>121</v>
      </c>
      <c r="D3568" t="s">
        <v>27</v>
      </c>
      <c r="E3568">
        <v>63</v>
      </c>
      <c r="F3568">
        <v>2</v>
      </c>
      <c r="G3568" s="5">
        <v>44346</v>
      </c>
      <c r="H3568" t="s">
        <v>1010</v>
      </c>
      <c r="I3568" t="s">
        <v>17</v>
      </c>
      <c r="J3568">
        <v>7</v>
      </c>
      <c r="K3568">
        <v>0.33</v>
      </c>
      <c r="L3568">
        <v>8</v>
      </c>
      <c r="M3568" t="s">
        <v>18</v>
      </c>
      <c r="N3568" s="7">
        <f t="shared" si="165"/>
        <v>126</v>
      </c>
      <c r="O3568">
        <f t="shared" si="166"/>
        <v>27.27272727272727</v>
      </c>
      <c r="Q3568">
        <f t="shared" si="167"/>
        <v>0</v>
      </c>
    </row>
    <row r="3569" spans="1:17" x14ac:dyDescent="0.3">
      <c r="A3569">
        <v>2469</v>
      </c>
      <c r="B3569" t="s">
        <v>328</v>
      </c>
      <c r="C3569" t="s">
        <v>329</v>
      </c>
      <c r="D3569" t="s">
        <v>27</v>
      </c>
      <c r="E3569">
        <v>70</v>
      </c>
      <c r="F3569">
        <v>1</v>
      </c>
      <c r="G3569" s="5">
        <v>44346</v>
      </c>
      <c r="H3569" t="s">
        <v>957</v>
      </c>
      <c r="I3569" t="s">
        <v>17</v>
      </c>
      <c r="J3569">
        <v>5</v>
      </c>
      <c r="K3569">
        <v>0.48</v>
      </c>
      <c r="L3569">
        <v>6</v>
      </c>
      <c r="M3569" t="s">
        <v>18</v>
      </c>
      <c r="N3569" s="7">
        <f t="shared" si="165"/>
        <v>70</v>
      </c>
      <c r="O3569">
        <f t="shared" si="166"/>
        <v>-44.444444444444443</v>
      </c>
      <c r="Q3569">
        <f t="shared" si="167"/>
        <v>45.454545454545439</v>
      </c>
    </row>
    <row r="3570" spans="1:17" x14ac:dyDescent="0.3">
      <c r="A3570">
        <v>1315</v>
      </c>
      <c r="B3570" t="s">
        <v>412</v>
      </c>
      <c r="C3570" t="s">
        <v>413</v>
      </c>
      <c r="D3570" t="s">
        <v>27</v>
      </c>
      <c r="E3570">
        <v>63</v>
      </c>
      <c r="F3570">
        <v>2</v>
      </c>
      <c r="G3570" s="5">
        <v>44347</v>
      </c>
      <c r="H3570" t="s">
        <v>77</v>
      </c>
      <c r="I3570" t="s">
        <v>17</v>
      </c>
      <c r="J3570">
        <v>4</v>
      </c>
      <c r="K3570">
        <v>0.48</v>
      </c>
      <c r="L3570">
        <v>18</v>
      </c>
      <c r="M3570" t="s">
        <v>24</v>
      </c>
      <c r="N3570" s="7">
        <f t="shared" si="165"/>
        <v>126</v>
      </c>
      <c r="O3570">
        <f t="shared" si="166"/>
        <v>80</v>
      </c>
      <c r="Q3570">
        <f t="shared" si="167"/>
        <v>0</v>
      </c>
    </row>
    <row r="3571" spans="1:17" x14ac:dyDescent="0.3">
      <c r="A3571">
        <v>2358</v>
      </c>
      <c r="B3571" t="s">
        <v>246</v>
      </c>
      <c r="C3571" t="s">
        <v>247</v>
      </c>
      <c r="D3571" t="s">
        <v>54</v>
      </c>
      <c r="E3571">
        <v>30</v>
      </c>
      <c r="F3571">
        <v>1</v>
      </c>
      <c r="G3571" s="5">
        <v>44347</v>
      </c>
      <c r="H3571" t="s">
        <v>953</v>
      </c>
      <c r="I3571" t="s">
        <v>17</v>
      </c>
      <c r="J3571">
        <v>4</v>
      </c>
      <c r="K3571">
        <v>0.33</v>
      </c>
      <c r="L3571">
        <v>12</v>
      </c>
      <c r="M3571" t="s">
        <v>18</v>
      </c>
      <c r="N3571" s="7">
        <f t="shared" si="165"/>
        <v>30</v>
      </c>
      <c r="O3571">
        <f t="shared" si="166"/>
        <v>-76.19047619047619</v>
      </c>
      <c r="Q3571">
        <f t="shared" si="167"/>
        <v>-31.249999999999993</v>
      </c>
    </row>
    <row r="3572" spans="1:17" x14ac:dyDescent="0.3">
      <c r="A3572">
        <v>1619</v>
      </c>
      <c r="B3572" t="s">
        <v>231</v>
      </c>
      <c r="C3572" t="s">
        <v>232</v>
      </c>
      <c r="D3572" t="s">
        <v>27</v>
      </c>
      <c r="E3572">
        <v>43</v>
      </c>
      <c r="F3572">
        <v>1</v>
      </c>
      <c r="G3572" s="5">
        <v>44348</v>
      </c>
      <c r="H3572" t="s">
        <v>370</v>
      </c>
      <c r="I3572" t="s">
        <v>17</v>
      </c>
      <c r="J3572">
        <v>4</v>
      </c>
      <c r="K3572">
        <v>0.48</v>
      </c>
      <c r="L3572">
        <v>11</v>
      </c>
      <c r="M3572" t="s">
        <v>24</v>
      </c>
      <c r="N3572" s="7">
        <f t="shared" si="165"/>
        <v>43</v>
      </c>
      <c r="O3572">
        <f t="shared" si="166"/>
        <v>43.333333333333336</v>
      </c>
      <c r="Q3572">
        <f t="shared" si="167"/>
        <v>45.454545454545439</v>
      </c>
    </row>
    <row r="3573" spans="1:17" x14ac:dyDescent="0.3">
      <c r="A3573">
        <v>1818</v>
      </c>
      <c r="B3573" t="s">
        <v>126</v>
      </c>
      <c r="C3573" t="s">
        <v>127</v>
      </c>
      <c r="D3573" t="s">
        <v>54</v>
      </c>
      <c r="E3573">
        <v>27</v>
      </c>
      <c r="F3573">
        <v>1</v>
      </c>
      <c r="G3573" s="5">
        <v>44348</v>
      </c>
      <c r="H3573" t="s">
        <v>1009</v>
      </c>
      <c r="I3573" t="s">
        <v>17</v>
      </c>
      <c r="J3573">
        <v>4</v>
      </c>
      <c r="K3573">
        <v>0.33</v>
      </c>
      <c r="L3573">
        <v>10</v>
      </c>
      <c r="M3573" t="s">
        <v>24</v>
      </c>
      <c r="N3573" s="7">
        <f t="shared" si="165"/>
        <v>27</v>
      </c>
      <c r="O3573">
        <f t="shared" si="166"/>
        <v>-37.209302325581397</v>
      </c>
      <c r="Q3573">
        <f t="shared" si="167"/>
        <v>-31.249999999999993</v>
      </c>
    </row>
    <row r="3574" spans="1:17" x14ac:dyDescent="0.3">
      <c r="A3574">
        <v>2492</v>
      </c>
      <c r="B3574" t="s">
        <v>236</v>
      </c>
      <c r="C3574" t="s">
        <v>237</v>
      </c>
      <c r="D3574" t="s">
        <v>54</v>
      </c>
      <c r="E3574">
        <v>16</v>
      </c>
      <c r="F3574">
        <v>2</v>
      </c>
      <c r="G3574" s="5">
        <v>44348</v>
      </c>
      <c r="H3574" t="s">
        <v>470</v>
      </c>
      <c r="I3574" t="s">
        <v>17</v>
      </c>
      <c r="J3574">
        <v>6</v>
      </c>
      <c r="K3574">
        <v>0.48</v>
      </c>
      <c r="L3574">
        <v>19</v>
      </c>
      <c r="M3574" t="s">
        <v>18</v>
      </c>
      <c r="N3574" s="7">
        <f t="shared" si="165"/>
        <v>32</v>
      </c>
      <c r="O3574">
        <f t="shared" si="166"/>
        <v>18.518518518518519</v>
      </c>
      <c r="Q3574">
        <f t="shared" si="167"/>
        <v>45.454545454545439</v>
      </c>
    </row>
    <row r="3575" spans="1:17" x14ac:dyDescent="0.3">
      <c r="A3575">
        <v>2812</v>
      </c>
      <c r="B3575" t="s">
        <v>126</v>
      </c>
      <c r="C3575" t="s">
        <v>127</v>
      </c>
      <c r="D3575" t="s">
        <v>54</v>
      </c>
      <c r="E3575">
        <v>20</v>
      </c>
      <c r="F3575">
        <v>3</v>
      </c>
      <c r="G3575" s="5">
        <v>44348</v>
      </c>
      <c r="H3575" t="s">
        <v>431</v>
      </c>
      <c r="I3575" t="s">
        <v>17</v>
      </c>
      <c r="J3575">
        <v>6</v>
      </c>
      <c r="K3575">
        <v>0.33</v>
      </c>
      <c r="L3575">
        <v>19</v>
      </c>
      <c r="M3575" t="s">
        <v>18</v>
      </c>
      <c r="N3575" s="7">
        <f t="shared" si="165"/>
        <v>60</v>
      </c>
      <c r="O3575">
        <f t="shared" si="166"/>
        <v>87.5</v>
      </c>
      <c r="Q3575">
        <f t="shared" si="167"/>
        <v>-31.249999999999993</v>
      </c>
    </row>
    <row r="3576" spans="1:17" x14ac:dyDescent="0.3">
      <c r="A3576">
        <v>8970</v>
      </c>
      <c r="B3576" t="s">
        <v>50</v>
      </c>
      <c r="C3576" t="s">
        <v>51</v>
      </c>
      <c r="D3576" t="s">
        <v>54</v>
      </c>
      <c r="E3576">
        <v>46</v>
      </c>
      <c r="F3576">
        <v>2</v>
      </c>
      <c r="G3576" s="5">
        <v>44348</v>
      </c>
      <c r="H3576" t="s">
        <v>259</v>
      </c>
      <c r="I3576" t="s">
        <v>23</v>
      </c>
      <c r="J3576">
        <v>4</v>
      </c>
      <c r="K3576">
        <v>0.33</v>
      </c>
      <c r="L3576">
        <v>14</v>
      </c>
      <c r="M3576" t="s">
        <v>33</v>
      </c>
      <c r="N3576" s="7">
        <f t="shared" si="165"/>
        <v>92</v>
      </c>
      <c r="O3576">
        <f t="shared" si="166"/>
        <v>53.333333333333336</v>
      </c>
      <c r="Q3576">
        <f t="shared" si="167"/>
        <v>0</v>
      </c>
    </row>
    <row r="3577" spans="1:17" x14ac:dyDescent="0.3">
      <c r="A3577">
        <v>2407</v>
      </c>
      <c r="B3577" t="s">
        <v>87</v>
      </c>
      <c r="C3577" t="s">
        <v>88</v>
      </c>
      <c r="D3577" t="s">
        <v>27</v>
      </c>
      <c r="E3577">
        <v>17</v>
      </c>
      <c r="F3577">
        <v>2</v>
      </c>
      <c r="G3577" s="5">
        <v>44349</v>
      </c>
      <c r="H3577" t="s">
        <v>653</v>
      </c>
      <c r="I3577" t="s">
        <v>17</v>
      </c>
      <c r="J3577">
        <v>4</v>
      </c>
      <c r="K3577">
        <v>0.48</v>
      </c>
      <c r="L3577">
        <v>20</v>
      </c>
      <c r="M3577" t="s">
        <v>18</v>
      </c>
      <c r="N3577" s="7">
        <f t="shared" si="165"/>
        <v>34</v>
      </c>
      <c r="O3577">
        <f t="shared" si="166"/>
        <v>-63.04347826086957</v>
      </c>
      <c r="Q3577">
        <f t="shared" si="167"/>
        <v>45.454545454545439</v>
      </c>
    </row>
    <row r="3578" spans="1:17" x14ac:dyDescent="0.3">
      <c r="A3578">
        <v>1607</v>
      </c>
      <c r="B3578" t="s">
        <v>59</v>
      </c>
      <c r="C3578" t="s">
        <v>60</v>
      </c>
      <c r="D3578" t="s">
        <v>27</v>
      </c>
      <c r="E3578">
        <v>83</v>
      </c>
      <c r="F3578">
        <v>3</v>
      </c>
      <c r="G3578" s="5">
        <v>44350</v>
      </c>
      <c r="H3578" t="s">
        <v>71</v>
      </c>
      <c r="I3578" t="s">
        <v>17</v>
      </c>
      <c r="J3578">
        <v>8</v>
      </c>
      <c r="K3578">
        <v>0.48</v>
      </c>
      <c r="L3578">
        <v>11</v>
      </c>
      <c r="M3578" t="s">
        <v>24</v>
      </c>
      <c r="N3578" s="7">
        <f t="shared" si="165"/>
        <v>249</v>
      </c>
      <c r="O3578">
        <f t="shared" si="166"/>
        <v>632.35294117647061</v>
      </c>
      <c r="Q3578">
        <f t="shared" si="167"/>
        <v>0</v>
      </c>
    </row>
    <row r="3579" spans="1:17" x14ac:dyDescent="0.3">
      <c r="A3579">
        <v>2963</v>
      </c>
      <c r="B3579" t="s">
        <v>83</v>
      </c>
      <c r="C3579" t="s">
        <v>84</v>
      </c>
      <c r="D3579" t="s">
        <v>27</v>
      </c>
      <c r="E3579">
        <v>79</v>
      </c>
      <c r="F3579">
        <v>2</v>
      </c>
      <c r="G3579" s="5">
        <v>44350</v>
      </c>
      <c r="H3579" t="s">
        <v>160</v>
      </c>
      <c r="I3579" t="s">
        <v>17</v>
      </c>
      <c r="J3579">
        <v>7</v>
      </c>
      <c r="K3579">
        <v>0.33</v>
      </c>
      <c r="L3579">
        <v>10</v>
      </c>
      <c r="M3579" t="s">
        <v>18</v>
      </c>
      <c r="N3579" s="7">
        <f t="shared" si="165"/>
        <v>158</v>
      </c>
      <c r="O3579">
        <f t="shared" si="166"/>
        <v>-36.546184738955823</v>
      </c>
      <c r="Q3579">
        <f t="shared" si="167"/>
        <v>-31.249999999999993</v>
      </c>
    </row>
    <row r="3580" spans="1:17" x14ac:dyDescent="0.3">
      <c r="A3580">
        <v>3154</v>
      </c>
      <c r="B3580" t="s">
        <v>151</v>
      </c>
      <c r="C3580" t="s">
        <v>152</v>
      </c>
      <c r="D3580" t="s">
        <v>54</v>
      </c>
      <c r="E3580">
        <v>62</v>
      </c>
      <c r="F3580">
        <v>2</v>
      </c>
      <c r="G3580" s="5">
        <v>44350</v>
      </c>
      <c r="H3580" t="s">
        <v>982</v>
      </c>
      <c r="I3580" t="s">
        <v>17</v>
      </c>
      <c r="J3580">
        <v>5</v>
      </c>
      <c r="K3580">
        <v>0.48</v>
      </c>
      <c r="L3580">
        <v>9</v>
      </c>
      <c r="M3580" t="s">
        <v>18</v>
      </c>
      <c r="N3580" s="7">
        <f t="shared" si="165"/>
        <v>124</v>
      </c>
      <c r="O3580">
        <f t="shared" si="166"/>
        <v>-21.518987341772153</v>
      </c>
      <c r="Q3580">
        <f t="shared" si="167"/>
        <v>45.454545454545439</v>
      </c>
    </row>
    <row r="3581" spans="1:17" x14ac:dyDescent="0.3">
      <c r="A3581">
        <v>1290</v>
      </c>
      <c r="B3581" t="s">
        <v>388</v>
      </c>
      <c r="C3581" t="s">
        <v>389</v>
      </c>
      <c r="D3581" t="s">
        <v>54</v>
      </c>
      <c r="E3581">
        <v>41</v>
      </c>
      <c r="F3581">
        <v>3</v>
      </c>
      <c r="G3581" s="5">
        <v>44351</v>
      </c>
      <c r="H3581" t="s">
        <v>855</v>
      </c>
      <c r="I3581" t="s">
        <v>17</v>
      </c>
      <c r="J3581">
        <v>5</v>
      </c>
      <c r="K3581">
        <v>0.33</v>
      </c>
      <c r="L3581">
        <v>6</v>
      </c>
      <c r="M3581" t="s">
        <v>24</v>
      </c>
      <c r="N3581" s="7">
        <f t="shared" si="165"/>
        <v>123</v>
      </c>
      <c r="O3581">
        <f t="shared" si="166"/>
        <v>-0.80645161290322576</v>
      </c>
      <c r="Q3581">
        <f t="shared" si="167"/>
        <v>-31.249999999999993</v>
      </c>
    </row>
    <row r="3582" spans="1:17" x14ac:dyDescent="0.3">
      <c r="A3582">
        <v>1462</v>
      </c>
      <c r="B3582" t="s">
        <v>69</v>
      </c>
      <c r="C3582" t="s">
        <v>70</v>
      </c>
      <c r="D3582" t="s">
        <v>54</v>
      </c>
      <c r="E3582">
        <v>62</v>
      </c>
      <c r="F3582">
        <v>3</v>
      </c>
      <c r="G3582" s="5">
        <v>44352</v>
      </c>
      <c r="H3582" t="s">
        <v>825</v>
      </c>
      <c r="I3582" t="s">
        <v>17</v>
      </c>
      <c r="J3582">
        <v>5</v>
      </c>
      <c r="K3582">
        <v>0.48</v>
      </c>
      <c r="L3582">
        <v>20</v>
      </c>
      <c r="M3582" t="s">
        <v>24</v>
      </c>
      <c r="N3582" s="7">
        <f t="shared" si="165"/>
        <v>186</v>
      </c>
      <c r="O3582">
        <f t="shared" si="166"/>
        <v>51.219512195121951</v>
      </c>
      <c r="Q3582">
        <f t="shared" si="167"/>
        <v>45.454545454545439</v>
      </c>
    </row>
    <row r="3583" spans="1:17" x14ac:dyDescent="0.3">
      <c r="A3583">
        <v>2626</v>
      </c>
      <c r="B3583" t="s">
        <v>133</v>
      </c>
      <c r="C3583" t="s">
        <v>134</v>
      </c>
      <c r="D3583" t="s">
        <v>54</v>
      </c>
      <c r="E3583">
        <v>30</v>
      </c>
      <c r="F3583">
        <v>3</v>
      </c>
      <c r="G3583" s="5">
        <v>44352</v>
      </c>
      <c r="H3583" t="s">
        <v>679</v>
      </c>
      <c r="I3583" t="s">
        <v>17</v>
      </c>
      <c r="J3583">
        <v>9</v>
      </c>
      <c r="K3583">
        <v>0.48</v>
      </c>
      <c r="L3583">
        <v>20</v>
      </c>
      <c r="M3583" t="s">
        <v>18</v>
      </c>
      <c r="N3583" s="7">
        <f t="shared" si="165"/>
        <v>90</v>
      </c>
      <c r="O3583">
        <f t="shared" si="166"/>
        <v>-51.612903225806448</v>
      </c>
      <c r="Q3583">
        <f t="shared" si="167"/>
        <v>0</v>
      </c>
    </row>
    <row r="3584" spans="1:17" x14ac:dyDescent="0.3">
      <c r="A3584">
        <v>2848</v>
      </c>
      <c r="B3584" t="s">
        <v>79</v>
      </c>
      <c r="C3584" t="s">
        <v>80</v>
      </c>
      <c r="D3584" t="s">
        <v>54</v>
      </c>
      <c r="E3584">
        <v>63</v>
      </c>
      <c r="F3584">
        <v>1</v>
      </c>
      <c r="G3584" s="5">
        <v>44352</v>
      </c>
      <c r="H3584" t="s">
        <v>1016</v>
      </c>
      <c r="I3584" t="s">
        <v>17</v>
      </c>
      <c r="J3584">
        <v>5</v>
      </c>
      <c r="K3584">
        <v>0.48</v>
      </c>
      <c r="L3584">
        <v>9</v>
      </c>
      <c r="M3584" t="s">
        <v>18</v>
      </c>
      <c r="N3584" s="7">
        <f t="shared" si="165"/>
        <v>63</v>
      </c>
      <c r="O3584">
        <f t="shared" si="166"/>
        <v>-30</v>
      </c>
      <c r="Q3584">
        <f t="shared" si="167"/>
        <v>0</v>
      </c>
    </row>
    <row r="3585" spans="1:17" x14ac:dyDescent="0.3">
      <c r="A3585">
        <v>2518</v>
      </c>
      <c r="B3585" t="s">
        <v>525</v>
      </c>
      <c r="C3585" t="s">
        <v>526</v>
      </c>
      <c r="D3585" t="s">
        <v>54</v>
      </c>
      <c r="E3585">
        <v>29</v>
      </c>
      <c r="F3585">
        <v>1</v>
      </c>
      <c r="G3585" s="5">
        <v>44353</v>
      </c>
      <c r="H3585" t="s">
        <v>511</v>
      </c>
      <c r="I3585" t="s">
        <v>17</v>
      </c>
      <c r="J3585">
        <v>4</v>
      </c>
      <c r="K3585">
        <v>0.33</v>
      </c>
      <c r="L3585">
        <v>12</v>
      </c>
      <c r="M3585" t="s">
        <v>18</v>
      </c>
      <c r="N3585" s="7">
        <f t="shared" si="165"/>
        <v>29</v>
      </c>
      <c r="O3585">
        <f t="shared" si="166"/>
        <v>-53.968253968253968</v>
      </c>
      <c r="Q3585">
        <f t="shared" si="167"/>
        <v>-31.249999999999993</v>
      </c>
    </row>
    <row r="3586" spans="1:17" x14ac:dyDescent="0.3">
      <c r="A3586">
        <v>9868</v>
      </c>
      <c r="B3586" t="s">
        <v>252</v>
      </c>
      <c r="C3586" t="s">
        <v>187</v>
      </c>
      <c r="D3586" t="s">
        <v>54</v>
      </c>
      <c r="E3586">
        <v>36</v>
      </c>
      <c r="F3586">
        <v>1</v>
      </c>
      <c r="G3586" s="5">
        <v>44353</v>
      </c>
      <c r="H3586" t="s">
        <v>1216</v>
      </c>
      <c r="I3586" t="s">
        <v>23</v>
      </c>
      <c r="J3586">
        <v>7</v>
      </c>
      <c r="K3586">
        <v>0.33</v>
      </c>
      <c r="L3586">
        <v>7</v>
      </c>
      <c r="M3586" t="s">
        <v>740</v>
      </c>
      <c r="N3586" s="7">
        <f t="shared" ref="N3586:N3649" si="168">E3586*F3586</f>
        <v>36</v>
      </c>
      <c r="O3586">
        <f t="shared" si="166"/>
        <v>24.137931034482758</v>
      </c>
      <c r="Q3586">
        <f t="shared" si="167"/>
        <v>0</v>
      </c>
    </row>
    <row r="3587" spans="1:17" x14ac:dyDescent="0.3">
      <c r="A3587">
        <v>1659</v>
      </c>
      <c r="B3587" t="s">
        <v>346</v>
      </c>
      <c r="C3587" t="s">
        <v>347</v>
      </c>
      <c r="D3587" t="s">
        <v>27</v>
      </c>
      <c r="E3587">
        <v>26</v>
      </c>
      <c r="F3587">
        <v>1</v>
      </c>
      <c r="G3587" s="5">
        <v>44355</v>
      </c>
      <c r="H3587" t="s">
        <v>927</v>
      </c>
      <c r="I3587" t="s">
        <v>17</v>
      </c>
      <c r="J3587">
        <v>5</v>
      </c>
      <c r="K3587">
        <v>0.33</v>
      </c>
      <c r="L3587">
        <v>22</v>
      </c>
      <c r="M3587" t="s">
        <v>24</v>
      </c>
      <c r="N3587" s="7">
        <f t="shared" si="168"/>
        <v>26</v>
      </c>
      <c r="O3587">
        <f t="shared" ref="O3587:O3650" si="169">IF(N3587=0, 0, ((N3587-N3586)/ABS(N3586))*100)</f>
        <v>-27.777777777777779</v>
      </c>
      <c r="Q3587">
        <f t="shared" ref="Q3587:Q3650" si="170">IF(K3587=0, 0, ((K3587-K3586)/ABS(K3586))*100)</f>
        <v>0</v>
      </c>
    </row>
    <row r="3588" spans="1:17" x14ac:dyDescent="0.3">
      <c r="A3588">
        <v>9151</v>
      </c>
      <c r="B3588" t="s">
        <v>261</v>
      </c>
      <c r="C3588" t="s">
        <v>262</v>
      </c>
      <c r="D3588" t="s">
        <v>27</v>
      </c>
      <c r="E3588">
        <v>60</v>
      </c>
      <c r="F3588">
        <v>2</v>
      </c>
      <c r="G3588" s="5">
        <v>44355</v>
      </c>
      <c r="H3588" t="s">
        <v>595</v>
      </c>
      <c r="I3588" t="s">
        <v>23</v>
      </c>
      <c r="J3588">
        <v>7</v>
      </c>
      <c r="K3588">
        <v>0.48</v>
      </c>
      <c r="L3588">
        <v>12</v>
      </c>
      <c r="M3588" t="s">
        <v>33</v>
      </c>
      <c r="N3588" s="7">
        <f t="shared" si="168"/>
        <v>120</v>
      </c>
      <c r="O3588">
        <f t="shared" si="169"/>
        <v>361.53846153846155</v>
      </c>
      <c r="Q3588">
        <f t="shared" si="170"/>
        <v>45.454545454545439</v>
      </c>
    </row>
    <row r="3589" spans="1:17" x14ac:dyDescent="0.3">
      <c r="A3589">
        <v>2883</v>
      </c>
      <c r="B3589" t="s">
        <v>177</v>
      </c>
      <c r="C3589" t="s">
        <v>178</v>
      </c>
      <c r="D3589" t="s">
        <v>27</v>
      </c>
      <c r="E3589">
        <v>19</v>
      </c>
      <c r="F3589">
        <v>2</v>
      </c>
      <c r="G3589" s="5">
        <v>44356</v>
      </c>
      <c r="H3589" t="s">
        <v>968</v>
      </c>
      <c r="I3589" t="s">
        <v>17</v>
      </c>
      <c r="J3589">
        <v>5</v>
      </c>
      <c r="K3589">
        <v>0.33</v>
      </c>
      <c r="L3589">
        <v>22</v>
      </c>
      <c r="M3589" t="s">
        <v>18</v>
      </c>
      <c r="N3589" s="7">
        <f t="shared" si="168"/>
        <v>38</v>
      </c>
      <c r="O3589">
        <f t="shared" si="169"/>
        <v>-68.333333333333329</v>
      </c>
      <c r="Q3589">
        <f t="shared" si="170"/>
        <v>-31.249999999999993</v>
      </c>
    </row>
    <row r="3590" spans="1:17" x14ac:dyDescent="0.3">
      <c r="A3590">
        <v>1387</v>
      </c>
      <c r="B3590" t="s">
        <v>120</v>
      </c>
      <c r="C3590" t="s">
        <v>121</v>
      </c>
      <c r="D3590" t="s">
        <v>27</v>
      </c>
      <c r="E3590">
        <v>26</v>
      </c>
      <c r="F3590">
        <v>3</v>
      </c>
      <c r="G3590" s="5">
        <v>44357</v>
      </c>
      <c r="H3590" t="s">
        <v>721</v>
      </c>
      <c r="I3590" t="s">
        <v>17</v>
      </c>
      <c r="J3590">
        <v>7</v>
      </c>
      <c r="K3590">
        <v>0.33</v>
      </c>
      <c r="L3590">
        <v>11</v>
      </c>
      <c r="M3590" t="s">
        <v>24</v>
      </c>
      <c r="N3590" s="7">
        <f t="shared" si="168"/>
        <v>78</v>
      </c>
      <c r="O3590">
        <f t="shared" si="169"/>
        <v>105.26315789473684</v>
      </c>
      <c r="Q3590">
        <f t="shared" si="170"/>
        <v>0</v>
      </c>
    </row>
    <row r="3591" spans="1:17" x14ac:dyDescent="0.3">
      <c r="A3591">
        <v>1417</v>
      </c>
      <c r="B3591" t="s">
        <v>287</v>
      </c>
      <c r="C3591" t="s">
        <v>288</v>
      </c>
      <c r="D3591" t="s">
        <v>27</v>
      </c>
      <c r="E3591">
        <v>77</v>
      </c>
      <c r="F3591">
        <v>3</v>
      </c>
      <c r="G3591" s="5">
        <v>44357</v>
      </c>
      <c r="H3591" t="s">
        <v>762</v>
      </c>
      <c r="I3591" t="s">
        <v>17</v>
      </c>
      <c r="J3591">
        <v>4</v>
      </c>
      <c r="K3591">
        <v>0.33</v>
      </c>
      <c r="L3591">
        <v>13</v>
      </c>
      <c r="M3591" t="s">
        <v>24</v>
      </c>
      <c r="N3591" s="7">
        <f t="shared" si="168"/>
        <v>231</v>
      </c>
      <c r="O3591">
        <f t="shared" si="169"/>
        <v>196.15384615384613</v>
      </c>
      <c r="Q3591">
        <f t="shared" si="170"/>
        <v>0</v>
      </c>
    </row>
    <row r="3592" spans="1:17" x14ac:dyDescent="0.3">
      <c r="A3592">
        <v>9892</v>
      </c>
      <c r="B3592" t="s">
        <v>183</v>
      </c>
      <c r="C3592" t="s">
        <v>184</v>
      </c>
      <c r="D3592" t="s">
        <v>54</v>
      </c>
      <c r="E3592">
        <v>47</v>
      </c>
      <c r="F3592">
        <v>1</v>
      </c>
      <c r="G3592" s="5">
        <v>44357</v>
      </c>
      <c r="H3592" t="s">
        <v>495</v>
      </c>
      <c r="I3592" t="s">
        <v>23</v>
      </c>
      <c r="J3592">
        <v>3</v>
      </c>
      <c r="K3592">
        <v>0.33</v>
      </c>
      <c r="L3592">
        <v>16</v>
      </c>
      <c r="M3592" t="s">
        <v>740</v>
      </c>
      <c r="N3592" s="7">
        <f t="shared" si="168"/>
        <v>47</v>
      </c>
      <c r="O3592">
        <f t="shared" si="169"/>
        <v>-79.65367965367966</v>
      </c>
      <c r="Q3592">
        <f t="shared" si="170"/>
        <v>0</v>
      </c>
    </row>
    <row r="3593" spans="1:17" x14ac:dyDescent="0.3">
      <c r="A3593">
        <v>9555</v>
      </c>
      <c r="B3593" t="s">
        <v>146</v>
      </c>
      <c r="C3593" t="s">
        <v>147</v>
      </c>
      <c r="D3593" t="s">
        <v>27</v>
      </c>
      <c r="E3593">
        <v>46</v>
      </c>
      <c r="F3593">
        <v>3</v>
      </c>
      <c r="G3593" s="5">
        <v>44358</v>
      </c>
      <c r="H3593" t="s">
        <v>747</v>
      </c>
      <c r="I3593" t="s">
        <v>23</v>
      </c>
      <c r="J3593">
        <v>4</v>
      </c>
      <c r="K3593">
        <v>0.33</v>
      </c>
      <c r="L3593">
        <v>7</v>
      </c>
      <c r="M3593" t="s">
        <v>33</v>
      </c>
      <c r="N3593" s="7">
        <f t="shared" si="168"/>
        <v>138</v>
      </c>
      <c r="O3593">
        <f t="shared" si="169"/>
        <v>193.61702127659575</v>
      </c>
      <c r="Q3593">
        <f t="shared" si="170"/>
        <v>0</v>
      </c>
    </row>
    <row r="3594" spans="1:17" x14ac:dyDescent="0.3">
      <c r="A3594">
        <v>1678</v>
      </c>
      <c r="B3594" t="s">
        <v>453</v>
      </c>
      <c r="C3594" t="s">
        <v>454</v>
      </c>
      <c r="D3594" t="s">
        <v>54</v>
      </c>
      <c r="E3594">
        <v>25</v>
      </c>
      <c r="F3594">
        <v>3</v>
      </c>
      <c r="G3594" s="5">
        <v>44359</v>
      </c>
      <c r="H3594" t="s">
        <v>223</v>
      </c>
      <c r="I3594" t="s">
        <v>17</v>
      </c>
      <c r="J3594">
        <v>8</v>
      </c>
      <c r="K3594">
        <v>0.48</v>
      </c>
      <c r="L3594">
        <v>20</v>
      </c>
      <c r="M3594" t="s">
        <v>24</v>
      </c>
      <c r="N3594" s="7">
        <f t="shared" si="168"/>
        <v>75</v>
      </c>
      <c r="O3594">
        <f t="shared" si="169"/>
        <v>-45.652173913043477</v>
      </c>
      <c r="Q3594">
        <f t="shared" si="170"/>
        <v>45.454545454545439</v>
      </c>
    </row>
    <row r="3595" spans="1:17" x14ac:dyDescent="0.3">
      <c r="A3595">
        <v>9061</v>
      </c>
      <c r="B3595" t="s">
        <v>254</v>
      </c>
      <c r="C3595" t="s">
        <v>255</v>
      </c>
      <c r="D3595" t="s">
        <v>27</v>
      </c>
      <c r="E3595">
        <v>48</v>
      </c>
      <c r="F3595">
        <v>1</v>
      </c>
      <c r="G3595" s="5">
        <v>44360</v>
      </c>
      <c r="H3595" t="s">
        <v>606</v>
      </c>
      <c r="I3595" t="s">
        <v>23</v>
      </c>
      <c r="J3595">
        <v>7</v>
      </c>
      <c r="K3595">
        <v>0.48</v>
      </c>
      <c r="L3595">
        <v>11</v>
      </c>
      <c r="M3595" t="s">
        <v>33</v>
      </c>
      <c r="N3595" s="7">
        <f t="shared" si="168"/>
        <v>48</v>
      </c>
      <c r="O3595">
        <f t="shared" si="169"/>
        <v>-36</v>
      </c>
      <c r="Q3595">
        <f t="shared" si="170"/>
        <v>0</v>
      </c>
    </row>
    <row r="3596" spans="1:17" x14ac:dyDescent="0.3">
      <c r="A3596">
        <v>9953</v>
      </c>
      <c r="B3596" t="s">
        <v>332</v>
      </c>
      <c r="C3596" t="s">
        <v>333</v>
      </c>
      <c r="D3596" t="s">
        <v>27</v>
      </c>
      <c r="E3596">
        <v>68</v>
      </c>
      <c r="F3596">
        <v>3</v>
      </c>
      <c r="G3596" s="5">
        <v>44360</v>
      </c>
      <c r="H3596" t="s">
        <v>400</v>
      </c>
      <c r="I3596" t="s">
        <v>23</v>
      </c>
      <c r="J3596">
        <v>5</v>
      </c>
      <c r="K3596">
        <v>0.33</v>
      </c>
      <c r="L3596">
        <v>10</v>
      </c>
      <c r="M3596" t="s">
        <v>740</v>
      </c>
      <c r="N3596" s="7">
        <f t="shared" si="168"/>
        <v>204</v>
      </c>
      <c r="O3596">
        <f t="shared" si="169"/>
        <v>325</v>
      </c>
      <c r="Q3596">
        <f t="shared" si="170"/>
        <v>-31.249999999999993</v>
      </c>
    </row>
    <row r="3597" spans="1:17" x14ac:dyDescent="0.3">
      <c r="A3597">
        <v>2973</v>
      </c>
      <c r="B3597" t="s">
        <v>190</v>
      </c>
      <c r="C3597" t="s">
        <v>191</v>
      </c>
      <c r="D3597" t="s">
        <v>27</v>
      </c>
      <c r="E3597">
        <v>20</v>
      </c>
      <c r="F3597">
        <v>2</v>
      </c>
      <c r="G3597" s="5">
        <v>44361</v>
      </c>
      <c r="H3597" t="s">
        <v>1129</v>
      </c>
      <c r="I3597" t="s">
        <v>17</v>
      </c>
      <c r="J3597">
        <v>5</v>
      </c>
      <c r="K3597">
        <v>0.48</v>
      </c>
      <c r="L3597">
        <v>6</v>
      </c>
      <c r="M3597" t="s">
        <v>18</v>
      </c>
      <c r="N3597" s="7">
        <f t="shared" si="168"/>
        <v>40</v>
      </c>
      <c r="O3597">
        <f t="shared" si="169"/>
        <v>-80.392156862745097</v>
      </c>
      <c r="Q3597">
        <f t="shared" si="170"/>
        <v>45.454545454545439</v>
      </c>
    </row>
    <row r="3598" spans="1:17" x14ac:dyDescent="0.3">
      <c r="A3598">
        <v>1972</v>
      </c>
      <c r="B3598" t="s">
        <v>183</v>
      </c>
      <c r="C3598" t="s">
        <v>184</v>
      </c>
      <c r="D3598" t="s">
        <v>54</v>
      </c>
      <c r="E3598">
        <v>62</v>
      </c>
      <c r="F3598">
        <v>3</v>
      </c>
      <c r="G3598" s="5">
        <v>44362</v>
      </c>
      <c r="H3598" t="s">
        <v>125</v>
      </c>
      <c r="I3598" t="s">
        <v>17</v>
      </c>
      <c r="J3598">
        <v>4</v>
      </c>
      <c r="K3598">
        <v>0.33</v>
      </c>
      <c r="L3598">
        <v>19</v>
      </c>
      <c r="M3598" t="s">
        <v>24</v>
      </c>
      <c r="N3598" s="7">
        <f t="shared" si="168"/>
        <v>186</v>
      </c>
      <c r="O3598">
        <f t="shared" si="169"/>
        <v>365</v>
      </c>
      <c r="Q3598">
        <f t="shared" si="170"/>
        <v>-31.249999999999993</v>
      </c>
    </row>
    <row r="3599" spans="1:17" x14ac:dyDescent="0.3">
      <c r="A3599">
        <v>9787</v>
      </c>
      <c r="B3599" t="s">
        <v>355</v>
      </c>
      <c r="C3599" t="s">
        <v>356</v>
      </c>
      <c r="D3599" t="s">
        <v>27</v>
      </c>
      <c r="E3599">
        <v>56</v>
      </c>
      <c r="F3599">
        <v>3</v>
      </c>
      <c r="G3599" s="5">
        <v>44362</v>
      </c>
      <c r="H3599" t="s">
        <v>834</v>
      </c>
      <c r="I3599" t="s">
        <v>23</v>
      </c>
      <c r="J3599">
        <v>3</v>
      </c>
      <c r="K3599">
        <v>0.33</v>
      </c>
      <c r="L3599">
        <v>7</v>
      </c>
      <c r="M3599" t="s">
        <v>740</v>
      </c>
      <c r="N3599" s="7">
        <f t="shared" si="168"/>
        <v>168</v>
      </c>
      <c r="O3599">
        <f t="shared" si="169"/>
        <v>-9.67741935483871</v>
      </c>
      <c r="Q3599">
        <f t="shared" si="170"/>
        <v>0</v>
      </c>
    </row>
    <row r="3600" spans="1:17" x14ac:dyDescent="0.3">
      <c r="A3600">
        <v>1006</v>
      </c>
      <c r="B3600" t="s">
        <v>287</v>
      </c>
      <c r="C3600" t="s">
        <v>288</v>
      </c>
      <c r="D3600" t="s">
        <v>54</v>
      </c>
      <c r="E3600">
        <v>75</v>
      </c>
      <c r="F3600">
        <v>1</v>
      </c>
      <c r="G3600" s="5">
        <v>44364</v>
      </c>
      <c r="H3600" t="s">
        <v>730</v>
      </c>
      <c r="I3600" t="s">
        <v>17</v>
      </c>
      <c r="J3600">
        <v>9</v>
      </c>
      <c r="K3600">
        <v>0.33</v>
      </c>
      <c r="L3600">
        <v>8</v>
      </c>
      <c r="M3600" t="s">
        <v>24</v>
      </c>
      <c r="N3600" s="7">
        <f t="shared" si="168"/>
        <v>75</v>
      </c>
      <c r="O3600">
        <f t="shared" si="169"/>
        <v>-55.357142857142861</v>
      </c>
      <c r="Q3600">
        <f t="shared" si="170"/>
        <v>0</v>
      </c>
    </row>
    <row r="3601" spans="1:17" x14ac:dyDescent="0.3">
      <c r="A3601">
        <v>1118</v>
      </c>
      <c r="B3601" t="s">
        <v>252</v>
      </c>
      <c r="C3601" t="s">
        <v>187</v>
      </c>
      <c r="D3601" t="s">
        <v>54</v>
      </c>
      <c r="E3601">
        <v>31</v>
      </c>
      <c r="F3601">
        <v>3</v>
      </c>
      <c r="G3601" s="5">
        <v>44364</v>
      </c>
      <c r="H3601" t="s">
        <v>777</v>
      </c>
      <c r="I3601" t="s">
        <v>17</v>
      </c>
      <c r="J3601">
        <v>6</v>
      </c>
      <c r="K3601">
        <v>0.33</v>
      </c>
      <c r="L3601">
        <v>22</v>
      </c>
      <c r="M3601" t="s">
        <v>24</v>
      </c>
      <c r="N3601" s="7">
        <f t="shared" si="168"/>
        <v>93</v>
      </c>
      <c r="O3601">
        <f t="shared" si="169"/>
        <v>24</v>
      </c>
      <c r="Q3601">
        <f t="shared" si="170"/>
        <v>0</v>
      </c>
    </row>
    <row r="3602" spans="1:17" x14ac:dyDescent="0.3">
      <c r="A3602">
        <v>1487</v>
      </c>
      <c r="B3602" t="s">
        <v>151</v>
      </c>
      <c r="C3602" t="s">
        <v>152</v>
      </c>
      <c r="D3602" t="s">
        <v>27</v>
      </c>
      <c r="E3602">
        <v>63</v>
      </c>
      <c r="F3602">
        <v>2</v>
      </c>
      <c r="G3602" s="5">
        <v>44365</v>
      </c>
      <c r="H3602" t="s">
        <v>461</v>
      </c>
      <c r="I3602" t="s">
        <v>17</v>
      </c>
      <c r="J3602">
        <v>6</v>
      </c>
      <c r="K3602">
        <v>0.48</v>
      </c>
      <c r="L3602">
        <v>13</v>
      </c>
      <c r="M3602" t="s">
        <v>24</v>
      </c>
      <c r="N3602" s="7">
        <f t="shared" si="168"/>
        <v>126</v>
      </c>
      <c r="O3602">
        <f t="shared" si="169"/>
        <v>35.483870967741936</v>
      </c>
      <c r="Q3602">
        <f t="shared" si="170"/>
        <v>45.454545454545439</v>
      </c>
    </row>
    <row r="3603" spans="1:17" x14ac:dyDescent="0.3">
      <c r="A3603">
        <v>9895</v>
      </c>
      <c r="B3603" t="s">
        <v>311</v>
      </c>
      <c r="C3603" t="s">
        <v>312</v>
      </c>
      <c r="D3603" t="s">
        <v>27</v>
      </c>
      <c r="E3603">
        <v>84</v>
      </c>
      <c r="F3603">
        <v>3</v>
      </c>
      <c r="G3603" s="5">
        <v>44365</v>
      </c>
      <c r="H3603" t="s">
        <v>1011</v>
      </c>
      <c r="I3603" t="s">
        <v>23</v>
      </c>
      <c r="J3603">
        <v>4</v>
      </c>
      <c r="K3603">
        <v>0.21</v>
      </c>
      <c r="L3603">
        <v>6</v>
      </c>
      <c r="M3603" t="s">
        <v>740</v>
      </c>
      <c r="N3603" s="7">
        <f t="shared" si="168"/>
        <v>252</v>
      </c>
      <c r="O3603">
        <f t="shared" si="169"/>
        <v>100</v>
      </c>
      <c r="Q3603">
        <f t="shared" si="170"/>
        <v>-56.250000000000014</v>
      </c>
    </row>
    <row r="3604" spans="1:17" x14ac:dyDescent="0.3">
      <c r="A3604">
        <v>1508</v>
      </c>
      <c r="B3604" t="s">
        <v>56</v>
      </c>
      <c r="C3604" t="s">
        <v>57</v>
      </c>
      <c r="D3604" t="s">
        <v>54</v>
      </c>
      <c r="E3604">
        <v>64</v>
      </c>
      <c r="F3604">
        <v>2</v>
      </c>
      <c r="G3604" s="5">
        <v>44366</v>
      </c>
      <c r="H3604" t="s">
        <v>918</v>
      </c>
      <c r="I3604" t="s">
        <v>17</v>
      </c>
      <c r="J3604">
        <v>7</v>
      </c>
      <c r="K3604">
        <v>0.48</v>
      </c>
      <c r="L3604">
        <v>20</v>
      </c>
      <c r="M3604" t="s">
        <v>24</v>
      </c>
      <c r="N3604" s="7">
        <f t="shared" si="168"/>
        <v>128</v>
      </c>
      <c r="O3604">
        <f t="shared" si="169"/>
        <v>-49.206349206349202</v>
      </c>
      <c r="Q3604">
        <f t="shared" si="170"/>
        <v>128.57142857142858</v>
      </c>
    </row>
    <row r="3605" spans="1:17" x14ac:dyDescent="0.3">
      <c r="A3605">
        <v>2176</v>
      </c>
      <c r="B3605" t="s">
        <v>388</v>
      </c>
      <c r="C3605" t="s">
        <v>389</v>
      </c>
      <c r="D3605" t="s">
        <v>54</v>
      </c>
      <c r="E3605">
        <v>19</v>
      </c>
      <c r="F3605">
        <v>2</v>
      </c>
      <c r="G3605" s="5">
        <v>44366</v>
      </c>
      <c r="H3605" t="s">
        <v>460</v>
      </c>
      <c r="I3605" t="s">
        <v>17</v>
      </c>
      <c r="J3605">
        <v>4</v>
      </c>
      <c r="K3605">
        <v>0.33</v>
      </c>
      <c r="L3605">
        <v>11</v>
      </c>
      <c r="M3605" t="s">
        <v>24</v>
      </c>
      <c r="N3605" s="7">
        <f t="shared" si="168"/>
        <v>38</v>
      </c>
      <c r="O3605">
        <f t="shared" si="169"/>
        <v>-70.3125</v>
      </c>
      <c r="Q3605">
        <f t="shared" si="170"/>
        <v>-31.249999999999993</v>
      </c>
    </row>
    <row r="3606" spans="1:17" x14ac:dyDescent="0.3">
      <c r="A3606">
        <v>2220</v>
      </c>
      <c r="B3606" t="s">
        <v>265</v>
      </c>
      <c r="C3606" t="s">
        <v>266</v>
      </c>
      <c r="D3606" t="s">
        <v>54</v>
      </c>
      <c r="E3606">
        <v>60</v>
      </c>
      <c r="F3606">
        <v>1</v>
      </c>
      <c r="G3606" s="5">
        <v>44366</v>
      </c>
      <c r="H3606" t="s">
        <v>1082</v>
      </c>
      <c r="I3606" t="s">
        <v>17</v>
      </c>
      <c r="J3606">
        <v>6</v>
      </c>
      <c r="K3606">
        <v>0.48</v>
      </c>
      <c r="L3606">
        <v>11</v>
      </c>
      <c r="M3606" t="s">
        <v>18</v>
      </c>
      <c r="N3606" s="7">
        <f t="shared" si="168"/>
        <v>60</v>
      </c>
      <c r="O3606">
        <f t="shared" si="169"/>
        <v>57.894736842105267</v>
      </c>
      <c r="Q3606">
        <f t="shared" si="170"/>
        <v>45.454545454545439</v>
      </c>
    </row>
    <row r="3607" spans="1:17" x14ac:dyDescent="0.3">
      <c r="A3607">
        <v>2733</v>
      </c>
      <c r="B3607" t="s">
        <v>87</v>
      </c>
      <c r="C3607" t="s">
        <v>88</v>
      </c>
      <c r="D3607" t="s">
        <v>27</v>
      </c>
      <c r="E3607">
        <v>16</v>
      </c>
      <c r="F3607">
        <v>2</v>
      </c>
      <c r="G3607" s="5">
        <v>44366</v>
      </c>
      <c r="H3607" t="s">
        <v>1126</v>
      </c>
      <c r="I3607" t="s">
        <v>17</v>
      </c>
      <c r="J3607">
        <v>8</v>
      </c>
      <c r="K3607">
        <v>0.48</v>
      </c>
      <c r="L3607">
        <v>14</v>
      </c>
      <c r="M3607" t="s">
        <v>18</v>
      </c>
      <c r="N3607" s="7">
        <f t="shared" si="168"/>
        <v>32</v>
      </c>
      <c r="O3607">
        <f t="shared" si="169"/>
        <v>-46.666666666666664</v>
      </c>
      <c r="Q3607">
        <f t="shared" si="170"/>
        <v>0</v>
      </c>
    </row>
    <row r="3608" spans="1:17" x14ac:dyDescent="0.3">
      <c r="A3608">
        <v>9006</v>
      </c>
      <c r="B3608" t="s">
        <v>69</v>
      </c>
      <c r="C3608" t="s">
        <v>70</v>
      </c>
      <c r="D3608" t="s">
        <v>54</v>
      </c>
      <c r="E3608">
        <v>81</v>
      </c>
      <c r="F3608">
        <v>1</v>
      </c>
      <c r="G3608" s="5">
        <v>44366</v>
      </c>
      <c r="H3608" t="s">
        <v>306</v>
      </c>
      <c r="I3608" t="s">
        <v>23</v>
      </c>
      <c r="J3608">
        <v>3</v>
      </c>
      <c r="K3608">
        <v>0.48</v>
      </c>
      <c r="L3608">
        <v>10</v>
      </c>
      <c r="M3608" t="s">
        <v>33</v>
      </c>
      <c r="N3608" s="7">
        <f t="shared" si="168"/>
        <v>81</v>
      </c>
      <c r="O3608">
        <f t="shared" si="169"/>
        <v>153.125</v>
      </c>
      <c r="Q3608">
        <f t="shared" si="170"/>
        <v>0</v>
      </c>
    </row>
    <row r="3609" spans="1:17" x14ac:dyDescent="0.3">
      <c r="A3609">
        <v>1623</v>
      </c>
      <c r="B3609" t="s">
        <v>254</v>
      </c>
      <c r="C3609" t="s">
        <v>255</v>
      </c>
      <c r="D3609" t="s">
        <v>27</v>
      </c>
      <c r="E3609">
        <v>82</v>
      </c>
      <c r="F3609">
        <v>3</v>
      </c>
      <c r="G3609" s="5">
        <v>44367</v>
      </c>
      <c r="H3609" t="s">
        <v>912</v>
      </c>
      <c r="I3609" t="s">
        <v>17</v>
      </c>
      <c r="J3609">
        <v>9</v>
      </c>
      <c r="K3609">
        <v>0.48</v>
      </c>
      <c r="L3609">
        <v>6</v>
      </c>
      <c r="M3609" t="s">
        <v>24</v>
      </c>
      <c r="N3609" s="7">
        <f t="shared" si="168"/>
        <v>246</v>
      </c>
      <c r="O3609">
        <f t="shared" si="169"/>
        <v>203.70370370370372</v>
      </c>
      <c r="Q3609">
        <f t="shared" si="170"/>
        <v>0</v>
      </c>
    </row>
    <row r="3610" spans="1:17" x14ac:dyDescent="0.3">
      <c r="A3610">
        <v>9399</v>
      </c>
      <c r="B3610" t="s">
        <v>332</v>
      </c>
      <c r="C3610" t="s">
        <v>333</v>
      </c>
      <c r="D3610" t="s">
        <v>27</v>
      </c>
      <c r="E3610">
        <v>80</v>
      </c>
      <c r="F3610">
        <v>1</v>
      </c>
      <c r="G3610" s="5">
        <v>44367</v>
      </c>
      <c r="H3610" t="s">
        <v>605</v>
      </c>
      <c r="I3610" t="s">
        <v>23</v>
      </c>
      <c r="J3610">
        <v>4</v>
      </c>
      <c r="K3610">
        <v>0.33</v>
      </c>
      <c r="L3610">
        <v>16</v>
      </c>
      <c r="M3610" t="s">
        <v>33</v>
      </c>
      <c r="N3610" s="7">
        <f t="shared" si="168"/>
        <v>80</v>
      </c>
      <c r="O3610">
        <f t="shared" si="169"/>
        <v>-67.479674796747972</v>
      </c>
      <c r="Q3610">
        <f t="shared" si="170"/>
        <v>-31.249999999999993</v>
      </c>
    </row>
    <row r="3611" spans="1:17" x14ac:dyDescent="0.3">
      <c r="A3611">
        <v>9975</v>
      </c>
      <c r="B3611" t="s">
        <v>320</v>
      </c>
      <c r="C3611" t="s">
        <v>321</v>
      </c>
      <c r="D3611" t="s">
        <v>27</v>
      </c>
      <c r="E3611">
        <v>24</v>
      </c>
      <c r="F3611">
        <v>3</v>
      </c>
      <c r="G3611" s="5">
        <v>44367</v>
      </c>
      <c r="H3611" t="s">
        <v>615</v>
      </c>
      <c r="I3611" t="s">
        <v>23</v>
      </c>
      <c r="J3611">
        <v>4</v>
      </c>
      <c r="K3611">
        <v>0.33</v>
      </c>
      <c r="L3611">
        <v>10</v>
      </c>
      <c r="M3611" t="s">
        <v>740</v>
      </c>
      <c r="N3611" s="7">
        <f t="shared" si="168"/>
        <v>72</v>
      </c>
      <c r="O3611">
        <f t="shared" si="169"/>
        <v>-10</v>
      </c>
      <c r="Q3611">
        <f t="shared" si="170"/>
        <v>0</v>
      </c>
    </row>
    <row r="3612" spans="1:17" x14ac:dyDescent="0.3">
      <c r="A3612">
        <v>1692</v>
      </c>
      <c r="B3612" t="s">
        <v>120</v>
      </c>
      <c r="C3612" t="s">
        <v>121</v>
      </c>
      <c r="D3612" t="s">
        <v>54</v>
      </c>
      <c r="E3612">
        <v>58</v>
      </c>
      <c r="F3612">
        <v>1</v>
      </c>
      <c r="G3612" s="5">
        <v>44368</v>
      </c>
      <c r="H3612" t="s">
        <v>688</v>
      </c>
      <c r="I3612" t="s">
        <v>17</v>
      </c>
      <c r="J3612">
        <v>6</v>
      </c>
      <c r="K3612">
        <v>0.33</v>
      </c>
      <c r="L3612">
        <v>17</v>
      </c>
      <c r="M3612" t="s">
        <v>24</v>
      </c>
      <c r="N3612" s="7">
        <f t="shared" si="168"/>
        <v>58</v>
      </c>
      <c r="O3612">
        <f t="shared" si="169"/>
        <v>-19.444444444444446</v>
      </c>
      <c r="Q3612">
        <f t="shared" si="170"/>
        <v>0</v>
      </c>
    </row>
    <row r="3613" spans="1:17" x14ac:dyDescent="0.3">
      <c r="A3613">
        <v>1871</v>
      </c>
      <c r="B3613" t="s">
        <v>38</v>
      </c>
      <c r="C3613" t="s">
        <v>39</v>
      </c>
      <c r="D3613" t="s">
        <v>27</v>
      </c>
      <c r="E3613">
        <v>63</v>
      </c>
      <c r="F3613">
        <v>2</v>
      </c>
      <c r="G3613" s="5">
        <v>44368</v>
      </c>
      <c r="H3613" t="s">
        <v>1023</v>
      </c>
      <c r="I3613" t="s">
        <v>17</v>
      </c>
      <c r="J3613">
        <v>5</v>
      </c>
      <c r="K3613">
        <v>0.48</v>
      </c>
      <c r="L3613">
        <v>21</v>
      </c>
      <c r="M3613" t="s">
        <v>24</v>
      </c>
      <c r="N3613" s="7">
        <f t="shared" si="168"/>
        <v>126</v>
      </c>
      <c r="O3613">
        <f t="shared" si="169"/>
        <v>117.24137931034481</v>
      </c>
      <c r="Q3613">
        <f t="shared" si="170"/>
        <v>45.454545454545439</v>
      </c>
    </row>
    <row r="3614" spans="1:17" x14ac:dyDescent="0.3">
      <c r="A3614">
        <v>1808</v>
      </c>
      <c r="B3614" t="s">
        <v>265</v>
      </c>
      <c r="C3614" t="s">
        <v>266</v>
      </c>
      <c r="D3614" t="s">
        <v>54</v>
      </c>
      <c r="E3614">
        <v>74</v>
      </c>
      <c r="F3614">
        <v>3</v>
      </c>
      <c r="G3614" s="5">
        <v>44369</v>
      </c>
      <c r="H3614" t="s">
        <v>843</v>
      </c>
      <c r="I3614" t="s">
        <v>17</v>
      </c>
      <c r="J3614">
        <v>8</v>
      </c>
      <c r="K3614">
        <v>0.48</v>
      </c>
      <c r="L3614">
        <v>7</v>
      </c>
      <c r="M3614" t="s">
        <v>24</v>
      </c>
      <c r="N3614" s="7">
        <f t="shared" si="168"/>
        <v>222</v>
      </c>
      <c r="O3614">
        <f t="shared" si="169"/>
        <v>76.19047619047619</v>
      </c>
      <c r="Q3614">
        <f t="shared" si="170"/>
        <v>0</v>
      </c>
    </row>
    <row r="3615" spans="1:17" x14ac:dyDescent="0.3">
      <c r="A3615">
        <v>9053</v>
      </c>
      <c r="B3615" t="s">
        <v>96</v>
      </c>
      <c r="C3615" t="s">
        <v>97</v>
      </c>
      <c r="D3615" t="s">
        <v>27</v>
      </c>
      <c r="E3615">
        <v>31</v>
      </c>
      <c r="F3615">
        <v>2</v>
      </c>
      <c r="G3615" s="5">
        <v>44369</v>
      </c>
      <c r="H3615" t="s">
        <v>414</v>
      </c>
      <c r="I3615" t="s">
        <v>23</v>
      </c>
      <c r="J3615">
        <v>5</v>
      </c>
      <c r="K3615">
        <v>0.48</v>
      </c>
      <c r="L3615">
        <v>16</v>
      </c>
      <c r="M3615" t="s">
        <v>33</v>
      </c>
      <c r="N3615" s="7">
        <f t="shared" si="168"/>
        <v>62</v>
      </c>
      <c r="O3615">
        <f t="shared" si="169"/>
        <v>-72.072072072072075</v>
      </c>
      <c r="Q3615">
        <f t="shared" si="170"/>
        <v>0</v>
      </c>
    </row>
    <row r="3616" spans="1:17" x14ac:dyDescent="0.3">
      <c r="A3616">
        <v>1155</v>
      </c>
      <c r="B3616" t="s">
        <v>168</v>
      </c>
      <c r="C3616" t="s">
        <v>169</v>
      </c>
      <c r="D3616" t="s">
        <v>27</v>
      </c>
      <c r="E3616">
        <v>63</v>
      </c>
      <c r="F3616">
        <v>3</v>
      </c>
      <c r="G3616" s="5">
        <v>44370</v>
      </c>
      <c r="H3616" t="s">
        <v>797</v>
      </c>
      <c r="I3616" t="s">
        <v>17</v>
      </c>
      <c r="J3616">
        <v>7</v>
      </c>
      <c r="K3616">
        <v>0.48</v>
      </c>
      <c r="L3616">
        <v>12</v>
      </c>
      <c r="M3616" t="s">
        <v>24</v>
      </c>
      <c r="N3616" s="7">
        <f t="shared" si="168"/>
        <v>189</v>
      </c>
      <c r="O3616">
        <f t="shared" si="169"/>
        <v>204.83870967741936</v>
      </c>
      <c r="Q3616">
        <f t="shared" si="170"/>
        <v>0</v>
      </c>
    </row>
    <row r="3617" spans="1:17" x14ac:dyDescent="0.3">
      <c r="A3617">
        <v>2260</v>
      </c>
      <c r="B3617" t="s">
        <v>446</v>
      </c>
      <c r="C3617" t="s">
        <v>447</v>
      </c>
      <c r="D3617" t="s">
        <v>54</v>
      </c>
      <c r="E3617">
        <v>29</v>
      </c>
      <c r="F3617">
        <v>3</v>
      </c>
      <c r="G3617" s="5">
        <v>44370</v>
      </c>
      <c r="H3617" t="s">
        <v>737</v>
      </c>
      <c r="I3617" t="s">
        <v>17</v>
      </c>
      <c r="J3617">
        <v>4</v>
      </c>
      <c r="K3617">
        <v>0.48</v>
      </c>
      <c r="L3617">
        <v>12</v>
      </c>
      <c r="M3617" t="s">
        <v>18</v>
      </c>
      <c r="N3617" s="7">
        <f t="shared" si="168"/>
        <v>87</v>
      </c>
      <c r="O3617">
        <f t="shared" si="169"/>
        <v>-53.968253968253968</v>
      </c>
      <c r="Q3617">
        <f t="shared" si="170"/>
        <v>0</v>
      </c>
    </row>
    <row r="3618" spans="1:17" x14ac:dyDescent="0.3">
      <c r="A3618">
        <v>2393</v>
      </c>
      <c r="B3618" t="s">
        <v>47</v>
      </c>
      <c r="C3618" t="s">
        <v>48</v>
      </c>
      <c r="D3618" t="s">
        <v>27</v>
      </c>
      <c r="E3618">
        <v>62</v>
      </c>
      <c r="F3618">
        <v>3</v>
      </c>
      <c r="G3618" s="5">
        <v>44370</v>
      </c>
      <c r="H3618" t="s">
        <v>167</v>
      </c>
      <c r="I3618" t="s">
        <v>17</v>
      </c>
      <c r="J3618">
        <v>8</v>
      </c>
      <c r="K3618">
        <v>0.33</v>
      </c>
      <c r="L3618">
        <v>15</v>
      </c>
      <c r="M3618" t="s">
        <v>18</v>
      </c>
      <c r="N3618" s="7">
        <f t="shared" si="168"/>
        <v>186</v>
      </c>
      <c r="O3618">
        <f t="shared" si="169"/>
        <v>113.79310344827587</v>
      </c>
      <c r="Q3618">
        <f t="shared" si="170"/>
        <v>-31.249999999999993</v>
      </c>
    </row>
    <row r="3619" spans="1:17" x14ac:dyDescent="0.3">
      <c r="A3619">
        <v>9780</v>
      </c>
      <c r="B3619" t="s">
        <v>69</v>
      </c>
      <c r="C3619" t="s">
        <v>70</v>
      </c>
      <c r="D3619" t="s">
        <v>54</v>
      </c>
      <c r="E3619">
        <v>71</v>
      </c>
      <c r="F3619">
        <v>1</v>
      </c>
      <c r="G3619" s="5">
        <v>44371</v>
      </c>
      <c r="H3619" t="s">
        <v>1207</v>
      </c>
      <c r="I3619" t="s">
        <v>23</v>
      </c>
      <c r="J3619">
        <v>5</v>
      </c>
      <c r="K3619">
        <v>0.48</v>
      </c>
      <c r="L3619">
        <v>7</v>
      </c>
      <c r="M3619" t="s">
        <v>740</v>
      </c>
      <c r="N3619" s="7">
        <f t="shared" si="168"/>
        <v>71</v>
      </c>
      <c r="O3619">
        <f t="shared" si="169"/>
        <v>-61.827956989247312</v>
      </c>
      <c r="Q3619">
        <f t="shared" si="170"/>
        <v>45.454545454545439</v>
      </c>
    </row>
    <row r="3620" spans="1:17" x14ac:dyDescent="0.3">
      <c r="A3620">
        <v>2240</v>
      </c>
      <c r="B3620" t="s">
        <v>143</v>
      </c>
      <c r="C3620" t="s">
        <v>144</v>
      </c>
      <c r="D3620" t="s">
        <v>54</v>
      </c>
      <c r="E3620">
        <v>16</v>
      </c>
      <c r="F3620">
        <v>1</v>
      </c>
      <c r="G3620" s="5">
        <v>44372</v>
      </c>
      <c r="H3620" t="s">
        <v>549</v>
      </c>
      <c r="I3620" t="s">
        <v>17</v>
      </c>
      <c r="J3620">
        <v>8</v>
      </c>
      <c r="K3620">
        <v>0.48</v>
      </c>
      <c r="L3620">
        <v>15</v>
      </c>
      <c r="M3620" t="s">
        <v>18</v>
      </c>
      <c r="N3620" s="7">
        <f t="shared" si="168"/>
        <v>16</v>
      </c>
      <c r="O3620">
        <f t="shared" si="169"/>
        <v>-77.464788732394368</v>
      </c>
      <c r="Q3620">
        <f t="shared" si="170"/>
        <v>0</v>
      </c>
    </row>
    <row r="3621" spans="1:17" x14ac:dyDescent="0.3">
      <c r="A3621">
        <v>2984</v>
      </c>
      <c r="B3621" t="s">
        <v>242</v>
      </c>
      <c r="C3621" t="s">
        <v>243</v>
      </c>
      <c r="D3621" t="s">
        <v>54</v>
      </c>
      <c r="E3621">
        <v>45</v>
      </c>
      <c r="F3621">
        <v>3</v>
      </c>
      <c r="G3621" s="5">
        <v>44372</v>
      </c>
      <c r="H3621" t="s">
        <v>487</v>
      </c>
      <c r="I3621" t="s">
        <v>17</v>
      </c>
      <c r="J3621">
        <v>9</v>
      </c>
      <c r="K3621">
        <v>0.48</v>
      </c>
      <c r="L3621">
        <v>15</v>
      </c>
      <c r="M3621" t="s">
        <v>18</v>
      </c>
      <c r="N3621" s="7">
        <f t="shared" si="168"/>
        <v>135</v>
      </c>
      <c r="O3621">
        <f t="shared" si="169"/>
        <v>743.75</v>
      </c>
      <c r="Q3621">
        <f t="shared" si="170"/>
        <v>0</v>
      </c>
    </row>
    <row r="3622" spans="1:17" x14ac:dyDescent="0.3">
      <c r="A3622">
        <v>3178</v>
      </c>
      <c r="B3622" t="s">
        <v>114</v>
      </c>
      <c r="C3622" t="s">
        <v>115</v>
      </c>
      <c r="D3622" t="s">
        <v>54</v>
      </c>
      <c r="E3622">
        <v>53</v>
      </c>
      <c r="F3622">
        <v>2</v>
      </c>
      <c r="G3622" s="5">
        <v>44373</v>
      </c>
      <c r="H3622" t="s">
        <v>678</v>
      </c>
      <c r="I3622" t="s">
        <v>17</v>
      </c>
      <c r="J3622">
        <v>9</v>
      </c>
      <c r="K3622">
        <v>0.18</v>
      </c>
      <c r="L3622">
        <v>17</v>
      </c>
      <c r="M3622" t="s">
        <v>18</v>
      </c>
      <c r="N3622" s="7">
        <f t="shared" si="168"/>
        <v>106</v>
      </c>
      <c r="O3622">
        <f t="shared" si="169"/>
        <v>-21.481481481481481</v>
      </c>
      <c r="Q3622">
        <f t="shared" si="170"/>
        <v>-62.5</v>
      </c>
    </row>
    <row r="3623" spans="1:17" x14ac:dyDescent="0.3">
      <c r="A3623">
        <v>8921</v>
      </c>
      <c r="B3623" t="s">
        <v>13</v>
      </c>
      <c r="C3623" t="s">
        <v>14</v>
      </c>
      <c r="D3623" t="s">
        <v>27</v>
      </c>
      <c r="E3623">
        <v>60</v>
      </c>
      <c r="F3623">
        <v>2</v>
      </c>
      <c r="G3623" s="5">
        <v>44373</v>
      </c>
      <c r="H3623" t="s">
        <v>1132</v>
      </c>
      <c r="I3623" t="s">
        <v>23</v>
      </c>
      <c r="J3623">
        <v>4</v>
      </c>
      <c r="K3623">
        <v>0.48</v>
      </c>
      <c r="L3623">
        <v>9</v>
      </c>
      <c r="M3623" t="s">
        <v>33</v>
      </c>
      <c r="N3623" s="7">
        <f t="shared" si="168"/>
        <v>120</v>
      </c>
      <c r="O3623">
        <f t="shared" si="169"/>
        <v>13.20754716981132</v>
      </c>
      <c r="Q3623">
        <f t="shared" si="170"/>
        <v>166.66666666666669</v>
      </c>
    </row>
    <row r="3624" spans="1:17" x14ac:dyDescent="0.3">
      <c r="A3624">
        <v>9508</v>
      </c>
      <c r="B3624" t="s">
        <v>148</v>
      </c>
      <c r="C3624" t="s">
        <v>149</v>
      </c>
      <c r="D3624" t="s">
        <v>54</v>
      </c>
      <c r="E3624">
        <v>33</v>
      </c>
      <c r="F3624">
        <v>3</v>
      </c>
      <c r="G3624" s="5">
        <v>44373</v>
      </c>
      <c r="H3624" t="s">
        <v>345</v>
      </c>
      <c r="I3624" t="s">
        <v>23</v>
      </c>
      <c r="J3624">
        <v>4</v>
      </c>
      <c r="K3624">
        <v>0.33</v>
      </c>
      <c r="L3624">
        <v>12</v>
      </c>
      <c r="M3624" t="s">
        <v>33</v>
      </c>
      <c r="N3624" s="7">
        <f t="shared" si="168"/>
        <v>99</v>
      </c>
      <c r="O3624">
        <f t="shared" si="169"/>
        <v>-17.5</v>
      </c>
      <c r="Q3624">
        <f t="shared" si="170"/>
        <v>-31.249999999999993</v>
      </c>
    </row>
    <row r="3625" spans="1:17" x14ac:dyDescent="0.3">
      <c r="A3625">
        <v>9931</v>
      </c>
      <c r="B3625" t="s">
        <v>489</v>
      </c>
      <c r="C3625" t="s">
        <v>490</v>
      </c>
      <c r="D3625" t="s">
        <v>27</v>
      </c>
      <c r="E3625">
        <v>29</v>
      </c>
      <c r="F3625">
        <v>3</v>
      </c>
      <c r="G3625" s="5">
        <v>44373</v>
      </c>
      <c r="H3625" t="s">
        <v>773</v>
      </c>
      <c r="I3625" t="s">
        <v>23</v>
      </c>
      <c r="J3625">
        <v>3</v>
      </c>
      <c r="K3625">
        <v>0.48</v>
      </c>
      <c r="L3625">
        <v>7</v>
      </c>
      <c r="M3625" t="s">
        <v>740</v>
      </c>
      <c r="N3625" s="7">
        <f t="shared" si="168"/>
        <v>87</v>
      </c>
      <c r="O3625">
        <f t="shared" si="169"/>
        <v>-12.121212121212121</v>
      </c>
      <c r="Q3625">
        <f t="shared" si="170"/>
        <v>45.454545454545439</v>
      </c>
    </row>
    <row r="3626" spans="1:17" x14ac:dyDescent="0.3">
      <c r="A3626">
        <v>2130</v>
      </c>
      <c r="B3626" t="s">
        <v>443</v>
      </c>
      <c r="C3626" t="s">
        <v>444</v>
      </c>
      <c r="D3626" t="s">
        <v>54</v>
      </c>
      <c r="E3626">
        <v>53</v>
      </c>
      <c r="F3626">
        <v>1</v>
      </c>
      <c r="G3626" s="5">
        <v>44374</v>
      </c>
      <c r="H3626" t="s">
        <v>310</v>
      </c>
      <c r="I3626" t="s">
        <v>17</v>
      </c>
      <c r="J3626">
        <v>4</v>
      </c>
      <c r="K3626">
        <v>0.33</v>
      </c>
      <c r="L3626">
        <v>17</v>
      </c>
      <c r="M3626" t="s">
        <v>24</v>
      </c>
      <c r="N3626" s="7">
        <f t="shared" si="168"/>
        <v>53</v>
      </c>
      <c r="O3626">
        <f t="shared" si="169"/>
        <v>-39.080459770114942</v>
      </c>
      <c r="Q3626">
        <f t="shared" si="170"/>
        <v>-31.249999999999993</v>
      </c>
    </row>
    <row r="3627" spans="1:17" x14ac:dyDescent="0.3">
      <c r="A3627">
        <v>9337</v>
      </c>
      <c r="B3627" t="s">
        <v>158</v>
      </c>
      <c r="C3627" t="s">
        <v>159</v>
      </c>
      <c r="D3627" t="s">
        <v>27</v>
      </c>
      <c r="E3627">
        <v>36</v>
      </c>
      <c r="F3627">
        <v>1</v>
      </c>
      <c r="G3627" s="5">
        <v>44374</v>
      </c>
      <c r="H3627" t="s">
        <v>1107</v>
      </c>
      <c r="I3627" t="s">
        <v>23</v>
      </c>
      <c r="J3627">
        <v>5</v>
      </c>
      <c r="K3627">
        <v>0.33</v>
      </c>
      <c r="L3627">
        <v>11</v>
      </c>
      <c r="M3627" t="s">
        <v>33</v>
      </c>
      <c r="N3627" s="7">
        <f t="shared" si="168"/>
        <v>36</v>
      </c>
      <c r="O3627">
        <f t="shared" si="169"/>
        <v>-32.075471698113205</v>
      </c>
      <c r="Q3627">
        <f t="shared" si="170"/>
        <v>0</v>
      </c>
    </row>
    <row r="3628" spans="1:17" x14ac:dyDescent="0.3">
      <c r="A3628">
        <v>1269</v>
      </c>
      <c r="B3628" t="s">
        <v>120</v>
      </c>
      <c r="C3628" t="s">
        <v>121</v>
      </c>
      <c r="D3628" t="s">
        <v>27</v>
      </c>
      <c r="E3628">
        <v>76</v>
      </c>
      <c r="F3628">
        <v>3</v>
      </c>
      <c r="G3628" s="5">
        <v>44375</v>
      </c>
      <c r="H3628" t="s">
        <v>376</v>
      </c>
      <c r="I3628" t="s">
        <v>17</v>
      </c>
      <c r="J3628">
        <v>7</v>
      </c>
      <c r="K3628">
        <v>0.33</v>
      </c>
      <c r="L3628">
        <v>11</v>
      </c>
      <c r="M3628" t="s">
        <v>24</v>
      </c>
      <c r="N3628" s="7">
        <f t="shared" si="168"/>
        <v>228</v>
      </c>
      <c r="O3628">
        <f t="shared" si="169"/>
        <v>533.33333333333326</v>
      </c>
      <c r="Q3628">
        <f t="shared" si="170"/>
        <v>0</v>
      </c>
    </row>
    <row r="3629" spans="1:17" x14ac:dyDescent="0.3">
      <c r="A3629">
        <v>1569</v>
      </c>
      <c r="B3629" t="s">
        <v>303</v>
      </c>
      <c r="C3629" t="s">
        <v>304</v>
      </c>
      <c r="D3629" t="s">
        <v>27</v>
      </c>
      <c r="E3629">
        <v>25</v>
      </c>
      <c r="F3629">
        <v>1</v>
      </c>
      <c r="G3629" s="5">
        <v>44375</v>
      </c>
      <c r="H3629" t="s">
        <v>800</v>
      </c>
      <c r="I3629" t="s">
        <v>17</v>
      </c>
      <c r="J3629">
        <v>9</v>
      </c>
      <c r="K3629">
        <v>0.56999999999999995</v>
      </c>
      <c r="L3629">
        <v>13</v>
      </c>
      <c r="M3629" t="s">
        <v>24</v>
      </c>
      <c r="N3629" s="7">
        <f t="shared" si="168"/>
        <v>25</v>
      </c>
      <c r="O3629">
        <f t="shared" si="169"/>
        <v>-89.035087719298247</v>
      </c>
      <c r="Q3629">
        <f t="shared" si="170"/>
        <v>72.727272727272705</v>
      </c>
    </row>
    <row r="3630" spans="1:17" x14ac:dyDescent="0.3">
      <c r="A3630">
        <v>9218</v>
      </c>
      <c r="B3630" t="s">
        <v>13</v>
      </c>
      <c r="C3630" t="s">
        <v>14</v>
      </c>
      <c r="D3630" t="s">
        <v>54</v>
      </c>
      <c r="E3630">
        <v>79</v>
      </c>
      <c r="F3630">
        <v>2</v>
      </c>
      <c r="G3630" s="5">
        <v>44375</v>
      </c>
      <c r="H3630" t="s">
        <v>1171</v>
      </c>
      <c r="I3630" t="s">
        <v>23</v>
      </c>
      <c r="J3630">
        <v>3</v>
      </c>
      <c r="K3630">
        <v>0.48</v>
      </c>
      <c r="L3630">
        <v>13</v>
      </c>
      <c r="M3630" t="s">
        <v>33</v>
      </c>
      <c r="N3630" s="7">
        <f t="shared" si="168"/>
        <v>158</v>
      </c>
      <c r="O3630">
        <f t="shared" si="169"/>
        <v>532</v>
      </c>
      <c r="Q3630">
        <f t="shared" si="170"/>
        <v>-15.789473684210522</v>
      </c>
    </row>
    <row r="3631" spans="1:17" x14ac:dyDescent="0.3">
      <c r="A3631">
        <v>1252</v>
      </c>
      <c r="B3631" t="s">
        <v>66</v>
      </c>
      <c r="C3631" t="s">
        <v>67</v>
      </c>
      <c r="D3631" t="s">
        <v>54</v>
      </c>
      <c r="E3631">
        <v>30</v>
      </c>
      <c r="F3631">
        <v>1</v>
      </c>
      <c r="G3631" s="5">
        <v>44376</v>
      </c>
      <c r="H3631" t="s">
        <v>624</v>
      </c>
      <c r="I3631" t="s">
        <v>17</v>
      </c>
      <c r="J3631">
        <v>7</v>
      </c>
      <c r="K3631">
        <v>0.48</v>
      </c>
      <c r="L3631">
        <v>14</v>
      </c>
      <c r="M3631" t="s">
        <v>24</v>
      </c>
      <c r="N3631" s="7">
        <f t="shared" si="168"/>
        <v>30</v>
      </c>
      <c r="O3631">
        <f t="shared" si="169"/>
        <v>-81.012658227848107</v>
      </c>
      <c r="Q3631">
        <f t="shared" si="170"/>
        <v>0</v>
      </c>
    </row>
    <row r="3632" spans="1:17" x14ac:dyDescent="0.3">
      <c r="A3632">
        <v>9157</v>
      </c>
      <c r="B3632" t="s">
        <v>146</v>
      </c>
      <c r="C3632" t="s">
        <v>147</v>
      </c>
      <c r="D3632" t="s">
        <v>27</v>
      </c>
      <c r="E3632">
        <v>27</v>
      </c>
      <c r="F3632">
        <v>1</v>
      </c>
      <c r="G3632" s="5">
        <v>44376</v>
      </c>
      <c r="H3632" t="s">
        <v>952</v>
      </c>
      <c r="I3632" t="s">
        <v>23</v>
      </c>
      <c r="J3632">
        <v>5</v>
      </c>
      <c r="K3632">
        <v>0.33</v>
      </c>
      <c r="L3632">
        <v>8</v>
      </c>
      <c r="M3632" t="s">
        <v>33</v>
      </c>
      <c r="N3632" s="7">
        <f t="shared" si="168"/>
        <v>27</v>
      </c>
      <c r="O3632">
        <f t="shared" si="169"/>
        <v>-10</v>
      </c>
      <c r="Q3632">
        <f t="shared" si="170"/>
        <v>-31.249999999999993</v>
      </c>
    </row>
    <row r="3633" spans="1:17" x14ac:dyDescent="0.3">
      <c r="A3633">
        <v>1500</v>
      </c>
      <c r="B3633" t="s">
        <v>96</v>
      </c>
      <c r="C3633" t="s">
        <v>97</v>
      </c>
      <c r="D3633" t="s">
        <v>54</v>
      </c>
      <c r="E3633">
        <v>69</v>
      </c>
      <c r="F3633">
        <v>2</v>
      </c>
      <c r="G3633" s="5">
        <v>44377</v>
      </c>
      <c r="H3633" t="s">
        <v>924</v>
      </c>
      <c r="I3633" t="s">
        <v>17</v>
      </c>
      <c r="J3633">
        <v>7</v>
      </c>
      <c r="K3633">
        <v>0.48</v>
      </c>
      <c r="L3633">
        <v>14</v>
      </c>
      <c r="M3633" t="s">
        <v>24</v>
      </c>
      <c r="N3633" s="7">
        <f t="shared" si="168"/>
        <v>138</v>
      </c>
      <c r="O3633">
        <f t="shared" si="169"/>
        <v>411.11111111111109</v>
      </c>
      <c r="Q3633">
        <f t="shared" si="170"/>
        <v>45.454545454545439</v>
      </c>
    </row>
    <row r="3634" spans="1:17" x14ac:dyDescent="0.3">
      <c r="A3634">
        <v>3034</v>
      </c>
      <c r="B3634" t="s">
        <v>291</v>
      </c>
      <c r="C3634" t="s">
        <v>292</v>
      </c>
      <c r="D3634" t="s">
        <v>54</v>
      </c>
      <c r="E3634">
        <v>36</v>
      </c>
      <c r="F3634">
        <v>3</v>
      </c>
      <c r="G3634" s="5">
        <v>44377</v>
      </c>
      <c r="H3634" t="s">
        <v>1040</v>
      </c>
      <c r="I3634" t="s">
        <v>17</v>
      </c>
      <c r="J3634">
        <v>7</v>
      </c>
      <c r="K3634">
        <v>0.36</v>
      </c>
      <c r="L3634">
        <v>17</v>
      </c>
      <c r="M3634" t="s">
        <v>18</v>
      </c>
      <c r="N3634" s="7">
        <f t="shared" si="168"/>
        <v>108</v>
      </c>
      <c r="O3634">
        <f t="shared" si="169"/>
        <v>-21.739130434782609</v>
      </c>
      <c r="Q3634">
        <f t="shared" si="170"/>
        <v>-25</v>
      </c>
    </row>
    <row r="3635" spans="1:17" x14ac:dyDescent="0.3">
      <c r="A3635">
        <v>2683</v>
      </c>
      <c r="B3635" t="s">
        <v>140</v>
      </c>
      <c r="C3635" t="s">
        <v>141</v>
      </c>
      <c r="D3635" t="s">
        <v>27</v>
      </c>
      <c r="E3635">
        <v>64</v>
      </c>
      <c r="F3635">
        <v>2</v>
      </c>
      <c r="G3635" s="5">
        <v>44378</v>
      </c>
      <c r="H3635" t="s">
        <v>731</v>
      </c>
      <c r="I3635" t="s">
        <v>17</v>
      </c>
      <c r="J3635">
        <v>5</v>
      </c>
      <c r="K3635">
        <v>0.48</v>
      </c>
      <c r="L3635">
        <v>8</v>
      </c>
      <c r="M3635" t="s">
        <v>18</v>
      </c>
      <c r="N3635" s="7">
        <f t="shared" si="168"/>
        <v>128</v>
      </c>
      <c r="O3635">
        <f t="shared" si="169"/>
        <v>18.518518518518519</v>
      </c>
      <c r="Q3635">
        <f t="shared" si="170"/>
        <v>33.333333333333329</v>
      </c>
    </row>
    <row r="3636" spans="1:17" x14ac:dyDescent="0.3">
      <c r="A3636">
        <v>2748</v>
      </c>
      <c r="B3636" t="s">
        <v>212</v>
      </c>
      <c r="C3636" t="s">
        <v>213</v>
      </c>
      <c r="D3636" t="s">
        <v>54</v>
      </c>
      <c r="E3636">
        <v>25</v>
      </c>
      <c r="F3636">
        <v>2</v>
      </c>
      <c r="G3636" s="5">
        <v>44378</v>
      </c>
      <c r="H3636" t="s">
        <v>431</v>
      </c>
      <c r="I3636" t="s">
        <v>17</v>
      </c>
      <c r="J3636">
        <v>4</v>
      </c>
      <c r="K3636">
        <v>0.33</v>
      </c>
      <c r="L3636">
        <v>19</v>
      </c>
      <c r="M3636" t="s">
        <v>18</v>
      </c>
      <c r="N3636" s="7">
        <f t="shared" si="168"/>
        <v>50</v>
      </c>
      <c r="O3636">
        <f t="shared" si="169"/>
        <v>-60.9375</v>
      </c>
      <c r="Q3636">
        <f t="shared" si="170"/>
        <v>-31.249999999999993</v>
      </c>
    </row>
    <row r="3637" spans="1:17" x14ac:dyDescent="0.3">
      <c r="A3637">
        <v>3175</v>
      </c>
      <c r="B3637" t="s">
        <v>351</v>
      </c>
      <c r="C3637" t="s">
        <v>352</v>
      </c>
      <c r="D3637" t="s">
        <v>27</v>
      </c>
      <c r="E3637">
        <v>44</v>
      </c>
      <c r="F3637">
        <v>3</v>
      </c>
      <c r="G3637" s="5">
        <v>44378</v>
      </c>
      <c r="H3637" t="s">
        <v>722</v>
      </c>
      <c r="I3637" t="s">
        <v>17</v>
      </c>
      <c r="J3637">
        <v>6</v>
      </c>
      <c r="K3637">
        <v>0.33</v>
      </c>
      <c r="L3637">
        <v>13</v>
      </c>
      <c r="M3637" t="s">
        <v>18</v>
      </c>
      <c r="N3637" s="7">
        <f t="shared" si="168"/>
        <v>132</v>
      </c>
      <c r="O3637">
        <f t="shared" si="169"/>
        <v>164</v>
      </c>
      <c r="Q3637">
        <f t="shared" si="170"/>
        <v>0</v>
      </c>
    </row>
    <row r="3638" spans="1:17" x14ac:dyDescent="0.3">
      <c r="A3638">
        <v>9774</v>
      </c>
      <c r="B3638" t="s">
        <v>158</v>
      </c>
      <c r="C3638" t="s">
        <v>159</v>
      </c>
      <c r="D3638" t="s">
        <v>54</v>
      </c>
      <c r="E3638">
        <v>68</v>
      </c>
      <c r="F3638">
        <v>3</v>
      </c>
      <c r="G3638" s="5">
        <v>44378</v>
      </c>
      <c r="H3638" t="s">
        <v>422</v>
      </c>
      <c r="I3638" t="s">
        <v>23</v>
      </c>
      <c r="J3638">
        <v>5</v>
      </c>
      <c r="K3638">
        <v>0.33</v>
      </c>
      <c r="L3638">
        <v>14</v>
      </c>
      <c r="M3638" t="s">
        <v>740</v>
      </c>
      <c r="N3638" s="7">
        <f t="shared" si="168"/>
        <v>204</v>
      </c>
      <c r="O3638">
        <f t="shared" si="169"/>
        <v>54.54545454545454</v>
      </c>
      <c r="Q3638">
        <f t="shared" si="170"/>
        <v>0</v>
      </c>
    </row>
    <row r="3639" spans="1:17" x14ac:dyDescent="0.3">
      <c r="A3639">
        <v>2366</v>
      </c>
      <c r="B3639" t="s">
        <v>79</v>
      </c>
      <c r="C3639" t="s">
        <v>80</v>
      </c>
      <c r="D3639" t="s">
        <v>54</v>
      </c>
      <c r="E3639">
        <v>23</v>
      </c>
      <c r="F3639">
        <v>2</v>
      </c>
      <c r="G3639" s="5">
        <v>44379</v>
      </c>
      <c r="H3639" t="s">
        <v>62</v>
      </c>
      <c r="I3639" t="s">
        <v>17</v>
      </c>
      <c r="J3639">
        <v>8</v>
      </c>
      <c r="K3639">
        <v>0.48</v>
      </c>
      <c r="L3639">
        <v>16</v>
      </c>
      <c r="M3639" t="s">
        <v>18</v>
      </c>
      <c r="N3639" s="7">
        <f t="shared" si="168"/>
        <v>46</v>
      </c>
      <c r="O3639">
        <f t="shared" si="169"/>
        <v>-77.450980392156865</v>
      </c>
      <c r="Q3639">
        <f t="shared" si="170"/>
        <v>45.454545454545439</v>
      </c>
    </row>
    <row r="3640" spans="1:17" x14ac:dyDescent="0.3">
      <c r="A3640">
        <v>9330</v>
      </c>
      <c r="B3640" t="s">
        <v>96</v>
      </c>
      <c r="C3640" t="s">
        <v>97</v>
      </c>
      <c r="D3640" t="s">
        <v>54</v>
      </c>
      <c r="E3640">
        <v>59</v>
      </c>
      <c r="F3640">
        <v>3</v>
      </c>
      <c r="G3640" s="5">
        <v>44379</v>
      </c>
      <c r="H3640" t="s">
        <v>116</v>
      </c>
      <c r="I3640" t="s">
        <v>23</v>
      </c>
      <c r="J3640">
        <v>4</v>
      </c>
      <c r="K3640">
        <v>0.48</v>
      </c>
      <c r="L3640">
        <v>10</v>
      </c>
      <c r="M3640" t="s">
        <v>33</v>
      </c>
      <c r="N3640" s="7">
        <f t="shared" si="168"/>
        <v>177</v>
      </c>
      <c r="O3640">
        <f t="shared" si="169"/>
        <v>284.78260869565219</v>
      </c>
      <c r="Q3640">
        <f t="shared" si="170"/>
        <v>0</v>
      </c>
    </row>
    <row r="3641" spans="1:17" x14ac:dyDescent="0.3">
      <c r="A3641">
        <v>2773</v>
      </c>
      <c r="B3641" t="s">
        <v>388</v>
      </c>
      <c r="C3641" t="s">
        <v>389</v>
      </c>
      <c r="D3641" t="s">
        <v>27</v>
      </c>
      <c r="E3641">
        <v>80</v>
      </c>
      <c r="F3641">
        <v>1</v>
      </c>
      <c r="G3641" s="5">
        <v>44380</v>
      </c>
      <c r="H3641" t="s">
        <v>98</v>
      </c>
      <c r="I3641" t="s">
        <v>17</v>
      </c>
      <c r="J3641">
        <v>5</v>
      </c>
      <c r="K3641">
        <v>0.33</v>
      </c>
      <c r="L3641">
        <v>12</v>
      </c>
      <c r="M3641" t="s">
        <v>18</v>
      </c>
      <c r="N3641" s="7">
        <f t="shared" si="168"/>
        <v>80</v>
      </c>
      <c r="O3641">
        <f t="shared" si="169"/>
        <v>-54.802259887005647</v>
      </c>
      <c r="Q3641">
        <f t="shared" si="170"/>
        <v>-31.249999999999993</v>
      </c>
    </row>
    <row r="3642" spans="1:17" x14ac:dyDescent="0.3">
      <c r="A3642">
        <v>8983</v>
      </c>
      <c r="B3642" t="s">
        <v>355</v>
      </c>
      <c r="C3642" t="s">
        <v>356</v>
      </c>
      <c r="D3642" t="s">
        <v>27</v>
      </c>
      <c r="E3642">
        <v>64</v>
      </c>
      <c r="F3642">
        <v>3</v>
      </c>
      <c r="G3642" s="5">
        <v>44380</v>
      </c>
      <c r="H3642" t="s">
        <v>185</v>
      </c>
      <c r="I3642" t="s">
        <v>23</v>
      </c>
      <c r="J3642">
        <v>4</v>
      </c>
      <c r="K3642">
        <v>0.33</v>
      </c>
      <c r="L3642">
        <v>12</v>
      </c>
      <c r="M3642" t="s">
        <v>33</v>
      </c>
      <c r="N3642" s="7">
        <f t="shared" si="168"/>
        <v>192</v>
      </c>
      <c r="O3642">
        <f t="shared" si="169"/>
        <v>140</v>
      </c>
      <c r="Q3642">
        <f t="shared" si="170"/>
        <v>0</v>
      </c>
    </row>
    <row r="3643" spans="1:17" x14ac:dyDescent="0.3">
      <c r="A3643">
        <v>9143</v>
      </c>
      <c r="B3643" t="s">
        <v>320</v>
      </c>
      <c r="C3643" t="s">
        <v>321</v>
      </c>
      <c r="D3643" t="s">
        <v>27</v>
      </c>
      <c r="E3643">
        <v>17</v>
      </c>
      <c r="F3643">
        <v>2</v>
      </c>
      <c r="G3643" s="5">
        <v>44380</v>
      </c>
      <c r="H3643" t="s">
        <v>1220</v>
      </c>
      <c r="I3643" t="s">
        <v>23</v>
      </c>
      <c r="J3643">
        <v>6</v>
      </c>
      <c r="K3643">
        <v>0.33</v>
      </c>
      <c r="L3643">
        <v>8</v>
      </c>
      <c r="M3643" t="s">
        <v>33</v>
      </c>
      <c r="N3643" s="7">
        <f t="shared" si="168"/>
        <v>34</v>
      </c>
      <c r="O3643">
        <f t="shared" si="169"/>
        <v>-82.291666666666657</v>
      </c>
      <c r="Q3643">
        <f t="shared" si="170"/>
        <v>0</v>
      </c>
    </row>
    <row r="3644" spans="1:17" x14ac:dyDescent="0.3">
      <c r="A3644">
        <v>9539</v>
      </c>
      <c r="B3644" t="s">
        <v>96</v>
      </c>
      <c r="C3644" t="s">
        <v>97</v>
      </c>
      <c r="D3644" t="s">
        <v>27</v>
      </c>
      <c r="E3644">
        <v>83</v>
      </c>
      <c r="F3644">
        <v>3</v>
      </c>
      <c r="G3644" s="5">
        <v>44380</v>
      </c>
      <c r="H3644" t="s">
        <v>504</v>
      </c>
      <c r="I3644" t="s">
        <v>23</v>
      </c>
      <c r="J3644">
        <v>3</v>
      </c>
      <c r="K3644">
        <v>0.48</v>
      </c>
      <c r="L3644">
        <v>15</v>
      </c>
      <c r="M3644" t="s">
        <v>33</v>
      </c>
      <c r="N3644" s="7">
        <f t="shared" si="168"/>
        <v>249</v>
      </c>
      <c r="O3644">
        <f t="shared" si="169"/>
        <v>632.35294117647061</v>
      </c>
      <c r="Q3644">
        <f t="shared" si="170"/>
        <v>45.454545454545439</v>
      </c>
    </row>
    <row r="3645" spans="1:17" x14ac:dyDescent="0.3">
      <c r="A3645">
        <v>9594</v>
      </c>
      <c r="B3645" t="s">
        <v>261</v>
      </c>
      <c r="C3645" t="s">
        <v>262</v>
      </c>
      <c r="D3645" t="s">
        <v>54</v>
      </c>
      <c r="E3645">
        <v>67</v>
      </c>
      <c r="F3645">
        <v>3</v>
      </c>
      <c r="G3645" s="5">
        <v>44380</v>
      </c>
      <c r="H3645" t="s">
        <v>1082</v>
      </c>
      <c r="I3645" t="s">
        <v>23</v>
      </c>
      <c r="J3645">
        <v>5</v>
      </c>
      <c r="K3645">
        <v>0.48</v>
      </c>
      <c r="L3645">
        <v>11</v>
      </c>
      <c r="M3645" t="s">
        <v>33</v>
      </c>
      <c r="N3645" s="7">
        <f t="shared" si="168"/>
        <v>201</v>
      </c>
      <c r="O3645">
        <f t="shared" si="169"/>
        <v>-19.277108433734941</v>
      </c>
      <c r="Q3645">
        <f t="shared" si="170"/>
        <v>0</v>
      </c>
    </row>
    <row r="3646" spans="1:17" x14ac:dyDescent="0.3">
      <c r="A3646">
        <v>1505</v>
      </c>
      <c r="B3646" t="s">
        <v>265</v>
      </c>
      <c r="C3646" t="s">
        <v>266</v>
      </c>
      <c r="D3646" t="s">
        <v>27</v>
      </c>
      <c r="E3646">
        <v>61</v>
      </c>
      <c r="F3646">
        <v>3</v>
      </c>
      <c r="G3646" s="5">
        <v>44381</v>
      </c>
      <c r="H3646" t="s">
        <v>409</v>
      </c>
      <c r="I3646" t="s">
        <v>17</v>
      </c>
      <c r="J3646">
        <v>8</v>
      </c>
      <c r="K3646">
        <v>0.48</v>
      </c>
      <c r="L3646">
        <v>17</v>
      </c>
      <c r="M3646" t="s">
        <v>24</v>
      </c>
      <c r="N3646" s="7">
        <f t="shared" si="168"/>
        <v>183</v>
      </c>
      <c r="O3646">
        <f t="shared" si="169"/>
        <v>-8.9552238805970141</v>
      </c>
      <c r="Q3646">
        <f t="shared" si="170"/>
        <v>0</v>
      </c>
    </row>
    <row r="3647" spans="1:17" x14ac:dyDescent="0.3">
      <c r="A3647">
        <v>2114</v>
      </c>
      <c r="B3647" t="s">
        <v>287</v>
      </c>
      <c r="C3647" t="s">
        <v>288</v>
      </c>
      <c r="D3647" t="s">
        <v>54</v>
      </c>
      <c r="E3647">
        <v>67</v>
      </c>
      <c r="F3647">
        <v>2</v>
      </c>
      <c r="G3647" s="5">
        <v>44381</v>
      </c>
      <c r="H3647" t="s">
        <v>551</v>
      </c>
      <c r="I3647" t="s">
        <v>17</v>
      </c>
      <c r="J3647">
        <v>6</v>
      </c>
      <c r="K3647">
        <v>0.33</v>
      </c>
      <c r="L3647">
        <v>16</v>
      </c>
      <c r="M3647" t="s">
        <v>24</v>
      </c>
      <c r="N3647" s="7">
        <f t="shared" si="168"/>
        <v>134</v>
      </c>
      <c r="O3647">
        <f t="shared" si="169"/>
        <v>-26.775956284153008</v>
      </c>
      <c r="Q3647">
        <f t="shared" si="170"/>
        <v>-31.249999999999993</v>
      </c>
    </row>
    <row r="3648" spans="1:17" x14ac:dyDescent="0.3">
      <c r="A3648">
        <v>2924</v>
      </c>
      <c r="B3648" t="s">
        <v>165</v>
      </c>
      <c r="C3648" t="s">
        <v>166</v>
      </c>
      <c r="D3648" t="s">
        <v>54</v>
      </c>
      <c r="E3648">
        <v>52</v>
      </c>
      <c r="F3648">
        <v>1</v>
      </c>
      <c r="G3648" s="5">
        <v>44381</v>
      </c>
      <c r="H3648" t="s">
        <v>677</v>
      </c>
      <c r="I3648" t="s">
        <v>29</v>
      </c>
      <c r="J3648">
        <v>5</v>
      </c>
      <c r="K3648">
        <v>0.48</v>
      </c>
      <c r="L3648">
        <v>18</v>
      </c>
      <c r="M3648" t="s">
        <v>18</v>
      </c>
      <c r="N3648" s="7">
        <f t="shared" si="168"/>
        <v>52</v>
      </c>
      <c r="O3648">
        <f t="shared" si="169"/>
        <v>-61.194029850746269</v>
      </c>
      <c r="Q3648">
        <f t="shared" si="170"/>
        <v>45.454545454545439</v>
      </c>
    </row>
    <row r="3649" spans="1:17" x14ac:dyDescent="0.3">
      <c r="A3649">
        <v>2989</v>
      </c>
      <c r="B3649" t="s">
        <v>294</v>
      </c>
      <c r="C3649" t="s">
        <v>295</v>
      </c>
      <c r="D3649" t="s">
        <v>27</v>
      </c>
      <c r="E3649">
        <v>76</v>
      </c>
      <c r="F3649">
        <v>2</v>
      </c>
      <c r="G3649" s="5">
        <v>44381</v>
      </c>
      <c r="H3649" t="s">
        <v>792</v>
      </c>
      <c r="I3649" t="s">
        <v>17</v>
      </c>
      <c r="J3649">
        <v>8</v>
      </c>
      <c r="K3649">
        <v>0.33</v>
      </c>
      <c r="L3649">
        <v>21</v>
      </c>
      <c r="M3649" t="s">
        <v>18</v>
      </c>
      <c r="N3649" s="7">
        <f t="shared" si="168"/>
        <v>152</v>
      </c>
      <c r="O3649">
        <f t="shared" si="169"/>
        <v>192.30769230769232</v>
      </c>
      <c r="Q3649">
        <f t="shared" si="170"/>
        <v>-31.249999999999993</v>
      </c>
    </row>
    <row r="3650" spans="1:17" x14ac:dyDescent="0.3">
      <c r="A3650">
        <v>1452</v>
      </c>
      <c r="B3650" t="s">
        <v>50</v>
      </c>
      <c r="C3650" t="s">
        <v>51</v>
      </c>
      <c r="D3650" t="s">
        <v>54</v>
      </c>
      <c r="E3650">
        <v>67</v>
      </c>
      <c r="F3650">
        <v>1</v>
      </c>
      <c r="G3650" s="5">
        <v>44382</v>
      </c>
      <c r="H3650" t="s">
        <v>395</v>
      </c>
      <c r="I3650" t="s">
        <v>17</v>
      </c>
      <c r="J3650">
        <v>5</v>
      </c>
      <c r="K3650">
        <v>0.33</v>
      </c>
      <c r="L3650">
        <v>18</v>
      </c>
      <c r="M3650" t="s">
        <v>24</v>
      </c>
      <c r="N3650" s="7">
        <f t="shared" ref="N3650:N3713" si="171">E3650*F3650</f>
        <v>67</v>
      </c>
      <c r="O3650">
        <f t="shared" si="169"/>
        <v>-55.921052631578952</v>
      </c>
      <c r="Q3650">
        <f t="shared" si="170"/>
        <v>0</v>
      </c>
    </row>
    <row r="3651" spans="1:17" x14ac:dyDescent="0.3">
      <c r="A3651">
        <v>2175</v>
      </c>
      <c r="B3651" t="s">
        <v>180</v>
      </c>
      <c r="C3651" t="s">
        <v>181</v>
      </c>
      <c r="D3651" t="s">
        <v>27</v>
      </c>
      <c r="E3651">
        <v>43</v>
      </c>
      <c r="F3651">
        <v>1</v>
      </c>
      <c r="G3651" s="5">
        <v>44382</v>
      </c>
      <c r="H3651" t="s">
        <v>988</v>
      </c>
      <c r="I3651" t="s">
        <v>17</v>
      </c>
      <c r="J3651">
        <v>5</v>
      </c>
      <c r="K3651">
        <v>0.48</v>
      </c>
      <c r="L3651">
        <v>6</v>
      </c>
      <c r="M3651" t="s">
        <v>24</v>
      </c>
      <c r="N3651" s="7">
        <f t="shared" si="171"/>
        <v>43</v>
      </c>
      <c r="O3651">
        <f t="shared" ref="O3651:O3714" si="172">IF(N3651=0, 0, ((N3651-N3650)/ABS(N3650))*100)</f>
        <v>-35.820895522388057</v>
      </c>
      <c r="Q3651">
        <f t="shared" ref="Q3651:Q3714" si="173">IF(K3651=0, 0, ((K3651-K3650)/ABS(K3650))*100)</f>
        <v>45.454545454545439</v>
      </c>
    </row>
    <row r="3652" spans="1:17" x14ac:dyDescent="0.3">
      <c r="A3652">
        <v>2285</v>
      </c>
      <c r="B3652" t="s">
        <v>279</v>
      </c>
      <c r="C3652" t="s">
        <v>280</v>
      </c>
      <c r="D3652" t="s">
        <v>27</v>
      </c>
      <c r="E3652">
        <v>26</v>
      </c>
      <c r="F3652">
        <v>3</v>
      </c>
      <c r="G3652" s="5">
        <v>44382</v>
      </c>
      <c r="H3652" t="s">
        <v>631</v>
      </c>
      <c r="I3652" t="s">
        <v>17</v>
      </c>
      <c r="J3652">
        <v>6</v>
      </c>
      <c r="K3652">
        <v>0.48</v>
      </c>
      <c r="L3652">
        <v>11</v>
      </c>
      <c r="M3652" t="s">
        <v>18</v>
      </c>
      <c r="N3652" s="7">
        <f t="shared" si="171"/>
        <v>78</v>
      </c>
      <c r="O3652">
        <f t="shared" si="172"/>
        <v>81.395348837209298</v>
      </c>
      <c r="Q3652">
        <f t="shared" si="173"/>
        <v>0</v>
      </c>
    </row>
    <row r="3653" spans="1:17" x14ac:dyDescent="0.3">
      <c r="A3653">
        <v>1545</v>
      </c>
      <c r="B3653" t="s">
        <v>261</v>
      </c>
      <c r="C3653" t="s">
        <v>262</v>
      </c>
      <c r="D3653" t="s">
        <v>27</v>
      </c>
      <c r="E3653">
        <v>42</v>
      </c>
      <c r="F3653">
        <v>3</v>
      </c>
      <c r="G3653" s="5">
        <v>44383</v>
      </c>
      <c r="H3653" t="s">
        <v>432</v>
      </c>
      <c r="I3653" t="s">
        <v>17</v>
      </c>
      <c r="J3653">
        <v>9</v>
      </c>
      <c r="K3653">
        <v>0.48</v>
      </c>
      <c r="L3653">
        <v>11</v>
      </c>
      <c r="M3653" t="s">
        <v>24</v>
      </c>
      <c r="N3653" s="7">
        <f t="shared" si="171"/>
        <v>126</v>
      </c>
      <c r="O3653">
        <f t="shared" si="172"/>
        <v>61.53846153846154</v>
      </c>
      <c r="Q3653">
        <f t="shared" si="173"/>
        <v>0</v>
      </c>
    </row>
    <row r="3654" spans="1:17" x14ac:dyDescent="0.3">
      <c r="A3654">
        <v>2019</v>
      </c>
      <c r="B3654" t="s">
        <v>63</v>
      </c>
      <c r="C3654" t="s">
        <v>64</v>
      </c>
      <c r="D3654" t="s">
        <v>27</v>
      </c>
      <c r="E3654">
        <v>41</v>
      </c>
      <c r="F3654">
        <v>1</v>
      </c>
      <c r="G3654" s="5">
        <v>44383</v>
      </c>
      <c r="H3654" t="s">
        <v>660</v>
      </c>
      <c r="I3654" t="s">
        <v>17</v>
      </c>
      <c r="J3654">
        <v>7</v>
      </c>
      <c r="K3654">
        <v>0.48</v>
      </c>
      <c r="L3654">
        <v>11</v>
      </c>
      <c r="M3654" t="s">
        <v>24</v>
      </c>
      <c r="N3654" s="7">
        <f t="shared" si="171"/>
        <v>41</v>
      </c>
      <c r="O3654">
        <f t="shared" si="172"/>
        <v>-67.460317460317469</v>
      </c>
      <c r="Q3654">
        <f t="shared" si="173"/>
        <v>0</v>
      </c>
    </row>
    <row r="3655" spans="1:17" x14ac:dyDescent="0.3">
      <c r="A3655">
        <v>9052</v>
      </c>
      <c r="B3655" t="s">
        <v>148</v>
      </c>
      <c r="C3655" t="s">
        <v>149</v>
      </c>
      <c r="D3655" t="s">
        <v>54</v>
      </c>
      <c r="E3655">
        <v>28</v>
      </c>
      <c r="F3655">
        <v>3</v>
      </c>
      <c r="G3655" s="5">
        <v>44384</v>
      </c>
      <c r="H3655" t="s">
        <v>1140</v>
      </c>
      <c r="I3655" t="s">
        <v>23</v>
      </c>
      <c r="J3655">
        <v>5</v>
      </c>
      <c r="K3655">
        <v>0.33</v>
      </c>
      <c r="L3655">
        <v>6</v>
      </c>
      <c r="M3655" t="s">
        <v>33</v>
      </c>
      <c r="N3655" s="7">
        <f t="shared" si="171"/>
        <v>84</v>
      </c>
      <c r="O3655">
        <f t="shared" si="172"/>
        <v>104.8780487804878</v>
      </c>
      <c r="Q3655">
        <f t="shared" si="173"/>
        <v>-31.249999999999993</v>
      </c>
    </row>
    <row r="3656" spans="1:17" x14ac:dyDescent="0.3">
      <c r="A3656">
        <v>2419</v>
      </c>
      <c r="B3656" t="s">
        <v>30</v>
      </c>
      <c r="C3656" t="s">
        <v>31</v>
      </c>
      <c r="D3656" t="s">
        <v>27</v>
      </c>
      <c r="E3656">
        <v>82</v>
      </c>
      <c r="F3656">
        <v>2</v>
      </c>
      <c r="G3656" s="5">
        <v>44385</v>
      </c>
      <c r="H3656" t="s">
        <v>1076</v>
      </c>
      <c r="I3656" t="s">
        <v>17</v>
      </c>
      <c r="J3656">
        <v>4</v>
      </c>
      <c r="K3656">
        <v>0.33</v>
      </c>
      <c r="L3656">
        <v>8</v>
      </c>
      <c r="M3656" t="s">
        <v>18</v>
      </c>
      <c r="N3656" s="7">
        <f t="shared" si="171"/>
        <v>164</v>
      </c>
      <c r="O3656">
        <f t="shared" si="172"/>
        <v>95.238095238095227</v>
      </c>
      <c r="Q3656">
        <f t="shared" si="173"/>
        <v>0</v>
      </c>
    </row>
    <row r="3657" spans="1:17" x14ac:dyDescent="0.3">
      <c r="A3657">
        <v>9595</v>
      </c>
      <c r="B3657" t="s">
        <v>261</v>
      </c>
      <c r="C3657" t="s">
        <v>262</v>
      </c>
      <c r="D3657" t="s">
        <v>27</v>
      </c>
      <c r="E3657">
        <v>37</v>
      </c>
      <c r="F3657">
        <v>2</v>
      </c>
      <c r="G3657" s="5">
        <v>44385</v>
      </c>
      <c r="H3657" t="s">
        <v>1137</v>
      </c>
      <c r="I3657" t="s">
        <v>23</v>
      </c>
      <c r="J3657">
        <v>4</v>
      </c>
      <c r="K3657">
        <v>0.48</v>
      </c>
      <c r="L3657">
        <v>6</v>
      </c>
      <c r="M3657" t="s">
        <v>33</v>
      </c>
      <c r="N3657" s="7">
        <f t="shared" si="171"/>
        <v>74</v>
      </c>
      <c r="O3657">
        <f t="shared" si="172"/>
        <v>-54.878048780487809</v>
      </c>
      <c r="Q3657">
        <f t="shared" si="173"/>
        <v>45.454545454545439</v>
      </c>
    </row>
    <row r="3658" spans="1:17" x14ac:dyDescent="0.3">
      <c r="A3658">
        <v>9843</v>
      </c>
      <c r="B3658" t="s">
        <v>146</v>
      </c>
      <c r="C3658" t="s">
        <v>147</v>
      </c>
      <c r="D3658" t="s">
        <v>27</v>
      </c>
      <c r="E3658">
        <v>33</v>
      </c>
      <c r="F3658">
        <v>1</v>
      </c>
      <c r="G3658" s="5">
        <v>44385</v>
      </c>
      <c r="H3658" t="s">
        <v>299</v>
      </c>
      <c r="I3658" t="s">
        <v>23</v>
      </c>
      <c r="J3658">
        <v>5</v>
      </c>
      <c r="K3658">
        <v>0.33</v>
      </c>
      <c r="L3658">
        <v>12</v>
      </c>
      <c r="M3658" t="s">
        <v>740</v>
      </c>
      <c r="N3658" s="7">
        <f t="shared" si="171"/>
        <v>33</v>
      </c>
      <c r="O3658">
        <f t="shared" si="172"/>
        <v>-55.405405405405403</v>
      </c>
      <c r="Q3658">
        <f t="shared" si="173"/>
        <v>-31.249999999999993</v>
      </c>
    </row>
    <row r="3659" spans="1:17" x14ac:dyDescent="0.3">
      <c r="A3659">
        <v>2426</v>
      </c>
      <c r="B3659" t="s">
        <v>273</v>
      </c>
      <c r="C3659" t="s">
        <v>274</v>
      </c>
      <c r="D3659" t="s">
        <v>54</v>
      </c>
      <c r="E3659">
        <v>18</v>
      </c>
      <c r="F3659">
        <v>1</v>
      </c>
      <c r="G3659" s="5">
        <v>44386</v>
      </c>
      <c r="H3659" t="s">
        <v>800</v>
      </c>
      <c r="I3659" t="s">
        <v>17</v>
      </c>
      <c r="J3659">
        <v>8</v>
      </c>
      <c r="K3659">
        <v>0.33</v>
      </c>
      <c r="L3659">
        <v>13</v>
      </c>
      <c r="M3659" t="s">
        <v>18</v>
      </c>
      <c r="N3659" s="7">
        <f t="shared" si="171"/>
        <v>18</v>
      </c>
      <c r="O3659">
        <f t="shared" si="172"/>
        <v>-45.454545454545453</v>
      </c>
      <c r="Q3659">
        <f t="shared" si="173"/>
        <v>0</v>
      </c>
    </row>
    <row r="3660" spans="1:17" x14ac:dyDescent="0.3">
      <c r="A3660">
        <v>2585</v>
      </c>
      <c r="B3660" t="s">
        <v>148</v>
      </c>
      <c r="C3660" t="s">
        <v>149</v>
      </c>
      <c r="D3660" t="s">
        <v>27</v>
      </c>
      <c r="E3660">
        <v>38</v>
      </c>
      <c r="F3660">
        <v>1</v>
      </c>
      <c r="G3660" s="5">
        <v>44386</v>
      </c>
      <c r="H3660" t="s">
        <v>1071</v>
      </c>
      <c r="I3660" t="s">
        <v>17</v>
      </c>
      <c r="J3660">
        <v>8</v>
      </c>
      <c r="K3660">
        <v>0.33</v>
      </c>
      <c r="L3660">
        <v>8</v>
      </c>
      <c r="M3660" t="s">
        <v>18</v>
      </c>
      <c r="N3660" s="7">
        <f t="shared" si="171"/>
        <v>38</v>
      </c>
      <c r="O3660">
        <f t="shared" si="172"/>
        <v>111.11111111111111</v>
      </c>
      <c r="Q3660">
        <f t="shared" si="173"/>
        <v>0</v>
      </c>
    </row>
    <row r="3661" spans="1:17" x14ac:dyDescent="0.3">
      <c r="A3661">
        <v>8945</v>
      </c>
      <c r="B3661" t="s">
        <v>348</v>
      </c>
      <c r="C3661" t="s">
        <v>349</v>
      </c>
      <c r="D3661" t="s">
        <v>27</v>
      </c>
      <c r="E3661">
        <v>70</v>
      </c>
      <c r="F3661">
        <v>3</v>
      </c>
      <c r="G3661" s="5">
        <v>44386</v>
      </c>
      <c r="H3661" t="s">
        <v>1082</v>
      </c>
      <c r="I3661" t="s">
        <v>23</v>
      </c>
      <c r="J3661">
        <v>5</v>
      </c>
      <c r="K3661">
        <v>0.33</v>
      </c>
      <c r="L3661">
        <v>11</v>
      </c>
      <c r="M3661" t="s">
        <v>33</v>
      </c>
      <c r="N3661" s="7">
        <f t="shared" si="171"/>
        <v>210</v>
      </c>
      <c r="O3661">
        <f t="shared" si="172"/>
        <v>452.63157894736838</v>
      </c>
      <c r="Q3661">
        <f t="shared" si="173"/>
        <v>0</v>
      </c>
    </row>
    <row r="3662" spans="1:17" x14ac:dyDescent="0.3">
      <c r="A3662">
        <v>2686</v>
      </c>
      <c r="B3662" t="s">
        <v>199</v>
      </c>
      <c r="C3662" t="s">
        <v>200</v>
      </c>
      <c r="D3662" t="s">
        <v>54</v>
      </c>
      <c r="E3662">
        <v>31</v>
      </c>
      <c r="F3662">
        <v>1</v>
      </c>
      <c r="G3662" s="5">
        <v>44387</v>
      </c>
      <c r="H3662" t="s">
        <v>761</v>
      </c>
      <c r="I3662" t="s">
        <v>17</v>
      </c>
      <c r="J3662">
        <v>9</v>
      </c>
      <c r="K3662">
        <v>0.48</v>
      </c>
      <c r="L3662">
        <v>6</v>
      </c>
      <c r="M3662" t="s">
        <v>18</v>
      </c>
      <c r="N3662" s="7">
        <f t="shared" si="171"/>
        <v>31</v>
      </c>
      <c r="O3662">
        <f t="shared" si="172"/>
        <v>-85.238095238095241</v>
      </c>
      <c r="Q3662">
        <f t="shared" si="173"/>
        <v>45.454545454545439</v>
      </c>
    </row>
    <row r="3663" spans="1:17" x14ac:dyDescent="0.3">
      <c r="A3663">
        <v>9701</v>
      </c>
      <c r="B3663" t="s">
        <v>320</v>
      </c>
      <c r="C3663" t="s">
        <v>321</v>
      </c>
      <c r="D3663" t="s">
        <v>27</v>
      </c>
      <c r="E3663">
        <v>81</v>
      </c>
      <c r="F3663">
        <v>2</v>
      </c>
      <c r="G3663" s="5">
        <v>44387</v>
      </c>
      <c r="H3663" t="s">
        <v>577</v>
      </c>
      <c r="I3663" t="s">
        <v>23</v>
      </c>
      <c r="J3663">
        <v>3</v>
      </c>
      <c r="K3663">
        <v>0.33</v>
      </c>
      <c r="L3663">
        <v>11</v>
      </c>
      <c r="M3663" t="s">
        <v>740</v>
      </c>
      <c r="N3663" s="7">
        <f t="shared" si="171"/>
        <v>162</v>
      </c>
      <c r="O3663">
        <f t="shared" si="172"/>
        <v>422.58064516129031</v>
      </c>
      <c r="Q3663">
        <f t="shared" si="173"/>
        <v>-31.249999999999993</v>
      </c>
    </row>
    <row r="3664" spans="1:17" x14ac:dyDescent="0.3">
      <c r="A3664">
        <v>1794</v>
      </c>
      <c r="B3664" t="s">
        <v>265</v>
      </c>
      <c r="C3664" t="s">
        <v>266</v>
      </c>
      <c r="D3664" t="s">
        <v>54</v>
      </c>
      <c r="E3664">
        <v>75</v>
      </c>
      <c r="F3664">
        <v>2</v>
      </c>
      <c r="G3664" s="5">
        <v>44388</v>
      </c>
      <c r="H3664" t="s">
        <v>922</v>
      </c>
      <c r="I3664" t="s">
        <v>17</v>
      </c>
      <c r="J3664">
        <v>6</v>
      </c>
      <c r="K3664">
        <v>0.48</v>
      </c>
      <c r="L3664">
        <v>8</v>
      </c>
      <c r="M3664" t="s">
        <v>24</v>
      </c>
      <c r="N3664" s="7">
        <f t="shared" si="171"/>
        <v>150</v>
      </c>
      <c r="O3664">
        <f t="shared" si="172"/>
        <v>-7.4074074074074066</v>
      </c>
      <c r="Q3664">
        <f t="shared" si="173"/>
        <v>45.454545454545439</v>
      </c>
    </row>
    <row r="3665" spans="1:17" x14ac:dyDescent="0.3">
      <c r="A3665">
        <v>2044</v>
      </c>
      <c r="B3665" t="s">
        <v>242</v>
      </c>
      <c r="C3665" t="s">
        <v>243</v>
      </c>
      <c r="D3665" t="s">
        <v>54</v>
      </c>
      <c r="E3665">
        <v>85</v>
      </c>
      <c r="F3665">
        <v>1</v>
      </c>
      <c r="G3665" s="5">
        <v>44388</v>
      </c>
      <c r="H3665" t="s">
        <v>16</v>
      </c>
      <c r="I3665" t="s">
        <v>17</v>
      </c>
      <c r="J3665">
        <v>6</v>
      </c>
      <c r="K3665">
        <v>0.48</v>
      </c>
      <c r="L3665">
        <v>13</v>
      </c>
      <c r="M3665" t="s">
        <v>24</v>
      </c>
      <c r="N3665" s="7">
        <f t="shared" si="171"/>
        <v>85</v>
      </c>
      <c r="O3665">
        <f t="shared" si="172"/>
        <v>-43.333333333333336</v>
      </c>
      <c r="Q3665">
        <f t="shared" si="173"/>
        <v>0</v>
      </c>
    </row>
    <row r="3666" spans="1:17" x14ac:dyDescent="0.3">
      <c r="A3666">
        <v>9470</v>
      </c>
      <c r="B3666" t="s">
        <v>348</v>
      </c>
      <c r="C3666" t="s">
        <v>349</v>
      </c>
      <c r="D3666" t="s">
        <v>54</v>
      </c>
      <c r="E3666">
        <v>49</v>
      </c>
      <c r="F3666">
        <v>3</v>
      </c>
      <c r="G3666" s="5">
        <v>44388</v>
      </c>
      <c r="H3666" t="s">
        <v>1173</v>
      </c>
      <c r="I3666" t="s">
        <v>23</v>
      </c>
      <c r="J3666">
        <v>7</v>
      </c>
      <c r="K3666">
        <v>0.33</v>
      </c>
      <c r="L3666">
        <v>8</v>
      </c>
      <c r="M3666" t="s">
        <v>33</v>
      </c>
      <c r="N3666" s="7">
        <f t="shared" si="171"/>
        <v>147</v>
      </c>
      <c r="O3666">
        <f t="shared" si="172"/>
        <v>72.941176470588232</v>
      </c>
      <c r="Q3666">
        <f t="shared" si="173"/>
        <v>-31.249999999999993</v>
      </c>
    </row>
    <row r="3667" spans="1:17" x14ac:dyDescent="0.3">
      <c r="A3667">
        <v>9772</v>
      </c>
      <c r="B3667" t="s">
        <v>348</v>
      </c>
      <c r="C3667" t="s">
        <v>349</v>
      </c>
      <c r="D3667" t="s">
        <v>54</v>
      </c>
      <c r="E3667">
        <v>82</v>
      </c>
      <c r="F3667">
        <v>3</v>
      </c>
      <c r="G3667" s="5">
        <v>44388</v>
      </c>
      <c r="H3667" t="s">
        <v>506</v>
      </c>
      <c r="I3667" t="s">
        <v>23</v>
      </c>
      <c r="J3667">
        <v>6</v>
      </c>
      <c r="K3667">
        <v>0.33</v>
      </c>
      <c r="L3667">
        <v>11</v>
      </c>
      <c r="M3667" t="s">
        <v>740</v>
      </c>
      <c r="N3667" s="7">
        <f t="shared" si="171"/>
        <v>246</v>
      </c>
      <c r="O3667">
        <f t="shared" si="172"/>
        <v>67.346938775510196</v>
      </c>
      <c r="Q3667">
        <f t="shared" si="173"/>
        <v>0</v>
      </c>
    </row>
    <row r="3668" spans="1:17" x14ac:dyDescent="0.3">
      <c r="A3668">
        <v>1763</v>
      </c>
      <c r="B3668" t="s">
        <v>66</v>
      </c>
      <c r="C3668" t="s">
        <v>67</v>
      </c>
      <c r="D3668" t="s">
        <v>27</v>
      </c>
      <c r="E3668">
        <v>47</v>
      </c>
      <c r="F3668">
        <v>2</v>
      </c>
      <c r="G3668" s="5">
        <v>44389</v>
      </c>
      <c r="H3668" t="s">
        <v>868</v>
      </c>
      <c r="I3668" t="s">
        <v>17</v>
      </c>
      <c r="J3668">
        <v>4</v>
      </c>
      <c r="K3668">
        <v>0.48</v>
      </c>
      <c r="L3668">
        <v>14</v>
      </c>
      <c r="M3668" t="s">
        <v>24</v>
      </c>
      <c r="N3668" s="7">
        <f t="shared" si="171"/>
        <v>94</v>
      </c>
      <c r="O3668">
        <f t="shared" si="172"/>
        <v>-61.788617886178862</v>
      </c>
      <c r="Q3668">
        <f t="shared" si="173"/>
        <v>45.454545454545439</v>
      </c>
    </row>
    <row r="3669" spans="1:17" x14ac:dyDescent="0.3">
      <c r="A3669">
        <v>8939</v>
      </c>
      <c r="B3669" t="s">
        <v>96</v>
      </c>
      <c r="C3669" t="s">
        <v>97</v>
      </c>
      <c r="D3669" t="s">
        <v>27</v>
      </c>
      <c r="E3669">
        <v>77</v>
      </c>
      <c r="F3669">
        <v>2</v>
      </c>
      <c r="G3669" s="5">
        <v>44389</v>
      </c>
      <c r="H3669" t="s">
        <v>234</v>
      </c>
      <c r="I3669" t="s">
        <v>23</v>
      </c>
      <c r="J3669">
        <v>7</v>
      </c>
      <c r="K3669">
        <v>0.48</v>
      </c>
      <c r="L3669">
        <v>12</v>
      </c>
      <c r="M3669" t="s">
        <v>33</v>
      </c>
      <c r="N3669" s="7">
        <f t="shared" si="171"/>
        <v>154</v>
      </c>
      <c r="O3669">
        <f t="shared" si="172"/>
        <v>63.829787234042556</v>
      </c>
      <c r="Q3669">
        <f t="shared" si="173"/>
        <v>0</v>
      </c>
    </row>
    <row r="3670" spans="1:17" x14ac:dyDescent="0.3">
      <c r="A3670">
        <v>8907</v>
      </c>
      <c r="B3670" t="s">
        <v>102</v>
      </c>
      <c r="C3670" t="s">
        <v>103</v>
      </c>
      <c r="D3670" t="s">
        <v>27</v>
      </c>
      <c r="E3670">
        <v>38</v>
      </c>
      <c r="F3670">
        <v>2</v>
      </c>
      <c r="G3670" s="5">
        <v>44390</v>
      </c>
      <c r="H3670" t="s">
        <v>367</v>
      </c>
      <c r="I3670" t="s">
        <v>23</v>
      </c>
      <c r="J3670">
        <v>6</v>
      </c>
      <c r="K3670">
        <v>0.33</v>
      </c>
      <c r="L3670">
        <v>13</v>
      </c>
      <c r="M3670" t="s">
        <v>33</v>
      </c>
      <c r="N3670" s="7">
        <f t="shared" si="171"/>
        <v>76</v>
      </c>
      <c r="O3670">
        <f t="shared" si="172"/>
        <v>-50.649350649350644</v>
      </c>
      <c r="Q3670">
        <f t="shared" si="173"/>
        <v>-31.249999999999993</v>
      </c>
    </row>
    <row r="3671" spans="1:17" x14ac:dyDescent="0.3">
      <c r="A3671">
        <v>9513</v>
      </c>
      <c r="B3671" t="s">
        <v>102</v>
      </c>
      <c r="C3671" t="s">
        <v>103</v>
      </c>
      <c r="D3671" t="s">
        <v>27</v>
      </c>
      <c r="E3671">
        <v>51</v>
      </c>
      <c r="F3671">
        <v>2</v>
      </c>
      <c r="G3671" s="5">
        <v>44390</v>
      </c>
      <c r="H3671" t="s">
        <v>1118</v>
      </c>
      <c r="I3671" t="s">
        <v>23</v>
      </c>
      <c r="J3671">
        <v>5</v>
      </c>
      <c r="K3671">
        <v>0.33</v>
      </c>
      <c r="L3671">
        <v>6</v>
      </c>
      <c r="M3671" t="s">
        <v>33</v>
      </c>
      <c r="N3671" s="7">
        <f t="shared" si="171"/>
        <v>102</v>
      </c>
      <c r="O3671">
        <f t="shared" si="172"/>
        <v>34.210526315789473</v>
      </c>
      <c r="Q3671">
        <f t="shared" si="173"/>
        <v>0</v>
      </c>
    </row>
    <row r="3672" spans="1:17" x14ac:dyDescent="0.3">
      <c r="A3672">
        <v>9800</v>
      </c>
      <c r="B3672" t="s">
        <v>332</v>
      </c>
      <c r="C3672" t="s">
        <v>333</v>
      </c>
      <c r="D3672" t="s">
        <v>54</v>
      </c>
      <c r="E3672">
        <v>21</v>
      </c>
      <c r="F3672">
        <v>3</v>
      </c>
      <c r="G3672" s="5">
        <v>44390</v>
      </c>
      <c r="H3672" t="s">
        <v>955</v>
      </c>
      <c r="I3672" t="s">
        <v>23</v>
      </c>
      <c r="J3672">
        <v>6</v>
      </c>
      <c r="K3672">
        <v>0.33</v>
      </c>
      <c r="L3672">
        <v>7</v>
      </c>
      <c r="M3672" t="s">
        <v>740</v>
      </c>
      <c r="N3672" s="7">
        <f t="shared" si="171"/>
        <v>63</v>
      </c>
      <c r="O3672">
        <f t="shared" si="172"/>
        <v>-38.235294117647058</v>
      </c>
      <c r="Q3672">
        <f t="shared" si="173"/>
        <v>0</v>
      </c>
    </row>
    <row r="3673" spans="1:17" x14ac:dyDescent="0.3">
      <c r="A3673">
        <v>2600</v>
      </c>
      <c r="B3673" t="s">
        <v>219</v>
      </c>
      <c r="C3673" t="s">
        <v>220</v>
      </c>
      <c r="D3673" t="s">
        <v>54</v>
      </c>
      <c r="E3673">
        <v>74</v>
      </c>
      <c r="F3673">
        <v>1</v>
      </c>
      <c r="G3673" s="5">
        <v>44391</v>
      </c>
      <c r="H3673" t="s">
        <v>1133</v>
      </c>
      <c r="I3673" t="s">
        <v>17</v>
      </c>
      <c r="J3673">
        <v>4</v>
      </c>
      <c r="K3673">
        <v>0.48</v>
      </c>
      <c r="L3673">
        <v>9</v>
      </c>
      <c r="M3673" t="s">
        <v>18</v>
      </c>
      <c r="N3673" s="7">
        <f t="shared" si="171"/>
        <v>74</v>
      </c>
      <c r="O3673">
        <f t="shared" si="172"/>
        <v>17.460317460317459</v>
      </c>
      <c r="Q3673">
        <f t="shared" si="173"/>
        <v>45.454545454545439</v>
      </c>
    </row>
    <row r="3674" spans="1:17" x14ac:dyDescent="0.3">
      <c r="A3674">
        <v>1076</v>
      </c>
      <c r="B3674" t="s">
        <v>90</v>
      </c>
      <c r="C3674" t="s">
        <v>91</v>
      </c>
      <c r="D3674" t="s">
        <v>54</v>
      </c>
      <c r="E3674">
        <v>27</v>
      </c>
      <c r="F3674">
        <v>1</v>
      </c>
      <c r="G3674" s="5">
        <v>44392</v>
      </c>
      <c r="H3674" t="s">
        <v>546</v>
      </c>
      <c r="I3674" t="s">
        <v>17</v>
      </c>
      <c r="J3674">
        <v>8</v>
      </c>
      <c r="K3674">
        <v>0.36</v>
      </c>
      <c r="L3674">
        <v>14</v>
      </c>
      <c r="M3674" t="s">
        <v>24</v>
      </c>
      <c r="N3674" s="7">
        <f t="shared" si="171"/>
        <v>27</v>
      </c>
      <c r="O3674">
        <f t="shared" si="172"/>
        <v>-63.513513513513509</v>
      </c>
      <c r="Q3674">
        <f t="shared" si="173"/>
        <v>-25</v>
      </c>
    </row>
    <row r="3675" spans="1:17" x14ac:dyDescent="0.3">
      <c r="A3675">
        <v>9679</v>
      </c>
      <c r="B3675" t="s">
        <v>311</v>
      </c>
      <c r="C3675" t="s">
        <v>312</v>
      </c>
      <c r="D3675" t="s">
        <v>27</v>
      </c>
      <c r="E3675">
        <v>18</v>
      </c>
      <c r="F3675">
        <v>1</v>
      </c>
      <c r="G3675" s="5">
        <v>44392</v>
      </c>
      <c r="H3675" t="s">
        <v>487</v>
      </c>
      <c r="I3675" t="s">
        <v>23</v>
      </c>
      <c r="J3675">
        <v>5</v>
      </c>
      <c r="K3675">
        <v>0.21</v>
      </c>
      <c r="L3675">
        <v>15</v>
      </c>
      <c r="M3675" t="s">
        <v>33</v>
      </c>
      <c r="N3675" s="7">
        <f t="shared" si="171"/>
        <v>18</v>
      </c>
      <c r="O3675">
        <f t="shared" si="172"/>
        <v>-33.333333333333329</v>
      </c>
      <c r="Q3675">
        <f t="shared" si="173"/>
        <v>-41.666666666666671</v>
      </c>
    </row>
    <row r="3676" spans="1:17" x14ac:dyDescent="0.3">
      <c r="A3676">
        <v>1552</v>
      </c>
      <c r="B3676" t="s">
        <v>190</v>
      </c>
      <c r="C3676" t="s">
        <v>191</v>
      </c>
      <c r="D3676" t="s">
        <v>54</v>
      </c>
      <c r="E3676">
        <v>42</v>
      </c>
      <c r="F3676">
        <v>2</v>
      </c>
      <c r="G3676" s="5">
        <v>44393</v>
      </c>
      <c r="H3676" t="s">
        <v>608</v>
      </c>
      <c r="I3676" t="s">
        <v>17</v>
      </c>
      <c r="J3676">
        <v>9</v>
      </c>
      <c r="K3676">
        <v>0.48</v>
      </c>
      <c r="L3676">
        <v>14</v>
      </c>
      <c r="M3676" t="s">
        <v>24</v>
      </c>
      <c r="N3676" s="7">
        <f t="shared" si="171"/>
        <v>84</v>
      </c>
      <c r="O3676">
        <f t="shared" si="172"/>
        <v>366.66666666666663</v>
      </c>
      <c r="Q3676">
        <f t="shared" si="173"/>
        <v>128.57142857142858</v>
      </c>
    </row>
    <row r="3677" spans="1:17" x14ac:dyDescent="0.3">
      <c r="A3677">
        <v>2929</v>
      </c>
      <c r="B3677" t="s">
        <v>117</v>
      </c>
      <c r="C3677" t="s">
        <v>118</v>
      </c>
      <c r="D3677" t="s">
        <v>27</v>
      </c>
      <c r="E3677">
        <v>57</v>
      </c>
      <c r="F3677">
        <v>2</v>
      </c>
      <c r="G3677" s="5">
        <v>44393</v>
      </c>
      <c r="H3677" t="s">
        <v>1128</v>
      </c>
      <c r="I3677" t="s">
        <v>17</v>
      </c>
      <c r="J3677">
        <v>8</v>
      </c>
      <c r="K3677">
        <v>0.48</v>
      </c>
      <c r="L3677">
        <v>8</v>
      </c>
      <c r="M3677" t="s">
        <v>18</v>
      </c>
      <c r="N3677" s="7">
        <f t="shared" si="171"/>
        <v>114</v>
      </c>
      <c r="O3677">
        <f t="shared" si="172"/>
        <v>35.714285714285715</v>
      </c>
      <c r="Q3677">
        <f t="shared" si="173"/>
        <v>0</v>
      </c>
    </row>
    <row r="3678" spans="1:17" x14ac:dyDescent="0.3">
      <c r="A3678">
        <v>2703</v>
      </c>
      <c r="B3678" t="s">
        <v>552</v>
      </c>
      <c r="C3678" t="s">
        <v>553</v>
      </c>
      <c r="D3678" t="s">
        <v>27</v>
      </c>
      <c r="E3678">
        <v>53</v>
      </c>
      <c r="F3678">
        <v>1</v>
      </c>
      <c r="G3678" s="5">
        <v>44394</v>
      </c>
      <c r="H3678" t="s">
        <v>365</v>
      </c>
      <c r="I3678" t="s">
        <v>17</v>
      </c>
      <c r="J3678">
        <v>4</v>
      </c>
      <c r="K3678">
        <v>0.33</v>
      </c>
      <c r="L3678">
        <v>12</v>
      </c>
      <c r="M3678" t="s">
        <v>18</v>
      </c>
      <c r="N3678" s="7">
        <f t="shared" si="171"/>
        <v>53</v>
      </c>
      <c r="O3678">
        <f t="shared" si="172"/>
        <v>-53.508771929824562</v>
      </c>
      <c r="Q3678">
        <f t="shared" si="173"/>
        <v>-31.249999999999993</v>
      </c>
    </row>
    <row r="3679" spans="1:17" x14ac:dyDescent="0.3">
      <c r="A3679">
        <v>9097</v>
      </c>
      <c r="B3679" t="s">
        <v>254</v>
      </c>
      <c r="C3679" t="s">
        <v>255</v>
      </c>
      <c r="D3679" t="s">
        <v>27</v>
      </c>
      <c r="E3679">
        <v>57</v>
      </c>
      <c r="F3679">
        <v>1</v>
      </c>
      <c r="G3679" s="5">
        <v>44394</v>
      </c>
      <c r="H3679" t="s">
        <v>816</v>
      </c>
      <c r="I3679" t="s">
        <v>23</v>
      </c>
      <c r="J3679">
        <v>4</v>
      </c>
      <c r="K3679">
        <v>0.48</v>
      </c>
      <c r="L3679">
        <v>6</v>
      </c>
      <c r="M3679" t="s">
        <v>33</v>
      </c>
      <c r="N3679" s="7">
        <f t="shared" si="171"/>
        <v>57</v>
      </c>
      <c r="O3679">
        <f t="shared" si="172"/>
        <v>7.5471698113207548</v>
      </c>
      <c r="Q3679">
        <f t="shared" si="173"/>
        <v>45.454545454545439</v>
      </c>
    </row>
    <row r="3680" spans="1:17" x14ac:dyDescent="0.3">
      <c r="A3680">
        <v>9229</v>
      </c>
      <c r="B3680" t="s">
        <v>500</v>
      </c>
      <c r="C3680" t="s">
        <v>321</v>
      </c>
      <c r="D3680" t="s">
        <v>27</v>
      </c>
      <c r="E3680">
        <v>23</v>
      </c>
      <c r="F3680">
        <v>2</v>
      </c>
      <c r="G3680" s="5">
        <v>44395</v>
      </c>
      <c r="H3680" t="s">
        <v>1133</v>
      </c>
      <c r="I3680" t="s">
        <v>23</v>
      </c>
      <c r="J3680">
        <v>7</v>
      </c>
      <c r="K3680">
        <v>0.33</v>
      </c>
      <c r="L3680">
        <v>9</v>
      </c>
      <c r="M3680" t="s">
        <v>33</v>
      </c>
      <c r="N3680" s="7">
        <f t="shared" si="171"/>
        <v>46</v>
      </c>
      <c r="O3680">
        <f t="shared" si="172"/>
        <v>-19.298245614035086</v>
      </c>
      <c r="Q3680">
        <f t="shared" si="173"/>
        <v>-31.249999999999993</v>
      </c>
    </row>
    <row r="3681" spans="1:17" x14ac:dyDescent="0.3">
      <c r="A3681">
        <v>1258</v>
      </c>
      <c r="B3681" t="s">
        <v>154</v>
      </c>
      <c r="C3681" t="s">
        <v>155</v>
      </c>
      <c r="D3681" t="s">
        <v>54</v>
      </c>
      <c r="E3681">
        <v>72</v>
      </c>
      <c r="F3681">
        <v>3</v>
      </c>
      <c r="G3681" s="5">
        <v>44396</v>
      </c>
      <c r="H3681" t="s">
        <v>843</v>
      </c>
      <c r="I3681" t="s">
        <v>17</v>
      </c>
      <c r="J3681">
        <v>9</v>
      </c>
      <c r="K3681">
        <v>0.33</v>
      </c>
      <c r="L3681">
        <v>7</v>
      </c>
      <c r="M3681" t="s">
        <v>24</v>
      </c>
      <c r="N3681" s="7">
        <f t="shared" si="171"/>
        <v>216</v>
      </c>
      <c r="O3681">
        <f t="shared" si="172"/>
        <v>369.56521739130437</v>
      </c>
      <c r="Q3681">
        <f t="shared" si="173"/>
        <v>0</v>
      </c>
    </row>
    <row r="3682" spans="1:17" x14ac:dyDescent="0.3">
      <c r="A3682">
        <v>9169</v>
      </c>
      <c r="B3682" t="s">
        <v>102</v>
      </c>
      <c r="C3682" t="s">
        <v>103</v>
      </c>
      <c r="D3682" t="s">
        <v>27</v>
      </c>
      <c r="E3682">
        <v>26</v>
      </c>
      <c r="F3682">
        <v>1</v>
      </c>
      <c r="G3682" s="5">
        <v>44396</v>
      </c>
      <c r="H3682" t="s">
        <v>831</v>
      </c>
      <c r="I3682" t="s">
        <v>23</v>
      </c>
      <c r="J3682">
        <v>7</v>
      </c>
      <c r="K3682">
        <v>0.33</v>
      </c>
      <c r="L3682">
        <v>9</v>
      </c>
      <c r="M3682" t="s">
        <v>33</v>
      </c>
      <c r="N3682" s="7">
        <f t="shared" si="171"/>
        <v>26</v>
      </c>
      <c r="O3682">
        <f t="shared" si="172"/>
        <v>-87.962962962962962</v>
      </c>
      <c r="Q3682">
        <f t="shared" si="173"/>
        <v>0</v>
      </c>
    </row>
    <row r="3683" spans="1:17" x14ac:dyDescent="0.3">
      <c r="A3683">
        <v>9784</v>
      </c>
      <c r="B3683" t="s">
        <v>69</v>
      </c>
      <c r="C3683" t="s">
        <v>70</v>
      </c>
      <c r="D3683" t="s">
        <v>54</v>
      </c>
      <c r="E3683">
        <v>16</v>
      </c>
      <c r="F3683">
        <v>1</v>
      </c>
      <c r="G3683" s="5">
        <v>44396</v>
      </c>
      <c r="H3683" t="s">
        <v>264</v>
      </c>
      <c r="I3683" t="s">
        <v>23</v>
      </c>
      <c r="J3683">
        <v>6</v>
      </c>
      <c r="K3683">
        <v>0.48</v>
      </c>
      <c r="L3683">
        <v>12</v>
      </c>
      <c r="M3683" t="s">
        <v>740</v>
      </c>
      <c r="N3683" s="7">
        <f t="shared" si="171"/>
        <v>16</v>
      </c>
      <c r="O3683">
        <f t="shared" si="172"/>
        <v>-38.461538461538467</v>
      </c>
      <c r="Q3683">
        <f t="shared" si="173"/>
        <v>45.454545454545439</v>
      </c>
    </row>
    <row r="3684" spans="1:17" x14ac:dyDescent="0.3">
      <c r="A3684">
        <v>9913</v>
      </c>
      <c r="B3684" t="s">
        <v>500</v>
      </c>
      <c r="C3684" t="s">
        <v>321</v>
      </c>
      <c r="D3684" t="s">
        <v>27</v>
      </c>
      <c r="E3684">
        <v>47</v>
      </c>
      <c r="F3684">
        <v>2</v>
      </c>
      <c r="G3684" s="5">
        <v>44396</v>
      </c>
      <c r="H3684" t="s">
        <v>541</v>
      </c>
      <c r="I3684" t="s">
        <v>23</v>
      </c>
      <c r="J3684">
        <v>7</v>
      </c>
      <c r="K3684">
        <v>0.33</v>
      </c>
      <c r="L3684">
        <v>16</v>
      </c>
      <c r="M3684" t="s">
        <v>740</v>
      </c>
      <c r="N3684" s="7">
        <f t="shared" si="171"/>
        <v>94</v>
      </c>
      <c r="O3684">
        <f t="shared" si="172"/>
        <v>487.5</v>
      </c>
      <c r="Q3684">
        <f t="shared" si="173"/>
        <v>-31.249999999999993</v>
      </c>
    </row>
    <row r="3685" spans="1:17" x14ac:dyDescent="0.3">
      <c r="A3685">
        <v>1160</v>
      </c>
      <c r="B3685" t="s">
        <v>320</v>
      </c>
      <c r="C3685" t="s">
        <v>321</v>
      </c>
      <c r="D3685" t="s">
        <v>54</v>
      </c>
      <c r="E3685">
        <v>19</v>
      </c>
      <c r="F3685">
        <v>1</v>
      </c>
      <c r="G3685" s="5">
        <v>44397</v>
      </c>
      <c r="H3685" t="s">
        <v>603</v>
      </c>
      <c r="I3685" t="s">
        <v>23</v>
      </c>
      <c r="J3685">
        <v>5</v>
      </c>
      <c r="K3685">
        <v>0.33</v>
      </c>
      <c r="L3685">
        <v>15</v>
      </c>
      <c r="M3685" t="s">
        <v>24</v>
      </c>
      <c r="N3685" s="7">
        <f t="shared" si="171"/>
        <v>19</v>
      </c>
      <c r="O3685">
        <f t="shared" si="172"/>
        <v>-79.787234042553195</v>
      </c>
      <c r="Q3685">
        <f t="shared" si="173"/>
        <v>0</v>
      </c>
    </row>
    <row r="3686" spans="1:17" x14ac:dyDescent="0.3">
      <c r="A3686">
        <v>2092</v>
      </c>
      <c r="B3686" t="s">
        <v>111</v>
      </c>
      <c r="C3686" t="s">
        <v>112</v>
      </c>
      <c r="D3686" t="s">
        <v>54</v>
      </c>
      <c r="E3686">
        <v>26</v>
      </c>
      <c r="F3686">
        <v>3</v>
      </c>
      <c r="G3686" s="5">
        <v>44397</v>
      </c>
      <c r="H3686" t="s">
        <v>779</v>
      </c>
      <c r="I3686" t="s">
        <v>17</v>
      </c>
      <c r="J3686">
        <v>9</v>
      </c>
      <c r="K3686">
        <v>0.48</v>
      </c>
      <c r="L3686">
        <v>22</v>
      </c>
      <c r="M3686" t="s">
        <v>24</v>
      </c>
      <c r="N3686" s="7">
        <f t="shared" si="171"/>
        <v>78</v>
      </c>
      <c r="O3686">
        <f t="shared" si="172"/>
        <v>310.5263157894737</v>
      </c>
      <c r="Q3686">
        <f t="shared" si="173"/>
        <v>45.454545454545439</v>
      </c>
    </row>
    <row r="3687" spans="1:17" x14ac:dyDescent="0.3">
      <c r="A3687">
        <v>9610</v>
      </c>
      <c r="B3687" t="s">
        <v>146</v>
      </c>
      <c r="C3687" t="s">
        <v>147</v>
      </c>
      <c r="D3687" t="s">
        <v>54</v>
      </c>
      <c r="E3687">
        <v>76</v>
      </c>
      <c r="F3687">
        <v>1</v>
      </c>
      <c r="G3687" s="5">
        <v>44398</v>
      </c>
      <c r="H3687" t="s">
        <v>1056</v>
      </c>
      <c r="I3687" t="s">
        <v>23</v>
      </c>
      <c r="J3687">
        <v>3</v>
      </c>
      <c r="K3687">
        <v>0.33</v>
      </c>
      <c r="L3687">
        <v>13</v>
      </c>
      <c r="M3687" t="s">
        <v>33</v>
      </c>
      <c r="N3687" s="7">
        <f t="shared" si="171"/>
        <v>76</v>
      </c>
      <c r="O3687">
        <f t="shared" si="172"/>
        <v>-2.5641025641025639</v>
      </c>
      <c r="Q3687">
        <f t="shared" si="173"/>
        <v>-31.249999999999993</v>
      </c>
    </row>
    <row r="3688" spans="1:17" x14ac:dyDescent="0.3">
      <c r="A3688">
        <v>9791</v>
      </c>
      <c r="B3688" t="s">
        <v>355</v>
      </c>
      <c r="C3688" t="s">
        <v>356</v>
      </c>
      <c r="D3688" t="s">
        <v>27</v>
      </c>
      <c r="E3688">
        <v>15</v>
      </c>
      <c r="F3688">
        <v>2</v>
      </c>
      <c r="G3688" s="5">
        <v>44398</v>
      </c>
      <c r="H3688" t="s">
        <v>1026</v>
      </c>
      <c r="I3688" t="s">
        <v>23</v>
      </c>
      <c r="J3688">
        <v>5</v>
      </c>
      <c r="K3688">
        <v>0.33</v>
      </c>
      <c r="L3688">
        <v>8</v>
      </c>
      <c r="M3688" t="s">
        <v>740</v>
      </c>
      <c r="N3688" s="7">
        <f t="shared" si="171"/>
        <v>30</v>
      </c>
      <c r="O3688">
        <f t="shared" si="172"/>
        <v>-60.526315789473685</v>
      </c>
      <c r="Q3688">
        <f t="shared" si="173"/>
        <v>0</v>
      </c>
    </row>
    <row r="3689" spans="1:17" x14ac:dyDescent="0.3">
      <c r="A3689">
        <v>1128</v>
      </c>
      <c r="B3689" t="s">
        <v>154</v>
      </c>
      <c r="C3689" t="s">
        <v>155</v>
      </c>
      <c r="D3689" t="s">
        <v>54</v>
      </c>
      <c r="E3689">
        <v>38</v>
      </c>
      <c r="F3689">
        <v>3</v>
      </c>
      <c r="G3689" s="5">
        <v>44399</v>
      </c>
      <c r="H3689" t="s">
        <v>422</v>
      </c>
      <c r="I3689" t="s">
        <v>17</v>
      </c>
      <c r="J3689">
        <v>6</v>
      </c>
      <c r="K3689">
        <v>0.33</v>
      </c>
      <c r="L3689">
        <v>14</v>
      </c>
      <c r="M3689" t="s">
        <v>24</v>
      </c>
      <c r="N3689" s="7">
        <f t="shared" si="171"/>
        <v>114</v>
      </c>
      <c r="O3689">
        <f t="shared" si="172"/>
        <v>280</v>
      </c>
      <c r="Q3689">
        <f t="shared" si="173"/>
        <v>0</v>
      </c>
    </row>
    <row r="3690" spans="1:17" x14ac:dyDescent="0.3">
      <c r="A3690">
        <v>1436</v>
      </c>
      <c r="B3690" t="s">
        <v>320</v>
      </c>
      <c r="C3690" t="s">
        <v>321</v>
      </c>
      <c r="D3690" t="s">
        <v>54</v>
      </c>
      <c r="E3690">
        <v>81</v>
      </c>
      <c r="F3690">
        <v>1</v>
      </c>
      <c r="G3690" s="5">
        <v>44399</v>
      </c>
      <c r="H3690" t="s">
        <v>362</v>
      </c>
      <c r="I3690" t="s">
        <v>23</v>
      </c>
      <c r="J3690">
        <v>8</v>
      </c>
      <c r="K3690">
        <v>0.33</v>
      </c>
      <c r="L3690">
        <v>19</v>
      </c>
      <c r="M3690" t="s">
        <v>24</v>
      </c>
      <c r="N3690" s="7">
        <f t="shared" si="171"/>
        <v>81</v>
      </c>
      <c r="O3690">
        <f t="shared" si="172"/>
        <v>-28.947368421052634</v>
      </c>
      <c r="Q3690">
        <f t="shared" si="173"/>
        <v>0</v>
      </c>
    </row>
    <row r="3691" spans="1:17" x14ac:dyDescent="0.3">
      <c r="A3691">
        <v>8969</v>
      </c>
      <c r="B3691" t="s">
        <v>320</v>
      </c>
      <c r="C3691" t="s">
        <v>321</v>
      </c>
      <c r="D3691" t="s">
        <v>27</v>
      </c>
      <c r="E3691">
        <v>76</v>
      </c>
      <c r="F3691">
        <v>1</v>
      </c>
      <c r="G3691" s="5">
        <v>44401</v>
      </c>
      <c r="H3691" t="s">
        <v>1146</v>
      </c>
      <c r="I3691" t="s">
        <v>23</v>
      </c>
      <c r="J3691">
        <v>3</v>
      </c>
      <c r="K3691">
        <v>0.33</v>
      </c>
      <c r="L3691">
        <v>8</v>
      </c>
      <c r="M3691" t="s">
        <v>33</v>
      </c>
      <c r="N3691" s="7">
        <f t="shared" si="171"/>
        <v>76</v>
      </c>
      <c r="O3691">
        <f t="shared" si="172"/>
        <v>-6.1728395061728394</v>
      </c>
      <c r="Q3691">
        <f t="shared" si="173"/>
        <v>0</v>
      </c>
    </row>
    <row r="3692" spans="1:17" x14ac:dyDescent="0.3">
      <c r="A3692">
        <v>9357</v>
      </c>
      <c r="B3692" t="s">
        <v>69</v>
      </c>
      <c r="C3692" t="s">
        <v>70</v>
      </c>
      <c r="D3692" t="s">
        <v>27</v>
      </c>
      <c r="E3692">
        <v>82</v>
      </c>
      <c r="F3692">
        <v>3</v>
      </c>
      <c r="G3692" s="5">
        <v>44401</v>
      </c>
      <c r="H3692" t="s">
        <v>522</v>
      </c>
      <c r="I3692" t="s">
        <v>23</v>
      </c>
      <c r="J3692">
        <v>7</v>
      </c>
      <c r="K3692">
        <v>0.48</v>
      </c>
      <c r="L3692">
        <v>13</v>
      </c>
      <c r="M3692" t="s">
        <v>33</v>
      </c>
      <c r="N3692" s="7">
        <f t="shared" si="171"/>
        <v>246</v>
      </c>
      <c r="O3692">
        <f t="shared" si="172"/>
        <v>223.68421052631581</v>
      </c>
      <c r="Q3692">
        <f t="shared" si="173"/>
        <v>45.454545454545439</v>
      </c>
    </row>
    <row r="3693" spans="1:17" x14ac:dyDescent="0.3">
      <c r="A3693">
        <v>2913</v>
      </c>
      <c r="B3693" t="s">
        <v>228</v>
      </c>
      <c r="C3693" t="s">
        <v>229</v>
      </c>
      <c r="D3693" t="s">
        <v>27</v>
      </c>
      <c r="E3693">
        <v>73</v>
      </c>
      <c r="F3693">
        <v>2</v>
      </c>
      <c r="G3693" s="5">
        <v>44402</v>
      </c>
      <c r="H3693" t="s">
        <v>1003</v>
      </c>
      <c r="I3693" t="s">
        <v>17</v>
      </c>
      <c r="J3693">
        <v>6</v>
      </c>
      <c r="K3693">
        <v>0.48</v>
      </c>
      <c r="L3693">
        <v>22</v>
      </c>
      <c r="M3693" t="s">
        <v>18</v>
      </c>
      <c r="N3693" s="7">
        <f t="shared" si="171"/>
        <v>146</v>
      </c>
      <c r="O3693">
        <f t="shared" si="172"/>
        <v>-40.650406504065039</v>
      </c>
      <c r="Q3693">
        <f t="shared" si="173"/>
        <v>0</v>
      </c>
    </row>
    <row r="3694" spans="1:17" x14ac:dyDescent="0.3">
      <c r="A3694">
        <v>1605</v>
      </c>
      <c r="B3694" t="s">
        <v>56</v>
      </c>
      <c r="C3694" t="s">
        <v>57</v>
      </c>
      <c r="D3694" t="s">
        <v>27</v>
      </c>
      <c r="E3694">
        <v>34</v>
      </c>
      <c r="F3694">
        <v>1</v>
      </c>
      <c r="G3694" s="5">
        <v>44403</v>
      </c>
      <c r="H3694" t="s">
        <v>742</v>
      </c>
      <c r="I3694" t="s">
        <v>17</v>
      </c>
      <c r="J3694">
        <v>5</v>
      </c>
      <c r="K3694">
        <v>0.48</v>
      </c>
      <c r="L3694">
        <v>22</v>
      </c>
      <c r="M3694" t="s">
        <v>24</v>
      </c>
      <c r="N3694" s="7">
        <f t="shared" si="171"/>
        <v>34</v>
      </c>
      <c r="O3694">
        <f t="shared" si="172"/>
        <v>-76.712328767123282</v>
      </c>
      <c r="Q3694">
        <f t="shared" si="173"/>
        <v>0</v>
      </c>
    </row>
    <row r="3695" spans="1:17" x14ac:dyDescent="0.3">
      <c r="A3695">
        <v>1844</v>
      </c>
      <c r="B3695" t="s">
        <v>388</v>
      </c>
      <c r="C3695" t="s">
        <v>389</v>
      </c>
      <c r="D3695" t="s">
        <v>54</v>
      </c>
      <c r="E3695">
        <v>36</v>
      </c>
      <c r="F3695">
        <v>2</v>
      </c>
      <c r="G3695" s="5">
        <v>44403</v>
      </c>
      <c r="H3695" t="s">
        <v>568</v>
      </c>
      <c r="I3695" t="s">
        <v>17</v>
      </c>
      <c r="J3695">
        <v>7</v>
      </c>
      <c r="K3695">
        <v>0.33</v>
      </c>
      <c r="L3695">
        <v>16</v>
      </c>
      <c r="M3695" t="s">
        <v>24</v>
      </c>
      <c r="N3695" s="7">
        <f t="shared" si="171"/>
        <v>72</v>
      </c>
      <c r="O3695">
        <f t="shared" si="172"/>
        <v>111.76470588235294</v>
      </c>
      <c r="Q3695">
        <f t="shared" si="173"/>
        <v>-31.249999999999993</v>
      </c>
    </row>
    <row r="3696" spans="1:17" x14ac:dyDescent="0.3">
      <c r="A3696">
        <v>2411</v>
      </c>
      <c r="B3696" t="s">
        <v>552</v>
      </c>
      <c r="C3696" t="s">
        <v>553</v>
      </c>
      <c r="D3696" t="s">
        <v>27</v>
      </c>
      <c r="E3696">
        <v>68</v>
      </c>
      <c r="F3696">
        <v>1</v>
      </c>
      <c r="G3696" s="5">
        <v>44403</v>
      </c>
      <c r="H3696" t="s">
        <v>543</v>
      </c>
      <c r="I3696" t="s">
        <v>17</v>
      </c>
      <c r="J3696">
        <v>6</v>
      </c>
      <c r="K3696">
        <v>0.33</v>
      </c>
      <c r="L3696">
        <v>20</v>
      </c>
      <c r="M3696" t="s">
        <v>18</v>
      </c>
      <c r="N3696" s="7">
        <f t="shared" si="171"/>
        <v>68</v>
      </c>
      <c r="O3696">
        <f t="shared" si="172"/>
        <v>-5.5555555555555554</v>
      </c>
      <c r="Q3696">
        <f t="shared" si="173"/>
        <v>0</v>
      </c>
    </row>
    <row r="3697" spans="1:17" x14ac:dyDescent="0.3">
      <c r="A3697">
        <v>2446</v>
      </c>
      <c r="B3697" t="s">
        <v>412</v>
      </c>
      <c r="C3697" t="s">
        <v>413</v>
      </c>
      <c r="D3697" t="s">
        <v>54</v>
      </c>
      <c r="E3697">
        <v>31</v>
      </c>
      <c r="F3697">
        <v>2</v>
      </c>
      <c r="G3697" s="5">
        <v>44403</v>
      </c>
      <c r="H3697" t="s">
        <v>664</v>
      </c>
      <c r="I3697" t="s">
        <v>17</v>
      </c>
      <c r="J3697">
        <v>5</v>
      </c>
      <c r="K3697">
        <v>0.48</v>
      </c>
      <c r="L3697">
        <v>12</v>
      </c>
      <c r="M3697" t="s">
        <v>18</v>
      </c>
      <c r="N3697" s="7">
        <f t="shared" si="171"/>
        <v>62</v>
      </c>
      <c r="O3697">
        <f t="shared" si="172"/>
        <v>-8.8235294117647065</v>
      </c>
      <c r="Q3697">
        <f t="shared" si="173"/>
        <v>45.454545454545439</v>
      </c>
    </row>
    <row r="3698" spans="1:17" x14ac:dyDescent="0.3">
      <c r="A3698">
        <v>2920</v>
      </c>
      <c r="B3698" t="s">
        <v>108</v>
      </c>
      <c r="C3698" t="s">
        <v>109</v>
      </c>
      <c r="D3698" t="s">
        <v>54</v>
      </c>
      <c r="E3698">
        <v>67</v>
      </c>
      <c r="F3698">
        <v>2</v>
      </c>
      <c r="G3698" s="5">
        <v>44403</v>
      </c>
      <c r="H3698" t="s">
        <v>438</v>
      </c>
      <c r="I3698" t="s">
        <v>17</v>
      </c>
      <c r="J3698">
        <v>8</v>
      </c>
      <c r="K3698">
        <v>0.18</v>
      </c>
      <c r="L3698">
        <v>18</v>
      </c>
      <c r="M3698" t="s">
        <v>18</v>
      </c>
      <c r="N3698" s="7">
        <f t="shared" si="171"/>
        <v>134</v>
      </c>
      <c r="O3698">
        <f t="shared" si="172"/>
        <v>116.12903225806453</v>
      </c>
      <c r="Q3698">
        <f t="shared" si="173"/>
        <v>-62.5</v>
      </c>
    </row>
    <row r="3699" spans="1:17" x14ac:dyDescent="0.3">
      <c r="A3699">
        <v>2945</v>
      </c>
      <c r="B3699" t="s">
        <v>93</v>
      </c>
      <c r="C3699" t="s">
        <v>94</v>
      </c>
      <c r="D3699" t="s">
        <v>27</v>
      </c>
      <c r="E3699">
        <v>26</v>
      </c>
      <c r="F3699">
        <v>1</v>
      </c>
      <c r="G3699" s="5">
        <v>44403</v>
      </c>
      <c r="H3699" t="s">
        <v>662</v>
      </c>
      <c r="I3699" t="s">
        <v>17</v>
      </c>
      <c r="J3699">
        <v>5</v>
      </c>
      <c r="K3699">
        <v>0.33</v>
      </c>
      <c r="L3699">
        <v>15</v>
      </c>
      <c r="M3699" t="s">
        <v>18</v>
      </c>
      <c r="N3699" s="7">
        <f t="shared" si="171"/>
        <v>26</v>
      </c>
      <c r="O3699">
        <f t="shared" si="172"/>
        <v>-80.597014925373131</v>
      </c>
      <c r="Q3699">
        <f t="shared" si="173"/>
        <v>83.333333333333343</v>
      </c>
    </row>
    <row r="3700" spans="1:17" x14ac:dyDescent="0.3">
      <c r="A3700">
        <v>2995</v>
      </c>
      <c r="B3700" t="s">
        <v>326</v>
      </c>
      <c r="C3700" t="s">
        <v>327</v>
      </c>
      <c r="D3700" t="s">
        <v>27</v>
      </c>
      <c r="E3700">
        <v>50</v>
      </c>
      <c r="F3700">
        <v>3</v>
      </c>
      <c r="G3700" s="5">
        <v>44403</v>
      </c>
      <c r="H3700" t="s">
        <v>1034</v>
      </c>
      <c r="I3700" t="s">
        <v>17</v>
      </c>
      <c r="J3700">
        <v>7</v>
      </c>
      <c r="K3700">
        <v>0.48</v>
      </c>
      <c r="L3700">
        <v>20</v>
      </c>
      <c r="M3700" t="s">
        <v>18</v>
      </c>
      <c r="N3700" s="7">
        <f t="shared" si="171"/>
        <v>150</v>
      </c>
      <c r="O3700">
        <f t="shared" si="172"/>
        <v>476.92307692307691</v>
      </c>
      <c r="Q3700">
        <f t="shared" si="173"/>
        <v>45.454545454545439</v>
      </c>
    </row>
    <row r="3701" spans="1:17" x14ac:dyDescent="0.3">
      <c r="A3701">
        <v>9094</v>
      </c>
      <c r="B3701" t="s">
        <v>50</v>
      </c>
      <c r="C3701" t="s">
        <v>51</v>
      </c>
      <c r="D3701" t="s">
        <v>54</v>
      </c>
      <c r="E3701">
        <v>82</v>
      </c>
      <c r="F3701">
        <v>3</v>
      </c>
      <c r="G3701" s="5">
        <v>44403</v>
      </c>
      <c r="H3701" t="s">
        <v>504</v>
      </c>
      <c r="I3701" t="s">
        <v>23</v>
      </c>
      <c r="J3701">
        <v>4</v>
      </c>
      <c r="K3701">
        <v>0.33</v>
      </c>
      <c r="L3701">
        <v>15</v>
      </c>
      <c r="M3701" t="s">
        <v>33</v>
      </c>
      <c r="N3701" s="7">
        <f t="shared" si="171"/>
        <v>246</v>
      </c>
      <c r="O3701">
        <f t="shared" si="172"/>
        <v>64</v>
      </c>
      <c r="Q3701">
        <f t="shared" si="173"/>
        <v>-31.249999999999993</v>
      </c>
    </row>
    <row r="3702" spans="1:17" x14ac:dyDescent="0.3">
      <c r="A3702">
        <v>9075</v>
      </c>
      <c r="B3702" t="s">
        <v>381</v>
      </c>
      <c r="C3702" t="s">
        <v>382</v>
      </c>
      <c r="D3702" t="s">
        <v>27</v>
      </c>
      <c r="E3702">
        <v>57</v>
      </c>
      <c r="F3702">
        <v>3</v>
      </c>
      <c r="G3702" s="5">
        <v>44404</v>
      </c>
      <c r="H3702" t="s">
        <v>614</v>
      </c>
      <c r="I3702" t="s">
        <v>29</v>
      </c>
      <c r="J3702">
        <v>4</v>
      </c>
      <c r="K3702">
        <v>0.48</v>
      </c>
      <c r="L3702">
        <v>12</v>
      </c>
      <c r="M3702" t="s">
        <v>33</v>
      </c>
      <c r="N3702" s="7">
        <f t="shared" si="171"/>
        <v>171</v>
      </c>
      <c r="O3702">
        <f t="shared" si="172"/>
        <v>-30.487804878048781</v>
      </c>
      <c r="Q3702">
        <f t="shared" si="173"/>
        <v>45.454545454545439</v>
      </c>
    </row>
    <row r="3703" spans="1:17" x14ac:dyDescent="0.3">
      <c r="A3703">
        <v>9376</v>
      </c>
      <c r="B3703" t="s">
        <v>355</v>
      </c>
      <c r="C3703" t="s">
        <v>356</v>
      </c>
      <c r="D3703" t="s">
        <v>54</v>
      </c>
      <c r="E3703">
        <v>17</v>
      </c>
      <c r="F3703">
        <v>3</v>
      </c>
      <c r="G3703" s="5">
        <v>44404</v>
      </c>
      <c r="H3703" t="s">
        <v>370</v>
      </c>
      <c r="I3703" t="s">
        <v>23</v>
      </c>
      <c r="J3703">
        <v>3</v>
      </c>
      <c r="K3703">
        <v>0.33</v>
      </c>
      <c r="L3703">
        <v>11</v>
      </c>
      <c r="M3703" t="s">
        <v>33</v>
      </c>
      <c r="N3703" s="7">
        <f t="shared" si="171"/>
        <v>51</v>
      </c>
      <c r="O3703">
        <f t="shared" si="172"/>
        <v>-70.175438596491219</v>
      </c>
      <c r="Q3703">
        <f t="shared" si="173"/>
        <v>-31.249999999999993</v>
      </c>
    </row>
    <row r="3704" spans="1:17" x14ac:dyDescent="0.3">
      <c r="A3704">
        <v>9567</v>
      </c>
      <c r="B3704" t="s">
        <v>348</v>
      </c>
      <c r="C3704" t="s">
        <v>349</v>
      </c>
      <c r="D3704" t="s">
        <v>27</v>
      </c>
      <c r="E3704">
        <v>26</v>
      </c>
      <c r="F3704">
        <v>3</v>
      </c>
      <c r="G3704" s="5">
        <v>44404</v>
      </c>
      <c r="H3704" t="s">
        <v>961</v>
      </c>
      <c r="I3704" t="s">
        <v>23</v>
      </c>
      <c r="J3704">
        <v>7</v>
      </c>
      <c r="K3704">
        <v>0.33</v>
      </c>
      <c r="L3704">
        <v>17</v>
      </c>
      <c r="M3704" t="s">
        <v>33</v>
      </c>
      <c r="N3704" s="7">
        <f t="shared" si="171"/>
        <v>78</v>
      </c>
      <c r="O3704">
        <f t="shared" si="172"/>
        <v>52.941176470588239</v>
      </c>
      <c r="Q3704">
        <f t="shared" si="173"/>
        <v>0</v>
      </c>
    </row>
    <row r="3705" spans="1:17" x14ac:dyDescent="0.3">
      <c r="A3705">
        <v>9926</v>
      </c>
      <c r="B3705" t="s">
        <v>186</v>
      </c>
      <c r="C3705" t="s">
        <v>187</v>
      </c>
      <c r="D3705" t="s">
        <v>54</v>
      </c>
      <c r="E3705">
        <v>53</v>
      </c>
      <c r="F3705">
        <v>1</v>
      </c>
      <c r="G3705" s="5">
        <v>44404</v>
      </c>
      <c r="H3705" t="s">
        <v>156</v>
      </c>
      <c r="I3705" t="s">
        <v>23</v>
      </c>
      <c r="J3705">
        <v>7</v>
      </c>
      <c r="K3705">
        <v>0.33</v>
      </c>
      <c r="L3705">
        <v>12</v>
      </c>
      <c r="M3705" t="s">
        <v>740</v>
      </c>
      <c r="N3705" s="7">
        <f t="shared" si="171"/>
        <v>53</v>
      </c>
      <c r="O3705">
        <f t="shared" si="172"/>
        <v>-32.051282051282051</v>
      </c>
      <c r="Q3705">
        <f t="shared" si="173"/>
        <v>0</v>
      </c>
    </row>
    <row r="3706" spans="1:17" x14ac:dyDescent="0.3">
      <c r="A3706">
        <v>2048</v>
      </c>
      <c r="B3706" t="s">
        <v>284</v>
      </c>
      <c r="C3706" t="s">
        <v>285</v>
      </c>
      <c r="D3706" t="s">
        <v>54</v>
      </c>
      <c r="E3706">
        <v>40</v>
      </c>
      <c r="F3706">
        <v>2</v>
      </c>
      <c r="G3706" s="5">
        <v>44405</v>
      </c>
      <c r="H3706" t="s">
        <v>368</v>
      </c>
      <c r="I3706" t="s">
        <v>17</v>
      </c>
      <c r="J3706">
        <v>4</v>
      </c>
      <c r="K3706">
        <v>0.48</v>
      </c>
      <c r="L3706">
        <v>19</v>
      </c>
      <c r="M3706" t="s">
        <v>24</v>
      </c>
      <c r="N3706" s="7">
        <f t="shared" si="171"/>
        <v>80</v>
      </c>
      <c r="O3706">
        <f t="shared" si="172"/>
        <v>50.943396226415096</v>
      </c>
      <c r="Q3706">
        <f t="shared" si="173"/>
        <v>45.454545454545439</v>
      </c>
    </row>
    <row r="3707" spans="1:17" x14ac:dyDescent="0.3">
      <c r="A3707">
        <v>2461</v>
      </c>
      <c r="B3707" t="s">
        <v>236</v>
      </c>
      <c r="C3707" t="s">
        <v>237</v>
      </c>
      <c r="D3707" t="s">
        <v>27</v>
      </c>
      <c r="E3707">
        <v>71</v>
      </c>
      <c r="F3707">
        <v>1</v>
      </c>
      <c r="G3707" s="5">
        <v>44405</v>
      </c>
      <c r="H3707" t="s">
        <v>829</v>
      </c>
      <c r="I3707" t="s">
        <v>17</v>
      </c>
      <c r="J3707">
        <v>7</v>
      </c>
      <c r="K3707">
        <v>0.48</v>
      </c>
      <c r="L3707">
        <v>22</v>
      </c>
      <c r="M3707" t="s">
        <v>18</v>
      </c>
      <c r="N3707" s="7">
        <f t="shared" si="171"/>
        <v>71</v>
      </c>
      <c r="O3707">
        <f t="shared" si="172"/>
        <v>-11.25</v>
      </c>
      <c r="Q3707">
        <f t="shared" si="173"/>
        <v>0</v>
      </c>
    </row>
    <row r="3708" spans="1:17" x14ac:dyDescent="0.3">
      <c r="A3708">
        <v>1777</v>
      </c>
      <c r="B3708" t="s">
        <v>242</v>
      </c>
      <c r="C3708" t="s">
        <v>243</v>
      </c>
      <c r="D3708" t="s">
        <v>27</v>
      </c>
      <c r="E3708">
        <v>73</v>
      </c>
      <c r="F3708">
        <v>3</v>
      </c>
      <c r="G3708" s="5">
        <v>44407</v>
      </c>
      <c r="H3708" t="s">
        <v>856</v>
      </c>
      <c r="I3708" t="s">
        <v>17</v>
      </c>
      <c r="J3708">
        <v>7</v>
      </c>
      <c r="K3708">
        <v>0.48</v>
      </c>
      <c r="L3708">
        <v>21</v>
      </c>
      <c r="M3708" t="s">
        <v>24</v>
      </c>
      <c r="N3708" s="7">
        <f t="shared" si="171"/>
        <v>219</v>
      </c>
      <c r="O3708">
        <f t="shared" si="172"/>
        <v>208.4507042253521</v>
      </c>
      <c r="Q3708">
        <f t="shared" si="173"/>
        <v>0</v>
      </c>
    </row>
    <row r="3709" spans="1:17" x14ac:dyDescent="0.3">
      <c r="A3709">
        <v>1937</v>
      </c>
      <c r="B3709" t="s">
        <v>190</v>
      </c>
      <c r="C3709" t="s">
        <v>191</v>
      </c>
      <c r="D3709" t="s">
        <v>27</v>
      </c>
      <c r="E3709">
        <v>63</v>
      </c>
      <c r="F3709">
        <v>3</v>
      </c>
      <c r="G3709" s="5">
        <v>44407</v>
      </c>
      <c r="H3709" t="s">
        <v>813</v>
      </c>
      <c r="I3709" t="s">
        <v>17</v>
      </c>
      <c r="J3709">
        <v>8</v>
      </c>
      <c r="K3709">
        <v>0.48</v>
      </c>
      <c r="L3709">
        <v>18</v>
      </c>
      <c r="M3709" t="s">
        <v>24</v>
      </c>
      <c r="N3709" s="7">
        <f t="shared" si="171"/>
        <v>189</v>
      </c>
      <c r="O3709">
        <f t="shared" si="172"/>
        <v>-13.698630136986301</v>
      </c>
      <c r="Q3709">
        <f t="shared" si="173"/>
        <v>0</v>
      </c>
    </row>
    <row r="3710" spans="1:17" x14ac:dyDescent="0.3">
      <c r="A3710">
        <v>1945</v>
      </c>
      <c r="B3710" t="s">
        <v>246</v>
      </c>
      <c r="C3710" t="s">
        <v>247</v>
      </c>
      <c r="D3710" t="s">
        <v>27</v>
      </c>
      <c r="E3710">
        <v>34</v>
      </c>
      <c r="F3710">
        <v>1</v>
      </c>
      <c r="G3710" s="5">
        <v>44407</v>
      </c>
      <c r="H3710" t="s">
        <v>1038</v>
      </c>
      <c r="I3710" t="s">
        <v>17</v>
      </c>
      <c r="J3710">
        <v>6</v>
      </c>
      <c r="K3710">
        <v>0.33</v>
      </c>
      <c r="L3710">
        <v>8</v>
      </c>
      <c r="M3710" t="s">
        <v>24</v>
      </c>
      <c r="N3710" s="7">
        <f t="shared" si="171"/>
        <v>34</v>
      </c>
      <c r="O3710">
        <f t="shared" si="172"/>
        <v>-82.010582010582013</v>
      </c>
      <c r="Q3710">
        <f t="shared" si="173"/>
        <v>-31.249999999999993</v>
      </c>
    </row>
    <row r="3711" spans="1:17" x14ac:dyDescent="0.3">
      <c r="A3711">
        <v>9070</v>
      </c>
      <c r="B3711" t="s">
        <v>69</v>
      </c>
      <c r="C3711" t="s">
        <v>70</v>
      </c>
      <c r="D3711" t="s">
        <v>54</v>
      </c>
      <c r="E3711">
        <v>28</v>
      </c>
      <c r="F3711">
        <v>1</v>
      </c>
      <c r="G3711" s="5">
        <v>44407</v>
      </c>
      <c r="H3711" t="s">
        <v>1149</v>
      </c>
      <c r="I3711" t="s">
        <v>23</v>
      </c>
      <c r="J3711">
        <v>7</v>
      </c>
      <c r="K3711">
        <v>0.48</v>
      </c>
      <c r="L3711">
        <v>6</v>
      </c>
      <c r="M3711" t="s">
        <v>33</v>
      </c>
      <c r="N3711" s="7">
        <f t="shared" si="171"/>
        <v>28</v>
      </c>
      <c r="O3711">
        <f t="shared" si="172"/>
        <v>-17.647058823529413</v>
      </c>
      <c r="Q3711">
        <f t="shared" si="173"/>
        <v>45.454545454545439</v>
      </c>
    </row>
    <row r="3712" spans="1:17" x14ac:dyDescent="0.3">
      <c r="A3712">
        <v>9693</v>
      </c>
      <c r="B3712" t="s">
        <v>69</v>
      </c>
      <c r="C3712" t="s">
        <v>70</v>
      </c>
      <c r="D3712" t="s">
        <v>27</v>
      </c>
      <c r="E3712">
        <v>61</v>
      </c>
      <c r="F3712">
        <v>2</v>
      </c>
      <c r="G3712" s="5">
        <v>44407</v>
      </c>
      <c r="H3712" t="s">
        <v>897</v>
      </c>
      <c r="I3712" t="s">
        <v>23</v>
      </c>
      <c r="J3712">
        <v>4</v>
      </c>
      <c r="K3712">
        <v>0.48</v>
      </c>
      <c r="L3712">
        <v>8</v>
      </c>
      <c r="M3712" t="s">
        <v>740</v>
      </c>
      <c r="N3712" s="7">
        <f t="shared" si="171"/>
        <v>122</v>
      </c>
      <c r="O3712">
        <f t="shared" si="172"/>
        <v>335.71428571428572</v>
      </c>
      <c r="Q3712">
        <f t="shared" si="173"/>
        <v>0</v>
      </c>
    </row>
    <row r="3713" spans="1:17" x14ac:dyDescent="0.3">
      <c r="A3713">
        <v>2245</v>
      </c>
      <c r="B3713" t="s">
        <v>117</v>
      </c>
      <c r="C3713" t="s">
        <v>118</v>
      </c>
      <c r="D3713" t="s">
        <v>27</v>
      </c>
      <c r="E3713">
        <v>41</v>
      </c>
      <c r="F3713">
        <v>3</v>
      </c>
      <c r="G3713" s="5">
        <v>44408</v>
      </c>
      <c r="H3713" t="s">
        <v>762</v>
      </c>
      <c r="I3713" t="s">
        <v>17</v>
      </c>
      <c r="J3713">
        <v>6</v>
      </c>
      <c r="K3713">
        <v>0.48</v>
      </c>
      <c r="L3713">
        <v>13</v>
      </c>
      <c r="M3713" t="s">
        <v>18</v>
      </c>
      <c r="N3713" s="7">
        <f t="shared" si="171"/>
        <v>123</v>
      </c>
      <c r="O3713">
        <f t="shared" si="172"/>
        <v>0.81967213114754101</v>
      </c>
      <c r="Q3713">
        <f t="shared" si="173"/>
        <v>0</v>
      </c>
    </row>
    <row r="3714" spans="1:17" x14ac:dyDescent="0.3">
      <c r="A3714">
        <v>2497</v>
      </c>
      <c r="B3714" t="s">
        <v>72</v>
      </c>
      <c r="C3714" t="s">
        <v>73</v>
      </c>
      <c r="D3714" t="s">
        <v>27</v>
      </c>
      <c r="E3714">
        <v>75</v>
      </c>
      <c r="F3714">
        <v>3</v>
      </c>
      <c r="G3714" s="5">
        <v>44408</v>
      </c>
      <c r="H3714" t="s">
        <v>758</v>
      </c>
      <c r="I3714" t="s">
        <v>17</v>
      </c>
      <c r="J3714">
        <v>9</v>
      </c>
      <c r="K3714">
        <v>0.33</v>
      </c>
      <c r="L3714">
        <v>15</v>
      </c>
      <c r="M3714" t="s">
        <v>18</v>
      </c>
      <c r="N3714" s="7">
        <f t="shared" ref="N3714:N3777" si="174">E3714*F3714</f>
        <v>225</v>
      </c>
      <c r="O3714">
        <f t="shared" si="172"/>
        <v>82.926829268292678</v>
      </c>
      <c r="Q3714">
        <f t="shared" si="173"/>
        <v>-31.249999999999993</v>
      </c>
    </row>
    <row r="3715" spans="1:17" x14ac:dyDescent="0.3">
      <c r="A3715">
        <v>9549</v>
      </c>
      <c r="B3715" t="s">
        <v>332</v>
      </c>
      <c r="C3715" t="s">
        <v>333</v>
      </c>
      <c r="D3715" t="s">
        <v>27</v>
      </c>
      <c r="E3715">
        <v>70</v>
      </c>
      <c r="F3715">
        <v>2</v>
      </c>
      <c r="G3715" s="5">
        <v>44408</v>
      </c>
      <c r="H3715" t="s">
        <v>860</v>
      </c>
      <c r="I3715" t="s">
        <v>23</v>
      </c>
      <c r="J3715">
        <v>6</v>
      </c>
      <c r="K3715">
        <v>0.33</v>
      </c>
      <c r="L3715">
        <v>7</v>
      </c>
      <c r="M3715" t="s">
        <v>33</v>
      </c>
      <c r="N3715" s="7">
        <f t="shared" si="174"/>
        <v>140</v>
      </c>
      <c r="O3715">
        <f t="shared" ref="O3715:O3778" si="175">IF(N3715=0, 0, ((N3715-N3714)/ABS(N3714))*100)</f>
        <v>-37.777777777777779</v>
      </c>
      <c r="Q3715">
        <f t="shared" ref="Q3715:Q3778" si="176">IF(K3715=0, 0, ((K3715-K3714)/ABS(K3714))*100)</f>
        <v>0</v>
      </c>
    </row>
    <row r="3716" spans="1:17" x14ac:dyDescent="0.3">
      <c r="A3716">
        <v>1112</v>
      </c>
      <c r="B3716" t="s">
        <v>99</v>
      </c>
      <c r="C3716" t="s">
        <v>100</v>
      </c>
      <c r="D3716" t="s">
        <v>54</v>
      </c>
      <c r="E3716">
        <v>77</v>
      </c>
      <c r="F3716">
        <v>2</v>
      </c>
      <c r="G3716" s="5">
        <v>44409</v>
      </c>
      <c r="H3716" t="s">
        <v>571</v>
      </c>
      <c r="I3716" t="s">
        <v>17</v>
      </c>
      <c r="J3716">
        <v>9</v>
      </c>
      <c r="K3716">
        <v>0.48</v>
      </c>
      <c r="L3716">
        <v>12</v>
      </c>
      <c r="M3716" t="s">
        <v>24</v>
      </c>
      <c r="N3716" s="7">
        <f t="shared" si="174"/>
        <v>154</v>
      </c>
      <c r="O3716">
        <f t="shared" si="175"/>
        <v>10</v>
      </c>
      <c r="Q3716">
        <f t="shared" si="176"/>
        <v>45.454545454545439</v>
      </c>
    </row>
    <row r="3717" spans="1:17" x14ac:dyDescent="0.3">
      <c r="A3717">
        <v>2442</v>
      </c>
      <c r="B3717" t="s">
        <v>341</v>
      </c>
      <c r="C3717" t="s">
        <v>342</v>
      </c>
      <c r="D3717" t="s">
        <v>54</v>
      </c>
      <c r="E3717">
        <v>17</v>
      </c>
      <c r="F3717">
        <v>3</v>
      </c>
      <c r="G3717" s="5">
        <v>44409</v>
      </c>
      <c r="H3717" t="s">
        <v>1108</v>
      </c>
      <c r="I3717" t="s">
        <v>17</v>
      </c>
      <c r="J3717">
        <v>7</v>
      </c>
      <c r="K3717">
        <v>0.48</v>
      </c>
      <c r="L3717">
        <v>12</v>
      </c>
      <c r="M3717" t="s">
        <v>18</v>
      </c>
      <c r="N3717" s="7">
        <f t="shared" si="174"/>
        <v>51</v>
      </c>
      <c r="O3717">
        <f t="shared" si="175"/>
        <v>-66.883116883116884</v>
      </c>
      <c r="Q3717">
        <f t="shared" si="176"/>
        <v>0</v>
      </c>
    </row>
    <row r="3718" spans="1:17" x14ac:dyDescent="0.3">
      <c r="A3718">
        <v>3909</v>
      </c>
      <c r="B3718" t="s">
        <v>341</v>
      </c>
      <c r="C3718" t="s">
        <v>342</v>
      </c>
      <c r="D3718" t="s">
        <v>27</v>
      </c>
      <c r="E3718">
        <v>63</v>
      </c>
      <c r="F3718">
        <v>2</v>
      </c>
      <c r="G3718" s="5">
        <v>44409</v>
      </c>
      <c r="H3718" t="s">
        <v>208</v>
      </c>
      <c r="I3718" t="s">
        <v>17</v>
      </c>
      <c r="J3718">
        <v>4</v>
      </c>
      <c r="K3718">
        <v>0.48</v>
      </c>
      <c r="L3718">
        <v>16</v>
      </c>
      <c r="M3718" t="s">
        <v>18</v>
      </c>
      <c r="N3718" s="7">
        <f t="shared" si="174"/>
        <v>126</v>
      </c>
      <c r="O3718">
        <f t="shared" si="175"/>
        <v>147.05882352941177</v>
      </c>
      <c r="Q3718">
        <f t="shared" si="176"/>
        <v>0</v>
      </c>
    </row>
    <row r="3719" spans="1:17" x14ac:dyDescent="0.3">
      <c r="A3719">
        <v>4113</v>
      </c>
      <c r="B3719" t="s">
        <v>151</v>
      </c>
      <c r="C3719" t="s">
        <v>152</v>
      </c>
      <c r="D3719" t="s">
        <v>27</v>
      </c>
      <c r="E3719">
        <v>30</v>
      </c>
      <c r="F3719">
        <v>2</v>
      </c>
      <c r="G3719" s="5">
        <v>44409</v>
      </c>
      <c r="H3719" t="s">
        <v>267</v>
      </c>
      <c r="I3719" t="s">
        <v>17</v>
      </c>
      <c r="J3719">
        <v>6</v>
      </c>
      <c r="K3719">
        <v>0.48</v>
      </c>
      <c r="L3719">
        <v>20</v>
      </c>
      <c r="M3719" t="s">
        <v>18</v>
      </c>
      <c r="N3719" s="7">
        <f t="shared" si="174"/>
        <v>60</v>
      </c>
      <c r="O3719">
        <f t="shared" si="175"/>
        <v>-52.380952380952387</v>
      </c>
      <c r="Q3719">
        <f t="shared" si="176"/>
        <v>0</v>
      </c>
    </row>
    <row r="3720" spans="1:17" x14ac:dyDescent="0.3">
      <c r="A3720">
        <v>9133</v>
      </c>
      <c r="B3720" t="s">
        <v>332</v>
      </c>
      <c r="C3720" t="s">
        <v>333</v>
      </c>
      <c r="D3720" t="s">
        <v>27</v>
      </c>
      <c r="E3720">
        <v>73</v>
      </c>
      <c r="F3720">
        <v>3</v>
      </c>
      <c r="G3720" s="5">
        <v>44409</v>
      </c>
      <c r="H3720" t="s">
        <v>324</v>
      </c>
      <c r="I3720" t="s">
        <v>23</v>
      </c>
      <c r="J3720">
        <v>7</v>
      </c>
      <c r="K3720">
        <v>0.33</v>
      </c>
      <c r="L3720">
        <v>14</v>
      </c>
      <c r="M3720" t="s">
        <v>33</v>
      </c>
      <c r="N3720" s="7">
        <f t="shared" si="174"/>
        <v>219</v>
      </c>
      <c r="O3720">
        <f t="shared" si="175"/>
        <v>265</v>
      </c>
      <c r="Q3720">
        <f t="shared" si="176"/>
        <v>-31.249999999999993</v>
      </c>
    </row>
    <row r="3721" spans="1:17" x14ac:dyDescent="0.3">
      <c r="A3721">
        <v>9707</v>
      </c>
      <c r="B3721" t="s">
        <v>254</v>
      </c>
      <c r="C3721" t="s">
        <v>255</v>
      </c>
      <c r="D3721" t="s">
        <v>27</v>
      </c>
      <c r="E3721">
        <v>45</v>
      </c>
      <c r="F3721">
        <v>3</v>
      </c>
      <c r="G3721" s="5">
        <v>44409</v>
      </c>
      <c r="H3721" t="s">
        <v>337</v>
      </c>
      <c r="I3721" t="s">
        <v>23</v>
      </c>
      <c r="J3721">
        <v>7</v>
      </c>
      <c r="K3721">
        <v>0.48</v>
      </c>
      <c r="L3721">
        <v>13</v>
      </c>
      <c r="M3721" t="s">
        <v>740</v>
      </c>
      <c r="N3721" s="7">
        <f t="shared" si="174"/>
        <v>135</v>
      </c>
      <c r="O3721">
        <f t="shared" si="175"/>
        <v>-38.356164383561641</v>
      </c>
      <c r="Q3721">
        <f t="shared" si="176"/>
        <v>45.454545454545439</v>
      </c>
    </row>
    <row r="3722" spans="1:17" x14ac:dyDescent="0.3">
      <c r="A3722">
        <v>2120</v>
      </c>
      <c r="B3722" t="s">
        <v>209</v>
      </c>
      <c r="C3722" t="s">
        <v>210</v>
      </c>
      <c r="D3722" t="s">
        <v>54</v>
      </c>
      <c r="E3722">
        <v>80</v>
      </c>
      <c r="F3722">
        <v>1</v>
      </c>
      <c r="G3722" s="5">
        <v>44410</v>
      </c>
      <c r="H3722" t="s">
        <v>89</v>
      </c>
      <c r="I3722" t="s">
        <v>17</v>
      </c>
      <c r="J3722">
        <v>4</v>
      </c>
      <c r="K3722">
        <v>0.33</v>
      </c>
      <c r="L3722">
        <v>17</v>
      </c>
      <c r="M3722" t="s">
        <v>24</v>
      </c>
      <c r="N3722" s="7">
        <f t="shared" si="174"/>
        <v>80</v>
      </c>
      <c r="O3722">
        <f t="shared" si="175"/>
        <v>-40.74074074074074</v>
      </c>
      <c r="Q3722">
        <f t="shared" si="176"/>
        <v>-31.249999999999993</v>
      </c>
    </row>
    <row r="3723" spans="1:17" x14ac:dyDescent="0.3">
      <c r="A3723">
        <v>3200</v>
      </c>
      <c r="B3723" t="s">
        <v>114</v>
      </c>
      <c r="C3723" t="s">
        <v>115</v>
      </c>
      <c r="D3723" t="s">
        <v>54</v>
      </c>
      <c r="E3723">
        <v>82</v>
      </c>
      <c r="F3723">
        <v>1</v>
      </c>
      <c r="G3723" s="5">
        <v>44410</v>
      </c>
      <c r="H3723" t="s">
        <v>676</v>
      </c>
      <c r="I3723" t="s">
        <v>17</v>
      </c>
      <c r="J3723">
        <v>9</v>
      </c>
      <c r="K3723">
        <v>0.18</v>
      </c>
      <c r="L3723">
        <v>16</v>
      </c>
      <c r="M3723" t="s">
        <v>18</v>
      </c>
      <c r="N3723" s="7">
        <f t="shared" si="174"/>
        <v>82</v>
      </c>
      <c r="O3723">
        <f t="shared" si="175"/>
        <v>2.5</v>
      </c>
      <c r="Q3723">
        <f t="shared" si="176"/>
        <v>-45.45454545454546</v>
      </c>
    </row>
    <row r="3724" spans="1:17" x14ac:dyDescent="0.3">
      <c r="A3724">
        <v>3745</v>
      </c>
      <c r="B3724" t="s">
        <v>161</v>
      </c>
      <c r="C3724" t="s">
        <v>162</v>
      </c>
      <c r="D3724" t="s">
        <v>27</v>
      </c>
      <c r="E3724">
        <v>82</v>
      </c>
      <c r="F3724">
        <v>3</v>
      </c>
      <c r="G3724" s="5">
        <v>44410</v>
      </c>
      <c r="H3724" t="s">
        <v>695</v>
      </c>
      <c r="I3724" t="s">
        <v>17</v>
      </c>
      <c r="J3724">
        <v>9</v>
      </c>
      <c r="K3724">
        <v>0.33</v>
      </c>
      <c r="L3724">
        <v>15</v>
      </c>
      <c r="M3724" t="s">
        <v>18</v>
      </c>
      <c r="N3724" s="7">
        <f t="shared" si="174"/>
        <v>246</v>
      </c>
      <c r="O3724">
        <f t="shared" si="175"/>
        <v>200</v>
      </c>
      <c r="Q3724">
        <f t="shared" si="176"/>
        <v>83.333333333333343</v>
      </c>
    </row>
    <row r="3725" spans="1:17" x14ac:dyDescent="0.3">
      <c r="A3725">
        <v>3964</v>
      </c>
      <c r="B3725" t="s">
        <v>190</v>
      </c>
      <c r="C3725" t="s">
        <v>191</v>
      </c>
      <c r="D3725" t="s">
        <v>54</v>
      </c>
      <c r="E3725">
        <v>16</v>
      </c>
      <c r="F3725">
        <v>3</v>
      </c>
      <c r="G3725" s="5">
        <v>44410</v>
      </c>
      <c r="H3725" t="s">
        <v>1168</v>
      </c>
      <c r="I3725" t="s">
        <v>17</v>
      </c>
      <c r="J3725">
        <v>9</v>
      </c>
      <c r="K3725">
        <v>0.48</v>
      </c>
      <c r="L3725">
        <v>17</v>
      </c>
      <c r="M3725" t="s">
        <v>18</v>
      </c>
      <c r="N3725" s="7">
        <f t="shared" si="174"/>
        <v>48</v>
      </c>
      <c r="O3725">
        <f t="shared" si="175"/>
        <v>-80.487804878048792</v>
      </c>
      <c r="Q3725">
        <f t="shared" si="176"/>
        <v>45.454545454545439</v>
      </c>
    </row>
    <row r="3726" spans="1:17" x14ac:dyDescent="0.3">
      <c r="A3726">
        <v>4760</v>
      </c>
      <c r="B3726" t="s">
        <v>205</v>
      </c>
      <c r="C3726" t="s">
        <v>206</v>
      </c>
      <c r="D3726" t="s">
        <v>54</v>
      </c>
      <c r="E3726">
        <v>50</v>
      </c>
      <c r="F3726">
        <v>1</v>
      </c>
      <c r="G3726" s="5">
        <v>44410</v>
      </c>
      <c r="H3726" t="s">
        <v>1021</v>
      </c>
      <c r="I3726" t="s">
        <v>29</v>
      </c>
      <c r="J3726">
        <v>9</v>
      </c>
      <c r="K3726">
        <v>0.33</v>
      </c>
      <c r="L3726">
        <v>19</v>
      </c>
      <c r="M3726" t="s">
        <v>18</v>
      </c>
      <c r="N3726" s="7">
        <f t="shared" si="174"/>
        <v>50</v>
      </c>
      <c r="O3726">
        <f t="shared" si="175"/>
        <v>4.1666666666666661</v>
      </c>
      <c r="Q3726">
        <f t="shared" si="176"/>
        <v>-31.249999999999993</v>
      </c>
    </row>
    <row r="3727" spans="1:17" x14ac:dyDescent="0.3">
      <c r="A3727">
        <v>1267</v>
      </c>
      <c r="B3727" t="s">
        <v>146</v>
      </c>
      <c r="C3727" t="s">
        <v>147</v>
      </c>
      <c r="D3727" t="s">
        <v>27</v>
      </c>
      <c r="E3727">
        <v>71</v>
      </c>
      <c r="F3727">
        <v>3</v>
      </c>
      <c r="G3727" s="5">
        <v>44411</v>
      </c>
      <c r="H3727" t="s">
        <v>848</v>
      </c>
      <c r="I3727" t="s">
        <v>17</v>
      </c>
      <c r="J3727">
        <v>9</v>
      </c>
      <c r="K3727">
        <v>0.33</v>
      </c>
      <c r="L3727">
        <v>6</v>
      </c>
      <c r="M3727" t="s">
        <v>24</v>
      </c>
      <c r="N3727" s="7">
        <f t="shared" si="174"/>
        <v>213</v>
      </c>
      <c r="O3727">
        <f t="shared" si="175"/>
        <v>326</v>
      </c>
      <c r="Q3727">
        <f t="shared" si="176"/>
        <v>0</v>
      </c>
    </row>
    <row r="3728" spans="1:17" x14ac:dyDescent="0.3">
      <c r="A3728">
        <v>3222</v>
      </c>
      <c r="B3728" t="s">
        <v>294</v>
      </c>
      <c r="C3728" t="s">
        <v>295</v>
      </c>
      <c r="D3728" t="s">
        <v>54</v>
      </c>
      <c r="E3728">
        <v>58</v>
      </c>
      <c r="F3728">
        <v>3</v>
      </c>
      <c r="G3728" s="5">
        <v>44411</v>
      </c>
      <c r="H3728" t="s">
        <v>1004</v>
      </c>
      <c r="I3728" t="s">
        <v>17</v>
      </c>
      <c r="J3728">
        <v>7</v>
      </c>
      <c r="K3728">
        <v>0.33</v>
      </c>
      <c r="L3728">
        <v>20</v>
      </c>
      <c r="M3728" t="s">
        <v>18</v>
      </c>
      <c r="N3728" s="7">
        <f t="shared" si="174"/>
        <v>174</v>
      </c>
      <c r="O3728">
        <f t="shared" si="175"/>
        <v>-18.30985915492958</v>
      </c>
      <c r="Q3728">
        <f t="shared" si="176"/>
        <v>0</v>
      </c>
    </row>
    <row r="3729" spans="1:17" x14ac:dyDescent="0.3">
      <c r="A3729">
        <v>3486</v>
      </c>
      <c r="B3729" t="s">
        <v>308</v>
      </c>
      <c r="C3729" t="s">
        <v>309</v>
      </c>
      <c r="D3729" t="s">
        <v>54</v>
      </c>
      <c r="E3729">
        <v>33</v>
      </c>
      <c r="F3729">
        <v>1</v>
      </c>
      <c r="G3729" s="5">
        <v>44411</v>
      </c>
      <c r="H3729" t="s">
        <v>289</v>
      </c>
      <c r="I3729" t="s">
        <v>17</v>
      </c>
      <c r="J3729">
        <v>8</v>
      </c>
      <c r="K3729">
        <v>0.48</v>
      </c>
      <c r="L3729">
        <v>20</v>
      </c>
      <c r="M3729" t="s">
        <v>18</v>
      </c>
      <c r="N3729" s="7">
        <f t="shared" si="174"/>
        <v>33</v>
      </c>
      <c r="O3729">
        <f t="shared" si="175"/>
        <v>-81.034482758620683</v>
      </c>
      <c r="Q3729">
        <f t="shared" si="176"/>
        <v>45.454545454545439</v>
      </c>
    </row>
    <row r="3730" spans="1:17" x14ac:dyDescent="0.3">
      <c r="A3730">
        <v>3597</v>
      </c>
      <c r="B3730" t="s">
        <v>177</v>
      </c>
      <c r="C3730" t="s">
        <v>178</v>
      </c>
      <c r="D3730" t="s">
        <v>27</v>
      </c>
      <c r="E3730">
        <v>18</v>
      </c>
      <c r="F3730">
        <v>1</v>
      </c>
      <c r="G3730" s="5">
        <v>44411</v>
      </c>
      <c r="H3730" t="s">
        <v>1190</v>
      </c>
      <c r="I3730" t="s">
        <v>17</v>
      </c>
      <c r="J3730">
        <v>9</v>
      </c>
      <c r="K3730">
        <v>0.33</v>
      </c>
      <c r="L3730">
        <v>20</v>
      </c>
      <c r="M3730" t="s">
        <v>18</v>
      </c>
      <c r="N3730" s="7">
        <f t="shared" si="174"/>
        <v>18</v>
      </c>
      <c r="O3730">
        <f t="shared" si="175"/>
        <v>-45.454545454545453</v>
      </c>
      <c r="Q3730">
        <f t="shared" si="176"/>
        <v>-31.249999999999993</v>
      </c>
    </row>
    <row r="3731" spans="1:17" x14ac:dyDescent="0.3">
      <c r="A3731">
        <v>5184</v>
      </c>
      <c r="B3731" t="s">
        <v>59</v>
      </c>
      <c r="C3731" t="s">
        <v>60</v>
      </c>
      <c r="D3731" t="s">
        <v>54</v>
      </c>
      <c r="E3731">
        <v>23</v>
      </c>
      <c r="F3731">
        <v>3</v>
      </c>
      <c r="G3731" s="5">
        <v>44411</v>
      </c>
      <c r="H3731" t="s">
        <v>450</v>
      </c>
      <c r="I3731" t="s">
        <v>29</v>
      </c>
      <c r="J3731">
        <v>5</v>
      </c>
      <c r="K3731">
        <v>0.48</v>
      </c>
      <c r="L3731">
        <v>15</v>
      </c>
      <c r="M3731" t="s">
        <v>18</v>
      </c>
      <c r="N3731" s="7">
        <f t="shared" si="174"/>
        <v>69</v>
      </c>
      <c r="O3731">
        <f t="shared" si="175"/>
        <v>283.33333333333337</v>
      </c>
      <c r="Q3731">
        <f t="shared" si="176"/>
        <v>45.454545454545439</v>
      </c>
    </row>
    <row r="3732" spans="1:17" x14ac:dyDescent="0.3">
      <c r="A3732">
        <v>3604</v>
      </c>
      <c r="B3732" t="s">
        <v>212</v>
      </c>
      <c r="C3732" t="s">
        <v>213</v>
      </c>
      <c r="D3732" t="s">
        <v>54</v>
      </c>
      <c r="E3732">
        <v>17</v>
      </c>
      <c r="F3732">
        <v>2</v>
      </c>
      <c r="G3732" s="5">
        <v>44412</v>
      </c>
      <c r="H3732" t="s">
        <v>587</v>
      </c>
      <c r="I3732" t="s">
        <v>17</v>
      </c>
      <c r="J3732">
        <v>8</v>
      </c>
      <c r="K3732">
        <v>0.33</v>
      </c>
      <c r="L3732">
        <v>20</v>
      </c>
      <c r="M3732" t="s">
        <v>18</v>
      </c>
      <c r="N3732" s="7">
        <f t="shared" si="174"/>
        <v>34</v>
      </c>
      <c r="O3732">
        <f t="shared" si="175"/>
        <v>-50.724637681159422</v>
      </c>
      <c r="Q3732">
        <f t="shared" si="176"/>
        <v>-31.249999999999993</v>
      </c>
    </row>
    <row r="3733" spans="1:17" x14ac:dyDescent="0.3">
      <c r="A3733">
        <v>4502</v>
      </c>
      <c r="B3733" t="s">
        <v>120</v>
      </c>
      <c r="C3733" t="s">
        <v>121</v>
      </c>
      <c r="D3733" t="s">
        <v>54</v>
      </c>
      <c r="E3733">
        <v>72</v>
      </c>
      <c r="F3733">
        <v>2</v>
      </c>
      <c r="G3733" s="5">
        <v>44412</v>
      </c>
      <c r="H3733" t="s">
        <v>330</v>
      </c>
      <c r="I3733" t="s">
        <v>17</v>
      </c>
      <c r="J3733">
        <v>9</v>
      </c>
      <c r="K3733">
        <v>0.33</v>
      </c>
      <c r="L3733">
        <v>16</v>
      </c>
      <c r="M3733" t="s">
        <v>18</v>
      </c>
      <c r="N3733" s="7">
        <f t="shared" si="174"/>
        <v>144</v>
      </c>
      <c r="O3733">
        <f t="shared" si="175"/>
        <v>323.52941176470591</v>
      </c>
      <c r="Q3733">
        <f t="shared" si="176"/>
        <v>0</v>
      </c>
    </row>
    <row r="3734" spans="1:17" x14ac:dyDescent="0.3">
      <c r="A3734">
        <v>4710</v>
      </c>
      <c r="B3734" t="s">
        <v>308</v>
      </c>
      <c r="C3734" t="s">
        <v>309</v>
      </c>
      <c r="D3734" t="s">
        <v>54</v>
      </c>
      <c r="E3734">
        <v>57</v>
      </c>
      <c r="F3734">
        <v>2</v>
      </c>
      <c r="G3734" s="5">
        <v>44412</v>
      </c>
      <c r="H3734" t="s">
        <v>578</v>
      </c>
      <c r="I3734" t="s">
        <v>29</v>
      </c>
      <c r="J3734">
        <v>9</v>
      </c>
      <c r="K3734">
        <v>0.48</v>
      </c>
      <c r="L3734">
        <v>16</v>
      </c>
      <c r="M3734" t="s">
        <v>18</v>
      </c>
      <c r="N3734" s="7">
        <f t="shared" si="174"/>
        <v>114</v>
      </c>
      <c r="O3734">
        <f t="shared" si="175"/>
        <v>-20.833333333333336</v>
      </c>
      <c r="Q3734">
        <f t="shared" si="176"/>
        <v>45.454545454545439</v>
      </c>
    </row>
    <row r="3735" spans="1:17" x14ac:dyDescent="0.3">
      <c r="A3735">
        <v>1967</v>
      </c>
      <c r="B3735" t="s">
        <v>291</v>
      </c>
      <c r="C3735" t="s">
        <v>292</v>
      </c>
      <c r="D3735" t="s">
        <v>27</v>
      </c>
      <c r="E3735">
        <v>45</v>
      </c>
      <c r="F3735">
        <v>3</v>
      </c>
      <c r="G3735" s="5">
        <v>44413</v>
      </c>
      <c r="H3735" t="s">
        <v>1043</v>
      </c>
      <c r="I3735" t="s">
        <v>17</v>
      </c>
      <c r="J3735">
        <v>9</v>
      </c>
      <c r="K3735">
        <v>0.36</v>
      </c>
      <c r="L3735">
        <v>20</v>
      </c>
      <c r="M3735" t="s">
        <v>24</v>
      </c>
      <c r="N3735" s="7">
        <f t="shared" si="174"/>
        <v>135</v>
      </c>
      <c r="O3735">
        <f t="shared" si="175"/>
        <v>18.421052631578945</v>
      </c>
      <c r="Q3735">
        <f t="shared" si="176"/>
        <v>-25</v>
      </c>
    </row>
    <row r="3736" spans="1:17" x14ac:dyDescent="0.3">
      <c r="A3736">
        <v>2491</v>
      </c>
      <c r="B3736" t="s">
        <v>99</v>
      </c>
      <c r="C3736" t="s">
        <v>100</v>
      </c>
      <c r="D3736" t="s">
        <v>27</v>
      </c>
      <c r="E3736">
        <v>48</v>
      </c>
      <c r="F3736">
        <v>2</v>
      </c>
      <c r="G3736" s="5">
        <v>44413</v>
      </c>
      <c r="H3736" t="s">
        <v>754</v>
      </c>
      <c r="I3736" t="s">
        <v>17</v>
      </c>
      <c r="J3736">
        <v>7</v>
      </c>
      <c r="K3736">
        <v>0.48</v>
      </c>
      <c r="L3736">
        <v>20</v>
      </c>
      <c r="M3736" t="s">
        <v>18</v>
      </c>
      <c r="N3736" s="7">
        <f t="shared" si="174"/>
        <v>96</v>
      </c>
      <c r="O3736">
        <f t="shared" si="175"/>
        <v>-28.888888888888886</v>
      </c>
      <c r="Q3736">
        <f t="shared" si="176"/>
        <v>33.333333333333329</v>
      </c>
    </row>
    <row r="3737" spans="1:17" x14ac:dyDescent="0.3">
      <c r="A3737">
        <v>3046</v>
      </c>
      <c r="B3737" t="s">
        <v>284</v>
      </c>
      <c r="C3737" t="s">
        <v>285</v>
      </c>
      <c r="D3737" t="s">
        <v>54</v>
      </c>
      <c r="E3737">
        <v>35</v>
      </c>
      <c r="F3737">
        <v>3</v>
      </c>
      <c r="G3737" s="5">
        <v>44413</v>
      </c>
      <c r="H3737" t="s">
        <v>282</v>
      </c>
      <c r="I3737" t="s">
        <v>17</v>
      </c>
      <c r="J3737">
        <v>9</v>
      </c>
      <c r="K3737">
        <v>0.48</v>
      </c>
      <c r="L3737">
        <v>16</v>
      </c>
      <c r="M3737" t="s">
        <v>18</v>
      </c>
      <c r="N3737" s="7">
        <f t="shared" si="174"/>
        <v>105</v>
      </c>
      <c r="O3737">
        <f t="shared" si="175"/>
        <v>9.375</v>
      </c>
      <c r="Q3737">
        <f t="shared" si="176"/>
        <v>0</v>
      </c>
    </row>
    <row r="3738" spans="1:17" x14ac:dyDescent="0.3">
      <c r="A3738">
        <v>3631</v>
      </c>
      <c r="B3738" t="s">
        <v>287</v>
      </c>
      <c r="C3738" t="s">
        <v>288</v>
      </c>
      <c r="D3738" t="s">
        <v>27</v>
      </c>
      <c r="E3738">
        <v>81</v>
      </c>
      <c r="F3738">
        <v>2</v>
      </c>
      <c r="G3738" s="5">
        <v>44413</v>
      </c>
      <c r="H3738" t="s">
        <v>78</v>
      </c>
      <c r="I3738" t="s">
        <v>17</v>
      </c>
      <c r="J3738">
        <v>6</v>
      </c>
      <c r="K3738">
        <v>0.33</v>
      </c>
      <c r="L3738">
        <v>15</v>
      </c>
      <c r="M3738" t="s">
        <v>18</v>
      </c>
      <c r="N3738" s="7">
        <f t="shared" si="174"/>
        <v>162</v>
      </c>
      <c r="O3738">
        <f t="shared" si="175"/>
        <v>54.285714285714285</v>
      </c>
      <c r="Q3738">
        <f t="shared" si="176"/>
        <v>-31.249999999999993</v>
      </c>
    </row>
    <row r="3739" spans="1:17" x14ac:dyDescent="0.3">
      <c r="A3739">
        <v>3817</v>
      </c>
      <c r="B3739" t="s">
        <v>412</v>
      </c>
      <c r="C3739" t="s">
        <v>413</v>
      </c>
      <c r="D3739" t="s">
        <v>27</v>
      </c>
      <c r="E3739">
        <v>75</v>
      </c>
      <c r="F3739">
        <v>1</v>
      </c>
      <c r="G3739" s="5">
        <v>44413</v>
      </c>
      <c r="H3739" t="s">
        <v>535</v>
      </c>
      <c r="I3739" t="s">
        <v>17</v>
      </c>
      <c r="J3739">
        <v>7</v>
      </c>
      <c r="K3739">
        <v>0.48</v>
      </c>
      <c r="L3739">
        <v>19</v>
      </c>
      <c r="M3739" t="s">
        <v>18</v>
      </c>
      <c r="N3739" s="7">
        <f t="shared" si="174"/>
        <v>75</v>
      </c>
      <c r="O3739">
        <f t="shared" si="175"/>
        <v>-53.703703703703709</v>
      </c>
      <c r="Q3739">
        <f t="shared" si="176"/>
        <v>45.454545454545439</v>
      </c>
    </row>
    <row r="3740" spans="1:17" x14ac:dyDescent="0.3">
      <c r="A3740">
        <v>4829</v>
      </c>
      <c r="B3740" t="s">
        <v>59</v>
      </c>
      <c r="C3740" t="s">
        <v>60</v>
      </c>
      <c r="D3740" t="s">
        <v>27</v>
      </c>
      <c r="E3740">
        <v>69</v>
      </c>
      <c r="F3740">
        <v>1</v>
      </c>
      <c r="G3740" s="5">
        <v>44413</v>
      </c>
      <c r="H3740" t="s">
        <v>754</v>
      </c>
      <c r="I3740" t="s">
        <v>29</v>
      </c>
      <c r="J3740">
        <v>6</v>
      </c>
      <c r="K3740">
        <v>0.48</v>
      </c>
      <c r="L3740">
        <v>20</v>
      </c>
      <c r="M3740" t="s">
        <v>18</v>
      </c>
      <c r="N3740" s="7">
        <f t="shared" si="174"/>
        <v>69</v>
      </c>
      <c r="O3740">
        <f t="shared" si="175"/>
        <v>-8</v>
      </c>
      <c r="Q3740">
        <f t="shared" si="176"/>
        <v>0</v>
      </c>
    </row>
    <row r="3741" spans="1:17" x14ac:dyDescent="0.3">
      <c r="A3741">
        <v>4948</v>
      </c>
      <c r="B3741" t="s">
        <v>236</v>
      </c>
      <c r="C3741" t="s">
        <v>237</v>
      </c>
      <c r="D3741" t="s">
        <v>54</v>
      </c>
      <c r="E3741">
        <v>55</v>
      </c>
      <c r="F3741">
        <v>2</v>
      </c>
      <c r="G3741" s="5">
        <v>44413</v>
      </c>
      <c r="H3741" t="s">
        <v>493</v>
      </c>
      <c r="I3741" t="s">
        <v>29</v>
      </c>
      <c r="J3741">
        <v>9</v>
      </c>
      <c r="K3741">
        <v>0.48</v>
      </c>
      <c r="L3741">
        <v>20</v>
      </c>
      <c r="M3741" t="s">
        <v>18</v>
      </c>
      <c r="N3741" s="7">
        <f t="shared" si="174"/>
        <v>110</v>
      </c>
      <c r="O3741">
        <f t="shared" si="175"/>
        <v>59.420289855072461</v>
      </c>
      <c r="Q3741">
        <f t="shared" si="176"/>
        <v>0</v>
      </c>
    </row>
    <row r="3742" spans="1:17" x14ac:dyDescent="0.3">
      <c r="A3742">
        <v>1040</v>
      </c>
      <c r="B3742" t="s">
        <v>117</v>
      </c>
      <c r="C3742" t="s">
        <v>118</v>
      </c>
      <c r="D3742" t="s">
        <v>54</v>
      </c>
      <c r="E3742">
        <v>85</v>
      </c>
      <c r="F3742">
        <v>2</v>
      </c>
      <c r="G3742" s="5">
        <v>44414</v>
      </c>
      <c r="H3742" t="s">
        <v>588</v>
      </c>
      <c r="I3742" t="s">
        <v>17</v>
      </c>
      <c r="J3742">
        <v>7</v>
      </c>
      <c r="K3742">
        <v>0.48</v>
      </c>
      <c r="L3742">
        <v>12</v>
      </c>
      <c r="M3742" t="s">
        <v>24</v>
      </c>
      <c r="N3742" s="7">
        <f t="shared" si="174"/>
        <v>170</v>
      </c>
      <c r="O3742">
        <f t="shared" si="175"/>
        <v>54.54545454545454</v>
      </c>
      <c r="Q3742">
        <f t="shared" si="176"/>
        <v>0</v>
      </c>
    </row>
    <row r="3743" spans="1:17" x14ac:dyDescent="0.3">
      <c r="A3743">
        <v>2290</v>
      </c>
      <c r="B3743" t="s">
        <v>294</v>
      </c>
      <c r="C3743" t="s">
        <v>295</v>
      </c>
      <c r="D3743" t="s">
        <v>54</v>
      </c>
      <c r="E3743">
        <v>74</v>
      </c>
      <c r="F3743">
        <v>3</v>
      </c>
      <c r="G3743" s="5">
        <v>44414</v>
      </c>
      <c r="H3743" t="s">
        <v>276</v>
      </c>
      <c r="I3743" t="s">
        <v>17</v>
      </c>
      <c r="J3743">
        <v>8</v>
      </c>
      <c r="K3743">
        <v>0.33</v>
      </c>
      <c r="L3743">
        <v>19</v>
      </c>
      <c r="M3743" t="s">
        <v>18</v>
      </c>
      <c r="N3743" s="7">
        <f t="shared" si="174"/>
        <v>222</v>
      </c>
      <c r="O3743">
        <f t="shared" si="175"/>
        <v>30.588235294117649</v>
      </c>
      <c r="Q3743">
        <f t="shared" si="176"/>
        <v>-31.249999999999993</v>
      </c>
    </row>
    <row r="3744" spans="1:17" x14ac:dyDescent="0.3">
      <c r="A3744">
        <v>3549</v>
      </c>
      <c r="B3744" t="s">
        <v>99</v>
      </c>
      <c r="C3744" t="s">
        <v>100</v>
      </c>
      <c r="D3744" t="s">
        <v>27</v>
      </c>
      <c r="E3744">
        <v>34</v>
      </c>
      <c r="F3744">
        <v>1</v>
      </c>
      <c r="G3744" s="5">
        <v>44414</v>
      </c>
      <c r="H3744" t="s">
        <v>724</v>
      </c>
      <c r="I3744" t="s">
        <v>17</v>
      </c>
      <c r="J3744">
        <v>6</v>
      </c>
      <c r="K3744">
        <v>0.48</v>
      </c>
      <c r="L3744">
        <v>16</v>
      </c>
      <c r="M3744" t="s">
        <v>18</v>
      </c>
      <c r="N3744" s="7">
        <f t="shared" si="174"/>
        <v>34</v>
      </c>
      <c r="O3744">
        <f t="shared" si="175"/>
        <v>-84.684684684684683</v>
      </c>
      <c r="Q3744">
        <f t="shared" si="176"/>
        <v>45.454545454545439</v>
      </c>
    </row>
    <row r="3745" spans="1:17" x14ac:dyDescent="0.3">
      <c r="A3745">
        <v>4447</v>
      </c>
      <c r="B3745" t="s">
        <v>177</v>
      </c>
      <c r="C3745" t="s">
        <v>178</v>
      </c>
      <c r="D3745" t="s">
        <v>27</v>
      </c>
      <c r="E3745">
        <v>32</v>
      </c>
      <c r="F3745">
        <v>2</v>
      </c>
      <c r="G3745" s="5">
        <v>44414</v>
      </c>
      <c r="H3745" t="s">
        <v>687</v>
      </c>
      <c r="I3745" t="s">
        <v>17</v>
      </c>
      <c r="J3745">
        <v>4</v>
      </c>
      <c r="K3745">
        <v>0.33</v>
      </c>
      <c r="L3745">
        <v>18</v>
      </c>
      <c r="M3745" t="s">
        <v>18</v>
      </c>
      <c r="N3745" s="7">
        <f t="shared" si="174"/>
        <v>64</v>
      </c>
      <c r="O3745">
        <f t="shared" si="175"/>
        <v>88.235294117647058</v>
      </c>
      <c r="Q3745">
        <f t="shared" si="176"/>
        <v>-31.249999999999993</v>
      </c>
    </row>
    <row r="3746" spans="1:17" x14ac:dyDescent="0.3">
      <c r="A3746">
        <v>5043</v>
      </c>
      <c r="B3746" t="s">
        <v>239</v>
      </c>
      <c r="C3746" t="s">
        <v>240</v>
      </c>
      <c r="D3746" t="s">
        <v>27</v>
      </c>
      <c r="E3746">
        <v>50</v>
      </c>
      <c r="F3746">
        <v>3</v>
      </c>
      <c r="G3746" s="5">
        <v>44414</v>
      </c>
      <c r="H3746" t="s">
        <v>467</v>
      </c>
      <c r="I3746" t="s">
        <v>29</v>
      </c>
      <c r="J3746">
        <v>9</v>
      </c>
      <c r="K3746">
        <v>0.48</v>
      </c>
      <c r="L3746">
        <v>20</v>
      </c>
      <c r="M3746" t="s">
        <v>18</v>
      </c>
      <c r="N3746" s="7">
        <f t="shared" si="174"/>
        <v>150</v>
      </c>
      <c r="O3746">
        <f t="shared" si="175"/>
        <v>134.375</v>
      </c>
      <c r="Q3746">
        <f t="shared" si="176"/>
        <v>45.454545454545439</v>
      </c>
    </row>
    <row r="3747" spans="1:17" x14ac:dyDescent="0.3">
      <c r="A3747">
        <v>2000</v>
      </c>
      <c r="B3747" t="s">
        <v>242</v>
      </c>
      <c r="C3747" t="s">
        <v>243</v>
      </c>
      <c r="D3747" t="s">
        <v>54</v>
      </c>
      <c r="E3747">
        <v>75</v>
      </c>
      <c r="F3747">
        <v>1</v>
      </c>
      <c r="G3747" s="5">
        <v>44415</v>
      </c>
      <c r="H3747" t="s">
        <v>993</v>
      </c>
      <c r="I3747" t="s">
        <v>17</v>
      </c>
      <c r="J3747">
        <v>9</v>
      </c>
      <c r="K3747">
        <v>0.48</v>
      </c>
      <c r="L3747">
        <v>12</v>
      </c>
      <c r="M3747" t="s">
        <v>24</v>
      </c>
      <c r="N3747" s="7">
        <f t="shared" si="174"/>
        <v>75</v>
      </c>
      <c r="O3747">
        <f t="shared" si="175"/>
        <v>-50</v>
      </c>
      <c r="Q3747">
        <f t="shared" si="176"/>
        <v>0</v>
      </c>
    </row>
    <row r="3748" spans="1:17" x14ac:dyDescent="0.3">
      <c r="A3748">
        <v>2689</v>
      </c>
      <c r="B3748" t="s">
        <v>30</v>
      </c>
      <c r="C3748" t="s">
        <v>31</v>
      </c>
      <c r="D3748" t="s">
        <v>27</v>
      </c>
      <c r="E3748">
        <v>30</v>
      </c>
      <c r="F3748">
        <v>2</v>
      </c>
      <c r="G3748" s="5">
        <v>44415</v>
      </c>
      <c r="H3748" t="s">
        <v>681</v>
      </c>
      <c r="I3748" t="s">
        <v>17</v>
      </c>
      <c r="J3748">
        <v>9</v>
      </c>
      <c r="K3748">
        <v>0.33</v>
      </c>
      <c r="L3748">
        <v>11</v>
      </c>
      <c r="M3748" t="s">
        <v>18</v>
      </c>
      <c r="N3748" s="7">
        <f t="shared" si="174"/>
        <v>60</v>
      </c>
      <c r="O3748">
        <f t="shared" si="175"/>
        <v>-20</v>
      </c>
      <c r="Q3748">
        <f t="shared" si="176"/>
        <v>-31.249999999999993</v>
      </c>
    </row>
    <row r="3749" spans="1:17" x14ac:dyDescent="0.3">
      <c r="A3749">
        <v>3288</v>
      </c>
      <c r="B3749" t="s">
        <v>279</v>
      </c>
      <c r="C3749" t="s">
        <v>280</v>
      </c>
      <c r="D3749" t="s">
        <v>54</v>
      </c>
      <c r="E3749">
        <v>34</v>
      </c>
      <c r="F3749">
        <v>3</v>
      </c>
      <c r="G3749" s="5">
        <v>44415</v>
      </c>
      <c r="H3749" t="s">
        <v>1189</v>
      </c>
      <c r="I3749" t="s">
        <v>17</v>
      </c>
      <c r="J3749">
        <v>8</v>
      </c>
      <c r="K3749">
        <v>0.48</v>
      </c>
      <c r="L3749">
        <v>21</v>
      </c>
      <c r="M3749" t="s">
        <v>18</v>
      </c>
      <c r="N3749" s="7">
        <f t="shared" si="174"/>
        <v>102</v>
      </c>
      <c r="O3749">
        <f t="shared" si="175"/>
        <v>70</v>
      </c>
      <c r="Q3749">
        <f t="shared" si="176"/>
        <v>45.454545454545439</v>
      </c>
    </row>
    <row r="3750" spans="1:17" x14ac:dyDescent="0.3">
      <c r="A3750">
        <v>3553</v>
      </c>
      <c r="B3750" t="s">
        <v>242</v>
      </c>
      <c r="C3750" t="s">
        <v>243</v>
      </c>
      <c r="D3750" t="s">
        <v>27</v>
      </c>
      <c r="E3750">
        <v>58</v>
      </c>
      <c r="F3750">
        <v>2</v>
      </c>
      <c r="G3750" s="5">
        <v>44415</v>
      </c>
      <c r="H3750" t="s">
        <v>390</v>
      </c>
      <c r="I3750" t="s">
        <v>17</v>
      </c>
      <c r="J3750">
        <v>9</v>
      </c>
      <c r="K3750">
        <v>0.48</v>
      </c>
      <c r="L3750">
        <v>16</v>
      </c>
      <c r="M3750" t="s">
        <v>18</v>
      </c>
      <c r="N3750" s="7">
        <f t="shared" si="174"/>
        <v>116</v>
      </c>
      <c r="O3750">
        <f t="shared" si="175"/>
        <v>13.725490196078432</v>
      </c>
      <c r="Q3750">
        <f t="shared" si="176"/>
        <v>0</v>
      </c>
    </row>
    <row r="3751" spans="1:17" x14ac:dyDescent="0.3">
      <c r="A3751">
        <v>4723</v>
      </c>
      <c r="B3751" t="s">
        <v>231</v>
      </c>
      <c r="C3751" t="s">
        <v>232</v>
      </c>
      <c r="D3751" t="s">
        <v>27</v>
      </c>
      <c r="E3751">
        <v>50</v>
      </c>
      <c r="F3751">
        <v>2</v>
      </c>
      <c r="G3751" s="5">
        <v>44415</v>
      </c>
      <c r="H3751" t="s">
        <v>357</v>
      </c>
      <c r="I3751" t="s">
        <v>29</v>
      </c>
      <c r="J3751">
        <v>7</v>
      </c>
      <c r="K3751">
        <v>0.48</v>
      </c>
      <c r="L3751">
        <v>16</v>
      </c>
      <c r="M3751" t="s">
        <v>18</v>
      </c>
      <c r="N3751" s="7">
        <f t="shared" si="174"/>
        <v>100</v>
      </c>
      <c r="O3751">
        <f t="shared" si="175"/>
        <v>-13.793103448275861</v>
      </c>
      <c r="Q3751">
        <f t="shared" si="176"/>
        <v>0</v>
      </c>
    </row>
    <row r="3752" spans="1:17" x14ac:dyDescent="0.3">
      <c r="A3752">
        <v>1015</v>
      </c>
      <c r="B3752" t="s">
        <v>388</v>
      </c>
      <c r="C3752" t="s">
        <v>389</v>
      </c>
      <c r="D3752" t="s">
        <v>27</v>
      </c>
      <c r="E3752">
        <v>30</v>
      </c>
      <c r="F3752">
        <v>3</v>
      </c>
      <c r="G3752" s="5">
        <v>44416</v>
      </c>
      <c r="H3752" t="s">
        <v>736</v>
      </c>
      <c r="I3752" t="s">
        <v>17</v>
      </c>
      <c r="J3752">
        <v>5</v>
      </c>
      <c r="K3752">
        <v>0.33</v>
      </c>
      <c r="L3752">
        <v>19</v>
      </c>
      <c r="M3752" t="s">
        <v>24</v>
      </c>
      <c r="N3752" s="7">
        <f t="shared" si="174"/>
        <v>90</v>
      </c>
      <c r="O3752">
        <f t="shared" si="175"/>
        <v>-10</v>
      </c>
      <c r="Q3752">
        <f t="shared" si="176"/>
        <v>-31.249999999999993</v>
      </c>
    </row>
    <row r="3753" spans="1:17" x14ac:dyDescent="0.3">
      <c r="A3753">
        <v>3301</v>
      </c>
      <c r="B3753" t="s">
        <v>326</v>
      </c>
      <c r="C3753" t="s">
        <v>327</v>
      </c>
      <c r="D3753" t="s">
        <v>27</v>
      </c>
      <c r="E3753">
        <v>15</v>
      </c>
      <c r="F3753">
        <v>3</v>
      </c>
      <c r="G3753" s="5">
        <v>44416</v>
      </c>
      <c r="H3753" t="s">
        <v>747</v>
      </c>
      <c r="I3753" t="s">
        <v>17</v>
      </c>
      <c r="J3753">
        <v>5</v>
      </c>
      <c r="K3753">
        <v>0.48</v>
      </c>
      <c r="L3753">
        <v>7</v>
      </c>
      <c r="M3753" t="s">
        <v>18</v>
      </c>
      <c r="N3753" s="7">
        <f t="shared" si="174"/>
        <v>45</v>
      </c>
      <c r="O3753">
        <f t="shared" si="175"/>
        <v>-50</v>
      </c>
      <c r="Q3753">
        <f t="shared" si="176"/>
        <v>45.454545454545439</v>
      </c>
    </row>
    <row r="3754" spans="1:17" x14ac:dyDescent="0.3">
      <c r="A3754">
        <v>3478</v>
      </c>
      <c r="B3754" t="s">
        <v>212</v>
      </c>
      <c r="C3754" t="s">
        <v>213</v>
      </c>
      <c r="D3754" t="s">
        <v>54</v>
      </c>
      <c r="E3754">
        <v>15</v>
      </c>
      <c r="F3754">
        <v>1</v>
      </c>
      <c r="G3754" s="5">
        <v>44416</v>
      </c>
      <c r="H3754" t="s">
        <v>1196</v>
      </c>
      <c r="I3754" t="s">
        <v>17</v>
      </c>
      <c r="J3754">
        <v>7</v>
      </c>
      <c r="K3754">
        <v>0.33</v>
      </c>
      <c r="L3754">
        <v>9</v>
      </c>
      <c r="M3754" t="s">
        <v>18</v>
      </c>
      <c r="N3754" s="7">
        <f t="shared" si="174"/>
        <v>15</v>
      </c>
      <c r="O3754">
        <f t="shared" si="175"/>
        <v>-66.666666666666657</v>
      </c>
      <c r="Q3754">
        <f t="shared" si="176"/>
        <v>-31.249999999999993</v>
      </c>
    </row>
    <row r="3755" spans="1:17" x14ac:dyDescent="0.3">
      <c r="A3755">
        <v>4392</v>
      </c>
      <c r="B3755" t="s">
        <v>246</v>
      </c>
      <c r="C3755" t="s">
        <v>247</v>
      </c>
      <c r="D3755" t="s">
        <v>54</v>
      </c>
      <c r="E3755">
        <v>55</v>
      </c>
      <c r="F3755">
        <v>1</v>
      </c>
      <c r="G3755" s="5">
        <v>44416</v>
      </c>
      <c r="H3755" t="s">
        <v>457</v>
      </c>
      <c r="I3755" t="s">
        <v>17</v>
      </c>
      <c r="J3755">
        <v>8</v>
      </c>
      <c r="K3755">
        <v>0.33</v>
      </c>
      <c r="L3755">
        <v>17</v>
      </c>
      <c r="M3755" t="s">
        <v>18</v>
      </c>
      <c r="N3755" s="7">
        <f t="shared" si="174"/>
        <v>55</v>
      </c>
      <c r="O3755">
        <f t="shared" si="175"/>
        <v>266.66666666666663</v>
      </c>
      <c r="Q3755">
        <f t="shared" si="176"/>
        <v>0</v>
      </c>
    </row>
    <row r="3756" spans="1:17" x14ac:dyDescent="0.3">
      <c r="A3756">
        <v>1565</v>
      </c>
      <c r="B3756" t="s">
        <v>133</v>
      </c>
      <c r="C3756" t="s">
        <v>134</v>
      </c>
      <c r="D3756" t="s">
        <v>27</v>
      </c>
      <c r="E3756">
        <v>47</v>
      </c>
      <c r="F3756">
        <v>3</v>
      </c>
      <c r="G3756" s="5">
        <v>44417</v>
      </c>
      <c r="H3756" t="s">
        <v>632</v>
      </c>
      <c r="I3756" t="s">
        <v>17</v>
      </c>
      <c r="J3756">
        <v>8</v>
      </c>
      <c r="K3756">
        <v>0.48</v>
      </c>
      <c r="L3756">
        <v>17</v>
      </c>
      <c r="M3756" t="s">
        <v>24</v>
      </c>
      <c r="N3756" s="7">
        <f t="shared" si="174"/>
        <v>141</v>
      </c>
      <c r="O3756">
        <f t="shared" si="175"/>
        <v>156.36363636363637</v>
      </c>
      <c r="Q3756">
        <f t="shared" si="176"/>
        <v>45.454545454545439</v>
      </c>
    </row>
    <row r="3757" spans="1:17" x14ac:dyDescent="0.3">
      <c r="A3757">
        <v>3738</v>
      </c>
      <c r="B3757" t="s">
        <v>19</v>
      </c>
      <c r="C3757" t="s">
        <v>20</v>
      </c>
      <c r="D3757" t="s">
        <v>54</v>
      </c>
      <c r="E3757">
        <v>67</v>
      </c>
      <c r="F3757">
        <v>3</v>
      </c>
      <c r="G3757" s="5">
        <v>44417</v>
      </c>
      <c r="H3757" t="s">
        <v>628</v>
      </c>
      <c r="I3757" t="s">
        <v>17</v>
      </c>
      <c r="J3757">
        <v>8</v>
      </c>
      <c r="K3757">
        <v>0.48</v>
      </c>
      <c r="L3757">
        <v>20</v>
      </c>
      <c r="M3757" t="s">
        <v>18</v>
      </c>
      <c r="N3757" s="7">
        <f t="shared" si="174"/>
        <v>201</v>
      </c>
      <c r="O3757">
        <f t="shared" si="175"/>
        <v>42.553191489361701</v>
      </c>
      <c r="Q3757">
        <f t="shared" si="176"/>
        <v>0</v>
      </c>
    </row>
    <row r="3758" spans="1:17" x14ac:dyDescent="0.3">
      <c r="A3758">
        <v>3752</v>
      </c>
      <c r="B3758" t="s">
        <v>130</v>
      </c>
      <c r="C3758" t="s">
        <v>131</v>
      </c>
      <c r="D3758" t="s">
        <v>54</v>
      </c>
      <c r="E3758">
        <v>75</v>
      </c>
      <c r="F3758">
        <v>2</v>
      </c>
      <c r="G3758" s="5">
        <v>44417</v>
      </c>
      <c r="H3758" t="s">
        <v>207</v>
      </c>
      <c r="I3758" t="s">
        <v>17</v>
      </c>
      <c r="J3758">
        <v>6</v>
      </c>
      <c r="K3758">
        <v>0.48</v>
      </c>
      <c r="L3758">
        <v>15</v>
      </c>
      <c r="M3758" t="s">
        <v>18</v>
      </c>
      <c r="N3758" s="7">
        <f t="shared" si="174"/>
        <v>150</v>
      </c>
      <c r="O3758">
        <f t="shared" si="175"/>
        <v>-25.373134328358208</v>
      </c>
      <c r="Q3758">
        <f t="shared" si="176"/>
        <v>0</v>
      </c>
    </row>
    <row r="3759" spans="1:17" x14ac:dyDescent="0.3">
      <c r="A3759">
        <v>3760</v>
      </c>
      <c r="B3759" t="s">
        <v>303</v>
      </c>
      <c r="C3759" t="s">
        <v>304</v>
      </c>
      <c r="D3759" t="s">
        <v>54</v>
      </c>
      <c r="E3759">
        <v>19</v>
      </c>
      <c r="F3759">
        <v>2</v>
      </c>
      <c r="G3759" s="5">
        <v>44417</v>
      </c>
      <c r="H3759" t="s">
        <v>440</v>
      </c>
      <c r="I3759" t="s">
        <v>17</v>
      </c>
      <c r="J3759">
        <v>7</v>
      </c>
      <c r="K3759">
        <v>0.56999999999999995</v>
      </c>
      <c r="L3759">
        <v>15</v>
      </c>
      <c r="M3759" t="s">
        <v>18</v>
      </c>
      <c r="N3759" s="7">
        <f t="shared" si="174"/>
        <v>38</v>
      </c>
      <c r="O3759">
        <f t="shared" si="175"/>
        <v>-74.666666666666671</v>
      </c>
      <c r="Q3759">
        <f t="shared" si="176"/>
        <v>18.749999999999993</v>
      </c>
    </row>
    <row r="3760" spans="1:17" x14ac:dyDescent="0.3">
      <c r="A3760">
        <v>4462</v>
      </c>
      <c r="B3760" t="s">
        <v>552</v>
      </c>
      <c r="C3760" t="s">
        <v>553</v>
      </c>
      <c r="D3760" t="s">
        <v>54</v>
      </c>
      <c r="E3760">
        <v>58</v>
      </c>
      <c r="F3760">
        <v>2</v>
      </c>
      <c r="G3760" s="5">
        <v>44417</v>
      </c>
      <c r="H3760" t="s">
        <v>677</v>
      </c>
      <c r="I3760" t="s">
        <v>17</v>
      </c>
      <c r="J3760">
        <v>9</v>
      </c>
      <c r="K3760">
        <v>0.33</v>
      </c>
      <c r="L3760">
        <v>18</v>
      </c>
      <c r="M3760" t="s">
        <v>18</v>
      </c>
      <c r="N3760" s="7">
        <f t="shared" si="174"/>
        <v>116</v>
      </c>
      <c r="O3760">
        <f t="shared" si="175"/>
        <v>205.26315789473685</v>
      </c>
      <c r="Q3760">
        <f t="shared" si="176"/>
        <v>-42.105263157894726</v>
      </c>
    </row>
    <row r="3761" spans="1:17" x14ac:dyDescent="0.3">
      <c r="A3761">
        <v>9861</v>
      </c>
      <c r="B3761" t="s">
        <v>348</v>
      </c>
      <c r="C3761" t="s">
        <v>349</v>
      </c>
      <c r="D3761" t="s">
        <v>27</v>
      </c>
      <c r="E3761">
        <v>31</v>
      </c>
      <c r="F3761">
        <v>3</v>
      </c>
      <c r="G3761" s="5">
        <v>44417</v>
      </c>
      <c r="H3761" t="s">
        <v>667</v>
      </c>
      <c r="I3761" t="s">
        <v>23</v>
      </c>
      <c r="J3761">
        <v>4</v>
      </c>
      <c r="K3761">
        <v>0.33</v>
      </c>
      <c r="L3761">
        <v>15</v>
      </c>
      <c r="M3761" t="s">
        <v>740</v>
      </c>
      <c r="N3761" s="7">
        <f t="shared" si="174"/>
        <v>93</v>
      </c>
      <c r="O3761">
        <f t="shared" si="175"/>
        <v>-19.827586206896552</v>
      </c>
      <c r="Q3761">
        <f t="shared" si="176"/>
        <v>0</v>
      </c>
    </row>
    <row r="3762" spans="1:17" x14ac:dyDescent="0.3">
      <c r="A3762">
        <v>1344</v>
      </c>
      <c r="B3762" t="s">
        <v>489</v>
      </c>
      <c r="C3762" t="s">
        <v>490</v>
      </c>
      <c r="D3762" t="s">
        <v>54</v>
      </c>
      <c r="E3762">
        <v>42</v>
      </c>
      <c r="F3762">
        <v>2</v>
      </c>
      <c r="G3762" s="5">
        <v>44418</v>
      </c>
      <c r="H3762" t="s">
        <v>880</v>
      </c>
      <c r="I3762" t="s">
        <v>17</v>
      </c>
      <c r="J3762">
        <v>6</v>
      </c>
      <c r="K3762">
        <v>0.48</v>
      </c>
      <c r="L3762">
        <v>8</v>
      </c>
      <c r="M3762" t="s">
        <v>24</v>
      </c>
      <c r="N3762" s="7">
        <f t="shared" si="174"/>
        <v>84</v>
      </c>
      <c r="O3762">
        <f t="shared" si="175"/>
        <v>-9.67741935483871</v>
      </c>
      <c r="Q3762">
        <f t="shared" si="176"/>
        <v>45.454545454545439</v>
      </c>
    </row>
    <row r="3763" spans="1:17" x14ac:dyDescent="0.3">
      <c r="A3763">
        <v>1745</v>
      </c>
      <c r="B3763" t="s">
        <v>151</v>
      </c>
      <c r="C3763" t="s">
        <v>152</v>
      </c>
      <c r="D3763" t="s">
        <v>27</v>
      </c>
      <c r="E3763">
        <v>41</v>
      </c>
      <c r="F3763">
        <v>1</v>
      </c>
      <c r="G3763" s="5">
        <v>44418</v>
      </c>
      <c r="H3763" t="s">
        <v>599</v>
      </c>
      <c r="I3763" t="s">
        <v>17</v>
      </c>
      <c r="J3763">
        <v>9</v>
      </c>
      <c r="K3763">
        <v>0.48</v>
      </c>
      <c r="L3763">
        <v>13</v>
      </c>
      <c r="M3763" t="s">
        <v>24</v>
      </c>
      <c r="N3763" s="7">
        <f t="shared" si="174"/>
        <v>41</v>
      </c>
      <c r="O3763">
        <f t="shared" si="175"/>
        <v>-51.19047619047619</v>
      </c>
      <c r="Q3763">
        <f t="shared" si="176"/>
        <v>0</v>
      </c>
    </row>
    <row r="3764" spans="1:17" x14ac:dyDescent="0.3">
      <c r="A3764">
        <v>3383</v>
      </c>
      <c r="B3764" t="s">
        <v>168</v>
      </c>
      <c r="C3764" t="s">
        <v>169</v>
      </c>
      <c r="D3764" t="s">
        <v>27</v>
      </c>
      <c r="E3764">
        <v>82</v>
      </c>
      <c r="F3764">
        <v>1</v>
      </c>
      <c r="G3764" s="5">
        <v>44418</v>
      </c>
      <c r="H3764" t="s">
        <v>1158</v>
      </c>
      <c r="I3764" t="s">
        <v>17</v>
      </c>
      <c r="J3764">
        <v>4</v>
      </c>
      <c r="K3764">
        <v>0.48</v>
      </c>
      <c r="L3764">
        <v>22</v>
      </c>
      <c r="M3764" t="s">
        <v>18</v>
      </c>
      <c r="N3764" s="7">
        <f t="shared" si="174"/>
        <v>82</v>
      </c>
      <c r="O3764">
        <f t="shared" si="175"/>
        <v>100</v>
      </c>
      <c r="Q3764">
        <f t="shared" si="176"/>
        <v>0</v>
      </c>
    </row>
    <row r="3765" spans="1:17" x14ac:dyDescent="0.3">
      <c r="A3765">
        <v>3550</v>
      </c>
      <c r="B3765" t="s">
        <v>140</v>
      </c>
      <c r="C3765" t="s">
        <v>141</v>
      </c>
      <c r="D3765" t="s">
        <v>54</v>
      </c>
      <c r="E3765">
        <v>17</v>
      </c>
      <c r="F3765">
        <v>1</v>
      </c>
      <c r="G3765" s="5">
        <v>44418</v>
      </c>
      <c r="H3765" t="s">
        <v>709</v>
      </c>
      <c r="I3765" t="s">
        <v>17</v>
      </c>
      <c r="J3765">
        <v>4</v>
      </c>
      <c r="K3765">
        <v>0.48</v>
      </c>
      <c r="L3765">
        <v>15</v>
      </c>
      <c r="M3765" t="s">
        <v>18</v>
      </c>
      <c r="N3765" s="7">
        <f t="shared" si="174"/>
        <v>17</v>
      </c>
      <c r="O3765">
        <f t="shared" si="175"/>
        <v>-79.268292682926827</v>
      </c>
      <c r="Q3765">
        <f t="shared" si="176"/>
        <v>0</v>
      </c>
    </row>
    <row r="3766" spans="1:17" x14ac:dyDescent="0.3">
      <c r="A3766">
        <v>4262</v>
      </c>
      <c r="B3766" t="s">
        <v>148</v>
      </c>
      <c r="C3766" t="s">
        <v>149</v>
      </c>
      <c r="D3766" t="s">
        <v>54</v>
      </c>
      <c r="E3766">
        <v>40</v>
      </c>
      <c r="F3766">
        <v>1</v>
      </c>
      <c r="G3766" s="5">
        <v>44418</v>
      </c>
      <c r="H3766" t="s">
        <v>898</v>
      </c>
      <c r="I3766" t="s">
        <v>17</v>
      </c>
      <c r="J3766">
        <v>6</v>
      </c>
      <c r="K3766">
        <v>0.33</v>
      </c>
      <c r="L3766">
        <v>19</v>
      </c>
      <c r="M3766" t="s">
        <v>18</v>
      </c>
      <c r="N3766" s="7">
        <f t="shared" si="174"/>
        <v>40</v>
      </c>
      <c r="O3766">
        <f t="shared" si="175"/>
        <v>135.29411764705884</v>
      </c>
      <c r="Q3766">
        <f t="shared" si="176"/>
        <v>-31.249999999999993</v>
      </c>
    </row>
    <row r="3767" spans="1:17" x14ac:dyDescent="0.3">
      <c r="A3767">
        <v>4390</v>
      </c>
      <c r="B3767" t="s">
        <v>446</v>
      </c>
      <c r="C3767" t="s">
        <v>447</v>
      </c>
      <c r="D3767" t="s">
        <v>54</v>
      </c>
      <c r="E3767">
        <v>33</v>
      </c>
      <c r="F3767">
        <v>1</v>
      </c>
      <c r="G3767" s="5">
        <v>44418</v>
      </c>
      <c r="H3767" t="s">
        <v>770</v>
      </c>
      <c r="I3767" t="s">
        <v>17</v>
      </c>
      <c r="J3767">
        <v>7</v>
      </c>
      <c r="K3767">
        <v>0.56999999999999995</v>
      </c>
      <c r="L3767">
        <v>18</v>
      </c>
      <c r="M3767" t="s">
        <v>18</v>
      </c>
      <c r="N3767" s="7">
        <f t="shared" si="174"/>
        <v>33</v>
      </c>
      <c r="O3767">
        <f t="shared" si="175"/>
        <v>-17.5</v>
      </c>
      <c r="Q3767">
        <f t="shared" si="176"/>
        <v>72.727272727272705</v>
      </c>
    </row>
    <row r="3768" spans="1:17" x14ac:dyDescent="0.3">
      <c r="A3768">
        <v>4719</v>
      </c>
      <c r="B3768" t="s">
        <v>75</v>
      </c>
      <c r="C3768" t="s">
        <v>76</v>
      </c>
      <c r="D3768" t="s">
        <v>27</v>
      </c>
      <c r="E3768">
        <v>65</v>
      </c>
      <c r="F3768">
        <v>3</v>
      </c>
      <c r="G3768" s="5">
        <v>44418</v>
      </c>
      <c r="H3768" t="s">
        <v>535</v>
      </c>
      <c r="I3768" t="s">
        <v>29</v>
      </c>
      <c r="J3768">
        <v>8</v>
      </c>
      <c r="K3768">
        <v>0.56999999999999995</v>
      </c>
      <c r="L3768">
        <v>19</v>
      </c>
      <c r="M3768" t="s">
        <v>18</v>
      </c>
      <c r="N3768" s="7">
        <f t="shared" si="174"/>
        <v>195</v>
      </c>
      <c r="O3768">
        <f t="shared" si="175"/>
        <v>490.90909090909093</v>
      </c>
      <c r="Q3768">
        <f t="shared" si="176"/>
        <v>0</v>
      </c>
    </row>
    <row r="3769" spans="1:17" x14ac:dyDescent="0.3">
      <c r="A3769">
        <v>1038</v>
      </c>
      <c r="B3769" t="s">
        <v>265</v>
      </c>
      <c r="C3769" t="s">
        <v>266</v>
      </c>
      <c r="D3769" t="s">
        <v>54</v>
      </c>
      <c r="E3769">
        <v>30</v>
      </c>
      <c r="F3769">
        <v>1</v>
      </c>
      <c r="G3769" s="5">
        <v>44419</v>
      </c>
      <c r="H3769" t="s">
        <v>748</v>
      </c>
      <c r="I3769" t="s">
        <v>17</v>
      </c>
      <c r="J3769">
        <v>9</v>
      </c>
      <c r="K3769">
        <v>0.48</v>
      </c>
      <c r="L3769">
        <v>8</v>
      </c>
      <c r="M3769" t="s">
        <v>24</v>
      </c>
      <c r="N3769" s="7">
        <f t="shared" si="174"/>
        <v>30</v>
      </c>
      <c r="O3769">
        <f t="shared" si="175"/>
        <v>-84.615384615384613</v>
      </c>
      <c r="Q3769">
        <f t="shared" si="176"/>
        <v>-15.789473684210522</v>
      </c>
    </row>
    <row r="3770" spans="1:17" x14ac:dyDescent="0.3">
      <c r="A3770">
        <v>1741</v>
      </c>
      <c r="B3770" t="s">
        <v>168</v>
      </c>
      <c r="C3770" t="s">
        <v>169</v>
      </c>
      <c r="D3770" t="s">
        <v>27</v>
      </c>
      <c r="E3770">
        <v>45</v>
      </c>
      <c r="F3770">
        <v>3</v>
      </c>
      <c r="G3770" s="5">
        <v>44419</v>
      </c>
      <c r="H3770" t="s">
        <v>760</v>
      </c>
      <c r="I3770" t="s">
        <v>17</v>
      </c>
      <c r="J3770">
        <v>9</v>
      </c>
      <c r="K3770">
        <v>0.48</v>
      </c>
      <c r="L3770">
        <v>9</v>
      </c>
      <c r="M3770" t="s">
        <v>24</v>
      </c>
      <c r="N3770" s="7">
        <f t="shared" si="174"/>
        <v>135</v>
      </c>
      <c r="O3770">
        <f t="shared" si="175"/>
        <v>350</v>
      </c>
      <c r="Q3770">
        <f t="shared" si="176"/>
        <v>0</v>
      </c>
    </row>
    <row r="3771" spans="1:17" x14ac:dyDescent="0.3">
      <c r="A3771">
        <v>3242</v>
      </c>
      <c r="B3771" t="s">
        <v>140</v>
      </c>
      <c r="C3771" t="s">
        <v>141</v>
      </c>
      <c r="D3771" t="s">
        <v>54</v>
      </c>
      <c r="E3771">
        <v>76</v>
      </c>
      <c r="F3771">
        <v>1</v>
      </c>
      <c r="G3771" s="5">
        <v>44419</v>
      </c>
      <c r="H3771" t="s">
        <v>794</v>
      </c>
      <c r="I3771" t="s">
        <v>17</v>
      </c>
      <c r="J3771">
        <v>4</v>
      </c>
      <c r="K3771">
        <v>0.48</v>
      </c>
      <c r="L3771">
        <v>9</v>
      </c>
      <c r="M3771" t="s">
        <v>18</v>
      </c>
      <c r="N3771" s="7">
        <f t="shared" si="174"/>
        <v>76</v>
      </c>
      <c r="O3771">
        <f t="shared" si="175"/>
        <v>-43.703703703703702</v>
      </c>
      <c r="Q3771">
        <f t="shared" si="176"/>
        <v>0</v>
      </c>
    </row>
    <row r="3772" spans="1:17" x14ac:dyDescent="0.3">
      <c r="A3772">
        <v>4184</v>
      </c>
      <c r="B3772" t="s">
        <v>219</v>
      </c>
      <c r="C3772" t="s">
        <v>220</v>
      </c>
      <c r="D3772" t="s">
        <v>54</v>
      </c>
      <c r="E3772">
        <v>71</v>
      </c>
      <c r="F3772">
        <v>3</v>
      </c>
      <c r="G3772" s="5">
        <v>44419</v>
      </c>
      <c r="H3772" t="s">
        <v>1167</v>
      </c>
      <c r="I3772" t="s">
        <v>17</v>
      </c>
      <c r="J3772">
        <v>8</v>
      </c>
      <c r="K3772">
        <v>0.48</v>
      </c>
      <c r="L3772">
        <v>16</v>
      </c>
      <c r="M3772" t="s">
        <v>18</v>
      </c>
      <c r="N3772" s="7">
        <f t="shared" si="174"/>
        <v>213</v>
      </c>
      <c r="O3772">
        <f t="shared" si="175"/>
        <v>180.26315789473685</v>
      </c>
      <c r="Q3772">
        <f t="shared" si="176"/>
        <v>0</v>
      </c>
    </row>
    <row r="3773" spans="1:17" x14ac:dyDescent="0.3">
      <c r="A3773">
        <v>4642</v>
      </c>
      <c r="B3773" t="s">
        <v>165</v>
      </c>
      <c r="C3773" t="s">
        <v>166</v>
      </c>
      <c r="D3773" t="s">
        <v>54</v>
      </c>
      <c r="E3773">
        <v>19</v>
      </c>
      <c r="F3773">
        <v>2</v>
      </c>
      <c r="G3773" s="5">
        <v>44419</v>
      </c>
      <c r="H3773" t="s">
        <v>743</v>
      </c>
      <c r="I3773" t="s">
        <v>29</v>
      </c>
      <c r="J3773">
        <v>6</v>
      </c>
      <c r="K3773">
        <v>0.48</v>
      </c>
      <c r="L3773">
        <v>18</v>
      </c>
      <c r="M3773" t="s">
        <v>18</v>
      </c>
      <c r="N3773" s="7">
        <f t="shared" si="174"/>
        <v>38</v>
      </c>
      <c r="O3773">
        <f t="shared" si="175"/>
        <v>-82.159624413145536</v>
      </c>
      <c r="Q3773">
        <f t="shared" si="176"/>
        <v>0</v>
      </c>
    </row>
    <row r="3774" spans="1:17" x14ac:dyDescent="0.3">
      <c r="A3774">
        <v>9450</v>
      </c>
      <c r="B3774" t="s">
        <v>311</v>
      </c>
      <c r="C3774" t="s">
        <v>312</v>
      </c>
      <c r="D3774" t="s">
        <v>54</v>
      </c>
      <c r="E3774">
        <v>28</v>
      </c>
      <c r="F3774">
        <v>3</v>
      </c>
      <c r="G3774" s="5">
        <v>44419</v>
      </c>
      <c r="H3774" t="s">
        <v>540</v>
      </c>
      <c r="I3774" t="s">
        <v>23</v>
      </c>
      <c r="J3774">
        <v>7</v>
      </c>
      <c r="K3774">
        <v>0.33</v>
      </c>
      <c r="L3774">
        <v>16</v>
      </c>
      <c r="M3774" t="s">
        <v>33</v>
      </c>
      <c r="N3774" s="7">
        <f t="shared" si="174"/>
        <v>84</v>
      </c>
      <c r="O3774">
        <f t="shared" si="175"/>
        <v>121.05263157894737</v>
      </c>
      <c r="Q3774">
        <f t="shared" si="176"/>
        <v>-31.249999999999993</v>
      </c>
    </row>
    <row r="3775" spans="1:17" x14ac:dyDescent="0.3">
      <c r="A3775">
        <v>9785</v>
      </c>
      <c r="B3775" t="s">
        <v>50</v>
      </c>
      <c r="C3775" t="s">
        <v>51</v>
      </c>
      <c r="D3775" t="s">
        <v>27</v>
      </c>
      <c r="E3775">
        <v>77</v>
      </c>
      <c r="F3775">
        <v>3</v>
      </c>
      <c r="G3775" s="5">
        <v>44419</v>
      </c>
      <c r="H3775" t="s">
        <v>281</v>
      </c>
      <c r="I3775" t="s">
        <v>23</v>
      </c>
      <c r="J3775">
        <v>4</v>
      </c>
      <c r="K3775">
        <v>0.33</v>
      </c>
      <c r="L3775">
        <v>13</v>
      </c>
      <c r="M3775" t="s">
        <v>740</v>
      </c>
      <c r="N3775" s="7">
        <f t="shared" si="174"/>
        <v>231</v>
      </c>
      <c r="O3775">
        <f t="shared" si="175"/>
        <v>175</v>
      </c>
      <c r="Q3775">
        <f t="shared" si="176"/>
        <v>0</v>
      </c>
    </row>
    <row r="3776" spans="1:17" x14ac:dyDescent="0.3">
      <c r="A3776">
        <v>1806</v>
      </c>
      <c r="B3776" t="s">
        <v>219</v>
      </c>
      <c r="C3776" t="s">
        <v>220</v>
      </c>
      <c r="D3776" t="s">
        <v>54</v>
      </c>
      <c r="E3776">
        <v>44</v>
      </c>
      <c r="F3776">
        <v>2</v>
      </c>
      <c r="G3776" s="5">
        <v>44420</v>
      </c>
      <c r="H3776" t="s">
        <v>1007</v>
      </c>
      <c r="I3776" t="s">
        <v>17</v>
      </c>
      <c r="J3776">
        <v>7</v>
      </c>
      <c r="K3776">
        <v>0.48</v>
      </c>
      <c r="L3776">
        <v>12</v>
      </c>
      <c r="M3776" t="s">
        <v>24</v>
      </c>
      <c r="N3776" s="7">
        <f t="shared" si="174"/>
        <v>88</v>
      </c>
      <c r="O3776">
        <f t="shared" si="175"/>
        <v>-61.904761904761905</v>
      </c>
      <c r="Q3776">
        <f t="shared" si="176"/>
        <v>45.454545454545439</v>
      </c>
    </row>
    <row r="3777" spans="1:17" x14ac:dyDescent="0.3">
      <c r="A3777">
        <v>2829</v>
      </c>
      <c r="B3777" t="s">
        <v>328</v>
      </c>
      <c r="C3777" t="s">
        <v>329</v>
      </c>
      <c r="D3777" t="s">
        <v>21</v>
      </c>
      <c r="E3777">
        <v>21</v>
      </c>
      <c r="F3777">
        <v>2</v>
      </c>
      <c r="G3777" s="5">
        <v>44420</v>
      </c>
      <c r="H3777" t="s">
        <v>909</v>
      </c>
      <c r="I3777" t="s">
        <v>17</v>
      </c>
      <c r="J3777">
        <v>8</v>
      </c>
      <c r="K3777">
        <v>0.48</v>
      </c>
      <c r="L3777">
        <v>6</v>
      </c>
      <c r="M3777" t="s">
        <v>18</v>
      </c>
      <c r="N3777" s="7">
        <f t="shared" si="174"/>
        <v>42</v>
      </c>
      <c r="O3777">
        <f t="shared" si="175"/>
        <v>-52.272727272727273</v>
      </c>
      <c r="Q3777">
        <f t="shared" si="176"/>
        <v>0</v>
      </c>
    </row>
    <row r="3778" spans="1:17" x14ac:dyDescent="0.3">
      <c r="A3778">
        <v>3159</v>
      </c>
      <c r="B3778" t="s">
        <v>105</v>
      </c>
      <c r="C3778" t="s">
        <v>106</v>
      </c>
      <c r="D3778" t="s">
        <v>27</v>
      </c>
      <c r="E3778">
        <v>47</v>
      </c>
      <c r="F3778">
        <v>3</v>
      </c>
      <c r="G3778" s="5">
        <v>44420</v>
      </c>
      <c r="H3778" t="s">
        <v>354</v>
      </c>
      <c r="I3778" t="s">
        <v>17</v>
      </c>
      <c r="J3778">
        <v>8</v>
      </c>
      <c r="K3778">
        <v>0.33</v>
      </c>
      <c r="L3778">
        <v>19</v>
      </c>
      <c r="M3778" t="s">
        <v>18</v>
      </c>
      <c r="N3778" s="7">
        <f t="shared" ref="N3778:N3841" si="177">E3778*F3778</f>
        <v>141</v>
      </c>
      <c r="O3778">
        <f t="shared" si="175"/>
        <v>235.71428571428572</v>
      </c>
      <c r="Q3778">
        <f t="shared" si="176"/>
        <v>-31.249999999999993</v>
      </c>
    </row>
    <row r="3779" spans="1:17" x14ac:dyDescent="0.3">
      <c r="A3779">
        <v>3872</v>
      </c>
      <c r="B3779" t="s">
        <v>38</v>
      </c>
      <c r="C3779" t="s">
        <v>39</v>
      </c>
      <c r="D3779" t="s">
        <v>54</v>
      </c>
      <c r="E3779">
        <v>39</v>
      </c>
      <c r="F3779">
        <v>2</v>
      </c>
      <c r="G3779" s="5">
        <v>44420</v>
      </c>
      <c r="H3779" t="s">
        <v>78</v>
      </c>
      <c r="I3779" t="s">
        <v>17</v>
      </c>
      <c r="J3779">
        <v>8</v>
      </c>
      <c r="K3779">
        <v>0.48</v>
      </c>
      <c r="L3779">
        <v>15</v>
      </c>
      <c r="M3779" t="s">
        <v>18</v>
      </c>
      <c r="N3779" s="7">
        <f t="shared" si="177"/>
        <v>78</v>
      </c>
      <c r="O3779">
        <f t="shared" ref="O3779:O3842" si="178">IF(N3779=0, 0, ((N3779-N3778)/ABS(N3778))*100)</f>
        <v>-44.680851063829785</v>
      </c>
      <c r="Q3779">
        <f t="shared" ref="Q3779:Q3842" si="179">IF(K3779=0, 0, ((K3779-K3778)/ABS(K3778))*100)</f>
        <v>45.454545454545439</v>
      </c>
    </row>
    <row r="3780" spans="1:17" x14ac:dyDescent="0.3">
      <c r="A3780">
        <v>3935</v>
      </c>
      <c r="B3780" t="s">
        <v>303</v>
      </c>
      <c r="C3780" t="s">
        <v>304</v>
      </c>
      <c r="D3780" t="s">
        <v>27</v>
      </c>
      <c r="E3780">
        <v>50</v>
      </c>
      <c r="F3780">
        <v>1</v>
      </c>
      <c r="G3780" s="5">
        <v>44420</v>
      </c>
      <c r="H3780" t="s">
        <v>478</v>
      </c>
      <c r="I3780" t="s">
        <v>17</v>
      </c>
      <c r="J3780">
        <v>5</v>
      </c>
      <c r="K3780">
        <v>0.56999999999999995</v>
      </c>
      <c r="L3780">
        <v>15</v>
      </c>
      <c r="M3780" t="s">
        <v>18</v>
      </c>
      <c r="N3780" s="7">
        <f t="shared" si="177"/>
        <v>50</v>
      </c>
      <c r="O3780">
        <f t="shared" si="178"/>
        <v>-35.897435897435898</v>
      </c>
      <c r="Q3780">
        <f t="shared" si="179"/>
        <v>18.749999999999993</v>
      </c>
    </row>
    <row r="3781" spans="1:17" x14ac:dyDescent="0.3">
      <c r="A3781">
        <v>4005</v>
      </c>
      <c r="B3781" t="s">
        <v>416</v>
      </c>
      <c r="C3781" t="s">
        <v>417</v>
      </c>
      <c r="D3781" t="s">
        <v>27</v>
      </c>
      <c r="E3781">
        <v>49</v>
      </c>
      <c r="F3781">
        <v>2</v>
      </c>
      <c r="G3781" s="5">
        <v>44420</v>
      </c>
      <c r="H3781" t="s">
        <v>594</v>
      </c>
      <c r="I3781" t="s">
        <v>17</v>
      </c>
      <c r="J3781">
        <v>8</v>
      </c>
      <c r="K3781">
        <v>0.33</v>
      </c>
      <c r="L3781">
        <v>19</v>
      </c>
      <c r="M3781" t="s">
        <v>18</v>
      </c>
      <c r="N3781" s="7">
        <f t="shared" si="177"/>
        <v>98</v>
      </c>
      <c r="O3781">
        <f t="shared" si="178"/>
        <v>96</v>
      </c>
      <c r="Q3781">
        <f t="shared" si="179"/>
        <v>-42.105263157894726</v>
      </c>
    </row>
    <row r="3782" spans="1:17" x14ac:dyDescent="0.3">
      <c r="A3782">
        <v>4068</v>
      </c>
      <c r="B3782" t="s">
        <v>236</v>
      </c>
      <c r="C3782" t="s">
        <v>237</v>
      </c>
      <c r="D3782" t="s">
        <v>54</v>
      </c>
      <c r="E3782">
        <v>31</v>
      </c>
      <c r="F3782">
        <v>1</v>
      </c>
      <c r="G3782" s="5">
        <v>44420</v>
      </c>
      <c r="H3782" t="s">
        <v>989</v>
      </c>
      <c r="I3782" t="s">
        <v>17</v>
      </c>
      <c r="J3782">
        <v>8</v>
      </c>
      <c r="K3782">
        <v>0.48</v>
      </c>
      <c r="L3782">
        <v>21</v>
      </c>
      <c r="M3782" t="s">
        <v>18</v>
      </c>
      <c r="N3782" s="7">
        <f t="shared" si="177"/>
        <v>31</v>
      </c>
      <c r="O3782">
        <f t="shared" si="178"/>
        <v>-68.367346938775512</v>
      </c>
      <c r="Q3782">
        <f t="shared" si="179"/>
        <v>45.454545454545439</v>
      </c>
    </row>
    <row r="3783" spans="1:17" x14ac:dyDescent="0.3">
      <c r="A3783">
        <v>5182</v>
      </c>
      <c r="B3783" t="s">
        <v>328</v>
      </c>
      <c r="C3783" t="s">
        <v>329</v>
      </c>
      <c r="D3783" t="s">
        <v>54</v>
      </c>
      <c r="E3783">
        <v>44</v>
      </c>
      <c r="F3783">
        <v>2</v>
      </c>
      <c r="G3783" s="5">
        <v>44420</v>
      </c>
      <c r="H3783" t="s">
        <v>410</v>
      </c>
      <c r="I3783" t="s">
        <v>29</v>
      </c>
      <c r="J3783">
        <v>5</v>
      </c>
      <c r="K3783">
        <v>0.48</v>
      </c>
      <c r="L3783">
        <v>19</v>
      </c>
      <c r="M3783" t="s">
        <v>18</v>
      </c>
      <c r="N3783" s="7">
        <f t="shared" si="177"/>
        <v>88</v>
      </c>
      <c r="O3783">
        <f t="shared" si="178"/>
        <v>183.87096774193549</v>
      </c>
      <c r="Q3783">
        <f t="shared" si="179"/>
        <v>0</v>
      </c>
    </row>
    <row r="3784" spans="1:17" x14ac:dyDescent="0.3">
      <c r="A3784">
        <v>4088</v>
      </c>
      <c r="B3784" t="s">
        <v>66</v>
      </c>
      <c r="C3784" t="s">
        <v>67</v>
      </c>
      <c r="D3784" t="s">
        <v>54</v>
      </c>
      <c r="E3784">
        <v>58</v>
      </c>
      <c r="F3784">
        <v>2</v>
      </c>
      <c r="G3784" s="5">
        <v>44421</v>
      </c>
      <c r="H3784" t="s">
        <v>504</v>
      </c>
      <c r="I3784" t="s">
        <v>17</v>
      </c>
      <c r="J3784">
        <v>5</v>
      </c>
      <c r="K3784">
        <v>0.48</v>
      </c>
      <c r="L3784">
        <v>15</v>
      </c>
      <c r="M3784" t="s">
        <v>18</v>
      </c>
      <c r="N3784" s="7">
        <f t="shared" si="177"/>
        <v>116</v>
      </c>
      <c r="O3784">
        <f t="shared" si="178"/>
        <v>31.818181818181817</v>
      </c>
      <c r="Q3784">
        <f t="shared" si="179"/>
        <v>0</v>
      </c>
    </row>
    <row r="3785" spans="1:17" x14ac:dyDescent="0.3">
      <c r="A3785">
        <v>4283</v>
      </c>
      <c r="B3785" t="s">
        <v>148</v>
      </c>
      <c r="C3785" t="s">
        <v>149</v>
      </c>
      <c r="D3785" t="s">
        <v>27</v>
      </c>
      <c r="E3785">
        <v>55</v>
      </c>
      <c r="F3785">
        <v>1</v>
      </c>
      <c r="G3785" s="5">
        <v>44421</v>
      </c>
      <c r="H3785" t="s">
        <v>77</v>
      </c>
      <c r="I3785" t="s">
        <v>17</v>
      </c>
      <c r="J3785">
        <v>8</v>
      </c>
      <c r="K3785">
        <v>0.33</v>
      </c>
      <c r="L3785">
        <v>18</v>
      </c>
      <c r="M3785" t="s">
        <v>18</v>
      </c>
      <c r="N3785" s="7">
        <f t="shared" si="177"/>
        <v>55</v>
      </c>
      <c r="O3785">
        <f t="shared" si="178"/>
        <v>-52.586206896551722</v>
      </c>
      <c r="Q3785">
        <f t="shared" si="179"/>
        <v>-31.249999999999993</v>
      </c>
    </row>
    <row r="3786" spans="1:17" x14ac:dyDescent="0.3">
      <c r="A3786">
        <v>4338</v>
      </c>
      <c r="B3786" t="s">
        <v>111</v>
      </c>
      <c r="C3786" t="s">
        <v>112</v>
      </c>
      <c r="D3786" t="s">
        <v>54</v>
      </c>
      <c r="E3786">
        <v>34</v>
      </c>
      <c r="F3786">
        <v>1</v>
      </c>
      <c r="G3786" s="5">
        <v>44421</v>
      </c>
      <c r="H3786" t="s">
        <v>518</v>
      </c>
      <c r="I3786" t="s">
        <v>17</v>
      </c>
      <c r="J3786">
        <v>5</v>
      </c>
      <c r="K3786">
        <v>0.48</v>
      </c>
      <c r="L3786">
        <v>15</v>
      </c>
      <c r="M3786" t="s">
        <v>18</v>
      </c>
      <c r="N3786" s="7">
        <f t="shared" si="177"/>
        <v>34</v>
      </c>
      <c r="O3786">
        <f t="shared" si="178"/>
        <v>-38.181818181818187</v>
      </c>
      <c r="Q3786">
        <f t="shared" si="179"/>
        <v>45.454545454545439</v>
      </c>
    </row>
    <row r="3787" spans="1:17" x14ac:dyDescent="0.3">
      <c r="A3787">
        <v>4489</v>
      </c>
      <c r="B3787" t="s">
        <v>130</v>
      </c>
      <c r="C3787" t="s">
        <v>131</v>
      </c>
      <c r="D3787" t="s">
        <v>27</v>
      </c>
      <c r="E3787">
        <v>51</v>
      </c>
      <c r="F3787">
        <v>2</v>
      </c>
      <c r="G3787" s="5">
        <v>44421</v>
      </c>
      <c r="H3787" t="s">
        <v>597</v>
      </c>
      <c r="I3787" t="s">
        <v>17</v>
      </c>
      <c r="J3787">
        <v>8</v>
      </c>
      <c r="K3787">
        <v>0.48</v>
      </c>
      <c r="L3787">
        <v>19</v>
      </c>
      <c r="M3787" t="s">
        <v>18</v>
      </c>
      <c r="N3787" s="7">
        <f t="shared" si="177"/>
        <v>102</v>
      </c>
      <c r="O3787">
        <f t="shared" si="178"/>
        <v>200</v>
      </c>
      <c r="Q3787">
        <f t="shared" si="179"/>
        <v>0</v>
      </c>
    </row>
    <row r="3788" spans="1:17" x14ac:dyDescent="0.3">
      <c r="A3788">
        <v>4769</v>
      </c>
      <c r="B3788" t="s">
        <v>199</v>
      </c>
      <c r="C3788" t="s">
        <v>200</v>
      </c>
      <c r="D3788" t="s">
        <v>27</v>
      </c>
      <c r="E3788">
        <v>78</v>
      </c>
      <c r="F3788">
        <v>3</v>
      </c>
      <c r="G3788" s="5">
        <v>44421</v>
      </c>
      <c r="H3788" t="s">
        <v>517</v>
      </c>
      <c r="I3788" t="s">
        <v>29</v>
      </c>
      <c r="J3788">
        <v>7</v>
      </c>
      <c r="K3788">
        <v>0.48</v>
      </c>
      <c r="L3788">
        <v>19</v>
      </c>
      <c r="M3788" t="s">
        <v>18</v>
      </c>
      <c r="N3788" s="7">
        <f t="shared" si="177"/>
        <v>234</v>
      </c>
      <c r="O3788">
        <f t="shared" si="178"/>
        <v>129.41176470588235</v>
      </c>
      <c r="Q3788">
        <f t="shared" si="179"/>
        <v>0</v>
      </c>
    </row>
    <row r="3789" spans="1:17" x14ac:dyDescent="0.3">
      <c r="A3789">
        <v>4778</v>
      </c>
      <c r="B3789" t="s">
        <v>111</v>
      </c>
      <c r="C3789" t="s">
        <v>112</v>
      </c>
      <c r="D3789" t="s">
        <v>54</v>
      </c>
      <c r="E3789">
        <v>22</v>
      </c>
      <c r="F3789">
        <v>2</v>
      </c>
      <c r="G3789" s="5">
        <v>44421</v>
      </c>
      <c r="H3789" t="s">
        <v>540</v>
      </c>
      <c r="I3789" t="s">
        <v>29</v>
      </c>
      <c r="J3789">
        <v>7</v>
      </c>
      <c r="K3789">
        <v>0.48</v>
      </c>
      <c r="L3789">
        <v>16</v>
      </c>
      <c r="M3789" t="s">
        <v>18</v>
      </c>
      <c r="N3789" s="7">
        <f t="shared" si="177"/>
        <v>44</v>
      </c>
      <c r="O3789">
        <f t="shared" si="178"/>
        <v>-81.196581196581192</v>
      </c>
      <c r="Q3789">
        <f t="shared" si="179"/>
        <v>0</v>
      </c>
    </row>
    <row r="3790" spans="1:17" x14ac:dyDescent="0.3">
      <c r="A3790">
        <v>4979</v>
      </c>
      <c r="B3790" t="s">
        <v>326</v>
      </c>
      <c r="C3790" t="s">
        <v>327</v>
      </c>
      <c r="D3790" t="s">
        <v>27</v>
      </c>
      <c r="E3790">
        <v>65</v>
      </c>
      <c r="F3790">
        <v>2</v>
      </c>
      <c r="G3790" s="5">
        <v>44421</v>
      </c>
      <c r="H3790" t="s">
        <v>977</v>
      </c>
      <c r="I3790" t="s">
        <v>29</v>
      </c>
      <c r="J3790">
        <v>5</v>
      </c>
      <c r="K3790">
        <v>0.48</v>
      </c>
      <c r="L3790">
        <v>20</v>
      </c>
      <c r="M3790" t="s">
        <v>18</v>
      </c>
      <c r="N3790" s="7">
        <f t="shared" si="177"/>
        <v>130</v>
      </c>
      <c r="O3790">
        <f t="shared" si="178"/>
        <v>195.45454545454547</v>
      </c>
      <c r="Q3790">
        <f t="shared" si="179"/>
        <v>0</v>
      </c>
    </row>
    <row r="3791" spans="1:17" x14ac:dyDescent="0.3">
      <c r="A3791">
        <v>5210</v>
      </c>
      <c r="B3791" t="s">
        <v>291</v>
      </c>
      <c r="C3791" t="s">
        <v>292</v>
      </c>
      <c r="D3791" t="s">
        <v>54</v>
      </c>
      <c r="E3791">
        <v>36</v>
      </c>
      <c r="F3791">
        <v>1</v>
      </c>
      <c r="G3791" s="5">
        <v>44421</v>
      </c>
      <c r="H3791" t="s">
        <v>153</v>
      </c>
      <c r="I3791" t="s">
        <v>29</v>
      </c>
      <c r="J3791">
        <v>7</v>
      </c>
      <c r="K3791">
        <v>0.36</v>
      </c>
      <c r="L3791">
        <v>15</v>
      </c>
      <c r="M3791" t="s">
        <v>18</v>
      </c>
      <c r="N3791" s="7">
        <f t="shared" si="177"/>
        <v>36</v>
      </c>
      <c r="O3791">
        <f t="shared" si="178"/>
        <v>-72.307692307692307</v>
      </c>
      <c r="Q3791">
        <f t="shared" si="179"/>
        <v>-25</v>
      </c>
    </row>
    <row r="3792" spans="1:17" x14ac:dyDescent="0.3">
      <c r="A3792">
        <v>9226</v>
      </c>
      <c r="B3792" t="s">
        <v>146</v>
      </c>
      <c r="C3792" t="s">
        <v>147</v>
      </c>
      <c r="D3792" t="s">
        <v>54</v>
      </c>
      <c r="E3792">
        <v>56</v>
      </c>
      <c r="F3792">
        <v>1</v>
      </c>
      <c r="G3792" s="5">
        <v>44421</v>
      </c>
      <c r="H3792" t="s">
        <v>560</v>
      </c>
      <c r="I3792" t="s">
        <v>23</v>
      </c>
      <c r="J3792">
        <v>4</v>
      </c>
      <c r="K3792">
        <v>0.33</v>
      </c>
      <c r="L3792">
        <v>15</v>
      </c>
      <c r="M3792" t="s">
        <v>33</v>
      </c>
      <c r="N3792" s="7">
        <f t="shared" si="177"/>
        <v>56</v>
      </c>
      <c r="O3792">
        <f t="shared" si="178"/>
        <v>55.555555555555557</v>
      </c>
      <c r="Q3792">
        <f t="shared" si="179"/>
        <v>-8.333333333333325</v>
      </c>
    </row>
    <row r="3793" spans="1:17" x14ac:dyDescent="0.3">
      <c r="A3793">
        <v>1070</v>
      </c>
      <c r="B3793" t="s">
        <v>355</v>
      </c>
      <c r="C3793" t="s">
        <v>356</v>
      </c>
      <c r="D3793" t="s">
        <v>54</v>
      </c>
      <c r="E3793">
        <v>50</v>
      </c>
      <c r="F3793">
        <v>1</v>
      </c>
      <c r="G3793" s="5">
        <v>44422</v>
      </c>
      <c r="H3793" t="s">
        <v>157</v>
      </c>
      <c r="I3793" t="s">
        <v>17</v>
      </c>
      <c r="J3793">
        <v>4</v>
      </c>
      <c r="K3793">
        <v>0.33</v>
      </c>
      <c r="L3793">
        <v>17</v>
      </c>
      <c r="M3793" t="s">
        <v>24</v>
      </c>
      <c r="N3793" s="7">
        <f t="shared" si="177"/>
        <v>50</v>
      </c>
      <c r="O3793">
        <f t="shared" si="178"/>
        <v>-10.714285714285714</v>
      </c>
      <c r="Q3793">
        <f t="shared" si="179"/>
        <v>0</v>
      </c>
    </row>
    <row r="3794" spans="1:17" x14ac:dyDescent="0.3">
      <c r="A3794">
        <v>1378</v>
      </c>
      <c r="B3794" t="s">
        <v>453</v>
      </c>
      <c r="C3794" t="s">
        <v>454</v>
      </c>
      <c r="D3794" t="s">
        <v>54</v>
      </c>
      <c r="E3794">
        <v>19</v>
      </c>
      <c r="F3794">
        <v>2</v>
      </c>
      <c r="G3794" s="5">
        <v>44422</v>
      </c>
      <c r="H3794" t="s">
        <v>488</v>
      </c>
      <c r="I3794" t="s">
        <v>17</v>
      </c>
      <c r="J3794">
        <v>8</v>
      </c>
      <c r="K3794">
        <v>0.48</v>
      </c>
      <c r="L3794">
        <v>11</v>
      </c>
      <c r="M3794" t="s">
        <v>24</v>
      </c>
      <c r="N3794" s="7">
        <f t="shared" si="177"/>
        <v>38</v>
      </c>
      <c r="O3794">
        <f t="shared" si="178"/>
        <v>-24</v>
      </c>
      <c r="Q3794">
        <f t="shared" si="179"/>
        <v>45.454545454545439</v>
      </c>
    </row>
    <row r="3795" spans="1:17" x14ac:dyDescent="0.3">
      <c r="A3795">
        <v>1529</v>
      </c>
      <c r="B3795" t="s">
        <v>137</v>
      </c>
      <c r="C3795" t="s">
        <v>138</v>
      </c>
      <c r="D3795" t="s">
        <v>27</v>
      </c>
      <c r="E3795">
        <v>80</v>
      </c>
      <c r="F3795">
        <v>3</v>
      </c>
      <c r="G3795" s="5">
        <v>44422</v>
      </c>
      <c r="H3795" t="s">
        <v>504</v>
      </c>
      <c r="I3795" t="s">
        <v>17</v>
      </c>
      <c r="J3795">
        <v>9</v>
      </c>
      <c r="K3795">
        <v>0.33</v>
      </c>
      <c r="L3795">
        <v>15</v>
      </c>
      <c r="M3795" t="s">
        <v>24</v>
      </c>
      <c r="N3795" s="7">
        <f t="shared" si="177"/>
        <v>240</v>
      </c>
      <c r="O3795">
        <f t="shared" si="178"/>
        <v>531.57894736842104</v>
      </c>
      <c r="Q3795">
        <f t="shared" si="179"/>
        <v>-31.249999999999993</v>
      </c>
    </row>
    <row r="3796" spans="1:17" x14ac:dyDescent="0.3">
      <c r="A3796">
        <v>3047</v>
      </c>
      <c r="B3796" t="s">
        <v>72</v>
      </c>
      <c r="C3796" t="s">
        <v>73</v>
      </c>
      <c r="D3796" t="s">
        <v>27</v>
      </c>
      <c r="E3796">
        <v>59</v>
      </c>
      <c r="F3796">
        <v>3</v>
      </c>
      <c r="G3796" s="5">
        <v>44422</v>
      </c>
      <c r="H3796" t="s">
        <v>1043</v>
      </c>
      <c r="I3796" t="s">
        <v>17</v>
      </c>
      <c r="J3796">
        <v>7</v>
      </c>
      <c r="K3796">
        <v>0.33</v>
      </c>
      <c r="L3796">
        <v>20</v>
      </c>
      <c r="M3796" t="s">
        <v>18</v>
      </c>
      <c r="N3796" s="7">
        <f t="shared" si="177"/>
        <v>177</v>
      </c>
      <c r="O3796">
        <f t="shared" si="178"/>
        <v>-26.25</v>
      </c>
      <c r="Q3796">
        <f t="shared" si="179"/>
        <v>0</v>
      </c>
    </row>
    <row r="3797" spans="1:17" x14ac:dyDescent="0.3">
      <c r="A3797">
        <v>3487</v>
      </c>
      <c r="B3797" t="s">
        <v>346</v>
      </c>
      <c r="C3797" t="s">
        <v>347</v>
      </c>
      <c r="D3797" t="s">
        <v>27</v>
      </c>
      <c r="E3797">
        <v>34</v>
      </c>
      <c r="F3797">
        <v>1</v>
      </c>
      <c r="G3797" s="5">
        <v>44422</v>
      </c>
      <c r="H3797" t="s">
        <v>953</v>
      </c>
      <c r="I3797" t="s">
        <v>17</v>
      </c>
      <c r="J3797">
        <v>7</v>
      </c>
      <c r="K3797">
        <v>0.33</v>
      </c>
      <c r="L3797">
        <v>12</v>
      </c>
      <c r="M3797" t="s">
        <v>18</v>
      </c>
      <c r="N3797" s="7">
        <f t="shared" si="177"/>
        <v>34</v>
      </c>
      <c r="O3797">
        <f t="shared" si="178"/>
        <v>-80.790960451977398</v>
      </c>
      <c r="Q3797">
        <f t="shared" si="179"/>
        <v>0</v>
      </c>
    </row>
    <row r="3798" spans="1:17" x14ac:dyDescent="0.3">
      <c r="A3798">
        <v>9024</v>
      </c>
      <c r="B3798" t="s">
        <v>130</v>
      </c>
      <c r="C3798" t="s">
        <v>131</v>
      </c>
      <c r="D3798" t="s">
        <v>54</v>
      </c>
      <c r="E3798">
        <v>54</v>
      </c>
      <c r="F3798">
        <v>3</v>
      </c>
      <c r="G3798" s="5">
        <v>44422</v>
      </c>
      <c r="H3798" t="s">
        <v>518</v>
      </c>
      <c r="I3798" t="s">
        <v>23</v>
      </c>
      <c r="J3798">
        <v>4</v>
      </c>
      <c r="K3798">
        <v>0.48</v>
      </c>
      <c r="L3798">
        <v>15</v>
      </c>
      <c r="M3798" t="s">
        <v>33</v>
      </c>
      <c r="N3798" s="7">
        <f t="shared" si="177"/>
        <v>162</v>
      </c>
      <c r="O3798">
        <f t="shared" si="178"/>
        <v>376.47058823529409</v>
      </c>
      <c r="Q3798">
        <f t="shared" si="179"/>
        <v>45.454545454545439</v>
      </c>
    </row>
    <row r="3799" spans="1:17" x14ac:dyDescent="0.3">
      <c r="A3799">
        <v>9962</v>
      </c>
      <c r="B3799" t="s">
        <v>56</v>
      </c>
      <c r="C3799" t="s">
        <v>57</v>
      </c>
      <c r="D3799" t="s">
        <v>54</v>
      </c>
      <c r="E3799">
        <v>53</v>
      </c>
      <c r="F3799">
        <v>2</v>
      </c>
      <c r="G3799" s="5">
        <v>44422</v>
      </c>
      <c r="H3799" t="s">
        <v>950</v>
      </c>
      <c r="I3799" t="s">
        <v>23</v>
      </c>
      <c r="J3799">
        <v>7</v>
      </c>
      <c r="K3799">
        <v>0.48</v>
      </c>
      <c r="L3799">
        <v>16</v>
      </c>
      <c r="M3799" t="s">
        <v>740</v>
      </c>
      <c r="N3799" s="7">
        <f t="shared" si="177"/>
        <v>106</v>
      </c>
      <c r="O3799">
        <f t="shared" si="178"/>
        <v>-34.567901234567898</v>
      </c>
      <c r="Q3799">
        <f t="shared" si="179"/>
        <v>0</v>
      </c>
    </row>
    <row r="3800" spans="1:17" x14ac:dyDescent="0.3">
      <c r="A3800">
        <v>3321</v>
      </c>
      <c r="B3800" t="s">
        <v>328</v>
      </c>
      <c r="C3800" t="s">
        <v>329</v>
      </c>
      <c r="D3800" t="s">
        <v>27</v>
      </c>
      <c r="E3800">
        <v>28</v>
      </c>
      <c r="F3800">
        <v>3</v>
      </c>
      <c r="G3800" s="5">
        <v>44423</v>
      </c>
      <c r="H3800" t="s">
        <v>142</v>
      </c>
      <c r="I3800" t="s">
        <v>17</v>
      </c>
      <c r="J3800">
        <v>9</v>
      </c>
      <c r="K3800">
        <v>0.48</v>
      </c>
      <c r="L3800">
        <v>20</v>
      </c>
      <c r="M3800" t="s">
        <v>18</v>
      </c>
      <c r="N3800" s="7">
        <f t="shared" si="177"/>
        <v>84</v>
      </c>
      <c r="O3800">
        <f t="shared" si="178"/>
        <v>-20.754716981132077</v>
      </c>
      <c r="Q3800">
        <f t="shared" si="179"/>
        <v>0</v>
      </c>
    </row>
    <row r="3801" spans="1:17" x14ac:dyDescent="0.3">
      <c r="A3801">
        <v>3491</v>
      </c>
      <c r="B3801" t="s">
        <v>99</v>
      </c>
      <c r="C3801" t="s">
        <v>100</v>
      </c>
      <c r="D3801" t="s">
        <v>27</v>
      </c>
      <c r="E3801">
        <v>30</v>
      </c>
      <c r="F3801">
        <v>2</v>
      </c>
      <c r="G3801" s="5">
        <v>44423</v>
      </c>
      <c r="H3801" t="s">
        <v>688</v>
      </c>
      <c r="I3801" t="s">
        <v>17</v>
      </c>
      <c r="J3801">
        <v>8</v>
      </c>
      <c r="K3801">
        <v>0.48</v>
      </c>
      <c r="L3801">
        <v>17</v>
      </c>
      <c r="M3801" t="s">
        <v>18</v>
      </c>
      <c r="N3801" s="7">
        <f t="shared" si="177"/>
        <v>60</v>
      </c>
      <c r="O3801">
        <f t="shared" si="178"/>
        <v>-28.571428571428569</v>
      </c>
      <c r="Q3801">
        <f t="shared" si="179"/>
        <v>0</v>
      </c>
    </row>
    <row r="3802" spans="1:17" x14ac:dyDescent="0.3">
      <c r="A3802">
        <v>4715</v>
      </c>
      <c r="B3802" t="s">
        <v>66</v>
      </c>
      <c r="C3802" t="s">
        <v>67</v>
      </c>
      <c r="D3802" t="s">
        <v>27</v>
      </c>
      <c r="E3802">
        <v>62</v>
      </c>
      <c r="F3802">
        <v>3</v>
      </c>
      <c r="G3802" s="5">
        <v>44423</v>
      </c>
      <c r="H3802" t="s">
        <v>256</v>
      </c>
      <c r="I3802" t="s">
        <v>29</v>
      </c>
      <c r="J3802">
        <v>5</v>
      </c>
      <c r="K3802">
        <v>0.48</v>
      </c>
      <c r="L3802">
        <v>20</v>
      </c>
      <c r="M3802" t="s">
        <v>18</v>
      </c>
      <c r="N3802" s="7">
        <f t="shared" si="177"/>
        <v>186</v>
      </c>
      <c r="O3802">
        <f t="shared" si="178"/>
        <v>210</v>
      </c>
      <c r="Q3802">
        <f t="shared" si="179"/>
        <v>0</v>
      </c>
    </row>
    <row r="3803" spans="1:17" x14ac:dyDescent="0.3">
      <c r="A3803">
        <v>5007</v>
      </c>
      <c r="B3803" t="s">
        <v>99</v>
      </c>
      <c r="C3803" t="s">
        <v>100</v>
      </c>
      <c r="D3803" t="s">
        <v>27</v>
      </c>
      <c r="E3803">
        <v>47</v>
      </c>
      <c r="F3803">
        <v>3</v>
      </c>
      <c r="G3803" s="5">
        <v>44423</v>
      </c>
      <c r="H3803" t="s">
        <v>687</v>
      </c>
      <c r="I3803" t="s">
        <v>29</v>
      </c>
      <c r="J3803">
        <v>8</v>
      </c>
      <c r="K3803">
        <v>0.48</v>
      </c>
      <c r="L3803">
        <v>18</v>
      </c>
      <c r="M3803" t="s">
        <v>18</v>
      </c>
      <c r="N3803" s="7">
        <f t="shared" si="177"/>
        <v>141</v>
      </c>
      <c r="O3803">
        <f t="shared" si="178"/>
        <v>-24.193548387096776</v>
      </c>
      <c r="Q3803">
        <f t="shared" si="179"/>
        <v>0</v>
      </c>
    </row>
    <row r="3804" spans="1:17" x14ac:dyDescent="0.3">
      <c r="A3804">
        <v>5136</v>
      </c>
      <c r="B3804" t="s">
        <v>120</v>
      </c>
      <c r="C3804" t="s">
        <v>121</v>
      </c>
      <c r="D3804" t="s">
        <v>54</v>
      </c>
      <c r="E3804">
        <v>38</v>
      </c>
      <c r="F3804">
        <v>3</v>
      </c>
      <c r="G3804" s="5">
        <v>44423</v>
      </c>
      <c r="H3804" t="s">
        <v>507</v>
      </c>
      <c r="I3804" t="s">
        <v>29</v>
      </c>
      <c r="J3804">
        <v>4</v>
      </c>
      <c r="K3804">
        <v>0.33</v>
      </c>
      <c r="L3804">
        <v>15</v>
      </c>
      <c r="M3804" t="s">
        <v>18</v>
      </c>
      <c r="N3804" s="7">
        <f t="shared" si="177"/>
        <v>114</v>
      </c>
      <c r="O3804">
        <f t="shared" si="178"/>
        <v>-19.148936170212767</v>
      </c>
      <c r="Q3804">
        <f t="shared" si="179"/>
        <v>-31.249999999999993</v>
      </c>
    </row>
    <row r="3805" spans="1:17" x14ac:dyDescent="0.3">
      <c r="A3805">
        <v>2397</v>
      </c>
      <c r="B3805" t="s">
        <v>44</v>
      </c>
      <c r="C3805" t="s">
        <v>45</v>
      </c>
      <c r="D3805" t="s">
        <v>27</v>
      </c>
      <c r="E3805">
        <v>36</v>
      </c>
      <c r="F3805">
        <v>1</v>
      </c>
      <c r="G3805" s="5">
        <v>44424</v>
      </c>
      <c r="H3805" t="s">
        <v>77</v>
      </c>
      <c r="I3805" t="s">
        <v>17</v>
      </c>
      <c r="J3805">
        <v>6</v>
      </c>
      <c r="K3805">
        <v>0.18</v>
      </c>
      <c r="L3805">
        <v>18</v>
      </c>
      <c r="M3805" t="s">
        <v>18</v>
      </c>
      <c r="N3805" s="7">
        <f t="shared" si="177"/>
        <v>36</v>
      </c>
      <c r="O3805">
        <f t="shared" si="178"/>
        <v>-68.421052631578945</v>
      </c>
      <c r="Q3805">
        <f t="shared" si="179"/>
        <v>-45.45454545454546</v>
      </c>
    </row>
    <row r="3806" spans="1:17" x14ac:dyDescent="0.3">
      <c r="A3806">
        <v>3698</v>
      </c>
      <c r="B3806" t="s">
        <v>326</v>
      </c>
      <c r="C3806" t="s">
        <v>327</v>
      </c>
      <c r="D3806" t="s">
        <v>54</v>
      </c>
      <c r="E3806">
        <v>35</v>
      </c>
      <c r="F3806">
        <v>3</v>
      </c>
      <c r="G3806" s="5">
        <v>44424</v>
      </c>
      <c r="H3806" t="s">
        <v>331</v>
      </c>
      <c r="I3806" t="s">
        <v>17</v>
      </c>
      <c r="J3806">
        <v>6</v>
      </c>
      <c r="K3806">
        <v>0.48</v>
      </c>
      <c r="L3806">
        <v>19</v>
      </c>
      <c r="M3806" t="s">
        <v>18</v>
      </c>
      <c r="N3806" s="7">
        <f t="shared" si="177"/>
        <v>105</v>
      </c>
      <c r="O3806">
        <f t="shared" si="178"/>
        <v>191.66666666666669</v>
      </c>
      <c r="Q3806">
        <f t="shared" si="179"/>
        <v>166.66666666666669</v>
      </c>
    </row>
    <row r="3807" spans="1:17" x14ac:dyDescent="0.3">
      <c r="A3807">
        <v>4186</v>
      </c>
      <c r="B3807" t="s">
        <v>59</v>
      </c>
      <c r="C3807" t="s">
        <v>60</v>
      </c>
      <c r="D3807" t="s">
        <v>54</v>
      </c>
      <c r="E3807">
        <v>52</v>
      </c>
      <c r="F3807">
        <v>3</v>
      </c>
      <c r="G3807" s="5">
        <v>44424</v>
      </c>
      <c r="H3807" t="s">
        <v>1198</v>
      </c>
      <c r="I3807" t="s">
        <v>17</v>
      </c>
      <c r="J3807">
        <v>5</v>
      </c>
      <c r="K3807">
        <v>0.48</v>
      </c>
      <c r="L3807">
        <v>16</v>
      </c>
      <c r="M3807" t="s">
        <v>18</v>
      </c>
      <c r="N3807" s="7">
        <f t="shared" si="177"/>
        <v>156</v>
      </c>
      <c r="O3807">
        <f t="shared" si="178"/>
        <v>48.571428571428569</v>
      </c>
      <c r="Q3807">
        <f t="shared" si="179"/>
        <v>0</v>
      </c>
    </row>
    <row r="3808" spans="1:17" x14ac:dyDescent="0.3">
      <c r="A3808">
        <v>4374</v>
      </c>
      <c r="B3808" t="s">
        <v>168</v>
      </c>
      <c r="C3808" t="s">
        <v>169</v>
      </c>
      <c r="D3808" t="s">
        <v>54</v>
      </c>
      <c r="E3808">
        <v>32</v>
      </c>
      <c r="F3808">
        <v>1</v>
      </c>
      <c r="G3808" s="5">
        <v>44424</v>
      </c>
      <c r="H3808" t="s">
        <v>405</v>
      </c>
      <c r="I3808" t="s">
        <v>17</v>
      </c>
      <c r="J3808">
        <v>4</v>
      </c>
      <c r="K3808">
        <v>0.48</v>
      </c>
      <c r="L3808">
        <v>18</v>
      </c>
      <c r="M3808" t="s">
        <v>18</v>
      </c>
      <c r="N3808" s="7">
        <f t="shared" si="177"/>
        <v>32</v>
      </c>
      <c r="O3808">
        <f t="shared" si="178"/>
        <v>-79.487179487179489</v>
      </c>
      <c r="Q3808">
        <f t="shared" si="179"/>
        <v>0</v>
      </c>
    </row>
    <row r="3809" spans="1:17" x14ac:dyDescent="0.3">
      <c r="A3809">
        <v>4694</v>
      </c>
      <c r="B3809" t="s">
        <v>242</v>
      </c>
      <c r="C3809" t="s">
        <v>243</v>
      </c>
      <c r="D3809" t="s">
        <v>54</v>
      </c>
      <c r="E3809">
        <v>73</v>
      </c>
      <c r="F3809">
        <v>1</v>
      </c>
      <c r="G3809" s="5">
        <v>44424</v>
      </c>
      <c r="H3809" t="s">
        <v>650</v>
      </c>
      <c r="I3809" t="s">
        <v>29</v>
      </c>
      <c r="J3809">
        <v>7</v>
      </c>
      <c r="K3809">
        <v>0.48</v>
      </c>
      <c r="L3809">
        <v>18</v>
      </c>
      <c r="M3809" t="s">
        <v>18</v>
      </c>
      <c r="N3809" s="7">
        <f t="shared" si="177"/>
        <v>73</v>
      </c>
      <c r="O3809">
        <f t="shared" si="178"/>
        <v>128.125</v>
      </c>
      <c r="Q3809">
        <f t="shared" si="179"/>
        <v>0</v>
      </c>
    </row>
    <row r="3810" spans="1:17" x14ac:dyDescent="0.3">
      <c r="A3810">
        <v>4729</v>
      </c>
      <c r="B3810" t="s">
        <v>72</v>
      </c>
      <c r="C3810" t="s">
        <v>73</v>
      </c>
      <c r="D3810" t="s">
        <v>27</v>
      </c>
      <c r="E3810">
        <v>58</v>
      </c>
      <c r="F3810">
        <v>3</v>
      </c>
      <c r="G3810" s="5">
        <v>44424</v>
      </c>
      <c r="H3810" t="s">
        <v>537</v>
      </c>
      <c r="I3810" t="s">
        <v>29</v>
      </c>
      <c r="J3810">
        <v>9</v>
      </c>
      <c r="K3810">
        <v>0.33</v>
      </c>
      <c r="L3810">
        <v>17</v>
      </c>
      <c r="M3810" t="s">
        <v>18</v>
      </c>
      <c r="N3810" s="7">
        <f t="shared" si="177"/>
        <v>174</v>
      </c>
      <c r="O3810">
        <f t="shared" si="178"/>
        <v>138.35616438356163</v>
      </c>
      <c r="Q3810">
        <f t="shared" si="179"/>
        <v>-31.249999999999993</v>
      </c>
    </row>
    <row r="3811" spans="1:17" x14ac:dyDescent="0.3">
      <c r="A3811">
        <v>1084</v>
      </c>
      <c r="B3811" t="s">
        <v>19</v>
      </c>
      <c r="C3811" t="s">
        <v>20</v>
      </c>
      <c r="D3811" t="s">
        <v>54</v>
      </c>
      <c r="E3811">
        <v>57</v>
      </c>
      <c r="F3811">
        <v>1</v>
      </c>
      <c r="G3811" s="5">
        <v>44425</v>
      </c>
      <c r="H3811" t="s">
        <v>763</v>
      </c>
      <c r="I3811" t="s">
        <v>17</v>
      </c>
      <c r="J3811">
        <v>6</v>
      </c>
      <c r="K3811">
        <v>0.48</v>
      </c>
      <c r="L3811">
        <v>9</v>
      </c>
      <c r="M3811" t="s">
        <v>24</v>
      </c>
      <c r="N3811" s="7">
        <f t="shared" si="177"/>
        <v>57</v>
      </c>
      <c r="O3811">
        <f t="shared" si="178"/>
        <v>-67.241379310344826</v>
      </c>
      <c r="Q3811">
        <f t="shared" si="179"/>
        <v>45.454545454545439</v>
      </c>
    </row>
    <row r="3812" spans="1:17" x14ac:dyDescent="0.3">
      <c r="A3812">
        <v>2064</v>
      </c>
      <c r="B3812" t="s">
        <v>34</v>
      </c>
      <c r="C3812" t="s">
        <v>35</v>
      </c>
      <c r="D3812" t="s">
        <v>54</v>
      </c>
      <c r="E3812">
        <v>28</v>
      </c>
      <c r="F3812">
        <v>1</v>
      </c>
      <c r="G3812" s="5">
        <v>44425</v>
      </c>
      <c r="H3812" t="s">
        <v>573</v>
      </c>
      <c r="I3812" t="s">
        <v>17</v>
      </c>
      <c r="J3812">
        <v>7</v>
      </c>
      <c r="K3812">
        <v>0.48</v>
      </c>
      <c r="L3812">
        <v>15</v>
      </c>
      <c r="M3812" t="s">
        <v>24</v>
      </c>
      <c r="N3812" s="7">
        <f t="shared" si="177"/>
        <v>28</v>
      </c>
      <c r="O3812">
        <f t="shared" si="178"/>
        <v>-50.877192982456144</v>
      </c>
      <c r="Q3812">
        <f t="shared" si="179"/>
        <v>0</v>
      </c>
    </row>
    <row r="3813" spans="1:17" x14ac:dyDescent="0.3">
      <c r="A3813">
        <v>4156</v>
      </c>
      <c r="B3813" t="s">
        <v>216</v>
      </c>
      <c r="C3813" t="s">
        <v>217</v>
      </c>
      <c r="D3813" t="s">
        <v>54</v>
      </c>
      <c r="E3813">
        <v>50</v>
      </c>
      <c r="F3813">
        <v>2</v>
      </c>
      <c r="G3813" s="5">
        <v>44425</v>
      </c>
      <c r="H3813" t="s">
        <v>344</v>
      </c>
      <c r="I3813" t="s">
        <v>17</v>
      </c>
      <c r="J3813">
        <v>5</v>
      </c>
      <c r="K3813">
        <v>0.18</v>
      </c>
      <c r="L3813">
        <v>17</v>
      </c>
      <c r="M3813" t="s">
        <v>18</v>
      </c>
      <c r="N3813" s="7">
        <f t="shared" si="177"/>
        <v>100</v>
      </c>
      <c r="O3813">
        <f t="shared" si="178"/>
        <v>257.14285714285717</v>
      </c>
      <c r="Q3813">
        <f t="shared" si="179"/>
        <v>-62.5</v>
      </c>
    </row>
    <row r="3814" spans="1:17" x14ac:dyDescent="0.3">
      <c r="A3814">
        <v>4218</v>
      </c>
      <c r="B3814" t="s">
        <v>133</v>
      </c>
      <c r="C3814" t="s">
        <v>134</v>
      </c>
      <c r="D3814" t="s">
        <v>54</v>
      </c>
      <c r="E3814">
        <v>44</v>
      </c>
      <c r="F3814">
        <v>3</v>
      </c>
      <c r="G3814" s="5">
        <v>44425</v>
      </c>
      <c r="H3814" t="s">
        <v>610</v>
      </c>
      <c r="I3814" t="s">
        <v>17</v>
      </c>
      <c r="J3814">
        <v>9</v>
      </c>
      <c r="K3814">
        <v>0.48</v>
      </c>
      <c r="L3814">
        <v>18</v>
      </c>
      <c r="M3814" t="s">
        <v>18</v>
      </c>
      <c r="N3814" s="7">
        <f t="shared" si="177"/>
        <v>132</v>
      </c>
      <c r="O3814">
        <f t="shared" si="178"/>
        <v>32</v>
      </c>
      <c r="Q3814">
        <f t="shared" si="179"/>
        <v>166.66666666666669</v>
      </c>
    </row>
    <row r="3815" spans="1:17" x14ac:dyDescent="0.3">
      <c r="A3815">
        <v>4327</v>
      </c>
      <c r="B3815" t="s">
        <v>126</v>
      </c>
      <c r="C3815" t="s">
        <v>127</v>
      </c>
      <c r="D3815" t="s">
        <v>27</v>
      </c>
      <c r="E3815">
        <v>17</v>
      </c>
      <c r="F3815">
        <v>2</v>
      </c>
      <c r="G3815" s="5">
        <v>44425</v>
      </c>
      <c r="H3815" t="s">
        <v>357</v>
      </c>
      <c r="I3815" t="s">
        <v>17</v>
      </c>
      <c r="J3815">
        <v>5</v>
      </c>
      <c r="K3815">
        <v>0.33</v>
      </c>
      <c r="L3815">
        <v>16</v>
      </c>
      <c r="M3815" t="s">
        <v>18</v>
      </c>
      <c r="N3815" s="7">
        <f t="shared" si="177"/>
        <v>34</v>
      </c>
      <c r="O3815">
        <f t="shared" si="178"/>
        <v>-74.242424242424249</v>
      </c>
      <c r="Q3815">
        <f t="shared" si="179"/>
        <v>-31.249999999999993</v>
      </c>
    </row>
    <row r="3816" spans="1:17" x14ac:dyDescent="0.3">
      <c r="A3816">
        <v>4560</v>
      </c>
      <c r="B3816" t="s">
        <v>114</v>
      </c>
      <c r="C3816" t="s">
        <v>115</v>
      </c>
      <c r="D3816" t="s">
        <v>54</v>
      </c>
      <c r="E3816">
        <v>65</v>
      </c>
      <c r="F3816">
        <v>1</v>
      </c>
      <c r="G3816" s="5">
        <v>44425</v>
      </c>
      <c r="H3816" t="s">
        <v>769</v>
      </c>
      <c r="I3816" t="s">
        <v>29</v>
      </c>
      <c r="J3816">
        <v>7</v>
      </c>
      <c r="K3816">
        <v>0.18</v>
      </c>
      <c r="L3816">
        <v>15</v>
      </c>
      <c r="M3816" t="s">
        <v>18</v>
      </c>
      <c r="N3816" s="7">
        <f t="shared" si="177"/>
        <v>65</v>
      </c>
      <c r="O3816">
        <f t="shared" si="178"/>
        <v>91.17647058823529</v>
      </c>
      <c r="Q3816">
        <f t="shared" si="179"/>
        <v>-45.45454545454546</v>
      </c>
    </row>
    <row r="3817" spans="1:17" x14ac:dyDescent="0.3">
      <c r="A3817">
        <v>4674</v>
      </c>
      <c r="B3817" t="s">
        <v>294</v>
      </c>
      <c r="C3817" t="s">
        <v>295</v>
      </c>
      <c r="D3817" t="s">
        <v>54</v>
      </c>
      <c r="E3817">
        <v>33</v>
      </c>
      <c r="F3817">
        <v>3</v>
      </c>
      <c r="G3817" s="5">
        <v>44425</v>
      </c>
      <c r="H3817" t="s">
        <v>49</v>
      </c>
      <c r="I3817" t="s">
        <v>29</v>
      </c>
      <c r="J3817">
        <v>5</v>
      </c>
      <c r="K3817">
        <v>0.33</v>
      </c>
      <c r="L3817">
        <v>17</v>
      </c>
      <c r="M3817" t="s">
        <v>18</v>
      </c>
      <c r="N3817" s="7">
        <f t="shared" si="177"/>
        <v>99</v>
      </c>
      <c r="O3817">
        <f t="shared" si="178"/>
        <v>52.307692307692314</v>
      </c>
      <c r="Q3817">
        <f t="shared" si="179"/>
        <v>83.333333333333343</v>
      </c>
    </row>
    <row r="3818" spans="1:17" x14ac:dyDescent="0.3">
      <c r="A3818">
        <v>3090</v>
      </c>
      <c r="B3818" t="s">
        <v>341</v>
      </c>
      <c r="C3818" t="s">
        <v>342</v>
      </c>
      <c r="D3818" t="s">
        <v>54</v>
      </c>
      <c r="E3818">
        <v>36</v>
      </c>
      <c r="F3818">
        <v>1</v>
      </c>
      <c r="G3818" s="5">
        <v>44426</v>
      </c>
      <c r="H3818" t="s">
        <v>648</v>
      </c>
      <c r="I3818" t="s">
        <v>17</v>
      </c>
      <c r="J3818">
        <v>9</v>
      </c>
      <c r="K3818">
        <v>0.48</v>
      </c>
      <c r="L3818">
        <v>19</v>
      </c>
      <c r="M3818" t="s">
        <v>18</v>
      </c>
      <c r="N3818" s="7">
        <f t="shared" si="177"/>
        <v>36</v>
      </c>
      <c r="O3818">
        <f t="shared" si="178"/>
        <v>-63.636363636363633</v>
      </c>
      <c r="Q3818">
        <f t="shared" si="179"/>
        <v>45.454545454545439</v>
      </c>
    </row>
    <row r="3819" spans="1:17" x14ac:dyDescent="0.3">
      <c r="A3819">
        <v>3464</v>
      </c>
      <c r="B3819" t="s">
        <v>123</v>
      </c>
      <c r="C3819" t="s">
        <v>124</v>
      </c>
      <c r="D3819" t="s">
        <v>54</v>
      </c>
      <c r="E3819">
        <v>57</v>
      </c>
      <c r="F3819">
        <v>1</v>
      </c>
      <c r="G3819" s="5">
        <v>44426</v>
      </c>
      <c r="H3819" t="s">
        <v>977</v>
      </c>
      <c r="I3819" t="s">
        <v>17</v>
      </c>
      <c r="J3819">
        <v>4</v>
      </c>
      <c r="K3819">
        <v>0.48</v>
      </c>
      <c r="L3819">
        <v>20</v>
      </c>
      <c r="M3819" t="s">
        <v>18</v>
      </c>
      <c r="N3819" s="7">
        <f t="shared" si="177"/>
        <v>57</v>
      </c>
      <c r="O3819">
        <f t="shared" si="178"/>
        <v>58.333333333333336</v>
      </c>
      <c r="Q3819">
        <f t="shared" si="179"/>
        <v>0</v>
      </c>
    </row>
    <row r="3820" spans="1:17" x14ac:dyDescent="0.3">
      <c r="A3820">
        <v>4461</v>
      </c>
      <c r="B3820" t="s">
        <v>183</v>
      </c>
      <c r="C3820" t="s">
        <v>184</v>
      </c>
      <c r="D3820" t="s">
        <v>27</v>
      </c>
      <c r="E3820">
        <v>60</v>
      </c>
      <c r="F3820">
        <v>1</v>
      </c>
      <c r="G3820" s="5">
        <v>44426</v>
      </c>
      <c r="H3820" t="s">
        <v>1064</v>
      </c>
      <c r="I3820" t="s">
        <v>17</v>
      </c>
      <c r="J3820">
        <v>6</v>
      </c>
      <c r="K3820">
        <v>0.33</v>
      </c>
      <c r="L3820">
        <v>17</v>
      </c>
      <c r="M3820" t="s">
        <v>18</v>
      </c>
      <c r="N3820" s="7">
        <f t="shared" si="177"/>
        <v>60</v>
      </c>
      <c r="O3820">
        <f t="shared" si="178"/>
        <v>5.2631578947368416</v>
      </c>
      <c r="Q3820">
        <f t="shared" si="179"/>
        <v>-31.249999999999993</v>
      </c>
    </row>
    <row r="3821" spans="1:17" x14ac:dyDescent="0.3">
      <c r="A3821">
        <v>4500</v>
      </c>
      <c r="B3821" t="s">
        <v>93</v>
      </c>
      <c r="C3821" t="s">
        <v>94</v>
      </c>
      <c r="D3821" t="s">
        <v>54</v>
      </c>
      <c r="E3821">
        <v>81</v>
      </c>
      <c r="F3821">
        <v>1</v>
      </c>
      <c r="G3821" s="5">
        <v>44426</v>
      </c>
      <c r="H3821" t="s">
        <v>703</v>
      </c>
      <c r="I3821" t="s">
        <v>17</v>
      </c>
      <c r="J3821">
        <v>5</v>
      </c>
      <c r="K3821">
        <v>0.33</v>
      </c>
      <c r="L3821">
        <v>15</v>
      </c>
      <c r="M3821" t="s">
        <v>18</v>
      </c>
      <c r="N3821" s="7">
        <f t="shared" si="177"/>
        <v>81</v>
      </c>
      <c r="O3821">
        <f t="shared" si="178"/>
        <v>35</v>
      </c>
      <c r="Q3821">
        <f t="shared" si="179"/>
        <v>0</v>
      </c>
    </row>
    <row r="3822" spans="1:17" x14ac:dyDescent="0.3">
      <c r="A3822">
        <v>3016</v>
      </c>
      <c r="B3822" t="s">
        <v>416</v>
      </c>
      <c r="C3822" t="s">
        <v>417</v>
      </c>
      <c r="D3822" t="s">
        <v>54</v>
      </c>
      <c r="E3822">
        <v>42</v>
      </c>
      <c r="F3822">
        <v>1</v>
      </c>
      <c r="G3822" s="5">
        <v>44427</v>
      </c>
      <c r="H3822" t="s">
        <v>927</v>
      </c>
      <c r="I3822" t="s">
        <v>17</v>
      </c>
      <c r="J3822">
        <v>4</v>
      </c>
      <c r="K3822">
        <v>0.33</v>
      </c>
      <c r="L3822">
        <v>22</v>
      </c>
      <c r="M3822" t="s">
        <v>18</v>
      </c>
      <c r="N3822" s="7">
        <f t="shared" si="177"/>
        <v>42</v>
      </c>
      <c r="O3822">
        <f t="shared" si="178"/>
        <v>-48.148148148148145</v>
      </c>
      <c r="Q3822">
        <f t="shared" si="179"/>
        <v>0</v>
      </c>
    </row>
    <row r="3823" spans="1:17" x14ac:dyDescent="0.3">
      <c r="A3823">
        <v>3886</v>
      </c>
      <c r="B3823" t="s">
        <v>520</v>
      </c>
      <c r="C3823" t="s">
        <v>521</v>
      </c>
      <c r="D3823" t="s">
        <v>54</v>
      </c>
      <c r="E3823">
        <v>48</v>
      </c>
      <c r="F3823">
        <v>1</v>
      </c>
      <c r="G3823" s="5">
        <v>44427</v>
      </c>
      <c r="H3823" t="s">
        <v>613</v>
      </c>
      <c r="I3823" t="s">
        <v>17</v>
      </c>
      <c r="J3823">
        <v>6</v>
      </c>
      <c r="K3823">
        <v>0.48</v>
      </c>
      <c r="L3823">
        <v>20</v>
      </c>
      <c r="M3823" t="s">
        <v>18</v>
      </c>
      <c r="N3823" s="7">
        <f t="shared" si="177"/>
        <v>48</v>
      </c>
      <c r="O3823">
        <f t="shared" si="178"/>
        <v>14.285714285714285</v>
      </c>
      <c r="Q3823">
        <f t="shared" si="179"/>
        <v>45.454545454545439</v>
      </c>
    </row>
    <row r="3824" spans="1:17" x14ac:dyDescent="0.3">
      <c r="A3824">
        <v>5242</v>
      </c>
      <c r="B3824" t="s">
        <v>287</v>
      </c>
      <c r="C3824" t="s">
        <v>288</v>
      </c>
      <c r="D3824" t="s">
        <v>54</v>
      </c>
      <c r="E3824">
        <v>82</v>
      </c>
      <c r="F3824">
        <v>1</v>
      </c>
      <c r="G3824" s="5">
        <v>44427</v>
      </c>
      <c r="H3824" t="s">
        <v>55</v>
      </c>
      <c r="I3824" t="s">
        <v>29</v>
      </c>
      <c r="J3824">
        <v>3</v>
      </c>
      <c r="K3824">
        <v>0.33</v>
      </c>
      <c r="L3824">
        <v>18</v>
      </c>
      <c r="M3824" t="s">
        <v>18</v>
      </c>
      <c r="N3824" s="7">
        <f t="shared" si="177"/>
        <v>82</v>
      </c>
      <c r="O3824">
        <f t="shared" si="178"/>
        <v>70.833333333333343</v>
      </c>
      <c r="Q3824">
        <f t="shared" si="179"/>
        <v>-31.249999999999993</v>
      </c>
    </row>
    <row r="3825" spans="1:17" x14ac:dyDescent="0.3">
      <c r="A3825">
        <v>9492</v>
      </c>
      <c r="B3825" t="s">
        <v>183</v>
      </c>
      <c r="C3825" t="s">
        <v>184</v>
      </c>
      <c r="D3825" t="s">
        <v>54</v>
      </c>
      <c r="E3825">
        <v>71</v>
      </c>
      <c r="F3825">
        <v>3</v>
      </c>
      <c r="G3825" s="5">
        <v>44427</v>
      </c>
      <c r="H3825" t="s">
        <v>460</v>
      </c>
      <c r="I3825" t="s">
        <v>23</v>
      </c>
      <c r="J3825">
        <v>7</v>
      </c>
      <c r="K3825">
        <v>0.33</v>
      </c>
      <c r="L3825">
        <v>11</v>
      </c>
      <c r="M3825" t="s">
        <v>33</v>
      </c>
      <c r="N3825" s="7">
        <f t="shared" si="177"/>
        <v>213</v>
      </c>
      <c r="O3825">
        <f t="shared" si="178"/>
        <v>159.7560975609756</v>
      </c>
      <c r="Q3825">
        <f t="shared" si="179"/>
        <v>0</v>
      </c>
    </row>
    <row r="3826" spans="1:17" x14ac:dyDescent="0.3">
      <c r="A3826">
        <v>1184</v>
      </c>
      <c r="B3826" t="s">
        <v>294</v>
      </c>
      <c r="C3826" t="s">
        <v>295</v>
      </c>
      <c r="D3826" t="s">
        <v>54</v>
      </c>
      <c r="E3826">
        <v>50</v>
      </c>
      <c r="F3826">
        <v>2</v>
      </c>
      <c r="G3826" s="5">
        <v>44428</v>
      </c>
      <c r="H3826" t="s">
        <v>396</v>
      </c>
      <c r="I3826" t="s">
        <v>17</v>
      </c>
      <c r="J3826">
        <v>6</v>
      </c>
      <c r="K3826">
        <v>0.33</v>
      </c>
      <c r="L3826">
        <v>12</v>
      </c>
      <c r="M3826" t="s">
        <v>24</v>
      </c>
      <c r="N3826" s="7">
        <f t="shared" si="177"/>
        <v>100</v>
      </c>
      <c r="O3826">
        <f t="shared" si="178"/>
        <v>-53.051643192488264</v>
      </c>
      <c r="Q3826">
        <f t="shared" si="179"/>
        <v>0</v>
      </c>
    </row>
    <row r="3827" spans="1:17" x14ac:dyDescent="0.3">
      <c r="A3827">
        <v>3523</v>
      </c>
      <c r="B3827" t="s">
        <v>326</v>
      </c>
      <c r="C3827" t="s">
        <v>327</v>
      </c>
      <c r="D3827" t="s">
        <v>27</v>
      </c>
      <c r="E3827">
        <v>76</v>
      </c>
      <c r="F3827">
        <v>1</v>
      </c>
      <c r="G3827" s="5">
        <v>44428</v>
      </c>
      <c r="H3827" t="s">
        <v>92</v>
      </c>
      <c r="I3827" t="s">
        <v>17</v>
      </c>
      <c r="J3827">
        <v>7</v>
      </c>
      <c r="K3827">
        <v>0.48</v>
      </c>
      <c r="L3827">
        <v>19</v>
      </c>
      <c r="M3827" t="s">
        <v>18</v>
      </c>
      <c r="N3827" s="7">
        <f t="shared" si="177"/>
        <v>76</v>
      </c>
      <c r="O3827">
        <f t="shared" si="178"/>
        <v>-24</v>
      </c>
      <c r="Q3827">
        <f t="shared" si="179"/>
        <v>45.454545454545439</v>
      </c>
    </row>
    <row r="3828" spans="1:17" x14ac:dyDescent="0.3">
      <c r="A3828">
        <v>4182</v>
      </c>
      <c r="B3828" t="s">
        <v>205</v>
      </c>
      <c r="C3828" t="s">
        <v>206</v>
      </c>
      <c r="D3828" t="s">
        <v>54</v>
      </c>
      <c r="E3828">
        <v>16</v>
      </c>
      <c r="F3828">
        <v>3</v>
      </c>
      <c r="G3828" s="5">
        <v>44428</v>
      </c>
      <c r="H3828" t="s">
        <v>350</v>
      </c>
      <c r="I3828" t="s">
        <v>17</v>
      </c>
      <c r="J3828">
        <v>8</v>
      </c>
      <c r="K3828">
        <v>0.33</v>
      </c>
      <c r="L3828">
        <v>17</v>
      </c>
      <c r="M3828" t="s">
        <v>18</v>
      </c>
      <c r="N3828" s="7">
        <f t="shared" si="177"/>
        <v>48</v>
      </c>
      <c r="O3828">
        <f t="shared" si="178"/>
        <v>-36.84210526315789</v>
      </c>
      <c r="Q3828">
        <f t="shared" si="179"/>
        <v>-31.249999999999993</v>
      </c>
    </row>
    <row r="3829" spans="1:17" x14ac:dyDescent="0.3">
      <c r="A3829">
        <v>4904</v>
      </c>
      <c r="B3829" t="s">
        <v>123</v>
      </c>
      <c r="C3829" t="s">
        <v>124</v>
      </c>
      <c r="D3829" t="s">
        <v>54</v>
      </c>
      <c r="E3829">
        <v>81</v>
      </c>
      <c r="F3829">
        <v>2</v>
      </c>
      <c r="G3829" s="5">
        <v>44428</v>
      </c>
      <c r="H3829" t="s">
        <v>749</v>
      </c>
      <c r="I3829" t="s">
        <v>23</v>
      </c>
      <c r="J3829">
        <v>7</v>
      </c>
      <c r="K3829">
        <v>0.48</v>
      </c>
      <c r="L3829">
        <v>18</v>
      </c>
      <c r="M3829" t="s">
        <v>18</v>
      </c>
      <c r="N3829" s="7">
        <f t="shared" si="177"/>
        <v>162</v>
      </c>
      <c r="O3829">
        <f t="shared" si="178"/>
        <v>237.5</v>
      </c>
      <c r="Q3829">
        <f t="shared" si="179"/>
        <v>45.454545454545439</v>
      </c>
    </row>
    <row r="3830" spans="1:17" x14ac:dyDescent="0.3">
      <c r="A3830">
        <v>8963</v>
      </c>
      <c r="B3830" t="s">
        <v>320</v>
      </c>
      <c r="C3830" t="s">
        <v>321</v>
      </c>
      <c r="D3830" t="s">
        <v>27</v>
      </c>
      <c r="E3830">
        <v>44</v>
      </c>
      <c r="F3830">
        <v>1</v>
      </c>
      <c r="G3830" s="5">
        <v>44428</v>
      </c>
      <c r="H3830" t="s">
        <v>515</v>
      </c>
      <c r="I3830" t="s">
        <v>23</v>
      </c>
      <c r="J3830">
        <v>7</v>
      </c>
      <c r="K3830">
        <v>0.33</v>
      </c>
      <c r="L3830">
        <v>12</v>
      </c>
      <c r="M3830" t="s">
        <v>33</v>
      </c>
      <c r="N3830" s="7">
        <f t="shared" si="177"/>
        <v>44</v>
      </c>
      <c r="O3830">
        <f t="shared" si="178"/>
        <v>-72.839506172839506</v>
      </c>
      <c r="Q3830">
        <f t="shared" si="179"/>
        <v>-31.249999999999993</v>
      </c>
    </row>
    <row r="3831" spans="1:17" x14ac:dyDescent="0.3">
      <c r="A3831">
        <v>2284</v>
      </c>
      <c r="B3831" t="s">
        <v>38</v>
      </c>
      <c r="C3831" t="s">
        <v>39</v>
      </c>
      <c r="D3831" t="s">
        <v>54</v>
      </c>
      <c r="E3831">
        <v>28</v>
      </c>
      <c r="F3831">
        <v>3</v>
      </c>
      <c r="G3831" s="5">
        <v>44429</v>
      </c>
      <c r="H3831" t="s">
        <v>893</v>
      </c>
      <c r="I3831" t="s">
        <v>17</v>
      </c>
      <c r="J3831">
        <v>9</v>
      </c>
      <c r="K3831">
        <v>0.48</v>
      </c>
      <c r="L3831">
        <v>9</v>
      </c>
      <c r="M3831" t="s">
        <v>18</v>
      </c>
      <c r="N3831" s="7">
        <f t="shared" si="177"/>
        <v>84</v>
      </c>
      <c r="O3831">
        <f t="shared" si="178"/>
        <v>90.909090909090907</v>
      </c>
      <c r="Q3831">
        <f t="shared" si="179"/>
        <v>45.454545454545439</v>
      </c>
    </row>
    <row r="3832" spans="1:17" x14ac:dyDescent="0.3">
      <c r="A3832">
        <v>2909</v>
      </c>
      <c r="B3832" t="s">
        <v>303</v>
      </c>
      <c r="C3832" t="s">
        <v>304</v>
      </c>
      <c r="D3832" t="s">
        <v>27</v>
      </c>
      <c r="E3832">
        <v>85</v>
      </c>
      <c r="F3832">
        <v>3</v>
      </c>
      <c r="G3832" s="5">
        <v>44429</v>
      </c>
      <c r="H3832" t="s">
        <v>386</v>
      </c>
      <c r="I3832" t="s">
        <v>17</v>
      </c>
      <c r="J3832">
        <v>8</v>
      </c>
      <c r="K3832">
        <v>0.56999999999999995</v>
      </c>
      <c r="L3832">
        <v>15</v>
      </c>
      <c r="M3832" t="s">
        <v>18</v>
      </c>
      <c r="N3832" s="7">
        <f t="shared" si="177"/>
        <v>255</v>
      </c>
      <c r="O3832">
        <f t="shared" si="178"/>
        <v>203.57142857142856</v>
      </c>
      <c r="Q3832">
        <f t="shared" si="179"/>
        <v>18.749999999999993</v>
      </c>
    </row>
    <row r="3833" spans="1:17" x14ac:dyDescent="0.3">
      <c r="A3833">
        <v>4480</v>
      </c>
      <c r="B3833" t="s">
        <v>72</v>
      </c>
      <c r="C3833" t="s">
        <v>73</v>
      </c>
      <c r="D3833" t="s">
        <v>54</v>
      </c>
      <c r="E3833">
        <v>80</v>
      </c>
      <c r="F3833">
        <v>2</v>
      </c>
      <c r="G3833" s="5">
        <v>44429</v>
      </c>
      <c r="H3833" t="s">
        <v>270</v>
      </c>
      <c r="I3833" t="s">
        <v>17</v>
      </c>
      <c r="J3833">
        <v>8</v>
      </c>
      <c r="K3833">
        <v>0.33</v>
      </c>
      <c r="L3833">
        <v>15</v>
      </c>
      <c r="M3833" t="s">
        <v>18</v>
      </c>
      <c r="N3833" s="7">
        <f t="shared" si="177"/>
        <v>160</v>
      </c>
      <c r="O3833">
        <f t="shared" si="178"/>
        <v>-37.254901960784316</v>
      </c>
      <c r="Q3833">
        <f t="shared" si="179"/>
        <v>-42.105263157894726</v>
      </c>
    </row>
    <row r="3834" spans="1:17" x14ac:dyDescent="0.3">
      <c r="A3834">
        <v>5089</v>
      </c>
      <c r="B3834" t="s">
        <v>525</v>
      </c>
      <c r="C3834" t="s">
        <v>526</v>
      </c>
      <c r="D3834" t="s">
        <v>27</v>
      </c>
      <c r="E3834">
        <v>19</v>
      </c>
      <c r="F3834">
        <v>1</v>
      </c>
      <c r="G3834" s="5">
        <v>44429</v>
      </c>
      <c r="H3834" t="s">
        <v>1150</v>
      </c>
      <c r="I3834" t="s">
        <v>29</v>
      </c>
      <c r="J3834">
        <v>9</v>
      </c>
      <c r="K3834">
        <v>0.33</v>
      </c>
      <c r="L3834">
        <v>17</v>
      </c>
      <c r="M3834" t="s">
        <v>18</v>
      </c>
      <c r="N3834" s="7">
        <f t="shared" si="177"/>
        <v>19</v>
      </c>
      <c r="O3834">
        <f t="shared" si="178"/>
        <v>-88.125</v>
      </c>
      <c r="Q3834">
        <f t="shared" si="179"/>
        <v>0</v>
      </c>
    </row>
    <row r="3835" spans="1:17" x14ac:dyDescent="0.3">
      <c r="A3835">
        <v>5211</v>
      </c>
      <c r="B3835" t="s">
        <v>19</v>
      </c>
      <c r="C3835" t="s">
        <v>20</v>
      </c>
      <c r="D3835" t="s">
        <v>27</v>
      </c>
      <c r="E3835">
        <v>37</v>
      </c>
      <c r="F3835">
        <v>2</v>
      </c>
      <c r="G3835" s="5">
        <v>44429</v>
      </c>
      <c r="H3835" t="s">
        <v>504</v>
      </c>
      <c r="I3835" t="s">
        <v>29</v>
      </c>
      <c r="J3835">
        <v>9</v>
      </c>
      <c r="K3835">
        <v>0.48</v>
      </c>
      <c r="L3835">
        <v>15</v>
      </c>
      <c r="M3835" t="s">
        <v>18</v>
      </c>
      <c r="N3835" s="7">
        <f t="shared" si="177"/>
        <v>74</v>
      </c>
      <c r="O3835">
        <f t="shared" si="178"/>
        <v>289.4736842105263</v>
      </c>
      <c r="Q3835">
        <f t="shared" si="179"/>
        <v>45.454545454545439</v>
      </c>
    </row>
    <row r="3836" spans="1:17" x14ac:dyDescent="0.3">
      <c r="A3836">
        <v>9827</v>
      </c>
      <c r="B3836" t="s">
        <v>252</v>
      </c>
      <c r="C3836" t="s">
        <v>187</v>
      </c>
      <c r="D3836" t="s">
        <v>27</v>
      </c>
      <c r="E3836">
        <v>56</v>
      </c>
      <c r="F3836">
        <v>2</v>
      </c>
      <c r="G3836" s="5">
        <v>44429</v>
      </c>
      <c r="H3836" t="s">
        <v>806</v>
      </c>
      <c r="I3836" t="s">
        <v>23</v>
      </c>
      <c r="J3836">
        <v>5</v>
      </c>
      <c r="K3836">
        <v>0.33</v>
      </c>
      <c r="L3836">
        <v>11</v>
      </c>
      <c r="M3836" t="s">
        <v>740</v>
      </c>
      <c r="N3836" s="7">
        <f t="shared" si="177"/>
        <v>112</v>
      </c>
      <c r="O3836">
        <f t="shared" si="178"/>
        <v>51.351351351351347</v>
      </c>
      <c r="Q3836">
        <f t="shared" si="179"/>
        <v>-31.249999999999993</v>
      </c>
    </row>
    <row r="3837" spans="1:17" x14ac:dyDescent="0.3">
      <c r="A3837">
        <v>2280</v>
      </c>
      <c r="B3837" t="s">
        <v>294</v>
      </c>
      <c r="C3837" t="s">
        <v>295</v>
      </c>
      <c r="D3837" t="s">
        <v>54</v>
      </c>
      <c r="E3837">
        <v>82</v>
      </c>
      <c r="F3837">
        <v>2</v>
      </c>
      <c r="G3837" s="5">
        <v>44430</v>
      </c>
      <c r="H3837" t="s">
        <v>1007</v>
      </c>
      <c r="I3837" t="s">
        <v>17</v>
      </c>
      <c r="J3837">
        <v>4</v>
      </c>
      <c r="K3837">
        <v>0.33</v>
      </c>
      <c r="L3837">
        <v>12</v>
      </c>
      <c r="M3837" t="s">
        <v>18</v>
      </c>
      <c r="N3837" s="7">
        <f t="shared" si="177"/>
        <v>164</v>
      </c>
      <c r="O3837">
        <f t="shared" si="178"/>
        <v>46.428571428571431</v>
      </c>
      <c r="Q3837">
        <f t="shared" si="179"/>
        <v>0</v>
      </c>
    </row>
    <row r="3838" spans="1:17" x14ac:dyDescent="0.3">
      <c r="A3838">
        <v>3264</v>
      </c>
      <c r="B3838" t="s">
        <v>108</v>
      </c>
      <c r="C3838" t="s">
        <v>109</v>
      </c>
      <c r="D3838" t="s">
        <v>54</v>
      </c>
      <c r="E3838">
        <v>72</v>
      </c>
      <c r="F3838">
        <v>1</v>
      </c>
      <c r="G3838" s="5">
        <v>44430</v>
      </c>
      <c r="H3838" t="s">
        <v>1184</v>
      </c>
      <c r="I3838" t="s">
        <v>17</v>
      </c>
      <c r="J3838">
        <v>6</v>
      </c>
      <c r="K3838">
        <v>0.18</v>
      </c>
      <c r="L3838">
        <v>15</v>
      </c>
      <c r="M3838" t="s">
        <v>18</v>
      </c>
      <c r="N3838" s="7">
        <f t="shared" si="177"/>
        <v>72</v>
      </c>
      <c r="O3838">
        <f t="shared" si="178"/>
        <v>-56.09756097560976</v>
      </c>
      <c r="Q3838">
        <f t="shared" si="179"/>
        <v>-45.45454545454546</v>
      </c>
    </row>
    <row r="3839" spans="1:17" x14ac:dyDescent="0.3">
      <c r="A3839">
        <v>3542</v>
      </c>
      <c r="B3839" t="s">
        <v>239</v>
      </c>
      <c r="C3839" t="s">
        <v>240</v>
      </c>
      <c r="D3839" t="s">
        <v>54</v>
      </c>
      <c r="E3839">
        <v>27</v>
      </c>
      <c r="F3839">
        <v>1</v>
      </c>
      <c r="G3839" s="5">
        <v>44430</v>
      </c>
      <c r="H3839" t="s">
        <v>709</v>
      </c>
      <c r="I3839" t="s">
        <v>17</v>
      </c>
      <c r="J3839">
        <v>8</v>
      </c>
      <c r="K3839">
        <v>0.48</v>
      </c>
      <c r="L3839">
        <v>15</v>
      </c>
      <c r="M3839" t="s">
        <v>18</v>
      </c>
      <c r="N3839" s="7">
        <f t="shared" si="177"/>
        <v>27</v>
      </c>
      <c r="O3839">
        <f t="shared" si="178"/>
        <v>-62.5</v>
      </c>
      <c r="Q3839">
        <f t="shared" si="179"/>
        <v>166.66666666666669</v>
      </c>
    </row>
    <row r="3840" spans="1:17" x14ac:dyDescent="0.3">
      <c r="A3840">
        <v>3569</v>
      </c>
      <c r="B3840" t="s">
        <v>90</v>
      </c>
      <c r="C3840" t="s">
        <v>91</v>
      </c>
      <c r="D3840" t="s">
        <v>27</v>
      </c>
      <c r="E3840">
        <v>70</v>
      </c>
      <c r="F3840">
        <v>3</v>
      </c>
      <c r="G3840" s="5">
        <v>44430</v>
      </c>
      <c r="H3840" t="s">
        <v>568</v>
      </c>
      <c r="I3840" t="s">
        <v>17</v>
      </c>
      <c r="J3840">
        <v>6</v>
      </c>
      <c r="K3840">
        <v>0.36</v>
      </c>
      <c r="L3840">
        <v>16</v>
      </c>
      <c r="M3840" t="s">
        <v>18</v>
      </c>
      <c r="N3840" s="7">
        <f t="shared" si="177"/>
        <v>210</v>
      </c>
      <c r="O3840">
        <f t="shared" si="178"/>
        <v>677.77777777777771</v>
      </c>
      <c r="Q3840">
        <f t="shared" si="179"/>
        <v>-25</v>
      </c>
    </row>
    <row r="3841" spans="1:17" x14ac:dyDescent="0.3">
      <c r="A3841">
        <v>9987</v>
      </c>
      <c r="B3841" t="s">
        <v>332</v>
      </c>
      <c r="C3841" t="s">
        <v>333</v>
      </c>
      <c r="D3841" t="s">
        <v>27</v>
      </c>
      <c r="E3841">
        <v>27</v>
      </c>
      <c r="F3841">
        <v>2</v>
      </c>
      <c r="G3841" s="5">
        <v>44430</v>
      </c>
      <c r="H3841" t="s">
        <v>675</v>
      </c>
      <c r="I3841" t="s">
        <v>23</v>
      </c>
      <c r="J3841">
        <v>7</v>
      </c>
      <c r="K3841">
        <v>0.33</v>
      </c>
      <c r="L3841">
        <v>11</v>
      </c>
      <c r="M3841" t="s">
        <v>740</v>
      </c>
      <c r="N3841" s="7">
        <f t="shared" si="177"/>
        <v>54</v>
      </c>
      <c r="O3841">
        <f t="shared" si="178"/>
        <v>-74.285714285714292</v>
      </c>
      <c r="Q3841">
        <f t="shared" si="179"/>
        <v>-8.333333333333325</v>
      </c>
    </row>
    <row r="3842" spans="1:17" x14ac:dyDescent="0.3">
      <c r="A3842">
        <v>1533</v>
      </c>
      <c r="B3842" t="s">
        <v>216</v>
      </c>
      <c r="C3842" t="s">
        <v>217</v>
      </c>
      <c r="D3842" t="s">
        <v>27</v>
      </c>
      <c r="E3842">
        <v>33</v>
      </c>
      <c r="F3842">
        <v>2</v>
      </c>
      <c r="G3842" s="5">
        <v>44431</v>
      </c>
      <c r="H3842" t="s">
        <v>935</v>
      </c>
      <c r="I3842" t="s">
        <v>17</v>
      </c>
      <c r="J3842">
        <v>7</v>
      </c>
      <c r="K3842">
        <v>0.18</v>
      </c>
      <c r="L3842">
        <v>22</v>
      </c>
      <c r="M3842" t="s">
        <v>24</v>
      </c>
      <c r="N3842" s="7">
        <f t="shared" ref="N3842:N3905" si="180">E3842*F3842</f>
        <v>66</v>
      </c>
      <c r="O3842">
        <f t="shared" si="178"/>
        <v>22.222222222222221</v>
      </c>
      <c r="Q3842">
        <f t="shared" si="179"/>
        <v>-45.45454545454546</v>
      </c>
    </row>
    <row r="3843" spans="1:17" x14ac:dyDescent="0.3">
      <c r="A3843">
        <v>2085</v>
      </c>
      <c r="B3843" t="s">
        <v>351</v>
      </c>
      <c r="C3843" t="s">
        <v>352</v>
      </c>
      <c r="D3843" t="s">
        <v>27</v>
      </c>
      <c r="E3843">
        <v>33</v>
      </c>
      <c r="F3843">
        <v>1</v>
      </c>
      <c r="G3843" s="5">
        <v>44431</v>
      </c>
      <c r="H3843" t="s">
        <v>652</v>
      </c>
      <c r="I3843" t="s">
        <v>17</v>
      </c>
      <c r="J3843">
        <v>5</v>
      </c>
      <c r="K3843">
        <v>0.33</v>
      </c>
      <c r="L3843">
        <v>14</v>
      </c>
      <c r="M3843" t="s">
        <v>24</v>
      </c>
      <c r="N3843" s="7">
        <f t="shared" si="180"/>
        <v>33</v>
      </c>
      <c r="O3843">
        <f t="shared" ref="O3843:O3906" si="181">IF(N3843=0, 0, ((N3843-N3842)/ABS(N3842))*100)</f>
        <v>-50</v>
      </c>
      <c r="Q3843">
        <f t="shared" ref="Q3843:Q3906" si="182">IF(K3843=0, 0, ((K3843-K3842)/ABS(K3842))*100)</f>
        <v>83.333333333333343</v>
      </c>
    </row>
    <row r="3844" spans="1:17" x14ac:dyDescent="0.3">
      <c r="A3844">
        <v>9947</v>
      </c>
      <c r="B3844" t="s">
        <v>311</v>
      </c>
      <c r="C3844" t="s">
        <v>312</v>
      </c>
      <c r="D3844" t="s">
        <v>27</v>
      </c>
      <c r="E3844">
        <v>52</v>
      </c>
      <c r="F3844">
        <v>2</v>
      </c>
      <c r="G3844" s="5">
        <v>44431</v>
      </c>
      <c r="H3844" t="s">
        <v>849</v>
      </c>
      <c r="I3844" t="s">
        <v>23</v>
      </c>
      <c r="J3844">
        <v>5</v>
      </c>
      <c r="K3844">
        <v>0.21</v>
      </c>
      <c r="L3844">
        <v>6</v>
      </c>
      <c r="M3844" t="s">
        <v>740</v>
      </c>
      <c r="N3844" s="7">
        <f t="shared" si="180"/>
        <v>104</v>
      </c>
      <c r="O3844">
        <f t="shared" si="181"/>
        <v>215.15151515151513</v>
      </c>
      <c r="Q3844">
        <f t="shared" si="182"/>
        <v>-36.363636363636367</v>
      </c>
    </row>
    <row r="3845" spans="1:17" x14ac:dyDescent="0.3">
      <c r="A3845">
        <v>3315</v>
      </c>
      <c r="B3845" t="s">
        <v>308</v>
      </c>
      <c r="C3845" t="s">
        <v>309</v>
      </c>
      <c r="D3845" t="s">
        <v>27</v>
      </c>
      <c r="E3845">
        <v>75</v>
      </c>
      <c r="F3845">
        <v>1</v>
      </c>
      <c r="G3845" s="5">
        <v>44432</v>
      </c>
      <c r="H3845" t="s">
        <v>493</v>
      </c>
      <c r="I3845" t="s">
        <v>17</v>
      </c>
      <c r="J3845">
        <v>5</v>
      </c>
      <c r="K3845">
        <v>0.48</v>
      </c>
      <c r="L3845">
        <v>20</v>
      </c>
      <c r="M3845" t="s">
        <v>18</v>
      </c>
      <c r="N3845" s="7">
        <f t="shared" si="180"/>
        <v>75</v>
      </c>
      <c r="O3845">
        <f t="shared" si="181"/>
        <v>-27.884615384615387</v>
      </c>
      <c r="Q3845">
        <f t="shared" si="182"/>
        <v>128.57142857142858</v>
      </c>
    </row>
    <row r="3846" spans="1:17" x14ac:dyDescent="0.3">
      <c r="A3846">
        <v>4241</v>
      </c>
      <c r="B3846" t="s">
        <v>224</v>
      </c>
      <c r="C3846" t="s">
        <v>225</v>
      </c>
      <c r="D3846" t="s">
        <v>27</v>
      </c>
      <c r="E3846">
        <v>28</v>
      </c>
      <c r="F3846">
        <v>3</v>
      </c>
      <c r="G3846" s="5">
        <v>44432</v>
      </c>
      <c r="H3846" t="s">
        <v>613</v>
      </c>
      <c r="I3846" t="s">
        <v>17</v>
      </c>
      <c r="J3846">
        <v>9</v>
      </c>
      <c r="K3846">
        <v>0.48</v>
      </c>
      <c r="L3846">
        <v>20</v>
      </c>
      <c r="M3846" t="s">
        <v>18</v>
      </c>
      <c r="N3846" s="7">
        <f t="shared" si="180"/>
        <v>84</v>
      </c>
      <c r="O3846">
        <f t="shared" si="181"/>
        <v>12</v>
      </c>
      <c r="Q3846">
        <f t="shared" si="182"/>
        <v>0</v>
      </c>
    </row>
    <row r="3847" spans="1:17" x14ac:dyDescent="0.3">
      <c r="A3847">
        <v>4766</v>
      </c>
      <c r="B3847" t="s">
        <v>47</v>
      </c>
      <c r="C3847" t="s">
        <v>48</v>
      </c>
      <c r="D3847" t="s">
        <v>54</v>
      </c>
      <c r="E3847">
        <v>62</v>
      </c>
      <c r="F3847">
        <v>1</v>
      </c>
      <c r="G3847" s="5">
        <v>44432</v>
      </c>
      <c r="H3847" t="s">
        <v>1027</v>
      </c>
      <c r="I3847" t="s">
        <v>29</v>
      </c>
      <c r="J3847">
        <v>6</v>
      </c>
      <c r="K3847">
        <v>0.33</v>
      </c>
      <c r="L3847">
        <v>19</v>
      </c>
      <c r="M3847" t="s">
        <v>18</v>
      </c>
      <c r="N3847" s="7">
        <f t="shared" si="180"/>
        <v>62</v>
      </c>
      <c r="O3847">
        <f t="shared" si="181"/>
        <v>-26.190476190476193</v>
      </c>
      <c r="Q3847">
        <f t="shared" si="182"/>
        <v>-31.249999999999993</v>
      </c>
    </row>
    <row r="3848" spans="1:17" x14ac:dyDescent="0.3">
      <c r="A3848">
        <v>9435</v>
      </c>
      <c r="B3848" t="s">
        <v>315</v>
      </c>
      <c r="C3848" t="s">
        <v>316</v>
      </c>
      <c r="D3848" t="s">
        <v>27</v>
      </c>
      <c r="E3848">
        <v>53</v>
      </c>
      <c r="F3848">
        <v>2</v>
      </c>
      <c r="G3848" s="5">
        <v>44432</v>
      </c>
      <c r="H3848" t="s">
        <v>1101</v>
      </c>
      <c r="I3848" t="s">
        <v>23</v>
      </c>
      <c r="J3848">
        <v>5</v>
      </c>
      <c r="K3848">
        <v>0.18</v>
      </c>
      <c r="L3848">
        <v>7</v>
      </c>
      <c r="M3848" t="s">
        <v>33</v>
      </c>
      <c r="N3848" s="7">
        <f t="shared" si="180"/>
        <v>106</v>
      </c>
      <c r="O3848">
        <f t="shared" si="181"/>
        <v>70.967741935483872</v>
      </c>
      <c r="Q3848">
        <f t="shared" si="182"/>
        <v>-45.45454545454546</v>
      </c>
    </row>
    <row r="3849" spans="1:17" x14ac:dyDescent="0.3">
      <c r="A3849">
        <v>9781</v>
      </c>
      <c r="B3849" t="s">
        <v>381</v>
      </c>
      <c r="C3849" t="s">
        <v>382</v>
      </c>
      <c r="D3849" t="s">
        <v>27</v>
      </c>
      <c r="E3849">
        <v>62</v>
      </c>
      <c r="F3849">
        <v>3</v>
      </c>
      <c r="G3849" s="5">
        <v>44432</v>
      </c>
      <c r="H3849" t="s">
        <v>1017</v>
      </c>
      <c r="I3849" t="s">
        <v>29</v>
      </c>
      <c r="J3849">
        <v>5</v>
      </c>
      <c r="K3849">
        <v>0.48</v>
      </c>
      <c r="L3849">
        <v>6</v>
      </c>
      <c r="M3849" t="s">
        <v>740</v>
      </c>
      <c r="N3849" s="7">
        <f t="shared" si="180"/>
        <v>186</v>
      </c>
      <c r="O3849">
        <f t="shared" si="181"/>
        <v>75.471698113207552</v>
      </c>
      <c r="Q3849">
        <f t="shared" si="182"/>
        <v>166.66666666666669</v>
      </c>
    </row>
    <row r="3850" spans="1:17" x14ac:dyDescent="0.3">
      <c r="A3850">
        <v>2673</v>
      </c>
      <c r="B3850" t="s">
        <v>47</v>
      </c>
      <c r="C3850" t="s">
        <v>48</v>
      </c>
      <c r="D3850" t="s">
        <v>27</v>
      </c>
      <c r="E3850">
        <v>78</v>
      </c>
      <c r="F3850">
        <v>2</v>
      </c>
      <c r="G3850" s="5">
        <v>44433</v>
      </c>
      <c r="H3850" t="s">
        <v>68</v>
      </c>
      <c r="I3850" t="s">
        <v>17</v>
      </c>
      <c r="J3850">
        <v>7</v>
      </c>
      <c r="K3850">
        <v>0.33</v>
      </c>
      <c r="L3850">
        <v>16</v>
      </c>
      <c r="M3850" t="s">
        <v>18</v>
      </c>
      <c r="N3850" s="7">
        <f t="shared" si="180"/>
        <v>156</v>
      </c>
      <c r="O3850">
        <f t="shared" si="181"/>
        <v>-16.129032258064516</v>
      </c>
      <c r="Q3850">
        <f t="shared" si="182"/>
        <v>-31.249999999999993</v>
      </c>
    </row>
    <row r="3851" spans="1:17" x14ac:dyDescent="0.3">
      <c r="A3851">
        <v>5162</v>
      </c>
      <c r="B3851" t="s">
        <v>108</v>
      </c>
      <c r="C3851" t="s">
        <v>109</v>
      </c>
      <c r="D3851" t="s">
        <v>54</v>
      </c>
      <c r="E3851">
        <v>46</v>
      </c>
      <c r="F3851">
        <v>2</v>
      </c>
      <c r="G3851" s="5">
        <v>44433</v>
      </c>
      <c r="H3851" t="s">
        <v>1165</v>
      </c>
      <c r="I3851" t="s">
        <v>29</v>
      </c>
      <c r="J3851">
        <v>6</v>
      </c>
      <c r="K3851">
        <v>0.18</v>
      </c>
      <c r="L3851">
        <v>16</v>
      </c>
      <c r="M3851" t="s">
        <v>18</v>
      </c>
      <c r="N3851" s="7">
        <f t="shared" si="180"/>
        <v>92</v>
      </c>
      <c r="O3851">
        <f t="shared" si="181"/>
        <v>-41.025641025641022</v>
      </c>
      <c r="Q3851">
        <f t="shared" si="182"/>
        <v>-45.45454545454546</v>
      </c>
    </row>
    <row r="3852" spans="1:17" x14ac:dyDescent="0.3">
      <c r="A3852">
        <v>5205</v>
      </c>
      <c r="B3852" t="s">
        <v>148</v>
      </c>
      <c r="C3852" t="s">
        <v>149</v>
      </c>
      <c r="D3852" t="s">
        <v>27</v>
      </c>
      <c r="E3852">
        <v>80</v>
      </c>
      <c r="F3852">
        <v>2</v>
      </c>
      <c r="G3852" s="5">
        <v>44433</v>
      </c>
      <c r="H3852" t="s">
        <v>919</v>
      </c>
      <c r="I3852" t="s">
        <v>29</v>
      </c>
      <c r="J3852">
        <v>8</v>
      </c>
      <c r="K3852">
        <v>0.33</v>
      </c>
      <c r="L3852">
        <v>17</v>
      </c>
      <c r="M3852" t="s">
        <v>18</v>
      </c>
      <c r="N3852" s="7">
        <f t="shared" si="180"/>
        <v>160</v>
      </c>
      <c r="O3852">
        <f t="shared" si="181"/>
        <v>73.91304347826086</v>
      </c>
      <c r="Q3852">
        <f t="shared" si="182"/>
        <v>83.333333333333343</v>
      </c>
    </row>
    <row r="3853" spans="1:17" x14ac:dyDescent="0.3">
      <c r="A3853">
        <v>5237</v>
      </c>
      <c r="B3853" t="s">
        <v>351</v>
      </c>
      <c r="C3853" t="s">
        <v>352</v>
      </c>
      <c r="D3853" t="s">
        <v>27</v>
      </c>
      <c r="E3853">
        <v>42</v>
      </c>
      <c r="F3853">
        <v>1</v>
      </c>
      <c r="G3853" s="5">
        <v>44433</v>
      </c>
      <c r="H3853" t="s">
        <v>517</v>
      </c>
      <c r="I3853" t="s">
        <v>29</v>
      </c>
      <c r="J3853">
        <v>4</v>
      </c>
      <c r="K3853">
        <v>0.33</v>
      </c>
      <c r="L3853">
        <v>19</v>
      </c>
      <c r="M3853" t="s">
        <v>18</v>
      </c>
      <c r="N3853" s="7">
        <f t="shared" si="180"/>
        <v>42</v>
      </c>
      <c r="O3853">
        <f t="shared" si="181"/>
        <v>-73.75</v>
      </c>
      <c r="Q3853">
        <f t="shared" si="182"/>
        <v>0</v>
      </c>
    </row>
    <row r="3854" spans="1:17" x14ac:dyDescent="0.3">
      <c r="A3854">
        <v>5260</v>
      </c>
      <c r="B3854" t="s">
        <v>231</v>
      </c>
      <c r="C3854" t="s">
        <v>232</v>
      </c>
      <c r="D3854" t="s">
        <v>54</v>
      </c>
      <c r="E3854">
        <v>32</v>
      </c>
      <c r="F3854">
        <v>2</v>
      </c>
      <c r="G3854" s="5">
        <v>44433</v>
      </c>
      <c r="H3854" t="s">
        <v>1153</v>
      </c>
      <c r="I3854" t="s">
        <v>29</v>
      </c>
      <c r="J3854">
        <v>6</v>
      </c>
      <c r="K3854">
        <v>0.48</v>
      </c>
      <c r="L3854">
        <v>20</v>
      </c>
      <c r="M3854" t="s">
        <v>18</v>
      </c>
      <c r="N3854" s="7">
        <f t="shared" si="180"/>
        <v>64</v>
      </c>
      <c r="O3854">
        <f t="shared" si="181"/>
        <v>52.380952380952387</v>
      </c>
      <c r="Q3854">
        <f t="shared" si="182"/>
        <v>45.454545454545439</v>
      </c>
    </row>
    <row r="3855" spans="1:17" x14ac:dyDescent="0.3">
      <c r="A3855">
        <v>9719</v>
      </c>
      <c r="B3855" t="s">
        <v>69</v>
      </c>
      <c r="C3855" t="s">
        <v>70</v>
      </c>
      <c r="D3855" t="s">
        <v>27</v>
      </c>
      <c r="E3855">
        <v>32</v>
      </c>
      <c r="F3855">
        <v>3</v>
      </c>
      <c r="G3855" s="5">
        <v>44433</v>
      </c>
      <c r="H3855" t="s">
        <v>360</v>
      </c>
      <c r="I3855" t="s">
        <v>23</v>
      </c>
      <c r="J3855">
        <v>7</v>
      </c>
      <c r="K3855">
        <v>0.48</v>
      </c>
      <c r="L3855">
        <v>15</v>
      </c>
      <c r="M3855" t="s">
        <v>740</v>
      </c>
      <c r="N3855" s="7">
        <f t="shared" si="180"/>
        <v>96</v>
      </c>
      <c r="O3855">
        <f t="shared" si="181"/>
        <v>50</v>
      </c>
      <c r="Q3855">
        <f t="shared" si="182"/>
        <v>0</v>
      </c>
    </row>
    <row r="3856" spans="1:17" x14ac:dyDescent="0.3">
      <c r="A3856">
        <v>4334</v>
      </c>
      <c r="B3856" t="s">
        <v>326</v>
      </c>
      <c r="C3856" t="s">
        <v>327</v>
      </c>
      <c r="D3856" t="s">
        <v>54</v>
      </c>
      <c r="E3856">
        <v>73</v>
      </c>
      <c r="F3856">
        <v>2</v>
      </c>
      <c r="G3856" s="5">
        <v>44434</v>
      </c>
      <c r="H3856" t="s">
        <v>193</v>
      </c>
      <c r="I3856" t="s">
        <v>17</v>
      </c>
      <c r="J3856">
        <v>4</v>
      </c>
      <c r="K3856">
        <v>0.48</v>
      </c>
      <c r="L3856">
        <v>15</v>
      </c>
      <c r="M3856" t="s">
        <v>18</v>
      </c>
      <c r="N3856" s="7">
        <f t="shared" si="180"/>
        <v>146</v>
      </c>
      <c r="O3856">
        <f t="shared" si="181"/>
        <v>52.083333333333336</v>
      </c>
      <c r="Q3856">
        <f t="shared" si="182"/>
        <v>0</v>
      </c>
    </row>
    <row r="3857" spans="1:17" x14ac:dyDescent="0.3">
      <c r="A3857">
        <v>4516</v>
      </c>
      <c r="B3857" t="s">
        <v>183</v>
      </c>
      <c r="C3857" t="s">
        <v>184</v>
      </c>
      <c r="D3857" t="s">
        <v>54</v>
      </c>
      <c r="E3857">
        <v>81</v>
      </c>
      <c r="F3857">
        <v>1</v>
      </c>
      <c r="G3857" s="5">
        <v>44434</v>
      </c>
      <c r="H3857" t="s">
        <v>330</v>
      </c>
      <c r="I3857" t="s">
        <v>29</v>
      </c>
      <c r="J3857">
        <v>5</v>
      </c>
      <c r="K3857">
        <v>0.33</v>
      </c>
      <c r="L3857">
        <v>16</v>
      </c>
      <c r="M3857" t="s">
        <v>18</v>
      </c>
      <c r="N3857" s="7">
        <f t="shared" si="180"/>
        <v>81</v>
      </c>
      <c r="O3857">
        <f t="shared" si="181"/>
        <v>-44.520547945205479</v>
      </c>
      <c r="Q3857">
        <f t="shared" si="182"/>
        <v>-31.249999999999993</v>
      </c>
    </row>
    <row r="3858" spans="1:17" x14ac:dyDescent="0.3">
      <c r="A3858">
        <v>9649</v>
      </c>
      <c r="B3858" t="s">
        <v>412</v>
      </c>
      <c r="C3858" t="s">
        <v>413</v>
      </c>
      <c r="D3858" t="s">
        <v>27</v>
      </c>
      <c r="E3858">
        <v>63</v>
      </c>
      <c r="F3858">
        <v>2</v>
      </c>
      <c r="G3858" s="5">
        <v>44434</v>
      </c>
      <c r="H3858" t="s">
        <v>1097</v>
      </c>
      <c r="I3858" t="s">
        <v>23</v>
      </c>
      <c r="J3858">
        <v>4</v>
      </c>
      <c r="K3858">
        <v>0.48</v>
      </c>
      <c r="L3858">
        <v>14</v>
      </c>
      <c r="M3858" t="s">
        <v>33</v>
      </c>
      <c r="N3858" s="7">
        <f t="shared" si="180"/>
        <v>126</v>
      </c>
      <c r="O3858">
        <f t="shared" si="181"/>
        <v>55.555555555555557</v>
      </c>
      <c r="Q3858">
        <f t="shared" si="182"/>
        <v>45.454545454545439</v>
      </c>
    </row>
    <row r="3859" spans="1:17" x14ac:dyDescent="0.3">
      <c r="A3859">
        <v>1205</v>
      </c>
      <c r="B3859" t="s">
        <v>63</v>
      </c>
      <c r="C3859" t="s">
        <v>64</v>
      </c>
      <c r="D3859" t="s">
        <v>27</v>
      </c>
      <c r="E3859">
        <v>75</v>
      </c>
      <c r="F3859">
        <v>1</v>
      </c>
      <c r="G3859" s="5">
        <v>44435</v>
      </c>
      <c r="H3859" t="s">
        <v>820</v>
      </c>
      <c r="I3859" t="s">
        <v>17</v>
      </c>
      <c r="J3859">
        <v>8</v>
      </c>
      <c r="K3859">
        <v>0.48</v>
      </c>
      <c r="L3859">
        <v>9</v>
      </c>
      <c r="M3859" t="s">
        <v>24</v>
      </c>
      <c r="N3859" s="7">
        <f t="shared" si="180"/>
        <v>75</v>
      </c>
      <c r="O3859">
        <f t="shared" si="181"/>
        <v>-40.476190476190474</v>
      </c>
      <c r="Q3859">
        <f t="shared" si="182"/>
        <v>0</v>
      </c>
    </row>
    <row r="3860" spans="1:17" x14ac:dyDescent="0.3">
      <c r="A3860">
        <v>2328</v>
      </c>
      <c r="B3860" t="s">
        <v>242</v>
      </c>
      <c r="C3860" t="s">
        <v>243</v>
      </c>
      <c r="D3860" t="s">
        <v>54</v>
      </c>
      <c r="E3860">
        <v>17</v>
      </c>
      <c r="F3860">
        <v>1</v>
      </c>
      <c r="G3860" s="5">
        <v>44435</v>
      </c>
      <c r="H3860" t="s">
        <v>1054</v>
      </c>
      <c r="I3860" t="s">
        <v>17</v>
      </c>
      <c r="J3860">
        <v>8</v>
      </c>
      <c r="K3860">
        <v>0.48</v>
      </c>
      <c r="L3860">
        <v>7</v>
      </c>
      <c r="M3860" t="s">
        <v>18</v>
      </c>
      <c r="N3860" s="7">
        <f t="shared" si="180"/>
        <v>17</v>
      </c>
      <c r="O3860">
        <f t="shared" si="181"/>
        <v>-77.333333333333329</v>
      </c>
      <c r="Q3860">
        <f t="shared" si="182"/>
        <v>0</v>
      </c>
    </row>
    <row r="3861" spans="1:17" x14ac:dyDescent="0.3">
      <c r="A3861">
        <v>4029</v>
      </c>
      <c r="B3861" t="s">
        <v>30</v>
      </c>
      <c r="C3861" t="s">
        <v>31</v>
      </c>
      <c r="D3861" t="s">
        <v>27</v>
      </c>
      <c r="E3861">
        <v>25</v>
      </c>
      <c r="F3861">
        <v>3</v>
      </c>
      <c r="G3861" s="5">
        <v>44435</v>
      </c>
      <c r="H3861" t="s">
        <v>1040</v>
      </c>
      <c r="I3861" t="s">
        <v>17</v>
      </c>
      <c r="J3861">
        <v>5</v>
      </c>
      <c r="K3861">
        <v>0.33</v>
      </c>
      <c r="L3861">
        <v>17</v>
      </c>
      <c r="M3861" t="s">
        <v>18</v>
      </c>
      <c r="N3861" s="7">
        <f t="shared" si="180"/>
        <v>75</v>
      </c>
      <c r="O3861">
        <f t="shared" si="181"/>
        <v>341.1764705882353</v>
      </c>
      <c r="Q3861">
        <f t="shared" si="182"/>
        <v>-31.249999999999993</v>
      </c>
    </row>
    <row r="3862" spans="1:17" x14ac:dyDescent="0.3">
      <c r="A3862">
        <v>4907</v>
      </c>
      <c r="B3862" t="s">
        <v>291</v>
      </c>
      <c r="C3862" t="s">
        <v>292</v>
      </c>
      <c r="D3862" t="s">
        <v>27</v>
      </c>
      <c r="E3862">
        <v>69</v>
      </c>
      <c r="F3862">
        <v>3</v>
      </c>
      <c r="G3862" s="5">
        <v>44435</v>
      </c>
      <c r="H3862" t="s">
        <v>584</v>
      </c>
      <c r="I3862" t="s">
        <v>29</v>
      </c>
      <c r="J3862">
        <v>5</v>
      </c>
      <c r="K3862">
        <v>0.36</v>
      </c>
      <c r="L3862">
        <v>17</v>
      </c>
      <c r="M3862" t="s">
        <v>18</v>
      </c>
      <c r="N3862" s="7">
        <f t="shared" si="180"/>
        <v>207</v>
      </c>
      <c r="O3862">
        <f t="shared" si="181"/>
        <v>176</v>
      </c>
      <c r="Q3862">
        <f t="shared" si="182"/>
        <v>9.0909090909090811</v>
      </c>
    </row>
    <row r="3863" spans="1:17" x14ac:dyDescent="0.3">
      <c r="A3863">
        <v>1651</v>
      </c>
      <c r="B3863" t="s">
        <v>308</v>
      </c>
      <c r="C3863" t="s">
        <v>309</v>
      </c>
      <c r="D3863" t="s">
        <v>27</v>
      </c>
      <c r="E3863">
        <v>37</v>
      </c>
      <c r="F3863">
        <v>2</v>
      </c>
      <c r="G3863" s="5">
        <v>44436</v>
      </c>
      <c r="H3863" t="s">
        <v>128</v>
      </c>
      <c r="I3863" t="s">
        <v>17</v>
      </c>
      <c r="J3863">
        <v>4</v>
      </c>
      <c r="K3863">
        <v>0.48</v>
      </c>
      <c r="L3863">
        <v>17</v>
      </c>
      <c r="M3863" t="s">
        <v>24</v>
      </c>
      <c r="N3863" s="7">
        <f t="shared" si="180"/>
        <v>74</v>
      </c>
      <c r="O3863">
        <f t="shared" si="181"/>
        <v>-64.251207729468589</v>
      </c>
      <c r="Q3863">
        <f t="shared" si="182"/>
        <v>33.333333333333329</v>
      </c>
    </row>
    <row r="3864" spans="1:17" x14ac:dyDescent="0.3">
      <c r="A3864">
        <v>3737</v>
      </c>
      <c r="B3864" t="s">
        <v>412</v>
      </c>
      <c r="C3864" t="s">
        <v>413</v>
      </c>
      <c r="D3864" t="s">
        <v>27</v>
      </c>
      <c r="E3864">
        <v>38</v>
      </c>
      <c r="F3864">
        <v>2</v>
      </c>
      <c r="G3864" s="5">
        <v>44436</v>
      </c>
      <c r="H3864" t="s">
        <v>580</v>
      </c>
      <c r="I3864" t="s">
        <v>17</v>
      </c>
      <c r="J3864">
        <v>4</v>
      </c>
      <c r="K3864">
        <v>0.48</v>
      </c>
      <c r="L3864">
        <v>19</v>
      </c>
      <c r="M3864" t="s">
        <v>18</v>
      </c>
      <c r="N3864" s="7">
        <f t="shared" si="180"/>
        <v>76</v>
      </c>
      <c r="O3864">
        <f t="shared" si="181"/>
        <v>2.7027027027027026</v>
      </c>
      <c r="Q3864">
        <f t="shared" si="182"/>
        <v>0</v>
      </c>
    </row>
    <row r="3865" spans="1:17" x14ac:dyDescent="0.3">
      <c r="A3865">
        <v>4346</v>
      </c>
      <c r="B3865" t="s">
        <v>416</v>
      </c>
      <c r="C3865" t="s">
        <v>417</v>
      </c>
      <c r="D3865" t="s">
        <v>54</v>
      </c>
      <c r="E3865">
        <v>18</v>
      </c>
      <c r="F3865">
        <v>2</v>
      </c>
      <c r="G3865" s="5">
        <v>44436</v>
      </c>
      <c r="H3865" t="s">
        <v>703</v>
      </c>
      <c r="I3865" t="s">
        <v>17</v>
      </c>
      <c r="J3865">
        <v>5</v>
      </c>
      <c r="K3865">
        <v>0.33</v>
      </c>
      <c r="L3865">
        <v>15</v>
      </c>
      <c r="M3865" t="s">
        <v>18</v>
      </c>
      <c r="N3865" s="7">
        <f t="shared" si="180"/>
        <v>36</v>
      </c>
      <c r="O3865">
        <f t="shared" si="181"/>
        <v>-52.631578947368418</v>
      </c>
      <c r="Q3865">
        <f t="shared" si="182"/>
        <v>-31.249999999999993</v>
      </c>
    </row>
    <row r="3866" spans="1:17" x14ac:dyDescent="0.3">
      <c r="A3866">
        <v>9195</v>
      </c>
      <c r="B3866" t="s">
        <v>96</v>
      </c>
      <c r="C3866" t="s">
        <v>97</v>
      </c>
      <c r="D3866" t="s">
        <v>27</v>
      </c>
      <c r="E3866">
        <v>57</v>
      </c>
      <c r="F3866">
        <v>1</v>
      </c>
      <c r="G3866" s="5">
        <v>44436</v>
      </c>
      <c r="H3866" t="s">
        <v>1163</v>
      </c>
      <c r="I3866" t="s">
        <v>23</v>
      </c>
      <c r="J3866">
        <v>6</v>
      </c>
      <c r="K3866">
        <v>0.48</v>
      </c>
      <c r="L3866">
        <v>7</v>
      </c>
      <c r="M3866" t="s">
        <v>33</v>
      </c>
      <c r="N3866" s="7">
        <f t="shared" si="180"/>
        <v>57</v>
      </c>
      <c r="O3866">
        <f t="shared" si="181"/>
        <v>58.333333333333336</v>
      </c>
      <c r="Q3866">
        <f t="shared" si="182"/>
        <v>45.454545454545439</v>
      </c>
    </row>
    <row r="3867" spans="1:17" x14ac:dyDescent="0.3">
      <c r="A3867">
        <v>1244</v>
      </c>
      <c r="B3867" t="s">
        <v>552</v>
      </c>
      <c r="C3867" t="s">
        <v>553</v>
      </c>
      <c r="D3867" t="s">
        <v>54</v>
      </c>
      <c r="E3867">
        <v>63</v>
      </c>
      <c r="F3867">
        <v>3</v>
      </c>
      <c r="G3867" s="5">
        <v>44437</v>
      </c>
      <c r="H3867" t="s">
        <v>835</v>
      </c>
      <c r="I3867" t="s">
        <v>17</v>
      </c>
      <c r="J3867">
        <v>5</v>
      </c>
      <c r="K3867">
        <v>0.33</v>
      </c>
      <c r="L3867">
        <v>14</v>
      </c>
      <c r="M3867" t="s">
        <v>24</v>
      </c>
      <c r="N3867" s="7">
        <f t="shared" si="180"/>
        <v>189</v>
      </c>
      <c r="O3867">
        <f t="shared" si="181"/>
        <v>231.57894736842107</v>
      </c>
      <c r="Q3867">
        <f t="shared" si="182"/>
        <v>-31.249999999999993</v>
      </c>
    </row>
    <row r="3868" spans="1:17" x14ac:dyDescent="0.3">
      <c r="A3868">
        <v>1960</v>
      </c>
      <c r="B3868" t="s">
        <v>75</v>
      </c>
      <c r="C3868" t="s">
        <v>76</v>
      </c>
      <c r="D3868" t="s">
        <v>54</v>
      </c>
      <c r="E3868">
        <v>66</v>
      </c>
      <c r="F3868">
        <v>3</v>
      </c>
      <c r="G3868" s="5">
        <v>44437</v>
      </c>
      <c r="H3868" t="s">
        <v>269</v>
      </c>
      <c r="I3868" t="s">
        <v>17</v>
      </c>
      <c r="J3868">
        <v>6</v>
      </c>
      <c r="K3868">
        <v>0.56999999999999995</v>
      </c>
      <c r="L3868">
        <v>12</v>
      </c>
      <c r="M3868" t="s">
        <v>24</v>
      </c>
      <c r="N3868" s="7">
        <f t="shared" si="180"/>
        <v>198</v>
      </c>
      <c r="O3868">
        <f t="shared" si="181"/>
        <v>4.7619047619047619</v>
      </c>
      <c r="Q3868">
        <f t="shared" si="182"/>
        <v>72.727272727272705</v>
      </c>
    </row>
    <row r="3869" spans="1:17" x14ac:dyDescent="0.3">
      <c r="A3869">
        <v>4001</v>
      </c>
      <c r="B3869" t="s">
        <v>412</v>
      </c>
      <c r="C3869" t="s">
        <v>413</v>
      </c>
      <c r="D3869" t="s">
        <v>27</v>
      </c>
      <c r="E3869">
        <v>55</v>
      </c>
      <c r="F3869">
        <v>1</v>
      </c>
      <c r="G3869" s="5">
        <v>44437</v>
      </c>
      <c r="H3869" t="s">
        <v>1154</v>
      </c>
      <c r="I3869" t="s">
        <v>17</v>
      </c>
      <c r="J3869">
        <v>7</v>
      </c>
      <c r="K3869">
        <v>0.48</v>
      </c>
      <c r="L3869">
        <v>20</v>
      </c>
      <c r="M3869" t="s">
        <v>18</v>
      </c>
      <c r="N3869" s="7">
        <f t="shared" si="180"/>
        <v>55</v>
      </c>
      <c r="O3869">
        <f t="shared" si="181"/>
        <v>-72.222222222222214</v>
      </c>
      <c r="Q3869">
        <f t="shared" si="182"/>
        <v>-15.789473684210522</v>
      </c>
    </row>
    <row r="3870" spans="1:17" x14ac:dyDescent="0.3">
      <c r="A3870">
        <v>4526</v>
      </c>
      <c r="B3870" t="s">
        <v>90</v>
      </c>
      <c r="C3870" t="s">
        <v>91</v>
      </c>
      <c r="D3870" t="s">
        <v>54</v>
      </c>
      <c r="E3870">
        <v>51</v>
      </c>
      <c r="F3870">
        <v>1</v>
      </c>
      <c r="G3870" s="5">
        <v>44437</v>
      </c>
      <c r="H3870" t="s">
        <v>275</v>
      </c>
      <c r="I3870" t="s">
        <v>29</v>
      </c>
      <c r="J3870">
        <v>7</v>
      </c>
      <c r="K3870">
        <v>0.36</v>
      </c>
      <c r="L3870">
        <v>17</v>
      </c>
      <c r="M3870" t="s">
        <v>18</v>
      </c>
      <c r="N3870" s="7">
        <f t="shared" si="180"/>
        <v>51</v>
      </c>
      <c r="O3870">
        <f t="shared" si="181"/>
        <v>-7.2727272727272725</v>
      </c>
      <c r="Q3870">
        <f t="shared" si="182"/>
        <v>-25</v>
      </c>
    </row>
    <row r="3871" spans="1:17" x14ac:dyDescent="0.3">
      <c r="A3871">
        <v>4542</v>
      </c>
      <c r="B3871" t="s">
        <v>143</v>
      </c>
      <c r="C3871" t="s">
        <v>144</v>
      </c>
      <c r="D3871" t="s">
        <v>54</v>
      </c>
      <c r="E3871">
        <v>52</v>
      </c>
      <c r="F3871">
        <v>3</v>
      </c>
      <c r="G3871" s="5">
        <v>44437</v>
      </c>
      <c r="H3871" t="s">
        <v>759</v>
      </c>
      <c r="I3871" t="s">
        <v>29</v>
      </c>
      <c r="J3871">
        <v>9</v>
      </c>
      <c r="K3871">
        <v>0.48</v>
      </c>
      <c r="L3871">
        <v>18</v>
      </c>
      <c r="M3871" t="s">
        <v>18</v>
      </c>
      <c r="N3871" s="7">
        <f t="shared" si="180"/>
        <v>156</v>
      </c>
      <c r="O3871">
        <f t="shared" si="181"/>
        <v>205.88235294117646</v>
      </c>
      <c r="Q3871">
        <f t="shared" si="182"/>
        <v>33.333333333333329</v>
      </c>
    </row>
    <row r="3872" spans="1:17" x14ac:dyDescent="0.3">
      <c r="A3872">
        <v>4632</v>
      </c>
      <c r="B3872" t="s">
        <v>190</v>
      </c>
      <c r="C3872" t="s">
        <v>191</v>
      </c>
      <c r="D3872" t="s">
        <v>54</v>
      </c>
      <c r="E3872">
        <v>62</v>
      </c>
      <c r="F3872">
        <v>2</v>
      </c>
      <c r="G3872" s="5">
        <v>44437</v>
      </c>
      <c r="H3872" t="s">
        <v>667</v>
      </c>
      <c r="I3872" t="s">
        <v>29</v>
      </c>
      <c r="J3872">
        <v>8</v>
      </c>
      <c r="K3872">
        <v>0.48</v>
      </c>
      <c r="L3872">
        <v>15</v>
      </c>
      <c r="M3872" t="s">
        <v>18</v>
      </c>
      <c r="N3872" s="7">
        <f t="shared" si="180"/>
        <v>124</v>
      </c>
      <c r="O3872">
        <f t="shared" si="181"/>
        <v>-20.512820512820511</v>
      </c>
      <c r="Q3872">
        <f t="shared" si="182"/>
        <v>0</v>
      </c>
    </row>
    <row r="3873" spans="1:17" x14ac:dyDescent="0.3">
      <c r="A3873">
        <v>4868</v>
      </c>
      <c r="B3873" t="s">
        <v>130</v>
      </c>
      <c r="C3873" t="s">
        <v>131</v>
      </c>
      <c r="D3873" t="s">
        <v>54</v>
      </c>
      <c r="E3873">
        <v>32</v>
      </c>
      <c r="F3873">
        <v>3</v>
      </c>
      <c r="G3873" s="5">
        <v>44437</v>
      </c>
      <c r="H3873" t="s">
        <v>435</v>
      </c>
      <c r="I3873" t="s">
        <v>29</v>
      </c>
      <c r="J3873">
        <v>4</v>
      </c>
      <c r="K3873">
        <v>0.48</v>
      </c>
      <c r="L3873">
        <v>20</v>
      </c>
      <c r="M3873" t="s">
        <v>18</v>
      </c>
      <c r="N3873" s="7">
        <f t="shared" si="180"/>
        <v>96</v>
      </c>
      <c r="O3873">
        <f t="shared" si="181"/>
        <v>-22.58064516129032</v>
      </c>
      <c r="Q3873">
        <f t="shared" si="182"/>
        <v>0</v>
      </c>
    </row>
    <row r="3874" spans="1:17" x14ac:dyDescent="0.3">
      <c r="A3874">
        <v>4874</v>
      </c>
      <c r="B3874" t="s">
        <v>83</v>
      </c>
      <c r="C3874" t="s">
        <v>84</v>
      </c>
      <c r="D3874" t="s">
        <v>54</v>
      </c>
      <c r="E3874">
        <v>15</v>
      </c>
      <c r="F3874">
        <v>1</v>
      </c>
      <c r="G3874" s="5">
        <v>44437</v>
      </c>
      <c r="H3874" t="s">
        <v>621</v>
      </c>
      <c r="I3874" t="s">
        <v>29</v>
      </c>
      <c r="J3874">
        <v>7</v>
      </c>
      <c r="K3874">
        <v>0.33</v>
      </c>
      <c r="L3874">
        <v>15</v>
      </c>
      <c r="M3874" t="s">
        <v>18</v>
      </c>
      <c r="N3874" s="7">
        <f t="shared" si="180"/>
        <v>15</v>
      </c>
      <c r="O3874">
        <f t="shared" si="181"/>
        <v>-84.375</v>
      </c>
      <c r="Q3874">
        <f t="shared" si="182"/>
        <v>-31.249999999999993</v>
      </c>
    </row>
    <row r="3875" spans="1:17" x14ac:dyDescent="0.3">
      <c r="A3875">
        <v>3902</v>
      </c>
      <c r="B3875" t="s">
        <v>308</v>
      </c>
      <c r="C3875" t="s">
        <v>309</v>
      </c>
      <c r="D3875" t="s">
        <v>54</v>
      </c>
      <c r="E3875">
        <v>50</v>
      </c>
      <c r="F3875">
        <v>3</v>
      </c>
      <c r="G3875" s="5">
        <v>44438</v>
      </c>
      <c r="H3875" t="s">
        <v>587</v>
      </c>
      <c r="I3875" t="s">
        <v>17</v>
      </c>
      <c r="J3875">
        <v>5</v>
      </c>
      <c r="K3875">
        <v>0.48</v>
      </c>
      <c r="L3875">
        <v>20</v>
      </c>
      <c r="M3875" t="s">
        <v>18</v>
      </c>
      <c r="N3875" s="7">
        <f t="shared" si="180"/>
        <v>150</v>
      </c>
      <c r="O3875">
        <f t="shared" si="181"/>
        <v>900</v>
      </c>
      <c r="Q3875">
        <f t="shared" si="182"/>
        <v>45.454545454545439</v>
      </c>
    </row>
    <row r="3876" spans="1:17" x14ac:dyDescent="0.3">
      <c r="A3876">
        <v>4835</v>
      </c>
      <c r="B3876" t="s">
        <v>199</v>
      </c>
      <c r="C3876" t="s">
        <v>200</v>
      </c>
      <c r="D3876" t="s">
        <v>27</v>
      </c>
      <c r="E3876">
        <v>71</v>
      </c>
      <c r="F3876">
        <v>3</v>
      </c>
      <c r="G3876" s="5">
        <v>44438</v>
      </c>
      <c r="H3876" t="s">
        <v>424</v>
      </c>
      <c r="I3876" t="s">
        <v>29</v>
      </c>
      <c r="J3876">
        <v>6</v>
      </c>
      <c r="K3876">
        <v>0.48</v>
      </c>
      <c r="L3876">
        <v>19</v>
      </c>
      <c r="M3876" t="s">
        <v>18</v>
      </c>
      <c r="N3876" s="7">
        <f t="shared" si="180"/>
        <v>213</v>
      </c>
      <c r="O3876">
        <f t="shared" si="181"/>
        <v>42</v>
      </c>
      <c r="Q3876">
        <f t="shared" si="182"/>
        <v>0</v>
      </c>
    </row>
    <row r="3877" spans="1:17" x14ac:dyDescent="0.3">
      <c r="A3877">
        <v>9017</v>
      </c>
      <c r="B3877" t="s">
        <v>381</v>
      </c>
      <c r="C3877" t="s">
        <v>382</v>
      </c>
      <c r="D3877" t="s">
        <v>27</v>
      </c>
      <c r="E3877">
        <v>23</v>
      </c>
      <c r="F3877">
        <v>3</v>
      </c>
      <c r="G3877" s="5">
        <v>44438</v>
      </c>
      <c r="H3877" t="s">
        <v>53</v>
      </c>
      <c r="I3877" t="s">
        <v>29</v>
      </c>
      <c r="J3877">
        <v>4</v>
      </c>
      <c r="K3877">
        <v>0.48</v>
      </c>
      <c r="L3877">
        <v>13</v>
      </c>
      <c r="M3877" t="s">
        <v>33</v>
      </c>
      <c r="N3877" s="7">
        <f t="shared" si="180"/>
        <v>69</v>
      </c>
      <c r="O3877">
        <f t="shared" si="181"/>
        <v>-67.605633802816897</v>
      </c>
      <c r="Q3877">
        <f t="shared" si="182"/>
        <v>0</v>
      </c>
    </row>
    <row r="3878" spans="1:17" x14ac:dyDescent="0.3">
      <c r="A3878">
        <v>9490</v>
      </c>
      <c r="B3878" t="s">
        <v>332</v>
      </c>
      <c r="C3878" t="s">
        <v>333</v>
      </c>
      <c r="D3878" t="s">
        <v>54</v>
      </c>
      <c r="E3878">
        <v>61</v>
      </c>
      <c r="F3878">
        <v>3</v>
      </c>
      <c r="G3878" s="5">
        <v>44438</v>
      </c>
      <c r="H3878" t="s">
        <v>720</v>
      </c>
      <c r="I3878" t="s">
        <v>23</v>
      </c>
      <c r="J3878">
        <v>3</v>
      </c>
      <c r="K3878">
        <v>0.33</v>
      </c>
      <c r="L3878">
        <v>13</v>
      </c>
      <c r="M3878" t="s">
        <v>33</v>
      </c>
      <c r="N3878" s="7">
        <f t="shared" si="180"/>
        <v>183</v>
      </c>
      <c r="O3878">
        <f t="shared" si="181"/>
        <v>165.21739130434781</v>
      </c>
      <c r="Q3878">
        <f t="shared" si="182"/>
        <v>-31.249999999999993</v>
      </c>
    </row>
    <row r="3879" spans="1:17" x14ac:dyDescent="0.3">
      <c r="A3879">
        <v>1600</v>
      </c>
      <c r="B3879" t="s">
        <v>346</v>
      </c>
      <c r="C3879" t="s">
        <v>347</v>
      </c>
      <c r="D3879" t="s">
        <v>54</v>
      </c>
      <c r="E3879">
        <v>82</v>
      </c>
      <c r="F3879">
        <v>1</v>
      </c>
      <c r="G3879" s="5">
        <v>44439</v>
      </c>
      <c r="H3879" t="s">
        <v>704</v>
      </c>
      <c r="I3879" t="s">
        <v>17</v>
      </c>
      <c r="J3879">
        <v>9</v>
      </c>
      <c r="K3879">
        <v>0.33</v>
      </c>
      <c r="L3879">
        <v>14</v>
      </c>
      <c r="M3879" t="s">
        <v>24</v>
      </c>
      <c r="N3879" s="7">
        <f t="shared" si="180"/>
        <v>82</v>
      </c>
      <c r="O3879">
        <f t="shared" si="181"/>
        <v>-55.191256830601091</v>
      </c>
      <c r="Q3879">
        <f t="shared" si="182"/>
        <v>0</v>
      </c>
    </row>
    <row r="3880" spans="1:17" x14ac:dyDescent="0.3">
      <c r="A3880">
        <v>2039</v>
      </c>
      <c r="B3880" t="s">
        <v>190</v>
      </c>
      <c r="C3880" t="s">
        <v>191</v>
      </c>
      <c r="D3880" t="s">
        <v>27</v>
      </c>
      <c r="E3880">
        <v>82</v>
      </c>
      <c r="F3880">
        <v>2</v>
      </c>
      <c r="G3880" s="5">
        <v>44439</v>
      </c>
      <c r="H3880" t="s">
        <v>889</v>
      </c>
      <c r="I3880" t="s">
        <v>17</v>
      </c>
      <c r="J3880">
        <v>7</v>
      </c>
      <c r="K3880">
        <v>0.48</v>
      </c>
      <c r="L3880">
        <v>16</v>
      </c>
      <c r="M3880" t="s">
        <v>24</v>
      </c>
      <c r="N3880" s="7">
        <f t="shared" si="180"/>
        <v>164</v>
      </c>
      <c r="O3880">
        <f t="shared" si="181"/>
        <v>100</v>
      </c>
      <c r="Q3880">
        <f t="shared" si="182"/>
        <v>45.454545454545439</v>
      </c>
    </row>
    <row r="3881" spans="1:17" x14ac:dyDescent="0.3">
      <c r="A3881">
        <v>3700</v>
      </c>
      <c r="B3881" t="s">
        <v>120</v>
      </c>
      <c r="C3881" t="s">
        <v>121</v>
      </c>
      <c r="D3881" t="s">
        <v>54</v>
      </c>
      <c r="E3881">
        <v>82</v>
      </c>
      <c r="F3881">
        <v>1</v>
      </c>
      <c r="G3881" s="5">
        <v>44439</v>
      </c>
      <c r="H3881" t="s">
        <v>1141</v>
      </c>
      <c r="I3881" t="s">
        <v>17</v>
      </c>
      <c r="J3881">
        <v>5</v>
      </c>
      <c r="K3881">
        <v>0.33</v>
      </c>
      <c r="L3881">
        <v>18</v>
      </c>
      <c r="M3881" t="s">
        <v>18</v>
      </c>
      <c r="N3881" s="7">
        <f t="shared" si="180"/>
        <v>82</v>
      </c>
      <c r="O3881">
        <f t="shared" si="181"/>
        <v>-50</v>
      </c>
      <c r="Q3881">
        <f t="shared" si="182"/>
        <v>-31.249999999999993</v>
      </c>
    </row>
    <row r="3882" spans="1:17" x14ac:dyDescent="0.3">
      <c r="A3882">
        <v>3774</v>
      </c>
      <c r="B3882" t="s">
        <v>453</v>
      </c>
      <c r="C3882" t="s">
        <v>454</v>
      </c>
      <c r="D3882" t="s">
        <v>54</v>
      </c>
      <c r="E3882">
        <v>16</v>
      </c>
      <c r="F3882">
        <v>1</v>
      </c>
      <c r="G3882" s="5">
        <v>44439</v>
      </c>
      <c r="H3882" t="s">
        <v>387</v>
      </c>
      <c r="I3882" t="s">
        <v>17</v>
      </c>
      <c r="J3882">
        <v>4</v>
      </c>
      <c r="K3882">
        <v>0.48</v>
      </c>
      <c r="L3882">
        <v>18</v>
      </c>
      <c r="M3882" t="s">
        <v>18</v>
      </c>
      <c r="N3882" s="7">
        <f t="shared" si="180"/>
        <v>16</v>
      </c>
      <c r="O3882">
        <f t="shared" si="181"/>
        <v>-80.487804878048792</v>
      </c>
      <c r="Q3882">
        <f t="shared" si="182"/>
        <v>45.454545454545439</v>
      </c>
    </row>
    <row r="3883" spans="1:17" x14ac:dyDescent="0.3">
      <c r="A3883">
        <v>3821</v>
      </c>
      <c r="B3883" t="s">
        <v>224</v>
      </c>
      <c r="C3883" t="s">
        <v>225</v>
      </c>
      <c r="D3883" t="s">
        <v>27</v>
      </c>
      <c r="E3883">
        <v>61</v>
      </c>
      <c r="F3883">
        <v>2</v>
      </c>
      <c r="G3883" s="5">
        <v>44439</v>
      </c>
      <c r="H3883" t="s">
        <v>1198</v>
      </c>
      <c r="I3883" t="s">
        <v>17</v>
      </c>
      <c r="J3883">
        <v>6</v>
      </c>
      <c r="K3883">
        <v>0.48</v>
      </c>
      <c r="L3883">
        <v>16</v>
      </c>
      <c r="M3883" t="s">
        <v>18</v>
      </c>
      <c r="N3883" s="7">
        <f t="shared" si="180"/>
        <v>122</v>
      </c>
      <c r="O3883">
        <f t="shared" si="181"/>
        <v>662.5</v>
      </c>
      <c r="Q3883">
        <f t="shared" si="182"/>
        <v>0</v>
      </c>
    </row>
    <row r="3884" spans="1:17" x14ac:dyDescent="0.3">
      <c r="A3884">
        <v>4339</v>
      </c>
      <c r="B3884" t="s">
        <v>120</v>
      </c>
      <c r="C3884" t="s">
        <v>121</v>
      </c>
      <c r="D3884" t="s">
        <v>27</v>
      </c>
      <c r="E3884">
        <v>35</v>
      </c>
      <c r="F3884">
        <v>1</v>
      </c>
      <c r="G3884" s="5">
        <v>44439</v>
      </c>
      <c r="H3884" t="s">
        <v>482</v>
      </c>
      <c r="I3884" t="s">
        <v>17</v>
      </c>
      <c r="J3884">
        <v>5</v>
      </c>
      <c r="K3884">
        <v>0.33</v>
      </c>
      <c r="L3884">
        <v>19</v>
      </c>
      <c r="M3884" t="s">
        <v>18</v>
      </c>
      <c r="N3884" s="7">
        <f t="shared" si="180"/>
        <v>35</v>
      </c>
      <c r="O3884">
        <f t="shared" si="181"/>
        <v>-71.311475409836063</v>
      </c>
      <c r="Q3884">
        <f t="shared" si="182"/>
        <v>-31.249999999999993</v>
      </c>
    </row>
    <row r="3885" spans="1:17" x14ac:dyDescent="0.3">
      <c r="A3885">
        <v>4811</v>
      </c>
      <c r="B3885" t="s">
        <v>140</v>
      </c>
      <c r="C3885" t="s">
        <v>141</v>
      </c>
      <c r="D3885" t="s">
        <v>27</v>
      </c>
      <c r="E3885">
        <v>27</v>
      </c>
      <c r="F3885">
        <v>1</v>
      </c>
      <c r="G3885" s="5">
        <v>44439</v>
      </c>
      <c r="H3885" t="s">
        <v>547</v>
      </c>
      <c r="I3885" t="s">
        <v>29</v>
      </c>
      <c r="J3885">
        <v>6</v>
      </c>
      <c r="K3885">
        <v>0.48</v>
      </c>
      <c r="L3885">
        <v>17</v>
      </c>
      <c r="M3885" t="s">
        <v>18</v>
      </c>
      <c r="N3885" s="7">
        <f t="shared" si="180"/>
        <v>27</v>
      </c>
      <c r="O3885">
        <f t="shared" si="181"/>
        <v>-22.857142857142858</v>
      </c>
      <c r="Q3885">
        <f t="shared" si="182"/>
        <v>45.454545454545439</v>
      </c>
    </row>
    <row r="3886" spans="1:17" x14ac:dyDescent="0.3">
      <c r="A3886">
        <v>9076</v>
      </c>
      <c r="B3886" t="s">
        <v>50</v>
      </c>
      <c r="C3886" t="s">
        <v>51</v>
      </c>
      <c r="D3886" t="s">
        <v>54</v>
      </c>
      <c r="E3886">
        <v>36</v>
      </c>
      <c r="F3886">
        <v>1</v>
      </c>
      <c r="G3886" s="5">
        <v>44439</v>
      </c>
      <c r="H3886" t="s">
        <v>408</v>
      </c>
      <c r="I3886" t="s">
        <v>23</v>
      </c>
      <c r="J3886">
        <v>5</v>
      </c>
      <c r="K3886">
        <v>0.33</v>
      </c>
      <c r="L3886">
        <v>15</v>
      </c>
      <c r="M3886" t="s">
        <v>33</v>
      </c>
      <c r="N3886" s="7">
        <f t="shared" si="180"/>
        <v>36</v>
      </c>
      <c r="O3886">
        <f t="shared" si="181"/>
        <v>33.333333333333329</v>
      </c>
      <c r="Q3886">
        <f t="shared" si="182"/>
        <v>-31.249999999999993</v>
      </c>
    </row>
    <row r="3887" spans="1:17" x14ac:dyDescent="0.3">
      <c r="A3887">
        <v>2971</v>
      </c>
      <c r="B3887" t="s">
        <v>326</v>
      </c>
      <c r="C3887" t="s">
        <v>327</v>
      </c>
      <c r="D3887" t="s">
        <v>27</v>
      </c>
      <c r="E3887">
        <v>41</v>
      </c>
      <c r="F3887">
        <v>2</v>
      </c>
      <c r="G3887" s="5">
        <v>44440</v>
      </c>
      <c r="H3887" t="s">
        <v>1124</v>
      </c>
      <c r="I3887" t="s">
        <v>17</v>
      </c>
      <c r="J3887">
        <v>7</v>
      </c>
      <c r="K3887">
        <v>0.48</v>
      </c>
      <c r="L3887">
        <v>22</v>
      </c>
      <c r="M3887" t="s">
        <v>18</v>
      </c>
      <c r="N3887" s="7">
        <f t="shared" si="180"/>
        <v>82</v>
      </c>
      <c r="O3887">
        <f t="shared" si="181"/>
        <v>127.77777777777777</v>
      </c>
      <c r="Q3887">
        <f t="shared" si="182"/>
        <v>45.454545454545439</v>
      </c>
    </row>
    <row r="3888" spans="1:17" x14ac:dyDescent="0.3">
      <c r="A3888">
        <v>3083</v>
      </c>
      <c r="B3888" t="s">
        <v>177</v>
      </c>
      <c r="C3888" t="s">
        <v>178</v>
      </c>
      <c r="D3888" t="s">
        <v>27</v>
      </c>
      <c r="E3888">
        <v>30</v>
      </c>
      <c r="F3888">
        <v>2</v>
      </c>
      <c r="G3888" s="5">
        <v>44440</v>
      </c>
      <c r="H3888" t="s">
        <v>885</v>
      </c>
      <c r="I3888" t="s">
        <v>17</v>
      </c>
      <c r="J3888">
        <v>9</v>
      </c>
      <c r="K3888">
        <v>0.33</v>
      </c>
      <c r="L3888">
        <v>8</v>
      </c>
      <c r="M3888" t="s">
        <v>18</v>
      </c>
      <c r="N3888" s="7">
        <f t="shared" si="180"/>
        <v>60</v>
      </c>
      <c r="O3888">
        <f t="shared" si="181"/>
        <v>-26.829268292682929</v>
      </c>
      <c r="Q3888">
        <f t="shared" si="182"/>
        <v>-31.249999999999993</v>
      </c>
    </row>
    <row r="3889" spans="1:17" x14ac:dyDescent="0.3">
      <c r="A3889">
        <v>4134</v>
      </c>
      <c r="B3889" t="s">
        <v>130</v>
      </c>
      <c r="C3889" t="s">
        <v>131</v>
      </c>
      <c r="D3889" t="s">
        <v>54</v>
      </c>
      <c r="E3889">
        <v>71</v>
      </c>
      <c r="F3889">
        <v>2</v>
      </c>
      <c r="G3889" s="5">
        <v>44440</v>
      </c>
      <c r="H3889" t="s">
        <v>395</v>
      </c>
      <c r="I3889" t="s">
        <v>17</v>
      </c>
      <c r="J3889">
        <v>4</v>
      </c>
      <c r="K3889">
        <v>0.48</v>
      </c>
      <c r="L3889">
        <v>18</v>
      </c>
      <c r="M3889" t="s">
        <v>18</v>
      </c>
      <c r="N3889" s="7">
        <f t="shared" si="180"/>
        <v>142</v>
      </c>
      <c r="O3889">
        <f t="shared" si="181"/>
        <v>136.66666666666666</v>
      </c>
      <c r="Q3889">
        <f t="shared" si="182"/>
        <v>45.454545454545439</v>
      </c>
    </row>
    <row r="3890" spans="1:17" x14ac:dyDescent="0.3">
      <c r="A3890">
        <v>4743</v>
      </c>
      <c r="B3890" t="s">
        <v>30</v>
      </c>
      <c r="C3890" t="s">
        <v>31</v>
      </c>
      <c r="D3890" t="s">
        <v>27</v>
      </c>
      <c r="E3890">
        <v>69</v>
      </c>
      <c r="F3890">
        <v>2</v>
      </c>
      <c r="G3890" s="5">
        <v>44440</v>
      </c>
      <c r="H3890" t="s">
        <v>485</v>
      </c>
      <c r="I3890" t="s">
        <v>29</v>
      </c>
      <c r="J3890">
        <v>9</v>
      </c>
      <c r="K3890">
        <v>0.33</v>
      </c>
      <c r="L3890">
        <v>18</v>
      </c>
      <c r="M3890" t="s">
        <v>18</v>
      </c>
      <c r="N3890" s="7">
        <f t="shared" si="180"/>
        <v>138</v>
      </c>
      <c r="O3890">
        <f t="shared" si="181"/>
        <v>-2.8169014084507045</v>
      </c>
      <c r="Q3890">
        <f t="shared" si="182"/>
        <v>-31.249999999999993</v>
      </c>
    </row>
    <row r="3891" spans="1:17" x14ac:dyDescent="0.3">
      <c r="A3891">
        <v>4912</v>
      </c>
      <c r="B3891" t="s">
        <v>151</v>
      </c>
      <c r="C3891" t="s">
        <v>152</v>
      </c>
      <c r="D3891" t="s">
        <v>54</v>
      </c>
      <c r="E3891">
        <v>15</v>
      </c>
      <c r="F3891">
        <v>3</v>
      </c>
      <c r="G3891" s="5">
        <v>44440</v>
      </c>
      <c r="H3891" t="s">
        <v>486</v>
      </c>
      <c r="I3891" t="s">
        <v>29</v>
      </c>
      <c r="J3891">
        <v>9</v>
      </c>
      <c r="K3891">
        <v>0.48</v>
      </c>
      <c r="L3891">
        <v>17</v>
      </c>
      <c r="M3891" t="s">
        <v>18</v>
      </c>
      <c r="N3891" s="7">
        <f t="shared" si="180"/>
        <v>45</v>
      </c>
      <c r="O3891">
        <f t="shared" si="181"/>
        <v>-67.391304347826093</v>
      </c>
      <c r="Q3891">
        <f t="shared" si="182"/>
        <v>45.454545454545439</v>
      </c>
    </row>
    <row r="3892" spans="1:17" x14ac:dyDescent="0.3">
      <c r="A3892">
        <v>4903</v>
      </c>
      <c r="B3892" t="s">
        <v>59</v>
      </c>
      <c r="C3892" t="s">
        <v>60</v>
      </c>
      <c r="D3892" t="s">
        <v>27</v>
      </c>
      <c r="E3892">
        <v>54</v>
      </c>
      <c r="F3892">
        <v>3</v>
      </c>
      <c r="G3892" s="5">
        <v>44441</v>
      </c>
      <c r="H3892" t="s">
        <v>438</v>
      </c>
      <c r="I3892" t="s">
        <v>29</v>
      </c>
      <c r="J3892">
        <v>5</v>
      </c>
      <c r="K3892">
        <v>0.48</v>
      </c>
      <c r="L3892">
        <v>18</v>
      </c>
      <c r="M3892" t="s">
        <v>18</v>
      </c>
      <c r="N3892" s="7">
        <f t="shared" si="180"/>
        <v>162</v>
      </c>
      <c r="O3892">
        <f t="shared" si="181"/>
        <v>260</v>
      </c>
      <c r="Q3892">
        <f t="shared" si="182"/>
        <v>0</v>
      </c>
    </row>
    <row r="3893" spans="1:17" x14ac:dyDescent="0.3">
      <c r="A3893">
        <v>5047</v>
      </c>
      <c r="B3893" t="s">
        <v>326</v>
      </c>
      <c r="C3893" t="s">
        <v>327</v>
      </c>
      <c r="D3893" t="s">
        <v>27</v>
      </c>
      <c r="E3893">
        <v>58</v>
      </c>
      <c r="F3893">
        <v>3</v>
      </c>
      <c r="G3893" s="5">
        <v>44441</v>
      </c>
      <c r="H3893" t="s">
        <v>486</v>
      </c>
      <c r="I3893" t="s">
        <v>29</v>
      </c>
      <c r="J3893">
        <v>8</v>
      </c>
      <c r="K3893">
        <v>0.48</v>
      </c>
      <c r="L3893">
        <v>17</v>
      </c>
      <c r="M3893" t="s">
        <v>18</v>
      </c>
      <c r="N3893" s="7">
        <f t="shared" si="180"/>
        <v>174</v>
      </c>
      <c r="O3893">
        <f t="shared" si="181"/>
        <v>7.4074074074074066</v>
      </c>
      <c r="Q3893">
        <f t="shared" si="182"/>
        <v>0</v>
      </c>
    </row>
    <row r="3894" spans="1:17" x14ac:dyDescent="0.3">
      <c r="A3894">
        <v>3481</v>
      </c>
      <c r="B3894" t="s">
        <v>66</v>
      </c>
      <c r="C3894" t="s">
        <v>67</v>
      </c>
      <c r="D3894" t="s">
        <v>27</v>
      </c>
      <c r="E3894">
        <v>77</v>
      </c>
      <c r="F3894">
        <v>1</v>
      </c>
      <c r="G3894" s="5">
        <v>44442</v>
      </c>
      <c r="H3894" t="s">
        <v>1068</v>
      </c>
      <c r="I3894" t="s">
        <v>17</v>
      </c>
      <c r="J3894">
        <v>8</v>
      </c>
      <c r="K3894">
        <v>0.48</v>
      </c>
      <c r="L3894">
        <v>7</v>
      </c>
      <c r="M3894" t="s">
        <v>18</v>
      </c>
      <c r="N3894" s="7">
        <f t="shared" si="180"/>
        <v>77</v>
      </c>
      <c r="O3894">
        <f t="shared" si="181"/>
        <v>-55.747126436781613</v>
      </c>
      <c r="Q3894">
        <f t="shared" si="182"/>
        <v>0</v>
      </c>
    </row>
    <row r="3895" spans="1:17" x14ac:dyDescent="0.3">
      <c r="A3895">
        <v>3571</v>
      </c>
      <c r="B3895" t="s">
        <v>552</v>
      </c>
      <c r="C3895" t="s">
        <v>553</v>
      </c>
      <c r="D3895" t="s">
        <v>27</v>
      </c>
      <c r="E3895">
        <v>53</v>
      </c>
      <c r="F3895">
        <v>3</v>
      </c>
      <c r="G3895" s="5">
        <v>44442</v>
      </c>
      <c r="H3895" t="s">
        <v>78</v>
      </c>
      <c r="I3895" t="s">
        <v>17</v>
      </c>
      <c r="J3895">
        <v>8</v>
      </c>
      <c r="K3895">
        <v>0.33</v>
      </c>
      <c r="L3895">
        <v>15</v>
      </c>
      <c r="M3895" t="s">
        <v>18</v>
      </c>
      <c r="N3895" s="7">
        <f t="shared" si="180"/>
        <v>159</v>
      </c>
      <c r="O3895">
        <f t="shared" si="181"/>
        <v>106.49350649350649</v>
      </c>
      <c r="Q3895">
        <f t="shared" si="182"/>
        <v>-31.249999999999993</v>
      </c>
    </row>
    <row r="3896" spans="1:17" x14ac:dyDescent="0.3">
      <c r="A3896">
        <v>3791</v>
      </c>
      <c r="B3896" t="s">
        <v>59</v>
      </c>
      <c r="C3896" t="s">
        <v>60</v>
      </c>
      <c r="D3896" t="s">
        <v>27</v>
      </c>
      <c r="E3896">
        <v>53</v>
      </c>
      <c r="F3896">
        <v>1</v>
      </c>
      <c r="G3896" s="5">
        <v>44442</v>
      </c>
      <c r="H3896" t="s">
        <v>1043</v>
      </c>
      <c r="I3896" t="s">
        <v>17</v>
      </c>
      <c r="J3896">
        <v>9</v>
      </c>
      <c r="K3896">
        <v>0.48</v>
      </c>
      <c r="L3896">
        <v>20</v>
      </c>
      <c r="M3896" t="s">
        <v>18</v>
      </c>
      <c r="N3896" s="7">
        <f t="shared" si="180"/>
        <v>53</v>
      </c>
      <c r="O3896">
        <f t="shared" si="181"/>
        <v>-66.666666666666657</v>
      </c>
      <c r="Q3896">
        <f t="shared" si="182"/>
        <v>45.454545454545439</v>
      </c>
    </row>
    <row r="3897" spans="1:17" x14ac:dyDescent="0.3">
      <c r="A3897">
        <v>9405</v>
      </c>
      <c r="B3897" t="s">
        <v>315</v>
      </c>
      <c r="C3897" t="s">
        <v>316</v>
      </c>
      <c r="D3897" t="s">
        <v>27</v>
      </c>
      <c r="E3897">
        <v>58</v>
      </c>
      <c r="F3897">
        <v>1</v>
      </c>
      <c r="G3897" s="5">
        <v>44442</v>
      </c>
      <c r="H3897" t="s">
        <v>616</v>
      </c>
      <c r="I3897" t="s">
        <v>23</v>
      </c>
      <c r="J3897">
        <v>7</v>
      </c>
      <c r="K3897">
        <v>0.18</v>
      </c>
      <c r="L3897">
        <v>11</v>
      </c>
      <c r="M3897" t="s">
        <v>33</v>
      </c>
      <c r="N3897" s="7">
        <f t="shared" si="180"/>
        <v>58</v>
      </c>
      <c r="O3897">
        <f t="shared" si="181"/>
        <v>9.433962264150944</v>
      </c>
      <c r="Q3897">
        <f t="shared" si="182"/>
        <v>-62.5</v>
      </c>
    </row>
    <row r="3898" spans="1:17" x14ac:dyDescent="0.3">
      <c r="A3898">
        <v>2270</v>
      </c>
      <c r="B3898" t="s">
        <v>79</v>
      </c>
      <c r="C3898" t="s">
        <v>80</v>
      </c>
      <c r="D3898" t="s">
        <v>54</v>
      </c>
      <c r="E3898">
        <v>27</v>
      </c>
      <c r="F3898">
        <v>2</v>
      </c>
      <c r="G3898" s="5">
        <v>44443</v>
      </c>
      <c r="H3898" t="s">
        <v>289</v>
      </c>
      <c r="I3898" t="s">
        <v>17</v>
      </c>
      <c r="J3898">
        <v>9</v>
      </c>
      <c r="K3898">
        <v>0.48</v>
      </c>
      <c r="L3898">
        <v>20</v>
      </c>
      <c r="M3898" t="s">
        <v>18</v>
      </c>
      <c r="N3898" s="7">
        <f t="shared" si="180"/>
        <v>54</v>
      </c>
      <c r="O3898">
        <f t="shared" si="181"/>
        <v>-6.8965517241379306</v>
      </c>
      <c r="Q3898">
        <f t="shared" si="182"/>
        <v>166.66666666666669</v>
      </c>
    </row>
    <row r="3899" spans="1:17" x14ac:dyDescent="0.3">
      <c r="A3899">
        <v>3398</v>
      </c>
      <c r="B3899" t="s">
        <v>66</v>
      </c>
      <c r="C3899" t="s">
        <v>67</v>
      </c>
      <c r="D3899" t="s">
        <v>54</v>
      </c>
      <c r="E3899">
        <v>78</v>
      </c>
      <c r="F3899">
        <v>1</v>
      </c>
      <c r="G3899" s="5">
        <v>44443</v>
      </c>
      <c r="H3899" t="s">
        <v>936</v>
      </c>
      <c r="I3899" t="s">
        <v>17</v>
      </c>
      <c r="J3899">
        <v>7</v>
      </c>
      <c r="K3899">
        <v>0.48</v>
      </c>
      <c r="L3899">
        <v>22</v>
      </c>
      <c r="M3899" t="s">
        <v>18</v>
      </c>
      <c r="N3899" s="7">
        <f t="shared" si="180"/>
        <v>78</v>
      </c>
      <c r="O3899">
        <f t="shared" si="181"/>
        <v>44.444444444444443</v>
      </c>
      <c r="Q3899">
        <f t="shared" si="182"/>
        <v>0</v>
      </c>
    </row>
    <row r="3900" spans="1:17" x14ac:dyDescent="0.3">
      <c r="A3900">
        <v>4448</v>
      </c>
      <c r="B3900" t="s">
        <v>552</v>
      </c>
      <c r="C3900" t="s">
        <v>553</v>
      </c>
      <c r="D3900" t="s">
        <v>54</v>
      </c>
      <c r="E3900">
        <v>20</v>
      </c>
      <c r="F3900">
        <v>1</v>
      </c>
      <c r="G3900" s="5">
        <v>44443</v>
      </c>
      <c r="H3900" t="s">
        <v>533</v>
      </c>
      <c r="I3900" t="s">
        <v>17</v>
      </c>
      <c r="J3900">
        <v>7</v>
      </c>
      <c r="K3900">
        <v>0.33</v>
      </c>
      <c r="L3900">
        <v>19</v>
      </c>
      <c r="M3900" t="s">
        <v>18</v>
      </c>
      <c r="N3900" s="7">
        <f t="shared" si="180"/>
        <v>20</v>
      </c>
      <c r="O3900">
        <f t="shared" si="181"/>
        <v>-74.358974358974365</v>
      </c>
      <c r="Q3900">
        <f t="shared" si="182"/>
        <v>-31.249999999999993</v>
      </c>
    </row>
    <row r="3901" spans="1:17" x14ac:dyDescent="0.3">
      <c r="A3901">
        <v>5093</v>
      </c>
      <c r="B3901" t="s">
        <v>190</v>
      </c>
      <c r="C3901" t="s">
        <v>191</v>
      </c>
      <c r="D3901" t="s">
        <v>27</v>
      </c>
      <c r="E3901">
        <v>28</v>
      </c>
      <c r="F3901">
        <v>3</v>
      </c>
      <c r="G3901" s="5">
        <v>44443</v>
      </c>
      <c r="H3901" t="s">
        <v>1004</v>
      </c>
      <c r="I3901" t="s">
        <v>29</v>
      </c>
      <c r="J3901">
        <v>7</v>
      </c>
      <c r="K3901">
        <v>0.48</v>
      </c>
      <c r="L3901">
        <v>20</v>
      </c>
      <c r="M3901" t="s">
        <v>18</v>
      </c>
      <c r="N3901" s="7">
        <f t="shared" si="180"/>
        <v>84</v>
      </c>
      <c r="O3901">
        <f t="shared" si="181"/>
        <v>320</v>
      </c>
      <c r="Q3901">
        <f t="shared" si="182"/>
        <v>45.454545454545439</v>
      </c>
    </row>
    <row r="3902" spans="1:17" x14ac:dyDescent="0.3">
      <c r="A3902">
        <v>5154</v>
      </c>
      <c r="B3902" t="s">
        <v>224</v>
      </c>
      <c r="C3902" t="s">
        <v>225</v>
      </c>
      <c r="D3902" t="s">
        <v>54</v>
      </c>
      <c r="E3902">
        <v>29</v>
      </c>
      <c r="F3902">
        <v>2</v>
      </c>
      <c r="G3902" s="5">
        <v>44443</v>
      </c>
      <c r="H3902" t="s">
        <v>545</v>
      </c>
      <c r="I3902" t="s">
        <v>29</v>
      </c>
      <c r="J3902">
        <v>4</v>
      </c>
      <c r="K3902">
        <v>0.48</v>
      </c>
      <c r="L3902">
        <v>15</v>
      </c>
      <c r="M3902" t="s">
        <v>18</v>
      </c>
      <c r="N3902" s="7">
        <f t="shared" si="180"/>
        <v>58</v>
      </c>
      <c r="O3902">
        <f t="shared" si="181"/>
        <v>-30.952380952380953</v>
      </c>
      <c r="Q3902">
        <f t="shared" si="182"/>
        <v>0</v>
      </c>
    </row>
    <row r="3903" spans="1:17" x14ac:dyDescent="0.3">
      <c r="A3903">
        <v>1167</v>
      </c>
      <c r="B3903" t="s">
        <v>79</v>
      </c>
      <c r="C3903" t="s">
        <v>80</v>
      </c>
      <c r="D3903" t="s">
        <v>27</v>
      </c>
      <c r="E3903">
        <v>42</v>
      </c>
      <c r="F3903">
        <v>3</v>
      </c>
      <c r="G3903" s="5">
        <v>44444</v>
      </c>
      <c r="H3903" t="s">
        <v>215</v>
      </c>
      <c r="I3903" t="s">
        <v>17</v>
      </c>
      <c r="J3903">
        <v>6</v>
      </c>
      <c r="K3903">
        <v>0.48</v>
      </c>
      <c r="L3903">
        <v>18</v>
      </c>
      <c r="M3903" t="s">
        <v>24</v>
      </c>
      <c r="N3903" s="7">
        <f t="shared" si="180"/>
        <v>126</v>
      </c>
      <c r="O3903">
        <f t="shared" si="181"/>
        <v>117.24137931034481</v>
      </c>
      <c r="Q3903">
        <f t="shared" si="182"/>
        <v>0</v>
      </c>
    </row>
    <row r="3904" spans="1:17" x14ac:dyDescent="0.3">
      <c r="A3904">
        <v>3926</v>
      </c>
      <c r="B3904" t="s">
        <v>59</v>
      </c>
      <c r="C3904" t="s">
        <v>60</v>
      </c>
      <c r="D3904" t="s">
        <v>54</v>
      </c>
      <c r="E3904">
        <v>60</v>
      </c>
      <c r="F3904">
        <v>1</v>
      </c>
      <c r="G3904" s="5">
        <v>44444</v>
      </c>
      <c r="H3904" t="s">
        <v>984</v>
      </c>
      <c r="I3904" t="s">
        <v>17</v>
      </c>
      <c r="J3904">
        <v>8</v>
      </c>
      <c r="K3904">
        <v>0.48</v>
      </c>
      <c r="L3904">
        <v>18</v>
      </c>
      <c r="M3904" t="s">
        <v>18</v>
      </c>
      <c r="N3904" s="7">
        <f t="shared" si="180"/>
        <v>60</v>
      </c>
      <c r="O3904">
        <f t="shared" si="181"/>
        <v>-52.380952380952387</v>
      </c>
      <c r="Q3904">
        <f t="shared" si="182"/>
        <v>0</v>
      </c>
    </row>
    <row r="3905" spans="1:17" x14ac:dyDescent="0.3">
      <c r="A3905">
        <v>4058</v>
      </c>
      <c r="B3905" t="s">
        <v>143</v>
      </c>
      <c r="C3905" t="s">
        <v>144</v>
      </c>
      <c r="D3905" t="s">
        <v>54</v>
      </c>
      <c r="E3905">
        <v>67</v>
      </c>
      <c r="F3905">
        <v>1</v>
      </c>
      <c r="G3905" s="5">
        <v>44444</v>
      </c>
      <c r="H3905" t="s">
        <v>716</v>
      </c>
      <c r="I3905" t="s">
        <v>17</v>
      </c>
      <c r="J3905">
        <v>7</v>
      </c>
      <c r="K3905">
        <v>0.48</v>
      </c>
      <c r="L3905">
        <v>17</v>
      </c>
      <c r="M3905" t="s">
        <v>18</v>
      </c>
      <c r="N3905" s="7">
        <f t="shared" si="180"/>
        <v>67</v>
      </c>
      <c r="O3905">
        <f t="shared" si="181"/>
        <v>11.666666666666666</v>
      </c>
      <c r="Q3905">
        <f t="shared" si="182"/>
        <v>0</v>
      </c>
    </row>
    <row r="3906" spans="1:17" x14ac:dyDescent="0.3">
      <c r="A3906">
        <v>4139</v>
      </c>
      <c r="B3906" t="s">
        <v>59</v>
      </c>
      <c r="C3906" t="s">
        <v>60</v>
      </c>
      <c r="D3906" t="s">
        <v>27</v>
      </c>
      <c r="E3906">
        <v>40</v>
      </c>
      <c r="F3906">
        <v>2</v>
      </c>
      <c r="G3906" s="5">
        <v>44444</v>
      </c>
      <c r="H3906" t="s">
        <v>195</v>
      </c>
      <c r="I3906" t="s">
        <v>17</v>
      </c>
      <c r="J3906">
        <v>5</v>
      </c>
      <c r="K3906">
        <v>0.48</v>
      </c>
      <c r="L3906">
        <v>18</v>
      </c>
      <c r="M3906" t="s">
        <v>18</v>
      </c>
      <c r="N3906" s="7">
        <f t="shared" ref="N3906:N3969" si="183">E3906*F3906</f>
        <v>80</v>
      </c>
      <c r="O3906">
        <f t="shared" si="181"/>
        <v>19.402985074626866</v>
      </c>
      <c r="Q3906">
        <f t="shared" si="182"/>
        <v>0</v>
      </c>
    </row>
    <row r="3907" spans="1:17" x14ac:dyDescent="0.3">
      <c r="A3907">
        <v>4159</v>
      </c>
      <c r="B3907" t="s">
        <v>239</v>
      </c>
      <c r="C3907" t="s">
        <v>240</v>
      </c>
      <c r="D3907" t="s">
        <v>27</v>
      </c>
      <c r="E3907">
        <v>67</v>
      </c>
      <c r="F3907">
        <v>1</v>
      </c>
      <c r="G3907" s="5">
        <v>44444</v>
      </c>
      <c r="H3907" t="s">
        <v>667</v>
      </c>
      <c r="I3907" t="s">
        <v>17</v>
      </c>
      <c r="J3907">
        <v>7</v>
      </c>
      <c r="K3907">
        <v>0.48</v>
      </c>
      <c r="L3907">
        <v>15</v>
      </c>
      <c r="M3907" t="s">
        <v>18</v>
      </c>
      <c r="N3907" s="7">
        <f t="shared" si="183"/>
        <v>67</v>
      </c>
      <c r="O3907">
        <f t="shared" ref="O3907:O3970" si="184">IF(N3907=0, 0, ((N3907-N3906)/ABS(N3906))*100)</f>
        <v>-16.25</v>
      </c>
      <c r="Q3907">
        <f t="shared" ref="Q3907:Q3970" si="185">IF(K3907=0, 0, ((K3907-K3906)/ABS(K3906))*100)</f>
        <v>0</v>
      </c>
    </row>
    <row r="3908" spans="1:17" x14ac:dyDescent="0.3">
      <c r="A3908">
        <v>4183</v>
      </c>
      <c r="B3908" t="s">
        <v>99</v>
      </c>
      <c r="C3908" t="s">
        <v>100</v>
      </c>
      <c r="D3908" t="s">
        <v>27</v>
      </c>
      <c r="E3908">
        <v>70</v>
      </c>
      <c r="F3908">
        <v>2</v>
      </c>
      <c r="G3908" s="5">
        <v>44444</v>
      </c>
      <c r="H3908" t="s">
        <v>150</v>
      </c>
      <c r="I3908" t="s">
        <v>17</v>
      </c>
      <c r="J3908">
        <v>6</v>
      </c>
      <c r="K3908">
        <v>0.48</v>
      </c>
      <c r="L3908">
        <v>17</v>
      </c>
      <c r="M3908" t="s">
        <v>18</v>
      </c>
      <c r="N3908" s="7">
        <f t="shared" si="183"/>
        <v>140</v>
      </c>
      <c r="O3908">
        <f t="shared" si="184"/>
        <v>108.95522388059702</v>
      </c>
      <c r="Q3908">
        <f t="shared" si="185"/>
        <v>0</v>
      </c>
    </row>
    <row r="3909" spans="1:17" x14ac:dyDescent="0.3">
      <c r="A3909">
        <v>4472</v>
      </c>
      <c r="B3909" t="s">
        <v>242</v>
      </c>
      <c r="C3909" t="s">
        <v>243</v>
      </c>
      <c r="D3909" t="s">
        <v>54</v>
      </c>
      <c r="E3909">
        <v>66</v>
      </c>
      <c r="F3909">
        <v>3</v>
      </c>
      <c r="G3909" s="5">
        <v>44444</v>
      </c>
      <c r="H3909" t="s">
        <v>491</v>
      </c>
      <c r="I3909" t="s">
        <v>17</v>
      </c>
      <c r="J3909">
        <v>8</v>
      </c>
      <c r="K3909">
        <v>0.48</v>
      </c>
      <c r="L3909">
        <v>15</v>
      </c>
      <c r="M3909" t="s">
        <v>18</v>
      </c>
      <c r="N3909" s="7">
        <f t="shared" si="183"/>
        <v>198</v>
      </c>
      <c r="O3909">
        <f t="shared" si="184"/>
        <v>41.428571428571431</v>
      </c>
      <c r="Q3909">
        <f t="shared" si="185"/>
        <v>0</v>
      </c>
    </row>
    <row r="3910" spans="1:17" x14ac:dyDescent="0.3">
      <c r="A3910">
        <v>4825</v>
      </c>
      <c r="B3910" t="s">
        <v>161</v>
      </c>
      <c r="C3910" t="s">
        <v>162</v>
      </c>
      <c r="D3910" t="s">
        <v>27</v>
      </c>
      <c r="E3910">
        <v>51</v>
      </c>
      <c r="F3910">
        <v>3</v>
      </c>
      <c r="G3910" s="5">
        <v>44444</v>
      </c>
      <c r="H3910" t="s">
        <v>372</v>
      </c>
      <c r="I3910" t="s">
        <v>29</v>
      </c>
      <c r="J3910">
        <v>7</v>
      </c>
      <c r="K3910">
        <v>0.33</v>
      </c>
      <c r="L3910">
        <v>18</v>
      </c>
      <c r="M3910" t="s">
        <v>18</v>
      </c>
      <c r="N3910" s="7">
        <f t="shared" si="183"/>
        <v>153</v>
      </c>
      <c r="O3910">
        <f t="shared" si="184"/>
        <v>-22.727272727272727</v>
      </c>
      <c r="Q3910">
        <f t="shared" si="185"/>
        <v>-31.249999999999993</v>
      </c>
    </row>
    <row r="3911" spans="1:17" x14ac:dyDescent="0.3">
      <c r="A3911">
        <v>5198</v>
      </c>
      <c r="B3911" t="s">
        <v>93</v>
      </c>
      <c r="C3911" t="s">
        <v>94</v>
      </c>
      <c r="D3911" t="s">
        <v>54</v>
      </c>
      <c r="E3911">
        <v>29</v>
      </c>
      <c r="F3911">
        <v>2</v>
      </c>
      <c r="G3911" s="5">
        <v>44444</v>
      </c>
      <c r="H3911" t="s">
        <v>314</v>
      </c>
      <c r="I3911" t="s">
        <v>29</v>
      </c>
      <c r="J3911">
        <v>5</v>
      </c>
      <c r="K3911">
        <v>0.33</v>
      </c>
      <c r="L3911">
        <v>16</v>
      </c>
      <c r="M3911" t="s">
        <v>18</v>
      </c>
      <c r="N3911" s="7">
        <f t="shared" si="183"/>
        <v>58</v>
      </c>
      <c r="O3911">
        <f t="shared" si="184"/>
        <v>-62.091503267973856</v>
      </c>
      <c r="Q3911">
        <f t="shared" si="185"/>
        <v>0</v>
      </c>
    </row>
    <row r="3912" spans="1:17" x14ac:dyDescent="0.3">
      <c r="A3912">
        <v>9883</v>
      </c>
      <c r="B3912" t="s">
        <v>183</v>
      </c>
      <c r="C3912" t="s">
        <v>184</v>
      </c>
      <c r="D3912" t="s">
        <v>27</v>
      </c>
      <c r="E3912">
        <v>81</v>
      </c>
      <c r="F3912">
        <v>2</v>
      </c>
      <c r="G3912" s="5">
        <v>44444</v>
      </c>
      <c r="H3912" t="s">
        <v>607</v>
      </c>
      <c r="I3912" t="s">
        <v>23</v>
      </c>
      <c r="J3912">
        <v>5</v>
      </c>
      <c r="K3912">
        <v>0.33</v>
      </c>
      <c r="L3912">
        <v>12</v>
      </c>
      <c r="M3912" t="s">
        <v>740</v>
      </c>
      <c r="N3912" s="7">
        <f t="shared" si="183"/>
        <v>162</v>
      </c>
      <c r="O3912">
        <f t="shared" si="184"/>
        <v>179.31034482758622</v>
      </c>
      <c r="Q3912">
        <f t="shared" si="185"/>
        <v>0</v>
      </c>
    </row>
    <row r="3913" spans="1:17" x14ac:dyDescent="0.3">
      <c r="A3913">
        <v>3813</v>
      </c>
      <c r="B3913" t="s">
        <v>183</v>
      </c>
      <c r="C3913" t="s">
        <v>184</v>
      </c>
      <c r="D3913" t="s">
        <v>27</v>
      </c>
      <c r="E3913">
        <v>20</v>
      </c>
      <c r="F3913">
        <v>3</v>
      </c>
      <c r="G3913" s="5">
        <v>44445</v>
      </c>
      <c r="H3913" t="s">
        <v>482</v>
      </c>
      <c r="I3913" t="s">
        <v>17</v>
      </c>
      <c r="J3913">
        <v>8</v>
      </c>
      <c r="K3913">
        <v>0.33</v>
      </c>
      <c r="L3913">
        <v>19</v>
      </c>
      <c r="M3913" t="s">
        <v>18</v>
      </c>
      <c r="N3913" s="7">
        <f t="shared" si="183"/>
        <v>60</v>
      </c>
      <c r="O3913">
        <f t="shared" si="184"/>
        <v>-62.962962962962962</v>
      </c>
      <c r="Q3913">
        <f t="shared" si="185"/>
        <v>0</v>
      </c>
    </row>
    <row r="3914" spans="1:17" x14ac:dyDescent="0.3">
      <c r="A3914">
        <v>3994</v>
      </c>
      <c r="B3914" t="s">
        <v>273</v>
      </c>
      <c r="C3914" t="s">
        <v>274</v>
      </c>
      <c r="D3914" t="s">
        <v>54</v>
      </c>
      <c r="E3914">
        <v>69</v>
      </c>
      <c r="F3914">
        <v>3</v>
      </c>
      <c r="G3914" s="5">
        <v>44445</v>
      </c>
      <c r="H3914" t="s">
        <v>421</v>
      </c>
      <c r="I3914" t="s">
        <v>17</v>
      </c>
      <c r="J3914">
        <v>6</v>
      </c>
      <c r="K3914">
        <v>0.33</v>
      </c>
      <c r="L3914">
        <v>19</v>
      </c>
      <c r="M3914" t="s">
        <v>18</v>
      </c>
      <c r="N3914" s="7">
        <f t="shared" si="183"/>
        <v>207</v>
      </c>
      <c r="O3914">
        <f t="shared" si="184"/>
        <v>245.00000000000003</v>
      </c>
      <c r="Q3914">
        <f t="shared" si="185"/>
        <v>0</v>
      </c>
    </row>
    <row r="3915" spans="1:17" x14ac:dyDescent="0.3">
      <c r="A3915">
        <v>4185</v>
      </c>
      <c r="B3915" t="s">
        <v>165</v>
      </c>
      <c r="C3915" t="s">
        <v>166</v>
      </c>
      <c r="D3915" t="s">
        <v>27</v>
      </c>
      <c r="E3915">
        <v>51</v>
      </c>
      <c r="F3915">
        <v>2</v>
      </c>
      <c r="G3915" s="5">
        <v>44445</v>
      </c>
      <c r="H3915" t="s">
        <v>238</v>
      </c>
      <c r="I3915" t="s">
        <v>29</v>
      </c>
      <c r="J3915">
        <v>4</v>
      </c>
      <c r="K3915">
        <v>0.48</v>
      </c>
      <c r="L3915">
        <v>20</v>
      </c>
      <c r="M3915" t="s">
        <v>18</v>
      </c>
      <c r="N3915" s="7">
        <f t="shared" si="183"/>
        <v>102</v>
      </c>
      <c r="O3915">
        <f t="shared" si="184"/>
        <v>-50.724637681159422</v>
      </c>
      <c r="Q3915">
        <f t="shared" si="185"/>
        <v>45.454545454545439</v>
      </c>
    </row>
    <row r="3916" spans="1:17" x14ac:dyDescent="0.3">
      <c r="A3916">
        <v>5071</v>
      </c>
      <c r="B3916" t="s">
        <v>236</v>
      </c>
      <c r="C3916" t="s">
        <v>237</v>
      </c>
      <c r="D3916" t="s">
        <v>27</v>
      </c>
      <c r="E3916">
        <v>28</v>
      </c>
      <c r="F3916">
        <v>1</v>
      </c>
      <c r="G3916" s="5">
        <v>44445</v>
      </c>
      <c r="H3916" t="s">
        <v>410</v>
      </c>
      <c r="I3916" t="s">
        <v>29</v>
      </c>
      <c r="J3916">
        <v>6</v>
      </c>
      <c r="K3916">
        <v>0.48</v>
      </c>
      <c r="L3916">
        <v>19</v>
      </c>
      <c r="M3916" t="s">
        <v>18</v>
      </c>
      <c r="N3916" s="7">
        <f t="shared" si="183"/>
        <v>28</v>
      </c>
      <c r="O3916">
        <f t="shared" si="184"/>
        <v>-72.549019607843135</v>
      </c>
      <c r="Q3916">
        <f t="shared" si="185"/>
        <v>0</v>
      </c>
    </row>
    <row r="3917" spans="1:17" x14ac:dyDescent="0.3">
      <c r="A3917">
        <v>5249</v>
      </c>
      <c r="B3917" t="s">
        <v>38</v>
      </c>
      <c r="C3917" t="s">
        <v>39</v>
      </c>
      <c r="D3917" t="s">
        <v>27</v>
      </c>
      <c r="E3917">
        <v>74</v>
      </c>
      <c r="F3917">
        <v>2</v>
      </c>
      <c r="G3917" s="5">
        <v>44445</v>
      </c>
      <c r="H3917" t="s">
        <v>499</v>
      </c>
      <c r="I3917" t="s">
        <v>29</v>
      </c>
      <c r="J3917">
        <v>7</v>
      </c>
      <c r="K3917">
        <v>0.48</v>
      </c>
      <c r="L3917">
        <v>19</v>
      </c>
      <c r="M3917" t="s">
        <v>18</v>
      </c>
      <c r="N3917" s="7">
        <f t="shared" si="183"/>
        <v>148</v>
      </c>
      <c r="O3917">
        <f t="shared" si="184"/>
        <v>428.57142857142856</v>
      </c>
      <c r="Q3917">
        <f t="shared" si="185"/>
        <v>0</v>
      </c>
    </row>
    <row r="3918" spans="1:17" x14ac:dyDescent="0.3">
      <c r="A3918">
        <v>3232</v>
      </c>
      <c r="B3918" t="s">
        <v>453</v>
      </c>
      <c r="C3918" t="s">
        <v>454</v>
      </c>
      <c r="D3918" t="s">
        <v>54</v>
      </c>
      <c r="E3918">
        <v>74</v>
      </c>
      <c r="F3918">
        <v>3</v>
      </c>
      <c r="G3918" s="5">
        <v>44446</v>
      </c>
      <c r="H3918" t="s">
        <v>1067</v>
      </c>
      <c r="I3918" t="s">
        <v>17</v>
      </c>
      <c r="J3918">
        <v>6</v>
      </c>
      <c r="K3918">
        <v>0.48</v>
      </c>
      <c r="L3918">
        <v>22</v>
      </c>
      <c r="M3918" t="s">
        <v>18</v>
      </c>
      <c r="N3918" s="7">
        <f t="shared" si="183"/>
        <v>222</v>
      </c>
      <c r="O3918">
        <f t="shared" si="184"/>
        <v>50</v>
      </c>
      <c r="Q3918">
        <f t="shared" si="185"/>
        <v>0</v>
      </c>
    </row>
    <row r="3919" spans="1:17" x14ac:dyDescent="0.3">
      <c r="A3919">
        <v>3555</v>
      </c>
      <c r="B3919" t="s">
        <v>165</v>
      </c>
      <c r="C3919" t="s">
        <v>166</v>
      </c>
      <c r="D3919" t="s">
        <v>27</v>
      </c>
      <c r="E3919">
        <v>58</v>
      </c>
      <c r="F3919">
        <v>3</v>
      </c>
      <c r="G3919" s="5">
        <v>44446</v>
      </c>
      <c r="H3919" t="s">
        <v>987</v>
      </c>
      <c r="I3919" t="s">
        <v>29</v>
      </c>
      <c r="J3919">
        <v>8</v>
      </c>
      <c r="K3919">
        <v>0.48</v>
      </c>
      <c r="L3919">
        <v>15</v>
      </c>
      <c r="M3919" t="s">
        <v>18</v>
      </c>
      <c r="N3919" s="7">
        <f t="shared" si="183"/>
        <v>174</v>
      </c>
      <c r="O3919">
        <f t="shared" si="184"/>
        <v>-21.621621621621621</v>
      </c>
      <c r="Q3919">
        <f t="shared" si="185"/>
        <v>0</v>
      </c>
    </row>
    <row r="3920" spans="1:17" x14ac:dyDescent="0.3">
      <c r="A3920">
        <v>4267</v>
      </c>
      <c r="B3920" t="s">
        <v>105</v>
      </c>
      <c r="C3920" t="s">
        <v>106</v>
      </c>
      <c r="D3920" t="s">
        <v>27</v>
      </c>
      <c r="E3920">
        <v>41</v>
      </c>
      <c r="F3920">
        <v>1</v>
      </c>
      <c r="G3920" s="5">
        <v>44446</v>
      </c>
      <c r="H3920" t="s">
        <v>1027</v>
      </c>
      <c r="I3920" t="s">
        <v>17</v>
      </c>
      <c r="J3920">
        <v>7</v>
      </c>
      <c r="K3920">
        <v>0.33</v>
      </c>
      <c r="L3920">
        <v>19</v>
      </c>
      <c r="M3920" t="s">
        <v>18</v>
      </c>
      <c r="N3920" s="7">
        <f t="shared" si="183"/>
        <v>41</v>
      </c>
      <c r="O3920">
        <f t="shared" si="184"/>
        <v>-76.436781609195407</v>
      </c>
      <c r="Q3920">
        <f t="shared" si="185"/>
        <v>-31.249999999999993</v>
      </c>
    </row>
    <row r="3921" spans="1:17" x14ac:dyDescent="0.3">
      <c r="A3921">
        <v>4867</v>
      </c>
      <c r="B3921" t="s">
        <v>34</v>
      </c>
      <c r="C3921" t="s">
        <v>35</v>
      </c>
      <c r="D3921" t="s">
        <v>27</v>
      </c>
      <c r="E3921">
        <v>69</v>
      </c>
      <c r="F3921">
        <v>2</v>
      </c>
      <c r="G3921" s="5">
        <v>44446</v>
      </c>
      <c r="H3921" t="s">
        <v>438</v>
      </c>
      <c r="I3921" t="s">
        <v>29</v>
      </c>
      <c r="J3921">
        <v>4</v>
      </c>
      <c r="K3921">
        <v>0.48</v>
      </c>
      <c r="L3921">
        <v>18</v>
      </c>
      <c r="M3921" t="s">
        <v>18</v>
      </c>
      <c r="N3921" s="7">
        <f t="shared" si="183"/>
        <v>138</v>
      </c>
      <c r="O3921">
        <f t="shared" si="184"/>
        <v>236.58536585365852</v>
      </c>
      <c r="Q3921">
        <f t="shared" si="185"/>
        <v>45.454545454545439</v>
      </c>
    </row>
    <row r="3922" spans="1:17" x14ac:dyDescent="0.3">
      <c r="A3922">
        <v>8862</v>
      </c>
      <c r="B3922" t="s">
        <v>355</v>
      </c>
      <c r="C3922" t="s">
        <v>356</v>
      </c>
      <c r="D3922" t="s">
        <v>54</v>
      </c>
      <c r="E3922">
        <v>58</v>
      </c>
      <c r="F3922">
        <v>2</v>
      </c>
      <c r="G3922" s="5">
        <v>44446</v>
      </c>
      <c r="H3922" t="s">
        <v>522</v>
      </c>
      <c r="I3922" t="s">
        <v>23</v>
      </c>
      <c r="J3922">
        <v>6</v>
      </c>
      <c r="K3922">
        <v>0.33</v>
      </c>
      <c r="L3922">
        <v>13</v>
      </c>
      <c r="M3922" t="s">
        <v>33</v>
      </c>
      <c r="N3922" s="7">
        <f t="shared" si="183"/>
        <v>116</v>
      </c>
      <c r="O3922">
        <f t="shared" si="184"/>
        <v>-15.942028985507244</v>
      </c>
      <c r="Q3922">
        <f t="shared" si="185"/>
        <v>-31.249999999999993</v>
      </c>
    </row>
    <row r="3923" spans="1:17" x14ac:dyDescent="0.3">
      <c r="A3923">
        <v>9906</v>
      </c>
      <c r="B3923" t="s">
        <v>56</v>
      </c>
      <c r="C3923" t="s">
        <v>57</v>
      </c>
      <c r="D3923" t="s">
        <v>54</v>
      </c>
      <c r="E3923">
        <v>73</v>
      </c>
      <c r="F3923">
        <v>2</v>
      </c>
      <c r="G3923" s="5">
        <v>44446</v>
      </c>
      <c r="H3923" t="s">
        <v>336</v>
      </c>
      <c r="I3923" t="s">
        <v>23</v>
      </c>
      <c r="J3923">
        <v>7</v>
      </c>
      <c r="K3923">
        <v>0.48</v>
      </c>
      <c r="L3923">
        <v>14</v>
      </c>
      <c r="M3923" t="s">
        <v>740</v>
      </c>
      <c r="N3923" s="7">
        <f t="shared" si="183"/>
        <v>146</v>
      </c>
      <c r="O3923">
        <f t="shared" si="184"/>
        <v>25.862068965517242</v>
      </c>
      <c r="Q3923">
        <f t="shared" si="185"/>
        <v>45.454545454545439</v>
      </c>
    </row>
    <row r="3924" spans="1:17" x14ac:dyDescent="0.3">
      <c r="A3924">
        <v>2018</v>
      </c>
      <c r="B3924" t="s">
        <v>212</v>
      </c>
      <c r="C3924" t="s">
        <v>213</v>
      </c>
      <c r="D3924" t="s">
        <v>54</v>
      </c>
      <c r="E3924">
        <v>66</v>
      </c>
      <c r="F3924">
        <v>2</v>
      </c>
      <c r="G3924" s="5">
        <v>44447</v>
      </c>
      <c r="H3924" t="s">
        <v>528</v>
      </c>
      <c r="I3924" t="s">
        <v>17</v>
      </c>
      <c r="J3924">
        <v>9</v>
      </c>
      <c r="K3924">
        <v>0.33</v>
      </c>
      <c r="L3924">
        <v>20</v>
      </c>
      <c r="M3924" t="s">
        <v>24</v>
      </c>
      <c r="N3924" s="7">
        <f t="shared" si="183"/>
        <v>132</v>
      </c>
      <c r="O3924">
        <f t="shared" si="184"/>
        <v>-9.5890410958904102</v>
      </c>
      <c r="Q3924">
        <f t="shared" si="185"/>
        <v>-31.249999999999993</v>
      </c>
    </row>
    <row r="3925" spans="1:17" x14ac:dyDescent="0.3">
      <c r="A3925">
        <v>2111</v>
      </c>
      <c r="B3925" t="s">
        <v>180</v>
      </c>
      <c r="C3925" t="s">
        <v>181</v>
      </c>
      <c r="D3925" t="s">
        <v>27</v>
      </c>
      <c r="E3925">
        <v>16</v>
      </c>
      <c r="F3925">
        <v>3</v>
      </c>
      <c r="G3925" s="5">
        <v>44447</v>
      </c>
      <c r="H3925" t="s">
        <v>1052</v>
      </c>
      <c r="I3925" t="s">
        <v>17</v>
      </c>
      <c r="J3925">
        <v>4</v>
      </c>
      <c r="K3925">
        <v>0.48</v>
      </c>
      <c r="L3925">
        <v>21</v>
      </c>
      <c r="M3925" t="s">
        <v>24</v>
      </c>
      <c r="N3925" s="7">
        <f t="shared" si="183"/>
        <v>48</v>
      </c>
      <c r="O3925">
        <f t="shared" si="184"/>
        <v>-63.636363636363633</v>
      </c>
      <c r="Q3925">
        <f t="shared" si="185"/>
        <v>45.454545454545439</v>
      </c>
    </row>
    <row r="3926" spans="1:17" x14ac:dyDescent="0.3">
      <c r="A3926">
        <v>3699</v>
      </c>
      <c r="B3926" t="s">
        <v>228</v>
      </c>
      <c r="C3926" t="s">
        <v>229</v>
      </c>
      <c r="D3926" t="s">
        <v>27</v>
      </c>
      <c r="E3926">
        <v>80</v>
      </c>
      <c r="F3926">
        <v>1</v>
      </c>
      <c r="G3926" s="5">
        <v>44447</v>
      </c>
      <c r="H3926" t="s">
        <v>163</v>
      </c>
      <c r="I3926" t="s">
        <v>17</v>
      </c>
      <c r="J3926">
        <v>4</v>
      </c>
      <c r="K3926">
        <v>0.48</v>
      </c>
      <c r="L3926">
        <v>15</v>
      </c>
      <c r="M3926" t="s">
        <v>18</v>
      </c>
      <c r="N3926" s="7">
        <f t="shared" si="183"/>
        <v>80</v>
      </c>
      <c r="O3926">
        <f t="shared" si="184"/>
        <v>66.666666666666657</v>
      </c>
      <c r="Q3926">
        <f t="shared" si="185"/>
        <v>0</v>
      </c>
    </row>
    <row r="3927" spans="1:17" x14ac:dyDescent="0.3">
      <c r="A3927">
        <v>4843</v>
      </c>
      <c r="B3927" t="s">
        <v>303</v>
      </c>
      <c r="C3927" t="s">
        <v>304</v>
      </c>
      <c r="D3927" t="s">
        <v>27</v>
      </c>
      <c r="E3927">
        <v>33</v>
      </c>
      <c r="F3927">
        <v>3</v>
      </c>
      <c r="G3927" s="5">
        <v>44447</v>
      </c>
      <c r="H3927" t="s">
        <v>476</v>
      </c>
      <c r="I3927" t="s">
        <v>29</v>
      </c>
      <c r="J3927">
        <v>5</v>
      </c>
      <c r="K3927">
        <v>0.56999999999999995</v>
      </c>
      <c r="L3927">
        <v>18</v>
      </c>
      <c r="M3927" t="s">
        <v>18</v>
      </c>
      <c r="N3927" s="7">
        <f t="shared" si="183"/>
        <v>99</v>
      </c>
      <c r="O3927">
        <f t="shared" si="184"/>
        <v>23.75</v>
      </c>
      <c r="Q3927">
        <f t="shared" si="185"/>
        <v>18.749999999999993</v>
      </c>
    </row>
    <row r="3928" spans="1:17" x14ac:dyDescent="0.3">
      <c r="A3928">
        <v>5192</v>
      </c>
      <c r="B3928" t="s">
        <v>87</v>
      </c>
      <c r="C3928" t="s">
        <v>88</v>
      </c>
      <c r="D3928" t="s">
        <v>54</v>
      </c>
      <c r="E3928">
        <v>38</v>
      </c>
      <c r="F3928">
        <v>2</v>
      </c>
      <c r="G3928" s="5">
        <v>44447</v>
      </c>
      <c r="H3928" t="s">
        <v>745</v>
      </c>
      <c r="I3928" t="s">
        <v>29</v>
      </c>
      <c r="J3928">
        <v>8</v>
      </c>
      <c r="K3928">
        <v>0.48</v>
      </c>
      <c r="L3928">
        <v>17</v>
      </c>
      <c r="M3928" t="s">
        <v>18</v>
      </c>
      <c r="N3928" s="7">
        <f t="shared" si="183"/>
        <v>76</v>
      </c>
      <c r="O3928">
        <f t="shared" si="184"/>
        <v>-23.232323232323232</v>
      </c>
      <c r="Q3928">
        <f t="shared" si="185"/>
        <v>-15.789473684210522</v>
      </c>
    </row>
    <row r="3929" spans="1:17" x14ac:dyDescent="0.3">
      <c r="A3929">
        <v>9105</v>
      </c>
      <c r="B3929" t="s">
        <v>500</v>
      </c>
      <c r="C3929" t="s">
        <v>321</v>
      </c>
      <c r="D3929" t="s">
        <v>27</v>
      </c>
      <c r="E3929">
        <v>75</v>
      </c>
      <c r="F3929">
        <v>3</v>
      </c>
      <c r="G3929" s="5">
        <v>44447</v>
      </c>
      <c r="H3929" t="s">
        <v>1038</v>
      </c>
      <c r="I3929" t="s">
        <v>23</v>
      </c>
      <c r="J3929">
        <v>3</v>
      </c>
      <c r="K3929">
        <v>0.33</v>
      </c>
      <c r="L3929">
        <v>8</v>
      </c>
      <c r="M3929" t="s">
        <v>33</v>
      </c>
      <c r="N3929" s="7">
        <f t="shared" si="183"/>
        <v>225</v>
      </c>
      <c r="O3929">
        <f t="shared" si="184"/>
        <v>196.05263157894737</v>
      </c>
      <c r="Q3929">
        <f t="shared" si="185"/>
        <v>-31.249999999999993</v>
      </c>
    </row>
    <row r="3930" spans="1:17" x14ac:dyDescent="0.3">
      <c r="A3930">
        <v>2861</v>
      </c>
      <c r="B3930" t="s">
        <v>525</v>
      </c>
      <c r="C3930" t="s">
        <v>526</v>
      </c>
      <c r="D3930" t="s">
        <v>27</v>
      </c>
      <c r="E3930">
        <v>28</v>
      </c>
      <c r="F3930">
        <v>1</v>
      </c>
      <c r="G3930" s="5">
        <v>44448</v>
      </c>
      <c r="H3930" t="s">
        <v>688</v>
      </c>
      <c r="I3930" t="s">
        <v>17</v>
      </c>
      <c r="J3930">
        <v>8</v>
      </c>
      <c r="K3930">
        <v>0.33</v>
      </c>
      <c r="L3930">
        <v>17</v>
      </c>
      <c r="M3930" t="s">
        <v>18</v>
      </c>
      <c r="N3930" s="7">
        <f t="shared" si="183"/>
        <v>28</v>
      </c>
      <c r="O3930">
        <f t="shared" si="184"/>
        <v>-87.555555555555557</v>
      </c>
      <c r="Q3930">
        <f t="shared" si="185"/>
        <v>0</v>
      </c>
    </row>
    <row r="3931" spans="1:17" x14ac:dyDescent="0.3">
      <c r="A3931">
        <v>3316</v>
      </c>
      <c r="B3931" t="s">
        <v>180</v>
      </c>
      <c r="C3931" t="s">
        <v>181</v>
      </c>
      <c r="D3931" t="s">
        <v>54</v>
      </c>
      <c r="E3931">
        <v>48</v>
      </c>
      <c r="F3931">
        <v>2</v>
      </c>
      <c r="G3931" s="5">
        <v>44448</v>
      </c>
      <c r="H3931" t="s">
        <v>858</v>
      </c>
      <c r="I3931" t="s">
        <v>17</v>
      </c>
      <c r="J3931">
        <v>9</v>
      </c>
      <c r="K3931">
        <v>0.48</v>
      </c>
      <c r="L3931">
        <v>10</v>
      </c>
      <c r="M3931" t="s">
        <v>18</v>
      </c>
      <c r="N3931" s="7">
        <f t="shared" si="183"/>
        <v>96</v>
      </c>
      <c r="O3931">
        <f t="shared" si="184"/>
        <v>242.85714285714283</v>
      </c>
      <c r="Q3931">
        <f t="shared" si="185"/>
        <v>45.454545454545439</v>
      </c>
    </row>
    <row r="3932" spans="1:17" x14ac:dyDescent="0.3">
      <c r="A3932">
        <v>4036</v>
      </c>
      <c r="B3932" t="s">
        <v>196</v>
      </c>
      <c r="C3932" t="s">
        <v>197</v>
      </c>
      <c r="D3932" t="s">
        <v>54</v>
      </c>
      <c r="E3932">
        <v>84</v>
      </c>
      <c r="F3932">
        <v>2</v>
      </c>
      <c r="G3932" s="5">
        <v>44448</v>
      </c>
      <c r="H3932" t="s">
        <v>610</v>
      </c>
      <c r="I3932" t="s">
        <v>17</v>
      </c>
      <c r="J3932">
        <v>9</v>
      </c>
      <c r="K3932">
        <v>0.48</v>
      </c>
      <c r="L3932">
        <v>18</v>
      </c>
      <c r="M3932" t="s">
        <v>18</v>
      </c>
      <c r="N3932" s="7">
        <f t="shared" si="183"/>
        <v>168</v>
      </c>
      <c r="O3932">
        <f t="shared" si="184"/>
        <v>75</v>
      </c>
      <c r="Q3932">
        <f t="shared" si="185"/>
        <v>0</v>
      </c>
    </row>
    <row r="3933" spans="1:17" x14ac:dyDescent="0.3">
      <c r="A3933">
        <v>4725</v>
      </c>
      <c r="B3933" t="s">
        <v>111</v>
      </c>
      <c r="C3933" t="s">
        <v>112</v>
      </c>
      <c r="D3933" t="s">
        <v>27</v>
      </c>
      <c r="E3933">
        <v>81</v>
      </c>
      <c r="F3933">
        <v>1</v>
      </c>
      <c r="G3933" s="5">
        <v>44448</v>
      </c>
      <c r="H3933" t="s">
        <v>1039</v>
      </c>
      <c r="I3933" t="s">
        <v>29</v>
      </c>
      <c r="J3933">
        <v>7</v>
      </c>
      <c r="K3933">
        <v>0.48</v>
      </c>
      <c r="L3933">
        <v>19</v>
      </c>
      <c r="M3933" t="s">
        <v>18</v>
      </c>
      <c r="N3933" s="7">
        <f t="shared" si="183"/>
        <v>81</v>
      </c>
      <c r="O3933">
        <f t="shared" si="184"/>
        <v>-51.785714285714292</v>
      </c>
      <c r="Q3933">
        <f t="shared" si="185"/>
        <v>0</v>
      </c>
    </row>
    <row r="3934" spans="1:17" x14ac:dyDescent="0.3">
      <c r="A3934">
        <v>3120</v>
      </c>
      <c r="B3934" t="s">
        <v>161</v>
      </c>
      <c r="C3934" t="s">
        <v>162</v>
      </c>
      <c r="D3934" t="s">
        <v>54</v>
      </c>
      <c r="E3934">
        <v>55</v>
      </c>
      <c r="F3934">
        <v>2</v>
      </c>
      <c r="G3934" s="5">
        <v>44449</v>
      </c>
      <c r="H3934" t="s">
        <v>657</v>
      </c>
      <c r="I3934" t="s">
        <v>17</v>
      </c>
      <c r="J3934">
        <v>7</v>
      </c>
      <c r="K3934">
        <v>0.33</v>
      </c>
      <c r="L3934">
        <v>20</v>
      </c>
      <c r="M3934" t="s">
        <v>18</v>
      </c>
      <c r="N3934" s="7">
        <f t="shared" si="183"/>
        <v>110</v>
      </c>
      <c r="O3934">
        <f t="shared" si="184"/>
        <v>35.802469135802468</v>
      </c>
      <c r="Q3934">
        <f t="shared" si="185"/>
        <v>-31.249999999999993</v>
      </c>
    </row>
    <row r="3935" spans="1:17" x14ac:dyDescent="0.3">
      <c r="A3935">
        <v>3143</v>
      </c>
      <c r="B3935" t="s">
        <v>140</v>
      </c>
      <c r="C3935" t="s">
        <v>141</v>
      </c>
      <c r="D3935" t="s">
        <v>27</v>
      </c>
      <c r="E3935">
        <v>25</v>
      </c>
      <c r="F3935">
        <v>3</v>
      </c>
      <c r="G3935" s="5">
        <v>44449</v>
      </c>
      <c r="H3935" t="s">
        <v>562</v>
      </c>
      <c r="I3935" t="s">
        <v>17</v>
      </c>
      <c r="J3935">
        <v>6</v>
      </c>
      <c r="K3935">
        <v>0.48</v>
      </c>
      <c r="L3935">
        <v>18</v>
      </c>
      <c r="M3935" t="s">
        <v>18</v>
      </c>
      <c r="N3935" s="7">
        <f t="shared" si="183"/>
        <v>75</v>
      </c>
      <c r="O3935">
        <f t="shared" si="184"/>
        <v>-31.818181818181817</v>
      </c>
      <c r="Q3935">
        <f t="shared" si="185"/>
        <v>45.454545454545439</v>
      </c>
    </row>
    <row r="3936" spans="1:17" x14ac:dyDescent="0.3">
      <c r="A3936">
        <v>3649</v>
      </c>
      <c r="B3936" t="s">
        <v>308</v>
      </c>
      <c r="C3936" t="s">
        <v>309</v>
      </c>
      <c r="D3936" t="s">
        <v>27</v>
      </c>
      <c r="E3936">
        <v>35</v>
      </c>
      <c r="F3936">
        <v>3</v>
      </c>
      <c r="G3936" s="5">
        <v>44449</v>
      </c>
      <c r="H3936" t="s">
        <v>226</v>
      </c>
      <c r="I3936" t="s">
        <v>17</v>
      </c>
      <c r="J3936">
        <v>5</v>
      </c>
      <c r="K3936">
        <v>0.48</v>
      </c>
      <c r="L3936">
        <v>16</v>
      </c>
      <c r="M3936" t="s">
        <v>18</v>
      </c>
      <c r="N3936" s="7">
        <f t="shared" si="183"/>
        <v>105</v>
      </c>
      <c r="O3936">
        <f t="shared" si="184"/>
        <v>40</v>
      </c>
      <c r="Q3936">
        <f t="shared" si="185"/>
        <v>0</v>
      </c>
    </row>
    <row r="3937" spans="1:17" x14ac:dyDescent="0.3">
      <c r="A3937">
        <v>4078</v>
      </c>
      <c r="B3937" t="s">
        <v>41</v>
      </c>
      <c r="C3937" t="s">
        <v>42</v>
      </c>
      <c r="D3937" t="s">
        <v>54</v>
      </c>
      <c r="E3937">
        <v>41</v>
      </c>
      <c r="F3937">
        <v>1</v>
      </c>
      <c r="G3937" s="5">
        <v>44449</v>
      </c>
      <c r="H3937" t="s">
        <v>459</v>
      </c>
      <c r="I3937" t="s">
        <v>17</v>
      </c>
      <c r="J3937">
        <v>7</v>
      </c>
      <c r="K3937">
        <v>0.33</v>
      </c>
      <c r="L3937">
        <v>20</v>
      </c>
      <c r="M3937" t="s">
        <v>18</v>
      </c>
      <c r="N3937" s="7">
        <f t="shared" si="183"/>
        <v>41</v>
      </c>
      <c r="O3937">
        <f t="shared" si="184"/>
        <v>-60.952380952380956</v>
      </c>
      <c r="Q3937">
        <f t="shared" si="185"/>
        <v>-31.249999999999993</v>
      </c>
    </row>
    <row r="3938" spans="1:17" x14ac:dyDescent="0.3">
      <c r="A3938">
        <v>4670</v>
      </c>
      <c r="B3938" t="s">
        <v>341</v>
      </c>
      <c r="C3938" t="s">
        <v>342</v>
      </c>
      <c r="D3938" t="s">
        <v>54</v>
      </c>
      <c r="E3938">
        <v>18</v>
      </c>
      <c r="F3938">
        <v>3</v>
      </c>
      <c r="G3938" s="5">
        <v>44449</v>
      </c>
      <c r="H3938" t="s">
        <v>813</v>
      </c>
      <c r="I3938" t="s">
        <v>29</v>
      </c>
      <c r="J3938">
        <v>7</v>
      </c>
      <c r="K3938">
        <v>0.48</v>
      </c>
      <c r="L3938">
        <v>18</v>
      </c>
      <c r="M3938" t="s">
        <v>18</v>
      </c>
      <c r="N3938" s="7">
        <f t="shared" si="183"/>
        <v>54</v>
      </c>
      <c r="O3938">
        <f t="shared" si="184"/>
        <v>31.707317073170731</v>
      </c>
      <c r="Q3938">
        <f t="shared" si="185"/>
        <v>45.454545454545439</v>
      </c>
    </row>
    <row r="3939" spans="1:17" x14ac:dyDescent="0.3">
      <c r="A3939">
        <v>5208</v>
      </c>
      <c r="B3939" t="s">
        <v>246</v>
      </c>
      <c r="C3939" t="s">
        <v>247</v>
      </c>
      <c r="D3939" t="s">
        <v>54</v>
      </c>
      <c r="E3939">
        <v>76</v>
      </c>
      <c r="F3939">
        <v>1</v>
      </c>
      <c r="G3939" s="5">
        <v>44449</v>
      </c>
      <c r="H3939" t="s">
        <v>1167</v>
      </c>
      <c r="I3939" t="s">
        <v>29</v>
      </c>
      <c r="J3939">
        <v>8</v>
      </c>
      <c r="K3939">
        <v>0.33</v>
      </c>
      <c r="L3939">
        <v>16</v>
      </c>
      <c r="M3939" t="s">
        <v>18</v>
      </c>
      <c r="N3939" s="7">
        <f t="shared" si="183"/>
        <v>76</v>
      </c>
      <c r="O3939">
        <f t="shared" si="184"/>
        <v>40.74074074074074</v>
      </c>
      <c r="Q3939">
        <f t="shared" si="185"/>
        <v>-31.249999999999993</v>
      </c>
    </row>
    <row r="3940" spans="1:17" x14ac:dyDescent="0.3">
      <c r="A3940">
        <v>3347</v>
      </c>
      <c r="B3940" t="s">
        <v>412</v>
      </c>
      <c r="C3940" t="s">
        <v>413</v>
      </c>
      <c r="D3940" t="s">
        <v>27</v>
      </c>
      <c r="E3940">
        <v>37</v>
      </c>
      <c r="F3940">
        <v>3</v>
      </c>
      <c r="G3940" s="5">
        <v>44450</v>
      </c>
      <c r="H3940" t="s">
        <v>119</v>
      </c>
      <c r="I3940" t="s">
        <v>17</v>
      </c>
      <c r="J3940">
        <v>4</v>
      </c>
      <c r="K3940">
        <v>0.48</v>
      </c>
      <c r="L3940">
        <v>10</v>
      </c>
      <c r="M3940" t="s">
        <v>18</v>
      </c>
      <c r="N3940" s="7">
        <f t="shared" si="183"/>
        <v>111</v>
      </c>
      <c r="O3940">
        <f t="shared" si="184"/>
        <v>46.05263157894737</v>
      </c>
      <c r="Q3940">
        <f t="shared" si="185"/>
        <v>45.454545454545439</v>
      </c>
    </row>
    <row r="3941" spans="1:17" x14ac:dyDescent="0.3">
      <c r="A3941">
        <v>4313</v>
      </c>
      <c r="B3941" t="s">
        <v>161</v>
      </c>
      <c r="C3941" t="s">
        <v>162</v>
      </c>
      <c r="D3941" t="s">
        <v>27</v>
      </c>
      <c r="E3941">
        <v>78</v>
      </c>
      <c r="F3941">
        <v>3</v>
      </c>
      <c r="G3941" s="5">
        <v>44450</v>
      </c>
      <c r="H3941" t="s">
        <v>584</v>
      </c>
      <c r="I3941" t="s">
        <v>17</v>
      </c>
      <c r="J3941">
        <v>8</v>
      </c>
      <c r="K3941">
        <v>0.33</v>
      </c>
      <c r="L3941">
        <v>17</v>
      </c>
      <c r="M3941" t="s">
        <v>18</v>
      </c>
      <c r="N3941" s="7">
        <f t="shared" si="183"/>
        <v>234</v>
      </c>
      <c r="O3941">
        <f t="shared" si="184"/>
        <v>110.81081081081081</v>
      </c>
      <c r="Q3941">
        <f t="shared" si="185"/>
        <v>-31.249999999999993</v>
      </c>
    </row>
    <row r="3942" spans="1:17" x14ac:dyDescent="0.3">
      <c r="A3942">
        <v>4689</v>
      </c>
      <c r="B3942" t="s">
        <v>279</v>
      </c>
      <c r="C3942" t="s">
        <v>280</v>
      </c>
      <c r="D3942" t="s">
        <v>27</v>
      </c>
      <c r="E3942">
        <v>31</v>
      </c>
      <c r="F3942">
        <v>1</v>
      </c>
      <c r="G3942" s="5">
        <v>44450</v>
      </c>
      <c r="H3942" t="s">
        <v>715</v>
      </c>
      <c r="I3942" t="s">
        <v>29</v>
      </c>
      <c r="J3942">
        <v>9</v>
      </c>
      <c r="K3942">
        <v>0.48</v>
      </c>
      <c r="L3942">
        <v>17</v>
      </c>
      <c r="M3942" t="s">
        <v>18</v>
      </c>
      <c r="N3942" s="7">
        <f t="shared" si="183"/>
        <v>31</v>
      </c>
      <c r="O3942">
        <f t="shared" si="184"/>
        <v>-86.752136752136749</v>
      </c>
      <c r="Q3942">
        <f t="shared" si="185"/>
        <v>45.454545454545439</v>
      </c>
    </row>
    <row r="3943" spans="1:17" x14ac:dyDescent="0.3">
      <c r="A3943">
        <v>3216</v>
      </c>
      <c r="B3943" t="s">
        <v>284</v>
      </c>
      <c r="C3943" t="s">
        <v>285</v>
      </c>
      <c r="D3943" t="s">
        <v>54</v>
      </c>
      <c r="E3943">
        <v>40</v>
      </c>
      <c r="F3943">
        <v>1</v>
      </c>
      <c r="G3943" s="5">
        <v>44451</v>
      </c>
      <c r="H3943" t="s">
        <v>1136</v>
      </c>
      <c r="I3943" t="s">
        <v>17</v>
      </c>
      <c r="J3943">
        <v>6</v>
      </c>
      <c r="K3943">
        <v>0.48</v>
      </c>
      <c r="L3943">
        <v>16</v>
      </c>
      <c r="M3943" t="s">
        <v>18</v>
      </c>
      <c r="N3943" s="7">
        <f t="shared" si="183"/>
        <v>40</v>
      </c>
      <c r="O3943">
        <f t="shared" si="184"/>
        <v>29.032258064516132</v>
      </c>
      <c r="Q3943">
        <f t="shared" si="185"/>
        <v>0</v>
      </c>
    </row>
    <row r="3944" spans="1:17" x14ac:dyDescent="0.3">
      <c r="A3944">
        <v>3309</v>
      </c>
      <c r="B3944" t="s">
        <v>199</v>
      </c>
      <c r="C3944" t="s">
        <v>200</v>
      </c>
      <c r="D3944" t="s">
        <v>27</v>
      </c>
      <c r="E3944">
        <v>64</v>
      </c>
      <c r="F3944">
        <v>3</v>
      </c>
      <c r="G3944" s="5">
        <v>44451</v>
      </c>
      <c r="H3944" t="s">
        <v>532</v>
      </c>
      <c r="I3944" t="s">
        <v>17</v>
      </c>
      <c r="J3944">
        <v>7</v>
      </c>
      <c r="K3944">
        <v>0.48</v>
      </c>
      <c r="L3944">
        <v>15</v>
      </c>
      <c r="M3944" t="s">
        <v>18</v>
      </c>
      <c r="N3944" s="7">
        <f t="shared" si="183"/>
        <v>192</v>
      </c>
      <c r="O3944">
        <f t="shared" si="184"/>
        <v>380</v>
      </c>
      <c r="Q3944">
        <f t="shared" si="185"/>
        <v>0</v>
      </c>
    </row>
    <row r="3945" spans="1:17" x14ac:dyDescent="0.3">
      <c r="A3945">
        <v>3473</v>
      </c>
      <c r="B3945" t="s">
        <v>130</v>
      </c>
      <c r="C3945" t="s">
        <v>131</v>
      </c>
      <c r="D3945" t="s">
        <v>27</v>
      </c>
      <c r="E3945">
        <v>69</v>
      </c>
      <c r="F3945">
        <v>1</v>
      </c>
      <c r="G3945" s="5">
        <v>44451</v>
      </c>
      <c r="H3945" t="s">
        <v>1133</v>
      </c>
      <c r="I3945" t="s">
        <v>17</v>
      </c>
      <c r="J3945">
        <v>6</v>
      </c>
      <c r="K3945">
        <v>0.48</v>
      </c>
      <c r="L3945">
        <v>9</v>
      </c>
      <c r="M3945" t="s">
        <v>18</v>
      </c>
      <c r="N3945" s="7">
        <f t="shared" si="183"/>
        <v>69</v>
      </c>
      <c r="O3945">
        <f t="shared" si="184"/>
        <v>-64.0625</v>
      </c>
      <c r="Q3945">
        <f t="shared" si="185"/>
        <v>0</v>
      </c>
    </row>
    <row r="3946" spans="1:17" x14ac:dyDescent="0.3">
      <c r="A3946">
        <v>2132</v>
      </c>
      <c r="B3946" t="s">
        <v>265</v>
      </c>
      <c r="C3946" t="s">
        <v>266</v>
      </c>
      <c r="D3946" t="s">
        <v>54</v>
      </c>
      <c r="E3946">
        <v>15</v>
      </c>
      <c r="F3946">
        <v>1</v>
      </c>
      <c r="G3946" s="5">
        <v>44452</v>
      </c>
      <c r="H3946" t="s">
        <v>930</v>
      </c>
      <c r="I3946" t="s">
        <v>17</v>
      </c>
      <c r="J3946">
        <v>4</v>
      </c>
      <c r="K3946">
        <v>0.48</v>
      </c>
      <c r="L3946">
        <v>7</v>
      </c>
      <c r="M3946" t="s">
        <v>24</v>
      </c>
      <c r="N3946" s="7">
        <f t="shared" si="183"/>
        <v>15</v>
      </c>
      <c r="O3946">
        <f t="shared" si="184"/>
        <v>-78.260869565217391</v>
      </c>
      <c r="Q3946">
        <f t="shared" si="185"/>
        <v>0</v>
      </c>
    </row>
    <row r="3947" spans="1:17" x14ac:dyDescent="0.3">
      <c r="A3947">
        <v>3653</v>
      </c>
      <c r="B3947" t="s">
        <v>75</v>
      </c>
      <c r="C3947" t="s">
        <v>76</v>
      </c>
      <c r="D3947" t="s">
        <v>27</v>
      </c>
      <c r="E3947">
        <v>85</v>
      </c>
      <c r="F3947">
        <v>2</v>
      </c>
      <c r="G3947" s="5">
        <v>44452</v>
      </c>
      <c r="H3947" t="s">
        <v>330</v>
      </c>
      <c r="I3947" t="s">
        <v>17</v>
      </c>
      <c r="J3947">
        <v>5</v>
      </c>
      <c r="K3947">
        <v>0.56999999999999995</v>
      </c>
      <c r="L3947">
        <v>16</v>
      </c>
      <c r="M3947" t="s">
        <v>18</v>
      </c>
      <c r="N3947" s="7">
        <f t="shared" si="183"/>
        <v>170</v>
      </c>
      <c r="O3947">
        <f t="shared" si="184"/>
        <v>1033.3333333333335</v>
      </c>
      <c r="Q3947">
        <f t="shared" si="185"/>
        <v>18.749999999999993</v>
      </c>
    </row>
    <row r="3948" spans="1:17" x14ac:dyDescent="0.3">
      <c r="A3948">
        <v>3835</v>
      </c>
      <c r="B3948" t="s">
        <v>552</v>
      </c>
      <c r="C3948" t="s">
        <v>553</v>
      </c>
      <c r="D3948" t="s">
        <v>27</v>
      </c>
      <c r="E3948">
        <v>72</v>
      </c>
      <c r="F3948">
        <v>1</v>
      </c>
      <c r="G3948" s="5">
        <v>44452</v>
      </c>
      <c r="H3948" t="s">
        <v>283</v>
      </c>
      <c r="I3948" t="s">
        <v>17</v>
      </c>
      <c r="J3948">
        <v>8</v>
      </c>
      <c r="K3948">
        <v>0.33</v>
      </c>
      <c r="L3948">
        <v>15</v>
      </c>
      <c r="M3948" t="s">
        <v>18</v>
      </c>
      <c r="N3948" s="7">
        <f t="shared" si="183"/>
        <v>72</v>
      </c>
      <c r="O3948">
        <f t="shared" si="184"/>
        <v>-57.647058823529406</v>
      </c>
      <c r="Q3948">
        <f t="shared" si="185"/>
        <v>-42.105263157894726</v>
      </c>
    </row>
    <row r="3949" spans="1:17" x14ac:dyDescent="0.3">
      <c r="A3949">
        <v>4259</v>
      </c>
      <c r="B3949" t="s">
        <v>47</v>
      </c>
      <c r="C3949" t="s">
        <v>48</v>
      </c>
      <c r="D3949" t="s">
        <v>27</v>
      </c>
      <c r="E3949">
        <v>74</v>
      </c>
      <c r="F3949">
        <v>2</v>
      </c>
      <c r="G3949" s="5">
        <v>44452</v>
      </c>
      <c r="H3949" t="s">
        <v>289</v>
      </c>
      <c r="I3949" t="s">
        <v>17</v>
      </c>
      <c r="J3949">
        <v>7</v>
      </c>
      <c r="K3949">
        <v>0.33</v>
      </c>
      <c r="L3949">
        <v>20</v>
      </c>
      <c r="M3949" t="s">
        <v>18</v>
      </c>
      <c r="N3949" s="7">
        <f t="shared" si="183"/>
        <v>148</v>
      </c>
      <c r="O3949">
        <f t="shared" si="184"/>
        <v>105.55555555555556</v>
      </c>
      <c r="Q3949">
        <f t="shared" si="185"/>
        <v>0</v>
      </c>
    </row>
    <row r="3950" spans="1:17" x14ac:dyDescent="0.3">
      <c r="A3950">
        <v>4800</v>
      </c>
      <c r="B3950" t="s">
        <v>196</v>
      </c>
      <c r="C3950" t="s">
        <v>197</v>
      </c>
      <c r="D3950" t="s">
        <v>54</v>
      </c>
      <c r="E3950">
        <v>48</v>
      </c>
      <c r="F3950">
        <v>3</v>
      </c>
      <c r="G3950" s="5">
        <v>44452</v>
      </c>
      <c r="H3950" t="s">
        <v>215</v>
      </c>
      <c r="I3950" t="s">
        <v>29</v>
      </c>
      <c r="J3950">
        <v>7</v>
      </c>
      <c r="K3950">
        <v>0.48</v>
      </c>
      <c r="L3950">
        <v>18</v>
      </c>
      <c r="M3950" t="s">
        <v>18</v>
      </c>
      <c r="N3950" s="7">
        <f t="shared" si="183"/>
        <v>144</v>
      </c>
      <c r="O3950">
        <f t="shared" si="184"/>
        <v>-2.7027027027027026</v>
      </c>
      <c r="Q3950">
        <f t="shared" si="185"/>
        <v>45.454545454545439</v>
      </c>
    </row>
    <row r="3951" spans="1:17" x14ac:dyDescent="0.3">
      <c r="A3951">
        <v>4965</v>
      </c>
      <c r="B3951" t="s">
        <v>443</v>
      </c>
      <c r="C3951" t="s">
        <v>444</v>
      </c>
      <c r="D3951" t="s">
        <v>27</v>
      </c>
      <c r="E3951">
        <v>62</v>
      </c>
      <c r="F3951">
        <v>3</v>
      </c>
      <c r="G3951" s="5">
        <v>44452</v>
      </c>
      <c r="H3951" t="s">
        <v>92</v>
      </c>
      <c r="I3951" t="s">
        <v>29</v>
      </c>
      <c r="J3951">
        <v>4</v>
      </c>
      <c r="K3951">
        <v>0.33</v>
      </c>
      <c r="L3951">
        <v>19</v>
      </c>
      <c r="M3951" t="s">
        <v>18</v>
      </c>
      <c r="N3951" s="7">
        <f t="shared" si="183"/>
        <v>186</v>
      </c>
      <c r="O3951">
        <f t="shared" si="184"/>
        <v>29.166666666666668</v>
      </c>
      <c r="Q3951">
        <f t="shared" si="185"/>
        <v>-31.249999999999993</v>
      </c>
    </row>
    <row r="3952" spans="1:17" x14ac:dyDescent="0.3">
      <c r="A3952">
        <v>3111</v>
      </c>
      <c r="B3952" t="s">
        <v>242</v>
      </c>
      <c r="C3952" t="s">
        <v>243</v>
      </c>
      <c r="D3952" t="s">
        <v>27</v>
      </c>
      <c r="E3952">
        <v>32</v>
      </c>
      <c r="F3952">
        <v>2</v>
      </c>
      <c r="G3952" s="5">
        <v>44453</v>
      </c>
      <c r="H3952" t="s">
        <v>1172</v>
      </c>
      <c r="I3952" t="s">
        <v>17</v>
      </c>
      <c r="J3952">
        <v>6</v>
      </c>
      <c r="K3952">
        <v>0.48</v>
      </c>
      <c r="L3952">
        <v>9</v>
      </c>
      <c r="M3952" t="s">
        <v>18</v>
      </c>
      <c r="N3952" s="7">
        <f t="shared" si="183"/>
        <v>64</v>
      </c>
      <c r="O3952">
        <f t="shared" si="184"/>
        <v>-65.591397849462368</v>
      </c>
      <c r="Q3952">
        <f t="shared" si="185"/>
        <v>45.454545454545439</v>
      </c>
    </row>
    <row r="3953" spans="1:17" x14ac:dyDescent="0.3">
      <c r="A3953">
        <v>3584</v>
      </c>
      <c r="B3953" t="s">
        <v>99</v>
      </c>
      <c r="C3953" t="s">
        <v>100</v>
      </c>
      <c r="D3953" t="s">
        <v>54</v>
      </c>
      <c r="E3953">
        <v>60</v>
      </c>
      <c r="F3953">
        <v>2</v>
      </c>
      <c r="G3953" s="5">
        <v>44453</v>
      </c>
      <c r="H3953" t="s">
        <v>540</v>
      </c>
      <c r="I3953" t="s">
        <v>17</v>
      </c>
      <c r="J3953">
        <v>4</v>
      </c>
      <c r="K3953">
        <v>0.48</v>
      </c>
      <c r="L3953">
        <v>16</v>
      </c>
      <c r="M3953" t="s">
        <v>18</v>
      </c>
      <c r="N3953" s="7">
        <f t="shared" si="183"/>
        <v>120</v>
      </c>
      <c r="O3953">
        <f t="shared" si="184"/>
        <v>87.5</v>
      </c>
      <c r="Q3953">
        <f t="shared" si="185"/>
        <v>0</v>
      </c>
    </row>
    <row r="3954" spans="1:17" x14ac:dyDescent="0.3">
      <c r="A3954">
        <v>3908</v>
      </c>
      <c r="B3954" t="s">
        <v>231</v>
      </c>
      <c r="C3954" t="s">
        <v>232</v>
      </c>
      <c r="D3954" t="s">
        <v>54</v>
      </c>
      <c r="E3954">
        <v>65</v>
      </c>
      <c r="F3954">
        <v>1</v>
      </c>
      <c r="G3954" s="5">
        <v>44453</v>
      </c>
      <c r="H3954" t="s">
        <v>226</v>
      </c>
      <c r="I3954" t="s">
        <v>17</v>
      </c>
      <c r="J3954">
        <v>6</v>
      </c>
      <c r="K3954">
        <v>0.48</v>
      </c>
      <c r="L3954">
        <v>16</v>
      </c>
      <c r="M3954" t="s">
        <v>18</v>
      </c>
      <c r="N3954" s="7">
        <f t="shared" si="183"/>
        <v>65</v>
      </c>
      <c r="O3954">
        <f t="shared" si="184"/>
        <v>-45.833333333333329</v>
      </c>
      <c r="Q3954">
        <f t="shared" si="185"/>
        <v>0</v>
      </c>
    </row>
    <row r="3955" spans="1:17" x14ac:dyDescent="0.3">
      <c r="A3955">
        <v>4659</v>
      </c>
      <c r="B3955" t="s">
        <v>90</v>
      </c>
      <c r="C3955" t="s">
        <v>91</v>
      </c>
      <c r="D3955" t="s">
        <v>27</v>
      </c>
      <c r="E3955">
        <v>41</v>
      </c>
      <c r="F3955">
        <v>2</v>
      </c>
      <c r="G3955" s="5">
        <v>44453</v>
      </c>
      <c r="H3955" t="s">
        <v>1198</v>
      </c>
      <c r="I3955" t="s">
        <v>29</v>
      </c>
      <c r="J3955">
        <v>6</v>
      </c>
      <c r="K3955">
        <v>0.36</v>
      </c>
      <c r="L3955">
        <v>16</v>
      </c>
      <c r="M3955" t="s">
        <v>18</v>
      </c>
      <c r="N3955" s="7">
        <f t="shared" si="183"/>
        <v>82</v>
      </c>
      <c r="O3955">
        <f t="shared" si="184"/>
        <v>26.153846153846157</v>
      </c>
      <c r="Q3955">
        <f t="shared" si="185"/>
        <v>-25</v>
      </c>
    </row>
    <row r="3956" spans="1:17" x14ac:dyDescent="0.3">
      <c r="A3956">
        <v>5183</v>
      </c>
      <c r="B3956" t="s">
        <v>123</v>
      </c>
      <c r="C3956" t="s">
        <v>124</v>
      </c>
      <c r="D3956" t="s">
        <v>27</v>
      </c>
      <c r="E3956">
        <v>49</v>
      </c>
      <c r="F3956">
        <v>3</v>
      </c>
      <c r="G3956" s="5">
        <v>44453</v>
      </c>
      <c r="H3956" t="s">
        <v>257</v>
      </c>
      <c r="I3956" t="s">
        <v>17</v>
      </c>
      <c r="J3956">
        <v>6</v>
      </c>
      <c r="K3956">
        <v>0.48</v>
      </c>
      <c r="L3956">
        <v>20</v>
      </c>
      <c r="M3956" t="s">
        <v>18</v>
      </c>
      <c r="N3956" s="7">
        <f t="shared" si="183"/>
        <v>147</v>
      </c>
      <c r="O3956">
        <f t="shared" si="184"/>
        <v>79.268292682926827</v>
      </c>
      <c r="Q3956">
        <f t="shared" si="185"/>
        <v>33.333333333333329</v>
      </c>
    </row>
    <row r="3957" spans="1:17" x14ac:dyDescent="0.3">
      <c r="A3957">
        <v>9251</v>
      </c>
      <c r="B3957" t="s">
        <v>500</v>
      </c>
      <c r="C3957" t="s">
        <v>321</v>
      </c>
      <c r="D3957" t="s">
        <v>27</v>
      </c>
      <c r="E3957">
        <v>37</v>
      </c>
      <c r="F3957">
        <v>3</v>
      </c>
      <c r="G3957" s="5">
        <v>44453</v>
      </c>
      <c r="H3957" t="s">
        <v>1095</v>
      </c>
      <c r="I3957" t="s">
        <v>23</v>
      </c>
      <c r="J3957">
        <v>3</v>
      </c>
      <c r="K3957">
        <v>0.33</v>
      </c>
      <c r="L3957">
        <v>8</v>
      </c>
      <c r="M3957" t="s">
        <v>33</v>
      </c>
      <c r="N3957" s="7">
        <f t="shared" si="183"/>
        <v>111</v>
      </c>
      <c r="O3957">
        <f t="shared" si="184"/>
        <v>-24.489795918367346</v>
      </c>
      <c r="Q3957">
        <f t="shared" si="185"/>
        <v>-31.249999999999993</v>
      </c>
    </row>
    <row r="3958" spans="1:17" x14ac:dyDescent="0.3">
      <c r="A3958">
        <v>4013</v>
      </c>
      <c r="B3958" t="s">
        <v>341</v>
      </c>
      <c r="C3958" t="s">
        <v>342</v>
      </c>
      <c r="D3958" t="s">
        <v>27</v>
      </c>
      <c r="E3958">
        <v>45</v>
      </c>
      <c r="F3958">
        <v>3</v>
      </c>
      <c r="G3958" s="5">
        <v>44454</v>
      </c>
      <c r="H3958" t="s">
        <v>622</v>
      </c>
      <c r="I3958" t="s">
        <v>17</v>
      </c>
      <c r="J3958">
        <v>4</v>
      </c>
      <c r="K3958">
        <v>0.48</v>
      </c>
      <c r="L3958">
        <v>16</v>
      </c>
      <c r="M3958" t="s">
        <v>18</v>
      </c>
      <c r="N3958" s="7">
        <f t="shared" si="183"/>
        <v>135</v>
      </c>
      <c r="O3958">
        <f t="shared" si="184"/>
        <v>21.621621621621621</v>
      </c>
      <c r="Q3958">
        <f t="shared" si="185"/>
        <v>45.454545454545439</v>
      </c>
    </row>
    <row r="3959" spans="1:17" x14ac:dyDescent="0.3">
      <c r="A3959">
        <v>4525</v>
      </c>
      <c r="B3959" t="s">
        <v>63</v>
      </c>
      <c r="C3959" t="s">
        <v>64</v>
      </c>
      <c r="D3959" t="s">
        <v>27</v>
      </c>
      <c r="E3959">
        <v>25</v>
      </c>
      <c r="F3959">
        <v>3</v>
      </c>
      <c r="G3959" s="5">
        <v>44454</v>
      </c>
      <c r="H3959" t="s">
        <v>1021</v>
      </c>
      <c r="I3959" t="s">
        <v>29</v>
      </c>
      <c r="J3959">
        <v>4</v>
      </c>
      <c r="K3959">
        <v>0.48</v>
      </c>
      <c r="L3959">
        <v>19</v>
      </c>
      <c r="M3959" t="s">
        <v>18</v>
      </c>
      <c r="N3959" s="7">
        <f t="shared" si="183"/>
        <v>75</v>
      </c>
      <c r="O3959">
        <f t="shared" si="184"/>
        <v>-44.444444444444443</v>
      </c>
      <c r="Q3959">
        <f t="shared" si="185"/>
        <v>0</v>
      </c>
    </row>
    <row r="3960" spans="1:17" x14ac:dyDescent="0.3">
      <c r="A3960">
        <v>4849</v>
      </c>
      <c r="B3960" t="s">
        <v>287</v>
      </c>
      <c r="C3960" t="s">
        <v>288</v>
      </c>
      <c r="D3960" t="s">
        <v>27</v>
      </c>
      <c r="E3960">
        <v>53</v>
      </c>
      <c r="F3960">
        <v>3</v>
      </c>
      <c r="G3960" s="5">
        <v>44454</v>
      </c>
      <c r="H3960" t="s">
        <v>555</v>
      </c>
      <c r="I3960" t="s">
        <v>29</v>
      </c>
      <c r="J3960">
        <v>8</v>
      </c>
      <c r="K3960">
        <v>0.33</v>
      </c>
      <c r="L3960">
        <v>15</v>
      </c>
      <c r="M3960" t="s">
        <v>18</v>
      </c>
      <c r="N3960" s="7">
        <f t="shared" si="183"/>
        <v>159</v>
      </c>
      <c r="O3960">
        <f t="shared" si="184"/>
        <v>112.00000000000001</v>
      </c>
      <c r="Q3960">
        <f t="shared" si="185"/>
        <v>-31.249999999999993</v>
      </c>
    </row>
    <row r="3961" spans="1:17" x14ac:dyDescent="0.3">
      <c r="A3961">
        <v>4962</v>
      </c>
      <c r="B3961" t="s">
        <v>279</v>
      </c>
      <c r="C3961" t="s">
        <v>280</v>
      </c>
      <c r="D3961" t="s">
        <v>54</v>
      </c>
      <c r="E3961">
        <v>75</v>
      </c>
      <c r="F3961">
        <v>1</v>
      </c>
      <c r="G3961" s="5">
        <v>44454</v>
      </c>
      <c r="H3961" t="s">
        <v>40</v>
      </c>
      <c r="I3961" t="s">
        <v>29</v>
      </c>
      <c r="J3961">
        <v>7</v>
      </c>
      <c r="K3961">
        <v>0.48</v>
      </c>
      <c r="L3961">
        <v>18</v>
      </c>
      <c r="M3961" t="s">
        <v>18</v>
      </c>
      <c r="N3961" s="7">
        <f t="shared" si="183"/>
        <v>75</v>
      </c>
      <c r="O3961">
        <f t="shared" si="184"/>
        <v>-52.830188679245282</v>
      </c>
      <c r="Q3961">
        <f t="shared" si="185"/>
        <v>45.454545454545439</v>
      </c>
    </row>
    <row r="3962" spans="1:17" x14ac:dyDescent="0.3">
      <c r="A3962">
        <v>4997</v>
      </c>
      <c r="B3962" t="s">
        <v>346</v>
      </c>
      <c r="C3962" t="s">
        <v>347</v>
      </c>
      <c r="D3962" t="s">
        <v>27</v>
      </c>
      <c r="E3962">
        <v>19</v>
      </c>
      <c r="F3962">
        <v>3</v>
      </c>
      <c r="G3962" s="5">
        <v>44454</v>
      </c>
      <c r="H3962" t="s">
        <v>645</v>
      </c>
      <c r="I3962" t="s">
        <v>29</v>
      </c>
      <c r="J3962">
        <v>8</v>
      </c>
      <c r="K3962">
        <v>0.33</v>
      </c>
      <c r="L3962">
        <v>17</v>
      </c>
      <c r="M3962" t="s">
        <v>18</v>
      </c>
      <c r="N3962" s="7">
        <f t="shared" si="183"/>
        <v>57</v>
      </c>
      <c r="O3962">
        <f t="shared" si="184"/>
        <v>-24</v>
      </c>
      <c r="Q3962">
        <f t="shared" si="185"/>
        <v>-31.249999999999993</v>
      </c>
    </row>
    <row r="3963" spans="1:17" x14ac:dyDescent="0.3">
      <c r="A3963">
        <v>8880</v>
      </c>
      <c r="B3963" t="s">
        <v>148</v>
      </c>
      <c r="C3963" t="s">
        <v>149</v>
      </c>
      <c r="D3963" t="s">
        <v>54</v>
      </c>
      <c r="E3963">
        <v>57</v>
      </c>
      <c r="F3963">
        <v>2</v>
      </c>
      <c r="G3963" s="5">
        <v>44454</v>
      </c>
      <c r="H3963" t="s">
        <v>423</v>
      </c>
      <c r="I3963" t="s">
        <v>23</v>
      </c>
      <c r="J3963">
        <v>6</v>
      </c>
      <c r="K3963">
        <v>0.33</v>
      </c>
      <c r="L3963">
        <v>16</v>
      </c>
      <c r="M3963" t="s">
        <v>33</v>
      </c>
      <c r="N3963" s="7">
        <f t="shared" si="183"/>
        <v>114</v>
      </c>
      <c r="O3963">
        <f t="shared" si="184"/>
        <v>100</v>
      </c>
      <c r="Q3963">
        <f t="shared" si="185"/>
        <v>0</v>
      </c>
    </row>
    <row r="3964" spans="1:17" x14ac:dyDescent="0.3">
      <c r="A3964">
        <v>1887</v>
      </c>
      <c r="B3964" t="s">
        <v>231</v>
      </c>
      <c r="C3964" t="s">
        <v>232</v>
      </c>
      <c r="D3964" t="s">
        <v>27</v>
      </c>
      <c r="E3964">
        <v>80</v>
      </c>
      <c r="F3964">
        <v>3</v>
      </c>
      <c r="G3964" s="5">
        <v>44455</v>
      </c>
      <c r="H3964" t="s">
        <v>361</v>
      </c>
      <c r="I3964" t="s">
        <v>17</v>
      </c>
      <c r="J3964">
        <v>5</v>
      </c>
      <c r="K3964">
        <v>0.48</v>
      </c>
      <c r="L3964">
        <v>11</v>
      </c>
      <c r="M3964" t="s">
        <v>24</v>
      </c>
      <c r="N3964" s="7">
        <f t="shared" si="183"/>
        <v>240</v>
      </c>
      <c r="O3964">
        <f t="shared" si="184"/>
        <v>110.5263157894737</v>
      </c>
      <c r="Q3964">
        <f t="shared" si="185"/>
        <v>45.454545454545439</v>
      </c>
    </row>
    <row r="3965" spans="1:17" x14ac:dyDescent="0.3">
      <c r="A3965">
        <v>2013</v>
      </c>
      <c r="B3965" t="s">
        <v>265</v>
      </c>
      <c r="C3965" t="s">
        <v>266</v>
      </c>
      <c r="D3965" t="s">
        <v>27</v>
      </c>
      <c r="E3965">
        <v>80</v>
      </c>
      <c r="F3965">
        <v>3</v>
      </c>
      <c r="G3965" s="5">
        <v>44455</v>
      </c>
      <c r="H3965" t="s">
        <v>1053</v>
      </c>
      <c r="I3965" t="s">
        <v>17</v>
      </c>
      <c r="J3965">
        <v>7</v>
      </c>
      <c r="K3965">
        <v>0.48</v>
      </c>
      <c r="L3965">
        <v>19</v>
      </c>
      <c r="M3965" t="s">
        <v>24</v>
      </c>
      <c r="N3965" s="7">
        <f t="shared" si="183"/>
        <v>240</v>
      </c>
      <c r="O3965">
        <f t="shared" si="184"/>
        <v>0</v>
      </c>
      <c r="Q3965">
        <f t="shared" si="185"/>
        <v>0</v>
      </c>
    </row>
    <row r="3966" spans="1:17" x14ac:dyDescent="0.3">
      <c r="A3966">
        <v>3496</v>
      </c>
      <c r="B3966" t="s">
        <v>111</v>
      </c>
      <c r="C3966" t="s">
        <v>112</v>
      </c>
      <c r="D3966" t="s">
        <v>54</v>
      </c>
      <c r="E3966">
        <v>27</v>
      </c>
      <c r="F3966">
        <v>2</v>
      </c>
      <c r="G3966" s="5">
        <v>44455</v>
      </c>
      <c r="H3966" t="s">
        <v>427</v>
      </c>
      <c r="I3966" t="s">
        <v>17</v>
      </c>
      <c r="J3966">
        <v>4</v>
      </c>
      <c r="K3966">
        <v>0.48</v>
      </c>
      <c r="L3966">
        <v>11</v>
      </c>
      <c r="M3966" t="s">
        <v>18</v>
      </c>
      <c r="N3966" s="7">
        <f t="shared" si="183"/>
        <v>54</v>
      </c>
      <c r="O3966">
        <f t="shared" si="184"/>
        <v>-77.5</v>
      </c>
      <c r="Q3966">
        <f t="shared" si="185"/>
        <v>0</v>
      </c>
    </row>
    <row r="3967" spans="1:17" x14ac:dyDescent="0.3">
      <c r="A3967">
        <v>4675</v>
      </c>
      <c r="B3967" t="s">
        <v>19</v>
      </c>
      <c r="C3967" t="s">
        <v>20</v>
      </c>
      <c r="D3967" t="s">
        <v>27</v>
      </c>
      <c r="E3967">
        <v>37</v>
      </c>
      <c r="F3967">
        <v>2</v>
      </c>
      <c r="G3967" s="5">
        <v>44455</v>
      </c>
      <c r="H3967" t="s">
        <v>716</v>
      </c>
      <c r="I3967" t="s">
        <v>29</v>
      </c>
      <c r="J3967">
        <v>6</v>
      </c>
      <c r="K3967">
        <v>0.48</v>
      </c>
      <c r="L3967">
        <v>17</v>
      </c>
      <c r="M3967" t="s">
        <v>18</v>
      </c>
      <c r="N3967" s="7">
        <f t="shared" si="183"/>
        <v>74</v>
      </c>
      <c r="O3967">
        <f t="shared" si="184"/>
        <v>37.037037037037038</v>
      </c>
      <c r="Q3967">
        <f t="shared" si="185"/>
        <v>0</v>
      </c>
    </row>
    <row r="3968" spans="1:17" x14ac:dyDescent="0.3">
      <c r="A3968">
        <v>4848</v>
      </c>
      <c r="B3968" t="s">
        <v>168</v>
      </c>
      <c r="C3968" t="s">
        <v>169</v>
      </c>
      <c r="D3968" t="s">
        <v>54</v>
      </c>
      <c r="E3968">
        <v>48</v>
      </c>
      <c r="F3968">
        <v>2</v>
      </c>
      <c r="G3968" s="5">
        <v>44455</v>
      </c>
      <c r="H3968" t="s">
        <v>673</v>
      </c>
      <c r="I3968" t="s">
        <v>29</v>
      </c>
      <c r="J3968">
        <v>4</v>
      </c>
      <c r="K3968">
        <v>0.48</v>
      </c>
      <c r="L3968">
        <v>20</v>
      </c>
      <c r="M3968" t="s">
        <v>18</v>
      </c>
      <c r="N3968" s="7">
        <f t="shared" si="183"/>
        <v>96</v>
      </c>
      <c r="O3968">
        <f t="shared" si="184"/>
        <v>29.72972972972973</v>
      </c>
      <c r="Q3968">
        <f t="shared" si="185"/>
        <v>0</v>
      </c>
    </row>
    <row r="3969" spans="1:17" x14ac:dyDescent="0.3">
      <c r="A3969">
        <v>4943</v>
      </c>
      <c r="B3969" t="s">
        <v>209</v>
      </c>
      <c r="C3969" t="s">
        <v>210</v>
      </c>
      <c r="D3969" t="s">
        <v>27</v>
      </c>
      <c r="E3969">
        <v>26</v>
      </c>
      <c r="F3969">
        <v>1</v>
      </c>
      <c r="G3969" s="5">
        <v>44455</v>
      </c>
      <c r="H3969" t="s">
        <v>251</v>
      </c>
      <c r="I3969" t="s">
        <v>29</v>
      </c>
      <c r="J3969">
        <v>9</v>
      </c>
      <c r="K3969">
        <v>0.33</v>
      </c>
      <c r="L3969">
        <v>18</v>
      </c>
      <c r="M3969" t="s">
        <v>18</v>
      </c>
      <c r="N3969" s="7">
        <f t="shared" si="183"/>
        <v>26</v>
      </c>
      <c r="O3969">
        <f t="shared" si="184"/>
        <v>-72.916666666666657</v>
      </c>
      <c r="Q3969">
        <f t="shared" si="185"/>
        <v>-31.249999999999993</v>
      </c>
    </row>
    <row r="3970" spans="1:17" x14ac:dyDescent="0.3">
      <c r="A3970">
        <v>5108</v>
      </c>
      <c r="B3970" t="s">
        <v>291</v>
      </c>
      <c r="C3970" t="s">
        <v>292</v>
      </c>
      <c r="D3970" t="s">
        <v>54</v>
      </c>
      <c r="E3970">
        <v>38</v>
      </c>
      <c r="F3970">
        <v>1</v>
      </c>
      <c r="G3970" s="5">
        <v>44455</v>
      </c>
      <c r="H3970" t="s">
        <v>672</v>
      </c>
      <c r="I3970" t="s">
        <v>29</v>
      </c>
      <c r="J3970">
        <v>9</v>
      </c>
      <c r="K3970">
        <v>0.36</v>
      </c>
      <c r="L3970">
        <v>17</v>
      </c>
      <c r="M3970" t="s">
        <v>18</v>
      </c>
      <c r="N3970" s="7">
        <f t="shared" ref="N3970:N4033" si="186">E3970*F3970</f>
        <v>38</v>
      </c>
      <c r="O3970">
        <f t="shared" si="184"/>
        <v>46.153846153846153</v>
      </c>
      <c r="Q3970">
        <f t="shared" si="185"/>
        <v>9.0909090909090811</v>
      </c>
    </row>
    <row r="3971" spans="1:17" x14ac:dyDescent="0.3">
      <c r="A3971">
        <v>9554</v>
      </c>
      <c r="B3971" t="s">
        <v>56</v>
      </c>
      <c r="C3971" t="s">
        <v>57</v>
      </c>
      <c r="D3971" t="s">
        <v>54</v>
      </c>
      <c r="E3971">
        <v>56</v>
      </c>
      <c r="F3971">
        <v>3</v>
      </c>
      <c r="G3971" s="5">
        <v>44455</v>
      </c>
      <c r="H3971" t="s">
        <v>909</v>
      </c>
      <c r="I3971" t="s">
        <v>23</v>
      </c>
      <c r="J3971">
        <v>3</v>
      </c>
      <c r="K3971">
        <v>0.48</v>
      </c>
      <c r="L3971">
        <v>6</v>
      </c>
      <c r="M3971" t="s">
        <v>33</v>
      </c>
      <c r="N3971" s="7">
        <f t="shared" si="186"/>
        <v>168</v>
      </c>
      <c r="O3971">
        <f t="shared" ref="O3971:O4034" si="187">IF(N3971=0, 0, ((N3971-N3970)/ABS(N3970))*100)</f>
        <v>342.10526315789474</v>
      </c>
      <c r="Q3971">
        <f t="shared" ref="Q3971:Q4034" si="188">IF(K3971=0, 0, ((K3971-K3970)/ABS(K3970))*100)</f>
        <v>33.333333333333329</v>
      </c>
    </row>
    <row r="3972" spans="1:17" x14ac:dyDescent="0.3">
      <c r="A3972">
        <v>1438</v>
      </c>
      <c r="B3972" t="s">
        <v>552</v>
      </c>
      <c r="C3972" t="s">
        <v>553</v>
      </c>
      <c r="D3972" t="s">
        <v>54</v>
      </c>
      <c r="E3972">
        <v>28</v>
      </c>
      <c r="F3972">
        <v>3</v>
      </c>
      <c r="G3972" s="5">
        <v>44456</v>
      </c>
      <c r="H3972" t="s">
        <v>909</v>
      </c>
      <c r="I3972" t="s">
        <v>17</v>
      </c>
      <c r="J3972">
        <v>4</v>
      </c>
      <c r="K3972">
        <v>0.33</v>
      </c>
      <c r="L3972">
        <v>6</v>
      </c>
      <c r="M3972" t="s">
        <v>24</v>
      </c>
      <c r="N3972" s="7">
        <f t="shared" si="186"/>
        <v>84</v>
      </c>
      <c r="O3972">
        <f t="shared" si="187"/>
        <v>-50</v>
      </c>
      <c r="Q3972">
        <f t="shared" si="188"/>
        <v>-31.249999999999993</v>
      </c>
    </row>
    <row r="3973" spans="1:17" x14ac:dyDescent="0.3">
      <c r="A3973">
        <v>2898</v>
      </c>
      <c r="B3973" t="s">
        <v>328</v>
      </c>
      <c r="C3973" t="s">
        <v>329</v>
      </c>
      <c r="D3973" t="s">
        <v>54</v>
      </c>
      <c r="E3973">
        <v>81</v>
      </c>
      <c r="F3973">
        <v>3</v>
      </c>
      <c r="G3973" s="5">
        <v>44456</v>
      </c>
      <c r="H3973" t="s">
        <v>1147</v>
      </c>
      <c r="I3973" t="s">
        <v>17</v>
      </c>
      <c r="J3973">
        <v>6</v>
      </c>
      <c r="K3973">
        <v>0.48</v>
      </c>
      <c r="L3973">
        <v>6</v>
      </c>
      <c r="M3973" t="s">
        <v>18</v>
      </c>
      <c r="N3973" s="7">
        <f t="shared" si="186"/>
        <v>243</v>
      </c>
      <c r="O3973">
        <f t="shared" si="187"/>
        <v>189.28571428571428</v>
      </c>
      <c r="Q3973">
        <f t="shared" si="188"/>
        <v>45.454545454545439</v>
      </c>
    </row>
    <row r="3974" spans="1:17" x14ac:dyDescent="0.3">
      <c r="A3974">
        <v>3313</v>
      </c>
      <c r="B3974" t="s">
        <v>242</v>
      </c>
      <c r="C3974" t="s">
        <v>243</v>
      </c>
      <c r="D3974" t="s">
        <v>27</v>
      </c>
      <c r="E3974">
        <v>74</v>
      </c>
      <c r="F3974">
        <v>2</v>
      </c>
      <c r="G3974" s="5">
        <v>44456</v>
      </c>
      <c r="H3974" t="s">
        <v>1096</v>
      </c>
      <c r="I3974" t="s">
        <v>17</v>
      </c>
      <c r="J3974">
        <v>8</v>
      </c>
      <c r="K3974">
        <v>0.48</v>
      </c>
      <c r="L3974">
        <v>21</v>
      </c>
      <c r="M3974" t="s">
        <v>18</v>
      </c>
      <c r="N3974" s="7">
        <f t="shared" si="186"/>
        <v>148</v>
      </c>
      <c r="O3974">
        <f t="shared" si="187"/>
        <v>-39.094650205761319</v>
      </c>
      <c r="Q3974">
        <f t="shared" si="188"/>
        <v>0</v>
      </c>
    </row>
    <row r="3975" spans="1:17" x14ac:dyDescent="0.3">
      <c r="A3975">
        <v>3340</v>
      </c>
      <c r="B3975" t="s">
        <v>273</v>
      </c>
      <c r="C3975" t="s">
        <v>274</v>
      </c>
      <c r="D3975" t="s">
        <v>54</v>
      </c>
      <c r="E3975">
        <v>66</v>
      </c>
      <c r="F3975">
        <v>1</v>
      </c>
      <c r="G3975" s="5">
        <v>44456</v>
      </c>
      <c r="H3975" t="s">
        <v>485</v>
      </c>
      <c r="I3975" t="s">
        <v>17</v>
      </c>
      <c r="J3975">
        <v>9</v>
      </c>
      <c r="K3975">
        <v>0.33</v>
      </c>
      <c r="L3975">
        <v>18</v>
      </c>
      <c r="M3975" t="s">
        <v>18</v>
      </c>
      <c r="N3975" s="7">
        <f t="shared" si="186"/>
        <v>66</v>
      </c>
      <c r="O3975">
        <f t="shared" si="187"/>
        <v>-55.405405405405403</v>
      </c>
      <c r="Q3975">
        <f t="shared" si="188"/>
        <v>-31.249999999999993</v>
      </c>
    </row>
    <row r="3976" spans="1:17" x14ac:dyDescent="0.3">
      <c r="A3976">
        <v>3526</v>
      </c>
      <c r="B3976" t="s">
        <v>265</v>
      </c>
      <c r="C3976" t="s">
        <v>266</v>
      </c>
      <c r="D3976" t="s">
        <v>54</v>
      </c>
      <c r="E3976">
        <v>79</v>
      </c>
      <c r="F3976">
        <v>1</v>
      </c>
      <c r="G3976" s="5">
        <v>44456</v>
      </c>
      <c r="H3976" t="s">
        <v>483</v>
      </c>
      <c r="I3976" t="s">
        <v>17</v>
      </c>
      <c r="J3976">
        <v>7</v>
      </c>
      <c r="K3976">
        <v>0.48</v>
      </c>
      <c r="L3976">
        <v>16</v>
      </c>
      <c r="M3976" t="s">
        <v>18</v>
      </c>
      <c r="N3976" s="7">
        <f t="shared" si="186"/>
        <v>79</v>
      </c>
      <c r="O3976">
        <f t="shared" si="187"/>
        <v>19.696969696969695</v>
      </c>
      <c r="Q3976">
        <f t="shared" si="188"/>
        <v>45.454545454545439</v>
      </c>
    </row>
    <row r="3977" spans="1:17" x14ac:dyDescent="0.3">
      <c r="A3977">
        <v>3537</v>
      </c>
      <c r="B3977" t="s">
        <v>126</v>
      </c>
      <c r="C3977" t="s">
        <v>127</v>
      </c>
      <c r="D3977" t="s">
        <v>27</v>
      </c>
      <c r="E3977">
        <v>30</v>
      </c>
      <c r="F3977">
        <v>3</v>
      </c>
      <c r="G3977" s="5">
        <v>44456</v>
      </c>
      <c r="H3977" t="s">
        <v>1136</v>
      </c>
      <c r="I3977" t="s">
        <v>17</v>
      </c>
      <c r="J3977">
        <v>8</v>
      </c>
      <c r="K3977">
        <v>0.33</v>
      </c>
      <c r="L3977">
        <v>16</v>
      </c>
      <c r="M3977" t="s">
        <v>18</v>
      </c>
      <c r="N3977" s="7">
        <f t="shared" si="186"/>
        <v>90</v>
      </c>
      <c r="O3977">
        <f t="shared" si="187"/>
        <v>13.924050632911392</v>
      </c>
      <c r="Q3977">
        <f t="shared" si="188"/>
        <v>-31.249999999999993</v>
      </c>
    </row>
    <row r="3978" spans="1:17" x14ac:dyDescent="0.3">
      <c r="A3978">
        <v>4265</v>
      </c>
      <c r="B3978" t="s">
        <v>38</v>
      </c>
      <c r="C3978" t="s">
        <v>39</v>
      </c>
      <c r="D3978" t="s">
        <v>27</v>
      </c>
      <c r="E3978">
        <v>71</v>
      </c>
      <c r="F3978">
        <v>3</v>
      </c>
      <c r="G3978" s="5">
        <v>44456</v>
      </c>
      <c r="H3978" t="s">
        <v>423</v>
      </c>
      <c r="I3978" t="s">
        <v>17</v>
      </c>
      <c r="J3978">
        <v>9</v>
      </c>
      <c r="K3978">
        <v>0.48</v>
      </c>
      <c r="L3978">
        <v>16</v>
      </c>
      <c r="M3978" t="s">
        <v>18</v>
      </c>
      <c r="N3978" s="7">
        <f t="shared" si="186"/>
        <v>213</v>
      </c>
      <c r="O3978">
        <f t="shared" si="187"/>
        <v>136.66666666666666</v>
      </c>
      <c r="Q3978">
        <f t="shared" si="188"/>
        <v>45.454545454545439</v>
      </c>
    </row>
    <row r="3979" spans="1:17" x14ac:dyDescent="0.3">
      <c r="A3979">
        <v>1111</v>
      </c>
      <c r="B3979" t="s">
        <v>111</v>
      </c>
      <c r="C3979" t="s">
        <v>112</v>
      </c>
      <c r="D3979" t="s">
        <v>27</v>
      </c>
      <c r="E3979">
        <v>15</v>
      </c>
      <c r="F3979">
        <v>3</v>
      </c>
      <c r="G3979" s="5">
        <v>44457</v>
      </c>
      <c r="H3979" t="s">
        <v>774</v>
      </c>
      <c r="I3979" t="s">
        <v>17</v>
      </c>
      <c r="J3979">
        <v>4</v>
      </c>
      <c r="K3979">
        <v>0.48</v>
      </c>
      <c r="L3979">
        <v>22</v>
      </c>
      <c r="M3979" t="s">
        <v>24</v>
      </c>
      <c r="N3979" s="7">
        <f t="shared" si="186"/>
        <v>45</v>
      </c>
      <c r="O3979">
        <f t="shared" si="187"/>
        <v>-78.873239436619713</v>
      </c>
      <c r="Q3979">
        <f t="shared" si="188"/>
        <v>0</v>
      </c>
    </row>
    <row r="3980" spans="1:17" x14ac:dyDescent="0.3">
      <c r="A3980">
        <v>1249</v>
      </c>
      <c r="B3980" t="s">
        <v>320</v>
      </c>
      <c r="C3980" t="s">
        <v>321</v>
      </c>
      <c r="D3980" t="s">
        <v>27</v>
      </c>
      <c r="E3980">
        <v>48</v>
      </c>
      <c r="F3980">
        <v>3</v>
      </c>
      <c r="G3980" s="5">
        <v>44457</v>
      </c>
      <c r="H3980" t="s">
        <v>837</v>
      </c>
      <c r="I3980" t="s">
        <v>23</v>
      </c>
      <c r="J3980">
        <v>6</v>
      </c>
      <c r="K3980">
        <v>0.33</v>
      </c>
      <c r="L3980">
        <v>9</v>
      </c>
      <c r="M3980" t="s">
        <v>24</v>
      </c>
      <c r="N3980" s="7">
        <f t="shared" si="186"/>
        <v>144</v>
      </c>
      <c r="O3980">
        <f t="shared" si="187"/>
        <v>220.00000000000003</v>
      </c>
      <c r="Q3980">
        <f t="shared" si="188"/>
        <v>-31.249999999999993</v>
      </c>
    </row>
    <row r="3981" spans="1:17" x14ac:dyDescent="0.3">
      <c r="A3981">
        <v>1964</v>
      </c>
      <c r="B3981" t="s">
        <v>552</v>
      </c>
      <c r="C3981" t="s">
        <v>553</v>
      </c>
      <c r="D3981" t="s">
        <v>54</v>
      </c>
      <c r="E3981">
        <v>47</v>
      </c>
      <c r="F3981">
        <v>3</v>
      </c>
      <c r="G3981" s="5">
        <v>44457</v>
      </c>
      <c r="H3981" t="s">
        <v>775</v>
      </c>
      <c r="I3981" t="s">
        <v>17</v>
      </c>
      <c r="J3981">
        <v>5</v>
      </c>
      <c r="K3981">
        <v>0.33</v>
      </c>
      <c r="L3981">
        <v>22</v>
      </c>
      <c r="M3981" t="s">
        <v>24</v>
      </c>
      <c r="N3981" s="7">
        <f t="shared" si="186"/>
        <v>141</v>
      </c>
      <c r="O3981">
        <f t="shared" si="187"/>
        <v>-2.083333333333333</v>
      </c>
      <c r="Q3981">
        <f t="shared" si="188"/>
        <v>0</v>
      </c>
    </row>
    <row r="3982" spans="1:17" x14ac:dyDescent="0.3">
      <c r="A3982">
        <v>3138</v>
      </c>
      <c r="B3982" t="s">
        <v>346</v>
      </c>
      <c r="C3982" t="s">
        <v>347</v>
      </c>
      <c r="D3982" t="s">
        <v>54</v>
      </c>
      <c r="E3982">
        <v>43</v>
      </c>
      <c r="F3982">
        <v>2</v>
      </c>
      <c r="G3982" s="5">
        <v>44457</v>
      </c>
      <c r="H3982" t="s">
        <v>615</v>
      </c>
      <c r="I3982" t="s">
        <v>17</v>
      </c>
      <c r="J3982">
        <v>6</v>
      </c>
      <c r="K3982">
        <v>0.33</v>
      </c>
      <c r="L3982">
        <v>10</v>
      </c>
      <c r="M3982" t="s">
        <v>18</v>
      </c>
      <c r="N3982" s="7">
        <f t="shared" si="186"/>
        <v>86</v>
      </c>
      <c r="O3982">
        <f t="shared" si="187"/>
        <v>-39.00709219858156</v>
      </c>
      <c r="Q3982">
        <f t="shared" si="188"/>
        <v>0</v>
      </c>
    </row>
    <row r="3983" spans="1:17" x14ac:dyDescent="0.3">
      <c r="A3983">
        <v>3431</v>
      </c>
      <c r="B3983" t="s">
        <v>111</v>
      </c>
      <c r="C3983" t="s">
        <v>112</v>
      </c>
      <c r="D3983" t="s">
        <v>27</v>
      </c>
      <c r="E3983">
        <v>51</v>
      </c>
      <c r="F3983">
        <v>2</v>
      </c>
      <c r="G3983" s="5">
        <v>44457</v>
      </c>
      <c r="H3983" t="s">
        <v>282</v>
      </c>
      <c r="I3983" t="s">
        <v>17</v>
      </c>
      <c r="J3983">
        <v>9</v>
      </c>
      <c r="K3983">
        <v>0.48</v>
      </c>
      <c r="L3983">
        <v>16</v>
      </c>
      <c r="M3983" t="s">
        <v>18</v>
      </c>
      <c r="N3983" s="7">
        <f t="shared" si="186"/>
        <v>102</v>
      </c>
      <c r="O3983">
        <f t="shared" si="187"/>
        <v>18.604651162790699</v>
      </c>
      <c r="Q3983">
        <f t="shared" si="188"/>
        <v>45.454545454545439</v>
      </c>
    </row>
    <row r="3984" spans="1:17" x14ac:dyDescent="0.3">
      <c r="A3984">
        <v>4175</v>
      </c>
      <c r="B3984" t="s">
        <v>341</v>
      </c>
      <c r="C3984" t="s">
        <v>342</v>
      </c>
      <c r="D3984" t="s">
        <v>27</v>
      </c>
      <c r="E3984">
        <v>31</v>
      </c>
      <c r="F3984">
        <v>1</v>
      </c>
      <c r="G3984" s="5">
        <v>44457</v>
      </c>
      <c r="H3984" t="s">
        <v>469</v>
      </c>
      <c r="I3984" t="s">
        <v>17</v>
      </c>
      <c r="J3984">
        <v>7</v>
      </c>
      <c r="K3984">
        <v>0.48</v>
      </c>
      <c r="L3984">
        <v>17</v>
      </c>
      <c r="M3984" t="s">
        <v>18</v>
      </c>
      <c r="N3984" s="7">
        <f t="shared" si="186"/>
        <v>31</v>
      </c>
      <c r="O3984">
        <f t="shared" si="187"/>
        <v>-69.607843137254903</v>
      </c>
      <c r="Q3984">
        <f t="shared" si="188"/>
        <v>0</v>
      </c>
    </row>
    <row r="3985" spans="1:17" x14ac:dyDescent="0.3">
      <c r="A3985">
        <v>4291</v>
      </c>
      <c r="B3985" t="s">
        <v>75</v>
      </c>
      <c r="C3985" t="s">
        <v>76</v>
      </c>
      <c r="D3985" t="s">
        <v>27</v>
      </c>
      <c r="E3985">
        <v>24</v>
      </c>
      <c r="F3985">
        <v>1</v>
      </c>
      <c r="G3985" s="5">
        <v>44457</v>
      </c>
      <c r="H3985" t="s">
        <v>543</v>
      </c>
      <c r="I3985" t="s">
        <v>17</v>
      </c>
      <c r="J3985">
        <v>8</v>
      </c>
      <c r="K3985">
        <v>0.56999999999999995</v>
      </c>
      <c r="L3985">
        <v>20</v>
      </c>
      <c r="M3985" t="s">
        <v>18</v>
      </c>
      <c r="N3985" s="7">
        <f t="shared" si="186"/>
        <v>24</v>
      </c>
      <c r="O3985">
        <f t="shared" si="187"/>
        <v>-22.58064516129032</v>
      </c>
      <c r="Q3985">
        <f t="shared" si="188"/>
        <v>18.749999999999993</v>
      </c>
    </row>
    <row r="3986" spans="1:17" x14ac:dyDescent="0.3">
      <c r="A3986">
        <v>9606</v>
      </c>
      <c r="B3986" t="s">
        <v>102</v>
      </c>
      <c r="C3986" t="s">
        <v>103</v>
      </c>
      <c r="D3986" t="s">
        <v>54</v>
      </c>
      <c r="E3986">
        <v>82</v>
      </c>
      <c r="F3986">
        <v>3</v>
      </c>
      <c r="G3986" s="5">
        <v>44457</v>
      </c>
      <c r="H3986" t="s">
        <v>221</v>
      </c>
      <c r="I3986" t="s">
        <v>23</v>
      </c>
      <c r="J3986">
        <v>7</v>
      </c>
      <c r="K3986">
        <v>0.33</v>
      </c>
      <c r="L3986">
        <v>14</v>
      </c>
      <c r="M3986" t="s">
        <v>33</v>
      </c>
      <c r="N3986" s="7">
        <f t="shared" si="186"/>
        <v>246</v>
      </c>
      <c r="O3986">
        <f t="shared" si="187"/>
        <v>925</v>
      </c>
      <c r="Q3986">
        <f t="shared" si="188"/>
        <v>-42.105263157894726</v>
      </c>
    </row>
    <row r="3987" spans="1:17" x14ac:dyDescent="0.3">
      <c r="A3987">
        <v>9984</v>
      </c>
      <c r="B3987" t="s">
        <v>96</v>
      </c>
      <c r="C3987" t="s">
        <v>97</v>
      </c>
      <c r="D3987" t="s">
        <v>54</v>
      </c>
      <c r="E3987">
        <v>81</v>
      </c>
      <c r="F3987">
        <v>2</v>
      </c>
      <c r="G3987" s="5">
        <v>44457</v>
      </c>
      <c r="H3987" t="s">
        <v>523</v>
      </c>
      <c r="I3987" t="s">
        <v>23</v>
      </c>
      <c r="J3987">
        <v>4</v>
      </c>
      <c r="K3987">
        <v>0.48</v>
      </c>
      <c r="L3987">
        <v>14</v>
      </c>
      <c r="M3987" t="s">
        <v>740</v>
      </c>
      <c r="N3987" s="7">
        <f t="shared" si="186"/>
        <v>162</v>
      </c>
      <c r="O3987">
        <f t="shared" si="187"/>
        <v>-34.146341463414636</v>
      </c>
      <c r="Q3987">
        <f t="shared" si="188"/>
        <v>45.454545454545439</v>
      </c>
    </row>
    <row r="3988" spans="1:17" x14ac:dyDescent="0.3">
      <c r="A3988">
        <v>1664</v>
      </c>
      <c r="B3988" t="s">
        <v>284</v>
      </c>
      <c r="C3988" t="s">
        <v>285</v>
      </c>
      <c r="D3988" t="s">
        <v>54</v>
      </c>
      <c r="E3988">
        <v>18</v>
      </c>
      <c r="F3988">
        <v>2</v>
      </c>
      <c r="G3988" s="5">
        <v>44458</v>
      </c>
      <c r="H3988" t="s">
        <v>864</v>
      </c>
      <c r="I3988" t="s">
        <v>17</v>
      </c>
      <c r="J3988">
        <v>7</v>
      </c>
      <c r="K3988">
        <v>0.48</v>
      </c>
      <c r="L3988">
        <v>6</v>
      </c>
      <c r="M3988" t="s">
        <v>24</v>
      </c>
      <c r="N3988" s="7">
        <f t="shared" si="186"/>
        <v>36</v>
      </c>
      <c r="O3988">
        <f t="shared" si="187"/>
        <v>-77.777777777777786</v>
      </c>
      <c r="Q3988">
        <f t="shared" si="188"/>
        <v>0</v>
      </c>
    </row>
    <row r="3989" spans="1:17" x14ac:dyDescent="0.3">
      <c r="A3989">
        <v>1814</v>
      </c>
      <c r="B3989" t="s">
        <v>308</v>
      </c>
      <c r="C3989" t="s">
        <v>309</v>
      </c>
      <c r="D3989" t="s">
        <v>54</v>
      </c>
      <c r="E3989">
        <v>26</v>
      </c>
      <c r="F3989">
        <v>2</v>
      </c>
      <c r="G3989" s="5">
        <v>44458</v>
      </c>
      <c r="H3989" t="s">
        <v>493</v>
      </c>
      <c r="I3989" t="s">
        <v>17</v>
      </c>
      <c r="J3989">
        <v>5</v>
      </c>
      <c r="K3989">
        <v>0.48</v>
      </c>
      <c r="L3989">
        <v>20</v>
      </c>
      <c r="M3989" t="s">
        <v>24</v>
      </c>
      <c r="N3989" s="7">
        <f t="shared" si="186"/>
        <v>52</v>
      </c>
      <c r="O3989">
        <f t="shared" si="187"/>
        <v>44.444444444444443</v>
      </c>
      <c r="Q3989">
        <f t="shared" si="188"/>
        <v>0</v>
      </c>
    </row>
    <row r="3990" spans="1:17" x14ac:dyDescent="0.3">
      <c r="A3990">
        <v>2069</v>
      </c>
      <c r="B3990" t="s">
        <v>180</v>
      </c>
      <c r="C3990" t="s">
        <v>181</v>
      </c>
      <c r="D3990" t="s">
        <v>27</v>
      </c>
      <c r="E3990">
        <v>84</v>
      </c>
      <c r="F3990">
        <v>2</v>
      </c>
      <c r="G3990" s="5">
        <v>44458</v>
      </c>
      <c r="H3990" t="s">
        <v>1063</v>
      </c>
      <c r="I3990" t="s">
        <v>17</v>
      </c>
      <c r="J3990">
        <v>7</v>
      </c>
      <c r="K3990">
        <v>0.48</v>
      </c>
      <c r="L3990">
        <v>12</v>
      </c>
      <c r="M3990" t="s">
        <v>24</v>
      </c>
      <c r="N3990" s="7">
        <f t="shared" si="186"/>
        <v>168</v>
      </c>
      <c r="O3990">
        <f t="shared" si="187"/>
        <v>223.07692307692309</v>
      </c>
      <c r="Q3990">
        <f t="shared" si="188"/>
        <v>0</v>
      </c>
    </row>
    <row r="3991" spans="1:17" x14ac:dyDescent="0.3">
      <c r="A3991">
        <v>4089</v>
      </c>
      <c r="B3991" t="s">
        <v>79</v>
      </c>
      <c r="C3991" t="s">
        <v>80</v>
      </c>
      <c r="D3991" t="s">
        <v>27</v>
      </c>
      <c r="E3991">
        <v>74</v>
      </c>
      <c r="F3991">
        <v>1</v>
      </c>
      <c r="G3991" s="5">
        <v>44458</v>
      </c>
      <c r="H3991" t="s">
        <v>481</v>
      </c>
      <c r="I3991" t="s">
        <v>17</v>
      </c>
      <c r="J3991">
        <v>4</v>
      </c>
      <c r="K3991">
        <v>0.48</v>
      </c>
      <c r="L3991">
        <v>19</v>
      </c>
      <c r="M3991" t="s">
        <v>18</v>
      </c>
      <c r="N3991" s="7">
        <f t="shared" si="186"/>
        <v>74</v>
      </c>
      <c r="O3991">
        <f t="shared" si="187"/>
        <v>-55.952380952380956</v>
      </c>
      <c r="Q3991">
        <f t="shared" si="188"/>
        <v>0</v>
      </c>
    </row>
    <row r="3992" spans="1:17" x14ac:dyDescent="0.3">
      <c r="A3992">
        <v>4405</v>
      </c>
      <c r="B3992" t="s">
        <v>130</v>
      </c>
      <c r="C3992" t="s">
        <v>131</v>
      </c>
      <c r="D3992" t="s">
        <v>27</v>
      </c>
      <c r="E3992">
        <v>85</v>
      </c>
      <c r="F3992">
        <v>1</v>
      </c>
      <c r="G3992" s="5">
        <v>44458</v>
      </c>
      <c r="H3992" t="s">
        <v>650</v>
      </c>
      <c r="I3992" t="s">
        <v>17</v>
      </c>
      <c r="J3992">
        <v>5</v>
      </c>
      <c r="K3992">
        <v>0.48</v>
      </c>
      <c r="L3992">
        <v>18</v>
      </c>
      <c r="M3992" t="s">
        <v>18</v>
      </c>
      <c r="N3992" s="7">
        <f t="shared" si="186"/>
        <v>85</v>
      </c>
      <c r="O3992">
        <f t="shared" si="187"/>
        <v>14.864864864864865</v>
      </c>
      <c r="Q3992">
        <f t="shared" si="188"/>
        <v>0</v>
      </c>
    </row>
    <row r="3993" spans="1:17" x14ac:dyDescent="0.3">
      <c r="A3993">
        <v>4628</v>
      </c>
      <c r="B3993" t="s">
        <v>224</v>
      </c>
      <c r="C3993" t="s">
        <v>225</v>
      </c>
      <c r="D3993" t="s">
        <v>54</v>
      </c>
      <c r="E3993">
        <v>24</v>
      </c>
      <c r="F3993">
        <v>1</v>
      </c>
      <c r="G3993" s="5">
        <v>44458</v>
      </c>
      <c r="H3993" t="s">
        <v>695</v>
      </c>
      <c r="I3993" t="s">
        <v>29</v>
      </c>
      <c r="J3993">
        <v>5</v>
      </c>
      <c r="K3993">
        <v>0.48</v>
      </c>
      <c r="L3993">
        <v>15</v>
      </c>
      <c r="M3993" t="s">
        <v>18</v>
      </c>
      <c r="N3993" s="7">
        <f t="shared" si="186"/>
        <v>24</v>
      </c>
      <c r="O3993">
        <f t="shared" si="187"/>
        <v>-71.764705882352942</v>
      </c>
      <c r="Q3993">
        <f t="shared" si="188"/>
        <v>0</v>
      </c>
    </row>
    <row r="3994" spans="1:17" x14ac:dyDescent="0.3">
      <c r="A3994">
        <v>9067</v>
      </c>
      <c r="B3994" t="s">
        <v>489</v>
      </c>
      <c r="C3994" t="s">
        <v>490</v>
      </c>
      <c r="D3994" t="s">
        <v>27</v>
      </c>
      <c r="E3994">
        <v>70</v>
      </c>
      <c r="F3994">
        <v>2</v>
      </c>
      <c r="G3994" s="5">
        <v>44458</v>
      </c>
      <c r="H3994" t="s">
        <v>110</v>
      </c>
      <c r="I3994" t="s">
        <v>23</v>
      </c>
      <c r="J3994">
        <v>4</v>
      </c>
      <c r="K3994">
        <v>0.48</v>
      </c>
      <c r="L3994">
        <v>12</v>
      </c>
      <c r="M3994" t="s">
        <v>33</v>
      </c>
      <c r="N3994" s="7">
        <f t="shared" si="186"/>
        <v>140</v>
      </c>
      <c r="O3994">
        <f t="shared" si="187"/>
        <v>483.33333333333331</v>
      </c>
      <c r="Q3994">
        <f t="shared" si="188"/>
        <v>0</v>
      </c>
    </row>
    <row r="3995" spans="1:17" x14ac:dyDescent="0.3">
      <c r="A3995">
        <v>9100</v>
      </c>
      <c r="B3995" t="s">
        <v>311</v>
      </c>
      <c r="C3995" t="s">
        <v>312</v>
      </c>
      <c r="D3995" t="s">
        <v>54</v>
      </c>
      <c r="E3995">
        <v>58</v>
      </c>
      <c r="F3995">
        <v>2</v>
      </c>
      <c r="G3995" s="5">
        <v>44458</v>
      </c>
      <c r="H3995" t="s">
        <v>858</v>
      </c>
      <c r="I3995" t="s">
        <v>23</v>
      </c>
      <c r="J3995">
        <v>3</v>
      </c>
      <c r="K3995">
        <v>0.21</v>
      </c>
      <c r="L3995">
        <v>10</v>
      </c>
      <c r="M3995" t="s">
        <v>33</v>
      </c>
      <c r="N3995" s="7">
        <f t="shared" si="186"/>
        <v>116</v>
      </c>
      <c r="O3995">
        <f t="shared" si="187"/>
        <v>-17.142857142857142</v>
      </c>
      <c r="Q3995">
        <f t="shared" si="188"/>
        <v>-56.250000000000014</v>
      </c>
    </row>
    <row r="3996" spans="1:17" x14ac:dyDescent="0.3">
      <c r="A3996">
        <v>9744</v>
      </c>
      <c r="B3996" t="s">
        <v>332</v>
      </c>
      <c r="C3996" t="s">
        <v>333</v>
      </c>
      <c r="D3996" t="s">
        <v>54</v>
      </c>
      <c r="E3996">
        <v>78</v>
      </c>
      <c r="F3996">
        <v>2</v>
      </c>
      <c r="G3996" s="5">
        <v>44458</v>
      </c>
      <c r="H3996" t="s">
        <v>925</v>
      </c>
      <c r="I3996" t="s">
        <v>23</v>
      </c>
      <c r="J3996">
        <v>5</v>
      </c>
      <c r="K3996">
        <v>0.33</v>
      </c>
      <c r="L3996">
        <v>14</v>
      </c>
      <c r="M3996" t="s">
        <v>740</v>
      </c>
      <c r="N3996" s="7">
        <f t="shared" si="186"/>
        <v>156</v>
      </c>
      <c r="O3996">
        <f t="shared" si="187"/>
        <v>34.482758620689658</v>
      </c>
      <c r="Q3996">
        <f t="shared" si="188"/>
        <v>57.142857142857153</v>
      </c>
    </row>
    <row r="3997" spans="1:17" x14ac:dyDescent="0.3">
      <c r="A3997">
        <v>2967</v>
      </c>
      <c r="B3997" t="s">
        <v>190</v>
      </c>
      <c r="C3997" t="s">
        <v>191</v>
      </c>
      <c r="D3997" t="s">
        <v>27</v>
      </c>
      <c r="E3997">
        <v>15</v>
      </c>
      <c r="F3997">
        <v>3</v>
      </c>
      <c r="G3997" s="5">
        <v>44459</v>
      </c>
      <c r="H3997" t="s">
        <v>777</v>
      </c>
      <c r="I3997" t="s">
        <v>17</v>
      </c>
      <c r="J3997">
        <v>5</v>
      </c>
      <c r="K3997">
        <v>0.48</v>
      </c>
      <c r="L3997">
        <v>22</v>
      </c>
      <c r="M3997" t="s">
        <v>18</v>
      </c>
      <c r="N3997" s="7">
        <f t="shared" si="186"/>
        <v>45</v>
      </c>
      <c r="O3997">
        <f t="shared" si="187"/>
        <v>-71.15384615384616</v>
      </c>
      <c r="Q3997">
        <f t="shared" si="188"/>
        <v>45.454545454545439</v>
      </c>
    </row>
    <row r="3998" spans="1:17" x14ac:dyDescent="0.3">
      <c r="A3998">
        <v>3098</v>
      </c>
      <c r="B3998" t="s">
        <v>265</v>
      </c>
      <c r="C3998" t="s">
        <v>266</v>
      </c>
      <c r="D3998" t="s">
        <v>54</v>
      </c>
      <c r="E3998">
        <v>56</v>
      </c>
      <c r="F3998">
        <v>1</v>
      </c>
      <c r="G3998" s="5">
        <v>44459</v>
      </c>
      <c r="H3998" t="s">
        <v>310</v>
      </c>
      <c r="I3998" t="s">
        <v>17</v>
      </c>
      <c r="J3998">
        <v>5</v>
      </c>
      <c r="K3998">
        <v>0.48</v>
      </c>
      <c r="L3998">
        <v>17</v>
      </c>
      <c r="M3998" t="s">
        <v>18</v>
      </c>
      <c r="N3998" s="7">
        <f t="shared" si="186"/>
        <v>56</v>
      </c>
      <c r="O3998">
        <f t="shared" si="187"/>
        <v>24.444444444444443</v>
      </c>
      <c r="Q3998">
        <f t="shared" si="188"/>
        <v>0</v>
      </c>
    </row>
    <row r="3999" spans="1:17" x14ac:dyDescent="0.3">
      <c r="A3999">
        <v>3327</v>
      </c>
      <c r="B3999" t="s">
        <v>341</v>
      </c>
      <c r="C3999" t="s">
        <v>342</v>
      </c>
      <c r="D3999" t="s">
        <v>27</v>
      </c>
      <c r="E3999">
        <v>28</v>
      </c>
      <c r="F3999">
        <v>2</v>
      </c>
      <c r="G3999" s="5">
        <v>44459</v>
      </c>
      <c r="H3999" t="s">
        <v>694</v>
      </c>
      <c r="I3999" t="s">
        <v>17</v>
      </c>
      <c r="J3999">
        <v>4</v>
      </c>
      <c r="K3999">
        <v>0.48</v>
      </c>
      <c r="L3999">
        <v>11</v>
      </c>
      <c r="M3999" t="s">
        <v>18</v>
      </c>
      <c r="N3999" s="7">
        <f t="shared" si="186"/>
        <v>56</v>
      </c>
      <c r="O3999">
        <f t="shared" si="187"/>
        <v>0</v>
      </c>
      <c r="Q3999">
        <f t="shared" si="188"/>
        <v>0</v>
      </c>
    </row>
    <row r="4000" spans="1:17" x14ac:dyDescent="0.3">
      <c r="A4000">
        <v>3469</v>
      </c>
      <c r="B4000" t="s">
        <v>111</v>
      </c>
      <c r="C4000" t="s">
        <v>112</v>
      </c>
      <c r="D4000" t="s">
        <v>27</v>
      </c>
      <c r="E4000">
        <v>37</v>
      </c>
      <c r="F4000">
        <v>2</v>
      </c>
      <c r="G4000" s="5">
        <v>44459</v>
      </c>
      <c r="H4000" t="s">
        <v>620</v>
      </c>
      <c r="I4000" t="s">
        <v>17</v>
      </c>
      <c r="J4000">
        <v>9</v>
      </c>
      <c r="K4000">
        <v>0.48</v>
      </c>
      <c r="L4000">
        <v>18</v>
      </c>
      <c r="M4000" t="s">
        <v>18</v>
      </c>
      <c r="N4000" s="7">
        <f t="shared" si="186"/>
        <v>74</v>
      </c>
      <c r="O4000">
        <f t="shared" si="187"/>
        <v>32.142857142857146</v>
      </c>
      <c r="Q4000">
        <f t="shared" si="188"/>
        <v>0</v>
      </c>
    </row>
    <row r="4001" spans="1:17" x14ac:dyDescent="0.3">
      <c r="A4001">
        <v>4014</v>
      </c>
      <c r="B4001" t="s">
        <v>265</v>
      </c>
      <c r="C4001" t="s">
        <v>266</v>
      </c>
      <c r="D4001" t="s">
        <v>54</v>
      </c>
      <c r="E4001">
        <v>43</v>
      </c>
      <c r="F4001">
        <v>3</v>
      </c>
      <c r="G4001" s="5">
        <v>44459</v>
      </c>
      <c r="H4001" t="s">
        <v>977</v>
      </c>
      <c r="I4001" t="s">
        <v>17</v>
      </c>
      <c r="J4001">
        <v>7</v>
      </c>
      <c r="K4001">
        <v>0.48</v>
      </c>
      <c r="L4001">
        <v>20</v>
      </c>
      <c r="M4001" t="s">
        <v>18</v>
      </c>
      <c r="N4001" s="7">
        <f t="shared" si="186"/>
        <v>129</v>
      </c>
      <c r="O4001">
        <f t="shared" si="187"/>
        <v>74.324324324324323</v>
      </c>
      <c r="Q4001">
        <f t="shared" si="188"/>
        <v>0</v>
      </c>
    </row>
    <row r="4002" spans="1:17" x14ac:dyDescent="0.3">
      <c r="A4002">
        <v>4073</v>
      </c>
      <c r="B4002" t="s">
        <v>130</v>
      </c>
      <c r="C4002" t="s">
        <v>131</v>
      </c>
      <c r="D4002" t="s">
        <v>27</v>
      </c>
      <c r="E4002">
        <v>80</v>
      </c>
      <c r="F4002">
        <v>1</v>
      </c>
      <c r="G4002" s="5">
        <v>44459</v>
      </c>
      <c r="H4002" t="s">
        <v>1000</v>
      </c>
      <c r="I4002" t="s">
        <v>17</v>
      </c>
      <c r="J4002">
        <v>4</v>
      </c>
      <c r="K4002">
        <v>0.48</v>
      </c>
      <c r="L4002">
        <v>17</v>
      </c>
      <c r="M4002" t="s">
        <v>18</v>
      </c>
      <c r="N4002" s="7">
        <f t="shared" si="186"/>
        <v>80</v>
      </c>
      <c r="O4002">
        <f t="shared" si="187"/>
        <v>-37.984496124031011</v>
      </c>
      <c r="Q4002">
        <f t="shared" si="188"/>
        <v>0</v>
      </c>
    </row>
    <row r="4003" spans="1:17" x14ac:dyDescent="0.3">
      <c r="A4003">
        <v>5042</v>
      </c>
      <c r="B4003" t="s">
        <v>291</v>
      </c>
      <c r="C4003" t="s">
        <v>292</v>
      </c>
      <c r="D4003" t="s">
        <v>54</v>
      </c>
      <c r="E4003">
        <v>67</v>
      </c>
      <c r="F4003">
        <v>1</v>
      </c>
      <c r="G4003" s="5">
        <v>44459</v>
      </c>
      <c r="H4003" t="s">
        <v>104</v>
      </c>
      <c r="I4003" t="s">
        <v>29</v>
      </c>
      <c r="J4003">
        <v>5</v>
      </c>
      <c r="K4003">
        <v>0.36</v>
      </c>
      <c r="L4003">
        <v>15</v>
      </c>
      <c r="M4003" t="s">
        <v>18</v>
      </c>
      <c r="N4003" s="7">
        <f t="shared" si="186"/>
        <v>67</v>
      </c>
      <c r="O4003">
        <f t="shared" si="187"/>
        <v>-16.25</v>
      </c>
      <c r="Q4003">
        <f t="shared" si="188"/>
        <v>-25</v>
      </c>
    </row>
    <row r="4004" spans="1:17" x14ac:dyDescent="0.3">
      <c r="A4004">
        <v>9284</v>
      </c>
      <c r="B4004" t="s">
        <v>412</v>
      </c>
      <c r="C4004" t="s">
        <v>413</v>
      </c>
      <c r="D4004" t="s">
        <v>54</v>
      </c>
      <c r="E4004">
        <v>24</v>
      </c>
      <c r="F4004">
        <v>3</v>
      </c>
      <c r="G4004" s="5">
        <v>44459</v>
      </c>
      <c r="H4004" t="s">
        <v>986</v>
      </c>
      <c r="I4004" t="s">
        <v>23</v>
      </c>
      <c r="J4004">
        <v>7</v>
      </c>
      <c r="K4004">
        <v>0.48</v>
      </c>
      <c r="L4004">
        <v>8</v>
      </c>
      <c r="M4004" t="s">
        <v>33</v>
      </c>
      <c r="N4004" s="7">
        <f t="shared" si="186"/>
        <v>72</v>
      </c>
      <c r="O4004">
        <f t="shared" si="187"/>
        <v>7.4626865671641784</v>
      </c>
      <c r="Q4004">
        <f t="shared" si="188"/>
        <v>33.333333333333329</v>
      </c>
    </row>
    <row r="4005" spans="1:17" x14ac:dyDescent="0.3">
      <c r="A4005">
        <v>4347</v>
      </c>
      <c r="B4005" t="s">
        <v>346</v>
      </c>
      <c r="C4005" t="s">
        <v>347</v>
      </c>
      <c r="D4005" t="s">
        <v>27</v>
      </c>
      <c r="E4005">
        <v>53</v>
      </c>
      <c r="F4005">
        <v>3</v>
      </c>
      <c r="G4005" s="5">
        <v>44460</v>
      </c>
      <c r="H4005" t="s">
        <v>1168</v>
      </c>
      <c r="I4005" t="s">
        <v>17</v>
      </c>
      <c r="J4005">
        <v>4</v>
      </c>
      <c r="K4005">
        <v>0.33</v>
      </c>
      <c r="L4005">
        <v>17</v>
      </c>
      <c r="M4005" t="s">
        <v>18</v>
      </c>
      <c r="N4005" s="7">
        <f t="shared" si="186"/>
        <v>159</v>
      </c>
      <c r="O4005">
        <f t="shared" si="187"/>
        <v>120.83333333333333</v>
      </c>
      <c r="Q4005">
        <f t="shared" si="188"/>
        <v>-31.249999999999993</v>
      </c>
    </row>
    <row r="4006" spans="1:17" x14ac:dyDescent="0.3">
      <c r="A4006">
        <v>4351</v>
      </c>
      <c r="B4006" t="s">
        <v>117</v>
      </c>
      <c r="C4006" t="s">
        <v>118</v>
      </c>
      <c r="D4006" t="s">
        <v>27</v>
      </c>
      <c r="E4006">
        <v>82</v>
      </c>
      <c r="F4006">
        <v>2</v>
      </c>
      <c r="G4006" s="5">
        <v>44460</v>
      </c>
      <c r="H4006" t="s">
        <v>593</v>
      </c>
      <c r="I4006" t="s">
        <v>17</v>
      </c>
      <c r="J4006">
        <v>6</v>
      </c>
      <c r="K4006">
        <v>0.48</v>
      </c>
      <c r="L4006">
        <v>18</v>
      </c>
      <c r="M4006" t="s">
        <v>18</v>
      </c>
      <c r="N4006" s="7">
        <f t="shared" si="186"/>
        <v>164</v>
      </c>
      <c r="O4006">
        <f t="shared" si="187"/>
        <v>3.1446540880503147</v>
      </c>
      <c r="Q4006">
        <f t="shared" si="188"/>
        <v>45.454545454545439</v>
      </c>
    </row>
    <row r="4007" spans="1:17" x14ac:dyDescent="0.3">
      <c r="A4007">
        <v>4478</v>
      </c>
      <c r="B4007" t="s">
        <v>87</v>
      </c>
      <c r="C4007" t="s">
        <v>88</v>
      </c>
      <c r="D4007" t="s">
        <v>54</v>
      </c>
      <c r="E4007">
        <v>32</v>
      </c>
      <c r="F4007">
        <v>2</v>
      </c>
      <c r="G4007" s="5">
        <v>44460</v>
      </c>
      <c r="H4007" t="s">
        <v>350</v>
      </c>
      <c r="I4007" t="s">
        <v>17</v>
      </c>
      <c r="J4007">
        <v>6</v>
      </c>
      <c r="K4007">
        <v>0.48</v>
      </c>
      <c r="L4007">
        <v>17</v>
      </c>
      <c r="M4007" t="s">
        <v>18</v>
      </c>
      <c r="N4007" s="7">
        <f t="shared" si="186"/>
        <v>64</v>
      </c>
      <c r="O4007">
        <f t="shared" si="187"/>
        <v>-60.975609756097562</v>
      </c>
      <c r="Q4007">
        <f t="shared" si="188"/>
        <v>0</v>
      </c>
    </row>
    <row r="4008" spans="1:17" x14ac:dyDescent="0.3">
      <c r="A4008">
        <v>5112</v>
      </c>
      <c r="B4008" t="s">
        <v>212</v>
      </c>
      <c r="C4008" t="s">
        <v>213</v>
      </c>
      <c r="D4008" t="s">
        <v>54</v>
      </c>
      <c r="E4008">
        <v>29</v>
      </c>
      <c r="F4008">
        <v>1</v>
      </c>
      <c r="G4008" s="5">
        <v>44460</v>
      </c>
      <c r="H4008" t="s">
        <v>434</v>
      </c>
      <c r="I4008" t="s">
        <v>29</v>
      </c>
      <c r="J4008">
        <v>7</v>
      </c>
      <c r="K4008">
        <v>0.33</v>
      </c>
      <c r="L4008">
        <v>17</v>
      </c>
      <c r="M4008" t="s">
        <v>18</v>
      </c>
      <c r="N4008" s="7">
        <f t="shared" si="186"/>
        <v>29</v>
      </c>
      <c r="O4008">
        <f t="shared" si="187"/>
        <v>-54.6875</v>
      </c>
      <c r="Q4008">
        <f t="shared" si="188"/>
        <v>-31.249999999999993</v>
      </c>
    </row>
    <row r="4009" spans="1:17" x14ac:dyDescent="0.3">
      <c r="A4009">
        <v>2785</v>
      </c>
      <c r="B4009" t="s">
        <v>93</v>
      </c>
      <c r="C4009" t="s">
        <v>94</v>
      </c>
      <c r="D4009" t="s">
        <v>27</v>
      </c>
      <c r="E4009">
        <v>27</v>
      </c>
      <c r="F4009">
        <v>1</v>
      </c>
      <c r="G4009" s="5">
        <v>44461</v>
      </c>
      <c r="H4009" t="s">
        <v>617</v>
      </c>
      <c r="I4009" t="s">
        <v>17</v>
      </c>
      <c r="J4009">
        <v>6</v>
      </c>
      <c r="K4009">
        <v>0.33</v>
      </c>
      <c r="L4009">
        <v>16</v>
      </c>
      <c r="M4009" t="s">
        <v>18</v>
      </c>
      <c r="N4009" s="7">
        <f t="shared" si="186"/>
        <v>27</v>
      </c>
      <c r="O4009">
        <f t="shared" si="187"/>
        <v>-6.8965517241379306</v>
      </c>
      <c r="Q4009">
        <f t="shared" si="188"/>
        <v>0</v>
      </c>
    </row>
    <row r="4010" spans="1:17" x14ac:dyDescent="0.3">
      <c r="A4010">
        <v>3962</v>
      </c>
      <c r="B4010" t="s">
        <v>525</v>
      </c>
      <c r="C4010" t="s">
        <v>526</v>
      </c>
      <c r="D4010" t="s">
        <v>54</v>
      </c>
      <c r="E4010">
        <v>76</v>
      </c>
      <c r="F4010">
        <v>2</v>
      </c>
      <c r="G4010" s="5">
        <v>44461</v>
      </c>
      <c r="H4010" t="s">
        <v>464</v>
      </c>
      <c r="I4010" t="s">
        <v>17</v>
      </c>
      <c r="J4010">
        <v>4</v>
      </c>
      <c r="K4010">
        <v>0.33</v>
      </c>
      <c r="L4010">
        <v>15</v>
      </c>
      <c r="M4010" t="s">
        <v>18</v>
      </c>
      <c r="N4010" s="7">
        <f t="shared" si="186"/>
        <v>152</v>
      </c>
      <c r="O4010">
        <f t="shared" si="187"/>
        <v>462.96296296296299</v>
      </c>
      <c r="Q4010">
        <f t="shared" si="188"/>
        <v>0</v>
      </c>
    </row>
    <row r="4011" spans="1:17" x14ac:dyDescent="0.3">
      <c r="A4011">
        <v>4021</v>
      </c>
      <c r="B4011" t="s">
        <v>303</v>
      </c>
      <c r="C4011" t="s">
        <v>304</v>
      </c>
      <c r="D4011" t="s">
        <v>27</v>
      </c>
      <c r="E4011">
        <v>72</v>
      </c>
      <c r="F4011">
        <v>1</v>
      </c>
      <c r="G4011" s="5">
        <v>44461</v>
      </c>
      <c r="H4011" t="s">
        <v>504</v>
      </c>
      <c r="I4011" t="s">
        <v>17</v>
      </c>
      <c r="J4011">
        <v>7</v>
      </c>
      <c r="K4011">
        <v>0.56999999999999995</v>
      </c>
      <c r="L4011">
        <v>15</v>
      </c>
      <c r="M4011" t="s">
        <v>18</v>
      </c>
      <c r="N4011" s="7">
        <f t="shared" si="186"/>
        <v>72</v>
      </c>
      <c r="O4011">
        <f t="shared" si="187"/>
        <v>-52.631578947368418</v>
      </c>
      <c r="Q4011">
        <f t="shared" si="188"/>
        <v>72.727272727272705</v>
      </c>
    </row>
    <row r="4012" spans="1:17" x14ac:dyDescent="0.3">
      <c r="A4012">
        <v>4075</v>
      </c>
      <c r="B4012" t="s">
        <v>199</v>
      </c>
      <c r="C4012" t="s">
        <v>200</v>
      </c>
      <c r="D4012" t="s">
        <v>27</v>
      </c>
      <c r="E4012">
        <v>56</v>
      </c>
      <c r="F4012">
        <v>3</v>
      </c>
      <c r="G4012" s="5">
        <v>44461</v>
      </c>
      <c r="H4012" t="s">
        <v>283</v>
      </c>
      <c r="I4012" t="s">
        <v>17</v>
      </c>
      <c r="J4012">
        <v>6</v>
      </c>
      <c r="K4012">
        <v>0.48</v>
      </c>
      <c r="L4012">
        <v>15</v>
      </c>
      <c r="M4012" t="s">
        <v>18</v>
      </c>
      <c r="N4012" s="7">
        <f t="shared" si="186"/>
        <v>168</v>
      </c>
      <c r="O4012">
        <f t="shared" si="187"/>
        <v>133.33333333333331</v>
      </c>
      <c r="Q4012">
        <f t="shared" si="188"/>
        <v>-15.789473684210522</v>
      </c>
    </row>
    <row r="4013" spans="1:17" x14ac:dyDescent="0.3">
      <c r="A4013">
        <v>4268</v>
      </c>
      <c r="B4013" t="s">
        <v>143</v>
      </c>
      <c r="C4013" t="s">
        <v>144</v>
      </c>
      <c r="D4013" t="s">
        <v>54</v>
      </c>
      <c r="E4013">
        <v>63</v>
      </c>
      <c r="F4013">
        <v>3</v>
      </c>
      <c r="G4013" s="5">
        <v>44461</v>
      </c>
      <c r="H4013" t="s">
        <v>1199</v>
      </c>
      <c r="I4013" t="s">
        <v>17</v>
      </c>
      <c r="J4013">
        <v>9</v>
      </c>
      <c r="K4013">
        <v>0.48</v>
      </c>
      <c r="L4013">
        <v>16</v>
      </c>
      <c r="M4013" t="s">
        <v>18</v>
      </c>
      <c r="N4013" s="7">
        <f t="shared" si="186"/>
        <v>189</v>
      </c>
      <c r="O4013">
        <f t="shared" si="187"/>
        <v>12.5</v>
      </c>
      <c r="Q4013">
        <f t="shared" si="188"/>
        <v>0</v>
      </c>
    </row>
    <row r="4014" spans="1:17" x14ac:dyDescent="0.3">
      <c r="A4014">
        <v>4419</v>
      </c>
      <c r="B4014" t="s">
        <v>72</v>
      </c>
      <c r="C4014" t="s">
        <v>73</v>
      </c>
      <c r="D4014" t="s">
        <v>27</v>
      </c>
      <c r="E4014">
        <v>49</v>
      </c>
      <c r="F4014">
        <v>1</v>
      </c>
      <c r="G4014" s="5">
        <v>44461</v>
      </c>
      <c r="H4014" t="s">
        <v>946</v>
      </c>
      <c r="I4014" t="s">
        <v>17</v>
      </c>
      <c r="J4014">
        <v>7</v>
      </c>
      <c r="K4014">
        <v>0.33</v>
      </c>
      <c r="L4014">
        <v>20</v>
      </c>
      <c r="M4014" t="s">
        <v>18</v>
      </c>
      <c r="N4014" s="7">
        <f t="shared" si="186"/>
        <v>49</v>
      </c>
      <c r="O4014">
        <f t="shared" si="187"/>
        <v>-74.074074074074076</v>
      </c>
      <c r="Q4014">
        <f t="shared" si="188"/>
        <v>-31.249999999999993</v>
      </c>
    </row>
    <row r="4015" spans="1:17" x14ac:dyDescent="0.3">
      <c r="A4015">
        <v>4985</v>
      </c>
      <c r="B4015" t="s">
        <v>265</v>
      </c>
      <c r="C4015" t="s">
        <v>266</v>
      </c>
      <c r="D4015" t="s">
        <v>27</v>
      </c>
      <c r="E4015">
        <v>79</v>
      </c>
      <c r="F4015">
        <v>1</v>
      </c>
      <c r="G4015" s="5">
        <v>44461</v>
      </c>
      <c r="H4015" t="s">
        <v>847</v>
      </c>
      <c r="I4015" t="s">
        <v>29</v>
      </c>
      <c r="J4015">
        <v>6</v>
      </c>
      <c r="K4015">
        <v>0.48</v>
      </c>
      <c r="L4015">
        <v>17</v>
      </c>
      <c r="M4015" t="s">
        <v>18</v>
      </c>
      <c r="N4015" s="7">
        <f t="shared" si="186"/>
        <v>79</v>
      </c>
      <c r="O4015">
        <f t="shared" si="187"/>
        <v>61.224489795918366</v>
      </c>
      <c r="Q4015">
        <f t="shared" si="188"/>
        <v>45.454545454545439</v>
      </c>
    </row>
    <row r="4016" spans="1:17" x14ac:dyDescent="0.3">
      <c r="A4016">
        <v>5015</v>
      </c>
      <c r="B4016" t="s">
        <v>284</v>
      </c>
      <c r="C4016" t="s">
        <v>285</v>
      </c>
      <c r="D4016" t="s">
        <v>27</v>
      </c>
      <c r="E4016">
        <v>20</v>
      </c>
      <c r="F4016">
        <v>1</v>
      </c>
      <c r="G4016" s="5">
        <v>44461</v>
      </c>
      <c r="H4016" t="s">
        <v>504</v>
      </c>
      <c r="I4016" t="s">
        <v>29</v>
      </c>
      <c r="J4016">
        <v>6</v>
      </c>
      <c r="K4016">
        <v>0.48</v>
      </c>
      <c r="L4016">
        <v>15</v>
      </c>
      <c r="M4016" t="s">
        <v>18</v>
      </c>
      <c r="N4016" s="7">
        <f t="shared" si="186"/>
        <v>20</v>
      </c>
      <c r="O4016">
        <f t="shared" si="187"/>
        <v>-74.683544303797461</v>
      </c>
      <c r="Q4016">
        <f t="shared" si="188"/>
        <v>0</v>
      </c>
    </row>
    <row r="4017" spans="1:17" x14ac:dyDescent="0.3">
      <c r="A4017">
        <v>5036</v>
      </c>
      <c r="B4017" t="s">
        <v>79</v>
      </c>
      <c r="C4017" t="s">
        <v>80</v>
      </c>
      <c r="D4017" t="s">
        <v>54</v>
      </c>
      <c r="E4017">
        <v>35</v>
      </c>
      <c r="F4017">
        <v>3</v>
      </c>
      <c r="G4017" s="5">
        <v>44461</v>
      </c>
      <c r="H4017" t="s">
        <v>380</v>
      </c>
      <c r="I4017" t="s">
        <v>29</v>
      </c>
      <c r="J4017">
        <v>7</v>
      </c>
      <c r="K4017">
        <v>0.48</v>
      </c>
      <c r="L4017">
        <v>17</v>
      </c>
      <c r="M4017" t="s">
        <v>18</v>
      </c>
      <c r="N4017" s="7">
        <f t="shared" si="186"/>
        <v>105</v>
      </c>
      <c r="O4017">
        <f t="shared" si="187"/>
        <v>425</v>
      </c>
      <c r="Q4017">
        <f t="shared" si="188"/>
        <v>0</v>
      </c>
    </row>
    <row r="4018" spans="1:17" x14ac:dyDescent="0.3">
      <c r="A4018">
        <v>5143</v>
      </c>
      <c r="B4018" t="s">
        <v>99</v>
      </c>
      <c r="C4018" t="s">
        <v>100</v>
      </c>
      <c r="D4018" t="s">
        <v>27</v>
      </c>
      <c r="E4018">
        <v>62</v>
      </c>
      <c r="F4018">
        <v>1</v>
      </c>
      <c r="G4018" s="5">
        <v>44461</v>
      </c>
      <c r="H4018" t="s">
        <v>534</v>
      </c>
      <c r="I4018" t="s">
        <v>29</v>
      </c>
      <c r="J4018">
        <v>4</v>
      </c>
      <c r="K4018">
        <v>0.48</v>
      </c>
      <c r="L4018">
        <v>18</v>
      </c>
      <c r="M4018" t="s">
        <v>18</v>
      </c>
      <c r="N4018" s="7">
        <f t="shared" si="186"/>
        <v>62</v>
      </c>
      <c r="O4018">
        <f t="shared" si="187"/>
        <v>-40.952380952380949</v>
      </c>
      <c r="Q4018">
        <f t="shared" si="188"/>
        <v>0</v>
      </c>
    </row>
    <row r="4019" spans="1:17" x14ac:dyDescent="0.3">
      <c r="A4019">
        <v>9323</v>
      </c>
      <c r="B4019" t="s">
        <v>252</v>
      </c>
      <c r="C4019" t="s">
        <v>187</v>
      </c>
      <c r="D4019" t="s">
        <v>27</v>
      </c>
      <c r="E4019">
        <v>47</v>
      </c>
      <c r="F4019">
        <v>2</v>
      </c>
      <c r="G4019" s="5">
        <v>44461</v>
      </c>
      <c r="H4019" t="s">
        <v>370</v>
      </c>
      <c r="I4019" t="s">
        <v>23</v>
      </c>
      <c r="J4019">
        <v>5</v>
      </c>
      <c r="K4019">
        <v>0.33</v>
      </c>
      <c r="L4019">
        <v>11</v>
      </c>
      <c r="M4019" t="s">
        <v>33</v>
      </c>
      <c r="N4019" s="7">
        <f t="shared" si="186"/>
        <v>94</v>
      </c>
      <c r="O4019">
        <f t="shared" si="187"/>
        <v>51.612903225806448</v>
      </c>
      <c r="Q4019">
        <f t="shared" si="188"/>
        <v>-31.249999999999993</v>
      </c>
    </row>
    <row r="4020" spans="1:17" x14ac:dyDescent="0.3">
      <c r="A4020">
        <v>1095</v>
      </c>
      <c r="B4020" t="s">
        <v>453</v>
      </c>
      <c r="C4020" t="s">
        <v>454</v>
      </c>
      <c r="D4020" t="s">
        <v>27</v>
      </c>
      <c r="E4020">
        <v>34</v>
      </c>
      <c r="F4020">
        <v>1</v>
      </c>
      <c r="G4020" s="5">
        <v>44462</v>
      </c>
      <c r="H4020" t="s">
        <v>766</v>
      </c>
      <c r="I4020" t="s">
        <v>17</v>
      </c>
      <c r="J4020">
        <v>6</v>
      </c>
      <c r="K4020">
        <v>0.48</v>
      </c>
      <c r="L4020">
        <v>7</v>
      </c>
      <c r="M4020" t="s">
        <v>24</v>
      </c>
      <c r="N4020" s="7">
        <f t="shared" si="186"/>
        <v>34</v>
      </c>
      <c r="O4020">
        <f t="shared" si="187"/>
        <v>-63.829787234042556</v>
      </c>
      <c r="Q4020">
        <f t="shared" si="188"/>
        <v>45.454545454545439</v>
      </c>
    </row>
    <row r="4021" spans="1:17" x14ac:dyDescent="0.3">
      <c r="A4021">
        <v>2329</v>
      </c>
      <c r="B4021" t="s">
        <v>44</v>
      </c>
      <c r="C4021" t="s">
        <v>45</v>
      </c>
      <c r="D4021" t="s">
        <v>27</v>
      </c>
      <c r="E4021">
        <v>82</v>
      </c>
      <c r="F4021">
        <v>1</v>
      </c>
      <c r="G4021" s="5">
        <v>44462</v>
      </c>
      <c r="H4021" t="s">
        <v>685</v>
      </c>
      <c r="I4021" t="s">
        <v>17</v>
      </c>
      <c r="J4021">
        <v>6</v>
      </c>
      <c r="K4021">
        <v>0.18</v>
      </c>
      <c r="L4021">
        <v>18</v>
      </c>
      <c r="M4021" t="s">
        <v>18</v>
      </c>
      <c r="N4021" s="7">
        <f t="shared" si="186"/>
        <v>82</v>
      </c>
      <c r="O4021">
        <f t="shared" si="187"/>
        <v>141.1764705882353</v>
      </c>
      <c r="Q4021">
        <f t="shared" si="188"/>
        <v>-62.5</v>
      </c>
    </row>
    <row r="4022" spans="1:17" x14ac:dyDescent="0.3">
      <c r="A4022">
        <v>3798</v>
      </c>
      <c r="B4022" t="s">
        <v>520</v>
      </c>
      <c r="C4022" t="s">
        <v>521</v>
      </c>
      <c r="D4022" t="s">
        <v>54</v>
      </c>
      <c r="E4022">
        <v>22</v>
      </c>
      <c r="F4022">
        <v>2</v>
      </c>
      <c r="G4022" s="5">
        <v>44462</v>
      </c>
      <c r="H4022" t="s">
        <v>686</v>
      </c>
      <c r="I4022" t="s">
        <v>17</v>
      </c>
      <c r="J4022">
        <v>9</v>
      </c>
      <c r="K4022">
        <v>0.48</v>
      </c>
      <c r="L4022">
        <v>16</v>
      </c>
      <c r="M4022" t="s">
        <v>18</v>
      </c>
      <c r="N4022" s="7">
        <f t="shared" si="186"/>
        <v>44</v>
      </c>
      <c r="O4022">
        <f t="shared" si="187"/>
        <v>-46.341463414634148</v>
      </c>
      <c r="Q4022">
        <f t="shared" si="188"/>
        <v>166.66666666666669</v>
      </c>
    </row>
    <row r="4023" spans="1:17" x14ac:dyDescent="0.3">
      <c r="A4023">
        <v>4389</v>
      </c>
      <c r="B4023" t="s">
        <v>38</v>
      </c>
      <c r="C4023" t="s">
        <v>39</v>
      </c>
      <c r="D4023" t="s">
        <v>27</v>
      </c>
      <c r="E4023">
        <v>76</v>
      </c>
      <c r="F4023">
        <v>1</v>
      </c>
      <c r="G4023" s="5">
        <v>44462</v>
      </c>
      <c r="H4023" t="s">
        <v>193</v>
      </c>
      <c r="I4023" t="s">
        <v>17</v>
      </c>
      <c r="J4023">
        <v>8</v>
      </c>
      <c r="K4023">
        <v>0.48</v>
      </c>
      <c r="L4023">
        <v>15</v>
      </c>
      <c r="M4023" t="s">
        <v>18</v>
      </c>
      <c r="N4023" s="7">
        <f t="shared" si="186"/>
        <v>76</v>
      </c>
      <c r="O4023">
        <f t="shared" si="187"/>
        <v>72.727272727272734</v>
      </c>
      <c r="Q4023">
        <f t="shared" si="188"/>
        <v>0</v>
      </c>
    </row>
    <row r="4024" spans="1:17" x14ac:dyDescent="0.3">
      <c r="A4024">
        <v>4688</v>
      </c>
      <c r="B4024" t="s">
        <v>90</v>
      </c>
      <c r="C4024" t="s">
        <v>91</v>
      </c>
      <c r="D4024" t="s">
        <v>54</v>
      </c>
      <c r="E4024">
        <v>77</v>
      </c>
      <c r="F4024">
        <v>3</v>
      </c>
      <c r="G4024" s="5">
        <v>44462</v>
      </c>
      <c r="H4024" t="s">
        <v>628</v>
      </c>
      <c r="I4024" t="s">
        <v>29</v>
      </c>
      <c r="J4024">
        <v>6</v>
      </c>
      <c r="K4024">
        <v>0.36</v>
      </c>
      <c r="L4024">
        <v>20</v>
      </c>
      <c r="M4024" t="s">
        <v>18</v>
      </c>
      <c r="N4024" s="7">
        <f t="shared" si="186"/>
        <v>231</v>
      </c>
      <c r="O4024">
        <f t="shared" si="187"/>
        <v>203.9473684210526</v>
      </c>
      <c r="Q4024">
        <f t="shared" si="188"/>
        <v>-25</v>
      </c>
    </row>
    <row r="4025" spans="1:17" x14ac:dyDescent="0.3">
      <c r="A4025">
        <v>5165</v>
      </c>
      <c r="B4025" t="s">
        <v>165</v>
      </c>
      <c r="C4025" t="s">
        <v>166</v>
      </c>
      <c r="D4025" t="s">
        <v>27</v>
      </c>
      <c r="E4025">
        <v>16</v>
      </c>
      <c r="F4025">
        <v>3</v>
      </c>
      <c r="G4025" s="5">
        <v>44462</v>
      </c>
      <c r="H4025" t="s">
        <v>330</v>
      </c>
      <c r="I4025" t="s">
        <v>29</v>
      </c>
      <c r="J4025">
        <v>9</v>
      </c>
      <c r="K4025">
        <v>0.48</v>
      </c>
      <c r="L4025">
        <v>16</v>
      </c>
      <c r="M4025" t="s">
        <v>18</v>
      </c>
      <c r="N4025" s="7">
        <f t="shared" si="186"/>
        <v>48</v>
      </c>
      <c r="O4025">
        <f t="shared" si="187"/>
        <v>-79.220779220779221</v>
      </c>
      <c r="Q4025">
        <f t="shared" si="188"/>
        <v>33.333333333333329</v>
      </c>
    </row>
    <row r="4026" spans="1:17" x14ac:dyDescent="0.3">
      <c r="A4026">
        <v>1955</v>
      </c>
      <c r="B4026" t="s">
        <v>453</v>
      </c>
      <c r="C4026" t="s">
        <v>454</v>
      </c>
      <c r="D4026" t="s">
        <v>27</v>
      </c>
      <c r="E4026">
        <v>55</v>
      </c>
      <c r="F4026">
        <v>1</v>
      </c>
      <c r="G4026" s="5">
        <v>44463</v>
      </c>
      <c r="H4026" t="s">
        <v>171</v>
      </c>
      <c r="I4026" t="s">
        <v>17</v>
      </c>
      <c r="J4026">
        <v>6</v>
      </c>
      <c r="K4026">
        <v>0.48</v>
      </c>
      <c r="L4026">
        <v>19</v>
      </c>
      <c r="M4026" t="s">
        <v>24</v>
      </c>
      <c r="N4026" s="7">
        <f t="shared" si="186"/>
        <v>55</v>
      </c>
      <c r="O4026">
        <f t="shared" si="187"/>
        <v>14.583333333333334</v>
      </c>
      <c r="Q4026">
        <f t="shared" si="188"/>
        <v>0</v>
      </c>
    </row>
    <row r="4027" spans="1:17" x14ac:dyDescent="0.3">
      <c r="A4027">
        <v>4048</v>
      </c>
      <c r="B4027" t="s">
        <v>151</v>
      </c>
      <c r="C4027" t="s">
        <v>152</v>
      </c>
      <c r="D4027" t="s">
        <v>54</v>
      </c>
      <c r="E4027">
        <v>57</v>
      </c>
      <c r="F4027">
        <v>2</v>
      </c>
      <c r="G4027" s="5">
        <v>44463</v>
      </c>
      <c r="H4027" t="s">
        <v>729</v>
      </c>
      <c r="I4027" t="s">
        <v>17</v>
      </c>
      <c r="J4027">
        <v>5</v>
      </c>
      <c r="K4027">
        <v>0.48</v>
      </c>
      <c r="L4027">
        <v>19</v>
      </c>
      <c r="M4027" t="s">
        <v>18</v>
      </c>
      <c r="N4027" s="7">
        <f t="shared" si="186"/>
        <v>114</v>
      </c>
      <c r="O4027">
        <f t="shared" si="187"/>
        <v>107.27272727272728</v>
      </c>
      <c r="Q4027">
        <f t="shared" si="188"/>
        <v>0</v>
      </c>
    </row>
    <row r="4028" spans="1:17" x14ac:dyDescent="0.3">
      <c r="A4028">
        <v>4365</v>
      </c>
      <c r="B4028" t="s">
        <v>180</v>
      </c>
      <c r="C4028" t="s">
        <v>181</v>
      </c>
      <c r="D4028" t="s">
        <v>27</v>
      </c>
      <c r="E4028">
        <v>27</v>
      </c>
      <c r="F4028">
        <v>1</v>
      </c>
      <c r="G4028" s="5">
        <v>44463</v>
      </c>
      <c r="H4028" t="s">
        <v>142</v>
      </c>
      <c r="I4028" t="s">
        <v>17</v>
      </c>
      <c r="J4028">
        <v>8</v>
      </c>
      <c r="K4028">
        <v>0.48</v>
      </c>
      <c r="L4028">
        <v>20</v>
      </c>
      <c r="M4028" t="s">
        <v>18</v>
      </c>
      <c r="N4028" s="7">
        <f t="shared" si="186"/>
        <v>27</v>
      </c>
      <c r="O4028">
        <f t="shared" si="187"/>
        <v>-76.31578947368422</v>
      </c>
      <c r="Q4028">
        <f t="shared" si="188"/>
        <v>0</v>
      </c>
    </row>
    <row r="4029" spans="1:17" x14ac:dyDescent="0.3">
      <c r="A4029">
        <v>4823</v>
      </c>
      <c r="B4029" t="s">
        <v>34</v>
      </c>
      <c r="C4029" t="s">
        <v>35</v>
      </c>
      <c r="D4029" t="s">
        <v>27</v>
      </c>
      <c r="E4029">
        <v>15</v>
      </c>
      <c r="F4029">
        <v>3</v>
      </c>
      <c r="G4029" s="5">
        <v>44463</v>
      </c>
      <c r="H4029" t="s">
        <v>408</v>
      </c>
      <c r="I4029" t="s">
        <v>29</v>
      </c>
      <c r="J4029">
        <v>7</v>
      </c>
      <c r="K4029">
        <v>0.48</v>
      </c>
      <c r="L4029">
        <v>15</v>
      </c>
      <c r="M4029" t="s">
        <v>18</v>
      </c>
      <c r="N4029" s="7">
        <f t="shared" si="186"/>
        <v>45</v>
      </c>
      <c r="O4029">
        <f t="shared" si="187"/>
        <v>66.666666666666657</v>
      </c>
      <c r="Q4029">
        <f t="shared" si="188"/>
        <v>0</v>
      </c>
    </row>
    <row r="4030" spans="1:17" x14ac:dyDescent="0.3">
      <c r="A4030">
        <v>4836</v>
      </c>
      <c r="B4030" t="s">
        <v>525</v>
      </c>
      <c r="C4030" t="s">
        <v>526</v>
      </c>
      <c r="D4030" t="s">
        <v>54</v>
      </c>
      <c r="E4030">
        <v>39</v>
      </c>
      <c r="F4030">
        <v>2</v>
      </c>
      <c r="G4030" s="5">
        <v>44463</v>
      </c>
      <c r="H4030" t="s">
        <v>716</v>
      </c>
      <c r="I4030" t="s">
        <v>29</v>
      </c>
      <c r="J4030">
        <v>6</v>
      </c>
      <c r="K4030">
        <v>0.33</v>
      </c>
      <c r="L4030">
        <v>17</v>
      </c>
      <c r="M4030" t="s">
        <v>18</v>
      </c>
      <c r="N4030" s="7">
        <f t="shared" si="186"/>
        <v>78</v>
      </c>
      <c r="O4030">
        <f t="shared" si="187"/>
        <v>73.333333333333329</v>
      </c>
      <c r="Q4030">
        <f t="shared" si="188"/>
        <v>-31.249999999999993</v>
      </c>
    </row>
    <row r="4031" spans="1:17" x14ac:dyDescent="0.3">
      <c r="A4031">
        <v>4888</v>
      </c>
      <c r="B4031" t="s">
        <v>75</v>
      </c>
      <c r="C4031" t="s">
        <v>76</v>
      </c>
      <c r="D4031" t="s">
        <v>54</v>
      </c>
      <c r="E4031">
        <v>79</v>
      </c>
      <c r="F4031">
        <v>3</v>
      </c>
      <c r="G4031" s="5">
        <v>44463</v>
      </c>
      <c r="H4031" t="s">
        <v>406</v>
      </c>
      <c r="I4031" t="s">
        <v>29</v>
      </c>
      <c r="J4031">
        <v>7</v>
      </c>
      <c r="K4031">
        <v>0.21</v>
      </c>
      <c r="L4031">
        <v>18</v>
      </c>
      <c r="M4031" t="s">
        <v>18</v>
      </c>
      <c r="N4031" s="7">
        <f t="shared" si="186"/>
        <v>237</v>
      </c>
      <c r="O4031">
        <f t="shared" si="187"/>
        <v>203.84615384615384</v>
      </c>
      <c r="Q4031">
        <f t="shared" si="188"/>
        <v>-36.363636363636367</v>
      </c>
    </row>
    <row r="4032" spans="1:17" x14ac:dyDescent="0.3">
      <c r="A4032">
        <v>5020</v>
      </c>
      <c r="B4032" t="s">
        <v>123</v>
      </c>
      <c r="C4032" t="s">
        <v>124</v>
      </c>
      <c r="D4032" t="s">
        <v>54</v>
      </c>
      <c r="E4032">
        <v>21</v>
      </c>
      <c r="F4032">
        <v>2</v>
      </c>
      <c r="G4032" s="5">
        <v>44463</v>
      </c>
      <c r="H4032" t="s">
        <v>214</v>
      </c>
      <c r="I4032" t="s">
        <v>23</v>
      </c>
      <c r="J4032">
        <v>9</v>
      </c>
      <c r="K4032">
        <v>0.48</v>
      </c>
      <c r="L4032">
        <v>19</v>
      </c>
      <c r="M4032" t="s">
        <v>18</v>
      </c>
      <c r="N4032" s="7">
        <f t="shared" si="186"/>
        <v>42</v>
      </c>
      <c r="O4032">
        <f t="shared" si="187"/>
        <v>-82.278481012658233</v>
      </c>
      <c r="Q4032">
        <f t="shared" si="188"/>
        <v>128.57142857142858</v>
      </c>
    </row>
    <row r="4033" spans="1:17" x14ac:dyDescent="0.3">
      <c r="A4033">
        <v>5244</v>
      </c>
      <c r="B4033" t="s">
        <v>219</v>
      </c>
      <c r="C4033" t="s">
        <v>220</v>
      </c>
      <c r="D4033" t="s">
        <v>54</v>
      </c>
      <c r="E4033">
        <v>67</v>
      </c>
      <c r="F4033">
        <v>1</v>
      </c>
      <c r="G4033" s="5">
        <v>44463</v>
      </c>
      <c r="H4033" t="s">
        <v>55</v>
      </c>
      <c r="I4033" t="s">
        <v>29</v>
      </c>
      <c r="J4033">
        <v>3</v>
      </c>
      <c r="K4033">
        <v>0.48</v>
      </c>
      <c r="L4033">
        <v>18</v>
      </c>
      <c r="M4033" t="s">
        <v>18</v>
      </c>
      <c r="N4033" s="7">
        <f t="shared" si="186"/>
        <v>67</v>
      </c>
      <c r="O4033">
        <f t="shared" si="187"/>
        <v>59.523809523809526</v>
      </c>
      <c r="Q4033">
        <f t="shared" si="188"/>
        <v>0</v>
      </c>
    </row>
    <row r="4034" spans="1:17" x14ac:dyDescent="0.3">
      <c r="A4034">
        <v>8875</v>
      </c>
      <c r="B4034" t="s">
        <v>183</v>
      </c>
      <c r="C4034" t="s">
        <v>184</v>
      </c>
      <c r="D4034" t="s">
        <v>27</v>
      </c>
      <c r="E4034">
        <v>15</v>
      </c>
      <c r="F4034">
        <v>1</v>
      </c>
      <c r="G4034" s="5">
        <v>44463</v>
      </c>
      <c r="H4034" t="s">
        <v>222</v>
      </c>
      <c r="I4034" t="s">
        <v>23</v>
      </c>
      <c r="J4034">
        <v>3</v>
      </c>
      <c r="K4034">
        <v>0.33</v>
      </c>
      <c r="L4034">
        <v>10</v>
      </c>
      <c r="M4034" t="s">
        <v>33</v>
      </c>
      <c r="N4034" s="7">
        <f t="shared" ref="N4034:N4097" si="189">E4034*F4034</f>
        <v>15</v>
      </c>
      <c r="O4034">
        <f t="shared" si="187"/>
        <v>-77.611940298507463</v>
      </c>
      <c r="Q4034">
        <f t="shared" si="188"/>
        <v>-31.249999999999993</v>
      </c>
    </row>
    <row r="4035" spans="1:17" x14ac:dyDescent="0.3">
      <c r="A4035">
        <v>9683</v>
      </c>
      <c r="B4035" t="s">
        <v>148</v>
      </c>
      <c r="C4035" t="s">
        <v>149</v>
      </c>
      <c r="D4035" t="s">
        <v>27</v>
      </c>
      <c r="E4035">
        <v>43</v>
      </c>
      <c r="F4035">
        <v>2</v>
      </c>
      <c r="G4035" s="5">
        <v>44463</v>
      </c>
      <c r="H4035" t="s">
        <v>819</v>
      </c>
      <c r="I4035" t="s">
        <v>23</v>
      </c>
      <c r="J4035">
        <v>5</v>
      </c>
      <c r="K4035">
        <v>0.33</v>
      </c>
      <c r="L4035">
        <v>13</v>
      </c>
      <c r="M4035" t="s">
        <v>33</v>
      </c>
      <c r="N4035" s="7">
        <f t="shared" si="189"/>
        <v>86</v>
      </c>
      <c r="O4035">
        <f t="shared" ref="O4035:O4098" si="190">IF(N4035=0, 0, ((N4035-N4034)/ABS(N4034))*100)</f>
        <v>473.33333333333331</v>
      </c>
      <c r="Q4035">
        <f t="shared" ref="Q4035:Q4098" si="191">IF(K4035=0, 0, ((K4035-K4034)/ABS(K4034))*100)</f>
        <v>0</v>
      </c>
    </row>
    <row r="4036" spans="1:17" x14ac:dyDescent="0.3">
      <c r="A4036">
        <v>4343</v>
      </c>
      <c r="B4036" t="s">
        <v>72</v>
      </c>
      <c r="C4036" t="s">
        <v>73</v>
      </c>
      <c r="D4036" t="s">
        <v>27</v>
      </c>
      <c r="E4036">
        <v>50</v>
      </c>
      <c r="F4036">
        <v>2</v>
      </c>
      <c r="G4036" s="5">
        <v>44464</v>
      </c>
      <c r="H4036" t="s">
        <v>559</v>
      </c>
      <c r="I4036" t="s">
        <v>17</v>
      </c>
      <c r="J4036">
        <v>8</v>
      </c>
      <c r="K4036">
        <v>0.33</v>
      </c>
      <c r="L4036">
        <v>16</v>
      </c>
      <c r="M4036" t="s">
        <v>18</v>
      </c>
      <c r="N4036" s="7">
        <f t="shared" si="189"/>
        <v>100</v>
      </c>
      <c r="O4036">
        <f t="shared" si="190"/>
        <v>16.279069767441861</v>
      </c>
      <c r="Q4036">
        <f t="shared" si="191"/>
        <v>0</v>
      </c>
    </row>
    <row r="4037" spans="1:17" x14ac:dyDescent="0.3">
      <c r="A4037">
        <v>4174</v>
      </c>
      <c r="B4037" t="s">
        <v>38</v>
      </c>
      <c r="C4037" t="s">
        <v>39</v>
      </c>
      <c r="D4037" t="s">
        <v>54</v>
      </c>
      <c r="E4037">
        <v>55</v>
      </c>
      <c r="F4037">
        <v>1</v>
      </c>
      <c r="G4037" s="5">
        <v>44465</v>
      </c>
      <c r="H4037" t="s">
        <v>1161</v>
      </c>
      <c r="I4037" t="s">
        <v>17</v>
      </c>
      <c r="J4037">
        <v>4</v>
      </c>
      <c r="K4037">
        <v>0.48</v>
      </c>
      <c r="L4037">
        <v>17</v>
      </c>
      <c r="M4037" t="s">
        <v>18</v>
      </c>
      <c r="N4037" s="7">
        <f t="shared" si="189"/>
        <v>55</v>
      </c>
      <c r="O4037">
        <f t="shared" si="190"/>
        <v>-45</v>
      </c>
      <c r="Q4037">
        <f t="shared" si="191"/>
        <v>45.454545454545439</v>
      </c>
    </row>
    <row r="4038" spans="1:17" x14ac:dyDescent="0.3">
      <c r="A4038">
        <v>4409</v>
      </c>
      <c r="B4038" t="s">
        <v>219</v>
      </c>
      <c r="C4038" t="s">
        <v>220</v>
      </c>
      <c r="D4038" t="s">
        <v>27</v>
      </c>
      <c r="E4038">
        <v>59</v>
      </c>
      <c r="F4038">
        <v>1</v>
      </c>
      <c r="G4038" s="5">
        <v>44465</v>
      </c>
      <c r="H4038" t="s">
        <v>749</v>
      </c>
      <c r="I4038" t="s">
        <v>17</v>
      </c>
      <c r="J4038">
        <v>4</v>
      </c>
      <c r="K4038">
        <v>0.48</v>
      </c>
      <c r="L4038">
        <v>18</v>
      </c>
      <c r="M4038" t="s">
        <v>18</v>
      </c>
      <c r="N4038" s="7">
        <f t="shared" si="189"/>
        <v>59</v>
      </c>
      <c r="O4038">
        <f t="shared" si="190"/>
        <v>7.2727272727272725</v>
      </c>
      <c r="Q4038">
        <f t="shared" si="191"/>
        <v>0</v>
      </c>
    </row>
    <row r="4039" spans="1:17" x14ac:dyDescent="0.3">
      <c r="A4039">
        <v>4827</v>
      </c>
      <c r="B4039" t="s">
        <v>351</v>
      </c>
      <c r="C4039" t="s">
        <v>352</v>
      </c>
      <c r="D4039" t="s">
        <v>27</v>
      </c>
      <c r="E4039">
        <v>40</v>
      </c>
      <c r="F4039">
        <v>2</v>
      </c>
      <c r="G4039" s="5">
        <v>44465</v>
      </c>
      <c r="H4039" t="s">
        <v>533</v>
      </c>
      <c r="I4039" t="s">
        <v>29</v>
      </c>
      <c r="J4039">
        <v>8</v>
      </c>
      <c r="K4039">
        <v>0.33</v>
      </c>
      <c r="L4039">
        <v>19</v>
      </c>
      <c r="M4039" t="s">
        <v>18</v>
      </c>
      <c r="N4039" s="7">
        <f t="shared" si="189"/>
        <v>80</v>
      </c>
      <c r="O4039">
        <f t="shared" si="190"/>
        <v>35.593220338983052</v>
      </c>
      <c r="Q4039">
        <f t="shared" si="191"/>
        <v>-31.249999999999993</v>
      </c>
    </row>
    <row r="4040" spans="1:17" x14ac:dyDescent="0.3">
      <c r="A4040">
        <v>4864</v>
      </c>
      <c r="B4040" t="s">
        <v>183</v>
      </c>
      <c r="C4040" t="s">
        <v>184</v>
      </c>
      <c r="D4040" t="s">
        <v>54</v>
      </c>
      <c r="E4040">
        <v>45</v>
      </c>
      <c r="F4040">
        <v>1</v>
      </c>
      <c r="G4040" s="5">
        <v>44465</v>
      </c>
      <c r="H4040" t="s">
        <v>250</v>
      </c>
      <c r="I4040" t="s">
        <v>29</v>
      </c>
      <c r="J4040">
        <v>5</v>
      </c>
      <c r="K4040">
        <v>0.33</v>
      </c>
      <c r="L4040">
        <v>16</v>
      </c>
      <c r="M4040" t="s">
        <v>18</v>
      </c>
      <c r="N4040" s="7">
        <f t="shared" si="189"/>
        <v>45</v>
      </c>
      <c r="O4040">
        <f t="shared" si="190"/>
        <v>-43.75</v>
      </c>
      <c r="Q4040">
        <f t="shared" si="191"/>
        <v>0</v>
      </c>
    </row>
    <row r="4041" spans="1:17" x14ac:dyDescent="0.3">
      <c r="A4041">
        <v>8901</v>
      </c>
      <c r="B4041" t="s">
        <v>412</v>
      </c>
      <c r="C4041" t="s">
        <v>413</v>
      </c>
      <c r="D4041" t="s">
        <v>27</v>
      </c>
      <c r="E4041">
        <v>36</v>
      </c>
      <c r="F4041">
        <v>3</v>
      </c>
      <c r="G4041" s="5">
        <v>44465</v>
      </c>
      <c r="H4041" t="s">
        <v>569</v>
      </c>
      <c r="I4041" t="s">
        <v>23</v>
      </c>
      <c r="J4041">
        <v>4</v>
      </c>
      <c r="K4041">
        <v>0.48</v>
      </c>
      <c r="L4041">
        <v>10</v>
      </c>
      <c r="M4041" t="s">
        <v>33</v>
      </c>
      <c r="N4041" s="7">
        <f t="shared" si="189"/>
        <v>108</v>
      </c>
      <c r="O4041">
        <f t="shared" si="190"/>
        <v>140</v>
      </c>
      <c r="Q4041">
        <f t="shared" si="191"/>
        <v>45.454545454545439</v>
      </c>
    </row>
    <row r="4042" spans="1:17" x14ac:dyDescent="0.3">
      <c r="A4042">
        <v>3342</v>
      </c>
      <c r="B4042" t="s">
        <v>114</v>
      </c>
      <c r="C4042" t="s">
        <v>115</v>
      </c>
      <c r="D4042" t="s">
        <v>54</v>
      </c>
      <c r="E4042">
        <v>83</v>
      </c>
      <c r="F4042">
        <v>1</v>
      </c>
      <c r="G4042" s="5">
        <v>44466</v>
      </c>
      <c r="H4042" t="s">
        <v>1180</v>
      </c>
      <c r="I4042" t="s">
        <v>17</v>
      </c>
      <c r="J4042">
        <v>6</v>
      </c>
      <c r="K4042">
        <v>0.18</v>
      </c>
      <c r="L4042">
        <v>6</v>
      </c>
      <c r="M4042" t="s">
        <v>18</v>
      </c>
      <c r="N4042" s="7">
        <f t="shared" si="189"/>
        <v>83</v>
      </c>
      <c r="O4042">
        <f t="shared" si="190"/>
        <v>-23.148148148148149</v>
      </c>
      <c r="Q4042">
        <f t="shared" si="191"/>
        <v>-62.5</v>
      </c>
    </row>
    <row r="4043" spans="1:17" x14ac:dyDescent="0.3">
      <c r="A4043">
        <v>3666</v>
      </c>
      <c r="B4043" t="s">
        <v>93</v>
      </c>
      <c r="C4043" t="s">
        <v>94</v>
      </c>
      <c r="D4043" t="s">
        <v>54</v>
      </c>
      <c r="E4043">
        <v>29</v>
      </c>
      <c r="F4043">
        <v>2</v>
      </c>
      <c r="G4043" s="5">
        <v>44466</v>
      </c>
      <c r="H4043" t="s">
        <v>875</v>
      </c>
      <c r="I4043" t="s">
        <v>17</v>
      </c>
      <c r="J4043">
        <v>8</v>
      </c>
      <c r="K4043">
        <v>0.33</v>
      </c>
      <c r="L4043">
        <v>17</v>
      </c>
      <c r="M4043" t="s">
        <v>18</v>
      </c>
      <c r="N4043" s="7">
        <f t="shared" si="189"/>
        <v>58</v>
      </c>
      <c r="O4043">
        <f t="shared" si="190"/>
        <v>-30.120481927710845</v>
      </c>
      <c r="Q4043">
        <f t="shared" si="191"/>
        <v>83.333333333333343</v>
      </c>
    </row>
    <row r="4044" spans="1:17" x14ac:dyDescent="0.3">
      <c r="A4044">
        <v>3759</v>
      </c>
      <c r="B4044" t="s">
        <v>346</v>
      </c>
      <c r="C4044" t="s">
        <v>347</v>
      </c>
      <c r="D4044" t="s">
        <v>27</v>
      </c>
      <c r="E4044">
        <v>20</v>
      </c>
      <c r="F4044">
        <v>3</v>
      </c>
      <c r="G4044" s="5">
        <v>44466</v>
      </c>
      <c r="H4044" t="s">
        <v>726</v>
      </c>
      <c r="I4044" t="s">
        <v>17</v>
      </c>
      <c r="J4044">
        <v>6</v>
      </c>
      <c r="K4044">
        <v>0.33</v>
      </c>
      <c r="L4044">
        <v>18</v>
      </c>
      <c r="M4044" t="s">
        <v>18</v>
      </c>
      <c r="N4044" s="7">
        <f t="shared" si="189"/>
        <v>60</v>
      </c>
      <c r="O4044">
        <f t="shared" si="190"/>
        <v>3.4482758620689653</v>
      </c>
      <c r="Q4044">
        <f t="shared" si="191"/>
        <v>0</v>
      </c>
    </row>
    <row r="4045" spans="1:17" x14ac:dyDescent="0.3">
      <c r="A4045">
        <v>3934</v>
      </c>
      <c r="B4045" t="s">
        <v>351</v>
      </c>
      <c r="C4045" t="s">
        <v>352</v>
      </c>
      <c r="D4045" t="s">
        <v>54</v>
      </c>
      <c r="E4045">
        <v>29</v>
      </c>
      <c r="F4045">
        <v>1</v>
      </c>
      <c r="G4045" s="5">
        <v>44466</v>
      </c>
      <c r="H4045" t="s">
        <v>562</v>
      </c>
      <c r="I4045" t="s">
        <v>17</v>
      </c>
      <c r="J4045">
        <v>7</v>
      </c>
      <c r="K4045">
        <v>0.33</v>
      </c>
      <c r="L4045">
        <v>18</v>
      </c>
      <c r="M4045" t="s">
        <v>18</v>
      </c>
      <c r="N4045" s="7">
        <f t="shared" si="189"/>
        <v>29</v>
      </c>
      <c r="O4045">
        <f t="shared" si="190"/>
        <v>-51.666666666666671</v>
      </c>
      <c r="Q4045">
        <f t="shared" si="191"/>
        <v>0</v>
      </c>
    </row>
    <row r="4046" spans="1:17" x14ac:dyDescent="0.3">
      <c r="A4046">
        <v>8938</v>
      </c>
      <c r="B4046" t="s">
        <v>56</v>
      </c>
      <c r="C4046" t="s">
        <v>57</v>
      </c>
      <c r="D4046" t="s">
        <v>54</v>
      </c>
      <c r="E4046">
        <v>34</v>
      </c>
      <c r="F4046">
        <v>2</v>
      </c>
      <c r="G4046" s="5">
        <v>44466</v>
      </c>
      <c r="H4046" t="s">
        <v>625</v>
      </c>
      <c r="I4046" t="s">
        <v>23</v>
      </c>
      <c r="J4046">
        <v>3</v>
      </c>
      <c r="K4046">
        <v>0.48</v>
      </c>
      <c r="L4046">
        <v>14</v>
      </c>
      <c r="M4046" t="s">
        <v>33</v>
      </c>
      <c r="N4046" s="7">
        <f t="shared" si="189"/>
        <v>68</v>
      </c>
      <c r="O4046">
        <f t="shared" si="190"/>
        <v>134.48275862068965</v>
      </c>
      <c r="Q4046">
        <f t="shared" si="191"/>
        <v>45.454545454545439</v>
      </c>
    </row>
    <row r="4047" spans="1:17" x14ac:dyDescent="0.3">
      <c r="A4047">
        <v>9417</v>
      </c>
      <c r="B4047" t="s">
        <v>69</v>
      </c>
      <c r="C4047" t="s">
        <v>70</v>
      </c>
      <c r="D4047" t="s">
        <v>27</v>
      </c>
      <c r="E4047">
        <v>50</v>
      </c>
      <c r="F4047">
        <v>3</v>
      </c>
      <c r="G4047" s="5">
        <v>44466</v>
      </c>
      <c r="H4047" t="s">
        <v>1224</v>
      </c>
      <c r="I4047" t="s">
        <v>23</v>
      </c>
      <c r="J4047">
        <v>7</v>
      </c>
      <c r="K4047">
        <v>0.48</v>
      </c>
      <c r="L4047">
        <v>12</v>
      </c>
      <c r="M4047" t="s">
        <v>33</v>
      </c>
      <c r="N4047" s="7">
        <f t="shared" si="189"/>
        <v>150</v>
      </c>
      <c r="O4047">
        <f t="shared" si="190"/>
        <v>120.58823529411764</v>
      </c>
      <c r="Q4047">
        <f t="shared" si="191"/>
        <v>0</v>
      </c>
    </row>
    <row r="4048" spans="1:17" x14ac:dyDescent="0.3">
      <c r="A4048">
        <v>2526</v>
      </c>
      <c r="B4048" t="s">
        <v>38</v>
      </c>
      <c r="C4048" t="s">
        <v>39</v>
      </c>
      <c r="D4048" t="s">
        <v>54</v>
      </c>
      <c r="E4048">
        <v>55</v>
      </c>
      <c r="F4048">
        <v>3</v>
      </c>
      <c r="G4048" s="5">
        <v>44467</v>
      </c>
      <c r="H4048" t="s">
        <v>786</v>
      </c>
      <c r="I4048" t="s">
        <v>17</v>
      </c>
      <c r="J4048">
        <v>9</v>
      </c>
      <c r="K4048">
        <v>0.48</v>
      </c>
      <c r="L4048">
        <v>12</v>
      </c>
      <c r="M4048" t="s">
        <v>18</v>
      </c>
      <c r="N4048" s="7">
        <f t="shared" si="189"/>
        <v>165</v>
      </c>
      <c r="O4048">
        <f t="shared" si="190"/>
        <v>10</v>
      </c>
      <c r="Q4048">
        <f t="shared" si="191"/>
        <v>0</v>
      </c>
    </row>
    <row r="4049" spans="1:17" x14ac:dyDescent="0.3">
      <c r="A4049">
        <v>2997</v>
      </c>
      <c r="B4049" t="s">
        <v>72</v>
      </c>
      <c r="C4049" t="s">
        <v>73</v>
      </c>
      <c r="D4049" t="s">
        <v>27</v>
      </c>
      <c r="E4049">
        <v>43</v>
      </c>
      <c r="F4049">
        <v>2</v>
      </c>
      <c r="G4049" s="5">
        <v>44467</v>
      </c>
      <c r="H4049" t="s">
        <v>601</v>
      </c>
      <c r="I4049" t="s">
        <v>17</v>
      </c>
      <c r="J4049">
        <v>9</v>
      </c>
      <c r="K4049">
        <v>0.33</v>
      </c>
      <c r="L4049">
        <v>12</v>
      </c>
      <c r="M4049" t="s">
        <v>18</v>
      </c>
      <c r="N4049" s="7">
        <f t="shared" si="189"/>
        <v>86</v>
      </c>
      <c r="O4049">
        <f t="shared" si="190"/>
        <v>-47.878787878787875</v>
      </c>
      <c r="Q4049">
        <f t="shared" si="191"/>
        <v>-31.249999999999993</v>
      </c>
    </row>
    <row r="4050" spans="1:17" x14ac:dyDescent="0.3">
      <c r="A4050">
        <v>3830</v>
      </c>
      <c r="B4050" t="s">
        <v>351</v>
      </c>
      <c r="C4050" t="s">
        <v>352</v>
      </c>
      <c r="D4050" t="s">
        <v>54</v>
      </c>
      <c r="E4050">
        <v>53</v>
      </c>
      <c r="F4050">
        <v>2</v>
      </c>
      <c r="G4050" s="5">
        <v>44467</v>
      </c>
      <c r="H4050" t="s">
        <v>1049</v>
      </c>
      <c r="I4050" t="s">
        <v>17</v>
      </c>
      <c r="J4050">
        <v>4</v>
      </c>
      <c r="K4050">
        <v>0.33</v>
      </c>
      <c r="L4050">
        <v>16</v>
      </c>
      <c r="M4050" t="s">
        <v>18</v>
      </c>
      <c r="N4050" s="7">
        <f t="shared" si="189"/>
        <v>106</v>
      </c>
      <c r="O4050">
        <f t="shared" si="190"/>
        <v>23.255813953488371</v>
      </c>
      <c r="Q4050">
        <f t="shared" si="191"/>
        <v>0</v>
      </c>
    </row>
    <row r="4051" spans="1:17" x14ac:dyDescent="0.3">
      <c r="A4051">
        <v>4395</v>
      </c>
      <c r="B4051" t="s">
        <v>212</v>
      </c>
      <c r="C4051" t="s">
        <v>213</v>
      </c>
      <c r="D4051" t="s">
        <v>27</v>
      </c>
      <c r="E4051">
        <v>32</v>
      </c>
      <c r="F4051">
        <v>2</v>
      </c>
      <c r="G4051" s="5">
        <v>44467</v>
      </c>
      <c r="H4051" t="s">
        <v>338</v>
      </c>
      <c r="I4051" t="s">
        <v>17</v>
      </c>
      <c r="J4051">
        <v>4</v>
      </c>
      <c r="K4051">
        <v>0.33</v>
      </c>
      <c r="L4051">
        <v>16</v>
      </c>
      <c r="M4051" t="s">
        <v>18</v>
      </c>
      <c r="N4051" s="7">
        <f t="shared" si="189"/>
        <v>64</v>
      </c>
      <c r="O4051">
        <f t="shared" si="190"/>
        <v>-39.622641509433961</v>
      </c>
      <c r="Q4051">
        <f t="shared" si="191"/>
        <v>0</v>
      </c>
    </row>
    <row r="4052" spans="1:17" x14ac:dyDescent="0.3">
      <c r="A4052">
        <v>1223</v>
      </c>
      <c r="B4052" t="s">
        <v>41</v>
      </c>
      <c r="C4052" t="s">
        <v>42</v>
      </c>
      <c r="D4052" t="s">
        <v>27</v>
      </c>
      <c r="E4052">
        <v>28</v>
      </c>
      <c r="F4052">
        <v>1</v>
      </c>
      <c r="G4052" s="5">
        <v>44468</v>
      </c>
      <c r="H4052" t="s">
        <v>827</v>
      </c>
      <c r="I4052" t="s">
        <v>17</v>
      </c>
      <c r="J4052">
        <v>9</v>
      </c>
      <c r="K4052">
        <v>0.33</v>
      </c>
      <c r="L4052">
        <v>9</v>
      </c>
      <c r="M4052" t="s">
        <v>24</v>
      </c>
      <c r="N4052" s="7">
        <f t="shared" si="189"/>
        <v>28</v>
      </c>
      <c r="O4052">
        <f t="shared" si="190"/>
        <v>-56.25</v>
      </c>
      <c r="Q4052">
        <f t="shared" si="191"/>
        <v>0</v>
      </c>
    </row>
    <row r="4053" spans="1:17" x14ac:dyDescent="0.3">
      <c r="A4053">
        <v>2876</v>
      </c>
      <c r="B4053" t="s">
        <v>120</v>
      </c>
      <c r="C4053" t="s">
        <v>121</v>
      </c>
      <c r="D4053" t="s">
        <v>54</v>
      </c>
      <c r="E4053">
        <v>82</v>
      </c>
      <c r="F4053">
        <v>3</v>
      </c>
      <c r="G4053" s="5">
        <v>44468</v>
      </c>
      <c r="H4053" t="s">
        <v>782</v>
      </c>
      <c r="I4053" t="s">
        <v>17</v>
      </c>
      <c r="J4053">
        <v>5</v>
      </c>
      <c r="K4053">
        <v>0.33</v>
      </c>
      <c r="L4053">
        <v>21</v>
      </c>
      <c r="M4053" t="s">
        <v>18</v>
      </c>
      <c r="N4053" s="7">
        <f t="shared" si="189"/>
        <v>246</v>
      </c>
      <c r="O4053">
        <f t="shared" si="190"/>
        <v>778.57142857142856</v>
      </c>
      <c r="Q4053">
        <f t="shared" si="191"/>
        <v>0</v>
      </c>
    </row>
    <row r="4054" spans="1:17" x14ac:dyDescent="0.3">
      <c r="A4054">
        <v>3344</v>
      </c>
      <c r="B4054" t="s">
        <v>388</v>
      </c>
      <c r="C4054" t="s">
        <v>389</v>
      </c>
      <c r="D4054" t="s">
        <v>54</v>
      </c>
      <c r="E4054">
        <v>31</v>
      </c>
      <c r="F4054">
        <v>1</v>
      </c>
      <c r="G4054" s="5">
        <v>44468</v>
      </c>
      <c r="H4054" t="s">
        <v>694</v>
      </c>
      <c r="I4054" t="s">
        <v>17</v>
      </c>
      <c r="J4054">
        <v>7</v>
      </c>
      <c r="K4054">
        <v>0.33</v>
      </c>
      <c r="L4054">
        <v>11</v>
      </c>
      <c r="M4054" t="s">
        <v>18</v>
      </c>
      <c r="N4054" s="7">
        <f t="shared" si="189"/>
        <v>31</v>
      </c>
      <c r="O4054">
        <f t="shared" si="190"/>
        <v>-87.398373983739845</v>
      </c>
      <c r="Q4054">
        <f t="shared" si="191"/>
        <v>0</v>
      </c>
    </row>
    <row r="4055" spans="1:17" x14ac:dyDescent="0.3">
      <c r="A4055">
        <v>3797</v>
      </c>
      <c r="B4055" t="s">
        <v>199</v>
      </c>
      <c r="C4055" t="s">
        <v>200</v>
      </c>
      <c r="D4055" t="s">
        <v>27</v>
      </c>
      <c r="E4055">
        <v>73</v>
      </c>
      <c r="F4055">
        <v>3</v>
      </c>
      <c r="G4055" s="5">
        <v>44468</v>
      </c>
      <c r="H4055" t="s">
        <v>245</v>
      </c>
      <c r="I4055" t="s">
        <v>17</v>
      </c>
      <c r="J4055">
        <v>9</v>
      </c>
      <c r="K4055">
        <v>0.48</v>
      </c>
      <c r="L4055">
        <v>18</v>
      </c>
      <c r="M4055" t="s">
        <v>18</v>
      </c>
      <c r="N4055" s="7">
        <f t="shared" si="189"/>
        <v>219</v>
      </c>
      <c r="O4055">
        <f t="shared" si="190"/>
        <v>606.45161290322585</v>
      </c>
      <c r="Q4055">
        <f t="shared" si="191"/>
        <v>45.454545454545439</v>
      </c>
    </row>
    <row r="4056" spans="1:17" x14ac:dyDescent="0.3">
      <c r="A4056">
        <v>3966</v>
      </c>
      <c r="B4056" t="s">
        <v>143</v>
      </c>
      <c r="C4056" t="s">
        <v>144</v>
      </c>
      <c r="D4056" t="s">
        <v>54</v>
      </c>
      <c r="E4056">
        <v>27</v>
      </c>
      <c r="F4056">
        <v>3</v>
      </c>
      <c r="G4056" s="5">
        <v>44468</v>
      </c>
      <c r="H4056" t="s">
        <v>578</v>
      </c>
      <c r="I4056" t="s">
        <v>17</v>
      </c>
      <c r="J4056">
        <v>7</v>
      </c>
      <c r="K4056">
        <v>0.48</v>
      </c>
      <c r="L4056">
        <v>16</v>
      </c>
      <c r="M4056" t="s">
        <v>18</v>
      </c>
      <c r="N4056" s="7">
        <f t="shared" si="189"/>
        <v>81</v>
      </c>
      <c r="O4056">
        <f t="shared" si="190"/>
        <v>-63.013698630136986</v>
      </c>
      <c r="Q4056">
        <f t="shared" si="191"/>
        <v>0</v>
      </c>
    </row>
    <row r="4057" spans="1:17" x14ac:dyDescent="0.3">
      <c r="A4057">
        <v>4657</v>
      </c>
      <c r="B4057" t="s">
        <v>140</v>
      </c>
      <c r="C4057" t="s">
        <v>141</v>
      </c>
      <c r="D4057" t="s">
        <v>27</v>
      </c>
      <c r="E4057">
        <v>75</v>
      </c>
      <c r="F4057">
        <v>1</v>
      </c>
      <c r="G4057" s="5">
        <v>44468</v>
      </c>
      <c r="H4057" t="s">
        <v>467</v>
      </c>
      <c r="I4057" t="s">
        <v>29</v>
      </c>
      <c r="J4057">
        <v>9</v>
      </c>
      <c r="K4057">
        <v>0.48</v>
      </c>
      <c r="L4057">
        <v>20</v>
      </c>
      <c r="M4057" t="s">
        <v>18</v>
      </c>
      <c r="N4057" s="7">
        <f t="shared" si="189"/>
        <v>75</v>
      </c>
      <c r="O4057">
        <f t="shared" si="190"/>
        <v>-7.4074074074074066</v>
      </c>
      <c r="Q4057">
        <f t="shared" si="191"/>
        <v>0</v>
      </c>
    </row>
    <row r="4058" spans="1:17" x14ac:dyDescent="0.3">
      <c r="A4058">
        <v>1423</v>
      </c>
      <c r="B4058" t="s">
        <v>165</v>
      </c>
      <c r="C4058" t="s">
        <v>166</v>
      </c>
      <c r="D4058" t="s">
        <v>27</v>
      </c>
      <c r="E4058">
        <v>17</v>
      </c>
      <c r="F4058">
        <v>1</v>
      </c>
      <c r="G4058" s="5">
        <v>44469</v>
      </c>
      <c r="H4058" t="s">
        <v>175</v>
      </c>
      <c r="I4058" t="s">
        <v>29</v>
      </c>
      <c r="J4058">
        <v>5</v>
      </c>
      <c r="K4058">
        <v>0.48</v>
      </c>
      <c r="L4058">
        <v>20</v>
      </c>
      <c r="M4058" t="s">
        <v>24</v>
      </c>
      <c r="N4058" s="7">
        <f t="shared" si="189"/>
        <v>17</v>
      </c>
      <c r="O4058">
        <f t="shared" si="190"/>
        <v>-77.333333333333329</v>
      </c>
      <c r="Q4058">
        <f t="shared" si="191"/>
        <v>0</v>
      </c>
    </row>
    <row r="4059" spans="1:17" x14ac:dyDescent="0.3">
      <c r="A4059">
        <v>3163</v>
      </c>
      <c r="B4059" t="s">
        <v>72</v>
      </c>
      <c r="C4059" t="s">
        <v>73</v>
      </c>
      <c r="D4059" t="s">
        <v>27</v>
      </c>
      <c r="E4059">
        <v>54</v>
      </c>
      <c r="F4059">
        <v>3</v>
      </c>
      <c r="G4059" s="5">
        <v>44469</v>
      </c>
      <c r="H4059" t="s">
        <v>767</v>
      </c>
      <c r="I4059" t="s">
        <v>17</v>
      </c>
      <c r="J4059">
        <v>5</v>
      </c>
      <c r="K4059">
        <v>0.33</v>
      </c>
      <c r="L4059">
        <v>6</v>
      </c>
      <c r="M4059" t="s">
        <v>18</v>
      </c>
      <c r="N4059" s="7">
        <f t="shared" si="189"/>
        <v>162</v>
      </c>
      <c r="O4059">
        <f t="shared" si="190"/>
        <v>852.94117647058818</v>
      </c>
      <c r="Q4059">
        <f t="shared" si="191"/>
        <v>-31.249999999999993</v>
      </c>
    </row>
    <row r="4060" spans="1:17" x14ac:dyDescent="0.3">
      <c r="A4060">
        <v>3839</v>
      </c>
      <c r="B4060" t="s">
        <v>41</v>
      </c>
      <c r="C4060" t="s">
        <v>42</v>
      </c>
      <c r="D4060" t="s">
        <v>27</v>
      </c>
      <c r="E4060">
        <v>61</v>
      </c>
      <c r="F4060">
        <v>2</v>
      </c>
      <c r="G4060" s="5">
        <v>44469</v>
      </c>
      <c r="H4060" t="s">
        <v>207</v>
      </c>
      <c r="I4060" t="s">
        <v>17</v>
      </c>
      <c r="J4060">
        <v>8</v>
      </c>
      <c r="K4060">
        <v>0.33</v>
      </c>
      <c r="L4060">
        <v>15</v>
      </c>
      <c r="M4060" t="s">
        <v>18</v>
      </c>
      <c r="N4060" s="7">
        <f t="shared" si="189"/>
        <v>122</v>
      </c>
      <c r="O4060">
        <f t="shared" si="190"/>
        <v>-24.691358024691358</v>
      </c>
      <c r="Q4060">
        <f t="shared" si="191"/>
        <v>0</v>
      </c>
    </row>
    <row r="4061" spans="1:17" x14ac:dyDescent="0.3">
      <c r="A4061">
        <v>4244</v>
      </c>
      <c r="B4061" t="s">
        <v>291</v>
      </c>
      <c r="C4061" t="s">
        <v>292</v>
      </c>
      <c r="D4061" t="s">
        <v>54</v>
      </c>
      <c r="E4061">
        <v>48</v>
      </c>
      <c r="F4061">
        <v>2</v>
      </c>
      <c r="G4061" s="5">
        <v>44469</v>
      </c>
      <c r="H4061" t="s">
        <v>305</v>
      </c>
      <c r="I4061" t="s">
        <v>17</v>
      </c>
      <c r="J4061">
        <v>5</v>
      </c>
      <c r="K4061">
        <v>0.36</v>
      </c>
      <c r="L4061">
        <v>19</v>
      </c>
      <c r="M4061" t="s">
        <v>18</v>
      </c>
      <c r="N4061" s="7">
        <f t="shared" si="189"/>
        <v>96</v>
      </c>
      <c r="O4061">
        <f t="shared" si="190"/>
        <v>-21.311475409836063</v>
      </c>
      <c r="Q4061">
        <f t="shared" si="191"/>
        <v>9.0909090909090811</v>
      </c>
    </row>
    <row r="4062" spans="1:17" x14ac:dyDescent="0.3">
      <c r="A4062">
        <v>4299</v>
      </c>
      <c r="B4062" t="s">
        <v>279</v>
      </c>
      <c r="C4062" t="s">
        <v>280</v>
      </c>
      <c r="D4062" t="s">
        <v>27</v>
      </c>
      <c r="E4062">
        <v>26</v>
      </c>
      <c r="F4062">
        <v>1</v>
      </c>
      <c r="G4062" s="5">
        <v>44469</v>
      </c>
      <c r="H4062" t="s">
        <v>62</v>
      </c>
      <c r="I4062" t="s">
        <v>17</v>
      </c>
      <c r="J4062">
        <v>4</v>
      </c>
      <c r="K4062">
        <v>0.48</v>
      </c>
      <c r="L4062">
        <v>16</v>
      </c>
      <c r="M4062" t="s">
        <v>18</v>
      </c>
      <c r="N4062" s="7">
        <f t="shared" si="189"/>
        <v>26</v>
      </c>
      <c r="O4062">
        <f t="shared" si="190"/>
        <v>-72.916666666666657</v>
      </c>
      <c r="Q4062">
        <f t="shared" si="191"/>
        <v>33.333333333333329</v>
      </c>
    </row>
    <row r="4063" spans="1:17" x14ac:dyDescent="0.3">
      <c r="A4063">
        <v>4306</v>
      </c>
      <c r="B4063" t="s">
        <v>34</v>
      </c>
      <c r="C4063" t="s">
        <v>35</v>
      </c>
      <c r="D4063" t="s">
        <v>54</v>
      </c>
      <c r="E4063">
        <v>65</v>
      </c>
      <c r="F4063">
        <v>3</v>
      </c>
      <c r="G4063" s="5">
        <v>44469</v>
      </c>
      <c r="H4063" t="s">
        <v>1012</v>
      </c>
      <c r="I4063" t="s">
        <v>17</v>
      </c>
      <c r="J4063">
        <v>7</v>
      </c>
      <c r="K4063">
        <v>0.48</v>
      </c>
      <c r="L4063">
        <v>19</v>
      </c>
      <c r="M4063" t="s">
        <v>18</v>
      </c>
      <c r="N4063" s="7">
        <f t="shared" si="189"/>
        <v>195</v>
      </c>
      <c r="O4063">
        <f t="shared" si="190"/>
        <v>650</v>
      </c>
      <c r="Q4063">
        <f t="shared" si="191"/>
        <v>0</v>
      </c>
    </row>
    <row r="4064" spans="1:17" x14ac:dyDescent="0.3">
      <c r="A4064">
        <v>4917</v>
      </c>
      <c r="B4064" t="s">
        <v>341</v>
      </c>
      <c r="C4064" t="s">
        <v>342</v>
      </c>
      <c r="D4064" t="s">
        <v>27</v>
      </c>
      <c r="E4064">
        <v>36</v>
      </c>
      <c r="F4064">
        <v>3</v>
      </c>
      <c r="G4064" s="5">
        <v>44469</v>
      </c>
      <c r="H4064" t="s">
        <v>278</v>
      </c>
      <c r="I4064" t="s">
        <v>29</v>
      </c>
      <c r="J4064">
        <v>7</v>
      </c>
      <c r="K4064">
        <v>0.48</v>
      </c>
      <c r="L4064">
        <v>18</v>
      </c>
      <c r="M4064" t="s">
        <v>18</v>
      </c>
      <c r="N4064" s="7">
        <f t="shared" si="189"/>
        <v>108</v>
      </c>
      <c r="O4064">
        <f t="shared" si="190"/>
        <v>-44.61538461538462</v>
      </c>
      <c r="Q4064">
        <f t="shared" si="191"/>
        <v>0</v>
      </c>
    </row>
    <row r="4065" spans="1:17" x14ac:dyDescent="0.3">
      <c r="A4065">
        <v>5181</v>
      </c>
      <c r="B4065" t="s">
        <v>87</v>
      </c>
      <c r="C4065" t="s">
        <v>88</v>
      </c>
      <c r="D4065" t="s">
        <v>27</v>
      </c>
      <c r="E4065">
        <v>34</v>
      </c>
      <c r="F4065">
        <v>1</v>
      </c>
      <c r="G4065" s="5">
        <v>44469</v>
      </c>
      <c r="H4065" t="s">
        <v>517</v>
      </c>
      <c r="I4065" t="s">
        <v>29</v>
      </c>
      <c r="J4065">
        <v>5</v>
      </c>
      <c r="K4065">
        <v>0.48</v>
      </c>
      <c r="L4065">
        <v>19</v>
      </c>
      <c r="M4065" t="s">
        <v>18</v>
      </c>
      <c r="N4065" s="7">
        <f t="shared" si="189"/>
        <v>34</v>
      </c>
      <c r="O4065">
        <f t="shared" si="190"/>
        <v>-68.518518518518519</v>
      </c>
      <c r="Q4065">
        <f t="shared" si="191"/>
        <v>0</v>
      </c>
    </row>
    <row r="4066" spans="1:17" x14ac:dyDescent="0.3">
      <c r="A4066">
        <v>1152</v>
      </c>
      <c r="B4066" t="s">
        <v>446</v>
      </c>
      <c r="C4066" t="s">
        <v>447</v>
      </c>
      <c r="D4066" t="s">
        <v>54</v>
      </c>
      <c r="E4066">
        <v>47</v>
      </c>
      <c r="F4066">
        <v>1</v>
      </c>
      <c r="G4066" s="5">
        <v>44470</v>
      </c>
      <c r="H4066" t="s">
        <v>125</v>
      </c>
      <c r="I4066" t="s">
        <v>17</v>
      </c>
      <c r="J4066">
        <v>6</v>
      </c>
      <c r="K4066">
        <v>0.48</v>
      </c>
      <c r="L4066">
        <v>19</v>
      </c>
      <c r="M4066" t="s">
        <v>24</v>
      </c>
      <c r="N4066" s="7">
        <f t="shared" si="189"/>
        <v>47</v>
      </c>
      <c r="O4066">
        <f t="shared" si="190"/>
        <v>38.235294117647058</v>
      </c>
      <c r="Q4066">
        <f t="shared" si="191"/>
        <v>0</v>
      </c>
    </row>
    <row r="4067" spans="1:17" x14ac:dyDescent="0.3">
      <c r="A4067">
        <v>1652</v>
      </c>
      <c r="B4067" t="s">
        <v>148</v>
      </c>
      <c r="C4067" t="s">
        <v>149</v>
      </c>
      <c r="D4067" t="s">
        <v>54</v>
      </c>
      <c r="E4067">
        <v>34</v>
      </c>
      <c r="F4067">
        <v>3</v>
      </c>
      <c r="G4067" s="5">
        <v>44470</v>
      </c>
      <c r="H4067" t="s">
        <v>270</v>
      </c>
      <c r="I4067" t="s">
        <v>17</v>
      </c>
      <c r="J4067">
        <v>9</v>
      </c>
      <c r="K4067">
        <v>0.33</v>
      </c>
      <c r="L4067">
        <v>15</v>
      </c>
      <c r="M4067" t="s">
        <v>24</v>
      </c>
      <c r="N4067" s="7">
        <f t="shared" si="189"/>
        <v>102</v>
      </c>
      <c r="O4067">
        <f t="shared" si="190"/>
        <v>117.02127659574468</v>
      </c>
      <c r="Q4067">
        <f t="shared" si="191"/>
        <v>-31.249999999999993</v>
      </c>
    </row>
    <row r="4068" spans="1:17" x14ac:dyDescent="0.3">
      <c r="A4068">
        <v>2150</v>
      </c>
      <c r="B4068" t="s">
        <v>196</v>
      </c>
      <c r="C4068" t="s">
        <v>197</v>
      </c>
      <c r="D4068" t="s">
        <v>54</v>
      </c>
      <c r="E4068">
        <v>48</v>
      </c>
      <c r="F4068">
        <v>3</v>
      </c>
      <c r="G4068" s="5">
        <v>44470</v>
      </c>
      <c r="H4068" t="s">
        <v>677</v>
      </c>
      <c r="I4068" t="s">
        <v>17</v>
      </c>
      <c r="J4068">
        <v>8</v>
      </c>
      <c r="K4068">
        <v>0.48</v>
      </c>
      <c r="L4068">
        <v>18</v>
      </c>
      <c r="M4068" t="s">
        <v>24</v>
      </c>
      <c r="N4068" s="7">
        <f t="shared" si="189"/>
        <v>144</v>
      </c>
      <c r="O4068">
        <f t="shared" si="190"/>
        <v>41.17647058823529</v>
      </c>
      <c r="Q4068">
        <f t="shared" si="191"/>
        <v>45.454545454545439</v>
      </c>
    </row>
    <row r="4069" spans="1:17" x14ac:dyDescent="0.3">
      <c r="A4069">
        <v>2152</v>
      </c>
      <c r="B4069" t="s">
        <v>177</v>
      </c>
      <c r="C4069" t="s">
        <v>178</v>
      </c>
      <c r="D4069" t="s">
        <v>54</v>
      </c>
      <c r="E4069">
        <v>51</v>
      </c>
      <c r="F4069">
        <v>3</v>
      </c>
      <c r="G4069" s="5">
        <v>44470</v>
      </c>
      <c r="H4069" t="s">
        <v>1009</v>
      </c>
      <c r="I4069" t="s">
        <v>17</v>
      </c>
      <c r="J4069">
        <v>7</v>
      </c>
      <c r="K4069">
        <v>0.33</v>
      </c>
      <c r="L4069">
        <v>10</v>
      </c>
      <c r="M4069" t="s">
        <v>24</v>
      </c>
      <c r="N4069" s="7">
        <f t="shared" si="189"/>
        <v>153</v>
      </c>
      <c r="O4069">
        <f t="shared" si="190"/>
        <v>6.25</v>
      </c>
      <c r="Q4069">
        <f t="shared" si="191"/>
        <v>-31.249999999999993</v>
      </c>
    </row>
    <row r="4070" spans="1:17" x14ac:dyDescent="0.3">
      <c r="A4070">
        <v>2897</v>
      </c>
      <c r="B4070" t="s">
        <v>216</v>
      </c>
      <c r="C4070" t="s">
        <v>217</v>
      </c>
      <c r="D4070" t="s">
        <v>27</v>
      </c>
      <c r="E4070">
        <v>16</v>
      </c>
      <c r="F4070">
        <v>1</v>
      </c>
      <c r="G4070" s="5">
        <v>44470</v>
      </c>
      <c r="H4070" t="s">
        <v>1038</v>
      </c>
      <c r="I4070" t="s">
        <v>17</v>
      </c>
      <c r="J4070">
        <v>8</v>
      </c>
      <c r="K4070">
        <v>0.18</v>
      </c>
      <c r="L4070">
        <v>8</v>
      </c>
      <c r="M4070" t="s">
        <v>18</v>
      </c>
      <c r="N4070" s="7">
        <f t="shared" si="189"/>
        <v>16</v>
      </c>
      <c r="O4070">
        <f t="shared" si="190"/>
        <v>-89.542483660130728</v>
      </c>
      <c r="Q4070">
        <f t="shared" si="191"/>
        <v>-45.45454545454546</v>
      </c>
    </row>
    <row r="4071" spans="1:17" x14ac:dyDescent="0.3">
      <c r="A4071">
        <v>3350</v>
      </c>
      <c r="B4071" t="s">
        <v>114</v>
      </c>
      <c r="C4071" t="s">
        <v>115</v>
      </c>
      <c r="D4071" t="s">
        <v>54</v>
      </c>
      <c r="E4071">
        <v>46</v>
      </c>
      <c r="F4071">
        <v>3</v>
      </c>
      <c r="G4071" s="5">
        <v>44470</v>
      </c>
      <c r="H4071" t="s">
        <v>37</v>
      </c>
      <c r="I4071" t="s">
        <v>17</v>
      </c>
      <c r="J4071">
        <v>5</v>
      </c>
      <c r="K4071">
        <v>0.18</v>
      </c>
      <c r="L4071">
        <v>10</v>
      </c>
      <c r="M4071" t="s">
        <v>18</v>
      </c>
      <c r="N4071" s="7">
        <f t="shared" si="189"/>
        <v>138</v>
      </c>
      <c r="O4071">
        <f t="shared" si="190"/>
        <v>762.5</v>
      </c>
      <c r="Q4071">
        <f t="shared" si="191"/>
        <v>0</v>
      </c>
    </row>
    <row r="4072" spans="1:17" x14ac:dyDescent="0.3">
      <c r="A4072">
        <v>3616</v>
      </c>
      <c r="B4072" t="s">
        <v>525</v>
      </c>
      <c r="C4072" t="s">
        <v>526</v>
      </c>
      <c r="D4072" t="s">
        <v>54</v>
      </c>
      <c r="E4072">
        <v>37</v>
      </c>
      <c r="F4072">
        <v>1</v>
      </c>
      <c r="G4072" s="5">
        <v>44470</v>
      </c>
      <c r="H4072" t="s">
        <v>174</v>
      </c>
      <c r="I4072" t="s">
        <v>17</v>
      </c>
      <c r="J4072">
        <v>8</v>
      </c>
      <c r="K4072">
        <v>0.33</v>
      </c>
      <c r="L4072">
        <v>15</v>
      </c>
      <c r="M4072" t="s">
        <v>18</v>
      </c>
      <c r="N4072" s="7">
        <f t="shared" si="189"/>
        <v>37</v>
      </c>
      <c r="O4072">
        <f t="shared" si="190"/>
        <v>-73.188405797101453</v>
      </c>
      <c r="Q4072">
        <f t="shared" si="191"/>
        <v>83.333333333333343</v>
      </c>
    </row>
    <row r="4073" spans="1:17" x14ac:dyDescent="0.3">
      <c r="A4073">
        <v>3832</v>
      </c>
      <c r="B4073" t="s">
        <v>351</v>
      </c>
      <c r="C4073" t="s">
        <v>352</v>
      </c>
      <c r="D4073" t="s">
        <v>54</v>
      </c>
      <c r="E4073">
        <v>71</v>
      </c>
      <c r="F4073">
        <v>2</v>
      </c>
      <c r="G4073" s="5">
        <v>44470</v>
      </c>
      <c r="H4073" t="s">
        <v>485</v>
      </c>
      <c r="I4073" t="s">
        <v>17</v>
      </c>
      <c r="J4073">
        <v>6</v>
      </c>
      <c r="K4073">
        <v>0.33</v>
      </c>
      <c r="L4073">
        <v>18</v>
      </c>
      <c r="M4073" t="s">
        <v>18</v>
      </c>
      <c r="N4073" s="7">
        <f t="shared" si="189"/>
        <v>142</v>
      </c>
      <c r="O4073">
        <f t="shared" si="190"/>
        <v>283.78378378378375</v>
      </c>
      <c r="Q4073">
        <f t="shared" si="191"/>
        <v>0</v>
      </c>
    </row>
    <row r="4074" spans="1:17" x14ac:dyDescent="0.3">
      <c r="A4074">
        <v>4117</v>
      </c>
      <c r="B4074" t="s">
        <v>265</v>
      </c>
      <c r="C4074" t="s">
        <v>266</v>
      </c>
      <c r="D4074" t="s">
        <v>27</v>
      </c>
      <c r="E4074">
        <v>61</v>
      </c>
      <c r="F4074">
        <v>2</v>
      </c>
      <c r="G4074" s="5">
        <v>44470</v>
      </c>
      <c r="H4074" t="s">
        <v>423</v>
      </c>
      <c r="I4074" t="s">
        <v>17</v>
      </c>
      <c r="J4074">
        <v>9</v>
      </c>
      <c r="K4074">
        <v>0.48</v>
      </c>
      <c r="L4074">
        <v>16</v>
      </c>
      <c r="M4074" t="s">
        <v>18</v>
      </c>
      <c r="N4074" s="7">
        <f t="shared" si="189"/>
        <v>122</v>
      </c>
      <c r="O4074">
        <f t="shared" si="190"/>
        <v>-14.084507042253522</v>
      </c>
      <c r="Q4074">
        <f t="shared" si="191"/>
        <v>45.454545454545439</v>
      </c>
    </row>
    <row r="4075" spans="1:17" x14ac:dyDescent="0.3">
      <c r="A4075">
        <v>4188</v>
      </c>
      <c r="B4075" t="s">
        <v>308</v>
      </c>
      <c r="C4075" t="s">
        <v>309</v>
      </c>
      <c r="D4075" t="s">
        <v>54</v>
      </c>
      <c r="E4075">
        <v>56</v>
      </c>
      <c r="F4075">
        <v>3</v>
      </c>
      <c r="G4075" s="5">
        <v>44470</v>
      </c>
      <c r="H4075" t="s">
        <v>672</v>
      </c>
      <c r="I4075" t="s">
        <v>17</v>
      </c>
      <c r="J4075">
        <v>8</v>
      </c>
      <c r="K4075">
        <v>0.48</v>
      </c>
      <c r="L4075">
        <v>17</v>
      </c>
      <c r="M4075" t="s">
        <v>18</v>
      </c>
      <c r="N4075" s="7">
        <f t="shared" si="189"/>
        <v>168</v>
      </c>
      <c r="O4075">
        <f t="shared" si="190"/>
        <v>37.704918032786885</v>
      </c>
      <c r="Q4075">
        <f t="shared" si="191"/>
        <v>0</v>
      </c>
    </row>
    <row r="4076" spans="1:17" x14ac:dyDescent="0.3">
      <c r="A4076">
        <v>4871</v>
      </c>
      <c r="B4076" t="s">
        <v>219</v>
      </c>
      <c r="C4076" t="s">
        <v>220</v>
      </c>
      <c r="D4076" t="s">
        <v>27</v>
      </c>
      <c r="E4076">
        <v>31</v>
      </c>
      <c r="F4076">
        <v>1</v>
      </c>
      <c r="G4076" s="5">
        <v>44470</v>
      </c>
      <c r="H4076" t="s">
        <v>758</v>
      </c>
      <c r="I4076" t="s">
        <v>29</v>
      </c>
      <c r="J4076">
        <v>4</v>
      </c>
      <c r="K4076">
        <v>0.48</v>
      </c>
      <c r="L4076">
        <v>15</v>
      </c>
      <c r="M4076" t="s">
        <v>18</v>
      </c>
      <c r="N4076" s="7">
        <f t="shared" si="189"/>
        <v>31</v>
      </c>
      <c r="O4076">
        <f t="shared" si="190"/>
        <v>-81.547619047619051</v>
      </c>
      <c r="Q4076">
        <f t="shared" si="191"/>
        <v>0</v>
      </c>
    </row>
    <row r="4077" spans="1:17" x14ac:dyDescent="0.3">
      <c r="A4077">
        <v>4976</v>
      </c>
      <c r="B4077" t="s">
        <v>190</v>
      </c>
      <c r="C4077" t="s">
        <v>191</v>
      </c>
      <c r="D4077" t="s">
        <v>54</v>
      </c>
      <c r="E4077">
        <v>55</v>
      </c>
      <c r="F4077">
        <v>2</v>
      </c>
      <c r="G4077" s="5">
        <v>44470</v>
      </c>
      <c r="H4077" t="s">
        <v>207</v>
      </c>
      <c r="I4077" t="s">
        <v>29</v>
      </c>
      <c r="J4077">
        <v>4</v>
      </c>
      <c r="K4077">
        <v>0.48</v>
      </c>
      <c r="L4077">
        <v>15</v>
      </c>
      <c r="M4077" t="s">
        <v>18</v>
      </c>
      <c r="N4077" s="7">
        <f t="shared" si="189"/>
        <v>110</v>
      </c>
      <c r="O4077">
        <f t="shared" si="190"/>
        <v>254.83870967741936</v>
      </c>
      <c r="Q4077">
        <f t="shared" si="191"/>
        <v>0</v>
      </c>
    </row>
    <row r="4078" spans="1:17" x14ac:dyDescent="0.3">
      <c r="A4078">
        <v>4992</v>
      </c>
      <c r="B4078" t="s">
        <v>351</v>
      </c>
      <c r="C4078" t="s">
        <v>352</v>
      </c>
      <c r="D4078" t="s">
        <v>54</v>
      </c>
      <c r="E4078">
        <v>64</v>
      </c>
      <c r="F4078">
        <v>3</v>
      </c>
      <c r="G4078" s="5">
        <v>44470</v>
      </c>
      <c r="H4078" t="s">
        <v>436</v>
      </c>
      <c r="I4078" t="s">
        <v>29</v>
      </c>
      <c r="J4078">
        <v>8</v>
      </c>
      <c r="K4078">
        <v>0.33</v>
      </c>
      <c r="L4078">
        <v>16</v>
      </c>
      <c r="M4078" t="s">
        <v>18</v>
      </c>
      <c r="N4078" s="7">
        <f t="shared" si="189"/>
        <v>192</v>
      </c>
      <c r="O4078">
        <f t="shared" si="190"/>
        <v>74.545454545454547</v>
      </c>
      <c r="Q4078">
        <f t="shared" si="191"/>
        <v>-31.249999999999993</v>
      </c>
    </row>
    <row r="4079" spans="1:17" x14ac:dyDescent="0.3">
      <c r="A4079">
        <v>4996</v>
      </c>
      <c r="B4079" t="s">
        <v>90</v>
      </c>
      <c r="C4079" t="s">
        <v>91</v>
      </c>
      <c r="D4079" t="s">
        <v>54</v>
      </c>
      <c r="E4079">
        <v>70</v>
      </c>
      <c r="F4079">
        <v>3</v>
      </c>
      <c r="G4079" s="5">
        <v>44470</v>
      </c>
      <c r="H4079" t="s">
        <v>964</v>
      </c>
      <c r="I4079" t="s">
        <v>29</v>
      </c>
      <c r="J4079">
        <v>8</v>
      </c>
      <c r="K4079">
        <v>0.36</v>
      </c>
      <c r="L4079">
        <v>17</v>
      </c>
      <c r="M4079" t="s">
        <v>18</v>
      </c>
      <c r="N4079" s="7">
        <f t="shared" si="189"/>
        <v>210</v>
      </c>
      <c r="O4079">
        <f t="shared" si="190"/>
        <v>9.375</v>
      </c>
      <c r="Q4079">
        <f t="shared" si="191"/>
        <v>9.0909090909090811</v>
      </c>
    </row>
    <row r="4080" spans="1:17" x14ac:dyDescent="0.3">
      <c r="A4080">
        <v>5137</v>
      </c>
      <c r="B4080" t="s">
        <v>120</v>
      </c>
      <c r="C4080" t="s">
        <v>121</v>
      </c>
      <c r="D4080" t="s">
        <v>27</v>
      </c>
      <c r="E4080">
        <v>22</v>
      </c>
      <c r="F4080">
        <v>2</v>
      </c>
      <c r="G4080" s="5">
        <v>44470</v>
      </c>
      <c r="H4080" t="s">
        <v>271</v>
      </c>
      <c r="I4080" t="s">
        <v>29</v>
      </c>
      <c r="J4080">
        <v>8</v>
      </c>
      <c r="K4080">
        <v>0.33</v>
      </c>
      <c r="L4080">
        <v>20</v>
      </c>
      <c r="M4080" t="s">
        <v>18</v>
      </c>
      <c r="N4080" s="7">
        <f t="shared" si="189"/>
        <v>44</v>
      </c>
      <c r="O4080">
        <f t="shared" si="190"/>
        <v>-79.047619047619051</v>
      </c>
      <c r="Q4080">
        <f t="shared" si="191"/>
        <v>-8.333333333333325</v>
      </c>
    </row>
    <row r="4081" spans="1:17" x14ac:dyDescent="0.3">
      <c r="A4081">
        <v>9045</v>
      </c>
      <c r="B4081" t="s">
        <v>148</v>
      </c>
      <c r="C4081" t="s">
        <v>149</v>
      </c>
      <c r="D4081" t="s">
        <v>27</v>
      </c>
      <c r="E4081">
        <v>30</v>
      </c>
      <c r="F4081">
        <v>3</v>
      </c>
      <c r="G4081" s="5">
        <v>44470</v>
      </c>
      <c r="H4081" t="s">
        <v>704</v>
      </c>
      <c r="I4081" t="s">
        <v>23</v>
      </c>
      <c r="J4081">
        <v>7</v>
      </c>
      <c r="K4081">
        <v>0.33</v>
      </c>
      <c r="L4081">
        <v>14</v>
      </c>
      <c r="M4081" t="s">
        <v>33</v>
      </c>
      <c r="N4081" s="7">
        <f t="shared" si="189"/>
        <v>90</v>
      </c>
      <c r="O4081">
        <f t="shared" si="190"/>
        <v>104.54545454545455</v>
      </c>
      <c r="Q4081">
        <f t="shared" si="191"/>
        <v>0</v>
      </c>
    </row>
    <row r="4082" spans="1:17" x14ac:dyDescent="0.3">
      <c r="A4082">
        <v>9150</v>
      </c>
      <c r="B4082" t="s">
        <v>500</v>
      </c>
      <c r="C4082" t="s">
        <v>321</v>
      </c>
      <c r="D4082" t="s">
        <v>54</v>
      </c>
      <c r="E4082">
        <v>83</v>
      </c>
      <c r="F4082">
        <v>3</v>
      </c>
      <c r="G4082" s="5">
        <v>44470</v>
      </c>
      <c r="H4082" t="s">
        <v>530</v>
      </c>
      <c r="I4082" t="s">
        <v>23</v>
      </c>
      <c r="J4082">
        <v>3</v>
      </c>
      <c r="K4082">
        <v>0.33</v>
      </c>
      <c r="L4082">
        <v>13</v>
      </c>
      <c r="M4082" t="s">
        <v>33</v>
      </c>
      <c r="N4082" s="7">
        <f t="shared" si="189"/>
        <v>249</v>
      </c>
      <c r="O4082">
        <f t="shared" si="190"/>
        <v>176.66666666666666</v>
      </c>
      <c r="Q4082">
        <f t="shared" si="191"/>
        <v>0</v>
      </c>
    </row>
    <row r="4083" spans="1:17" x14ac:dyDescent="0.3">
      <c r="A4083">
        <v>9165</v>
      </c>
      <c r="B4083" t="s">
        <v>158</v>
      </c>
      <c r="C4083" t="s">
        <v>159</v>
      </c>
      <c r="D4083" t="s">
        <v>27</v>
      </c>
      <c r="E4083">
        <v>80</v>
      </c>
      <c r="F4083">
        <v>2</v>
      </c>
      <c r="G4083" s="5">
        <v>44470</v>
      </c>
      <c r="H4083" t="s">
        <v>1210</v>
      </c>
      <c r="I4083" t="s">
        <v>23</v>
      </c>
      <c r="J4083">
        <v>7</v>
      </c>
      <c r="K4083">
        <v>0.33</v>
      </c>
      <c r="L4083">
        <v>10</v>
      </c>
      <c r="M4083" t="s">
        <v>33</v>
      </c>
      <c r="N4083" s="7">
        <f t="shared" si="189"/>
        <v>160</v>
      </c>
      <c r="O4083">
        <f t="shared" si="190"/>
        <v>-35.742971887550198</v>
      </c>
      <c r="Q4083">
        <f t="shared" si="191"/>
        <v>0</v>
      </c>
    </row>
    <row r="4084" spans="1:17" x14ac:dyDescent="0.3">
      <c r="A4084">
        <v>9391</v>
      </c>
      <c r="B4084" t="s">
        <v>332</v>
      </c>
      <c r="C4084" t="s">
        <v>333</v>
      </c>
      <c r="D4084" t="s">
        <v>27</v>
      </c>
      <c r="E4084">
        <v>29</v>
      </c>
      <c r="F4084">
        <v>3</v>
      </c>
      <c r="G4084" s="5">
        <v>44470</v>
      </c>
      <c r="H4084" t="s">
        <v>1205</v>
      </c>
      <c r="I4084" t="s">
        <v>23</v>
      </c>
      <c r="J4084">
        <v>7</v>
      </c>
      <c r="K4084">
        <v>0.33</v>
      </c>
      <c r="L4084">
        <v>7</v>
      </c>
      <c r="M4084" t="s">
        <v>33</v>
      </c>
      <c r="N4084" s="7">
        <f t="shared" si="189"/>
        <v>87</v>
      </c>
      <c r="O4084">
        <f t="shared" si="190"/>
        <v>-45.625</v>
      </c>
      <c r="Q4084">
        <f t="shared" si="191"/>
        <v>0</v>
      </c>
    </row>
    <row r="4085" spans="1:17" x14ac:dyDescent="0.3">
      <c r="A4085">
        <v>9444</v>
      </c>
      <c r="B4085" t="s">
        <v>252</v>
      </c>
      <c r="C4085" t="s">
        <v>187</v>
      </c>
      <c r="D4085" t="s">
        <v>54</v>
      </c>
      <c r="E4085">
        <v>44</v>
      </c>
      <c r="F4085">
        <v>1</v>
      </c>
      <c r="G4085" s="5">
        <v>44470</v>
      </c>
      <c r="H4085" t="s">
        <v>139</v>
      </c>
      <c r="I4085" t="s">
        <v>23</v>
      </c>
      <c r="J4085">
        <v>3</v>
      </c>
      <c r="K4085">
        <v>0.33</v>
      </c>
      <c r="L4085">
        <v>13</v>
      </c>
      <c r="M4085" t="s">
        <v>33</v>
      </c>
      <c r="N4085" s="7">
        <f t="shared" si="189"/>
        <v>44</v>
      </c>
      <c r="O4085">
        <f t="shared" si="190"/>
        <v>-49.425287356321839</v>
      </c>
      <c r="Q4085">
        <f t="shared" si="191"/>
        <v>0</v>
      </c>
    </row>
    <row r="4086" spans="1:17" x14ac:dyDescent="0.3">
      <c r="A4086">
        <v>1491</v>
      </c>
      <c r="B4086" t="s">
        <v>19</v>
      </c>
      <c r="C4086" t="s">
        <v>20</v>
      </c>
      <c r="D4086" t="s">
        <v>27</v>
      </c>
      <c r="E4086">
        <v>19</v>
      </c>
      <c r="F4086">
        <v>2</v>
      </c>
      <c r="G4086" s="5">
        <v>44471</v>
      </c>
      <c r="H4086" t="s">
        <v>735</v>
      </c>
      <c r="I4086" t="s">
        <v>17</v>
      </c>
      <c r="J4086">
        <v>5</v>
      </c>
      <c r="K4086">
        <v>0.48</v>
      </c>
      <c r="L4086">
        <v>7</v>
      </c>
      <c r="M4086" t="s">
        <v>24</v>
      </c>
      <c r="N4086" s="7">
        <f t="shared" si="189"/>
        <v>38</v>
      </c>
      <c r="O4086">
        <f t="shared" si="190"/>
        <v>-13.636363636363635</v>
      </c>
      <c r="Q4086">
        <f t="shared" si="191"/>
        <v>45.454545454545439</v>
      </c>
    </row>
    <row r="4087" spans="1:17" x14ac:dyDescent="0.3">
      <c r="A4087">
        <v>2067</v>
      </c>
      <c r="B4087" t="s">
        <v>246</v>
      </c>
      <c r="C4087" t="s">
        <v>247</v>
      </c>
      <c r="D4087" t="s">
        <v>27</v>
      </c>
      <c r="E4087">
        <v>70</v>
      </c>
      <c r="F4087">
        <v>1</v>
      </c>
      <c r="G4087" s="5">
        <v>44471</v>
      </c>
      <c r="H4087" t="s">
        <v>1003</v>
      </c>
      <c r="I4087" t="s">
        <v>17</v>
      </c>
      <c r="J4087">
        <v>7</v>
      </c>
      <c r="K4087">
        <v>0.33</v>
      </c>
      <c r="L4087">
        <v>22</v>
      </c>
      <c r="M4087" t="s">
        <v>24</v>
      </c>
      <c r="N4087" s="7">
        <f t="shared" si="189"/>
        <v>70</v>
      </c>
      <c r="O4087">
        <f t="shared" si="190"/>
        <v>84.210526315789465</v>
      </c>
      <c r="Q4087">
        <f t="shared" si="191"/>
        <v>-31.249999999999993</v>
      </c>
    </row>
    <row r="4088" spans="1:17" x14ac:dyDescent="0.3">
      <c r="A4088">
        <v>2900</v>
      </c>
      <c r="B4088" t="s">
        <v>83</v>
      </c>
      <c r="C4088" t="s">
        <v>84</v>
      </c>
      <c r="D4088" t="s">
        <v>54</v>
      </c>
      <c r="E4088">
        <v>40</v>
      </c>
      <c r="F4088">
        <v>3</v>
      </c>
      <c r="G4088" s="5">
        <v>44471</v>
      </c>
      <c r="H4088" t="s">
        <v>470</v>
      </c>
      <c r="I4088" t="s">
        <v>17</v>
      </c>
      <c r="J4088">
        <v>9</v>
      </c>
      <c r="K4088">
        <v>0.33</v>
      </c>
      <c r="L4088">
        <v>19</v>
      </c>
      <c r="M4088" t="s">
        <v>18</v>
      </c>
      <c r="N4088" s="7">
        <f t="shared" si="189"/>
        <v>120</v>
      </c>
      <c r="O4088">
        <f t="shared" si="190"/>
        <v>71.428571428571431</v>
      </c>
      <c r="Q4088">
        <f t="shared" si="191"/>
        <v>0</v>
      </c>
    </row>
    <row r="4089" spans="1:17" x14ac:dyDescent="0.3">
      <c r="A4089">
        <v>3380</v>
      </c>
      <c r="B4089" t="s">
        <v>41</v>
      </c>
      <c r="C4089" t="s">
        <v>42</v>
      </c>
      <c r="D4089" t="s">
        <v>54</v>
      </c>
      <c r="E4089">
        <v>80</v>
      </c>
      <c r="F4089">
        <v>3</v>
      </c>
      <c r="G4089" s="5">
        <v>44471</v>
      </c>
      <c r="H4089" t="s">
        <v>1152</v>
      </c>
      <c r="I4089" t="s">
        <v>17</v>
      </c>
      <c r="J4089">
        <v>4</v>
      </c>
      <c r="K4089">
        <v>0.33</v>
      </c>
      <c r="L4089">
        <v>22</v>
      </c>
      <c r="M4089" t="s">
        <v>18</v>
      </c>
      <c r="N4089" s="7">
        <f t="shared" si="189"/>
        <v>240</v>
      </c>
      <c r="O4089">
        <f t="shared" si="190"/>
        <v>100</v>
      </c>
      <c r="Q4089">
        <f t="shared" si="191"/>
        <v>0</v>
      </c>
    </row>
    <row r="4090" spans="1:17" x14ac:dyDescent="0.3">
      <c r="A4090">
        <v>3432</v>
      </c>
      <c r="B4090" t="s">
        <v>161</v>
      </c>
      <c r="C4090" t="s">
        <v>162</v>
      </c>
      <c r="D4090" t="s">
        <v>54</v>
      </c>
      <c r="E4090">
        <v>67</v>
      </c>
      <c r="F4090">
        <v>3</v>
      </c>
      <c r="G4090" s="5">
        <v>44471</v>
      </c>
      <c r="H4090" t="s">
        <v>867</v>
      </c>
      <c r="I4090" t="s">
        <v>17</v>
      </c>
      <c r="J4090">
        <v>8</v>
      </c>
      <c r="K4090">
        <v>0.33</v>
      </c>
      <c r="L4090">
        <v>6</v>
      </c>
      <c r="M4090" t="s">
        <v>18</v>
      </c>
      <c r="N4090" s="7">
        <f t="shared" si="189"/>
        <v>201</v>
      </c>
      <c r="O4090">
        <f t="shared" si="190"/>
        <v>-16.25</v>
      </c>
      <c r="Q4090">
        <f t="shared" si="191"/>
        <v>0</v>
      </c>
    </row>
    <row r="4091" spans="1:17" x14ac:dyDescent="0.3">
      <c r="A4091">
        <v>3920</v>
      </c>
      <c r="B4091" t="s">
        <v>219</v>
      </c>
      <c r="C4091" t="s">
        <v>220</v>
      </c>
      <c r="D4091" t="s">
        <v>54</v>
      </c>
      <c r="E4091">
        <v>55</v>
      </c>
      <c r="F4091">
        <v>1</v>
      </c>
      <c r="G4091" s="5">
        <v>44471</v>
      </c>
      <c r="H4091" t="s">
        <v>972</v>
      </c>
      <c r="I4091" t="s">
        <v>17</v>
      </c>
      <c r="J4091">
        <v>6</v>
      </c>
      <c r="K4091">
        <v>0.48</v>
      </c>
      <c r="L4091">
        <v>19</v>
      </c>
      <c r="M4091" t="s">
        <v>18</v>
      </c>
      <c r="N4091" s="7">
        <f t="shared" si="189"/>
        <v>55</v>
      </c>
      <c r="O4091">
        <f t="shared" si="190"/>
        <v>-72.636815920398007</v>
      </c>
      <c r="Q4091">
        <f t="shared" si="191"/>
        <v>45.454545454545439</v>
      </c>
    </row>
    <row r="4092" spans="1:17" x14ac:dyDescent="0.3">
      <c r="A4092">
        <v>4408</v>
      </c>
      <c r="B4092" t="s">
        <v>291</v>
      </c>
      <c r="C4092" t="s">
        <v>292</v>
      </c>
      <c r="D4092" t="s">
        <v>54</v>
      </c>
      <c r="E4092">
        <v>35</v>
      </c>
      <c r="F4092">
        <v>1</v>
      </c>
      <c r="G4092" s="5">
        <v>44471</v>
      </c>
      <c r="H4092" t="s">
        <v>466</v>
      </c>
      <c r="I4092" t="s">
        <v>17</v>
      </c>
      <c r="J4092">
        <v>7</v>
      </c>
      <c r="K4092">
        <v>0.36</v>
      </c>
      <c r="L4092">
        <v>16</v>
      </c>
      <c r="M4092" t="s">
        <v>18</v>
      </c>
      <c r="N4092" s="7">
        <f t="shared" si="189"/>
        <v>35</v>
      </c>
      <c r="O4092">
        <f t="shared" si="190"/>
        <v>-36.363636363636367</v>
      </c>
      <c r="Q4092">
        <f t="shared" si="191"/>
        <v>-25</v>
      </c>
    </row>
    <row r="4093" spans="1:17" x14ac:dyDescent="0.3">
      <c r="A4093">
        <v>5054</v>
      </c>
      <c r="B4093" t="s">
        <v>59</v>
      </c>
      <c r="C4093" t="s">
        <v>60</v>
      </c>
      <c r="D4093" t="s">
        <v>54</v>
      </c>
      <c r="E4093">
        <v>53</v>
      </c>
      <c r="F4093">
        <v>3</v>
      </c>
      <c r="G4093" s="5">
        <v>44471</v>
      </c>
      <c r="H4093" t="s">
        <v>677</v>
      </c>
      <c r="I4093" t="s">
        <v>29</v>
      </c>
      <c r="J4093">
        <v>8</v>
      </c>
      <c r="K4093">
        <v>0.48</v>
      </c>
      <c r="L4093">
        <v>18</v>
      </c>
      <c r="M4093" t="s">
        <v>18</v>
      </c>
      <c r="N4093" s="7">
        <f t="shared" si="189"/>
        <v>159</v>
      </c>
      <c r="O4093">
        <f t="shared" si="190"/>
        <v>354.28571428571428</v>
      </c>
      <c r="Q4093">
        <f t="shared" si="191"/>
        <v>33.333333333333329</v>
      </c>
    </row>
    <row r="4094" spans="1:17" x14ac:dyDescent="0.3">
      <c r="A4094">
        <v>9149</v>
      </c>
      <c r="B4094" t="s">
        <v>158</v>
      </c>
      <c r="C4094" t="s">
        <v>159</v>
      </c>
      <c r="D4094" t="s">
        <v>27</v>
      </c>
      <c r="E4094">
        <v>66</v>
      </c>
      <c r="F4094">
        <v>1</v>
      </c>
      <c r="G4094" s="5">
        <v>44471</v>
      </c>
      <c r="H4094" t="s">
        <v>891</v>
      </c>
      <c r="I4094" t="s">
        <v>23</v>
      </c>
      <c r="J4094">
        <v>7</v>
      </c>
      <c r="K4094">
        <v>0.33</v>
      </c>
      <c r="L4094">
        <v>6</v>
      </c>
      <c r="M4094" t="s">
        <v>33</v>
      </c>
      <c r="N4094" s="7">
        <f t="shared" si="189"/>
        <v>66</v>
      </c>
      <c r="O4094">
        <f t="shared" si="190"/>
        <v>-58.490566037735846</v>
      </c>
      <c r="Q4094">
        <f t="shared" si="191"/>
        <v>-31.249999999999993</v>
      </c>
    </row>
    <row r="4095" spans="1:17" x14ac:dyDescent="0.3">
      <c r="A4095">
        <v>9952</v>
      </c>
      <c r="B4095" t="s">
        <v>56</v>
      </c>
      <c r="C4095" t="s">
        <v>57</v>
      </c>
      <c r="D4095" t="s">
        <v>54</v>
      </c>
      <c r="E4095">
        <v>76</v>
      </c>
      <c r="F4095">
        <v>3</v>
      </c>
      <c r="G4095" s="5">
        <v>44471</v>
      </c>
      <c r="H4095" t="s">
        <v>637</v>
      </c>
      <c r="I4095" t="s">
        <v>23</v>
      </c>
      <c r="J4095">
        <v>6</v>
      </c>
      <c r="K4095">
        <v>0.48</v>
      </c>
      <c r="L4095">
        <v>16</v>
      </c>
      <c r="M4095" t="s">
        <v>740</v>
      </c>
      <c r="N4095" s="7">
        <f t="shared" si="189"/>
        <v>228</v>
      </c>
      <c r="O4095">
        <f t="shared" si="190"/>
        <v>245.45454545454547</v>
      </c>
      <c r="Q4095">
        <f t="shared" si="191"/>
        <v>45.454545454545439</v>
      </c>
    </row>
    <row r="4096" spans="1:17" x14ac:dyDescent="0.3">
      <c r="A4096">
        <v>2507</v>
      </c>
      <c r="B4096" t="s">
        <v>265</v>
      </c>
      <c r="C4096" t="s">
        <v>266</v>
      </c>
      <c r="D4096" t="s">
        <v>27</v>
      </c>
      <c r="E4096">
        <v>17</v>
      </c>
      <c r="F4096">
        <v>1</v>
      </c>
      <c r="G4096" s="5">
        <v>44472</v>
      </c>
      <c r="H4096" t="s">
        <v>436</v>
      </c>
      <c r="I4096" t="s">
        <v>17</v>
      </c>
      <c r="J4096">
        <v>9</v>
      </c>
      <c r="K4096">
        <v>0.48</v>
      </c>
      <c r="L4096">
        <v>16</v>
      </c>
      <c r="M4096" t="s">
        <v>18</v>
      </c>
      <c r="N4096" s="7">
        <f t="shared" si="189"/>
        <v>17</v>
      </c>
      <c r="O4096">
        <f t="shared" si="190"/>
        <v>-92.543859649122808</v>
      </c>
      <c r="Q4096">
        <f t="shared" si="191"/>
        <v>0</v>
      </c>
    </row>
    <row r="4097" spans="1:17" x14ac:dyDescent="0.3">
      <c r="A4097">
        <v>3881</v>
      </c>
      <c r="B4097" t="s">
        <v>123</v>
      </c>
      <c r="C4097" t="s">
        <v>124</v>
      </c>
      <c r="D4097" t="s">
        <v>27</v>
      </c>
      <c r="E4097">
        <v>35</v>
      </c>
      <c r="F4097">
        <v>3</v>
      </c>
      <c r="G4097" s="5">
        <v>44472</v>
      </c>
      <c r="H4097" t="s">
        <v>278</v>
      </c>
      <c r="I4097" t="s">
        <v>17</v>
      </c>
      <c r="J4097">
        <v>7</v>
      </c>
      <c r="K4097">
        <v>0.48</v>
      </c>
      <c r="L4097">
        <v>18</v>
      </c>
      <c r="M4097" t="s">
        <v>18</v>
      </c>
      <c r="N4097" s="7">
        <f t="shared" si="189"/>
        <v>105</v>
      </c>
      <c r="O4097">
        <f t="shared" si="190"/>
        <v>517.64705882352939</v>
      </c>
      <c r="Q4097">
        <f t="shared" si="191"/>
        <v>0</v>
      </c>
    </row>
    <row r="4098" spans="1:17" x14ac:dyDescent="0.3">
      <c r="A4098">
        <v>4379</v>
      </c>
      <c r="B4098" t="s">
        <v>75</v>
      </c>
      <c r="C4098" t="s">
        <v>76</v>
      </c>
      <c r="D4098" t="s">
        <v>27</v>
      </c>
      <c r="E4098">
        <v>39</v>
      </c>
      <c r="F4098">
        <v>1</v>
      </c>
      <c r="G4098" s="5">
        <v>44472</v>
      </c>
      <c r="H4098" t="s">
        <v>987</v>
      </c>
      <c r="I4098" t="s">
        <v>17</v>
      </c>
      <c r="J4098">
        <v>6</v>
      </c>
      <c r="K4098">
        <v>0.56999999999999995</v>
      </c>
      <c r="L4098">
        <v>15</v>
      </c>
      <c r="M4098" t="s">
        <v>18</v>
      </c>
      <c r="N4098" s="7">
        <f t="shared" ref="N4098:N4161" si="192">E4098*F4098</f>
        <v>39</v>
      </c>
      <c r="O4098">
        <f t="shared" si="190"/>
        <v>-62.857142857142854</v>
      </c>
      <c r="Q4098">
        <f t="shared" si="191"/>
        <v>18.749999999999993</v>
      </c>
    </row>
    <row r="4099" spans="1:17" x14ac:dyDescent="0.3">
      <c r="A4099">
        <v>5132</v>
      </c>
      <c r="B4099" t="s">
        <v>38</v>
      </c>
      <c r="C4099" t="s">
        <v>39</v>
      </c>
      <c r="D4099" t="s">
        <v>54</v>
      </c>
      <c r="E4099">
        <v>20</v>
      </c>
      <c r="F4099">
        <v>2</v>
      </c>
      <c r="G4099" s="5">
        <v>44472</v>
      </c>
      <c r="H4099" t="s">
        <v>1043</v>
      </c>
      <c r="I4099" t="s">
        <v>29</v>
      </c>
      <c r="J4099">
        <v>8</v>
      </c>
      <c r="K4099">
        <v>0.48</v>
      </c>
      <c r="L4099">
        <v>20</v>
      </c>
      <c r="M4099" t="s">
        <v>18</v>
      </c>
      <c r="N4099" s="7">
        <f t="shared" si="192"/>
        <v>40</v>
      </c>
      <c r="O4099">
        <f t="shared" ref="O4099:O4162" si="193">IF(N4099=0, 0, ((N4099-N4098)/ABS(N4098))*100)</f>
        <v>2.5641025641025639</v>
      </c>
      <c r="Q4099">
        <f t="shared" ref="Q4099:Q4162" si="194">IF(K4099=0, 0, ((K4099-K4098)/ABS(K4098))*100)</f>
        <v>-15.789473684210522</v>
      </c>
    </row>
    <row r="4100" spans="1:17" x14ac:dyDescent="0.3">
      <c r="A4100">
        <v>9858</v>
      </c>
      <c r="B4100" t="s">
        <v>69</v>
      </c>
      <c r="C4100" t="s">
        <v>70</v>
      </c>
      <c r="D4100" t="s">
        <v>54</v>
      </c>
      <c r="E4100">
        <v>18</v>
      </c>
      <c r="F4100">
        <v>1</v>
      </c>
      <c r="G4100" s="5">
        <v>44472</v>
      </c>
      <c r="H4100" t="s">
        <v>1160</v>
      </c>
      <c r="I4100" t="s">
        <v>23</v>
      </c>
      <c r="J4100">
        <v>7</v>
      </c>
      <c r="K4100">
        <v>0.48</v>
      </c>
      <c r="L4100">
        <v>8</v>
      </c>
      <c r="M4100" t="s">
        <v>740</v>
      </c>
      <c r="N4100" s="7">
        <f t="shared" si="192"/>
        <v>18</v>
      </c>
      <c r="O4100">
        <f t="shared" si="193"/>
        <v>-55.000000000000007</v>
      </c>
      <c r="Q4100">
        <f t="shared" si="194"/>
        <v>0</v>
      </c>
    </row>
    <row r="4101" spans="1:17" x14ac:dyDescent="0.3">
      <c r="A4101">
        <v>1385</v>
      </c>
      <c r="B4101" t="s">
        <v>273</v>
      </c>
      <c r="C4101" t="s">
        <v>274</v>
      </c>
      <c r="D4101" t="s">
        <v>27</v>
      </c>
      <c r="E4101">
        <v>55</v>
      </c>
      <c r="F4101">
        <v>3</v>
      </c>
      <c r="G4101" s="5">
        <v>44473</v>
      </c>
      <c r="H4101" t="s">
        <v>359</v>
      </c>
      <c r="I4101" t="s">
        <v>17</v>
      </c>
      <c r="J4101">
        <v>7</v>
      </c>
      <c r="K4101">
        <v>0.33</v>
      </c>
      <c r="L4101">
        <v>11</v>
      </c>
      <c r="M4101" t="s">
        <v>24</v>
      </c>
      <c r="N4101" s="7">
        <f t="shared" si="192"/>
        <v>165</v>
      </c>
      <c r="O4101">
        <f t="shared" si="193"/>
        <v>816.66666666666663</v>
      </c>
      <c r="Q4101">
        <f t="shared" si="194"/>
        <v>-31.249999999999993</v>
      </c>
    </row>
    <row r="4102" spans="1:17" x14ac:dyDescent="0.3">
      <c r="A4102">
        <v>4223</v>
      </c>
      <c r="B4102" t="s">
        <v>120</v>
      </c>
      <c r="C4102" t="s">
        <v>121</v>
      </c>
      <c r="D4102" t="s">
        <v>27</v>
      </c>
      <c r="E4102">
        <v>53</v>
      </c>
      <c r="F4102">
        <v>3</v>
      </c>
      <c r="G4102" s="5">
        <v>44473</v>
      </c>
      <c r="H4102" t="s">
        <v>1190</v>
      </c>
      <c r="I4102" t="s">
        <v>17</v>
      </c>
      <c r="J4102">
        <v>7</v>
      </c>
      <c r="K4102">
        <v>0.33</v>
      </c>
      <c r="L4102">
        <v>20</v>
      </c>
      <c r="M4102" t="s">
        <v>18</v>
      </c>
      <c r="N4102" s="7">
        <f t="shared" si="192"/>
        <v>159</v>
      </c>
      <c r="O4102">
        <f t="shared" si="193"/>
        <v>-3.6363636363636362</v>
      </c>
      <c r="Q4102">
        <f t="shared" si="194"/>
        <v>0</v>
      </c>
    </row>
    <row r="4103" spans="1:17" x14ac:dyDescent="0.3">
      <c r="A4103">
        <v>5025</v>
      </c>
      <c r="B4103" t="s">
        <v>446</v>
      </c>
      <c r="C4103" t="s">
        <v>447</v>
      </c>
      <c r="D4103" t="s">
        <v>27</v>
      </c>
      <c r="E4103">
        <v>81</v>
      </c>
      <c r="F4103">
        <v>3</v>
      </c>
      <c r="G4103" s="5">
        <v>44473</v>
      </c>
      <c r="H4103" t="s">
        <v>580</v>
      </c>
      <c r="I4103" t="s">
        <v>29</v>
      </c>
      <c r="J4103">
        <v>5</v>
      </c>
      <c r="K4103">
        <v>0.48</v>
      </c>
      <c r="L4103">
        <v>19</v>
      </c>
      <c r="M4103" t="s">
        <v>18</v>
      </c>
      <c r="N4103" s="7">
        <f t="shared" si="192"/>
        <v>243</v>
      </c>
      <c r="O4103">
        <f t="shared" si="193"/>
        <v>52.830188679245282</v>
      </c>
      <c r="Q4103">
        <f t="shared" si="194"/>
        <v>45.454545454545439</v>
      </c>
    </row>
    <row r="4104" spans="1:17" x14ac:dyDescent="0.3">
      <c r="A4104">
        <v>9439</v>
      </c>
      <c r="B4104" t="s">
        <v>102</v>
      </c>
      <c r="C4104" t="s">
        <v>103</v>
      </c>
      <c r="D4104" t="s">
        <v>27</v>
      </c>
      <c r="E4104">
        <v>56</v>
      </c>
      <c r="F4104">
        <v>2</v>
      </c>
      <c r="G4104" s="5">
        <v>44473</v>
      </c>
      <c r="H4104" t="s">
        <v>860</v>
      </c>
      <c r="I4104" t="s">
        <v>23</v>
      </c>
      <c r="J4104">
        <v>7</v>
      </c>
      <c r="K4104">
        <v>0.33</v>
      </c>
      <c r="L4104">
        <v>7</v>
      </c>
      <c r="M4104" t="s">
        <v>33</v>
      </c>
      <c r="N4104" s="7">
        <f t="shared" si="192"/>
        <v>112</v>
      </c>
      <c r="O4104">
        <f t="shared" si="193"/>
        <v>-53.909465020576128</v>
      </c>
      <c r="Q4104">
        <f t="shared" si="194"/>
        <v>-31.249999999999993</v>
      </c>
    </row>
    <row r="4105" spans="1:17" x14ac:dyDescent="0.3">
      <c r="A4105">
        <v>9516</v>
      </c>
      <c r="B4105" t="s">
        <v>261</v>
      </c>
      <c r="C4105" t="s">
        <v>262</v>
      </c>
      <c r="D4105" t="s">
        <v>54</v>
      </c>
      <c r="E4105">
        <v>45</v>
      </c>
      <c r="F4105">
        <v>1</v>
      </c>
      <c r="G4105" s="5">
        <v>44473</v>
      </c>
      <c r="H4105" t="s">
        <v>396</v>
      </c>
      <c r="I4105" t="s">
        <v>23</v>
      </c>
      <c r="J4105">
        <v>7</v>
      </c>
      <c r="K4105">
        <v>0.48</v>
      </c>
      <c r="L4105">
        <v>12</v>
      </c>
      <c r="M4105" t="s">
        <v>33</v>
      </c>
      <c r="N4105" s="7">
        <f t="shared" si="192"/>
        <v>45</v>
      </c>
      <c r="O4105">
        <f t="shared" si="193"/>
        <v>-59.821428571428569</v>
      </c>
      <c r="Q4105">
        <f t="shared" si="194"/>
        <v>45.454545454545439</v>
      </c>
    </row>
    <row r="4106" spans="1:17" x14ac:dyDescent="0.3">
      <c r="A4106">
        <v>2979</v>
      </c>
      <c r="B4106" t="s">
        <v>199</v>
      </c>
      <c r="C4106" t="s">
        <v>200</v>
      </c>
      <c r="D4106" t="s">
        <v>27</v>
      </c>
      <c r="E4106">
        <v>82</v>
      </c>
      <c r="F4106">
        <v>2</v>
      </c>
      <c r="G4106" s="5">
        <v>44474</v>
      </c>
      <c r="H4106" t="s">
        <v>1042</v>
      </c>
      <c r="I4106" t="s">
        <v>17</v>
      </c>
      <c r="J4106">
        <v>7</v>
      </c>
      <c r="K4106">
        <v>0.48</v>
      </c>
      <c r="L4106">
        <v>6</v>
      </c>
      <c r="M4106" t="s">
        <v>18</v>
      </c>
      <c r="N4106" s="7">
        <f t="shared" si="192"/>
        <v>164</v>
      </c>
      <c r="O4106">
        <f t="shared" si="193"/>
        <v>264.44444444444446</v>
      </c>
      <c r="Q4106">
        <f t="shared" si="194"/>
        <v>0</v>
      </c>
    </row>
    <row r="4107" spans="1:17" x14ac:dyDescent="0.3">
      <c r="A4107">
        <v>4620</v>
      </c>
      <c r="B4107" t="s">
        <v>205</v>
      </c>
      <c r="C4107" t="s">
        <v>206</v>
      </c>
      <c r="D4107" t="s">
        <v>54</v>
      </c>
      <c r="E4107">
        <v>52</v>
      </c>
      <c r="F4107">
        <v>2</v>
      </c>
      <c r="G4107" s="5">
        <v>44474</v>
      </c>
      <c r="H4107" t="s">
        <v>68</v>
      </c>
      <c r="I4107" t="s">
        <v>29</v>
      </c>
      <c r="J4107">
        <v>5</v>
      </c>
      <c r="K4107">
        <v>0.33</v>
      </c>
      <c r="L4107">
        <v>16</v>
      </c>
      <c r="M4107" t="s">
        <v>18</v>
      </c>
      <c r="N4107" s="7">
        <f t="shared" si="192"/>
        <v>104</v>
      </c>
      <c r="O4107">
        <f t="shared" si="193"/>
        <v>-36.585365853658537</v>
      </c>
      <c r="Q4107">
        <f t="shared" si="194"/>
        <v>-31.249999999999993</v>
      </c>
    </row>
    <row r="4108" spans="1:17" x14ac:dyDescent="0.3">
      <c r="A4108">
        <v>8943</v>
      </c>
      <c r="B4108" t="s">
        <v>186</v>
      </c>
      <c r="C4108" t="s">
        <v>187</v>
      </c>
      <c r="D4108" t="s">
        <v>27</v>
      </c>
      <c r="E4108">
        <v>68</v>
      </c>
      <c r="F4108">
        <v>3</v>
      </c>
      <c r="G4108" s="5">
        <v>44474</v>
      </c>
      <c r="H4108" t="s">
        <v>1169</v>
      </c>
      <c r="I4108" t="s">
        <v>23</v>
      </c>
      <c r="J4108">
        <v>7</v>
      </c>
      <c r="K4108">
        <v>0.33</v>
      </c>
      <c r="L4108">
        <v>14</v>
      </c>
      <c r="M4108" t="s">
        <v>33</v>
      </c>
      <c r="N4108" s="7">
        <f t="shared" si="192"/>
        <v>204</v>
      </c>
      <c r="O4108">
        <f t="shared" si="193"/>
        <v>96.15384615384616</v>
      </c>
      <c r="Q4108">
        <f t="shared" si="194"/>
        <v>0</v>
      </c>
    </row>
    <row r="4109" spans="1:17" x14ac:dyDescent="0.3">
      <c r="A4109">
        <v>3233</v>
      </c>
      <c r="B4109" t="s">
        <v>205</v>
      </c>
      <c r="C4109" t="s">
        <v>206</v>
      </c>
      <c r="D4109" t="s">
        <v>27</v>
      </c>
      <c r="E4109">
        <v>51</v>
      </c>
      <c r="F4109">
        <v>3</v>
      </c>
      <c r="G4109" s="5">
        <v>44475</v>
      </c>
      <c r="H4109" t="s">
        <v>324</v>
      </c>
      <c r="I4109" t="s">
        <v>17</v>
      </c>
      <c r="J4109">
        <v>4</v>
      </c>
      <c r="K4109">
        <v>0.33</v>
      </c>
      <c r="L4109">
        <v>14</v>
      </c>
      <c r="M4109" t="s">
        <v>18</v>
      </c>
      <c r="N4109" s="7">
        <f t="shared" si="192"/>
        <v>153</v>
      </c>
      <c r="O4109">
        <f t="shared" si="193"/>
        <v>-25</v>
      </c>
      <c r="Q4109">
        <f t="shared" si="194"/>
        <v>0</v>
      </c>
    </row>
    <row r="4110" spans="1:17" x14ac:dyDescent="0.3">
      <c r="A4110">
        <v>3861</v>
      </c>
      <c r="B4110" t="s">
        <v>137</v>
      </c>
      <c r="C4110" t="s">
        <v>138</v>
      </c>
      <c r="D4110" t="s">
        <v>27</v>
      </c>
      <c r="E4110">
        <v>68</v>
      </c>
      <c r="F4110">
        <v>1</v>
      </c>
      <c r="G4110" s="5">
        <v>44475</v>
      </c>
      <c r="H4110" t="s">
        <v>578</v>
      </c>
      <c r="I4110" t="s">
        <v>17</v>
      </c>
      <c r="J4110">
        <v>7</v>
      </c>
      <c r="K4110">
        <v>0.33</v>
      </c>
      <c r="L4110">
        <v>16</v>
      </c>
      <c r="M4110" t="s">
        <v>18</v>
      </c>
      <c r="N4110" s="7">
        <f t="shared" si="192"/>
        <v>68</v>
      </c>
      <c r="O4110">
        <f t="shared" si="193"/>
        <v>-55.555555555555557</v>
      </c>
      <c r="Q4110">
        <f t="shared" si="194"/>
        <v>0</v>
      </c>
    </row>
    <row r="4111" spans="1:17" x14ac:dyDescent="0.3">
      <c r="A4111">
        <v>4022</v>
      </c>
      <c r="B4111" t="s">
        <v>87</v>
      </c>
      <c r="C4111" t="s">
        <v>88</v>
      </c>
      <c r="D4111" t="s">
        <v>54</v>
      </c>
      <c r="E4111">
        <v>50</v>
      </c>
      <c r="F4111">
        <v>1</v>
      </c>
      <c r="G4111" s="5">
        <v>44475</v>
      </c>
      <c r="H4111" t="s">
        <v>402</v>
      </c>
      <c r="I4111" t="s">
        <v>17</v>
      </c>
      <c r="J4111">
        <v>6</v>
      </c>
      <c r="K4111">
        <v>0.48</v>
      </c>
      <c r="L4111">
        <v>19</v>
      </c>
      <c r="M4111" t="s">
        <v>18</v>
      </c>
      <c r="N4111" s="7">
        <f t="shared" si="192"/>
        <v>50</v>
      </c>
      <c r="O4111">
        <f t="shared" si="193"/>
        <v>-26.47058823529412</v>
      </c>
      <c r="Q4111">
        <f t="shared" si="194"/>
        <v>45.454545454545439</v>
      </c>
    </row>
    <row r="4112" spans="1:17" x14ac:dyDescent="0.3">
      <c r="A4112">
        <v>4196</v>
      </c>
      <c r="B4112" t="s">
        <v>72</v>
      </c>
      <c r="C4112" t="s">
        <v>73</v>
      </c>
      <c r="D4112" t="s">
        <v>54</v>
      </c>
      <c r="E4112">
        <v>83</v>
      </c>
      <c r="F4112">
        <v>2</v>
      </c>
      <c r="G4112" s="5">
        <v>44475</v>
      </c>
      <c r="H4112" t="s">
        <v>693</v>
      </c>
      <c r="I4112" t="s">
        <v>17</v>
      </c>
      <c r="J4112">
        <v>4</v>
      </c>
      <c r="K4112">
        <v>0.33</v>
      </c>
      <c r="L4112">
        <v>18</v>
      </c>
      <c r="M4112" t="s">
        <v>18</v>
      </c>
      <c r="N4112" s="7">
        <f t="shared" si="192"/>
        <v>166</v>
      </c>
      <c r="O4112">
        <f t="shared" si="193"/>
        <v>231.99999999999997</v>
      </c>
      <c r="Q4112">
        <f t="shared" si="194"/>
        <v>-31.249999999999993</v>
      </c>
    </row>
    <row r="4113" spans="1:17" x14ac:dyDescent="0.3">
      <c r="A4113">
        <v>4641</v>
      </c>
      <c r="B4113" t="s">
        <v>140</v>
      </c>
      <c r="C4113" t="s">
        <v>141</v>
      </c>
      <c r="D4113" t="s">
        <v>27</v>
      </c>
      <c r="E4113">
        <v>57</v>
      </c>
      <c r="F4113">
        <v>3</v>
      </c>
      <c r="G4113" s="5">
        <v>44475</v>
      </c>
      <c r="H4113" t="s">
        <v>754</v>
      </c>
      <c r="I4113" t="s">
        <v>29</v>
      </c>
      <c r="J4113">
        <v>8</v>
      </c>
      <c r="K4113">
        <v>0.48</v>
      </c>
      <c r="L4113">
        <v>20</v>
      </c>
      <c r="M4113" t="s">
        <v>18</v>
      </c>
      <c r="N4113" s="7">
        <f t="shared" si="192"/>
        <v>171</v>
      </c>
      <c r="O4113">
        <f t="shared" si="193"/>
        <v>3.0120481927710845</v>
      </c>
      <c r="Q4113">
        <f t="shared" si="194"/>
        <v>45.454545454545439</v>
      </c>
    </row>
    <row r="4114" spans="1:17" x14ac:dyDescent="0.3">
      <c r="A4114">
        <v>4880</v>
      </c>
      <c r="B4114" t="s">
        <v>90</v>
      </c>
      <c r="C4114" t="s">
        <v>91</v>
      </c>
      <c r="D4114" t="s">
        <v>54</v>
      </c>
      <c r="E4114">
        <v>47</v>
      </c>
      <c r="F4114">
        <v>1</v>
      </c>
      <c r="G4114" s="5">
        <v>44475</v>
      </c>
      <c r="H4114" t="s">
        <v>916</v>
      </c>
      <c r="I4114" t="s">
        <v>29</v>
      </c>
      <c r="J4114">
        <v>9</v>
      </c>
      <c r="K4114">
        <v>0.36</v>
      </c>
      <c r="L4114">
        <v>17</v>
      </c>
      <c r="M4114" t="s">
        <v>18</v>
      </c>
      <c r="N4114" s="7">
        <f t="shared" si="192"/>
        <v>47</v>
      </c>
      <c r="O4114">
        <f t="shared" si="193"/>
        <v>-72.514619883040936</v>
      </c>
      <c r="Q4114">
        <f t="shared" si="194"/>
        <v>-25</v>
      </c>
    </row>
    <row r="4115" spans="1:17" x14ac:dyDescent="0.3">
      <c r="A4115">
        <v>9446</v>
      </c>
      <c r="B4115" t="s">
        <v>500</v>
      </c>
      <c r="C4115" t="s">
        <v>321</v>
      </c>
      <c r="D4115" t="s">
        <v>54</v>
      </c>
      <c r="E4115">
        <v>71</v>
      </c>
      <c r="F4115">
        <v>3</v>
      </c>
      <c r="G4115" s="5">
        <v>44475</v>
      </c>
      <c r="H4115" t="s">
        <v>760</v>
      </c>
      <c r="I4115" t="s">
        <v>23</v>
      </c>
      <c r="J4115">
        <v>3</v>
      </c>
      <c r="K4115">
        <v>0.33</v>
      </c>
      <c r="L4115">
        <v>9</v>
      </c>
      <c r="M4115" t="s">
        <v>33</v>
      </c>
      <c r="N4115" s="7">
        <f t="shared" si="192"/>
        <v>213</v>
      </c>
      <c r="O4115">
        <f t="shared" si="193"/>
        <v>353.19148936170211</v>
      </c>
      <c r="Q4115">
        <f t="shared" si="194"/>
        <v>-8.333333333333325</v>
      </c>
    </row>
    <row r="4116" spans="1:17" x14ac:dyDescent="0.3">
      <c r="A4116">
        <v>2292</v>
      </c>
      <c r="B4116" t="s">
        <v>143</v>
      </c>
      <c r="C4116" t="s">
        <v>144</v>
      </c>
      <c r="D4116" t="s">
        <v>54</v>
      </c>
      <c r="E4116">
        <v>22</v>
      </c>
      <c r="F4116">
        <v>3</v>
      </c>
      <c r="G4116" s="5">
        <v>44476</v>
      </c>
      <c r="H4116" t="s">
        <v>672</v>
      </c>
      <c r="I4116" t="s">
        <v>17</v>
      </c>
      <c r="J4116">
        <v>7</v>
      </c>
      <c r="K4116">
        <v>0.48</v>
      </c>
      <c r="L4116">
        <v>17</v>
      </c>
      <c r="M4116" t="s">
        <v>18</v>
      </c>
      <c r="N4116" s="7">
        <f t="shared" si="192"/>
        <v>66</v>
      </c>
      <c r="O4116">
        <f t="shared" si="193"/>
        <v>-69.014084507042256</v>
      </c>
      <c r="Q4116">
        <f t="shared" si="194"/>
        <v>45.454545454545439</v>
      </c>
    </row>
    <row r="4117" spans="1:17" x14ac:dyDescent="0.3">
      <c r="A4117">
        <v>2641</v>
      </c>
      <c r="B4117" t="s">
        <v>114</v>
      </c>
      <c r="C4117" t="s">
        <v>115</v>
      </c>
      <c r="D4117" t="s">
        <v>27</v>
      </c>
      <c r="E4117">
        <v>31</v>
      </c>
      <c r="F4117">
        <v>3</v>
      </c>
      <c r="G4117" s="5">
        <v>44476</v>
      </c>
      <c r="H4117" t="s">
        <v>566</v>
      </c>
      <c r="I4117" t="s">
        <v>17</v>
      </c>
      <c r="J4117">
        <v>7</v>
      </c>
      <c r="K4117">
        <v>0.33</v>
      </c>
      <c r="L4117">
        <v>12</v>
      </c>
      <c r="M4117" t="s">
        <v>18</v>
      </c>
      <c r="N4117" s="7">
        <f t="shared" si="192"/>
        <v>93</v>
      </c>
      <c r="O4117">
        <f t="shared" si="193"/>
        <v>40.909090909090914</v>
      </c>
      <c r="Q4117">
        <f t="shared" si="194"/>
        <v>-31.249999999999993</v>
      </c>
    </row>
    <row r="4118" spans="1:17" x14ac:dyDescent="0.3">
      <c r="A4118">
        <v>4169</v>
      </c>
      <c r="B4118" t="s">
        <v>520</v>
      </c>
      <c r="C4118" t="s">
        <v>521</v>
      </c>
      <c r="D4118" t="s">
        <v>27</v>
      </c>
      <c r="E4118">
        <v>26</v>
      </c>
      <c r="F4118">
        <v>3</v>
      </c>
      <c r="G4118" s="5">
        <v>44476</v>
      </c>
      <c r="H4118" t="s">
        <v>562</v>
      </c>
      <c r="I4118" t="s">
        <v>17</v>
      </c>
      <c r="J4118">
        <v>5</v>
      </c>
      <c r="K4118">
        <v>0.48</v>
      </c>
      <c r="L4118">
        <v>18</v>
      </c>
      <c r="M4118" t="s">
        <v>18</v>
      </c>
      <c r="N4118" s="7">
        <f t="shared" si="192"/>
        <v>78</v>
      </c>
      <c r="O4118">
        <f t="shared" si="193"/>
        <v>-16.129032258064516</v>
      </c>
      <c r="Q4118">
        <f t="shared" si="194"/>
        <v>45.454545454545439</v>
      </c>
    </row>
    <row r="4119" spans="1:17" x14ac:dyDescent="0.3">
      <c r="A4119">
        <v>4225</v>
      </c>
      <c r="B4119" t="s">
        <v>525</v>
      </c>
      <c r="C4119" t="s">
        <v>526</v>
      </c>
      <c r="D4119" t="s">
        <v>27</v>
      </c>
      <c r="E4119">
        <v>78</v>
      </c>
      <c r="F4119">
        <v>1</v>
      </c>
      <c r="G4119" s="5">
        <v>44476</v>
      </c>
      <c r="H4119" t="s">
        <v>743</v>
      </c>
      <c r="I4119" t="s">
        <v>17</v>
      </c>
      <c r="J4119">
        <v>6</v>
      </c>
      <c r="K4119">
        <v>0.33</v>
      </c>
      <c r="L4119">
        <v>18</v>
      </c>
      <c r="M4119" t="s">
        <v>18</v>
      </c>
      <c r="N4119" s="7">
        <f t="shared" si="192"/>
        <v>78</v>
      </c>
      <c r="O4119">
        <f t="shared" si="193"/>
        <v>0</v>
      </c>
      <c r="Q4119">
        <f t="shared" si="194"/>
        <v>-31.249999999999993</v>
      </c>
    </row>
    <row r="4120" spans="1:17" x14ac:dyDescent="0.3">
      <c r="A4120">
        <v>9562</v>
      </c>
      <c r="B4120" t="s">
        <v>158</v>
      </c>
      <c r="C4120" t="s">
        <v>159</v>
      </c>
      <c r="D4120" t="s">
        <v>54</v>
      </c>
      <c r="E4120">
        <v>24</v>
      </c>
      <c r="F4120">
        <v>3</v>
      </c>
      <c r="G4120" s="5">
        <v>44476</v>
      </c>
      <c r="H4120" t="s">
        <v>592</v>
      </c>
      <c r="I4120" t="s">
        <v>23</v>
      </c>
      <c r="J4120">
        <v>7</v>
      </c>
      <c r="K4120">
        <v>0.33</v>
      </c>
      <c r="L4120">
        <v>12</v>
      </c>
      <c r="M4120" t="s">
        <v>33</v>
      </c>
      <c r="N4120" s="7">
        <f t="shared" si="192"/>
        <v>72</v>
      </c>
      <c r="O4120">
        <f t="shared" si="193"/>
        <v>-7.6923076923076925</v>
      </c>
      <c r="Q4120">
        <f t="shared" si="194"/>
        <v>0</v>
      </c>
    </row>
    <row r="4121" spans="1:17" x14ac:dyDescent="0.3">
      <c r="A4121">
        <v>3713</v>
      </c>
      <c r="B4121" t="s">
        <v>236</v>
      </c>
      <c r="C4121" t="s">
        <v>237</v>
      </c>
      <c r="D4121" t="s">
        <v>27</v>
      </c>
      <c r="E4121">
        <v>84</v>
      </c>
      <c r="F4121">
        <v>2</v>
      </c>
      <c r="G4121" s="5">
        <v>44477</v>
      </c>
      <c r="H4121" t="s">
        <v>227</v>
      </c>
      <c r="I4121" t="s">
        <v>17</v>
      </c>
      <c r="J4121">
        <v>7</v>
      </c>
      <c r="K4121">
        <v>0.48</v>
      </c>
      <c r="L4121">
        <v>17</v>
      </c>
      <c r="M4121" t="s">
        <v>18</v>
      </c>
      <c r="N4121" s="7">
        <f t="shared" si="192"/>
        <v>168</v>
      </c>
      <c r="O4121">
        <f t="shared" si="193"/>
        <v>133.33333333333331</v>
      </c>
      <c r="Q4121">
        <f t="shared" si="194"/>
        <v>45.454545454545439</v>
      </c>
    </row>
    <row r="4122" spans="1:17" x14ac:dyDescent="0.3">
      <c r="A4122">
        <v>5191</v>
      </c>
      <c r="B4122" t="s">
        <v>19</v>
      </c>
      <c r="C4122" t="s">
        <v>20</v>
      </c>
      <c r="D4122" t="s">
        <v>27</v>
      </c>
      <c r="E4122">
        <v>81</v>
      </c>
      <c r="F4122">
        <v>2</v>
      </c>
      <c r="G4122" s="5">
        <v>44477</v>
      </c>
      <c r="H4122" t="s">
        <v>419</v>
      </c>
      <c r="I4122" t="s">
        <v>29</v>
      </c>
      <c r="J4122">
        <v>5</v>
      </c>
      <c r="K4122">
        <v>0.48</v>
      </c>
      <c r="L4122">
        <v>18</v>
      </c>
      <c r="M4122" t="s">
        <v>18</v>
      </c>
      <c r="N4122" s="7">
        <f t="shared" si="192"/>
        <v>162</v>
      </c>
      <c r="O4122">
        <f t="shared" si="193"/>
        <v>-3.5714285714285712</v>
      </c>
      <c r="Q4122">
        <f t="shared" si="194"/>
        <v>0</v>
      </c>
    </row>
    <row r="4123" spans="1:17" x14ac:dyDescent="0.3">
      <c r="A4123">
        <v>1065</v>
      </c>
      <c r="B4123" t="s">
        <v>287</v>
      </c>
      <c r="C4123" t="s">
        <v>288</v>
      </c>
      <c r="D4123" t="s">
        <v>27</v>
      </c>
      <c r="E4123">
        <v>64</v>
      </c>
      <c r="F4123">
        <v>3</v>
      </c>
      <c r="G4123" s="5">
        <v>44478</v>
      </c>
      <c r="H4123" t="s">
        <v>343</v>
      </c>
      <c r="I4123" t="s">
        <v>17</v>
      </c>
      <c r="J4123">
        <v>6</v>
      </c>
      <c r="K4123">
        <v>0.33</v>
      </c>
      <c r="L4123">
        <v>19</v>
      </c>
      <c r="M4123" t="s">
        <v>24</v>
      </c>
      <c r="N4123" s="7">
        <f t="shared" si="192"/>
        <v>192</v>
      </c>
      <c r="O4123">
        <f t="shared" si="193"/>
        <v>18.518518518518519</v>
      </c>
      <c r="Q4123">
        <f t="shared" si="194"/>
        <v>-31.249999999999993</v>
      </c>
    </row>
    <row r="4124" spans="1:17" x14ac:dyDescent="0.3">
      <c r="A4124">
        <v>1137</v>
      </c>
      <c r="B4124" t="s">
        <v>320</v>
      </c>
      <c r="C4124" t="s">
        <v>321</v>
      </c>
      <c r="D4124" t="s">
        <v>27</v>
      </c>
      <c r="E4124">
        <v>42</v>
      </c>
      <c r="F4124">
        <v>1</v>
      </c>
      <c r="G4124" s="5">
        <v>44478</v>
      </c>
      <c r="H4124" t="s">
        <v>527</v>
      </c>
      <c r="I4124" t="s">
        <v>23</v>
      </c>
      <c r="J4124">
        <v>9</v>
      </c>
      <c r="K4124">
        <v>0.33</v>
      </c>
      <c r="L4124">
        <v>10</v>
      </c>
      <c r="M4124" t="s">
        <v>24</v>
      </c>
      <c r="N4124" s="7">
        <f t="shared" si="192"/>
        <v>42</v>
      </c>
      <c r="O4124">
        <f t="shared" si="193"/>
        <v>-78.125</v>
      </c>
      <c r="Q4124">
        <f t="shared" si="194"/>
        <v>0</v>
      </c>
    </row>
    <row r="4125" spans="1:17" x14ac:dyDescent="0.3">
      <c r="A4125">
        <v>1194</v>
      </c>
      <c r="B4125" t="s">
        <v>183</v>
      </c>
      <c r="C4125" t="s">
        <v>184</v>
      </c>
      <c r="D4125" t="s">
        <v>54</v>
      </c>
      <c r="E4125">
        <v>49</v>
      </c>
      <c r="F4125">
        <v>3</v>
      </c>
      <c r="G4125" s="5">
        <v>44478</v>
      </c>
      <c r="H4125" t="s">
        <v>330</v>
      </c>
      <c r="I4125" t="s">
        <v>17</v>
      </c>
      <c r="J4125">
        <v>4</v>
      </c>
      <c r="K4125">
        <v>0.33</v>
      </c>
      <c r="L4125">
        <v>16</v>
      </c>
      <c r="M4125" t="s">
        <v>24</v>
      </c>
      <c r="N4125" s="7">
        <f t="shared" si="192"/>
        <v>147</v>
      </c>
      <c r="O4125">
        <f t="shared" si="193"/>
        <v>250</v>
      </c>
      <c r="Q4125">
        <f t="shared" si="194"/>
        <v>0</v>
      </c>
    </row>
    <row r="4126" spans="1:17" x14ac:dyDescent="0.3">
      <c r="A4126">
        <v>2698</v>
      </c>
      <c r="B4126" t="s">
        <v>93</v>
      </c>
      <c r="C4126" t="s">
        <v>94</v>
      </c>
      <c r="D4126" t="s">
        <v>54</v>
      </c>
      <c r="E4126">
        <v>82</v>
      </c>
      <c r="F4126">
        <v>2</v>
      </c>
      <c r="G4126" s="5">
        <v>44478</v>
      </c>
      <c r="H4126" t="s">
        <v>173</v>
      </c>
      <c r="I4126" t="s">
        <v>17</v>
      </c>
      <c r="J4126">
        <v>4</v>
      </c>
      <c r="K4126">
        <v>0.33</v>
      </c>
      <c r="L4126">
        <v>11</v>
      </c>
      <c r="M4126" t="s">
        <v>18</v>
      </c>
      <c r="N4126" s="7">
        <f t="shared" si="192"/>
        <v>164</v>
      </c>
      <c r="O4126">
        <f t="shared" si="193"/>
        <v>11.564625850340136</v>
      </c>
      <c r="Q4126">
        <f t="shared" si="194"/>
        <v>0</v>
      </c>
    </row>
    <row r="4127" spans="1:17" x14ac:dyDescent="0.3">
      <c r="A4127">
        <v>3272</v>
      </c>
      <c r="B4127" t="s">
        <v>199</v>
      </c>
      <c r="C4127" t="s">
        <v>200</v>
      </c>
      <c r="D4127" t="s">
        <v>54</v>
      </c>
      <c r="E4127">
        <v>74</v>
      </c>
      <c r="F4127">
        <v>3</v>
      </c>
      <c r="G4127" s="5">
        <v>44478</v>
      </c>
      <c r="H4127" t="s">
        <v>565</v>
      </c>
      <c r="I4127" t="s">
        <v>17</v>
      </c>
      <c r="J4127">
        <v>8</v>
      </c>
      <c r="K4127">
        <v>0.48</v>
      </c>
      <c r="L4127">
        <v>11</v>
      </c>
      <c r="M4127" t="s">
        <v>18</v>
      </c>
      <c r="N4127" s="7">
        <f t="shared" si="192"/>
        <v>222</v>
      </c>
      <c r="O4127">
        <f t="shared" si="193"/>
        <v>35.365853658536587</v>
      </c>
      <c r="Q4127">
        <f t="shared" si="194"/>
        <v>45.454545454545439</v>
      </c>
    </row>
    <row r="4128" spans="1:17" x14ac:dyDescent="0.3">
      <c r="A4128">
        <v>3539</v>
      </c>
      <c r="B4128" t="s">
        <v>294</v>
      </c>
      <c r="C4128" t="s">
        <v>295</v>
      </c>
      <c r="D4128" t="s">
        <v>27</v>
      </c>
      <c r="E4128">
        <v>59</v>
      </c>
      <c r="F4128">
        <v>3</v>
      </c>
      <c r="G4128" s="5">
        <v>44478</v>
      </c>
      <c r="H4128" t="s">
        <v>727</v>
      </c>
      <c r="I4128" t="s">
        <v>17</v>
      </c>
      <c r="J4128">
        <v>5</v>
      </c>
      <c r="K4128">
        <v>0.33</v>
      </c>
      <c r="L4128">
        <v>15</v>
      </c>
      <c r="M4128" t="s">
        <v>18</v>
      </c>
      <c r="N4128" s="7">
        <f t="shared" si="192"/>
        <v>177</v>
      </c>
      <c r="O4128">
        <f t="shared" si="193"/>
        <v>-20.27027027027027</v>
      </c>
      <c r="Q4128">
        <f t="shared" si="194"/>
        <v>-31.249999999999993</v>
      </c>
    </row>
    <row r="4129" spans="1:17" x14ac:dyDescent="0.3">
      <c r="A4129">
        <v>4104</v>
      </c>
      <c r="B4129" t="s">
        <v>351</v>
      </c>
      <c r="C4129" t="s">
        <v>352</v>
      </c>
      <c r="D4129" t="s">
        <v>54</v>
      </c>
      <c r="E4129">
        <v>34</v>
      </c>
      <c r="F4129">
        <v>2</v>
      </c>
      <c r="G4129" s="5">
        <v>44478</v>
      </c>
      <c r="H4129" t="s">
        <v>338</v>
      </c>
      <c r="I4129" t="s">
        <v>17</v>
      </c>
      <c r="J4129">
        <v>5</v>
      </c>
      <c r="K4129">
        <v>0.33</v>
      </c>
      <c r="L4129">
        <v>16</v>
      </c>
      <c r="M4129" t="s">
        <v>18</v>
      </c>
      <c r="N4129" s="7">
        <f t="shared" si="192"/>
        <v>68</v>
      </c>
      <c r="O4129">
        <f t="shared" si="193"/>
        <v>-61.581920903954803</v>
      </c>
      <c r="Q4129">
        <f t="shared" si="194"/>
        <v>0</v>
      </c>
    </row>
    <row r="4130" spans="1:17" x14ac:dyDescent="0.3">
      <c r="A4130">
        <v>4162</v>
      </c>
      <c r="B4130" t="s">
        <v>279</v>
      </c>
      <c r="C4130" t="s">
        <v>280</v>
      </c>
      <c r="D4130" t="s">
        <v>54</v>
      </c>
      <c r="E4130">
        <v>55</v>
      </c>
      <c r="F4130">
        <v>1</v>
      </c>
      <c r="G4130" s="5">
        <v>44478</v>
      </c>
      <c r="H4130" t="s">
        <v>1150</v>
      </c>
      <c r="I4130" t="s">
        <v>17</v>
      </c>
      <c r="J4130">
        <v>5</v>
      </c>
      <c r="K4130">
        <v>0.48</v>
      </c>
      <c r="L4130">
        <v>17</v>
      </c>
      <c r="M4130" t="s">
        <v>18</v>
      </c>
      <c r="N4130" s="7">
        <f t="shared" si="192"/>
        <v>55</v>
      </c>
      <c r="O4130">
        <f t="shared" si="193"/>
        <v>-19.117647058823529</v>
      </c>
      <c r="Q4130">
        <f t="shared" si="194"/>
        <v>45.454545454545439</v>
      </c>
    </row>
    <row r="4131" spans="1:17" x14ac:dyDescent="0.3">
      <c r="A4131">
        <v>4862</v>
      </c>
      <c r="B4131" t="s">
        <v>117</v>
      </c>
      <c r="C4131" t="s">
        <v>118</v>
      </c>
      <c r="D4131" t="s">
        <v>54</v>
      </c>
      <c r="E4131">
        <v>57</v>
      </c>
      <c r="F4131">
        <v>1</v>
      </c>
      <c r="G4131" s="5">
        <v>44478</v>
      </c>
      <c r="H4131" t="s">
        <v>157</v>
      </c>
      <c r="I4131" t="s">
        <v>29</v>
      </c>
      <c r="J4131">
        <v>6</v>
      </c>
      <c r="K4131">
        <v>0.48</v>
      </c>
      <c r="L4131">
        <v>17</v>
      </c>
      <c r="M4131" t="s">
        <v>18</v>
      </c>
      <c r="N4131" s="7">
        <f t="shared" si="192"/>
        <v>57</v>
      </c>
      <c r="O4131">
        <f t="shared" si="193"/>
        <v>3.6363636363636362</v>
      </c>
      <c r="Q4131">
        <f t="shared" si="194"/>
        <v>0</v>
      </c>
    </row>
    <row r="4132" spans="1:17" x14ac:dyDescent="0.3">
      <c r="A4132">
        <v>9019</v>
      </c>
      <c r="B4132" t="s">
        <v>186</v>
      </c>
      <c r="C4132" t="s">
        <v>187</v>
      </c>
      <c r="D4132" t="s">
        <v>27</v>
      </c>
      <c r="E4132">
        <v>20</v>
      </c>
      <c r="F4132">
        <v>3</v>
      </c>
      <c r="G4132" s="5">
        <v>44478</v>
      </c>
      <c r="H4132" t="s">
        <v>353</v>
      </c>
      <c r="I4132" t="s">
        <v>23</v>
      </c>
      <c r="J4132">
        <v>7</v>
      </c>
      <c r="K4132">
        <v>0.33</v>
      </c>
      <c r="L4132">
        <v>10</v>
      </c>
      <c r="M4132" t="s">
        <v>33</v>
      </c>
      <c r="N4132" s="7">
        <f t="shared" si="192"/>
        <v>60</v>
      </c>
      <c r="O4132">
        <f t="shared" si="193"/>
        <v>5.2631578947368416</v>
      </c>
      <c r="Q4132">
        <f t="shared" si="194"/>
        <v>-31.249999999999993</v>
      </c>
    </row>
    <row r="4133" spans="1:17" x14ac:dyDescent="0.3">
      <c r="A4133">
        <v>2269</v>
      </c>
      <c r="B4133" t="s">
        <v>151</v>
      </c>
      <c r="C4133" t="s">
        <v>152</v>
      </c>
      <c r="D4133" t="s">
        <v>27</v>
      </c>
      <c r="E4133">
        <v>23</v>
      </c>
      <c r="F4133">
        <v>1</v>
      </c>
      <c r="G4133" s="5">
        <v>44479</v>
      </c>
      <c r="H4133" t="s">
        <v>959</v>
      </c>
      <c r="I4133" t="s">
        <v>17</v>
      </c>
      <c r="J4133">
        <v>4</v>
      </c>
      <c r="K4133">
        <v>0.48</v>
      </c>
      <c r="L4133">
        <v>22</v>
      </c>
      <c r="M4133" t="s">
        <v>18</v>
      </c>
      <c r="N4133" s="7">
        <f t="shared" si="192"/>
        <v>23</v>
      </c>
      <c r="O4133">
        <f t="shared" si="193"/>
        <v>-61.666666666666671</v>
      </c>
      <c r="Q4133">
        <f t="shared" si="194"/>
        <v>45.454545454545439</v>
      </c>
    </row>
    <row r="4134" spans="1:17" x14ac:dyDescent="0.3">
      <c r="A4134">
        <v>2447</v>
      </c>
      <c r="B4134" t="s">
        <v>246</v>
      </c>
      <c r="C4134" t="s">
        <v>247</v>
      </c>
      <c r="D4134" t="s">
        <v>27</v>
      </c>
      <c r="E4134">
        <v>38</v>
      </c>
      <c r="F4134">
        <v>1</v>
      </c>
      <c r="G4134" s="5">
        <v>44479</v>
      </c>
      <c r="H4134" t="s">
        <v>1111</v>
      </c>
      <c r="I4134" t="s">
        <v>17</v>
      </c>
      <c r="J4134">
        <v>4</v>
      </c>
      <c r="K4134">
        <v>0.33</v>
      </c>
      <c r="L4134">
        <v>11</v>
      </c>
      <c r="M4134" t="s">
        <v>18</v>
      </c>
      <c r="N4134" s="7">
        <f t="shared" si="192"/>
        <v>38</v>
      </c>
      <c r="O4134">
        <f t="shared" si="193"/>
        <v>65.217391304347828</v>
      </c>
      <c r="Q4134">
        <f t="shared" si="194"/>
        <v>-31.249999999999993</v>
      </c>
    </row>
    <row r="4135" spans="1:17" x14ac:dyDescent="0.3">
      <c r="A4135">
        <v>3299</v>
      </c>
      <c r="B4135" t="s">
        <v>99</v>
      </c>
      <c r="C4135" t="s">
        <v>100</v>
      </c>
      <c r="D4135" t="s">
        <v>27</v>
      </c>
      <c r="E4135">
        <v>55</v>
      </c>
      <c r="F4135">
        <v>3</v>
      </c>
      <c r="G4135" s="5">
        <v>44479</v>
      </c>
      <c r="H4135" t="s">
        <v>1060</v>
      </c>
      <c r="I4135" t="s">
        <v>17</v>
      </c>
      <c r="J4135">
        <v>6</v>
      </c>
      <c r="K4135">
        <v>0.48</v>
      </c>
      <c r="L4135">
        <v>21</v>
      </c>
      <c r="M4135" t="s">
        <v>18</v>
      </c>
      <c r="N4135" s="7">
        <f t="shared" si="192"/>
        <v>165</v>
      </c>
      <c r="O4135">
        <f t="shared" si="193"/>
        <v>334.21052631578948</v>
      </c>
      <c r="Q4135">
        <f t="shared" si="194"/>
        <v>45.454545454545439</v>
      </c>
    </row>
    <row r="4136" spans="1:17" x14ac:dyDescent="0.3">
      <c r="A4136">
        <v>4209</v>
      </c>
      <c r="B4136" t="s">
        <v>525</v>
      </c>
      <c r="C4136" t="s">
        <v>526</v>
      </c>
      <c r="D4136" t="s">
        <v>27</v>
      </c>
      <c r="E4136">
        <v>26</v>
      </c>
      <c r="F4136">
        <v>1</v>
      </c>
      <c r="G4136" s="5">
        <v>44479</v>
      </c>
      <c r="H4136" t="s">
        <v>441</v>
      </c>
      <c r="I4136" t="s">
        <v>17</v>
      </c>
      <c r="J4136">
        <v>9</v>
      </c>
      <c r="K4136">
        <v>0.33</v>
      </c>
      <c r="L4136">
        <v>16</v>
      </c>
      <c r="M4136" t="s">
        <v>18</v>
      </c>
      <c r="N4136" s="7">
        <f t="shared" si="192"/>
        <v>26</v>
      </c>
      <c r="O4136">
        <f t="shared" si="193"/>
        <v>-84.242424242424235</v>
      </c>
      <c r="Q4136">
        <f t="shared" si="194"/>
        <v>-31.249999999999993</v>
      </c>
    </row>
    <row r="4137" spans="1:17" x14ac:dyDescent="0.3">
      <c r="A4137">
        <v>4247</v>
      </c>
      <c r="B4137" t="s">
        <v>114</v>
      </c>
      <c r="C4137" t="s">
        <v>115</v>
      </c>
      <c r="D4137" t="s">
        <v>27</v>
      </c>
      <c r="E4137">
        <v>49</v>
      </c>
      <c r="F4137">
        <v>3</v>
      </c>
      <c r="G4137" s="5">
        <v>44479</v>
      </c>
      <c r="H4137" t="s">
        <v>1027</v>
      </c>
      <c r="I4137" t="s">
        <v>17</v>
      </c>
      <c r="J4137">
        <v>4</v>
      </c>
      <c r="K4137">
        <v>0.18</v>
      </c>
      <c r="L4137">
        <v>19</v>
      </c>
      <c r="M4137" t="s">
        <v>18</v>
      </c>
      <c r="N4137" s="7">
        <f t="shared" si="192"/>
        <v>147</v>
      </c>
      <c r="O4137">
        <f t="shared" si="193"/>
        <v>465.38461538461542</v>
      </c>
      <c r="Q4137">
        <f t="shared" si="194"/>
        <v>-45.45454545454546</v>
      </c>
    </row>
    <row r="4138" spans="1:17" x14ac:dyDescent="0.3">
      <c r="A4138">
        <v>4270</v>
      </c>
      <c r="B4138" t="s">
        <v>93</v>
      </c>
      <c r="C4138" t="s">
        <v>94</v>
      </c>
      <c r="D4138" t="s">
        <v>54</v>
      </c>
      <c r="E4138">
        <v>38</v>
      </c>
      <c r="F4138">
        <v>2</v>
      </c>
      <c r="G4138" s="5">
        <v>44479</v>
      </c>
      <c r="H4138" t="s">
        <v>684</v>
      </c>
      <c r="I4138" t="s">
        <v>17</v>
      </c>
      <c r="J4138">
        <v>4</v>
      </c>
      <c r="K4138">
        <v>0.33</v>
      </c>
      <c r="L4138">
        <v>16</v>
      </c>
      <c r="M4138" t="s">
        <v>18</v>
      </c>
      <c r="N4138" s="7">
        <f t="shared" si="192"/>
        <v>76</v>
      </c>
      <c r="O4138">
        <f t="shared" si="193"/>
        <v>-48.299319727891152</v>
      </c>
      <c r="Q4138">
        <f t="shared" si="194"/>
        <v>83.333333333333343</v>
      </c>
    </row>
    <row r="4139" spans="1:17" x14ac:dyDescent="0.3">
      <c r="A4139">
        <v>5146</v>
      </c>
      <c r="B4139" t="s">
        <v>190</v>
      </c>
      <c r="C4139" t="s">
        <v>191</v>
      </c>
      <c r="D4139" t="s">
        <v>54</v>
      </c>
      <c r="E4139">
        <v>69</v>
      </c>
      <c r="F4139">
        <v>3</v>
      </c>
      <c r="G4139" s="5">
        <v>44479</v>
      </c>
      <c r="H4139" t="s">
        <v>499</v>
      </c>
      <c r="I4139" t="s">
        <v>29</v>
      </c>
      <c r="J4139">
        <v>8</v>
      </c>
      <c r="K4139">
        <v>0.48</v>
      </c>
      <c r="L4139">
        <v>19</v>
      </c>
      <c r="M4139" t="s">
        <v>18</v>
      </c>
      <c r="N4139" s="7">
        <f t="shared" si="192"/>
        <v>207</v>
      </c>
      <c r="O4139">
        <f t="shared" si="193"/>
        <v>172.36842105263156</v>
      </c>
      <c r="Q4139">
        <f t="shared" si="194"/>
        <v>45.454545454545439</v>
      </c>
    </row>
    <row r="4140" spans="1:17" x14ac:dyDescent="0.3">
      <c r="A4140">
        <v>9110</v>
      </c>
      <c r="B4140" t="s">
        <v>102</v>
      </c>
      <c r="C4140" t="s">
        <v>103</v>
      </c>
      <c r="D4140" t="s">
        <v>54</v>
      </c>
      <c r="E4140">
        <v>19</v>
      </c>
      <c r="F4140">
        <v>1</v>
      </c>
      <c r="G4140" s="5">
        <v>44479</v>
      </c>
      <c r="H4140" t="s">
        <v>530</v>
      </c>
      <c r="I4140" t="s">
        <v>23</v>
      </c>
      <c r="J4140">
        <v>6</v>
      </c>
      <c r="K4140">
        <v>0.33</v>
      </c>
      <c r="L4140">
        <v>13</v>
      </c>
      <c r="M4140" t="s">
        <v>33</v>
      </c>
      <c r="N4140" s="7">
        <f t="shared" si="192"/>
        <v>19</v>
      </c>
      <c r="O4140">
        <f t="shared" si="193"/>
        <v>-90.821256038647348</v>
      </c>
      <c r="Q4140">
        <f t="shared" si="194"/>
        <v>-31.249999999999993</v>
      </c>
    </row>
    <row r="4141" spans="1:17" x14ac:dyDescent="0.3">
      <c r="A4141">
        <v>3230</v>
      </c>
      <c r="B4141" t="s">
        <v>287</v>
      </c>
      <c r="C4141" t="s">
        <v>288</v>
      </c>
      <c r="D4141" t="s">
        <v>54</v>
      </c>
      <c r="E4141">
        <v>76</v>
      </c>
      <c r="F4141">
        <v>3</v>
      </c>
      <c r="G4141" s="5">
        <v>44480</v>
      </c>
      <c r="H4141" t="s">
        <v>1180</v>
      </c>
      <c r="I4141" t="s">
        <v>17</v>
      </c>
      <c r="J4141">
        <v>7</v>
      </c>
      <c r="K4141">
        <v>0.33</v>
      </c>
      <c r="L4141">
        <v>6</v>
      </c>
      <c r="M4141" t="s">
        <v>18</v>
      </c>
      <c r="N4141" s="7">
        <f t="shared" si="192"/>
        <v>228</v>
      </c>
      <c r="O4141">
        <f t="shared" si="193"/>
        <v>1100</v>
      </c>
      <c r="Q4141">
        <f t="shared" si="194"/>
        <v>0</v>
      </c>
    </row>
    <row r="4142" spans="1:17" x14ac:dyDescent="0.3">
      <c r="A4142">
        <v>3941</v>
      </c>
      <c r="B4142" t="s">
        <v>341</v>
      </c>
      <c r="C4142" t="s">
        <v>342</v>
      </c>
      <c r="D4142" t="s">
        <v>27</v>
      </c>
      <c r="E4142">
        <v>81</v>
      </c>
      <c r="F4142">
        <v>2</v>
      </c>
      <c r="G4142" s="5">
        <v>44480</v>
      </c>
      <c r="H4142" t="s">
        <v>175</v>
      </c>
      <c r="I4142" t="s">
        <v>17</v>
      </c>
      <c r="J4142">
        <v>6</v>
      </c>
      <c r="K4142">
        <v>0.48</v>
      </c>
      <c r="L4142">
        <v>20</v>
      </c>
      <c r="M4142" t="s">
        <v>18</v>
      </c>
      <c r="N4142" s="7">
        <f t="shared" si="192"/>
        <v>162</v>
      </c>
      <c r="O4142">
        <f t="shared" si="193"/>
        <v>-28.947368421052634</v>
      </c>
      <c r="Q4142">
        <f t="shared" si="194"/>
        <v>45.454545454545439</v>
      </c>
    </row>
    <row r="4143" spans="1:17" x14ac:dyDescent="0.3">
      <c r="A4143">
        <v>5034</v>
      </c>
      <c r="B4143" t="s">
        <v>453</v>
      </c>
      <c r="C4143" t="s">
        <v>454</v>
      </c>
      <c r="D4143" t="s">
        <v>54</v>
      </c>
      <c r="E4143">
        <v>16</v>
      </c>
      <c r="F4143">
        <v>1</v>
      </c>
      <c r="G4143" s="5">
        <v>44480</v>
      </c>
      <c r="H4143" t="s">
        <v>555</v>
      </c>
      <c r="I4143" t="s">
        <v>29</v>
      </c>
      <c r="J4143">
        <v>9</v>
      </c>
      <c r="K4143">
        <v>0.48</v>
      </c>
      <c r="L4143">
        <v>15</v>
      </c>
      <c r="M4143" t="s">
        <v>18</v>
      </c>
      <c r="N4143" s="7">
        <f t="shared" si="192"/>
        <v>16</v>
      </c>
      <c r="O4143">
        <f t="shared" si="193"/>
        <v>-90.123456790123456</v>
      </c>
      <c r="Q4143">
        <f t="shared" si="194"/>
        <v>0</v>
      </c>
    </row>
    <row r="4144" spans="1:17" x14ac:dyDescent="0.3">
      <c r="A4144">
        <v>2102</v>
      </c>
      <c r="B4144" t="s">
        <v>117</v>
      </c>
      <c r="C4144" t="s">
        <v>118</v>
      </c>
      <c r="D4144" t="s">
        <v>54</v>
      </c>
      <c r="E4144">
        <v>77</v>
      </c>
      <c r="F4144">
        <v>3</v>
      </c>
      <c r="G4144" s="5">
        <v>44481</v>
      </c>
      <c r="H4144" t="s">
        <v>1065</v>
      </c>
      <c r="I4144" t="s">
        <v>17</v>
      </c>
      <c r="J4144">
        <v>7</v>
      </c>
      <c r="K4144">
        <v>0.48</v>
      </c>
      <c r="L4144">
        <v>8</v>
      </c>
      <c r="M4144" t="s">
        <v>24</v>
      </c>
      <c r="N4144" s="7">
        <f t="shared" si="192"/>
        <v>231</v>
      </c>
      <c r="O4144">
        <f t="shared" si="193"/>
        <v>1343.75</v>
      </c>
      <c r="Q4144">
        <f t="shared" si="194"/>
        <v>0</v>
      </c>
    </row>
    <row r="4145" spans="1:17" x14ac:dyDescent="0.3">
      <c r="A4145">
        <v>3231</v>
      </c>
      <c r="B4145" t="s">
        <v>66</v>
      </c>
      <c r="C4145" t="s">
        <v>67</v>
      </c>
      <c r="D4145" t="s">
        <v>27</v>
      </c>
      <c r="E4145">
        <v>57</v>
      </c>
      <c r="F4145">
        <v>2</v>
      </c>
      <c r="G4145" s="5">
        <v>44481</v>
      </c>
      <c r="H4145" t="s">
        <v>1144</v>
      </c>
      <c r="I4145" t="s">
        <v>17</v>
      </c>
      <c r="J4145">
        <v>8</v>
      </c>
      <c r="K4145">
        <v>0.48</v>
      </c>
      <c r="L4145">
        <v>22</v>
      </c>
      <c r="M4145" t="s">
        <v>18</v>
      </c>
      <c r="N4145" s="7">
        <f t="shared" si="192"/>
        <v>114</v>
      </c>
      <c r="O4145">
        <f t="shared" si="193"/>
        <v>-50.649350649350644</v>
      </c>
      <c r="Q4145">
        <f t="shared" si="194"/>
        <v>0</v>
      </c>
    </row>
    <row r="4146" spans="1:17" x14ac:dyDescent="0.3">
      <c r="A4146">
        <v>3307</v>
      </c>
      <c r="B4146" t="s">
        <v>123</v>
      </c>
      <c r="C4146" t="s">
        <v>124</v>
      </c>
      <c r="D4146" t="s">
        <v>27</v>
      </c>
      <c r="E4146">
        <v>62</v>
      </c>
      <c r="F4146">
        <v>2</v>
      </c>
      <c r="G4146" s="5">
        <v>44481</v>
      </c>
      <c r="H4146" t="s">
        <v>528</v>
      </c>
      <c r="I4146" t="s">
        <v>17</v>
      </c>
      <c r="J4146">
        <v>6</v>
      </c>
      <c r="K4146">
        <v>0.48</v>
      </c>
      <c r="L4146">
        <v>20</v>
      </c>
      <c r="M4146" t="s">
        <v>18</v>
      </c>
      <c r="N4146" s="7">
        <f t="shared" si="192"/>
        <v>124</v>
      </c>
      <c r="O4146">
        <f t="shared" si="193"/>
        <v>8.7719298245614024</v>
      </c>
      <c r="Q4146">
        <f t="shared" si="194"/>
        <v>0</v>
      </c>
    </row>
    <row r="4147" spans="1:17" x14ac:dyDescent="0.3">
      <c r="A4147">
        <v>4791</v>
      </c>
      <c r="B4147" t="s">
        <v>205</v>
      </c>
      <c r="C4147" t="s">
        <v>206</v>
      </c>
      <c r="D4147" t="s">
        <v>27</v>
      </c>
      <c r="E4147">
        <v>18</v>
      </c>
      <c r="F4147">
        <v>1</v>
      </c>
      <c r="G4147" s="5">
        <v>44481</v>
      </c>
      <c r="H4147" t="s">
        <v>482</v>
      </c>
      <c r="I4147" t="s">
        <v>29</v>
      </c>
      <c r="J4147">
        <v>4</v>
      </c>
      <c r="K4147">
        <v>0.33</v>
      </c>
      <c r="L4147">
        <v>19</v>
      </c>
      <c r="M4147" t="s">
        <v>18</v>
      </c>
      <c r="N4147" s="7">
        <f t="shared" si="192"/>
        <v>18</v>
      </c>
      <c r="O4147">
        <f t="shared" si="193"/>
        <v>-85.483870967741936</v>
      </c>
      <c r="Q4147">
        <f t="shared" si="194"/>
        <v>-31.249999999999993</v>
      </c>
    </row>
    <row r="4148" spans="1:17" x14ac:dyDescent="0.3">
      <c r="A4148">
        <v>9356</v>
      </c>
      <c r="B4148" t="s">
        <v>311</v>
      </c>
      <c r="C4148" t="s">
        <v>312</v>
      </c>
      <c r="D4148" t="s">
        <v>54</v>
      </c>
      <c r="E4148">
        <v>50</v>
      </c>
      <c r="F4148">
        <v>1</v>
      </c>
      <c r="G4148" s="5">
        <v>44481</v>
      </c>
      <c r="H4148" t="s">
        <v>472</v>
      </c>
      <c r="I4148" t="s">
        <v>23</v>
      </c>
      <c r="J4148">
        <v>5</v>
      </c>
      <c r="K4148">
        <v>0.33</v>
      </c>
      <c r="L4148">
        <v>13</v>
      </c>
      <c r="M4148" t="s">
        <v>33</v>
      </c>
      <c r="N4148" s="7">
        <f t="shared" si="192"/>
        <v>50</v>
      </c>
      <c r="O4148">
        <f t="shared" si="193"/>
        <v>177.77777777777777</v>
      </c>
      <c r="Q4148">
        <f t="shared" si="194"/>
        <v>0</v>
      </c>
    </row>
    <row r="4149" spans="1:17" x14ac:dyDescent="0.3">
      <c r="A4149">
        <v>2712</v>
      </c>
      <c r="B4149" t="s">
        <v>137</v>
      </c>
      <c r="C4149" t="s">
        <v>138</v>
      </c>
      <c r="D4149" t="s">
        <v>54</v>
      </c>
      <c r="E4149">
        <v>38</v>
      </c>
      <c r="F4149">
        <v>2</v>
      </c>
      <c r="G4149" s="5">
        <v>44482</v>
      </c>
      <c r="H4149" t="s">
        <v>716</v>
      </c>
      <c r="I4149" t="s">
        <v>17</v>
      </c>
      <c r="J4149">
        <v>8</v>
      </c>
      <c r="K4149">
        <v>0.33</v>
      </c>
      <c r="L4149">
        <v>17</v>
      </c>
      <c r="M4149" t="s">
        <v>18</v>
      </c>
      <c r="N4149" s="7">
        <f t="shared" si="192"/>
        <v>76</v>
      </c>
      <c r="O4149">
        <f t="shared" si="193"/>
        <v>52</v>
      </c>
      <c r="Q4149">
        <f t="shared" si="194"/>
        <v>0</v>
      </c>
    </row>
    <row r="4150" spans="1:17" x14ac:dyDescent="0.3">
      <c r="A4150">
        <v>3577</v>
      </c>
      <c r="B4150" t="s">
        <v>47</v>
      </c>
      <c r="C4150" t="s">
        <v>48</v>
      </c>
      <c r="D4150" t="s">
        <v>27</v>
      </c>
      <c r="E4150">
        <v>33</v>
      </c>
      <c r="F4150">
        <v>1</v>
      </c>
      <c r="G4150" s="5">
        <v>44482</v>
      </c>
      <c r="H4150" t="s">
        <v>1027</v>
      </c>
      <c r="I4150" t="s">
        <v>17</v>
      </c>
      <c r="J4150">
        <v>4</v>
      </c>
      <c r="K4150">
        <v>0.33</v>
      </c>
      <c r="L4150">
        <v>19</v>
      </c>
      <c r="M4150" t="s">
        <v>18</v>
      </c>
      <c r="N4150" s="7">
        <f t="shared" si="192"/>
        <v>33</v>
      </c>
      <c r="O4150">
        <f t="shared" si="193"/>
        <v>-56.578947368421048</v>
      </c>
      <c r="Q4150">
        <f t="shared" si="194"/>
        <v>0</v>
      </c>
    </row>
    <row r="4151" spans="1:17" x14ac:dyDescent="0.3">
      <c r="A4151">
        <v>3586</v>
      </c>
      <c r="B4151" t="s">
        <v>25</v>
      </c>
      <c r="C4151" t="s">
        <v>26</v>
      </c>
      <c r="D4151" t="s">
        <v>54</v>
      </c>
      <c r="E4151">
        <v>23</v>
      </c>
      <c r="F4151">
        <v>3</v>
      </c>
      <c r="G4151" s="5">
        <v>44482</v>
      </c>
      <c r="H4151" t="s">
        <v>1064</v>
      </c>
      <c r="I4151" t="s">
        <v>17</v>
      </c>
      <c r="J4151">
        <v>5</v>
      </c>
      <c r="K4151">
        <v>0.33</v>
      </c>
      <c r="L4151">
        <v>17</v>
      </c>
      <c r="M4151" t="s">
        <v>18</v>
      </c>
      <c r="N4151" s="7">
        <f t="shared" si="192"/>
        <v>69</v>
      </c>
      <c r="O4151">
        <f t="shared" si="193"/>
        <v>109.09090909090908</v>
      </c>
      <c r="Q4151">
        <f t="shared" si="194"/>
        <v>0</v>
      </c>
    </row>
    <row r="4152" spans="1:17" x14ac:dyDescent="0.3">
      <c r="A4152">
        <v>3917</v>
      </c>
      <c r="B4152" t="s">
        <v>287</v>
      </c>
      <c r="C4152" t="s">
        <v>288</v>
      </c>
      <c r="D4152" t="s">
        <v>27</v>
      </c>
      <c r="E4152">
        <v>31</v>
      </c>
      <c r="F4152">
        <v>1</v>
      </c>
      <c r="G4152" s="5">
        <v>44482</v>
      </c>
      <c r="H4152" t="s">
        <v>696</v>
      </c>
      <c r="I4152" t="s">
        <v>17</v>
      </c>
      <c r="J4152">
        <v>5</v>
      </c>
      <c r="K4152">
        <v>0.33</v>
      </c>
      <c r="L4152">
        <v>16</v>
      </c>
      <c r="M4152" t="s">
        <v>18</v>
      </c>
      <c r="N4152" s="7">
        <f t="shared" si="192"/>
        <v>31</v>
      </c>
      <c r="O4152">
        <f t="shared" si="193"/>
        <v>-55.072463768115945</v>
      </c>
      <c r="Q4152">
        <f t="shared" si="194"/>
        <v>0</v>
      </c>
    </row>
    <row r="4153" spans="1:17" x14ac:dyDescent="0.3">
      <c r="A4153">
        <v>9031</v>
      </c>
      <c r="B4153" t="s">
        <v>252</v>
      </c>
      <c r="C4153" t="s">
        <v>187</v>
      </c>
      <c r="D4153" t="s">
        <v>27</v>
      </c>
      <c r="E4153">
        <v>46</v>
      </c>
      <c r="F4153">
        <v>1</v>
      </c>
      <c r="G4153" s="5">
        <v>44482</v>
      </c>
      <c r="H4153" t="s">
        <v>833</v>
      </c>
      <c r="I4153" t="s">
        <v>23</v>
      </c>
      <c r="J4153">
        <v>6</v>
      </c>
      <c r="K4153">
        <v>0.33</v>
      </c>
      <c r="L4153">
        <v>9</v>
      </c>
      <c r="M4153" t="s">
        <v>33</v>
      </c>
      <c r="N4153" s="7">
        <f t="shared" si="192"/>
        <v>46</v>
      </c>
      <c r="O4153">
        <f t="shared" si="193"/>
        <v>48.387096774193552</v>
      </c>
      <c r="Q4153">
        <f t="shared" si="194"/>
        <v>0</v>
      </c>
    </row>
    <row r="4154" spans="1:17" x14ac:dyDescent="0.3">
      <c r="A4154">
        <v>1736</v>
      </c>
      <c r="B4154" t="s">
        <v>291</v>
      </c>
      <c r="C4154" t="s">
        <v>292</v>
      </c>
      <c r="D4154" t="s">
        <v>54</v>
      </c>
      <c r="E4154">
        <v>54</v>
      </c>
      <c r="F4154">
        <v>1</v>
      </c>
      <c r="G4154" s="5">
        <v>44483</v>
      </c>
      <c r="H4154" t="s">
        <v>823</v>
      </c>
      <c r="I4154" t="s">
        <v>17</v>
      </c>
      <c r="J4154">
        <v>5</v>
      </c>
      <c r="K4154">
        <v>0.36</v>
      </c>
      <c r="L4154">
        <v>7</v>
      </c>
      <c r="M4154" t="s">
        <v>24</v>
      </c>
      <c r="N4154" s="7">
        <f t="shared" si="192"/>
        <v>54</v>
      </c>
      <c r="O4154">
        <f t="shared" si="193"/>
        <v>17.391304347826086</v>
      </c>
      <c r="Q4154">
        <f t="shared" si="194"/>
        <v>9.0909090909090811</v>
      </c>
    </row>
    <row r="4155" spans="1:17" x14ac:dyDescent="0.3">
      <c r="A4155">
        <v>3892</v>
      </c>
      <c r="B4155" t="s">
        <v>105</v>
      </c>
      <c r="C4155" t="s">
        <v>106</v>
      </c>
      <c r="D4155" t="s">
        <v>54</v>
      </c>
      <c r="E4155">
        <v>79</v>
      </c>
      <c r="F4155">
        <v>1</v>
      </c>
      <c r="G4155" s="5">
        <v>44483</v>
      </c>
      <c r="H4155" t="s">
        <v>713</v>
      </c>
      <c r="I4155" t="s">
        <v>17</v>
      </c>
      <c r="J4155">
        <v>9</v>
      </c>
      <c r="K4155">
        <v>0.33</v>
      </c>
      <c r="L4155">
        <v>20</v>
      </c>
      <c r="M4155" t="s">
        <v>18</v>
      </c>
      <c r="N4155" s="7">
        <f t="shared" si="192"/>
        <v>79</v>
      </c>
      <c r="O4155">
        <f t="shared" si="193"/>
        <v>46.296296296296298</v>
      </c>
      <c r="Q4155">
        <f t="shared" si="194"/>
        <v>-8.333333333333325</v>
      </c>
    </row>
    <row r="4156" spans="1:17" x14ac:dyDescent="0.3">
      <c r="A4156">
        <v>4090</v>
      </c>
      <c r="B4156" t="s">
        <v>177</v>
      </c>
      <c r="C4156" t="s">
        <v>178</v>
      </c>
      <c r="D4156" t="s">
        <v>54</v>
      </c>
      <c r="E4156">
        <v>78</v>
      </c>
      <c r="F4156">
        <v>2</v>
      </c>
      <c r="G4156" s="5">
        <v>44483</v>
      </c>
      <c r="H4156" t="s">
        <v>95</v>
      </c>
      <c r="I4156" t="s">
        <v>17</v>
      </c>
      <c r="J4156">
        <v>8</v>
      </c>
      <c r="K4156">
        <v>0.33</v>
      </c>
      <c r="L4156">
        <v>15</v>
      </c>
      <c r="M4156" t="s">
        <v>18</v>
      </c>
      <c r="N4156" s="7">
        <f t="shared" si="192"/>
        <v>156</v>
      </c>
      <c r="O4156">
        <f t="shared" si="193"/>
        <v>97.468354430379748</v>
      </c>
      <c r="Q4156">
        <f t="shared" si="194"/>
        <v>0</v>
      </c>
    </row>
    <row r="4157" spans="1:17" x14ac:dyDescent="0.3">
      <c r="A4157">
        <v>8991</v>
      </c>
      <c r="B4157" t="s">
        <v>320</v>
      </c>
      <c r="C4157" t="s">
        <v>321</v>
      </c>
      <c r="D4157" t="s">
        <v>27</v>
      </c>
      <c r="E4157">
        <v>17</v>
      </c>
      <c r="F4157">
        <v>2</v>
      </c>
      <c r="G4157" s="5">
        <v>44483</v>
      </c>
      <c r="H4157" t="s">
        <v>982</v>
      </c>
      <c r="I4157" t="s">
        <v>23</v>
      </c>
      <c r="J4157">
        <v>5</v>
      </c>
      <c r="K4157">
        <v>0.33</v>
      </c>
      <c r="L4157">
        <v>9</v>
      </c>
      <c r="M4157" t="s">
        <v>33</v>
      </c>
      <c r="N4157" s="7">
        <f t="shared" si="192"/>
        <v>34</v>
      </c>
      <c r="O4157">
        <f t="shared" si="193"/>
        <v>-78.205128205128204</v>
      </c>
      <c r="Q4157">
        <f t="shared" si="194"/>
        <v>0</v>
      </c>
    </row>
    <row r="4158" spans="1:17" x14ac:dyDescent="0.3">
      <c r="A4158">
        <v>3578</v>
      </c>
      <c r="B4158" t="s">
        <v>99</v>
      </c>
      <c r="C4158" t="s">
        <v>100</v>
      </c>
      <c r="D4158" t="s">
        <v>54</v>
      </c>
      <c r="E4158">
        <v>24</v>
      </c>
      <c r="F4158">
        <v>2</v>
      </c>
      <c r="G4158" s="5">
        <v>44484</v>
      </c>
      <c r="H4158" t="s">
        <v>1043</v>
      </c>
      <c r="I4158" t="s">
        <v>17</v>
      </c>
      <c r="J4158">
        <v>5</v>
      </c>
      <c r="K4158">
        <v>0.48</v>
      </c>
      <c r="L4158">
        <v>20</v>
      </c>
      <c r="M4158" t="s">
        <v>18</v>
      </c>
      <c r="N4158" s="7">
        <f t="shared" si="192"/>
        <v>48</v>
      </c>
      <c r="O4158">
        <f t="shared" si="193"/>
        <v>41.17647058823529</v>
      </c>
      <c r="Q4158">
        <f t="shared" si="194"/>
        <v>45.454545454545439</v>
      </c>
    </row>
    <row r="4159" spans="1:17" x14ac:dyDescent="0.3">
      <c r="A4159">
        <v>3583</v>
      </c>
      <c r="B4159" t="s">
        <v>123</v>
      </c>
      <c r="C4159" t="s">
        <v>124</v>
      </c>
      <c r="D4159" t="s">
        <v>27</v>
      </c>
      <c r="E4159">
        <v>81</v>
      </c>
      <c r="F4159">
        <v>2</v>
      </c>
      <c r="G4159" s="5">
        <v>44484</v>
      </c>
      <c r="H4159" t="s">
        <v>551</v>
      </c>
      <c r="I4159" t="s">
        <v>17</v>
      </c>
      <c r="J4159">
        <v>6</v>
      </c>
      <c r="K4159">
        <v>0.48</v>
      </c>
      <c r="L4159">
        <v>16</v>
      </c>
      <c r="M4159" t="s">
        <v>18</v>
      </c>
      <c r="N4159" s="7">
        <f t="shared" si="192"/>
        <v>162</v>
      </c>
      <c r="O4159">
        <f t="shared" si="193"/>
        <v>237.5</v>
      </c>
      <c r="Q4159">
        <f t="shared" si="194"/>
        <v>0</v>
      </c>
    </row>
    <row r="4160" spans="1:17" x14ac:dyDescent="0.3">
      <c r="A4160">
        <v>4141</v>
      </c>
      <c r="B4160" t="s">
        <v>66</v>
      </c>
      <c r="C4160" t="s">
        <v>67</v>
      </c>
      <c r="D4160" t="s">
        <v>27</v>
      </c>
      <c r="E4160">
        <v>85</v>
      </c>
      <c r="F4160">
        <v>3</v>
      </c>
      <c r="G4160" s="5">
        <v>44484</v>
      </c>
      <c r="H4160" t="s">
        <v>561</v>
      </c>
      <c r="I4160" t="s">
        <v>17</v>
      </c>
      <c r="J4160">
        <v>5</v>
      </c>
      <c r="K4160">
        <v>0.48</v>
      </c>
      <c r="L4160">
        <v>20</v>
      </c>
      <c r="M4160" t="s">
        <v>18</v>
      </c>
      <c r="N4160" s="7">
        <f t="shared" si="192"/>
        <v>255</v>
      </c>
      <c r="O4160">
        <f t="shared" si="193"/>
        <v>57.407407407407405</v>
      </c>
      <c r="Q4160">
        <f t="shared" si="194"/>
        <v>0</v>
      </c>
    </row>
    <row r="4161" spans="1:17" x14ac:dyDescent="0.3">
      <c r="A4161">
        <v>4644</v>
      </c>
      <c r="B4161" t="s">
        <v>83</v>
      </c>
      <c r="C4161" t="s">
        <v>84</v>
      </c>
      <c r="D4161" t="s">
        <v>54</v>
      </c>
      <c r="E4161">
        <v>76</v>
      </c>
      <c r="F4161">
        <v>3</v>
      </c>
      <c r="G4161" s="5">
        <v>44484</v>
      </c>
      <c r="H4161" t="s">
        <v>55</v>
      </c>
      <c r="I4161" t="s">
        <v>29</v>
      </c>
      <c r="J4161">
        <v>4</v>
      </c>
      <c r="K4161">
        <v>0.33</v>
      </c>
      <c r="L4161">
        <v>18</v>
      </c>
      <c r="M4161" t="s">
        <v>18</v>
      </c>
      <c r="N4161" s="7">
        <f t="shared" si="192"/>
        <v>228</v>
      </c>
      <c r="O4161">
        <f t="shared" si="193"/>
        <v>-10.588235294117647</v>
      </c>
      <c r="Q4161">
        <f t="shared" si="194"/>
        <v>-31.249999999999993</v>
      </c>
    </row>
    <row r="4162" spans="1:17" x14ac:dyDescent="0.3">
      <c r="A4162">
        <v>4857</v>
      </c>
      <c r="B4162" t="s">
        <v>294</v>
      </c>
      <c r="C4162" t="s">
        <v>295</v>
      </c>
      <c r="D4162" t="s">
        <v>27</v>
      </c>
      <c r="E4162">
        <v>22</v>
      </c>
      <c r="F4162">
        <v>3</v>
      </c>
      <c r="G4162" s="5">
        <v>44484</v>
      </c>
      <c r="H4162" t="s">
        <v>1168</v>
      </c>
      <c r="I4162" t="s">
        <v>29</v>
      </c>
      <c r="J4162">
        <v>8</v>
      </c>
      <c r="K4162">
        <v>0.33</v>
      </c>
      <c r="L4162">
        <v>17</v>
      </c>
      <c r="M4162" t="s">
        <v>18</v>
      </c>
      <c r="N4162" s="7">
        <f t="shared" ref="N4162:N4225" si="195">E4162*F4162</f>
        <v>66</v>
      </c>
      <c r="O4162">
        <f t="shared" si="193"/>
        <v>-71.05263157894737</v>
      </c>
      <c r="Q4162">
        <f t="shared" si="194"/>
        <v>0</v>
      </c>
    </row>
    <row r="4163" spans="1:17" x14ac:dyDescent="0.3">
      <c r="A4163">
        <v>4956</v>
      </c>
      <c r="B4163" t="s">
        <v>41</v>
      </c>
      <c r="C4163" t="s">
        <v>42</v>
      </c>
      <c r="D4163" t="s">
        <v>54</v>
      </c>
      <c r="E4163">
        <v>63</v>
      </c>
      <c r="F4163">
        <v>2</v>
      </c>
      <c r="G4163" s="5">
        <v>44484</v>
      </c>
      <c r="H4163" t="s">
        <v>485</v>
      </c>
      <c r="I4163" t="s">
        <v>29</v>
      </c>
      <c r="J4163">
        <v>5</v>
      </c>
      <c r="K4163">
        <v>0.33</v>
      </c>
      <c r="L4163">
        <v>18</v>
      </c>
      <c r="M4163" t="s">
        <v>18</v>
      </c>
      <c r="N4163" s="7">
        <f t="shared" si="195"/>
        <v>126</v>
      </c>
      <c r="O4163">
        <f t="shared" ref="O4163:O4226" si="196">IF(N4163=0, 0, ((N4163-N4162)/ABS(N4162))*100)</f>
        <v>90.909090909090907</v>
      </c>
      <c r="Q4163">
        <f t="shared" ref="Q4163:Q4226" si="197">IF(K4163=0, 0, ((K4163-K4162)/ABS(K4162))*100)</f>
        <v>0</v>
      </c>
    </row>
    <row r="4164" spans="1:17" x14ac:dyDescent="0.3">
      <c r="A4164">
        <v>5243</v>
      </c>
      <c r="B4164" t="s">
        <v>117</v>
      </c>
      <c r="C4164" t="s">
        <v>118</v>
      </c>
      <c r="D4164" t="s">
        <v>27</v>
      </c>
      <c r="E4164">
        <v>49</v>
      </c>
      <c r="F4164">
        <v>1</v>
      </c>
      <c r="G4164" s="5">
        <v>44484</v>
      </c>
      <c r="H4164" t="s">
        <v>594</v>
      </c>
      <c r="I4164" t="s">
        <v>29</v>
      </c>
      <c r="J4164">
        <v>6</v>
      </c>
      <c r="K4164">
        <v>0.48</v>
      </c>
      <c r="L4164">
        <v>19</v>
      </c>
      <c r="M4164" t="s">
        <v>18</v>
      </c>
      <c r="N4164" s="7">
        <f t="shared" si="195"/>
        <v>49</v>
      </c>
      <c r="O4164">
        <f t="shared" si="196"/>
        <v>-61.111111111111114</v>
      </c>
      <c r="Q4164">
        <f t="shared" si="197"/>
        <v>45.454545454545439</v>
      </c>
    </row>
    <row r="4165" spans="1:17" x14ac:dyDescent="0.3">
      <c r="A4165">
        <v>9012</v>
      </c>
      <c r="B4165" t="s">
        <v>315</v>
      </c>
      <c r="C4165" t="s">
        <v>316</v>
      </c>
      <c r="D4165" t="s">
        <v>54</v>
      </c>
      <c r="E4165">
        <v>65</v>
      </c>
      <c r="F4165">
        <v>1</v>
      </c>
      <c r="G4165" s="5">
        <v>44484</v>
      </c>
      <c r="H4165" t="s">
        <v>1006</v>
      </c>
      <c r="I4165" t="s">
        <v>23</v>
      </c>
      <c r="J4165">
        <v>5</v>
      </c>
      <c r="K4165">
        <v>0.18</v>
      </c>
      <c r="L4165">
        <v>6</v>
      </c>
      <c r="M4165" t="s">
        <v>33</v>
      </c>
      <c r="N4165" s="7">
        <f t="shared" si="195"/>
        <v>65</v>
      </c>
      <c r="O4165">
        <f t="shared" si="196"/>
        <v>32.653061224489797</v>
      </c>
      <c r="Q4165">
        <f t="shared" si="197"/>
        <v>-62.5</v>
      </c>
    </row>
    <row r="4166" spans="1:17" x14ac:dyDescent="0.3">
      <c r="A4166">
        <v>1105</v>
      </c>
      <c r="B4166" t="s">
        <v>177</v>
      </c>
      <c r="C4166" t="s">
        <v>178</v>
      </c>
      <c r="D4166" t="s">
        <v>27</v>
      </c>
      <c r="E4166">
        <v>27</v>
      </c>
      <c r="F4166">
        <v>2</v>
      </c>
      <c r="G4166" s="5">
        <v>44485</v>
      </c>
      <c r="H4166" t="s">
        <v>259</v>
      </c>
      <c r="I4166" t="s">
        <v>17</v>
      </c>
      <c r="J4166">
        <v>5</v>
      </c>
      <c r="K4166">
        <v>0.33</v>
      </c>
      <c r="L4166">
        <v>14</v>
      </c>
      <c r="M4166" t="s">
        <v>24</v>
      </c>
      <c r="N4166" s="7">
        <f t="shared" si="195"/>
        <v>54</v>
      </c>
      <c r="O4166">
        <f t="shared" si="196"/>
        <v>-16.923076923076923</v>
      </c>
      <c r="Q4166">
        <f t="shared" si="197"/>
        <v>83.333333333333343</v>
      </c>
    </row>
    <row r="4167" spans="1:17" x14ac:dyDescent="0.3">
      <c r="A4167">
        <v>2272</v>
      </c>
      <c r="B4167" t="s">
        <v>79</v>
      </c>
      <c r="C4167" t="s">
        <v>80</v>
      </c>
      <c r="D4167" t="s">
        <v>54</v>
      </c>
      <c r="E4167">
        <v>51</v>
      </c>
      <c r="F4167">
        <v>1</v>
      </c>
      <c r="G4167" s="5">
        <v>44485</v>
      </c>
      <c r="H4167" t="s">
        <v>241</v>
      </c>
      <c r="I4167" t="s">
        <v>17</v>
      </c>
      <c r="J4167">
        <v>6</v>
      </c>
      <c r="K4167">
        <v>0.48</v>
      </c>
      <c r="L4167">
        <v>13</v>
      </c>
      <c r="M4167" t="s">
        <v>18</v>
      </c>
      <c r="N4167" s="7">
        <f t="shared" si="195"/>
        <v>51</v>
      </c>
      <c r="O4167">
        <f t="shared" si="196"/>
        <v>-5.5555555555555554</v>
      </c>
      <c r="Q4167">
        <f t="shared" si="197"/>
        <v>45.454545454545439</v>
      </c>
    </row>
    <row r="4168" spans="1:17" x14ac:dyDescent="0.3">
      <c r="A4168">
        <v>2458</v>
      </c>
      <c r="B4168" t="s">
        <v>279</v>
      </c>
      <c r="C4168" t="s">
        <v>280</v>
      </c>
      <c r="D4168" t="s">
        <v>54</v>
      </c>
      <c r="E4168">
        <v>17</v>
      </c>
      <c r="F4168">
        <v>2</v>
      </c>
      <c r="G4168" s="5">
        <v>44486</v>
      </c>
      <c r="H4168" t="s">
        <v>40</v>
      </c>
      <c r="I4168" t="s">
        <v>17</v>
      </c>
      <c r="J4168">
        <v>8</v>
      </c>
      <c r="K4168">
        <v>0.48</v>
      </c>
      <c r="L4168">
        <v>18</v>
      </c>
      <c r="M4168" t="s">
        <v>18</v>
      </c>
      <c r="N4168" s="7">
        <f t="shared" si="195"/>
        <v>34</v>
      </c>
      <c r="O4168">
        <f t="shared" si="196"/>
        <v>-33.333333333333329</v>
      </c>
      <c r="Q4168">
        <f t="shared" si="197"/>
        <v>0</v>
      </c>
    </row>
    <row r="4169" spans="1:17" x14ac:dyDescent="0.3">
      <c r="A4169">
        <v>2680</v>
      </c>
      <c r="B4169" t="s">
        <v>143</v>
      </c>
      <c r="C4169" t="s">
        <v>144</v>
      </c>
      <c r="D4169" t="s">
        <v>54</v>
      </c>
      <c r="E4169">
        <v>21</v>
      </c>
      <c r="F4169">
        <v>2</v>
      </c>
      <c r="G4169" s="5">
        <v>44486</v>
      </c>
      <c r="H4169" t="s">
        <v>588</v>
      </c>
      <c r="I4169" t="s">
        <v>17</v>
      </c>
      <c r="J4169">
        <v>9</v>
      </c>
      <c r="K4169">
        <v>0.48</v>
      </c>
      <c r="L4169">
        <v>12</v>
      </c>
      <c r="M4169" t="s">
        <v>18</v>
      </c>
      <c r="N4169" s="7">
        <f t="shared" si="195"/>
        <v>42</v>
      </c>
      <c r="O4169">
        <f t="shared" si="196"/>
        <v>23.52941176470588</v>
      </c>
      <c r="Q4169">
        <f t="shared" si="197"/>
        <v>0</v>
      </c>
    </row>
    <row r="4170" spans="1:17" x14ac:dyDescent="0.3">
      <c r="A4170">
        <v>3214</v>
      </c>
      <c r="B4170" t="s">
        <v>416</v>
      </c>
      <c r="C4170" t="s">
        <v>417</v>
      </c>
      <c r="D4170" t="s">
        <v>54</v>
      </c>
      <c r="E4170">
        <v>72</v>
      </c>
      <c r="F4170">
        <v>2</v>
      </c>
      <c r="G4170" s="5">
        <v>44486</v>
      </c>
      <c r="H4170" t="s">
        <v>955</v>
      </c>
      <c r="I4170" t="s">
        <v>17</v>
      </c>
      <c r="J4170">
        <v>6</v>
      </c>
      <c r="K4170">
        <v>0.33</v>
      </c>
      <c r="L4170">
        <v>7</v>
      </c>
      <c r="M4170" t="s">
        <v>18</v>
      </c>
      <c r="N4170" s="7">
        <f t="shared" si="195"/>
        <v>144</v>
      </c>
      <c r="O4170">
        <f t="shared" si="196"/>
        <v>242.85714285714283</v>
      </c>
      <c r="Q4170">
        <f t="shared" si="197"/>
        <v>-31.249999999999993</v>
      </c>
    </row>
    <row r="4171" spans="1:17" x14ac:dyDescent="0.3">
      <c r="A4171">
        <v>4163</v>
      </c>
      <c r="B4171" t="s">
        <v>212</v>
      </c>
      <c r="C4171" t="s">
        <v>213</v>
      </c>
      <c r="D4171" t="s">
        <v>27</v>
      </c>
      <c r="E4171">
        <v>56</v>
      </c>
      <c r="F4171">
        <v>3</v>
      </c>
      <c r="G4171" s="5">
        <v>44486</v>
      </c>
      <c r="H4171" t="s">
        <v>368</v>
      </c>
      <c r="I4171" t="s">
        <v>17</v>
      </c>
      <c r="J4171">
        <v>7</v>
      </c>
      <c r="K4171">
        <v>0.33</v>
      </c>
      <c r="L4171">
        <v>19</v>
      </c>
      <c r="M4171" t="s">
        <v>18</v>
      </c>
      <c r="N4171" s="7">
        <f t="shared" si="195"/>
        <v>168</v>
      </c>
      <c r="O4171">
        <f t="shared" si="196"/>
        <v>16.666666666666664</v>
      </c>
      <c r="Q4171">
        <f t="shared" si="197"/>
        <v>0</v>
      </c>
    </row>
    <row r="4172" spans="1:17" x14ac:dyDescent="0.3">
      <c r="A4172">
        <v>4540</v>
      </c>
      <c r="B4172" t="s">
        <v>231</v>
      </c>
      <c r="C4172" t="s">
        <v>232</v>
      </c>
      <c r="D4172" t="s">
        <v>54</v>
      </c>
      <c r="E4172">
        <v>62</v>
      </c>
      <c r="F4172">
        <v>2</v>
      </c>
      <c r="G4172" s="5">
        <v>44486</v>
      </c>
      <c r="H4172" t="s">
        <v>518</v>
      </c>
      <c r="I4172" t="s">
        <v>29</v>
      </c>
      <c r="J4172">
        <v>9</v>
      </c>
      <c r="K4172">
        <v>0.48</v>
      </c>
      <c r="L4172">
        <v>15</v>
      </c>
      <c r="M4172" t="s">
        <v>18</v>
      </c>
      <c r="N4172" s="7">
        <f t="shared" si="195"/>
        <v>124</v>
      </c>
      <c r="O4172">
        <f t="shared" si="196"/>
        <v>-26.190476190476193</v>
      </c>
      <c r="Q4172">
        <f t="shared" si="197"/>
        <v>45.454545454545439</v>
      </c>
    </row>
    <row r="4173" spans="1:17" x14ac:dyDescent="0.3">
      <c r="A4173">
        <v>4936</v>
      </c>
      <c r="B4173" t="s">
        <v>287</v>
      </c>
      <c r="C4173" t="s">
        <v>288</v>
      </c>
      <c r="D4173" t="s">
        <v>54</v>
      </c>
      <c r="E4173">
        <v>20</v>
      </c>
      <c r="F4173">
        <v>1</v>
      </c>
      <c r="G4173" s="5">
        <v>44486</v>
      </c>
      <c r="H4173" t="s">
        <v>157</v>
      </c>
      <c r="I4173" t="s">
        <v>29</v>
      </c>
      <c r="J4173">
        <v>6</v>
      </c>
      <c r="K4173">
        <v>0.33</v>
      </c>
      <c r="L4173">
        <v>17</v>
      </c>
      <c r="M4173" t="s">
        <v>18</v>
      </c>
      <c r="N4173" s="7">
        <f t="shared" si="195"/>
        <v>20</v>
      </c>
      <c r="O4173">
        <f t="shared" si="196"/>
        <v>-83.870967741935488</v>
      </c>
      <c r="Q4173">
        <f t="shared" si="197"/>
        <v>-31.249999999999993</v>
      </c>
    </row>
    <row r="4174" spans="1:17" x14ac:dyDescent="0.3">
      <c r="A4174">
        <v>5086</v>
      </c>
      <c r="B4174" t="s">
        <v>177</v>
      </c>
      <c r="C4174" t="s">
        <v>178</v>
      </c>
      <c r="D4174" t="s">
        <v>54</v>
      </c>
      <c r="E4174">
        <v>69</v>
      </c>
      <c r="F4174">
        <v>3</v>
      </c>
      <c r="G4174" s="5">
        <v>44486</v>
      </c>
      <c r="H4174" t="s">
        <v>1136</v>
      </c>
      <c r="I4174" t="s">
        <v>29</v>
      </c>
      <c r="J4174">
        <v>5</v>
      </c>
      <c r="K4174">
        <v>0.33</v>
      </c>
      <c r="L4174">
        <v>16</v>
      </c>
      <c r="M4174" t="s">
        <v>18</v>
      </c>
      <c r="N4174" s="7">
        <f t="shared" si="195"/>
        <v>207</v>
      </c>
      <c r="O4174">
        <f t="shared" si="196"/>
        <v>935</v>
      </c>
      <c r="Q4174">
        <f t="shared" si="197"/>
        <v>0</v>
      </c>
    </row>
    <row r="4175" spans="1:17" x14ac:dyDescent="0.3">
      <c r="A4175">
        <v>9361</v>
      </c>
      <c r="B4175" t="s">
        <v>102</v>
      </c>
      <c r="C4175" t="s">
        <v>103</v>
      </c>
      <c r="D4175" t="s">
        <v>27</v>
      </c>
      <c r="E4175">
        <v>77</v>
      </c>
      <c r="F4175">
        <v>3</v>
      </c>
      <c r="G4175" s="5">
        <v>44486</v>
      </c>
      <c r="H4175" t="s">
        <v>681</v>
      </c>
      <c r="I4175" t="s">
        <v>23</v>
      </c>
      <c r="J4175">
        <v>4</v>
      </c>
      <c r="K4175">
        <v>0.33</v>
      </c>
      <c r="L4175">
        <v>11</v>
      </c>
      <c r="M4175" t="s">
        <v>33</v>
      </c>
      <c r="N4175" s="7">
        <f t="shared" si="195"/>
        <v>231</v>
      </c>
      <c r="O4175">
        <f t="shared" si="196"/>
        <v>11.594202898550725</v>
      </c>
      <c r="Q4175">
        <f t="shared" si="197"/>
        <v>0</v>
      </c>
    </row>
    <row r="4176" spans="1:17" x14ac:dyDescent="0.3">
      <c r="A4176">
        <v>2991</v>
      </c>
      <c r="B4176" t="s">
        <v>111</v>
      </c>
      <c r="C4176" t="s">
        <v>112</v>
      </c>
      <c r="D4176" t="s">
        <v>27</v>
      </c>
      <c r="E4176">
        <v>28</v>
      </c>
      <c r="F4176">
        <v>3</v>
      </c>
      <c r="G4176" s="5">
        <v>44487</v>
      </c>
      <c r="H4176" t="s">
        <v>650</v>
      </c>
      <c r="I4176" t="s">
        <v>17</v>
      </c>
      <c r="J4176">
        <v>8</v>
      </c>
      <c r="K4176">
        <v>0.48</v>
      </c>
      <c r="L4176">
        <v>18</v>
      </c>
      <c r="M4176" t="s">
        <v>18</v>
      </c>
      <c r="N4176" s="7">
        <f t="shared" si="195"/>
        <v>84</v>
      </c>
      <c r="O4176">
        <f t="shared" si="196"/>
        <v>-63.636363636363633</v>
      </c>
      <c r="Q4176">
        <f t="shared" si="197"/>
        <v>45.454545454545439</v>
      </c>
    </row>
    <row r="4177" spans="1:17" x14ac:dyDescent="0.3">
      <c r="A4177">
        <v>3295</v>
      </c>
      <c r="B4177" t="s">
        <v>75</v>
      </c>
      <c r="C4177" t="s">
        <v>76</v>
      </c>
      <c r="D4177" t="s">
        <v>27</v>
      </c>
      <c r="E4177">
        <v>34</v>
      </c>
      <c r="F4177">
        <v>3</v>
      </c>
      <c r="G4177" s="5">
        <v>44487</v>
      </c>
      <c r="H4177" t="s">
        <v>478</v>
      </c>
      <c r="I4177" t="s">
        <v>17</v>
      </c>
      <c r="J4177">
        <v>7</v>
      </c>
      <c r="K4177">
        <v>0.56999999999999995</v>
      </c>
      <c r="L4177">
        <v>15</v>
      </c>
      <c r="M4177" t="s">
        <v>18</v>
      </c>
      <c r="N4177" s="7">
        <f t="shared" si="195"/>
        <v>102</v>
      </c>
      <c r="O4177">
        <f t="shared" si="196"/>
        <v>21.428571428571427</v>
      </c>
      <c r="Q4177">
        <f t="shared" si="197"/>
        <v>18.749999999999993</v>
      </c>
    </row>
    <row r="4178" spans="1:17" x14ac:dyDescent="0.3">
      <c r="A4178">
        <v>3450</v>
      </c>
      <c r="B4178" t="s">
        <v>231</v>
      </c>
      <c r="C4178" t="s">
        <v>232</v>
      </c>
      <c r="D4178" t="s">
        <v>54</v>
      </c>
      <c r="E4178">
        <v>80</v>
      </c>
      <c r="F4178">
        <v>2</v>
      </c>
      <c r="G4178" s="5">
        <v>44487</v>
      </c>
      <c r="H4178" t="s">
        <v>393</v>
      </c>
      <c r="I4178" t="s">
        <v>17</v>
      </c>
      <c r="J4178">
        <v>7</v>
      </c>
      <c r="K4178">
        <v>0.48</v>
      </c>
      <c r="L4178">
        <v>13</v>
      </c>
      <c r="M4178" t="s">
        <v>18</v>
      </c>
      <c r="N4178" s="7">
        <f t="shared" si="195"/>
        <v>160</v>
      </c>
      <c r="O4178">
        <f t="shared" si="196"/>
        <v>56.862745098039213</v>
      </c>
      <c r="Q4178">
        <f t="shared" si="197"/>
        <v>-15.789473684210522</v>
      </c>
    </row>
    <row r="4179" spans="1:17" x14ac:dyDescent="0.3">
      <c r="A4179">
        <v>3682</v>
      </c>
      <c r="B4179" t="s">
        <v>75</v>
      </c>
      <c r="C4179" t="s">
        <v>76</v>
      </c>
      <c r="D4179" t="s">
        <v>54</v>
      </c>
      <c r="E4179">
        <v>56</v>
      </c>
      <c r="F4179">
        <v>3</v>
      </c>
      <c r="G4179" s="5">
        <v>44487</v>
      </c>
      <c r="H4179" t="s">
        <v>223</v>
      </c>
      <c r="I4179" t="s">
        <v>17</v>
      </c>
      <c r="J4179">
        <v>6</v>
      </c>
      <c r="K4179">
        <v>0.21</v>
      </c>
      <c r="L4179">
        <v>20</v>
      </c>
      <c r="M4179" t="s">
        <v>18</v>
      </c>
      <c r="N4179" s="7">
        <f t="shared" si="195"/>
        <v>168</v>
      </c>
      <c r="O4179">
        <f t="shared" si="196"/>
        <v>5</v>
      </c>
      <c r="Q4179">
        <f t="shared" si="197"/>
        <v>-56.250000000000014</v>
      </c>
    </row>
    <row r="4180" spans="1:17" x14ac:dyDescent="0.3">
      <c r="A4180">
        <v>3793</v>
      </c>
      <c r="B4180" t="s">
        <v>154</v>
      </c>
      <c r="C4180" t="s">
        <v>155</v>
      </c>
      <c r="D4180" t="s">
        <v>27</v>
      </c>
      <c r="E4180">
        <v>63</v>
      </c>
      <c r="F4180">
        <v>2</v>
      </c>
      <c r="G4180" s="5">
        <v>44487</v>
      </c>
      <c r="H4180" t="s">
        <v>374</v>
      </c>
      <c r="I4180" t="s">
        <v>17</v>
      </c>
      <c r="J4180">
        <v>9</v>
      </c>
      <c r="K4180">
        <v>0.33</v>
      </c>
      <c r="L4180">
        <v>19</v>
      </c>
      <c r="M4180" t="s">
        <v>18</v>
      </c>
      <c r="N4180" s="7">
        <f t="shared" si="195"/>
        <v>126</v>
      </c>
      <c r="O4180">
        <f t="shared" si="196"/>
        <v>-25</v>
      </c>
      <c r="Q4180">
        <f t="shared" si="197"/>
        <v>57.142857142857153</v>
      </c>
    </row>
    <row r="4181" spans="1:17" x14ac:dyDescent="0.3">
      <c r="A4181">
        <v>4026</v>
      </c>
      <c r="B4181" t="s">
        <v>446</v>
      </c>
      <c r="C4181" t="s">
        <v>447</v>
      </c>
      <c r="D4181" t="s">
        <v>54</v>
      </c>
      <c r="E4181">
        <v>19</v>
      </c>
      <c r="F4181">
        <v>3</v>
      </c>
      <c r="G4181" s="5">
        <v>44487</v>
      </c>
      <c r="H4181" t="s">
        <v>32</v>
      </c>
      <c r="I4181" t="s">
        <v>17</v>
      </c>
      <c r="J4181">
        <v>5</v>
      </c>
      <c r="K4181">
        <v>0.56999999999999995</v>
      </c>
      <c r="L4181">
        <v>20</v>
      </c>
      <c r="M4181" t="s">
        <v>18</v>
      </c>
      <c r="N4181" s="7">
        <f t="shared" si="195"/>
        <v>57</v>
      </c>
      <c r="O4181">
        <f t="shared" si="196"/>
        <v>-54.761904761904766</v>
      </c>
      <c r="Q4181">
        <f t="shared" si="197"/>
        <v>72.727272727272705</v>
      </c>
    </row>
    <row r="4182" spans="1:17" x14ac:dyDescent="0.3">
      <c r="A4182">
        <v>4257</v>
      </c>
      <c r="B4182" t="s">
        <v>328</v>
      </c>
      <c r="C4182" t="s">
        <v>329</v>
      </c>
      <c r="D4182" t="s">
        <v>27</v>
      </c>
      <c r="E4182">
        <v>30</v>
      </c>
      <c r="F4182">
        <v>1</v>
      </c>
      <c r="G4182" s="5">
        <v>44487</v>
      </c>
      <c r="H4182" t="s">
        <v>650</v>
      </c>
      <c r="I4182" t="s">
        <v>17</v>
      </c>
      <c r="J4182">
        <v>7</v>
      </c>
      <c r="K4182">
        <v>0.48</v>
      </c>
      <c r="L4182">
        <v>18</v>
      </c>
      <c r="M4182" t="s">
        <v>18</v>
      </c>
      <c r="N4182" s="7">
        <f t="shared" si="195"/>
        <v>30</v>
      </c>
      <c r="O4182">
        <f t="shared" si="196"/>
        <v>-47.368421052631575</v>
      </c>
      <c r="Q4182">
        <f t="shared" si="197"/>
        <v>-15.789473684210522</v>
      </c>
    </row>
    <row r="4183" spans="1:17" x14ac:dyDescent="0.3">
      <c r="A4183">
        <v>9187</v>
      </c>
      <c r="B4183" t="s">
        <v>315</v>
      </c>
      <c r="C4183" t="s">
        <v>316</v>
      </c>
      <c r="D4183" t="s">
        <v>27</v>
      </c>
      <c r="E4183">
        <v>48</v>
      </c>
      <c r="F4183">
        <v>3</v>
      </c>
      <c r="G4183" s="5">
        <v>44487</v>
      </c>
      <c r="H4183" t="s">
        <v>1179</v>
      </c>
      <c r="I4183" t="s">
        <v>23</v>
      </c>
      <c r="J4183">
        <v>6</v>
      </c>
      <c r="K4183">
        <v>0.18</v>
      </c>
      <c r="L4183">
        <v>13</v>
      </c>
      <c r="M4183" t="s">
        <v>33</v>
      </c>
      <c r="N4183" s="7">
        <f t="shared" si="195"/>
        <v>144</v>
      </c>
      <c r="O4183">
        <f t="shared" si="196"/>
        <v>380</v>
      </c>
      <c r="Q4183">
        <f t="shared" si="197"/>
        <v>-62.5</v>
      </c>
    </row>
    <row r="4184" spans="1:17" x14ac:dyDescent="0.3">
      <c r="A4184">
        <v>1685</v>
      </c>
      <c r="B4184" t="s">
        <v>308</v>
      </c>
      <c r="C4184" t="s">
        <v>309</v>
      </c>
      <c r="D4184" t="s">
        <v>27</v>
      </c>
      <c r="E4184">
        <v>70</v>
      </c>
      <c r="F4184">
        <v>3</v>
      </c>
      <c r="G4184" s="5">
        <v>44488</v>
      </c>
      <c r="H4184" t="s">
        <v>436</v>
      </c>
      <c r="I4184" t="s">
        <v>17</v>
      </c>
      <c r="J4184">
        <v>8</v>
      </c>
      <c r="K4184">
        <v>0.48</v>
      </c>
      <c r="L4184">
        <v>16</v>
      </c>
      <c r="M4184" t="s">
        <v>24</v>
      </c>
      <c r="N4184" s="7">
        <f t="shared" si="195"/>
        <v>210</v>
      </c>
      <c r="O4184">
        <f t="shared" si="196"/>
        <v>45.833333333333329</v>
      </c>
      <c r="Q4184">
        <f t="shared" si="197"/>
        <v>166.66666666666669</v>
      </c>
    </row>
    <row r="4185" spans="1:17" x14ac:dyDescent="0.3">
      <c r="A4185">
        <v>2182</v>
      </c>
      <c r="B4185" t="s">
        <v>34</v>
      </c>
      <c r="C4185" t="s">
        <v>35</v>
      </c>
      <c r="D4185" t="s">
        <v>54</v>
      </c>
      <c r="E4185">
        <v>32</v>
      </c>
      <c r="F4185">
        <v>3</v>
      </c>
      <c r="G4185" s="5">
        <v>44488</v>
      </c>
      <c r="H4185" t="s">
        <v>1073</v>
      </c>
      <c r="I4185" t="s">
        <v>17</v>
      </c>
      <c r="J4185">
        <v>7</v>
      </c>
      <c r="K4185">
        <v>0.48</v>
      </c>
      <c r="L4185">
        <v>9</v>
      </c>
      <c r="M4185" t="s">
        <v>24</v>
      </c>
      <c r="N4185" s="7">
        <f t="shared" si="195"/>
        <v>96</v>
      </c>
      <c r="O4185">
        <f t="shared" si="196"/>
        <v>-54.285714285714285</v>
      </c>
      <c r="Q4185">
        <f t="shared" si="197"/>
        <v>0</v>
      </c>
    </row>
    <row r="4186" spans="1:17" x14ac:dyDescent="0.3">
      <c r="A4186">
        <v>3378</v>
      </c>
      <c r="B4186" t="s">
        <v>108</v>
      </c>
      <c r="C4186" t="s">
        <v>109</v>
      </c>
      <c r="D4186" t="s">
        <v>54</v>
      </c>
      <c r="E4186">
        <v>33</v>
      </c>
      <c r="F4186">
        <v>2</v>
      </c>
      <c r="G4186" s="5">
        <v>44488</v>
      </c>
      <c r="H4186" t="s">
        <v>533</v>
      </c>
      <c r="I4186" t="s">
        <v>17</v>
      </c>
      <c r="J4186">
        <v>7</v>
      </c>
      <c r="K4186">
        <v>0.18</v>
      </c>
      <c r="L4186">
        <v>19</v>
      </c>
      <c r="M4186" t="s">
        <v>18</v>
      </c>
      <c r="N4186" s="7">
        <f t="shared" si="195"/>
        <v>66</v>
      </c>
      <c r="O4186">
        <f t="shared" si="196"/>
        <v>-31.25</v>
      </c>
      <c r="Q4186">
        <f t="shared" si="197"/>
        <v>-62.5</v>
      </c>
    </row>
    <row r="4187" spans="1:17" x14ac:dyDescent="0.3">
      <c r="A4187">
        <v>3787</v>
      </c>
      <c r="B4187" t="s">
        <v>287</v>
      </c>
      <c r="C4187" t="s">
        <v>288</v>
      </c>
      <c r="D4187" t="s">
        <v>27</v>
      </c>
      <c r="E4187">
        <v>46</v>
      </c>
      <c r="F4187">
        <v>2</v>
      </c>
      <c r="G4187" s="5">
        <v>44488</v>
      </c>
      <c r="H4187" t="s">
        <v>603</v>
      </c>
      <c r="I4187" t="s">
        <v>17</v>
      </c>
      <c r="J4187">
        <v>6</v>
      </c>
      <c r="K4187">
        <v>0.33</v>
      </c>
      <c r="L4187">
        <v>15</v>
      </c>
      <c r="M4187" t="s">
        <v>18</v>
      </c>
      <c r="N4187" s="7">
        <f t="shared" si="195"/>
        <v>92</v>
      </c>
      <c r="O4187">
        <f t="shared" si="196"/>
        <v>39.393939393939391</v>
      </c>
      <c r="Q4187">
        <f t="shared" si="197"/>
        <v>83.333333333333343</v>
      </c>
    </row>
    <row r="4188" spans="1:17" x14ac:dyDescent="0.3">
      <c r="A4188">
        <v>1340</v>
      </c>
      <c r="B4188" t="s">
        <v>99</v>
      </c>
      <c r="C4188" t="s">
        <v>100</v>
      </c>
      <c r="D4188" t="s">
        <v>54</v>
      </c>
      <c r="E4188">
        <v>76</v>
      </c>
      <c r="F4188">
        <v>3</v>
      </c>
      <c r="G4188" s="5">
        <v>44489</v>
      </c>
      <c r="H4188" t="s">
        <v>877</v>
      </c>
      <c r="I4188" t="s">
        <v>17</v>
      </c>
      <c r="J4188">
        <v>7</v>
      </c>
      <c r="K4188">
        <v>0.48</v>
      </c>
      <c r="L4188">
        <v>16</v>
      </c>
      <c r="M4188" t="s">
        <v>24</v>
      </c>
      <c r="N4188" s="7">
        <f t="shared" si="195"/>
        <v>228</v>
      </c>
      <c r="O4188">
        <f t="shared" si="196"/>
        <v>147.82608695652172</v>
      </c>
      <c r="Q4188">
        <f t="shared" si="197"/>
        <v>45.454545454545439</v>
      </c>
    </row>
    <row r="4189" spans="1:17" x14ac:dyDescent="0.3">
      <c r="A4189">
        <v>4712</v>
      </c>
      <c r="B4189" t="s">
        <v>246</v>
      </c>
      <c r="C4189" t="s">
        <v>247</v>
      </c>
      <c r="D4189" t="s">
        <v>54</v>
      </c>
      <c r="E4189">
        <v>66</v>
      </c>
      <c r="F4189">
        <v>3</v>
      </c>
      <c r="G4189" s="5">
        <v>44489</v>
      </c>
      <c r="H4189" t="s">
        <v>707</v>
      </c>
      <c r="I4189" t="s">
        <v>29</v>
      </c>
      <c r="J4189">
        <v>9</v>
      </c>
      <c r="K4189">
        <v>0.33</v>
      </c>
      <c r="L4189">
        <v>15</v>
      </c>
      <c r="M4189" t="s">
        <v>18</v>
      </c>
      <c r="N4189" s="7">
        <f t="shared" si="195"/>
        <v>198</v>
      </c>
      <c r="O4189">
        <f t="shared" si="196"/>
        <v>-13.157894736842104</v>
      </c>
      <c r="Q4189">
        <f t="shared" si="197"/>
        <v>-31.249999999999993</v>
      </c>
    </row>
    <row r="4190" spans="1:17" x14ac:dyDescent="0.3">
      <c r="A4190">
        <v>9152</v>
      </c>
      <c r="B4190" t="s">
        <v>252</v>
      </c>
      <c r="C4190" t="s">
        <v>187</v>
      </c>
      <c r="D4190" t="s">
        <v>54</v>
      </c>
      <c r="E4190">
        <v>84</v>
      </c>
      <c r="F4190">
        <v>3</v>
      </c>
      <c r="G4190" s="5">
        <v>44489</v>
      </c>
      <c r="H4190" t="s">
        <v>78</v>
      </c>
      <c r="I4190" t="s">
        <v>23</v>
      </c>
      <c r="J4190">
        <v>5</v>
      </c>
      <c r="K4190">
        <v>0.33</v>
      </c>
      <c r="L4190">
        <v>15</v>
      </c>
      <c r="M4190" t="s">
        <v>33</v>
      </c>
      <c r="N4190" s="7">
        <f t="shared" si="195"/>
        <v>252</v>
      </c>
      <c r="O4190">
        <f t="shared" si="196"/>
        <v>27.27272727272727</v>
      </c>
      <c r="Q4190">
        <f t="shared" si="197"/>
        <v>0</v>
      </c>
    </row>
    <row r="4191" spans="1:17" x14ac:dyDescent="0.3">
      <c r="A4191">
        <v>3458</v>
      </c>
      <c r="B4191" t="s">
        <v>120</v>
      </c>
      <c r="C4191" t="s">
        <v>121</v>
      </c>
      <c r="D4191" t="s">
        <v>54</v>
      </c>
      <c r="E4191">
        <v>26</v>
      </c>
      <c r="F4191">
        <v>3</v>
      </c>
      <c r="G4191" s="5">
        <v>44490</v>
      </c>
      <c r="H4191" t="s">
        <v>437</v>
      </c>
      <c r="I4191" t="s">
        <v>17</v>
      </c>
      <c r="J4191">
        <v>6</v>
      </c>
      <c r="K4191">
        <v>0.33</v>
      </c>
      <c r="L4191">
        <v>13</v>
      </c>
      <c r="M4191" t="s">
        <v>18</v>
      </c>
      <c r="N4191" s="7">
        <f t="shared" si="195"/>
        <v>78</v>
      </c>
      <c r="O4191">
        <f t="shared" si="196"/>
        <v>-69.047619047619051</v>
      </c>
      <c r="Q4191">
        <f t="shared" si="197"/>
        <v>0</v>
      </c>
    </row>
    <row r="4192" spans="1:17" x14ac:dyDescent="0.3">
      <c r="A4192">
        <v>4096</v>
      </c>
      <c r="B4192" t="s">
        <v>75</v>
      </c>
      <c r="C4192" t="s">
        <v>76</v>
      </c>
      <c r="D4192" t="s">
        <v>54</v>
      </c>
      <c r="E4192">
        <v>48</v>
      </c>
      <c r="F4192">
        <v>3</v>
      </c>
      <c r="G4192" s="5">
        <v>44490</v>
      </c>
      <c r="H4192" t="s">
        <v>736</v>
      </c>
      <c r="I4192" t="s">
        <v>17</v>
      </c>
      <c r="J4192">
        <v>7</v>
      </c>
      <c r="K4192">
        <v>0.21</v>
      </c>
      <c r="L4192">
        <v>19</v>
      </c>
      <c r="M4192" t="s">
        <v>18</v>
      </c>
      <c r="N4192" s="7">
        <f t="shared" si="195"/>
        <v>144</v>
      </c>
      <c r="O4192">
        <f t="shared" si="196"/>
        <v>84.615384615384613</v>
      </c>
      <c r="Q4192">
        <f t="shared" si="197"/>
        <v>-36.363636363636367</v>
      </c>
    </row>
    <row r="4193" spans="1:17" x14ac:dyDescent="0.3">
      <c r="A4193">
        <v>4833</v>
      </c>
      <c r="B4193" t="s">
        <v>117</v>
      </c>
      <c r="C4193" t="s">
        <v>118</v>
      </c>
      <c r="D4193" t="s">
        <v>27</v>
      </c>
      <c r="E4193">
        <v>16</v>
      </c>
      <c r="F4193">
        <v>1</v>
      </c>
      <c r="G4193" s="5">
        <v>44490</v>
      </c>
      <c r="H4193" t="s">
        <v>629</v>
      </c>
      <c r="I4193" t="s">
        <v>29</v>
      </c>
      <c r="J4193">
        <v>8</v>
      </c>
      <c r="K4193">
        <v>0.48</v>
      </c>
      <c r="L4193">
        <v>15</v>
      </c>
      <c r="M4193" t="s">
        <v>18</v>
      </c>
      <c r="N4193" s="7">
        <f t="shared" si="195"/>
        <v>16</v>
      </c>
      <c r="O4193">
        <f t="shared" si="196"/>
        <v>-88.888888888888886</v>
      </c>
      <c r="Q4193">
        <f t="shared" si="197"/>
        <v>128.57142857142858</v>
      </c>
    </row>
    <row r="4194" spans="1:17" x14ac:dyDescent="0.3">
      <c r="A4194">
        <v>5105</v>
      </c>
      <c r="B4194" t="s">
        <v>87</v>
      </c>
      <c r="C4194" t="s">
        <v>88</v>
      </c>
      <c r="D4194" t="s">
        <v>27</v>
      </c>
      <c r="E4194">
        <v>38</v>
      </c>
      <c r="F4194">
        <v>2</v>
      </c>
      <c r="G4194" s="5">
        <v>44490</v>
      </c>
      <c r="H4194" t="s">
        <v>573</v>
      </c>
      <c r="I4194" t="s">
        <v>29</v>
      </c>
      <c r="J4194">
        <v>8</v>
      </c>
      <c r="K4194">
        <v>0.48</v>
      </c>
      <c r="L4194">
        <v>15</v>
      </c>
      <c r="M4194" t="s">
        <v>18</v>
      </c>
      <c r="N4194" s="7">
        <f t="shared" si="195"/>
        <v>76</v>
      </c>
      <c r="O4194">
        <f t="shared" si="196"/>
        <v>375</v>
      </c>
      <c r="Q4194">
        <f t="shared" si="197"/>
        <v>0</v>
      </c>
    </row>
    <row r="4195" spans="1:17" x14ac:dyDescent="0.3">
      <c r="A4195">
        <v>9838</v>
      </c>
      <c r="B4195" t="s">
        <v>56</v>
      </c>
      <c r="C4195" t="s">
        <v>57</v>
      </c>
      <c r="D4195" t="s">
        <v>54</v>
      </c>
      <c r="E4195">
        <v>59</v>
      </c>
      <c r="F4195">
        <v>1</v>
      </c>
      <c r="G4195" s="5">
        <v>44490</v>
      </c>
      <c r="H4195" t="s">
        <v>1218</v>
      </c>
      <c r="I4195" t="s">
        <v>23</v>
      </c>
      <c r="J4195">
        <v>5</v>
      </c>
      <c r="K4195">
        <v>0.48</v>
      </c>
      <c r="L4195">
        <v>8</v>
      </c>
      <c r="M4195" t="s">
        <v>740</v>
      </c>
      <c r="N4195" s="7">
        <f t="shared" si="195"/>
        <v>59</v>
      </c>
      <c r="O4195">
        <f t="shared" si="196"/>
        <v>-22.368421052631579</v>
      </c>
      <c r="Q4195">
        <f t="shared" si="197"/>
        <v>0</v>
      </c>
    </row>
    <row r="4196" spans="1:17" x14ac:dyDescent="0.3">
      <c r="A4196">
        <v>2950</v>
      </c>
      <c r="B4196" t="s">
        <v>520</v>
      </c>
      <c r="C4196" t="s">
        <v>521</v>
      </c>
      <c r="D4196" t="s">
        <v>54</v>
      </c>
      <c r="E4196">
        <v>84</v>
      </c>
      <c r="F4196">
        <v>2</v>
      </c>
      <c r="G4196" s="5">
        <v>44491</v>
      </c>
      <c r="H4196" t="s">
        <v>754</v>
      </c>
      <c r="I4196" t="s">
        <v>17</v>
      </c>
      <c r="J4196">
        <v>9</v>
      </c>
      <c r="K4196">
        <v>0.48</v>
      </c>
      <c r="L4196">
        <v>20</v>
      </c>
      <c r="M4196" t="s">
        <v>18</v>
      </c>
      <c r="N4196" s="7">
        <f t="shared" si="195"/>
        <v>168</v>
      </c>
      <c r="O4196">
        <f t="shared" si="196"/>
        <v>184.74576271186442</v>
      </c>
      <c r="Q4196">
        <f t="shared" si="197"/>
        <v>0</v>
      </c>
    </row>
    <row r="4197" spans="1:17" x14ac:dyDescent="0.3">
      <c r="A4197">
        <v>3149</v>
      </c>
      <c r="B4197" t="s">
        <v>205</v>
      </c>
      <c r="C4197" t="s">
        <v>206</v>
      </c>
      <c r="D4197" t="s">
        <v>27</v>
      </c>
      <c r="E4197">
        <v>60</v>
      </c>
      <c r="F4197">
        <v>1</v>
      </c>
      <c r="G4197" s="5">
        <v>44491</v>
      </c>
      <c r="H4197" t="s">
        <v>635</v>
      </c>
      <c r="I4197" t="s">
        <v>17</v>
      </c>
      <c r="J4197">
        <v>6</v>
      </c>
      <c r="K4197">
        <v>0.33</v>
      </c>
      <c r="L4197">
        <v>13</v>
      </c>
      <c r="M4197" t="s">
        <v>18</v>
      </c>
      <c r="N4197" s="7">
        <f t="shared" si="195"/>
        <v>60</v>
      </c>
      <c r="O4197">
        <f t="shared" si="196"/>
        <v>-64.285714285714292</v>
      </c>
      <c r="Q4197">
        <f t="shared" si="197"/>
        <v>-31.249999999999993</v>
      </c>
    </row>
    <row r="4198" spans="1:17" x14ac:dyDescent="0.3">
      <c r="A4198">
        <v>3328</v>
      </c>
      <c r="B4198" t="s">
        <v>520</v>
      </c>
      <c r="C4198" t="s">
        <v>521</v>
      </c>
      <c r="D4198" t="s">
        <v>54</v>
      </c>
      <c r="E4198">
        <v>82</v>
      </c>
      <c r="F4198">
        <v>2</v>
      </c>
      <c r="G4198" s="5">
        <v>44491</v>
      </c>
      <c r="H4198" t="s">
        <v>998</v>
      </c>
      <c r="I4198" t="s">
        <v>17</v>
      </c>
      <c r="J4198">
        <v>7</v>
      </c>
      <c r="K4198">
        <v>0.48</v>
      </c>
      <c r="L4198">
        <v>14</v>
      </c>
      <c r="M4198" t="s">
        <v>18</v>
      </c>
      <c r="N4198" s="7">
        <f t="shared" si="195"/>
        <v>164</v>
      </c>
      <c r="O4198">
        <f t="shared" si="196"/>
        <v>173.33333333333334</v>
      </c>
      <c r="Q4198">
        <f t="shared" si="197"/>
        <v>45.454545454545439</v>
      </c>
    </row>
    <row r="4199" spans="1:17" x14ac:dyDescent="0.3">
      <c r="A4199">
        <v>3474</v>
      </c>
      <c r="B4199" t="s">
        <v>199</v>
      </c>
      <c r="C4199" t="s">
        <v>200</v>
      </c>
      <c r="D4199" t="s">
        <v>54</v>
      </c>
      <c r="E4199">
        <v>58</v>
      </c>
      <c r="F4199">
        <v>3</v>
      </c>
      <c r="G4199" s="5">
        <v>44491</v>
      </c>
      <c r="H4199" t="s">
        <v>765</v>
      </c>
      <c r="I4199" t="s">
        <v>17</v>
      </c>
      <c r="J4199">
        <v>5</v>
      </c>
      <c r="K4199">
        <v>0.48</v>
      </c>
      <c r="L4199">
        <v>21</v>
      </c>
      <c r="M4199" t="s">
        <v>18</v>
      </c>
      <c r="N4199" s="7">
        <f t="shared" si="195"/>
        <v>174</v>
      </c>
      <c r="O4199">
        <f t="shared" si="196"/>
        <v>6.0975609756097562</v>
      </c>
      <c r="Q4199">
        <f t="shared" si="197"/>
        <v>0</v>
      </c>
    </row>
    <row r="4200" spans="1:17" x14ac:dyDescent="0.3">
      <c r="A4200">
        <v>4561</v>
      </c>
      <c r="B4200" t="s">
        <v>231</v>
      </c>
      <c r="C4200" t="s">
        <v>232</v>
      </c>
      <c r="D4200" t="s">
        <v>27</v>
      </c>
      <c r="E4200">
        <v>36</v>
      </c>
      <c r="F4200">
        <v>1</v>
      </c>
      <c r="G4200" s="5">
        <v>44491</v>
      </c>
      <c r="H4200" t="s">
        <v>104</v>
      </c>
      <c r="I4200" t="s">
        <v>29</v>
      </c>
      <c r="J4200">
        <v>8</v>
      </c>
      <c r="K4200">
        <v>0.48</v>
      </c>
      <c r="L4200">
        <v>15</v>
      </c>
      <c r="M4200" t="s">
        <v>18</v>
      </c>
      <c r="N4200" s="7">
        <f t="shared" si="195"/>
        <v>36</v>
      </c>
      <c r="O4200">
        <f t="shared" si="196"/>
        <v>-79.310344827586206</v>
      </c>
      <c r="Q4200">
        <f t="shared" si="197"/>
        <v>0</v>
      </c>
    </row>
    <row r="4201" spans="1:17" x14ac:dyDescent="0.3">
      <c r="A4201">
        <v>5096</v>
      </c>
      <c r="B4201" t="s">
        <v>25</v>
      </c>
      <c r="C4201" t="s">
        <v>26</v>
      </c>
      <c r="D4201" t="s">
        <v>54</v>
      </c>
      <c r="E4201">
        <v>51</v>
      </c>
      <c r="F4201">
        <v>1</v>
      </c>
      <c r="G4201" s="5">
        <v>44491</v>
      </c>
      <c r="H4201" t="s">
        <v>372</v>
      </c>
      <c r="I4201" t="s">
        <v>29</v>
      </c>
      <c r="J4201">
        <v>4</v>
      </c>
      <c r="K4201">
        <v>0.33</v>
      </c>
      <c r="L4201">
        <v>18</v>
      </c>
      <c r="M4201" t="s">
        <v>18</v>
      </c>
      <c r="N4201" s="7">
        <f t="shared" si="195"/>
        <v>51</v>
      </c>
      <c r="O4201">
        <f t="shared" si="196"/>
        <v>41.666666666666671</v>
      </c>
      <c r="Q4201">
        <f t="shared" si="197"/>
        <v>-31.249999999999993</v>
      </c>
    </row>
    <row r="4202" spans="1:17" x14ac:dyDescent="0.3">
      <c r="A4202">
        <v>1542</v>
      </c>
      <c r="B4202" t="s">
        <v>143</v>
      </c>
      <c r="C4202" t="s">
        <v>144</v>
      </c>
      <c r="D4202" t="s">
        <v>54</v>
      </c>
      <c r="E4202">
        <v>22</v>
      </c>
      <c r="F4202">
        <v>2</v>
      </c>
      <c r="G4202" s="5">
        <v>44492</v>
      </c>
      <c r="H4202" t="s">
        <v>530</v>
      </c>
      <c r="I4202" t="s">
        <v>17</v>
      </c>
      <c r="J4202">
        <v>7</v>
      </c>
      <c r="K4202">
        <v>0.48</v>
      </c>
      <c r="L4202">
        <v>13</v>
      </c>
      <c r="M4202" t="s">
        <v>24</v>
      </c>
      <c r="N4202" s="7">
        <f t="shared" si="195"/>
        <v>44</v>
      </c>
      <c r="O4202">
        <f t="shared" si="196"/>
        <v>-13.725490196078432</v>
      </c>
      <c r="Q4202">
        <f t="shared" si="197"/>
        <v>45.454545454545439</v>
      </c>
    </row>
    <row r="4203" spans="1:17" x14ac:dyDescent="0.3">
      <c r="A4203">
        <v>2715</v>
      </c>
      <c r="B4203" t="s">
        <v>412</v>
      </c>
      <c r="C4203" t="s">
        <v>413</v>
      </c>
      <c r="D4203" t="s">
        <v>27</v>
      </c>
      <c r="E4203">
        <v>45</v>
      </c>
      <c r="F4203">
        <v>3</v>
      </c>
      <c r="G4203" s="5">
        <v>44492</v>
      </c>
      <c r="H4203" t="s">
        <v>777</v>
      </c>
      <c r="I4203" t="s">
        <v>17</v>
      </c>
      <c r="J4203">
        <v>8</v>
      </c>
      <c r="K4203">
        <v>0.48</v>
      </c>
      <c r="L4203">
        <v>22</v>
      </c>
      <c r="M4203" t="s">
        <v>18</v>
      </c>
      <c r="N4203" s="7">
        <f t="shared" si="195"/>
        <v>135</v>
      </c>
      <c r="O4203">
        <f t="shared" si="196"/>
        <v>206.81818181818184</v>
      </c>
      <c r="Q4203">
        <f t="shared" si="197"/>
        <v>0</v>
      </c>
    </row>
    <row r="4204" spans="1:17" x14ac:dyDescent="0.3">
      <c r="A4204">
        <v>3702</v>
      </c>
      <c r="B4204" t="s">
        <v>130</v>
      </c>
      <c r="C4204" t="s">
        <v>131</v>
      </c>
      <c r="D4204" t="s">
        <v>54</v>
      </c>
      <c r="E4204">
        <v>54</v>
      </c>
      <c r="F4204">
        <v>3</v>
      </c>
      <c r="G4204" s="5">
        <v>44492</v>
      </c>
      <c r="H4204" t="s">
        <v>399</v>
      </c>
      <c r="I4204" t="s">
        <v>17</v>
      </c>
      <c r="J4204">
        <v>5</v>
      </c>
      <c r="K4204">
        <v>0.48</v>
      </c>
      <c r="L4204">
        <v>19</v>
      </c>
      <c r="M4204" t="s">
        <v>18</v>
      </c>
      <c r="N4204" s="7">
        <f t="shared" si="195"/>
        <v>162</v>
      </c>
      <c r="O4204">
        <f t="shared" si="196"/>
        <v>20</v>
      </c>
      <c r="Q4204">
        <f t="shared" si="197"/>
        <v>0</v>
      </c>
    </row>
    <row r="4205" spans="1:17" x14ac:dyDescent="0.3">
      <c r="A4205">
        <v>4453</v>
      </c>
      <c r="B4205" t="s">
        <v>165</v>
      </c>
      <c r="C4205" t="s">
        <v>166</v>
      </c>
      <c r="D4205" t="s">
        <v>27</v>
      </c>
      <c r="E4205">
        <v>58</v>
      </c>
      <c r="F4205">
        <v>1</v>
      </c>
      <c r="G4205" s="5">
        <v>44492</v>
      </c>
      <c r="H4205" t="s">
        <v>300</v>
      </c>
      <c r="I4205" t="s">
        <v>29</v>
      </c>
      <c r="J4205">
        <v>4</v>
      </c>
      <c r="K4205">
        <v>0.48</v>
      </c>
      <c r="L4205">
        <v>19</v>
      </c>
      <c r="M4205" t="s">
        <v>18</v>
      </c>
      <c r="N4205" s="7">
        <f t="shared" si="195"/>
        <v>58</v>
      </c>
      <c r="O4205">
        <f t="shared" si="196"/>
        <v>-64.197530864197532</v>
      </c>
      <c r="Q4205">
        <f t="shared" si="197"/>
        <v>0</v>
      </c>
    </row>
    <row r="4206" spans="1:17" x14ac:dyDescent="0.3">
      <c r="A4206">
        <v>1275</v>
      </c>
      <c r="B4206" t="s">
        <v>47</v>
      </c>
      <c r="C4206" t="s">
        <v>48</v>
      </c>
      <c r="D4206" t="s">
        <v>27</v>
      </c>
      <c r="E4206">
        <v>37</v>
      </c>
      <c r="F4206">
        <v>1</v>
      </c>
      <c r="G4206" s="5">
        <v>44493</v>
      </c>
      <c r="H4206" t="s">
        <v>541</v>
      </c>
      <c r="I4206" t="s">
        <v>17</v>
      </c>
      <c r="J4206">
        <v>6</v>
      </c>
      <c r="K4206">
        <v>0.33</v>
      </c>
      <c r="L4206">
        <v>16</v>
      </c>
      <c r="M4206" t="s">
        <v>24</v>
      </c>
      <c r="N4206" s="7">
        <f t="shared" si="195"/>
        <v>37</v>
      </c>
      <c r="O4206">
        <f t="shared" si="196"/>
        <v>-36.206896551724135</v>
      </c>
      <c r="Q4206">
        <f t="shared" si="197"/>
        <v>-31.249999999999993</v>
      </c>
    </row>
    <row r="4207" spans="1:17" x14ac:dyDescent="0.3">
      <c r="A4207">
        <v>1631</v>
      </c>
      <c r="B4207" t="s">
        <v>177</v>
      </c>
      <c r="C4207" t="s">
        <v>178</v>
      </c>
      <c r="D4207" t="s">
        <v>27</v>
      </c>
      <c r="E4207">
        <v>36</v>
      </c>
      <c r="F4207">
        <v>2</v>
      </c>
      <c r="G4207" s="5">
        <v>44493</v>
      </c>
      <c r="H4207" t="s">
        <v>897</v>
      </c>
      <c r="I4207" t="s">
        <v>17</v>
      </c>
      <c r="J4207">
        <v>7</v>
      </c>
      <c r="K4207">
        <v>0.33</v>
      </c>
      <c r="L4207">
        <v>8</v>
      </c>
      <c r="M4207" t="s">
        <v>24</v>
      </c>
      <c r="N4207" s="7">
        <f t="shared" si="195"/>
        <v>72</v>
      </c>
      <c r="O4207">
        <f t="shared" si="196"/>
        <v>94.594594594594597</v>
      </c>
      <c r="Q4207">
        <f t="shared" si="197"/>
        <v>0</v>
      </c>
    </row>
    <row r="4208" spans="1:17" x14ac:dyDescent="0.3">
      <c r="A4208">
        <v>2853</v>
      </c>
      <c r="B4208" t="s">
        <v>47</v>
      </c>
      <c r="C4208" t="s">
        <v>48</v>
      </c>
      <c r="D4208" t="s">
        <v>27</v>
      </c>
      <c r="E4208">
        <v>66</v>
      </c>
      <c r="F4208">
        <v>3</v>
      </c>
      <c r="G4208" s="5">
        <v>44493</v>
      </c>
      <c r="H4208" t="s">
        <v>478</v>
      </c>
      <c r="I4208" t="s">
        <v>17</v>
      </c>
      <c r="J4208">
        <v>7</v>
      </c>
      <c r="K4208">
        <v>0.33</v>
      </c>
      <c r="L4208">
        <v>15</v>
      </c>
      <c r="M4208" t="s">
        <v>18</v>
      </c>
      <c r="N4208" s="7">
        <f t="shared" si="195"/>
        <v>198</v>
      </c>
      <c r="O4208">
        <f t="shared" si="196"/>
        <v>175</v>
      </c>
      <c r="Q4208">
        <f t="shared" si="197"/>
        <v>0</v>
      </c>
    </row>
    <row r="4209" spans="1:17" x14ac:dyDescent="0.3">
      <c r="A4209">
        <v>3390</v>
      </c>
      <c r="B4209" t="s">
        <v>205</v>
      </c>
      <c r="C4209" t="s">
        <v>206</v>
      </c>
      <c r="D4209" t="s">
        <v>54</v>
      </c>
      <c r="E4209">
        <v>31</v>
      </c>
      <c r="F4209">
        <v>2</v>
      </c>
      <c r="G4209" s="5">
        <v>44493</v>
      </c>
      <c r="H4209" t="s">
        <v>436</v>
      </c>
      <c r="I4209" t="s">
        <v>17</v>
      </c>
      <c r="J4209">
        <v>7</v>
      </c>
      <c r="K4209">
        <v>0.33</v>
      </c>
      <c r="L4209">
        <v>16</v>
      </c>
      <c r="M4209" t="s">
        <v>18</v>
      </c>
      <c r="N4209" s="7">
        <f t="shared" si="195"/>
        <v>62</v>
      </c>
      <c r="O4209">
        <f t="shared" si="196"/>
        <v>-68.686868686868678</v>
      </c>
      <c r="Q4209">
        <f t="shared" si="197"/>
        <v>0</v>
      </c>
    </row>
    <row r="4210" spans="1:17" x14ac:dyDescent="0.3">
      <c r="A4210">
        <v>3627</v>
      </c>
      <c r="B4210" t="s">
        <v>99</v>
      </c>
      <c r="C4210" t="s">
        <v>100</v>
      </c>
      <c r="D4210" t="s">
        <v>27</v>
      </c>
      <c r="E4210">
        <v>23</v>
      </c>
      <c r="F4210">
        <v>3</v>
      </c>
      <c r="G4210" s="5">
        <v>44493</v>
      </c>
      <c r="H4210" t="s">
        <v>435</v>
      </c>
      <c r="I4210" t="s">
        <v>17</v>
      </c>
      <c r="J4210">
        <v>4</v>
      </c>
      <c r="K4210">
        <v>0.48</v>
      </c>
      <c r="L4210">
        <v>20</v>
      </c>
      <c r="M4210" t="s">
        <v>18</v>
      </c>
      <c r="N4210" s="7">
        <f t="shared" si="195"/>
        <v>69</v>
      </c>
      <c r="O4210">
        <f t="shared" si="196"/>
        <v>11.29032258064516</v>
      </c>
      <c r="Q4210">
        <f t="shared" si="197"/>
        <v>45.454545454545439</v>
      </c>
    </row>
    <row r="4211" spans="1:17" x14ac:dyDescent="0.3">
      <c r="A4211">
        <v>3960</v>
      </c>
      <c r="B4211" t="s">
        <v>453</v>
      </c>
      <c r="C4211" t="s">
        <v>454</v>
      </c>
      <c r="D4211" t="s">
        <v>54</v>
      </c>
      <c r="E4211">
        <v>61</v>
      </c>
      <c r="F4211">
        <v>1</v>
      </c>
      <c r="G4211" s="5">
        <v>44493</v>
      </c>
      <c r="H4211" t="s">
        <v>1053</v>
      </c>
      <c r="I4211" t="s">
        <v>17</v>
      </c>
      <c r="J4211">
        <v>9</v>
      </c>
      <c r="K4211">
        <v>0.48</v>
      </c>
      <c r="L4211">
        <v>19</v>
      </c>
      <c r="M4211" t="s">
        <v>18</v>
      </c>
      <c r="N4211" s="7">
        <f t="shared" si="195"/>
        <v>61</v>
      </c>
      <c r="O4211">
        <f t="shared" si="196"/>
        <v>-11.594202898550725</v>
      </c>
      <c r="Q4211">
        <f t="shared" si="197"/>
        <v>0</v>
      </c>
    </row>
    <row r="4212" spans="1:17" x14ac:dyDescent="0.3">
      <c r="A4212">
        <v>4206</v>
      </c>
      <c r="B4212" t="s">
        <v>63</v>
      </c>
      <c r="C4212" t="s">
        <v>64</v>
      </c>
      <c r="D4212" t="s">
        <v>54</v>
      </c>
      <c r="E4212">
        <v>18</v>
      </c>
      <c r="F4212">
        <v>1</v>
      </c>
      <c r="G4212" s="5">
        <v>44493</v>
      </c>
      <c r="H4212" t="s">
        <v>175</v>
      </c>
      <c r="I4212" t="s">
        <v>17</v>
      </c>
      <c r="J4212">
        <v>6</v>
      </c>
      <c r="K4212">
        <v>0.48</v>
      </c>
      <c r="L4212">
        <v>20</v>
      </c>
      <c r="M4212" t="s">
        <v>18</v>
      </c>
      <c r="N4212" s="7">
        <f t="shared" si="195"/>
        <v>18</v>
      </c>
      <c r="O4212">
        <f t="shared" si="196"/>
        <v>-70.491803278688522</v>
      </c>
      <c r="Q4212">
        <f t="shared" si="197"/>
        <v>0</v>
      </c>
    </row>
    <row r="4213" spans="1:17" x14ac:dyDescent="0.3">
      <c r="A4213">
        <v>4702</v>
      </c>
      <c r="B4213" t="s">
        <v>303</v>
      </c>
      <c r="C4213" t="s">
        <v>304</v>
      </c>
      <c r="D4213" t="s">
        <v>54</v>
      </c>
      <c r="E4213">
        <v>34</v>
      </c>
      <c r="F4213">
        <v>1</v>
      </c>
      <c r="G4213" s="5">
        <v>44493</v>
      </c>
      <c r="H4213" t="s">
        <v>672</v>
      </c>
      <c r="I4213" t="s">
        <v>29</v>
      </c>
      <c r="J4213">
        <v>5</v>
      </c>
      <c r="K4213">
        <v>0.56999999999999995</v>
      </c>
      <c r="L4213">
        <v>17</v>
      </c>
      <c r="M4213" t="s">
        <v>18</v>
      </c>
      <c r="N4213" s="7">
        <f t="shared" si="195"/>
        <v>34</v>
      </c>
      <c r="O4213">
        <f t="shared" si="196"/>
        <v>88.888888888888886</v>
      </c>
      <c r="Q4213">
        <f t="shared" si="197"/>
        <v>18.749999999999993</v>
      </c>
    </row>
    <row r="4214" spans="1:17" x14ac:dyDescent="0.3">
      <c r="A4214">
        <v>4846</v>
      </c>
      <c r="B4214" t="s">
        <v>120</v>
      </c>
      <c r="C4214" t="s">
        <v>121</v>
      </c>
      <c r="D4214" t="s">
        <v>54</v>
      </c>
      <c r="E4214">
        <v>34</v>
      </c>
      <c r="F4214">
        <v>1</v>
      </c>
      <c r="G4214" s="5">
        <v>44493</v>
      </c>
      <c r="H4214" t="s">
        <v>587</v>
      </c>
      <c r="I4214" t="s">
        <v>29</v>
      </c>
      <c r="J4214">
        <v>7</v>
      </c>
      <c r="K4214">
        <v>0.33</v>
      </c>
      <c r="L4214">
        <v>20</v>
      </c>
      <c r="M4214" t="s">
        <v>18</v>
      </c>
      <c r="N4214" s="7">
        <f t="shared" si="195"/>
        <v>34</v>
      </c>
      <c r="O4214">
        <f t="shared" si="196"/>
        <v>0</v>
      </c>
      <c r="Q4214">
        <f t="shared" si="197"/>
        <v>-42.105263157894726</v>
      </c>
    </row>
    <row r="4215" spans="1:17" x14ac:dyDescent="0.3">
      <c r="A4215">
        <v>9454</v>
      </c>
      <c r="B4215" t="s">
        <v>158</v>
      </c>
      <c r="C4215" t="s">
        <v>159</v>
      </c>
      <c r="D4215" t="s">
        <v>54</v>
      </c>
      <c r="E4215">
        <v>15</v>
      </c>
      <c r="F4215">
        <v>3</v>
      </c>
      <c r="G4215" s="5">
        <v>44493</v>
      </c>
      <c r="H4215" t="s">
        <v>655</v>
      </c>
      <c r="I4215" t="s">
        <v>23</v>
      </c>
      <c r="J4215">
        <v>6</v>
      </c>
      <c r="K4215">
        <v>0.33</v>
      </c>
      <c r="L4215">
        <v>16</v>
      </c>
      <c r="M4215" t="s">
        <v>33</v>
      </c>
      <c r="N4215" s="7">
        <f t="shared" si="195"/>
        <v>45</v>
      </c>
      <c r="O4215">
        <f t="shared" si="196"/>
        <v>32.352941176470587</v>
      </c>
      <c r="Q4215">
        <f t="shared" si="197"/>
        <v>0</v>
      </c>
    </row>
    <row r="4216" spans="1:17" x14ac:dyDescent="0.3">
      <c r="A4216">
        <v>1266</v>
      </c>
      <c r="B4216" t="s">
        <v>180</v>
      </c>
      <c r="C4216" t="s">
        <v>181</v>
      </c>
      <c r="D4216" t="s">
        <v>54</v>
      </c>
      <c r="E4216">
        <v>36</v>
      </c>
      <c r="F4216">
        <v>1</v>
      </c>
      <c r="G4216" s="5">
        <v>44494</v>
      </c>
      <c r="H4216" t="s">
        <v>847</v>
      </c>
      <c r="I4216" t="s">
        <v>17</v>
      </c>
      <c r="J4216">
        <v>7</v>
      </c>
      <c r="K4216">
        <v>0.48</v>
      </c>
      <c r="L4216">
        <v>17</v>
      </c>
      <c r="M4216" t="s">
        <v>24</v>
      </c>
      <c r="N4216" s="7">
        <f t="shared" si="195"/>
        <v>36</v>
      </c>
      <c r="O4216">
        <f t="shared" si="196"/>
        <v>-20</v>
      </c>
      <c r="Q4216">
        <f t="shared" si="197"/>
        <v>45.454545454545439</v>
      </c>
    </row>
    <row r="4217" spans="1:17" x14ac:dyDescent="0.3">
      <c r="A4217">
        <v>1698</v>
      </c>
      <c r="B4217" t="s">
        <v>168</v>
      </c>
      <c r="C4217" t="s">
        <v>169</v>
      </c>
      <c r="D4217" t="s">
        <v>54</v>
      </c>
      <c r="E4217">
        <v>47</v>
      </c>
      <c r="F4217">
        <v>1</v>
      </c>
      <c r="G4217" s="5">
        <v>44494</v>
      </c>
      <c r="H4217" t="s">
        <v>978</v>
      </c>
      <c r="I4217" t="s">
        <v>17</v>
      </c>
      <c r="J4217">
        <v>5</v>
      </c>
      <c r="K4217">
        <v>0.48</v>
      </c>
      <c r="L4217">
        <v>6</v>
      </c>
      <c r="M4217" t="s">
        <v>24</v>
      </c>
      <c r="N4217" s="7">
        <f t="shared" si="195"/>
        <v>47</v>
      </c>
      <c r="O4217">
        <f t="shared" si="196"/>
        <v>30.555555555555557</v>
      </c>
      <c r="Q4217">
        <f t="shared" si="197"/>
        <v>0</v>
      </c>
    </row>
    <row r="4218" spans="1:17" x14ac:dyDescent="0.3">
      <c r="A4218">
        <v>2855</v>
      </c>
      <c r="B4218" t="s">
        <v>219</v>
      </c>
      <c r="C4218" t="s">
        <v>220</v>
      </c>
      <c r="D4218" t="s">
        <v>27</v>
      </c>
      <c r="E4218">
        <v>43</v>
      </c>
      <c r="F4218">
        <v>1</v>
      </c>
      <c r="G4218" s="5">
        <v>44494</v>
      </c>
      <c r="H4218" t="s">
        <v>992</v>
      </c>
      <c r="I4218" t="s">
        <v>17</v>
      </c>
      <c r="J4218">
        <v>9</v>
      </c>
      <c r="K4218">
        <v>0.48</v>
      </c>
      <c r="L4218">
        <v>6</v>
      </c>
      <c r="M4218" t="s">
        <v>18</v>
      </c>
      <c r="N4218" s="7">
        <f t="shared" si="195"/>
        <v>43</v>
      </c>
      <c r="O4218">
        <f t="shared" si="196"/>
        <v>-8.5106382978723403</v>
      </c>
      <c r="Q4218">
        <f t="shared" si="197"/>
        <v>0</v>
      </c>
    </row>
    <row r="4219" spans="1:17" x14ac:dyDescent="0.3">
      <c r="A4219">
        <v>3607</v>
      </c>
      <c r="B4219" t="s">
        <v>294</v>
      </c>
      <c r="C4219" t="s">
        <v>295</v>
      </c>
      <c r="D4219" t="s">
        <v>27</v>
      </c>
      <c r="E4219">
        <v>23</v>
      </c>
      <c r="F4219">
        <v>2</v>
      </c>
      <c r="G4219" s="5">
        <v>44494</v>
      </c>
      <c r="H4219" t="s">
        <v>562</v>
      </c>
      <c r="I4219" t="s">
        <v>17</v>
      </c>
      <c r="J4219">
        <v>7</v>
      </c>
      <c r="K4219">
        <v>0.33</v>
      </c>
      <c r="L4219">
        <v>18</v>
      </c>
      <c r="M4219" t="s">
        <v>18</v>
      </c>
      <c r="N4219" s="7">
        <f t="shared" si="195"/>
        <v>46</v>
      </c>
      <c r="O4219">
        <f t="shared" si="196"/>
        <v>6.9767441860465116</v>
      </c>
      <c r="Q4219">
        <f t="shared" si="197"/>
        <v>-31.249999999999993</v>
      </c>
    </row>
    <row r="4220" spans="1:17" x14ac:dyDescent="0.3">
      <c r="A4220">
        <v>3952</v>
      </c>
      <c r="B4220" t="s">
        <v>41</v>
      </c>
      <c r="C4220" t="s">
        <v>42</v>
      </c>
      <c r="D4220" t="s">
        <v>54</v>
      </c>
      <c r="E4220">
        <v>57</v>
      </c>
      <c r="F4220">
        <v>1</v>
      </c>
      <c r="G4220" s="5">
        <v>44494</v>
      </c>
      <c r="H4220" t="s">
        <v>789</v>
      </c>
      <c r="I4220" t="s">
        <v>17</v>
      </c>
      <c r="J4220">
        <v>5</v>
      </c>
      <c r="K4220">
        <v>0.33</v>
      </c>
      <c r="L4220">
        <v>18</v>
      </c>
      <c r="M4220" t="s">
        <v>18</v>
      </c>
      <c r="N4220" s="7">
        <f t="shared" si="195"/>
        <v>57</v>
      </c>
      <c r="O4220">
        <f t="shared" si="196"/>
        <v>23.913043478260871</v>
      </c>
      <c r="Q4220">
        <f t="shared" si="197"/>
        <v>0</v>
      </c>
    </row>
    <row r="4221" spans="1:17" x14ac:dyDescent="0.3">
      <c r="A4221">
        <v>4202</v>
      </c>
      <c r="B4221" t="s">
        <v>30</v>
      </c>
      <c r="C4221" t="s">
        <v>31</v>
      </c>
      <c r="D4221" t="s">
        <v>54</v>
      </c>
      <c r="E4221">
        <v>56</v>
      </c>
      <c r="F4221">
        <v>3</v>
      </c>
      <c r="G4221" s="5">
        <v>44494</v>
      </c>
      <c r="H4221" t="s">
        <v>128</v>
      </c>
      <c r="I4221" t="s">
        <v>17</v>
      </c>
      <c r="J4221">
        <v>5</v>
      </c>
      <c r="K4221">
        <v>0.33</v>
      </c>
      <c r="L4221">
        <v>17</v>
      </c>
      <c r="M4221" t="s">
        <v>18</v>
      </c>
      <c r="N4221" s="7">
        <f t="shared" si="195"/>
        <v>168</v>
      </c>
      <c r="O4221">
        <f t="shared" si="196"/>
        <v>194.73684210526315</v>
      </c>
      <c r="Q4221">
        <f t="shared" si="197"/>
        <v>0</v>
      </c>
    </row>
    <row r="4222" spans="1:17" x14ac:dyDescent="0.3">
      <c r="A4222">
        <v>4402</v>
      </c>
      <c r="B4222" t="s">
        <v>130</v>
      </c>
      <c r="C4222" t="s">
        <v>131</v>
      </c>
      <c r="D4222" t="s">
        <v>54</v>
      </c>
      <c r="E4222">
        <v>42</v>
      </c>
      <c r="F4222">
        <v>1</v>
      </c>
      <c r="G4222" s="5">
        <v>44494</v>
      </c>
      <c r="H4222" t="s">
        <v>938</v>
      </c>
      <c r="I4222" t="s">
        <v>17</v>
      </c>
      <c r="J4222">
        <v>9</v>
      </c>
      <c r="K4222">
        <v>0.48</v>
      </c>
      <c r="L4222">
        <v>15</v>
      </c>
      <c r="M4222" t="s">
        <v>18</v>
      </c>
      <c r="N4222" s="7">
        <f t="shared" si="195"/>
        <v>42</v>
      </c>
      <c r="O4222">
        <f t="shared" si="196"/>
        <v>-75</v>
      </c>
      <c r="Q4222">
        <f t="shared" si="197"/>
        <v>45.454545454545439</v>
      </c>
    </row>
    <row r="4223" spans="1:17" x14ac:dyDescent="0.3">
      <c r="A4223">
        <v>5066</v>
      </c>
      <c r="B4223" t="s">
        <v>111</v>
      </c>
      <c r="C4223" t="s">
        <v>112</v>
      </c>
      <c r="D4223" t="s">
        <v>54</v>
      </c>
      <c r="E4223">
        <v>79</v>
      </c>
      <c r="F4223">
        <v>2</v>
      </c>
      <c r="G4223" s="5">
        <v>44494</v>
      </c>
      <c r="H4223" t="s">
        <v>174</v>
      </c>
      <c r="I4223" t="s">
        <v>29</v>
      </c>
      <c r="J4223">
        <v>9</v>
      </c>
      <c r="K4223">
        <v>0.48</v>
      </c>
      <c r="L4223">
        <v>15</v>
      </c>
      <c r="M4223" t="s">
        <v>18</v>
      </c>
      <c r="N4223" s="7">
        <f t="shared" si="195"/>
        <v>158</v>
      </c>
      <c r="O4223">
        <f t="shared" si="196"/>
        <v>276.1904761904762</v>
      </c>
      <c r="Q4223">
        <f t="shared" si="197"/>
        <v>0</v>
      </c>
    </row>
    <row r="4224" spans="1:17" x14ac:dyDescent="0.3">
      <c r="A4224">
        <v>5172</v>
      </c>
      <c r="B4224" t="s">
        <v>236</v>
      </c>
      <c r="C4224" t="s">
        <v>237</v>
      </c>
      <c r="D4224" t="s">
        <v>54</v>
      </c>
      <c r="E4224">
        <v>43</v>
      </c>
      <c r="F4224">
        <v>3</v>
      </c>
      <c r="G4224" s="5">
        <v>44494</v>
      </c>
      <c r="H4224" t="s">
        <v>759</v>
      </c>
      <c r="I4224" t="s">
        <v>29</v>
      </c>
      <c r="J4224">
        <v>9</v>
      </c>
      <c r="K4224">
        <v>0.48</v>
      </c>
      <c r="L4224">
        <v>18</v>
      </c>
      <c r="M4224" t="s">
        <v>18</v>
      </c>
      <c r="N4224" s="7">
        <f t="shared" si="195"/>
        <v>129</v>
      </c>
      <c r="O4224">
        <f t="shared" si="196"/>
        <v>-18.354430379746837</v>
      </c>
      <c r="Q4224">
        <f t="shared" si="197"/>
        <v>0</v>
      </c>
    </row>
    <row r="4225" spans="1:17" x14ac:dyDescent="0.3">
      <c r="A4225">
        <v>1928</v>
      </c>
      <c r="B4225" t="s">
        <v>133</v>
      </c>
      <c r="C4225" t="s">
        <v>134</v>
      </c>
      <c r="D4225" t="s">
        <v>54</v>
      </c>
      <c r="E4225">
        <v>25</v>
      </c>
      <c r="F4225">
        <v>1</v>
      </c>
      <c r="G4225" s="5">
        <v>44495</v>
      </c>
      <c r="H4225" t="s">
        <v>767</v>
      </c>
      <c r="I4225" t="s">
        <v>17</v>
      </c>
      <c r="J4225">
        <v>9</v>
      </c>
      <c r="K4225">
        <v>0.48</v>
      </c>
      <c r="L4225">
        <v>6</v>
      </c>
      <c r="M4225" t="s">
        <v>24</v>
      </c>
      <c r="N4225" s="7">
        <f t="shared" si="195"/>
        <v>25</v>
      </c>
      <c r="O4225">
        <f t="shared" si="196"/>
        <v>-80.620155038759691</v>
      </c>
      <c r="Q4225">
        <f t="shared" si="197"/>
        <v>0</v>
      </c>
    </row>
    <row r="4226" spans="1:17" x14ac:dyDescent="0.3">
      <c r="A4226">
        <v>3157</v>
      </c>
      <c r="B4226" t="s">
        <v>231</v>
      </c>
      <c r="C4226" t="s">
        <v>232</v>
      </c>
      <c r="D4226" t="s">
        <v>27</v>
      </c>
      <c r="E4226">
        <v>21</v>
      </c>
      <c r="F4226">
        <v>1</v>
      </c>
      <c r="G4226" s="5">
        <v>44495</v>
      </c>
      <c r="H4226" t="s">
        <v>834</v>
      </c>
      <c r="I4226" t="s">
        <v>17</v>
      </c>
      <c r="J4226">
        <v>4</v>
      </c>
      <c r="K4226">
        <v>0.48</v>
      </c>
      <c r="L4226">
        <v>7</v>
      </c>
      <c r="M4226" t="s">
        <v>18</v>
      </c>
      <c r="N4226" s="7">
        <f t="shared" ref="N4226:N4289" si="198">E4226*F4226</f>
        <v>21</v>
      </c>
      <c r="O4226">
        <f t="shared" si="196"/>
        <v>-16</v>
      </c>
      <c r="Q4226">
        <f t="shared" si="197"/>
        <v>0</v>
      </c>
    </row>
    <row r="4227" spans="1:17" x14ac:dyDescent="0.3">
      <c r="A4227">
        <v>3513</v>
      </c>
      <c r="B4227" t="s">
        <v>341</v>
      </c>
      <c r="C4227" t="s">
        <v>342</v>
      </c>
      <c r="D4227" t="s">
        <v>27</v>
      </c>
      <c r="E4227">
        <v>54</v>
      </c>
      <c r="F4227">
        <v>3</v>
      </c>
      <c r="G4227" s="5">
        <v>44495</v>
      </c>
      <c r="H4227" t="s">
        <v>290</v>
      </c>
      <c r="I4227" t="s">
        <v>17</v>
      </c>
      <c r="J4227">
        <v>8</v>
      </c>
      <c r="K4227">
        <v>0.48</v>
      </c>
      <c r="L4227">
        <v>18</v>
      </c>
      <c r="M4227" t="s">
        <v>18</v>
      </c>
      <c r="N4227" s="7">
        <f t="shared" si="198"/>
        <v>162</v>
      </c>
      <c r="O4227">
        <f t="shared" ref="O4227:O4290" si="199">IF(N4227=0, 0, ((N4227-N4226)/ABS(N4226))*100)</f>
        <v>671.42857142857144</v>
      </c>
      <c r="Q4227">
        <f t="shared" ref="Q4227:Q4290" si="200">IF(K4227=0, 0, ((K4227-K4226)/ABS(K4226))*100)</f>
        <v>0</v>
      </c>
    </row>
    <row r="4228" spans="1:17" x14ac:dyDescent="0.3">
      <c r="A4228">
        <v>3825</v>
      </c>
      <c r="B4228" t="s">
        <v>47</v>
      </c>
      <c r="C4228" t="s">
        <v>48</v>
      </c>
      <c r="D4228" t="s">
        <v>27</v>
      </c>
      <c r="E4228">
        <v>27</v>
      </c>
      <c r="F4228">
        <v>3</v>
      </c>
      <c r="G4228" s="5">
        <v>44495</v>
      </c>
      <c r="H4228" t="s">
        <v>1040</v>
      </c>
      <c r="I4228" t="s">
        <v>17</v>
      </c>
      <c r="J4228">
        <v>4</v>
      </c>
      <c r="K4228">
        <v>0.33</v>
      </c>
      <c r="L4228">
        <v>17</v>
      </c>
      <c r="M4228" t="s">
        <v>18</v>
      </c>
      <c r="N4228" s="7">
        <f t="shared" si="198"/>
        <v>81</v>
      </c>
      <c r="O4228">
        <f t="shared" si="199"/>
        <v>-50</v>
      </c>
      <c r="Q4228">
        <f t="shared" si="200"/>
        <v>-31.249999999999993</v>
      </c>
    </row>
    <row r="4229" spans="1:17" x14ac:dyDescent="0.3">
      <c r="A4229">
        <v>4584</v>
      </c>
      <c r="B4229" t="s">
        <v>412</v>
      </c>
      <c r="C4229" t="s">
        <v>413</v>
      </c>
      <c r="D4229" t="s">
        <v>54</v>
      </c>
      <c r="E4229">
        <v>33</v>
      </c>
      <c r="F4229">
        <v>3</v>
      </c>
      <c r="G4229" s="5">
        <v>44495</v>
      </c>
      <c r="H4229" t="s">
        <v>283</v>
      </c>
      <c r="I4229" t="s">
        <v>29</v>
      </c>
      <c r="J4229">
        <v>4</v>
      </c>
      <c r="K4229">
        <v>0.48</v>
      </c>
      <c r="L4229">
        <v>15</v>
      </c>
      <c r="M4229" t="s">
        <v>18</v>
      </c>
      <c r="N4229" s="7">
        <f t="shared" si="198"/>
        <v>99</v>
      </c>
      <c r="O4229">
        <f t="shared" si="199"/>
        <v>22.222222222222221</v>
      </c>
      <c r="Q4229">
        <f t="shared" si="200"/>
        <v>45.454545454545439</v>
      </c>
    </row>
    <row r="4230" spans="1:17" x14ac:dyDescent="0.3">
      <c r="A4230">
        <v>4786</v>
      </c>
      <c r="B4230" t="s">
        <v>219</v>
      </c>
      <c r="C4230" t="s">
        <v>220</v>
      </c>
      <c r="D4230" t="s">
        <v>54</v>
      </c>
      <c r="E4230">
        <v>30</v>
      </c>
      <c r="F4230">
        <v>2</v>
      </c>
      <c r="G4230" s="5">
        <v>44495</v>
      </c>
      <c r="H4230" t="s">
        <v>493</v>
      </c>
      <c r="I4230" t="s">
        <v>29</v>
      </c>
      <c r="J4230">
        <v>9</v>
      </c>
      <c r="K4230">
        <v>0.48</v>
      </c>
      <c r="L4230">
        <v>20</v>
      </c>
      <c r="M4230" t="s">
        <v>18</v>
      </c>
      <c r="N4230" s="7">
        <f t="shared" si="198"/>
        <v>60</v>
      </c>
      <c r="O4230">
        <f t="shared" si="199"/>
        <v>-39.393939393939391</v>
      </c>
      <c r="Q4230">
        <f t="shared" si="200"/>
        <v>0</v>
      </c>
    </row>
    <row r="4231" spans="1:17" x14ac:dyDescent="0.3">
      <c r="A4231">
        <v>4944</v>
      </c>
      <c r="B4231" t="s">
        <v>219</v>
      </c>
      <c r="C4231" t="s">
        <v>220</v>
      </c>
      <c r="D4231" t="s">
        <v>54</v>
      </c>
      <c r="E4231">
        <v>27</v>
      </c>
      <c r="F4231">
        <v>3</v>
      </c>
      <c r="G4231" s="5">
        <v>44495</v>
      </c>
      <c r="H4231" t="s">
        <v>512</v>
      </c>
      <c r="I4231" t="s">
        <v>29</v>
      </c>
      <c r="J4231">
        <v>4</v>
      </c>
      <c r="K4231">
        <v>0.48</v>
      </c>
      <c r="L4231">
        <v>19</v>
      </c>
      <c r="M4231" t="s">
        <v>18</v>
      </c>
      <c r="N4231" s="7">
        <f t="shared" si="198"/>
        <v>81</v>
      </c>
      <c r="O4231">
        <f t="shared" si="199"/>
        <v>35</v>
      </c>
      <c r="Q4231">
        <f t="shared" si="200"/>
        <v>0</v>
      </c>
    </row>
    <row r="4232" spans="1:17" x14ac:dyDescent="0.3">
      <c r="A4232">
        <v>8998</v>
      </c>
      <c r="B4232" t="s">
        <v>311</v>
      </c>
      <c r="C4232" t="s">
        <v>312</v>
      </c>
      <c r="D4232" t="s">
        <v>54</v>
      </c>
      <c r="E4232">
        <v>28</v>
      </c>
      <c r="F4232">
        <v>1</v>
      </c>
      <c r="G4232" s="5">
        <v>44495</v>
      </c>
      <c r="H4232" t="s">
        <v>753</v>
      </c>
      <c r="I4232" t="s">
        <v>23</v>
      </c>
      <c r="J4232">
        <v>6</v>
      </c>
      <c r="K4232">
        <v>0.21</v>
      </c>
      <c r="L4232">
        <v>11</v>
      </c>
      <c r="M4232" t="s">
        <v>33</v>
      </c>
      <c r="N4232" s="7">
        <f t="shared" si="198"/>
        <v>28</v>
      </c>
      <c r="O4232">
        <f t="shared" si="199"/>
        <v>-65.432098765432102</v>
      </c>
      <c r="Q4232">
        <f t="shared" si="200"/>
        <v>-56.250000000000014</v>
      </c>
    </row>
    <row r="4233" spans="1:17" x14ac:dyDescent="0.3">
      <c r="A4233">
        <v>1270</v>
      </c>
      <c r="B4233" t="s">
        <v>161</v>
      </c>
      <c r="C4233" t="s">
        <v>162</v>
      </c>
      <c r="D4233" t="s">
        <v>54</v>
      </c>
      <c r="E4233">
        <v>15</v>
      </c>
      <c r="F4233">
        <v>3</v>
      </c>
      <c r="G4233" s="5">
        <v>44496</v>
      </c>
      <c r="H4233" t="s">
        <v>314</v>
      </c>
      <c r="I4233" t="s">
        <v>17</v>
      </c>
      <c r="J4233">
        <v>4</v>
      </c>
      <c r="K4233">
        <v>0.33</v>
      </c>
      <c r="L4233">
        <v>16</v>
      </c>
      <c r="M4233" t="s">
        <v>24</v>
      </c>
      <c r="N4233" s="7">
        <f t="shared" si="198"/>
        <v>45</v>
      </c>
      <c r="O4233">
        <f t="shared" si="199"/>
        <v>60.714285714285708</v>
      </c>
      <c r="Q4233">
        <f t="shared" si="200"/>
        <v>57.142857142857153</v>
      </c>
    </row>
    <row r="4234" spans="1:17" x14ac:dyDescent="0.3">
      <c r="A4234">
        <v>1364</v>
      </c>
      <c r="B4234" t="s">
        <v>154</v>
      </c>
      <c r="C4234" t="s">
        <v>155</v>
      </c>
      <c r="D4234" t="s">
        <v>54</v>
      </c>
      <c r="E4234">
        <v>50</v>
      </c>
      <c r="F4234">
        <v>3</v>
      </c>
      <c r="G4234" s="5">
        <v>44496</v>
      </c>
      <c r="H4234" t="s">
        <v>840</v>
      </c>
      <c r="I4234" t="s">
        <v>17</v>
      </c>
      <c r="J4234">
        <v>9</v>
      </c>
      <c r="K4234">
        <v>0.33</v>
      </c>
      <c r="L4234">
        <v>9</v>
      </c>
      <c r="M4234" t="s">
        <v>24</v>
      </c>
      <c r="N4234" s="7">
        <f t="shared" si="198"/>
        <v>150</v>
      </c>
      <c r="O4234">
        <f t="shared" si="199"/>
        <v>233.33333333333334</v>
      </c>
      <c r="Q4234">
        <f t="shared" si="200"/>
        <v>0</v>
      </c>
    </row>
    <row r="4235" spans="1:17" x14ac:dyDescent="0.3">
      <c r="A4235">
        <v>2891</v>
      </c>
      <c r="B4235" t="s">
        <v>114</v>
      </c>
      <c r="C4235" t="s">
        <v>115</v>
      </c>
      <c r="D4235" t="s">
        <v>27</v>
      </c>
      <c r="E4235">
        <v>83</v>
      </c>
      <c r="F4235">
        <v>3</v>
      </c>
      <c r="G4235" s="5">
        <v>44496</v>
      </c>
      <c r="H4235" t="s">
        <v>824</v>
      </c>
      <c r="I4235" t="s">
        <v>17</v>
      </c>
      <c r="J4235">
        <v>5</v>
      </c>
      <c r="K4235">
        <v>0.33</v>
      </c>
      <c r="L4235">
        <v>10</v>
      </c>
      <c r="M4235" t="s">
        <v>18</v>
      </c>
      <c r="N4235" s="7">
        <f t="shared" si="198"/>
        <v>249</v>
      </c>
      <c r="O4235">
        <f t="shared" si="199"/>
        <v>66</v>
      </c>
      <c r="Q4235">
        <f t="shared" si="200"/>
        <v>0</v>
      </c>
    </row>
    <row r="4236" spans="1:17" x14ac:dyDescent="0.3">
      <c r="A4236">
        <v>3180</v>
      </c>
      <c r="B4236" t="s">
        <v>228</v>
      </c>
      <c r="C4236" t="s">
        <v>229</v>
      </c>
      <c r="D4236" t="s">
        <v>54</v>
      </c>
      <c r="E4236">
        <v>36</v>
      </c>
      <c r="F4236">
        <v>1</v>
      </c>
      <c r="G4236" s="5">
        <v>44496</v>
      </c>
      <c r="H4236" t="s">
        <v>663</v>
      </c>
      <c r="I4236" t="s">
        <v>17</v>
      </c>
      <c r="J4236">
        <v>6</v>
      </c>
      <c r="K4236">
        <v>0.48</v>
      </c>
      <c r="L4236">
        <v>10</v>
      </c>
      <c r="M4236" t="s">
        <v>18</v>
      </c>
      <c r="N4236" s="7">
        <f t="shared" si="198"/>
        <v>36</v>
      </c>
      <c r="O4236">
        <f t="shared" si="199"/>
        <v>-85.542168674698786</v>
      </c>
      <c r="Q4236">
        <f t="shared" si="200"/>
        <v>45.454545454545439</v>
      </c>
    </row>
    <row r="4237" spans="1:17" x14ac:dyDescent="0.3">
      <c r="A4237">
        <v>3292</v>
      </c>
      <c r="B4237" t="s">
        <v>520</v>
      </c>
      <c r="C4237" t="s">
        <v>521</v>
      </c>
      <c r="D4237" t="s">
        <v>54</v>
      </c>
      <c r="E4237">
        <v>39</v>
      </c>
      <c r="F4237">
        <v>2</v>
      </c>
      <c r="G4237" s="5">
        <v>44496</v>
      </c>
      <c r="H4237" t="s">
        <v>471</v>
      </c>
      <c r="I4237" t="s">
        <v>17</v>
      </c>
      <c r="J4237">
        <v>8</v>
      </c>
      <c r="K4237">
        <v>0.48</v>
      </c>
      <c r="L4237">
        <v>10</v>
      </c>
      <c r="M4237" t="s">
        <v>18</v>
      </c>
      <c r="N4237" s="7">
        <f t="shared" si="198"/>
        <v>78</v>
      </c>
      <c r="O4237">
        <f t="shared" si="199"/>
        <v>116.66666666666667</v>
      </c>
      <c r="Q4237">
        <f t="shared" si="200"/>
        <v>0</v>
      </c>
    </row>
    <row r="4238" spans="1:17" x14ac:dyDescent="0.3">
      <c r="A4238">
        <v>3794</v>
      </c>
      <c r="B4238" t="s">
        <v>228</v>
      </c>
      <c r="C4238" t="s">
        <v>229</v>
      </c>
      <c r="D4238" t="s">
        <v>54</v>
      </c>
      <c r="E4238">
        <v>69</v>
      </c>
      <c r="F4238">
        <v>1</v>
      </c>
      <c r="G4238" s="5">
        <v>44496</v>
      </c>
      <c r="H4238" t="s">
        <v>297</v>
      </c>
      <c r="I4238" t="s">
        <v>17</v>
      </c>
      <c r="J4238">
        <v>9</v>
      </c>
      <c r="K4238">
        <v>0.48</v>
      </c>
      <c r="L4238">
        <v>20</v>
      </c>
      <c r="M4238" t="s">
        <v>18</v>
      </c>
      <c r="N4238" s="7">
        <f t="shared" si="198"/>
        <v>69</v>
      </c>
      <c r="O4238">
        <f t="shared" si="199"/>
        <v>-11.538461538461538</v>
      </c>
      <c r="Q4238">
        <f t="shared" si="200"/>
        <v>0</v>
      </c>
    </row>
    <row r="4239" spans="1:17" x14ac:dyDescent="0.3">
      <c r="A4239">
        <v>3973</v>
      </c>
      <c r="B4239" t="s">
        <v>388</v>
      </c>
      <c r="C4239" t="s">
        <v>389</v>
      </c>
      <c r="D4239" t="s">
        <v>27</v>
      </c>
      <c r="E4239">
        <v>19</v>
      </c>
      <c r="F4239">
        <v>1</v>
      </c>
      <c r="G4239" s="5">
        <v>44496</v>
      </c>
      <c r="H4239" t="s">
        <v>436</v>
      </c>
      <c r="I4239" t="s">
        <v>17</v>
      </c>
      <c r="J4239">
        <v>5</v>
      </c>
      <c r="K4239">
        <v>0.33</v>
      </c>
      <c r="L4239">
        <v>16</v>
      </c>
      <c r="M4239" t="s">
        <v>18</v>
      </c>
      <c r="N4239" s="7">
        <f t="shared" si="198"/>
        <v>19</v>
      </c>
      <c r="O4239">
        <f t="shared" si="199"/>
        <v>-72.463768115942031</v>
      </c>
      <c r="Q4239">
        <f t="shared" si="200"/>
        <v>-31.249999999999993</v>
      </c>
    </row>
    <row r="4240" spans="1:17" x14ac:dyDescent="0.3">
      <c r="A4240">
        <v>4000</v>
      </c>
      <c r="B4240" t="s">
        <v>114</v>
      </c>
      <c r="C4240" t="s">
        <v>115</v>
      </c>
      <c r="D4240" t="s">
        <v>54</v>
      </c>
      <c r="E4240">
        <v>42</v>
      </c>
      <c r="F4240">
        <v>1</v>
      </c>
      <c r="G4240" s="5">
        <v>44496</v>
      </c>
      <c r="H4240" t="s">
        <v>875</v>
      </c>
      <c r="I4240" t="s">
        <v>17</v>
      </c>
      <c r="J4240">
        <v>7</v>
      </c>
      <c r="K4240">
        <v>0.18</v>
      </c>
      <c r="L4240">
        <v>17</v>
      </c>
      <c r="M4240" t="s">
        <v>18</v>
      </c>
      <c r="N4240" s="7">
        <f t="shared" si="198"/>
        <v>42</v>
      </c>
      <c r="O4240">
        <f t="shared" si="199"/>
        <v>121.05263157894737</v>
      </c>
      <c r="Q4240">
        <f t="shared" si="200"/>
        <v>-45.45454545454546</v>
      </c>
    </row>
    <row r="4241" spans="1:17" x14ac:dyDescent="0.3">
      <c r="A4241">
        <v>4101</v>
      </c>
      <c r="B4241" t="s">
        <v>346</v>
      </c>
      <c r="C4241" t="s">
        <v>347</v>
      </c>
      <c r="D4241" t="s">
        <v>27</v>
      </c>
      <c r="E4241">
        <v>43</v>
      </c>
      <c r="F4241">
        <v>3</v>
      </c>
      <c r="G4241" s="5">
        <v>44496</v>
      </c>
      <c r="H4241" t="s">
        <v>785</v>
      </c>
      <c r="I4241" t="s">
        <v>17</v>
      </c>
      <c r="J4241">
        <v>8</v>
      </c>
      <c r="K4241">
        <v>0.33</v>
      </c>
      <c r="L4241">
        <v>20</v>
      </c>
      <c r="M4241" t="s">
        <v>18</v>
      </c>
      <c r="N4241" s="7">
        <f t="shared" si="198"/>
        <v>129</v>
      </c>
      <c r="O4241">
        <f t="shared" si="199"/>
        <v>207.14285714285717</v>
      </c>
      <c r="Q4241">
        <f t="shared" si="200"/>
        <v>83.333333333333343</v>
      </c>
    </row>
    <row r="4242" spans="1:17" x14ac:dyDescent="0.3">
      <c r="A4242">
        <v>4690</v>
      </c>
      <c r="B4242" t="s">
        <v>59</v>
      </c>
      <c r="C4242" t="s">
        <v>60</v>
      </c>
      <c r="D4242" t="s">
        <v>54</v>
      </c>
      <c r="E4242">
        <v>28</v>
      </c>
      <c r="F4242">
        <v>2</v>
      </c>
      <c r="G4242" s="5">
        <v>44496</v>
      </c>
      <c r="H4242" t="s">
        <v>581</v>
      </c>
      <c r="I4242" t="s">
        <v>29</v>
      </c>
      <c r="J4242">
        <v>7</v>
      </c>
      <c r="K4242">
        <v>0.48</v>
      </c>
      <c r="L4242">
        <v>18</v>
      </c>
      <c r="M4242" t="s">
        <v>18</v>
      </c>
      <c r="N4242" s="7">
        <f t="shared" si="198"/>
        <v>56</v>
      </c>
      <c r="O4242">
        <f t="shared" si="199"/>
        <v>-56.589147286821706</v>
      </c>
      <c r="Q4242">
        <f t="shared" si="200"/>
        <v>45.454545454545439</v>
      </c>
    </row>
    <row r="4243" spans="1:17" x14ac:dyDescent="0.3">
      <c r="A4243">
        <v>5084</v>
      </c>
      <c r="B4243" t="s">
        <v>228</v>
      </c>
      <c r="C4243" t="s">
        <v>229</v>
      </c>
      <c r="D4243" t="s">
        <v>54</v>
      </c>
      <c r="E4243">
        <v>83</v>
      </c>
      <c r="F4243">
        <v>1</v>
      </c>
      <c r="G4243" s="5">
        <v>44496</v>
      </c>
      <c r="H4243" t="s">
        <v>305</v>
      </c>
      <c r="I4243" t="s">
        <v>29</v>
      </c>
      <c r="J4243">
        <v>5</v>
      </c>
      <c r="K4243">
        <v>0.48</v>
      </c>
      <c r="L4243">
        <v>19</v>
      </c>
      <c r="M4243" t="s">
        <v>18</v>
      </c>
      <c r="N4243" s="7">
        <f t="shared" si="198"/>
        <v>83</v>
      </c>
      <c r="O4243">
        <f t="shared" si="199"/>
        <v>48.214285714285715</v>
      </c>
      <c r="Q4243">
        <f t="shared" si="200"/>
        <v>0</v>
      </c>
    </row>
    <row r="4244" spans="1:17" x14ac:dyDescent="0.3">
      <c r="A4244">
        <v>5213</v>
      </c>
      <c r="B4244" t="s">
        <v>105</v>
      </c>
      <c r="C4244" t="s">
        <v>106</v>
      </c>
      <c r="D4244" t="s">
        <v>27</v>
      </c>
      <c r="E4244">
        <v>44</v>
      </c>
      <c r="F4244">
        <v>1</v>
      </c>
      <c r="G4244" s="5">
        <v>44496</v>
      </c>
      <c r="H4244" t="s">
        <v>645</v>
      </c>
      <c r="I4244" t="s">
        <v>29</v>
      </c>
      <c r="J4244">
        <v>4</v>
      </c>
      <c r="K4244">
        <v>0.33</v>
      </c>
      <c r="L4244">
        <v>17</v>
      </c>
      <c r="M4244" t="s">
        <v>18</v>
      </c>
      <c r="N4244" s="7">
        <f t="shared" si="198"/>
        <v>44</v>
      </c>
      <c r="O4244">
        <f t="shared" si="199"/>
        <v>-46.987951807228917</v>
      </c>
      <c r="Q4244">
        <f t="shared" si="200"/>
        <v>-31.249999999999993</v>
      </c>
    </row>
    <row r="4245" spans="1:17" x14ac:dyDescent="0.3">
      <c r="A4245">
        <v>8949</v>
      </c>
      <c r="B4245" t="s">
        <v>315</v>
      </c>
      <c r="C4245" t="s">
        <v>316</v>
      </c>
      <c r="D4245" t="s">
        <v>27</v>
      </c>
      <c r="E4245">
        <v>66</v>
      </c>
      <c r="F4245">
        <v>2</v>
      </c>
      <c r="G4245" s="5">
        <v>44496</v>
      </c>
      <c r="H4245" t="s">
        <v>1219</v>
      </c>
      <c r="I4245" t="s">
        <v>23</v>
      </c>
      <c r="J4245">
        <v>4</v>
      </c>
      <c r="K4245">
        <v>0.18</v>
      </c>
      <c r="L4245">
        <v>13</v>
      </c>
      <c r="M4245" t="s">
        <v>33</v>
      </c>
      <c r="N4245" s="7">
        <f t="shared" si="198"/>
        <v>132</v>
      </c>
      <c r="O4245">
        <f t="shared" si="199"/>
        <v>200</v>
      </c>
      <c r="Q4245">
        <f t="shared" si="200"/>
        <v>-45.45454545454546</v>
      </c>
    </row>
    <row r="4246" spans="1:17" x14ac:dyDescent="0.3">
      <c r="A4246">
        <v>9770</v>
      </c>
      <c r="B4246" t="s">
        <v>315</v>
      </c>
      <c r="C4246" t="s">
        <v>316</v>
      </c>
      <c r="D4246" t="s">
        <v>54</v>
      </c>
      <c r="E4246">
        <v>39</v>
      </c>
      <c r="F4246">
        <v>1</v>
      </c>
      <c r="G4246" s="5">
        <v>44496</v>
      </c>
      <c r="H4246" t="s">
        <v>595</v>
      </c>
      <c r="I4246" t="s">
        <v>23</v>
      </c>
      <c r="J4246">
        <v>5</v>
      </c>
      <c r="K4246">
        <v>0.18</v>
      </c>
      <c r="L4246">
        <v>12</v>
      </c>
      <c r="M4246" t="s">
        <v>740</v>
      </c>
      <c r="N4246" s="7">
        <f t="shared" si="198"/>
        <v>39</v>
      </c>
      <c r="O4246">
        <f t="shared" si="199"/>
        <v>-70.454545454545453</v>
      </c>
      <c r="Q4246">
        <f t="shared" si="200"/>
        <v>0</v>
      </c>
    </row>
    <row r="4247" spans="1:17" x14ac:dyDescent="0.3">
      <c r="A4247">
        <v>2925</v>
      </c>
      <c r="B4247" t="s">
        <v>83</v>
      </c>
      <c r="C4247" t="s">
        <v>84</v>
      </c>
      <c r="D4247" t="s">
        <v>27</v>
      </c>
      <c r="E4247">
        <v>84</v>
      </c>
      <c r="F4247">
        <v>3</v>
      </c>
      <c r="G4247" s="5">
        <v>44497</v>
      </c>
      <c r="H4247" t="s">
        <v>954</v>
      </c>
      <c r="I4247" t="s">
        <v>17</v>
      </c>
      <c r="J4247">
        <v>9</v>
      </c>
      <c r="K4247">
        <v>0.33</v>
      </c>
      <c r="L4247">
        <v>22</v>
      </c>
      <c r="M4247" t="s">
        <v>18</v>
      </c>
      <c r="N4247" s="7">
        <f t="shared" si="198"/>
        <v>252</v>
      </c>
      <c r="O4247">
        <f t="shared" si="199"/>
        <v>546.15384615384619</v>
      </c>
      <c r="Q4247">
        <f t="shared" si="200"/>
        <v>83.333333333333343</v>
      </c>
    </row>
    <row r="4248" spans="1:17" x14ac:dyDescent="0.3">
      <c r="A4248">
        <v>3393</v>
      </c>
      <c r="B4248" t="s">
        <v>25</v>
      </c>
      <c r="C4248" t="s">
        <v>26</v>
      </c>
      <c r="D4248" t="s">
        <v>27</v>
      </c>
      <c r="E4248">
        <v>38</v>
      </c>
      <c r="F4248">
        <v>1</v>
      </c>
      <c r="G4248" s="5">
        <v>44497</v>
      </c>
      <c r="H4248" t="s">
        <v>22</v>
      </c>
      <c r="I4248" t="s">
        <v>17</v>
      </c>
      <c r="J4248">
        <v>7</v>
      </c>
      <c r="K4248">
        <v>0.33</v>
      </c>
      <c r="L4248">
        <v>10</v>
      </c>
      <c r="M4248" t="s">
        <v>18</v>
      </c>
      <c r="N4248" s="7">
        <f t="shared" si="198"/>
        <v>38</v>
      </c>
      <c r="O4248">
        <f t="shared" si="199"/>
        <v>-84.920634920634924</v>
      </c>
      <c r="Q4248">
        <f t="shared" si="200"/>
        <v>0</v>
      </c>
    </row>
    <row r="4249" spans="1:17" x14ac:dyDescent="0.3">
      <c r="A4249">
        <v>3605</v>
      </c>
      <c r="B4249" t="s">
        <v>219</v>
      </c>
      <c r="C4249" t="s">
        <v>220</v>
      </c>
      <c r="D4249" t="s">
        <v>27</v>
      </c>
      <c r="E4249">
        <v>26</v>
      </c>
      <c r="F4249">
        <v>2</v>
      </c>
      <c r="G4249" s="5">
        <v>44497</v>
      </c>
      <c r="H4249" t="s">
        <v>257</v>
      </c>
      <c r="I4249" t="s">
        <v>17</v>
      </c>
      <c r="J4249">
        <v>6</v>
      </c>
      <c r="K4249">
        <v>0.48</v>
      </c>
      <c r="L4249">
        <v>20</v>
      </c>
      <c r="M4249" t="s">
        <v>18</v>
      </c>
      <c r="N4249" s="7">
        <f t="shared" si="198"/>
        <v>52</v>
      </c>
      <c r="O4249">
        <f t="shared" si="199"/>
        <v>36.84210526315789</v>
      </c>
      <c r="Q4249">
        <f t="shared" si="200"/>
        <v>45.454545454545439</v>
      </c>
    </row>
    <row r="4250" spans="1:17" x14ac:dyDescent="0.3">
      <c r="A4250">
        <v>4679</v>
      </c>
      <c r="B4250" t="s">
        <v>87</v>
      </c>
      <c r="C4250" t="s">
        <v>88</v>
      </c>
      <c r="D4250" t="s">
        <v>27</v>
      </c>
      <c r="E4250">
        <v>79</v>
      </c>
      <c r="F4250">
        <v>2</v>
      </c>
      <c r="G4250" s="5">
        <v>44497</v>
      </c>
      <c r="H4250" t="s">
        <v>233</v>
      </c>
      <c r="I4250" t="s">
        <v>29</v>
      </c>
      <c r="J4250">
        <v>8</v>
      </c>
      <c r="K4250">
        <v>0.48</v>
      </c>
      <c r="L4250">
        <v>16</v>
      </c>
      <c r="M4250" t="s">
        <v>18</v>
      </c>
      <c r="N4250" s="7">
        <f t="shared" si="198"/>
        <v>158</v>
      </c>
      <c r="O4250">
        <f t="shared" si="199"/>
        <v>203.84615384615384</v>
      </c>
      <c r="Q4250">
        <f t="shared" si="200"/>
        <v>0</v>
      </c>
    </row>
    <row r="4251" spans="1:17" x14ac:dyDescent="0.3">
      <c r="A4251">
        <v>9578</v>
      </c>
      <c r="B4251" t="s">
        <v>96</v>
      </c>
      <c r="C4251" t="s">
        <v>97</v>
      </c>
      <c r="D4251" t="s">
        <v>54</v>
      </c>
      <c r="E4251">
        <v>78</v>
      </c>
      <c r="F4251">
        <v>3</v>
      </c>
      <c r="G4251" s="5">
        <v>44497</v>
      </c>
      <c r="H4251" t="s">
        <v>1133</v>
      </c>
      <c r="I4251" t="s">
        <v>23</v>
      </c>
      <c r="J4251">
        <v>3</v>
      </c>
      <c r="K4251">
        <v>0.48</v>
      </c>
      <c r="L4251">
        <v>9</v>
      </c>
      <c r="M4251" t="s">
        <v>33</v>
      </c>
      <c r="N4251" s="7">
        <f t="shared" si="198"/>
        <v>234</v>
      </c>
      <c r="O4251">
        <f t="shared" si="199"/>
        <v>48.101265822784811</v>
      </c>
      <c r="Q4251">
        <f t="shared" si="200"/>
        <v>0</v>
      </c>
    </row>
    <row r="4252" spans="1:17" x14ac:dyDescent="0.3">
      <c r="A4252">
        <v>9941</v>
      </c>
      <c r="B4252" t="s">
        <v>102</v>
      </c>
      <c r="C4252" t="s">
        <v>103</v>
      </c>
      <c r="D4252" t="s">
        <v>27</v>
      </c>
      <c r="E4252">
        <v>19</v>
      </c>
      <c r="F4252">
        <v>3</v>
      </c>
      <c r="G4252" s="5">
        <v>44497</v>
      </c>
      <c r="H4252" t="s">
        <v>1009</v>
      </c>
      <c r="I4252" t="s">
        <v>23</v>
      </c>
      <c r="J4252">
        <v>7</v>
      </c>
      <c r="K4252">
        <v>0.33</v>
      </c>
      <c r="L4252">
        <v>10</v>
      </c>
      <c r="M4252" t="s">
        <v>740</v>
      </c>
      <c r="N4252" s="7">
        <f t="shared" si="198"/>
        <v>57</v>
      </c>
      <c r="O4252">
        <f t="shared" si="199"/>
        <v>-75.641025641025635</v>
      </c>
      <c r="Q4252">
        <f t="shared" si="200"/>
        <v>-31.249999999999993</v>
      </c>
    </row>
    <row r="4253" spans="1:17" x14ac:dyDescent="0.3">
      <c r="A4253">
        <v>2149</v>
      </c>
      <c r="B4253" t="s">
        <v>190</v>
      </c>
      <c r="C4253" t="s">
        <v>191</v>
      </c>
      <c r="D4253" t="s">
        <v>27</v>
      </c>
      <c r="E4253">
        <v>80</v>
      </c>
      <c r="F4253">
        <v>3</v>
      </c>
      <c r="G4253" s="5">
        <v>44498</v>
      </c>
      <c r="H4253" t="s">
        <v>455</v>
      </c>
      <c r="I4253" t="s">
        <v>17</v>
      </c>
      <c r="J4253">
        <v>9</v>
      </c>
      <c r="K4253">
        <v>0.48</v>
      </c>
      <c r="L4253">
        <v>13</v>
      </c>
      <c r="M4253" t="s">
        <v>24</v>
      </c>
      <c r="N4253" s="7">
        <f t="shared" si="198"/>
        <v>240</v>
      </c>
      <c r="O4253">
        <f t="shared" si="199"/>
        <v>321.0526315789474</v>
      </c>
      <c r="Q4253">
        <f t="shared" si="200"/>
        <v>45.454545454545439</v>
      </c>
    </row>
    <row r="4254" spans="1:17" x14ac:dyDescent="0.3">
      <c r="A4254">
        <v>2586</v>
      </c>
      <c r="B4254" t="s">
        <v>190</v>
      </c>
      <c r="C4254" t="s">
        <v>191</v>
      </c>
      <c r="D4254" t="s">
        <v>54</v>
      </c>
      <c r="E4254">
        <v>73</v>
      </c>
      <c r="F4254">
        <v>3</v>
      </c>
      <c r="G4254" s="5">
        <v>44498</v>
      </c>
      <c r="H4254" t="s">
        <v>467</v>
      </c>
      <c r="I4254" t="s">
        <v>17</v>
      </c>
      <c r="J4254">
        <v>4</v>
      </c>
      <c r="K4254">
        <v>0.48</v>
      </c>
      <c r="L4254">
        <v>20</v>
      </c>
      <c r="M4254" t="s">
        <v>18</v>
      </c>
      <c r="N4254" s="7">
        <f t="shared" si="198"/>
        <v>219</v>
      </c>
      <c r="O4254">
        <f t="shared" si="199"/>
        <v>-8.75</v>
      </c>
      <c r="Q4254">
        <f t="shared" si="200"/>
        <v>0</v>
      </c>
    </row>
    <row r="4255" spans="1:17" x14ac:dyDescent="0.3">
      <c r="A4255">
        <v>3400</v>
      </c>
      <c r="B4255" t="s">
        <v>44</v>
      </c>
      <c r="C4255" t="s">
        <v>45</v>
      </c>
      <c r="D4255" t="s">
        <v>54</v>
      </c>
      <c r="E4255">
        <v>39</v>
      </c>
      <c r="F4255">
        <v>2</v>
      </c>
      <c r="G4255" s="5">
        <v>44498</v>
      </c>
      <c r="H4255" t="s">
        <v>1035</v>
      </c>
      <c r="I4255" t="s">
        <v>17</v>
      </c>
      <c r="J4255">
        <v>6</v>
      </c>
      <c r="K4255">
        <v>0.18</v>
      </c>
      <c r="L4255">
        <v>6</v>
      </c>
      <c r="M4255" t="s">
        <v>18</v>
      </c>
      <c r="N4255" s="7">
        <f t="shared" si="198"/>
        <v>78</v>
      </c>
      <c r="O4255">
        <f t="shared" si="199"/>
        <v>-64.38356164383562</v>
      </c>
      <c r="Q4255">
        <f t="shared" si="200"/>
        <v>-62.5</v>
      </c>
    </row>
    <row r="4256" spans="1:17" x14ac:dyDescent="0.3">
      <c r="A4256">
        <v>3931</v>
      </c>
      <c r="B4256" t="s">
        <v>443</v>
      </c>
      <c r="C4256" t="s">
        <v>444</v>
      </c>
      <c r="D4256" t="s">
        <v>27</v>
      </c>
      <c r="E4256">
        <v>48</v>
      </c>
      <c r="F4256">
        <v>1</v>
      </c>
      <c r="G4256" s="5">
        <v>44498</v>
      </c>
      <c r="H4256" t="s">
        <v>1183</v>
      </c>
      <c r="I4256" t="s">
        <v>17</v>
      </c>
      <c r="J4256">
        <v>5</v>
      </c>
      <c r="K4256">
        <v>0.33</v>
      </c>
      <c r="L4256">
        <v>19</v>
      </c>
      <c r="M4256" t="s">
        <v>18</v>
      </c>
      <c r="N4256" s="7">
        <f t="shared" si="198"/>
        <v>48</v>
      </c>
      <c r="O4256">
        <f t="shared" si="199"/>
        <v>-38.461538461538467</v>
      </c>
      <c r="Q4256">
        <f t="shared" si="200"/>
        <v>83.333333333333343</v>
      </c>
    </row>
    <row r="4257" spans="1:17" x14ac:dyDescent="0.3">
      <c r="A4257">
        <v>4415</v>
      </c>
      <c r="B4257" t="s">
        <v>41</v>
      </c>
      <c r="C4257" t="s">
        <v>42</v>
      </c>
      <c r="D4257" t="s">
        <v>27</v>
      </c>
      <c r="E4257">
        <v>38</v>
      </c>
      <c r="F4257">
        <v>1</v>
      </c>
      <c r="G4257" s="5">
        <v>44498</v>
      </c>
      <c r="H4257" t="s">
        <v>667</v>
      </c>
      <c r="I4257" t="s">
        <v>17</v>
      </c>
      <c r="J4257">
        <v>6</v>
      </c>
      <c r="K4257">
        <v>0.33</v>
      </c>
      <c r="L4257">
        <v>15</v>
      </c>
      <c r="M4257" t="s">
        <v>18</v>
      </c>
      <c r="N4257" s="7">
        <f t="shared" si="198"/>
        <v>38</v>
      </c>
      <c r="O4257">
        <f t="shared" si="199"/>
        <v>-20.833333333333336</v>
      </c>
      <c r="Q4257">
        <f t="shared" si="200"/>
        <v>0</v>
      </c>
    </row>
    <row r="4258" spans="1:17" x14ac:dyDescent="0.3">
      <c r="A4258">
        <v>4821</v>
      </c>
      <c r="B4258" t="s">
        <v>328</v>
      </c>
      <c r="C4258" t="s">
        <v>329</v>
      </c>
      <c r="D4258" t="s">
        <v>27</v>
      </c>
      <c r="E4258">
        <v>43</v>
      </c>
      <c r="F4258">
        <v>3</v>
      </c>
      <c r="G4258" s="5">
        <v>44498</v>
      </c>
      <c r="H4258" t="s">
        <v>501</v>
      </c>
      <c r="I4258" t="s">
        <v>29</v>
      </c>
      <c r="J4258">
        <v>8</v>
      </c>
      <c r="K4258">
        <v>0.48</v>
      </c>
      <c r="L4258">
        <v>15</v>
      </c>
      <c r="M4258" t="s">
        <v>18</v>
      </c>
      <c r="N4258" s="7">
        <f t="shared" si="198"/>
        <v>129</v>
      </c>
      <c r="O4258">
        <f t="shared" si="199"/>
        <v>239.47368421052633</v>
      </c>
      <c r="Q4258">
        <f t="shared" si="200"/>
        <v>45.454545454545439</v>
      </c>
    </row>
    <row r="4259" spans="1:17" x14ac:dyDescent="0.3">
      <c r="A4259">
        <v>9058</v>
      </c>
      <c r="B4259" t="s">
        <v>332</v>
      </c>
      <c r="C4259" t="s">
        <v>333</v>
      </c>
      <c r="D4259" t="s">
        <v>54</v>
      </c>
      <c r="E4259">
        <v>19</v>
      </c>
      <c r="F4259">
        <v>3</v>
      </c>
      <c r="G4259" s="5">
        <v>44498</v>
      </c>
      <c r="H4259" t="s">
        <v>757</v>
      </c>
      <c r="I4259" t="s">
        <v>23</v>
      </c>
      <c r="J4259">
        <v>6</v>
      </c>
      <c r="K4259">
        <v>0.33</v>
      </c>
      <c r="L4259">
        <v>8</v>
      </c>
      <c r="M4259" t="s">
        <v>33</v>
      </c>
      <c r="N4259" s="7">
        <f t="shared" si="198"/>
        <v>57</v>
      </c>
      <c r="O4259">
        <f t="shared" si="199"/>
        <v>-55.813953488372093</v>
      </c>
      <c r="Q4259">
        <f t="shared" si="200"/>
        <v>-31.249999999999993</v>
      </c>
    </row>
    <row r="4260" spans="1:17" x14ac:dyDescent="0.3">
      <c r="A4260">
        <v>3209</v>
      </c>
      <c r="B4260" t="s">
        <v>154</v>
      </c>
      <c r="C4260" t="s">
        <v>155</v>
      </c>
      <c r="D4260" t="s">
        <v>27</v>
      </c>
      <c r="E4260">
        <v>32</v>
      </c>
      <c r="F4260">
        <v>2</v>
      </c>
      <c r="G4260" s="5">
        <v>44499</v>
      </c>
      <c r="H4260" t="s">
        <v>339</v>
      </c>
      <c r="I4260" t="s">
        <v>17</v>
      </c>
      <c r="J4260">
        <v>6</v>
      </c>
      <c r="K4260">
        <v>0.33</v>
      </c>
      <c r="L4260">
        <v>16</v>
      </c>
      <c r="M4260" t="s">
        <v>18</v>
      </c>
      <c r="N4260" s="7">
        <f t="shared" si="198"/>
        <v>64</v>
      </c>
      <c r="O4260">
        <f t="shared" si="199"/>
        <v>12.280701754385964</v>
      </c>
      <c r="Q4260">
        <f t="shared" si="200"/>
        <v>0</v>
      </c>
    </row>
    <row r="4261" spans="1:17" x14ac:dyDescent="0.3">
      <c r="A4261">
        <v>3442</v>
      </c>
      <c r="B4261" t="s">
        <v>177</v>
      </c>
      <c r="C4261" t="s">
        <v>178</v>
      </c>
      <c r="D4261" t="s">
        <v>54</v>
      </c>
      <c r="E4261">
        <v>46</v>
      </c>
      <c r="F4261">
        <v>1</v>
      </c>
      <c r="G4261" s="5">
        <v>44499</v>
      </c>
      <c r="H4261" t="s">
        <v>842</v>
      </c>
      <c r="I4261" t="s">
        <v>17</v>
      </c>
      <c r="J4261">
        <v>9</v>
      </c>
      <c r="K4261">
        <v>0.33</v>
      </c>
      <c r="L4261">
        <v>19</v>
      </c>
      <c r="M4261" t="s">
        <v>18</v>
      </c>
      <c r="N4261" s="7">
        <f t="shared" si="198"/>
        <v>46</v>
      </c>
      <c r="O4261">
        <f t="shared" si="199"/>
        <v>-28.125</v>
      </c>
      <c r="Q4261">
        <f t="shared" si="200"/>
        <v>0</v>
      </c>
    </row>
    <row r="4262" spans="1:17" x14ac:dyDescent="0.3">
      <c r="A4262">
        <v>3943</v>
      </c>
      <c r="B4262" t="s">
        <v>161</v>
      </c>
      <c r="C4262" t="s">
        <v>162</v>
      </c>
      <c r="D4262" t="s">
        <v>27</v>
      </c>
      <c r="E4262">
        <v>63</v>
      </c>
      <c r="F4262">
        <v>1</v>
      </c>
      <c r="G4262" s="5">
        <v>44499</v>
      </c>
      <c r="H4262" t="s">
        <v>785</v>
      </c>
      <c r="I4262" t="s">
        <v>17</v>
      </c>
      <c r="J4262">
        <v>6</v>
      </c>
      <c r="K4262">
        <v>0.33</v>
      </c>
      <c r="L4262">
        <v>20</v>
      </c>
      <c r="M4262" t="s">
        <v>18</v>
      </c>
      <c r="N4262" s="7">
        <f t="shared" si="198"/>
        <v>63</v>
      </c>
      <c r="O4262">
        <f t="shared" si="199"/>
        <v>36.95652173913043</v>
      </c>
      <c r="Q4262">
        <f t="shared" si="200"/>
        <v>0</v>
      </c>
    </row>
    <row r="4263" spans="1:17" x14ac:dyDescent="0.3">
      <c r="A4263">
        <v>4534</v>
      </c>
      <c r="B4263" t="s">
        <v>326</v>
      </c>
      <c r="C4263" t="s">
        <v>327</v>
      </c>
      <c r="D4263" t="s">
        <v>54</v>
      </c>
      <c r="E4263">
        <v>63</v>
      </c>
      <c r="F4263">
        <v>3</v>
      </c>
      <c r="G4263" s="5">
        <v>44499</v>
      </c>
      <c r="H4263" t="s">
        <v>235</v>
      </c>
      <c r="I4263" t="s">
        <v>29</v>
      </c>
      <c r="J4263">
        <v>5</v>
      </c>
      <c r="K4263">
        <v>0.48</v>
      </c>
      <c r="L4263">
        <v>20</v>
      </c>
      <c r="M4263" t="s">
        <v>18</v>
      </c>
      <c r="N4263" s="7">
        <f t="shared" si="198"/>
        <v>189</v>
      </c>
      <c r="O4263">
        <f t="shared" si="199"/>
        <v>200</v>
      </c>
      <c r="Q4263">
        <f t="shared" si="200"/>
        <v>45.454545454545439</v>
      </c>
    </row>
    <row r="4264" spans="1:17" x14ac:dyDescent="0.3">
      <c r="A4264">
        <v>2091</v>
      </c>
      <c r="B4264" t="s">
        <v>117</v>
      </c>
      <c r="C4264" t="s">
        <v>118</v>
      </c>
      <c r="D4264" t="s">
        <v>27</v>
      </c>
      <c r="E4264">
        <v>49</v>
      </c>
      <c r="F4264">
        <v>2</v>
      </c>
      <c r="G4264" s="5">
        <v>44500</v>
      </c>
      <c r="H4264" t="s">
        <v>395</v>
      </c>
      <c r="I4264" t="s">
        <v>17</v>
      </c>
      <c r="J4264">
        <v>9</v>
      </c>
      <c r="K4264">
        <v>0.48</v>
      </c>
      <c r="L4264">
        <v>18</v>
      </c>
      <c r="M4264" t="s">
        <v>24</v>
      </c>
      <c r="N4264" s="7">
        <f t="shared" si="198"/>
        <v>98</v>
      </c>
      <c r="O4264">
        <f t="shared" si="199"/>
        <v>-48.148148148148145</v>
      </c>
      <c r="Q4264">
        <f t="shared" si="200"/>
        <v>0</v>
      </c>
    </row>
    <row r="4265" spans="1:17" x14ac:dyDescent="0.3">
      <c r="A4265">
        <v>2301</v>
      </c>
      <c r="B4265" t="s">
        <v>273</v>
      </c>
      <c r="C4265" t="s">
        <v>274</v>
      </c>
      <c r="D4265" t="s">
        <v>27</v>
      </c>
      <c r="E4265">
        <v>72</v>
      </c>
      <c r="F4265">
        <v>3</v>
      </c>
      <c r="G4265" s="5">
        <v>44500</v>
      </c>
      <c r="H4265" t="s">
        <v>698</v>
      </c>
      <c r="I4265" t="s">
        <v>17</v>
      </c>
      <c r="J4265">
        <v>7</v>
      </c>
      <c r="K4265">
        <v>0.33</v>
      </c>
      <c r="L4265">
        <v>19</v>
      </c>
      <c r="M4265" t="s">
        <v>18</v>
      </c>
      <c r="N4265" s="7">
        <f t="shared" si="198"/>
        <v>216</v>
      </c>
      <c r="O4265">
        <f t="shared" si="199"/>
        <v>120.40816326530613</v>
      </c>
      <c r="Q4265">
        <f t="shared" si="200"/>
        <v>-31.249999999999993</v>
      </c>
    </row>
    <row r="4266" spans="1:17" x14ac:dyDescent="0.3">
      <c r="A4266">
        <v>4093</v>
      </c>
      <c r="B4266" t="s">
        <v>148</v>
      </c>
      <c r="C4266" t="s">
        <v>149</v>
      </c>
      <c r="D4266" t="s">
        <v>27</v>
      </c>
      <c r="E4266">
        <v>17</v>
      </c>
      <c r="F4266">
        <v>1</v>
      </c>
      <c r="G4266" s="5">
        <v>44500</v>
      </c>
      <c r="H4266" t="s">
        <v>493</v>
      </c>
      <c r="I4266" t="s">
        <v>17</v>
      </c>
      <c r="J4266">
        <v>4</v>
      </c>
      <c r="K4266">
        <v>0.33</v>
      </c>
      <c r="L4266">
        <v>20</v>
      </c>
      <c r="M4266" t="s">
        <v>18</v>
      </c>
      <c r="N4266" s="7">
        <f t="shared" si="198"/>
        <v>17</v>
      </c>
      <c r="O4266">
        <f t="shared" si="199"/>
        <v>-92.129629629629633</v>
      </c>
      <c r="Q4266">
        <f t="shared" si="200"/>
        <v>0</v>
      </c>
    </row>
    <row r="4267" spans="1:17" x14ac:dyDescent="0.3">
      <c r="A4267">
        <v>3878</v>
      </c>
      <c r="B4267" t="s">
        <v>242</v>
      </c>
      <c r="C4267" t="s">
        <v>243</v>
      </c>
      <c r="D4267" t="s">
        <v>54</v>
      </c>
      <c r="E4267">
        <v>58</v>
      </c>
      <c r="F4267">
        <v>2</v>
      </c>
      <c r="G4267" s="5">
        <v>44501</v>
      </c>
      <c r="H4267" t="s">
        <v>636</v>
      </c>
      <c r="I4267" t="s">
        <v>17</v>
      </c>
      <c r="J4267">
        <v>6</v>
      </c>
      <c r="K4267">
        <v>0.48</v>
      </c>
      <c r="L4267">
        <v>20</v>
      </c>
      <c r="M4267" t="s">
        <v>18</v>
      </c>
      <c r="N4267" s="7">
        <f t="shared" si="198"/>
        <v>116</v>
      </c>
      <c r="O4267">
        <f t="shared" si="199"/>
        <v>582.35294117647061</v>
      </c>
      <c r="Q4267">
        <f t="shared" si="200"/>
        <v>45.454545454545439</v>
      </c>
    </row>
    <row r="4268" spans="1:17" x14ac:dyDescent="0.3">
      <c r="A4268">
        <v>4624</v>
      </c>
      <c r="B4268" t="s">
        <v>108</v>
      </c>
      <c r="C4268" t="s">
        <v>109</v>
      </c>
      <c r="D4268" t="s">
        <v>54</v>
      </c>
      <c r="E4268">
        <v>53</v>
      </c>
      <c r="F4268">
        <v>2</v>
      </c>
      <c r="G4268" s="5">
        <v>44501</v>
      </c>
      <c r="H4268" t="s">
        <v>362</v>
      </c>
      <c r="I4268" t="s">
        <v>29</v>
      </c>
      <c r="J4268">
        <v>4</v>
      </c>
      <c r="K4268">
        <v>0.18</v>
      </c>
      <c r="L4268">
        <v>19</v>
      </c>
      <c r="M4268" t="s">
        <v>18</v>
      </c>
      <c r="N4268" s="7">
        <f t="shared" si="198"/>
        <v>106</v>
      </c>
      <c r="O4268">
        <f t="shared" si="199"/>
        <v>-8.6206896551724146</v>
      </c>
      <c r="Q4268">
        <f t="shared" si="200"/>
        <v>-62.5</v>
      </c>
    </row>
    <row r="4269" spans="1:17" x14ac:dyDescent="0.3">
      <c r="A4269">
        <v>4790</v>
      </c>
      <c r="B4269" t="s">
        <v>83</v>
      </c>
      <c r="C4269" t="s">
        <v>84</v>
      </c>
      <c r="D4269" t="s">
        <v>54</v>
      </c>
      <c r="E4269">
        <v>32</v>
      </c>
      <c r="F4269">
        <v>1</v>
      </c>
      <c r="G4269" s="5">
        <v>44501</v>
      </c>
      <c r="H4269" t="s">
        <v>366</v>
      </c>
      <c r="I4269" t="s">
        <v>29</v>
      </c>
      <c r="J4269">
        <v>7</v>
      </c>
      <c r="K4269">
        <v>0.33</v>
      </c>
      <c r="L4269">
        <v>20</v>
      </c>
      <c r="M4269" t="s">
        <v>18</v>
      </c>
      <c r="N4269" s="7">
        <f t="shared" si="198"/>
        <v>32</v>
      </c>
      <c r="O4269">
        <f t="shared" si="199"/>
        <v>-69.811320754716974</v>
      </c>
      <c r="Q4269">
        <f t="shared" si="200"/>
        <v>83.333333333333343</v>
      </c>
    </row>
    <row r="4270" spans="1:17" x14ac:dyDescent="0.3">
      <c r="A4270">
        <v>4814</v>
      </c>
      <c r="B4270" t="s">
        <v>219</v>
      </c>
      <c r="C4270" t="s">
        <v>220</v>
      </c>
      <c r="D4270" t="s">
        <v>54</v>
      </c>
      <c r="E4270">
        <v>80</v>
      </c>
      <c r="F4270">
        <v>3</v>
      </c>
      <c r="G4270" s="5">
        <v>44501</v>
      </c>
      <c r="H4270" t="s">
        <v>772</v>
      </c>
      <c r="I4270" t="s">
        <v>29</v>
      </c>
      <c r="J4270">
        <v>5</v>
      </c>
      <c r="K4270">
        <v>0.48</v>
      </c>
      <c r="L4270">
        <v>15</v>
      </c>
      <c r="M4270" t="s">
        <v>18</v>
      </c>
      <c r="N4270" s="7">
        <f t="shared" si="198"/>
        <v>240</v>
      </c>
      <c r="O4270">
        <f t="shared" si="199"/>
        <v>650</v>
      </c>
      <c r="Q4270">
        <f t="shared" si="200"/>
        <v>45.454545454545439</v>
      </c>
    </row>
    <row r="4271" spans="1:17" x14ac:dyDescent="0.3">
      <c r="A4271">
        <v>5374</v>
      </c>
      <c r="B4271" t="s">
        <v>133</v>
      </c>
      <c r="C4271" t="s">
        <v>134</v>
      </c>
      <c r="D4271" t="s">
        <v>54</v>
      </c>
      <c r="E4271">
        <v>21</v>
      </c>
      <c r="F4271">
        <v>1</v>
      </c>
      <c r="G4271" s="5">
        <v>44501</v>
      </c>
      <c r="H4271" t="s">
        <v>268</v>
      </c>
      <c r="I4271" t="s">
        <v>29</v>
      </c>
      <c r="J4271">
        <v>4</v>
      </c>
      <c r="K4271">
        <v>0.48</v>
      </c>
      <c r="L4271">
        <v>20</v>
      </c>
      <c r="M4271" t="s">
        <v>18</v>
      </c>
      <c r="N4271" s="7">
        <f t="shared" si="198"/>
        <v>21</v>
      </c>
      <c r="O4271">
        <f t="shared" si="199"/>
        <v>-91.25</v>
      </c>
      <c r="Q4271">
        <f t="shared" si="200"/>
        <v>0</v>
      </c>
    </row>
    <row r="4272" spans="1:17" x14ac:dyDescent="0.3">
      <c r="A4272">
        <v>5461</v>
      </c>
      <c r="B4272" t="s">
        <v>412</v>
      </c>
      <c r="C4272" t="s">
        <v>413</v>
      </c>
      <c r="D4272" t="s">
        <v>27</v>
      </c>
      <c r="E4272">
        <v>84</v>
      </c>
      <c r="F4272">
        <v>3</v>
      </c>
      <c r="G4272" s="5">
        <v>44501</v>
      </c>
      <c r="H4272" t="s">
        <v>385</v>
      </c>
      <c r="I4272" t="s">
        <v>29</v>
      </c>
      <c r="J4272">
        <v>4</v>
      </c>
      <c r="K4272">
        <v>0.48</v>
      </c>
      <c r="L4272">
        <v>15</v>
      </c>
      <c r="M4272" t="s">
        <v>18</v>
      </c>
      <c r="N4272" s="7">
        <f t="shared" si="198"/>
        <v>252</v>
      </c>
      <c r="O4272">
        <f t="shared" si="199"/>
        <v>1100</v>
      </c>
      <c r="Q4272">
        <f t="shared" si="200"/>
        <v>0</v>
      </c>
    </row>
    <row r="4273" spans="1:17" x14ac:dyDescent="0.3">
      <c r="A4273">
        <v>5563</v>
      </c>
      <c r="B4273" t="s">
        <v>180</v>
      </c>
      <c r="C4273" t="s">
        <v>181</v>
      </c>
      <c r="D4273" t="s">
        <v>27</v>
      </c>
      <c r="E4273">
        <v>43</v>
      </c>
      <c r="F4273">
        <v>3</v>
      </c>
      <c r="G4273" s="5">
        <v>44501</v>
      </c>
      <c r="H4273" t="s">
        <v>278</v>
      </c>
      <c r="I4273" t="s">
        <v>29</v>
      </c>
      <c r="J4273">
        <v>3</v>
      </c>
      <c r="K4273">
        <v>0.48</v>
      </c>
      <c r="L4273">
        <v>18</v>
      </c>
      <c r="M4273" t="s">
        <v>18</v>
      </c>
      <c r="N4273" s="7">
        <f t="shared" si="198"/>
        <v>129</v>
      </c>
      <c r="O4273">
        <f t="shared" si="199"/>
        <v>-48.80952380952381</v>
      </c>
      <c r="Q4273">
        <f t="shared" si="200"/>
        <v>0</v>
      </c>
    </row>
    <row r="4274" spans="1:17" x14ac:dyDescent="0.3">
      <c r="A4274">
        <v>5909</v>
      </c>
      <c r="B4274" t="s">
        <v>123</v>
      </c>
      <c r="C4274" t="s">
        <v>124</v>
      </c>
      <c r="D4274" t="s">
        <v>27</v>
      </c>
      <c r="E4274">
        <v>79</v>
      </c>
      <c r="F4274">
        <v>3</v>
      </c>
      <c r="G4274" s="5">
        <v>44501</v>
      </c>
      <c r="H4274" t="s">
        <v>450</v>
      </c>
      <c r="I4274" t="s">
        <v>17</v>
      </c>
      <c r="J4274">
        <v>4</v>
      </c>
      <c r="K4274">
        <v>0.48</v>
      </c>
      <c r="L4274">
        <v>15</v>
      </c>
      <c r="M4274" t="s">
        <v>18</v>
      </c>
      <c r="N4274" s="7">
        <f t="shared" si="198"/>
        <v>237</v>
      </c>
      <c r="O4274">
        <f t="shared" si="199"/>
        <v>83.720930232558146</v>
      </c>
      <c r="Q4274">
        <f t="shared" si="200"/>
        <v>0</v>
      </c>
    </row>
    <row r="4275" spans="1:17" x14ac:dyDescent="0.3">
      <c r="A4275">
        <v>6034</v>
      </c>
      <c r="B4275" t="s">
        <v>489</v>
      </c>
      <c r="C4275" t="s">
        <v>490</v>
      </c>
      <c r="D4275" t="s">
        <v>54</v>
      </c>
      <c r="E4275">
        <v>34</v>
      </c>
      <c r="F4275">
        <v>1</v>
      </c>
      <c r="G4275" s="5">
        <v>44501</v>
      </c>
      <c r="H4275" t="s">
        <v>585</v>
      </c>
      <c r="I4275" t="s">
        <v>29</v>
      </c>
      <c r="J4275">
        <v>7</v>
      </c>
      <c r="K4275">
        <v>0.48</v>
      </c>
      <c r="L4275">
        <v>18</v>
      </c>
      <c r="M4275" t="s">
        <v>18</v>
      </c>
      <c r="N4275" s="7">
        <f t="shared" si="198"/>
        <v>34</v>
      </c>
      <c r="O4275">
        <f t="shared" si="199"/>
        <v>-85.654008438818565</v>
      </c>
      <c r="Q4275">
        <f t="shared" si="200"/>
        <v>0</v>
      </c>
    </row>
    <row r="4276" spans="1:17" x14ac:dyDescent="0.3">
      <c r="A4276">
        <v>6540</v>
      </c>
      <c r="B4276" t="s">
        <v>56</v>
      </c>
      <c r="C4276" t="s">
        <v>57</v>
      </c>
      <c r="D4276" t="s">
        <v>54</v>
      </c>
      <c r="E4276">
        <v>40</v>
      </c>
      <c r="F4276">
        <v>1</v>
      </c>
      <c r="G4276" s="5">
        <v>44501</v>
      </c>
      <c r="H4276" t="s">
        <v>62</v>
      </c>
      <c r="I4276" t="s">
        <v>29</v>
      </c>
      <c r="J4276">
        <v>5</v>
      </c>
      <c r="K4276">
        <v>0.48</v>
      </c>
      <c r="L4276">
        <v>16</v>
      </c>
      <c r="M4276" t="s">
        <v>18</v>
      </c>
      <c r="N4276" s="7">
        <f t="shared" si="198"/>
        <v>40</v>
      </c>
      <c r="O4276">
        <f t="shared" si="199"/>
        <v>17.647058823529413</v>
      </c>
      <c r="Q4276">
        <f t="shared" si="200"/>
        <v>0</v>
      </c>
    </row>
    <row r="4277" spans="1:17" x14ac:dyDescent="0.3">
      <c r="A4277">
        <v>6605</v>
      </c>
      <c r="B4277" t="s">
        <v>102</v>
      </c>
      <c r="C4277" t="s">
        <v>103</v>
      </c>
      <c r="D4277" t="s">
        <v>27</v>
      </c>
      <c r="E4277">
        <v>50</v>
      </c>
      <c r="F4277">
        <v>1</v>
      </c>
      <c r="G4277" s="5">
        <v>44501</v>
      </c>
      <c r="H4277" t="s">
        <v>441</v>
      </c>
      <c r="I4277" t="s">
        <v>29</v>
      </c>
      <c r="J4277">
        <v>4</v>
      </c>
      <c r="K4277">
        <v>0.33</v>
      </c>
      <c r="L4277">
        <v>16</v>
      </c>
      <c r="M4277" t="s">
        <v>18</v>
      </c>
      <c r="N4277" s="7">
        <f t="shared" si="198"/>
        <v>50</v>
      </c>
      <c r="O4277">
        <f t="shared" si="199"/>
        <v>25</v>
      </c>
      <c r="Q4277">
        <f t="shared" si="200"/>
        <v>-31.249999999999993</v>
      </c>
    </row>
    <row r="4278" spans="1:17" x14ac:dyDescent="0.3">
      <c r="A4278">
        <v>7137</v>
      </c>
      <c r="B4278" t="s">
        <v>254</v>
      </c>
      <c r="C4278" t="s">
        <v>255</v>
      </c>
      <c r="D4278" t="s">
        <v>27</v>
      </c>
      <c r="E4278">
        <v>59</v>
      </c>
      <c r="F4278">
        <v>2</v>
      </c>
      <c r="G4278" s="5">
        <v>44501</v>
      </c>
      <c r="H4278" t="s">
        <v>636</v>
      </c>
      <c r="I4278" t="s">
        <v>29</v>
      </c>
      <c r="J4278">
        <v>5</v>
      </c>
      <c r="K4278">
        <v>0.48</v>
      </c>
      <c r="L4278">
        <v>20</v>
      </c>
      <c r="M4278" t="s">
        <v>18</v>
      </c>
      <c r="N4278" s="7">
        <f t="shared" si="198"/>
        <v>118</v>
      </c>
      <c r="O4278">
        <f t="shared" si="199"/>
        <v>136</v>
      </c>
      <c r="Q4278">
        <f t="shared" si="200"/>
        <v>45.454545454545439</v>
      </c>
    </row>
    <row r="4279" spans="1:17" x14ac:dyDescent="0.3">
      <c r="A4279">
        <v>7154</v>
      </c>
      <c r="B4279" t="s">
        <v>158</v>
      </c>
      <c r="C4279" t="s">
        <v>159</v>
      </c>
      <c r="D4279" t="s">
        <v>54</v>
      </c>
      <c r="E4279">
        <v>17</v>
      </c>
      <c r="F4279">
        <v>2</v>
      </c>
      <c r="G4279" s="5">
        <v>44501</v>
      </c>
      <c r="H4279" t="s">
        <v>918</v>
      </c>
      <c r="I4279" t="s">
        <v>29</v>
      </c>
      <c r="J4279">
        <v>4</v>
      </c>
      <c r="K4279">
        <v>0.33</v>
      </c>
      <c r="L4279">
        <v>20</v>
      </c>
      <c r="M4279" t="s">
        <v>18</v>
      </c>
      <c r="N4279" s="7">
        <f t="shared" si="198"/>
        <v>34</v>
      </c>
      <c r="O4279">
        <f t="shared" si="199"/>
        <v>-71.186440677966104</v>
      </c>
      <c r="Q4279">
        <f t="shared" si="200"/>
        <v>-31.249999999999993</v>
      </c>
    </row>
    <row r="4280" spans="1:17" x14ac:dyDescent="0.3">
      <c r="A4280">
        <v>7315</v>
      </c>
      <c r="B4280" t="s">
        <v>489</v>
      </c>
      <c r="C4280" t="s">
        <v>490</v>
      </c>
      <c r="D4280" t="s">
        <v>27</v>
      </c>
      <c r="E4280">
        <v>58</v>
      </c>
      <c r="F4280">
        <v>3</v>
      </c>
      <c r="G4280" s="5">
        <v>44501</v>
      </c>
      <c r="H4280" t="s">
        <v>62</v>
      </c>
      <c r="I4280" t="s">
        <v>29</v>
      </c>
      <c r="J4280">
        <v>7</v>
      </c>
      <c r="K4280">
        <v>0.48</v>
      </c>
      <c r="L4280">
        <v>16</v>
      </c>
      <c r="M4280" t="s">
        <v>18</v>
      </c>
      <c r="N4280" s="7">
        <f t="shared" si="198"/>
        <v>174</v>
      </c>
      <c r="O4280">
        <f t="shared" si="199"/>
        <v>411.76470588235293</v>
      </c>
      <c r="Q4280">
        <f t="shared" si="200"/>
        <v>45.454545454545439</v>
      </c>
    </row>
    <row r="4281" spans="1:17" x14ac:dyDescent="0.3">
      <c r="A4281">
        <v>7556</v>
      </c>
      <c r="B4281" t="s">
        <v>158</v>
      </c>
      <c r="C4281" t="s">
        <v>159</v>
      </c>
      <c r="D4281" t="s">
        <v>54</v>
      </c>
      <c r="E4281">
        <v>46</v>
      </c>
      <c r="F4281">
        <v>2</v>
      </c>
      <c r="G4281" s="5">
        <v>44501</v>
      </c>
      <c r="H4281" t="s">
        <v>409</v>
      </c>
      <c r="I4281" t="s">
        <v>29</v>
      </c>
      <c r="J4281">
        <v>7</v>
      </c>
      <c r="K4281">
        <v>0.33</v>
      </c>
      <c r="L4281">
        <v>17</v>
      </c>
      <c r="M4281" t="s">
        <v>33</v>
      </c>
      <c r="N4281" s="7">
        <f t="shared" si="198"/>
        <v>92</v>
      </c>
      <c r="O4281">
        <f t="shared" si="199"/>
        <v>-47.126436781609193</v>
      </c>
      <c r="Q4281">
        <f t="shared" si="200"/>
        <v>-31.249999999999993</v>
      </c>
    </row>
    <row r="4282" spans="1:17" x14ac:dyDescent="0.3">
      <c r="A4282">
        <v>7934</v>
      </c>
      <c r="B4282" t="s">
        <v>489</v>
      </c>
      <c r="C4282" t="s">
        <v>490</v>
      </c>
      <c r="D4282" t="s">
        <v>54</v>
      </c>
      <c r="E4282">
        <v>46</v>
      </c>
      <c r="F4282">
        <v>3</v>
      </c>
      <c r="G4282" s="5">
        <v>44501</v>
      </c>
      <c r="H4282" t="s">
        <v>1047</v>
      </c>
      <c r="I4282" t="s">
        <v>29</v>
      </c>
      <c r="J4282">
        <v>5</v>
      </c>
      <c r="K4282">
        <v>0.48</v>
      </c>
      <c r="L4282">
        <v>17</v>
      </c>
      <c r="M4282" t="s">
        <v>33</v>
      </c>
      <c r="N4282" s="7">
        <f t="shared" si="198"/>
        <v>138</v>
      </c>
      <c r="O4282">
        <f t="shared" si="199"/>
        <v>50</v>
      </c>
      <c r="Q4282">
        <f t="shared" si="200"/>
        <v>45.454545454545439</v>
      </c>
    </row>
    <row r="4283" spans="1:17" x14ac:dyDescent="0.3">
      <c r="A4283">
        <v>8843</v>
      </c>
      <c r="B4283" t="s">
        <v>311</v>
      </c>
      <c r="C4283" t="s">
        <v>312</v>
      </c>
      <c r="D4283" t="s">
        <v>27</v>
      </c>
      <c r="E4283">
        <v>39</v>
      </c>
      <c r="F4283">
        <v>3</v>
      </c>
      <c r="G4283" s="5">
        <v>44501</v>
      </c>
      <c r="H4283" t="s">
        <v>755</v>
      </c>
      <c r="I4283" t="s">
        <v>23</v>
      </c>
      <c r="J4283">
        <v>6</v>
      </c>
      <c r="K4283">
        <v>0.21</v>
      </c>
      <c r="L4283">
        <v>7</v>
      </c>
      <c r="M4283" t="s">
        <v>33</v>
      </c>
      <c r="N4283" s="7">
        <f t="shared" si="198"/>
        <v>117</v>
      </c>
      <c r="O4283">
        <f t="shared" si="199"/>
        <v>-15.217391304347828</v>
      </c>
      <c r="Q4283">
        <f t="shared" si="200"/>
        <v>-56.250000000000014</v>
      </c>
    </row>
    <row r="4284" spans="1:17" x14ac:dyDescent="0.3">
      <c r="A4284">
        <v>1182</v>
      </c>
      <c r="B4284" t="s">
        <v>224</v>
      </c>
      <c r="C4284" t="s">
        <v>225</v>
      </c>
      <c r="D4284" t="s">
        <v>54</v>
      </c>
      <c r="E4284">
        <v>61</v>
      </c>
      <c r="F4284">
        <v>3</v>
      </c>
      <c r="G4284" s="5">
        <v>44502</v>
      </c>
      <c r="H4284" t="s">
        <v>808</v>
      </c>
      <c r="I4284" t="s">
        <v>17</v>
      </c>
      <c r="J4284">
        <v>5</v>
      </c>
      <c r="K4284">
        <v>0.48</v>
      </c>
      <c r="L4284">
        <v>8</v>
      </c>
      <c r="M4284" t="s">
        <v>24</v>
      </c>
      <c r="N4284" s="7">
        <f t="shared" si="198"/>
        <v>183</v>
      </c>
      <c r="O4284">
        <f t="shared" si="199"/>
        <v>56.410256410256409</v>
      </c>
      <c r="Q4284">
        <f t="shared" si="200"/>
        <v>128.57142857142858</v>
      </c>
    </row>
    <row r="4285" spans="1:17" x14ac:dyDescent="0.3">
      <c r="A4285">
        <v>2635</v>
      </c>
      <c r="B4285" t="s">
        <v>294</v>
      </c>
      <c r="C4285" t="s">
        <v>295</v>
      </c>
      <c r="D4285" t="s">
        <v>27</v>
      </c>
      <c r="E4285">
        <v>35</v>
      </c>
      <c r="F4285">
        <v>3</v>
      </c>
      <c r="G4285" s="5">
        <v>44502</v>
      </c>
      <c r="H4285" t="s">
        <v>1063</v>
      </c>
      <c r="I4285" t="s">
        <v>17</v>
      </c>
      <c r="J4285">
        <v>5</v>
      </c>
      <c r="K4285">
        <v>0.33</v>
      </c>
      <c r="L4285">
        <v>12</v>
      </c>
      <c r="M4285" t="s">
        <v>18</v>
      </c>
      <c r="N4285" s="7">
        <f t="shared" si="198"/>
        <v>105</v>
      </c>
      <c r="O4285">
        <f t="shared" si="199"/>
        <v>-42.622950819672127</v>
      </c>
      <c r="Q4285">
        <f t="shared" si="200"/>
        <v>-31.249999999999993</v>
      </c>
    </row>
    <row r="4286" spans="1:17" x14ac:dyDescent="0.3">
      <c r="A4286">
        <v>5482</v>
      </c>
      <c r="B4286" t="s">
        <v>25</v>
      </c>
      <c r="C4286" t="s">
        <v>26</v>
      </c>
      <c r="D4286" t="s">
        <v>54</v>
      </c>
      <c r="E4286">
        <v>81</v>
      </c>
      <c r="F4286">
        <v>1</v>
      </c>
      <c r="G4286" s="5">
        <v>44502</v>
      </c>
      <c r="H4286" t="s">
        <v>283</v>
      </c>
      <c r="I4286" t="s">
        <v>29</v>
      </c>
      <c r="J4286">
        <v>3</v>
      </c>
      <c r="K4286">
        <v>0.33</v>
      </c>
      <c r="L4286">
        <v>15</v>
      </c>
      <c r="M4286" t="s">
        <v>18</v>
      </c>
      <c r="N4286" s="7">
        <f t="shared" si="198"/>
        <v>81</v>
      </c>
      <c r="O4286">
        <f t="shared" si="199"/>
        <v>-22.857142857142858</v>
      </c>
      <c r="Q4286">
        <f t="shared" si="200"/>
        <v>0</v>
      </c>
    </row>
    <row r="4287" spans="1:17" x14ac:dyDescent="0.3">
      <c r="A4287">
        <v>5593</v>
      </c>
      <c r="B4287" t="s">
        <v>79</v>
      </c>
      <c r="C4287" t="s">
        <v>80</v>
      </c>
      <c r="D4287" t="s">
        <v>27</v>
      </c>
      <c r="E4287">
        <v>22</v>
      </c>
      <c r="F4287">
        <v>1</v>
      </c>
      <c r="G4287" s="5">
        <v>44502</v>
      </c>
      <c r="H4287" t="s">
        <v>335</v>
      </c>
      <c r="I4287" t="s">
        <v>29</v>
      </c>
      <c r="J4287">
        <v>4</v>
      </c>
      <c r="K4287">
        <v>0.48</v>
      </c>
      <c r="L4287">
        <v>15</v>
      </c>
      <c r="M4287" t="s">
        <v>18</v>
      </c>
      <c r="N4287" s="7">
        <f t="shared" si="198"/>
        <v>22</v>
      </c>
      <c r="O4287">
        <f t="shared" si="199"/>
        <v>-72.839506172839506</v>
      </c>
      <c r="Q4287">
        <f t="shared" si="200"/>
        <v>45.454545454545439</v>
      </c>
    </row>
    <row r="4288" spans="1:17" x14ac:dyDescent="0.3">
      <c r="A4288">
        <v>5639</v>
      </c>
      <c r="B4288" t="s">
        <v>63</v>
      </c>
      <c r="C4288" t="s">
        <v>64</v>
      </c>
      <c r="D4288" t="s">
        <v>27</v>
      </c>
      <c r="E4288">
        <v>36</v>
      </c>
      <c r="F4288">
        <v>3</v>
      </c>
      <c r="G4288" s="5">
        <v>44502</v>
      </c>
      <c r="H4288" t="s">
        <v>728</v>
      </c>
      <c r="I4288" t="s">
        <v>29</v>
      </c>
      <c r="J4288">
        <v>3</v>
      </c>
      <c r="K4288">
        <v>0.48</v>
      </c>
      <c r="L4288">
        <v>19</v>
      </c>
      <c r="M4288" t="s">
        <v>18</v>
      </c>
      <c r="N4288" s="7">
        <f t="shared" si="198"/>
        <v>108</v>
      </c>
      <c r="O4288">
        <f t="shared" si="199"/>
        <v>390.90909090909093</v>
      </c>
      <c r="Q4288">
        <f t="shared" si="200"/>
        <v>0</v>
      </c>
    </row>
    <row r="4289" spans="1:17" x14ac:dyDescent="0.3">
      <c r="A4289">
        <v>5855</v>
      </c>
      <c r="B4289" t="s">
        <v>303</v>
      </c>
      <c r="C4289" t="s">
        <v>304</v>
      </c>
      <c r="D4289" t="s">
        <v>27</v>
      </c>
      <c r="E4289">
        <v>65</v>
      </c>
      <c r="F4289">
        <v>2</v>
      </c>
      <c r="G4289" s="5">
        <v>44502</v>
      </c>
      <c r="H4289" t="s">
        <v>653</v>
      </c>
      <c r="I4289" t="s">
        <v>29</v>
      </c>
      <c r="J4289">
        <v>4</v>
      </c>
      <c r="K4289">
        <v>0.56999999999999995</v>
      </c>
      <c r="L4289">
        <v>20</v>
      </c>
      <c r="M4289" t="s">
        <v>18</v>
      </c>
      <c r="N4289" s="7">
        <f t="shared" si="198"/>
        <v>130</v>
      </c>
      <c r="O4289">
        <f t="shared" si="199"/>
        <v>20.37037037037037</v>
      </c>
      <c r="Q4289">
        <f t="shared" si="200"/>
        <v>18.749999999999993</v>
      </c>
    </row>
    <row r="4290" spans="1:17" x14ac:dyDescent="0.3">
      <c r="A4290">
        <v>6311</v>
      </c>
      <c r="B4290" t="s">
        <v>56</v>
      </c>
      <c r="C4290" t="s">
        <v>57</v>
      </c>
      <c r="D4290" t="s">
        <v>21</v>
      </c>
      <c r="E4290">
        <v>41</v>
      </c>
      <c r="F4290">
        <v>1</v>
      </c>
      <c r="G4290" s="5">
        <v>44502</v>
      </c>
      <c r="H4290" t="s">
        <v>547</v>
      </c>
      <c r="I4290" t="s">
        <v>29</v>
      </c>
      <c r="J4290">
        <v>6</v>
      </c>
      <c r="K4290">
        <v>0.48</v>
      </c>
      <c r="L4290">
        <v>17</v>
      </c>
      <c r="M4290" t="s">
        <v>18</v>
      </c>
      <c r="N4290" s="7">
        <f t="shared" ref="N4290:N4353" si="201">E4290*F4290</f>
        <v>41</v>
      </c>
      <c r="O4290">
        <f t="shared" si="199"/>
        <v>-68.461538461538467</v>
      </c>
      <c r="Q4290">
        <f t="shared" si="200"/>
        <v>-15.789473684210522</v>
      </c>
    </row>
    <row r="4291" spans="1:17" x14ac:dyDescent="0.3">
      <c r="A4291">
        <v>6777</v>
      </c>
      <c r="B4291" t="s">
        <v>186</v>
      </c>
      <c r="C4291" t="s">
        <v>187</v>
      </c>
      <c r="D4291" t="s">
        <v>27</v>
      </c>
      <c r="E4291">
        <v>20</v>
      </c>
      <c r="F4291">
        <v>2</v>
      </c>
      <c r="G4291" s="5">
        <v>44502</v>
      </c>
      <c r="H4291" t="s">
        <v>330</v>
      </c>
      <c r="I4291" t="s">
        <v>29</v>
      </c>
      <c r="J4291">
        <v>5</v>
      </c>
      <c r="K4291">
        <v>0.33</v>
      </c>
      <c r="L4291">
        <v>16</v>
      </c>
      <c r="M4291" t="s">
        <v>18</v>
      </c>
      <c r="N4291" s="7">
        <f t="shared" si="201"/>
        <v>40</v>
      </c>
      <c r="O4291">
        <f t="shared" ref="O4291:O4354" si="202">IF(N4291=0, 0, ((N4291-N4290)/ABS(N4290))*100)</f>
        <v>-2.4390243902439024</v>
      </c>
      <c r="Q4291">
        <f t="shared" ref="Q4291:Q4354" si="203">IF(K4291=0, 0, ((K4291-K4290)/ABS(K4290))*100)</f>
        <v>-31.249999999999993</v>
      </c>
    </row>
    <row r="4292" spans="1:17" x14ac:dyDescent="0.3">
      <c r="A4292">
        <v>7971</v>
      </c>
      <c r="B4292" t="s">
        <v>146</v>
      </c>
      <c r="C4292" t="s">
        <v>147</v>
      </c>
      <c r="D4292" t="s">
        <v>27</v>
      </c>
      <c r="E4292">
        <v>65</v>
      </c>
      <c r="F4292">
        <v>3</v>
      </c>
      <c r="G4292" s="5">
        <v>44502</v>
      </c>
      <c r="H4292" t="s">
        <v>211</v>
      </c>
      <c r="I4292" t="s">
        <v>29</v>
      </c>
      <c r="J4292">
        <v>5</v>
      </c>
      <c r="K4292">
        <v>0.33</v>
      </c>
      <c r="L4292">
        <v>18</v>
      </c>
      <c r="M4292" t="s">
        <v>33</v>
      </c>
      <c r="N4292" s="7">
        <f t="shared" si="201"/>
        <v>195</v>
      </c>
      <c r="O4292">
        <f t="shared" si="202"/>
        <v>387.5</v>
      </c>
      <c r="Q4292">
        <f t="shared" si="203"/>
        <v>0</v>
      </c>
    </row>
    <row r="4293" spans="1:17" x14ac:dyDescent="0.3">
      <c r="A4293">
        <v>8170</v>
      </c>
      <c r="B4293" t="s">
        <v>489</v>
      </c>
      <c r="C4293" t="s">
        <v>490</v>
      </c>
      <c r="D4293" t="s">
        <v>54</v>
      </c>
      <c r="E4293">
        <v>21</v>
      </c>
      <c r="F4293">
        <v>3</v>
      </c>
      <c r="G4293" s="5">
        <v>44502</v>
      </c>
      <c r="H4293" t="s">
        <v>961</v>
      </c>
      <c r="I4293" t="s">
        <v>29</v>
      </c>
      <c r="J4293">
        <v>5</v>
      </c>
      <c r="K4293">
        <v>0.48</v>
      </c>
      <c r="L4293">
        <v>17</v>
      </c>
      <c r="M4293" t="s">
        <v>33</v>
      </c>
      <c r="N4293" s="7">
        <f t="shared" si="201"/>
        <v>63</v>
      </c>
      <c r="O4293">
        <f t="shared" si="202"/>
        <v>-67.692307692307693</v>
      </c>
      <c r="Q4293">
        <f t="shared" si="203"/>
        <v>45.454545454545439</v>
      </c>
    </row>
    <row r="4294" spans="1:17" x14ac:dyDescent="0.3">
      <c r="A4294">
        <v>8470</v>
      </c>
      <c r="B4294" t="s">
        <v>146</v>
      </c>
      <c r="C4294" t="s">
        <v>147</v>
      </c>
      <c r="D4294" t="s">
        <v>54</v>
      </c>
      <c r="E4294">
        <v>36</v>
      </c>
      <c r="F4294">
        <v>3</v>
      </c>
      <c r="G4294" s="5">
        <v>44502</v>
      </c>
      <c r="H4294" t="s">
        <v>987</v>
      </c>
      <c r="I4294" t="s">
        <v>29</v>
      </c>
      <c r="J4294">
        <v>5</v>
      </c>
      <c r="K4294">
        <v>0.33</v>
      </c>
      <c r="L4294">
        <v>15</v>
      </c>
      <c r="M4294" t="s">
        <v>33</v>
      </c>
      <c r="N4294" s="7">
        <f t="shared" si="201"/>
        <v>108</v>
      </c>
      <c r="O4294">
        <f t="shared" si="202"/>
        <v>71.428571428571431</v>
      </c>
      <c r="Q4294">
        <f t="shared" si="203"/>
        <v>-31.249999999999993</v>
      </c>
    </row>
    <row r="4295" spans="1:17" x14ac:dyDescent="0.3">
      <c r="A4295">
        <v>8613</v>
      </c>
      <c r="B4295" t="s">
        <v>102</v>
      </c>
      <c r="C4295" t="s">
        <v>103</v>
      </c>
      <c r="D4295" t="s">
        <v>27</v>
      </c>
      <c r="E4295">
        <v>63</v>
      </c>
      <c r="F4295">
        <v>3</v>
      </c>
      <c r="G4295" s="5">
        <v>44502</v>
      </c>
      <c r="H4295" t="s">
        <v>870</v>
      </c>
      <c r="I4295" t="s">
        <v>23</v>
      </c>
      <c r="J4295">
        <v>7</v>
      </c>
      <c r="K4295">
        <v>0.33</v>
      </c>
      <c r="L4295">
        <v>6</v>
      </c>
      <c r="M4295" t="s">
        <v>33</v>
      </c>
      <c r="N4295" s="7">
        <f t="shared" si="201"/>
        <v>189</v>
      </c>
      <c r="O4295">
        <f t="shared" si="202"/>
        <v>75</v>
      </c>
      <c r="Q4295">
        <f t="shared" si="203"/>
        <v>0</v>
      </c>
    </row>
    <row r="4296" spans="1:17" x14ac:dyDescent="0.3">
      <c r="A4296">
        <v>8687</v>
      </c>
      <c r="B4296" t="s">
        <v>148</v>
      </c>
      <c r="C4296" t="s">
        <v>149</v>
      </c>
      <c r="D4296" t="s">
        <v>27</v>
      </c>
      <c r="E4296">
        <v>18</v>
      </c>
      <c r="F4296">
        <v>2</v>
      </c>
      <c r="G4296" s="5">
        <v>44502</v>
      </c>
      <c r="H4296" t="s">
        <v>675</v>
      </c>
      <c r="I4296" t="s">
        <v>23</v>
      </c>
      <c r="J4296">
        <v>4</v>
      </c>
      <c r="K4296">
        <v>0.33</v>
      </c>
      <c r="L4296">
        <v>11</v>
      </c>
      <c r="M4296" t="s">
        <v>33</v>
      </c>
      <c r="N4296" s="7">
        <f t="shared" si="201"/>
        <v>36</v>
      </c>
      <c r="O4296">
        <f t="shared" si="202"/>
        <v>-80.952380952380949</v>
      </c>
      <c r="Q4296">
        <f t="shared" si="203"/>
        <v>0</v>
      </c>
    </row>
    <row r="4297" spans="1:17" x14ac:dyDescent="0.3">
      <c r="A4297">
        <v>8910</v>
      </c>
      <c r="B4297" t="s">
        <v>183</v>
      </c>
      <c r="C4297" t="s">
        <v>184</v>
      </c>
      <c r="D4297" t="s">
        <v>54</v>
      </c>
      <c r="E4297">
        <v>35</v>
      </c>
      <c r="F4297">
        <v>3</v>
      </c>
      <c r="G4297" s="5">
        <v>44502</v>
      </c>
      <c r="H4297" t="s">
        <v>831</v>
      </c>
      <c r="I4297" t="s">
        <v>23</v>
      </c>
      <c r="J4297">
        <v>3</v>
      </c>
      <c r="K4297">
        <v>0.33</v>
      </c>
      <c r="L4297">
        <v>9</v>
      </c>
      <c r="M4297" t="s">
        <v>33</v>
      </c>
      <c r="N4297" s="7">
        <f t="shared" si="201"/>
        <v>105</v>
      </c>
      <c r="O4297">
        <f t="shared" si="202"/>
        <v>191.66666666666669</v>
      </c>
      <c r="Q4297">
        <f t="shared" si="203"/>
        <v>0</v>
      </c>
    </row>
    <row r="4298" spans="1:17" x14ac:dyDescent="0.3">
      <c r="A4298">
        <v>9493</v>
      </c>
      <c r="B4298" t="s">
        <v>489</v>
      </c>
      <c r="C4298" t="s">
        <v>490</v>
      </c>
      <c r="D4298" t="s">
        <v>27</v>
      </c>
      <c r="E4298">
        <v>82</v>
      </c>
      <c r="F4298">
        <v>3</v>
      </c>
      <c r="G4298" s="5">
        <v>44502</v>
      </c>
      <c r="H4298" t="s">
        <v>335</v>
      </c>
      <c r="I4298" t="s">
        <v>23</v>
      </c>
      <c r="J4298">
        <v>3</v>
      </c>
      <c r="K4298">
        <v>0.48</v>
      </c>
      <c r="L4298">
        <v>15</v>
      </c>
      <c r="M4298" t="s">
        <v>33</v>
      </c>
      <c r="N4298" s="7">
        <f t="shared" si="201"/>
        <v>246</v>
      </c>
      <c r="O4298">
        <f t="shared" si="202"/>
        <v>134.28571428571428</v>
      </c>
      <c r="Q4298">
        <f t="shared" si="203"/>
        <v>45.454545454545439</v>
      </c>
    </row>
    <row r="4299" spans="1:17" x14ac:dyDescent="0.3">
      <c r="A4299">
        <v>1507</v>
      </c>
      <c r="B4299" t="s">
        <v>294</v>
      </c>
      <c r="C4299" t="s">
        <v>295</v>
      </c>
      <c r="D4299" t="s">
        <v>27</v>
      </c>
      <c r="E4299">
        <v>34</v>
      </c>
      <c r="F4299">
        <v>3</v>
      </c>
      <c r="G4299" s="5">
        <v>44503</v>
      </c>
      <c r="H4299" t="s">
        <v>929</v>
      </c>
      <c r="I4299" t="s">
        <v>17</v>
      </c>
      <c r="J4299">
        <v>5</v>
      </c>
      <c r="K4299">
        <v>0.33</v>
      </c>
      <c r="L4299">
        <v>7</v>
      </c>
      <c r="M4299" t="s">
        <v>24</v>
      </c>
      <c r="N4299" s="7">
        <f t="shared" si="201"/>
        <v>102</v>
      </c>
      <c r="O4299">
        <f t="shared" si="202"/>
        <v>-58.536585365853654</v>
      </c>
      <c r="Q4299">
        <f t="shared" si="203"/>
        <v>-31.249999999999993</v>
      </c>
    </row>
    <row r="4300" spans="1:17" x14ac:dyDescent="0.3">
      <c r="A4300">
        <v>4214</v>
      </c>
      <c r="B4300" t="s">
        <v>346</v>
      </c>
      <c r="C4300" t="s">
        <v>347</v>
      </c>
      <c r="D4300" t="s">
        <v>54</v>
      </c>
      <c r="E4300">
        <v>52</v>
      </c>
      <c r="F4300">
        <v>2</v>
      </c>
      <c r="G4300" s="5">
        <v>44503</v>
      </c>
      <c r="H4300" t="s">
        <v>698</v>
      </c>
      <c r="I4300" t="s">
        <v>17</v>
      </c>
      <c r="J4300">
        <v>7</v>
      </c>
      <c r="K4300">
        <v>0.33</v>
      </c>
      <c r="L4300">
        <v>19</v>
      </c>
      <c r="M4300" t="s">
        <v>18</v>
      </c>
      <c r="N4300" s="7">
        <f t="shared" si="201"/>
        <v>104</v>
      </c>
      <c r="O4300">
        <f t="shared" si="202"/>
        <v>1.9607843137254901</v>
      </c>
      <c r="Q4300">
        <f t="shared" si="203"/>
        <v>0</v>
      </c>
    </row>
    <row r="4301" spans="1:17" x14ac:dyDescent="0.3">
      <c r="A4301">
        <v>4295</v>
      </c>
      <c r="B4301" t="s">
        <v>154</v>
      </c>
      <c r="C4301" t="s">
        <v>155</v>
      </c>
      <c r="D4301" t="s">
        <v>27</v>
      </c>
      <c r="E4301">
        <v>32</v>
      </c>
      <c r="F4301">
        <v>3</v>
      </c>
      <c r="G4301" s="5">
        <v>44503</v>
      </c>
      <c r="H4301" t="s">
        <v>193</v>
      </c>
      <c r="I4301" t="s">
        <v>17</v>
      </c>
      <c r="J4301">
        <v>6</v>
      </c>
      <c r="K4301">
        <v>0.33</v>
      </c>
      <c r="L4301">
        <v>15</v>
      </c>
      <c r="M4301" t="s">
        <v>18</v>
      </c>
      <c r="N4301" s="7">
        <f t="shared" si="201"/>
        <v>96</v>
      </c>
      <c r="O4301">
        <f t="shared" si="202"/>
        <v>-7.6923076923076925</v>
      </c>
      <c r="Q4301">
        <f t="shared" si="203"/>
        <v>0</v>
      </c>
    </row>
    <row r="4302" spans="1:17" x14ac:dyDescent="0.3">
      <c r="A4302">
        <v>6295</v>
      </c>
      <c r="B4302" t="s">
        <v>355</v>
      </c>
      <c r="C4302" t="s">
        <v>356</v>
      </c>
      <c r="D4302" t="s">
        <v>21</v>
      </c>
      <c r="E4302">
        <v>19</v>
      </c>
      <c r="F4302">
        <v>1</v>
      </c>
      <c r="G4302" s="5">
        <v>44503</v>
      </c>
      <c r="H4302" t="s">
        <v>715</v>
      </c>
      <c r="I4302" t="s">
        <v>29</v>
      </c>
      <c r="J4302">
        <v>3</v>
      </c>
      <c r="K4302">
        <v>0.33</v>
      </c>
      <c r="L4302">
        <v>17</v>
      </c>
      <c r="M4302" t="s">
        <v>18</v>
      </c>
      <c r="N4302" s="7">
        <f t="shared" si="201"/>
        <v>19</v>
      </c>
      <c r="O4302">
        <f t="shared" si="202"/>
        <v>-80.208333333333343</v>
      </c>
      <c r="Q4302">
        <f t="shared" si="203"/>
        <v>0</v>
      </c>
    </row>
    <row r="4303" spans="1:17" x14ac:dyDescent="0.3">
      <c r="A4303">
        <v>6907</v>
      </c>
      <c r="B4303" t="s">
        <v>50</v>
      </c>
      <c r="C4303" t="s">
        <v>51</v>
      </c>
      <c r="D4303" t="s">
        <v>27</v>
      </c>
      <c r="E4303">
        <v>22</v>
      </c>
      <c r="F4303">
        <v>3</v>
      </c>
      <c r="G4303" s="5">
        <v>44503</v>
      </c>
      <c r="H4303" t="s">
        <v>650</v>
      </c>
      <c r="I4303" t="s">
        <v>29</v>
      </c>
      <c r="J4303">
        <v>6</v>
      </c>
      <c r="K4303">
        <v>0.33</v>
      </c>
      <c r="L4303">
        <v>18</v>
      </c>
      <c r="M4303" t="s">
        <v>18</v>
      </c>
      <c r="N4303" s="7">
        <f t="shared" si="201"/>
        <v>66</v>
      </c>
      <c r="O4303">
        <f t="shared" si="202"/>
        <v>247.36842105263159</v>
      </c>
      <c r="Q4303">
        <f t="shared" si="203"/>
        <v>0</v>
      </c>
    </row>
    <row r="4304" spans="1:17" x14ac:dyDescent="0.3">
      <c r="A4304">
        <v>6960</v>
      </c>
      <c r="B4304" t="s">
        <v>320</v>
      </c>
      <c r="C4304" t="s">
        <v>321</v>
      </c>
      <c r="D4304" t="s">
        <v>54</v>
      </c>
      <c r="E4304">
        <v>62</v>
      </c>
      <c r="F4304">
        <v>3</v>
      </c>
      <c r="G4304" s="5">
        <v>44503</v>
      </c>
      <c r="H4304" t="s">
        <v>414</v>
      </c>
      <c r="I4304" t="s">
        <v>29</v>
      </c>
      <c r="J4304">
        <v>3</v>
      </c>
      <c r="K4304">
        <v>0.33</v>
      </c>
      <c r="L4304">
        <v>16</v>
      </c>
      <c r="M4304" t="s">
        <v>18</v>
      </c>
      <c r="N4304" s="7">
        <f t="shared" si="201"/>
        <v>186</v>
      </c>
      <c r="O4304">
        <f t="shared" si="202"/>
        <v>181.81818181818181</v>
      </c>
      <c r="Q4304">
        <f t="shared" si="203"/>
        <v>0</v>
      </c>
    </row>
    <row r="4305" spans="1:17" x14ac:dyDescent="0.3">
      <c r="A4305">
        <v>7204</v>
      </c>
      <c r="B4305" t="s">
        <v>148</v>
      </c>
      <c r="C4305" t="s">
        <v>149</v>
      </c>
      <c r="D4305" t="s">
        <v>54</v>
      </c>
      <c r="E4305">
        <v>24</v>
      </c>
      <c r="F4305">
        <v>3</v>
      </c>
      <c r="G4305" s="5">
        <v>44503</v>
      </c>
      <c r="H4305" t="s">
        <v>493</v>
      </c>
      <c r="I4305" t="s">
        <v>29</v>
      </c>
      <c r="J4305">
        <v>6</v>
      </c>
      <c r="K4305">
        <v>0.33</v>
      </c>
      <c r="L4305">
        <v>20</v>
      </c>
      <c r="M4305" t="s">
        <v>18</v>
      </c>
      <c r="N4305" s="7">
        <f t="shared" si="201"/>
        <v>72</v>
      </c>
      <c r="O4305">
        <f t="shared" si="202"/>
        <v>-61.29032258064516</v>
      </c>
      <c r="Q4305">
        <f t="shared" si="203"/>
        <v>0</v>
      </c>
    </row>
    <row r="4306" spans="1:17" x14ac:dyDescent="0.3">
      <c r="A4306">
        <v>7300</v>
      </c>
      <c r="B4306" t="s">
        <v>186</v>
      </c>
      <c r="C4306" t="s">
        <v>187</v>
      </c>
      <c r="D4306" t="s">
        <v>54</v>
      </c>
      <c r="E4306">
        <v>61</v>
      </c>
      <c r="F4306">
        <v>3</v>
      </c>
      <c r="G4306" s="5">
        <v>44503</v>
      </c>
      <c r="H4306" t="s">
        <v>1190</v>
      </c>
      <c r="I4306" t="s">
        <v>29</v>
      </c>
      <c r="J4306">
        <v>5</v>
      </c>
      <c r="K4306">
        <v>0.33</v>
      </c>
      <c r="L4306">
        <v>20</v>
      </c>
      <c r="M4306" t="s">
        <v>18</v>
      </c>
      <c r="N4306" s="7">
        <f t="shared" si="201"/>
        <v>183</v>
      </c>
      <c r="O4306">
        <f t="shared" si="202"/>
        <v>154.16666666666669</v>
      </c>
      <c r="Q4306">
        <f t="shared" si="203"/>
        <v>0</v>
      </c>
    </row>
    <row r="4307" spans="1:17" x14ac:dyDescent="0.3">
      <c r="A4307">
        <v>7371</v>
      </c>
      <c r="B4307" t="s">
        <v>186</v>
      </c>
      <c r="C4307" t="s">
        <v>187</v>
      </c>
      <c r="D4307" t="s">
        <v>27</v>
      </c>
      <c r="E4307">
        <v>61</v>
      </c>
      <c r="F4307">
        <v>2</v>
      </c>
      <c r="G4307" s="5">
        <v>44503</v>
      </c>
      <c r="H4307" t="s">
        <v>313</v>
      </c>
      <c r="I4307" t="s">
        <v>29</v>
      </c>
      <c r="J4307">
        <v>7</v>
      </c>
      <c r="K4307">
        <v>0.33</v>
      </c>
      <c r="L4307">
        <v>15</v>
      </c>
      <c r="M4307" t="s">
        <v>18</v>
      </c>
      <c r="N4307" s="7">
        <f t="shared" si="201"/>
        <v>122</v>
      </c>
      <c r="O4307">
        <f t="shared" si="202"/>
        <v>-33.333333333333329</v>
      </c>
      <c r="Q4307">
        <f t="shared" si="203"/>
        <v>0</v>
      </c>
    </row>
    <row r="4308" spans="1:17" x14ac:dyDescent="0.3">
      <c r="A4308">
        <v>7740</v>
      </c>
      <c r="B4308" t="s">
        <v>96</v>
      </c>
      <c r="C4308" t="s">
        <v>97</v>
      </c>
      <c r="D4308" t="s">
        <v>54</v>
      </c>
      <c r="E4308">
        <v>55</v>
      </c>
      <c r="F4308">
        <v>2</v>
      </c>
      <c r="G4308" s="5">
        <v>44503</v>
      </c>
      <c r="H4308" t="s">
        <v>589</v>
      </c>
      <c r="I4308" t="s">
        <v>29</v>
      </c>
      <c r="J4308">
        <v>5</v>
      </c>
      <c r="K4308">
        <v>0.48</v>
      </c>
      <c r="L4308">
        <v>17</v>
      </c>
      <c r="M4308" t="s">
        <v>33</v>
      </c>
      <c r="N4308" s="7">
        <f t="shared" si="201"/>
        <v>110</v>
      </c>
      <c r="O4308">
        <f t="shared" si="202"/>
        <v>-9.8360655737704921</v>
      </c>
      <c r="Q4308">
        <f t="shared" si="203"/>
        <v>45.454545454545439</v>
      </c>
    </row>
    <row r="4309" spans="1:17" x14ac:dyDescent="0.3">
      <c r="A4309">
        <v>7777</v>
      </c>
      <c r="B4309" t="s">
        <v>148</v>
      </c>
      <c r="C4309" t="s">
        <v>149</v>
      </c>
      <c r="D4309" t="s">
        <v>27</v>
      </c>
      <c r="E4309">
        <v>41</v>
      </c>
      <c r="F4309">
        <v>3</v>
      </c>
      <c r="G4309" s="5">
        <v>44503</v>
      </c>
      <c r="H4309" t="s">
        <v>605</v>
      </c>
      <c r="I4309" t="s">
        <v>29</v>
      </c>
      <c r="J4309">
        <v>7</v>
      </c>
      <c r="K4309">
        <v>0.33</v>
      </c>
      <c r="L4309">
        <v>16</v>
      </c>
      <c r="M4309" t="s">
        <v>33</v>
      </c>
      <c r="N4309" s="7">
        <f t="shared" si="201"/>
        <v>123</v>
      </c>
      <c r="O4309">
        <f t="shared" si="202"/>
        <v>11.818181818181818</v>
      </c>
      <c r="Q4309">
        <f t="shared" si="203"/>
        <v>-31.249999999999993</v>
      </c>
    </row>
    <row r="4310" spans="1:17" x14ac:dyDescent="0.3">
      <c r="A4310">
        <v>8017</v>
      </c>
      <c r="B4310" t="s">
        <v>412</v>
      </c>
      <c r="C4310" t="s">
        <v>413</v>
      </c>
      <c r="D4310" t="s">
        <v>27</v>
      </c>
      <c r="E4310">
        <v>32</v>
      </c>
      <c r="F4310">
        <v>2</v>
      </c>
      <c r="G4310" s="5">
        <v>44503</v>
      </c>
      <c r="H4310" t="s">
        <v>632</v>
      </c>
      <c r="I4310" t="s">
        <v>29</v>
      </c>
      <c r="J4310">
        <v>7</v>
      </c>
      <c r="K4310">
        <v>0.48</v>
      </c>
      <c r="L4310">
        <v>17</v>
      </c>
      <c r="M4310" t="s">
        <v>33</v>
      </c>
      <c r="N4310" s="7">
        <f t="shared" si="201"/>
        <v>64</v>
      </c>
      <c r="O4310">
        <f t="shared" si="202"/>
        <v>-47.967479674796749</v>
      </c>
      <c r="Q4310">
        <f t="shared" si="203"/>
        <v>45.454545454545439</v>
      </c>
    </row>
    <row r="4311" spans="1:17" x14ac:dyDescent="0.3">
      <c r="A4311">
        <v>8073</v>
      </c>
      <c r="B4311" t="s">
        <v>183</v>
      </c>
      <c r="C4311" t="s">
        <v>184</v>
      </c>
      <c r="D4311" t="s">
        <v>27</v>
      </c>
      <c r="E4311">
        <v>65</v>
      </c>
      <c r="F4311">
        <v>1</v>
      </c>
      <c r="G4311" s="5">
        <v>44503</v>
      </c>
      <c r="H4311" t="s">
        <v>632</v>
      </c>
      <c r="I4311" t="s">
        <v>29</v>
      </c>
      <c r="J4311">
        <v>6</v>
      </c>
      <c r="K4311">
        <v>0.33</v>
      </c>
      <c r="L4311">
        <v>17</v>
      </c>
      <c r="M4311" t="s">
        <v>33</v>
      </c>
      <c r="N4311" s="7">
        <f t="shared" si="201"/>
        <v>65</v>
      </c>
      <c r="O4311">
        <f t="shared" si="202"/>
        <v>1.5625</v>
      </c>
      <c r="Q4311">
        <f t="shared" si="203"/>
        <v>-31.249999999999993</v>
      </c>
    </row>
    <row r="4312" spans="1:17" x14ac:dyDescent="0.3">
      <c r="A4312">
        <v>8183</v>
      </c>
      <c r="B4312" t="s">
        <v>320</v>
      </c>
      <c r="C4312" t="s">
        <v>321</v>
      </c>
      <c r="D4312" t="s">
        <v>27</v>
      </c>
      <c r="E4312">
        <v>22</v>
      </c>
      <c r="F4312">
        <v>1</v>
      </c>
      <c r="G4312" s="5">
        <v>44503</v>
      </c>
      <c r="H4312" t="s">
        <v>664</v>
      </c>
      <c r="I4312" t="s">
        <v>29</v>
      </c>
      <c r="J4312">
        <v>3</v>
      </c>
      <c r="K4312">
        <v>0.33</v>
      </c>
      <c r="L4312">
        <v>12</v>
      </c>
      <c r="M4312" t="s">
        <v>33</v>
      </c>
      <c r="N4312" s="7">
        <f t="shared" si="201"/>
        <v>22</v>
      </c>
      <c r="O4312">
        <f t="shared" si="202"/>
        <v>-66.153846153846146</v>
      </c>
      <c r="Q4312">
        <f t="shared" si="203"/>
        <v>0</v>
      </c>
    </row>
    <row r="4313" spans="1:17" x14ac:dyDescent="0.3">
      <c r="A4313">
        <v>8326</v>
      </c>
      <c r="B4313" t="s">
        <v>50</v>
      </c>
      <c r="C4313" t="s">
        <v>51</v>
      </c>
      <c r="D4313" t="s">
        <v>54</v>
      </c>
      <c r="E4313">
        <v>65</v>
      </c>
      <c r="F4313">
        <v>1</v>
      </c>
      <c r="G4313" s="5">
        <v>44503</v>
      </c>
      <c r="H4313" t="s">
        <v>911</v>
      </c>
      <c r="I4313" t="s">
        <v>29</v>
      </c>
      <c r="J4313">
        <v>7</v>
      </c>
      <c r="K4313">
        <v>0.33</v>
      </c>
      <c r="L4313">
        <v>7</v>
      </c>
      <c r="M4313" t="s">
        <v>33</v>
      </c>
      <c r="N4313" s="7">
        <f t="shared" si="201"/>
        <v>65</v>
      </c>
      <c r="O4313">
        <f t="shared" si="202"/>
        <v>195.45454545454547</v>
      </c>
      <c r="Q4313">
        <f t="shared" si="203"/>
        <v>0</v>
      </c>
    </row>
    <row r="4314" spans="1:17" x14ac:dyDescent="0.3">
      <c r="A4314">
        <v>8447</v>
      </c>
      <c r="B4314" t="s">
        <v>146</v>
      </c>
      <c r="C4314" t="s">
        <v>147</v>
      </c>
      <c r="D4314" t="s">
        <v>27</v>
      </c>
      <c r="E4314">
        <v>25</v>
      </c>
      <c r="F4314">
        <v>3</v>
      </c>
      <c r="G4314" s="5">
        <v>44503</v>
      </c>
      <c r="H4314" t="s">
        <v>608</v>
      </c>
      <c r="I4314" t="s">
        <v>29</v>
      </c>
      <c r="J4314">
        <v>3</v>
      </c>
      <c r="K4314">
        <v>0.33</v>
      </c>
      <c r="L4314">
        <v>14</v>
      </c>
      <c r="M4314" t="s">
        <v>33</v>
      </c>
      <c r="N4314" s="7">
        <f t="shared" si="201"/>
        <v>75</v>
      </c>
      <c r="O4314">
        <f t="shared" si="202"/>
        <v>15.384615384615385</v>
      </c>
      <c r="Q4314">
        <f t="shared" si="203"/>
        <v>0</v>
      </c>
    </row>
    <row r="4315" spans="1:17" x14ac:dyDescent="0.3">
      <c r="A4315">
        <v>8521</v>
      </c>
      <c r="B4315" t="s">
        <v>69</v>
      </c>
      <c r="C4315" t="s">
        <v>70</v>
      </c>
      <c r="D4315" t="s">
        <v>27</v>
      </c>
      <c r="E4315">
        <v>35</v>
      </c>
      <c r="F4315">
        <v>2</v>
      </c>
      <c r="G4315" s="5">
        <v>44503</v>
      </c>
      <c r="H4315" t="s">
        <v>226</v>
      </c>
      <c r="I4315" t="s">
        <v>29</v>
      </c>
      <c r="J4315">
        <v>4</v>
      </c>
      <c r="K4315">
        <v>0.48</v>
      </c>
      <c r="L4315">
        <v>16</v>
      </c>
      <c r="M4315" t="s">
        <v>33</v>
      </c>
      <c r="N4315" s="7">
        <f t="shared" si="201"/>
        <v>70</v>
      </c>
      <c r="O4315">
        <f t="shared" si="202"/>
        <v>-6.666666666666667</v>
      </c>
      <c r="Q4315">
        <f t="shared" si="203"/>
        <v>45.454545454545439</v>
      </c>
    </row>
    <row r="4316" spans="1:17" x14ac:dyDescent="0.3">
      <c r="A4316">
        <v>8810</v>
      </c>
      <c r="B4316" t="s">
        <v>146</v>
      </c>
      <c r="C4316" t="s">
        <v>147</v>
      </c>
      <c r="D4316" t="s">
        <v>54</v>
      </c>
      <c r="E4316">
        <v>28</v>
      </c>
      <c r="F4316">
        <v>2</v>
      </c>
      <c r="G4316" s="5">
        <v>44503</v>
      </c>
      <c r="H4316" t="s">
        <v>884</v>
      </c>
      <c r="I4316" t="s">
        <v>23</v>
      </c>
      <c r="J4316">
        <v>4</v>
      </c>
      <c r="K4316">
        <v>0.33</v>
      </c>
      <c r="L4316">
        <v>9</v>
      </c>
      <c r="M4316" t="s">
        <v>33</v>
      </c>
      <c r="N4316" s="7">
        <f t="shared" si="201"/>
        <v>56</v>
      </c>
      <c r="O4316">
        <f t="shared" si="202"/>
        <v>-20</v>
      </c>
      <c r="Q4316">
        <f t="shared" si="203"/>
        <v>-31.249999999999993</v>
      </c>
    </row>
    <row r="4317" spans="1:17" x14ac:dyDescent="0.3">
      <c r="A4317">
        <v>9029</v>
      </c>
      <c r="B4317" t="s">
        <v>96</v>
      </c>
      <c r="C4317" t="s">
        <v>97</v>
      </c>
      <c r="D4317" t="s">
        <v>27</v>
      </c>
      <c r="E4317">
        <v>60</v>
      </c>
      <c r="F4317">
        <v>1</v>
      </c>
      <c r="G4317" s="5">
        <v>44503</v>
      </c>
      <c r="H4317" t="s">
        <v>635</v>
      </c>
      <c r="I4317" t="s">
        <v>23</v>
      </c>
      <c r="J4317">
        <v>6</v>
      </c>
      <c r="K4317">
        <v>0.48</v>
      </c>
      <c r="L4317">
        <v>13</v>
      </c>
      <c r="M4317" t="s">
        <v>33</v>
      </c>
      <c r="N4317" s="7">
        <f t="shared" si="201"/>
        <v>60</v>
      </c>
      <c r="O4317">
        <f t="shared" si="202"/>
        <v>7.1428571428571423</v>
      </c>
      <c r="Q4317">
        <f t="shared" si="203"/>
        <v>45.454545454545439</v>
      </c>
    </row>
    <row r="4318" spans="1:17" x14ac:dyDescent="0.3">
      <c r="A4318">
        <v>9296</v>
      </c>
      <c r="B4318" t="s">
        <v>261</v>
      </c>
      <c r="C4318" t="s">
        <v>262</v>
      </c>
      <c r="D4318" t="s">
        <v>54</v>
      </c>
      <c r="E4318">
        <v>29</v>
      </c>
      <c r="F4318">
        <v>2</v>
      </c>
      <c r="G4318" s="5">
        <v>44503</v>
      </c>
      <c r="H4318" t="s">
        <v>668</v>
      </c>
      <c r="I4318" t="s">
        <v>23</v>
      </c>
      <c r="J4318">
        <v>6</v>
      </c>
      <c r="K4318">
        <v>0.48</v>
      </c>
      <c r="L4318">
        <v>16</v>
      </c>
      <c r="M4318" t="s">
        <v>33</v>
      </c>
      <c r="N4318" s="7">
        <f t="shared" si="201"/>
        <v>58</v>
      </c>
      <c r="O4318">
        <f t="shared" si="202"/>
        <v>-3.3333333333333335</v>
      </c>
      <c r="Q4318">
        <f t="shared" si="203"/>
        <v>0</v>
      </c>
    </row>
    <row r="4319" spans="1:17" x14ac:dyDescent="0.3">
      <c r="A4319">
        <v>9328</v>
      </c>
      <c r="B4319" t="s">
        <v>261</v>
      </c>
      <c r="C4319" t="s">
        <v>262</v>
      </c>
      <c r="D4319" t="s">
        <v>54</v>
      </c>
      <c r="E4319">
        <v>62</v>
      </c>
      <c r="F4319">
        <v>1</v>
      </c>
      <c r="G4319" s="5">
        <v>44503</v>
      </c>
      <c r="H4319" t="s">
        <v>358</v>
      </c>
      <c r="I4319" t="s">
        <v>23</v>
      </c>
      <c r="J4319">
        <v>7</v>
      </c>
      <c r="K4319">
        <v>0.48</v>
      </c>
      <c r="L4319">
        <v>10</v>
      </c>
      <c r="M4319" t="s">
        <v>33</v>
      </c>
      <c r="N4319" s="7">
        <f t="shared" si="201"/>
        <v>62</v>
      </c>
      <c r="O4319">
        <f t="shared" si="202"/>
        <v>6.8965517241379306</v>
      </c>
      <c r="Q4319">
        <f t="shared" si="203"/>
        <v>0</v>
      </c>
    </row>
    <row r="4320" spans="1:17" x14ac:dyDescent="0.3">
      <c r="A4320">
        <v>9725</v>
      </c>
      <c r="B4320" t="s">
        <v>355</v>
      </c>
      <c r="C4320" t="s">
        <v>356</v>
      </c>
      <c r="D4320" t="s">
        <v>27</v>
      </c>
      <c r="E4320">
        <v>79</v>
      </c>
      <c r="F4320">
        <v>2</v>
      </c>
      <c r="G4320" s="5">
        <v>44503</v>
      </c>
      <c r="H4320" t="s">
        <v>652</v>
      </c>
      <c r="I4320" t="s">
        <v>23</v>
      </c>
      <c r="J4320">
        <v>4</v>
      </c>
      <c r="K4320">
        <v>0.33</v>
      </c>
      <c r="L4320">
        <v>14</v>
      </c>
      <c r="M4320" t="s">
        <v>740</v>
      </c>
      <c r="N4320" s="7">
        <f t="shared" si="201"/>
        <v>158</v>
      </c>
      <c r="O4320">
        <f t="shared" si="202"/>
        <v>154.83870967741936</v>
      </c>
      <c r="Q4320">
        <f t="shared" si="203"/>
        <v>-31.249999999999993</v>
      </c>
    </row>
    <row r="4321" spans="1:17" x14ac:dyDescent="0.3">
      <c r="A4321">
        <v>4205</v>
      </c>
      <c r="B4321" t="s">
        <v>341</v>
      </c>
      <c r="C4321" t="s">
        <v>342</v>
      </c>
      <c r="D4321" t="s">
        <v>27</v>
      </c>
      <c r="E4321">
        <v>52</v>
      </c>
      <c r="F4321">
        <v>3</v>
      </c>
      <c r="G4321" s="5">
        <v>44504</v>
      </c>
      <c r="H4321" t="s">
        <v>470</v>
      </c>
      <c r="I4321" t="s">
        <v>17</v>
      </c>
      <c r="J4321">
        <v>7</v>
      </c>
      <c r="K4321">
        <v>0.48</v>
      </c>
      <c r="L4321">
        <v>19</v>
      </c>
      <c r="M4321" t="s">
        <v>18</v>
      </c>
      <c r="N4321" s="7">
        <f t="shared" si="201"/>
        <v>156</v>
      </c>
      <c r="O4321">
        <f t="shared" si="202"/>
        <v>-1.2658227848101267</v>
      </c>
      <c r="Q4321">
        <f t="shared" si="203"/>
        <v>45.454545454545439</v>
      </c>
    </row>
    <row r="4322" spans="1:17" x14ac:dyDescent="0.3">
      <c r="A4322">
        <v>4570</v>
      </c>
      <c r="B4322" t="s">
        <v>224</v>
      </c>
      <c r="C4322" t="s">
        <v>225</v>
      </c>
      <c r="D4322" t="s">
        <v>54</v>
      </c>
      <c r="E4322">
        <v>85</v>
      </c>
      <c r="F4322">
        <v>1</v>
      </c>
      <c r="G4322" s="5">
        <v>44504</v>
      </c>
      <c r="H4322" t="s">
        <v>637</v>
      </c>
      <c r="I4322" t="s">
        <v>29</v>
      </c>
      <c r="J4322">
        <v>7</v>
      </c>
      <c r="K4322">
        <v>0.48</v>
      </c>
      <c r="L4322">
        <v>16</v>
      </c>
      <c r="M4322" t="s">
        <v>18</v>
      </c>
      <c r="N4322" s="7">
        <f t="shared" si="201"/>
        <v>85</v>
      </c>
      <c r="O4322">
        <f t="shared" si="202"/>
        <v>-45.512820512820511</v>
      </c>
      <c r="Q4322">
        <f t="shared" si="203"/>
        <v>0</v>
      </c>
    </row>
    <row r="4323" spans="1:17" x14ac:dyDescent="0.3">
      <c r="A4323">
        <v>5471</v>
      </c>
      <c r="B4323" t="s">
        <v>143</v>
      </c>
      <c r="C4323" t="s">
        <v>144</v>
      </c>
      <c r="D4323" t="s">
        <v>27</v>
      </c>
      <c r="E4323">
        <v>61</v>
      </c>
      <c r="F4323">
        <v>2</v>
      </c>
      <c r="G4323" s="5">
        <v>44504</v>
      </c>
      <c r="H4323" t="s">
        <v>942</v>
      </c>
      <c r="I4323" t="s">
        <v>29</v>
      </c>
      <c r="J4323">
        <v>6</v>
      </c>
      <c r="K4323">
        <v>0.48</v>
      </c>
      <c r="L4323">
        <v>18</v>
      </c>
      <c r="M4323" t="s">
        <v>18</v>
      </c>
      <c r="N4323" s="7">
        <f t="shared" si="201"/>
        <v>122</v>
      </c>
      <c r="O4323">
        <f t="shared" si="202"/>
        <v>43.529411764705884</v>
      </c>
      <c r="Q4323">
        <f t="shared" si="203"/>
        <v>0</v>
      </c>
    </row>
    <row r="4324" spans="1:17" x14ac:dyDescent="0.3">
      <c r="A4324">
        <v>5805</v>
      </c>
      <c r="B4324" t="s">
        <v>126</v>
      </c>
      <c r="C4324" t="s">
        <v>127</v>
      </c>
      <c r="D4324" t="s">
        <v>27</v>
      </c>
      <c r="E4324">
        <v>64</v>
      </c>
      <c r="F4324">
        <v>2</v>
      </c>
      <c r="G4324" s="5">
        <v>44504</v>
      </c>
      <c r="H4324" t="s">
        <v>267</v>
      </c>
      <c r="I4324" t="s">
        <v>29</v>
      </c>
      <c r="J4324">
        <v>4</v>
      </c>
      <c r="K4324">
        <v>0.33</v>
      </c>
      <c r="L4324">
        <v>20</v>
      </c>
      <c r="M4324" t="s">
        <v>18</v>
      </c>
      <c r="N4324" s="7">
        <f t="shared" si="201"/>
        <v>128</v>
      </c>
      <c r="O4324">
        <f t="shared" si="202"/>
        <v>4.918032786885246</v>
      </c>
      <c r="Q4324">
        <f t="shared" si="203"/>
        <v>-31.249999999999993</v>
      </c>
    </row>
    <row r="4325" spans="1:17" x14ac:dyDescent="0.3">
      <c r="A4325">
        <v>5954</v>
      </c>
      <c r="B4325" t="s">
        <v>348</v>
      </c>
      <c r="C4325" t="s">
        <v>349</v>
      </c>
      <c r="D4325" t="s">
        <v>54</v>
      </c>
      <c r="E4325">
        <v>80</v>
      </c>
      <c r="F4325">
        <v>1</v>
      </c>
      <c r="G4325" s="5">
        <v>44504</v>
      </c>
      <c r="H4325" t="s">
        <v>491</v>
      </c>
      <c r="I4325" t="s">
        <v>29</v>
      </c>
      <c r="J4325">
        <v>6</v>
      </c>
      <c r="K4325">
        <v>0.33</v>
      </c>
      <c r="L4325">
        <v>15</v>
      </c>
      <c r="M4325" t="s">
        <v>18</v>
      </c>
      <c r="N4325" s="7">
        <f t="shared" si="201"/>
        <v>80</v>
      </c>
      <c r="O4325">
        <f t="shared" si="202"/>
        <v>-37.5</v>
      </c>
      <c r="Q4325">
        <f t="shared" si="203"/>
        <v>0</v>
      </c>
    </row>
    <row r="4326" spans="1:17" x14ac:dyDescent="0.3">
      <c r="A4326">
        <v>6260</v>
      </c>
      <c r="B4326" t="s">
        <v>148</v>
      </c>
      <c r="C4326" t="s">
        <v>149</v>
      </c>
      <c r="D4326" t="s">
        <v>21</v>
      </c>
      <c r="E4326">
        <v>65</v>
      </c>
      <c r="F4326">
        <v>3</v>
      </c>
      <c r="G4326" s="5">
        <v>44504</v>
      </c>
      <c r="H4326" t="s">
        <v>669</v>
      </c>
      <c r="I4326" t="s">
        <v>29</v>
      </c>
      <c r="J4326">
        <v>3</v>
      </c>
      <c r="K4326">
        <v>0.33</v>
      </c>
      <c r="L4326">
        <v>20</v>
      </c>
      <c r="M4326" t="s">
        <v>18</v>
      </c>
      <c r="N4326" s="7">
        <f t="shared" si="201"/>
        <v>195</v>
      </c>
      <c r="O4326">
        <f t="shared" si="202"/>
        <v>143.75</v>
      </c>
      <c r="Q4326">
        <f t="shared" si="203"/>
        <v>0</v>
      </c>
    </row>
    <row r="4327" spans="1:17" x14ac:dyDescent="0.3">
      <c r="A4327">
        <v>6825</v>
      </c>
      <c r="B4327" t="s">
        <v>348</v>
      </c>
      <c r="C4327" t="s">
        <v>349</v>
      </c>
      <c r="D4327" t="s">
        <v>27</v>
      </c>
      <c r="E4327">
        <v>63</v>
      </c>
      <c r="F4327">
        <v>3</v>
      </c>
      <c r="G4327" s="5">
        <v>44504</v>
      </c>
      <c r="H4327" t="s">
        <v>414</v>
      </c>
      <c r="I4327" t="s">
        <v>29</v>
      </c>
      <c r="J4327">
        <v>7</v>
      </c>
      <c r="K4327">
        <v>0.33</v>
      </c>
      <c r="L4327">
        <v>16</v>
      </c>
      <c r="M4327" t="s">
        <v>18</v>
      </c>
      <c r="N4327" s="7">
        <f t="shared" si="201"/>
        <v>189</v>
      </c>
      <c r="O4327">
        <f t="shared" si="202"/>
        <v>-3.0769230769230771</v>
      </c>
      <c r="Q4327">
        <f t="shared" si="203"/>
        <v>0</v>
      </c>
    </row>
    <row r="4328" spans="1:17" x14ac:dyDescent="0.3">
      <c r="A4328">
        <v>7326</v>
      </c>
      <c r="B4328" t="s">
        <v>500</v>
      </c>
      <c r="C4328" t="s">
        <v>321</v>
      </c>
      <c r="D4328" t="s">
        <v>54</v>
      </c>
      <c r="E4328">
        <v>84</v>
      </c>
      <c r="F4328">
        <v>1</v>
      </c>
      <c r="G4328" s="5">
        <v>44504</v>
      </c>
      <c r="H4328" t="s">
        <v>662</v>
      </c>
      <c r="I4328" t="s">
        <v>29</v>
      </c>
      <c r="J4328">
        <v>6</v>
      </c>
      <c r="K4328">
        <v>0.33</v>
      </c>
      <c r="L4328">
        <v>15</v>
      </c>
      <c r="M4328" t="s">
        <v>18</v>
      </c>
      <c r="N4328" s="7">
        <f t="shared" si="201"/>
        <v>84</v>
      </c>
      <c r="O4328">
        <f t="shared" si="202"/>
        <v>-55.555555555555557</v>
      </c>
      <c r="Q4328">
        <f t="shared" si="203"/>
        <v>0</v>
      </c>
    </row>
    <row r="4329" spans="1:17" x14ac:dyDescent="0.3">
      <c r="A4329">
        <v>7418</v>
      </c>
      <c r="B4329" t="s">
        <v>130</v>
      </c>
      <c r="C4329" t="s">
        <v>131</v>
      </c>
      <c r="D4329" t="s">
        <v>54</v>
      </c>
      <c r="E4329">
        <v>15</v>
      </c>
      <c r="F4329">
        <v>1</v>
      </c>
      <c r="G4329" s="5">
        <v>44504</v>
      </c>
      <c r="H4329" t="s">
        <v>726</v>
      </c>
      <c r="I4329" t="s">
        <v>29</v>
      </c>
      <c r="J4329">
        <v>3</v>
      </c>
      <c r="K4329">
        <v>0.48</v>
      </c>
      <c r="L4329">
        <v>18</v>
      </c>
      <c r="M4329" t="s">
        <v>18</v>
      </c>
      <c r="N4329" s="7">
        <f t="shared" si="201"/>
        <v>15</v>
      </c>
      <c r="O4329">
        <f t="shared" si="202"/>
        <v>-82.142857142857139</v>
      </c>
      <c r="Q4329">
        <f t="shared" si="203"/>
        <v>45.454545454545439</v>
      </c>
    </row>
    <row r="4330" spans="1:17" x14ac:dyDescent="0.3">
      <c r="A4330">
        <v>7486</v>
      </c>
      <c r="B4330" t="s">
        <v>489</v>
      </c>
      <c r="C4330" t="s">
        <v>490</v>
      </c>
      <c r="D4330" t="s">
        <v>54</v>
      </c>
      <c r="E4330">
        <v>16</v>
      </c>
      <c r="F4330">
        <v>1</v>
      </c>
      <c r="G4330" s="5">
        <v>44504</v>
      </c>
      <c r="H4330" t="s">
        <v>390</v>
      </c>
      <c r="I4330" t="s">
        <v>29</v>
      </c>
      <c r="J4330">
        <v>6</v>
      </c>
      <c r="K4330">
        <v>0.48</v>
      </c>
      <c r="L4330">
        <v>16</v>
      </c>
      <c r="M4330" t="s">
        <v>33</v>
      </c>
      <c r="N4330" s="7">
        <f t="shared" si="201"/>
        <v>16</v>
      </c>
      <c r="O4330">
        <f t="shared" si="202"/>
        <v>6.666666666666667</v>
      </c>
      <c r="Q4330">
        <f t="shared" si="203"/>
        <v>0</v>
      </c>
    </row>
    <row r="4331" spans="1:17" x14ac:dyDescent="0.3">
      <c r="A4331">
        <v>7498</v>
      </c>
      <c r="B4331" t="s">
        <v>355</v>
      </c>
      <c r="C4331" t="s">
        <v>356</v>
      </c>
      <c r="D4331" t="s">
        <v>54</v>
      </c>
      <c r="E4331">
        <v>84</v>
      </c>
      <c r="F4331">
        <v>3</v>
      </c>
      <c r="G4331" s="5">
        <v>44504</v>
      </c>
      <c r="H4331" t="s">
        <v>776</v>
      </c>
      <c r="I4331" t="s">
        <v>29</v>
      </c>
      <c r="J4331">
        <v>3</v>
      </c>
      <c r="K4331">
        <v>0.33</v>
      </c>
      <c r="L4331">
        <v>17</v>
      </c>
      <c r="M4331" t="s">
        <v>33</v>
      </c>
      <c r="N4331" s="7">
        <f t="shared" si="201"/>
        <v>252</v>
      </c>
      <c r="O4331">
        <f t="shared" si="202"/>
        <v>1475</v>
      </c>
      <c r="Q4331">
        <f t="shared" si="203"/>
        <v>-31.249999999999993</v>
      </c>
    </row>
    <row r="4332" spans="1:17" x14ac:dyDescent="0.3">
      <c r="A4332">
        <v>8583</v>
      </c>
      <c r="B4332" t="s">
        <v>50</v>
      </c>
      <c r="C4332" t="s">
        <v>51</v>
      </c>
      <c r="D4332" t="s">
        <v>27</v>
      </c>
      <c r="E4332">
        <v>18</v>
      </c>
      <c r="F4332">
        <v>3</v>
      </c>
      <c r="G4332" s="5">
        <v>44504</v>
      </c>
      <c r="H4332" t="s">
        <v>198</v>
      </c>
      <c r="I4332" t="s">
        <v>23</v>
      </c>
      <c r="J4332">
        <v>6</v>
      </c>
      <c r="K4332">
        <v>0.33</v>
      </c>
      <c r="L4332">
        <v>12</v>
      </c>
      <c r="M4332" t="s">
        <v>33</v>
      </c>
      <c r="N4332" s="7">
        <f t="shared" si="201"/>
        <v>54</v>
      </c>
      <c r="O4332">
        <f t="shared" si="202"/>
        <v>-78.571428571428569</v>
      </c>
      <c r="Q4332">
        <f t="shared" si="203"/>
        <v>0</v>
      </c>
    </row>
    <row r="4333" spans="1:17" x14ac:dyDescent="0.3">
      <c r="A4333">
        <v>8842</v>
      </c>
      <c r="B4333" t="s">
        <v>56</v>
      </c>
      <c r="C4333" t="s">
        <v>57</v>
      </c>
      <c r="D4333" t="s">
        <v>54</v>
      </c>
      <c r="E4333">
        <v>24</v>
      </c>
      <c r="F4333">
        <v>3</v>
      </c>
      <c r="G4333" s="5">
        <v>44504</v>
      </c>
      <c r="H4333" t="s">
        <v>800</v>
      </c>
      <c r="I4333" t="s">
        <v>23</v>
      </c>
      <c r="J4333">
        <v>4</v>
      </c>
      <c r="K4333">
        <v>0.48</v>
      </c>
      <c r="L4333">
        <v>13</v>
      </c>
      <c r="M4333" t="s">
        <v>33</v>
      </c>
      <c r="N4333" s="7">
        <f t="shared" si="201"/>
        <v>72</v>
      </c>
      <c r="O4333">
        <f t="shared" si="202"/>
        <v>33.333333333333329</v>
      </c>
      <c r="Q4333">
        <f t="shared" si="203"/>
        <v>45.454545454545439</v>
      </c>
    </row>
    <row r="4334" spans="1:17" x14ac:dyDescent="0.3">
      <c r="A4334">
        <v>1140</v>
      </c>
      <c r="B4334" t="s">
        <v>443</v>
      </c>
      <c r="C4334" t="s">
        <v>444</v>
      </c>
      <c r="D4334" t="s">
        <v>54</v>
      </c>
      <c r="E4334">
        <v>28</v>
      </c>
      <c r="F4334">
        <v>2</v>
      </c>
      <c r="G4334" s="5">
        <v>44505</v>
      </c>
      <c r="H4334" t="s">
        <v>651</v>
      </c>
      <c r="I4334" t="s">
        <v>17</v>
      </c>
      <c r="J4334">
        <v>4</v>
      </c>
      <c r="K4334">
        <v>0.33</v>
      </c>
      <c r="L4334">
        <v>11</v>
      </c>
      <c r="M4334" t="s">
        <v>24</v>
      </c>
      <c r="N4334" s="7">
        <f t="shared" si="201"/>
        <v>56</v>
      </c>
      <c r="O4334">
        <f t="shared" si="202"/>
        <v>-22.222222222222221</v>
      </c>
      <c r="Q4334">
        <f t="shared" si="203"/>
        <v>-31.249999999999993</v>
      </c>
    </row>
    <row r="4335" spans="1:17" x14ac:dyDescent="0.3">
      <c r="A4335">
        <v>1751</v>
      </c>
      <c r="B4335" t="s">
        <v>114</v>
      </c>
      <c r="C4335" t="s">
        <v>115</v>
      </c>
      <c r="D4335" t="s">
        <v>27</v>
      </c>
      <c r="E4335">
        <v>74</v>
      </c>
      <c r="F4335">
        <v>3</v>
      </c>
      <c r="G4335" s="5">
        <v>44505</v>
      </c>
      <c r="H4335" t="s">
        <v>402</v>
      </c>
      <c r="I4335" t="s">
        <v>17</v>
      </c>
      <c r="J4335">
        <v>4</v>
      </c>
      <c r="K4335">
        <v>0.33</v>
      </c>
      <c r="L4335">
        <v>19</v>
      </c>
      <c r="M4335" t="s">
        <v>24</v>
      </c>
      <c r="N4335" s="7">
        <f t="shared" si="201"/>
        <v>222</v>
      </c>
      <c r="O4335">
        <f t="shared" si="202"/>
        <v>296.42857142857144</v>
      </c>
      <c r="Q4335">
        <f t="shared" si="203"/>
        <v>0</v>
      </c>
    </row>
    <row r="4336" spans="1:17" x14ac:dyDescent="0.3">
      <c r="A4336">
        <v>2524</v>
      </c>
      <c r="B4336" t="s">
        <v>83</v>
      </c>
      <c r="C4336" t="s">
        <v>84</v>
      </c>
      <c r="D4336" t="s">
        <v>54</v>
      </c>
      <c r="E4336">
        <v>54</v>
      </c>
      <c r="F4336">
        <v>2</v>
      </c>
      <c r="G4336" s="5">
        <v>44505</v>
      </c>
      <c r="H4336" t="s">
        <v>1124</v>
      </c>
      <c r="I4336" t="s">
        <v>17</v>
      </c>
      <c r="J4336">
        <v>4</v>
      </c>
      <c r="K4336">
        <v>0.33</v>
      </c>
      <c r="L4336">
        <v>22</v>
      </c>
      <c r="M4336" t="s">
        <v>18</v>
      </c>
      <c r="N4336" s="7">
        <f t="shared" si="201"/>
        <v>108</v>
      </c>
      <c r="O4336">
        <f t="shared" si="202"/>
        <v>-51.351351351351347</v>
      </c>
      <c r="Q4336">
        <f t="shared" si="203"/>
        <v>0</v>
      </c>
    </row>
    <row r="4337" spans="1:17" x14ac:dyDescent="0.3">
      <c r="A4337">
        <v>2667</v>
      </c>
      <c r="B4337" t="s">
        <v>231</v>
      </c>
      <c r="C4337" t="s">
        <v>232</v>
      </c>
      <c r="D4337" t="s">
        <v>27</v>
      </c>
      <c r="E4337">
        <v>78</v>
      </c>
      <c r="F4337">
        <v>2</v>
      </c>
      <c r="G4337" s="5">
        <v>44505</v>
      </c>
      <c r="H4337" t="s">
        <v>1138</v>
      </c>
      <c r="I4337" t="s">
        <v>17</v>
      </c>
      <c r="J4337">
        <v>6</v>
      </c>
      <c r="K4337">
        <v>0.48</v>
      </c>
      <c r="L4337">
        <v>22</v>
      </c>
      <c r="M4337" t="s">
        <v>18</v>
      </c>
      <c r="N4337" s="7">
        <f t="shared" si="201"/>
        <v>156</v>
      </c>
      <c r="O4337">
        <f t="shared" si="202"/>
        <v>44.444444444444443</v>
      </c>
      <c r="Q4337">
        <f t="shared" si="203"/>
        <v>45.454545454545439</v>
      </c>
    </row>
    <row r="4338" spans="1:17" x14ac:dyDescent="0.3">
      <c r="A4338">
        <v>3722</v>
      </c>
      <c r="B4338" t="s">
        <v>140</v>
      </c>
      <c r="C4338" t="s">
        <v>141</v>
      </c>
      <c r="D4338" t="s">
        <v>54</v>
      </c>
      <c r="E4338">
        <v>36</v>
      </c>
      <c r="F4338">
        <v>2</v>
      </c>
      <c r="G4338" s="5">
        <v>44505</v>
      </c>
      <c r="H4338" t="s">
        <v>605</v>
      </c>
      <c r="I4338" t="s">
        <v>17</v>
      </c>
      <c r="J4338">
        <v>6</v>
      </c>
      <c r="K4338">
        <v>0.48</v>
      </c>
      <c r="L4338">
        <v>16</v>
      </c>
      <c r="M4338" t="s">
        <v>18</v>
      </c>
      <c r="N4338" s="7">
        <f t="shared" si="201"/>
        <v>72</v>
      </c>
      <c r="O4338">
        <f t="shared" si="202"/>
        <v>-53.846153846153847</v>
      </c>
      <c r="Q4338">
        <f t="shared" si="203"/>
        <v>0</v>
      </c>
    </row>
    <row r="4339" spans="1:17" x14ac:dyDescent="0.3">
      <c r="A4339">
        <v>3965</v>
      </c>
      <c r="B4339" t="s">
        <v>196</v>
      </c>
      <c r="C4339" t="s">
        <v>197</v>
      </c>
      <c r="D4339" t="s">
        <v>27</v>
      </c>
      <c r="E4339">
        <v>67</v>
      </c>
      <c r="F4339">
        <v>1</v>
      </c>
      <c r="G4339" s="5">
        <v>44505</v>
      </c>
      <c r="H4339" t="s">
        <v>540</v>
      </c>
      <c r="I4339" t="s">
        <v>17</v>
      </c>
      <c r="J4339">
        <v>4</v>
      </c>
      <c r="K4339">
        <v>0.48</v>
      </c>
      <c r="L4339">
        <v>16</v>
      </c>
      <c r="M4339" t="s">
        <v>18</v>
      </c>
      <c r="N4339" s="7">
        <f t="shared" si="201"/>
        <v>67</v>
      </c>
      <c r="O4339">
        <f t="shared" si="202"/>
        <v>-6.9444444444444446</v>
      </c>
      <c r="Q4339">
        <f t="shared" si="203"/>
        <v>0</v>
      </c>
    </row>
    <row r="4340" spans="1:17" x14ac:dyDescent="0.3">
      <c r="A4340">
        <v>4099</v>
      </c>
      <c r="B4340" t="s">
        <v>326</v>
      </c>
      <c r="C4340" t="s">
        <v>327</v>
      </c>
      <c r="D4340" t="s">
        <v>27</v>
      </c>
      <c r="E4340">
        <v>53</v>
      </c>
      <c r="F4340">
        <v>1</v>
      </c>
      <c r="G4340" s="5">
        <v>44505</v>
      </c>
      <c r="H4340" t="s">
        <v>716</v>
      </c>
      <c r="I4340" t="s">
        <v>17</v>
      </c>
      <c r="J4340">
        <v>4</v>
      </c>
      <c r="K4340">
        <v>0.48</v>
      </c>
      <c r="L4340">
        <v>17</v>
      </c>
      <c r="M4340" t="s">
        <v>18</v>
      </c>
      <c r="N4340" s="7">
        <f t="shared" si="201"/>
        <v>53</v>
      </c>
      <c r="O4340">
        <f t="shared" si="202"/>
        <v>-20.8955223880597</v>
      </c>
      <c r="Q4340">
        <f t="shared" si="203"/>
        <v>0</v>
      </c>
    </row>
    <row r="4341" spans="1:17" x14ac:dyDescent="0.3">
      <c r="A4341">
        <v>4216</v>
      </c>
      <c r="B4341" t="s">
        <v>520</v>
      </c>
      <c r="C4341" t="s">
        <v>521</v>
      </c>
      <c r="D4341" t="s">
        <v>54</v>
      </c>
      <c r="E4341">
        <v>84</v>
      </c>
      <c r="F4341">
        <v>2</v>
      </c>
      <c r="G4341" s="5">
        <v>44505</v>
      </c>
      <c r="H4341" t="s">
        <v>482</v>
      </c>
      <c r="I4341" t="s">
        <v>17</v>
      </c>
      <c r="J4341">
        <v>8</v>
      </c>
      <c r="K4341">
        <v>0.48</v>
      </c>
      <c r="L4341">
        <v>19</v>
      </c>
      <c r="M4341" t="s">
        <v>18</v>
      </c>
      <c r="N4341" s="7">
        <f t="shared" si="201"/>
        <v>168</v>
      </c>
      <c r="O4341">
        <f t="shared" si="202"/>
        <v>216.98113207547172</v>
      </c>
      <c r="Q4341">
        <f t="shared" si="203"/>
        <v>0</v>
      </c>
    </row>
    <row r="4342" spans="1:17" x14ac:dyDescent="0.3">
      <c r="A4342">
        <v>4498</v>
      </c>
      <c r="B4342" t="s">
        <v>130</v>
      </c>
      <c r="C4342" t="s">
        <v>131</v>
      </c>
      <c r="D4342" t="s">
        <v>54</v>
      </c>
      <c r="E4342">
        <v>85</v>
      </c>
      <c r="F4342">
        <v>3</v>
      </c>
      <c r="G4342" s="5">
        <v>44505</v>
      </c>
      <c r="H4342" t="s">
        <v>547</v>
      </c>
      <c r="I4342" t="s">
        <v>17</v>
      </c>
      <c r="J4342">
        <v>8</v>
      </c>
      <c r="K4342">
        <v>0.48</v>
      </c>
      <c r="L4342">
        <v>17</v>
      </c>
      <c r="M4342" t="s">
        <v>18</v>
      </c>
      <c r="N4342" s="7">
        <f t="shared" si="201"/>
        <v>255</v>
      </c>
      <c r="O4342">
        <f t="shared" si="202"/>
        <v>51.785714285714292</v>
      </c>
      <c r="Q4342">
        <f t="shared" si="203"/>
        <v>0</v>
      </c>
    </row>
    <row r="4343" spans="1:17" x14ac:dyDescent="0.3">
      <c r="A4343">
        <v>5395</v>
      </c>
      <c r="B4343" t="s">
        <v>212</v>
      </c>
      <c r="C4343" t="s">
        <v>213</v>
      </c>
      <c r="D4343" t="s">
        <v>27</v>
      </c>
      <c r="E4343">
        <v>69</v>
      </c>
      <c r="F4343">
        <v>3</v>
      </c>
      <c r="G4343" s="5">
        <v>44505</v>
      </c>
      <c r="H4343" t="s">
        <v>357</v>
      </c>
      <c r="I4343" t="s">
        <v>29</v>
      </c>
      <c r="J4343">
        <v>6</v>
      </c>
      <c r="K4343">
        <v>0.33</v>
      </c>
      <c r="L4343">
        <v>16</v>
      </c>
      <c r="M4343" t="s">
        <v>18</v>
      </c>
      <c r="N4343" s="7">
        <f t="shared" si="201"/>
        <v>207</v>
      </c>
      <c r="O4343">
        <f t="shared" si="202"/>
        <v>-18.823529411764707</v>
      </c>
      <c r="Q4343">
        <f t="shared" si="203"/>
        <v>-31.249999999999993</v>
      </c>
    </row>
    <row r="4344" spans="1:17" x14ac:dyDescent="0.3">
      <c r="A4344">
        <v>5610</v>
      </c>
      <c r="B4344" t="s">
        <v>41</v>
      </c>
      <c r="C4344" t="s">
        <v>42</v>
      </c>
      <c r="D4344" t="s">
        <v>54</v>
      </c>
      <c r="E4344">
        <v>45</v>
      </c>
      <c r="F4344">
        <v>2</v>
      </c>
      <c r="G4344" s="5">
        <v>44505</v>
      </c>
      <c r="H4344" t="s">
        <v>505</v>
      </c>
      <c r="I4344" t="s">
        <v>29</v>
      </c>
      <c r="J4344">
        <v>7</v>
      </c>
      <c r="K4344">
        <v>0.33</v>
      </c>
      <c r="L4344">
        <v>16</v>
      </c>
      <c r="M4344" t="s">
        <v>18</v>
      </c>
      <c r="N4344" s="7">
        <f t="shared" si="201"/>
        <v>90</v>
      </c>
      <c r="O4344">
        <f t="shared" si="202"/>
        <v>-56.521739130434781</v>
      </c>
      <c r="Q4344">
        <f t="shared" si="203"/>
        <v>0</v>
      </c>
    </row>
    <row r="4345" spans="1:17" x14ac:dyDescent="0.3">
      <c r="A4345">
        <v>5663</v>
      </c>
      <c r="B4345" t="s">
        <v>190</v>
      </c>
      <c r="C4345" t="s">
        <v>191</v>
      </c>
      <c r="D4345" t="s">
        <v>27</v>
      </c>
      <c r="E4345">
        <v>58</v>
      </c>
      <c r="F4345">
        <v>1</v>
      </c>
      <c r="G4345" s="5">
        <v>44505</v>
      </c>
      <c r="H4345" t="s">
        <v>1000</v>
      </c>
      <c r="I4345" t="s">
        <v>29</v>
      </c>
      <c r="J4345">
        <v>7</v>
      </c>
      <c r="K4345">
        <v>0.48</v>
      </c>
      <c r="L4345">
        <v>17</v>
      </c>
      <c r="M4345" t="s">
        <v>18</v>
      </c>
      <c r="N4345" s="7">
        <f t="shared" si="201"/>
        <v>58</v>
      </c>
      <c r="O4345">
        <f t="shared" si="202"/>
        <v>-35.555555555555557</v>
      </c>
      <c r="Q4345">
        <f t="shared" si="203"/>
        <v>45.454545454545439</v>
      </c>
    </row>
    <row r="4346" spans="1:17" x14ac:dyDescent="0.3">
      <c r="A4346">
        <v>5761</v>
      </c>
      <c r="B4346" t="s">
        <v>154</v>
      </c>
      <c r="C4346" t="s">
        <v>155</v>
      </c>
      <c r="D4346" t="s">
        <v>27</v>
      </c>
      <c r="E4346">
        <v>49</v>
      </c>
      <c r="F4346">
        <v>3</v>
      </c>
      <c r="G4346" s="5">
        <v>44505</v>
      </c>
      <c r="H4346" t="s">
        <v>371</v>
      </c>
      <c r="I4346" t="s">
        <v>29</v>
      </c>
      <c r="J4346">
        <v>6</v>
      </c>
      <c r="K4346">
        <v>0.33</v>
      </c>
      <c r="L4346">
        <v>19</v>
      </c>
      <c r="M4346" t="s">
        <v>18</v>
      </c>
      <c r="N4346" s="7">
        <f t="shared" si="201"/>
        <v>147</v>
      </c>
      <c r="O4346">
        <f t="shared" si="202"/>
        <v>153.44827586206898</v>
      </c>
      <c r="Q4346">
        <f t="shared" si="203"/>
        <v>-31.249999999999993</v>
      </c>
    </row>
    <row r="4347" spans="1:17" x14ac:dyDescent="0.3">
      <c r="A4347">
        <v>5780</v>
      </c>
      <c r="B4347" t="s">
        <v>38</v>
      </c>
      <c r="C4347" t="s">
        <v>39</v>
      </c>
      <c r="D4347" t="s">
        <v>54</v>
      </c>
      <c r="E4347">
        <v>34</v>
      </c>
      <c r="F4347">
        <v>1</v>
      </c>
      <c r="G4347" s="5">
        <v>44505</v>
      </c>
      <c r="H4347" t="s">
        <v>467</v>
      </c>
      <c r="I4347" t="s">
        <v>29</v>
      </c>
      <c r="J4347">
        <v>6</v>
      </c>
      <c r="K4347">
        <v>0.48</v>
      </c>
      <c r="L4347">
        <v>20</v>
      </c>
      <c r="M4347" t="s">
        <v>18</v>
      </c>
      <c r="N4347" s="7">
        <f t="shared" si="201"/>
        <v>34</v>
      </c>
      <c r="O4347">
        <f t="shared" si="202"/>
        <v>-76.870748299319729</v>
      </c>
      <c r="Q4347">
        <f t="shared" si="203"/>
        <v>45.454545454545439</v>
      </c>
    </row>
    <row r="4348" spans="1:17" x14ac:dyDescent="0.3">
      <c r="A4348">
        <v>5784</v>
      </c>
      <c r="B4348" t="s">
        <v>446</v>
      </c>
      <c r="C4348" t="s">
        <v>447</v>
      </c>
      <c r="D4348" t="s">
        <v>54</v>
      </c>
      <c r="E4348">
        <v>16</v>
      </c>
      <c r="F4348">
        <v>3</v>
      </c>
      <c r="G4348" s="5">
        <v>44505</v>
      </c>
      <c r="H4348" t="s">
        <v>392</v>
      </c>
      <c r="I4348" t="s">
        <v>29</v>
      </c>
      <c r="J4348">
        <v>5</v>
      </c>
      <c r="K4348">
        <v>0.56999999999999995</v>
      </c>
      <c r="L4348">
        <v>18</v>
      </c>
      <c r="M4348" t="s">
        <v>18</v>
      </c>
      <c r="N4348" s="7">
        <f t="shared" si="201"/>
        <v>48</v>
      </c>
      <c r="O4348">
        <f t="shared" si="202"/>
        <v>41.17647058823529</v>
      </c>
      <c r="Q4348">
        <f t="shared" si="203"/>
        <v>18.749999999999993</v>
      </c>
    </row>
    <row r="4349" spans="1:17" x14ac:dyDescent="0.3">
      <c r="A4349">
        <v>6326</v>
      </c>
      <c r="B4349" t="s">
        <v>261</v>
      </c>
      <c r="C4349" t="s">
        <v>262</v>
      </c>
      <c r="D4349" t="s">
        <v>21</v>
      </c>
      <c r="E4349">
        <v>56</v>
      </c>
      <c r="F4349">
        <v>1</v>
      </c>
      <c r="G4349" s="5">
        <v>44505</v>
      </c>
      <c r="H4349" t="s">
        <v>409</v>
      </c>
      <c r="I4349" t="s">
        <v>29</v>
      </c>
      <c r="J4349">
        <v>7</v>
      </c>
      <c r="K4349">
        <v>0.48</v>
      </c>
      <c r="L4349">
        <v>17</v>
      </c>
      <c r="M4349" t="s">
        <v>18</v>
      </c>
      <c r="N4349" s="7">
        <f t="shared" si="201"/>
        <v>56</v>
      </c>
      <c r="O4349">
        <f t="shared" si="202"/>
        <v>16.666666666666664</v>
      </c>
      <c r="Q4349">
        <f t="shared" si="203"/>
        <v>-15.789473684210522</v>
      </c>
    </row>
    <row r="4350" spans="1:17" x14ac:dyDescent="0.3">
      <c r="A4350">
        <v>6549</v>
      </c>
      <c r="B4350" t="s">
        <v>261</v>
      </c>
      <c r="C4350" t="s">
        <v>262</v>
      </c>
      <c r="D4350" t="s">
        <v>27</v>
      </c>
      <c r="E4350">
        <v>64</v>
      </c>
      <c r="F4350">
        <v>1</v>
      </c>
      <c r="G4350" s="5">
        <v>44505</v>
      </c>
      <c r="H4350" t="s">
        <v>357</v>
      </c>
      <c r="I4350" t="s">
        <v>29</v>
      </c>
      <c r="J4350">
        <v>7</v>
      </c>
      <c r="K4350">
        <v>0.48</v>
      </c>
      <c r="L4350">
        <v>16</v>
      </c>
      <c r="M4350" t="s">
        <v>18</v>
      </c>
      <c r="N4350" s="7">
        <f t="shared" si="201"/>
        <v>64</v>
      </c>
      <c r="O4350">
        <f t="shared" si="202"/>
        <v>14.285714285714285</v>
      </c>
      <c r="Q4350">
        <f t="shared" si="203"/>
        <v>0</v>
      </c>
    </row>
    <row r="4351" spans="1:17" x14ac:dyDescent="0.3">
      <c r="A4351">
        <v>6705</v>
      </c>
      <c r="B4351" t="s">
        <v>252</v>
      </c>
      <c r="C4351" t="s">
        <v>187</v>
      </c>
      <c r="D4351" t="s">
        <v>27</v>
      </c>
      <c r="E4351">
        <v>32</v>
      </c>
      <c r="F4351">
        <v>2</v>
      </c>
      <c r="G4351" s="5">
        <v>44505</v>
      </c>
      <c r="H4351" t="s">
        <v>32</v>
      </c>
      <c r="I4351" t="s">
        <v>29</v>
      </c>
      <c r="J4351">
        <v>4</v>
      </c>
      <c r="K4351">
        <v>0.33</v>
      </c>
      <c r="L4351">
        <v>20</v>
      </c>
      <c r="M4351" t="s">
        <v>18</v>
      </c>
      <c r="N4351" s="7">
        <f t="shared" si="201"/>
        <v>64</v>
      </c>
      <c r="O4351">
        <f t="shared" si="202"/>
        <v>0</v>
      </c>
      <c r="Q4351">
        <f t="shared" si="203"/>
        <v>-31.249999999999993</v>
      </c>
    </row>
    <row r="4352" spans="1:17" x14ac:dyDescent="0.3">
      <c r="A4352">
        <v>7042</v>
      </c>
      <c r="B4352" t="s">
        <v>311</v>
      </c>
      <c r="C4352" t="s">
        <v>312</v>
      </c>
      <c r="D4352" t="s">
        <v>54</v>
      </c>
      <c r="E4352">
        <v>35</v>
      </c>
      <c r="F4352">
        <v>2</v>
      </c>
      <c r="G4352" s="5">
        <v>44505</v>
      </c>
      <c r="H4352" t="s">
        <v>602</v>
      </c>
      <c r="I4352" t="s">
        <v>29</v>
      </c>
      <c r="J4352">
        <v>3</v>
      </c>
      <c r="K4352">
        <v>0.21</v>
      </c>
      <c r="L4352">
        <v>15</v>
      </c>
      <c r="M4352" t="s">
        <v>18</v>
      </c>
      <c r="N4352" s="7">
        <f t="shared" si="201"/>
        <v>70</v>
      </c>
      <c r="O4352">
        <f t="shared" si="202"/>
        <v>9.375</v>
      </c>
      <c r="Q4352">
        <f t="shared" si="203"/>
        <v>-36.363636363636367</v>
      </c>
    </row>
    <row r="4353" spans="1:17" x14ac:dyDescent="0.3">
      <c r="A4353">
        <v>7047</v>
      </c>
      <c r="B4353" t="s">
        <v>320</v>
      </c>
      <c r="C4353" t="s">
        <v>321</v>
      </c>
      <c r="D4353" t="s">
        <v>27</v>
      </c>
      <c r="E4353">
        <v>30</v>
      </c>
      <c r="F4353">
        <v>3</v>
      </c>
      <c r="G4353" s="5">
        <v>44505</v>
      </c>
      <c r="H4353" t="s">
        <v>58</v>
      </c>
      <c r="I4353" t="s">
        <v>29</v>
      </c>
      <c r="J4353">
        <v>6</v>
      </c>
      <c r="K4353">
        <v>0.33</v>
      </c>
      <c r="L4353">
        <v>17</v>
      </c>
      <c r="M4353" t="s">
        <v>18</v>
      </c>
      <c r="N4353" s="7">
        <f t="shared" si="201"/>
        <v>90</v>
      </c>
      <c r="O4353">
        <f t="shared" si="202"/>
        <v>28.571428571428569</v>
      </c>
      <c r="Q4353">
        <f t="shared" si="203"/>
        <v>57.142857142857153</v>
      </c>
    </row>
    <row r="4354" spans="1:17" x14ac:dyDescent="0.3">
      <c r="A4354">
        <v>7069</v>
      </c>
      <c r="B4354" t="s">
        <v>348</v>
      </c>
      <c r="C4354" t="s">
        <v>349</v>
      </c>
      <c r="D4354" t="s">
        <v>27</v>
      </c>
      <c r="E4354">
        <v>41</v>
      </c>
      <c r="F4354">
        <v>1</v>
      </c>
      <c r="G4354" s="5">
        <v>44505</v>
      </c>
      <c r="H4354" t="s">
        <v>669</v>
      </c>
      <c r="I4354" t="s">
        <v>29</v>
      </c>
      <c r="J4354">
        <v>4</v>
      </c>
      <c r="K4354">
        <v>0.33</v>
      </c>
      <c r="L4354">
        <v>20</v>
      </c>
      <c r="M4354" t="s">
        <v>18</v>
      </c>
      <c r="N4354" s="7">
        <f t="shared" ref="N4354:N4417" si="204">E4354*F4354</f>
        <v>41</v>
      </c>
      <c r="O4354">
        <f t="shared" si="202"/>
        <v>-54.444444444444443</v>
      </c>
      <c r="Q4354">
        <f t="shared" si="203"/>
        <v>0</v>
      </c>
    </row>
    <row r="4355" spans="1:17" x14ac:dyDescent="0.3">
      <c r="A4355">
        <v>7099</v>
      </c>
      <c r="B4355" t="s">
        <v>69</v>
      </c>
      <c r="C4355" t="s">
        <v>70</v>
      </c>
      <c r="D4355" t="s">
        <v>27</v>
      </c>
      <c r="E4355">
        <v>21</v>
      </c>
      <c r="F4355">
        <v>1</v>
      </c>
      <c r="G4355" s="5">
        <v>44505</v>
      </c>
      <c r="H4355" t="s">
        <v>687</v>
      </c>
      <c r="I4355" t="s">
        <v>29</v>
      </c>
      <c r="J4355">
        <v>5</v>
      </c>
      <c r="K4355">
        <v>0.48</v>
      </c>
      <c r="L4355">
        <v>18</v>
      </c>
      <c r="M4355" t="s">
        <v>18</v>
      </c>
      <c r="N4355" s="7">
        <f t="shared" si="204"/>
        <v>21</v>
      </c>
      <c r="O4355">
        <f t="shared" ref="O4355:O4418" si="205">IF(N4355=0, 0, ((N4355-N4354)/ABS(N4354))*100)</f>
        <v>-48.780487804878049</v>
      </c>
      <c r="Q4355">
        <f t="shared" ref="Q4355:Q4418" si="206">IF(K4355=0, 0, ((K4355-K4354)/ABS(K4354))*100)</f>
        <v>45.454545454545439</v>
      </c>
    </row>
    <row r="4356" spans="1:17" x14ac:dyDescent="0.3">
      <c r="A4356">
        <v>7305</v>
      </c>
      <c r="B4356" t="s">
        <v>130</v>
      </c>
      <c r="C4356" t="s">
        <v>131</v>
      </c>
      <c r="D4356" t="s">
        <v>27</v>
      </c>
      <c r="E4356">
        <v>16</v>
      </c>
      <c r="F4356">
        <v>3</v>
      </c>
      <c r="G4356" s="5">
        <v>44505</v>
      </c>
      <c r="H4356" t="s">
        <v>1004</v>
      </c>
      <c r="I4356" t="s">
        <v>29</v>
      </c>
      <c r="J4356">
        <v>4</v>
      </c>
      <c r="K4356">
        <v>0.48</v>
      </c>
      <c r="L4356">
        <v>20</v>
      </c>
      <c r="M4356" t="s">
        <v>18</v>
      </c>
      <c r="N4356" s="7">
        <f t="shared" si="204"/>
        <v>48</v>
      </c>
      <c r="O4356">
        <f t="shared" si="205"/>
        <v>128.57142857142858</v>
      </c>
      <c r="Q4356">
        <f t="shared" si="206"/>
        <v>0</v>
      </c>
    </row>
    <row r="4357" spans="1:17" x14ac:dyDescent="0.3">
      <c r="A4357">
        <v>7568</v>
      </c>
      <c r="B4357" t="s">
        <v>412</v>
      </c>
      <c r="C4357" t="s">
        <v>413</v>
      </c>
      <c r="D4357" t="s">
        <v>54</v>
      </c>
      <c r="E4357">
        <v>15</v>
      </c>
      <c r="F4357">
        <v>2</v>
      </c>
      <c r="G4357" s="5">
        <v>44505</v>
      </c>
      <c r="H4357" t="s">
        <v>587</v>
      </c>
      <c r="I4357" t="s">
        <v>29</v>
      </c>
      <c r="J4357">
        <v>6</v>
      </c>
      <c r="K4357">
        <v>0.48</v>
      </c>
      <c r="L4357">
        <v>20</v>
      </c>
      <c r="M4357" t="s">
        <v>33</v>
      </c>
      <c r="N4357" s="7">
        <f t="shared" si="204"/>
        <v>30</v>
      </c>
      <c r="O4357">
        <f t="shared" si="205"/>
        <v>-37.5</v>
      </c>
      <c r="Q4357">
        <f t="shared" si="206"/>
        <v>0</v>
      </c>
    </row>
    <row r="4358" spans="1:17" x14ac:dyDescent="0.3">
      <c r="A4358">
        <v>8105</v>
      </c>
      <c r="B4358" t="s">
        <v>355</v>
      </c>
      <c r="C4358" t="s">
        <v>356</v>
      </c>
      <c r="D4358" t="s">
        <v>27</v>
      </c>
      <c r="E4358">
        <v>63</v>
      </c>
      <c r="F4358">
        <v>1</v>
      </c>
      <c r="G4358" s="5">
        <v>44505</v>
      </c>
      <c r="H4358" t="s">
        <v>633</v>
      </c>
      <c r="I4358" t="s">
        <v>29</v>
      </c>
      <c r="J4358">
        <v>4</v>
      </c>
      <c r="K4358">
        <v>0.33</v>
      </c>
      <c r="L4358">
        <v>14</v>
      </c>
      <c r="M4358" t="s">
        <v>33</v>
      </c>
      <c r="N4358" s="7">
        <f t="shared" si="204"/>
        <v>63</v>
      </c>
      <c r="O4358">
        <f t="shared" si="205"/>
        <v>110.00000000000001</v>
      </c>
      <c r="Q4358">
        <f t="shared" si="206"/>
        <v>-31.249999999999993</v>
      </c>
    </row>
    <row r="4359" spans="1:17" x14ac:dyDescent="0.3">
      <c r="A4359">
        <v>8681</v>
      </c>
      <c r="B4359" t="s">
        <v>332</v>
      </c>
      <c r="C4359" t="s">
        <v>333</v>
      </c>
      <c r="D4359" t="s">
        <v>27</v>
      </c>
      <c r="E4359">
        <v>76</v>
      </c>
      <c r="F4359">
        <v>1</v>
      </c>
      <c r="G4359" s="5">
        <v>44505</v>
      </c>
      <c r="H4359" t="s">
        <v>524</v>
      </c>
      <c r="I4359" t="s">
        <v>23</v>
      </c>
      <c r="J4359">
        <v>5</v>
      </c>
      <c r="K4359">
        <v>0.33</v>
      </c>
      <c r="L4359">
        <v>12</v>
      </c>
      <c r="M4359" t="s">
        <v>33</v>
      </c>
      <c r="N4359" s="7">
        <f t="shared" si="204"/>
        <v>76</v>
      </c>
      <c r="O4359">
        <f t="shared" si="205"/>
        <v>20.634920634920633</v>
      </c>
      <c r="Q4359">
        <f t="shared" si="206"/>
        <v>0</v>
      </c>
    </row>
    <row r="4360" spans="1:17" x14ac:dyDescent="0.3">
      <c r="A4360">
        <v>8700</v>
      </c>
      <c r="B4360" t="s">
        <v>69</v>
      </c>
      <c r="C4360" t="s">
        <v>70</v>
      </c>
      <c r="D4360" t="s">
        <v>54</v>
      </c>
      <c r="E4360">
        <v>59</v>
      </c>
      <c r="F4360">
        <v>1</v>
      </c>
      <c r="G4360" s="5">
        <v>44505</v>
      </c>
      <c r="H4360" t="s">
        <v>1082</v>
      </c>
      <c r="I4360" t="s">
        <v>23</v>
      </c>
      <c r="J4360">
        <v>5</v>
      </c>
      <c r="K4360">
        <v>0.48</v>
      </c>
      <c r="L4360">
        <v>11</v>
      </c>
      <c r="M4360" t="s">
        <v>33</v>
      </c>
      <c r="N4360" s="7">
        <f t="shared" si="204"/>
        <v>59</v>
      </c>
      <c r="O4360">
        <f t="shared" si="205"/>
        <v>-22.368421052631579</v>
      </c>
      <c r="Q4360">
        <f t="shared" si="206"/>
        <v>45.454545454545439</v>
      </c>
    </row>
    <row r="4361" spans="1:17" x14ac:dyDescent="0.3">
      <c r="A4361">
        <v>1499</v>
      </c>
      <c r="B4361" t="s">
        <v>332</v>
      </c>
      <c r="C4361" t="s">
        <v>333</v>
      </c>
      <c r="D4361" t="s">
        <v>27</v>
      </c>
      <c r="E4361">
        <v>70</v>
      </c>
      <c r="F4361">
        <v>3</v>
      </c>
      <c r="G4361" s="5">
        <v>44506</v>
      </c>
      <c r="H4361" t="s">
        <v>524</v>
      </c>
      <c r="I4361" t="s">
        <v>17</v>
      </c>
      <c r="J4361">
        <v>5</v>
      </c>
      <c r="K4361">
        <v>0.33</v>
      </c>
      <c r="L4361">
        <v>12</v>
      </c>
      <c r="M4361" t="s">
        <v>24</v>
      </c>
      <c r="N4361" s="7">
        <f t="shared" si="204"/>
        <v>210</v>
      </c>
      <c r="O4361">
        <f t="shared" si="205"/>
        <v>255.93220338983051</v>
      </c>
      <c r="Q4361">
        <f t="shared" si="206"/>
        <v>-31.249999999999993</v>
      </c>
    </row>
    <row r="4362" spans="1:17" x14ac:dyDescent="0.3">
      <c r="A4362">
        <v>4076</v>
      </c>
      <c r="B4362" t="s">
        <v>93</v>
      </c>
      <c r="C4362" t="s">
        <v>94</v>
      </c>
      <c r="D4362" t="s">
        <v>54</v>
      </c>
      <c r="E4362">
        <v>77</v>
      </c>
      <c r="F4362">
        <v>1</v>
      </c>
      <c r="G4362" s="5">
        <v>44506</v>
      </c>
      <c r="H4362" t="s">
        <v>977</v>
      </c>
      <c r="I4362" t="s">
        <v>17</v>
      </c>
      <c r="J4362">
        <v>4</v>
      </c>
      <c r="K4362">
        <v>0.33</v>
      </c>
      <c r="L4362">
        <v>20</v>
      </c>
      <c r="M4362" t="s">
        <v>18</v>
      </c>
      <c r="N4362" s="7">
        <f t="shared" si="204"/>
        <v>77</v>
      </c>
      <c r="O4362">
        <f t="shared" si="205"/>
        <v>-63.333333333333329</v>
      </c>
      <c r="Q4362">
        <f t="shared" si="206"/>
        <v>0</v>
      </c>
    </row>
    <row r="4363" spans="1:17" x14ac:dyDescent="0.3">
      <c r="A4363">
        <v>4109</v>
      </c>
      <c r="B4363" t="s">
        <v>34</v>
      </c>
      <c r="C4363" t="s">
        <v>35</v>
      </c>
      <c r="D4363" t="s">
        <v>27</v>
      </c>
      <c r="E4363">
        <v>82</v>
      </c>
      <c r="F4363">
        <v>1</v>
      </c>
      <c r="G4363" s="5">
        <v>44506</v>
      </c>
      <c r="H4363" t="s">
        <v>32</v>
      </c>
      <c r="I4363" t="s">
        <v>17</v>
      </c>
      <c r="J4363">
        <v>4</v>
      </c>
      <c r="K4363">
        <v>0.48</v>
      </c>
      <c r="L4363">
        <v>20</v>
      </c>
      <c r="M4363" t="s">
        <v>18</v>
      </c>
      <c r="N4363" s="7">
        <f t="shared" si="204"/>
        <v>82</v>
      </c>
      <c r="O4363">
        <f t="shared" si="205"/>
        <v>6.4935064935064926</v>
      </c>
      <c r="Q4363">
        <f t="shared" si="206"/>
        <v>45.454545454545439</v>
      </c>
    </row>
    <row r="4364" spans="1:17" x14ac:dyDescent="0.3">
      <c r="A4364">
        <v>4455</v>
      </c>
      <c r="B4364" t="s">
        <v>108</v>
      </c>
      <c r="C4364" t="s">
        <v>109</v>
      </c>
      <c r="D4364" t="s">
        <v>27</v>
      </c>
      <c r="E4364">
        <v>62</v>
      </c>
      <c r="F4364">
        <v>3</v>
      </c>
      <c r="G4364" s="5">
        <v>44506</v>
      </c>
      <c r="H4364" t="s">
        <v>528</v>
      </c>
      <c r="I4364" t="s">
        <v>17</v>
      </c>
      <c r="J4364">
        <v>8</v>
      </c>
      <c r="K4364">
        <v>0.18</v>
      </c>
      <c r="L4364">
        <v>20</v>
      </c>
      <c r="M4364" t="s">
        <v>18</v>
      </c>
      <c r="N4364" s="7">
        <f t="shared" si="204"/>
        <v>186</v>
      </c>
      <c r="O4364">
        <f t="shared" si="205"/>
        <v>126.82926829268293</v>
      </c>
      <c r="Q4364">
        <f t="shared" si="206"/>
        <v>-62.5</v>
      </c>
    </row>
    <row r="4365" spans="1:17" x14ac:dyDescent="0.3">
      <c r="A4365">
        <v>4981</v>
      </c>
      <c r="B4365" t="s">
        <v>199</v>
      </c>
      <c r="C4365" t="s">
        <v>200</v>
      </c>
      <c r="D4365" t="s">
        <v>27</v>
      </c>
      <c r="E4365">
        <v>58</v>
      </c>
      <c r="F4365">
        <v>3</v>
      </c>
      <c r="G4365" s="5">
        <v>44506</v>
      </c>
      <c r="H4365" t="s">
        <v>386</v>
      </c>
      <c r="I4365" t="s">
        <v>29</v>
      </c>
      <c r="J4365">
        <v>8</v>
      </c>
      <c r="K4365">
        <v>0.48</v>
      </c>
      <c r="L4365">
        <v>15</v>
      </c>
      <c r="M4365" t="s">
        <v>18</v>
      </c>
      <c r="N4365" s="7">
        <f t="shared" si="204"/>
        <v>174</v>
      </c>
      <c r="O4365">
        <f t="shared" si="205"/>
        <v>-6.4516129032258061</v>
      </c>
      <c r="Q4365">
        <f t="shared" si="206"/>
        <v>166.66666666666669</v>
      </c>
    </row>
    <row r="4366" spans="1:17" x14ac:dyDescent="0.3">
      <c r="A4366">
        <v>5728</v>
      </c>
      <c r="B4366" t="s">
        <v>165</v>
      </c>
      <c r="C4366" t="s">
        <v>166</v>
      </c>
      <c r="D4366" t="s">
        <v>54</v>
      </c>
      <c r="E4366">
        <v>15</v>
      </c>
      <c r="F4366">
        <v>2</v>
      </c>
      <c r="G4366" s="5">
        <v>44506</v>
      </c>
      <c r="H4366" t="s">
        <v>1002</v>
      </c>
      <c r="I4366" t="s">
        <v>17</v>
      </c>
      <c r="J4366">
        <v>5</v>
      </c>
      <c r="K4366">
        <v>0.48</v>
      </c>
      <c r="L4366">
        <v>17</v>
      </c>
      <c r="M4366" t="s">
        <v>18</v>
      </c>
      <c r="N4366" s="7">
        <f t="shared" si="204"/>
        <v>30</v>
      </c>
      <c r="O4366">
        <f t="shared" si="205"/>
        <v>-82.758620689655174</v>
      </c>
      <c r="Q4366">
        <f t="shared" si="206"/>
        <v>0</v>
      </c>
    </row>
    <row r="4367" spans="1:17" x14ac:dyDescent="0.3">
      <c r="A4367">
        <v>6117</v>
      </c>
      <c r="B4367" t="s">
        <v>381</v>
      </c>
      <c r="C4367" t="s">
        <v>382</v>
      </c>
      <c r="D4367" t="s">
        <v>27</v>
      </c>
      <c r="E4367">
        <v>35</v>
      </c>
      <c r="F4367">
        <v>2</v>
      </c>
      <c r="G4367" s="5">
        <v>44506</v>
      </c>
      <c r="H4367" t="s">
        <v>676</v>
      </c>
      <c r="I4367" t="s">
        <v>17</v>
      </c>
      <c r="J4367">
        <v>7</v>
      </c>
      <c r="K4367">
        <v>0.48</v>
      </c>
      <c r="L4367">
        <v>16</v>
      </c>
      <c r="M4367" t="s">
        <v>18</v>
      </c>
      <c r="N4367" s="7">
        <f t="shared" si="204"/>
        <v>70</v>
      </c>
      <c r="O4367">
        <f t="shared" si="205"/>
        <v>133.33333333333331</v>
      </c>
      <c r="Q4367">
        <f t="shared" si="206"/>
        <v>0</v>
      </c>
    </row>
    <row r="4368" spans="1:17" x14ac:dyDescent="0.3">
      <c r="A4368">
        <v>6423</v>
      </c>
      <c r="B4368" t="s">
        <v>130</v>
      </c>
      <c r="C4368" t="s">
        <v>131</v>
      </c>
      <c r="D4368" t="s">
        <v>27</v>
      </c>
      <c r="E4368">
        <v>30</v>
      </c>
      <c r="F4368">
        <v>1</v>
      </c>
      <c r="G4368" s="5">
        <v>44506</v>
      </c>
      <c r="H4368" t="s">
        <v>561</v>
      </c>
      <c r="I4368" t="s">
        <v>29</v>
      </c>
      <c r="J4368">
        <v>4</v>
      </c>
      <c r="K4368">
        <v>0.48</v>
      </c>
      <c r="L4368">
        <v>20</v>
      </c>
      <c r="M4368" t="s">
        <v>18</v>
      </c>
      <c r="N4368" s="7">
        <f t="shared" si="204"/>
        <v>30</v>
      </c>
      <c r="O4368">
        <f t="shared" si="205"/>
        <v>-57.142857142857139</v>
      </c>
      <c r="Q4368">
        <f t="shared" si="206"/>
        <v>0</v>
      </c>
    </row>
    <row r="4369" spans="1:17" x14ac:dyDescent="0.3">
      <c r="A4369">
        <v>6666</v>
      </c>
      <c r="B4369" t="s">
        <v>183</v>
      </c>
      <c r="C4369" t="s">
        <v>184</v>
      </c>
      <c r="D4369" t="s">
        <v>54</v>
      </c>
      <c r="E4369">
        <v>27</v>
      </c>
      <c r="F4369">
        <v>1</v>
      </c>
      <c r="G4369" s="5">
        <v>44506</v>
      </c>
      <c r="H4369" t="s">
        <v>508</v>
      </c>
      <c r="I4369" t="s">
        <v>29</v>
      </c>
      <c r="J4369">
        <v>7</v>
      </c>
      <c r="K4369">
        <v>0.33</v>
      </c>
      <c r="L4369">
        <v>20</v>
      </c>
      <c r="M4369" t="s">
        <v>18</v>
      </c>
      <c r="N4369" s="7">
        <f t="shared" si="204"/>
        <v>27</v>
      </c>
      <c r="O4369">
        <f t="shared" si="205"/>
        <v>-10</v>
      </c>
      <c r="Q4369">
        <f t="shared" si="206"/>
        <v>-31.249999999999993</v>
      </c>
    </row>
    <row r="4370" spans="1:17" x14ac:dyDescent="0.3">
      <c r="A4370">
        <v>7219</v>
      </c>
      <c r="B4370" t="s">
        <v>252</v>
      </c>
      <c r="C4370" t="s">
        <v>187</v>
      </c>
      <c r="D4370" t="s">
        <v>27</v>
      </c>
      <c r="E4370">
        <v>46</v>
      </c>
      <c r="F4370">
        <v>2</v>
      </c>
      <c r="G4370" s="5">
        <v>44506</v>
      </c>
      <c r="H4370" t="s">
        <v>919</v>
      </c>
      <c r="I4370" t="s">
        <v>29</v>
      </c>
      <c r="J4370">
        <v>6</v>
      </c>
      <c r="K4370">
        <v>0.33</v>
      </c>
      <c r="L4370">
        <v>17</v>
      </c>
      <c r="M4370" t="s">
        <v>18</v>
      </c>
      <c r="N4370" s="7">
        <f t="shared" si="204"/>
        <v>92</v>
      </c>
      <c r="O4370">
        <f t="shared" si="205"/>
        <v>240.74074074074073</v>
      </c>
      <c r="Q4370">
        <f t="shared" si="206"/>
        <v>0</v>
      </c>
    </row>
    <row r="4371" spans="1:17" x14ac:dyDescent="0.3">
      <c r="A4371">
        <v>7411</v>
      </c>
      <c r="B4371" t="s">
        <v>183</v>
      </c>
      <c r="C4371" t="s">
        <v>184</v>
      </c>
      <c r="D4371" t="s">
        <v>27</v>
      </c>
      <c r="E4371">
        <v>31</v>
      </c>
      <c r="F4371">
        <v>2</v>
      </c>
      <c r="G4371" s="5">
        <v>44506</v>
      </c>
      <c r="H4371" t="s">
        <v>278</v>
      </c>
      <c r="I4371" t="s">
        <v>29</v>
      </c>
      <c r="J4371">
        <v>6</v>
      </c>
      <c r="K4371">
        <v>0.33</v>
      </c>
      <c r="L4371">
        <v>18</v>
      </c>
      <c r="M4371" t="s">
        <v>18</v>
      </c>
      <c r="N4371" s="7">
        <f t="shared" si="204"/>
        <v>62</v>
      </c>
      <c r="O4371">
        <f t="shared" si="205"/>
        <v>-32.608695652173914</v>
      </c>
      <c r="Q4371">
        <f t="shared" si="206"/>
        <v>0</v>
      </c>
    </row>
    <row r="4372" spans="1:17" x14ac:dyDescent="0.3">
      <c r="A4372">
        <v>7615</v>
      </c>
      <c r="B4372" t="s">
        <v>252</v>
      </c>
      <c r="C4372" t="s">
        <v>187</v>
      </c>
      <c r="D4372" t="s">
        <v>27</v>
      </c>
      <c r="E4372">
        <v>59</v>
      </c>
      <c r="F4372">
        <v>3</v>
      </c>
      <c r="G4372" s="5">
        <v>44506</v>
      </c>
      <c r="H4372" t="s">
        <v>645</v>
      </c>
      <c r="I4372" t="s">
        <v>29</v>
      </c>
      <c r="J4372">
        <v>6</v>
      </c>
      <c r="K4372">
        <v>0.33</v>
      </c>
      <c r="L4372">
        <v>17</v>
      </c>
      <c r="M4372" t="s">
        <v>33</v>
      </c>
      <c r="N4372" s="7">
        <f t="shared" si="204"/>
        <v>177</v>
      </c>
      <c r="O4372">
        <f t="shared" si="205"/>
        <v>185.48387096774192</v>
      </c>
      <c r="Q4372">
        <f t="shared" si="206"/>
        <v>0</v>
      </c>
    </row>
    <row r="4373" spans="1:17" x14ac:dyDescent="0.3">
      <c r="A4373">
        <v>7662</v>
      </c>
      <c r="B4373" t="s">
        <v>381</v>
      </c>
      <c r="C4373" t="s">
        <v>382</v>
      </c>
      <c r="D4373" t="s">
        <v>54</v>
      </c>
      <c r="E4373">
        <v>58</v>
      </c>
      <c r="F4373">
        <v>3</v>
      </c>
      <c r="G4373" s="5">
        <v>44506</v>
      </c>
      <c r="H4373" t="s">
        <v>307</v>
      </c>
      <c r="I4373" t="s">
        <v>17</v>
      </c>
      <c r="J4373">
        <v>7</v>
      </c>
      <c r="K4373">
        <v>0.48</v>
      </c>
      <c r="L4373">
        <v>16</v>
      </c>
      <c r="M4373" t="s">
        <v>33</v>
      </c>
      <c r="N4373" s="7">
        <f t="shared" si="204"/>
        <v>174</v>
      </c>
      <c r="O4373">
        <f t="shared" si="205"/>
        <v>-1.6949152542372881</v>
      </c>
      <c r="Q4373">
        <f t="shared" si="206"/>
        <v>45.454545454545439</v>
      </c>
    </row>
    <row r="4374" spans="1:17" x14ac:dyDescent="0.3">
      <c r="A4374">
        <v>7858</v>
      </c>
      <c r="B4374" t="s">
        <v>130</v>
      </c>
      <c r="C4374" t="s">
        <v>131</v>
      </c>
      <c r="D4374" t="s">
        <v>54</v>
      </c>
      <c r="E4374">
        <v>18</v>
      </c>
      <c r="F4374">
        <v>1</v>
      </c>
      <c r="G4374" s="5">
        <v>44506</v>
      </c>
      <c r="H4374" t="s">
        <v>310</v>
      </c>
      <c r="I4374" t="s">
        <v>29</v>
      </c>
      <c r="J4374">
        <v>7</v>
      </c>
      <c r="K4374">
        <v>0.48</v>
      </c>
      <c r="L4374">
        <v>17</v>
      </c>
      <c r="M4374" t="s">
        <v>33</v>
      </c>
      <c r="N4374" s="7">
        <f t="shared" si="204"/>
        <v>18</v>
      </c>
      <c r="O4374">
        <f t="shared" si="205"/>
        <v>-89.65517241379311</v>
      </c>
      <c r="Q4374">
        <f t="shared" si="206"/>
        <v>0</v>
      </c>
    </row>
    <row r="4375" spans="1:17" x14ac:dyDescent="0.3">
      <c r="A4375">
        <v>8085</v>
      </c>
      <c r="B4375" t="s">
        <v>348</v>
      </c>
      <c r="C4375" t="s">
        <v>349</v>
      </c>
      <c r="D4375" t="s">
        <v>27</v>
      </c>
      <c r="E4375">
        <v>29</v>
      </c>
      <c r="F4375">
        <v>2</v>
      </c>
      <c r="G4375" s="5">
        <v>44506</v>
      </c>
      <c r="H4375" t="s">
        <v>535</v>
      </c>
      <c r="I4375" t="s">
        <v>29</v>
      </c>
      <c r="J4375">
        <v>5</v>
      </c>
      <c r="K4375">
        <v>0.33</v>
      </c>
      <c r="L4375">
        <v>19</v>
      </c>
      <c r="M4375" t="s">
        <v>33</v>
      </c>
      <c r="N4375" s="7">
        <f t="shared" si="204"/>
        <v>58</v>
      </c>
      <c r="O4375">
        <f t="shared" si="205"/>
        <v>222.22222222222223</v>
      </c>
      <c r="Q4375">
        <f t="shared" si="206"/>
        <v>-31.249999999999993</v>
      </c>
    </row>
    <row r="4376" spans="1:17" x14ac:dyDescent="0.3">
      <c r="A4376">
        <v>8157</v>
      </c>
      <c r="B4376" t="s">
        <v>158</v>
      </c>
      <c r="C4376" t="s">
        <v>159</v>
      </c>
      <c r="D4376" t="s">
        <v>27</v>
      </c>
      <c r="E4376">
        <v>30</v>
      </c>
      <c r="F4376">
        <v>2</v>
      </c>
      <c r="G4376" s="5">
        <v>44506</v>
      </c>
      <c r="H4376" t="s">
        <v>549</v>
      </c>
      <c r="I4376" t="s">
        <v>29</v>
      </c>
      <c r="J4376">
        <v>6</v>
      </c>
      <c r="K4376">
        <v>0.33</v>
      </c>
      <c r="L4376">
        <v>15</v>
      </c>
      <c r="M4376" t="s">
        <v>33</v>
      </c>
      <c r="N4376" s="7">
        <f t="shared" si="204"/>
        <v>60</v>
      </c>
      <c r="O4376">
        <f t="shared" si="205"/>
        <v>3.4482758620689653</v>
      </c>
      <c r="Q4376">
        <f t="shared" si="206"/>
        <v>0</v>
      </c>
    </row>
    <row r="4377" spans="1:17" x14ac:dyDescent="0.3">
      <c r="A4377">
        <v>8169</v>
      </c>
      <c r="B4377" t="s">
        <v>186</v>
      </c>
      <c r="C4377" t="s">
        <v>187</v>
      </c>
      <c r="D4377" t="s">
        <v>27</v>
      </c>
      <c r="E4377">
        <v>63</v>
      </c>
      <c r="F4377">
        <v>3</v>
      </c>
      <c r="G4377" s="5">
        <v>44506</v>
      </c>
      <c r="H4377" t="s">
        <v>737</v>
      </c>
      <c r="I4377" t="s">
        <v>29</v>
      </c>
      <c r="J4377">
        <v>4</v>
      </c>
      <c r="K4377">
        <v>0.33</v>
      </c>
      <c r="L4377">
        <v>12</v>
      </c>
      <c r="M4377" t="s">
        <v>33</v>
      </c>
      <c r="N4377" s="7">
        <f t="shared" si="204"/>
        <v>189</v>
      </c>
      <c r="O4377">
        <f t="shared" si="205"/>
        <v>215</v>
      </c>
      <c r="Q4377">
        <f t="shared" si="206"/>
        <v>0</v>
      </c>
    </row>
    <row r="4378" spans="1:17" x14ac:dyDescent="0.3">
      <c r="A4378">
        <v>8383</v>
      </c>
      <c r="B4378" t="s">
        <v>412</v>
      </c>
      <c r="C4378" t="s">
        <v>413</v>
      </c>
      <c r="D4378" t="s">
        <v>27</v>
      </c>
      <c r="E4378">
        <v>25</v>
      </c>
      <c r="F4378">
        <v>3</v>
      </c>
      <c r="G4378" s="5">
        <v>44506</v>
      </c>
      <c r="H4378" t="s">
        <v>37</v>
      </c>
      <c r="I4378" t="s">
        <v>29</v>
      </c>
      <c r="J4378">
        <v>3</v>
      </c>
      <c r="K4378">
        <v>0.48</v>
      </c>
      <c r="L4378">
        <v>10</v>
      </c>
      <c r="M4378" t="s">
        <v>33</v>
      </c>
      <c r="N4378" s="7">
        <f t="shared" si="204"/>
        <v>75</v>
      </c>
      <c r="O4378">
        <f t="shared" si="205"/>
        <v>-60.317460317460316</v>
      </c>
      <c r="Q4378">
        <f t="shared" si="206"/>
        <v>45.454545454545439</v>
      </c>
    </row>
    <row r="4379" spans="1:17" x14ac:dyDescent="0.3">
      <c r="A4379">
        <v>8427</v>
      </c>
      <c r="B4379" t="s">
        <v>261</v>
      </c>
      <c r="C4379" t="s">
        <v>262</v>
      </c>
      <c r="D4379" t="s">
        <v>27</v>
      </c>
      <c r="E4379">
        <v>52</v>
      </c>
      <c r="F4379">
        <v>1</v>
      </c>
      <c r="G4379" s="5">
        <v>44506</v>
      </c>
      <c r="H4379" t="s">
        <v>448</v>
      </c>
      <c r="I4379" t="s">
        <v>29</v>
      </c>
      <c r="J4379">
        <v>5</v>
      </c>
      <c r="K4379">
        <v>0.48</v>
      </c>
      <c r="L4379">
        <v>13</v>
      </c>
      <c r="M4379" t="s">
        <v>33</v>
      </c>
      <c r="N4379" s="7">
        <f t="shared" si="204"/>
        <v>52</v>
      </c>
      <c r="O4379">
        <f t="shared" si="205"/>
        <v>-30.666666666666664</v>
      </c>
      <c r="Q4379">
        <f t="shared" si="206"/>
        <v>0</v>
      </c>
    </row>
    <row r="4380" spans="1:17" x14ac:dyDescent="0.3">
      <c r="A4380">
        <v>8519</v>
      </c>
      <c r="B4380" t="s">
        <v>69</v>
      </c>
      <c r="C4380" t="s">
        <v>70</v>
      </c>
      <c r="D4380" t="s">
        <v>27</v>
      </c>
      <c r="E4380">
        <v>45</v>
      </c>
      <c r="F4380">
        <v>1</v>
      </c>
      <c r="G4380" s="5">
        <v>44506</v>
      </c>
      <c r="H4380" t="s">
        <v>969</v>
      </c>
      <c r="I4380" t="s">
        <v>29</v>
      </c>
      <c r="J4380">
        <v>7</v>
      </c>
      <c r="K4380">
        <v>0.48</v>
      </c>
      <c r="L4380">
        <v>9</v>
      </c>
      <c r="M4380" t="s">
        <v>33</v>
      </c>
      <c r="N4380" s="7">
        <f t="shared" si="204"/>
        <v>45</v>
      </c>
      <c r="O4380">
        <f t="shared" si="205"/>
        <v>-13.461538461538462</v>
      </c>
      <c r="Q4380">
        <f t="shared" si="206"/>
        <v>0</v>
      </c>
    </row>
    <row r="4381" spans="1:17" x14ac:dyDescent="0.3">
      <c r="A4381">
        <v>1536</v>
      </c>
      <c r="B4381" t="s">
        <v>205</v>
      </c>
      <c r="C4381" t="s">
        <v>206</v>
      </c>
      <c r="D4381" t="s">
        <v>54</v>
      </c>
      <c r="E4381">
        <v>50</v>
      </c>
      <c r="F4381">
        <v>1</v>
      </c>
      <c r="G4381" s="5">
        <v>44507</v>
      </c>
      <c r="H4381" t="s">
        <v>936</v>
      </c>
      <c r="I4381" t="s">
        <v>17</v>
      </c>
      <c r="J4381">
        <v>8</v>
      </c>
      <c r="K4381">
        <v>0.33</v>
      </c>
      <c r="L4381">
        <v>22</v>
      </c>
      <c r="M4381" t="s">
        <v>24</v>
      </c>
      <c r="N4381" s="7">
        <f t="shared" si="204"/>
        <v>50</v>
      </c>
      <c r="O4381">
        <f t="shared" si="205"/>
        <v>11.111111111111111</v>
      </c>
      <c r="Q4381">
        <f t="shared" si="206"/>
        <v>-31.249999999999993</v>
      </c>
    </row>
    <row r="4382" spans="1:17" x14ac:dyDescent="0.3">
      <c r="A4382">
        <v>3503</v>
      </c>
      <c r="B4382" t="s">
        <v>66</v>
      </c>
      <c r="C4382" t="s">
        <v>67</v>
      </c>
      <c r="D4382" t="s">
        <v>27</v>
      </c>
      <c r="E4382">
        <v>23</v>
      </c>
      <c r="F4382">
        <v>3</v>
      </c>
      <c r="G4382" s="5">
        <v>44507</v>
      </c>
      <c r="H4382" t="s">
        <v>892</v>
      </c>
      <c r="I4382" t="s">
        <v>17</v>
      </c>
      <c r="J4382">
        <v>9</v>
      </c>
      <c r="K4382">
        <v>0.48</v>
      </c>
      <c r="L4382">
        <v>7</v>
      </c>
      <c r="M4382" t="s">
        <v>18</v>
      </c>
      <c r="N4382" s="7">
        <f t="shared" si="204"/>
        <v>69</v>
      </c>
      <c r="O4382">
        <f t="shared" si="205"/>
        <v>38</v>
      </c>
      <c r="Q4382">
        <f t="shared" si="206"/>
        <v>45.454545454545439</v>
      </c>
    </row>
    <row r="4383" spans="1:17" x14ac:dyDescent="0.3">
      <c r="A4383">
        <v>4698</v>
      </c>
      <c r="B4383" t="s">
        <v>346</v>
      </c>
      <c r="C4383" t="s">
        <v>347</v>
      </c>
      <c r="D4383" t="s">
        <v>54</v>
      </c>
      <c r="E4383">
        <v>80</v>
      </c>
      <c r="F4383">
        <v>3</v>
      </c>
      <c r="G4383" s="5">
        <v>44507</v>
      </c>
      <c r="H4383" t="s">
        <v>541</v>
      </c>
      <c r="I4383" t="s">
        <v>29</v>
      </c>
      <c r="J4383">
        <v>6</v>
      </c>
      <c r="K4383">
        <v>0.33</v>
      </c>
      <c r="L4383">
        <v>16</v>
      </c>
      <c r="M4383" t="s">
        <v>18</v>
      </c>
      <c r="N4383" s="7">
        <f t="shared" si="204"/>
        <v>240</v>
      </c>
      <c r="O4383">
        <f t="shared" si="205"/>
        <v>247.82608695652172</v>
      </c>
      <c r="Q4383">
        <f t="shared" si="206"/>
        <v>-31.249999999999993</v>
      </c>
    </row>
    <row r="4384" spans="1:17" x14ac:dyDescent="0.3">
      <c r="A4384">
        <v>4953</v>
      </c>
      <c r="B4384" t="s">
        <v>165</v>
      </c>
      <c r="C4384" t="s">
        <v>166</v>
      </c>
      <c r="D4384" t="s">
        <v>27</v>
      </c>
      <c r="E4384">
        <v>62</v>
      </c>
      <c r="F4384">
        <v>1</v>
      </c>
      <c r="G4384" s="5">
        <v>44507</v>
      </c>
      <c r="H4384" t="s">
        <v>406</v>
      </c>
      <c r="I4384" t="s">
        <v>29</v>
      </c>
      <c r="J4384">
        <v>4</v>
      </c>
      <c r="K4384">
        <v>0.48</v>
      </c>
      <c r="L4384">
        <v>18</v>
      </c>
      <c r="M4384" t="s">
        <v>18</v>
      </c>
      <c r="N4384" s="7">
        <f t="shared" si="204"/>
        <v>62</v>
      </c>
      <c r="O4384">
        <f t="shared" si="205"/>
        <v>-74.166666666666671</v>
      </c>
      <c r="Q4384">
        <f t="shared" si="206"/>
        <v>45.454545454545439</v>
      </c>
    </row>
    <row r="4385" spans="1:17" x14ac:dyDescent="0.3">
      <c r="A4385">
        <v>5222</v>
      </c>
      <c r="B4385" t="s">
        <v>151</v>
      </c>
      <c r="C4385" t="s">
        <v>152</v>
      </c>
      <c r="D4385" t="s">
        <v>54</v>
      </c>
      <c r="E4385">
        <v>80</v>
      </c>
      <c r="F4385">
        <v>3</v>
      </c>
      <c r="G4385" s="5">
        <v>44507</v>
      </c>
      <c r="H4385" t="s">
        <v>101</v>
      </c>
      <c r="I4385" t="s">
        <v>29</v>
      </c>
      <c r="J4385">
        <v>4</v>
      </c>
      <c r="K4385">
        <v>0.48</v>
      </c>
      <c r="L4385">
        <v>19</v>
      </c>
      <c r="M4385" t="s">
        <v>18</v>
      </c>
      <c r="N4385" s="7">
        <f t="shared" si="204"/>
        <v>240</v>
      </c>
      <c r="O4385">
        <f t="shared" si="205"/>
        <v>287.09677419354841</v>
      </c>
      <c r="Q4385">
        <f t="shared" si="206"/>
        <v>0</v>
      </c>
    </row>
    <row r="4386" spans="1:17" x14ac:dyDescent="0.3">
      <c r="A4386">
        <v>6213</v>
      </c>
      <c r="B4386" t="s">
        <v>348</v>
      </c>
      <c r="C4386" t="s">
        <v>349</v>
      </c>
      <c r="D4386" t="s">
        <v>21</v>
      </c>
      <c r="E4386">
        <v>84</v>
      </c>
      <c r="F4386">
        <v>2</v>
      </c>
      <c r="G4386" s="5">
        <v>44507</v>
      </c>
      <c r="H4386" t="s">
        <v>270</v>
      </c>
      <c r="I4386" t="s">
        <v>29</v>
      </c>
      <c r="J4386">
        <v>7</v>
      </c>
      <c r="K4386">
        <v>0.33</v>
      </c>
      <c r="L4386">
        <v>15</v>
      </c>
      <c r="M4386" t="s">
        <v>18</v>
      </c>
      <c r="N4386" s="7">
        <f t="shared" si="204"/>
        <v>168</v>
      </c>
      <c r="O4386">
        <f t="shared" si="205"/>
        <v>-30</v>
      </c>
      <c r="Q4386">
        <f t="shared" si="206"/>
        <v>-31.249999999999993</v>
      </c>
    </row>
    <row r="4387" spans="1:17" x14ac:dyDescent="0.3">
      <c r="A4387">
        <v>6228</v>
      </c>
      <c r="B4387" t="s">
        <v>348</v>
      </c>
      <c r="C4387" t="s">
        <v>349</v>
      </c>
      <c r="D4387" t="s">
        <v>21</v>
      </c>
      <c r="E4387">
        <v>77</v>
      </c>
      <c r="F4387">
        <v>3</v>
      </c>
      <c r="G4387" s="5">
        <v>44507</v>
      </c>
      <c r="H4387" t="s">
        <v>267</v>
      </c>
      <c r="I4387" t="s">
        <v>29</v>
      </c>
      <c r="J4387">
        <v>7</v>
      </c>
      <c r="K4387">
        <v>0.33</v>
      </c>
      <c r="L4387">
        <v>20</v>
      </c>
      <c r="M4387" t="s">
        <v>18</v>
      </c>
      <c r="N4387" s="7">
        <f t="shared" si="204"/>
        <v>231</v>
      </c>
      <c r="O4387">
        <f t="shared" si="205"/>
        <v>37.5</v>
      </c>
      <c r="Q4387">
        <f t="shared" si="206"/>
        <v>0</v>
      </c>
    </row>
    <row r="4388" spans="1:17" x14ac:dyDescent="0.3">
      <c r="A4388">
        <v>6481</v>
      </c>
      <c r="B4388" t="s">
        <v>148</v>
      </c>
      <c r="C4388" t="s">
        <v>149</v>
      </c>
      <c r="D4388" t="s">
        <v>27</v>
      </c>
      <c r="E4388">
        <v>59</v>
      </c>
      <c r="F4388">
        <v>1</v>
      </c>
      <c r="G4388" s="5">
        <v>44507</v>
      </c>
      <c r="H4388" t="s">
        <v>297</v>
      </c>
      <c r="I4388" t="s">
        <v>29</v>
      </c>
      <c r="J4388">
        <v>5</v>
      </c>
      <c r="K4388">
        <v>0.33</v>
      </c>
      <c r="L4388">
        <v>20</v>
      </c>
      <c r="M4388" t="s">
        <v>18</v>
      </c>
      <c r="N4388" s="7">
        <f t="shared" si="204"/>
        <v>59</v>
      </c>
      <c r="O4388">
        <f t="shared" si="205"/>
        <v>-74.458874458874462</v>
      </c>
      <c r="Q4388">
        <f t="shared" si="206"/>
        <v>0</v>
      </c>
    </row>
    <row r="4389" spans="1:17" x14ac:dyDescent="0.3">
      <c r="A4389">
        <v>6721</v>
      </c>
      <c r="B4389" t="s">
        <v>489</v>
      </c>
      <c r="C4389" t="s">
        <v>490</v>
      </c>
      <c r="D4389" t="s">
        <v>27</v>
      </c>
      <c r="E4389">
        <v>35</v>
      </c>
      <c r="F4389">
        <v>1</v>
      </c>
      <c r="G4389" s="5">
        <v>44507</v>
      </c>
      <c r="H4389" t="s">
        <v>698</v>
      </c>
      <c r="I4389" t="s">
        <v>29</v>
      </c>
      <c r="J4389">
        <v>3</v>
      </c>
      <c r="K4389">
        <v>0.48</v>
      </c>
      <c r="L4389">
        <v>19</v>
      </c>
      <c r="M4389" t="s">
        <v>18</v>
      </c>
      <c r="N4389" s="7">
        <f t="shared" si="204"/>
        <v>35</v>
      </c>
      <c r="O4389">
        <f t="shared" si="205"/>
        <v>-40.677966101694921</v>
      </c>
      <c r="Q4389">
        <f t="shared" si="206"/>
        <v>45.454545454545439</v>
      </c>
    </row>
    <row r="4390" spans="1:17" x14ac:dyDescent="0.3">
      <c r="A4390">
        <v>6795</v>
      </c>
      <c r="B4390" t="s">
        <v>412</v>
      </c>
      <c r="C4390" t="s">
        <v>413</v>
      </c>
      <c r="D4390" t="s">
        <v>27</v>
      </c>
      <c r="E4390">
        <v>25</v>
      </c>
      <c r="F4390">
        <v>3</v>
      </c>
      <c r="G4390" s="5">
        <v>44507</v>
      </c>
      <c r="H4390" t="s">
        <v>1047</v>
      </c>
      <c r="I4390" t="s">
        <v>29</v>
      </c>
      <c r="J4390">
        <v>3</v>
      </c>
      <c r="K4390">
        <v>0.48</v>
      </c>
      <c r="L4390">
        <v>17</v>
      </c>
      <c r="M4390" t="s">
        <v>18</v>
      </c>
      <c r="N4390" s="7">
        <f t="shared" si="204"/>
        <v>75</v>
      </c>
      <c r="O4390">
        <f t="shared" si="205"/>
        <v>114.28571428571428</v>
      </c>
      <c r="Q4390">
        <f t="shared" si="206"/>
        <v>0</v>
      </c>
    </row>
    <row r="4391" spans="1:17" x14ac:dyDescent="0.3">
      <c r="A4391">
        <v>6836</v>
      </c>
      <c r="B4391" t="s">
        <v>348</v>
      </c>
      <c r="C4391" t="s">
        <v>349</v>
      </c>
      <c r="D4391" t="s">
        <v>54</v>
      </c>
      <c r="E4391">
        <v>33</v>
      </c>
      <c r="F4391">
        <v>3</v>
      </c>
      <c r="G4391" s="5">
        <v>44507</v>
      </c>
      <c r="H4391" t="s">
        <v>667</v>
      </c>
      <c r="I4391" t="s">
        <v>29</v>
      </c>
      <c r="J4391">
        <v>6</v>
      </c>
      <c r="K4391">
        <v>0.33</v>
      </c>
      <c r="L4391">
        <v>15</v>
      </c>
      <c r="M4391" t="s">
        <v>18</v>
      </c>
      <c r="N4391" s="7">
        <f t="shared" si="204"/>
        <v>99</v>
      </c>
      <c r="O4391">
        <f t="shared" si="205"/>
        <v>32</v>
      </c>
      <c r="Q4391">
        <f t="shared" si="206"/>
        <v>-31.249999999999993</v>
      </c>
    </row>
    <row r="4392" spans="1:17" x14ac:dyDescent="0.3">
      <c r="A4392">
        <v>7436</v>
      </c>
      <c r="B4392" t="s">
        <v>13</v>
      </c>
      <c r="C4392" t="s">
        <v>14</v>
      </c>
      <c r="D4392" t="s">
        <v>54</v>
      </c>
      <c r="E4392">
        <v>45</v>
      </c>
      <c r="F4392">
        <v>1</v>
      </c>
      <c r="G4392" s="5">
        <v>44507</v>
      </c>
      <c r="H4392" t="s">
        <v>923</v>
      </c>
      <c r="I4392" t="s">
        <v>29</v>
      </c>
      <c r="J4392">
        <v>5</v>
      </c>
      <c r="K4392">
        <v>0.48</v>
      </c>
      <c r="L4392">
        <v>17</v>
      </c>
      <c r="M4392" t="s">
        <v>33</v>
      </c>
      <c r="N4392" s="7">
        <f t="shared" si="204"/>
        <v>45</v>
      </c>
      <c r="O4392">
        <f t="shared" si="205"/>
        <v>-54.54545454545454</v>
      </c>
      <c r="Q4392">
        <f t="shared" si="206"/>
        <v>45.454545454545439</v>
      </c>
    </row>
    <row r="4393" spans="1:17" x14ac:dyDescent="0.3">
      <c r="A4393">
        <v>7581</v>
      </c>
      <c r="B4393" t="s">
        <v>315</v>
      </c>
      <c r="C4393" t="s">
        <v>316</v>
      </c>
      <c r="D4393" t="s">
        <v>27</v>
      </c>
      <c r="E4393">
        <v>27</v>
      </c>
      <c r="F4393">
        <v>1</v>
      </c>
      <c r="G4393" s="5">
        <v>44507</v>
      </c>
      <c r="H4393" t="s">
        <v>399</v>
      </c>
      <c r="I4393" t="s">
        <v>29</v>
      </c>
      <c r="J4393">
        <v>5</v>
      </c>
      <c r="K4393">
        <v>0.18</v>
      </c>
      <c r="L4393">
        <v>19</v>
      </c>
      <c r="M4393" t="s">
        <v>33</v>
      </c>
      <c r="N4393" s="7">
        <f t="shared" si="204"/>
        <v>27</v>
      </c>
      <c r="O4393">
        <f t="shared" si="205"/>
        <v>-40</v>
      </c>
      <c r="Q4393">
        <f t="shared" si="206"/>
        <v>-62.5</v>
      </c>
    </row>
    <row r="4394" spans="1:17" x14ac:dyDescent="0.3">
      <c r="A4394">
        <v>7821</v>
      </c>
      <c r="B4394" t="s">
        <v>332</v>
      </c>
      <c r="C4394" t="s">
        <v>333</v>
      </c>
      <c r="D4394" t="s">
        <v>27</v>
      </c>
      <c r="E4394">
        <v>32</v>
      </c>
      <c r="F4394">
        <v>3</v>
      </c>
      <c r="G4394" s="5">
        <v>44507</v>
      </c>
      <c r="H4394" t="s">
        <v>698</v>
      </c>
      <c r="I4394" t="s">
        <v>29</v>
      </c>
      <c r="J4394">
        <v>5</v>
      </c>
      <c r="K4394">
        <v>0.33</v>
      </c>
      <c r="L4394">
        <v>19</v>
      </c>
      <c r="M4394" t="s">
        <v>33</v>
      </c>
      <c r="N4394" s="7">
        <f t="shared" si="204"/>
        <v>96</v>
      </c>
      <c r="O4394">
        <f t="shared" si="205"/>
        <v>255.55555555555554</v>
      </c>
      <c r="Q4394">
        <f t="shared" si="206"/>
        <v>83.333333333333343</v>
      </c>
    </row>
    <row r="4395" spans="1:17" x14ac:dyDescent="0.3">
      <c r="A4395">
        <v>7944</v>
      </c>
      <c r="B4395" t="s">
        <v>489</v>
      </c>
      <c r="C4395" t="s">
        <v>490</v>
      </c>
      <c r="D4395" t="s">
        <v>54</v>
      </c>
      <c r="E4395">
        <v>23</v>
      </c>
      <c r="F4395">
        <v>2</v>
      </c>
      <c r="G4395" s="5">
        <v>44507</v>
      </c>
      <c r="H4395" t="s">
        <v>493</v>
      </c>
      <c r="I4395" t="s">
        <v>29</v>
      </c>
      <c r="J4395">
        <v>7</v>
      </c>
      <c r="K4395">
        <v>0.48</v>
      </c>
      <c r="L4395">
        <v>20</v>
      </c>
      <c r="M4395" t="s">
        <v>33</v>
      </c>
      <c r="N4395" s="7">
        <f t="shared" si="204"/>
        <v>46</v>
      </c>
      <c r="O4395">
        <f t="shared" si="205"/>
        <v>-52.083333333333336</v>
      </c>
      <c r="Q4395">
        <f t="shared" si="206"/>
        <v>45.454545454545439</v>
      </c>
    </row>
    <row r="4396" spans="1:17" x14ac:dyDescent="0.3">
      <c r="A4396">
        <v>7947</v>
      </c>
      <c r="B4396" t="s">
        <v>252</v>
      </c>
      <c r="C4396" t="s">
        <v>187</v>
      </c>
      <c r="D4396" t="s">
        <v>27</v>
      </c>
      <c r="E4396">
        <v>77</v>
      </c>
      <c r="F4396">
        <v>2</v>
      </c>
      <c r="G4396" s="5">
        <v>44507</v>
      </c>
      <c r="H4396" t="s">
        <v>1165</v>
      </c>
      <c r="I4396" t="s">
        <v>29</v>
      </c>
      <c r="J4396">
        <v>3</v>
      </c>
      <c r="K4396">
        <v>0.33</v>
      </c>
      <c r="L4396">
        <v>16</v>
      </c>
      <c r="M4396" t="s">
        <v>33</v>
      </c>
      <c r="N4396" s="7">
        <f t="shared" si="204"/>
        <v>154</v>
      </c>
      <c r="O4396">
        <f t="shared" si="205"/>
        <v>234.78260869565219</v>
      </c>
      <c r="Q4396">
        <f t="shared" si="206"/>
        <v>-31.249999999999993</v>
      </c>
    </row>
    <row r="4397" spans="1:17" x14ac:dyDescent="0.3">
      <c r="A4397">
        <v>8156</v>
      </c>
      <c r="B4397" t="s">
        <v>254</v>
      </c>
      <c r="C4397" t="s">
        <v>255</v>
      </c>
      <c r="D4397" t="s">
        <v>54</v>
      </c>
      <c r="E4397">
        <v>69</v>
      </c>
      <c r="F4397">
        <v>2</v>
      </c>
      <c r="G4397" s="5">
        <v>44507</v>
      </c>
      <c r="H4397" t="s">
        <v>519</v>
      </c>
      <c r="I4397" t="s">
        <v>29</v>
      </c>
      <c r="J4397">
        <v>4</v>
      </c>
      <c r="K4397">
        <v>0.48</v>
      </c>
      <c r="L4397">
        <v>13</v>
      </c>
      <c r="M4397" t="s">
        <v>33</v>
      </c>
      <c r="N4397" s="7">
        <f t="shared" si="204"/>
        <v>138</v>
      </c>
      <c r="O4397">
        <f t="shared" si="205"/>
        <v>-10.38961038961039</v>
      </c>
      <c r="Q4397">
        <f t="shared" si="206"/>
        <v>45.454545454545439</v>
      </c>
    </row>
    <row r="4398" spans="1:17" x14ac:dyDescent="0.3">
      <c r="A4398">
        <v>8242</v>
      </c>
      <c r="B4398" t="s">
        <v>315</v>
      </c>
      <c r="C4398" t="s">
        <v>316</v>
      </c>
      <c r="D4398" t="s">
        <v>54</v>
      </c>
      <c r="E4398">
        <v>74</v>
      </c>
      <c r="F4398">
        <v>2</v>
      </c>
      <c r="G4398" s="5">
        <v>44507</v>
      </c>
      <c r="H4398" t="s">
        <v>818</v>
      </c>
      <c r="I4398" t="s">
        <v>29</v>
      </c>
      <c r="J4398">
        <v>7</v>
      </c>
      <c r="K4398">
        <v>0.18</v>
      </c>
      <c r="L4398">
        <v>14</v>
      </c>
      <c r="M4398" t="s">
        <v>33</v>
      </c>
      <c r="N4398" s="7">
        <f t="shared" si="204"/>
        <v>148</v>
      </c>
      <c r="O4398">
        <f t="shared" si="205"/>
        <v>7.2463768115942031</v>
      </c>
      <c r="Q4398">
        <f t="shared" si="206"/>
        <v>-62.5</v>
      </c>
    </row>
    <row r="4399" spans="1:17" x14ac:dyDescent="0.3">
      <c r="A4399">
        <v>8422</v>
      </c>
      <c r="B4399" t="s">
        <v>412</v>
      </c>
      <c r="C4399" t="s">
        <v>413</v>
      </c>
      <c r="D4399" t="s">
        <v>54</v>
      </c>
      <c r="E4399">
        <v>29</v>
      </c>
      <c r="F4399">
        <v>1</v>
      </c>
      <c r="G4399" s="5">
        <v>44507</v>
      </c>
      <c r="H4399" t="s">
        <v>378</v>
      </c>
      <c r="I4399" t="s">
        <v>29</v>
      </c>
      <c r="J4399">
        <v>3</v>
      </c>
      <c r="K4399">
        <v>0.48</v>
      </c>
      <c r="L4399">
        <v>14</v>
      </c>
      <c r="M4399" t="s">
        <v>33</v>
      </c>
      <c r="N4399" s="7">
        <f t="shared" si="204"/>
        <v>29</v>
      </c>
      <c r="O4399">
        <f t="shared" si="205"/>
        <v>-80.405405405405403</v>
      </c>
      <c r="Q4399">
        <f t="shared" si="206"/>
        <v>166.66666666666669</v>
      </c>
    </row>
    <row r="4400" spans="1:17" x14ac:dyDescent="0.3">
      <c r="A4400">
        <v>8625</v>
      </c>
      <c r="B4400" t="s">
        <v>148</v>
      </c>
      <c r="C4400" t="s">
        <v>149</v>
      </c>
      <c r="D4400" t="s">
        <v>27</v>
      </c>
      <c r="E4400">
        <v>57</v>
      </c>
      <c r="F4400">
        <v>2</v>
      </c>
      <c r="G4400" s="5">
        <v>44507</v>
      </c>
      <c r="H4400" t="s">
        <v>1147</v>
      </c>
      <c r="I4400" t="s">
        <v>23</v>
      </c>
      <c r="J4400">
        <v>5</v>
      </c>
      <c r="K4400">
        <v>0.33</v>
      </c>
      <c r="L4400">
        <v>6</v>
      </c>
      <c r="M4400" t="s">
        <v>33</v>
      </c>
      <c r="N4400" s="7">
        <f t="shared" si="204"/>
        <v>114</v>
      </c>
      <c r="O4400">
        <f t="shared" si="205"/>
        <v>293.10344827586204</v>
      </c>
      <c r="Q4400">
        <f t="shared" si="206"/>
        <v>-31.249999999999993</v>
      </c>
    </row>
    <row r="4401" spans="1:17" x14ac:dyDescent="0.3">
      <c r="A4401">
        <v>8642</v>
      </c>
      <c r="B4401" t="s">
        <v>252</v>
      </c>
      <c r="C4401" t="s">
        <v>187</v>
      </c>
      <c r="D4401" t="s">
        <v>54</v>
      </c>
      <c r="E4401">
        <v>23</v>
      </c>
      <c r="F4401">
        <v>2</v>
      </c>
      <c r="G4401" s="5">
        <v>44507</v>
      </c>
      <c r="H4401" t="s">
        <v>43</v>
      </c>
      <c r="I4401" t="s">
        <v>23</v>
      </c>
      <c r="J4401">
        <v>4</v>
      </c>
      <c r="K4401">
        <v>0.33</v>
      </c>
      <c r="L4401">
        <v>14</v>
      </c>
      <c r="M4401" t="s">
        <v>33</v>
      </c>
      <c r="N4401" s="7">
        <f t="shared" si="204"/>
        <v>46</v>
      </c>
      <c r="O4401">
        <f t="shared" si="205"/>
        <v>-59.649122807017541</v>
      </c>
      <c r="Q4401">
        <f t="shared" si="206"/>
        <v>0</v>
      </c>
    </row>
    <row r="4402" spans="1:17" x14ac:dyDescent="0.3">
      <c r="A4402">
        <v>8756</v>
      </c>
      <c r="B4402" t="s">
        <v>348</v>
      </c>
      <c r="C4402" t="s">
        <v>349</v>
      </c>
      <c r="D4402" t="s">
        <v>54</v>
      </c>
      <c r="E4402">
        <v>45</v>
      </c>
      <c r="F4402">
        <v>2</v>
      </c>
      <c r="G4402" s="5">
        <v>44507</v>
      </c>
      <c r="H4402" t="s">
        <v>848</v>
      </c>
      <c r="I4402" t="s">
        <v>23</v>
      </c>
      <c r="J4402">
        <v>6</v>
      </c>
      <c r="K4402">
        <v>0.33</v>
      </c>
      <c r="L4402">
        <v>6</v>
      </c>
      <c r="M4402" t="s">
        <v>33</v>
      </c>
      <c r="N4402" s="7">
        <f t="shared" si="204"/>
        <v>90</v>
      </c>
      <c r="O4402">
        <f t="shared" si="205"/>
        <v>95.652173913043484</v>
      </c>
      <c r="Q4402">
        <f t="shared" si="206"/>
        <v>0</v>
      </c>
    </row>
    <row r="4403" spans="1:17" x14ac:dyDescent="0.3">
      <c r="A4403">
        <v>8814</v>
      </c>
      <c r="B4403" t="s">
        <v>148</v>
      </c>
      <c r="C4403" t="s">
        <v>149</v>
      </c>
      <c r="D4403" t="s">
        <v>54</v>
      </c>
      <c r="E4403">
        <v>62</v>
      </c>
      <c r="F4403">
        <v>2</v>
      </c>
      <c r="G4403" s="5">
        <v>44507</v>
      </c>
      <c r="H4403" t="s">
        <v>324</v>
      </c>
      <c r="I4403" t="s">
        <v>23</v>
      </c>
      <c r="J4403">
        <v>4</v>
      </c>
      <c r="K4403">
        <v>0.33</v>
      </c>
      <c r="L4403">
        <v>14</v>
      </c>
      <c r="M4403" t="s">
        <v>33</v>
      </c>
      <c r="N4403" s="7">
        <f t="shared" si="204"/>
        <v>124</v>
      </c>
      <c r="O4403">
        <f t="shared" si="205"/>
        <v>37.777777777777779</v>
      </c>
      <c r="Q4403">
        <f t="shared" si="206"/>
        <v>0</v>
      </c>
    </row>
    <row r="4404" spans="1:17" x14ac:dyDescent="0.3">
      <c r="A4404">
        <v>9185</v>
      </c>
      <c r="B4404" t="s">
        <v>261</v>
      </c>
      <c r="C4404" t="s">
        <v>262</v>
      </c>
      <c r="D4404" t="s">
        <v>27</v>
      </c>
      <c r="E4404">
        <v>28</v>
      </c>
      <c r="F4404">
        <v>1</v>
      </c>
      <c r="G4404" s="5">
        <v>44507</v>
      </c>
      <c r="H4404" t="s">
        <v>439</v>
      </c>
      <c r="I4404" t="s">
        <v>23</v>
      </c>
      <c r="J4404">
        <v>3</v>
      </c>
      <c r="K4404">
        <v>0.48</v>
      </c>
      <c r="L4404">
        <v>11</v>
      </c>
      <c r="M4404" t="s">
        <v>33</v>
      </c>
      <c r="N4404" s="7">
        <f t="shared" si="204"/>
        <v>28</v>
      </c>
      <c r="O4404">
        <f t="shared" si="205"/>
        <v>-77.41935483870968</v>
      </c>
      <c r="Q4404">
        <f t="shared" si="206"/>
        <v>45.454545454545439</v>
      </c>
    </row>
    <row r="4405" spans="1:17" x14ac:dyDescent="0.3">
      <c r="A4405">
        <v>1289</v>
      </c>
      <c r="B4405" t="s">
        <v>133</v>
      </c>
      <c r="C4405" t="s">
        <v>134</v>
      </c>
      <c r="D4405" t="s">
        <v>27</v>
      </c>
      <c r="E4405">
        <v>20</v>
      </c>
      <c r="F4405">
        <v>2</v>
      </c>
      <c r="G4405" s="5">
        <v>44508</v>
      </c>
      <c r="H4405" t="s">
        <v>747</v>
      </c>
      <c r="I4405" t="s">
        <v>17</v>
      </c>
      <c r="J4405">
        <v>9</v>
      </c>
      <c r="K4405">
        <v>0.48</v>
      </c>
      <c r="L4405">
        <v>7</v>
      </c>
      <c r="M4405" t="s">
        <v>24</v>
      </c>
      <c r="N4405" s="7">
        <f t="shared" si="204"/>
        <v>40</v>
      </c>
      <c r="O4405">
        <f t="shared" si="205"/>
        <v>42.857142857142854</v>
      </c>
      <c r="Q4405">
        <f t="shared" si="206"/>
        <v>0</v>
      </c>
    </row>
    <row r="4406" spans="1:17" x14ac:dyDescent="0.3">
      <c r="A4406">
        <v>3124</v>
      </c>
      <c r="B4406" t="s">
        <v>108</v>
      </c>
      <c r="C4406" t="s">
        <v>109</v>
      </c>
      <c r="D4406" t="s">
        <v>54</v>
      </c>
      <c r="E4406">
        <v>49</v>
      </c>
      <c r="F4406">
        <v>2</v>
      </c>
      <c r="G4406" s="5">
        <v>44508</v>
      </c>
      <c r="H4406" t="s">
        <v>1148</v>
      </c>
      <c r="I4406" t="s">
        <v>17</v>
      </c>
      <c r="J4406">
        <v>6</v>
      </c>
      <c r="K4406">
        <v>0.18</v>
      </c>
      <c r="L4406">
        <v>10</v>
      </c>
      <c r="M4406" t="s">
        <v>18</v>
      </c>
      <c r="N4406" s="7">
        <f t="shared" si="204"/>
        <v>98</v>
      </c>
      <c r="O4406">
        <f t="shared" si="205"/>
        <v>145</v>
      </c>
      <c r="Q4406">
        <f t="shared" si="206"/>
        <v>-62.5</v>
      </c>
    </row>
    <row r="4407" spans="1:17" x14ac:dyDescent="0.3">
      <c r="A4407">
        <v>3228</v>
      </c>
      <c r="B4407" t="s">
        <v>168</v>
      </c>
      <c r="C4407" t="s">
        <v>169</v>
      </c>
      <c r="D4407" t="s">
        <v>54</v>
      </c>
      <c r="E4407">
        <v>25</v>
      </c>
      <c r="F4407">
        <v>1</v>
      </c>
      <c r="G4407" s="5">
        <v>44508</v>
      </c>
      <c r="H4407" t="s">
        <v>771</v>
      </c>
      <c r="I4407" t="s">
        <v>17</v>
      </c>
      <c r="J4407">
        <v>5</v>
      </c>
      <c r="K4407">
        <v>0.48</v>
      </c>
      <c r="L4407">
        <v>8</v>
      </c>
      <c r="M4407" t="s">
        <v>18</v>
      </c>
      <c r="N4407" s="7">
        <f t="shared" si="204"/>
        <v>25</v>
      </c>
      <c r="O4407">
        <f t="shared" si="205"/>
        <v>-74.489795918367349</v>
      </c>
      <c r="Q4407">
        <f t="shared" si="206"/>
        <v>166.66666666666669</v>
      </c>
    </row>
    <row r="4408" spans="1:17" x14ac:dyDescent="0.3">
      <c r="A4408">
        <v>4667</v>
      </c>
      <c r="B4408" t="s">
        <v>351</v>
      </c>
      <c r="C4408" t="s">
        <v>352</v>
      </c>
      <c r="D4408" t="s">
        <v>27</v>
      </c>
      <c r="E4408">
        <v>43</v>
      </c>
      <c r="F4408">
        <v>3</v>
      </c>
      <c r="G4408" s="5">
        <v>44508</v>
      </c>
      <c r="H4408" t="s">
        <v>628</v>
      </c>
      <c r="I4408" t="s">
        <v>29</v>
      </c>
      <c r="J4408">
        <v>6</v>
      </c>
      <c r="K4408">
        <v>0.33</v>
      </c>
      <c r="L4408">
        <v>20</v>
      </c>
      <c r="M4408" t="s">
        <v>18</v>
      </c>
      <c r="N4408" s="7">
        <f t="shared" si="204"/>
        <v>129</v>
      </c>
      <c r="O4408">
        <f t="shared" si="205"/>
        <v>416</v>
      </c>
      <c r="Q4408">
        <f t="shared" si="206"/>
        <v>-31.249999999999993</v>
      </c>
    </row>
    <row r="4409" spans="1:17" x14ac:dyDescent="0.3">
      <c r="A4409">
        <v>5118</v>
      </c>
      <c r="B4409" t="s">
        <v>72</v>
      </c>
      <c r="C4409" t="s">
        <v>73</v>
      </c>
      <c r="D4409" t="s">
        <v>54</v>
      </c>
      <c r="E4409">
        <v>19</v>
      </c>
      <c r="F4409">
        <v>1</v>
      </c>
      <c r="G4409" s="5">
        <v>44508</v>
      </c>
      <c r="H4409" t="s">
        <v>698</v>
      </c>
      <c r="I4409" t="s">
        <v>29</v>
      </c>
      <c r="J4409">
        <v>5</v>
      </c>
      <c r="K4409">
        <v>0.33</v>
      </c>
      <c r="L4409">
        <v>19</v>
      </c>
      <c r="M4409" t="s">
        <v>18</v>
      </c>
      <c r="N4409" s="7">
        <f t="shared" si="204"/>
        <v>19</v>
      </c>
      <c r="O4409">
        <f t="shared" si="205"/>
        <v>-85.271317829457359</v>
      </c>
      <c r="Q4409">
        <f t="shared" si="206"/>
        <v>0</v>
      </c>
    </row>
    <row r="4410" spans="1:17" x14ac:dyDescent="0.3">
      <c r="A4410">
        <v>5426</v>
      </c>
      <c r="B4410" t="s">
        <v>99</v>
      </c>
      <c r="C4410" t="s">
        <v>100</v>
      </c>
      <c r="D4410" t="s">
        <v>54</v>
      </c>
      <c r="E4410">
        <v>17</v>
      </c>
      <c r="F4410">
        <v>3</v>
      </c>
      <c r="G4410" s="5">
        <v>44508</v>
      </c>
      <c r="H4410" t="s">
        <v>410</v>
      </c>
      <c r="I4410" t="s">
        <v>29</v>
      </c>
      <c r="J4410">
        <v>7</v>
      </c>
      <c r="K4410">
        <v>0.48</v>
      </c>
      <c r="L4410">
        <v>19</v>
      </c>
      <c r="M4410" t="s">
        <v>18</v>
      </c>
      <c r="N4410" s="7">
        <f t="shared" si="204"/>
        <v>51</v>
      </c>
      <c r="O4410">
        <f t="shared" si="205"/>
        <v>168.42105263157893</v>
      </c>
      <c r="Q4410">
        <f t="shared" si="206"/>
        <v>45.454545454545439</v>
      </c>
    </row>
    <row r="4411" spans="1:17" x14ac:dyDescent="0.3">
      <c r="A4411">
        <v>5845</v>
      </c>
      <c r="B4411" t="s">
        <v>183</v>
      </c>
      <c r="C4411" t="s">
        <v>184</v>
      </c>
      <c r="D4411" t="s">
        <v>27</v>
      </c>
      <c r="E4411">
        <v>48</v>
      </c>
      <c r="F4411">
        <v>2</v>
      </c>
      <c r="G4411" s="5">
        <v>44508</v>
      </c>
      <c r="H4411" t="s">
        <v>1021</v>
      </c>
      <c r="I4411" t="s">
        <v>29</v>
      </c>
      <c r="J4411">
        <v>4</v>
      </c>
      <c r="K4411">
        <v>0.33</v>
      </c>
      <c r="L4411">
        <v>19</v>
      </c>
      <c r="M4411" t="s">
        <v>18</v>
      </c>
      <c r="N4411" s="7">
        <f t="shared" si="204"/>
        <v>96</v>
      </c>
      <c r="O4411">
        <f t="shared" si="205"/>
        <v>88.235294117647058</v>
      </c>
      <c r="Q4411">
        <f t="shared" si="206"/>
        <v>-31.249999999999993</v>
      </c>
    </row>
    <row r="4412" spans="1:17" x14ac:dyDescent="0.3">
      <c r="A4412">
        <v>6024</v>
      </c>
      <c r="B4412" t="s">
        <v>69</v>
      </c>
      <c r="C4412" t="s">
        <v>70</v>
      </c>
      <c r="D4412" t="s">
        <v>54</v>
      </c>
      <c r="E4412">
        <v>35</v>
      </c>
      <c r="F4412">
        <v>2</v>
      </c>
      <c r="G4412" s="5">
        <v>44508</v>
      </c>
      <c r="H4412" t="s">
        <v>713</v>
      </c>
      <c r="I4412" t="s">
        <v>29</v>
      </c>
      <c r="J4412">
        <v>6</v>
      </c>
      <c r="K4412">
        <v>0.48</v>
      </c>
      <c r="L4412">
        <v>20</v>
      </c>
      <c r="M4412" t="s">
        <v>18</v>
      </c>
      <c r="N4412" s="7">
        <f t="shared" si="204"/>
        <v>70</v>
      </c>
      <c r="O4412">
        <f t="shared" si="205"/>
        <v>-27.083333333333332</v>
      </c>
      <c r="Q4412">
        <f t="shared" si="206"/>
        <v>45.454545454545439</v>
      </c>
    </row>
    <row r="4413" spans="1:17" x14ac:dyDescent="0.3">
      <c r="A4413">
        <v>6846</v>
      </c>
      <c r="B4413" t="s">
        <v>96</v>
      </c>
      <c r="C4413" t="s">
        <v>97</v>
      </c>
      <c r="D4413" t="s">
        <v>54</v>
      </c>
      <c r="E4413">
        <v>53</v>
      </c>
      <c r="F4413">
        <v>2</v>
      </c>
      <c r="G4413" s="5">
        <v>44508</v>
      </c>
      <c r="H4413" t="s">
        <v>335</v>
      </c>
      <c r="I4413" t="s">
        <v>29</v>
      </c>
      <c r="J4413">
        <v>7</v>
      </c>
      <c r="K4413">
        <v>0.48</v>
      </c>
      <c r="L4413">
        <v>15</v>
      </c>
      <c r="M4413" t="s">
        <v>18</v>
      </c>
      <c r="N4413" s="7">
        <f t="shared" si="204"/>
        <v>106</v>
      </c>
      <c r="O4413">
        <f t="shared" si="205"/>
        <v>51.428571428571423</v>
      </c>
      <c r="Q4413">
        <f t="shared" si="206"/>
        <v>0</v>
      </c>
    </row>
    <row r="4414" spans="1:17" x14ac:dyDescent="0.3">
      <c r="A4414">
        <v>6925</v>
      </c>
      <c r="B4414" t="s">
        <v>500</v>
      </c>
      <c r="C4414" t="s">
        <v>321</v>
      </c>
      <c r="D4414" t="s">
        <v>27</v>
      </c>
      <c r="E4414">
        <v>78</v>
      </c>
      <c r="F4414">
        <v>2</v>
      </c>
      <c r="G4414" s="5">
        <v>44508</v>
      </c>
      <c r="H4414" t="s">
        <v>541</v>
      </c>
      <c r="I4414" t="s">
        <v>29</v>
      </c>
      <c r="J4414">
        <v>5</v>
      </c>
      <c r="K4414">
        <v>0.33</v>
      </c>
      <c r="L4414">
        <v>16</v>
      </c>
      <c r="M4414" t="s">
        <v>18</v>
      </c>
      <c r="N4414" s="7">
        <f t="shared" si="204"/>
        <v>156</v>
      </c>
      <c r="O4414">
        <f t="shared" si="205"/>
        <v>47.169811320754718</v>
      </c>
      <c r="Q4414">
        <f t="shared" si="206"/>
        <v>-31.249999999999993</v>
      </c>
    </row>
    <row r="4415" spans="1:17" x14ac:dyDescent="0.3">
      <c r="A4415">
        <v>7168</v>
      </c>
      <c r="B4415" t="s">
        <v>148</v>
      </c>
      <c r="C4415" t="s">
        <v>149</v>
      </c>
      <c r="D4415" t="s">
        <v>54</v>
      </c>
      <c r="E4415">
        <v>65</v>
      </c>
      <c r="F4415">
        <v>2</v>
      </c>
      <c r="G4415" s="5">
        <v>44508</v>
      </c>
      <c r="H4415" t="s">
        <v>535</v>
      </c>
      <c r="I4415" t="s">
        <v>29</v>
      </c>
      <c r="J4415">
        <v>7</v>
      </c>
      <c r="K4415">
        <v>0.33</v>
      </c>
      <c r="L4415">
        <v>19</v>
      </c>
      <c r="M4415" t="s">
        <v>18</v>
      </c>
      <c r="N4415" s="7">
        <f t="shared" si="204"/>
        <v>130</v>
      </c>
      <c r="O4415">
        <f t="shared" si="205"/>
        <v>-16.666666666666664</v>
      </c>
      <c r="Q4415">
        <f t="shared" si="206"/>
        <v>0</v>
      </c>
    </row>
    <row r="4416" spans="1:17" x14ac:dyDescent="0.3">
      <c r="A4416">
        <v>7328</v>
      </c>
      <c r="B4416" t="s">
        <v>146</v>
      </c>
      <c r="C4416" t="s">
        <v>147</v>
      </c>
      <c r="D4416" t="s">
        <v>54</v>
      </c>
      <c r="E4416">
        <v>49</v>
      </c>
      <c r="F4416">
        <v>1</v>
      </c>
      <c r="G4416" s="5">
        <v>44508</v>
      </c>
      <c r="H4416" t="s">
        <v>1021</v>
      </c>
      <c r="I4416" t="s">
        <v>29</v>
      </c>
      <c r="J4416">
        <v>6</v>
      </c>
      <c r="K4416">
        <v>0.33</v>
      </c>
      <c r="L4416">
        <v>19</v>
      </c>
      <c r="M4416" t="s">
        <v>18</v>
      </c>
      <c r="N4416" s="7">
        <f t="shared" si="204"/>
        <v>49</v>
      </c>
      <c r="O4416">
        <f t="shared" si="205"/>
        <v>-62.307692307692307</v>
      </c>
      <c r="Q4416">
        <f t="shared" si="206"/>
        <v>0</v>
      </c>
    </row>
    <row r="4417" spans="1:17" x14ac:dyDescent="0.3">
      <c r="A4417">
        <v>7464</v>
      </c>
      <c r="B4417" t="s">
        <v>130</v>
      </c>
      <c r="C4417" t="s">
        <v>131</v>
      </c>
      <c r="D4417" t="s">
        <v>54</v>
      </c>
      <c r="E4417">
        <v>60</v>
      </c>
      <c r="F4417">
        <v>1</v>
      </c>
      <c r="G4417" s="5">
        <v>44508</v>
      </c>
      <c r="H4417" t="s">
        <v>334</v>
      </c>
      <c r="I4417" t="s">
        <v>29</v>
      </c>
      <c r="J4417">
        <v>5</v>
      </c>
      <c r="K4417">
        <v>0.48</v>
      </c>
      <c r="L4417">
        <v>19</v>
      </c>
      <c r="M4417" t="s">
        <v>33</v>
      </c>
      <c r="N4417" s="7">
        <f t="shared" si="204"/>
        <v>60</v>
      </c>
      <c r="O4417">
        <f t="shared" si="205"/>
        <v>22.448979591836736</v>
      </c>
      <c r="Q4417">
        <f t="shared" si="206"/>
        <v>45.454545454545439</v>
      </c>
    </row>
    <row r="4418" spans="1:17" x14ac:dyDescent="0.3">
      <c r="A4418">
        <v>7536</v>
      </c>
      <c r="B4418" t="s">
        <v>130</v>
      </c>
      <c r="C4418" t="s">
        <v>131</v>
      </c>
      <c r="D4418" t="s">
        <v>54</v>
      </c>
      <c r="E4418">
        <v>16</v>
      </c>
      <c r="F4418">
        <v>3</v>
      </c>
      <c r="G4418" s="5">
        <v>44508</v>
      </c>
      <c r="H4418" t="s">
        <v>474</v>
      </c>
      <c r="I4418" t="s">
        <v>29</v>
      </c>
      <c r="J4418">
        <v>5</v>
      </c>
      <c r="K4418">
        <v>0.48</v>
      </c>
      <c r="L4418">
        <v>17</v>
      </c>
      <c r="M4418" t="s">
        <v>33</v>
      </c>
      <c r="N4418" s="7">
        <f t="shared" ref="N4418:N4481" si="207">E4418*F4418</f>
        <v>48</v>
      </c>
      <c r="O4418">
        <f t="shared" si="205"/>
        <v>-20</v>
      </c>
      <c r="Q4418">
        <f t="shared" si="206"/>
        <v>0</v>
      </c>
    </row>
    <row r="4419" spans="1:17" x14ac:dyDescent="0.3">
      <c r="A4419">
        <v>7736</v>
      </c>
      <c r="B4419" t="s">
        <v>56</v>
      </c>
      <c r="C4419" t="s">
        <v>57</v>
      </c>
      <c r="D4419" t="s">
        <v>54</v>
      </c>
      <c r="E4419">
        <v>20</v>
      </c>
      <c r="F4419">
        <v>1</v>
      </c>
      <c r="G4419" s="5">
        <v>44508</v>
      </c>
      <c r="H4419" t="s">
        <v>695</v>
      </c>
      <c r="I4419" t="s">
        <v>29</v>
      </c>
      <c r="J4419">
        <v>6</v>
      </c>
      <c r="K4419">
        <v>0.48</v>
      </c>
      <c r="L4419">
        <v>15</v>
      </c>
      <c r="M4419" t="s">
        <v>33</v>
      </c>
      <c r="N4419" s="7">
        <f t="shared" si="207"/>
        <v>20</v>
      </c>
      <c r="O4419">
        <f t="shared" ref="O4419:O4482" si="208">IF(N4419=0, 0, ((N4419-N4418)/ABS(N4418))*100)</f>
        <v>-58.333333333333336</v>
      </c>
      <c r="Q4419">
        <f t="shared" ref="Q4419:Q4482" si="209">IF(K4419=0, 0, ((K4419-K4418)/ABS(K4418))*100)</f>
        <v>0</v>
      </c>
    </row>
    <row r="4420" spans="1:17" x14ac:dyDescent="0.3">
      <c r="A4420">
        <v>7885</v>
      </c>
      <c r="B4420" t="s">
        <v>381</v>
      </c>
      <c r="C4420" t="s">
        <v>382</v>
      </c>
      <c r="D4420" t="s">
        <v>27</v>
      </c>
      <c r="E4420">
        <v>66</v>
      </c>
      <c r="F4420">
        <v>3</v>
      </c>
      <c r="G4420" s="5">
        <v>44508</v>
      </c>
      <c r="H4420" t="s">
        <v>589</v>
      </c>
      <c r="I4420" t="s">
        <v>17</v>
      </c>
      <c r="J4420">
        <v>3</v>
      </c>
      <c r="K4420">
        <v>0.48</v>
      </c>
      <c r="L4420">
        <v>17</v>
      </c>
      <c r="M4420" t="s">
        <v>33</v>
      </c>
      <c r="N4420" s="7">
        <f t="shared" si="207"/>
        <v>198</v>
      </c>
      <c r="O4420">
        <f t="shared" si="208"/>
        <v>890</v>
      </c>
      <c r="Q4420">
        <f t="shared" si="209"/>
        <v>0</v>
      </c>
    </row>
    <row r="4421" spans="1:17" x14ac:dyDescent="0.3">
      <c r="A4421">
        <v>7937</v>
      </c>
      <c r="B4421" t="s">
        <v>56</v>
      </c>
      <c r="C4421" t="s">
        <v>57</v>
      </c>
      <c r="D4421" t="s">
        <v>27</v>
      </c>
      <c r="E4421">
        <v>45</v>
      </c>
      <c r="F4421">
        <v>3</v>
      </c>
      <c r="G4421" s="5">
        <v>44508</v>
      </c>
      <c r="H4421" t="s">
        <v>467</v>
      </c>
      <c r="I4421" t="s">
        <v>29</v>
      </c>
      <c r="J4421">
        <v>7</v>
      </c>
      <c r="K4421">
        <v>0.48</v>
      </c>
      <c r="L4421">
        <v>20</v>
      </c>
      <c r="M4421" t="s">
        <v>33</v>
      </c>
      <c r="N4421" s="7">
        <f t="shared" si="207"/>
        <v>135</v>
      </c>
      <c r="O4421">
        <f t="shared" si="208"/>
        <v>-31.818181818181817</v>
      </c>
      <c r="Q4421">
        <f t="shared" si="209"/>
        <v>0</v>
      </c>
    </row>
    <row r="4422" spans="1:17" x14ac:dyDescent="0.3">
      <c r="A4422">
        <v>8035</v>
      </c>
      <c r="B4422" t="s">
        <v>332</v>
      </c>
      <c r="C4422" t="s">
        <v>333</v>
      </c>
      <c r="D4422" t="s">
        <v>27</v>
      </c>
      <c r="E4422">
        <v>73</v>
      </c>
      <c r="F4422">
        <v>3</v>
      </c>
      <c r="G4422" s="5">
        <v>44508</v>
      </c>
      <c r="H4422" t="s">
        <v>875</v>
      </c>
      <c r="I4422" t="s">
        <v>29</v>
      </c>
      <c r="J4422">
        <v>4</v>
      </c>
      <c r="K4422">
        <v>0.33</v>
      </c>
      <c r="L4422">
        <v>17</v>
      </c>
      <c r="M4422" t="s">
        <v>33</v>
      </c>
      <c r="N4422" s="7">
        <f t="shared" si="207"/>
        <v>219</v>
      </c>
      <c r="O4422">
        <f t="shared" si="208"/>
        <v>62.222222222222221</v>
      </c>
      <c r="Q4422">
        <f t="shared" si="209"/>
        <v>-31.249999999999993</v>
      </c>
    </row>
    <row r="4423" spans="1:17" x14ac:dyDescent="0.3">
      <c r="A4423">
        <v>8390</v>
      </c>
      <c r="B4423" t="s">
        <v>500</v>
      </c>
      <c r="C4423" t="s">
        <v>321</v>
      </c>
      <c r="D4423" t="s">
        <v>54</v>
      </c>
      <c r="E4423">
        <v>61</v>
      </c>
      <c r="F4423">
        <v>3</v>
      </c>
      <c r="G4423" s="5">
        <v>44508</v>
      </c>
      <c r="H4423" t="s">
        <v>314</v>
      </c>
      <c r="I4423" t="s">
        <v>29</v>
      </c>
      <c r="J4423">
        <v>5</v>
      </c>
      <c r="K4423">
        <v>0.33</v>
      </c>
      <c r="L4423">
        <v>16</v>
      </c>
      <c r="M4423" t="s">
        <v>33</v>
      </c>
      <c r="N4423" s="7">
        <f t="shared" si="207"/>
        <v>183</v>
      </c>
      <c r="O4423">
        <f t="shared" si="208"/>
        <v>-16.43835616438356</v>
      </c>
      <c r="Q4423">
        <f t="shared" si="209"/>
        <v>0</v>
      </c>
    </row>
    <row r="4424" spans="1:17" x14ac:dyDescent="0.3">
      <c r="A4424">
        <v>8553</v>
      </c>
      <c r="B4424" t="s">
        <v>348</v>
      </c>
      <c r="C4424" t="s">
        <v>349</v>
      </c>
      <c r="D4424" t="s">
        <v>27</v>
      </c>
      <c r="E4424">
        <v>46</v>
      </c>
      <c r="F4424">
        <v>3</v>
      </c>
      <c r="G4424" s="5">
        <v>44508</v>
      </c>
      <c r="H4424" t="s">
        <v>635</v>
      </c>
      <c r="I4424" t="s">
        <v>29</v>
      </c>
      <c r="J4424">
        <v>7</v>
      </c>
      <c r="K4424">
        <v>0.33</v>
      </c>
      <c r="L4424">
        <v>13</v>
      </c>
      <c r="M4424" t="s">
        <v>33</v>
      </c>
      <c r="N4424" s="7">
        <f t="shared" si="207"/>
        <v>138</v>
      </c>
      <c r="O4424">
        <f t="shared" si="208"/>
        <v>-24.590163934426229</v>
      </c>
      <c r="Q4424">
        <f t="shared" si="209"/>
        <v>0</v>
      </c>
    </row>
    <row r="4425" spans="1:17" x14ac:dyDescent="0.3">
      <c r="A4425">
        <v>8774</v>
      </c>
      <c r="B4425" t="s">
        <v>148</v>
      </c>
      <c r="C4425" t="s">
        <v>149</v>
      </c>
      <c r="D4425" t="s">
        <v>54</v>
      </c>
      <c r="E4425">
        <v>73</v>
      </c>
      <c r="F4425">
        <v>1</v>
      </c>
      <c r="G4425" s="5">
        <v>44508</v>
      </c>
      <c r="H4425" t="s">
        <v>708</v>
      </c>
      <c r="I4425" t="s">
        <v>23</v>
      </c>
      <c r="J4425">
        <v>6</v>
      </c>
      <c r="K4425">
        <v>0.33</v>
      </c>
      <c r="L4425">
        <v>14</v>
      </c>
      <c r="M4425" t="s">
        <v>33</v>
      </c>
      <c r="N4425" s="7">
        <f t="shared" si="207"/>
        <v>73</v>
      </c>
      <c r="O4425">
        <f t="shared" si="208"/>
        <v>-47.10144927536232</v>
      </c>
      <c r="Q4425">
        <f t="shared" si="209"/>
        <v>0</v>
      </c>
    </row>
    <row r="4426" spans="1:17" x14ac:dyDescent="0.3">
      <c r="A4426">
        <v>1242</v>
      </c>
      <c r="B4426" t="s">
        <v>242</v>
      </c>
      <c r="C4426" t="s">
        <v>243</v>
      </c>
      <c r="D4426" t="s">
        <v>54</v>
      </c>
      <c r="E4426">
        <v>26</v>
      </c>
      <c r="F4426">
        <v>1</v>
      </c>
      <c r="G4426" s="5">
        <v>44509</v>
      </c>
      <c r="H4426" t="s">
        <v>43</v>
      </c>
      <c r="I4426" t="s">
        <v>17</v>
      </c>
      <c r="J4426">
        <v>9</v>
      </c>
      <c r="K4426">
        <v>0.48</v>
      </c>
      <c r="L4426">
        <v>14</v>
      </c>
      <c r="M4426" t="s">
        <v>24</v>
      </c>
      <c r="N4426" s="7">
        <f t="shared" si="207"/>
        <v>26</v>
      </c>
      <c r="O4426">
        <f t="shared" si="208"/>
        <v>-64.38356164383562</v>
      </c>
      <c r="Q4426">
        <f t="shared" si="209"/>
        <v>45.454545454545439</v>
      </c>
    </row>
    <row r="4427" spans="1:17" x14ac:dyDescent="0.3">
      <c r="A4427">
        <v>2104</v>
      </c>
      <c r="B4427" t="s">
        <v>117</v>
      </c>
      <c r="C4427" t="s">
        <v>118</v>
      </c>
      <c r="D4427" t="s">
        <v>54</v>
      </c>
      <c r="E4427">
        <v>60</v>
      </c>
      <c r="F4427">
        <v>2</v>
      </c>
      <c r="G4427" s="5">
        <v>44509</v>
      </c>
      <c r="H4427" t="s">
        <v>176</v>
      </c>
      <c r="I4427" t="s">
        <v>17</v>
      </c>
      <c r="J4427">
        <v>8</v>
      </c>
      <c r="K4427">
        <v>0.48</v>
      </c>
      <c r="L4427">
        <v>17</v>
      </c>
      <c r="M4427" t="s">
        <v>24</v>
      </c>
      <c r="N4427" s="7">
        <f t="shared" si="207"/>
        <v>120</v>
      </c>
      <c r="O4427">
        <f t="shared" si="208"/>
        <v>361.53846153846155</v>
      </c>
      <c r="Q4427">
        <f t="shared" si="209"/>
        <v>0</v>
      </c>
    </row>
    <row r="4428" spans="1:17" x14ac:dyDescent="0.3">
      <c r="A4428">
        <v>3519</v>
      </c>
      <c r="B4428" t="s">
        <v>38</v>
      </c>
      <c r="C4428" t="s">
        <v>39</v>
      </c>
      <c r="D4428" t="s">
        <v>27</v>
      </c>
      <c r="E4428">
        <v>76</v>
      </c>
      <c r="F4428">
        <v>3</v>
      </c>
      <c r="G4428" s="5">
        <v>44509</v>
      </c>
      <c r="H4428" t="s">
        <v>695</v>
      </c>
      <c r="I4428" t="s">
        <v>17</v>
      </c>
      <c r="J4428">
        <v>8</v>
      </c>
      <c r="K4428">
        <v>0.48</v>
      </c>
      <c r="L4428">
        <v>15</v>
      </c>
      <c r="M4428" t="s">
        <v>18</v>
      </c>
      <c r="N4428" s="7">
        <f t="shared" si="207"/>
        <v>228</v>
      </c>
      <c r="O4428">
        <f t="shared" si="208"/>
        <v>90</v>
      </c>
      <c r="Q4428">
        <f t="shared" si="209"/>
        <v>0</v>
      </c>
    </row>
    <row r="4429" spans="1:17" x14ac:dyDescent="0.3">
      <c r="A4429">
        <v>4012</v>
      </c>
      <c r="B4429" t="s">
        <v>205</v>
      </c>
      <c r="C4429" t="s">
        <v>206</v>
      </c>
      <c r="D4429" t="s">
        <v>54</v>
      </c>
      <c r="E4429">
        <v>81</v>
      </c>
      <c r="F4429">
        <v>2</v>
      </c>
      <c r="G4429" s="5">
        <v>44509</v>
      </c>
      <c r="H4429" t="s">
        <v>68</v>
      </c>
      <c r="I4429" t="s">
        <v>17</v>
      </c>
      <c r="J4429">
        <v>6</v>
      </c>
      <c r="K4429">
        <v>0.33</v>
      </c>
      <c r="L4429">
        <v>16</v>
      </c>
      <c r="M4429" t="s">
        <v>18</v>
      </c>
      <c r="N4429" s="7">
        <f t="shared" si="207"/>
        <v>162</v>
      </c>
      <c r="O4429">
        <f t="shared" si="208"/>
        <v>-28.947368421052634</v>
      </c>
      <c r="Q4429">
        <f t="shared" si="209"/>
        <v>-31.249999999999993</v>
      </c>
    </row>
    <row r="4430" spans="1:17" x14ac:dyDescent="0.3">
      <c r="A4430">
        <v>5225</v>
      </c>
      <c r="B4430" t="s">
        <v>552</v>
      </c>
      <c r="C4430" t="s">
        <v>553</v>
      </c>
      <c r="D4430" t="s">
        <v>27</v>
      </c>
      <c r="E4430">
        <v>55</v>
      </c>
      <c r="F4430">
        <v>3</v>
      </c>
      <c r="G4430" s="5">
        <v>44509</v>
      </c>
      <c r="H4430" t="s">
        <v>491</v>
      </c>
      <c r="I4430" t="s">
        <v>29</v>
      </c>
      <c r="J4430">
        <v>7</v>
      </c>
      <c r="K4430">
        <v>0.33</v>
      </c>
      <c r="L4430">
        <v>15</v>
      </c>
      <c r="M4430" t="s">
        <v>18</v>
      </c>
      <c r="N4430" s="7">
        <f t="shared" si="207"/>
        <v>165</v>
      </c>
      <c r="O4430">
        <f t="shared" si="208"/>
        <v>1.8518518518518516</v>
      </c>
      <c r="Q4430">
        <f t="shared" si="209"/>
        <v>0</v>
      </c>
    </row>
    <row r="4431" spans="1:17" x14ac:dyDescent="0.3">
      <c r="A4431">
        <v>5893</v>
      </c>
      <c r="B4431" t="s">
        <v>291</v>
      </c>
      <c r="C4431" t="s">
        <v>292</v>
      </c>
      <c r="D4431" t="s">
        <v>27</v>
      </c>
      <c r="E4431">
        <v>23</v>
      </c>
      <c r="F4431">
        <v>1</v>
      </c>
      <c r="G4431" s="5">
        <v>44509</v>
      </c>
      <c r="H4431" t="s">
        <v>477</v>
      </c>
      <c r="I4431" t="s">
        <v>29</v>
      </c>
      <c r="J4431">
        <v>6</v>
      </c>
      <c r="K4431">
        <v>0.36</v>
      </c>
      <c r="L4431">
        <v>20</v>
      </c>
      <c r="M4431" t="s">
        <v>18</v>
      </c>
      <c r="N4431" s="7">
        <f t="shared" si="207"/>
        <v>23</v>
      </c>
      <c r="O4431">
        <f t="shared" si="208"/>
        <v>-86.060606060606062</v>
      </c>
      <c r="Q4431">
        <f t="shared" si="209"/>
        <v>9.0909090909090811</v>
      </c>
    </row>
    <row r="4432" spans="1:17" x14ac:dyDescent="0.3">
      <c r="A4432">
        <v>6824</v>
      </c>
      <c r="B4432" t="s">
        <v>355</v>
      </c>
      <c r="C4432" t="s">
        <v>356</v>
      </c>
      <c r="D4432" t="s">
        <v>54</v>
      </c>
      <c r="E4432">
        <v>20</v>
      </c>
      <c r="F4432">
        <v>1</v>
      </c>
      <c r="G4432" s="5">
        <v>44509</v>
      </c>
      <c r="H4432" t="s">
        <v>972</v>
      </c>
      <c r="I4432" t="s">
        <v>29</v>
      </c>
      <c r="J4432">
        <v>5</v>
      </c>
      <c r="K4432">
        <v>0.33</v>
      </c>
      <c r="L4432">
        <v>19</v>
      </c>
      <c r="M4432" t="s">
        <v>18</v>
      </c>
      <c r="N4432" s="7">
        <f t="shared" si="207"/>
        <v>20</v>
      </c>
      <c r="O4432">
        <f t="shared" si="208"/>
        <v>-13.043478260869565</v>
      </c>
      <c r="Q4432">
        <f t="shared" si="209"/>
        <v>-8.333333333333325</v>
      </c>
    </row>
    <row r="4433" spans="1:17" x14ac:dyDescent="0.3">
      <c r="A4433">
        <v>6828</v>
      </c>
      <c r="B4433" t="s">
        <v>183</v>
      </c>
      <c r="C4433" t="s">
        <v>184</v>
      </c>
      <c r="D4433" t="s">
        <v>54</v>
      </c>
      <c r="E4433">
        <v>46</v>
      </c>
      <c r="F4433">
        <v>1</v>
      </c>
      <c r="G4433" s="5">
        <v>44509</v>
      </c>
      <c r="H4433" t="s">
        <v>743</v>
      </c>
      <c r="I4433" t="s">
        <v>29</v>
      </c>
      <c r="J4433">
        <v>6</v>
      </c>
      <c r="K4433">
        <v>0.33</v>
      </c>
      <c r="L4433">
        <v>18</v>
      </c>
      <c r="M4433" t="s">
        <v>18</v>
      </c>
      <c r="N4433" s="7">
        <f t="shared" si="207"/>
        <v>46</v>
      </c>
      <c r="O4433">
        <f t="shared" si="208"/>
        <v>130</v>
      </c>
      <c r="Q4433">
        <f t="shared" si="209"/>
        <v>0</v>
      </c>
    </row>
    <row r="4434" spans="1:17" x14ac:dyDescent="0.3">
      <c r="A4434">
        <v>6856</v>
      </c>
      <c r="B4434" t="s">
        <v>254</v>
      </c>
      <c r="C4434" t="s">
        <v>255</v>
      </c>
      <c r="D4434" t="s">
        <v>54</v>
      </c>
      <c r="E4434">
        <v>79</v>
      </c>
      <c r="F4434">
        <v>2</v>
      </c>
      <c r="G4434" s="5">
        <v>44509</v>
      </c>
      <c r="H4434" t="s">
        <v>1025</v>
      </c>
      <c r="I4434" t="s">
        <v>29</v>
      </c>
      <c r="J4434">
        <v>7</v>
      </c>
      <c r="K4434">
        <v>0.48</v>
      </c>
      <c r="L4434">
        <v>20</v>
      </c>
      <c r="M4434" t="s">
        <v>18</v>
      </c>
      <c r="N4434" s="7">
        <f t="shared" si="207"/>
        <v>158</v>
      </c>
      <c r="O4434">
        <f t="shared" si="208"/>
        <v>243.47826086956525</v>
      </c>
      <c r="Q4434">
        <f t="shared" si="209"/>
        <v>45.454545454545439</v>
      </c>
    </row>
    <row r="4435" spans="1:17" x14ac:dyDescent="0.3">
      <c r="A4435">
        <v>6935</v>
      </c>
      <c r="B4435" t="s">
        <v>320</v>
      </c>
      <c r="C4435" t="s">
        <v>321</v>
      </c>
      <c r="D4435" t="s">
        <v>27</v>
      </c>
      <c r="E4435">
        <v>41</v>
      </c>
      <c r="F4435">
        <v>3</v>
      </c>
      <c r="G4435" s="5">
        <v>44509</v>
      </c>
      <c r="H4435" t="s">
        <v>556</v>
      </c>
      <c r="I4435" t="s">
        <v>29</v>
      </c>
      <c r="J4435">
        <v>7</v>
      </c>
      <c r="K4435">
        <v>0.33</v>
      </c>
      <c r="L4435">
        <v>18</v>
      </c>
      <c r="M4435" t="s">
        <v>18</v>
      </c>
      <c r="N4435" s="7">
        <f t="shared" si="207"/>
        <v>123</v>
      </c>
      <c r="O4435">
        <f t="shared" si="208"/>
        <v>-22.151898734177212</v>
      </c>
      <c r="Q4435">
        <f t="shared" si="209"/>
        <v>-31.249999999999993</v>
      </c>
    </row>
    <row r="4436" spans="1:17" x14ac:dyDescent="0.3">
      <c r="A4436">
        <v>7213</v>
      </c>
      <c r="B4436" t="s">
        <v>500</v>
      </c>
      <c r="C4436" t="s">
        <v>321</v>
      </c>
      <c r="D4436" t="s">
        <v>27</v>
      </c>
      <c r="E4436">
        <v>24</v>
      </c>
      <c r="F4436">
        <v>3</v>
      </c>
      <c r="G4436" s="5">
        <v>44509</v>
      </c>
      <c r="H4436" t="s">
        <v>392</v>
      </c>
      <c r="I4436" t="s">
        <v>29</v>
      </c>
      <c r="J4436">
        <v>3</v>
      </c>
      <c r="K4436">
        <v>0.33</v>
      </c>
      <c r="L4436">
        <v>18</v>
      </c>
      <c r="M4436" t="s">
        <v>18</v>
      </c>
      <c r="N4436" s="7">
        <f t="shared" si="207"/>
        <v>72</v>
      </c>
      <c r="O4436">
        <f t="shared" si="208"/>
        <v>-41.463414634146339</v>
      </c>
      <c r="Q4436">
        <f t="shared" si="209"/>
        <v>0</v>
      </c>
    </row>
    <row r="4437" spans="1:17" x14ac:dyDescent="0.3">
      <c r="A4437">
        <v>7357</v>
      </c>
      <c r="B4437" t="s">
        <v>102</v>
      </c>
      <c r="C4437" t="s">
        <v>103</v>
      </c>
      <c r="D4437" t="s">
        <v>27</v>
      </c>
      <c r="E4437">
        <v>44</v>
      </c>
      <c r="F4437">
        <v>3</v>
      </c>
      <c r="G4437" s="5">
        <v>44509</v>
      </c>
      <c r="H4437" t="s">
        <v>1153</v>
      </c>
      <c r="I4437" t="s">
        <v>29</v>
      </c>
      <c r="J4437">
        <v>4</v>
      </c>
      <c r="K4437">
        <v>0.33</v>
      </c>
      <c r="L4437">
        <v>20</v>
      </c>
      <c r="M4437" t="s">
        <v>18</v>
      </c>
      <c r="N4437" s="7">
        <f t="shared" si="207"/>
        <v>132</v>
      </c>
      <c r="O4437">
        <f t="shared" si="208"/>
        <v>83.333333333333343</v>
      </c>
      <c r="Q4437">
        <f t="shared" si="209"/>
        <v>0</v>
      </c>
    </row>
    <row r="4438" spans="1:17" x14ac:dyDescent="0.3">
      <c r="A4438">
        <v>7605</v>
      </c>
      <c r="B4438" t="s">
        <v>489</v>
      </c>
      <c r="C4438" t="s">
        <v>490</v>
      </c>
      <c r="D4438" t="s">
        <v>27</v>
      </c>
      <c r="E4438">
        <v>70</v>
      </c>
      <c r="F4438">
        <v>1</v>
      </c>
      <c r="G4438" s="5">
        <v>44509</v>
      </c>
      <c r="H4438" t="s">
        <v>677</v>
      </c>
      <c r="I4438" t="s">
        <v>29</v>
      </c>
      <c r="J4438">
        <v>5</v>
      </c>
      <c r="K4438">
        <v>0.48</v>
      </c>
      <c r="L4438">
        <v>18</v>
      </c>
      <c r="M4438" t="s">
        <v>33</v>
      </c>
      <c r="N4438" s="7">
        <f t="shared" si="207"/>
        <v>70</v>
      </c>
      <c r="O4438">
        <f t="shared" si="208"/>
        <v>-46.969696969696969</v>
      </c>
      <c r="Q4438">
        <f t="shared" si="209"/>
        <v>45.454545454545439</v>
      </c>
    </row>
    <row r="4439" spans="1:17" x14ac:dyDescent="0.3">
      <c r="A4439">
        <v>7638</v>
      </c>
      <c r="B4439" t="s">
        <v>183</v>
      </c>
      <c r="C4439" t="s">
        <v>184</v>
      </c>
      <c r="D4439" t="s">
        <v>54</v>
      </c>
      <c r="E4439">
        <v>35</v>
      </c>
      <c r="F4439">
        <v>1</v>
      </c>
      <c r="G4439" s="5">
        <v>44509</v>
      </c>
      <c r="H4439" t="s">
        <v>330</v>
      </c>
      <c r="I4439" t="s">
        <v>29</v>
      </c>
      <c r="J4439">
        <v>4</v>
      </c>
      <c r="K4439">
        <v>0.33</v>
      </c>
      <c r="L4439">
        <v>16</v>
      </c>
      <c r="M4439" t="s">
        <v>33</v>
      </c>
      <c r="N4439" s="7">
        <f t="shared" si="207"/>
        <v>35</v>
      </c>
      <c r="O4439">
        <f t="shared" si="208"/>
        <v>-50</v>
      </c>
      <c r="Q4439">
        <f t="shared" si="209"/>
        <v>-31.249999999999993</v>
      </c>
    </row>
    <row r="4440" spans="1:17" x14ac:dyDescent="0.3">
      <c r="A4440">
        <v>7998</v>
      </c>
      <c r="B4440" t="s">
        <v>320</v>
      </c>
      <c r="C4440" t="s">
        <v>321</v>
      </c>
      <c r="D4440" t="s">
        <v>54</v>
      </c>
      <c r="E4440">
        <v>54</v>
      </c>
      <c r="F4440">
        <v>3</v>
      </c>
      <c r="G4440" s="5">
        <v>44509</v>
      </c>
      <c r="H4440" t="s">
        <v>658</v>
      </c>
      <c r="I4440" t="s">
        <v>29</v>
      </c>
      <c r="J4440">
        <v>4</v>
      </c>
      <c r="K4440">
        <v>0.33</v>
      </c>
      <c r="L4440">
        <v>20</v>
      </c>
      <c r="M4440" t="s">
        <v>33</v>
      </c>
      <c r="N4440" s="7">
        <f t="shared" si="207"/>
        <v>162</v>
      </c>
      <c r="O4440">
        <f t="shared" si="208"/>
        <v>362.85714285714283</v>
      </c>
      <c r="Q4440">
        <f t="shared" si="209"/>
        <v>0</v>
      </c>
    </row>
    <row r="4441" spans="1:17" x14ac:dyDescent="0.3">
      <c r="A4441">
        <v>8806</v>
      </c>
      <c r="B4441" t="s">
        <v>13</v>
      </c>
      <c r="C4441" t="s">
        <v>14</v>
      </c>
      <c r="D4441" t="s">
        <v>54</v>
      </c>
      <c r="E4441">
        <v>71</v>
      </c>
      <c r="F4441">
        <v>3</v>
      </c>
      <c r="G4441" s="5">
        <v>44509</v>
      </c>
      <c r="H4441" t="s">
        <v>429</v>
      </c>
      <c r="I4441" t="s">
        <v>23</v>
      </c>
      <c r="J4441">
        <v>6</v>
      </c>
      <c r="K4441">
        <v>0.48</v>
      </c>
      <c r="L4441">
        <v>13</v>
      </c>
      <c r="M4441" t="s">
        <v>33</v>
      </c>
      <c r="N4441" s="7">
        <f t="shared" si="207"/>
        <v>213</v>
      </c>
      <c r="O4441">
        <f t="shared" si="208"/>
        <v>31.481481481481481</v>
      </c>
      <c r="Q4441">
        <f t="shared" si="209"/>
        <v>45.454545454545439</v>
      </c>
    </row>
    <row r="4442" spans="1:17" x14ac:dyDescent="0.3">
      <c r="A4442">
        <v>1033</v>
      </c>
      <c r="B4442" t="s">
        <v>41</v>
      </c>
      <c r="C4442" t="s">
        <v>42</v>
      </c>
      <c r="D4442" t="s">
        <v>27</v>
      </c>
      <c r="E4442">
        <v>28</v>
      </c>
      <c r="F4442">
        <v>1</v>
      </c>
      <c r="G4442" s="5">
        <v>44510</v>
      </c>
      <c r="H4442" t="s">
        <v>746</v>
      </c>
      <c r="I4442" t="s">
        <v>17</v>
      </c>
      <c r="J4442">
        <v>8</v>
      </c>
      <c r="K4442">
        <v>0.33</v>
      </c>
      <c r="L4442">
        <v>8</v>
      </c>
      <c r="M4442" t="s">
        <v>24</v>
      </c>
      <c r="N4442" s="7">
        <f t="shared" si="207"/>
        <v>28</v>
      </c>
      <c r="O4442">
        <f t="shared" si="208"/>
        <v>-86.854460093896719</v>
      </c>
      <c r="Q4442">
        <f t="shared" si="209"/>
        <v>-31.249999999999993</v>
      </c>
    </row>
    <row r="4443" spans="1:17" x14ac:dyDescent="0.3">
      <c r="A4443">
        <v>1131</v>
      </c>
      <c r="B4443" t="s">
        <v>261</v>
      </c>
      <c r="C4443" t="s">
        <v>262</v>
      </c>
      <c r="D4443" t="s">
        <v>27</v>
      </c>
      <c r="E4443">
        <v>58</v>
      </c>
      <c r="F4443">
        <v>2</v>
      </c>
      <c r="G4443" s="5">
        <v>44510</v>
      </c>
      <c r="H4443" t="s">
        <v>714</v>
      </c>
      <c r="I4443" t="s">
        <v>17</v>
      </c>
      <c r="J4443">
        <v>5</v>
      </c>
      <c r="K4443">
        <v>0.48</v>
      </c>
      <c r="L4443">
        <v>13</v>
      </c>
      <c r="M4443" t="s">
        <v>24</v>
      </c>
      <c r="N4443" s="7">
        <f t="shared" si="207"/>
        <v>116</v>
      </c>
      <c r="O4443">
        <f t="shared" si="208"/>
        <v>314.28571428571428</v>
      </c>
      <c r="Q4443">
        <f t="shared" si="209"/>
        <v>45.454545454545439</v>
      </c>
    </row>
    <row r="4444" spans="1:17" x14ac:dyDescent="0.3">
      <c r="A4444">
        <v>3916</v>
      </c>
      <c r="B4444" t="s">
        <v>133</v>
      </c>
      <c r="C4444" t="s">
        <v>134</v>
      </c>
      <c r="D4444" t="s">
        <v>54</v>
      </c>
      <c r="E4444">
        <v>79</v>
      </c>
      <c r="F4444">
        <v>2</v>
      </c>
      <c r="G4444" s="5">
        <v>44510</v>
      </c>
      <c r="H4444" t="s">
        <v>877</v>
      </c>
      <c r="I4444" t="s">
        <v>17</v>
      </c>
      <c r="J4444">
        <v>8</v>
      </c>
      <c r="K4444">
        <v>0.48</v>
      </c>
      <c r="L4444">
        <v>16</v>
      </c>
      <c r="M4444" t="s">
        <v>18</v>
      </c>
      <c r="N4444" s="7">
        <f t="shared" si="207"/>
        <v>158</v>
      </c>
      <c r="O4444">
        <f t="shared" si="208"/>
        <v>36.206896551724135</v>
      </c>
      <c r="Q4444">
        <f t="shared" si="209"/>
        <v>0</v>
      </c>
    </row>
    <row r="4445" spans="1:17" x14ac:dyDescent="0.3">
      <c r="A4445">
        <v>4190</v>
      </c>
      <c r="B4445" t="s">
        <v>552</v>
      </c>
      <c r="C4445" t="s">
        <v>553</v>
      </c>
      <c r="D4445" t="s">
        <v>54</v>
      </c>
      <c r="E4445">
        <v>85</v>
      </c>
      <c r="F4445">
        <v>1</v>
      </c>
      <c r="G4445" s="5">
        <v>44510</v>
      </c>
      <c r="H4445" t="s">
        <v>499</v>
      </c>
      <c r="I4445" t="s">
        <v>17</v>
      </c>
      <c r="J4445">
        <v>6</v>
      </c>
      <c r="K4445">
        <v>0.33</v>
      </c>
      <c r="L4445">
        <v>19</v>
      </c>
      <c r="M4445" t="s">
        <v>18</v>
      </c>
      <c r="N4445" s="7">
        <f t="shared" si="207"/>
        <v>85</v>
      </c>
      <c r="O4445">
        <f t="shared" si="208"/>
        <v>-46.202531645569621</v>
      </c>
      <c r="Q4445">
        <f t="shared" si="209"/>
        <v>-31.249999999999993</v>
      </c>
    </row>
    <row r="4446" spans="1:17" x14ac:dyDescent="0.3">
      <c r="A4446">
        <v>4401</v>
      </c>
      <c r="B4446" t="s">
        <v>525</v>
      </c>
      <c r="C4446" t="s">
        <v>526</v>
      </c>
      <c r="D4446" t="s">
        <v>27</v>
      </c>
      <c r="E4446">
        <v>38</v>
      </c>
      <c r="F4446">
        <v>1</v>
      </c>
      <c r="G4446" s="5">
        <v>44510</v>
      </c>
      <c r="H4446" t="s">
        <v>1075</v>
      </c>
      <c r="I4446" t="s">
        <v>17</v>
      </c>
      <c r="J4446">
        <v>5</v>
      </c>
      <c r="K4446">
        <v>0.33</v>
      </c>
      <c r="L4446">
        <v>16</v>
      </c>
      <c r="M4446" t="s">
        <v>18</v>
      </c>
      <c r="N4446" s="7">
        <f t="shared" si="207"/>
        <v>38</v>
      </c>
      <c r="O4446">
        <f t="shared" si="208"/>
        <v>-55.294117647058826</v>
      </c>
      <c r="Q4446">
        <f t="shared" si="209"/>
        <v>0</v>
      </c>
    </row>
    <row r="4447" spans="1:17" x14ac:dyDescent="0.3">
      <c r="A4447">
        <v>4695</v>
      </c>
      <c r="B4447" t="s">
        <v>328</v>
      </c>
      <c r="C4447" t="s">
        <v>329</v>
      </c>
      <c r="D4447" t="s">
        <v>27</v>
      </c>
      <c r="E4447">
        <v>79</v>
      </c>
      <c r="F4447">
        <v>2</v>
      </c>
      <c r="G4447" s="5">
        <v>44510</v>
      </c>
      <c r="H4447" t="s">
        <v>778</v>
      </c>
      <c r="I4447" t="s">
        <v>29</v>
      </c>
      <c r="J4447">
        <v>9</v>
      </c>
      <c r="K4447">
        <v>0.48</v>
      </c>
      <c r="L4447">
        <v>20</v>
      </c>
      <c r="M4447" t="s">
        <v>18</v>
      </c>
      <c r="N4447" s="7">
        <f t="shared" si="207"/>
        <v>158</v>
      </c>
      <c r="O4447">
        <f t="shared" si="208"/>
        <v>315.78947368421052</v>
      </c>
      <c r="Q4447">
        <f t="shared" si="209"/>
        <v>45.454545454545439</v>
      </c>
    </row>
    <row r="4448" spans="1:17" x14ac:dyDescent="0.3">
      <c r="A4448">
        <v>5848</v>
      </c>
      <c r="B4448" t="s">
        <v>72</v>
      </c>
      <c r="C4448" t="s">
        <v>73</v>
      </c>
      <c r="D4448" t="s">
        <v>54</v>
      </c>
      <c r="E4448">
        <v>56</v>
      </c>
      <c r="F4448">
        <v>2</v>
      </c>
      <c r="G4448" s="5">
        <v>44510</v>
      </c>
      <c r="H4448" t="s">
        <v>441</v>
      </c>
      <c r="I4448" t="s">
        <v>29</v>
      </c>
      <c r="J4448">
        <v>6</v>
      </c>
      <c r="K4448">
        <v>0.33</v>
      </c>
      <c r="L4448">
        <v>16</v>
      </c>
      <c r="M4448" t="s">
        <v>18</v>
      </c>
      <c r="N4448" s="7">
        <f t="shared" si="207"/>
        <v>112</v>
      </c>
      <c r="O4448">
        <f t="shared" si="208"/>
        <v>-29.11392405063291</v>
      </c>
      <c r="Q4448">
        <f t="shared" si="209"/>
        <v>-31.249999999999993</v>
      </c>
    </row>
    <row r="4449" spans="1:17" x14ac:dyDescent="0.3">
      <c r="A4449">
        <v>6049</v>
      </c>
      <c r="B4449" t="s">
        <v>320</v>
      </c>
      <c r="C4449" t="s">
        <v>321</v>
      </c>
      <c r="D4449" t="s">
        <v>27</v>
      </c>
      <c r="E4449">
        <v>36</v>
      </c>
      <c r="F4449">
        <v>3</v>
      </c>
      <c r="G4449" s="5">
        <v>44510</v>
      </c>
      <c r="H4449" t="s">
        <v>223</v>
      </c>
      <c r="I4449" t="s">
        <v>23</v>
      </c>
      <c r="J4449">
        <v>7</v>
      </c>
      <c r="K4449">
        <v>0.33</v>
      </c>
      <c r="L4449">
        <v>20</v>
      </c>
      <c r="M4449" t="s">
        <v>18</v>
      </c>
      <c r="N4449" s="7">
        <f t="shared" si="207"/>
        <v>108</v>
      </c>
      <c r="O4449">
        <f t="shared" si="208"/>
        <v>-3.5714285714285712</v>
      </c>
      <c r="Q4449">
        <f t="shared" si="209"/>
        <v>0</v>
      </c>
    </row>
    <row r="4450" spans="1:17" x14ac:dyDescent="0.3">
      <c r="A4450">
        <v>6132</v>
      </c>
      <c r="B4450" t="s">
        <v>158</v>
      </c>
      <c r="C4450" t="s">
        <v>159</v>
      </c>
      <c r="D4450" t="s">
        <v>54</v>
      </c>
      <c r="E4450">
        <v>19</v>
      </c>
      <c r="F4450">
        <v>1</v>
      </c>
      <c r="G4450" s="5">
        <v>44510</v>
      </c>
      <c r="H4450" t="s">
        <v>1167</v>
      </c>
      <c r="I4450" t="s">
        <v>29</v>
      </c>
      <c r="J4450">
        <v>7</v>
      </c>
      <c r="K4450">
        <v>0.33</v>
      </c>
      <c r="L4450">
        <v>16</v>
      </c>
      <c r="M4450" t="s">
        <v>18</v>
      </c>
      <c r="N4450" s="7">
        <f t="shared" si="207"/>
        <v>19</v>
      </c>
      <c r="O4450">
        <f t="shared" si="208"/>
        <v>-82.407407407407405</v>
      </c>
      <c r="Q4450">
        <f t="shared" si="209"/>
        <v>0</v>
      </c>
    </row>
    <row r="4451" spans="1:17" x14ac:dyDescent="0.3">
      <c r="A4451">
        <v>6458</v>
      </c>
      <c r="B4451" t="s">
        <v>412</v>
      </c>
      <c r="C4451" t="s">
        <v>413</v>
      </c>
      <c r="D4451" t="s">
        <v>54</v>
      </c>
      <c r="E4451">
        <v>85</v>
      </c>
      <c r="F4451">
        <v>1</v>
      </c>
      <c r="G4451" s="5">
        <v>44510</v>
      </c>
      <c r="H4451" t="s">
        <v>510</v>
      </c>
      <c r="I4451" t="s">
        <v>29</v>
      </c>
      <c r="J4451">
        <v>6</v>
      </c>
      <c r="K4451">
        <v>0.48</v>
      </c>
      <c r="L4451">
        <v>16</v>
      </c>
      <c r="M4451" t="s">
        <v>18</v>
      </c>
      <c r="N4451" s="7">
        <f t="shared" si="207"/>
        <v>85</v>
      </c>
      <c r="O4451">
        <f t="shared" si="208"/>
        <v>347.36842105263162</v>
      </c>
      <c r="Q4451">
        <f t="shared" si="209"/>
        <v>45.454545454545439</v>
      </c>
    </row>
    <row r="4452" spans="1:17" x14ac:dyDescent="0.3">
      <c r="A4452">
        <v>6725</v>
      </c>
      <c r="B4452" t="s">
        <v>102</v>
      </c>
      <c r="C4452" t="s">
        <v>103</v>
      </c>
      <c r="D4452" t="s">
        <v>27</v>
      </c>
      <c r="E4452">
        <v>80</v>
      </c>
      <c r="F4452">
        <v>2</v>
      </c>
      <c r="G4452" s="5">
        <v>44510</v>
      </c>
      <c r="H4452" t="s">
        <v>531</v>
      </c>
      <c r="I4452" t="s">
        <v>29</v>
      </c>
      <c r="J4452">
        <v>3</v>
      </c>
      <c r="K4452">
        <v>0.33</v>
      </c>
      <c r="L4452">
        <v>17</v>
      </c>
      <c r="M4452" t="s">
        <v>18</v>
      </c>
      <c r="N4452" s="7">
        <f t="shared" si="207"/>
        <v>160</v>
      </c>
      <c r="O4452">
        <f t="shared" si="208"/>
        <v>88.235294117647058</v>
      </c>
      <c r="Q4452">
        <f t="shared" si="209"/>
        <v>-31.249999999999993</v>
      </c>
    </row>
    <row r="4453" spans="1:17" x14ac:dyDescent="0.3">
      <c r="A4453">
        <v>6754</v>
      </c>
      <c r="B4453" t="s">
        <v>148</v>
      </c>
      <c r="C4453" t="s">
        <v>149</v>
      </c>
      <c r="D4453" t="s">
        <v>54</v>
      </c>
      <c r="E4453">
        <v>78</v>
      </c>
      <c r="F4453">
        <v>1</v>
      </c>
      <c r="G4453" s="5">
        <v>44510</v>
      </c>
      <c r="H4453" t="s">
        <v>650</v>
      </c>
      <c r="I4453" t="s">
        <v>29</v>
      </c>
      <c r="J4453">
        <v>6</v>
      </c>
      <c r="K4453">
        <v>0.33</v>
      </c>
      <c r="L4453">
        <v>18</v>
      </c>
      <c r="M4453" t="s">
        <v>18</v>
      </c>
      <c r="N4453" s="7">
        <f t="shared" si="207"/>
        <v>78</v>
      </c>
      <c r="O4453">
        <f t="shared" si="208"/>
        <v>-51.249999999999993</v>
      </c>
      <c r="Q4453">
        <f t="shared" si="209"/>
        <v>0</v>
      </c>
    </row>
    <row r="4454" spans="1:17" x14ac:dyDescent="0.3">
      <c r="A4454">
        <v>7125</v>
      </c>
      <c r="B4454" t="s">
        <v>146</v>
      </c>
      <c r="C4454" t="s">
        <v>147</v>
      </c>
      <c r="D4454" t="s">
        <v>27</v>
      </c>
      <c r="E4454">
        <v>25</v>
      </c>
      <c r="F4454">
        <v>2</v>
      </c>
      <c r="G4454" s="5">
        <v>44510</v>
      </c>
      <c r="H4454" t="s">
        <v>603</v>
      </c>
      <c r="I4454" t="s">
        <v>29</v>
      </c>
      <c r="J4454">
        <v>6</v>
      </c>
      <c r="K4454">
        <v>0.33</v>
      </c>
      <c r="L4454">
        <v>15</v>
      </c>
      <c r="M4454" t="s">
        <v>18</v>
      </c>
      <c r="N4454" s="7">
        <f t="shared" si="207"/>
        <v>50</v>
      </c>
      <c r="O4454">
        <f t="shared" si="208"/>
        <v>-35.897435897435898</v>
      </c>
      <c r="Q4454">
        <f t="shared" si="209"/>
        <v>0</v>
      </c>
    </row>
    <row r="4455" spans="1:17" x14ac:dyDescent="0.3">
      <c r="A4455">
        <v>7266</v>
      </c>
      <c r="B4455" t="s">
        <v>130</v>
      </c>
      <c r="C4455" t="s">
        <v>131</v>
      </c>
      <c r="D4455" t="s">
        <v>54</v>
      </c>
      <c r="E4455">
        <v>77</v>
      </c>
      <c r="F4455">
        <v>3</v>
      </c>
      <c r="G4455" s="5">
        <v>44510</v>
      </c>
      <c r="H4455" t="s">
        <v>545</v>
      </c>
      <c r="I4455" t="s">
        <v>29</v>
      </c>
      <c r="J4455">
        <v>6</v>
      </c>
      <c r="K4455">
        <v>0.48</v>
      </c>
      <c r="L4455">
        <v>15</v>
      </c>
      <c r="M4455" t="s">
        <v>18</v>
      </c>
      <c r="N4455" s="7">
        <f t="shared" si="207"/>
        <v>231</v>
      </c>
      <c r="O4455">
        <f t="shared" si="208"/>
        <v>362</v>
      </c>
      <c r="Q4455">
        <f t="shared" si="209"/>
        <v>45.454545454545439</v>
      </c>
    </row>
    <row r="4456" spans="1:17" x14ac:dyDescent="0.3">
      <c r="A4456">
        <v>7271</v>
      </c>
      <c r="B4456" t="s">
        <v>50</v>
      </c>
      <c r="C4456" t="s">
        <v>51</v>
      </c>
      <c r="D4456" t="s">
        <v>27</v>
      </c>
      <c r="E4456">
        <v>81</v>
      </c>
      <c r="F4456">
        <v>3</v>
      </c>
      <c r="G4456" s="5">
        <v>44510</v>
      </c>
      <c r="H4456" t="s">
        <v>667</v>
      </c>
      <c r="I4456" t="s">
        <v>29</v>
      </c>
      <c r="J4456">
        <v>3</v>
      </c>
      <c r="K4456">
        <v>0.33</v>
      </c>
      <c r="L4456">
        <v>15</v>
      </c>
      <c r="M4456" t="s">
        <v>18</v>
      </c>
      <c r="N4456" s="7">
        <f t="shared" si="207"/>
        <v>243</v>
      </c>
      <c r="O4456">
        <f t="shared" si="208"/>
        <v>5.1948051948051948</v>
      </c>
      <c r="Q4456">
        <f t="shared" si="209"/>
        <v>-31.249999999999993</v>
      </c>
    </row>
    <row r="4457" spans="1:17" x14ac:dyDescent="0.3">
      <c r="A4457">
        <v>7383</v>
      </c>
      <c r="B4457" t="s">
        <v>320</v>
      </c>
      <c r="C4457" t="s">
        <v>321</v>
      </c>
      <c r="D4457" t="s">
        <v>27</v>
      </c>
      <c r="E4457">
        <v>51</v>
      </c>
      <c r="F4457">
        <v>1</v>
      </c>
      <c r="G4457" s="5">
        <v>44510</v>
      </c>
      <c r="H4457" t="s">
        <v>314</v>
      </c>
      <c r="I4457" t="s">
        <v>29</v>
      </c>
      <c r="J4457">
        <v>3</v>
      </c>
      <c r="K4457">
        <v>0.33</v>
      </c>
      <c r="L4457">
        <v>16</v>
      </c>
      <c r="M4457" t="s">
        <v>18</v>
      </c>
      <c r="N4457" s="7">
        <f t="shared" si="207"/>
        <v>51</v>
      </c>
      <c r="O4457">
        <f t="shared" si="208"/>
        <v>-79.012345679012341</v>
      </c>
      <c r="Q4457">
        <f t="shared" si="209"/>
        <v>0</v>
      </c>
    </row>
    <row r="4458" spans="1:17" x14ac:dyDescent="0.3">
      <c r="A4458">
        <v>7862</v>
      </c>
      <c r="B4458" t="s">
        <v>381</v>
      </c>
      <c r="C4458" t="s">
        <v>382</v>
      </c>
      <c r="D4458" t="s">
        <v>54</v>
      </c>
      <c r="E4458">
        <v>44</v>
      </c>
      <c r="F4458">
        <v>3</v>
      </c>
      <c r="G4458" s="5">
        <v>44510</v>
      </c>
      <c r="H4458" t="s">
        <v>679</v>
      </c>
      <c r="I4458" t="s">
        <v>17</v>
      </c>
      <c r="J4458">
        <v>5</v>
      </c>
      <c r="K4458">
        <v>0.48</v>
      </c>
      <c r="L4458">
        <v>20</v>
      </c>
      <c r="M4458" t="s">
        <v>33</v>
      </c>
      <c r="N4458" s="7">
        <f t="shared" si="207"/>
        <v>132</v>
      </c>
      <c r="O4458">
        <f t="shared" si="208"/>
        <v>158.8235294117647</v>
      </c>
      <c r="Q4458">
        <f t="shared" si="209"/>
        <v>45.454545454545439</v>
      </c>
    </row>
    <row r="4459" spans="1:17" x14ac:dyDescent="0.3">
      <c r="A4459">
        <v>7953</v>
      </c>
      <c r="B4459" t="s">
        <v>13</v>
      </c>
      <c r="C4459" t="s">
        <v>14</v>
      </c>
      <c r="D4459" t="s">
        <v>27</v>
      </c>
      <c r="E4459">
        <v>29</v>
      </c>
      <c r="F4459">
        <v>3</v>
      </c>
      <c r="G4459" s="5">
        <v>44510</v>
      </c>
      <c r="H4459" t="s">
        <v>128</v>
      </c>
      <c r="I4459" t="s">
        <v>29</v>
      </c>
      <c r="J4459">
        <v>7</v>
      </c>
      <c r="K4459">
        <v>0.48</v>
      </c>
      <c r="L4459">
        <v>17</v>
      </c>
      <c r="M4459" t="s">
        <v>33</v>
      </c>
      <c r="N4459" s="7">
        <f t="shared" si="207"/>
        <v>87</v>
      </c>
      <c r="O4459">
        <f t="shared" si="208"/>
        <v>-34.090909090909086</v>
      </c>
      <c r="Q4459">
        <f t="shared" si="209"/>
        <v>0</v>
      </c>
    </row>
    <row r="4460" spans="1:17" x14ac:dyDescent="0.3">
      <c r="A4460">
        <v>8039</v>
      </c>
      <c r="B4460" t="s">
        <v>311</v>
      </c>
      <c r="C4460" t="s">
        <v>312</v>
      </c>
      <c r="D4460" t="s">
        <v>27</v>
      </c>
      <c r="E4460">
        <v>37</v>
      </c>
      <c r="F4460">
        <v>1</v>
      </c>
      <c r="G4460" s="5">
        <v>44510</v>
      </c>
      <c r="H4460" t="s">
        <v>250</v>
      </c>
      <c r="I4460" t="s">
        <v>29</v>
      </c>
      <c r="J4460">
        <v>3</v>
      </c>
      <c r="K4460">
        <v>0.21</v>
      </c>
      <c r="L4460">
        <v>16</v>
      </c>
      <c r="M4460" t="s">
        <v>33</v>
      </c>
      <c r="N4460" s="7">
        <f t="shared" si="207"/>
        <v>37</v>
      </c>
      <c r="O4460">
        <f t="shared" si="208"/>
        <v>-57.47126436781609</v>
      </c>
      <c r="Q4460">
        <f t="shared" si="209"/>
        <v>-56.250000000000014</v>
      </c>
    </row>
    <row r="4461" spans="1:17" x14ac:dyDescent="0.3">
      <c r="A4461">
        <v>8112</v>
      </c>
      <c r="B4461" t="s">
        <v>69</v>
      </c>
      <c r="C4461" t="s">
        <v>70</v>
      </c>
      <c r="D4461" t="s">
        <v>54</v>
      </c>
      <c r="E4461">
        <v>67</v>
      </c>
      <c r="F4461">
        <v>3</v>
      </c>
      <c r="G4461" s="5">
        <v>44510</v>
      </c>
      <c r="H4461" t="s">
        <v>375</v>
      </c>
      <c r="I4461" t="s">
        <v>29</v>
      </c>
      <c r="J4461">
        <v>5</v>
      </c>
      <c r="K4461">
        <v>0.48</v>
      </c>
      <c r="L4461">
        <v>10</v>
      </c>
      <c r="M4461" t="s">
        <v>33</v>
      </c>
      <c r="N4461" s="7">
        <f t="shared" si="207"/>
        <v>201</v>
      </c>
      <c r="O4461">
        <f t="shared" si="208"/>
        <v>443.24324324324323</v>
      </c>
      <c r="Q4461">
        <f t="shared" si="209"/>
        <v>128.57142857142858</v>
      </c>
    </row>
    <row r="4462" spans="1:17" x14ac:dyDescent="0.3">
      <c r="A4462">
        <v>8159</v>
      </c>
      <c r="B4462" t="s">
        <v>320</v>
      </c>
      <c r="C4462" t="s">
        <v>321</v>
      </c>
      <c r="D4462" t="s">
        <v>27</v>
      </c>
      <c r="E4462">
        <v>82</v>
      </c>
      <c r="F4462">
        <v>3</v>
      </c>
      <c r="G4462" s="5">
        <v>44510</v>
      </c>
      <c r="H4462" t="s">
        <v>1160</v>
      </c>
      <c r="I4462" t="s">
        <v>29</v>
      </c>
      <c r="J4462">
        <v>7</v>
      </c>
      <c r="K4462">
        <v>0.33</v>
      </c>
      <c r="L4462">
        <v>8</v>
      </c>
      <c r="M4462" t="s">
        <v>33</v>
      </c>
      <c r="N4462" s="7">
        <f t="shared" si="207"/>
        <v>246</v>
      </c>
      <c r="O4462">
        <f t="shared" si="208"/>
        <v>22.388059701492537</v>
      </c>
      <c r="Q4462">
        <f t="shared" si="209"/>
        <v>-31.249999999999993</v>
      </c>
    </row>
    <row r="4463" spans="1:17" x14ac:dyDescent="0.3">
      <c r="A4463">
        <v>8674</v>
      </c>
      <c r="B4463" t="s">
        <v>315</v>
      </c>
      <c r="C4463" t="s">
        <v>316</v>
      </c>
      <c r="D4463" t="s">
        <v>54</v>
      </c>
      <c r="E4463">
        <v>37</v>
      </c>
      <c r="F4463">
        <v>1</v>
      </c>
      <c r="G4463" s="5">
        <v>44510</v>
      </c>
      <c r="H4463" t="s">
        <v>1097</v>
      </c>
      <c r="I4463" t="s">
        <v>23</v>
      </c>
      <c r="J4463">
        <v>6</v>
      </c>
      <c r="K4463">
        <v>0.18</v>
      </c>
      <c r="L4463">
        <v>14</v>
      </c>
      <c r="M4463" t="s">
        <v>33</v>
      </c>
      <c r="N4463" s="7">
        <f t="shared" si="207"/>
        <v>37</v>
      </c>
      <c r="O4463">
        <f t="shared" si="208"/>
        <v>-84.959349593495944</v>
      </c>
      <c r="Q4463">
        <f t="shared" si="209"/>
        <v>-45.45454545454546</v>
      </c>
    </row>
    <row r="4464" spans="1:17" x14ac:dyDescent="0.3">
      <c r="A4464">
        <v>8815</v>
      </c>
      <c r="B4464" t="s">
        <v>69</v>
      </c>
      <c r="C4464" t="s">
        <v>70</v>
      </c>
      <c r="D4464" t="s">
        <v>27</v>
      </c>
      <c r="E4464">
        <v>78</v>
      </c>
      <c r="F4464">
        <v>1</v>
      </c>
      <c r="G4464" s="5">
        <v>44510</v>
      </c>
      <c r="H4464" t="s">
        <v>763</v>
      </c>
      <c r="I4464" t="s">
        <v>23</v>
      </c>
      <c r="J4464">
        <v>5</v>
      </c>
      <c r="K4464">
        <v>0.48</v>
      </c>
      <c r="L4464">
        <v>9</v>
      </c>
      <c r="M4464" t="s">
        <v>33</v>
      </c>
      <c r="N4464" s="7">
        <f t="shared" si="207"/>
        <v>78</v>
      </c>
      <c r="O4464">
        <f t="shared" si="208"/>
        <v>110.81081081081081</v>
      </c>
      <c r="Q4464">
        <f t="shared" si="209"/>
        <v>166.66666666666669</v>
      </c>
    </row>
    <row r="4465" spans="1:17" x14ac:dyDescent="0.3">
      <c r="A4465">
        <v>8822</v>
      </c>
      <c r="B4465" t="s">
        <v>148</v>
      </c>
      <c r="C4465" t="s">
        <v>149</v>
      </c>
      <c r="D4465" t="s">
        <v>54</v>
      </c>
      <c r="E4465">
        <v>61</v>
      </c>
      <c r="F4465">
        <v>2</v>
      </c>
      <c r="G4465" s="5">
        <v>44510</v>
      </c>
      <c r="H4465" t="s">
        <v>1217</v>
      </c>
      <c r="I4465" t="s">
        <v>23</v>
      </c>
      <c r="J4465">
        <v>6</v>
      </c>
      <c r="K4465">
        <v>0.33</v>
      </c>
      <c r="L4465">
        <v>10</v>
      </c>
      <c r="M4465" t="s">
        <v>33</v>
      </c>
      <c r="N4465" s="7">
        <f t="shared" si="207"/>
        <v>122</v>
      </c>
      <c r="O4465">
        <f t="shared" si="208"/>
        <v>56.410256410256409</v>
      </c>
      <c r="Q4465">
        <f t="shared" si="209"/>
        <v>-31.249999999999993</v>
      </c>
    </row>
    <row r="4466" spans="1:17" x14ac:dyDescent="0.3">
      <c r="A4466">
        <v>1186</v>
      </c>
      <c r="B4466" t="s">
        <v>346</v>
      </c>
      <c r="C4466" t="s">
        <v>347</v>
      </c>
      <c r="D4466" t="s">
        <v>54</v>
      </c>
      <c r="E4466">
        <v>48</v>
      </c>
      <c r="F4466">
        <v>1</v>
      </c>
      <c r="G4466" s="5">
        <v>44511</v>
      </c>
      <c r="H4466" t="s">
        <v>758</v>
      </c>
      <c r="I4466" t="s">
        <v>17</v>
      </c>
      <c r="J4466">
        <v>6</v>
      </c>
      <c r="K4466">
        <v>0.33</v>
      </c>
      <c r="L4466">
        <v>15</v>
      </c>
      <c r="M4466" t="s">
        <v>24</v>
      </c>
      <c r="N4466" s="7">
        <f t="shared" si="207"/>
        <v>48</v>
      </c>
      <c r="O4466">
        <f t="shared" si="208"/>
        <v>-60.655737704918032</v>
      </c>
      <c r="Q4466">
        <f t="shared" si="209"/>
        <v>0</v>
      </c>
    </row>
    <row r="4467" spans="1:17" x14ac:dyDescent="0.3">
      <c r="A4467">
        <v>1277</v>
      </c>
      <c r="B4467" t="s">
        <v>291</v>
      </c>
      <c r="C4467" t="s">
        <v>292</v>
      </c>
      <c r="D4467" t="s">
        <v>27</v>
      </c>
      <c r="E4467">
        <v>42</v>
      </c>
      <c r="F4467">
        <v>2</v>
      </c>
      <c r="G4467" s="5">
        <v>44511</v>
      </c>
      <c r="H4467" t="s">
        <v>828</v>
      </c>
      <c r="I4467" t="s">
        <v>17</v>
      </c>
      <c r="J4467">
        <v>5</v>
      </c>
      <c r="K4467">
        <v>0.36</v>
      </c>
      <c r="L4467">
        <v>9</v>
      </c>
      <c r="M4467" t="s">
        <v>24</v>
      </c>
      <c r="N4467" s="7">
        <f t="shared" si="207"/>
        <v>84</v>
      </c>
      <c r="O4467">
        <f t="shared" si="208"/>
        <v>75</v>
      </c>
      <c r="Q4467">
        <f t="shared" si="209"/>
        <v>9.0909090909090811</v>
      </c>
    </row>
    <row r="4468" spans="1:17" x14ac:dyDescent="0.3">
      <c r="A4468">
        <v>3545</v>
      </c>
      <c r="B4468" t="s">
        <v>180</v>
      </c>
      <c r="C4468" t="s">
        <v>181</v>
      </c>
      <c r="D4468" t="s">
        <v>27</v>
      </c>
      <c r="E4468">
        <v>51</v>
      </c>
      <c r="F4468">
        <v>1</v>
      </c>
      <c r="G4468" s="5">
        <v>44511</v>
      </c>
      <c r="H4468" t="s">
        <v>1174</v>
      </c>
      <c r="I4468" t="s">
        <v>17</v>
      </c>
      <c r="J4468">
        <v>9</v>
      </c>
      <c r="K4468">
        <v>0.48</v>
      </c>
      <c r="L4468">
        <v>18</v>
      </c>
      <c r="M4468" t="s">
        <v>18</v>
      </c>
      <c r="N4468" s="7">
        <f t="shared" si="207"/>
        <v>51</v>
      </c>
      <c r="O4468">
        <f t="shared" si="208"/>
        <v>-39.285714285714285</v>
      </c>
      <c r="Q4468">
        <f t="shared" si="209"/>
        <v>33.333333333333329</v>
      </c>
    </row>
    <row r="4469" spans="1:17" x14ac:dyDescent="0.3">
      <c r="A4469">
        <v>4148</v>
      </c>
      <c r="B4469" t="s">
        <v>90</v>
      </c>
      <c r="C4469" t="s">
        <v>91</v>
      </c>
      <c r="D4469" t="s">
        <v>54</v>
      </c>
      <c r="E4469">
        <v>54</v>
      </c>
      <c r="F4469">
        <v>3</v>
      </c>
      <c r="G4469" s="5">
        <v>44511</v>
      </c>
      <c r="H4469" t="s">
        <v>384</v>
      </c>
      <c r="I4469" t="s">
        <v>17</v>
      </c>
      <c r="J4469">
        <v>8</v>
      </c>
      <c r="K4469">
        <v>0.36</v>
      </c>
      <c r="L4469">
        <v>18</v>
      </c>
      <c r="M4469" t="s">
        <v>18</v>
      </c>
      <c r="N4469" s="7">
        <f t="shared" si="207"/>
        <v>162</v>
      </c>
      <c r="O4469">
        <f t="shared" si="208"/>
        <v>217.64705882352939</v>
      </c>
      <c r="Q4469">
        <f t="shared" si="209"/>
        <v>-25</v>
      </c>
    </row>
    <row r="4470" spans="1:17" x14ac:dyDescent="0.3">
      <c r="A4470">
        <v>4332</v>
      </c>
      <c r="B4470" t="s">
        <v>44</v>
      </c>
      <c r="C4470" t="s">
        <v>45</v>
      </c>
      <c r="D4470" t="s">
        <v>54</v>
      </c>
      <c r="E4470">
        <v>61</v>
      </c>
      <c r="F4470">
        <v>2</v>
      </c>
      <c r="G4470" s="5">
        <v>44511</v>
      </c>
      <c r="H4470" t="s">
        <v>613</v>
      </c>
      <c r="I4470" t="s">
        <v>17</v>
      </c>
      <c r="J4470">
        <v>9</v>
      </c>
      <c r="K4470">
        <v>0.18</v>
      </c>
      <c r="L4470">
        <v>20</v>
      </c>
      <c r="M4470" t="s">
        <v>18</v>
      </c>
      <c r="N4470" s="7">
        <f t="shared" si="207"/>
        <v>122</v>
      </c>
      <c r="O4470">
        <f t="shared" si="208"/>
        <v>-24.691358024691358</v>
      </c>
      <c r="Q4470">
        <f t="shared" si="209"/>
        <v>-50</v>
      </c>
    </row>
    <row r="4471" spans="1:17" x14ac:dyDescent="0.3">
      <c r="A4471">
        <v>4363</v>
      </c>
      <c r="B4471" t="s">
        <v>123</v>
      </c>
      <c r="C4471" t="s">
        <v>124</v>
      </c>
      <c r="D4471" t="s">
        <v>27</v>
      </c>
      <c r="E4471">
        <v>50</v>
      </c>
      <c r="F4471">
        <v>3</v>
      </c>
      <c r="G4471" s="5">
        <v>44511</v>
      </c>
      <c r="H4471" t="s">
        <v>617</v>
      </c>
      <c r="I4471" t="s">
        <v>17</v>
      </c>
      <c r="J4471">
        <v>4</v>
      </c>
      <c r="K4471">
        <v>0.48</v>
      </c>
      <c r="L4471">
        <v>16</v>
      </c>
      <c r="M4471" t="s">
        <v>18</v>
      </c>
      <c r="N4471" s="7">
        <f t="shared" si="207"/>
        <v>150</v>
      </c>
      <c r="O4471">
        <f t="shared" si="208"/>
        <v>22.950819672131146</v>
      </c>
      <c r="Q4471">
        <f t="shared" si="209"/>
        <v>166.66666666666669</v>
      </c>
    </row>
    <row r="4472" spans="1:17" x14ac:dyDescent="0.3">
      <c r="A4472">
        <v>4891</v>
      </c>
      <c r="B4472" t="s">
        <v>212</v>
      </c>
      <c r="C4472" t="s">
        <v>213</v>
      </c>
      <c r="D4472" t="s">
        <v>27</v>
      </c>
      <c r="E4472">
        <v>85</v>
      </c>
      <c r="F4472">
        <v>1</v>
      </c>
      <c r="G4472" s="5">
        <v>44511</v>
      </c>
      <c r="H4472" t="s">
        <v>1190</v>
      </c>
      <c r="I4472" t="s">
        <v>29</v>
      </c>
      <c r="J4472">
        <v>7</v>
      </c>
      <c r="K4472">
        <v>0.33</v>
      </c>
      <c r="L4472">
        <v>20</v>
      </c>
      <c r="M4472" t="s">
        <v>18</v>
      </c>
      <c r="N4472" s="7">
        <f t="shared" si="207"/>
        <v>85</v>
      </c>
      <c r="O4472">
        <f t="shared" si="208"/>
        <v>-43.333333333333336</v>
      </c>
      <c r="Q4472">
        <f t="shared" si="209"/>
        <v>-31.249999999999993</v>
      </c>
    </row>
    <row r="4473" spans="1:17" x14ac:dyDescent="0.3">
      <c r="A4473">
        <v>5083</v>
      </c>
      <c r="B4473" t="s">
        <v>154</v>
      </c>
      <c r="C4473" t="s">
        <v>155</v>
      </c>
      <c r="D4473" t="s">
        <v>27</v>
      </c>
      <c r="E4473">
        <v>71</v>
      </c>
      <c r="F4473">
        <v>2</v>
      </c>
      <c r="G4473" s="5">
        <v>44511</v>
      </c>
      <c r="H4473" t="s">
        <v>245</v>
      </c>
      <c r="I4473" t="s">
        <v>29</v>
      </c>
      <c r="J4473">
        <v>6</v>
      </c>
      <c r="K4473">
        <v>0.33</v>
      </c>
      <c r="L4473">
        <v>18</v>
      </c>
      <c r="M4473" t="s">
        <v>18</v>
      </c>
      <c r="N4473" s="7">
        <f t="shared" si="207"/>
        <v>142</v>
      </c>
      <c r="O4473">
        <f t="shared" si="208"/>
        <v>67.058823529411754</v>
      </c>
      <c r="Q4473">
        <f t="shared" si="209"/>
        <v>0</v>
      </c>
    </row>
    <row r="4474" spans="1:17" x14ac:dyDescent="0.3">
      <c r="A4474">
        <v>5150</v>
      </c>
      <c r="B4474" t="s">
        <v>59</v>
      </c>
      <c r="C4474" t="s">
        <v>60</v>
      </c>
      <c r="D4474" t="s">
        <v>54</v>
      </c>
      <c r="E4474">
        <v>17</v>
      </c>
      <c r="F4474">
        <v>2</v>
      </c>
      <c r="G4474" s="5">
        <v>44511</v>
      </c>
      <c r="H4474" t="s">
        <v>980</v>
      </c>
      <c r="I4474" t="s">
        <v>29</v>
      </c>
      <c r="J4474">
        <v>9</v>
      </c>
      <c r="K4474">
        <v>0.48</v>
      </c>
      <c r="L4474">
        <v>16</v>
      </c>
      <c r="M4474" t="s">
        <v>18</v>
      </c>
      <c r="N4474" s="7">
        <f t="shared" si="207"/>
        <v>34</v>
      </c>
      <c r="O4474">
        <f t="shared" si="208"/>
        <v>-76.056338028169009</v>
      </c>
      <c r="Q4474">
        <f t="shared" si="209"/>
        <v>45.454545454545439</v>
      </c>
    </row>
    <row r="4475" spans="1:17" x14ac:dyDescent="0.3">
      <c r="A4475">
        <v>5306</v>
      </c>
      <c r="B4475" t="s">
        <v>246</v>
      </c>
      <c r="C4475" t="s">
        <v>247</v>
      </c>
      <c r="D4475" t="s">
        <v>54</v>
      </c>
      <c r="E4475">
        <v>16</v>
      </c>
      <c r="F4475">
        <v>1</v>
      </c>
      <c r="G4475" s="5">
        <v>44511</v>
      </c>
      <c r="H4475" t="s">
        <v>251</v>
      </c>
      <c r="I4475" t="s">
        <v>29</v>
      </c>
      <c r="J4475">
        <v>7</v>
      </c>
      <c r="K4475">
        <v>0.33</v>
      </c>
      <c r="L4475">
        <v>18</v>
      </c>
      <c r="M4475" t="s">
        <v>18</v>
      </c>
      <c r="N4475" s="7">
        <f t="shared" si="207"/>
        <v>16</v>
      </c>
      <c r="O4475">
        <f t="shared" si="208"/>
        <v>-52.941176470588239</v>
      </c>
      <c r="Q4475">
        <f t="shared" si="209"/>
        <v>-31.249999999999993</v>
      </c>
    </row>
    <row r="4476" spans="1:17" x14ac:dyDescent="0.3">
      <c r="A4476">
        <v>5311</v>
      </c>
      <c r="B4476" t="s">
        <v>19</v>
      </c>
      <c r="C4476" t="s">
        <v>20</v>
      </c>
      <c r="D4476" t="s">
        <v>27</v>
      </c>
      <c r="E4476">
        <v>40</v>
      </c>
      <c r="F4476">
        <v>1</v>
      </c>
      <c r="G4476" s="5">
        <v>44511</v>
      </c>
      <c r="H4476" t="s">
        <v>392</v>
      </c>
      <c r="I4476" t="s">
        <v>29</v>
      </c>
      <c r="J4476">
        <v>5</v>
      </c>
      <c r="K4476">
        <v>0.48</v>
      </c>
      <c r="L4476">
        <v>18</v>
      </c>
      <c r="M4476" t="s">
        <v>18</v>
      </c>
      <c r="N4476" s="7">
        <f t="shared" si="207"/>
        <v>40</v>
      </c>
      <c r="O4476">
        <f t="shared" si="208"/>
        <v>150</v>
      </c>
      <c r="Q4476">
        <f t="shared" si="209"/>
        <v>45.454545454545439</v>
      </c>
    </row>
    <row r="4477" spans="1:17" x14ac:dyDescent="0.3">
      <c r="A4477">
        <v>5392</v>
      </c>
      <c r="B4477" t="s">
        <v>130</v>
      </c>
      <c r="C4477" t="s">
        <v>131</v>
      </c>
      <c r="D4477" t="s">
        <v>54</v>
      </c>
      <c r="E4477">
        <v>70</v>
      </c>
      <c r="F4477">
        <v>2</v>
      </c>
      <c r="G4477" s="5">
        <v>44511</v>
      </c>
      <c r="H4477" t="s">
        <v>547</v>
      </c>
      <c r="I4477" t="s">
        <v>29</v>
      </c>
      <c r="J4477">
        <v>7</v>
      </c>
      <c r="K4477">
        <v>0.48</v>
      </c>
      <c r="L4477">
        <v>17</v>
      </c>
      <c r="M4477" t="s">
        <v>18</v>
      </c>
      <c r="N4477" s="7">
        <f t="shared" si="207"/>
        <v>140</v>
      </c>
      <c r="O4477">
        <f t="shared" si="208"/>
        <v>250</v>
      </c>
      <c r="Q4477">
        <f t="shared" si="209"/>
        <v>0</v>
      </c>
    </row>
    <row r="4478" spans="1:17" x14ac:dyDescent="0.3">
      <c r="A4478">
        <v>5671</v>
      </c>
      <c r="B4478" t="s">
        <v>328</v>
      </c>
      <c r="C4478" t="s">
        <v>329</v>
      </c>
      <c r="D4478" t="s">
        <v>27</v>
      </c>
      <c r="E4478">
        <v>40</v>
      </c>
      <c r="F4478">
        <v>3</v>
      </c>
      <c r="G4478" s="5">
        <v>44511</v>
      </c>
      <c r="H4478" t="s">
        <v>125</v>
      </c>
      <c r="I4478" t="s">
        <v>29</v>
      </c>
      <c r="J4478">
        <v>6</v>
      </c>
      <c r="K4478">
        <v>0.48</v>
      </c>
      <c r="L4478">
        <v>19</v>
      </c>
      <c r="M4478" t="s">
        <v>18</v>
      </c>
      <c r="N4478" s="7">
        <f t="shared" si="207"/>
        <v>120</v>
      </c>
      <c r="O4478">
        <f t="shared" si="208"/>
        <v>-14.285714285714285</v>
      </c>
      <c r="Q4478">
        <f t="shared" si="209"/>
        <v>0</v>
      </c>
    </row>
    <row r="4479" spans="1:17" x14ac:dyDescent="0.3">
      <c r="A4479">
        <v>6198</v>
      </c>
      <c r="B4479" t="s">
        <v>355</v>
      </c>
      <c r="C4479" t="s">
        <v>356</v>
      </c>
      <c r="D4479" t="s">
        <v>21</v>
      </c>
      <c r="E4479">
        <v>65</v>
      </c>
      <c r="F4479">
        <v>2</v>
      </c>
      <c r="G4479" s="5">
        <v>44511</v>
      </c>
      <c r="H4479" t="s">
        <v>276</v>
      </c>
      <c r="I4479" t="s">
        <v>29</v>
      </c>
      <c r="J4479">
        <v>6</v>
      </c>
      <c r="K4479">
        <v>0.33</v>
      </c>
      <c r="L4479">
        <v>19</v>
      </c>
      <c r="M4479" t="s">
        <v>18</v>
      </c>
      <c r="N4479" s="7">
        <f t="shared" si="207"/>
        <v>130</v>
      </c>
      <c r="O4479">
        <f t="shared" si="208"/>
        <v>8.3333333333333321</v>
      </c>
      <c r="Q4479">
        <f t="shared" si="209"/>
        <v>-31.249999999999993</v>
      </c>
    </row>
    <row r="4480" spans="1:17" x14ac:dyDescent="0.3">
      <c r="A4480">
        <v>6339</v>
      </c>
      <c r="B4480" t="s">
        <v>332</v>
      </c>
      <c r="C4480" t="s">
        <v>333</v>
      </c>
      <c r="D4480" t="s">
        <v>21</v>
      </c>
      <c r="E4480">
        <v>19</v>
      </c>
      <c r="F4480">
        <v>3</v>
      </c>
      <c r="G4480" s="5">
        <v>44511</v>
      </c>
      <c r="H4480" t="s">
        <v>716</v>
      </c>
      <c r="I4480" t="s">
        <v>29</v>
      </c>
      <c r="J4480">
        <v>3</v>
      </c>
      <c r="K4480">
        <v>0.33</v>
      </c>
      <c r="L4480">
        <v>17</v>
      </c>
      <c r="M4480" t="s">
        <v>18</v>
      </c>
      <c r="N4480" s="7">
        <f t="shared" si="207"/>
        <v>57</v>
      </c>
      <c r="O4480">
        <f t="shared" si="208"/>
        <v>-56.153846153846153</v>
      </c>
      <c r="Q4480">
        <f t="shared" si="209"/>
        <v>0</v>
      </c>
    </row>
    <row r="4481" spans="1:17" x14ac:dyDescent="0.3">
      <c r="A4481">
        <v>6396</v>
      </c>
      <c r="B4481" t="s">
        <v>254</v>
      </c>
      <c r="C4481" t="s">
        <v>255</v>
      </c>
      <c r="D4481" t="s">
        <v>54</v>
      </c>
      <c r="E4481">
        <v>70</v>
      </c>
      <c r="F4481">
        <v>2</v>
      </c>
      <c r="G4481" s="5">
        <v>44511</v>
      </c>
      <c r="H4481" t="s">
        <v>270</v>
      </c>
      <c r="I4481" t="s">
        <v>29</v>
      </c>
      <c r="J4481">
        <v>6</v>
      </c>
      <c r="K4481">
        <v>0.48</v>
      </c>
      <c r="L4481">
        <v>15</v>
      </c>
      <c r="M4481" t="s">
        <v>18</v>
      </c>
      <c r="N4481" s="7">
        <f t="shared" si="207"/>
        <v>140</v>
      </c>
      <c r="O4481">
        <f t="shared" si="208"/>
        <v>145.61403508771932</v>
      </c>
      <c r="Q4481">
        <f t="shared" si="209"/>
        <v>45.454545454545439</v>
      </c>
    </row>
    <row r="4482" spans="1:17" x14ac:dyDescent="0.3">
      <c r="A4482">
        <v>6551</v>
      </c>
      <c r="B4482" t="s">
        <v>56</v>
      </c>
      <c r="C4482" t="s">
        <v>57</v>
      </c>
      <c r="D4482" t="s">
        <v>27</v>
      </c>
      <c r="E4482">
        <v>28</v>
      </c>
      <c r="F4482">
        <v>1</v>
      </c>
      <c r="G4482" s="5">
        <v>44511</v>
      </c>
      <c r="H4482" t="s">
        <v>727</v>
      </c>
      <c r="I4482" t="s">
        <v>29</v>
      </c>
      <c r="J4482">
        <v>6</v>
      </c>
      <c r="K4482">
        <v>0.48</v>
      </c>
      <c r="L4482">
        <v>15</v>
      </c>
      <c r="M4482" t="s">
        <v>18</v>
      </c>
      <c r="N4482" s="7">
        <f t="shared" ref="N4482:N4545" si="210">E4482*F4482</f>
        <v>28</v>
      </c>
      <c r="O4482">
        <f t="shared" si="208"/>
        <v>-80</v>
      </c>
      <c r="Q4482">
        <f t="shared" si="209"/>
        <v>0</v>
      </c>
    </row>
    <row r="4483" spans="1:17" x14ac:dyDescent="0.3">
      <c r="A4483">
        <v>6903</v>
      </c>
      <c r="B4483" t="s">
        <v>13</v>
      </c>
      <c r="C4483" t="s">
        <v>14</v>
      </c>
      <c r="D4483" t="s">
        <v>27</v>
      </c>
      <c r="E4483">
        <v>58</v>
      </c>
      <c r="F4483">
        <v>2</v>
      </c>
      <c r="G4483" s="5">
        <v>44511</v>
      </c>
      <c r="H4483" t="s">
        <v>58</v>
      </c>
      <c r="I4483" t="s">
        <v>29</v>
      </c>
      <c r="J4483">
        <v>4</v>
      </c>
      <c r="K4483">
        <v>0.36</v>
      </c>
      <c r="L4483">
        <v>17</v>
      </c>
      <c r="M4483" t="s">
        <v>18</v>
      </c>
      <c r="N4483" s="7">
        <f t="shared" si="210"/>
        <v>116</v>
      </c>
      <c r="O4483">
        <f t="shared" ref="O4483:O4546" si="211">IF(N4483=0, 0, ((N4483-N4482)/ABS(N4482))*100)</f>
        <v>314.28571428571428</v>
      </c>
      <c r="Q4483">
        <f t="shared" ref="Q4483:Q4546" si="212">IF(K4483=0, 0, ((K4483-K4482)/ABS(K4482))*100)</f>
        <v>-25</v>
      </c>
    </row>
    <row r="4484" spans="1:17" x14ac:dyDescent="0.3">
      <c r="A4484">
        <v>7551</v>
      </c>
      <c r="B4484" t="s">
        <v>261</v>
      </c>
      <c r="C4484" t="s">
        <v>262</v>
      </c>
      <c r="D4484" t="s">
        <v>27</v>
      </c>
      <c r="E4484">
        <v>66</v>
      </c>
      <c r="F4484">
        <v>1</v>
      </c>
      <c r="G4484" s="5">
        <v>44511</v>
      </c>
      <c r="H4484" t="s">
        <v>560</v>
      </c>
      <c r="I4484" t="s">
        <v>29</v>
      </c>
      <c r="J4484">
        <v>3</v>
      </c>
      <c r="K4484">
        <v>0.48</v>
      </c>
      <c r="L4484">
        <v>15</v>
      </c>
      <c r="M4484" t="s">
        <v>33</v>
      </c>
      <c r="N4484" s="7">
        <f t="shared" si="210"/>
        <v>66</v>
      </c>
      <c r="O4484">
        <f t="shared" si="211"/>
        <v>-43.103448275862064</v>
      </c>
      <c r="Q4484">
        <f t="shared" si="212"/>
        <v>33.333333333333329</v>
      </c>
    </row>
    <row r="4485" spans="1:17" x14ac:dyDescent="0.3">
      <c r="A4485">
        <v>7793</v>
      </c>
      <c r="B4485" t="s">
        <v>500</v>
      </c>
      <c r="C4485" t="s">
        <v>321</v>
      </c>
      <c r="D4485" t="s">
        <v>27</v>
      </c>
      <c r="E4485">
        <v>79</v>
      </c>
      <c r="F4485">
        <v>3</v>
      </c>
      <c r="G4485" s="5">
        <v>44511</v>
      </c>
      <c r="H4485" t="s">
        <v>707</v>
      </c>
      <c r="I4485" t="s">
        <v>29</v>
      </c>
      <c r="J4485">
        <v>5</v>
      </c>
      <c r="K4485">
        <v>0.33</v>
      </c>
      <c r="L4485">
        <v>15</v>
      </c>
      <c r="M4485" t="s">
        <v>33</v>
      </c>
      <c r="N4485" s="7">
        <f t="shared" si="210"/>
        <v>237</v>
      </c>
      <c r="O4485">
        <f t="shared" si="211"/>
        <v>259.09090909090907</v>
      </c>
      <c r="Q4485">
        <f t="shared" si="212"/>
        <v>-31.249999999999993</v>
      </c>
    </row>
    <row r="4486" spans="1:17" x14ac:dyDescent="0.3">
      <c r="A4486">
        <v>8141</v>
      </c>
      <c r="B4486" t="s">
        <v>500</v>
      </c>
      <c r="C4486" t="s">
        <v>321</v>
      </c>
      <c r="D4486" t="s">
        <v>27</v>
      </c>
      <c r="E4486">
        <v>22</v>
      </c>
      <c r="F4486">
        <v>3</v>
      </c>
      <c r="G4486" s="5">
        <v>44511</v>
      </c>
      <c r="H4486" t="s">
        <v>853</v>
      </c>
      <c r="I4486" t="s">
        <v>29</v>
      </c>
      <c r="J4486">
        <v>6</v>
      </c>
      <c r="K4486">
        <v>0.33</v>
      </c>
      <c r="L4486">
        <v>6</v>
      </c>
      <c r="M4486" t="s">
        <v>33</v>
      </c>
      <c r="N4486" s="7">
        <f t="shared" si="210"/>
        <v>66</v>
      </c>
      <c r="O4486">
        <f t="shared" si="211"/>
        <v>-72.151898734177209</v>
      </c>
      <c r="Q4486">
        <f t="shared" si="212"/>
        <v>0</v>
      </c>
    </row>
    <row r="4487" spans="1:17" x14ac:dyDescent="0.3">
      <c r="A4487">
        <v>8706</v>
      </c>
      <c r="B4487" t="s">
        <v>355</v>
      </c>
      <c r="C4487" t="s">
        <v>356</v>
      </c>
      <c r="D4487" t="s">
        <v>54</v>
      </c>
      <c r="E4487">
        <v>28</v>
      </c>
      <c r="F4487">
        <v>2</v>
      </c>
      <c r="G4487" s="5">
        <v>44511</v>
      </c>
      <c r="H4487" t="s">
        <v>451</v>
      </c>
      <c r="I4487" t="s">
        <v>23</v>
      </c>
      <c r="J4487">
        <v>3</v>
      </c>
      <c r="K4487">
        <v>0.33</v>
      </c>
      <c r="L4487">
        <v>14</v>
      </c>
      <c r="M4487" t="s">
        <v>33</v>
      </c>
      <c r="N4487" s="7">
        <f t="shared" si="210"/>
        <v>56</v>
      </c>
      <c r="O4487">
        <f t="shared" si="211"/>
        <v>-15.151515151515152</v>
      </c>
      <c r="Q4487">
        <f t="shared" si="212"/>
        <v>0</v>
      </c>
    </row>
    <row r="4488" spans="1:17" x14ac:dyDescent="0.3">
      <c r="A4488">
        <v>8716</v>
      </c>
      <c r="B4488" t="s">
        <v>254</v>
      </c>
      <c r="C4488" t="s">
        <v>255</v>
      </c>
      <c r="D4488" t="s">
        <v>54</v>
      </c>
      <c r="E4488">
        <v>51</v>
      </c>
      <c r="F4488">
        <v>2</v>
      </c>
      <c r="G4488" s="5">
        <v>44511</v>
      </c>
      <c r="H4488" t="s">
        <v>993</v>
      </c>
      <c r="I4488" t="s">
        <v>23</v>
      </c>
      <c r="J4488">
        <v>7</v>
      </c>
      <c r="K4488">
        <v>0.48</v>
      </c>
      <c r="L4488">
        <v>12</v>
      </c>
      <c r="M4488" t="s">
        <v>33</v>
      </c>
      <c r="N4488" s="7">
        <f t="shared" si="210"/>
        <v>102</v>
      </c>
      <c r="O4488">
        <f t="shared" si="211"/>
        <v>82.142857142857139</v>
      </c>
      <c r="Q4488">
        <f t="shared" si="212"/>
        <v>45.454545454545439</v>
      </c>
    </row>
    <row r="4489" spans="1:17" x14ac:dyDescent="0.3">
      <c r="A4489">
        <v>8753</v>
      </c>
      <c r="B4489" t="s">
        <v>50</v>
      </c>
      <c r="C4489" t="s">
        <v>51</v>
      </c>
      <c r="D4489" t="s">
        <v>27</v>
      </c>
      <c r="E4489">
        <v>64</v>
      </c>
      <c r="F4489">
        <v>1</v>
      </c>
      <c r="G4489" s="5">
        <v>44511</v>
      </c>
      <c r="H4489" t="s">
        <v>943</v>
      </c>
      <c r="I4489" t="s">
        <v>23</v>
      </c>
      <c r="J4489">
        <v>5</v>
      </c>
      <c r="K4489">
        <v>0.33</v>
      </c>
      <c r="L4489">
        <v>9</v>
      </c>
      <c r="M4489" t="s">
        <v>33</v>
      </c>
      <c r="N4489" s="7">
        <f t="shared" si="210"/>
        <v>64</v>
      </c>
      <c r="O4489">
        <f t="shared" si="211"/>
        <v>-37.254901960784316</v>
      </c>
      <c r="Q4489">
        <f t="shared" si="212"/>
        <v>-31.249999999999993</v>
      </c>
    </row>
    <row r="4490" spans="1:17" x14ac:dyDescent="0.3">
      <c r="A4490">
        <v>8813</v>
      </c>
      <c r="B4490" t="s">
        <v>254</v>
      </c>
      <c r="C4490" t="s">
        <v>255</v>
      </c>
      <c r="D4490" t="s">
        <v>27</v>
      </c>
      <c r="E4490">
        <v>32</v>
      </c>
      <c r="F4490">
        <v>2</v>
      </c>
      <c r="G4490" s="5">
        <v>44511</v>
      </c>
      <c r="H4490" t="s">
        <v>938</v>
      </c>
      <c r="I4490" t="s">
        <v>23</v>
      </c>
      <c r="J4490">
        <v>3</v>
      </c>
      <c r="K4490">
        <v>0.48</v>
      </c>
      <c r="L4490">
        <v>15</v>
      </c>
      <c r="M4490" t="s">
        <v>33</v>
      </c>
      <c r="N4490" s="7">
        <f t="shared" si="210"/>
        <v>64</v>
      </c>
      <c r="O4490">
        <f t="shared" si="211"/>
        <v>0</v>
      </c>
      <c r="Q4490">
        <f t="shared" si="212"/>
        <v>45.454545454545439</v>
      </c>
    </row>
    <row r="4491" spans="1:17" x14ac:dyDescent="0.3">
      <c r="A4491">
        <v>1849</v>
      </c>
      <c r="B4491" t="s">
        <v>236</v>
      </c>
      <c r="C4491" t="s">
        <v>237</v>
      </c>
      <c r="D4491" t="s">
        <v>27</v>
      </c>
      <c r="E4491">
        <v>33</v>
      </c>
      <c r="F4491">
        <v>1</v>
      </c>
      <c r="G4491" s="5">
        <v>44512</v>
      </c>
      <c r="H4491" t="s">
        <v>779</v>
      </c>
      <c r="I4491" t="s">
        <v>17</v>
      </c>
      <c r="J4491">
        <v>6</v>
      </c>
      <c r="K4491">
        <v>0.48</v>
      </c>
      <c r="L4491">
        <v>22</v>
      </c>
      <c r="M4491" t="s">
        <v>24</v>
      </c>
      <c r="N4491" s="7">
        <f t="shared" si="210"/>
        <v>33</v>
      </c>
      <c r="O4491">
        <f t="shared" si="211"/>
        <v>-48.4375</v>
      </c>
      <c r="Q4491">
        <f t="shared" si="212"/>
        <v>0</v>
      </c>
    </row>
    <row r="4492" spans="1:17" x14ac:dyDescent="0.3">
      <c r="A4492">
        <v>4278</v>
      </c>
      <c r="B4492" t="s">
        <v>236</v>
      </c>
      <c r="C4492" t="s">
        <v>237</v>
      </c>
      <c r="D4492" t="s">
        <v>54</v>
      </c>
      <c r="E4492">
        <v>63</v>
      </c>
      <c r="F4492">
        <v>2</v>
      </c>
      <c r="G4492" s="5">
        <v>44512</v>
      </c>
      <c r="H4492" t="s">
        <v>201</v>
      </c>
      <c r="I4492" t="s">
        <v>17</v>
      </c>
      <c r="J4492">
        <v>6</v>
      </c>
      <c r="K4492">
        <v>0.48</v>
      </c>
      <c r="L4492">
        <v>18</v>
      </c>
      <c r="M4492" t="s">
        <v>18</v>
      </c>
      <c r="N4492" s="7">
        <f t="shared" si="210"/>
        <v>126</v>
      </c>
      <c r="O4492">
        <f t="shared" si="211"/>
        <v>281.81818181818181</v>
      </c>
      <c r="Q4492">
        <f t="shared" si="212"/>
        <v>0</v>
      </c>
    </row>
    <row r="4493" spans="1:17" x14ac:dyDescent="0.3">
      <c r="A4493">
        <v>4336</v>
      </c>
      <c r="B4493" t="s">
        <v>346</v>
      </c>
      <c r="C4493" t="s">
        <v>347</v>
      </c>
      <c r="D4493" t="s">
        <v>54</v>
      </c>
      <c r="E4493">
        <v>74</v>
      </c>
      <c r="F4493">
        <v>2</v>
      </c>
      <c r="G4493" s="5">
        <v>44512</v>
      </c>
      <c r="H4493" t="s">
        <v>409</v>
      </c>
      <c r="I4493" t="s">
        <v>17</v>
      </c>
      <c r="J4493">
        <v>7</v>
      </c>
      <c r="K4493">
        <v>0.33</v>
      </c>
      <c r="L4493">
        <v>17</v>
      </c>
      <c r="M4493" t="s">
        <v>18</v>
      </c>
      <c r="N4493" s="7">
        <f t="shared" si="210"/>
        <v>148</v>
      </c>
      <c r="O4493">
        <f t="shared" si="211"/>
        <v>17.460317460317459</v>
      </c>
      <c r="Q4493">
        <f t="shared" si="212"/>
        <v>-31.249999999999993</v>
      </c>
    </row>
    <row r="4494" spans="1:17" x14ac:dyDescent="0.3">
      <c r="A4494">
        <v>5320</v>
      </c>
      <c r="B4494" t="s">
        <v>130</v>
      </c>
      <c r="C4494" t="s">
        <v>131</v>
      </c>
      <c r="D4494" t="s">
        <v>54</v>
      </c>
      <c r="E4494">
        <v>71</v>
      </c>
      <c r="F4494">
        <v>1</v>
      </c>
      <c r="G4494" s="5">
        <v>44512</v>
      </c>
      <c r="H4494" t="s">
        <v>1049</v>
      </c>
      <c r="I4494" t="s">
        <v>29</v>
      </c>
      <c r="J4494">
        <v>5</v>
      </c>
      <c r="K4494">
        <v>0.48</v>
      </c>
      <c r="L4494">
        <v>16</v>
      </c>
      <c r="M4494" t="s">
        <v>18</v>
      </c>
      <c r="N4494" s="7">
        <f t="shared" si="210"/>
        <v>71</v>
      </c>
      <c r="O4494">
        <f t="shared" si="211"/>
        <v>-52.027027027027032</v>
      </c>
      <c r="Q4494">
        <f t="shared" si="212"/>
        <v>45.454545454545439</v>
      </c>
    </row>
    <row r="4495" spans="1:17" x14ac:dyDescent="0.3">
      <c r="A4495">
        <v>6963</v>
      </c>
      <c r="B4495" t="s">
        <v>500</v>
      </c>
      <c r="C4495" t="s">
        <v>321</v>
      </c>
      <c r="D4495" t="s">
        <v>27</v>
      </c>
      <c r="E4495">
        <v>39</v>
      </c>
      <c r="F4495">
        <v>1</v>
      </c>
      <c r="G4495" s="5">
        <v>44512</v>
      </c>
      <c r="H4495" t="s">
        <v>597</v>
      </c>
      <c r="I4495" t="s">
        <v>29</v>
      </c>
      <c r="J4495">
        <v>6</v>
      </c>
      <c r="K4495">
        <v>0.33</v>
      </c>
      <c r="L4495">
        <v>19</v>
      </c>
      <c r="M4495" t="s">
        <v>18</v>
      </c>
      <c r="N4495" s="7">
        <f t="shared" si="210"/>
        <v>39</v>
      </c>
      <c r="O4495">
        <f t="shared" si="211"/>
        <v>-45.070422535211272</v>
      </c>
      <c r="Q4495">
        <f t="shared" si="212"/>
        <v>-31.249999999999993</v>
      </c>
    </row>
    <row r="4496" spans="1:17" x14ac:dyDescent="0.3">
      <c r="A4496">
        <v>7347</v>
      </c>
      <c r="B4496" t="s">
        <v>252</v>
      </c>
      <c r="C4496" t="s">
        <v>187</v>
      </c>
      <c r="D4496" t="s">
        <v>27</v>
      </c>
      <c r="E4496">
        <v>47</v>
      </c>
      <c r="F4496">
        <v>1</v>
      </c>
      <c r="G4496" s="5">
        <v>44512</v>
      </c>
      <c r="H4496" t="s">
        <v>698</v>
      </c>
      <c r="I4496" t="s">
        <v>29</v>
      </c>
      <c r="J4496">
        <v>4</v>
      </c>
      <c r="K4496">
        <v>0.33</v>
      </c>
      <c r="L4496">
        <v>19</v>
      </c>
      <c r="M4496" t="s">
        <v>18</v>
      </c>
      <c r="N4496" s="7">
        <f t="shared" si="210"/>
        <v>47</v>
      </c>
      <c r="O4496">
        <f t="shared" si="211"/>
        <v>20.512820512820511</v>
      </c>
      <c r="Q4496">
        <f t="shared" si="212"/>
        <v>0</v>
      </c>
    </row>
    <row r="4497" spans="1:17" x14ac:dyDescent="0.3">
      <c r="A4497">
        <v>7362</v>
      </c>
      <c r="B4497" t="s">
        <v>332</v>
      </c>
      <c r="C4497" t="s">
        <v>333</v>
      </c>
      <c r="D4497" t="s">
        <v>54</v>
      </c>
      <c r="E4497">
        <v>37</v>
      </c>
      <c r="F4497">
        <v>2</v>
      </c>
      <c r="G4497" s="5">
        <v>44512</v>
      </c>
      <c r="H4497" t="s">
        <v>250</v>
      </c>
      <c r="I4497" t="s">
        <v>29</v>
      </c>
      <c r="J4497">
        <v>5</v>
      </c>
      <c r="K4497">
        <v>0.33</v>
      </c>
      <c r="L4497">
        <v>16</v>
      </c>
      <c r="M4497" t="s">
        <v>18</v>
      </c>
      <c r="N4497" s="7">
        <f t="shared" si="210"/>
        <v>74</v>
      </c>
      <c r="O4497">
        <f t="shared" si="211"/>
        <v>57.446808510638306</v>
      </c>
      <c r="Q4497">
        <f t="shared" si="212"/>
        <v>0</v>
      </c>
    </row>
    <row r="4498" spans="1:17" x14ac:dyDescent="0.3">
      <c r="A4498">
        <v>8218</v>
      </c>
      <c r="B4498" t="s">
        <v>130</v>
      </c>
      <c r="C4498" t="s">
        <v>131</v>
      </c>
      <c r="D4498" t="s">
        <v>54</v>
      </c>
      <c r="E4498">
        <v>23</v>
      </c>
      <c r="F4498">
        <v>2</v>
      </c>
      <c r="G4498" s="5">
        <v>44512</v>
      </c>
      <c r="H4498" t="s">
        <v>827</v>
      </c>
      <c r="I4498" t="s">
        <v>29</v>
      </c>
      <c r="J4498">
        <v>7</v>
      </c>
      <c r="K4498">
        <v>0.48</v>
      </c>
      <c r="L4498">
        <v>9</v>
      </c>
      <c r="M4498" t="s">
        <v>33</v>
      </c>
      <c r="N4498" s="7">
        <f t="shared" si="210"/>
        <v>46</v>
      </c>
      <c r="O4498">
        <f t="shared" si="211"/>
        <v>-37.837837837837839</v>
      </c>
      <c r="Q4498">
        <f t="shared" si="212"/>
        <v>45.454545454545439</v>
      </c>
    </row>
    <row r="4499" spans="1:17" x14ac:dyDescent="0.3">
      <c r="A4499">
        <v>8245</v>
      </c>
      <c r="B4499" t="s">
        <v>315</v>
      </c>
      <c r="C4499" t="s">
        <v>316</v>
      </c>
      <c r="D4499" t="s">
        <v>27</v>
      </c>
      <c r="E4499">
        <v>16</v>
      </c>
      <c r="F4499">
        <v>3</v>
      </c>
      <c r="G4499" s="5">
        <v>44512</v>
      </c>
      <c r="H4499" t="s">
        <v>642</v>
      </c>
      <c r="I4499" t="s">
        <v>29</v>
      </c>
      <c r="J4499">
        <v>7</v>
      </c>
      <c r="K4499">
        <v>0.18</v>
      </c>
      <c r="L4499">
        <v>14</v>
      </c>
      <c r="M4499" t="s">
        <v>33</v>
      </c>
      <c r="N4499" s="7">
        <f t="shared" si="210"/>
        <v>48</v>
      </c>
      <c r="O4499">
        <f t="shared" si="211"/>
        <v>4.3478260869565215</v>
      </c>
      <c r="Q4499">
        <f t="shared" si="212"/>
        <v>-62.5</v>
      </c>
    </row>
    <row r="4500" spans="1:17" x14ac:dyDescent="0.3">
      <c r="A4500">
        <v>8637</v>
      </c>
      <c r="B4500" t="s">
        <v>332</v>
      </c>
      <c r="C4500" t="s">
        <v>333</v>
      </c>
      <c r="D4500" t="s">
        <v>27</v>
      </c>
      <c r="E4500">
        <v>37</v>
      </c>
      <c r="F4500">
        <v>1</v>
      </c>
      <c r="G4500" s="5">
        <v>44512</v>
      </c>
      <c r="H4500" t="s">
        <v>890</v>
      </c>
      <c r="I4500" t="s">
        <v>23</v>
      </c>
      <c r="J4500">
        <v>3</v>
      </c>
      <c r="K4500">
        <v>0.33</v>
      </c>
      <c r="L4500">
        <v>6</v>
      </c>
      <c r="M4500" t="s">
        <v>33</v>
      </c>
      <c r="N4500" s="7">
        <f t="shared" si="210"/>
        <v>37</v>
      </c>
      <c r="O4500">
        <f t="shared" si="211"/>
        <v>-22.916666666666664</v>
      </c>
      <c r="Q4500">
        <f t="shared" si="212"/>
        <v>83.333333333333343</v>
      </c>
    </row>
    <row r="4501" spans="1:17" x14ac:dyDescent="0.3">
      <c r="A4501">
        <v>8702</v>
      </c>
      <c r="B4501" t="s">
        <v>130</v>
      </c>
      <c r="C4501" t="s">
        <v>131</v>
      </c>
      <c r="D4501" t="s">
        <v>54</v>
      </c>
      <c r="E4501">
        <v>55</v>
      </c>
      <c r="F4501">
        <v>2</v>
      </c>
      <c r="G4501" s="5">
        <v>44512</v>
      </c>
      <c r="H4501" t="s">
        <v>1213</v>
      </c>
      <c r="I4501" t="s">
        <v>23</v>
      </c>
      <c r="J4501">
        <v>5</v>
      </c>
      <c r="K4501">
        <v>0.48</v>
      </c>
      <c r="L4501">
        <v>14</v>
      </c>
      <c r="M4501" t="s">
        <v>33</v>
      </c>
      <c r="N4501" s="7">
        <f t="shared" si="210"/>
        <v>110</v>
      </c>
      <c r="O4501">
        <f t="shared" si="211"/>
        <v>197.29729729729729</v>
      </c>
      <c r="Q4501">
        <f t="shared" si="212"/>
        <v>45.454545454545439</v>
      </c>
    </row>
    <row r="4502" spans="1:17" x14ac:dyDescent="0.3">
      <c r="A4502">
        <v>8986</v>
      </c>
      <c r="B4502" t="s">
        <v>146</v>
      </c>
      <c r="C4502" t="s">
        <v>147</v>
      </c>
      <c r="D4502" t="s">
        <v>54</v>
      </c>
      <c r="E4502">
        <v>15</v>
      </c>
      <c r="F4502">
        <v>2</v>
      </c>
      <c r="G4502" s="5">
        <v>44512</v>
      </c>
      <c r="H4502" t="s">
        <v>286</v>
      </c>
      <c r="I4502" t="s">
        <v>23</v>
      </c>
      <c r="J4502">
        <v>6</v>
      </c>
      <c r="K4502">
        <v>0.33</v>
      </c>
      <c r="L4502">
        <v>13</v>
      </c>
      <c r="M4502" t="s">
        <v>33</v>
      </c>
      <c r="N4502" s="7">
        <f t="shared" si="210"/>
        <v>30</v>
      </c>
      <c r="O4502">
        <f t="shared" si="211"/>
        <v>-72.727272727272734</v>
      </c>
      <c r="Q4502">
        <f t="shared" si="212"/>
        <v>-31.249999999999993</v>
      </c>
    </row>
    <row r="4503" spans="1:17" x14ac:dyDescent="0.3">
      <c r="A4503">
        <v>1294</v>
      </c>
      <c r="B4503" t="s">
        <v>96</v>
      </c>
      <c r="C4503" t="s">
        <v>97</v>
      </c>
      <c r="D4503" t="s">
        <v>54</v>
      </c>
      <c r="E4503">
        <v>53</v>
      </c>
      <c r="F4503">
        <v>1</v>
      </c>
      <c r="G4503" s="5">
        <v>44513</v>
      </c>
      <c r="H4503" t="s">
        <v>256</v>
      </c>
      <c r="I4503" t="s">
        <v>17</v>
      </c>
      <c r="J4503">
        <v>8</v>
      </c>
      <c r="K4503">
        <v>0.48</v>
      </c>
      <c r="L4503">
        <v>20</v>
      </c>
      <c r="M4503" t="s">
        <v>24</v>
      </c>
      <c r="N4503" s="7">
        <f t="shared" si="210"/>
        <v>53</v>
      </c>
      <c r="O4503">
        <f t="shared" si="211"/>
        <v>76.666666666666671</v>
      </c>
      <c r="Q4503">
        <f t="shared" si="212"/>
        <v>45.454545454545439</v>
      </c>
    </row>
    <row r="4504" spans="1:17" x14ac:dyDescent="0.3">
      <c r="A4504">
        <v>3857</v>
      </c>
      <c r="B4504" t="s">
        <v>143</v>
      </c>
      <c r="C4504" t="s">
        <v>144</v>
      </c>
      <c r="D4504" t="s">
        <v>27</v>
      </c>
      <c r="E4504">
        <v>80</v>
      </c>
      <c r="F4504">
        <v>1</v>
      </c>
      <c r="G4504" s="5">
        <v>44513</v>
      </c>
      <c r="H4504" t="s">
        <v>1002</v>
      </c>
      <c r="I4504" t="s">
        <v>17</v>
      </c>
      <c r="J4504">
        <v>5</v>
      </c>
      <c r="K4504">
        <v>0.48</v>
      </c>
      <c r="L4504">
        <v>17</v>
      </c>
      <c r="M4504" t="s">
        <v>18</v>
      </c>
      <c r="N4504" s="7">
        <f t="shared" si="210"/>
        <v>80</v>
      </c>
      <c r="O4504">
        <f t="shared" si="211"/>
        <v>50.943396226415096</v>
      </c>
      <c r="Q4504">
        <f t="shared" si="212"/>
        <v>0</v>
      </c>
    </row>
    <row r="4505" spans="1:17" x14ac:dyDescent="0.3">
      <c r="A4505">
        <v>4229</v>
      </c>
      <c r="B4505" t="s">
        <v>199</v>
      </c>
      <c r="C4505" t="s">
        <v>200</v>
      </c>
      <c r="D4505" t="s">
        <v>27</v>
      </c>
      <c r="E4505">
        <v>69</v>
      </c>
      <c r="F4505">
        <v>3</v>
      </c>
      <c r="G4505" s="5">
        <v>44513</v>
      </c>
      <c r="H4505" t="s">
        <v>101</v>
      </c>
      <c r="I4505" t="s">
        <v>17</v>
      </c>
      <c r="J4505">
        <v>5</v>
      </c>
      <c r="K4505">
        <v>0.48</v>
      </c>
      <c r="L4505">
        <v>19</v>
      </c>
      <c r="M4505" t="s">
        <v>18</v>
      </c>
      <c r="N4505" s="7">
        <f t="shared" si="210"/>
        <v>207</v>
      </c>
      <c r="O4505">
        <f t="shared" si="211"/>
        <v>158.75</v>
      </c>
      <c r="Q4505">
        <f t="shared" si="212"/>
        <v>0</v>
      </c>
    </row>
    <row r="4506" spans="1:17" x14ac:dyDescent="0.3">
      <c r="A4506">
        <v>4492</v>
      </c>
      <c r="B4506" t="s">
        <v>416</v>
      </c>
      <c r="C4506" t="s">
        <v>417</v>
      </c>
      <c r="D4506" t="s">
        <v>54</v>
      </c>
      <c r="E4506">
        <v>76</v>
      </c>
      <c r="F4506">
        <v>2</v>
      </c>
      <c r="G4506" s="5">
        <v>44513</v>
      </c>
      <c r="H4506" t="s">
        <v>89</v>
      </c>
      <c r="I4506" t="s">
        <v>17</v>
      </c>
      <c r="J4506">
        <v>8</v>
      </c>
      <c r="K4506">
        <v>0.33</v>
      </c>
      <c r="L4506">
        <v>17</v>
      </c>
      <c r="M4506" t="s">
        <v>18</v>
      </c>
      <c r="N4506" s="7">
        <f t="shared" si="210"/>
        <v>152</v>
      </c>
      <c r="O4506">
        <f t="shared" si="211"/>
        <v>-26.570048309178745</v>
      </c>
      <c r="Q4506">
        <f t="shared" si="212"/>
        <v>-31.249999999999993</v>
      </c>
    </row>
    <row r="4507" spans="1:17" x14ac:dyDescent="0.3">
      <c r="A4507">
        <v>5709</v>
      </c>
      <c r="B4507" t="s">
        <v>105</v>
      </c>
      <c r="C4507" t="s">
        <v>106</v>
      </c>
      <c r="D4507" t="s">
        <v>27</v>
      </c>
      <c r="E4507">
        <v>68</v>
      </c>
      <c r="F4507">
        <v>2</v>
      </c>
      <c r="G4507" s="5">
        <v>44513</v>
      </c>
      <c r="H4507" t="s">
        <v>1002</v>
      </c>
      <c r="I4507" t="s">
        <v>29</v>
      </c>
      <c r="J4507">
        <v>5</v>
      </c>
      <c r="K4507">
        <v>0.33</v>
      </c>
      <c r="L4507">
        <v>17</v>
      </c>
      <c r="M4507" t="s">
        <v>18</v>
      </c>
      <c r="N4507" s="7">
        <f t="shared" si="210"/>
        <v>136</v>
      </c>
      <c r="O4507">
        <f t="shared" si="211"/>
        <v>-10.526315789473683</v>
      </c>
      <c r="Q4507">
        <f t="shared" si="212"/>
        <v>0</v>
      </c>
    </row>
    <row r="4508" spans="1:17" x14ac:dyDescent="0.3">
      <c r="A4508">
        <v>6116</v>
      </c>
      <c r="B4508" t="s">
        <v>348</v>
      </c>
      <c r="C4508" t="s">
        <v>349</v>
      </c>
      <c r="D4508" t="s">
        <v>54</v>
      </c>
      <c r="E4508">
        <v>20</v>
      </c>
      <c r="F4508">
        <v>2</v>
      </c>
      <c r="G4508" s="5">
        <v>44513</v>
      </c>
      <c r="H4508" t="s">
        <v>150</v>
      </c>
      <c r="I4508" t="s">
        <v>29</v>
      </c>
      <c r="J4508">
        <v>3</v>
      </c>
      <c r="K4508">
        <v>0.33</v>
      </c>
      <c r="L4508">
        <v>17</v>
      </c>
      <c r="M4508" t="s">
        <v>18</v>
      </c>
      <c r="N4508" s="7">
        <f t="shared" si="210"/>
        <v>40</v>
      </c>
      <c r="O4508">
        <f t="shared" si="211"/>
        <v>-70.588235294117652</v>
      </c>
      <c r="Q4508">
        <f t="shared" si="212"/>
        <v>0</v>
      </c>
    </row>
    <row r="4509" spans="1:17" x14ac:dyDescent="0.3">
      <c r="A4509">
        <v>6256</v>
      </c>
      <c r="B4509" t="s">
        <v>183</v>
      </c>
      <c r="C4509" t="s">
        <v>184</v>
      </c>
      <c r="D4509" t="s">
        <v>21</v>
      </c>
      <c r="E4509">
        <v>57</v>
      </c>
      <c r="F4509">
        <v>3</v>
      </c>
      <c r="G4509" s="5">
        <v>44513</v>
      </c>
      <c r="H4509" t="s">
        <v>678</v>
      </c>
      <c r="I4509" t="s">
        <v>29</v>
      </c>
      <c r="J4509">
        <v>3</v>
      </c>
      <c r="K4509">
        <v>0.33</v>
      </c>
      <c r="L4509">
        <v>17</v>
      </c>
      <c r="M4509" t="s">
        <v>18</v>
      </c>
      <c r="N4509" s="7">
        <f t="shared" si="210"/>
        <v>171</v>
      </c>
      <c r="O4509">
        <f t="shared" si="211"/>
        <v>327.5</v>
      </c>
      <c r="Q4509">
        <f t="shared" si="212"/>
        <v>0</v>
      </c>
    </row>
    <row r="4510" spans="1:17" x14ac:dyDescent="0.3">
      <c r="A4510">
        <v>6353</v>
      </c>
      <c r="B4510" t="s">
        <v>489</v>
      </c>
      <c r="C4510" t="s">
        <v>490</v>
      </c>
      <c r="D4510" t="s">
        <v>21</v>
      </c>
      <c r="E4510">
        <v>77</v>
      </c>
      <c r="F4510">
        <v>3</v>
      </c>
      <c r="G4510" s="5">
        <v>44513</v>
      </c>
      <c r="H4510" t="s">
        <v>458</v>
      </c>
      <c r="I4510" t="s">
        <v>29</v>
      </c>
      <c r="J4510">
        <v>4</v>
      </c>
      <c r="K4510">
        <v>0.48</v>
      </c>
      <c r="L4510">
        <v>17</v>
      </c>
      <c r="M4510" t="s">
        <v>18</v>
      </c>
      <c r="N4510" s="7">
        <f t="shared" si="210"/>
        <v>231</v>
      </c>
      <c r="O4510">
        <f t="shared" si="211"/>
        <v>35.087719298245609</v>
      </c>
      <c r="Q4510">
        <f t="shared" si="212"/>
        <v>45.454545454545439</v>
      </c>
    </row>
    <row r="4511" spans="1:17" x14ac:dyDescent="0.3">
      <c r="A4511">
        <v>6452</v>
      </c>
      <c r="B4511" t="s">
        <v>261</v>
      </c>
      <c r="C4511" t="s">
        <v>262</v>
      </c>
      <c r="D4511" t="s">
        <v>54</v>
      </c>
      <c r="E4511">
        <v>15</v>
      </c>
      <c r="F4511">
        <v>2</v>
      </c>
      <c r="G4511" s="5">
        <v>44513</v>
      </c>
      <c r="H4511" t="s">
        <v>568</v>
      </c>
      <c r="I4511" t="s">
        <v>29</v>
      </c>
      <c r="J4511">
        <v>4</v>
      </c>
      <c r="K4511">
        <v>0.48</v>
      </c>
      <c r="L4511">
        <v>16</v>
      </c>
      <c r="M4511" t="s">
        <v>18</v>
      </c>
      <c r="N4511" s="7">
        <f t="shared" si="210"/>
        <v>30</v>
      </c>
      <c r="O4511">
        <f t="shared" si="211"/>
        <v>-87.012987012987011</v>
      </c>
      <c r="Q4511">
        <f t="shared" si="212"/>
        <v>0</v>
      </c>
    </row>
    <row r="4512" spans="1:17" x14ac:dyDescent="0.3">
      <c r="A4512">
        <v>6610</v>
      </c>
      <c r="B4512" t="s">
        <v>254</v>
      </c>
      <c r="C4512" t="s">
        <v>255</v>
      </c>
      <c r="D4512" t="s">
        <v>54</v>
      </c>
      <c r="E4512">
        <v>80</v>
      </c>
      <c r="F4512">
        <v>1</v>
      </c>
      <c r="G4512" s="5">
        <v>44513</v>
      </c>
      <c r="H4512" t="s">
        <v>754</v>
      </c>
      <c r="I4512" t="s">
        <v>29</v>
      </c>
      <c r="J4512">
        <v>7</v>
      </c>
      <c r="K4512">
        <v>0.48</v>
      </c>
      <c r="L4512">
        <v>20</v>
      </c>
      <c r="M4512" t="s">
        <v>18</v>
      </c>
      <c r="N4512" s="7">
        <f t="shared" si="210"/>
        <v>80</v>
      </c>
      <c r="O4512">
        <f t="shared" si="211"/>
        <v>166.66666666666669</v>
      </c>
      <c r="Q4512">
        <f t="shared" si="212"/>
        <v>0</v>
      </c>
    </row>
    <row r="4513" spans="1:17" x14ac:dyDescent="0.3">
      <c r="A4513">
        <v>7188</v>
      </c>
      <c r="B4513" t="s">
        <v>252</v>
      </c>
      <c r="C4513" t="s">
        <v>187</v>
      </c>
      <c r="D4513" t="s">
        <v>54</v>
      </c>
      <c r="E4513">
        <v>77</v>
      </c>
      <c r="F4513">
        <v>1</v>
      </c>
      <c r="G4513" s="5">
        <v>44513</v>
      </c>
      <c r="H4513" t="s">
        <v>235</v>
      </c>
      <c r="I4513" t="s">
        <v>29</v>
      </c>
      <c r="J4513">
        <v>4</v>
      </c>
      <c r="K4513">
        <v>0.33</v>
      </c>
      <c r="L4513">
        <v>20</v>
      </c>
      <c r="M4513" t="s">
        <v>18</v>
      </c>
      <c r="N4513" s="7">
        <f t="shared" si="210"/>
        <v>77</v>
      </c>
      <c r="O4513">
        <f t="shared" si="211"/>
        <v>-3.75</v>
      </c>
      <c r="Q4513">
        <f t="shared" si="212"/>
        <v>-31.249999999999993</v>
      </c>
    </row>
    <row r="4514" spans="1:17" x14ac:dyDescent="0.3">
      <c r="A4514">
        <v>7428</v>
      </c>
      <c r="B4514" t="s">
        <v>381</v>
      </c>
      <c r="C4514" t="s">
        <v>382</v>
      </c>
      <c r="D4514" t="s">
        <v>54</v>
      </c>
      <c r="E4514">
        <v>72</v>
      </c>
      <c r="F4514">
        <v>2</v>
      </c>
      <c r="G4514" s="5">
        <v>44513</v>
      </c>
      <c r="H4514" t="s">
        <v>362</v>
      </c>
      <c r="I4514" t="s">
        <v>17</v>
      </c>
      <c r="J4514">
        <v>3</v>
      </c>
      <c r="K4514">
        <v>0.48</v>
      </c>
      <c r="L4514">
        <v>19</v>
      </c>
      <c r="M4514" t="s">
        <v>18</v>
      </c>
      <c r="N4514" s="7">
        <f t="shared" si="210"/>
        <v>144</v>
      </c>
      <c r="O4514">
        <f t="shared" si="211"/>
        <v>87.012987012987011</v>
      </c>
      <c r="Q4514">
        <f t="shared" si="212"/>
        <v>45.454545454545439</v>
      </c>
    </row>
    <row r="4515" spans="1:17" x14ac:dyDescent="0.3">
      <c r="A4515">
        <v>7523</v>
      </c>
      <c r="B4515" t="s">
        <v>50</v>
      </c>
      <c r="C4515" t="s">
        <v>51</v>
      </c>
      <c r="D4515" t="s">
        <v>27</v>
      </c>
      <c r="E4515">
        <v>85</v>
      </c>
      <c r="F4515">
        <v>2</v>
      </c>
      <c r="G4515" s="5">
        <v>44513</v>
      </c>
      <c r="H4515" t="s">
        <v>300</v>
      </c>
      <c r="I4515" t="s">
        <v>29</v>
      </c>
      <c r="J4515">
        <v>7</v>
      </c>
      <c r="K4515">
        <v>0.33</v>
      </c>
      <c r="L4515">
        <v>19</v>
      </c>
      <c r="M4515" t="s">
        <v>33</v>
      </c>
      <c r="N4515" s="7">
        <f t="shared" si="210"/>
        <v>170</v>
      </c>
      <c r="O4515">
        <f t="shared" si="211"/>
        <v>18.055555555555554</v>
      </c>
      <c r="Q4515">
        <f t="shared" si="212"/>
        <v>-31.249999999999993</v>
      </c>
    </row>
    <row r="4516" spans="1:17" x14ac:dyDescent="0.3">
      <c r="A4516">
        <v>8055</v>
      </c>
      <c r="B4516" t="s">
        <v>148</v>
      </c>
      <c r="C4516" t="s">
        <v>149</v>
      </c>
      <c r="D4516" t="s">
        <v>27</v>
      </c>
      <c r="E4516">
        <v>62</v>
      </c>
      <c r="F4516">
        <v>2</v>
      </c>
      <c r="G4516" s="5">
        <v>44513</v>
      </c>
      <c r="H4516" t="s">
        <v>395</v>
      </c>
      <c r="I4516" t="s">
        <v>29</v>
      </c>
      <c r="J4516">
        <v>3</v>
      </c>
      <c r="K4516">
        <v>0.33</v>
      </c>
      <c r="L4516">
        <v>18</v>
      </c>
      <c r="M4516" t="s">
        <v>33</v>
      </c>
      <c r="N4516" s="7">
        <f t="shared" si="210"/>
        <v>124</v>
      </c>
      <c r="O4516">
        <f t="shared" si="211"/>
        <v>-27.058823529411764</v>
      </c>
      <c r="Q4516">
        <f t="shared" si="212"/>
        <v>0</v>
      </c>
    </row>
    <row r="4517" spans="1:17" x14ac:dyDescent="0.3">
      <c r="A4517">
        <v>8122</v>
      </c>
      <c r="B4517" t="s">
        <v>412</v>
      </c>
      <c r="C4517" t="s">
        <v>413</v>
      </c>
      <c r="D4517" t="s">
        <v>54</v>
      </c>
      <c r="E4517">
        <v>62</v>
      </c>
      <c r="F4517">
        <v>3</v>
      </c>
      <c r="G4517" s="5">
        <v>44513</v>
      </c>
      <c r="H4517" t="s">
        <v>1156</v>
      </c>
      <c r="I4517" t="s">
        <v>29</v>
      </c>
      <c r="J4517">
        <v>4</v>
      </c>
      <c r="K4517">
        <v>0.48</v>
      </c>
      <c r="L4517">
        <v>8</v>
      </c>
      <c r="M4517" t="s">
        <v>33</v>
      </c>
      <c r="N4517" s="7">
        <f t="shared" si="210"/>
        <v>186</v>
      </c>
      <c r="O4517">
        <f t="shared" si="211"/>
        <v>50</v>
      </c>
      <c r="Q4517">
        <f t="shared" si="212"/>
        <v>45.454545454545439</v>
      </c>
    </row>
    <row r="4518" spans="1:17" x14ac:dyDescent="0.3">
      <c r="A4518">
        <v>8243</v>
      </c>
      <c r="B4518" t="s">
        <v>381</v>
      </c>
      <c r="C4518" t="s">
        <v>382</v>
      </c>
      <c r="D4518" t="s">
        <v>27</v>
      </c>
      <c r="E4518">
        <v>82</v>
      </c>
      <c r="F4518">
        <v>3</v>
      </c>
      <c r="G4518" s="5">
        <v>44513</v>
      </c>
      <c r="H4518" t="s">
        <v>1145</v>
      </c>
      <c r="I4518" t="s">
        <v>17</v>
      </c>
      <c r="J4518">
        <v>7</v>
      </c>
      <c r="K4518">
        <v>0.48</v>
      </c>
      <c r="L4518">
        <v>9</v>
      </c>
      <c r="M4518" t="s">
        <v>33</v>
      </c>
      <c r="N4518" s="7">
        <f t="shared" si="210"/>
        <v>246</v>
      </c>
      <c r="O4518">
        <f t="shared" si="211"/>
        <v>32.258064516129032</v>
      </c>
      <c r="Q4518">
        <f t="shared" si="212"/>
        <v>0</v>
      </c>
    </row>
    <row r="4519" spans="1:17" x14ac:dyDescent="0.3">
      <c r="A4519">
        <v>1420</v>
      </c>
      <c r="B4519" t="s">
        <v>265</v>
      </c>
      <c r="C4519" t="s">
        <v>266</v>
      </c>
      <c r="D4519" t="s">
        <v>54</v>
      </c>
      <c r="E4519">
        <v>51</v>
      </c>
      <c r="F4519">
        <v>3</v>
      </c>
      <c r="G4519" s="5">
        <v>44514</v>
      </c>
      <c r="H4519" t="s">
        <v>904</v>
      </c>
      <c r="I4519" t="s">
        <v>17</v>
      </c>
      <c r="J4519">
        <v>5</v>
      </c>
      <c r="K4519">
        <v>0.48</v>
      </c>
      <c r="L4519">
        <v>6</v>
      </c>
      <c r="M4519" t="s">
        <v>24</v>
      </c>
      <c r="N4519" s="7">
        <f t="shared" si="210"/>
        <v>153</v>
      </c>
      <c r="O4519">
        <f t="shared" si="211"/>
        <v>-37.804878048780488</v>
      </c>
      <c r="Q4519">
        <f t="shared" si="212"/>
        <v>0</v>
      </c>
    </row>
    <row r="4520" spans="1:17" x14ac:dyDescent="0.3">
      <c r="A4520">
        <v>1658</v>
      </c>
      <c r="B4520" t="s">
        <v>25</v>
      </c>
      <c r="C4520" t="s">
        <v>26</v>
      </c>
      <c r="D4520" t="s">
        <v>54</v>
      </c>
      <c r="E4520">
        <v>25</v>
      </c>
      <c r="F4520">
        <v>3</v>
      </c>
      <c r="G4520" s="5">
        <v>44514</v>
      </c>
      <c r="H4520" t="s">
        <v>398</v>
      </c>
      <c r="I4520" t="s">
        <v>17</v>
      </c>
      <c r="J4520">
        <v>7</v>
      </c>
      <c r="K4520">
        <v>0.33</v>
      </c>
      <c r="L4520">
        <v>14</v>
      </c>
      <c r="M4520" t="s">
        <v>24</v>
      </c>
      <c r="N4520" s="7">
        <f t="shared" si="210"/>
        <v>75</v>
      </c>
      <c r="O4520">
        <f t="shared" si="211"/>
        <v>-50.980392156862742</v>
      </c>
      <c r="Q4520">
        <f t="shared" si="212"/>
        <v>-31.249999999999993</v>
      </c>
    </row>
    <row r="4521" spans="1:17" x14ac:dyDescent="0.3">
      <c r="A4521">
        <v>3416</v>
      </c>
      <c r="B4521" t="s">
        <v>328</v>
      </c>
      <c r="C4521" t="s">
        <v>329</v>
      </c>
      <c r="D4521" t="s">
        <v>54</v>
      </c>
      <c r="E4521">
        <v>27</v>
      </c>
      <c r="F4521">
        <v>3</v>
      </c>
      <c r="G4521" s="5">
        <v>44514</v>
      </c>
      <c r="H4521" t="s">
        <v>991</v>
      </c>
      <c r="I4521" t="s">
        <v>17</v>
      </c>
      <c r="J4521">
        <v>5</v>
      </c>
      <c r="K4521">
        <v>0.48</v>
      </c>
      <c r="L4521">
        <v>6</v>
      </c>
      <c r="M4521" t="s">
        <v>18</v>
      </c>
      <c r="N4521" s="7">
        <f t="shared" si="210"/>
        <v>81</v>
      </c>
      <c r="O4521">
        <f t="shared" si="211"/>
        <v>8</v>
      </c>
      <c r="Q4521">
        <f t="shared" si="212"/>
        <v>45.454545454545439</v>
      </c>
    </row>
    <row r="4522" spans="1:17" x14ac:dyDescent="0.3">
      <c r="A4522">
        <v>4476</v>
      </c>
      <c r="B4522" t="s">
        <v>38</v>
      </c>
      <c r="C4522" t="s">
        <v>39</v>
      </c>
      <c r="D4522" t="s">
        <v>54</v>
      </c>
      <c r="E4522">
        <v>27</v>
      </c>
      <c r="F4522">
        <v>3</v>
      </c>
      <c r="G4522" s="5">
        <v>44514</v>
      </c>
      <c r="H4522" t="s">
        <v>334</v>
      </c>
      <c r="I4522" t="s">
        <v>17</v>
      </c>
      <c r="J4522">
        <v>5</v>
      </c>
      <c r="K4522">
        <v>0.48</v>
      </c>
      <c r="L4522">
        <v>19</v>
      </c>
      <c r="M4522" t="s">
        <v>18</v>
      </c>
      <c r="N4522" s="7">
        <f t="shared" si="210"/>
        <v>81</v>
      </c>
      <c r="O4522">
        <f t="shared" si="211"/>
        <v>0</v>
      </c>
      <c r="Q4522">
        <f t="shared" si="212"/>
        <v>0</v>
      </c>
    </row>
    <row r="4523" spans="1:17" x14ac:dyDescent="0.3">
      <c r="A4523">
        <v>4683</v>
      </c>
      <c r="B4523" t="s">
        <v>346</v>
      </c>
      <c r="C4523" t="s">
        <v>347</v>
      </c>
      <c r="D4523" t="s">
        <v>27</v>
      </c>
      <c r="E4523">
        <v>21</v>
      </c>
      <c r="F4523">
        <v>3</v>
      </c>
      <c r="G4523" s="5">
        <v>44514</v>
      </c>
      <c r="H4523" t="s">
        <v>433</v>
      </c>
      <c r="I4523" t="s">
        <v>29</v>
      </c>
      <c r="J4523">
        <v>6</v>
      </c>
      <c r="K4523">
        <v>0.33</v>
      </c>
      <c r="L4523">
        <v>19</v>
      </c>
      <c r="M4523" t="s">
        <v>18</v>
      </c>
      <c r="N4523" s="7">
        <f t="shared" si="210"/>
        <v>63</v>
      </c>
      <c r="O4523">
        <f t="shared" si="211"/>
        <v>-22.222222222222221</v>
      </c>
      <c r="Q4523">
        <f t="shared" si="212"/>
        <v>-31.249999999999993</v>
      </c>
    </row>
    <row r="4524" spans="1:17" x14ac:dyDescent="0.3">
      <c r="A4524">
        <v>4741</v>
      </c>
      <c r="B4524" t="s">
        <v>66</v>
      </c>
      <c r="C4524" t="s">
        <v>67</v>
      </c>
      <c r="D4524" t="s">
        <v>27</v>
      </c>
      <c r="E4524">
        <v>34</v>
      </c>
      <c r="F4524">
        <v>3</v>
      </c>
      <c r="G4524" s="5">
        <v>44514</v>
      </c>
      <c r="H4524" t="s">
        <v>650</v>
      </c>
      <c r="I4524" t="s">
        <v>29</v>
      </c>
      <c r="J4524">
        <v>9</v>
      </c>
      <c r="K4524">
        <v>0.48</v>
      </c>
      <c r="L4524">
        <v>18</v>
      </c>
      <c r="M4524" t="s">
        <v>18</v>
      </c>
      <c r="N4524" s="7">
        <f t="shared" si="210"/>
        <v>102</v>
      </c>
      <c r="O4524">
        <f t="shared" si="211"/>
        <v>61.904761904761905</v>
      </c>
      <c r="Q4524">
        <f t="shared" si="212"/>
        <v>45.454545454545439</v>
      </c>
    </row>
    <row r="4525" spans="1:17" x14ac:dyDescent="0.3">
      <c r="A4525">
        <v>5583</v>
      </c>
      <c r="B4525" t="s">
        <v>117</v>
      </c>
      <c r="C4525" t="s">
        <v>118</v>
      </c>
      <c r="D4525" t="s">
        <v>27</v>
      </c>
      <c r="E4525">
        <v>73</v>
      </c>
      <c r="F4525">
        <v>2</v>
      </c>
      <c r="G4525" s="5">
        <v>44514</v>
      </c>
      <c r="H4525" t="s">
        <v>744</v>
      </c>
      <c r="I4525" t="s">
        <v>29</v>
      </c>
      <c r="J4525">
        <v>3</v>
      </c>
      <c r="K4525">
        <v>0.48</v>
      </c>
      <c r="L4525">
        <v>16</v>
      </c>
      <c r="M4525" t="s">
        <v>18</v>
      </c>
      <c r="N4525" s="7">
        <f t="shared" si="210"/>
        <v>146</v>
      </c>
      <c r="O4525">
        <f t="shared" si="211"/>
        <v>43.137254901960787</v>
      </c>
      <c r="Q4525">
        <f t="shared" si="212"/>
        <v>0</v>
      </c>
    </row>
    <row r="4526" spans="1:17" x14ac:dyDescent="0.3">
      <c r="A4526">
        <v>5698</v>
      </c>
      <c r="B4526" t="s">
        <v>388</v>
      </c>
      <c r="C4526" t="s">
        <v>389</v>
      </c>
      <c r="D4526" t="s">
        <v>54</v>
      </c>
      <c r="E4526">
        <v>39</v>
      </c>
      <c r="F4526">
        <v>2</v>
      </c>
      <c r="G4526" s="5">
        <v>44514</v>
      </c>
      <c r="H4526" t="s">
        <v>1167</v>
      </c>
      <c r="I4526" t="s">
        <v>29</v>
      </c>
      <c r="J4526">
        <v>5</v>
      </c>
      <c r="K4526">
        <v>0.33</v>
      </c>
      <c r="L4526">
        <v>16</v>
      </c>
      <c r="M4526" t="s">
        <v>18</v>
      </c>
      <c r="N4526" s="7">
        <f t="shared" si="210"/>
        <v>78</v>
      </c>
      <c r="O4526">
        <f t="shared" si="211"/>
        <v>-46.575342465753423</v>
      </c>
      <c r="Q4526">
        <f t="shared" si="212"/>
        <v>-31.249999999999993</v>
      </c>
    </row>
    <row r="4527" spans="1:17" x14ac:dyDescent="0.3">
      <c r="A4527">
        <v>6633</v>
      </c>
      <c r="B4527" t="s">
        <v>412</v>
      </c>
      <c r="C4527" t="s">
        <v>413</v>
      </c>
      <c r="D4527" t="s">
        <v>27</v>
      </c>
      <c r="E4527">
        <v>68</v>
      </c>
      <c r="F4527">
        <v>2</v>
      </c>
      <c r="G4527" s="5">
        <v>44514</v>
      </c>
      <c r="H4527" t="s">
        <v>662</v>
      </c>
      <c r="I4527" t="s">
        <v>29</v>
      </c>
      <c r="J4527">
        <v>6</v>
      </c>
      <c r="K4527">
        <v>0.48</v>
      </c>
      <c r="L4527">
        <v>15</v>
      </c>
      <c r="M4527" t="s">
        <v>18</v>
      </c>
      <c r="N4527" s="7">
        <f t="shared" si="210"/>
        <v>136</v>
      </c>
      <c r="O4527">
        <f t="shared" si="211"/>
        <v>74.358974358974365</v>
      </c>
      <c r="Q4527">
        <f t="shared" si="212"/>
        <v>45.454545454545439</v>
      </c>
    </row>
    <row r="4528" spans="1:17" x14ac:dyDescent="0.3">
      <c r="A4528">
        <v>6767</v>
      </c>
      <c r="B4528" t="s">
        <v>148</v>
      </c>
      <c r="C4528" t="s">
        <v>149</v>
      </c>
      <c r="D4528" t="s">
        <v>27</v>
      </c>
      <c r="E4528">
        <v>64</v>
      </c>
      <c r="F4528">
        <v>3</v>
      </c>
      <c r="G4528" s="5">
        <v>44514</v>
      </c>
      <c r="H4528" t="s">
        <v>881</v>
      </c>
      <c r="I4528" t="s">
        <v>29</v>
      </c>
      <c r="J4528">
        <v>5</v>
      </c>
      <c r="K4528">
        <v>0.33</v>
      </c>
      <c r="L4528">
        <v>18</v>
      </c>
      <c r="M4528" t="s">
        <v>18</v>
      </c>
      <c r="N4528" s="7">
        <f t="shared" si="210"/>
        <v>192</v>
      </c>
      <c r="O4528">
        <f t="shared" si="211"/>
        <v>41.17647058823529</v>
      </c>
      <c r="Q4528">
        <f t="shared" si="212"/>
        <v>-31.249999999999993</v>
      </c>
    </row>
    <row r="4529" spans="1:17" x14ac:dyDescent="0.3">
      <c r="A4529">
        <v>7092</v>
      </c>
      <c r="B4529" t="s">
        <v>102</v>
      </c>
      <c r="C4529" t="s">
        <v>103</v>
      </c>
      <c r="D4529" t="s">
        <v>54</v>
      </c>
      <c r="E4529">
        <v>70</v>
      </c>
      <c r="F4529">
        <v>3</v>
      </c>
      <c r="G4529" s="5">
        <v>44514</v>
      </c>
      <c r="H4529" t="s">
        <v>195</v>
      </c>
      <c r="I4529" t="s">
        <v>29</v>
      </c>
      <c r="J4529">
        <v>3</v>
      </c>
      <c r="K4529">
        <v>0.33</v>
      </c>
      <c r="L4529">
        <v>18</v>
      </c>
      <c r="M4529" t="s">
        <v>18</v>
      </c>
      <c r="N4529" s="7">
        <f t="shared" si="210"/>
        <v>210</v>
      </c>
      <c r="O4529">
        <f t="shared" si="211"/>
        <v>9.375</v>
      </c>
      <c r="Q4529">
        <f t="shared" si="212"/>
        <v>0</v>
      </c>
    </row>
    <row r="4530" spans="1:17" x14ac:dyDescent="0.3">
      <c r="A4530">
        <v>7255</v>
      </c>
      <c r="B4530" t="s">
        <v>311</v>
      </c>
      <c r="C4530" t="s">
        <v>312</v>
      </c>
      <c r="D4530" t="s">
        <v>27</v>
      </c>
      <c r="E4530">
        <v>52</v>
      </c>
      <c r="F4530">
        <v>3</v>
      </c>
      <c r="G4530" s="5">
        <v>44514</v>
      </c>
      <c r="H4530" t="s">
        <v>964</v>
      </c>
      <c r="I4530" t="s">
        <v>29</v>
      </c>
      <c r="J4530">
        <v>6</v>
      </c>
      <c r="K4530">
        <v>0.21</v>
      </c>
      <c r="L4530">
        <v>17</v>
      </c>
      <c r="M4530" t="s">
        <v>18</v>
      </c>
      <c r="N4530" s="7">
        <f t="shared" si="210"/>
        <v>156</v>
      </c>
      <c r="O4530">
        <f t="shared" si="211"/>
        <v>-25.714285714285712</v>
      </c>
      <c r="Q4530">
        <f t="shared" si="212"/>
        <v>-36.363636363636367</v>
      </c>
    </row>
    <row r="4531" spans="1:17" x14ac:dyDescent="0.3">
      <c r="A4531">
        <v>7478</v>
      </c>
      <c r="B4531" t="s">
        <v>102</v>
      </c>
      <c r="C4531" t="s">
        <v>103</v>
      </c>
      <c r="D4531" t="s">
        <v>54</v>
      </c>
      <c r="E4531">
        <v>45</v>
      </c>
      <c r="F4531">
        <v>1</v>
      </c>
      <c r="G4531" s="5">
        <v>44514</v>
      </c>
      <c r="H4531" t="s">
        <v>965</v>
      </c>
      <c r="I4531" t="s">
        <v>29</v>
      </c>
      <c r="J4531">
        <v>7</v>
      </c>
      <c r="K4531">
        <v>0.33</v>
      </c>
      <c r="L4531">
        <v>18</v>
      </c>
      <c r="M4531" t="s">
        <v>33</v>
      </c>
      <c r="N4531" s="7">
        <f t="shared" si="210"/>
        <v>45</v>
      </c>
      <c r="O4531">
        <f t="shared" si="211"/>
        <v>-71.15384615384616</v>
      </c>
      <c r="Q4531">
        <f t="shared" si="212"/>
        <v>57.142857142857153</v>
      </c>
    </row>
    <row r="4532" spans="1:17" x14ac:dyDescent="0.3">
      <c r="A4532">
        <v>7742</v>
      </c>
      <c r="B4532" t="s">
        <v>332</v>
      </c>
      <c r="C4532" t="s">
        <v>333</v>
      </c>
      <c r="D4532" t="s">
        <v>54</v>
      </c>
      <c r="E4532">
        <v>15</v>
      </c>
      <c r="F4532">
        <v>1</v>
      </c>
      <c r="G4532" s="5">
        <v>44514</v>
      </c>
      <c r="H4532" t="s">
        <v>1136</v>
      </c>
      <c r="I4532" t="s">
        <v>29</v>
      </c>
      <c r="J4532">
        <v>3</v>
      </c>
      <c r="K4532">
        <v>0.33</v>
      </c>
      <c r="L4532">
        <v>16</v>
      </c>
      <c r="M4532" t="s">
        <v>33</v>
      </c>
      <c r="N4532" s="7">
        <f t="shared" si="210"/>
        <v>15</v>
      </c>
      <c r="O4532">
        <f t="shared" si="211"/>
        <v>-66.666666666666657</v>
      </c>
      <c r="Q4532">
        <f t="shared" si="212"/>
        <v>0</v>
      </c>
    </row>
    <row r="4533" spans="1:17" x14ac:dyDescent="0.3">
      <c r="A4533">
        <v>7787</v>
      </c>
      <c r="B4533" t="s">
        <v>320</v>
      </c>
      <c r="C4533" t="s">
        <v>321</v>
      </c>
      <c r="D4533" t="s">
        <v>27</v>
      </c>
      <c r="E4533">
        <v>40</v>
      </c>
      <c r="F4533">
        <v>3</v>
      </c>
      <c r="G4533" s="5">
        <v>44514</v>
      </c>
      <c r="H4533" t="s">
        <v>547</v>
      </c>
      <c r="I4533" t="s">
        <v>29</v>
      </c>
      <c r="J4533">
        <v>6</v>
      </c>
      <c r="K4533">
        <v>0.33</v>
      </c>
      <c r="L4533">
        <v>17</v>
      </c>
      <c r="M4533" t="s">
        <v>33</v>
      </c>
      <c r="N4533" s="7">
        <f t="shared" si="210"/>
        <v>120</v>
      </c>
      <c r="O4533">
        <f t="shared" si="211"/>
        <v>700</v>
      </c>
      <c r="Q4533">
        <f t="shared" si="212"/>
        <v>0</v>
      </c>
    </row>
    <row r="4534" spans="1:17" x14ac:dyDescent="0.3">
      <c r="A4534">
        <v>8005</v>
      </c>
      <c r="B4534" t="s">
        <v>146</v>
      </c>
      <c r="C4534" t="s">
        <v>147</v>
      </c>
      <c r="D4534" t="s">
        <v>27</v>
      </c>
      <c r="E4534">
        <v>60</v>
      </c>
      <c r="F4534">
        <v>2</v>
      </c>
      <c r="G4534" s="5">
        <v>44514</v>
      </c>
      <c r="H4534" t="s">
        <v>1200</v>
      </c>
      <c r="I4534" t="s">
        <v>29</v>
      </c>
      <c r="J4534">
        <v>6</v>
      </c>
      <c r="K4534">
        <v>0.33</v>
      </c>
      <c r="L4534">
        <v>17</v>
      </c>
      <c r="M4534" t="s">
        <v>33</v>
      </c>
      <c r="N4534" s="7">
        <f t="shared" si="210"/>
        <v>120</v>
      </c>
      <c r="O4534">
        <f t="shared" si="211"/>
        <v>0</v>
      </c>
      <c r="Q4534">
        <f t="shared" si="212"/>
        <v>0</v>
      </c>
    </row>
    <row r="4535" spans="1:17" x14ac:dyDescent="0.3">
      <c r="A4535">
        <v>8185</v>
      </c>
      <c r="B4535" t="s">
        <v>254</v>
      </c>
      <c r="C4535" t="s">
        <v>255</v>
      </c>
      <c r="D4535" t="s">
        <v>27</v>
      </c>
      <c r="E4535">
        <v>21</v>
      </c>
      <c r="F4535">
        <v>3</v>
      </c>
      <c r="G4535" s="5">
        <v>44514</v>
      </c>
      <c r="H4535" t="s">
        <v>690</v>
      </c>
      <c r="I4535" t="s">
        <v>29</v>
      </c>
      <c r="J4535">
        <v>4</v>
      </c>
      <c r="K4535">
        <v>0.48</v>
      </c>
      <c r="L4535">
        <v>16</v>
      </c>
      <c r="M4535" t="s">
        <v>33</v>
      </c>
      <c r="N4535" s="7">
        <f t="shared" si="210"/>
        <v>63</v>
      </c>
      <c r="O4535">
        <f t="shared" si="211"/>
        <v>-47.5</v>
      </c>
      <c r="Q4535">
        <f t="shared" si="212"/>
        <v>45.454545454545439</v>
      </c>
    </row>
    <row r="4536" spans="1:17" x14ac:dyDescent="0.3">
      <c r="A4536">
        <v>8446</v>
      </c>
      <c r="B4536" t="s">
        <v>254</v>
      </c>
      <c r="C4536" t="s">
        <v>255</v>
      </c>
      <c r="D4536" t="s">
        <v>54</v>
      </c>
      <c r="E4536">
        <v>35</v>
      </c>
      <c r="F4536">
        <v>2</v>
      </c>
      <c r="G4536" s="5">
        <v>44514</v>
      </c>
      <c r="H4536" t="s">
        <v>450</v>
      </c>
      <c r="I4536" t="s">
        <v>29</v>
      </c>
      <c r="J4536">
        <v>5</v>
      </c>
      <c r="K4536">
        <v>0.48</v>
      </c>
      <c r="L4536">
        <v>15</v>
      </c>
      <c r="M4536" t="s">
        <v>33</v>
      </c>
      <c r="N4536" s="7">
        <f t="shared" si="210"/>
        <v>70</v>
      </c>
      <c r="O4536">
        <f t="shared" si="211"/>
        <v>11.111111111111111</v>
      </c>
      <c r="Q4536">
        <f t="shared" si="212"/>
        <v>0</v>
      </c>
    </row>
    <row r="4537" spans="1:17" x14ac:dyDescent="0.3">
      <c r="A4537">
        <v>8572</v>
      </c>
      <c r="B4537" t="s">
        <v>381</v>
      </c>
      <c r="C4537" t="s">
        <v>382</v>
      </c>
      <c r="D4537" t="s">
        <v>54</v>
      </c>
      <c r="E4537">
        <v>23</v>
      </c>
      <c r="F4537">
        <v>2</v>
      </c>
      <c r="G4537" s="5">
        <v>44514</v>
      </c>
      <c r="H4537" t="s">
        <v>426</v>
      </c>
      <c r="I4537" t="s">
        <v>17</v>
      </c>
      <c r="J4537">
        <v>7</v>
      </c>
      <c r="K4537">
        <v>0.48</v>
      </c>
      <c r="L4537">
        <v>11</v>
      </c>
      <c r="M4537" t="s">
        <v>33</v>
      </c>
      <c r="N4537" s="7">
        <f t="shared" si="210"/>
        <v>46</v>
      </c>
      <c r="O4537">
        <f t="shared" si="211"/>
        <v>-34.285714285714285</v>
      </c>
      <c r="Q4537">
        <f t="shared" si="212"/>
        <v>0</v>
      </c>
    </row>
    <row r="4538" spans="1:17" x14ac:dyDescent="0.3">
      <c r="A4538">
        <v>8721</v>
      </c>
      <c r="B4538" t="s">
        <v>13</v>
      </c>
      <c r="C4538" t="s">
        <v>14</v>
      </c>
      <c r="D4538" t="s">
        <v>27</v>
      </c>
      <c r="E4538">
        <v>25</v>
      </c>
      <c r="F4538">
        <v>1</v>
      </c>
      <c r="G4538" s="5">
        <v>44514</v>
      </c>
      <c r="H4538" t="s">
        <v>837</v>
      </c>
      <c r="I4538" t="s">
        <v>23</v>
      </c>
      <c r="J4538">
        <v>5</v>
      </c>
      <c r="K4538">
        <v>0.48</v>
      </c>
      <c r="L4538">
        <v>9</v>
      </c>
      <c r="M4538" t="s">
        <v>33</v>
      </c>
      <c r="N4538" s="7">
        <f t="shared" si="210"/>
        <v>25</v>
      </c>
      <c r="O4538">
        <f t="shared" si="211"/>
        <v>-45.652173913043477</v>
      </c>
      <c r="Q4538">
        <f t="shared" si="212"/>
        <v>0</v>
      </c>
    </row>
    <row r="4539" spans="1:17" x14ac:dyDescent="0.3">
      <c r="A4539">
        <v>1166</v>
      </c>
      <c r="B4539" t="s">
        <v>242</v>
      </c>
      <c r="C4539" t="s">
        <v>243</v>
      </c>
      <c r="D4539" t="s">
        <v>54</v>
      </c>
      <c r="E4539">
        <v>50</v>
      </c>
      <c r="F4539">
        <v>1</v>
      </c>
      <c r="G4539" s="5">
        <v>44515</v>
      </c>
      <c r="H4539" t="s">
        <v>785</v>
      </c>
      <c r="I4539" t="s">
        <v>17</v>
      </c>
      <c r="J4539">
        <v>9</v>
      </c>
      <c r="K4539">
        <v>0.48</v>
      </c>
      <c r="L4539">
        <v>20</v>
      </c>
      <c r="M4539" t="s">
        <v>24</v>
      </c>
      <c r="N4539" s="7">
        <f t="shared" si="210"/>
        <v>50</v>
      </c>
      <c r="O4539">
        <f t="shared" si="211"/>
        <v>100</v>
      </c>
      <c r="Q4539">
        <f t="shared" si="212"/>
        <v>0</v>
      </c>
    </row>
    <row r="4540" spans="1:17" x14ac:dyDescent="0.3">
      <c r="A4540">
        <v>3544</v>
      </c>
      <c r="B4540" t="s">
        <v>412</v>
      </c>
      <c r="C4540" t="s">
        <v>413</v>
      </c>
      <c r="D4540" t="s">
        <v>54</v>
      </c>
      <c r="E4540">
        <v>60</v>
      </c>
      <c r="F4540">
        <v>1</v>
      </c>
      <c r="G4540" s="5">
        <v>44515</v>
      </c>
      <c r="H4540" t="s">
        <v>466</v>
      </c>
      <c r="I4540" t="s">
        <v>17</v>
      </c>
      <c r="J4540">
        <v>6</v>
      </c>
      <c r="K4540">
        <v>0.48</v>
      </c>
      <c r="L4540">
        <v>16</v>
      </c>
      <c r="M4540" t="s">
        <v>18</v>
      </c>
      <c r="N4540" s="7">
        <f t="shared" si="210"/>
        <v>60</v>
      </c>
      <c r="O4540">
        <f t="shared" si="211"/>
        <v>20</v>
      </c>
      <c r="Q4540">
        <f t="shared" si="212"/>
        <v>0</v>
      </c>
    </row>
    <row r="4541" spans="1:17" x14ac:dyDescent="0.3">
      <c r="A4541">
        <v>4774</v>
      </c>
      <c r="B4541" t="s">
        <v>117</v>
      </c>
      <c r="C4541" t="s">
        <v>118</v>
      </c>
      <c r="D4541" t="s">
        <v>54</v>
      </c>
      <c r="E4541">
        <v>72</v>
      </c>
      <c r="F4541">
        <v>1</v>
      </c>
      <c r="G4541" s="5">
        <v>44515</v>
      </c>
      <c r="H4541" t="s">
        <v>641</v>
      </c>
      <c r="I4541" t="s">
        <v>29</v>
      </c>
      <c r="J4541">
        <v>9</v>
      </c>
      <c r="K4541">
        <v>0.48</v>
      </c>
      <c r="L4541">
        <v>19</v>
      </c>
      <c r="M4541" t="s">
        <v>18</v>
      </c>
      <c r="N4541" s="7">
        <f t="shared" si="210"/>
        <v>72</v>
      </c>
      <c r="O4541">
        <f t="shared" si="211"/>
        <v>20</v>
      </c>
      <c r="Q4541">
        <f t="shared" si="212"/>
        <v>0</v>
      </c>
    </row>
    <row r="4542" spans="1:17" x14ac:dyDescent="0.3">
      <c r="A4542">
        <v>5300</v>
      </c>
      <c r="B4542" t="s">
        <v>446</v>
      </c>
      <c r="C4542" t="s">
        <v>447</v>
      </c>
      <c r="D4542" t="s">
        <v>54</v>
      </c>
      <c r="E4542">
        <v>73</v>
      </c>
      <c r="F4542">
        <v>3</v>
      </c>
      <c r="G4542" s="5">
        <v>44515</v>
      </c>
      <c r="H4542" t="s">
        <v>1085</v>
      </c>
      <c r="I4542" t="s">
        <v>29</v>
      </c>
      <c r="J4542">
        <v>7</v>
      </c>
      <c r="K4542">
        <v>0.56999999999999995</v>
      </c>
      <c r="L4542">
        <v>18</v>
      </c>
      <c r="M4542" t="s">
        <v>18</v>
      </c>
      <c r="N4542" s="7">
        <f t="shared" si="210"/>
        <v>219</v>
      </c>
      <c r="O4542">
        <f t="shared" si="211"/>
        <v>204.16666666666666</v>
      </c>
      <c r="Q4542">
        <f t="shared" si="212"/>
        <v>18.749999999999993</v>
      </c>
    </row>
    <row r="4543" spans="1:17" x14ac:dyDescent="0.3">
      <c r="A4543">
        <v>5515</v>
      </c>
      <c r="B4543" t="s">
        <v>83</v>
      </c>
      <c r="C4543" t="s">
        <v>84</v>
      </c>
      <c r="D4543" t="s">
        <v>27</v>
      </c>
      <c r="E4543">
        <v>56</v>
      </c>
      <c r="F4543">
        <v>2</v>
      </c>
      <c r="G4543" s="5">
        <v>44515</v>
      </c>
      <c r="H4543" t="s">
        <v>192</v>
      </c>
      <c r="I4543" t="s">
        <v>29</v>
      </c>
      <c r="J4543">
        <v>7</v>
      </c>
      <c r="K4543">
        <v>0.33</v>
      </c>
      <c r="L4543">
        <v>15</v>
      </c>
      <c r="M4543" t="s">
        <v>18</v>
      </c>
      <c r="N4543" s="7">
        <f t="shared" si="210"/>
        <v>112</v>
      </c>
      <c r="O4543">
        <f t="shared" si="211"/>
        <v>-48.858447488584474</v>
      </c>
      <c r="Q4543">
        <f t="shared" si="212"/>
        <v>-42.105263157894726</v>
      </c>
    </row>
    <row r="4544" spans="1:17" x14ac:dyDescent="0.3">
      <c r="A4544">
        <v>5903</v>
      </c>
      <c r="B4544" t="s">
        <v>284</v>
      </c>
      <c r="C4544" t="s">
        <v>285</v>
      </c>
      <c r="D4544" t="s">
        <v>27</v>
      </c>
      <c r="E4544">
        <v>73</v>
      </c>
      <c r="F4544">
        <v>1</v>
      </c>
      <c r="G4544" s="5">
        <v>44515</v>
      </c>
      <c r="H4544" t="s">
        <v>950</v>
      </c>
      <c r="I4544" t="s">
        <v>29</v>
      </c>
      <c r="J4544">
        <v>4</v>
      </c>
      <c r="K4544">
        <v>0.48</v>
      </c>
      <c r="L4544">
        <v>16</v>
      </c>
      <c r="M4544" t="s">
        <v>18</v>
      </c>
      <c r="N4544" s="7">
        <f t="shared" si="210"/>
        <v>73</v>
      </c>
      <c r="O4544">
        <f t="shared" si="211"/>
        <v>-34.821428571428569</v>
      </c>
      <c r="Q4544">
        <f t="shared" si="212"/>
        <v>45.454545454545439</v>
      </c>
    </row>
    <row r="4545" spans="1:17" x14ac:dyDescent="0.3">
      <c r="A4545">
        <v>6209</v>
      </c>
      <c r="B4545" t="s">
        <v>500</v>
      </c>
      <c r="C4545" t="s">
        <v>321</v>
      </c>
      <c r="D4545" t="s">
        <v>21</v>
      </c>
      <c r="E4545">
        <v>19</v>
      </c>
      <c r="F4545">
        <v>1</v>
      </c>
      <c r="G4545" s="5">
        <v>44515</v>
      </c>
      <c r="H4545" t="s">
        <v>89</v>
      </c>
      <c r="I4545" t="s">
        <v>23</v>
      </c>
      <c r="J4545">
        <v>4</v>
      </c>
      <c r="K4545">
        <v>0.33</v>
      </c>
      <c r="L4545">
        <v>17</v>
      </c>
      <c r="M4545" t="s">
        <v>18</v>
      </c>
      <c r="N4545" s="7">
        <f t="shared" si="210"/>
        <v>19</v>
      </c>
      <c r="O4545">
        <f t="shared" si="211"/>
        <v>-73.972602739726028</v>
      </c>
      <c r="Q4545">
        <f t="shared" si="212"/>
        <v>-31.249999999999993</v>
      </c>
    </row>
    <row r="4546" spans="1:17" x14ac:dyDescent="0.3">
      <c r="A4546">
        <v>6498</v>
      </c>
      <c r="B4546" t="s">
        <v>148</v>
      </c>
      <c r="C4546" t="s">
        <v>149</v>
      </c>
      <c r="D4546" t="s">
        <v>54</v>
      </c>
      <c r="E4546">
        <v>34</v>
      </c>
      <c r="F4546">
        <v>3</v>
      </c>
      <c r="G4546" s="5">
        <v>44515</v>
      </c>
      <c r="H4546" t="s">
        <v>645</v>
      </c>
      <c r="I4546" t="s">
        <v>29</v>
      </c>
      <c r="J4546">
        <v>7</v>
      </c>
      <c r="K4546">
        <v>0.33</v>
      </c>
      <c r="L4546">
        <v>17</v>
      </c>
      <c r="M4546" t="s">
        <v>18</v>
      </c>
      <c r="N4546" s="7">
        <f t="shared" ref="N4546:N4609" si="213">E4546*F4546</f>
        <v>102</v>
      </c>
      <c r="O4546">
        <f t="shared" si="211"/>
        <v>436.84210526315786</v>
      </c>
      <c r="Q4546">
        <f t="shared" si="212"/>
        <v>0</v>
      </c>
    </row>
    <row r="4547" spans="1:17" x14ac:dyDescent="0.3">
      <c r="A4547">
        <v>6790</v>
      </c>
      <c r="B4547" t="s">
        <v>148</v>
      </c>
      <c r="C4547" t="s">
        <v>149</v>
      </c>
      <c r="D4547" t="s">
        <v>54</v>
      </c>
      <c r="E4547">
        <v>66</v>
      </c>
      <c r="F4547">
        <v>1</v>
      </c>
      <c r="G4547" s="5">
        <v>44515</v>
      </c>
      <c r="H4547" t="s">
        <v>667</v>
      </c>
      <c r="I4547" t="s">
        <v>29</v>
      </c>
      <c r="J4547">
        <v>5</v>
      </c>
      <c r="K4547">
        <v>0.33</v>
      </c>
      <c r="L4547">
        <v>15</v>
      </c>
      <c r="M4547" t="s">
        <v>18</v>
      </c>
      <c r="N4547" s="7">
        <f t="shared" si="213"/>
        <v>66</v>
      </c>
      <c r="O4547">
        <f t="shared" ref="O4547:O4610" si="214">IF(N4547=0, 0, ((N4547-N4546)/ABS(N4546))*100)</f>
        <v>-35.294117647058826</v>
      </c>
      <c r="Q4547">
        <f t="shared" ref="Q4547:Q4610" si="215">IF(K4547=0, 0, ((K4547-K4546)/ABS(K4546))*100)</f>
        <v>0</v>
      </c>
    </row>
    <row r="4548" spans="1:17" x14ac:dyDescent="0.3">
      <c r="A4548">
        <v>6816</v>
      </c>
      <c r="B4548" t="s">
        <v>102</v>
      </c>
      <c r="C4548" t="s">
        <v>103</v>
      </c>
      <c r="D4548" t="s">
        <v>54</v>
      </c>
      <c r="E4548">
        <v>63</v>
      </c>
      <c r="F4548">
        <v>1</v>
      </c>
      <c r="G4548" s="5">
        <v>44515</v>
      </c>
      <c r="H4548" t="s">
        <v>1039</v>
      </c>
      <c r="I4548" t="s">
        <v>29</v>
      </c>
      <c r="J4548">
        <v>3</v>
      </c>
      <c r="K4548">
        <v>0.33</v>
      </c>
      <c r="L4548">
        <v>19</v>
      </c>
      <c r="M4548" t="s">
        <v>18</v>
      </c>
      <c r="N4548" s="7">
        <f t="shared" si="213"/>
        <v>63</v>
      </c>
      <c r="O4548">
        <f t="shared" si="214"/>
        <v>-4.5454545454545459</v>
      </c>
      <c r="Q4548">
        <f t="shared" si="215"/>
        <v>0</v>
      </c>
    </row>
    <row r="4549" spans="1:17" x14ac:dyDescent="0.3">
      <c r="A4549">
        <v>8529</v>
      </c>
      <c r="B4549" t="s">
        <v>489</v>
      </c>
      <c r="C4549" t="s">
        <v>490</v>
      </c>
      <c r="D4549" t="s">
        <v>27</v>
      </c>
      <c r="E4549">
        <v>70</v>
      </c>
      <c r="F4549">
        <v>2</v>
      </c>
      <c r="G4549" s="5">
        <v>44515</v>
      </c>
      <c r="H4549" t="s">
        <v>323</v>
      </c>
      <c r="I4549" t="s">
        <v>29</v>
      </c>
      <c r="J4549">
        <v>3</v>
      </c>
      <c r="K4549">
        <v>0.48</v>
      </c>
      <c r="L4549">
        <v>13</v>
      </c>
      <c r="M4549" t="s">
        <v>33</v>
      </c>
      <c r="N4549" s="7">
        <f t="shared" si="213"/>
        <v>140</v>
      </c>
      <c r="O4549">
        <f t="shared" si="214"/>
        <v>122.22222222222223</v>
      </c>
      <c r="Q4549">
        <f t="shared" si="215"/>
        <v>45.454545454545439</v>
      </c>
    </row>
    <row r="4550" spans="1:17" x14ac:dyDescent="0.3">
      <c r="A4550">
        <v>8548</v>
      </c>
      <c r="B4550" t="s">
        <v>320</v>
      </c>
      <c r="C4550" t="s">
        <v>321</v>
      </c>
      <c r="D4550" t="s">
        <v>54</v>
      </c>
      <c r="E4550">
        <v>46</v>
      </c>
      <c r="F4550">
        <v>1</v>
      </c>
      <c r="G4550" s="5">
        <v>44515</v>
      </c>
      <c r="H4550" t="s">
        <v>891</v>
      </c>
      <c r="I4550" t="s">
        <v>29</v>
      </c>
      <c r="J4550">
        <v>6</v>
      </c>
      <c r="K4550">
        <v>0.33</v>
      </c>
      <c r="L4550">
        <v>6</v>
      </c>
      <c r="M4550" t="s">
        <v>33</v>
      </c>
      <c r="N4550" s="7">
        <f t="shared" si="213"/>
        <v>46</v>
      </c>
      <c r="O4550">
        <f t="shared" si="214"/>
        <v>-67.142857142857139</v>
      </c>
      <c r="Q4550">
        <f t="shared" si="215"/>
        <v>-31.249999999999993</v>
      </c>
    </row>
    <row r="4551" spans="1:17" x14ac:dyDescent="0.3">
      <c r="A4551">
        <v>8669</v>
      </c>
      <c r="B4551" t="s">
        <v>254</v>
      </c>
      <c r="C4551" t="s">
        <v>255</v>
      </c>
      <c r="D4551" t="s">
        <v>27</v>
      </c>
      <c r="E4551">
        <v>79</v>
      </c>
      <c r="F4551">
        <v>3</v>
      </c>
      <c r="G4551" s="5">
        <v>44515</v>
      </c>
      <c r="H4551" t="s">
        <v>705</v>
      </c>
      <c r="I4551" t="s">
        <v>23</v>
      </c>
      <c r="J4551">
        <v>6</v>
      </c>
      <c r="K4551">
        <v>0.48</v>
      </c>
      <c r="L4551">
        <v>12</v>
      </c>
      <c r="M4551" t="s">
        <v>33</v>
      </c>
      <c r="N4551" s="7">
        <f t="shared" si="213"/>
        <v>237</v>
      </c>
      <c r="O4551">
        <f t="shared" si="214"/>
        <v>415.21739130434787</v>
      </c>
      <c r="Q4551">
        <f t="shared" si="215"/>
        <v>45.454545454545439</v>
      </c>
    </row>
    <row r="4552" spans="1:17" x14ac:dyDescent="0.3">
      <c r="A4552">
        <v>3421</v>
      </c>
      <c r="B4552" t="s">
        <v>130</v>
      </c>
      <c r="C4552" t="s">
        <v>131</v>
      </c>
      <c r="D4552" t="s">
        <v>27</v>
      </c>
      <c r="E4552">
        <v>63</v>
      </c>
      <c r="F4552">
        <v>2</v>
      </c>
      <c r="G4552" s="5">
        <v>44516</v>
      </c>
      <c r="H4552" t="s">
        <v>1155</v>
      </c>
      <c r="I4552" t="s">
        <v>17</v>
      </c>
      <c r="J4552">
        <v>7</v>
      </c>
      <c r="K4552">
        <v>0.48</v>
      </c>
      <c r="L4552">
        <v>6</v>
      </c>
      <c r="M4552" t="s">
        <v>18</v>
      </c>
      <c r="N4552" s="7">
        <f t="shared" si="213"/>
        <v>126</v>
      </c>
      <c r="O4552">
        <f t="shared" si="214"/>
        <v>-46.835443037974684</v>
      </c>
      <c r="Q4552">
        <f t="shared" si="215"/>
        <v>0</v>
      </c>
    </row>
    <row r="4553" spans="1:17" x14ac:dyDescent="0.3">
      <c r="A4553">
        <v>3591</v>
      </c>
      <c r="B4553" t="s">
        <v>291</v>
      </c>
      <c r="C4553" t="s">
        <v>292</v>
      </c>
      <c r="D4553" t="s">
        <v>27</v>
      </c>
      <c r="E4553">
        <v>17</v>
      </c>
      <c r="F4553">
        <v>3</v>
      </c>
      <c r="G4553" s="5">
        <v>44516</v>
      </c>
      <c r="H4553" t="s">
        <v>40</v>
      </c>
      <c r="I4553" t="s">
        <v>17</v>
      </c>
      <c r="J4553">
        <v>6</v>
      </c>
      <c r="K4553">
        <v>0.36</v>
      </c>
      <c r="L4553">
        <v>18</v>
      </c>
      <c r="M4553" t="s">
        <v>18</v>
      </c>
      <c r="N4553" s="7">
        <f t="shared" si="213"/>
        <v>51</v>
      </c>
      <c r="O4553">
        <f t="shared" si="214"/>
        <v>-59.523809523809526</v>
      </c>
      <c r="Q4553">
        <f t="shared" si="215"/>
        <v>-25</v>
      </c>
    </row>
    <row r="4554" spans="1:17" x14ac:dyDescent="0.3">
      <c r="A4554">
        <v>3654</v>
      </c>
      <c r="B4554" t="s">
        <v>161</v>
      </c>
      <c r="C4554" t="s">
        <v>162</v>
      </c>
      <c r="D4554" t="s">
        <v>54</v>
      </c>
      <c r="E4554">
        <v>15</v>
      </c>
      <c r="F4554">
        <v>3</v>
      </c>
      <c r="G4554" s="5">
        <v>44516</v>
      </c>
      <c r="H4554" t="s">
        <v>278</v>
      </c>
      <c r="I4554" t="s">
        <v>17</v>
      </c>
      <c r="J4554">
        <v>6</v>
      </c>
      <c r="K4554">
        <v>0.33</v>
      </c>
      <c r="L4554">
        <v>18</v>
      </c>
      <c r="M4554" t="s">
        <v>18</v>
      </c>
      <c r="N4554" s="7">
        <f t="shared" si="213"/>
        <v>45</v>
      </c>
      <c r="O4554">
        <f t="shared" si="214"/>
        <v>-11.76470588235294</v>
      </c>
      <c r="Q4554">
        <f t="shared" si="215"/>
        <v>-8.333333333333325</v>
      </c>
    </row>
    <row r="4555" spans="1:17" x14ac:dyDescent="0.3">
      <c r="A4555">
        <v>3915</v>
      </c>
      <c r="B4555" t="s">
        <v>111</v>
      </c>
      <c r="C4555" t="s">
        <v>112</v>
      </c>
      <c r="D4555" t="s">
        <v>27</v>
      </c>
      <c r="E4555">
        <v>51</v>
      </c>
      <c r="F4555">
        <v>2</v>
      </c>
      <c r="G4555" s="5">
        <v>44516</v>
      </c>
      <c r="H4555" t="s">
        <v>1141</v>
      </c>
      <c r="I4555" t="s">
        <v>17</v>
      </c>
      <c r="J4555">
        <v>5</v>
      </c>
      <c r="K4555">
        <v>0.48</v>
      </c>
      <c r="L4555">
        <v>18</v>
      </c>
      <c r="M4555" t="s">
        <v>18</v>
      </c>
      <c r="N4555" s="7">
        <f t="shared" si="213"/>
        <v>102</v>
      </c>
      <c r="O4555">
        <f t="shared" si="214"/>
        <v>126.66666666666666</v>
      </c>
      <c r="Q4555">
        <f t="shared" si="215"/>
        <v>45.454545454545439</v>
      </c>
    </row>
    <row r="4556" spans="1:17" x14ac:dyDescent="0.3">
      <c r="A4556">
        <v>5378</v>
      </c>
      <c r="B4556" t="s">
        <v>196</v>
      </c>
      <c r="C4556" t="s">
        <v>197</v>
      </c>
      <c r="D4556" t="s">
        <v>54</v>
      </c>
      <c r="E4556">
        <v>57</v>
      </c>
      <c r="F4556">
        <v>3</v>
      </c>
      <c r="G4556" s="5">
        <v>44516</v>
      </c>
      <c r="H4556" t="s">
        <v>529</v>
      </c>
      <c r="I4556" t="s">
        <v>29</v>
      </c>
      <c r="J4556">
        <v>3</v>
      </c>
      <c r="K4556">
        <v>0.48</v>
      </c>
      <c r="L4556">
        <v>20</v>
      </c>
      <c r="M4556" t="s">
        <v>18</v>
      </c>
      <c r="N4556" s="7">
        <f t="shared" si="213"/>
        <v>171</v>
      </c>
      <c r="O4556">
        <f t="shared" si="214"/>
        <v>67.64705882352942</v>
      </c>
      <c r="Q4556">
        <f t="shared" si="215"/>
        <v>0</v>
      </c>
    </row>
    <row r="4557" spans="1:17" x14ac:dyDescent="0.3">
      <c r="A4557">
        <v>5384</v>
      </c>
      <c r="B4557" t="s">
        <v>209</v>
      </c>
      <c r="C4557" t="s">
        <v>210</v>
      </c>
      <c r="D4557" t="s">
        <v>54</v>
      </c>
      <c r="E4557">
        <v>54</v>
      </c>
      <c r="F4557">
        <v>3</v>
      </c>
      <c r="G4557" s="5">
        <v>44516</v>
      </c>
      <c r="H4557" t="s">
        <v>648</v>
      </c>
      <c r="I4557" t="s">
        <v>29</v>
      </c>
      <c r="J4557">
        <v>3</v>
      </c>
      <c r="K4557">
        <v>0.33</v>
      </c>
      <c r="L4557">
        <v>19</v>
      </c>
      <c r="M4557" t="s">
        <v>18</v>
      </c>
      <c r="N4557" s="7">
        <f t="shared" si="213"/>
        <v>162</v>
      </c>
      <c r="O4557">
        <f t="shared" si="214"/>
        <v>-5.2631578947368416</v>
      </c>
      <c r="Q4557">
        <f t="shared" si="215"/>
        <v>-31.249999999999993</v>
      </c>
    </row>
    <row r="4558" spans="1:17" x14ac:dyDescent="0.3">
      <c r="A4558">
        <v>5443</v>
      </c>
      <c r="B4558" t="s">
        <v>273</v>
      </c>
      <c r="C4558" t="s">
        <v>274</v>
      </c>
      <c r="D4558" t="s">
        <v>27</v>
      </c>
      <c r="E4558">
        <v>35</v>
      </c>
      <c r="F4558">
        <v>2</v>
      </c>
      <c r="G4558" s="5">
        <v>44516</v>
      </c>
      <c r="H4558" t="s">
        <v>296</v>
      </c>
      <c r="I4558" t="s">
        <v>29</v>
      </c>
      <c r="J4558">
        <v>4</v>
      </c>
      <c r="K4558">
        <v>0.33</v>
      </c>
      <c r="L4558">
        <v>16</v>
      </c>
      <c r="M4558" t="s">
        <v>18</v>
      </c>
      <c r="N4558" s="7">
        <f t="shared" si="213"/>
        <v>70</v>
      </c>
      <c r="O4558">
        <f t="shared" si="214"/>
        <v>-56.79012345679012</v>
      </c>
      <c r="Q4558">
        <f t="shared" si="215"/>
        <v>0</v>
      </c>
    </row>
    <row r="4559" spans="1:17" x14ac:dyDescent="0.3">
      <c r="A4559">
        <v>5621</v>
      </c>
      <c r="B4559" t="s">
        <v>265</v>
      </c>
      <c r="C4559" t="s">
        <v>266</v>
      </c>
      <c r="D4559" t="s">
        <v>27</v>
      </c>
      <c r="E4559">
        <v>82</v>
      </c>
      <c r="F4559">
        <v>3</v>
      </c>
      <c r="G4559" s="5">
        <v>44516</v>
      </c>
      <c r="H4559" t="s">
        <v>425</v>
      </c>
      <c r="I4559" t="s">
        <v>29</v>
      </c>
      <c r="J4559">
        <v>4</v>
      </c>
      <c r="K4559">
        <v>0.48</v>
      </c>
      <c r="L4559">
        <v>15</v>
      </c>
      <c r="M4559" t="s">
        <v>18</v>
      </c>
      <c r="N4559" s="7">
        <f t="shared" si="213"/>
        <v>246</v>
      </c>
      <c r="O4559">
        <f t="shared" si="214"/>
        <v>251.42857142857142</v>
      </c>
      <c r="Q4559">
        <f t="shared" si="215"/>
        <v>45.454545454545439</v>
      </c>
    </row>
    <row r="4560" spans="1:17" x14ac:dyDescent="0.3">
      <c r="A4560">
        <v>5689</v>
      </c>
      <c r="B4560" t="s">
        <v>137</v>
      </c>
      <c r="C4560" t="s">
        <v>138</v>
      </c>
      <c r="D4560" t="s">
        <v>27</v>
      </c>
      <c r="E4560">
        <v>85</v>
      </c>
      <c r="F4560">
        <v>2</v>
      </c>
      <c r="G4560" s="5">
        <v>44516</v>
      </c>
      <c r="H4560" t="s">
        <v>1100</v>
      </c>
      <c r="I4560" t="s">
        <v>29</v>
      </c>
      <c r="J4560">
        <v>7</v>
      </c>
      <c r="K4560">
        <v>0.33</v>
      </c>
      <c r="L4560">
        <v>18</v>
      </c>
      <c r="M4560" t="s">
        <v>18</v>
      </c>
      <c r="N4560" s="7">
        <f t="shared" si="213"/>
        <v>170</v>
      </c>
      <c r="O4560">
        <f t="shared" si="214"/>
        <v>-30.894308943089431</v>
      </c>
      <c r="Q4560">
        <f t="shared" si="215"/>
        <v>-31.249999999999993</v>
      </c>
    </row>
    <row r="4561" spans="1:17" x14ac:dyDescent="0.3">
      <c r="A4561">
        <v>5817</v>
      </c>
      <c r="B4561" t="s">
        <v>111</v>
      </c>
      <c r="C4561" t="s">
        <v>112</v>
      </c>
      <c r="D4561" t="s">
        <v>27</v>
      </c>
      <c r="E4561">
        <v>17</v>
      </c>
      <c r="F4561">
        <v>1</v>
      </c>
      <c r="G4561" s="5">
        <v>44516</v>
      </c>
      <c r="H4561" t="s">
        <v>491</v>
      </c>
      <c r="I4561" t="s">
        <v>29</v>
      </c>
      <c r="J4561">
        <v>6</v>
      </c>
      <c r="K4561">
        <v>0.48</v>
      </c>
      <c r="L4561">
        <v>15</v>
      </c>
      <c r="M4561" t="s">
        <v>18</v>
      </c>
      <c r="N4561" s="7">
        <f t="shared" si="213"/>
        <v>17</v>
      </c>
      <c r="O4561">
        <f t="shared" si="214"/>
        <v>-90</v>
      </c>
      <c r="Q4561">
        <f t="shared" si="215"/>
        <v>45.454545454545439</v>
      </c>
    </row>
    <row r="4562" spans="1:17" x14ac:dyDescent="0.3">
      <c r="A4562">
        <v>6070</v>
      </c>
      <c r="B4562" t="s">
        <v>311</v>
      </c>
      <c r="C4562" t="s">
        <v>312</v>
      </c>
      <c r="D4562" t="s">
        <v>54</v>
      </c>
      <c r="E4562">
        <v>63</v>
      </c>
      <c r="F4562">
        <v>3</v>
      </c>
      <c r="G4562" s="5">
        <v>44516</v>
      </c>
      <c r="H4562" t="s">
        <v>466</v>
      </c>
      <c r="I4562" t="s">
        <v>29</v>
      </c>
      <c r="J4562">
        <v>5</v>
      </c>
      <c r="K4562">
        <v>0.21</v>
      </c>
      <c r="L4562">
        <v>16</v>
      </c>
      <c r="M4562" t="s">
        <v>18</v>
      </c>
      <c r="N4562" s="7">
        <f t="shared" si="213"/>
        <v>189</v>
      </c>
      <c r="O4562">
        <f t="shared" si="214"/>
        <v>1011.7647058823529</v>
      </c>
      <c r="Q4562">
        <f t="shared" si="215"/>
        <v>-56.250000000000014</v>
      </c>
    </row>
    <row r="4563" spans="1:17" x14ac:dyDescent="0.3">
      <c r="A4563">
        <v>6866</v>
      </c>
      <c r="B4563" t="s">
        <v>412</v>
      </c>
      <c r="C4563" t="s">
        <v>413</v>
      </c>
      <c r="D4563" t="s">
        <v>54</v>
      </c>
      <c r="E4563">
        <v>31</v>
      </c>
      <c r="F4563">
        <v>1</v>
      </c>
      <c r="G4563" s="5">
        <v>44516</v>
      </c>
      <c r="H4563" t="s">
        <v>1200</v>
      </c>
      <c r="I4563" t="s">
        <v>29</v>
      </c>
      <c r="J4563">
        <v>4</v>
      </c>
      <c r="K4563">
        <v>0.48</v>
      </c>
      <c r="L4563">
        <v>17</v>
      </c>
      <c r="M4563" t="s">
        <v>18</v>
      </c>
      <c r="N4563" s="7">
        <f t="shared" si="213"/>
        <v>31</v>
      </c>
      <c r="O4563">
        <f t="shared" si="214"/>
        <v>-83.597883597883595</v>
      </c>
      <c r="Q4563">
        <f t="shared" si="215"/>
        <v>128.57142857142858</v>
      </c>
    </row>
    <row r="4564" spans="1:17" x14ac:dyDescent="0.3">
      <c r="A4564">
        <v>6895</v>
      </c>
      <c r="B4564" t="s">
        <v>500</v>
      </c>
      <c r="C4564" t="s">
        <v>321</v>
      </c>
      <c r="D4564" t="s">
        <v>27</v>
      </c>
      <c r="E4564">
        <v>29</v>
      </c>
      <c r="F4564">
        <v>1</v>
      </c>
      <c r="G4564" s="5">
        <v>44516</v>
      </c>
      <c r="H4564" t="s">
        <v>726</v>
      </c>
      <c r="I4564" t="s">
        <v>29</v>
      </c>
      <c r="J4564">
        <v>6</v>
      </c>
      <c r="K4564">
        <v>0.33</v>
      </c>
      <c r="L4564">
        <v>18</v>
      </c>
      <c r="M4564" t="s">
        <v>18</v>
      </c>
      <c r="N4564" s="7">
        <f t="shared" si="213"/>
        <v>29</v>
      </c>
      <c r="O4564">
        <f t="shared" si="214"/>
        <v>-6.4516129032258061</v>
      </c>
      <c r="Q4564">
        <f t="shared" si="215"/>
        <v>-31.249999999999993</v>
      </c>
    </row>
    <row r="4565" spans="1:17" x14ac:dyDescent="0.3">
      <c r="A4565">
        <v>6919</v>
      </c>
      <c r="B4565" t="s">
        <v>148</v>
      </c>
      <c r="C4565" t="s">
        <v>149</v>
      </c>
      <c r="D4565" t="s">
        <v>27</v>
      </c>
      <c r="E4565">
        <v>47</v>
      </c>
      <c r="F4565">
        <v>2</v>
      </c>
      <c r="G4565" s="5">
        <v>44516</v>
      </c>
      <c r="H4565" t="s">
        <v>386</v>
      </c>
      <c r="I4565" t="s">
        <v>29</v>
      </c>
      <c r="J4565">
        <v>5</v>
      </c>
      <c r="K4565">
        <v>0.33</v>
      </c>
      <c r="L4565">
        <v>15</v>
      </c>
      <c r="M4565" t="s">
        <v>18</v>
      </c>
      <c r="N4565" s="7">
        <f t="shared" si="213"/>
        <v>94</v>
      </c>
      <c r="O4565">
        <f t="shared" si="214"/>
        <v>224.13793103448273</v>
      </c>
      <c r="Q4565">
        <f t="shared" si="215"/>
        <v>0</v>
      </c>
    </row>
    <row r="4566" spans="1:17" x14ac:dyDescent="0.3">
      <c r="A4566">
        <v>7373</v>
      </c>
      <c r="B4566" t="s">
        <v>186</v>
      </c>
      <c r="C4566" t="s">
        <v>187</v>
      </c>
      <c r="D4566" t="s">
        <v>27</v>
      </c>
      <c r="E4566">
        <v>68</v>
      </c>
      <c r="F4566">
        <v>1</v>
      </c>
      <c r="G4566" s="5">
        <v>44516</v>
      </c>
      <c r="H4566" t="s">
        <v>677</v>
      </c>
      <c r="I4566" t="s">
        <v>29</v>
      </c>
      <c r="J4566">
        <v>3</v>
      </c>
      <c r="K4566">
        <v>0.33</v>
      </c>
      <c r="L4566">
        <v>18</v>
      </c>
      <c r="M4566" t="s">
        <v>18</v>
      </c>
      <c r="N4566" s="7">
        <f t="shared" si="213"/>
        <v>68</v>
      </c>
      <c r="O4566">
        <f t="shared" si="214"/>
        <v>-27.659574468085108</v>
      </c>
      <c r="Q4566">
        <f t="shared" si="215"/>
        <v>0</v>
      </c>
    </row>
    <row r="4567" spans="1:17" x14ac:dyDescent="0.3">
      <c r="A4567">
        <v>7505</v>
      </c>
      <c r="B4567" t="s">
        <v>261</v>
      </c>
      <c r="C4567" t="s">
        <v>262</v>
      </c>
      <c r="D4567" t="s">
        <v>27</v>
      </c>
      <c r="E4567">
        <v>61</v>
      </c>
      <c r="F4567">
        <v>1</v>
      </c>
      <c r="G4567" s="5">
        <v>44516</v>
      </c>
      <c r="H4567" t="s">
        <v>649</v>
      </c>
      <c r="I4567" t="s">
        <v>29</v>
      </c>
      <c r="J4567">
        <v>7</v>
      </c>
      <c r="K4567">
        <v>0.48</v>
      </c>
      <c r="L4567">
        <v>16</v>
      </c>
      <c r="M4567" t="s">
        <v>33</v>
      </c>
      <c r="N4567" s="7">
        <f t="shared" si="213"/>
        <v>61</v>
      </c>
      <c r="O4567">
        <f t="shared" si="214"/>
        <v>-10.294117647058822</v>
      </c>
      <c r="Q4567">
        <f t="shared" si="215"/>
        <v>45.454545454545439</v>
      </c>
    </row>
    <row r="4568" spans="1:17" x14ac:dyDescent="0.3">
      <c r="A4568">
        <v>7652</v>
      </c>
      <c r="B4568" t="s">
        <v>148</v>
      </c>
      <c r="C4568" t="s">
        <v>149</v>
      </c>
      <c r="D4568" t="s">
        <v>54</v>
      </c>
      <c r="E4568">
        <v>48</v>
      </c>
      <c r="F4568">
        <v>2</v>
      </c>
      <c r="G4568" s="5">
        <v>44516</v>
      </c>
      <c r="H4568" t="s">
        <v>678</v>
      </c>
      <c r="I4568" t="s">
        <v>29</v>
      </c>
      <c r="J4568">
        <v>7</v>
      </c>
      <c r="K4568">
        <v>0.33</v>
      </c>
      <c r="L4568">
        <v>17</v>
      </c>
      <c r="M4568" t="s">
        <v>33</v>
      </c>
      <c r="N4568" s="7">
        <f t="shared" si="213"/>
        <v>96</v>
      </c>
      <c r="O4568">
        <f t="shared" si="214"/>
        <v>57.377049180327866</v>
      </c>
      <c r="Q4568">
        <f t="shared" si="215"/>
        <v>-31.249999999999993</v>
      </c>
    </row>
    <row r="4569" spans="1:17" x14ac:dyDescent="0.3">
      <c r="A4569">
        <v>7871</v>
      </c>
      <c r="B4569" t="s">
        <v>320</v>
      </c>
      <c r="C4569" t="s">
        <v>321</v>
      </c>
      <c r="D4569" t="s">
        <v>27</v>
      </c>
      <c r="E4569">
        <v>18</v>
      </c>
      <c r="F4569">
        <v>3</v>
      </c>
      <c r="G4569" s="5">
        <v>44516</v>
      </c>
      <c r="H4569" t="s">
        <v>537</v>
      </c>
      <c r="I4569" t="s">
        <v>29</v>
      </c>
      <c r="J4569">
        <v>4</v>
      </c>
      <c r="K4569">
        <v>0.33</v>
      </c>
      <c r="L4569">
        <v>17</v>
      </c>
      <c r="M4569" t="s">
        <v>33</v>
      </c>
      <c r="N4569" s="7">
        <f t="shared" si="213"/>
        <v>54</v>
      </c>
      <c r="O4569">
        <f t="shared" si="214"/>
        <v>-43.75</v>
      </c>
      <c r="Q4569">
        <f t="shared" si="215"/>
        <v>0</v>
      </c>
    </row>
    <row r="4570" spans="1:17" x14ac:dyDescent="0.3">
      <c r="A4570">
        <v>8321</v>
      </c>
      <c r="B4570" t="s">
        <v>412</v>
      </c>
      <c r="C4570" t="s">
        <v>413</v>
      </c>
      <c r="D4570" t="s">
        <v>27</v>
      </c>
      <c r="E4570">
        <v>52</v>
      </c>
      <c r="F4570">
        <v>1</v>
      </c>
      <c r="G4570" s="5">
        <v>44516</v>
      </c>
      <c r="H4570" t="s">
        <v>727</v>
      </c>
      <c r="I4570" t="s">
        <v>29</v>
      </c>
      <c r="J4570">
        <v>3</v>
      </c>
      <c r="K4570">
        <v>0.48</v>
      </c>
      <c r="L4570">
        <v>15</v>
      </c>
      <c r="M4570" t="s">
        <v>33</v>
      </c>
      <c r="N4570" s="7">
        <f t="shared" si="213"/>
        <v>52</v>
      </c>
      <c r="O4570">
        <f t="shared" si="214"/>
        <v>-3.7037037037037033</v>
      </c>
      <c r="Q4570">
        <f t="shared" si="215"/>
        <v>45.454545454545439</v>
      </c>
    </row>
    <row r="4571" spans="1:17" x14ac:dyDescent="0.3">
      <c r="A4571">
        <v>8417</v>
      </c>
      <c r="B4571" t="s">
        <v>412</v>
      </c>
      <c r="C4571" t="s">
        <v>413</v>
      </c>
      <c r="D4571" t="s">
        <v>27</v>
      </c>
      <c r="E4571">
        <v>42</v>
      </c>
      <c r="F4571">
        <v>2</v>
      </c>
      <c r="G4571" s="5">
        <v>44516</v>
      </c>
      <c r="H4571" t="s">
        <v>1070</v>
      </c>
      <c r="I4571" t="s">
        <v>29</v>
      </c>
      <c r="J4571">
        <v>7</v>
      </c>
      <c r="K4571">
        <v>0.48</v>
      </c>
      <c r="L4571">
        <v>6</v>
      </c>
      <c r="M4571" t="s">
        <v>33</v>
      </c>
      <c r="N4571" s="7">
        <f t="shared" si="213"/>
        <v>84</v>
      </c>
      <c r="O4571">
        <f t="shared" si="214"/>
        <v>61.53846153846154</v>
      </c>
      <c r="Q4571">
        <f t="shared" si="215"/>
        <v>0</v>
      </c>
    </row>
    <row r="4572" spans="1:17" x14ac:dyDescent="0.3">
      <c r="A4572">
        <v>8610</v>
      </c>
      <c r="B4572" t="s">
        <v>69</v>
      </c>
      <c r="C4572" t="s">
        <v>70</v>
      </c>
      <c r="D4572" t="s">
        <v>54</v>
      </c>
      <c r="E4572">
        <v>65</v>
      </c>
      <c r="F4572">
        <v>1</v>
      </c>
      <c r="G4572" s="5">
        <v>44516</v>
      </c>
      <c r="H4572" t="s">
        <v>1113</v>
      </c>
      <c r="I4572" t="s">
        <v>23</v>
      </c>
      <c r="J4572">
        <v>6</v>
      </c>
      <c r="K4572">
        <v>0.48</v>
      </c>
      <c r="L4572">
        <v>12</v>
      </c>
      <c r="M4572" t="s">
        <v>33</v>
      </c>
      <c r="N4572" s="7">
        <f t="shared" si="213"/>
        <v>65</v>
      </c>
      <c r="O4572">
        <f t="shared" si="214"/>
        <v>-22.61904761904762</v>
      </c>
      <c r="Q4572">
        <f t="shared" si="215"/>
        <v>0</v>
      </c>
    </row>
    <row r="4573" spans="1:17" x14ac:dyDescent="0.3">
      <c r="A4573">
        <v>9762</v>
      </c>
      <c r="B4573" t="s">
        <v>148</v>
      </c>
      <c r="C4573" t="s">
        <v>149</v>
      </c>
      <c r="D4573" t="s">
        <v>54</v>
      </c>
      <c r="E4573">
        <v>66</v>
      </c>
      <c r="F4573">
        <v>1</v>
      </c>
      <c r="G4573" s="5">
        <v>44516</v>
      </c>
      <c r="H4573" t="s">
        <v>1095</v>
      </c>
      <c r="I4573" t="s">
        <v>23</v>
      </c>
      <c r="J4573">
        <v>6</v>
      </c>
      <c r="K4573">
        <v>0.33</v>
      </c>
      <c r="L4573">
        <v>8</v>
      </c>
      <c r="M4573" t="s">
        <v>740</v>
      </c>
      <c r="N4573" s="7">
        <f t="shared" si="213"/>
        <v>66</v>
      </c>
      <c r="O4573">
        <f t="shared" si="214"/>
        <v>1.5384615384615385</v>
      </c>
      <c r="Q4573">
        <f t="shared" si="215"/>
        <v>-31.249999999999993</v>
      </c>
    </row>
    <row r="4574" spans="1:17" x14ac:dyDescent="0.3">
      <c r="A4574">
        <v>1132</v>
      </c>
      <c r="B4574" t="s">
        <v>87</v>
      </c>
      <c r="C4574" t="s">
        <v>88</v>
      </c>
      <c r="D4574" t="s">
        <v>54</v>
      </c>
      <c r="E4574">
        <v>66</v>
      </c>
      <c r="F4574">
        <v>1</v>
      </c>
      <c r="G4574" s="5">
        <v>44517</v>
      </c>
      <c r="H4574" t="s">
        <v>625</v>
      </c>
      <c r="I4574" t="s">
        <v>17</v>
      </c>
      <c r="J4574">
        <v>9</v>
      </c>
      <c r="K4574">
        <v>0.48</v>
      </c>
      <c r="L4574">
        <v>14</v>
      </c>
      <c r="M4574" t="s">
        <v>24</v>
      </c>
      <c r="N4574" s="7">
        <f t="shared" si="213"/>
        <v>66</v>
      </c>
      <c r="O4574">
        <f t="shared" si="214"/>
        <v>0</v>
      </c>
      <c r="Q4574">
        <f t="shared" si="215"/>
        <v>45.454545454545439</v>
      </c>
    </row>
    <row r="4575" spans="1:17" x14ac:dyDescent="0.3">
      <c r="A4575">
        <v>3511</v>
      </c>
      <c r="B4575" t="s">
        <v>224</v>
      </c>
      <c r="C4575" t="s">
        <v>225</v>
      </c>
      <c r="D4575" t="s">
        <v>27</v>
      </c>
      <c r="E4575">
        <v>38</v>
      </c>
      <c r="F4575">
        <v>2</v>
      </c>
      <c r="G4575" s="5">
        <v>44517</v>
      </c>
      <c r="H4575" t="s">
        <v>176</v>
      </c>
      <c r="I4575" t="s">
        <v>17</v>
      </c>
      <c r="J4575">
        <v>4</v>
      </c>
      <c r="K4575">
        <v>0.48</v>
      </c>
      <c r="L4575">
        <v>17</v>
      </c>
      <c r="M4575" t="s">
        <v>18</v>
      </c>
      <c r="N4575" s="7">
        <f t="shared" si="213"/>
        <v>76</v>
      </c>
      <c r="O4575">
        <f t="shared" si="214"/>
        <v>15.151515151515152</v>
      </c>
      <c r="Q4575">
        <f t="shared" si="215"/>
        <v>0</v>
      </c>
    </row>
    <row r="4576" spans="1:17" x14ac:dyDescent="0.3">
      <c r="A4576">
        <v>4284</v>
      </c>
      <c r="B4576" t="s">
        <v>284</v>
      </c>
      <c r="C4576" t="s">
        <v>285</v>
      </c>
      <c r="D4576" t="s">
        <v>54</v>
      </c>
      <c r="E4576">
        <v>67</v>
      </c>
      <c r="F4576">
        <v>2</v>
      </c>
      <c r="G4576" s="5">
        <v>44517</v>
      </c>
      <c r="H4576" t="s">
        <v>534</v>
      </c>
      <c r="I4576" t="s">
        <v>17</v>
      </c>
      <c r="J4576">
        <v>6</v>
      </c>
      <c r="K4576">
        <v>0.48</v>
      </c>
      <c r="L4576">
        <v>18</v>
      </c>
      <c r="M4576" t="s">
        <v>18</v>
      </c>
      <c r="N4576" s="7">
        <f t="shared" si="213"/>
        <v>134</v>
      </c>
      <c r="O4576">
        <f t="shared" si="214"/>
        <v>76.31578947368422</v>
      </c>
      <c r="Q4576">
        <f t="shared" si="215"/>
        <v>0</v>
      </c>
    </row>
    <row r="4577" spans="1:17" x14ac:dyDescent="0.3">
      <c r="A4577">
        <v>4895</v>
      </c>
      <c r="B4577" t="s">
        <v>205</v>
      </c>
      <c r="C4577" t="s">
        <v>206</v>
      </c>
      <c r="D4577" t="s">
        <v>27</v>
      </c>
      <c r="E4577">
        <v>30</v>
      </c>
      <c r="F4577">
        <v>3</v>
      </c>
      <c r="G4577" s="5">
        <v>44517</v>
      </c>
      <c r="H4577" t="s">
        <v>562</v>
      </c>
      <c r="I4577" t="s">
        <v>29</v>
      </c>
      <c r="J4577">
        <v>9</v>
      </c>
      <c r="K4577">
        <v>0.33</v>
      </c>
      <c r="L4577">
        <v>18</v>
      </c>
      <c r="M4577" t="s">
        <v>18</v>
      </c>
      <c r="N4577" s="7">
        <f t="shared" si="213"/>
        <v>90</v>
      </c>
      <c r="O4577">
        <f t="shared" si="214"/>
        <v>-32.835820895522389</v>
      </c>
      <c r="Q4577">
        <f t="shared" si="215"/>
        <v>-31.249999999999993</v>
      </c>
    </row>
    <row r="4578" spans="1:17" x14ac:dyDescent="0.3">
      <c r="A4578">
        <v>5541</v>
      </c>
      <c r="B4578" t="s">
        <v>66</v>
      </c>
      <c r="C4578" t="s">
        <v>67</v>
      </c>
      <c r="D4578" t="s">
        <v>27</v>
      </c>
      <c r="E4578">
        <v>85</v>
      </c>
      <c r="F4578">
        <v>3</v>
      </c>
      <c r="G4578" s="5">
        <v>44517</v>
      </c>
      <c r="H4578" t="s">
        <v>605</v>
      </c>
      <c r="I4578" t="s">
        <v>29</v>
      </c>
      <c r="J4578">
        <v>3</v>
      </c>
      <c r="K4578">
        <v>0.48</v>
      </c>
      <c r="L4578">
        <v>16</v>
      </c>
      <c r="M4578" t="s">
        <v>18</v>
      </c>
      <c r="N4578" s="7">
        <f t="shared" si="213"/>
        <v>255</v>
      </c>
      <c r="O4578">
        <f t="shared" si="214"/>
        <v>183.33333333333331</v>
      </c>
      <c r="Q4578">
        <f t="shared" si="215"/>
        <v>45.454545454545439</v>
      </c>
    </row>
    <row r="4579" spans="1:17" x14ac:dyDescent="0.3">
      <c r="A4579">
        <v>5868</v>
      </c>
      <c r="B4579" t="s">
        <v>83</v>
      </c>
      <c r="C4579" t="s">
        <v>84</v>
      </c>
      <c r="D4579" t="s">
        <v>54</v>
      </c>
      <c r="E4579">
        <v>56</v>
      </c>
      <c r="F4579">
        <v>1</v>
      </c>
      <c r="G4579" s="5">
        <v>44517</v>
      </c>
      <c r="H4579" t="s">
        <v>649</v>
      </c>
      <c r="I4579" t="s">
        <v>29</v>
      </c>
      <c r="J4579">
        <v>4</v>
      </c>
      <c r="K4579">
        <v>0.33</v>
      </c>
      <c r="L4579">
        <v>16</v>
      </c>
      <c r="M4579" t="s">
        <v>18</v>
      </c>
      <c r="N4579" s="7">
        <f t="shared" si="213"/>
        <v>56</v>
      </c>
      <c r="O4579">
        <f t="shared" si="214"/>
        <v>-78.039215686274517</v>
      </c>
      <c r="Q4579">
        <f t="shared" si="215"/>
        <v>-31.249999999999993</v>
      </c>
    </row>
    <row r="4580" spans="1:17" x14ac:dyDescent="0.3">
      <c r="A4580">
        <v>6008</v>
      </c>
      <c r="B4580" t="s">
        <v>320</v>
      </c>
      <c r="C4580" t="s">
        <v>321</v>
      </c>
      <c r="D4580" t="s">
        <v>54</v>
      </c>
      <c r="E4580">
        <v>84</v>
      </c>
      <c r="F4580">
        <v>2</v>
      </c>
      <c r="G4580" s="5">
        <v>44517</v>
      </c>
      <c r="H4580" t="s">
        <v>89</v>
      </c>
      <c r="I4580" t="s">
        <v>23</v>
      </c>
      <c r="J4580">
        <v>6</v>
      </c>
      <c r="K4580">
        <v>0.33</v>
      </c>
      <c r="L4580">
        <v>17</v>
      </c>
      <c r="M4580" t="s">
        <v>18</v>
      </c>
      <c r="N4580" s="7">
        <f t="shared" si="213"/>
        <v>168</v>
      </c>
      <c r="O4580">
        <f t="shared" si="214"/>
        <v>200</v>
      </c>
      <c r="Q4580">
        <f t="shared" si="215"/>
        <v>0</v>
      </c>
    </row>
    <row r="4581" spans="1:17" x14ac:dyDescent="0.3">
      <c r="A4581">
        <v>6014</v>
      </c>
      <c r="B4581" t="s">
        <v>500</v>
      </c>
      <c r="C4581" t="s">
        <v>321</v>
      </c>
      <c r="D4581" t="s">
        <v>54</v>
      </c>
      <c r="E4581">
        <v>58</v>
      </c>
      <c r="F4581">
        <v>3</v>
      </c>
      <c r="G4581" s="5">
        <v>44517</v>
      </c>
      <c r="H4581" t="s">
        <v>494</v>
      </c>
      <c r="I4581" t="s">
        <v>23</v>
      </c>
      <c r="J4581">
        <v>6</v>
      </c>
      <c r="K4581">
        <v>0.33</v>
      </c>
      <c r="L4581">
        <v>15</v>
      </c>
      <c r="M4581" t="s">
        <v>18</v>
      </c>
      <c r="N4581" s="7">
        <f t="shared" si="213"/>
        <v>174</v>
      </c>
      <c r="O4581">
        <f t="shared" si="214"/>
        <v>3.5714285714285712</v>
      </c>
      <c r="Q4581">
        <f t="shared" si="215"/>
        <v>0</v>
      </c>
    </row>
    <row r="4582" spans="1:17" x14ac:dyDescent="0.3">
      <c r="A4582">
        <v>6676</v>
      </c>
      <c r="B4582" t="s">
        <v>311</v>
      </c>
      <c r="C4582" t="s">
        <v>312</v>
      </c>
      <c r="D4582" t="s">
        <v>54</v>
      </c>
      <c r="E4582">
        <v>17</v>
      </c>
      <c r="F4582">
        <v>3</v>
      </c>
      <c r="G4582" s="5">
        <v>44517</v>
      </c>
      <c r="H4582" t="s">
        <v>368</v>
      </c>
      <c r="I4582" t="s">
        <v>29</v>
      </c>
      <c r="J4582">
        <v>6</v>
      </c>
      <c r="K4582">
        <v>0.21</v>
      </c>
      <c r="L4582">
        <v>19</v>
      </c>
      <c r="M4582" t="s">
        <v>18</v>
      </c>
      <c r="N4582" s="7">
        <f t="shared" si="213"/>
        <v>51</v>
      </c>
      <c r="O4582">
        <f t="shared" si="214"/>
        <v>-70.689655172413794</v>
      </c>
      <c r="Q4582">
        <f t="shared" si="215"/>
        <v>-36.363636363636367</v>
      </c>
    </row>
    <row r="4583" spans="1:17" x14ac:dyDescent="0.3">
      <c r="A4583">
        <v>6714</v>
      </c>
      <c r="B4583" t="s">
        <v>254</v>
      </c>
      <c r="C4583" t="s">
        <v>255</v>
      </c>
      <c r="D4583" t="s">
        <v>54</v>
      </c>
      <c r="E4583">
        <v>44</v>
      </c>
      <c r="F4583">
        <v>2</v>
      </c>
      <c r="G4583" s="5">
        <v>44517</v>
      </c>
      <c r="H4583" t="s">
        <v>619</v>
      </c>
      <c r="I4583" t="s">
        <v>29</v>
      </c>
      <c r="J4583">
        <v>5</v>
      </c>
      <c r="K4583">
        <v>0.48</v>
      </c>
      <c r="L4583">
        <v>19</v>
      </c>
      <c r="M4583" t="s">
        <v>18</v>
      </c>
      <c r="N4583" s="7">
        <f t="shared" si="213"/>
        <v>88</v>
      </c>
      <c r="O4583">
        <f t="shared" si="214"/>
        <v>72.549019607843135</v>
      </c>
      <c r="Q4583">
        <f t="shared" si="215"/>
        <v>128.57142857142858</v>
      </c>
    </row>
    <row r="4584" spans="1:17" x14ac:dyDescent="0.3">
      <c r="A4584">
        <v>6773</v>
      </c>
      <c r="B4584" t="s">
        <v>69</v>
      </c>
      <c r="C4584" t="s">
        <v>70</v>
      </c>
      <c r="D4584" t="s">
        <v>27</v>
      </c>
      <c r="E4584">
        <v>47</v>
      </c>
      <c r="F4584">
        <v>1</v>
      </c>
      <c r="G4584" s="5">
        <v>44517</v>
      </c>
      <c r="H4584" t="s">
        <v>716</v>
      </c>
      <c r="I4584" t="s">
        <v>29</v>
      </c>
      <c r="J4584">
        <v>6</v>
      </c>
      <c r="K4584">
        <v>0.48</v>
      </c>
      <c r="L4584">
        <v>17</v>
      </c>
      <c r="M4584" t="s">
        <v>18</v>
      </c>
      <c r="N4584" s="7">
        <f t="shared" si="213"/>
        <v>47</v>
      </c>
      <c r="O4584">
        <f t="shared" si="214"/>
        <v>-46.590909090909086</v>
      </c>
      <c r="Q4584">
        <f t="shared" si="215"/>
        <v>0</v>
      </c>
    </row>
    <row r="4585" spans="1:17" x14ac:dyDescent="0.3">
      <c r="A4585">
        <v>7297</v>
      </c>
      <c r="B4585" t="s">
        <v>13</v>
      </c>
      <c r="C4585" t="s">
        <v>14</v>
      </c>
      <c r="D4585" t="s">
        <v>27</v>
      </c>
      <c r="E4585">
        <v>78</v>
      </c>
      <c r="F4585">
        <v>3</v>
      </c>
      <c r="G4585" s="5">
        <v>44517</v>
      </c>
      <c r="H4585" t="s">
        <v>150</v>
      </c>
      <c r="I4585" t="s">
        <v>29</v>
      </c>
      <c r="J4585">
        <v>7</v>
      </c>
      <c r="K4585">
        <v>0.48</v>
      </c>
      <c r="L4585">
        <v>17</v>
      </c>
      <c r="M4585" t="s">
        <v>18</v>
      </c>
      <c r="N4585" s="7">
        <f t="shared" si="213"/>
        <v>234</v>
      </c>
      <c r="O4585">
        <f t="shared" si="214"/>
        <v>397.87234042553189</v>
      </c>
      <c r="Q4585">
        <f t="shared" si="215"/>
        <v>0</v>
      </c>
    </row>
    <row r="4586" spans="1:17" x14ac:dyDescent="0.3">
      <c r="A4586">
        <v>7349</v>
      </c>
      <c r="B4586" t="s">
        <v>348</v>
      </c>
      <c r="C4586" t="s">
        <v>349</v>
      </c>
      <c r="D4586" t="s">
        <v>27</v>
      </c>
      <c r="E4586">
        <v>20</v>
      </c>
      <c r="F4586">
        <v>1</v>
      </c>
      <c r="G4586" s="5">
        <v>44517</v>
      </c>
      <c r="H4586" t="s">
        <v>728</v>
      </c>
      <c r="I4586" t="s">
        <v>29</v>
      </c>
      <c r="J4586">
        <v>4</v>
      </c>
      <c r="K4586">
        <v>0.33</v>
      </c>
      <c r="L4586">
        <v>19</v>
      </c>
      <c r="M4586" t="s">
        <v>18</v>
      </c>
      <c r="N4586" s="7">
        <f t="shared" si="213"/>
        <v>20</v>
      </c>
      <c r="O4586">
        <f t="shared" si="214"/>
        <v>-91.452991452991455</v>
      </c>
      <c r="Q4586">
        <f t="shared" si="215"/>
        <v>-31.249999999999993</v>
      </c>
    </row>
    <row r="4587" spans="1:17" x14ac:dyDescent="0.3">
      <c r="A4587">
        <v>7706</v>
      </c>
      <c r="B4587" t="s">
        <v>311</v>
      </c>
      <c r="C4587" t="s">
        <v>312</v>
      </c>
      <c r="D4587" t="s">
        <v>54</v>
      </c>
      <c r="E4587">
        <v>33</v>
      </c>
      <c r="F4587">
        <v>3</v>
      </c>
      <c r="G4587" s="5">
        <v>44517</v>
      </c>
      <c r="H4587" t="s">
        <v>487</v>
      </c>
      <c r="I4587" t="s">
        <v>29</v>
      </c>
      <c r="J4587">
        <v>6</v>
      </c>
      <c r="K4587">
        <v>0.21</v>
      </c>
      <c r="L4587">
        <v>15</v>
      </c>
      <c r="M4587" t="s">
        <v>33</v>
      </c>
      <c r="N4587" s="7">
        <f t="shared" si="213"/>
        <v>99</v>
      </c>
      <c r="O4587">
        <f t="shared" si="214"/>
        <v>395</v>
      </c>
      <c r="Q4587">
        <f t="shared" si="215"/>
        <v>-36.363636363636367</v>
      </c>
    </row>
    <row r="4588" spans="1:17" x14ac:dyDescent="0.3">
      <c r="A4588">
        <v>7762</v>
      </c>
      <c r="B4588" t="s">
        <v>412</v>
      </c>
      <c r="C4588" t="s">
        <v>413</v>
      </c>
      <c r="D4588" t="s">
        <v>54</v>
      </c>
      <c r="E4588">
        <v>24</v>
      </c>
      <c r="F4588">
        <v>2</v>
      </c>
      <c r="G4588" s="5">
        <v>44517</v>
      </c>
      <c r="H4588" t="s">
        <v>602</v>
      </c>
      <c r="I4588" t="s">
        <v>29</v>
      </c>
      <c r="J4588">
        <v>3</v>
      </c>
      <c r="K4588">
        <v>0.48</v>
      </c>
      <c r="L4588">
        <v>15</v>
      </c>
      <c r="M4588" t="s">
        <v>33</v>
      </c>
      <c r="N4588" s="7">
        <f t="shared" si="213"/>
        <v>48</v>
      </c>
      <c r="O4588">
        <f t="shared" si="214"/>
        <v>-51.515151515151516</v>
      </c>
      <c r="Q4588">
        <f t="shared" si="215"/>
        <v>128.57142857142858</v>
      </c>
    </row>
    <row r="4589" spans="1:17" x14ac:dyDescent="0.3">
      <c r="A4589">
        <v>8226</v>
      </c>
      <c r="B4589" t="s">
        <v>355</v>
      </c>
      <c r="C4589" t="s">
        <v>356</v>
      </c>
      <c r="D4589" t="s">
        <v>54</v>
      </c>
      <c r="E4589">
        <v>71</v>
      </c>
      <c r="F4589">
        <v>3</v>
      </c>
      <c r="G4589" s="5">
        <v>44517</v>
      </c>
      <c r="H4589" t="s">
        <v>16</v>
      </c>
      <c r="I4589" t="s">
        <v>29</v>
      </c>
      <c r="J4589">
        <v>4</v>
      </c>
      <c r="K4589">
        <v>0.33</v>
      </c>
      <c r="L4589">
        <v>13</v>
      </c>
      <c r="M4589" t="s">
        <v>33</v>
      </c>
      <c r="N4589" s="7">
        <f t="shared" si="213"/>
        <v>213</v>
      </c>
      <c r="O4589">
        <f t="shared" si="214"/>
        <v>343.75</v>
      </c>
      <c r="Q4589">
        <f t="shared" si="215"/>
        <v>-31.249999999999993</v>
      </c>
    </row>
    <row r="4590" spans="1:17" x14ac:dyDescent="0.3">
      <c r="A4590">
        <v>8324</v>
      </c>
      <c r="B4590" t="s">
        <v>148</v>
      </c>
      <c r="C4590" t="s">
        <v>149</v>
      </c>
      <c r="D4590" t="s">
        <v>54</v>
      </c>
      <c r="E4590">
        <v>34</v>
      </c>
      <c r="F4590">
        <v>2</v>
      </c>
      <c r="G4590" s="5">
        <v>44517</v>
      </c>
      <c r="H4590" t="s">
        <v>1013</v>
      </c>
      <c r="I4590" t="s">
        <v>29</v>
      </c>
      <c r="J4590">
        <v>4</v>
      </c>
      <c r="K4590">
        <v>0.33</v>
      </c>
      <c r="L4590">
        <v>8</v>
      </c>
      <c r="M4590" t="s">
        <v>33</v>
      </c>
      <c r="N4590" s="7">
        <f t="shared" si="213"/>
        <v>68</v>
      </c>
      <c r="O4590">
        <f t="shared" si="214"/>
        <v>-68.075117370892031</v>
      </c>
      <c r="Q4590">
        <f t="shared" si="215"/>
        <v>0</v>
      </c>
    </row>
    <row r="4591" spans="1:17" x14ac:dyDescent="0.3">
      <c r="A4591">
        <v>8564</v>
      </c>
      <c r="B4591" t="s">
        <v>332</v>
      </c>
      <c r="C4591" t="s">
        <v>333</v>
      </c>
      <c r="D4591" t="s">
        <v>54</v>
      </c>
      <c r="E4591">
        <v>55</v>
      </c>
      <c r="F4591">
        <v>1</v>
      </c>
      <c r="G4591" s="5">
        <v>44517</v>
      </c>
      <c r="H4591" t="s">
        <v>397</v>
      </c>
      <c r="I4591" t="s">
        <v>23</v>
      </c>
      <c r="J4591">
        <v>5</v>
      </c>
      <c r="K4591">
        <v>0.33</v>
      </c>
      <c r="L4591">
        <v>15</v>
      </c>
      <c r="M4591" t="s">
        <v>33</v>
      </c>
      <c r="N4591" s="7">
        <f t="shared" si="213"/>
        <v>55</v>
      </c>
      <c r="O4591">
        <f t="shared" si="214"/>
        <v>-19.117647058823529</v>
      </c>
      <c r="Q4591">
        <f t="shared" si="215"/>
        <v>0</v>
      </c>
    </row>
    <row r="4592" spans="1:17" x14ac:dyDescent="0.3">
      <c r="A4592">
        <v>8685</v>
      </c>
      <c r="B4592" t="s">
        <v>489</v>
      </c>
      <c r="C4592" t="s">
        <v>490</v>
      </c>
      <c r="D4592" t="s">
        <v>27</v>
      </c>
      <c r="E4592">
        <v>59</v>
      </c>
      <c r="F4592">
        <v>1</v>
      </c>
      <c r="G4592" s="5">
        <v>44517</v>
      </c>
      <c r="H4592" t="s">
        <v>455</v>
      </c>
      <c r="I4592" t="s">
        <v>23</v>
      </c>
      <c r="J4592">
        <v>5</v>
      </c>
      <c r="K4592">
        <v>0.48</v>
      </c>
      <c r="L4592">
        <v>13</v>
      </c>
      <c r="M4592" t="s">
        <v>33</v>
      </c>
      <c r="N4592" s="7">
        <f t="shared" si="213"/>
        <v>59</v>
      </c>
      <c r="O4592">
        <f t="shared" si="214"/>
        <v>7.2727272727272725</v>
      </c>
      <c r="Q4592">
        <f t="shared" si="215"/>
        <v>45.454545454545439</v>
      </c>
    </row>
    <row r="4593" spans="1:17" x14ac:dyDescent="0.3">
      <c r="A4593">
        <v>8773</v>
      </c>
      <c r="B4593" t="s">
        <v>311</v>
      </c>
      <c r="C4593" t="s">
        <v>312</v>
      </c>
      <c r="D4593" t="s">
        <v>27</v>
      </c>
      <c r="E4593">
        <v>75</v>
      </c>
      <c r="F4593">
        <v>3</v>
      </c>
      <c r="G4593" s="5">
        <v>44517</v>
      </c>
      <c r="H4593" t="s">
        <v>359</v>
      </c>
      <c r="I4593" t="s">
        <v>23</v>
      </c>
      <c r="J4593">
        <v>6</v>
      </c>
      <c r="K4593">
        <v>0.21</v>
      </c>
      <c r="L4593">
        <v>11</v>
      </c>
      <c r="M4593" t="s">
        <v>33</v>
      </c>
      <c r="N4593" s="7">
        <f t="shared" si="213"/>
        <v>225</v>
      </c>
      <c r="O4593">
        <f t="shared" si="214"/>
        <v>281.35593220338984</v>
      </c>
      <c r="Q4593">
        <f t="shared" si="215"/>
        <v>-56.250000000000014</v>
      </c>
    </row>
    <row r="4594" spans="1:17" x14ac:dyDescent="0.3">
      <c r="A4594">
        <v>9557</v>
      </c>
      <c r="B4594" t="s">
        <v>320</v>
      </c>
      <c r="C4594" t="s">
        <v>321</v>
      </c>
      <c r="D4594" t="s">
        <v>27</v>
      </c>
      <c r="E4594">
        <v>32</v>
      </c>
      <c r="F4594">
        <v>2</v>
      </c>
      <c r="G4594" s="5">
        <v>44517</v>
      </c>
      <c r="H4594" t="s">
        <v>1022</v>
      </c>
      <c r="I4594" t="s">
        <v>23</v>
      </c>
      <c r="J4594">
        <v>5</v>
      </c>
      <c r="K4594">
        <v>0.33</v>
      </c>
      <c r="L4594">
        <v>7</v>
      </c>
      <c r="M4594" t="s">
        <v>33</v>
      </c>
      <c r="N4594" s="7">
        <f t="shared" si="213"/>
        <v>64</v>
      </c>
      <c r="O4594">
        <f t="shared" si="214"/>
        <v>-71.555555555555543</v>
      </c>
      <c r="Q4594">
        <f t="shared" si="215"/>
        <v>57.142857142857153</v>
      </c>
    </row>
    <row r="4595" spans="1:17" x14ac:dyDescent="0.3">
      <c r="A4595">
        <v>1700</v>
      </c>
      <c r="B4595" t="s">
        <v>59</v>
      </c>
      <c r="C4595" t="s">
        <v>60</v>
      </c>
      <c r="D4595" t="s">
        <v>54</v>
      </c>
      <c r="E4595">
        <v>70</v>
      </c>
      <c r="F4595">
        <v>3</v>
      </c>
      <c r="G4595" s="5">
        <v>44518</v>
      </c>
      <c r="H4595" t="s">
        <v>160</v>
      </c>
      <c r="I4595" t="s">
        <v>17</v>
      </c>
      <c r="J4595">
        <v>9</v>
      </c>
      <c r="K4595">
        <v>0.48</v>
      </c>
      <c r="L4595">
        <v>10</v>
      </c>
      <c r="M4595" t="s">
        <v>24</v>
      </c>
      <c r="N4595" s="7">
        <f t="shared" si="213"/>
        <v>210</v>
      </c>
      <c r="O4595">
        <f t="shared" si="214"/>
        <v>228.125</v>
      </c>
      <c r="Q4595">
        <f t="shared" si="215"/>
        <v>45.454545454545439</v>
      </c>
    </row>
    <row r="4596" spans="1:17" x14ac:dyDescent="0.3">
      <c r="A4596">
        <v>3462</v>
      </c>
      <c r="B4596" t="s">
        <v>446</v>
      </c>
      <c r="C4596" t="s">
        <v>447</v>
      </c>
      <c r="D4596" t="s">
        <v>54</v>
      </c>
      <c r="E4596">
        <v>28</v>
      </c>
      <c r="F4596">
        <v>3</v>
      </c>
      <c r="G4596" s="5">
        <v>44518</v>
      </c>
      <c r="H4596" t="s">
        <v>875</v>
      </c>
      <c r="I4596" t="s">
        <v>17</v>
      </c>
      <c r="J4596">
        <v>5</v>
      </c>
      <c r="K4596">
        <v>0.56999999999999995</v>
      </c>
      <c r="L4596">
        <v>17</v>
      </c>
      <c r="M4596" t="s">
        <v>18</v>
      </c>
      <c r="N4596" s="7">
        <f t="shared" si="213"/>
        <v>84</v>
      </c>
      <c r="O4596">
        <f t="shared" si="214"/>
        <v>-60</v>
      </c>
      <c r="Q4596">
        <f t="shared" si="215"/>
        <v>18.749999999999993</v>
      </c>
    </row>
    <row r="4597" spans="1:17" x14ac:dyDescent="0.3">
      <c r="A4597">
        <v>4083</v>
      </c>
      <c r="B4597" t="s">
        <v>294</v>
      </c>
      <c r="C4597" t="s">
        <v>295</v>
      </c>
      <c r="D4597" t="s">
        <v>27</v>
      </c>
      <c r="E4597">
        <v>67</v>
      </c>
      <c r="F4597">
        <v>3</v>
      </c>
      <c r="G4597" s="5">
        <v>44518</v>
      </c>
      <c r="H4597" t="s">
        <v>667</v>
      </c>
      <c r="I4597" t="s">
        <v>17</v>
      </c>
      <c r="J4597">
        <v>9</v>
      </c>
      <c r="K4597">
        <v>0.33</v>
      </c>
      <c r="L4597">
        <v>15</v>
      </c>
      <c r="M4597" t="s">
        <v>18</v>
      </c>
      <c r="N4597" s="7">
        <f t="shared" si="213"/>
        <v>201</v>
      </c>
      <c r="O4597">
        <f t="shared" si="214"/>
        <v>139.28571428571428</v>
      </c>
      <c r="Q4597">
        <f t="shared" si="215"/>
        <v>-42.105263157894726</v>
      </c>
    </row>
    <row r="4598" spans="1:17" x14ac:dyDescent="0.3">
      <c r="A4598">
        <v>5267</v>
      </c>
      <c r="B4598" t="s">
        <v>284</v>
      </c>
      <c r="C4598" t="s">
        <v>285</v>
      </c>
      <c r="D4598" t="s">
        <v>27</v>
      </c>
      <c r="E4598">
        <v>74</v>
      </c>
      <c r="F4598">
        <v>1</v>
      </c>
      <c r="G4598" s="5">
        <v>44518</v>
      </c>
      <c r="H4598" t="s">
        <v>431</v>
      </c>
      <c r="I4598" t="s">
        <v>29</v>
      </c>
      <c r="J4598">
        <v>5</v>
      </c>
      <c r="K4598">
        <v>0.48</v>
      </c>
      <c r="L4598">
        <v>19</v>
      </c>
      <c r="M4598" t="s">
        <v>18</v>
      </c>
      <c r="N4598" s="7">
        <f t="shared" si="213"/>
        <v>74</v>
      </c>
      <c r="O4598">
        <f t="shared" si="214"/>
        <v>-63.184079601990049</v>
      </c>
      <c r="Q4598">
        <f t="shared" si="215"/>
        <v>45.454545454545439</v>
      </c>
    </row>
    <row r="4599" spans="1:17" x14ac:dyDescent="0.3">
      <c r="A4599">
        <v>5740</v>
      </c>
      <c r="B4599" t="s">
        <v>30</v>
      </c>
      <c r="C4599" t="s">
        <v>31</v>
      </c>
      <c r="D4599" t="s">
        <v>54</v>
      </c>
      <c r="E4599">
        <v>79</v>
      </c>
      <c r="F4599">
        <v>1</v>
      </c>
      <c r="G4599" s="5">
        <v>44518</v>
      </c>
      <c r="H4599" t="s">
        <v>965</v>
      </c>
      <c r="I4599" t="s">
        <v>29</v>
      </c>
      <c r="J4599">
        <v>4</v>
      </c>
      <c r="K4599">
        <v>0.33</v>
      </c>
      <c r="L4599">
        <v>18</v>
      </c>
      <c r="M4599" t="s">
        <v>18</v>
      </c>
      <c r="N4599" s="7">
        <f t="shared" si="213"/>
        <v>79</v>
      </c>
      <c r="O4599">
        <f t="shared" si="214"/>
        <v>6.756756756756757</v>
      </c>
      <c r="Q4599">
        <f t="shared" si="215"/>
        <v>-31.249999999999993</v>
      </c>
    </row>
    <row r="4600" spans="1:17" x14ac:dyDescent="0.3">
      <c r="A4600">
        <v>6096</v>
      </c>
      <c r="B4600" t="s">
        <v>50</v>
      </c>
      <c r="C4600" t="s">
        <v>51</v>
      </c>
      <c r="D4600" t="s">
        <v>54</v>
      </c>
      <c r="E4600">
        <v>71</v>
      </c>
      <c r="F4600">
        <v>2</v>
      </c>
      <c r="G4600" s="5">
        <v>44518</v>
      </c>
      <c r="H4600" t="s">
        <v>104</v>
      </c>
      <c r="I4600" t="s">
        <v>29</v>
      </c>
      <c r="J4600">
        <v>3</v>
      </c>
      <c r="K4600">
        <v>0.33</v>
      </c>
      <c r="L4600">
        <v>15</v>
      </c>
      <c r="M4600" t="s">
        <v>18</v>
      </c>
      <c r="N4600" s="7">
        <f t="shared" si="213"/>
        <v>142</v>
      </c>
      <c r="O4600">
        <f t="shared" si="214"/>
        <v>79.74683544303798</v>
      </c>
      <c r="Q4600">
        <f t="shared" si="215"/>
        <v>0</v>
      </c>
    </row>
    <row r="4601" spans="1:17" x14ac:dyDescent="0.3">
      <c r="A4601">
        <v>6281</v>
      </c>
      <c r="B4601" t="s">
        <v>50</v>
      </c>
      <c r="C4601" t="s">
        <v>51</v>
      </c>
      <c r="D4601" t="s">
        <v>21</v>
      </c>
      <c r="E4601">
        <v>49</v>
      </c>
      <c r="F4601">
        <v>2</v>
      </c>
      <c r="G4601" s="5">
        <v>44518</v>
      </c>
      <c r="H4601" t="s">
        <v>754</v>
      </c>
      <c r="I4601" t="s">
        <v>29</v>
      </c>
      <c r="J4601">
        <v>6</v>
      </c>
      <c r="K4601">
        <v>0.33</v>
      </c>
      <c r="L4601">
        <v>20</v>
      </c>
      <c r="M4601" t="s">
        <v>18</v>
      </c>
      <c r="N4601" s="7">
        <f t="shared" si="213"/>
        <v>98</v>
      </c>
      <c r="O4601">
        <f t="shared" si="214"/>
        <v>-30.985915492957744</v>
      </c>
      <c r="Q4601">
        <f t="shared" si="215"/>
        <v>0</v>
      </c>
    </row>
    <row r="4602" spans="1:17" x14ac:dyDescent="0.3">
      <c r="A4602">
        <v>6513</v>
      </c>
      <c r="B4602" t="s">
        <v>148</v>
      </c>
      <c r="C4602" t="s">
        <v>149</v>
      </c>
      <c r="D4602" t="s">
        <v>27</v>
      </c>
      <c r="E4602">
        <v>65</v>
      </c>
      <c r="F4602">
        <v>2</v>
      </c>
      <c r="G4602" s="5">
        <v>44518</v>
      </c>
      <c r="H4602" t="s">
        <v>593</v>
      </c>
      <c r="I4602" t="s">
        <v>29</v>
      </c>
      <c r="J4602">
        <v>6</v>
      </c>
      <c r="K4602">
        <v>0.33</v>
      </c>
      <c r="L4602">
        <v>18</v>
      </c>
      <c r="M4602" t="s">
        <v>18</v>
      </c>
      <c r="N4602" s="7">
        <f t="shared" si="213"/>
        <v>130</v>
      </c>
      <c r="O4602">
        <f t="shared" si="214"/>
        <v>32.653061224489797</v>
      </c>
      <c r="Q4602">
        <f t="shared" si="215"/>
        <v>0</v>
      </c>
    </row>
    <row r="4603" spans="1:17" x14ac:dyDescent="0.3">
      <c r="A4603">
        <v>6648</v>
      </c>
      <c r="B4603" t="s">
        <v>261</v>
      </c>
      <c r="C4603" t="s">
        <v>262</v>
      </c>
      <c r="D4603" t="s">
        <v>54</v>
      </c>
      <c r="E4603">
        <v>83</v>
      </c>
      <c r="F4603">
        <v>1</v>
      </c>
      <c r="G4603" s="5">
        <v>44518</v>
      </c>
      <c r="H4603" t="s">
        <v>390</v>
      </c>
      <c r="I4603" t="s">
        <v>29</v>
      </c>
      <c r="J4603">
        <v>6</v>
      </c>
      <c r="K4603">
        <v>0.48</v>
      </c>
      <c r="L4603">
        <v>16</v>
      </c>
      <c r="M4603" t="s">
        <v>18</v>
      </c>
      <c r="N4603" s="7">
        <f t="shared" si="213"/>
        <v>83</v>
      </c>
      <c r="O4603">
        <f t="shared" si="214"/>
        <v>-36.153846153846153</v>
      </c>
      <c r="Q4603">
        <f t="shared" si="215"/>
        <v>45.454545454545439</v>
      </c>
    </row>
    <row r="4604" spans="1:17" x14ac:dyDescent="0.3">
      <c r="A4604">
        <v>6847</v>
      </c>
      <c r="B4604" t="s">
        <v>69</v>
      </c>
      <c r="C4604" t="s">
        <v>70</v>
      </c>
      <c r="D4604" t="s">
        <v>27</v>
      </c>
      <c r="E4604">
        <v>62</v>
      </c>
      <c r="F4604">
        <v>1</v>
      </c>
      <c r="G4604" s="5">
        <v>44518</v>
      </c>
      <c r="H4604" t="s">
        <v>157</v>
      </c>
      <c r="I4604" t="s">
        <v>29</v>
      </c>
      <c r="J4604">
        <v>7</v>
      </c>
      <c r="K4604">
        <v>0.48</v>
      </c>
      <c r="L4604">
        <v>17</v>
      </c>
      <c r="M4604" t="s">
        <v>18</v>
      </c>
      <c r="N4604" s="7">
        <f t="shared" si="213"/>
        <v>62</v>
      </c>
      <c r="O4604">
        <f t="shared" si="214"/>
        <v>-25.301204819277107</v>
      </c>
      <c r="Q4604">
        <f t="shared" si="215"/>
        <v>0</v>
      </c>
    </row>
    <row r="4605" spans="1:17" x14ac:dyDescent="0.3">
      <c r="A4605">
        <v>6901</v>
      </c>
      <c r="B4605" t="s">
        <v>500</v>
      </c>
      <c r="C4605" t="s">
        <v>321</v>
      </c>
      <c r="D4605" t="s">
        <v>27</v>
      </c>
      <c r="E4605">
        <v>22</v>
      </c>
      <c r="F4605">
        <v>1</v>
      </c>
      <c r="G4605" s="5">
        <v>44518</v>
      </c>
      <c r="H4605" t="s">
        <v>58</v>
      </c>
      <c r="I4605" t="s">
        <v>29</v>
      </c>
      <c r="J4605">
        <v>4</v>
      </c>
      <c r="K4605">
        <v>0.33</v>
      </c>
      <c r="L4605">
        <v>17</v>
      </c>
      <c r="M4605" t="s">
        <v>18</v>
      </c>
      <c r="N4605" s="7">
        <f t="shared" si="213"/>
        <v>22</v>
      </c>
      <c r="O4605">
        <f t="shared" si="214"/>
        <v>-64.516129032258064</v>
      </c>
      <c r="Q4605">
        <f t="shared" si="215"/>
        <v>-31.249999999999993</v>
      </c>
    </row>
    <row r="4606" spans="1:17" x14ac:dyDescent="0.3">
      <c r="A4606">
        <v>6918</v>
      </c>
      <c r="B4606" t="s">
        <v>183</v>
      </c>
      <c r="C4606" t="s">
        <v>184</v>
      </c>
      <c r="D4606" t="s">
        <v>54</v>
      </c>
      <c r="E4606">
        <v>16</v>
      </c>
      <c r="F4606">
        <v>1</v>
      </c>
      <c r="G4606" s="5">
        <v>44518</v>
      </c>
      <c r="H4606" t="s">
        <v>410</v>
      </c>
      <c r="I4606" t="s">
        <v>29</v>
      </c>
      <c r="J4606">
        <v>5</v>
      </c>
      <c r="K4606">
        <v>0.33</v>
      </c>
      <c r="L4606">
        <v>19</v>
      </c>
      <c r="M4606" t="s">
        <v>18</v>
      </c>
      <c r="N4606" s="7">
        <f t="shared" si="213"/>
        <v>16</v>
      </c>
      <c r="O4606">
        <f t="shared" si="214"/>
        <v>-27.27272727272727</v>
      </c>
      <c r="Q4606">
        <f t="shared" si="215"/>
        <v>0</v>
      </c>
    </row>
    <row r="4607" spans="1:17" x14ac:dyDescent="0.3">
      <c r="A4607">
        <v>7004</v>
      </c>
      <c r="B4607" t="s">
        <v>320</v>
      </c>
      <c r="C4607" t="s">
        <v>321</v>
      </c>
      <c r="D4607" t="s">
        <v>54</v>
      </c>
      <c r="E4607">
        <v>62</v>
      </c>
      <c r="F4607">
        <v>2</v>
      </c>
      <c r="G4607" s="5">
        <v>44518</v>
      </c>
      <c r="H4607" t="s">
        <v>877</v>
      </c>
      <c r="I4607" t="s">
        <v>29</v>
      </c>
      <c r="J4607">
        <v>6</v>
      </c>
      <c r="K4607">
        <v>0.33</v>
      </c>
      <c r="L4607">
        <v>16</v>
      </c>
      <c r="M4607" t="s">
        <v>18</v>
      </c>
      <c r="N4607" s="7">
        <f t="shared" si="213"/>
        <v>124</v>
      </c>
      <c r="O4607">
        <f t="shared" si="214"/>
        <v>675</v>
      </c>
      <c r="Q4607">
        <f t="shared" si="215"/>
        <v>0</v>
      </c>
    </row>
    <row r="4608" spans="1:17" x14ac:dyDescent="0.3">
      <c r="A4608">
        <v>7007</v>
      </c>
      <c r="B4608" t="s">
        <v>500</v>
      </c>
      <c r="C4608" t="s">
        <v>321</v>
      </c>
      <c r="D4608" t="s">
        <v>27</v>
      </c>
      <c r="E4608">
        <v>21</v>
      </c>
      <c r="F4608">
        <v>2</v>
      </c>
      <c r="G4608" s="5">
        <v>44518</v>
      </c>
      <c r="H4608" t="s">
        <v>609</v>
      </c>
      <c r="I4608" t="s">
        <v>29</v>
      </c>
      <c r="J4608">
        <v>4</v>
      </c>
      <c r="K4608">
        <v>0.33</v>
      </c>
      <c r="L4608">
        <v>19</v>
      </c>
      <c r="M4608" t="s">
        <v>18</v>
      </c>
      <c r="N4608" s="7">
        <f t="shared" si="213"/>
        <v>42</v>
      </c>
      <c r="O4608">
        <f t="shared" si="214"/>
        <v>-66.129032258064512</v>
      </c>
      <c r="Q4608">
        <f t="shared" si="215"/>
        <v>0</v>
      </c>
    </row>
    <row r="4609" spans="1:17" x14ac:dyDescent="0.3">
      <c r="A4609">
        <v>7019</v>
      </c>
      <c r="B4609" t="s">
        <v>183</v>
      </c>
      <c r="C4609" t="s">
        <v>184</v>
      </c>
      <c r="D4609" t="s">
        <v>27</v>
      </c>
      <c r="E4609">
        <v>21</v>
      </c>
      <c r="F4609">
        <v>2</v>
      </c>
      <c r="G4609" s="5">
        <v>44518</v>
      </c>
      <c r="H4609" t="s">
        <v>434</v>
      </c>
      <c r="I4609" t="s">
        <v>29</v>
      </c>
      <c r="J4609">
        <v>4</v>
      </c>
      <c r="K4609">
        <v>0.33</v>
      </c>
      <c r="L4609">
        <v>17</v>
      </c>
      <c r="M4609" t="s">
        <v>18</v>
      </c>
      <c r="N4609" s="7">
        <f t="shared" si="213"/>
        <v>42</v>
      </c>
      <c r="O4609">
        <f t="shared" si="214"/>
        <v>0</v>
      </c>
      <c r="Q4609">
        <f t="shared" si="215"/>
        <v>0</v>
      </c>
    </row>
    <row r="4610" spans="1:17" x14ac:dyDescent="0.3">
      <c r="A4610">
        <v>7288</v>
      </c>
      <c r="B4610" t="s">
        <v>315</v>
      </c>
      <c r="C4610" t="s">
        <v>316</v>
      </c>
      <c r="D4610" t="s">
        <v>54</v>
      </c>
      <c r="E4610">
        <v>26</v>
      </c>
      <c r="F4610">
        <v>1</v>
      </c>
      <c r="G4610" s="5">
        <v>44518</v>
      </c>
      <c r="H4610" t="s">
        <v>504</v>
      </c>
      <c r="I4610" t="s">
        <v>29</v>
      </c>
      <c r="J4610">
        <v>6</v>
      </c>
      <c r="K4610">
        <v>0.18</v>
      </c>
      <c r="L4610">
        <v>15</v>
      </c>
      <c r="M4610" t="s">
        <v>18</v>
      </c>
      <c r="N4610" s="7">
        <f t="shared" ref="N4610:N4673" si="216">E4610*F4610</f>
        <v>26</v>
      </c>
      <c r="O4610">
        <f t="shared" si="214"/>
        <v>-38.095238095238095</v>
      </c>
      <c r="Q4610">
        <f t="shared" si="215"/>
        <v>-45.45454545454546</v>
      </c>
    </row>
    <row r="4611" spans="1:17" x14ac:dyDescent="0.3">
      <c r="A4611">
        <v>7330</v>
      </c>
      <c r="B4611" t="s">
        <v>332</v>
      </c>
      <c r="C4611" t="s">
        <v>333</v>
      </c>
      <c r="D4611" t="s">
        <v>54</v>
      </c>
      <c r="E4611">
        <v>26</v>
      </c>
      <c r="F4611">
        <v>1</v>
      </c>
      <c r="G4611" s="5">
        <v>44518</v>
      </c>
      <c r="H4611" t="s">
        <v>977</v>
      </c>
      <c r="I4611" t="s">
        <v>29</v>
      </c>
      <c r="J4611">
        <v>3</v>
      </c>
      <c r="K4611">
        <v>0.33</v>
      </c>
      <c r="L4611">
        <v>20</v>
      </c>
      <c r="M4611" t="s">
        <v>18</v>
      </c>
      <c r="N4611" s="7">
        <f t="shared" si="216"/>
        <v>26</v>
      </c>
      <c r="O4611">
        <f t="shared" ref="O4611:O4674" si="217">IF(N4611=0, 0, ((N4611-N4610)/ABS(N4610))*100)</f>
        <v>0</v>
      </c>
      <c r="Q4611">
        <f t="shared" ref="Q4611:Q4674" si="218">IF(K4611=0, 0, ((K4611-K4610)/ABS(K4610))*100)</f>
        <v>83.333333333333343</v>
      </c>
    </row>
    <row r="4612" spans="1:17" x14ac:dyDescent="0.3">
      <c r="A4612">
        <v>7391</v>
      </c>
      <c r="B4612" t="s">
        <v>332</v>
      </c>
      <c r="C4612" t="s">
        <v>333</v>
      </c>
      <c r="D4612" t="s">
        <v>27</v>
      </c>
      <c r="E4612">
        <v>70</v>
      </c>
      <c r="F4612">
        <v>1</v>
      </c>
      <c r="G4612" s="5">
        <v>44518</v>
      </c>
      <c r="H4612" t="s">
        <v>1000</v>
      </c>
      <c r="I4612" t="s">
        <v>29</v>
      </c>
      <c r="J4612">
        <v>4</v>
      </c>
      <c r="K4612">
        <v>0.33</v>
      </c>
      <c r="L4612">
        <v>17</v>
      </c>
      <c r="M4612" t="s">
        <v>18</v>
      </c>
      <c r="N4612" s="7">
        <f t="shared" si="216"/>
        <v>70</v>
      </c>
      <c r="O4612">
        <f t="shared" si="217"/>
        <v>169.23076923076923</v>
      </c>
      <c r="Q4612">
        <f t="shared" si="218"/>
        <v>0</v>
      </c>
    </row>
    <row r="4613" spans="1:17" x14ac:dyDescent="0.3">
      <c r="A4613">
        <v>7435</v>
      </c>
      <c r="B4613" t="s">
        <v>158</v>
      </c>
      <c r="C4613" t="s">
        <v>159</v>
      </c>
      <c r="D4613" t="s">
        <v>27</v>
      </c>
      <c r="E4613">
        <v>37</v>
      </c>
      <c r="F4613">
        <v>2</v>
      </c>
      <c r="G4613" s="5">
        <v>44518</v>
      </c>
      <c r="H4613" t="s">
        <v>464</v>
      </c>
      <c r="I4613" t="s">
        <v>29</v>
      </c>
      <c r="J4613">
        <v>7</v>
      </c>
      <c r="K4613">
        <v>0.33</v>
      </c>
      <c r="L4613">
        <v>15</v>
      </c>
      <c r="M4613" t="s">
        <v>33</v>
      </c>
      <c r="N4613" s="7">
        <f t="shared" si="216"/>
        <v>74</v>
      </c>
      <c r="O4613">
        <f t="shared" si="217"/>
        <v>5.7142857142857144</v>
      </c>
      <c r="Q4613">
        <f t="shared" si="218"/>
        <v>0</v>
      </c>
    </row>
    <row r="4614" spans="1:17" x14ac:dyDescent="0.3">
      <c r="A4614">
        <v>8032</v>
      </c>
      <c r="B4614" t="s">
        <v>130</v>
      </c>
      <c r="C4614" t="s">
        <v>131</v>
      </c>
      <c r="D4614" t="s">
        <v>54</v>
      </c>
      <c r="E4614">
        <v>26</v>
      </c>
      <c r="F4614">
        <v>2</v>
      </c>
      <c r="G4614" s="5">
        <v>44518</v>
      </c>
      <c r="H4614" t="s">
        <v>602</v>
      </c>
      <c r="I4614" t="s">
        <v>29</v>
      </c>
      <c r="J4614">
        <v>7</v>
      </c>
      <c r="K4614">
        <v>0.48</v>
      </c>
      <c r="L4614">
        <v>15</v>
      </c>
      <c r="M4614" t="s">
        <v>33</v>
      </c>
      <c r="N4614" s="7">
        <f t="shared" si="216"/>
        <v>52</v>
      </c>
      <c r="O4614">
        <f t="shared" si="217"/>
        <v>-29.72972972972973</v>
      </c>
      <c r="Q4614">
        <f t="shared" si="218"/>
        <v>45.454545454545439</v>
      </c>
    </row>
    <row r="4615" spans="1:17" x14ac:dyDescent="0.3">
      <c r="A4615">
        <v>8259</v>
      </c>
      <c r="B4615" t="s">
        <v>130</v>
      </c>
      <c r="C4615" t="s">
        <v>131</v>
      </c>
      <c r="D4615" t="s">
        <v>27</v>
      </c>
      <c r="E4615">
        <v>25</v>
      </c>
      <c r="F4615">
        <v>1</v>
      </c>
      <c r="G4615" s="5">
        <v>44518</v>
      </c>
      <c r="H4615" t="s">
        <v>681</v>
      </c>
      <c r="I4615" t="s">
        <v>29</v>
      </c>
      <c r="J4615">
        <v>3</v>
      </c>
      <c r="K4615">
        <v>0.48</v>
      </c>
      <c r="L4615">
        <v>11</v>
      </c>
      <c r="M4615" t="s">
        <v>33</v>
      </c>
      <c r="N4615" s="7">
        <f t="shared" si="216"/>
        <v>25</v>
      </c>
      <c r="O4615">
        <f t="shared" si="217"/>
        <v>-51.923076923076927</v>
      </c>
      <c r="Q4615">
        <f t="shared" si="218"/>
        <v>0</v>
      </c>
    </row>
    <row r="4616" spans="1:17" x14ac:dyDescent="0.3">
      <c r="A4616">
        <v>8306</v>
      </c>
      <c r="B4616" t="s">
        <v>183</v>
      </c>
      <c r="C4616" t="s">
        <v>184</v>
      </c>
      <c r="D4616" t="s">
        <v>54</v>
      </c>
      <c r="E4616">
        <v>32</v>
      </c>
      <c r="F4616">
        <v>1</v>
      </c>
      <c r="G4616" s="5">
        <v>44518</v>
      </c>
      <c r="H4616" t="s">
        <v>359</v>
      </c>
      <c r="I4616" t="s">
        <v>29</v>
      </c>
      <c r="J4616">
        <v>4</v>
      </c>
      <c r="K4616">
        <v>0.33</v>
      </c>
      <c r="L4616">
        <v>11</v>
      </c>
      <c r="M4616" t="s">
        <v>33</v>
      </c>
      <c r="N4616" s="7">
        <f t="shared" si="216"/>
        <v>32</v>
      </c>
      <c r="O4616">
        <f t="shared" si="217"/>
        <v>28.000000000000004</v>
      </c>
      <c r="Q4616">
        <f t="shared" si="218"/>
        <v>-31.249999999999993</v>
      </c>
    </row>
    <row r="4617" spans="1:17" x14ac:dyDescent="0.3">
      <c r="A4617">
        <v>8574</v>
      </c>
      <c r="B4617" t="s">
        <v>320</v>
      </c>
      <c r="C4617" t="s">
        <v>321</v>
      </c>
      <c r="D4617" t="s">
        <v>54</v>
      </c>
      <c r="E4617">
        <v>73</v>
      </c>
      <c r="F4617">
        <v>2</v>
      </c>
      <c r="G4617" s="5">
        <v>44518</v>
      </c>
      <c r="H4617" t="s">
        <v>98</v>
      </c>
      <c r="I4617" t="s">
        <v>23</v>
      </c>
      <c r="J4617">
        <v>4</v>
      </c>
      <c r="K4617">
        <v>0.33</v>
      </c>
      <c r="L4617">
        <v>12</v>
      </c>
      <c r="M4617" t="s">
        <v>33</v>
      </c>
      <c r="N4617" s="7">
        <f t="shared" si="216"/>
        <v>146</v>
      </c>
      <c r="O4617">
        <f t="shared" si="217"/>
        <v>356.25</v>
      </c>
      <c r="Q4617">
        <f t="shared" si="218"/>
        <v>0</v>
      </c>
    </row>
    <row r="4618" spans="1:17" x14ac:dyDescent="0.3">
      <c r="A4618">
        <v>8591</v>
      </c>
      <c r="B4618" t="s">
        <v>489</v>
      </c>
      <c r="C4618" t="s">
        <v>490</v>
      </c>
      <c r="D4618" t="s">
        <v>27</v>
      </c>
      <c r="E4618">
        <v>22</v>
      </c>
      <c r="F4618">
        <v>3</v>
      </c>
      <c r="G4618" s="5">
        <v>44518</v>
      </c>
      <c r="H4618" t="s">
        <v>675</v>
      </c>
      <c r="I4618" t="s">
        <v>23</v>
      </c>
      <c r="J4618">
        <v>5</v>
      </c>
      <c r="K4618">
        <v>0.48</v>
      </c>
      <c r="L4618">
        <v>11</v>
      </c>
      <c r="M4618" t="s">
        <v>33</v>
      </c>
      <c r="N4618" s="7">
        <f t="shared" si="216"/>
        <v>66</v>
      </c>
      <c r="O4618">
        <f t="shared" si="217"/>
        <v>-54.794520547945204</v>
      </c>
      <c r="Q4618">
        <f t="shared" si="218"/>
        <v>45.454545454545439</v>
      </c>
    </row>
    <row r="4619" spans="1:17" x14ac:dyDescent="0.3">
      <c r="A4619">
        <v>9200</v>
      </c>
      <c r="B4619" t="s">
        <v>183</v>
      </c>
      <c r="C4619" t="s">
        <v>184</v>
      </c>
      <c r="D4619" t="s">
        <v>54</v>
      </c>
      <c r="E4619">
        <v>68</v>
      </c>
      <c r="F4619">
        <v>2</v>
      </c>
      <c r="G4619" s="5">
        <v>44518</v>
      </c>
      <c r="H4619" t="s">
        <v>867</v>
      </c>
      <c r="I4619" t="s">
        <v>23</v>
      </c>
      <c r="J4619">
        <v>5</v>
      </c>
      <c r="K4619">
        <v>0.33</v>
      </c>
      <c r="L4619">
        <v>6</v>
      </c>
      <c r="M4619" t="s">
        <v>33</v>
      </c>
      <c r="N4619" s="7">
        <f t="shared" si="216"/>
        <v>136</v>
      </c>
      <c r="O4619">
        <f t="shared" si="217"/>
        <v>106.06060606060606</v>
      </c>
      <c r="Q4619">
        <f t="shared" si="218"/>
        <v>-31.249999999999993</v>
      </c>
    </row>
    <row r="4620" spans="1:17" x14ac:dyDescent="0.3">
      <c r="A4620">
        <v>1130</v>
      </c>
      <c r="B4620" t="s">
        <v>168</v>
      </c>
      <c r="C4620" t="s">
        <v>169</v>
      </c>
      <c r="D4620" t="s">
        <v>54</v>
      </c>
      <c r="E4620">
        <v>17</v>
      </c>
      <c r="F4620">
        <v>1</v>
      </c>
      <c r="G4620" s="5">
        <v>44519</v>
      </c>
      <c r="H4620" t="s">
        <v>784</v>
      </c>
      <c r="I4620" t="s">
        <v>17</v>
      </c>
      <c r="J4620">
        <v>9</v>
      </c>
      <c r="K4620">
        <v>0.48</v>
      </c>
      <c r="L4620">
        <v>21</v>
      </c>
      <c r="M4620" t="s">
        <v>24</v>
      </c>
      <c r="N4620" s="7">
        <f t="shared" si="216"/>
        <v>17</v>
      </c>
      <c r="O4620">
        <f t="shared" si="217"/>
        <v>-87.5</v>
      </c>
      <c r="Q4620">
        <f t="shared" si="218"/>
        <v>45.454545454545439</v>
      </c>
    </row>
    <row r="4621" spans="1:17" x14ac:dyDescent="0.3">
      <c r="A4621">
        <v>2976</v>
      </c>
      <c r="B4621" t="s">
        <v>168</v>
      </c>
      <c r="C4621" t="s">
        <v>169</v>
      </c>
      <c r="D4621" t="s">
        <v>54</v>
      </c>
      <c r="E4621">
        <v>45</v>
      </c>
      <c r="F4621">
        <v>2</v>
      </c>
      <c r="G4621" s="5">
        <v>44519</v>
      </c>
      <c r="H4621" t="s">
        <v>306</v>
      </c>
      <c r="I4621" t="s">
        <v>17</v>
      </c>
      <c r="J4621">
        <v>4</v>
      </c>
      <c r="K4621">
        <v>0.48</v>
      </c>
      <c r="L4621">
        <v>10</v>
      </c>
      <c r="M4621" t="s">
        <v>18</v>
      </c>
      <c r="N4621" s="7">
        <f t="shared" si="216"/>
        <v>90</v>
      </c>
      <c r="O4621">
        <f t="shared" si="217"/>
        <v>429.41176470588232</v>
      </c>
      <c r="Q4621">
        <f t="shared" si="218"/>
        <v>0</v>
      </c>
    </row>
    <row r="4622" spans="1:17" x14ac:dyDescent="0.3">
      <c r="A4622">
        <v>3115</v>
      </c>
      <c r="B4622" t="s">
        <v>90</v>
      </c>
      <c r="C4622" t="s">
        <v>91</v>
      </c>
      <c r="D4622" t="s">
        <v>27</v>
      </c>
      <c r="E4622">
        <v>35</v>
      </c>
      <c r="F4622">
        <v>1</v>
      </c>
      <c r="G4622" s="5">
        <v>44519</v>
      </c>
      <c r="H4622" t="s">
        <v>514</v>
      </c>
      <c r="I4622" t="s">
        <v>17</v>
      </c>
      <c r="J4622">
        <v>4</v>
      </c>
      <c r="K4622">
        <v>0.36</v>
      </c>
      <c r="L4622">
        <v>17</v>
      </c>
      <c r="M4622" t="s">
        <v>18</v>
      </c>
      <c r="N4622" s="7">
        <f t="shared" si="216"/>
        <v>35</v>
      </c>
      <c r="O4622">
        <f t="shared" si="217"/>
        <v>-61.111111111111114</v>
      </c>
      <c r="Q4622">
        <f t="shared" si="218"/>
        <v>-25</v>
      </c>
    </row>
    <row r="4623" spans="1:17" x14ac:dyDescent="0.3">
      <c r="A4623">
        <v>3399</v>
      </c>
      <c r="B4623" t="s">
        <v>284</v>
      </c>
      <c r="C4623" t="s">
        <v>285</v>
      </c>
      <c r="D4623" t="s">
        <v>27</v>
      </c>
      <c r="E4623">
        <v>44</v>
      </c>
      <c r="F4623">
        <v>1</v>
      </c>
      <c r="G4623" s="5">
        <v>44519</v>
      </c>
      <c r="H4623" t="s">
        <v>891</v>
      </c>
      <c r="I4623" t="s">
        <v>17</v>
      </c>
      <c r="J4623">
        <v>7</v>
      </c>
      <c r="K4623">
        <v>0.48</v>
      </c>
      <c r="L4623">
        <v>6</v>
      </c>
      <c r="M4623" t="s">
        <v>18</v>
      </c>
      <c r="N4623" s="7">
        <f t="shared" si="216"/>
        <v>44</v>
      </c>
      <c r="O4623">
        <f t="shared" si="217"/>
        <v>25.714285714285712</v>
      </c>
      <c r="Q4623">
        <f t="shared" si="218"/>
        <v>33.333333333333329</v>
      </c>
    </row>
    <row r="4624" spans="1:17" x14ac:dyDescent="0.3">
      <c r="A4624">
        <v>3606</v>
      </c>
      <c r="B4624" t="s">
        <v>284</v>
      </c>
      <c r="C4624" t="s">
        <v>285</v>
      </c>
      <c r="D4624" t="s">
        <v>54</v>
      </c>
      <c r="E4624">
        <v>80</v>
      </c>
      <c r="F4624">
        <v>2</v>
      </c>
      <c r="G4624" s="5">
        <v>44519</v>
      </c>
      <c r="H4624" t="s">
        <v>458</v>
      </c>
      <c r="I4624" t="s">
        <v>17</v>
      </c>
      <c r="J4624">
        <v>9</v>
      </c>
      <c r="K4624">
        <v>0.48</v>
      </c>
      <c r="L4624">
        <v>17</v>
      </c>
      <c r="M4624" t="s">
        <v>18</v>
      </c>
      <c r="N4624" s="7">
        <f t="shared" si="216"/>
        <v>160</v>
      </c>
      <c r="O4624">
        <f t="shared" si="217"/>
        <v>263.63636363636363</v>
      </c>
      <c r="Q4624">
        <f t="shared" si="218"/>
        <v>0</v>
      </c>
    </row>
    <row r="4625" spans="1:17" x14ac:dyDescent="0.3">
      <c r="A4625">
        <v>3903</v>
      </c>
      <c r="B4625" t="s">
        <v>143</v>
      </c>
      <c r="C4625" t="s">
        <v>144</v>
      </c>
      <c r="D4625" t="s">
        <v>27</v>
      </c>
      <c r="E4625">
        <v>20</v>
      </c>
      <c r="F4625">
        <v>1</v>
      </c>
      <c r="G4625" s="5">
        <v>44519</v>
      </c>
      <c r="H4625" t="s">
        <v>473</v>
      </c>
      <c r="I4625" t="s">
        <v>17</v>
      </c>
      <c r="J4625">
        <v>5</v>
      </c>
      <c r="K4625">
        <v>0.48</v>
      </c>
      <c r="L4625">
        <v>20</v>
      </c>
      <c r="M4625" t="s">
        <v>18</v>
      </c>
      <c r="N4625" s="7">
        <f t="shared" si="216"/>
        <v>20</v>
      </c>
      <c r="O4625">
        <f t="shared" si="217"/>
        <v>-87.5</v>
      </c>
      <c r="Q4625">
        <f t="shared" si="218"/>
        <v>0</v>
      </c>
    </row>
    <row r="4626" spans="1:17" x14ac:dyDescent="0.3">
      <c r="A4626">
        <v>4059</v>
      </c>
      <c r="B4626" t="s">
        <v>294</v>
      </c>
      <c r="C4626" t="s">
        <v>295</v>
      </c>
      <c r="D4626" t="s">
        <v>27</v>
      </c>
      <c r="E4626">
        <v>35</v>
      </c>
      <c r="F4626">
        <v>3</v>
      </c>
      <c r="G4626" s="5">
        <v>44519</v>
      </c>
      <c r="H4626" t="s">
        <v>192</v>
      </c>
      <c r="I4626" t="s">
        <v>17</v>
      </c>
      <c r="J4626">
        <v>4</v>
      </c>
      <c r="K4626">
        <v>0.33</v>
      </c>
      <c r="L4626">
        <v>15</v>
      </c>
      <c r="M4626" t="s">
        <v>18</v>
      </c>
      <c r="N4626" s="7">
        <f t="shared" si="216"/>
        <v>105</v>
      </c>
      <c r="O4626">
        <f t="shared" si="217"/>
        <v>425</v>
      </c>
      <c r="Q4626">
        <f t="shared" si="218"/>
        <v>-31.249999999999993</v>
      </c>
    </row>
    <row r="4627" spans="1:17" x14ac:dyDescent="0.3">
      <c r="A4627">
        <v>5768</v>
      </c>
      <c r="B4627" t="s">
        <v>133</v>
      </c>
      <c r="C4627" t="s">
        <v>134</v>
      </c>
      <c r="D4627" t="s">
        <v>54</v>
      </c>
      <c r="E4627">
        <v>21</v>
      </c>
      <c r="F4627">
        <v>1</v>
      </c>
      <c r="G4627" s="5">
        <v>44519</v>
      </c>
      <c r="H4627" t="s">
        <v>434</v>
      </c>
      <c r="I4627" t="s">
        <v>29</v>
      </c>
      <c r="J4627">
        <v>6</v>
      </c>
      <c r="K4627">
        <v>0.48</v>
      </c>
      <c r="L4627">
        <v>17</v>
      </c>
      <c r="M4627" t="s">
        <v>18</v>
      </c>
      <c r="N4627" s="7">
        <f t="shared" si="216"/>
        <v>21</v>
      </c>
      <c r="O4627">
        <f t="shared" si="217"/>
        <v>-80</v>
      </c>
      <c r="Q4627">
        <f t="shared" si="218"/>
        <v>45.454545454545439</v>
      </c>
    </row>
    <row r="4628" spans="1:17" x14ac:dyDescent="0.3">
      <c r="A4628">
        <v>6032</v>
      </c>
      <c r="B4628" t="s">
        <v>252</v>
      </c>
      <c r="C4628" t="s">
        <v>187</v>
      </c>
      <c r="D4628" t="s">
        <v>54</v>
      </c>
      <c r="E4628">
        <v>68</v>
      </c>
      <c r="F4628">
        <v>3</v>
      </c>
      <c r="G4628" s="5">
        <v>44519</v>
      </c>
      <c r="H4628" t="s">
        <v>268</v>
      </c>
      <c r="I4628" t="s">
        <v>29</v>
      </c>
      <c r="J4628">
        <v>6</v>
      </c>
      <c r="K4628">
        <v>0.33</v>
      </c>
      <c r="L4628">
        <v>20</v>
      </c>
      <c r="M4628" t="s">
        <v>18</v>
      </c>
      <c r="N4628" s="7">
        <f t="shared" si="216"/>
        <v>204</v>
      </c>
      <c r="O4628">
        <f t="shared" si="217"/>
        <v>871.42857142857133</v>
      </c>
      <c r="Q4628">
        <f t="shared" si="218"/>
        <v>-31.249999999999993</v>
      </c>
    </row>
    <row r="4629" spans="1:17" x14ac:dyDescent="0.3">
      <c r="A4629">
        <v>6153</v>
      </c>
      <c r="B4629" t="s">
        <v>412</v>
      </c>
      <c r="C4629" t="s">
        <v>413</v>
      </c>
      <c r="D4629" t="s">
        <v>27</v>
      </c>
      <c r="E4629">
        <v>49</v>
      </c>
      <c r="F4629">
        <v>1</v>
      </c>
      <c r="G4629" s="5">
        <v>44519</v>
      </c>
      <c r="H4629" t="s">
        <v>1021</v>
      </c>
      <c r="I4629" t="s">
        <v>29</v>
      </c>
      <c r="J4629">
        <v>6</v>
      </c>
      <c r="K4629">
        <v>0.48</v>
      </c>
      <c r="L4629">
        <v>19</v>
      </c>
      <c r="M4629" t="s">
        <v>18</v>
      </c>
      <c r="N4629" s="7">
        <f t="shared" si="216"/>
        <v>49</v>
      </c>
      <c r="O4629">
        <f t="shared" si="217"/>
        <v>-75.980392156862735</v>
      </c>
      <c r="Q4629">
        <f t="shared" si="218"/>
        <v>45.454545454545439</v>
      </c>
    </row>
    <row r="4630" spans="1:17" x14ac:dyDescent="0.3">
      <c r="A4630">
        <v>6159</v>
      </c>
      <c r="B4630" t="s">
        <v>332</v>
      </c>
      <c r="C4630" t="s">
        <v>333</v>
      </c>
      <c r="D4630" t="s">
        <v>27</v>
      </c>
      <c r="E4630">
        <v>62</v>
      </c>
      <c r="F4630">
        <v>3</v>
      </c>
      <c r="G4630" s="5">
        <v>44519</v>
      </c>
      <c r="H4630" t="s">
        <v>1141</v>
      </c>
      <c r="I4630" t="s">
        <v>29</v>
      </c>
      <c r="J4630">
        <v>7</v>
      </c>
      <c r="K4630">
        <v>0.33</v>
      </c>
      <c r="L4630">
        <v>18</v>
      </c>
      <c r="M4630" t="s">
        <v>18</v>
      </c>
      <c r="N4630" s="7">
        <f t="shared" si="216"/>
        <v>186</v>
      </c>
      <c r="O4630">
        <f t="shared" si="217"/>
        <v>279.59183673469391</v>
      </c>
      <c r="Q4630">
        <f t="shared" si="218"/>
        <v>-31.249999999999993</v>
      </c>
    </row>
    <row r="4631" spans="1:17" x14ac:dyDescent="0.3">
      <c r="A4631">
        <v>6544</v>
      </c>
      <c r="B4631" t="s">
        <v>130</v>
      </c>
      <c r="C4631" t="s">
        <v>131</v>
      </c>
      <c r="D4631" t="s">
        <v>54</v>
      </c>
      <c r="E4631">
        <v>37</v>
      </c>
      <c r="F4631">
        <v>1</v>
      </c>
      <c r="G4631" s="5">
        <v>44519</v>
      </c>
      <c r="H4631" t="s">
        <v>842</v>
      </c>
      <c r="I4631" t="s">
        <v>29</v>
      </c>
      <c r="J4631">
        <v>7</v>
      </c>
      <c r="K4631">
        <v>0.48</v>
      </c>
      <c r="L4631">
        <v>19</v>
      </c>
      <c r="M4631" t="s">
        <v>18</v>
      </c>
      <c r="N4631" s="7">
        <f t="shared" si="216"/>
        <v>37</v>
      </c>
      <c r="O4631">
        <f t="shared" si="217"/>
        <v>-80.107526881720432</v>
      </c>
      <c r="Q4631">
        <f t="shared" si="218"/>
        <v>45.454545454545439</v>
      </c>
    </row>
    <row r="4632" spans="1:17" x14ac:dyDescent="0.3">
      <c r="A4632">
        <v>6584</v>
      </c>
      <c r="B4632" t="s">
        <v>311</v>
      </c>
      <c r="C4632" t="s">
        <v>312</v>
      </c>
      <c r="D4632" t="s">
        <v>54</v>
      </c>
      <c r="E4632">
        <v>29</v>
      </c>
      <c r="F4632">
        <v>3</v>
      </c>
      <c r="G4632" s="5">
        <v>44519</v>
      </c>
      <c r="H4632" t="s">
        <v>673</v>
      </c>
      <c r="I4632" t="s">
        <v>29</v>
      </c>
      <c r="J4632">
        <v>5</v>
      </c>
      <c r="K4632">
        <v>0.21</v>
      </c>
      <c r="L4632">
        <v>20</v>
      </c>
      <c r="M4632" t="s">
        <v>18</v>
      </c>
      <c r="N4632" s="7">
        <f t="shared" si="216"/>
        <v>87</v>
      </c>
      <c r="O4632">
        <f t="shared" si="217"/>
        <v>135.13513513513513</v>
      </c>
      <c r="Q4632">
        <f t="shared" si="218"/>
        <v>-56.250000000000014</v>
      </c>
    </row>
    <row r="4633" spans="1:17" x14ac:dyDescent="0.3">
      <c r="A4633">
        <v>6706</v>
      </c>
      <c r="B4633" t="s">
        <v>311</v>
      </c>
      <c r="C4633" t="s">
        <v>312</v>
      </c>
      <c r="D4633" t="s">
        <v>54</v>
      </c>
      <c r="E4633">
        <v>72</v>
      </c>
      <c r="F4633">
        <v>3</v>
      </c>
      <c r="G4633" s="5">
        <v>44519</v>
      </c>
      <c r="H4633" t="s">
        <v>318</v>
      </c>
      <c r="I4633" t="s">
        <v>29</v>
      </c>
      <c r="J4633">
        <v>5</v>
      </c>
      <c r="K4633">
        <v>0.21</v>
      </c>
      <c r="L4633">
        <v>18</v>
      </c>
      <c r="M4633" t="s">
        <v>18</v>
      </c>
      <c r="N4633" s="7">
        <f t="shared" si="216"/>
        <v>216</v>
      </c>
      <c r="O4633">
        <f t="shared" si="217"/>
        <v>148.27586206896552</v>
      </c>
      <c r="Q4633">
        <f t="shared" si="218"/>
        <v>0</v>
      </c>
    </row>
    <row r="4634" spans="1:17" x14ac:dyDescent="0.3">
      <c r="A4634">
        <v>6774</v>
      </c>
      <c r="B4634" t="s">
        <v>148</v>
      </c>
      <c r="C4634" t="s">
        <v>149</v>
      </c>
      <c r="D4634" t="s">
        <v>54</v>
      </c>
      <c r="E4634">
        <v>70</v>
      </c>
      <c r="F4634">
        <v>1</v>
      </c>
      <c r="G4634" s="5">
        <v>44519</v>
      </c>
      <c r="H4634" t="s">
        <v>271</v>
      </c>
      <c r="I4634" t="s">
        <v>29</v>
      </c>
      <c r="J4634">
        <v>6</v>
      </c>
      <c r="K4634">
        <v>0.33</v>
      </c>
      <c r="L4634">
        <v>20</v>
      </c>
      <c r="M4634" t="s">
        <v>18</v>
      </c>
      <c r="N4634" s="7">
        <f t="shared" si="216"/>
        <v>70</v>
      </c>
      <c r="O4634">
        <f t="shared" si="217"/>
        <v>-67.592592592592595</v>
      </c>
      <c r="Q4634">
        <f t="shared" si="218"/>
        <v>57.142857142857153</v>
      </c>
    </row>
    <row r="4635" spans="1:17" x14ac:dyDescent="0.3">
      <c r="A4635">
        <v>6898</v>
      </c>
      <c r="B4635" t="s">
        <v>102</v>
      </c>
      <c r="C4635" t="s">
        <v>103</v>
      </c>
      <c r="D4635" t="s">
        <v>54</v>
      </c>
      <c r="E4635">
        <v>32</v>
      </c>
      <c r="F4635">
        <v>2</v>
      </c>
      <c r="G4635" s="5">
        <v>44519</v>
      </c>
      <c r="H4635" t="s">
        <v>628</v>
      </c>
      <c r="I4635" t="s">
        <v>29</v>
      </c>
      <c r="J4635">
        <v>6</v>
      </c>
      <c r="K4635">
        <v>0.33</v>
      </c>
      <c r="L4635">
        <v>20</v>
      </c>
      <c r="M4635" t="s">
        <v>18</v>
      </c>
      <c r="N4635" s="7">
        <f t="shared" si="216"/>
        <v>64</v>
      </c>
      <c r="O4635">
        <f t="shared" si="217"/>
        <v>-8.5714285714285712</v>
      </c>
      <c r="Q4635">
        <f t="shared" si="218"/>
        <v>0</v>
      </c>
    </row>
    <row r="4636" spans="1:17" x14ac:dyDescent="0.3">
      <c r="A4636">
        <v>7073</v>
      </c>
      <c r="B4636" t="s">
        <v>412</v>
      </c>
      <c r="C4636" t="s">
        <v>413</v>
      </c>
      <c r="D4636" t="s">
        <v>27</v>
      </c>
      <c r="E4636">
        <v>36</v>
      </c>
      <c r="F4636">
        <v>2</v>
      </c>
      <c r="G4636" s="5">
        <v>44519</v>
      </c>
      <c r="H4636" t="s">
        <v>476</v>
      </c>
      <c r="I4636" t="s">
        <v>29</v>
      </c>
      <c r="J4636">
        <v>5</v>
      </c>
      <c r="K4636">
        <v>0.48</v>
      </c>
      <c r="L4636">
        <v>18</v>
      </c>
      <c r="M4636" t="s">
        <v>18</v>
      </c>
      <c r="N4636" s="7">
        <f t="shared" si="216"/>
        <v>72</v>
      </c>
      <c r="O4636">
        <f t="shared" si="217"/>
        <v>12.5</v>
      </c>
      <c r="Q4636">
        <f t="shared" si="218"/>
        <v>45.454545454545439</v>
      </c>
    </row>
    <row r="4637" spans="1:17" x14ac:dyDescent="0.3">
      <c r="A4637">
        <v>7312</v>
      </c>
      <c r="B4637" t="s">
        <v>146</v>
      </c>
      <c r="C4637" t="s">
        <v>147</v>
      </c>
      <c r="D4637" t="s">
        <v>54</v>
      </c>
      <c r="E4637">
        <v>55</v>
      </c>
      <c r="F4637">
        <v>1</v>
      </c>
      <c r="G4637" s="5">
        <v>44519</v>
      </c>
      <c r="H4637" t="s">
        <v>712</v>
      </c>
      <c r="I4637" t="s">
        <v>29</v>
      </c>
      <c r="J4637">
        <v>3</v>
      </c>
      <c r="K4637">
        <v>0.33</v>
      </c>
      <c r="L4637">
        <v>16</v>
      </c>
      <c r="M4637" t="s">
        <v>18</v>
      </c>
      <c r="N4637" s="7">
        <f t="shared" si="216"/>
        <v>55</v>
      </c>
      <c r="O4637">
        <f t="shared" si="217"/>
        <v>-23.611111111111111</v>
      </c>
      <c r="Q4637">
        <f t="shared" si="218"/>
        <v>-31.249999999999993</v>
      </c>
    </row>
    <row r="4638" spans="1:17" x14ac:dyDescent="0.3">
      <c r="A4638">
        <v>7636</v>
      </c>
      <c r="B4638" t="s">
        <v>489</v>
      </c>
      <c r="C4638" t="s">
        <v>490</v>
      </c>
      <c r="D4638" t="s">
        <v>54</v>
      </c>
      <c r="E4638">
        <v>70</v>
      </c>
      <c r="F4638">
        <v>1</v>
      </c>
      <c r="G4638" s="5">
        <v>44519</v>
      </c>
      <c r="H4638" t="s">
        <v>438</v>
      </c>
      <c r="I4638" t="s">
        <v>29</v>
      </c>
      <c r="J4638">
        <v>6</v>
      </c>
      <c r="K4638">
        <v>0.48</v>
      </c>
      <c r="L4638">
        <v>18</v>
      </c>
      <c r="M4638" t="s">
        <v>33</v>
      </c>
      <c r="N4638" s="7">
        <f t="shared" si="216"/>
        <v>70</v>
      </c>
      <c r="O4638">
        <f t="shared" si="217"/>
        <v>27.27272727272727</v>
      </c>
      <c r="Q4638">
        <f t="shared" si="218"/>
        <v>45.454545454545439</v>
      </c>
    </row>
    <row r="4639" spans="1:17" x14ac:dyDescent="0.3">
      <c r="A4639">
        <v>8072</v>
      </c>
      <c r="B4639" t="s">
        <v>320</v>
      </c>
      <c r="C4639" t="s">
        <v>321</v>
      </c>
      <c r="D4639" t="s">
        <v>54</v>
      </c>
      <c r="E4639">
        <v>40</v>
      </c>
      <c r="F4639">
        <v>1</v>
      </c>
      <c r="G4639" s="5">
        <v>44519</v>
      </c>
      <c r="H4639" t="s">
        <v>622</v>
      </c>
      <c r="I4639" t="s">
        <v>29</v>
      </c>
      <c r="J4639">
        <v>7</v>
      </c>
      <c r="K4639">
        <v>0.33</v>
      </c>
      <c r="L4639">
        <v>16</v>
      </c>
      <c r="M4639" t="s">
        <v>33</v>
      </c>
      <c r="N4639" s="7">
        <f t="shared" si="216"/>
        <v>40</v>
      </c>
      <c r="O4639">
        <f t="shared" si="217"/>
        <v>-42.857142857142854</v>
      </c>
      <c r="Q4639">
        <f t="shared" si="218"/>
        <v>-31.249999999999993</v>
      </c>
    </row>
    <row r="4640" spans="1:17" x14ac:dyDescent="0.3">
      <c r="A4640">
        <v>8244</v>
      </c>
      <c r="B4640" t="s">
        <v>332</v>
      </c>
      <c r="C4640" t="s">
        <v>333</v>
      </c>
      <c r="D4640" t="s">
        <v>54</v>
      </c>
      <c r="E4640">
        <v>83</v>
      </c>
      <c r="F4640">
        <v>3</v>
      </c>
      <c r="G4640" s="5">
        <v>44519</v>
      </c>
      <c r="H4640" t="s">
        <v>400</v>
      </c>
      <c r="I4640" t="s">
        <v>29</v>
      </c>
      <c r="J4640">
        <v>6</v>
      </c>
      <c r="K4640">
        <v>0.33</v>
      </c>
      <c r="L4640">
        <v>10</v>
      </c>
      <c r="M4640" t="s">
        <v>33</v>
      </c>
      <c r="N4640" s="7">
        <f t="shared" si="216"/>
        <v>249</v>
      </c>
      <c r="O4640">
        <f t="shared" si="217"/>
        <v>522.5</v>
      </c>
      <c r="Q4640">
        <f t="shared" si="218"/>
        <v>0</v>
      </c>
    </row>
    <row r="4641" spans="1:17" x14ac:dyDescent="0.3">
      <c r="A4641">
        <v>8323</v>
      </c>
      <c r="B4641" t="s">
        <v>158</v>
      </c>
      <c r="C4641" t="s">
        <v>159</v>
      </c>
      <c r="D4641" t="s">
        <v>27</v>
      </c>
      <c r="E4641">
        <v>80</v>
      </c>
      <c r="F4641">
        <v>3</v>
      </c>
      <c r="G4641" s="5">
        <v>44519</v>
      </c>
      <c r="H4641" t="s">
        <v>995</v>
      </c>
      <c r="I4641" t="s">
        <v>29</v>
      </c>
      <c r="J4641">
        <v>6</v>
      </c>
      <c r="K4641">
        <v>0.33</v>
      </c>
      <c r="L4641">
        <v>7</v>
      </c>
      <c r="M4641" t="s">
        <v>33</v>
      </c>
      <c r="N4641" s="7">
        <f t="shared" si="216"/>
        <v>240</v>
      </c>
      <c r="O4641">
        <f t="shared" si="217"/>
        <v>-3.6144578313253009</v>
      </c>
      <c r="Q4641">
        <f t="shared" si="218"/>
        <v>0</v>
      </c>
    </row>
    <row r="4642" spans="1:17" x14ac:dyDescent="0.3">
      <c r="A4642">
        <v>8351</v>
      </c>
      <c r="B4642" t="s">
        <v>254</v>
      </c>
      <c r="C4642" t="s">
        <v>255</v>
      </c>
      <c r="D4642" t="s">
        <v>27</v>
      </c>
      <c r="E4642">
        <v>79</v>
      </c>
      <c r="F4642">
        <v>3</v>
      </c>
      <c r="G4642" s="5">
        <v>44519</v>
      </c>
      <c r="H4642" t="s">
        <v>879</v>
      </c>
      <c r="I4642" t="s">
        <v>29</v>
      </c>
      <c r="J4642">
        <v>5</v>
      </c>
      <c r="K4642">
        <v>0.48</v>
      </c>
      <c r="L4642">
        <v>9</v>
      </c>
      <c r="M4642" t="s">
        <v>33</v>
      </c>
      <c r="N4642" s="7">
        <f t="shared" si="216"/>
        <v>237</v>
      </c>
      <c r="O4642">
        <f t="shared" si="217"/>
        <v>-1.25</v>
      </c>
      <c r="Q4642">
        <f t="shared" si="218"/>
        <v>45.454545454545439</v>
      </c>
    </row>
    <row r="4643" spans="1:17" x14ac:dyDescent="0.3">
      <c r="A4643">
        <v>8799</v>
      </c>
      <c r="B4643" t="s">
        <v>130</v>
      </c>
      <c r="C4643" t="s">
        <v>131</v>
      </c>
      <c r="D4643" t="s">
        <v>27</v>
      </c>
      <c r="E4643">
        <v>48</v>
      </c>
      <c r="F4643">
        <v>1</v>
      </c>
      <c r="G4643" s="5">
        <v>44519</v>
      </c>
      <c r="H4643" t="s">
        <v>606</v>
      </c>
      <c r="I4643" t="s">
        <v>23</v>
      </c>
      <c r="J4643">
        <v>3</v>
      </c>
      <c r="K4643">
        <v>0.48</v>
      </c>
      <c r="L4643">
        <v>11</v>
      </c>
      <c r="M4643" t="s">
        <v>33</v>
      </c>
      <c r="N4643" s="7">
        <f t="shared" si="216"/>
        <v>48</v>
      </c>
      <c r="O4643">
        <f t="shared" si="217"/>
        <v>-79.74683544303798</v>
      </c>
      <c r="Q4643">
        <f t="shared" si="218"/>
        <v>0</v>
      </c>
    </row>
    <row r="4644" spans="1:17" x14ac:dyDescent="0.3">
      <c r="A4644">
        <v>8823</v>
      </c>
      <c r="B4644" t="s">
        <v>102</v>
      </c>
      <c r="C4644" t="s">
        <v>103</v>
      </c>
      <c r="D4644" t="s">
        <v>27</v>
      </c>
      <c r="E4644">
        <v>36</v>
      </c>
      <c r="F4644">
        <v>2</v>
      </c>
      <c r="G4644" s="5">
        <v>44519</v>
      </c>
      <c r="H4644" t="s">
        <v>608</v>
      </c>
      <c r="I4644" t="s">
        <v>23</v>
      </c>
      <c r="J4644">
        <v>4</v>
      </c>
      <c r="K4644">
        <v>0.33</v>
      </c>
      <c r="L4644">
        <v>14</v>
      </c>
      <c r="M4644" t="s">
        <v>33</v>
      </c>
      <c r="N4644" s="7">
        <f t="shared" si="216"/>
        <v>72</v>
      </c>
      <c r="O4644">
        <f t="shared" si="217"/>
        <v>50</v>
      </c>
      <c r="Q4644">
        <f t="shared" si="218"/>
        <v>-31.249999999999993</v>
      </c>
    </row>
    <row r="4645" spans="1:17" x14ac:dyDescent="0.3">
      <c r="A4645">
        <v>1202</v>
      </c>
      <c r="B4645" t="s">
        <v>69</v>
      </c>
      <c r="C4645" t="s">
        <v>70</v>
      </c>
      <c r="D4645" t="s">
        <v>54</v>
      </c>
      <c r="E4645">
        <v>41</v>
      </c>
      <c r="F4645">
        <v>3</v>
      </c>
      <c r="G4645" s="5">
        <v>44520</v>
      </c>
      <c r="H4645" t="s">
        <v>819</v>
      </c>
      <c r="I4645" t="s">
        <v>17</v>
      </c>
      <c r="J4645">
        <v>8</v>
      </c>
      <c r="K4645">
        <v>0.48</v>
      </c>
      <c r="L4645">
        <v>13</v>
      </c>
      <c r="M4645" t="s">
        <v>24</v>
      </c>
      <c r="N4645" s="7">
        <f t="shared" si="216"/>
        <v>123</v>
      </c>
      <c r="O4645">
        <f t="shared" si="217"/>
        <v>70.833333333333343</v>
      </c>
      <c r="Q4645">
        <f t="shared" si="218"/>
        <v>45.454545454545439</v>
      </c>
    </row>
    <row r="4646" spans="1:17" x14ac:dyDescent="0.3">
      <c r="A4646">
        <v>1250</v>
      </c>
      <c r="B4646" t="s">
        <v>446</v>
      </c>
      <c r="C4646" t="s">
        <v>447</v>
      </c>
      <c r="D4646" t="s">
        <v>54</v>
      </c>
      <c r="E4646">
        <v>34</v>
      </c>
      <c r="F4646">
        <v>3</v>
      </c>
      <c r="G4646" s="5">
        <v>44520</v>
      </c>
      <c r="H4646" t="s">
        <v>838</v>
      </c>
      <c r="I4646" t="s">
        <v>17</v>
      </c>
      <c r="J4646">
        <v>6</v>
      </c>
      <c r="K4646">
        <v>0.48</v>
      </c>
      <c r="L4646">
        <v>8</v>
      </c>
      <c r="M4646" t="s">
        <v>24</v>
      </c>
      <c r="N4646" s="7">
        <f t="shared" si="216"/>
        <v>102</v>
      </c>
      <c r="O4646">
        <f t="shared" si="217"/>
        <v>-17.073170731707318</v>
      </c>
      <c r="Q4646">
        <f t="shared" si="218"/>
        <v>0</v>
      </c>
    </row>
    <row r="4647" spans="1:17" x14ac:dyDescent="0.3">
      <c r="A4647">
        <v>3679</v>
      </c>
      <c r="B4647" t="s">
        <v>117</v>
      </c>
      <c r="C4647" t="s">
        <v>118</v>
      </c>
      <c r="D4647" t="s">
        <v>27</v>
      </c>
      <c r="E4647">
        <v>72</v>
      </c>
      <c r="F4647">
        <v>2</v>
      </c>
      <c r="G4647" s="5">
        <v>44520</v>
      </c>
      <c r="H4647" t="s">
        <v>89</v>
      </c>
      <c r="I4647" t="s">
        <v>17</v>
      </c>
      <c r="J4647">
        <v>8</v>
      </c>
      <c r="K4647">
        <v>0.48</v>
      </c>
      <c r="L4647">
        <v>17</v>
      </c>
      <c r="M4647" t="s">
        <v>18</v>
      </c>
      <c r="N4647" s="7">
        <f t="shared" si="216"/>
        <v>144</v>
      </c>
      <c r="O4647">
        <f t="shared" si="217"/>
        <v>41.17647058823529</v>
      </c>
      <c r="Q4647">
        <f t="shared" si="218"/>
        <v>0</v>
      </c>
    </row>
    <row r="4648" spans="1:17" x14ac:dyDescent="0.3">
      <c r="A4648">
        <v>4018</v>
      </c>
      <c r="B4648" t="s">
        <v>72</v>
      </c>
      <c r="C4648" t="s">
        <v>73</v>
      </c>
      <c r="D4648" t="s">
        <v>54</v>
      </c>
      <c r="E4648">
        <v>44</v>
      </c>
      <c r="F4648">
        <v>1</v>
      </c>
      <c r="G4648" s="5">
        <v>44520</v>
      </c>
      <c r="H4648" t="s">
        <v>597</v>
      </c>
      <c r="I4648" t="s">
        <v>17</v>
      </c>
      <c r="J4648">
        <v>7</v>
      </c>
      <c r="K4648">
        <v>0.33</v>
      </c>
      <c r="L4648">
        <v>19</v>
      </c>
      <c r="M4648" t="s">
        <v>18</v>
      </c>
      <c r="N4648" s="7">
        <f t="shared" si="216"/>
        <v>44</v>
      </c>
      <c r="O4648">
        <f t="shared" si="217"/>
        <v>-69.444444444444443</v>
      </c>
      <c r="Q4648">
        <f t="shared" si="218"/>
        <v>-31.249999999999993</v>
      </c>
    </row>
    <row r="4649" spans="1:17" x14ac:dyDescent="0.3">
      <c r="A4649">
        <v>4360</v>
      </c>
      <c r="B4649" t="s">
        <v>108</v>
      </c>
      <c r="C4649" t="s">
        <v>109</v>
      </c>
      <c r="D4649" t="s">
        <v>54</v>
      </c>
      <c r="E4649">
        <v>83</v>
      </c>
      <c r="F4649">
        <v>2</v>
      </c>
      <c r="G4649" s="5">
        <v>44520</v>
      </c>
      <c r="H4649" t="s">
        <v>485</v>
      </c>
      <c r="I4649" t="s">
        <v>17</v>
      </c>
      <c r="J4649">
        <v>6</v>
      </c>
      <c r="K4649">
        <v>0.18</v>
      </c>
      <c r="L4649">
        <v>18</v>
      </c>
      <c r="M4649" t="s">
        <v>18</v>
      </c>
      <c r="N4649" s="7">
        <f t="shared" si="216"/>
        <v>166</v>
      </c>
      <c r="O4649">
        <f t="shared" si="217"/>
        <v>277.27272727272731</v>
      </c>
      <c r="Q4649">
        <f t="shared" si="218"/>
        <v>-45.45454545454546</v>
      </c>
    </row>
    <row r="4650" spans="1:17" x14ac:dyDescent="0.3">
      <c r="A4650">
        <v>4406</v>
      </c>
      <c r="B4650" t="s">
        <v>190</v>
      </c>
      <c r="C4650" t="s">
        <v>191</v>
      </c>
      <c r="D4650" t="s">
        <v>54</v>
      </c>
      <c r="E4650">
        <v>85</v>
      </c>
      <c r="F4650">
        <v>3</v>
      </c>
      <c r="G4650" s="5">
        <v>44520</v>
      </c>
      <c r="H4650" t="s">
        <v>331</v>
      </c>
      <c r="I4650" t="s">
        <v>17</v>
      </c>
      <c r="J4650">
        <v>4</v>
      </c>
      <c r="K4650">
        <v>0.48</v>
      </c>
      <c r="L4650">
        <v>19</v>
      </c>
      <c r="M4650" t="s">
        <v>18</v>
      </c>
      <c r="N4650" s="7">
        <f t="shared" si="216"/>
        <v>255</v>
      </c>
      <c r="O4650">
        <f t="shared" si="217"/>
        <v>53.614457831325304</v>
      </c>
      <c r="Q4650">
        <f t="shared" si="218"/>
        <v>166.66666666666669</v>
      </c>
    </row>
    <row r="4651" spans="1:17" x14ac:dyDescent="0.3">
      <c r="A4651">
        <v>4592</v>
      </c>
      <c r="B4651" t="s">
        <v>105</v>
      </c>
      <c r="C4651" t="s">
        <v>106</v>
      </c>
      <c r="D4651" t="s">
        <v>54</v>
      </c>
      <c r="E4651">
        <v>36</v>
      </c>
      <c r="F4651">
        <v>2</v>
      </c>
      <c r="G4651" s="5">
        <v>44520</v>
      </c>
      <c r="H4651" t="s">
        <v>528</v>
      </c>
      <c r="I4651" t="s">
        <v>29</v>
      </c>
      <c r="J4651">
        <v>7</v>
      </c>
      <c r="K4651">
        <v>0.33</v>
      </c>
      <c r="L4651">
        <v>20</v>
      </c>
      <c r="M4651" t="s">
        <v>18</v>
      </c>
      <c r="N4651" s="7">
        <f t="shared" si="216"/>
        <v>72</v>
      </c>
      <c r="O4651">
        <f t="shared" si="217"/>
        <v>-71.764705882352942</v>
      </c>
      <c r="Q4651">
        <f t="shared" si="218"/>
        <v>-31.249999999999993</v>
      </c>
    </row>
    <row r="4652" spans="1:17" x14ac:dyDescent="0.3">
      <c r="A4652">
        <v>5545</v>
      </c>
      <c r="B4652" t="s">
        <v>154</v>
      </c>
      <c r="C4652" t="s">
        <v>155</v>
      </c>
      <c r="D4652" t="s">
        <v>27</v>
      </c>
      <c r="E4652">
        <v>48</v>
      </c>
      <c r="F4652">
        <v>1</v>
      </c>
      <c r="G4652" s="5">
        <v>44520</v>
      </c>
      <c r="H4652" t="s">
        <v>491</v>
      </c>
      <c r="I4652" t="s">
        <v>29</v>
      </c>
      <c r="J4652">
        <v>5</v>
      </c>
      <c r="K4652">
        <v>0.33</v>
      </c>
      <c r="L4652">
        <v>15</v>
      </c>
      <c r="M4652" t="s">
        <v>18</v>
      </c>
      <c r="N4652" s="7">
        <f t="shared" si="216"/>
        <v>48</v>
      </c>
      <c r="O4652">
        <f t="shared" si="217"/>
        <v>-33.333333333333329</v>
      </c>
      <c r="Q4652">
        <f t="shared" si="218"/>
        <v>0</v>
      </c>
    </row>
    <row r="4653" spans="1:17" x14ac:dyDescent="0.3">
      <c r="A4653">
        <v>5846</v>
      </c>
      <c r="B4653" t="s">
        <v>520</v>
      </c>
      <c r="C4653" t="s">
        <v>521</v>
      </c>
      <c r="D4653" t="s">
        <v>54</v>
      </c>
      <c r="E4653">
        <v>85</v>
      </c>
      <c r="F4653">
        <v>3</v>
      </c>
      <c r="G4653" s="5">
        <v>44520</v>
      </c>
      <c r="H4653" t="s">
        <v>289</v>
      </c>
      <c r="I4653" t="s">
        <v>29</v>
      </c>
      <c r="J4653">
        <v>4</v>
      </c>
      <c r="K4653">
        <v>0.48</v>
      </c>
      <c r="L4653">
        <v>20</v>
      </c>
      <c r="M4653" t="s">
        <v>18</v>
      </c>
      <c r="N4653" s="7">
        <f t="shared" si="216"/>
        <v>255</v>
      </c>
      <c r="O4653">
        <f t="shared" si="217"/>
        <v>431.25</v>
      </c>
      <c r="Q4653">
        <f t="shared" si="218"/>
        <v>45.454545454545439</v>
      </c>
    </row>
    <row r="4654" spans="1:17" x14ac:dyDescent="0.3">
      <c r="A4654">
        <v>6118</v>
      </c>
      <c r="B4654" t="s">
        <v>355</v>
      </c>
      <c r="C4654" t="s">
        <v>356</v>
      </c>
      <c r="D4654" t="s">
        <v>54</v>
      </c>
      <c r="E4654">
        <v>28</v>
      </c>
      <c r="F4654">
        <v>1</v>
      </c>
      <c r="G4654" s="5">
        <v>44520</v>
      </c>
      <c r="H4654" t="s">
        <v>726</v>
      </c>
      <c r="I4654" t="s">
        <v>29</v>
      </c>
      <c r="J4654">
        <v>5</v>
      </c>
      <c r="K4654">
        <v>0.33</v>
      </c>
      <c r="L4654">
        <v>18</v>
      </c>
      <c r="M4654" t="s">
        <v>18</v>
      </c>
      <c r="N4654" s="7">
        <f t="shared" si="216"/>
        <v>28</v>
      </c>
      <c r="O4654">
        <f t="shared" si="217"/>
        <v>-89.019607843137251</v>
      </c>
      <c r="Q4654">
        <f t="shared" si="218"/>
        <v>-31.249999999999993</v>
      </c>
    </row>
    <row r="4655" spans="1:17" x14ac:dyDescent="0.3">
      <c r="A4655">
        <v>6210</v>
      </c>
      <c r="B4655" t="s">
        <v>146</v>
      </c>
      <c r="C4655" t="s">
        <v>147</v>
      </c>
      <c r="D4655" t="s">
        <v>21</v>
      </c>
      <c r="E4655">
        <v>46</v>
      </c>
      <c r="F4655">
        <v>1</v>
      </c>
      <c r="G4655" s="5">
        <v>44520</v>
      </c>
      <c r="H4655" t="s">
        <v>622</v>
      </c>
      <c r="I4655" t="s">
        <v>29</v>
      </c>
      <c r="J4655">
        <v>3</v>
      </c>
      <c r="K4655">
        <v>0.33</v>
      </c>
      <c r="L4655">
        <v>16</v>
      </c>
      <c r="M4655" t="s">
        <v>18</v>
      </c>
      <c r="N4655" s="7">
        <f t="shared" si="216"/>
        <v>46</v>
      </c>
      <c r="O4655">
        <f t="shared" si="217"/>
        <v>64.285714285714292</v>
      </c>
      <c r="Q4655">
        <f t="shared" si="218"/>
        <v>0</v>
      </c>
    </row>
    <row r="4656" spans="1:17" x14ac:dyDescent="0.3">
      <c r="A4656">
        <v>7261</v>
      </c>
      <c r="B4656" t="s">
        <v>381</v>
      </c>
      <c r="C4656" t="s">
        <v>382</v>
      </c>
      <c r="D4656" t="s">
        <v>27</v>
      </c>
      <c r="E4656">
        <v>20</v>
      </c>
      <c r="F4656">
        <v>3</v>
      </c>
      <c r="G4656" s="5">
        <v>44520</v>
      </c>
      <c r="H4656" t="s">
        <v>457</v>
      </c>
      <c r="I4656" t="s">
        <v>17</v>
      </c>
      <c r="J4656">
        <v>4</v>
      </c>
      <c r="K4656">
        <v>0.48</v>
      </c>
      <c r="L4656">
        <v>17</v>
      </c>
      <c r="M4656" t="s">
        <v>18</v>
      </c>
      <c r="N4656" s="7">
        <f t="shared" si="216"/>
        <v>60</v>
      </c>
      <c r="O4656">
        <f t="shared" si="217"/>
        <v>30.434782608695656</v>
      </c>
      <c r="Q4656">
        <f t="shared" si="218"/>
        <v>45.454545454545439</v>
      </c>
    </row>
    <row r="4657" spans="1:17" x14ac:dyDescent="0.3">
      <c r="A4657">
        <v>7838</v>
      </c>
      <c r="B4657" t="s">
        <v>130</v>
      </c>
      <c r="C4657" t="s">
        <v>131</v>
      </c>
      <c r="D4657" t="s">
        <v>54</v>
      </c>
      <c r="E4657">
        <v>55</v>
      </c>
      <c r="F4657">
        <v>3</v>
      </c>
      <c r="G4657" s="5">
        <v>44520</v>
      </c>
      <c r="H4657" t="s">
        <v>987</v>
      </c>
      <c r="I4657" t="s">
        <v>29</v>
      </c>
      <c r="J4657">
        <v>4</v>
      </c>
      <c r="K4657">
        <v>0.48</v>
      </c>
      <c r="L4657">
        <v>15</v>
      </c>
      <c r="M4657" t="s">
        <v>33</v>
      </c>
      <c r="N4657" s="7">
        <f t="shared" si="216"/>
        <v>165</v>
      </c>
      <c r="O4657">
        <f t="shared" si="217"/>
        <v>175</v>
      </c>
      <c r="Q4657">
        <f t="shared" si="218"/>
        <v>0</v>
      </c>
    </row>
    <row r="4658" spans="1:17" x14ac:dyDescent="0.3">
      <c r="A4658">
        <v>7842</v>
      </c>
      <c r="B4658" t="s">
        <v>332</v>
      </c>
      <c r="C4658" t="s">
        <v>333</v>
      </c>
      <c r="D4658" t="s">
        <v>54</v>
      </c>
      <c r="E4658">
        <v>24</v>
      </c>
      <c r="F4658">
        <v>1</v>
      </c>
      <c r="G4658" s="5">
        <v>44520</v>
      </c>
      <c r="H4658" t="s">
        <v>227</v>
      </c>
      <c r="I4658" t="s">
        <v>29</v>
      </c>
      <c r="J4658">
        <v>5</v>
      </c>
      <c r="K4658">
        <v>0.33</v>
      </c>
      <c r="L4658">
        <v>17</v>
      </c>
      <c r="M4658" t="s">
        <v>33</v>
      </c>
      <c r="N4658" s="7">
        <f t="shared" si="216"/>
        <v>24</v>
      </c>
      <c r="O4658">
        <f t="shared" si="217"/>
        <v>-85.454545454545453</v>
      </c>
      <c r="Q4658">
        <f t="shared" si="218"/>
        <v>-31.249999999999993</v>
      </c>
    </row>
    <row r="4659" spans="1:17" x14ac:dyDescent="0.3">
      <c r="A4659">
        <v>8036</v>
      </c>
      <c r="B4659" t="s">
        <v>102</v>
      </c>
      <c r="C4659" t="s">
        <v>103</v>
      </c>
      <c r="D4659" t="s">
        <v>54</v>
      </c>
      <c r="E4659">
        <v>39</v>
      </c>
      <c r="F4659">
        <v>1</v>
      </c>
      <c r="G4659" s="5">
        <v>44520</v>
      </c>
      <c r="H4659" t="s">
        <v>749</v>
      </c>
      <c r="I4659" t="s">
        <v>29</v>
      </c>
      <c r="J4659">
        <v>4</v>
      </c>
      <c r="K4659">
        <v>0.33</v>
      </c>
      <c r="L4659">
        <v>18</v>
      </c>
      <c r="M4659" t="s">
        <v>33</v>
      </c>
      <c r="N4659" s="7">
        <f t="shared" si="216"/>
        <v>39</v>
      </c>
      <c r="O4659">
        <f t="shared" si="217"/>
        <v>62.5</v>
      </c>
      <c r="Q4659">
        <f t="shared" si="218"/>
        <v>0</v>
      </c>
    </row>
    <row r="4660" spans="1:17" x14ac:dyDescent="0.3">
      <c r="A4660">
        <v>8703</v>
      </c>
      <c r="B4660" t="s">
        <v>254</v>
      </c>
      <c r="C4660" t="s">
        <v>255</v>
      </c>
      <c r="D4660" t="s">
        <v>27</v>
      </c>
      <c r="E4660">
        <v>32</v>
      </c>
      <c r="F4660">
        <v>1</v>
      </c>
      <c r="G4660" s="5">
        <v>44520</v>
      </c>
      <c r="H4660" t="s">
        <v>832</v>
      </c>
      <c r="I4660" t="s">
        <v>23</v>
      </c>
      <c r="J4660">
        <v>7</v>
      </c>
      <c r="K4660">
        <v>0.48</v>
      </c>
      <c r="L4660">
        <v>7</v>
      </c>
      <c r="M4660" t="s">
        <v>33</v>
      </c>
      <c r="N4660" s="7">
        <f t="shared" si="216"/>
        <v>32</v>
      </c>
      <c r="O4660">
        <f t="shared" si="217"/>
        <v>-17.948717948717949</v>
      </c>
      <c r="Q4660">
        <f t="shared" si="218"/>
        <v>45.454545454545439</v>
      </c>
    </row>
    <row r="4661" spans="1:17" x14ac:dyDescent="0.3">
      <c r="A4661">
        <v>8770</v>
      </c>
      <c r="B4661" t="s">
        <v>69</v>
      </c>
      <c r="C4661" t="s">
        <v>70</v>
      </c>
      <c r="D4661" t="s">
        <v>54</v>
      </c>
      <c r="E4661">
        <v>74</v>
      </c>
      <c r="F4661">
        <v>2</v>
      </c>
      <c r="G4661" s="5">
        <v>44520</v>
      </c>
      <c r="H4661" t="s">
        <v>884</v>
      </c>
      <c r="I4661" t="s">
        <v>23</v>
      </c>
      <c r="J4661">
        <v>6</v>
      </c>
      <c r="K4661">
        <v>0.48</v>
      </c>
      <c r="L4661">
        <v>9</v>
      </c>
      <c r="M4661" t="s">
        <v>33</v>
      </c>
      <c r="N4661" s="7">
        <f t="shared" si="216"/>
        <v>148</v>
      </c>
      <c r="O4661">
        <f t="shared" si="217"/>
        <v>362.5</v>
      </c>
      <c r="Q4661">
        <f t="shared" si="218"/>
        <v>0</v>
      </c>
    </row>
    <row r="4662" spans="1:17" x14ac:dyDescent="0.3">
      <c r="A4662">
        <v>8825</v>
      </c>
      <c r="B4662" t="s">
        <v>348</v>
      </c>
      <c r="C4662" t="s">
        <v>349</v>
      </c>
      <c r="D4662" t="s">
        <v>27</v>
      </c>
      <c r="E4662">
        <v>21</v>
      </c>
      <c r="F4662">
        <v>1</v>
      </c>
      <c r="G4662" s="5">
        <v>44520</v>
      </c>
      <c r="H4662" t="s">
        <v>1129</v>
      </c>
      <c r="I4662" t="s">
        <v>23</v>
      </c>
      <c r="J4662">
        <v>5</v>
      </c>
      <c r="K4662">
        <v>0.33</v>
      </c>
      <c r="L4662">
        <v>6</v>
      </c>
      <c r="M4662" t="s">
        <v>33</v>
      </c>
      <c r="N4662" s="7">
        <f t="shared" si="216"/>
        <v>21</v>
      </c>
      <c r="O4662">
        <f t="shared" si="217"/>
        <v>-85.810810810810807</v>
      </c>
      <c r="Q4662">
        <f t="shared" si="218"/>
        <v>-31.249999999999993</v>
      </c>
    </row>
    <row r="4663" spans="1:17" x14ac:dyDescent="0.3">
      <c r="A4663">
        <v>8832</v>
      </c>
      <c r="B4663" t="s">
        <v>130</v>
      </c>
      <c r="C4663" t="s">
        <v>131</v>
      </c>
      <c r="D4663" t="s">
        <v>54</v>
      </c>
      <c r="E4663">
        <v>78</v>
      </c>
      <c r="F4663">
        <v>2</v>
      </c>
      <c r="G4663" s="5">
        <v>44520</v>
      </c>
      <c r="H4663" t="s">
        <v>664</v>
      </c>
      <c r="I4663" t="s">
        <v>23</v>
      </c>
      <c r="J4663">
        <v>6</v>
      </c>
      <c r="K4663">
        <v>0.48</v>
      </c>
      <c r="L4663">
        <v>12</v>
      </c>
      <c r="M4663" t="s">
        <v>33</v>
      </c>
      <c r="N4663" s="7">
        <f t="shared" si="216"/>
        <v>156</v>
      </c>
      <c r="O4663">
        <f t="shared" si="217"/>
        <v>642.85714285714289</v>
      </c>
      <c r="Q4663">
        <f t="shared" si="218"/>
        <v>45.454545454545439</v>
      </c>
    </row>
    <row r="4664" spans="1:17" x14ac:dyDescent="0.3">
      <c r="A4664">
        <v>9148</v>
      </c>
      <c r="B4664" t="s">
        <v>489</v>
      </c>
      <c r="C4664" t="s">
        <v>490</v>
      </c>
      <c r="D4664" t="s">
        <v>54</v>
      </c>
      <c r="E4664">
        <v>37</v>
      </c>
      <c r="F4664">
        <v>2</v>
      </c>
      <c r="G4664" s="5">
        <v>44520</v>
      </c>
      <c r="H4664" t="s">
        <v>394</v>
      </c>
      <c r="I4664" t="s">
        <v>23</v>
      </c>
      <c r="J4664">
        <v>7</v>
      </c>
      <c r="K4664">
        <v>0.48</v>
      </c>
      <c r="L4664">
        <v>13</v>
      </c>
      <c r="M4664" t="s">
        <v>33</v>
      </c>
      <c r="N4664" s="7">
        <f t="shared" si="216"/>
        <v>74</v>
      </c>
      <c r="O4664">
        <f t="shared" si="217"/>
        <v>-52.564102564102569</v>
      </c>
      <c r="Q4664">
        <f t="shared" si="218"/>
        <v>0</v>
      </c>
    </row>
    <row r="4665" spans="1:17" x14ac:dyDescent="0.3">
      <c r="A4665">
        <v>9225</v>
      </c>
      <c r="B4665" t="s">
        <v>56</v>
      </c>
      <c r="C4665" t="s">
        <v>57</v>
      </c>
      <c r="D4665" t="s">
        <v>27</v>
      </c>
      <c r="E4665">
        <v>52</v>
      </c>
      <c r="F4665">
        <v>2</v>
      </c>
      <c r="G4665" s="5">
        <v>44520</v>
      </c>
      <c r="H4665" t="s">
        <v>1022</v>
      </c>
      <c r="I4665" t="s">
        <v>23</v>
      </c>
      <c r="J4665">
        <v>6</v>
      </c>
      <c r="K4665">
        <v>0.48</v>
      </c>
      <c r="L4665">
        <v>7</v>
      </c>
      <c r="M4665" t="s">
        <v>33</v>
      </c>
      <c r="N4665" s="7">
        <f t="shared" si="216"/>
        <v>104</v>
      </c>
      <c r="O4665">
        <f t="shared" si="217"/>
        <v>40.54054054054054</v>
      </c>
      <c r="Q4665">
        <f t="shared" si="218"/>
        <v>0</v>
      </c>
    </row>
    <row r="4666" spans="1:17" x14ac:dyDescent="0.3">
      <c r="A4666">
        <v>9944</v>
      </c>
      <c r="B4666" t="s">
        <v>500</v>
      </c>
      <c r="C4666" t="s">
        <v>321</v>
      </c>
      <c r="D4666" t="s">
        <v>54</v>
      </c>
      <c r="E4666">
        <v>67</v>
      </c>
      <c r="F4666">
        <v>2</v>
      </c>
      <c r="G4666" s="5">
        <v>44520</v>
      </c>
      <c r="H4666" t="s">
        <v>957</v>
      </c>
      <c r="I4666" t="s">
        <v>23</v>
      </c>
      <c r="J4666">
        <v>3</v>
      </c>
      <c r="K4666">
        <v>0.33</v>
      </c>
      <c r="L4666">
        <v>6</v>
      </c>
      <c r="M4666" t="s">
        <v>740</v>
      </c>
      <c r="N4666" s="7">
        <f t="shared" si="216"/>
        <v>134</v>
      </c>
      <c r="O4666">
        <f t="shared" si="217"/>
        <v>28.846153846153843</v>
      </c>
      <c r="Q4666">
        <f t="shared" si="218"/>
        <v>-31.249999999999993</v>
      </c>
    </row>
    <row r="4667" spans="1:17" x14ac:dyDescent="0.3">
      <c r="A4667">
        <v>2669</v>
      </c>
      <c r="B4667" t="s">
        <v>154</v>
      </c>
      <c r="C4667" t="s">
        <v>155</v>
      </c>
      <c r="D4667" t="s">
        <v>27</v>
      </c>
      <c r="E4667">
        <v>28</v>
      </c>
      <c r="F4667">
        <v>3</v>
      </c>
      <c r="G4667" s="5">
        <v>44521</v>
      </c>
      <c r="H4667" t="s">
        <v>398</v>
      </c>
      <c r="I4667" t="s">
        <v>17</v>
      </c>
      <c r="J4667">
        <v>6</v>
      </c>
      <c r="K4667">
        <v>0.33</v>
      </c>
      <c r="L4667">
        <v>14</v>
      </c>
      <c r="M4667" t="s">
        <v>18</v>
      </c>
      <c r="N4667" s="7">
        <f t="shared" si="216"/>
        <v>84</v>
      </c>
      <c r="O4667">
        <f t="shared" si="217"/>
        <v>-37.313432835820898</v>
      </c>
      <c r="Q4667">
        <f t="shared" si="218"/>
        <v>0</v>
      </c>
    </row>
    <row r="4668" spans="1:17" x14ac:dyDescent="0.3">
      <c r="A4668">
        <v>2863</v>
      </c>
      <c r="B4668" t="s">
        <v>326</v>
      </c>
      <c r="C4668" t="s">
        <v>327</v>
      </c>
      <c r="D4668" t="s">
        <v>27</v>
      </c>
      <c r="E4668">
        <v>28</v>
      </c>
      <c r="F4668">
        <v>2</v>
      </c>
      <c r="G4668" s="5">
        <v>44521</v>
      </c>
      <c r="H4668" t="s">
        <v>1048</v>
      </c>
      <c r="I4668" t="s">
        <v>17</v>
      </c>
      <c r="J4668">
        <v>5</v>
      </c>
      <c r="K4668">
        <v>0.48</v>
      </c>
      <c r="L4668">
        <v>8</v>
      </c>
      <c r="M4668" t="s">
        <v>18</v>
      </c>
      <c r="N4668" s="7">
        <f t="shared" si="216"/>
        <v>56</v>
      </c>
      <c r="O4668">
        <f t="shared" si="217"/>
        <v>-33.333333333333329</v>
      </c>
      <c r="Q4668">
        <f t="shared" si="218"/>
        <v>45.454545454545439</v>
      </c>
    </row>
    <row r="4669" spans="1:17" x14ac:dyDescent="0.3">
      <c r="A4669">
        <v>3221</v>
      </c>
      <c r="B4669" t="s">
        <v>126</v>
      </c>
      <c r="C4669" t="s">
        <v>127</v>
      </c>
      <c r="D4669" t="s">
        <v>27</v>
      </c>
      <c r="E4669">
        <v>50</v>
      </c>
      <c r="F4669">
        <v>1</v>
      </c>
      <c r="G4669" s="5">
        <v>44521</v>
      </c>
      <c r="H4669" t="s">
        <v>888</v>
      </c>
      <c r="I4669" t="s">
        <v>17</v>
      </c>
      <c r="J4669">
        <v>7</v>
      </c>
      <c r="K4669">
        <v>0.33</v>
      </c>
      <c r="L4669">
        <v>22</v>
      </c>
      <c r="M4669" t="s">
        <v>18</v>
      </c>
      <c r="N4669" s="7">
        <f t="shared" si="216"/>
        <v>50</v>
      </c>
      <c r="O4669">
        <f t="shared" si="217"/>
        <v>-10.714285714285714</v>
      </c>
      <c r="Q4669">
        <f t="shared" si="218"/>
        <v>-31.249999999999993</v>
      </c>
    </row>
    <row r="4670" spans="1:17" x14ac:dyDescent="0.3">
      <c r="A4670">
        <v>3391</v>
      </c>
      <c r="B4670" t="s">
        <v>416</v>
      </c>
      <c r="C4670" t="s">
        <v>417</v>
      </c>
      <c r="D4670" t="s">
        <v>27</v>
      </c>
      <c r="E4670">
        <v>76</v>
      </c>
      <c r="F4670">
        <v>1</v>
      </c>
      <c r="G4670" s="5">
        <v>44521</v>
      </c>
      <c r="H4670" t="s">
        <v>834</v>
      </c>
      <c r="I4670" t="s">
        <v>17</v>
      </c>
      <c r="J4670">
        <v>9</v>
      </c>
      <c r="K4670">
        <v>0.33</v>
      </c>
      <c r="L4670">
        <v>7</v>
      </c>
      <c r="M4670" t="s">
        <v>18</v>
      </c>
      <c r="N4670" s="7">
        <f t="shared" si="216"/>
        <v>76</v>
      </c>
      <c r="O4670">
        <f t="shared" si="217"/>
        <v>52</v>
      </c>
      <c r="Q4670">
        <f t="shared" si="218"/>
        <v>0</v>
      </c>
    </row>
    <row r="4671" spans="1:17" x14ac:dyDescent="0.3">
      <c r="A4671">
        <v>3677</v>
      </c>
      <c r="B4671" t="s">
        <v>246</v>
      </c>
      <c r="C4671" t="s">
        <v>247</v>
      </c>
      <c r="D4671" t="s">
        <v>27</v>
      </c>
      <c r="E4671">
        <v>37</v>
      </c>
      <c r="F4671">
        <v>3</v>
      </c>
      <c r="G4671" s="5">
        <v>44521</v>
      </c>
      <c r="H4671" t="s">
        <v>641</v>
      </c>
      <c r="I4671" t="s">
        <v>17</v>
      </c>
      <c r="J4671">
        <v>7</v>
      </c>
      <c r="K4671">
        <v>0.33</v>
      </c>
      <c r="L4671">
        <v>19</v>
      </c>
      <c r="M4671" t="s">
        <v>18</v>
      </c>
      <c r="N4671" s="7">
        <f t="shared" si="216"/>
        <v>111</v>
      </c>
      <c r="O4671">
        <f t="shared" si="217"/>
        <v>46.05263157894737</v>
      </c>
      <c r="Q4671">
        <f t="shared" si="218"/>
        <v>0</v>
      </c>
    </row>
    <row r="4672" spans="1:17" x14ac:dyDescent="0.3">
      <c r="A4672">
        <v>3913</v>
      </c>
      <c r="B4672" t="s">
        <v>209</v>
      </c>
      <c r="C4672" t="s">
        <v>210</v>
      </c>
      <c r="D4672" t="s">
        <v>27</v>
      </c>
      <c r="E4672">
        <v>39</v>
      </c>
      <c r="F4672">
        <v>1</v>
      </c>
      <c r="G4672" s="5">
        <v>44521</v>
      </c>
      <c r="H4672" t="s">
        <v>442</v>
      </c>
      <c r="I4672" t="s">
        <v>17</v>
      </c>
      <c r="J4672">
        <v>5</v>
      </c>
      <c r="K4672">
        <v>0.33</v>
      </c>
      <c r="L4672">
        <v>20</v>
      </c>
      <c r="M4672" t="s">
        <v>18</v>
      </c>
      <c r="N4672" s="7">
        <f t="shared" si="216"/>
        <v>39</v>
      </c>
      <c r="O4672">
        <f t="shared" si="217"/>
        <v>-64.86486486486487</v>
      </c>
      <c r="Q4672">
        <f t="shared" si="218"/>
        <v>0</v>
      </c>
    </row>
    <row r="4673" spans="1:17" x14ac:dyDescent="0.3">
      <c r="A4673">
        <v>4009</v>
      </c>
      <c r="B4673" t="s">
        <v>44</v>
      </c>
      <c r="C4673" t="s">
        <v>45</v>
      </c>
      <c r="D4673" t="s">
        <v>27</v>
      </c>
      <c r="E4673">
        <v>51</v>
      </c>
      <c r="F4673">
        <v>3</v>
      </c>
      <c r="G4673" s="5">
        <v>44521</v>
      </c>
      <c r="H4673" t="s">
        <v>1143</v>
      </c>
      <c r="I4673" t="s">
        <v>17</v>
      </c>
      <c r="J4673">
        <v>6</v>
      </c>
      <c r="K4673">
        <v>0.18</v>
      </c>
      <c r="L4673">
        <v>17</v>
      </c>
      <c r="M4673" t="s">
        <v>18</v>
      </c>
      <c r="N4673" s="7">
        <f t="shared" si="216"/>
        <v>153</v>
      </c>
      <c r="O4673">
        <f t="shared" si="217"/>
        <v>292.30769230769226</v>
      </c>
      <c r="Q4673">
        <f t="shared" si="218"/>
        <v>-45.45454545454546</v>
      </c>
    </row>
    <row r="4674" spans="1:17" x14ac:dyDescent="0.3">
      <c r="A4674">
        <v>5537</v>
      </c>
      <c r="B4674" t="s">
        <v>151</v>
      </c>
      <c r="C4674" t="s">
        <v>152</v>
      </c>
      <c r="D4674" t="s">
        <v>27</v>
      </c>
      <c r="E4674">
        <v>22</v>
      </c>
      <c r="F4674">
        <v>2</v>
      </c>
      <c r="G4674" s="5">
        <v>44521</v>
      </c>
      <c r="H4674" t="s">
        <v>709</v>
      </c>
      <c r="I4674" t="s">
        <v>29</v>
      </c>
      <c r="J4674">
        <v>3</v>
      </c>
      <c r="K4674">
        <v>0.48</v>
      </c>
      <c r="L4674">
        <v>15</v>
      </c>
      <c r="M4674" t="s">
        <v>18</v>
      </c>
      <c r="N4674" s="7">
        <f t="shared" ref="N4674:N4737" si="219">E4674*F4674</f>
        <v>44</v>
      </c>
      <c r="O4674">
        <f t="shared" si="217"/>
        <v>-71.24183006535948</v>
      </c>
      <c r="Q4674">
        <f t="shared" si="218"/>
        <v>166.66666666666669</v>
      </c>
    </row>
    <row r="4675" spans="1:17" x14ac:dyDescent="0.3">
      <c r="A4675">
        <v>5647</v>
      </c>
      <c r="B4675" t="s">
        <v>165</v>
      </c>
      <c r="C4675" t="s">
        <v>166</v>
      </c>
      <c r="D4675" t="s">
        <v>27</v>
      </c>
      <c r="E4675">
        <v>42</v>
      </c>
      <c r="F4675">
        <v>2</v>
      </c>
      <c r="G4675" s="5">
        <v>44521</v>
      </c>
      <c r="H4675" t="s">
        <v>390</v>
      </c>
      <c r="I4675" t="s">
        <v>29</v>
      </c>
      <c r="J4675">
        <v>4</v>
      </c>
      <c r="K4675">
        <v>0.48</v>
      </c>
      <c r="L4675">
        <v>16</v>
      </c>
      <c r="M4675" t="s">
        <v>18</v>
      </c>
      <c r="N4675" s="7">
        <f t="shared" si="219"/>
        <v>84</v>
      </c>
      <c r="O4675">
        <f t="shared" ref="O4675:O4738" si="220">IF(N4675=0, 0, ((N4675-N4674)/ABS(N4674))*100)</f>
        <v>90.909090909090907</v>
      </c>
      <c r="Q4675">
        <f t="shared" ref="Q4675:Q4738" si="221">IF(K4675=0, 0, ((K4675-K4674)/ABS(K4674))*100)</f>
        <v>0</v>
      </c>
    </row>
    <row r="4676" spans="1:17" x14ac:dyDescent="0.3">
      <c r="A4676">
        <v>5834</v>
      </c>
      <c r="B4676" t="s">
        <v>525</v>
      </c>
      <c r="C4676" t="s">
        <v>526</v>
      </c>
      <c r="D4676" t="s">
        <v>54</v>
      </c>
      <c r="E4676">
        <v>67</v>
      </c>
      <c r="F4676">
        <v>2</v>
      </c>
      <c r="G4676" s="5">
        <v>44521</v>
      </c>
      <c r="H4676" t="s">
        <v>712</v>
      </c>
      <c r="I4676" t="s">
        <v>29</v>
      </c>
      <c r="J4676">
        <v>6</v>
      </c>
      <c r="K4676">
        <v>0.33</v>
      </c>
      <c r="L4676">
        <v>16</v>
      </c>
      <c r="M4676" t="s">
        <v>18</v>
      </c>
      <c r="N4676" s="7">
        <f t="shared" si="219"/>
        <v>134</v>
      </c>
      <c r="O4676">
        <f t="shared" si="220"/>
        <v>59.523809523809526</v>
      </c>
      <c r="Q4676">
        <f t="shared" si="221"/>
        <v>-31.249999999999993</v>
      </c>
    </row>
    <row r="4677" spans="1:17" x14ac:dyDescent="0.3">
      <c r="A4677">
        <v>6758</v>
      </c>
      <c r="B4677" t="s">
        <v>56</v>
      </c>
      <c r="C4677" t="s">
        <v>57</v>
      </c>
      <c r="D4677" t="s">
        <v>54</v>
      </c>
      <c r="E4677">
        <v>36</v>
      </c>
      <c r="F4677">
        <v>1</v>
      </c>
      <c r="G4677" s="5">
        <v>44521</v>
      </c>
      <c r="H4677" t="s">
        <v>58</v>
      </c>
      <c r="I4677" t="s">
        <v>29</v>
      </c>
      <c r="J4677">
        <v>6</v>
      </c>
      <c r="K4677">
        <v>0.48</v>
      </c>
      <c r="L4677">
        <v>17</v>
      </c>
      <c r="M4677" t="s">
        <v>18</v>
      </c>
      <c r="N4677" s="7">
        <f t="shared" si="219"/>
        <v>36</v>
      </c>
      <c r="O4677">
        <f t="shared" si="220"/>
        <v>-73.134328358208961</v>
      </c>
      <c r="Q4677">
        <f t="shared" si="221"/>
        <v>45.454545454545439</v>
      </c>
    </row>
    <row r="4678" spans="1:17" x14ac:dyDescent="0.3">
      <c r="A4678">
        <v>7025</v>
      </c>
      <c r="B4678" t="s">
        <v>148</v>
      </c>
      <c r="C4678" t="s">
        <v>149</v>
      </c>
      <c r="D4678" t="s">
        <v>27</v>
      </c>
      <c r="E4678">
        <v>73</v>
      </c>
      <c r="F4678">
        <v>1</v>
      </c>
      <c r="G4678" s="5">
        <v>44521</v>
      </c>
      <c r="H4678" t="s">
        <v>409</v>
      </c>
      <c r="I4678" t="s">
        <v>29</v>
      </c>
      <c r="J4678">
        <v>3</v>
      </c>
      <c r="K4678">
        <v>0.33</v>
      </c>
      <c r="L4678">
        <v>17</v>
      </c>
      <c r="M4678" t="s">
        <v>18</v>
      </c>
      <c r="N4678" s="7">
        <f t="shared" si="219"/>
        <v>73</v>
      </c>
      <c r="O4678">
        <f t="shared" si="220"/>
        <v>102.77777777777777</v>
      </c>
      <c r="Q4678">
        <f t="shared" si="221"/>
        <v>-31.249999999999993</v>
      </c>
    </row>
    <row r="4679" spans="1:17" x14ac:dyDescent="0.3">
      <c r="A4679">
        <v>7212</v>
      </c>
      <c r="B4679" t="s">
        <v>261</v>
      </c>
      <c r="C4679" t="s">
        <v>262</v>
      </c>
      <c r="D4679" t="s">
        <v>54</v>
      </c>
      <c r="E4679">
        <v>42</v>
      </c>
      <c r="F4679">
        <v>1</v>
      </c>
      <c r="G4679" s="5">
        <v>44521</v>
      </c>
      <c r="H4679" t="s">
        <v>699</v>
      </c>
      <c r="I4679" t="s">
        <v>29</v>
      </c>
      <c r="J4679">
        <v>7</v>
      </c>
      <c r="K4679">
        <v>0.48</v>
      </c>
      <c r="L4679">
        <v>18</v>
      </c>
      <c r="M4679" t="s">
        <v>18</v>
      </c>
      <c r="N4679" s="7">
        <f t="shared" si="219"/>
        <v>42</v>
      </c>
      <c r="O4679">
        <f t="shared" si="220"/>
        <v>-42.465753424657535</v>
      </c>
      <c r="Q4679">
        <f t="shared" si="221"/>
        <v>45.454545454545439</v>
      </c>
    </row>
    <row r="4680" spans="1:17" x14ac:dyDescent="0.3">
      <c r="A4680">
        <v>7965</v>
      </c>
      <c r="B4680" t="s">
        <v>183</v>
      </c>
      <c r="C4680" t="s">
        <v>184</v>
      </c>
      <c r="D4680" t="s">
        <v>27</v>
      </c>
      <c r="E4680">
        <v>24</v>
      </c>
      <c r="F4680">
        <v>2</v>
      </c>
      <c r="G4680" s="5">
        <v>44521</v>
      </c>
      <c r="H4680" t="s">
        <v>441</v>
      </c>
      <c r="I4680" t="s">
        <v>29</v>
      </c>
      <c r="J4680">
        <v>4</v>
      </c>
      <c r="K4680">
        <v>0.33</v>
      </c>
      <c r="L4680">
        <v>16</v>
      </c>
      <c r="M4680" t="s">
        <v>33</v>
      </c>
      <c r="N4680" s="7">
        <f t="shared" si="219"/>
        <v>48</v>
      </c>
      <c r="O4680">
        <f t="shared" si="220"/>
        <v>14.285714285714285</v>
      </c>
      <c r="Q4680">
        <f t="shared" si="221"/>
        <v>-31.249999999999993</v>
      </c>
    </row>
    <row r="4681" spans="1:17" x14ac:dyDescent="0.3">
      <c r="A4681">
        <v>8019</v>
      </c>
      <c r="B4681" t="s">
        <v>146</v>
      </c>
      <c r="C4681" t="s">
        <v>147</v>
      </c>
      <c r="D4681" t="s">
        <v>27</v>
      </c>
      <c r="E4681">
        <v>20</v>
      </c>
      <c r="F4681">
        <v>3</v>
      </c>
      <c r="G4681" s="5">
        <v>44521</v>
      </c>
      <c r="H4681" t="s">
        <v>474</v>
      </c>
      <c r="I4681" t="s">
        <v>29</v>
      </c>
      <c r="J4681">
        <v>3</v>
      </c>
      <c r="K4681">
        <v>0.33</v>
      </c>
      <c r="L4681">
        <v>17</v>
      </c>
      <c r="M4681" t="s">
        <v>33</v>
      </c>
      <c r="N4681" s="7">
        <f t="shared" si="219"/>
        <v>60</v>
      </c>
      <c r="O4681">
        <f t="shared" si="220"/>
        <v>25</v>
      </c>
      <c r="Q4681">
        <f t="shared" si="221"/>
        <v>0</v>
      </c>
    </row>
    <row r="4682" spans="1:17" x14ac:dyDescent="0.3">
      <c r="A4682">
        <v>8272</v>
      </c>
      <c r="B4682" t="s">
        <v>381</v>
      </c>
      <c r="C4682" t="s">
        <v>382</v>
      </c>
      <c r="D4682" t="s">
        <v>54</v>
      </c>
      <c r="E4682">
        <v>82</v>
      </c>
      <c r="F4682">
        <v>2</v>
      </c>
      <c r="G4682" s="5">
        <v>44521</v>
      </c>
      <c r="H4682" t="s">
        <v>957</v>
      </c>
      <c r="I4682" t="s">
        <v>17</v>
      </c>
      <c r="J4682">
        <v>6</v>
      </c>
      <c r="K4682">
        <v>0.48</v>
      </c>
      <c r="L4682">
        <v>6</v>
      </c>
      <c r="M4682" t="s">
        <v>33</v>
      </c>
      <c r="N4682" s="7">
        <f t="shared" si="219"/>
        <v>164</v>
      </c>
      <c r="O4682">
        <f t="shared" si="220"/>
        <v>173.33333333333334</v>
      </c>
      <c r="Q4682">
        <f t="shared" si="221"/>
        <v>45.454545454545439</v>
      </c>
    </row>
    <row r="4683" spans="1:17" x14ac:dyDescent="0.3">
      <c r="A4683">
        <v>8505</v>
      </c>
      <c r="B4683" t="s">
        <v>315</v>
      </c>
      <c r="C4683" t="s">
        <v>316</v>
      </c>
      <c r="D4683" t="s">
        <v>27</v>
      </c>
      <c r="E4683">
        <v>55</v>
      </c>
      <c r="F4683">
        <v>2</v>
      </c>
      <c r="G4683" s="5">
        <v>44521</v>
      </c>
      <c r="H4683" t="s">
        <v>994</v>
      </c>
      <c r="I4683" t="s">
        <v>29</v>
      </c>
      <c r="J4683">
        <v>7</v>
      </c>
      <c r="K4683">
        <v>0.18</v>
      </c>
      <c r="L4683">
        <v>9</v>
      </c>
      <c r="M4683" t="s">
        <v>33</v>
      </c>
      <c r="N4683" s="7">
        <f t="shared" si="219"/>
        <v>110</v>
      </c>
      <c r="O4683">
        <f t="shared" si="220"/>
        <v>-32.926829268292686</v>
      </c>
      <c r="Q4683">
        <f t="shared" si="221"/>
        <v>-62.5</v>
      </c>
    </row>
    <row r="4684" spans="1:17" x14ac:dyDescent="0.3">
      <c r="A4684">
        <v>8855</v>
      </c>
      <c r="B4684" t="s">
        <v>148</v>
      </c>
      <c r="C4684" t="s">
        <v>149</v>
      </c>
      <c r="D4684" t="s">
        <v>27</v>
      </c>
      <c r="E4684">
        <v>46</v>
      </c>
      <c r="F4684">
        <v>2</v>
      </c>
      <c r="G4684" s="5">
        <v>44521</v>
      </c>
      <c r="H4684" t="s">
        <v>773</v>
      </c>
      <c r="I4684" t="s">
        <v>23</v>
      </c>
      <c r="J4684">
        <v>5</v>
      </c>
      <c r="K4684">
        <v>0.33</v>
      </c>
      <c r="L4684">
        <v>7</v>
      </c>
      <c r="M4684" t="s">
        <v>33</v>
      </c>
      <c r="N4684" s="7">
        <f t="shared" si="219"/>
        <v>92</v>
      </c>
      <c r="O4684">
        <f t="shared" si="220"/>
        <v>-16.363636363636363</v>
      </c>
      <c r="Q4684">
        <f t="shared" si="221"/>
        <v>83.333333333333343</v>
      </c>
    </row>
    <row r="4685" spans="1:17" x14ac:dyDescent="0.3">
      <c r="A4685">
        <v>3203</v>
      </c>
      <c r="B4685" t="s">
        <v>216</v>
      </c>
      <c r="C4685" t="s">
        <v>217</v>
      </c>
      <c r="D4685" t="s">
        <v>27</v>
      </c>
      <c r="E4685">
        <v>34</v>
      </c>
      <c r="F4685">
        <v>1</v>
      </c>
      <c r="G4685" s="5">
        <v>44522</v>
      </c>
      <c r="H4685" t="s">
        <v>830</v>
      </c>
      <c r="I4685" t="s">
        <v>17</v>
      </c>
      <c r="J4685">
        <v>8</v>
      </c>
      <c r="K4685">
        <v>0.18</v>
      </c>
      <c r="L4685">
        <v>22</v>
      </c>
      <c r="M4685" t="s">
        <v>18</v>
      </c>
      <c r="N4685" s="7">
        <f t="shared" si="219"/>
        <v>34</v>
      </c>
      <c r="O4685">
        <f t="shared" si="220"/>
        <v>-63.04347826086957</v>
      </c>
      <c r="Q4685">
        <f t="shared" si="221"/>
        <v>-45.45454545454546</v>
      </c>
    </row>
    <row r="4686" spans="1:17" x14ac:dyDescent="0.3">
      <c r="A4686">
        <v>4617</v>
      </c>
      <c r="B4686" t="s">
        <v>183</v>
      </c>
      <c r="C4686" t="s">
        <v>184</v>
      </c>
      <c r="D4686" t="s">
        <v>27</v>
      </c>
      <c r="E4686">
        <v>40</v>
      </c>
      <c r="F4686">
        <v>1</v>
      </c>
      <c r="G4686" s="5">
        <v>44522</v>
      </c>
      <c r="H4686" t="s">
        <v>617</v>
      </c>
      <c r="I4686" t="s">
        <v>29</v>
      </c>
      <c r="J4686">
        <v>5</v>
      </c>
      <c r="K4686">
        <v>0.33</v>
      </c>
      <c r="L4686">
        <v>16</v>
      </c>
      <c r="M4686" t="s">
        <v>18</v>
      </c>
      <c r="N4686" s="7">
        <f t="shared" si="219"/>
        <v>40</v>
      </c>
      <c r="O4686">
        <f t="shared" si="220"/>
        <v>17.647058823529413</v>
      </c>
      <c r="Q4686">
        <f t="shared" si="221"/>
        <v>83.333333333333343</v>
      </c>
    </row>
    <row r="4687" spans="1:17" x14ac:dyDescent="0.3">
      <c r="A4687">
        <v>4637</v>
      </c>
      <c r="B4687" t="s">
        <v>151</v>
      </c>
      <c r="C4687" t="s">
        <v>152</v>
      </c>
      <c r="D4687" t="s">
        <v>27</v>
      </c>
      <c r="E4687">
        <v>37</v>
      </c>
      <c r="F4687">
        <v>3</v>
      </c>
      <c r="G4687" s="5">
        <v>44522</v>
      </c>
      <c r="H4687" t="s">
        <v>77</v>
      </c>
      <c r="I4687" t="s">
        <v>29</v>
      </c>
      <c r="J4687">
        <v>8</v>
      </c>
      <c r="K4687">
        <v>0.48</v>
      </c>
      <c r="L4687">
        <v>18</v>
      </c>
      <c r="M4687" t="s">
        <v>18</v>
      </c>
      <c r="N4687" s="7">
        <f t="shared" si="219"/>
        <v>111</v>
      </c>
      <c r="O4687">
        <f t="shared" si="220"/>
        <v>177.5</v>
      </c>
      <c r="Q4687">
        <f t="shared" si="221"/>
        <v>45.454545454545439</v>
      </c>
    </row>
    <row r="4688" spans="1:17" x14ac:dyDescent="0.3">
      <c r="A4688">
        <v>5019</v>
      </c>
      <c r="B4688" t="s">
        <v>25</v>
      </c>
      <c r="C4688" t="s">
        <v>26</v>
      </c>
      <c r="D4688" t="s">
        <v>27</v>
      </c>
      <c r="E4688">
        <v>79</v>
      </c>
      <c r="F4688">
        <v>1</v>
      </c>
      <c r="G4688" s="5">
        <v>44522</v>
      </c>
      <c r="H4688" t="s">
        <v>354</v>
      </c>
      <c r="I4688" t="s">
        <v>29</v>
      </c>
      <c r="J4688">
        <v>8</v>
      </c>
      <c r="K4688">
        <v>0.33</v>
      </c>
      <c r="L4688">
        <v>19</v>
      </c>
      <c r="M4688" t="s">
        <v>18</v>
      </c>
      <c r="N4688" s="7">
        <f t="shared" si="219"/>
        <v>79</v>
      </c>
      <c r="O4688">
        <f t="shared" si="220"/>
        <v>-28.828828828828829</v>
      </c>
      <c r="Q4688">
        <f t="shared" si="221"/>
        <v>-31.249999999999993</v>
      </c>
    </row>
    <row r="4689" spans="1:17" x14ac:dyDescent="0.3">
      <c r="A4689">
        <v>5856</v>
      </c>
      <c r="B4689" t="s">
        <v>117</v>
      </c>
      <c r="C4689" t="s">
        <v>118</v>
      </c>
      <c r="D4689" t="s">
        <v>54</v>
      </c>
      <c r="E4689">
        <v>61</v>
      </c>
      <c r="F4689">
        <v>1</v>
      </c>
      <c r="G4689" s="5">
        <v>44522</v>
      </c>
      <c r="H4689" t="s">
        <v>371</v>
      </c>
      <c r="I4689" t="s">
        <v>29</v>
      </c>
      <c r="J4689">
        <v>6</v>
      </c>
      <c r="K4689">
        <v>0.48</v>
      </c>
      <c r="L4689">
        <v>19</v>
      </c>
      <c r="M4689" t="s">
        <v>18</v>
      </c>
      <c r="N4689" s="7">
        <f t="shared" si="219"/>
        <v>61</v>
      </c>
      <c r="O4689">
        <f t="shared" si="220"/>
        <v>-22.784810126582279</v>
      </c>
      <c r="Q4689">
        <f t="shared" si="221"/>
        <v>45.454545454545439</v>
      </c>
    </row>
    <row r="4690" spans="1:17" x14ac:dyDescent="0.3">
      <c r="A4690">
        <v>5985</v>
      </c>
      <c r="B4690" t="s">
        <v>315</v>
      </c>
      <c r="C4690" t="s">
        <v>316</v>
      </c>
      <c r="D4690" t="s">
        <v>27</v>
      </c>
      <c r="E4690">
        <v>35</v>
      </c>
      <c r="F4690">
        <v>2</v>
      </c>
      <c r="G4690" s="5">
        <v>44522</v>
      </c>
      <c r="H4690" t="s">
        <v>965</v>
      </c>
      <c r="I4690" t="s">
        <v>29</v>
      </c>
      <c r="J4690">
        <v>5</v>
      </c>
      <c r="K4690">
        <v>0.18</v>
      </c>
      <c r="L4690">
        <v>18</v>
      </c>
      <c r="M4690" t="s">
        <v>18</v>
      </c>
      <c r="N4690" s="7">
        <f t="shared" si="219"/>
        <v>70</v>
      </c>
      <c r="O4690">
        <f t="shared" si="220"/>
        <v>14.754098360655737</v>
      </c>
      <c r="Q4690">
        <f t="shared" si="221"/>
        <v>-62.5</v>
      </c>
    </row>
    <row r="4691" spans="1:17" x14ac:dyDescent="0.3">
      <c r="A4691">
        <v>5994</v>
      </c>
      <c r="B4691" t="s">
        <v>183</v>
      </c>
      <c r="C4691" t="s">
        <v>184</v>
      </c>
      <c r="D4691" t="s">
        <v>54</v>
      </c>
      <c r="E4691">
        <v>15</v>
      </c>
      <c r="F4691">
        <v>3</v>
      </c>
      <c r="G4691" s="5">
        <v>44522</v>
      </c>
      <c r="H4691" t="s">
        <v>383</v>
      </c>
      <c r="I4691" t="s">
        <v>29</v>
      </c>
      <c r="J4691">
        <v>5</v>
      </c>
      <c r="K4691">
        <v>0.33</v>
      </c>
      <c r="L4691">
        <v>20</v>
      </c>
      <c r="M4691" t="s">
        <v>18</v>
      </c>
      <c r="N4691" s="7">
        <f t="shared" si="219"/>
        <v>45</v>
      </c>
      <c r="O4691">
        <f t="shared" si="220"/>
        <v>-35.714285714285715</v>
      </c>
      <c r="Q4691">
        <f t="shared" si="221"/>
        <v>83.333333333333343</v>
      </c>
    </row>
    <row r="4692" spans="1:17" x14ac:dyDescent="0.3">
      <c r="A4692">
        <v>6190</v>
      </c>
      <c r="B4692" t="s">
        <v>96</v>
      </c>
      <c r="C4692" t="s">
        <v>97</v>
      </c>
      <c r="D4692" t="s">
        <v>21</v>
      </c>
      <c r="E4692">
        <v>60</v>
      </c>
      <c r="F4692">
        <v>3</v>
      </c>
      <c r="G4692" s="5">
        <v>44522</v>
      </c>
      <c r="H4692" t="s">
        <v>715</v>
      </c>
      <c r="I4692" t="s">
        <v>29</v>
      </c>
      <c r="J4692">
        <v>4</v>
      </c>
      <c r="K4692">
        <v>0.48</v>
      </c>
      <c r="L4692">
        <v>17</v>
      </c>
      <c r="M4692" t="s">
        <v>18</v>
      </c>
      <c r="N4692" s="7">
        <f t="shared" si="219"/>
        <v>180</v>
      </c>
      <c r="O4692">
        <f t="shared" si="220"/>
        <v>300</v>
      </c>
      <c r="Q4692">
        <f t="shared" si="221"/>
        <v>45.454545454545439</v>
      </c>
    </row>
    <row r="4693" spans="1:17" x14ac:dyDescent="0.3">
      <c r="A4693">
        <v>6218</v>
      </c>
      <c r="B4693" t="s">
        <v>489</v>
      </c>
      <c r="C4693" t="s">
        <v>490</v>
      </c>
      <c r="D4693" t="s">
        <v>21</v>
      </c>
      <c r="E4693">
        <v>44</v>
      </c>
      <c r="F4693">
        <v>1</v>
      </c>
      <c r="G4693" s="5">
        <v>44522</v>
      </c>
      <c r="H4693" t="s">
        <v>504</v>
      </c>
      <c r="I4693" t="s">
        <v>29</v>
      </c>
      <c r="J4693">
        <v>5</v>
      </c>
      <c r="K4693">
        <v>0.48</v>
      </c>
      <c r="L4693">
        <v>15</v>
      </c>
      <c r="M4693" t="s">
        <v>18</v>
      </c>
      <c r="N4693" s="7">
        <f t="shared" si="219"/>
        <v>44</v>
      </c>
      <c r="O4693">
        <f t="shared" si="220"/>
        <v>-75.555555555555557</v>
      </c>
      <c r="Q4693">
        <f t="shared" si="221"/>
        <v>0</v>
      </c>
    </row>
    <row r="4694" spans="1:17" x14ac:dyDescent="0.3">
      <c r="A4694">
        <v>6320</v>
      </c>
      <c r="B4694" t="s">
        <v>146</v>
      </c>
      <c r="C4694" t="s">
        <v>147</v>
      </c>
      <c r="D4694" t="s">
        <v>21</v>
      </c>
      <c r="E4694">
        <v>27</v>
      </c>
      <c r="F4694">
        <v>3</v>
      </c>
      <c r="G4694" s="5">
        <v>44522</v>
      </c>
      <c r="H4694" t="s">
        <v>758</v>
      </c>
      <c r="I4694" t="s">
        <v>29</v>
      </c>
      <c r="J4694">
        <v>6</v>
      </c>
      <c r="K4694">
        <v>0.33</v>
      </c>
      <c r="L4694">
        <v>15</v>
      </c>
      <c r="M4694" t="s">
        <v>18</v>
      </c>
      <c r="N4694" s="7">
        <f t="shared" si="219"/>
        <v>81</v>
      </c>
      <c r="O4694">
        <f t="shared" si="220"/>
        <v>84.090909090909093</v>
      </c>
      <c r="Q4694">
        <f t="shared" si="221"/>
        <v>-31.249999999999993</v>
      </c>
    </row>
    <row r="4695" spans="1:17" x14ac:dyDescent="0.3">
      <c r="A4695">
        <v>6364</v>
      </c>
      <c r="B4695" t="s">
        <v>102</v>
      </c>
      <c r="C4695" t="s">
        <v>103</v>
      </c>
      <c r="D4695" t="s">
        <v>21</v>
      </c>
      <c r="E4695">
        <v>41</v>
      </c>
      <c r="F4695">
        <v>2</v>
      </c>
      <c r="G4695" s="5">
        <v>44522</v>
      </c>
      <c r="H4695" t="s">
        <v>578</v>
      </c>
      <c r="I4695" t="s">
        <v>29</v>
      </c>
      <c r="J4695">
        <v>4</v>
      </c>
      <c r="K4695">
        <v>0.33</v>
      </c>
      <c r="L4695">
        <v>16</v>
      </c>
      <c r="M4695" t="s">
        <v>18</v>
      </c>
      <c r="N4695" s="7">
        <f t="shared" si="219"/>
        <v>82</v>
      </c>
      <c r="O4695">
        <f t="shared" si="220"/>
        <v>1.2345679012345678</v>
      </c>
      <c r="Q4695">
        <f t="shared" si="221"/>
        <v>0</v>
      </c>
    </row>
    <row r="4696" spans="1:17" x14ac:dyDescent="0.3">
      <c r="A4696">
        <v>6921</v>
      </c>
      <c r="B4696" t="s">
        <v>254</v>
      </c>
      <c r="C4696" t="s">
        <v>255</v>
      </c>
      <c r="D4696" t="s">
        <v>27</v>
      </c>
      <c r="E4696">
        <v>19</v>
      </c>
      <c r="F4696">
        <v>1</v>
      </c>
      <c r="G4696" s="5">
        <v>44522</v>
      </c>
      <c r="H4696" t="s">
        <v>1047</v>
      </c>
      <c r="I4696" t="s">
        <v>29</v>
      </c>
      <c r="J4696">
        <v>3</v>
      </c>
      <c r="K4696">
        <v>0.48</v>
      </c>
      <c r="L4696">
        <v>17</v>
      </c>
      <c r="M4696" t="s">
        <v>18</v>
      </c>
      <c r="N4696" s="7">
        <f t="shared" si="219"/>
        <v>19</v>
      </c>
      <c r="O4696">
        <f t="shared" si="220"/>
        <v>-76.829268292682926</v>
      </c>
      <c r="Q4696">
        <f t="shared" si="221"/>
        <v>45.454545454545439</v>
      </c>
    </row>
    <row r="4697" spans="1:17" x14ac:dyDescent="0.3">
      <c r="A4697">
        <v>7034</v>
      </c>
      <c r="B4697" t="s">
        <v>148</v>
      </c>
      <c r="C4697" t="s">
        <v>149</v>
      </c>
      <c r="D4697" t="s">
        <v>54</v>
      </c>
      <c r="E4697">
        <v>35</v>
      </c>
      <c r="F4697">
        <v>1</v>
      </c>
      <c r="G4697" s="5">
        <v>44522</v>
      </c>
      <c r="H4697" t="s">
        <v>610</v>
      </c>
      <c r="I4697" t="s">
        <v>29</v>
      </c>
      <c r="J4697">
        <v>6</v>
      </c>
      <c r="K4697">
        <v>0.33</v>
      </c>
      <c r="L4697">
        <v>18</v>
      </c>
      <c r="M4697" t="s">
        <v>18</v>
      </c>
      <c r="N4697" s="7">
        <f t="shared" si="219"/>
        <v>35</v>
      </c>
      <c r="O4697">
        <f t="shared" si="220"/>
        <v>84.210526315789465</v>
      </c>
      <c r="Q4697">
        <f t="shared" si="221"/>
        <v>-31.249999999999993</v>
      </c>
    </row>
    <row r="4698" spans="1:17" x14ac:dyDescent="0.3">
      <c r="A4698">
        <v>7086</v>
      </c>
      <c r="B4698" t="s">
        <v>69</v>
      </c>
      <c r="C4698" t="s">
        <v>70</v>
      </c>
      <c r="D4698" t="s">
        <v>54</v>
      </c>
      <c r="E4698">
        <v>71</v>
      </c>
      <c r="F4698">
        <v>2</v>
      </c>
      <c r="G4698" s="5">
        <v>44522</v>
      </c>
      <c r="H4698" t="s">
        <v>1190</v>
      </c>
      <c r="I4698" t="s">
        <v>29</v>
      </c>
      <c r="J4698">
        <v>4</v>
      </c>
      <c r="K4698">
        <v>0.48</v>
      </c>
      <c r="L4698">
        <v>20</v>
      </c>
      <c r="M4698" t="s">
        <v>18</v>
      </c>
      <c r="N4698" s="7">
        <f t="shared" si="219"/>
        <v>142</v>
      </c>
      <c r="O4698">
        <f t="shared" si="220"/>
        <v>305.71428571428567</v>
      </c>
      <c r="Q4698">
        <f t="shared" si="221"/>
        <v>45.454545454545439</v>
      </c>
    </row>
    <row r="4699" spans="1:17" x14ac:dyDescent="0.3">
      <c r="A4699">
        <v>7114</v>
      </c>
      <c r="B4699" t="s">
        <v>146</v>
      </c>
      <c r="C4699" t="s">
        <v>147</v>
      </c>
      <c r="D4699" t="s">
        <v>54</v>
      </c>
      <c r="E4699">
        <v>71</v>
      </c>
      <c r="F4699">
        <v>1</v>
      </c>
      <c r="G4699" s="5">
        <v>44522</v>
      </c>
      <c r="H4699" t="s">
        <v>560</v>
      </c>
      <c r="I4699" t="s">
        <v>29</v>
      </c>
      <c r="J4699">
        <v>3</v>
      </c>
      <c r="K4699">
        <v>0.33</v>
      </c>
      <c r="L4699">
        <v>15</v>
      </c>
      <c r="M4699" t="s">
        <v>18</v>
      </c>
      <c r="N4699" s="7">
        <f t="shared" si="219"/>
        <v>71</v>
      </c>
      <c r="O4699">
        <f t="shared" si="220"/>
        <v>-50</v>
      </c>
      <c r="Q4699">
        <f t="shared" si="221"/>
        <v>-31.249999999999993</v>
      </c>
    </row>
    <row r="4700" spans="1:17" x14ac:dyDescent="0.3">
      <c r="A4700">
        <v>7627</v>
      </c>
      <c r="B4700" t="s">
        <v>311</v>
      </c>
      <c r="C4700" t="s">
        <v>312</v>
      </c>
      <c r="D4700" t="s">
        <v>27</v>
      </c>
      <c r="E4700">
        <v>77</v>
      </c>
      <c r="F4700">
        <v>3</v>
      </c>
      <c r="G4700" s="5">
        <v>44522</v>
      </c>
      <c r="H4700" t="s">
        <v>431</v>
      </c>
      <c r="I4700" t="s">
        <v>29</v>
      </c>
      <c r="J4700">
        <v>7</v>
      </c>
      <c r="K4700">
        <v>0.21</v>
      </c>
      <c r="L4700">
        <v>19</v>
      </c>
      <c r="M4700" t="s">
        <v>33</v>
      </c>
      <c r="N4700" s="7">
        <f t="shared" si="219"/>
        <v>231</v>
      </c>
      <c r="O4700">
        <f t="shared" si="220"/>
        <v>225.35211267605635</v>
      </c>
      <c r="Q4700">
        <f t="shared" si="221"/>
        <v>-36.363636363636367</v>
      </c>
    </row>
    <row r="4701" spans="1:17" x14ac:dyDescent="0.3">
      <c r="A4701">
        <v>7755</v>
      </c>
      <c r="B4701" t="s">
        <v>96</v>
      </c>
      <c r="C4701" t="s">
        <v>97</v>
      </c>
      <c r="D4701" t="s">
        <v>27</v>
      </c>
      <c r="E4701">
        <v>63</v>
      </c>
      <c r="F4701">
        <v>1</v>
      </c>
      <c r="G4701" s="5">
        <v>44522</v>
      </c>
      <c r="H4701" t="s">
        <v>55</v>
      </c>
      <c r="I4701" t="s">
        <v>29</v>
      </c>
      <c r="J4701">
        <v>7</v>
      </c>
      <c r="K4701">
        <v>0.48</v>
      </c>
      <c r="L4701">
        <v>18</v>
      </c>
      <c r="M4701" t="s">
        <v>33</v>
      </c>
      <c r="N4701" s="7">
        <f t="shared" si="219"/>
        <v>63</v>
      </c>
      <c r="O4701">
        <f t="shared" si="220"/>
        <v>-72.727272727272734</v>
      </c>
      <c r="Q4701">
        <f t="shared" si="221"/>
        <v>128.57142857142858</v>
      </c>
    </row>
    <row r="4702" spans="1:17" x14ac:dyDescent="0.3">
      <c r="A4702">
        <v>8618</v>
      </c>
      <c r="B4702" t="s">
        <v>158</v>
      </c>
      <c r="C4702" t="s">
        <v>159</v>
      </c>
      <c r="D4702" t="s">
        <v>54</v>
      </c>
      <c r="E4702">
        <v>41</v>
      </c>
      <c r="F4702">
        <v>3</v>
      </c>
      <c r="G4702" s="5">
        <v>44522</v>
      </c>
      <c r="H4702" t="s">
        <v>1208</v>
      </c>
      <c r="I4702" t="s">
        <v>23</v>
      </c>
      <c r="J4702">
        <v>6</v>
      </c>
      <c r="K4702">
        <v>0.33</v>
      </c>
      <c r="L4702">
        <v>9</v>
      </c>
      <c r="M4702" t="s">
        <v>33</v>
      </c>
      <c r="N4702" s="7">
        <f t="shared" si="219"/>
        <v>123</v>
      </c>
      <c r="O4702">
        <f t="shared" si="220"/>
        <v>95.238095238095227</v>
      </c>
      <c r="Q4702">
        <f t="shared" si="221"/>
        <v>-31.249999999999993</v>
      </c>
    </row>
    <row r="4703" spans="1:17" x14ac:dyDescent="0.3">
      <c r="A4703">
        <v>8623</v>
      </c>
      <c r="B4703" t="s">
        <v>254</v>
      </c>
      <c r="C4703" t="s">
        <v>255</v>
      </c>
      <c r="D4703" t="s">
        <v>27</v>
      </c>
      <c r="E4703">
        <v>66</v>
      </c>
      <c r="F4703">
        <v>2</v>
      </c>
      <c r="G4703" s="5">
        <v>44522</v>
      </c>
      <c r="H4703" t="s">
        <v>599</v>
      </c>
      <c r="I4703" t="s">
        <v>23</v>
      </c>
      <c r="J4703">
        <v>5</v>
      </c>
      <c r="K4703">
        <v>0.48</v>
      </c>
      <c r="L4703">
        <v>13</v>
      </c>
      <c r="M4703" t="s">
        <v>33</v>
      </c>
      <c r="N4703" s="7">
        <f t="shared" si="219"/>
        <v>132</v>
      </c>
      <c r="O4703">
        <f t="shared" si="220"/>
        <v>7.3170731707317067</v>
      </c>
      <c r="Q4703">
        <f t="shared" si="221"/>
        <v>45.454545454545439</v>
      </c>
    </row>
    <row r="4704" spans="1:17" x14ac:dyDescent="0.3">
      <c r="A4704">
        <v>9976</v>
      </c>
      <c r="B4704" t="s">
        <v>146</v>
      </c>
      <c r="C4704" t="s">
        <v>147</v>
      </c>
      <c r="D4704" t="s">
        <v>54</v>
      </c>
      <c r="E4704">
        <v>71</v>
      </c>
      <c r="F4704">
        <v>1</v>
      </c>
      <c r="G4704" s="5">
        <v>44522</v>
      </c>
      <c r="H4704" t="s">
        <v>478</v>
      </c>
      <c r="I4704" t="s">
        <v>23</v>
      </c>
      <c r="J4704">
        <v>7</v>
      </c>
      <c r="K4704">
        <v>0.33</v>
      </c>
      <c r="L4704">
        <v>15</v>
      </c>
      <c r="M4704" t="s">
        <v>740</v>
      </c>
      <c r="N4704" s="7">
        <f t="shared" si="219"/>
        <v>71</v>
      </c>
      <c r="O4704">
        <f t="shared" si="220"/>
        <v>-46.212121212121211</v>
      </c>
      <c r="Q4704">
        <f t="shared" si="221"/>
        <v>-31.249999999999993</v>
      </c>
    </row>
    <row r="4705" spans="1:17" x14ac:dyDescent="0.3">
      <c r="A4705">
        <v>1262</v>
      </c>
      <c r="B4705" t="s">
        <v>114</v>
      </c>
      <c r="C4705" t="s">
        <v>115</v>
      </c>
      <c r="D4705" t="s">
        <v>54</v>
      </c>
      <c r="E4705">
        <v>73</v>
      </c>
      <c r="F4705">
        <v>2</v>
      </c>
      <c r="G4705" s="5">
        <v>44523</v>
      </c>
      <c r="H4705" t="s">
        <v>845</v>
      </c>
      <c r="I4705" t="s">
        <v>17</v>
      </c>
      <c r="J4705">
        <v>5</v>
      </c>
      <c r="K4705">
        <v>0.18</v>
      </c>
      <c r="L4705">
        <v>7</v>
      </c>
      <c r="M4705" t="s">
        <v>24</v>
      </c>
      <c r="N4705" s="7">
        <f t="shared" si="219"/>
        <v>146</v>
      </c>
      <c r="O4705">
        <f t="shared" si="220"/>
        <v>105.63380281690141</v>
      </c>
      <c r="Q4705">
        <f t="shared" si="221"/>
        <v>-45.45454545454546</v>
      </c>
    </row>
    <row r="4706" spans="1:17" x14ac:dyDescent="0.3">
      <c r="A4706">
        <v>1762</v>
      </c>
      <c r="B4706" t="s">
        <v>443</v>
      </c>
      <c r="C4706" t="s">
        <v>444</v>
      </c>
      <c r="D4706" t="s">
        <v>54</v>
      </c>
      <c r="E4706">
        <v>25</v>
      </c>
      <c r="F4706">
        <v>2</v>
      </c>
      <c r="G4706" s="5">
        <v>44523</v>
      </c>
      <c r="H4706" t="s">
        <v>172</v>
      </c>
      <c r="I4706" t="s">
        <v>17</v>
      </c>
      <c r="J4706">
        <v>6</v>
      </c>
      <c r="K4706">
        <v>0.33</v>
      </c>
      <c r="L4706">
        <v>11</v>
      </c>
      <c r="M4706" t="s">
        <v>24</v>
      </c>
      <c r="N4706" s="7">
        <f t="shared" si="219"/>
        <v>50</v>
      </c>
      <c r="O4706">
        <f t="shared" si="220"/>
        <v>-65.753424657534239</v>
      </c>
      <c r="Q4706">
        <f t="shared" si="221"/>
        <v>83.333333333333343</v>
      </c>
    </row>
    <row r="4707" spans="1:17" x14ac:dyDescent="0.3">
      <c r="A4707">
        <v>3676</v>
      </c>
      <c r="B4707" t="s">
        <v>388</v>
      </c>
      <c r="C4707" t="s">
        <v>389</v>
      </c>
      <c r="D4707" t="s">
        <v>54</v>
      </c>
      <c r="E4707">
        <v>80</v>
      </c>
      <c r="F4707">
        <v>1</v>
      </c>
      <c r="G4707" s="5">
        <v>44523</v>
      </c>
      <c r="H4707" t="s">
        <v>331</v>
      </c>
      <c r="I4707" t="s">
        <v>17</v>
      </c>
      <c r="J4707">
        <v>9</v>
      </c>
      <c r="K4707">
        <v>0.33</v>
      </c>
      <c r="L4707">
        <v>19</v>
      </c>
      <c r="M4707" t="s">
        <v>18</v>
      </c>
      <c r="N4707" s="7">
        <f t="shared" si="219"/>
        <v>80</v>
      </c>
      <c r="O4707">
        <f t="shared" si="220"/>
        <v>60</v>
      </c>
      <c r="Q4707">
        <f t="shared" si="221"/>
        <v>0</v>
      </c>
    </row>
    <row r="4708" spans="1:17" x14ac:dyDescent="0.3">
      <c r="A4708">
        <v>3923</v>
      </c>
      <c r="B4708" t="s">
        <v>177</v>
      </c>
      <c r="C4708" t="s">
        <v>178</v>
      </c>
      <c r="D4708" t="s">
        <v>27</v>
      </c>
      <c r="E4708">
        <v>62</v>
      </c>
      <c r="F4708">
        <v>1</v>
      </c>
      <c r="G4708" s="5">
        <v>44523</v>
      </c>
      <c r="H4708" t="s">
        <v>89</v>
      </c>
      <c r="I4708" t="s">
        <v>17</v>
      </c>
      <c r="J4708">
        <v>6</v>
      </c>
      <c r="K4708">
        <v>0.33</v>
      </c>
      <c r="L4708">
        <v>17</v>
      </c>
      <c r="M4708" t="s">
        <v>18</v>
      </c>
      <c r="N4708" s="7">
        <f t="shared" si="219"/>
        <v>62</v>
      </c>
      <c r="O4708">
        <f t="shared" si="220"/>
        <v>-22.5</v>
      </c>
      <c r="Q4708">
        <f t="shared" si="221"/>
        <v>0</v>
      </c>
    </row>
    <row r="4709" spans="1:17" x14ac:dyDescent="0.3">
      <c r="A4709">
        <v>5214</v>
      </c>
      <c r="B4709" t="s">
        <v>284</v>
      </c>
      <c r="C4709" t="s">
        <v>285</v>
      </c>
      <c r="D4709" t="s">
        <v>54</v>
      </c>
      <c r="E4709">
        <v>34</v>
      </c>
      <c r="F4709">
        <v>2</v>
      </c>
      <c r="G4709" s="5">
        <v>44523</v>
      </c>
      <c r="H4709" t="s">
        <v>965</v>
      </c>
      <c r="I4709" t="s">
        <v>29</v>
      </c>
      <c r="J4709">
        <v>7</v>
      </c>
      <c r="K4709">
        <v>0.48</v>
      </c>
      <c r="L4709">
        <v>18</v>
      </c>
      <c r="M4709" t="s">
        <v>18</v>
      </c>
      <c r="N4709" s="7">
        <f t="shared" si="219"/>
        <v>68</v>
      </c>
      <c r="O4709">
        <f t="shared" si="220"/>
        <v>9.67741935483871</v>
      </c>
      <c r="Q4709">
        <f t="shared" si="221"/>
        <v>45.454545454545439</v>
      </c>
    </row>
    <row r="4710" spans="1:17" x14ac:dyDescent="0.3">
      <c r="A4710">
        <v>5266</v>
      </c>
      <c r="B4710" t="s">
        <v>525</v>
      </c>
      <c r="C4710" t="s">
        <v>526</v>
      </c>
      <c r="D4710" t="s">
        <v>54</v>
      </c>
      <c r="E4710">
        <v>15</v>
      </c>
      <c r="F4710">
        <v>1</v>
      </c>
      <c r="G4710" s="5">
        <v>44523</v>
      </c>
      <c r="H4710" t="s">
        <v>386</v>
      </c>
      <c r="I4710" t="s">
        <v>29</v>
      </c>
      <c r="J4710">
        <v>6</v>
      </c>
      <c r="K4710">
        <v>0.33</v>
      </c>
      <c r="L4710">
        <v>15</v>
      </c>
      <c r="M4710" t="s">
        <v>18</v>
      </c>
      <c r="N4710" s="7">
        <f t="shared" si="219"/>
        <v>15</v>
      </c>
      <c r="O4710">
        <f t="shared" si="220"/>
        <v>-77.941176470588232</v>
      </c>
      <c r="Q4710">
        <f t="shared" si="221"/>
        <v>-31.249999999999993</v>
      </c>
    </row>
    <row r="4711" spans="1:17" x14ac:dyDescent="0.3">
      <c r="A4711">
        <v>5729</v>
      </c>
      <c r="B4711" t="s">
        <v>279</v>
      </c>
      <c r="C4711" t="s">
        <v>280</v>
      </c>
      <c r="D4711" t="s">
        <v>27</v>
      </c>
      <c r="E4711">
        <v>31</v>
      </c>
      <c r="F4711">
        <v>2</v>
      </c>
      <c r="G4711" s="5">
        <v>44523</v>
      </c>
      <c r="H4711" t="s">
        <v>298</v>
      </c>
      <c r="I4711" t="s">
        <v>29</v>
      </c>
      <c r="J4711">
        <v>5</v>
      </c>
      <c r="K4711">
        <v>0.48</v>
      </c>
      <c r="L4711">
        <v>15</v>
      </c>
      <c r="M4711" t="s">
        <v>18</v>
      </c>
      <c r="N4711" s="7">
        <f t="shared" si="219"/>
        <v>62</v>
      </c>
      <c r="O4711">
        <f t="shared" si="220"/>
        <v>313.33333333333331</v>
      </c>
      <c r="Q4711">
        <f t="shared" si="221"/>
        <v>45.454545454545439</v>
      </c>
    </row>
    <row r="4712" spans="1:17" x14ac:dyDescent="0.3">
      <c r="A4712">
        <v>5958</v>
      </c>
      <c r="B4712" t="s">
        <v>311</v>
      </c>
      <c r="C4712" t="s">
        <v>312</v>
      </c>
      <c r="D4712" t="s">
        <v>54</v>
      </c>
      <c r="E4712">
        <v>71</v>
      </c>
      <c r="F4712">
        <v>2</v>
      </c>
      <c r="G4712" s="5">
        <v>44523</v>
      </c>
      <c r="H4712" t="s">
        <v>104</v>
      </c>
      <c r="I4712" t="s">
        <v>29</v>
      </c>
      <c r="J4712">
        <v>4</v>
      </c>
      <c r="K4712">
        <v>0.21</v>
      </c>
      <c r="L4712">
        <v>15</v>
      </c>
      <c r="M4712" t="s">
        <v>18</v>
      </c>
      <c r="N4712" s="7">
        <f t="shared" si="219"/>
        <v>142</v>
      </c>
      <c r="O4712">
        <f t="shared" si="220"/>
        <v>129.03225806451613</v>
      </c>
      <c r="Q4712">
        <f t="shared" si="221"/>
        <v>-56.250000000000014</v>
      </c>
    </row>
    <row r="4713" spans="1:17" x14ac:dyDescent="0.3">
      <c r="A4713">
        <v>6467</v>
      </c>
      <c r="B4713" t="s">
        <v>130</v>
      </c>
      <c r="C4713" t="s">
        <v>131</v>
      </c>
      <c r="D4713" t="s">
        <v>27</v>
      </c>
      <c r="E4713">
        <v>78</v>
      </c>
      <c r="F4713">
        <v>3</v>
      </c>
      <c r="G4713" s="5">
        <v>44523</v>
      </c>
      <c r="H4713" t="s">
        <v>1198</v>
      </c>
      <c r="I4713" t="s">
        <v>29</v>
      </c>
      <c r="J4713">
        <v>6</v>
      </c>
      <c r="K4713">
        <v>0.48</v>
      </c>
      <c r="L4713">
        <v>16</v>
      </c>
      <c r="M4713" t="s">
        <v>18</v>
      </c>
      <c r="N4713" s="7">
        <f t="shared" si="219"/>
        <v>234</v>
      </c>
      <c r="O4713">
        <f t="shared" si="220"/>
        <v>64.788732394366207</v>
      </c>
      <c r="Q4713">
        <f t="shared" si="221"/>
        <v>128.57142857142858</v>
      </c>
    </row>
    <row r="4714" spans="1:17" x14ac:dyDescent="0.3">
      <c r="A4714">
        <v>6598</v>
      </c>
      <c r="B4714" t="s">
        <v>146</v>
      </c>
      <c r="C4714" t="s">
        <v>147</v>
      </c>
      <c r="D4714" t="s">
        <v>54</v>
      </c>
      <c r="E4714">
        <v>50</v>
      </c>
      <c r="F4714">
        <v>2</v>
      </c>
      <c r="G4714" s="5">
        <v>44523</v>
      </c>
      <c r="H4714" t="s">
        <v>238</v>
      </c>
      <c r="I4714" t="s">
        <v>29</v>
      </c>
      <c r="J4714">
        <v>3</v>
      </c>
      <c r="K4714">
        <v>0.33</v>
      </c>
      <c r="L4714">
        <v>20</v>
      </c>
      <c r="M4714" t="s">
        <v>18</v>
      </c>
      <c r="N4714" s="7">
        <f t="shared" si="219"/>
        <v>100</v>
      </c>
      <c r="O4714">
        <f t="shared" si="220"/>
        <v>-57.26495726495726</v>
      </c>
      <c r="Q4714">
        <f t="shared" si="221"/>
        <v>-31.249999999999993</v>
      </c>
    </row>
    <row r="4715" spans="1:17" x14ac:dyDescent="0.3">
      <c r="A4715">
        <v>6615</v>
      </c>
      <c r="B4715" t="s">
        <v>254</v>
      </c>
      <c r="C4715" t="s">
        <v>255</v>
      </c>
      <c r="D4715" t="s">
        <v>27</v>
      </c>
      <c r="E4715">
        <v>55</v>
      </c>
      <c r="F4715">
        <v>3</v>
      </c>
      <c r="G4715" s="5">
        <v>44523</v>
      </c>
      <c r="H4715" t="s">
        <v>331</v>
      </c>
      <c r="I4715" t="s">
        <v>29</v>
      </c>
      <c r="J4715">
        <v>7</v>
      </c>
      <c r="K4715">
        <v>0.48</v>
      </c>
      <c r="L4715">
        <v>19</v>
      </c>
      <c r="M4715" t="s">
        <v>18</v>
      </c>
      <c r="N4715" s="7">
        <f t="shared" si="219"/>
        <v>165</v>
      </c>
      <c r="O4715">
        <f t="shared" si="220"/>
        <v>65</v>
      </c>
      <c r="Q4715">
        <f t="shared" si="221"/>
        <v>45.454545454545439</v>
      </c>
    </row>
    <row r="4716" spans="1:17" x14ac:dyDescent="0.3">
      <c r="A4716">
        <v>7545</v>
      </c>
      <c r="B4716" t="s">
        <v>381</v>
      </c>
      <c r="C4716" t="s">
        <v>382</v>
      </c>
      <c r="D4716" t="s">
        <v>27</v>
      </c>
      <c r="E4716">
        <v>66</v>
      </c>
      <c r="F4716">
        <v>1</v>
      </c>
      <c r="G4716" s="5">
        <v>44523</v>
      </c>
      <c r="H4716" t="s">
        <v>189</v>
      </c>
      <c r="I4716" t="s">
        <v>17</v>
      </c>
      <c r="J4716">
        <v>5</v>
      </c>
      <c r="K4716">
        <v>0.48</v>
      </c>
      <c r="L4716">
        <v>16</v>
      </c>
      <c r="M4716" t="s">
        <v>33</v>
      </c>
      <c r="N4716" s="7">
        <f t="shared" si="219"/>
        <v>66</v>
      </c>
      <c r="O4716">
        <f t="shared" si="220"/>
        <v>-60</v>
      </c>
      <c r="Q4716">
        <f t="shared" si="221"/>
        <v>0</v>
      </c>
    </row>
    <row r="4717" spans="1:17" x14ac:dyDescent="0.3">
      <c r="A4717">
        <v>8472</v>
      </c>
      <c r="B4717" t="s">
        <v>148</v>
      </c>
      <c r="C4717" t="s">
        <v>149</v>
      </c>
      <c r="D4717" t="s">
        <v>54</v>
      </c>
      <c r="E4717">
        <v>51</v>
      </c>
      <c r="F4717">
        <v>3</v>
      </c>
      <c r="G4717" s="5">
        <v>44523</v>
      </c>
      <c r="H4717" t="s">
        <v>730</v>
      </c>
      <c r="I4717" t="s">
        <v>29</v>
      </c>
      <c r="J4717">
        <v>5</v>
      </c>
      <c r="K4717">
        <v>0.33</v>
      </c>
      <c r="L4717">
        <v>8</v>
      </c>
      <c r="M4717" t="s">
        <v>33</v>
      </c>
      <c r="N4717" s="7">
        <f t="shared" si="219"/>
        <v>153</v>
      </c>
      <c r="O4717">
        <f t="shared" si="220"/>
        <v>131.81818181818181</v>
      </c>
      <c r="Q4717">
        <f t="shared" si="221"/>
        <v>-31.249999999999993</v>
      </c>
    </row>
    <row r="4718" spans="1:17" x14ac:dyDescent="0.3">
      <c r="A4718">
        <v>8608</v>
      </c>
      <c r="B4718" t="s">
        <v>130</v>
      </c>
      <c r="C4718" t="s">
        <v>131</v>
      </c>
      <c r="D4718" t="s">
        <v>54</v>
      </c>
      <c r="E4718">
        <v>69</v>
      </c>
      <c r="F4718">
        <v>2</v>
      </c>
      <c r="G4718" s="5">
        <v>44523</v>
      </c>
      <c r="H4718" t="s">
        <v>204</v>
      </c>
      <c r="I4718" t="s">
        <v>23</v>
      </c>
      <c r="J4718">
        <v>6</v>
      </c>
      <c r="K4718">
        <v>0.48</v>
      </c>
      <c r="L4718">
        <v>14</v>
      </c>
      <c r="M4718" t="s">
        <v>33</v>
      </c>
      <c r="N4718" s="7">
        <f t="shared" si="219"/>
        <v>138</v>
      </c>
      <c r="O4718">
        <f t="shared" si="220"/>
        <v>-9.8039215686274517</v>
      </c>
      <c r="Q4718">
        <f t="shared" si="221"/>
        <v>45.454545454545439</v>
      </c>
    </row>
    <row r="4719" spans="1:17" x14ac:dyDescent="0.3">
      <c r="A4719">
        <v>8609</v>
      </c>
      <c r="B4719" t="s">
        <v>348</v>
      </c>
      <c r="C4719" t="s">
        <v>349</v>
      </c>
      <c r="D4719" t="s">
        <v>27</v>
      </c>
      <c r="E4719">
        <v>34</v>
      </c>
      <c r="F4719">
        <v>3</v>
      </c>
      <c r="G4719" s="5">
        <v>44523</v>
      </c>
      <c r="H4719" t="s">
        <v>1178</v>
      </c>
      <c r="I4719" t="s">
        <v>23</v>
      </c>
      <c r="J4719">
        <v>7</v>
      </c>
      <c r="K4719">
        <v>0.33</v>
      </c>
      <c r="L4719">
        <v>11</v>
      </c>
      <c r="M4719" t="s">
        <v>33</v>
      </c>
      <c r="N4719" s="7">
        <f t="shared" si="219"/>
        <v>102</v>
      </c>
      <c r="O4719">
        <f t="shared" si="220"/>
        <v>-26.086956521739129</v>
      </c>
      <c r="Q4719">
        <f t="shared" si="221"/>
        <v>-31.249999999999993</v>
      </c>
    </row>
    <row r="4720" spans="1:17" x14ac:dyDescent="0.3">
      <c r="A4720">
        <v>9248</v>
      </c>
      <c r="B4720" t="s">
        <v>252</v>
      </c>
      <c r="C4720" t="s">
        <v>187</v>
      </c>
      <c r="D4720" t="s">
        <v>54</v>
      </c>
      <c r="E4720">
        <v>30</v>
      </c>
      <c r="F4720">
        <v>2</v>
      </c>
      <c r="G4720" s="5">
        <v>44523</v>
      </c>
      <c r="H4720" t="s">
        <v>495</v>
      </c>
      <c r="I4720" t="s">
        <v>23</v>
      </c>
      <c r="J4720">
        <v>3</v>
      </c>
      <c r="K4720">
        <v>0.33</v>
      </c>
      <c r="L4720">
        <v>16</v>
      </c>
      <c r="M4720" t="s">
        <v>33</v>
      </c>
      <c r="N4720" s="7">
        <f t="shared" si="219"/>
        <v>60</v>
      </c>
      <c r="O4720">
        <f t="shared" si="220"/>
        <v>-41.17647058823529</v>
      </c>
      <c r="Q4720">
        <f t="shared" si="221"/>
        <v>0</v>
      </c>
    </row>
    <row r="4721" spans="1:17" x14ac:dyDescent="0.3">
      <c r="A4721">
        <v>1486</v>
      </c>
      <c r="B4721" t="s">
        <v>308</v>
      </c>
      <c r="C4721" t="s">
        <v>309</v>
      </c>
      <c r="D4721" t="s">
        <v>54</v>
      </c>
      <c r="E4721">
        <v>37</v>
      </c>
      <c r="F4721">
        <v>1</v>
      </c>
      <c r="G4721" s="5">
        <v>44524</v>
      </c>
      <c r="H4721" t="s">
        <v>852</v>
      </c>
      <c r="I4721" t="s">
        <v>17</v>
      </c>
      <c r="J4721">
        <v>5</v>
      </c>
      <c r="K4721">
        <v>0.48</v>
      </c>
      <c r="L4721">
        <v>21</v>
      </c>
      <c r="M4721" t="s">
        <v>24</v>
      </c>
      <c r="N4721" s="7">
        <f t="shared" si="219"/>
        <v>37</v>
      </c>
      <c r="O4721">
        <f t="shared" si="220"/>
        <v>-38.333333333333336</v>
      </c>
      <c r="Q4721">
        <f t="shared" si="221"/>
        <v>45.454545454545439</v>
      </c>
    </row>
    <row r="4722" spans="1:17" x14ac:dyDescent="0.3">
      <c r="A4722">
        <v>3354</v>
      </c>
      <c r="B4722" t="s">
        <v>205</v>
      </c>
      <c r="C4722" t="s">
        <v>206</v>
      </c>
      <c r="D4722" t="s">
        <v>54</v>
      </c>
      <c r="E4722">
        <v>24</v>
      </c>
      <c r="F4722">
        <v>1</v>
      </c>
      <c r="G4722" s="5">
        <v>44524</v>
      </c>
      <c r="H4722" t="s">
        <v>1042</v>
      </c>
      <c r="I4722" t="s">
        <v>17</v>
      </c>
      <c r="J4722">
        <v>8</v>
      </c>
      <c r="K4722">
        <v>0.33</v>
      </c>
      <c r="L4722">
        <v>6</v>
      </c>
      <c r="M4722" t="s">
        <v>18</v>
      </c>
      <c r="N4722" s="7">
        <f t="shared" si="219"/>
        <v>24</v>
      </c>
      <c r="O4722">
        <f t="shared" si="220"/>
        <v>-35.135135135135137</v>
      </c>
      <c r="Q4722">
        <f t="shared" si="221"/>
        <v>-31.249999999999993</v>
      </c>
    </row>
    <row r="4723" spans="1:17" x14ac:dyDescent="0.3">
      <c r="A4723">
        <v>4310</v>
      </c>
      <c r="B4723" t="s">
        <v>148</v>
      </c>
      <c r="C4723" t="s">
        <v>149</v>
      </c>
      <c r="D4723" t="s">
        <v>54</v>
      </c>
      <c r="E4723">
        <v>68</v>
      </c>
      <c r="F4723">
        <v>2</v>
      </c>
      <c r="G4723" s="5">
        <v>44524</v>
      </c>
      <c r="H4723" t="s">
        <v>1004</v>
      </c>
      <c r="I4723" t="s">
        <v>17</v>
      </c>
      <c r="J4723">
        <v>8</v>
      </c>
      <c r="K4723">
        <v>0.33</v>
      </c>
      <c r="L4723">
        <v>20</v>
      </c>
      <c r="M4723" t="s">
        <v>18</v>
      </c>
      <c r="N4723" s="7">
        <f t="shared" si="219"/>
        <v>136</v>
      </c>
      <c r="O4723">
        <f t="shared" si="220"/>
        <v>466.66666666666669</v>
      </c>
      <c r="Q4723">
        <f t="shared" si="221"/>
        <v>0</v>
      </c>
    </row>
    <row r="4724" spans="1:17" x14ac:dyDescent="0.3">
      <c r="A4724">
        <v>5262</v>
      </c>
      <c r="B4724" t="s">
        <v>328</v>
      </c>
      <c r="C4724" t="s">
        <v>329</v>
      </c>
      <c r="D4724" t="s">
        <v>54</v>
      </c>
      <c r="E4724">
        <v>27</v>
      </c>
      <c r="F4724">
        <v>1</v>
      </c>
      <c r="G4724" s="5">
        <v>44524</v>
      </c>
      <c r="H4724" t="s">
        <v>300</v>
      </c>
      <c r="I4724" t="s">
        <v>29</v>
      </c>
      <c r="J4724">
        <v>3</v>
      </c>
      <c r="K4724">
        <v>0.48</v>
      </c>
      <c r="L4724">
        <v>19</v>
      </c>
      <c r="M4724" t="s">
        <v>18</v>
      </c>
      <c r="N4724" s="7">
        <f t="shared" si="219"/>
        <v>27</v>
      </c>
      <c r="O4724">
        <f t="shared" si="220"/>
        <v>-80.14705882352942</v>
      </c>
      <c r="Q4724">
        <f t="shared" si="221"/>
        <v>45.454545454545439</v>
      </c>
    </row>
    <row r="4725" spans="1:17" x14ac:dyDescent="0.3">
      <c r="A4725">
        <v>5874</v>
      </c>
      <c r="B4725" t="s">
        <v>72</v>
      </c>
      <c r="C4725" t="s">
        <v>73</v>
      </c>
      <c r="D4725" t="s">
        <v>54</v>
      </c>
      <c r="E4725">
        <v>21</v>
      </c>
      <c r="F4725">
        <v>3</v>
      </c>
      <c r="G4725" s="5">
        <v>44524</v>
      </c>
      <c r="H4725" t="s">
        <v>387</v>
      </c>
      <c r="I4725" t="s">
        <v>29</v>
      </c>
      <c r="J4725">
        <v>5</v>
      </c>
      <c r="K4725">
        <v>0.33</v>
      </c>
      <c r="L4725">
        <v>18</v>
      </c>
      <c r="M4725" t="s">
        <v>18</v>
      </c>
      <c r="N4725" s="7">
        <f t="shared" si="219"/>
        <v>63</v>
      </c>
      <c r="O4725">
        <f t="shared" si="220"/>
        <v>133.33333333333331</v>
      </c>
      <c r="Q4725">
        <f t="shared" si="221"/>
        <v>-31.249999999999993</v>
      </c>
    </row>
    <row r="4726" spans="1:17" x14ac:dyDescent="0.3">
      <c r="A4726">
        <v>6084</v>
      </c>
      <c r="B4726" t="s">
        <v>489</v>
      </c>
      <c r="C4726" t="s">
        <v>490</v>
      </c>
      <c r="D4726" t="s">
        <v>54</v>
      </c>
      <c r="E4726">
        <v>24</v>
      </c>
      <c r="F4726">
        <v>2</v>
      </c>
      <c r="G4726" s="5">
        <v>44524</v>
      </c>
      <c r="H4726" t="s">
        <v>363</v>
      </c>
      <c r="I4726" t="s">
        <v>29</v>
      </c>
      <c r="J4726">
        <v>3</v>
      </c>
      <c r="K4726">
        <v>0.48</v>
      </c>
      <c r="L4726">
        <v>19</v>
      </c>
      <c r="M4726" t="s">
        <v>18</v>
      </c>
      <c r="N4726" s="7">
        <f t="shared" si="219"/>
        <v>48</v>
      </c>
      <c r="O4726">
        <f t="shared" si="220"/>
        <v>-23.809523809523807</v>
      </c>
      <c r="Q4726">
        <f t="shared" si="221"/>
        <v>45.454545454545439</v>
      </c>
    </row>
    <row r="4727" spans="1:17" x14ac:dyDescent="0.3">
      <c r="A4727">
        <v>6349</v>
      </c>
      <c r="B4727" t="s">
        <v>489</v>
      </c>
      <c r="C4727" t="s">
        <v>490</v>
      </c>
      <c r="D4727" t="s">
        <v>21</v>
      </c>
      <c r="E4727">
        <v>73</v>
      </c>
      <c r="F4727">
        <v>1</v>
      </c>
      <c r="G4727" s="5">
        <v>44524</v>
      </c>
      <c r="H4727" t="s">
        <v>1039</v>
      </c>
      <c r="I4727" t="s">
        <v>29</v>
      </c>
      <c r="J4727">
        <v>3</v>
      </c>
      <c r="K4727">
        <v>0.48</v>
      </c>
      <c r="L4727">
        <v>19</v>
      </c>
      <c r="M4727" t="s">
        <v>18</v>
      </c>
      <c r="N4727" s="7">
        <f t="shared" si="219"/>
        <v>73</v>
      </c>
      <c r="O4727">
        <f t="shared" si="220"/>
        <v>52.083333333333336</v>
      </c>
      <c r="Q4727">
        <f t="shared" si="221"/>
        <v>0</v>
      </c>
    </row>
    <row r="4728" spans="1:17" x14ac:dyDescent="0.3">
      <c r="A4728">
        <v>6374</v>
      </c>
      <c r="B4728" t="s">
        <v>252</v>
      </c>
      <c r="C4728" t="s">
        <v>187</v>
      </c>
      <c r="D4728" t="s">
        <v>21</v>
      </c>
      <c r="E4728">
        <v>57</v>
      </c>
      <c r="F4728">
        <v>1</v>
      </c>
      <c r="G4728" s="5">
        <v>44524</v>
      </c>
      <c r="H4728" t="s">
        <v>343</v>
      </c>
      <c r="I4728" t="s">
        <v>29</v>
      </c>
      <c r="J4728">
        <v>4</v>
      </c>
      <c r="K4728">
        <v>0.33</v>
      </c>
      <c r="L4728">
        <v>19</v>
      </c>
      <c r="M4728" t="s">
        <v>18</v>
      </c>
      <c r="N4728" s="7">
        <f t="shared" si="219"/>
        <v>57</v>
      </c>
      <c r="O4728">
        <f t="shared" si="220"/>
        <v>-21.917808219178081</v>
      </c>
      <c r="Q4728">
        <f t="shared" si="221"/>
        <v>-31.249999999999993</v>
      </c>
    </row>
    <row r="4729" spans="1:17" x14ac:dyDescent="0.3">
      <c r="A4729">
        <v>6620</v>
      </c>
      <c r="B4729" t="s">
        <v>96</v>
      </c>
      <c r="C4729" t="s">
        <v>97</v>
      </c>
      <c r="D4729" t="s">
        <v>54</v>
      </c>
      <c r="E4729">
        <v>55</v>
      </c>
      <c r="F4729">
        <v>2</v>
      </c>
      <c r="G4729" s="5">
        <v>44524</v>
      </c>
      <c r="H4729" t="s">
        <v>685</v>
      </c>
      <c r="I4729" t="s">
        <v>29</v>
      </c>
      <c r="J4729">
        <v>4</v>
      </c>
      <c r="K4729">
        <v>0.48</v>
      </c>
      <c r="L4729">
        <v>18</v>
      </c>
      <c r="M4729" t="s">
        <v>18</v>
      </c>
      <c r="N4729" s="7">
        <f t="shared" si="219"/>
        <v>110</v>
      </c>
      <c r="O4729">
        <f t="shared" si="220"/>
        <v>92.982456140350877</v>
      </c>
      <c r="Q4729">
        <f t="shared" si="221"/>
        <v>45.454545454545439</v>
      </c>
    </row>
    <row r="4730" spans="1:17" x14ac:dyDescent="0.3">
      <c r="A4730">
        <v>6951</v>
      </c>
      <c r="B4730" t="s">
        <v>500</v>
      </c>
      <c r="C4730" t="s">
        <v>321</v>
      </c>
      <c r="D4730" t="s">
        <v>27</v>
      </c>
      <c r="E4730">
        <v>63</v>
      </c>
      <c r="F4730">
        <v>3</v>
      </c>
      <c r="G4730" s="5">
        <v>44524</v>
      </c>
      <c r="H4730" t="s">
        <v>749</v>
      </c>
      <c r="I4730" t="s">
        <v>29</v>
      </c>
      <c r="J4730">
        <v>4</v>
      </c>
      <c r="K4730">
        <v>0.33</v>
      </c>
      <c r="L4730">
        <v>18</v>
      </c>
      <c r="M4730" t="s">
        <v>18</v>
      </c>
      <c r="N4730" s="7">
        <f t="shared" si="219"/>
        <v>189</v>
      </c>
      <c r="O4730">
        <f t="shared" si="220"/>
        <v>71.818181818181813</v>
      </c>
      <c r="Q4730">
        <f t="shared" si="221"/>
        <v>-31.249999999999993</v>
      </c>
    </row>
    <row r="4731" spans="1:17" x14ac:dyDescent="0.3">
      <c r="A4731">
        <v>7165</v>
      </c>
      <c r="B4731" t="s">
        <v>348</v>
      </c>
      <c r="C4731" t="s">
        <v>349</v>
      </c>
      <c r="D4731" t="s">
        <v>27</v>
      </c>
      <c r="E4731">
        <v>16</v>
      </c>
      <c r="F4731">
        <v>1</v>
      </c>
      <c r="G4731" s="5">
        <v>44524</v>
      </c>
      <c r="H4731" t="s">
        <v>380</v>
      </c>
      <c r="I4731" t="s">
        <v>29</v>
      </c>
      <c r="J4731">
        <v>3</v>
      </c>
      <c r="K4731">
        <v>0.33</v>
      </c>
      <c r="L4731">
        <v>17</v>
      </c>
      <c r="M4731" t="s">
        <v>18</v>
      </c>
      <c r="N4731" s="7">
        <f t="shared" si="219"/>
        <v>16</v>
      </c>
      <c r="O4731">
        <f t="shared" si="220"/>
        <v>-91.534391534391531</v>
      </c>
      <c r="Q4731">
        <f t="shared" si="221"/>
        <v>0</v>
      </c>
    </row>
    <row r="4732" spans="1:17" x14ac:dyDescent="0.3">
      <c r="A4732">
        <v>7264</v>
      </c>
      <c r="B4732" t="s">
        <v>186</v>
      </c>
      <c r="C4732" t="s">
        <v>187</v>
      </c>
      <c r="D4732" t="s">
        <v>54</v>
      </c>
      <c r="E4732">
        <v>82</v>
      </c>
      <c r="F4732">
        <v>3</v>
      </c>
      <c r="G4732" s="5">
        <v>44524</v>
      </c>
      <c r="H4732" t="s">
        <v>987</v>
      </c>
      <c r="I4732" t="s">
        <v>29</v>
      </c>
      <c r="J4732">
        <v>5</v>
      </c>
      <c r="K4732">
        <v>0.33</v>
      </c>
      <c r="L4732">
        <v>15</v>
      </c>
      <c r="M4732" t="s">
        <v>18</v>
      </c>
      <c r="N4732" s="7">
        <f t="shared" si="219"/>
        <v>246</v>
      </c>
      <c r="O4732">
        <f t="shared" si="220"/>
        <v>1437.5</v>
      </c>
      <c r="Q4732">
        <f t="shared" si="221"/>
        <v>0</v>
      </c>
    </row>
    <row r="4733" spans="1:17" x14ac:dyDescent="0.3">
      <c r="A4733">
        <v>8344</v>
      </c>
      <c r="B4733" t="s">
        <v>13</v>
      </c>
      <c r="C4733" t="s">
        <v>14</v>
      </c>
      <c r="D4733" t="s">
        <v>54</v>
      </c>
      <c r="E4733">
        <v>19</v>
      </c>
      <c r="F4733">
        <v>1</v>
      </c>
      <c r="G4733" s="5">
        <v>44524</v>
      </c>
      <c r="H4733" t="s">
        <v>314</v>
      </c>
      <c r="I4733" t="s">
        <v>29</v>
      </c>
      <c r="J4733">
        <v>6</v>
      </c>
      <c r="K4733">
        <v>0.48</v>
      </c>
      <c r="L4733">
        <v>16</v>
      </c>
      <c r="M4733" t="s">
        <v>33</v>
      </c>
      <c r="N4733" s="7">
        <f t="shared" si="219"/>
        <v>19</v>
      </c>
      <c r="O4733">
        <f t="shared" si="220"/>
        <v>-92.276422764227632</v>
      </c>
      <c r="Q4733">
        <f t="shared" si="221"/>
        <v>45.454545454545439</v>
      </c>
    </row>
    <row r="4734" spans="1:17" x14ac:dyDescent="0.3">
      <c r="A4734">
        <v>8640</v>
      </c>
      <c r="B4734" t="s">
        <v>320</v>
      </c>
      <c r="C4734" t="s">
        <v>321</v>
      </c>
      <c r="D4734" t="s">
        <v>54</v>
      </c>
      <c r="E4734">
        <v>40</v>
      </c>
      <c r="F4734">
        <v>3</v>
      </c>
      <c r="G4734" s="5">
        <v>44524</v>
      </c>
      <c r="H4734" t="s">
        <v>437</v>
      </c>
      <c r="I4734" t="s">
        <v>23</v>
      </c>
      <c r="J4734">
        <v>5</v>
      </c>
      <c r="K4734">
        <v>0.33</v>
      </c>
      <c r="L4734">
        <v>13</v>
      </c>
      <c r="M4734" t="s">
        <v>33</v>
      </c>
      <c r="N4734" s="7">
        <f t="shared" si="219"/>
        <v>120</v>
      </c>
      <c r="O4734">
        <f t="shared" si="220"/>
        <v>531.57894736842104</v>
      </c>
      <c r="Q4734">
        <f t="shared" si="221"/>
        <v>-31.249999999999993</v>
      </c>
    </row>
    <row r="4735" spans="1:17" x14ac:dyDescent="0.3">
      <c r="A4735">
        <v>8751</v>
      </c>
      <c r="B4735" t="s">
        <v>186</v>
      </c>
      <c r="C4735" t="s">
        <v>187</v>
      </c>
      <c r="D4735" t="s">
        <v>27</v>
      </c>
      <c r="E4735">
        <v>62</v>
      </c>
      <c r="F4735">
        <v>1</v>
      </c>
      <c r="G4735" s="5">
        <v>44524</v>
      </c>
      <c r="H4735" t="s">
        <v>1013</v>
      </c>
      <c r="I4735" t="s">
        <v>23</v>
      </c>
      <c r="J4735">
        <v>4</v>
      </c>
      <c r="K4735">
        <v>0.33</v>
      </c>
      <c r="L4735">
        <v>8</v>
      </c>
      <c r="M4735" t="s">
        <v>33</v>
      </c>
      <c r="N4735" s="7">
        <f t="shared" si="219"/>
        <v>62</v>
      </c>
      <c r="O4735">
        <f t="shared" si="220"/>
        <v>-48.333333333333336</v>
      </c>
      <c r="Q4735">
        <f t="shared" si="221"/>
        <v>0</v>
      </c>
    </row>
    <row r="4736" spans="1:17" x14ac:dyDescent="0.3">
      <c r="A4736">
        <v>1791</v>
      </c>
      <c r="B4736" t="s">
        <v>453</v>
      </c>
      <c r="C4736" t="s">
        <v>454</v>
      </c>
      <c r="D4736" t="s">
        <v>27</v>
      </c>
      <c r="E4736">
        <v>28</v>
      </c>
      <c r="F4736">
        <v>1</v>
      </c>
      <c r="G4736" s="5">
        <v>44525</v>
      </c>
      <c r="H4736" t="s">
        <v>562</v>
      </c>
      <c r="I4736" t="s">
        <v>17</v>
      </c>
      <c r="J4736">
        <v>8</v>
      </c>
      <c r="K4736">
        <v>0.48</v>
      </c>
      <c r="L4736">
        <v>18</v>
      </c>
      <c r="M4736" t="s">
        <v>24</v>
      </c>
      <c r="N4736" s="7">
        <f t="shared" si="219"/>
        <v>28</v>
      </c>
      <c r="O4736">
        <f t="shared" si="220"/>
        <v>-54.838709677419352</v>
      </c>
      <c r="Q4736">
        <f t="shared" si="221"/>
        <v>45.454545454545439</v>
      </c>
    </row>
    <row r="4737" spans="1:17" x14ac:dyDescent="0.3">
      <c r="A4737">
        <v>2070</v>
      </c>
      <c r="B4737" t="s">
        <v>416</v>
      </c>
      <c r="C4737" t="s">
        <v>417</v>
      </c>
      <c r="D4737" t="s">
        <v>54</v>
      </c>
      <c r="E4737">
        <v>80</v>
      </c>
      <c r="F4737">
        <v>3</v>
      </c>
      <c r="G4737" s="5">
        <v>44525</v>
      </c>
      <c r="H4737" t="s">
        <v>1011</v>
      </c>
      <c r="I4737" t="s">
        <v>17</v>
      </c>
      <c r="J4737">
        <v>6</v>
      </c>
      <c r="K4737">
        <v>0.33</v>
      </c>
      <c r="L4737">
        <v>6</v>
      </c>
      <c r="M4737" t="s">
        <v>24</v>
      </c>
      <c r="N4737" s="7">
        <f t="shared" si="219"/>
        <v>240</v>
      </c>
      <c r="O4737">
        <f t="shared" si="220"/>
        <v>757.14285714285711</v>
      </c>
      <c r="Q4737">
        <f t="shared" si="221"/>
        <v>-31.249999999999993</v>
      </c>
    </row>
    <row r="4738" spans="1:17" x14ac:dyDescent="0.3">
      <c r="A4738">
        <v>3543</v>
      </c>
      <c r="B4738" t="s">
        <v>284</v>
      </c>
      <c r="C4738" t="s">
        <v>285</v>
      </c>
      <c r="D4738" t="s">
        <v>27</v>
      </c>
      <c r="E4738">
        <v>28</v>
      </c>
      <c r="F4738">
        <v>3</v>
      </c>
      <c r="G4738" s="5">
        <v>44525</v>
      </c>
      <c r="H4738" t="s">
        <v>1036</v>
      </c>
      <c r="I4738" t="s">
        <v>17</v>
      </c>
      <c r="J4738">
        <v>9</v>
      </c>
      <c r="K4738">
        <v>0.48</v>
      </c>
      <c r="L4738">
        <v>17</v>
      </c>
      <c r="M4738" t="s">
        <v>18</v>
      </c>
      <c r="N4738" s="7">
        <f t="shared" ref="N4738:N4801" si="222">E4738*F4738</f>
        <v>84</v>
      </c>
      <c r="O4738">
        <f t="shared" si="220"/>
        <v>-65</v>
      </c>
      <c r="Q4738">
        <f t="shared" si="221"/>
        <v>45.454545454545439</v>
      </c>
    </row>
    <row r="4739" spans="1:17" x14ac:dyDescent="0.3">
      <c r="A4739">
        <v>4056</v>
      </c>
      <c r="B4739" t="s">
        <v>143</v>
      </c>
      <c r="C4739" t="s">
        <v>144</v>
      </c>
      <c r="D4739" t="s">
        <v>54</v>
      </c>
      <c r="E4739">
        <v>68</v>
      </c>
      <c r="F4739">
        <v>2</v>
      </c>
      <c r="G4739" s="5">
        <v>44525</v>
      </c>
      <c r="H4739" t="s">
        <v>653</v>
      </c>
      <c r="I4739" t="s">
        <v>17</v>
      </c>
      <c r="J4739">
        <v>6</v>
      </c>
      <c r="K4739">
        <v>0.48</v>
      </c>
      <c r="L4739">
        <v>20</v>
      </c>
      <c r="M4739" t="s">
        <v>18</v>
      </c>
      <c r="N4739" s="7">
        <f t="shared" si="222"/>
        <v>136</v>
      </c>
      <c r="O4739">
        <f t="shared" ref="O4739:O4802" si="223">IF(N4739=0, 0, ((N4739-N4738)/ABS(N4738))*100)</f>
        <v>61.904761904761905</v>
      </c>
      <c r="Q4739">
        <f t="shared" ref="Q4739:Q4802" si="224">IF(K4739=0, 0, ((K4739-K4738)/ABS(K4738))*100)</f>
        <v>0</v>
      </c>
    </row>
    <row r="4740" spans="1:17" x14ac:dyDescent="0.3">
      <c r="A4740">
        <v>4933</v>
      </c>
      <c r="B4740" t="s">
        <v>190</v>
      </c>
      <c r="C4740" t="s">
        <v>191</v>
      </c>
      <c r="D4740" t="s">
        <v>27</v>
      </c>
      <c r="E4740">
        <v>54</v>
      </c>
      <c r="F4740">
        <v>1</v>
      </c>
      <c r="G4740" s="5">
        <v>44525</v>
      </c>
      <c r="H4740" t="s">
        <v>632</v>
      </c>
      <c r="I4740" t="s">
        <v>29</v>
      </c>
      <c r="J4740">
        <v>9</v>
      </c>
      <c r="K4740">
        <v>0.48</v>
      </c>
      <c r="L4740">
        <v>17</v>
      </c>
      <c r="M4740" t="s">
        <v>18</v>
      </c>
      <c r="N4740" s="7">
        <f t="shared" si="222"/>
        <v>54</v>
      </c>
      <c r="O4740">
        <f t="shared" si="223"/>
        <v>-60.294117647058819</v>
      </c>
      <c r="Q4740">
        <f t="shared" si="224"/>
        <v>0</v>
      </c>
    </row>
    <row r="4741" spans="1:17" x14ac:dyDescent="0.3">
      <c r="A4741">
        <v>5269</v>
      </c>
      <c r="B4741" t="s">
        <v>180</v>
      </c>
      <c r="C4741" t="s">
        <v>181</v>
      </c>
      <c r="D4741" t="s">
        <v>27</v>
      </c>
      <c r="E4741">
        <v>40</v>
      </c>
      <c r="F4741">
        <v>2</v>
      </c>
      <c r="G4741" s="5">
        <v>44525</v>
      </c>
      <c r="H4741" t="s">
        <v>464</v>
      </c>
      <c r="I4741" t="s">
        <v>29</v>
      </c>
      <c r="J4741">
        <v>5</v>
      </c>
      <c r="K4741">
        <v>0.48</v>
      </c>
      <c r="L4741">
        <v>15</v>
      </c>
      <c r="M4741" t="s">
        <v>18</v>
      </c>
      <c r="N4741" s="7">
        <f t="shared" si="222"/>
        <v>80</v>
      </c>
      <c r="O4741">
        <f t="shared" si="223"/>
        <v>48.148148148148145</v>
      </c>
      <c r="Q4741">
        <f t="shared" si="224"/>
        <v>0</v>
      </c>
    </row>
    <row r="4742" spans="1:17" x14ac:dyDescent="0.3">
      <c r="A4742">
        <v>5393</v>
      </c>
      <c r="B4742" t="s">
        <v>284</v>
      </c>
      <c r="C4742" t="s">
        <v>285</v>
      </c>
      <c r="D4742" t="s">
        <v>27</v>
      </c>
      <c r="E4742">
        <v>57</v>
      </c>
      <c r="F4742">
        <v>2</v>
      </c>
      <c r="G4742" s="5">
        <v>44525</v>
      </c>
      <c r="H4742" t="s">
        <v>709</v>
      </c>
      <c r="I4742" t="s">
        <v>29</v>
      </c>
      <c r="J4742">
        <v>6</v>
      </c>
      <c r="K4742">
        <v>0.48</v>
      </c>
      <c r="L4742">
        <v>15</v>
      </c>
      <c r="M4742" t="s">
        <v>18</v>
      </c>
      <c r="N4742" s="7">
        <f t="shared" si="222"/>
        <v>114</v>
      </c>
      <c r="O4742">
        <f t="shared" si="223"/>
        <v>42.5</v>
      </c>
      <c r="Q4742">
        <f t="shared" si="224"/>
        <v>0</v>
      </c>
    </row>
    <row r="4743" spans="1:17" x14ac:dyDescent="0.3">
      <c r="A4743">
        <v>5487</v>
      </c>
      <c r="B4743" t="s">
        <v>133</v>
      </c>
      <c r="C4743" t="s">
        <v>134</v>
      </c>
      <c r="D4743" t="s">
        <v>27</v>
      </c>
      <c r="E4743">
        <v>59</v>
      </c>
      <c r="F4743">
        <v>3</v>
      </c>
      <c r="G4743" s="5">
        <v>44525</v>
      </c>
      <c r="H4743" t="s">
        <v>405</v>
      </c>
      <c r="I4743" t="s">
        <v>29</v>
      </c>
      <c r="J4743">
        <v>4</v>
      </c>
      <c r="K4743">
        <v>0.48</v>
      </c>
      <c r="L4743">
        <v>18</v>
      </c>
      <c r="M4743" t="s">
        <v>18</v>
      </c>
      <c r="N4743" s="7">
        <f t="shared" si="222"/>
        <v>177</v>
      </c>
      <c r="O4743">
        <f t="shared" si="223"/>
        <v>55.26315789473685</v>
      </c>
      <c r="Q4743">
        <f t="shared" si="224"/>
        <v>0</v>
      </c>
    </row>
    <row r="4744" spans="1:17" x14ac:dyDescent="0.3">
      <c r="A4744">
        <v>5551</v>
      </c>
      <c r="B4744" t="s">
        <v>552</v>
      </c>
      <c r="C4744" t="s">
        <v>553</v>
      </c>
      <c r="D4744" t="s">
        <v>27</v>
      </c>
      <c r="E4744">
        <v>47</v>
      </c>
      <c r="F4744">
        <v>1</v>
      </c>
      <c r="G4744" s="5">
        <v>44525</v>
      </c>
      <c r="H4744" t="s">
        <v>622</v>
      </c>
      <c r="I4744" t="s">
        <v>29</v>
      </c>
      <c r="J4744">
        <v>5</v>
      </c>
      <c r="K4744">
        <v>0.33</v>
      </c>
      <c r="L4744">
        <v>16</v>
      </c>
      <c r="M4744" t="s">
        <v>18</v>
      </c>
      <c r="N4744" s="7">
        <f t="shared" si="222"/>
        <v>47</v>
      </c>
      <c r="O4744">
        <f t="shared" si="223"/>
        <v>-73.44632768361582</v>
      </c>
      <c r="Q4744">
        <f t="shared" si="224"/>
        <v>-31.249999999999993</v>
      </c>
    </row>
    <row r="4745" spans="1:17" x14ac:dyDescent="0.3">
      <c r="A4745">
        <v>5608</v>
      </c>
      <c r="B4745" t="s">
        <v>151</v>
      </c>
      <c r="C4745" t="s">
        <v>152</v>
      </c>
      <c r="D4745" t="s">
        <v>54</v>
      </c>
      <c r="E4745">
        <v>23</v>
      </c>
      <c r="F4745">
        <v>1</v>
      </c>
      <c r="G4745" s="5">
        <v>44525</v>
      </c>
      <c r="H4745" t="s">
        <v>964</v>
      </c>
      <c r="I4745" t="s">
        <v>29</v>
      </c>
      <c r="J4745">
        <v>5</v>
      </c>
      <c r="K4745">
        <v>0.48</v>
      </c>
      <c r="L4745">
        <v>17</v>
      </c>
      <c r="M4745" t="s">
        <v>18</v>
      </c>
      <c r="N4745" s="7">
        <f t="shared" si="222"/>
        <v>23</v>
      </c>
      <c r="O4745">
        <f t="shared" si="223"/>
        <v>-51.063829787234042</v>
      </c>
      <c r="Q4745">
        <f t="shared" si="224"/>
        <v>45.454545454545439</v>
      </c>
    </row>
    <row r="4746" spans="1:17" x14ac:dyDescent="0.3">
      <c r="A4746">
        <v>5638</v>
      </c>
      <c r="B4746" t="s">
        <v>279</v>
      </c>
      <c r="C4746" t="s">
        <v>280</v>
      </c>
      <c r="D4746" t="s">
        <v>54</v>
      </c>
      <c r="E4746">
        <v>74</v>
      </c>
      <c r="F4746">
        <v>1</v>
      </c>
      <c r="G4746" s="5">
        <v>44525</v>
      </c>
      <c r="H4746" t="s">
        <v>330</v>
      </c>
      <c r="I4746" t="s">
        <v>29</v>
      </c>
      <c r="J4746">
        <v>5</v>
      </c>
      <c r="K4746">
        <v>0.48</v>
      </c>
      <c r="L4746">
        <v>16</v>
      </c>
      <c r="M4746" t="s">
        <v>18</v>
      </c>
      <c r="N4746" s="7">
        <f t="shared" si="222"/>
        <v>74</v>
      </c>
      <c r="O4746">
        <f t="shared" si="223"/>
        <v>221.73913043478262</v>
      </c>
      <c r="Q4746">
        <f t="shared" si="224"/>
        <v>0</v>
      </c>
    </row>
    <row r="4747" spans="1:17" x14ac:dyDescent="0.3">
      <c r="A4747">
        <v>5785</v>
      </c>
      <c r="B4747" t="s">
        <v>126</v>
      </c>
      <c r="C4747" t="s">
        <v>127</v>
      </c>
      <c r="D4747" t="s">
        <v>27</v>
      </c>
      <c r="E4747">
        <v>76</v>
      </c>
      <c r="F4747">
        <v>2</v>
      </c>
      <c r="G4747" s="5">
        <v>44525</v>
      </c>
      <c r="H4747" t="s">
        <v>686</v>
      </c>
      <c r="I4747" t="s">
        <v>29</v>
      </c>
      <c r="J4747">
        <v>4</v>
      </c>
      <c r="K4747">
        <v>0.33</v>
      </c>
      <c r="L4747">
        <v>16</v>
      </c>
      <c r="M4747" t="s">
        <v>18</v>
      </c>
      <c r="N4747" s="7">
        <f t="shared" si="222"/>
        <v>152</v>
      </c>
      <c r="O4747">
        <f t="shared" si="223"/>
        <v>105.40540540540539</v>
      </c>
      <c r="Q4747">
        <f t="shared" si="224"/>
        <v>-31.249999999999993</v>
      </c>
    </row>
    <row r="4748" spans="1:17" x14ac:dyDescent="0.3">
      <c r="A4748">
        <v>5919</v>
      </c>
      <c r="B4748" t="s">
        <v>412</v>
      </c>
      <c r="C4748" t="s">
        <v>413</v>
      </c>
      <c r="D4748" t="s">
        <v>27</v>
      </c>
      <c r="E4748">
        <v>43</v>
      </c>
      <c r="F4748">
        <v>2</v>
      </c>
      <c r="G4748" s="5">
        <v>44525</v>
      </c>
      <c r="H4748" t="s">
        <v>649</v>
      </c>
      <c r="I4748" t="s">
        <v>29</v>
      </c>
      <c r="J4748">
        <v>4</v>
      </c>
      <c r="K4748">
        <v>0.48</v>
      </c>
      <c r="L4748">
        <v>16</v>
      </c>
      <c r="M4748" t="s">
        <v>18</v>
      </c>
      <c r="N4748" s="7">
        <f t="shared" si="222"/>
        <v>86</v>
      </c>
      <c r="O4748">
        <f t="shared" si="223"/>
        <v>-43.421052631578952</v>
      </c>
      <c r="Q4748">
        <f t="shared" si="224"/>
        <v>45.454545454545439</v>
      </c>
    </row>
    <row r="4749" spans="1:17" x14ac:dyDescent="0.3">
      <c r="A4749">
        <v>6292</v>
      </c>
      <c r="B4749" t="s">
        <v>261</v>
      </c>
      <c r="C4749" t="s">
        <v>262</v>
      </c>
      <c r="D4749" t="s">
        <v>21</v>
      </c>
      <c r="E4749">
        <v>49</v>
      </c>
      <c r="F4749">
        <v>2</v>
      </c>
      <c r="G4749" s="5">
        <v>44525</v>
      </c>
      <c r="H4749" t="s">
        <v>1030</v>
      </c>
      <c r="I4749" t="s">
        <v>29</v>
      </c>
      <c r="J4749">
        <v>3</v>
      </c>
      <c r="K4749">
        <v>0.48</v>
      </c>
      <c r="L4749">
        <v>15</v>
      </c>
      <c r="M4749" t="s">
        <v>18</v>
      </c>
      <c r="N4749" s="7">
        <f t="shared" si="222"/>
        <v>98</v>
      </c>
      <c r="O4749">
        <f t="shared" si="223"/>
        <v>13.953488372093023</v>
      </c>
      <c r="Q4749">
        <f t="shared" si="224"/>
        <v>0</v>
      </c>
    </row>
    <row r="4750" spans="1:17" x14ac:dyDescent="0.3">
      <c r="A4750">
        <v>6581</v>
      </c>
      <c r="B4750" t="s">
        <v>381</v>
      </c>
      <c r="C4750" t="s">
        <v>382</v>
      </c>
      <c r="D4750" t="s">
        <v>27</v>
      </c>
      <c r="E4750">
        <v>57</v>
      </c>
      <c r="F4750">
        <v>1</v>
      </c>
      <c r="G4750" s="5">
        <v>44525</v>
      </c>
      <c r="H4750" t="s">
        <v>715</v>
      </c>
      <c r="I4750" t="s">
        <v>17</v>
      </c>
      <c r="J4750">
        <v>5</v>
      </c>
      <c r="K4750">
        <v>0.48</v>
      </c>
      <c r="L4750">
        <v>17</v>
      </c>
      <c r="M4750" t="s">
        <v>18</v>
      </c>
      <c r="N4750" s="7">
        <f t="shared" si="222"/>
        <v>57</v>
      </c>
      <c r="O4750">
        <f t="shared" si="223"/>
        <v>-41.836734693877553</v>
      </c>
      <c r="Q4750">
        <f t="shared" si="224"/>
        <v>0</v>
      </c>
    </row>
    <row r="4751" spans="1:17" x14ac:dyDescent="0.3">
      <c r="A4751">
        <v>7101</v>
      </c>
      <c r="B4751" t="s">
        <v>500</v>
      </c>
      <c r="C4751" t="s">
        <v>321</v>
      </c>
      <c r="D4751" t="s">
        <v>27</v>
      </c>
      <c r="E4751">
        <v>56</v>
      </c>
      <c r="F4751">
        <v>2</v>
      </c>
      <c r="G4751" s="5">
        <v>44525</v>
      </c>
      <c r="H4751" t="s">
        <v>419</v>
      </c>
      <c r="I4751" t="s">
        <v>29</v>
      </c>
      <c r="J4751">
        <v>7</v>
      </c>
      <c r="K4751">
        <v>0.33</v>
      </c>
      <c r="L4751">
        <v>18</v>
      </c>
      <c r="M4751" t="s">
        <v>18</v>
      </c>
      <c r="N4751" s="7">
        <f t="shared" si="222"/>
        <v>112</v>
      </c>
      <c r="O4751">
        <f t="shared" si="223"/>
        <v>96.491228070175438</v>
      </c>
      <c r="Q4751">
        <f t="shared" si="224"/>
        <v>-31.249999999999993</v>
      </c>
    </row>
    <row r="4752" spans="1:17" x14ac:dyDescent="0.3">
      <c r="A4752">
        <v>7479</v>
      </c>
      <c r="B4752" t="s">
        <v>56</v>
      </c>
      <c r="C4752" t="s">
        <v>57</v>
      </c>
      <c r="D4752" t="s">
        <v>27</v>
      </c>
      <c r="E4752">
        <v>85</v>
      </c>
      <c r="F4752">
        <v>3</v>
      </c>
      <c r="G4752" s="5">
        <v>44525</v>
      </c>
      <c r="H4752" t="s">
        <v>1002</v>
      </c>
      <c r="I4752" t="s">
        <v>29</v>
      </c>
      <c r="J4752">
        <v>5</v>
      </c>
      <c r="K4752">
        <v>0.48</v>
      </c>
      <c r="L4752">
        <v>17</v>
      </c>
      <c r="M4752" t="s">
        <v>33</v>
      </c>
      <c r="N4752" s="7">
        <f t="shared" si="222"/>
        <v>255</v>
      </c>
      <c r="O4752">
        <f t="shared" si="223"/>
        <v>127.67857142857142</v>
      </c>
      <c r="Q4752">
        <f t="shared" si="224"/>
        <v>45.454545454545439</v>
      </c>
    </row>
    <row r="4753" spans="1:17" x14ac:dyDescent="0.3">
      <c r="A4753">
        <v>7503</v>
      </c>
      <c r="B4753" t="s">
        <v>69</v>
      </c>
      <c r="C4753" t="s">
        <v>70</v>
      </c>
      <c r="D4753" t="s">
        <v>27</v>
      </c>
      <c r="E4753">
        <v>43</v>
      </c>
      <c r="F4753">
        <v>2</v>
      </c>
      <c r="G4753" s="5">
        <v>44525</v>
      </c>
      <c r="H4753" t="s">
        <v>459</v>
      </c>
      <c r="I4753" t="s">
        <v>29</v>
      </c>
      <c r="J4753">
        <v>6</v>
      </c>
      <c r="K4753">
        <v>0.48</v>
      </c>
      <c r="L4753">
        <v>20</v>
      </c>
      <c r="M4753" t="s">
        <v>33</v>
      </c>
      <c r="N4753" s="7">
        <f t="shared" si="222"/>
        <v>86</v>
      </c>
      <c r="O4753">
        <f t="shared" si="223"/>
        <v>-66.274509803921561</v>
      </c>
      <c r="Q4753">
        <f t="shared" si="224"/>
        <v>0</v>
      </c>
    </row>
    <row r="4754" spans="1:17" x14ac:dyDescent="0.3">
      <c r="A4754">
        <v>7524</v>
      </c>
      <c r="B4754" t="s">
        <v>158</v>
      </c>
      <c r="C4754" t="s">
        <v>159</v>
      </c>
      <c r="D4754" t="s">
        <v>54</v>
      </c>
      <c r="E4754">
        <v>54</v>
      </c>
      <c r="F4754">
        <v>3</v>
      </c>
      <c r="G4754" s="5">
        <v>44525</v>
      </c>
      <c r="H4754" t="s">
        <v>296</v>
      </c>
      <c r="I4754" t="s">
        <v>29</v>
      </c>
      <c r="J4754">
        <v>5</v>
      </c>
      <c r="K4754">
        <v>0.33</v>
      </c>
      <c r="L4754">
        <v>16</v>
      </c>
      <c r="M4754" t="s">
        <v>33</v>
      </c>
      <c r="N4754" s="7">
        <f t="shared" si="222"/>
        <v>162</v>
      </c>
      <c r="O4754">
        <f t="shared" si="223"/>
        <v>88.372093023255815</v>
      </c>
      <c r="Q4754">
        <f t="shared" si="224"/>
        <v>-31.249999999999993</v>
      </c>
    </row>
    <row r="4755" spans="1:17" x14ac:dyDescent="0.3">
      <c r="A4755">
        <v>7612</v>
      </c>
      <c r="B4755" t="s">
        <v>56</v>
      </c>
      <c r="C4755" t="s">
        <v>57</v>
      </c>
      <c r="D4755" t="s">
        <v>54</v>
      </c>
      <c r="E4755">
        <v>18</v>
      </c>
      <c r="F4755">
        <v>3</v>
      </c>
      <c r="G4755" s="5">
        <v>44525</v>
      </c>
      <c r="H4755" t="s">
        <v>298</v>
      </c>
      <c r="I4755" t="s">
        <v>29</v>
      </c>
      <c r="J4755">
        <v>6</v>
      </c>
      <c r="K4755">
        <v>0.48</v>
      </c>
      <c r="L4755">
        <v>15</v>
      </c>
      <c r="M4755" t="s">
        <v>33</v>
      </c>
      <c r="N4755" s="7">
        <f t="shared" si="222"/>
        <v>54</v>
      </c>
      <c r="O4755">
        <f t="shared" si="223"/>
        <v>-66.666666666666657</v>
      </c>
      <c r="Q4755">
        <f t="shared" si="224"/>
        <v>45.454545454545439</v>
      </c>
    </row>
    <row r="4756" spans="1:17" x14ac:dyDescent="0.3">
      <c r="A4756">
        <v>7672</v>
      </c>
      <c r="B4756" t="s">
        <v>332</v>
      </c>
      <c r="C4756" t="s">
        <v>333</v>
      </c>
      <c r="D4756" t="s">
        <v>54</v>
      </c>
      <c r="E4756">
        <v>85</v>
      </c>
      <c r="F4756">
        <v>1</v>
      </c>
      <c r="G4756" s="5">
        <v>44525</v>
      </c>
      <c r="H4756" t="s">
        <v>325</v>
      </c>
      <c r="I4756" t="s">
        <v>29</v>
      </c>
      <c r="J4756">
        <v>5</v>
      </c>
      <c r="K4756">
        <v>0.33</v>
      </c>
      <c r="L4756">
        <v>19</v>
      </c>
      <c r="M4756" t="s">
        <v>33</v>
      </c>
      <c r="N4756" s="7">
        <f t="shared" si="222"/>
        <v>85</v>
      </c>
      <c r="O4756">
        <f t="shared" si="223"/>
        <v>57.407407407407405</v>
      </c>
      <c r="Q4756">
        <f t="shared" si="224"/>
        <v>-31.249999999999993</v>
      </c>
    </row>
    <row r="4757" spans="1:17" x14ac:dyDescent="0.3">
      <c r="A4757">
        <v>7682</v>
      </c>
      <c r="B4757" t="s">
        <v>489</v>
      </c>
      <c r="C4757" t="s">
        <v>490</v>
      </c>
      <c r="D4757" t="s">
        <v>54</v>
      </c>
      <c r="E4757">
        <v>23</v>
      </c>
      <c r="F4757">
        <v>2</v>
      </c>
      <c r="G4757" s="5">
        <v>44525</v>
      </c>
      <c r="H4757" t="s">
        <v>380</v>
      </c>
      <c r="I4757" t="s">
        <v>29</v>
      </c>
      <c r="J4757">
        <v>7</v>
      </c>
      <c r="K4757">
        <v>0.48</v>
      </c>
      <c r="L4757">
        <v>17</v>
      </c>
      <c r="M4757" t="s">
        <v>33</v>
      </c>
      <c r="N4757" s="7">
        <f t="shared" si="222"/>
        <v>46</v>
      </c>
      <c r="O4757">
        <f t="shared" si="223"/>
        <v>-45.882352941176471</v>
      </c>
      <c r="Q4757">
        <f t="shared" si="224"/>
        <v>45.454545454545439</v>
      </c>
    </row>
    <row r="4758" spans="1:17" x14ac:dyDescent="0.3">
      <c r="A4758">
        <v>7711</v>
      </c>
      <c r="B4758" t="s">
        <v>13</v>
      </c>
      <c r="C4758" t="s">
        <v>14</v>
      </c>
      <c r="D4758" t="s">
        <v>27</v>
      </c>
      <c r="E4758">
        <v>40</v>
      </c>
      <c r="F4758">
        <v>3</v>
      </c>
      <c r="G4758" s="5">
        <v>44525</v>
      </c>
      <c r="H4758" t="s">
        <v>498</v>
      </c>
      <c r="I4758" t="s">
        <v>29</v>
      </c>
      <c r="J4758">
        <v>3</v>
      </c>
      <c r="K4758">
        <v>0.48</v>
      </c>
      <c r="L4758">
        <v>18</v>
      </c>
      <c r="M4758" t="s">
        <v>33</v>
      </c>
      <c r="N4758" s="7">
        <f t="shared" si="222"/>
        <v>120</v>
      </c>
      <c r="O4758">
        <f t="shared" si="223"/>
        <v>160.86956521739131</v>
      </c>
      <c r="Q4758">
        <f t="shared" si="224"/>
        <v>0</v>
      </c>
    </row>
    <row r="4759" spans="1:17" x14ac:dyDescent="0.3">
      <c r="A4759">
        <v>7940</v>
      </c>
      <c r="B4759" t="s">
        <v>148</v>
      </c>
      <c r="C4759" t="s">
        <v>149</v>
      </c>
      <c r="D4759" t="s">
        <v>54</v>
      </c>
      <c r="E4759">
        <v>38</v>
      </c>
      <c r="F4759">
        <v>3</v>
      </c>
      <c r="G4759" s="5">
        <v>44525</v>
      </c>
      <c r="H4759" t="s">
        <v>502</v>
      </c>
      <c r="I4759" t="s">
        <v>29</v>
      </c>
      <c r="J4759">
        <v>3</v>
      </c>
      <c r="K4759">
        <v>0.33</v>
      </c>
      <c r="L4759">
        <v>20</v>
      </c>
      <c r="M4759" t="s">
        <v>33</v>
      </c>
      <c r="N4759" s="7">
        <f t="shared" si="222"/>
        <v>114</v>
      </c>
      <c r="O4759">
        <f t="shared" si="223"/>
        <v>-5</v>
      </c>
      <c r="Q4759">
        <f t="shared" si="224"/>
        <v>-31.249999999999993</v>
      </c>
    </row>
    <row r="4760" spans="1:17" x14ac:dyDescent="0.3">
      <c r="A4760">
        <v>7980</v>
      </c>
      <c r="B4760" t="s">
        <v>102</v>
      </c>
      <c r="C4760" t="s">
        <v>103</v>
      </c>
      <c r="D4760" t="s">
        <v>54</v>
      </c>
      <c r="E4760">
        <v>43</v>
      </c>
      <c r="F4760">
        <v>2</v>
      </c>
      <c r="G4760" s="5">
        <v>44525</v>
      </c>
      <c r="H4760" t="s">
        <v>654</v>
      </c>
      <c r="I4760" t="s">
        <v>29</v>
      </c>
      <c r="J4760">
        <v>3</v>
      </c>
      <c r="K4760">
        <v>0.33</v>
      </c>
      <c r="L4760">
        <v>15</v>
      </c>
      <c r="M4760" t="s">
        <v>33</v>
      </c>
      <c r="N4760" s="7">
        <f t="shared" si="222"/>
        <v>86</v>
      </c>
      <c r="O4760">
        <f t="shared" si="223"/>
        <v>-24.561403508771928</v>
      </c>
      <c r="Q4760">
        <f t="shared" si="224"/>
        <v>0</v>
      </c>
    </row>
    <row r="4761" spans="1:17" x14ac:dyDescent="0.3">
      <c r="A4761">
        <v>8216</v>
      </c>
      <c r="B4761" t="s">
        <v>158</v>
      </c>
      <c r="C4761" t="s">
        <v>159</v>
      </c>
      <c r="D4761" t="s">
        <v>54</v>
      </c>
      <c r="E4761">
        <v>69</v>
      </c>
      <c r="F4761">
        <v>2</v>
      </c>
      <c r="G4761" s="5">
        <v>44525</v>
      </c>
      <c r="H4761" t="s">
        <v>1115</v>
      </c>
      <c r="I4761" t="s">
        <v>29</v>
      </c>
      <c r="J4761">
        <v>5</v>
      </c>
      <c r="K4761">
        <v>0.33</v>
      </c>
      <c r="L4761">
        <v>8</v>
      </c>
      <c r="M4761" t="s">
        <v>33</v>
      </c>
      <c r="N4761" s="7">
        <f t="shared" si="222"/>
        <v>138</v>
      </c>
      <c r="O4761">
        <f t="shared" si="223"/>
        <v>60.465116279069761</v>
      </c>
      <c r="Q4761">
        <f t="shared" si="224"/>
        <v>0</v>
      </c>
    </row>
    <row r="4762" spans="1:17" x14ac:dyDescent="0.3">
      <c r="A4762">
        <v>8309</v>
      </c>
      <c r="B4762" t="s">
        <v>186</v>
      </c>
      <c r="C4762" t="s">
        <v>187</v>
      </c>
      <c r="D4762" t="s">
        <v>27</v>
      </c>
      <c r="E4762">
        <v>59</v>
      </c>
      <c r="F4762">
        <v>3</v>
      </c>
      <c r="G4762" s="5">
        <v>44525</v>
      </c>
      <c r="H4762" t="s">
        <v>975</v>
      </c>
      <c r="I4762" t="s">
        <v>29</v>
      </c>
      <c r="J4762">
        <v>4</v>
      </c>
      <c r="K4762">
        <v>0.33</v>
      </c>
      <c r="L4762">
        <v>7</v>
      </c>
      <c r="M4762" t="s">
        <v>33</v>
      </c>
      <c r="N4762" s="7">
        <f t="shared" si="222"/>
        <v>177</v>
      </c>
      <c r="O4762">
        <f t="shared" si="223"/>
        <v>28.260869565217391</v>
      </c>
      <c r="Q4762">
        <f t="shared" si="224"/>
        <v>0</v>
      </c>
    </row>
    <row r="4763" spans="1:17" x14ac:dyDescent="0.3">
      <c r="A4763">
        <v>8322</v>
      </c>
      <c r="B4763" t="s">
        <v>355</v>
      </c>
      <c r="C4763" t="s">
        <v>356</v>
      </c>
      <c r="D4763" t="s">
        <v>54</v>
      </c>
      <c r="E4763">
        <v>53</v>
      </c>
      <c r="F4763">
        <v>2</v>
      </c>
      <c r="G4763" s="5">
        <v>44525</v>
      </c>
      <c r="H4763" t="s">
        <v>929</v>
      </c>
      <c r="I4763" t="s">
        <v>29</v>
      </c>
      <c r="J4763">
        <v>6</v>
      </c>
      <c r="K4763">
        <v>0.33</v>
      </c>
      <c r="L4763">
        <v>7</v>
      </c>
      <c r="M4763" t="s">
        <v>33</v>
      </c>
      <c r="N4763" s="7">
        <f t="shared" si="222"/>
        <v>106</v>
      </c>
      <c r="O4763">
        <f t="shared" si="223"/>
        <v>-40.112994350282491</v>
      </c>
      <c r="Q4763">
        <f t="shared" si="224"/>
        <v>0</v>
      </c>
    </row>
    <row r="4764" spans="1:17" x14ac:dyDescent="0.3">
      <c r="A4764">
        <v>8520</v>
      </c>
      <c r="B4764" t="s">
        <v>148</v>
      </c>
      <c r="C4764" t="s">
        <v>149</v>
      </c>
      <c r="D4764" t="s">
        <v>54</v>
      </c>
      <c r="E4764">
        <v>15</v>
      </c>
      <c r="F4764">
        <v>3</v>
      </c>
      <c r="G4764" s="5">
        <v>44525</v>
      </c>
      <c r="H4764" t="s">
        <v>1070</v>
      </c>
      <c r="I4764" t="s">
        <v>29</v>
      </c>
      <c r="J4764">
        <v>4</v>
      </c>
      <c r="K4764">
        <v>0.33</v>
      </c>
      <c r="L4764">
        <v>6</v>
      </c>
      <c r="M4764" t="s">
        <v>33</v>
      </c>
      <c r="N4764" s="7">
        <f t="shared" si="222"/>
        <v>45</v>
      </c>
      <c r="O4764">
        <f t="shared" si="223"/>
        <v>-57.547169811320757</v>
      </c>
      <c r="Q4764">
        <f t="shared" si="224"/>
        <v>0</v>
      </c>
    </row>
    <row r="4765" spans="1:17" x14ac:dyDescent="0.3">
      <c r="A4765">
        <v>8563</v>
      </c>
      <c r="B4765" t="s">
        <v>381</v>
      </c>
      <c r="C4765" t="s">
        <v>382</v>
      </c>
      <c r="D4765" t="s">
        <v>27</v>
      </c>
      <c r="E4765">
        <v>32</v>
      </c>
      <c r="F4765">
        <v>3</v>
      </c>
      <c r="G4765" s="5">
        <v>44525</v>
      </c>
      <c r="H4765" t="s">
        <v>922</v>
      </c>
      <c r="I4765" t="s">
        <v>17</v>
      </c>
      <c r="J4765">
        <v>6</v>
      </c>
      <c r="K4765">
        <v>0.48</v>
      </c>
      <c r="L4765">
        <v>8</v>
      </c>
      <c r="M4765" t="s">
        <v>33</v>
      </c>
      <c r="N4765" s="7">
        <f t="shared" si="222"/>
        <v>96</v>
      </c>
      <c r="O4765">
        <f t="shared" si="223"/>
        <v>113.33333333333333</v>
      </c>
      <c r="Q4765">
        <f t="shared" si="224"/>
        <v>45.454545454545439</v>
      </c>
    </row>
    <row r="4766" spans="1:17" x14ac:dyDescent="0.3">
      <c r="A4766">
        <v>8579</v>
      </c>
      <c r="B4766" t="s">
        <v>355</v>
      </c>
      <c r="C4766" t="s">
        <v>356</v>
      </c>
      <c r="D4766" t="s">
        <v>27</v>
      </c>
      <c r="E4766">
        <v>65</v>
      </c>
      <c r="F4766">
        <v>1</v>
      </c>
      <c r="G4766" s="5">
        <v>44525</v>
      </c>
      <c r="H4766" t="s">
        <v>74</v>
      </c>
      <c r="I4766" t="s">
        <v>23</v>
      </c>
      <c r="J4766">
        <v>5</v>
      </c>
      <c r="K4766">
        <v>0.33</v>
      </c>
      <c r="L4766">
        <v>10</v>
      </c>
      <c r="M4766" t="s">
        <v>33</v>
      </c>
      <c r="N4766" s="7">
        <f t="shared" si="222"/>
        <v>65</v>
      </c>
      <c r="O4766">
        <f t="shared" si="223"/>
        <v>-32.291666666666671</v>
      </c>
      <c r="Q4766">
        <f t="shared" si="224"/>
        <v>-31.249999999999993</v>
      </c>
    </row>
    <row r="4767" spans="1:17" x14ac:dyDescent="0.3">
      <c r="A4767">
        <v>8746</v>
      </c>
      <c r="B4767" t="s">
        <v>332</v>
      </c>
      <c r="C4767" t="s">
        <v>333</v>
      </c>
      <c r="D4767" t="s">
        <v>54</v>
      </c>
      <c r="E4767">
        <v>38</v>
      </c>
      <c r="F4767">
        <v>2</v>
      </c>
      <c r="G4767" s="5">
        <v>44525</v>
      </c>
      <c r="H4767" t="s">
        <v>887</v>
      </c>
      <c r="I4767" t="s">
        <v>23</v>
      </c>
      <c r="J4767">
        <v>6</v>
      </c>
      <c r="K4767">
        <v>0.33</v>
      </c>
      <c r="L4767">
        <v>7</v>
      </c>
      <c r="M4767" t="s">
        <v>33</v>
      </c>
      <c r="N4767" s="7">
        <f t="shared" si="222"/>
        <v>76</v>
      </c>
      <c r="O4767">
        <f t="shared" si="223"/>
        <v>16.923076923076923</v>
      </c>
      <c r="Q4767">
        <f t="shared" si="224"/>
        <v>0</v>
      </c>
    </row>
    <row r="4768" spans="1:17" x14ac:dyDescent="0.3">
      <c r="A4768">
        <v>9532</v>
      </c>
      <c r="B4768" t="s">
        <v>412</v>
      </c>
      <c r="C4768" t="s">
        <v>413</v>
      </c>
      <c r="D4768" t="s">
        <v>54</v>
      </c>
      <c r="E4768">
        <v>78</v>
      </c>
      <c r="F4768">
        <v>3</v>
      </c>
      <c r="G4768" s="5">
        <v>44525</v>
      </c>
      <c r="H4768" t="s">
        <v>938</v>
      </c>
      <c r="I4768" t="s">
        <v>23</v>
      </c>
      <c r="J4768">
        <v>6</v>
      </c>
      <c r="K4768">
        <v>0.48</v>
      </c>
      <c r="L4768">
        <v>15</v>
      </c>
      <c r="M4768" t="s">
        <v>33</v>
      </c>
      <c r="N4768" s="7">
        <f t="shared" si="222"/>
        <v>234</v>
      </c>
      <c r="O4768">
        <f t="shared" si="223"/>
        <v>207.89473684210526</v>
      </c>
      <c r="Q4768">
        <f t="shared" si="224"/>
        <v>45.454545454545439</v>
      </c>
    </row>
    <row r="4769" spans="1:17" x14ac:dyDescent="0.3">
      <c r="A4769">
        <v>1649</v>
      </c>
      <c r="B4769" t="s">
        <v>96</v>
      </c>
      <c r="C4769" t="s">
        <v>97</v>
      </c>
      <c r="D4769" t="s">
        <v>27</v>
      </c>
      <c r="E4769">
        <v>52</v>
      </c>
      <c r="F4769">
        <v>1</v>
      </c>
      <c r="G4769" s="5">
        <v>44526</v>
      </c>
      <c r="H4769" t="s">
        <v>339</v>
      </c>
      <c r="I4769" t="s">
        <v>17</v>
      </c>
      <c r="J4769">
        <v>6</v>
      </c>
      <c r="K4769">
        <v>0.48</v>
      </c>
      <c r="L4769">
        <v>16</v>
      </c>
      <c r="M4769" t="s">
        <v>24</v>
      </c>
      <c r="N4769" s="7">
        <f t="shared" si="222"/>
        <v>52</v>
      </c>
      <c r="O4769">
        <f t="shared" si="223"/>
        <v>-77.777777777777786</v>
      </c>
      <c r="Q4769">
        <f t="shared" si="224"/>
        <v>0</v>
      </c>
    </row>
    <row r="4770" spans="1:17" x14ac:dyDescent="0.3">
      <c r="A4770">
        <v>2202</v>
      </c>
      <c r="B4770" t="s">
        <v>346</v>
      </c>
      <c r="C4770" t="s">
        <v>347</v>
      </c>
      <c r="D4770" t="s">
        <v>54</v>
      </c>
      <c r="E4770">
        <v>84</v>
      </c>
      <c r="F4770">
        <v>2</v>
      </c>
      <c r="G4770" s="5">
        <v>44526</v>
      </c>
      <c r="H4770" t="s">
        <v>174</v>
      </c>
      <c r="I4770" t="s">
        <v>17</v>
      </c>
      <c r="J4770">
        <v>9</v>
      </c>
      <c r="K4770">
        <v>0.33</v>
      </c>
      <c r="L4770">
        <v>15</v>
      </c>
      <c r="M4770" t="s">
        <v>24</v>
      </c>
      <c r="N4770" s="7">
        <f t="shared" si="222"/>
        <v>168</v>
      </c>
      <c r="O4770">
        <f t="shared" si="223"/>
        <v>223.07692307692309</v>
      </c>
      <c r="Q4770">
        <f t="shared" si="224"/>
        <v>-31.249999999999993</v>
      </c>
    </row>
    <row r="4771" spans="1:17" x14ac:dyDescent="0.3">
      <c r="A4771">
        <v>3439</v>
      </c>
      <c r="B4771" t="s">
        <v>165</v>
      </c>
      <c r="C4771" t="s">
        <v>166</v>
      </c>
      <c r="D4771" t="s">
        <v>27</v>
      </c>
      <c r="E4771">
        <v>42</v>
      </c>
      <c r="F4771">
        <v>2</v>
      </c>
      <c r="G4771" s="5">
        <v>44526</v>
      </c>
      <c r="H4771" t="s">
        <v>248</v>
      </c>
      <c r="I4771" t="s">
        <v>29</v>
      </c>
      <c r="J4771">
        <v>6</v>
      </c>
      <c r="K4771">
        <v>0.48</v>
      </c>
      <c r="L4771">
        <v>13</v>
      </c>
      <c r="M4771" t="s">
        <v>18</v>
      </c>
      <c r="N4771" s="7">
        <f t="shared" si="222"/>
        <v>84</v>
      </c>
      <c r="O4771">
        <f t="shared" si="223"/>
        <v>-50</v>
      </c>
      <c r="Q4771">
        <f t="shared" si="224"/>
        <v>45.454545454545439</v>
      </c>
    </row>
    <row r="4772" spans="1:17" x14ac:dyDescent="0.3">
      <c r="A4772">
        <v>4341</v>
      </c>
      <c r="B4772" t="s">
        <v>41</v>
      </c>
      <c r="C4772" t="s">
        <v>42</v>
      </c>
      <c r="D4772" t="s">
        <v>27</v>
      </c>
      <c r="E4772">
        <v>39</v>
      </c>
      <c r="F4772">
        <v>3</v>
      </c>
      <c r="G4772" s="5">
        <v>44526</v>
      </c>
      <c r="H4772" t="s">
        <v>709</v>
      </c>
      <c r="I4772" t="s">
        <v>17</v>
      </c>
      <c r="J4772">
        <v>9</v>
      </c>
      <c r="K4772">
        <v>0.33</v>
      </c>
      <c r="L4772">
        <v>15</v>
      </c>
      <c r="M4772" t="s">
        <v>18</v>
      </c>
      <c r="N4772" s="7">
        <f t="shared" si="222"/>
        <v>117</v>
      </c>
      <c r="O4772">
        <f t="shared" si="223"/>
        <v>39.285714285714285</v>
      </c>
      <c r="Q4772">
        <f t="shared" si="224"/>
        <v>-31.249999999999993</v>
      </c>
    </row>
    <row r="4773" spans="1:17" x14ac:dyDescent="0.3">
      <c r="A4773">
        <v>4972</v>
      </c>
      <c r="B4773" t="s">
        <v>287</v>
      </c>
      <c r="C4773" t="s">
        <v>288</v>
      </c>
      <c r="D4773" t="s">
        <v>54</v>
      </c>
      <c r="E4773">
        <v>46</v>
      </c>
      <c r="F4773">
        <v>1</v>
      </c>
      <c r="G4773" s="5">
        <v>44526</v>
      </c>
      <c r="H4773" t="s">
        <v>570</v>
      </c>
      <c r="I4773" t="s">
        <v>29</v>
      </c>
      <c r="J4773">
        <v>8</v>
      </c>
      <c r="K4773">
        <v>0.33</v>
      </c>
      <c r="L4773">
        <v>18</v>
      </c>
      <c r="M4773" t="s">
        <v>18</v>
      </c>
      <c r="N4773" s="7">
        <f t="shared" si="222"/>
        <v>46</v>
      </c>
      <c r="O4773">
        <f t="shared" si="223"/>
        <v>-60.683760683760681</v>
      </c>
      <c r="Q4773">
        <f t="shared" si="224"/>
        <v>0</v>
      </c>
    </row>
    <row r="4774" spans="1:17" x14ac:dyDescent="0.3">
      <c r="A4774">
        <v>5193</v>
      </c>
      <c r="B4774" t="s">
        <v>308</v>
      </c>
      <c r="C4774" t="s">
        <v>309</v>
      </c>
      <c r="D4774" t="s">
        <v>27</v>
      </c>
      <c r="E4774">
        <v>40</v>
      </c>
      <c r="F4774">
        <v>3</v>
      </c>
      <c r="G4774" s="5">
        <v>44526</v>
      </c>
      <c r="H4774" t="s">
        <v>425</v>
      </c>
      <c r="I4774" t="s">
        <v>29</v>
      </c>
      <c r="J4774">
        <v>5</v>
      </c>
      <c r="K4774">
        <v>0.48</v>
      </c>
      <c r="L4774">
        <v>15</v>
      </c>
      <c r="M4774" t="s">
        <v>18</v>
      </c>
      <c r="N4774" s="7">
        <f t="shared" si="222"/>
        <v>120</v>
      </c>
      <c r="O4774">
        <f t="shared" si="223"/>
        <v>160.86956521739131</v>
      </c>
      <c r="Q4774">
        <f t="shared" si="224"/>
        <v>45.454545454545439</v>
      </c>
    </row>
    <row r="4775" spans="1:17" x14ac:dyDescent="0.3">
      <c r="A4775">
        <v>5988</v>
      </c>
      <c r="B4775" t="s">
        <v>412</v>
      </c>
      <c r="C4775" t="s">
        <v>413</v>
      </c>
      <c r="D4775" t="s">
        <v>54</v>
      </c>
      <c r="E4775">
        <v>26</v>
      </c>
      <c r="F4775">
        <v>1</v>
      </c>
      <c r="G4775" s="5">
        <v>44526</v>
      </c>
      <c r="H4775" t="s">
        <v>476</v>
      </c>
      <c r="I4775" t="s">
        <v>29</v>
      </c>
      <c r="J4775">
        <v>3</v>
      </c>
      <c r="K4775">
        <v>0.48</v>
      </c>
      <c r="L4775">
        <v>18</v>
      </c>
      <c r="M4775" t="s">
        <v>18</v>
      </c>
      <c r="N4775" s="7">
        <f t="shared" si="222"/>
        <v>26</v>
      </c>
      <c r="O4775">
        <f t="shared" si="223"/>
        <v>-78.333333333333329</v>
      </c>
      <c r="Q4775">
        <f t="shared" si="224"/>
        <v>0</v>
      </c>
    </row>
    <row r="4776" spans="1:17" x14ac:dyDescent="0.3">
      <c r="A4776">
        <v>6108</v>
      </c>
      <c r="B4776" t="s">
        <v>183</v>
      </c>
      <c r="C4776" t="s">
        <v>184</v>
      </c>
      <c r="D4776" t="s">
        <v>54</v>
      </c>
      <c r="E4776">
        <v>38</v>
      </c>
      <c r="F4776">
        <v>3</v>
      </c>
      <c r="G4776" s="5">
        <v>44526</v>
      </c>
      <c r="H4776" t="s">
        <v>271</v>
      </c>
      <c r="I4776" t="s">
        <v>29</v>
      </c>
      <c r="J4776">
        <v>5</v>
      </c>
      <c r="K4776">
        <v>0.33</v>
      </c>
      <c r="L4776">
        <v>20</v>
      </c>
      <c r="M4776" t="s">
        <v>18</v>
      </c>
      <c r="N4776" s="7">
        <f t="shared" si="222"/>
        <v>114</v>
      </c>
      <c r="O4776">
        <f t="shared" si="223"/>
        <v>338.46153846153845</v>
      </c>
      <c r="Q4776">
        <f t="shared" si="224"/>
        <v>-31.249999999999993</v>
      </c>
    </row>
    <row r="4777" spans="1:17" x14ac:dyDescent="0.3">
      <c r="A4777">
        <v>6186</v>
      </c>
      <c r="B4777" t="s">
        <v>130</v>
      </c>
      <c r="C4777" t="s">
        <v>131</v>
      </c>
      <c r="D4777" t="s">
        <v>21</v>
      </c>
      <c r="E4777">
        <v>28</v>
      </c>
      <c r="F4777">
        <v>3</v>
      </c>
      <c r="G4777" s="5">
        <v>44526</v>
      </c>
      <c r="H4777" t="s">
        <v>545</v>
      </c>
      <c r="I4777" t="s">
        <v>29</v>
      </c>
      <c r="J4777">
        <v>4</v>
      </c>
      <c r="K4777">
        <v>0.48</v>
      </c>
      <c r="L4777">
        <v>15</v>
      </c>
      <c r="M4777" t="s">
        <v>18</v>
      </c>
      <c r="N4777" s="7">
        <f t="shared" si="222"/>
        <v>84</v>
      </c>
      <c r="O4777">
        <f t="shared" si="223"/>
        <v>-26.315789473684209</v>
      </c>
      <c r="Q4777">
        <f t="shared" si="224"/>
        <v>45.454545454545439</v>
      </c>
    </row>
    <row r="4778" spans="1:17" x14ac:dyDescent="0.3">
      <c r="A4778">
        <v>7516</v>
      </c>
      <c r="B4778" t="s">
        <v>381</v>
      </c>
      <c r="C4778" t="s">
        <v>382</v>
      </c>
      <c r="D4778" t="s">
        <v>54</v>
      </c>
      <c r="E4778">
        <v>72</v>
      </c>
      <c r="F4778">
        <v>2</v>
      </c>
      <c r="G4778" s="5">
        <v>44526</v>
      </c>
      <c r="H4778" t="s">
        <v>825</v>
      </c>
      <c r="I4778" t="s">
        <v>17</v>
      </c>
      <c r="J4778">
        <v>5</v>
      </c>
      <c r="K4778">
        <v>0.48</v>
      </c>
      <c r="L4778">
        <v>20</v>
      </c>
      <c r="M4778" t="s">
        <v>33</v>
      </c>
      <c r="N4778" s="7">
        <f t="shared" si="222"/>
        <v>144</v>
      </c>
      <c r="O4778">
        <f t="shared" si="223"/>
        <v>71.428571428571431</v>
      </c>
      <c r="Q4778">
        <f t="shared" si="224"/>
        <v>0</v>
      </c>
    </row>
    <row r="4779" spans="1:17" x14ac:dyDescent="0.3">
      <c r="A4779">
        <v>7534</v>
      </c>
      <c r="B4779" t="s">
        <v>252</v>
      </c>
      <c r="C4779" t="s">
        <v>187</v>
      </c>
      <c r="D4779" t="s">
        <v>54</v>
      </c>
      <c r="E4779">
        <v>52</v>
      </c>
      <c r="F4779">
        <v>1</v>
      </c>
      <c r="G4779" s="5">
        <v>44526</v>
      </c>
      <c r="H4779" t="s">
        <v>533</v>
      </c>
      <c r="I4779" t="s">
        <v>29</v>
      </c>
      <c r="J4779">
        <v>5</v>
      </c>
      <c r="K4779">
        <v>0.33</v>
      </c>
      <c r="L4779">
        <v>19</v>
      </c>
      <c r="M4779" t="s">
        <v>33</v>
      </c>
      <c r="N4779" s="7">
        <f t="shared" si="222"/>
        <v>52</v>
      </c>
      <c r="O4779">
        <f t="shared" si="223"/>
        <v>-63.888888888888886</v>
      </c>
      <c r="Q4779">
        <f t="shared" si="224"/>
        <v>-31.249999999999993</v>
      </c>
    </row>
    <row r="4780" spans="1:17" x14ac:dyDescent="0.3">
      <c r="A4780">
        <v>7890</v>
      </c>
      <c r="B4780" t="s">
        <v>412</v>
      </c>
      <c r="C4780" t="s">
        <v>413</v>
      </c>
      <c r="D4780" t="s">
        <v>54</v>
      </c>
      <c r="E4780">
        <v>47</v>
      </c>
      <c r="F4780">
        <v>1</v>
      </c>
      <c r="G4780" s="5">
        <v>44526</v>
      </c>
      <c r="H4780" t="s">
        <v>661</v>
      </c>
      <c r="I4780" t="s">
        <v>29</v>
      </c>
      <c r="J4780">
        <v>7</v>
      </c>
      <c r="K4780">
        <v>0.48</v>
      </c>
      <c r="L4780">
        <v>17</v>
      </c>
      <c r="M4780" t="s">
        <v>33</v>
      </c>
      <c r="N4780" s="7">
        <f t="shared" si="222"/>
        <v>47</v>
      </c>
      <c r="O4780">
        <f t="shared" si="223"/>
        <v>-9.6153846153846168</v>
      </c>
      <c r="Q4780">
        <f t="shared" si="224"/>
        <v>45.454545454545439</v>
      </c>
    </row>
    <row r="4781" spans="1:17" x14ac:dyDescent="0.3">
      <c r="A4781">
        <v>8103</v>
      </c>
      <c r="B4781" t="s">
        <v>69</v>
      </c>
      <c r="C4781" t="s">
        <v>70</v>
      </c>
      <c r="D4781" t="s">
        <v>27</v>
      </c>
      <c r="E4781">
        <v>41</v>
      </c>
      <c r="F4781">
        <v>3</v>
      </c>
      <c r="G4781" s="5">
        <v>44526</v>
      </c>
      <c r="H4781" t="s">
        <v>510</v>
      </c>
      <c r="I4781" t="s">
        <v>29</v>
      </c>
      <c r="J4781">
        <v>4</v>
      </c>
      <c r="K4781">
        <v>0.48</v>
      </c>
      <c r="L4781">
        <v>16</v>
      </c>
      <c r="M4781" t="s">
        <v>33</v>
      </c>
      <c r="N4781" s="7">
        <f t="shared" si="222"/>
        <v>123</v>
      </c>
      <c r="O4781">
        <f t="shared" si="223"/>
        <v>161.70212765957444</v>
      </c>
      <c r="Q4781">
        <f t="shared" si="224"/>
        <v>0</v>
      </c>
    </row>
    <row r="4782" spans="1:17" x14ac:dyDescent="0.3">
      <c r="A4782">
        <v>8168</v>
      </c>
      <c r="B4782" t="s">
        <v>311</v>
      </c>
      <c r="C4782" t="s">
        <v>312</v>
      </c>
      <c r="D4782" t="s">
        <v>54</v>
      </c>
      <c r="E4782">
        <v>80</v>
      </c>
      <c r="F4782">
        <v>1</v>
      </c>
      <c r="G4782" s="5">
        <v>44526</v>
      </c>
      <c r="H4782" t="s">
        <v>957</v>
      </c>
      <c r="I4782" t="s">
        <v>29</v>
      </c>
      <c r="J4782">
        <v>3</v>
      </c>
      <c r="K4782">
        <v>0.21</v>
      </c>
      <c r="L4782">
        <v>6</v>
      </c>
      <c r="M4782" t="s">
        <v>33</v>
      </c>
      <c r="N4782" s="7">
        <f t="shared" si="222"/>
        <v>80</v>
      </c>
      <c r="O4782">
        <f t="shared" si="223"/>
        <v>-34.959349593495936</v>
      </c>
      <c r="Q4782">
        <f t="shared" si="224"/>
        <v>-56.250000000000014</v>
      </c>
    </row>
    <row r="4783" spans="1:17" x14ac:dyDescent="0.3">
      <c r="A4783">
        <v>1198</v>
      </c>
      <c r="B4783" t="s">
        <v>326</v>
      </c>
      <c r="C4783" t="s">
        <v>327</v>
      </c>
      <c r="D4783" t="s">
        <v>54</v>
      </c>
      <c r="E4783">
        <v>16</v>
      </c>
      <c r="F4783">
        <v>1</v>
      </c>
      <c r="G4783" s="5">
        <v>44527</v>
      </c>
      <c r="H4783" t="s">
        <v>816</v>
      </c>
      <c r="I4783" t="s">
        <v>17</v>
      </c>
      <c r="J4783">
        <v>9</v>
      </c>
      <c r="K4783">
        <v>0.48</v>
      </c>
      <c r="L4783">
        <v>6</v>
      </c>
      <c r="M4783" t="s">
        <v>24</v>
      </c>
      <c r="N4783" s="7">
        <f t="shared" si="222"/>
        <v>16</v>
      </c>
      <c r="O4783">
        <f t="shared" si="223"/>
        <v>-80</v>
      </c>
      <c r="Q4783">
        <f t="shared" si="224"/>
        <v>128.57142857142858</v>
      </c>
    </row>
    <row r="4784" spans="1:17" x14ac:dyDescent="0.3">
      <c r="A4784">
        <v>1299</v>
      </c>
      <c r="B4784" t="s">
        <v>83</v>
      </c>
      <c r="C4784" t="s">
        <v>84</v>
      </c>
      <c r="D4784" t="s">
        <v>27</v>
      </c>
      <c r="E4784">
        <v>30</v>
      </c>
      <c r="F4784">
        <v>1</v>
      </c>
      <c r="G4784" s="5">
        <v>44527</v>
      </c>
      <c r="H4784" t="s">
        <v>860</v>
      </c>
      <c r="I4784" t="s">
        <v>17</v>
      </c>
      <c r="J4784">
        <v>6</v>
      </c>
      <c r="K4784">
        <v>0.33</v>
      </c>
      <c r="L4784">
        <v>7</v>
      </c>
      <c r="M4784" t="s">
        <v>24</v>
      </c>
      <c r="N4784" s="7">
        <f t="shared" si="222"/>
        <v>30</v>
      </c>
      <c r="O4784">
        <f t="shared" si="223"/>
        <v>87.5</v>
      </c>
      <c r="Q4784">
        <f t="shared" si="224"/>
        <v>-31.249999999999993</v>
      </c>
    </row>
    <row r="4785" spans="1:17" x14ac:dyDescent="0.3">
      <c r="A4785">
        <v>1459</v>
      </c>
      <c r="B4785" t="s">
        <v>140</v>
      </c>
      <c r="C4785" t="s">
        <v>141</v>
      </c>
      <c r="D4785" t="s">
        <v>27</v>
      </c>
      <c r="E4785">
        <v>46</v>
      </c>
      <c r="F4785">
        <v>2</v>
      </c>
      <c r="G4785" s="5">
        <v>44527</v>
      </c>
      <c r="H4785" t="s">
        <v>641</v>
      </c>
      <c r="I4785" t="s">
        <v>17</v>
      </c>
      <c r="J4785">
        <v>8</v>
      </c>
      <c r="K4785">
        <v>0.48</v>
      </c>
      <c r="L4785">
        <v>19</v>
      </c>
      <c r="M4785" t="s">
        <v>24</v>
      </c>
      <c r="N4785" s="7">
        <f t="shared" si="222"/>
        <v>92</v>
      </c>
      <c r="O4785">
        <f t="shared" si="223"/>
        <v>206.66666666666669</v>
      </c>
      <c r="Q4785">
        <f t="shared" si="224"/>
        <v>45.454545454545439</v>
      </c>
    </row>
    <row r="4786" spans="1:17" x14ac:dyDescent="0.3">
      <c r="A4786">
        <v>2059</v>
      </c>
      <c r="B4786" t="s">
        <v>412</v>
      </c>
      <c r="C4786" t="s">
        <v>413</v>
      </c>
      <c r="D4786" t="s">
        <v>27</v>
      </c>
      <c r="E4786">
        <v>19</v>
      </c>
      <c r="F4786">
        <v>3</v>
      </c>
      <c r="G4786" s="5">
        <v>44527</v>
      </c>
      <c r="H4786" t="s">
        <v>714</v>
      </c>
      <c r="I4786" t="s">
        <v>17</v>
      </c>
      <c r="J4786">
        <v>8</v>
      </c>
      <c r="K4786">
        <v>0.48</v>
      </c>
      <c r="L4786">
        <v>13</v>
      </c>
      <c r="M4786" t="s">
        <v>24</v>
      </c>
      <c r="N4786" s="7">
        <f t="shared" si="222"/>
        <v>57</v>
      </c>
      <c r="O4786">
        <f t="shared" si="223"/>
        <v>-38.04347826086957</v>
      </c>
      <c r="Q4786">
        <f t="shared" si="224"/>
        <v>0</v>
      </c>
    </row>
    <row r="4787" spans="1:17" x14ac:dyDescent="0.3">
      <c r="A4787">
        <v>3477</v>
      </c>
      <c r="B4787" t="s">
        <v>143</v>
      </c>
      <c r="C4787" t="s">
        <v>144</v>
      </c>
      <c r="D4787" t="s">
        <v>27</v>
      </c>
      <c r="E4787">
        <v>84</v>
      </c>
      <c r="F4787">
        <v>1</v>
      </c>
      <c r="G4787" s="5">
        <v>44527</v>
      </c>
      <c r="H4787" t="s">
        <v>362</v>
      </c>
      <c r="I4787" t="s">
        <v>17</v>
      </c>
      <c r="J4787">
        <v>8</v>
      </c>
      <c r="K4787">
        <v>0.48</v>
      </c>
      <c r="L4787">
        <v>19</v>
      </c>
      <c r="M4787" t="s">
        <v>18</v>
      </c>
      <c r="N4787" s="7">
        <f t="shared" si="222"/>
        <v>84</v>
      </c>
      <c r="O4787">
        <f t="shared" si="223"/>
        <v>47.368421052631575</v>
      </c>
      <c r="Q4787">
        <f t="shared" si="224"/>
        <v>0</v>
      </c>
    </row>
    <row r="4788" spans="1:17" x14ac:dyDescent="0.3">
      <c r="A4788">
        <v>4789</v>
      </c>
      <c r="B4788" t="s">
        <v>47</v>
      </c>
      <c r="C4788" t="s">
        <v>48</v>
      </c>
      <c r="D4788" t="s">
        <v>27</v>
      </c>
      <c r="E4788">
        <v>78</v>
      </c>
      <c r="F4788">
        <v>1</v>
      </c>
      <c r="G4788" s="5">
        <v>44527</v>
      </c>
      <c r="H4788" t="s">
        <v>357</v>
      </c>
      <c r="I4788" t="s">
        <v>29</v>
      </c>
      <c r="J4788">
        <v>9</v>
      </c>
      <c r="K4788">
        <v>0.33</v>
      </c>
      <c r="L4788">
        <v>16</v>
      </c>
      <c r="M4788" t="s">
        <v>18</v>
      </c>
      <c r="N4788" s="7">
        <f t="shared" si="222"/>
        <v>78</v>
      </c>
      <c r="O4788">
        <f t="shared" si="223"/>
        <v>-7.1428571428571423</v>
      </c>
      <c r="Q4788">
        <f t="shared" si="224"/>
        <v>-31.249999999999993</v>
      </c>
    </row>
    <row r="4789" spans="1:17" x14ac:dyDescent="0.3">
      <c r="A4789">
        <v>5353</v>
      </c>
      <c r="B4789" t="s">
        <v>525</v>
      </c>
      <c r="C4789" t="s">
        <v>526</v>
      </c>
      <c r="D4789" t="s">
        <v>27</v>
      </c>
      <c r="E4789">
        <v>73</v>
      </c>
      <c r="F4789">
        <v>1</v>
      </c>
      <c r="G4789" s="5">
        <v>44527</v>
      </c>
      <c r="H4789" t="s">
        <v>555</v>
      </c>
      <c r="I4789" t="s">
        <v>29</v>
      </c>
      <c r="J4789">
        <v>6</v>
      </c>
      <c r="K4789">
        <v>0.33</v>
      </c>
      <c r="L4789">
        <v>15</v>
      </c>
      <c r="M4789" t="s">
        <v>18</v>
      </c>
      <c r="N4789" s="7">
        <f t="shared" si="222"/>
        <v>73</v>
      </c>
      <c r="O4789">
        <f t="shared" si="223"/>
        <v>-6.4102564102564097</v>
      </c>
      <c r="Q4789">
        <f t="shared" si="224"/>
        <v>0</v>
      </c>
    </row>
    <row r="4790" spans="1:17" x14ac:dyDescent="0.3">
      <c r="A4790">
        <v>5607</v>
      </c>
      <c r="B4790" t="s">
        <v>161</v>
      </c>
      <c r="C4790" t="s">
        <v>162</v>
      </c>
      <c r="D4790" t="s">
        <v>27</v>
      </c>
      <c r="E4790">
        <v>82</v>
      </c>
      <c r="F4790">
        <v>1</v>
      </c>
      <c r="G4790" s="5">
        <v>44527</v>
      </c>
      <c r="H4790" t="s">
        <v>528</v>
      </c>
      <c r="I4790" t="s">
        <v>29</v>
      </c>
      <c r="J4790">
        <v>3</v>
      </c>
      <c r="K4790">
        <v>0.33</v>
      </c>
      <c r="L4790">
        <v>20</v>
      </c>
      <c r="M4790" t="s">
        <v>18</v>
      </c>
      <c r="N4790" s="7">
        <f t="shared" si="222"/>
        <v>82</v>
      </c>
      <c r="O4790">
        <f t="shared" si="223"/>
        <v>12.328767123287671</v>
      </c>
      <c r="Q4790">
        <f t="shared" si="224"/>
        <v>0</v>
      </c>
    </row>
    <row r="4791" spans="1:17" x14ac:dyDescent="0.3">
      <c r="A4791">
        <v>6507</v>
      </c>
      <c r="B4791" t="s">
        <v>348</v>
      </c>
      <c r="C4791" t="s">
        <v>349</v>
      </c>
      <c r="D4791" t="s">
        <v>27</v>
      </c>
      <c r="E4791">
        <v>39</v>
      </c>
      <c r="F4791">
        <v>1</v>
      </c>
      <c r="G4791" s="5">
        <v>44527</v>
      </c>
      <c r="H4791" t="s">
        <v>778</v>
      </c>
      <c r="I4791" t="s">
        <v>29</v>
      </c>
      <c r="J4791">
        <v>7</v>
      </c>
      <c r="K4791">
        <v>0.33</v>
      </c>
      <c r="L4791">
        <v>20</v>
      </c>
      <c r="M4791" t="s">
        <v>18</v>
      </c>
      <c r="N4791" s="7">
        <f t="shared" si="222"/>
        <v>39</v>
      </c>
      <c r="O4791">
        <f t="shared" si="223"/>
        <v>-52.439024390243901</v>
      </c>
      <c r="Q4791">
        <f t="shared" si="224"/>
        <v>0</v>
      </c>
    </row>
    <row r="4792" spans="1:17" x14ac:dyDescent="0.3">
      <c r="A4792">
        <v>6530</v>
      </c>
      <c r="B4792" t="s">
        <v>311</v>
      </c>
      <c r="C4792" t="s">
        <v>312</v>
      </c>
      <c r="D4792" t="s">
        <v>54</v>
      </c>
      <c r="E4792">
        <v>58</v>
      </c>
      <c r="F4792">
        <v>3</v>
      </c>
      <c r="G4792" s="5">
        <v>44527</v>
      </c>
      <c r="H4792" t="s">
        <v>668</v>
      </c>
      <c r="I4792" t="s">
        <v>29</v>
      </c>
      <c r="J4792">
        <v>4</v>
      </c>
      <c r="K4792">
        <v>0.21</v>
      </c>
      <c r="L4792">
        <v>16</v>
      </c>
      <c r="M4792" t="s">
        <v>18</v>
      </c>
      <c r="N4792" s="7">
        <f t="shared" si="222"/>
        <v>174</v>
      </c>
      <c r="O4792">
        <f t="shared" si="223"/>
        <v>346.15384615384619</v>
      </c>
      <c r="Q4792">
        <f t="shared" si="224"/>
        <v>-36.363636363636367</v>
      </c>
    </row>
    <row r="4793" spans="1:17" x14ac:dyDescent="0.3">
      <c r="A4793">
        <v>6539</v>
      </c>
      <c r="B4793" t="s">
        <v>148</v>
      </c>
      <c r="C4793" t="s">
        <v>149</v>
      </c>
      <c r="D4793" t="s">
        <v>27</v>
      </c>
      <c r="E4793">
        <v>19</v>
      </c>
      <c r="F4793">
        <v>2</v>
      </c>
      <c r="G4793" s="5">
        <v>44527</v>
      </c>
      <c r="H4793" t="s">
        <v>408</v>
      </c>
      <c r="I4793" t="s">
        <v>29</v>
      </c>
      <c r="J4793">
        <v>7</v>
      </c>
      <c r="K4793">
        <v>0.33</v>
      </c>
      <c r="L4793">
        <v>15</v>
      </c>
      <c r="M4793" t="s">
        <v>18</v>
      </c>
      <c r="N4793" s="7">
        <f t="shared" si="222"/>
        <v>38</v>
      </c>
      <c r="O4793">
        <f t="shared" si="223"/>
        <v>-78.160919540229884</v>
      </c>
      <c r="Q4793">
        <f t="shared" si="224"/>
        <v>57.142857142857153</v>
      </c>
    </row>
    <row r="4794" spans="1:17" x14ac:dyDescent="0.3">
      <c r="A4794">
        <v>6745</v>
      </c>
      <c r="B4794" t="s">
        <v>315</v>
      </c>
      <c r="C4794" t="s">
        <v>316</v>
      </c>
      <c r="D4794" t="s">
        <v>27</v>
      </c>
      <c r="E4794">
        <v>51</v>
      </c>
      <c r="F4794">
        <v>3</v>
      </c>
      <c r="G4794" s="5">
        <v>44527</v>
      </c>
      <c r="H4794" t="s">
        <v>696</v>
      </c>
      <c r="I4794" t="s">
        <v>29</v>
      </c>
      <c r="J4794">
        <v>3</v>
      </c>
      <c r="K4794">
        <v>0.18</v>
      </c>
      <c r="L4794">
        <v>16</v>
      </c>
      <c r="M4794" t="s">
        <v>18</v>
      </c>
      <c r="N4794" s="7">
        <f t="shared" si="222"/>
        <v>153</v>
      </c>
      <c r="O4794">
        <f t="shared" si="223"/>
        <v>302.63157894736838</v>
      </c>
      <c r="Q4794">
        <f t="shared" si="224"/>
        <v>-45.45454545454546</v>
      </c>
    </row>
    <row r="4795" spans="1:17" x14ac:dyDescent="0.3">
      <c r="A4795">
        <v>6843</v>
      </c>
      <c r="B4795" t="s">
        <v>69</v>
      </c>
      <c r="C4795" t="s">
        <v>70</v>
      </c>
      <c r="D4795" t="s">
        <v>27</v>
      </c>
      <c r="E4795">
        <v>54</v>
      </c>
      <c r="F4795">
        <v>3</v>
      </c>
      <c r="G4795" s="5">
        <v>44527</v>
      </c>
      <c r="H4795" t="s">
        <v>476</v>
      </c>
      <c r="I4795" t="s">
        <v>29</v>
      </c>
      <c r="J4795">
        <v>7</v>
      </c>
      <c r="K4795">
        <v>0.48</v>
      </c>
      <c r="L4795">
        <v>18</v>
      </c>
      <c r="M4795" t="s">
        <v>18</v>
      </c>
      <c r="N4795" s="7">
        <f t="shared" si="222"/>
        <v>162</v>
      </c>
      <c r="O4795">
        <f t="shared" si="223"/>
        <v>5.8823529411764701</v>
      </c>
      <c r="Q4795">
        <f t="shared" si="224"/>
        <v>166.66666666666669</v>
      </c>
    </row>
    <row r="4796" spans="1:17" x14ac:dyDescent="0.3">
      <c r="A4796">
        <v>6924</v>
      </c>
      <c r="B4796" t="s">
        <v>261</v>
      </c>
      <c r="C4796" t="s">
        <v>262</v>
      </c>
      <c r="D4796" t="s">
        <v>54</v>
      </c>
      <c r="E4796">
        <v>39</v>
      </c>
      <c r="F4796">
        <v>2</v>
      </c>
      <c r="G4796" s="5">
        <v>44527</v>
      </c>
      <c r="H4796" t="s">
        <v>1049</v>
      </c>
      <c r="I4796" t="s">
        <v>29</v>
      </c>
      <c r="J4796">
        <v>3</v>
      </c>
      <c r="K4796">
        <v>0.48</v>
      </c>
      <c r="L4796">
        <v>16</v>
      </c>
      <c r="M4796" t="s">
        <v>18</v>
      </c>
      <c r="N4796" s="7">
        <f t="shared" si="222"/>
        <v>78</v>
      </c>
      <c r="O4796">
        <f t="shared" si="223"/>
        <v>-51.851851851851848</v>
      </c>
      <c r="Q4796">
        <f t="shared" si="224"/>
        <v>0</v>
      </c>
    </row>
    <row r="4797" spans="1:17" x14ac:dyDescent="0.3">
      <c r="A4797">
        <v>6933</v>
      </c>
      <c r="B4797" t="s">
        <v>50</v>
      </c>
      <c r="C4797" t="s">
        <v>51</v>
      </c>
      <c r="D4797" t="s">
        <v>27</v>
      </c>
      <c r="E4797">
        <v>68</v>
      </c>
      <c r="F4797">
        <v>2</v>
      </c>
      <c r="G4797" s="5">
        <v>44527</v>
      </c>
      <c r="H4797" t="s">
        <v>1190</v>
      </c>
      <c r="I4797" t="s">
        <v>29</v>
      </c>
      <c r="J4797">
        <v>4</v>
      </c>
      <c r="K4797">
        <v>0.33</v>
      </c>
      <c r="L4797">
        <v>20</v>
      </c>
      <c r="M4797" t="s">
        <v>18</v>
      </c>
      <c r="N4797" s="7">
        <f t="shared" si="222"/>
        <v>136</v>
      </c>
      <c r="O4797">
        <f t="shared" si="223"/>
        <v>74.358974358974365</v>
      </c>
      <c r="Q4797">
        <f t="shared" si="224"/>
        <v>-31.249999999999993</v>
      </c>
    </row>
    <row r="4798" spans="1:17" x14ac:dyDescent="0.3">
      <c r="A4798">
        <v>7142</v>
      </c>
      <c r="B4798" t="s">
        <v>148</v>
      </c>
      <c r="C4798" t="s">
        <v>149</v>
      </c>
      <c r="D4798" t="s">
        <v>54</v>
      </c>
      <c r="E4798">
        <v>70</v>
      </c>
      <c r="F4798">
        <v>2</v>
      </c>
      <c r="G4798" s="5">
        <v>44527</v>
      </c>
      <c r="H4798" t="s">
        <v>923</v>
      </c>
      <c r="I4798" t="s">
        <v>29</v>
      </c>
      <c r="J4798">
        <v>4</v>
      </c>
      <c r="K4798">
        <v>0.33</v>
      </c>
      <c r="L4798">
        <v>17</v>
      </c>
      <c r="M4798" t="s">
        <v>18</v>
      </c>
      <c r="N4798" s="7">
        <f t="shared" si="222"/>
        <v>140</v>
      </c>
      <c r="O4798">
        <f t="shared" si="223"/>
        <v>2.9411764705882351</v>
      </c>
      <c r="Q4798">
        <f t="shared" si="224"/>
        <v>0</v>
      </c>
    </row>
    <row r="4799" spans="1:17" x14ac:dyDescent="0.3">
      <c r="A4799">
        <v>7181</v>
      </c>
      <c r="B4799" t="s">
        <v>355</v>
      </c>
      <c r="C4799" t="s">
        <v>356</v>
      </c>
      <c r="D4799" t="s">
        <v>27</v>
      </c>
      <c r="E4799">
        <v>42</v>
      </c>
      <c r="F4799">
        <v>2</v>
      </c>
      <c r="G4799" s="5">
        <v>44527</v>
      </c>
      <c r="H4799" t="s">
        <v>875</v>
      </c>
      <c r="I4799" t="s">
        <v>29</v>
      </c>
      <c r="J4799">
        <v>7</v>
      </c>
      <c r="K4799">
        <v>0.33</v>
      </c>
      <c r="L4799">
        <v>17</v>
      </c>
      <c r="M4799" t="s">
        <v>18</v>
      </c>
      <c r="N4799" s="7">
        <f t="shared" si="222"/>
        <v>84</v>
      </c>
      <c r="O4799">
        <f t="shared" si="223"/>
        <v>-40</v>
      </c>
      <c r="Q4799">
        <f t="shared" si="224"/>
        <v>0</v>
      </c>
    </row>
    <row r="4800" spans="1:17" x14ac:dyDescent="0.3">
      <c r="A4800">
        <v>7680</v>
      </c>
      <c r="B4800" t="s">
        <v>13</v>
      </c>
      <c r="C4800" t="s">
        <v>14</v>
      </c>
      <c r="D4800" t="s">
        <v>54</v>
      </c>
      <c r="E4800">
        <v>52</v>
      </c>
      <c r="F4800">
        <v>1</v>
      </c>
      <c r="G4800" s="5">
        <v>44527</v>
      </c>
      <c r="H4800" t="s">
        <v>402</v>
      </c>
      <c r="I4800" t="s">
        <v>29</v>
      </c>
      <c r="J4800">
        <v>4</v>
      </c>
      <c r="K4800">
        <v>0.48</v>
      </c>
      <c r="L4800">
        <v>19</v>
      </c>
      <c r="M4800" t="s">
        <v>33</v>
      </c>
      <c r="N4800" s="7">
        <f t="shared" si="222"/>
        <v>52</v>
      </c>
      <c r="O4800">
        <f t="shared" si="223"/>
        <v>-38.095238095238095</v>
      </c>
      <c r="Q4800">
        <f t="shared" si="224"/>
        <v>45.454545454545439</v>
      </c>
    </row>
    <row r="4801" spans="1:17" x14ac:dyDescent="0.3">
      <c r="A4801">
        <v>7932</v>
      </c>
      <c r="B4801" t="s">
        <v>489</v>
      </c>
      <c r="C4801" t="s">
        <v>490</v>
      </c>
      <c r="D4801" t="s">
        <v>54</v>
      </c>
      <c r="E4801">
        <v>73</v>
      </c>
      <c r="F4801">
        <v>3</v>
      </c>
      <c r="G4801" s="5">
        <v>44527</v>
      </c>
      <c r="H4801" t="s">
        <v>517</v>
      </c>
      <c r="I4801" t="s">
        <v>29</v>
      </c>
      <c r="J4801">
        <v>4</v>
      </c>
      <c r="K4801">
        <v>0.48</v>
      </c>
      <c r="L4801">
        <v>19</v>
      </c>
      <c r="M4801" t="s">
        <v>33</v>
      </c>
      <c r="N4801" s="7">
        <f t="shared" si="222"/>
        <v>219</v>
      </c>
      <c r="O4801">
        <f t="shared" si="223"/>
        <v>321.15384615384619</v>
      </c>
      <c r="Q4801">
        <f t="shared" si="224"/>
        <v>0</v>
      </c>
    </row>
    <row r="4802" spans="1:17" x14ac:dyDescent="0.3">
      <c r="A4802">
        <v>8279</v>
      </c>
      <c r="B4802" t="s">
        <v>252</v>
      </c>
      <c r="C4802" t="s">
        <v>187</v>
      </c>
      <c r="D4802" t="s">
        <v>27</v>
      </c>
      <c r="E4802">
        <v>56</v>
      </c>
      <c r="F4802">
        <v>3</v>
      </c>
      <c r="G4802" s="5">
        <v>44527</v>
      </c>
      <c r="H4802" t="s">
        <v>853</v>
      </c>
      <c r="I4802" t="s">
        <v>29</v>
      </c>
      <c r="J4802">
        <v>5</v>
      </c>
      <c r="K4802">
        <v>0.33</v>
      </c>
      <c r="L4802">
        <v>6</v>
      </c>
      <c r="M4802" t="s">
        <v>33</v>
      </c>
      <c r="N4802" s="7">
        <f t="shared" ref="N4802:N4865" si="225">E4802*F4802</f>
        <v>168</v>
      </c>
      <c r="O4802">
        <f t="shared" si="223"/>
        <v>-23.287671232876711</v>
      </c>
      <c r="Q4802">
        <f t="shared" si="224"/>
        <v>-31.249999999999993</v>
      </c>
    </row>
    <row r="4803" spans="1:17" x14ac:dyDescent="0.3">
      <c r="A4803">
        <v>8748</v>
      </c>
      <c r="B4803" t="s">
        <v>96</v>
      </c>
      <c r="C4803" t="s">
        <v>97</v>
      </c>
      <c r="D4803" t="s">
        <v>54</v>
      </c>
      <c r="E4803">
        <v>57</v>
      </c>
      <c r="F4803">
        <v>2</v>
      </c>
      <c r="G4803" s="5">
        <v>44527</v>
      </c>
      <c r="H4803" t="s">
        <v>153</v>
      </c>
      <c r="I4803" t="s">
        <v>23</v>
      </c>
      <c r="J4803">
        <v>4</v>
      </c>
      <c r="K4803">
        <v>0.48</v>
      </c>
      <c r="L4803">
        <v>15</v>
      </c>
      <c r="M4803" t="s">
        <v>33</v>
      </c>
      <c r="N4803" s="7">
        <f t="shared" si="225"/>
        <v>114</v>
      </c>
      <c r="O4803">
        <f t="shared" ref="O4803:O4866" si="226">IF(N4803=0, 0, ((N4803-N4802)/ABS(N4802))*100)</f>
        <v>-32.142857142857146</v>
      </c>
      <c r="Q4803">
        <f t="shared" ref="Q4803:Q4866" si="227">IF(K4803=0, 0, ((K4803-K4802)/ABS(K4802))*100)</f>
        <v>45.454545454545439</v>
      </c>
    </row>
    <row r="4804" spans="1:17" x14ac:dyDescent="0.3">
      <c r="A4804">
        <v>9322</v>
      </c>
      <c r="B4804" t="s">
        <v>102</v>
      </c>
      <c r="C4804" t="s">
        <v>103</v>
      </c>
      <c r="D4804" t="s">
        <v>54</v>
      </c>
      <c r="E4804">
        <v>81</v>
      </c>
      <c r="F4804">
        <v>1</v>
      </c>
      <c r="G4804" s="5">
        <v>44527</v>
      </c>
      <c r="H4804" t="s">
        <v>249</v>
      </c>
      <c r="I4804" t="s">
        <v>23</v>
      </c>
      <c r="J4804">
        <v>6</v>
      </c>
      <c r="K4804">
        <v>0.33</v>
      </c>
      <c r="L4804">
        <v>11</v>
      </c>
      <c r="M4804" t="s">
        <v>33</v>
      </c>
      <c r="N4804" s="7">
        <f t="shared" si="225"/>
        <v>81</v>
      </c>
      <c r="O4804">
        <f t="shared" si="226"/>
        <v>-28.947368421052634</v>
      </c>
      <c r="Q4804">
        <f t="shared" si="227"/>
        <v>-31.249999999999993</v>
      </c>
    </row>
    <row r="4805" spans="1:17" x14ac:dyDescent="0.3">
      <c r="A4805">
        <v>3996</v>
      </c>
      <c r="B4805" t="s">
        <v>151</v>
      </c>
      <c r="C4805" t="s">
        <v>152</v>
      </c>
      <c r="D4805" t="s">
        <v>54</v>
      </c>
      <c r="E4805">
        <v>23</v>
      </c>
      <c r="F4805">
        <v>2</v>
      </c>
      <c r="G4805" s="5">
        <v>44528</v>
      </c>
      <c r="H4805" t="s">
        <v>636</v>
      </c>
      <c r="I4805" t="s">
        <v>17</v>
      </c>
      <c r="J4805">
        <v>6</v>
      </c>
      <c r="K4805">
        <v>0.48</v>
      </c>
      <c r="L4805">
        <v>20</v>
      </c>
      <c r="M4805" t="s">
        <v>18</v>
      </c>
      <c r="N4805" s="7">
        <f t="shared" si="225"/>
        <v>46</v>
      </c>
      <c r="O4805">
        <f t="shared" si="226"/>
        <v>-43.209876543209873</v>
      </c>
      <c r="Q4805">
        <f t="shared" si="227"/>
        <v>45.454545454545439</v>
      </c>
    </row>
    <row r="4806" spans="1:17" x14ac:dyDescent="0.3">
      <c r="A4806">
        <v>4132</v>
      </c>
      <c r="B4806" t="s">
        <v>38</v>
      </c>
      <c r="C4806" t="s">
        <v>39</v>
      </c>
      <c r="D4806" t="s">
        <v>54</v>
      </c>
      <c r="E4806">
        <v>53</v>
      </c>
      <c r="F4806">
        <v>1</v>
      </c>
      <c r="G4806" s="5">
        <v>44528</v>
      </c>
      <c r="H4806" t="s">
        <v>203</v>
      </c>
      <c r="I4806" t="s">
        <v>17</v>
      </c>
      <c r="J4806">
        <v>5</v>
      </c>
      <c r="K4806">
        <v>0.48</v>
      </c>
      <c r="L4806">
        <v>17</v>
      </c>
      <c r="M4806" t="s">
        <v>18</v>
      </c>
      <c r="N4806" s="7">
        <f t="shared" si="225"/>
        <v>53</v>
      </c>
      <c r="O4806">
        <f t="shared" si="226"/>
        <v>15.217391304347828</v>
      </c>
      <c r="Q4806">
        <f t="shared" si="227"/>
        <v>0</v>
      </c>
    </row>
    <row r="4807" spans="1:17" x14ac:dyDescent="0.3">
      <c r="A4807">
        <v>4589</v>
      </c>
      <c r="B4807" t="s">
        <v>133</v>
      </c>
      <c r="C4807" t="s">
        <v>134</v>
      </c>
      <c r="D4807" t="s">
        <v>27</v>
      </c>
      <c r="E4807">
        <v>48</v>
      </c>
      <c r="F4807">
        <v>3</v>
      </c>
      <c r="G4807" s="5">
        <v>44528</v>
      </c>
      <c r="H4807" t="s">
        <v>49</v>
      </c>
      <c r="I4807" t="s">
        <v>29</v>
      </c>
      <c r="J4807">
        <v>8</v>
      </c>
      <c r="K4807">
        <v>0.48</v>
      </c>
      <c r="L4807">
        <v>17</v>
      </c>
      <c r="M4807" t="s">
        <v>18</v>
      </c>
      <c r="N4807" s="7">
        <f t="shared" si="225"/>
        <v>144</v>
      </c>
      <c r="O4807">
        <f t="shared" si="226"/>
        <v>171.69811320754718</v>
      </c>
      <c r="Q4807">
        <f t="shared" si="227"/>
        <v>0</v>
      </c>
    </row>
    <row r="4808" spans="1:17" x14ac:dyDescent="0.3">
      <c r="A4808">
        <v>5304</v>
      </c>
      <c r="B4808" t="s">
        <v>41</v>
      </c>
      <c r="C4808" t="s">
        <v>42</v>
      </c>
      <c r="D4808" t="s">
        <v>54</v>
      </c>
      <c r="E4808">
        <v>62</v>
      </c>
      <c r="F4808">
        <v>2</v>
      </c>
      <c r="G4808" s="5">
        <v>44528</v>
      </c>
      <c r="H4808" t="s">
        <v>507</v>
      </c>
      <c r="I4808" t="s">
        <v>29</v>
      </c>
      <c r="J4808">
        <v>3</v>
      </c>
      <c r="K4808">
        <v>0.33</v>
      </c>
      <c r="L4808">
        <v>15</v>
      </c>
      <c r="M4808" t="s">
        <v>18</v>
      </c>
      <c r="N4808" s="7">
        <f t="shared" si="225"/>
        <v>124</v>
      </c>
      <c r="O4808">
        <f t="shared" si="226"/>
        <v>-13.888888888888889</v>
      </c>
      <c r="Q4808">
        <f t="shared" si="227"/>
        <v>-31.249999999999993</v>
      </c>
    </row>
    <row r="4809" spans="1:17" x14ac:dyDescent="0.3">
      <c r="A4809">
        <v>5759</v>
      </c>
      <c r="B4809" t="s">
        <v>236</v>
      </c>
      <c r="C4809" t="s">
        <v>237</v>
      </c>
      <c r="D4809" t="s">
        <v>27</v>
      </c>
      <c r="E4809">
        <v>24</v>
      </c>
      <c r="F4809">
        <v>3</v>
      </c>
      <c r="G4809" s="5">
        <v>44528</v>
      </c>
      <c r="H4809" t="s">
        <v>440</v>
      </c>
      <c r="I4809" t="s">
        <v>29</v>
      </c>
      <c r="J4809">
        <v>5</v>
      </c>
      <c r="K4809">
        <v>0.48</v>
      </c>
      <c r="L4809">
        <v>15</v>
      </c>
      <c r="M4809" t="s">
        <v>18</v>
      </c>
      <c r="N4809" s="7">
        <f t="shared" si="225"/>
        <v>72</v>
      </c>
      <c r="O4809">
        <f t="shared" si="226"/>
        <v>-41.935483870967744</v>
      </c>
      <c r="Q4809">
        <f t="shared" si="227"/>
        <v>45.454545454545439</v>
      </c>
    </row>
    <row r="4810" spans="1:17" x14ac:dyDescent="0.3">
      <c r="A4810">
        <v>6013</v>
      </c>
      <c r="B4810" t="s">
        <v>56</v>
      </c>
      <c r="C4810" t="s">
        <v>57</v>
      </c>
      <c r="D4810" t="s">
        <v>27</v>
      </c>
      <c r="E4810">
        <v>41</v>
      </c>
      <c r="F4810">
        <v>3</v>
      </c>
      <c r="G4810" s="5">
        <v>44528</v>
      </c>
      <c r="H4810" t="s">
        <v>597</v>
      </c>
      <c r="I4810" t="s">
        <v>29</v>
      </c>
      <c r="J4810">
        <v>6</v>
      </c>
      <c r="K4810">
        <v>0.48</v>
      </c>
      <c r="L4810">
        <v>19</v>
      </c>
      <c r="M4810" t="s">
        <v>18</v>
      </c>
      <c r="N4810" s="7">
        <f t="shared" si="225"/>
        <v>123</v>
      </c>
      <c r="O4810">
        <f t="shared" si="226"/>
        <v>70.833333333333343</v>
      </c>
      <c r="Q4810">
        <f t="shared" si="227"/>
        <v>0</v>
      </c>
    </row>
    <row r="4811" spans="1:17" x14ac:dyDescent="0.3">
      <c r="A4811">
        <v>6344</v>
      </c>
      <c r="B4811" t="s">
        <v>332</v>
      </c>
      <c r="C4811" t="s">
        <v>333</v>
      </c>
      <c r="D4811" t="s">
        <v>21</v>
      </c>
      <c r="E4811">
        <v>52</v>
      </c>
      <c r="F4811">
        <v>1</v>
      </c>
      <c r="G4811" s="5">
        <v>44528</v>
      </c>
      <c r="H4811" t="s">
        <v>512</v>
      </c>
      <c r="I4811" t="s">
        <v>29</v>
      </c>
      <c r="J4811">
        <v>7</v>
      </c>
      <c r="K4811">
        <v>0.33</v>
      </c>
      <c r="L4811">
        <v>19</v>
      </c>
      <c r="M4811" t="s">
        <v>18</v>
      </c>
      <c r="N4811" s="7">
        <f t="shared" si="225"/>
        <v>52</v>
      </c>
      <c r="O4811">
        <f t="shared" si="226"/>
        <v>-57.72357723577236</v>
      </c>
      <c r="Q4811">
        <f t="shared" si="227"/>
        <v>-31.249999999999993</v>
      </c>
    </row>
    <row r="4812" spans="1:17" x14ac:dyDescent="0.3">
      <c r="A4812">
        <v>6910</v>
      </c>
      <c r="B4812" t="s">
        <v>412</v>
      </c>
      <c r="C4812" t="s">
        <v>413</v>
      </c>
      <c r="D4812" t="s">
        <v>54</v>
      </c>
      <c r="E4812">
        <v>28</v>
      </c>
      <c r="F4812">
        <v>3</v>
      </c>
      <c r="G4812" s="5">
        <v>44528</v>
      </c>
      <c r="H4812" t="s">
        <v>508</v>
      </c>
      <c r="I4812" t="s">
        <v>29</v>
      </c>
      <c r="J4812">
        <v>3</v>
      </c>
      <c r="K4812">
        <v>0.48</v>
      </c>
      <c r="L4812">
        <v>20</v>
      </c>
      <c r="M4812" t="s">
        <v>18</v>
      </c>
      <c r="N4812" s="7">
        <f t="shared" si="225"/>
        <v>84</v>
      </c>
      <c r="O4812">
        <f t="shared" si="226"/>
        <v>61.53846153846154</v>
      </c>
      <c r="Q4812">
        <f t="shared" si="227"/>
        <v>45.454545454545439</v>
      </c>
    </row>
    <row r="4813" spans="1:17" x14ac:dyDescent="0.3">
      <c r="A4813">
        <v>6992</v>
      </c>
      <c r="B4813" t="s">
        <v>348</v>
      </c>
      <c r="C4813" t="s">
        <v>349</v>
      </c>
      <c r="D4813" t="s">
        <v>54</v>
      </c>
      <c r="E4813">
        <v>36</v>
      </c>
      <c r="F4813">
        <v>1</v>
      </c>
      <c r="G4813" s="5">
        <v>44528</v>
      </c>
      <c r="H4813" t="s">
        <v>597</v>
      </c>
      <c r="I4813" t="s">
        <v>29</v>
      </c>
      <c r="J4813">
        <v>4</v>
      </c>
      <c r="K4813">
        <v>0.33</v>
      </c>
      <c r="L4813">
        <v>19</v>
      </c>
      <c r="M4813" t="s">
        <v>18</v>
      </c>
      <c r="N4813" s="7">
        <f t="shared" si="225"/>
        <v>36</v>
      </c>
      <c r="O4813">
        <f t="shared" si="226"/>
        <v>-57.142857142857139</v>
      </c>
      <c r="Q4813">
        <f t="shared" si="227"/>
        <v>-31.249999999999993</v>
      </c>
    </row>
    <row r="4814" spans="1:17" x14ac:dyDescent="0.3">
      <c r="A4814">
        <v>7139</v>
      </c>
      <c r="B4814" t="s">
        <v>320</v>
      </c>
      <c r="C4814" t="s">
        <v>321</v>
      </c>
      <c r="D4814" t="s">
        <v>27</v>
      </c>
      <c r="E4814">
        <v>40</v>
      </c>
      <c r="F4814">
        <v>2</v>
      </c>
      <c r="G4814" s="5">
        <v>44528</v>
      </c>
      <c r="H4814" t="s">
        <v>65</v>
      </c>
      <c r="I4814" t="s">
        <v>29</v>
      </c>
      <c r="J4814">
        <v>3</v>
      </c>
      <c r="K4814">
        <v>0.33</v>
      </c>
      <c r="L4814">
        <v>19</v>
      </c>
      <c r="M4814" t="s">
        <v>18</v>
      </c>
      <c r="N4814" s="7">
        <f t="shared" si="225"/>
        <v>80</v>
      </c>
      <c r="O4814">
        <f t="shared" si="226"/>
        <v>122.22222222222223</v>
      </c>
      <c r="Q4814">
        <f t="shared" si="227"/>
        <v>0</v>
      </c>
    </row>
    <row r="4815" spans="1:17" x14ac:dyDescent="0.3">
      <c r="A4815">
        <v>7241</v>
      </c>
      <c r="B4815" t="s">
        <v>158</v>
      </c>
      <c r="C4815" t="s">
        <v>159</v>
      </c>
      <c r="D4815" t="s">
        <v>27</v>
      </c>
      <c r="E4815">
        <v>29</v>
      </c>
      <c r="F4815">
        <v>2</v>
      </c>
      <c r="G4815" s="5">
        <v>44528</v>
      </c>
      <c r="H4815" t="s">
        <v>567</v>
      </c>
      <c r="I4815" t="s">
        <v>29</v>
      </c>
      <c r="J4815">
        <v>5</v>
      </c>
      <c r="K4815">
        <v>0.33</v>
      </c>
      <c r="L4815">
        <v>17</v>
      </c>
      <c r="M4815" t="s">
        <v>18</v>
      </c>
      <c r="N4815" s="7">
        <f t="shared" si="225"/>
        <v>58</v>
      </c>
      <c r="O4815">
        <f t="shared" si="226"/>
        <v>-27.500000000000004</v>
      </c>
      <c r="Q4815">
        <f t="shared" si="227"/>
        <v>0</v>
      </c>
    </row>
    <row r="4816" spans="1:17" x14ac:dyDescent="0.3">
      <c r="A4816">
        <v>7376</v>
      </c>
      <c r="B4816" t="s">
        <v>348</v>
      </c>
      <c r="C4816" t="s">
        <v>349</v>
      </c>
      <c r="D4816" t="s">
        <v>54</v>
      </c>
      <c r="E4816">
        <v>69</v>
      </c>
      <c r="F4816">
        <v>1</v>
      </c>
      <c r="G4816" s="5">
        <v>44528</v>
      </c>
      <c r="H4816" t="s">
        <v>713</v>
      </c>
      <c r="I4816" t="s">
        <v>29</v>
      </c>
      <c r="J4816">
        <v>7</v>
      </c>
      <c r="K4816">
        <v>0.33</v>
      </c>
      <c r="L4816">
        <v>20</v>
      </c>
      <c r="M4816" t="s">
        <v>18</v>
      </c>
      <c r="N4816" s="7">
        <f t="shared" si="225"/>
        <v>69</v>
      </c>
      <c r="O4816">
        <f t="shared" si="226"/>
        <v>18.96551724137931</v>
      </c>
      <c r="Q4816">
        <f t="shared" si="227"/>
        <v>0</v>
      </c>
    </row>
    <row r="4817" spans="1:17" x14ac:dyDescent="0.3">
      <c r="A4817">
        <v>7414</v>
      </c>
      <c r="B4817" t="s">
        <v>254</v>
      </c>
      <c r="C4817" t="s">
        <v>255</v>
      </c>
      <c r="D4817" t="s">
        <v>54</v>
      </c>
      <c r="E4817">
        <v>25</v>
      </c>
      <c r="F4817">
        <v>1</v>
      </c>
      <c r="G4817" s="5">
        <v>44528</v>
      </c>
      <c r="H4817" t="s">
        <v>494</v>
      </c>
      <c r="I4817" t="s">
        <v>29</v>
      </c>
      <c r="J4817">
        <v>5</v>
      </c>
      <c r="K4817">
        <v>0.48</v>
      </c>
      <c r="L4817">
        <v>15</v>
      </c>
      <c r="M4817" t="s">
        <v>18</v>
      </c>
      <c r="N4817" s="7">
        <f t="shared" si="225"/>
        <v>25</v>
      </c>
      <c r="O4817">
        <f t="shared" si="226"/>
        <v>-63.768115942028977</v>
      </c>
      <c r="Q4817">
        <f t="shared" si="227"/>
        <v>45.454545454545439</v>
      </c>
    </row>
    <row r="4818" spans="1:17" x14ac:dyDescent="0.3">
      <c r="A4818">
        <v>7595</v>
      </c>
      <c r="B4818" t="s">
        <v>186</v>
      </c>
      <c r="C4818" t="s">
        <v>187</v>
      </c>
      <c r="D4818" t="s">
        <v>27</v>
      </c>
      <c r="E4818">
        <v>34</v>
      </c>
      <c r="F4818">
        <v>2</v>
      </c>
      <c r="G4818" s="5">
        <v>44528</v>
      </c>
      <c r="H4818" t="s">
        <v>487</v>
      </c>
      <c r="I4818" t="s">
        <v>29</v>
      </c>
      <c r="J4818">
        <v>6</v>
      </c>
      <c r="K4818">
        <v>0.33</v>
      </c>
      <c r="L4818">
        <v>15</v>
      </c>
      <c r="M4818" t="s">
        <v>33</v>
      </c>
      <c r="N4818" s="7">
        <f t="shared" si="225"/>
        <v>68</v>
      </c>
      <c r="O4818">
        <f t="shared" si="226"/>
        <v>172</v>
      </c>
      <c r="Q4818">
        <f t="shared" si="227"/>
        <v>-31.249999999999993</v>
      </c>
    </row>
    <row r="4819" spans="1:17" x14ac:dyDescent="0.3">
      <c r="A4819">
        <v>7599</v>
      </c>
      <c r="B4819" t="s">
        <v>13</v>
      </c>
      <c r="C4819" t="s">
        <v>14</v>
      </c>
      <c r="D4819" t="s">
        <v>27</v>
      </c>
      <c r="E4819">
        <v>20</v>
      </c>
      <c r="F4819">
        <v>3</v>
      </c>
      <c r="G4819" s="5">
        <v>44528</v>
      </c>
      <c r="H4819" t="s">
        <v>372</v>
      </c>
      <c r="I4819" t="s">
        <v>29</v>
      </c>
      <c r="J4819">
        <v>7</v>
      </c>
      <c r="K4819">
        <v>0.48</v>
      </c>
      <c r="L4819">
        <v>18</v>
      </c>
      <c r="M4819" t="s">
        <v>33</v>
      </c>
      <c r="N4819" s="7">
        <f t="shared" si="225"/>
        <v>60</v>
      </c>
      <c r="O4819">
        <f t="shared" si="226"/>
        <v>-11.76470588235294</v>
      </c>
      <c r="Q4819">
        <f t="shared" si="227"/>
        <v>45.454545454545439</v>
      </c>
    </row>
    <row r="4820" spans="1:17" x14ac:dyDescent="0.3">
      <c r="A4820">
        <v>7622</v>
      </c>
      <c r="B4820" t="s">
        <v>332</v>
      </c>
      <c r="C4820" t="s">
        <v>333</v>
      </c>
      <c r="D4820" t="s">
        <v>54</v>
      </c>
      <c r="E4820">
        <v>46</v>
      </c>
      <c r="F4820">
        <v>3</v>
      </c>
      <c r="G4820" s="5">
        <v>44528</v>
      </c>
      <c r="H4820" t="s">
        <v>245</v>
      </c>
      <c r="I4820" t="s">
        <v>29</v>
      </c>
      <c r="J4820">
        <v>6</v>
      </c>
      <c r="K4820">
        <v>0.33</v>
      </c>
      <c r="L4820">
        <v>18</v>
      </c>
      <c r="M4820" t="s">
        <v>33</v>
      </c>
      <c r="N4820" s="7">
        <f t="shared" si="225"/>
        <v>138</v>
      </c>
      <c r="O4820">
        <f t="shared" si="226"/>
        <v>130</v>
      </c>
      <c r="Q4820">
        <f t="shared" si="227"/>
        <v>-31.249999999999993</v>
      </c>
    </row>
    <row r="4821" spans="1:17" x14ac:dyDescent="0.3">
      <c r="A4821">
        <v>7664</v>
      </c>
      <c r="B4821" t="s">
        <v>254</v>
      </c>
      <c r="C4821" t="s">
        <v>255</v>
      </c>
      <c r="D4821" t="s">
        <v>54</v>
      </c>
      <c r="E4821">
        <v>52</v>
      </c>
      <c r="F4821">
        <v>2</v>
      </c>
      <c r="G4821" s="5">
        <v>44528</v>
      </c>
      <c r="H4821" t="s">
        <v>390</v>
      </c>
      <c r="I4821" t="s">
        <v>29</v>
      </c>
      <c r="J4821">
        <v>5</v>
      </c>
      <c r="K4821">
        <v>0.48</v>
      </c>
      <c r="L4821">
        <v>16</v>
      </c>
      <c r="M4821" t="s">
        <v>33</v>
      </c>
      <c r="N4821" s="7">
        <f t="shared" si="225"/>
        <v>104</v>
      </c>
      <c r="O4821">
        <f t="shared" si="226"/>
        <v>-24.637681159420293</v>
      </c>
      <c r="Q4821">
        <f t="shared" si="227"/>
        <v>45.454545454545439</v>
      </c>
    </row>
    <row r="4822" spans="1:17" x14ac:dyDescent="0.3">
      <c r="A4822">
        <v>7676</v>
      </c>
      <c r="B4822" t="s">
        <v>186</v>
      </c>
      <c r="C4822" t="s">
        <v>187</v>
      </c>
      <c r="D4822" t="s">
        <v>54</v>
      </c>
      <c r="E4822">
        <v>80</v>
      </c>
      <c r="F4822">
        <v>2</v>
      </c>
      <c r="G4822" s="5">
        <v>44528</v>
      </c>
      <c r="H4822" t="s">
        <v>276</v>
      </c>
      <c r="I4822" t="s">
        <v>29</v>
      </c>
      <c r="J4822">
        <v>7</v>
      </c>
      <c r="K4822">
        <v>0.33</v>
      </c>
      <c r="L4822">
        <v>19</v>
      </c>
      <c r="M4822" t="s">
        <v>33</v>
      </c>
      <c r="N4822" s="7">
        <f t="shared" si="225"/>
        <v>160</v>
      </c>
      <c r="O4822">
        <f t="shared" si="226"/>
        <v>53.846153846153847</v>
      </c>
      <c r="Q4822">
        <f t="shared" si="227"/>
        <v>-31.249999999999993</v>
      </c>
    </row>
    <row r="4823" spans="1:17" x14ac:dyDescent="0.3">
      <c r="A4823">
        <v>7889</v>
      </c>
      <c r="B4823" t="s">
        <v>146</v>
      </c>
      <c r="C4823" t="s">
        <v>147</v>
      </c>
      <c r="D4823" t="s">
        <v>27</v>
      </c>
      <c r="E4823">
        <v>44</v>
      </c>
      <c r="F4823">
        <v>3</v>
      </c>
      <c r="G4823" s="5">
        <v>44528</v>
      </c>
      <c r="H4823" t="s">
        <v>1030</v>
      </c>
      <c r="I4823" t="s">
        <v>29</v>
      </c>
      <c r="J4823">
        <v>6</v>
      </c>
      <c r="K4823">
        <v>0.33</v>
      </c>
      <c r="L4823">
        <v>15</v>
      </c>
      <c r="M4823" t="s">
        <v>33</v>
      </c>
      <c r="N4823" s="7">
        <f t="shared" si="225"/>
        <v>132</v>
      </c>
      <c r="O4823">
        <f t="shared" si="226"/>
        <v>-17.5</v>
      </c>
      <c r="Q4823">
        <f t="shared" si="227"/>
        <v>0</v>
      </c>
    </row>
    <row r="4824" spans="1:17" x14ac:dyDescent="0.3">
      <c r="A4824">
        <v>7945</v>
      </c>
      <c r="B4824" t="s">
        <v>102</v>
      </c>
      <c r="C4824" t="s">
        <v>103</v>
      </c>
      <c r="D4824" t="s">
        <v>27</v>
      </c>
      <c r="E4824">
        <v>16</v>
      </c>
      <c r="F4824">
        <v>1</v>
      </c>
      <c r="G4824" s="5">
        <v>44528</v>
      </c>
      <c r="H4824" t="s">
        <v>567</v>
      </c>
      <c r="I4824" t="s">
        <v>29</v>
      </c>
      <c r="J4824">
        <v>6</v>
      </c>
      <c r="K4824">
        <v>0.33</v>
      </c>
      <c r="L4824">
        <v>17</v>
      </c>
      <c r="M4824" t="s">
        <v>33</v>
      </c>
      <c r="N4824" s="7">
        <f t="shared" si="225"/>
        <v>16</v>
      </c>
      <c r="O4824">
        <f t="shared" si="226"/>
        <v>-87.878787878787875</v>
      </c>
      <c r="Q4824">
        <f t="shared" si="227"/>
        <v>0</v>
      </c>
    </row>
    <row r="4825" spans="1:17" x14ac:dyDescent="0.3">
      <c r="A4825">
        <v>7993</v>
      </c>
      <c r="B4825" t="s">
        <v>158</v>
      </c>
      <c r="C4825" t="s">
        <v>159</v>
      </c>
      <c r="D4825" t="s">
        <v>27</v>
      </c>
      <c r="E4825">
        <v>79</v>
      </c>
      <c r="F4825">
        <v>2</v>
      </c>
      <c r="G4825" s="5">
        <v>44528</v>
      </c>
      <c r="H4825" t="s">
        <v>494</v>
      </c>
      <c r="I4825" t="s">
        <v>29</v>
      </c>
      <c r="J4825">
        <v>7</v>
      </c>
      <c r="K4825">
        <v>0.33</v>
      </c>
      <c r="L4825">
        <v>15</v>
      </c>
      <c r="M4825" t="s">
        <v>33</v>
      </c>
      <c r="N4825" s="7">
        <f t="shared" si="225"/>
        <v>158</v>
      </c>
      <c r="O4825">
        <f t="shared" si="226"/>
        <v>887.5</v>
      </c>
      <c r="Q4825">
        <f t="shared" si="227"/>
        <v>0</v>
      </c>
    </row>
    <row r="4826" spans="1:17" x14ac:dyDescent="0.3">
      <c r="A4826">
        <v>8150</v>
      </c>
      <c r="B4826" t="s">
        <v>130</v>
      </c>
      <c r="C4826" t="s">
        <v>131</v>
      </c>
      <c r="D4826" t="s">
        <v>54</v>
      </c>
      <c r="E4826">
        <v>64</v>
      </c>
      <c r="F4826">
        <v>3</v>
      </c>
      <c r="G4826" s="5">
        <v>44528</v>
      </c>
      <c r="H4826" t="s">
        <v>1126</v>
      </c>
      <c r="I4826" t="s">
        <v>29</v>
      </c>
      <c r="J4826">
        <v>3</v>
      </c>
      <c r="K4826">
        <v>0.48</v>
      </c>
      <c r="L4826">
        <v>14</v>
      </c>
      <c r="M4826" t="s">
        <v>33</v>
      </c>
      <c r="N4826" s="7">
        <f t="shared" si="225"/>
        <v>192</v>
      </c>
      <c r="O4826">
        <f t="shared" si="226"/>
        <v>21.518987341772153</v>
      </c>
      <c r="Q4826">
        <f t="shared" si="227"/>
        <v>45.454545454545439</v>
      </c>
    </row>
    <row r="4827" spans="1:17" x14ac:dyDescent="0.3">
      <c r="A4827">
        <v>8719</v>
      </c>
      <c r="B4827" t="s">
        <v>186</v>
      </c>
      <c r="C4827" t="s">
        <v>187</v>
      </c>
      <c r="D4827" t="s">
        <v>27</v>
      </c>
      <c r="E4827">
        <v>69</v>
      </c>
      <c r="F4827">
        <v>3</v>
      </c>
      <c r="G4827" s="5">
        <v>44528</v>
      </c>
      <c r="H4827" t="s">
        <v>527</v>
      </c>
      <c r="I4827" t="s">
        <v>23</v>
      </c>
      <c r="J4827">
        <v>3</v>
      </c>
      <c r="K4827">
        <v>0.33</v>
      </c>
      <c r="L4827">
        <v>10</v>
      </c>
      <c r="M4827" t="s">
        <v>33</v>
      </c>
      <c r="N4827" s="7">
        <f t="shared" si="225"/>
        <v>207</v>
      </c>
      <c r="O4827">
        <f t="shared" si="226"/>
        <v>7.8125</v>
      </c>
      <c r="Q4827">
        <f t="shared" si="227"/>
        <v>-31.249999999999993</v>
      </c>
    </row>
    <row r="4828" spans="1:17" x14ac:dyDescent="0.3">
      <c r="A4828">
        <v>2119</v>
      </c>
      <c r="B4828" t="s">
        <v>130</v>
      </c>
      <c r="C4828" t="s">
        <v>131</v>
      </c>
      <c r="D4828" t="s">
        <v>27</v>
      </c>
      <c r="E4828">
        <v>25</v>
      </c>
      <c r="F4828">
        <v>2</v>
      </c>
      <c r="G4828" s="5">
        <v>44529</v>
      </c>
      <c r="H4828" t="s">
        <v>577</v>
      </c>
      <c r="I4828" t="s">
        <v>17</v>
      </c>
      <c r="J4828">
        <v>4</v>
      </c>
      <c r="K4828">
        <v>0.48</v>
      </c>
      <c r="L4828">
        <v>11</v>
      </c>
      <c r="M4828" t="s">
        <v>24</v>
      </c>
      <c r="N4828" s="7">
        <f t="shared" si="225"/>
        <v>50</v>
      </c>
      <c r="O4828">
        <f t="shared" si="226"/>
        <v>-75.845410628019323</v>
      </c>
      <c r="Q4828">
        <f t="shared" si="227"/>
        <v>45.454545454545439</v>
      </c>
    </row>
    <row r="4829" spans="1:17" x14ac:dyDescent="0.3">
      <c r="A4829">
        <v>4425</v>
      </c>
      <c r="B4829" t="s">
        <v>246</v>
      </c>
      <c r="C4829" t="s">
        <v>247</v>
      </c>
      <c r="D4829" t="s">
        <v>27</v>
      </c>
      <c r="E4829">
        <v>66</v>
      </c>
      <c r="F4829">
        <v>3</v>
      </c>
      <c r="G4829" s="5">
        <v>44529</v>
      </c>
      <c r="H4829" t="s">
        <v>153</v>
      </c>
      <c r="I4829" t="s">
        <v>17</v>
      </c>
      <c r="J4829">
        <v>6</v>
      </c>
      <c r="K4829">
        <v>0.33</v>
      </c>
      <c r="L4829">
        <v>15</v>
      </c>
      <c r="M4829" t="s">
        <v>18</v>
      </c>
      <c r="N4829" s="7">
        <f t="shared" si="225"/>
        <v>198</v>
      </c>
      <c r="O4829">
        <f t="shared" si="226"/>
        <v>296</v>
      </c>
      <c r="Q4829">
        <f t="shared" si="227"/>
        <v>-31.249999999999993</v>
      </c>
    </row>
    <row r="4830" spans="1:17" x14ac:dyDescent="0.3">
      <c r="A4830">
        <v>4673</v>
      </c>
      <c r="B4830" t="s">
        <v>47</v>
      </c>
      <c r="C4830" t="s">
        <v>48</v>
      </c>
      <c r="D4830" t="s">
        <v>27</v>
      </c>
      <c r="E4830">
        <v>64</v>
      </c>
      <c r="F4830">
        <v>2</v>
      </c>
      <c r="G4830" s="5">
        <v>44529</v>
      </c>
      <c r="H4830" t="s">
        <v>650</v>
      </c>
      <c r="I4830" t="s">
        <v>29</v>
      </c>
      <c r="J4830">
        <v>9</v>
      </c>
      <c r="K4830">
        <v>0.33</v>
      </c>
      <c r="L4830">
        <v>18</v>
      </c>
      <c r="M4830" t="s">
        <v>18</v>
      </c>
      <c r="N4830" s="7">
        <f t="shared" si="225"/>
        <v>128</v>
      </c>
      <c r="O4830">
        <f t="shared" si="226"/>
        <v>-35.353535353535356</v>
      </c>
      <c r="Q4830">
        <f t="shared" si="227"/>
        <v>0</v>
      </c>
    </row>
    <row r="4831" spans="1:17" x14ac:dyDescent="0.3">
      <c r="A4831">
        <v>5296</v>
      </c>
      <c r="B4831" t="s">
        <v>19</v>
      </c>
      <c r="C4831" t="s">
        <v>20</v>
      </c>
      <c r="D4831" t="s">
        <v>54</v>
      </c>
      <c r="E4831">
        <v>63</v>
      </c>
      <c r="F4831">
        <v>3</v>
      </c>
      <c r="G4831" s="5">
        <v>44529</v>
      </c>
      <c r="H4831" t="s">
        <v>442</v>
      </c>
      <c r="I4831" t="s">
        <v>29</v>
      </c>
      <c r="J4831">
        <v>5</v>
      </c>
      <c r="K4831">
        <v>0.48</v>
      </c>
      <c r="L4831">
        <v>20</v>
      </c>
      <c r="M4831" t="s">
        <v>18</v>
      </c>
      <c r="N4831" s="7">
        <f t="shared" si="225"/>
        <v>189</v>
      </c>
      <c r="O4831">
        <f t="shared" si="226"/>
        <v>47.65625</v>
      </c>
      <c r="Q4831">
        <f t="shared" si="227"/>
        <v>45.454545454545439</v>
      </c>
    </row>
    <row r="4832" spans="1:17" x14ac:dyDescent="0.3">
      <c r="A4832">
        <v>5502</v>
      </c>
      <c r="B4832" t="s">
        <v>446</v>
      </c>
      <c r="C4832" t="s">
        <v>447</v>
      </c>
      <c r="D4832" t="s">
        <v>54</v>
      </c>
      <c r="E4832">
        <v>59</v>
      </c>
      <c r="F4832">
        <v>3</v>
      </c>
      <c r="G4832" s="5">
        <v>44529</v>
      </c>
      <c r="H4832" t="s">
        <v>1190</v>
      </c>
      <c r="I4832" t="s">
        <v>29</v>
      </c>
      <c r="J4832">
        <v>6</v>
      </c>
      <c r="K4832">
        <v>0.56999999999999995</v>
      </c>
      <c r="L4832">
        <v>20</v>
      </c>
      <c r="M4832" t="s">
        <v>18</v>
      </c>
      <c r="N4832" s="7">
        <f t="shared" si="225"/>
        <v>177</v>
      </c>
      <c r="O4832">
        <f t="shared" si="226"/>
        <v>-6.3492063492063489</v>
      </c>
      <c r="Q4832">
        <f t="shared" si="227"/>
        <v>18.749999999999993</v>
      </c>
    </row>
    <row r="4833" spans="1:17" x14ac:dyDescent="0.3">
      <c r="A4833">
        <v>5578</v>
      </c>
      <c r="B4833" t="s">
        <v>279</v>
      </c>
      <c r="C4833" t="s">
        <v>280</v>
      </c>
      <c r="D4833" t="s">
        <v>54</v>
      </c>
      <c r="E4833">
        <v>63</v>
      </c>
      <c r="F4833">
        <v>3</v>
      </c>
      <c r="G4833" s="5">
        <v>44529</v>
      </c>
      <c r="H4833" t="s">
        <v>672</v>
      </c>
      <c r="I4833" t="s">
        <v>29</v>
      </c>
      <c r="J4833">
        <v>5</v>
      </c>
      <c r="K4833">
        <v>0.48</v>
      </c>
      <c r="L4833">
        <v>17</v>
      </c>
      <c r="M4833" t="s">
        <v>18</v>
      </c>
      <c r="N4833" s="7">
        <f t="shared" si="225"/>
        <v>189</v>
      </c>
      <c r="O4833">
        <f t="shared" si="226"/>
        <v>6.7796610169491522</v>
      </c>
      <c r="Q4833">
        <f t="shared" si="227"/>
        <v>-15.789473684210522</v>
      </c>
    </row>
    <row r="4834" spans="1:17" x14ac:dyDescent="0.3">
      <c r="A4834">
        <v>6112</v>
      </c>
      <c r="B4834" t="s">
        <v>96</v>
      </c>
      <c r="C4834" t="s">
        <v>97</v>
      </c>
      <c r="D4834" t="s">
        <v>54</v>
      </c>
      <c r="E4834">
        <v>59</v>
      </c>
      <c r="F4834">
        <v>2</v>
      </c>
      <c r="G4834" s="5">
        <v>44529</v>
      </c>
      <c r="H4834" t="s">
        <v>584</v>
      </c>
      <c r="I4834" t="s">
        <v>29</v>
      </c>
      <c r="J4834">
        <v>3</v>
      </c>
      <c r="K4834">
        <v>0.48</v>
      </c>
      <c r="L4834">
        <v>17</v>
      </c>
      <c r="M4834" t="s">
        <v>18</v>
      </c>
      <c r="N4834" s="7">
        <f t="shared" si="225"/>
        <v>118</v>
      </c>
      <c r="O4834">
        <f t="shared" si="226"/>
        <v>-37.566137566137563</v>
      </c>
      <c r="Q4834">
        <f t="shared" si="227"/>
        <v>0</v>
      </c>
    </row>
    <row r="4835" spans="1:17" x14ac:dyDescent="0.3">
      <c r="A4835">
        <v>6195</v>
      </c>
      <c r="B4835" t="s">
        <v>252</v>
      </c>
      <c r="C4835" t="s">
        <v>187</v>
      </c>
      <c r="D4835" t="s">
        <v>21</v>
      </c>
      <c r="E4835">
        <v>43</v>
      </c>
      <c r="F4835">
        <v>3</v>
      </c>
      <c r="G4835" s="5">
        <v>44529</v>
      </c>
      <c r="H4835" t="s">
        <v>679</v>
      </c>
      <c r="I4835" t="s">
        <v>29</v>
      </c>
      <c r="J4835">
        <v>6</v>
      </c>
      <c r="K4835">
        <v>0.33</v>
      </c>
      <c r="L4835">
        <v>20</v>
      </c>
      <c r="M4835" t="s">
        <v>18</v>
      </c>
      <c r="N4835" s="7">
        <f t="shared" si="225"/>
        <v>129</v>
      </c>
      <c r="O4835">
        <f t="shared" si="226"/>
        <v>9.3220338983050848</v>
      </c>
      <c r="Q4835">
        <f t="shared" si="227"/>
        <v>-31.249999999999993</v>
      </c>
    </row>
    <row r="4836" spans="1:17" x14ac:dyDescent="0.3">
      <c r="A4836">
        <v>6694</v>
      </c>
      <c r="B4836" t="s">
        <v>252</v>
      </c>
      <c r="C4836" t="s">
        <v>187</v>
      </c>
      <c r="D4836" t="s">
        <v>54</v>
      </c>
      <c r="E4836">
        <v>48</v>
      </c>
      <c r="F4836">
        <v>3</v>
      </c>
      <c r="G4836" s="5">
        <v>44529</v>
      </c>
      <c r="H4836" t="s">
        <v>744</v>
      </c>
      <c r="I4836" t="s">
        <v>29</v>
      </c>
      <c r="J4836">
        <v>4</v>
      </c>
      <c r="K4836">
        <v>0.33</v>
      </c>
      <c r="L4836">
        <v>16</v>
      </c>
      <c r="M4836" t="s">
        <v>18</v>
      </c>
      <c r="N4836" s="7">
        <f t="shared" si="225"/>
        <v>144</v>
      </c>
      <c r="O4836">
        <f t="shared" si="226"/>
        <v>11.627906976744185</v>
      </c>
      <c r="Q4836">
        <f t="shared" si="227"/>
        <v>0</v>
      </c>
    </row>
    <row r="4837" spans="1:17" x14ac:dyDescent="0.3">
      <c r="A4837">
        <v>7818</v>
      </c>
      <c r="B4837" t="s">
        <v>50</v>
      </c>
      <c r="C4837" t="s">
        <v>51</v>
      </c>
      <c r="D4837" t="s">
        <v>54</v>
      </c>
      <c r="E4837">
        <v>31</v>
      </c>
      <c r="F4837">
        <v>1</v>
      </c>
      <c r="G4837" s="5">
        <v>44529</v>
      </c>
      <c r="H4837" t="s">
        <v>477</v>
      </c>
      <c r="I4837" t="s">
        <v>29</v>
      </c>
      <c r="J4837">
        <v>3</v>
      </c>
      <c r="K4837">
        <v>0.33</v>
      </c>
      <c r="L4837">
        <v>20</v>
      </c>
      <c r="M4837" t="s">
        <v>33</v>
      </c>
      <c r="N4837" s="7">
        <f t="shared" si="225"/>
        <v>31</v>
      </c>
      <c r="O4837">
        <f t="shared" si="226"/>
        <v>-78.472222222222214</v>
      </c>
      <c r="Q4837">
        <f t="shared" si="227"/>
        <v>0</v>
      </c>
    </row>
    <row r="4838" spans="1:17" x14ac:dyDescent="0.3">
      <c r="A4838">
        <v>7865</v>
      </c>
      <c r="B4838" t="s">
        <v>50</v>
      </c>
      <c r="C4838" t="s">
        <v>51</v>
      </c>
      <c r="D4838" t="s">
        <v>27</v>
      </c>
      <c r="E4838">
        <v>20</v>
      </c>
      <c r="F4838">
        <v>3</v>
      </c>
      <c r="G4838" s="5">
        <v>44529</v>
      </c>
      <c r="H4838" t="s">
        <v>380</v>
      </c>
      <c r="I4838" t="s">
        <v>29</v>
      </c>
      <c r="J4838">
        <v>3</v>
      </c>
      <c r="K4838">
        <v>0.33</v>
      </c>
      <c r="L4838">
        <v>17</v>
      </c>
      <c r="M4838" t="s">
        <v>33</v>
      </c>
      <c r="N4838" s="7">
        <f t="shared" si="225"/>
        <v>60</v>
      </c>
      <c r="O4838">
        <f t="shared" si="226"/>
        <v>93.548387096774192</v>
      </c>
      <c r="Q4838">
        <f t="shared" si="227"/>
        <v>0</v>
      </c>
    </row>
    <row r="4839" spans="1:17" x14ac:dyDescent="0.3">
      <c r="A4839">
        <v>8052</v>
      </c>
      <c r="B4839" t="s">
        <v>348</v>
      </c>
      <c r="C4839" t="s">
        <v>349</v>
      </c>
      <c r="D4839" t="s">
        <v>54</v>
      </c>
      <c r="E4839">
        <v>70</v>
      </c>
      <c r="F4839">
        <v>3</v>
      </c>
      <c r="G4839" s="5">
        <v>44529</v>
      </c>
      <c r="H4839" t="s">
        <v>672</v>
      </c>
      <c r="I4839" t="s">
        <v>29</v>
      </c>
      <c r="J4839">
        <v>4</v>
      </c>
      <c r="K4839">
        <v>0.33</v>
      </c>
      <c r="L4839">
        <v>17</v>
      </c>
      <c r="M4839" t="s">
        <v>33</v>
      </c>
      <c r="N4839" s="7">
        <f t="shared" si="225"/>
        <v>210</v>
      </c>
      <c r="O4839">
        <f t="shared" si="226"/>
        <v>250</v>
      </c>
      <c r="Q4839">
        <f t="shared" si="227"/>
        <v>0</v>
      </c>
    </row>
    <row r="4840" spans="1:17" x14ac:dyDescent="0.3">
      <c r="A4840">
        <v>8060</v>
      </c>
      <c r="B4840" t="s">
        <v>355</v>
      </c>
      <c r="C4840" t="s">
        <v>356</v>
      </c>
      <c r="D4840" t="s">
        <v>54</v>
      </c>
      <c r="E4840">
        <v>19</v>
      </c>
      <c r="F4840">
        <v>2</v>
      </c>
      <c r="G4840" s="5">
        <v>44529</v>
      </c>
      <c r="H4840" t="s">
        <v>713</v>
      </c>
      <c r="I4840" t="s">
        <v>29</v>
      </c>
      <c r="J4840">
        <v>6</v>
      </c>
      <c r="K4840">
        <v>0.33</v>
      </c>
      <c r="L4840">
        <v>20</v>
      </c>
      <c r="M4840" t="s">
        <v>33</v>
      </c>
      <c r="N4840" s="7">
        <f t="shared" si="225"/>
        <v>38</v>
      </c>
      <c r="O4840">
        <f t="shared" si="226"/>
        <v>-81.904761904761898</v>
      </c>
      <c r="Q4840">
        <f t="shared" si="227"/>
        <v>0</v>
      </c>
    </row>
    <row r="4841" spans="1:17" x14ac:dyDescent="0.3">
      <c r="A4841">
        <v>8154</v>
      </c>
      <c r="B4841" t="s">
        <v>13</v>
      </c>
      <c r="C4841" t="s">
        <v>14</v>
      </c>
      <c r="D4841" t="s">
        <v>54</v>
      </c>
      <c r="E4841">
        <v>30</v>
      </c>
      <c r="F4841">
        <v>2</v>
      </c>
      <c r="G4841" s="5">
        <v>44529</v>
      </c>
      <c r="H4841" t="s">
        <v>926</v>
      </c>
      <c r="I4841" t="s">
        <v>29</v>
      </c>
      <c r="J4841">
        <v>3</v>
      </c>
      <c r="K4841">
        <v>0.48</v>
      </c>
      <c r="L4841">
        <v>6</v>
      </c>
      <c r="M4841" t="s">
        <v>33</v>
      </c>
      <c r="N4841" s="7">
        <f t="shared" si="225"/>
        <v>60</v>
      </c>
      <c r="O4841">
        <f t="shared" si="226"/>
        <v>57.894736842105267</v>
      </c>
      <c r="Q4841">
        <f t="shared" si="227"/>
        <v>45.454545454545439</v>
      </c>
    </row>
    <row r="4842" spans="1:17" x14ac:dyDescent="0.3">
      <c r="A4842">
        <v>8255</v>
      </c>
      <c r="B4842" t="s">
        <v>56</v>
      </c>
      <c r="C4842" t="s">
        <v>57</v>
      </c>
      <c r="D4842" t="s">
        <v>27</v>
      </c>
      <c r="E4842">
        <v>75</v>
      </c>
      <c r="F4842">
        <v>3</v>
      </c>
      <c r="G4842" s="5">
        <v>44529</v>
      </c>
      <c r="H4842" t="s">
        <v>1205</v>
      </c>
      <c r="I4842" t="s">
        <v>29</v>
      </c>
      <c r="J4842">
        <v>5</v>
      </c>
      <c r="K4842">
        <v>0.48</v>
      </c>
      <c r="L4842">
        <v>7</v>
      </c>
      <c r="M4842" t="s">
        <v>33</v>
      </c>
      <c r="N4842" s="7">
        <f t="shared" si="225"/>
        <v>225</v>
      </c>
      <c r="O4842">
        <f t="shared" si="226"/>
        <v>275</v>
      </c>
      <c r="Q4842">
        <f t="shared" si="227"/>
        <v>0</v>
      </c>
    </row>
    <row r="4843" spans="1:17" x14ac:dyDescent="0.3">
      <c r="A4843">
        <v>8353</v>
      </c>
      <c r="B4843" t="s">
        <v>148</v>
      </c>
      <c r="C4843" t="s">
        <v>149</v>
      </c>
      <c r="D4843" t="s">
        <v>27</v>
      </c>
      <c r="E4843">
        <v>35</v>
      </c>
      <c r="F4843">
        <v>2</v>
      </c>
      <c r="G4843" s="5">
        <v>44529</v>
      </c>
      <c r="H4843" t="s">
        <v>1210</v>
      </c>
      <c r="I4843" t="s">
        <v>29</v>
      </c>
      <c r="J4843">
        <v>6</v>
      </c>
      <c r="K4843">
        <v>0.33</v>
      </c>
      <c r="L4843">
        <v>10</v>
      </c>
      <c r="M4843" t="s">
        <v>33</v>
      </c>
      <c r="N4843" s="7">
        <f t="shared" si="225"/>
        <v>70</v>
      </c>
      <c r="O4843">
        <f t="shared" si="226"/>
        <v>-68.888888888888886</v>
      </c>
      <c r="Q4843">
        <f t="shared" si="227"/>
        <v>-31.249999999999993</v>
      </c>
    </row>
    <row r="4844" spans="1:17" x14ac:dyDescent="0.3">
      <c r="A4844">
        <v>9973</v>
      </c>
      <c r="B4844" t="s">
        <v>50</v>
      </c>
      <c r="C4844" t="s">
        <v>51</v>
      </c>
      <c r="D4844" t="s">
        <v>27</v>
      </c>
      <c r="E4844">
        <v>53</v>
      </c>
      <c r="F4844">
        <v>3</v>
      </c>
      <c r="G4844" s="5">
        <v>44529</v>
      </c>
      <c r="H4844" t="s">
        <v>748</v>
      </c>
      <c r="I4844" t="s">
        <v>23</v>
      </c>
      <c r="J4844">
        <v>6</v>
      </c>
      <c r="K4844">
        <v>0.33</v>
      </c>
      <c r="L4844">
        <v>8</v>
      </c>
      <c r="M4844" t="s">
        <v>740</v>
      </c>
      <c r="N4844" s="7">
        <f t="shared" si="225"/>
        <v>159</v>
      </c>
      <c r="O4844">
        <f t="shared" si="226"/>
        <v>127.14285714285714</v>
      </c>
      <c r="Q4844">
        <f t="shared" si="227"/>
        <v>0</v>
      </c>
    </row>
    <row r="4845" spans="1:17" x14ac:dyDescent="0.3">
      <c r="A4845">
        <v>1544</v>
      </c>
      <c r="B4845" t="s">
        <v>75</v>
      </c>
      <c r="C4845" t="s">
        <v>76</v>
      </c>
      <c r="D4845" t="s">
        <v>54</v>
      </c>
      <c r="E4845">
        <v>40</v>
      </c>
      <c r="F4845">
        <v>2</v>
      </c>
      <c r="G4845" s="5">
        <v>44530</v>
      </c>
      <c r="H4845" t="s">
        <v>655</v>
      </c>
      <c r="I4845" t="s">
        <v>17</v>
      </c>
      <c r="J4845">
        <v>8</v>
      </c>
      <c r="K4845">
        <v>0.56999999999999995</v>
      </c>
      <c r="L4845">
        <v>16</v>
      </c>
      <c r="M4845" t="s">
        <v>24</v>
      </c>
      <c r="N4845" s="7">
        <f t="shared" si="225"/>
        <v>80</v>
      </c>
      <c r="O4845">
        <f t="shared" si="226"/>
        <v>-49.685534591194966</v>
      </c>
      <c r="Q4845">
        <f t="shared" si="227"/>
        <v>72.727272727272705</v>
      </c>
    </row>
    <row r="4846" spans="1:17" x14ac:dyDescent="0.3">
      <c r="A4846">
        <v>2838</v>
      </c>
      <c r="B4846" t="s">
        <v>246</v>
      </c>
      <c r="C4846" t="s">
        <v>247</v>
      </c>
      <c r="D4846" t="s">
        <v>21</v>
      </c>
      <c r="E4846">
        <v>33</v>
      </c>
      <c r="F4846">
        <v>3</v>
      </c>
      <c r="G4846" s="5">
        <v>44530</v>
      </c>
      <c r="H4846" t="s">
        <v>488</v>
      </c>
      <c r="I4846" t="s">
        <v>17</v>
      </c>
      <c r="J4846">
        <v>5</v>
      </c>
      <c r="K4846">
        <v>0.33</v>
      </c>
      <c r="L4846">
        <v>11</v>
      </c>
      <c r="M4846" t="s">
        <v>18</v>
      </c>
      <c r="N4846" s="7">
        <f t="shared" si="225"/>
        <v>99</v>
      </c>
      <c r="O4846">
        <f t="shared" si="226"/>
        <v>23.75</v>
      </c>
      <c r="Q4846">
        <f t="shared" si="227"/>
        <v>-42.105263157894726</v>
      </c>
    </row>
    <row r="4847" spans="1:17" x14ac:dyDescent="0.3">
      <c r="A4847">
        <v>3008</v>
      </c>
      <c r="B4847" t="s">
        <v>126</v>
      </c>
      <c r="C4847" t="s">
        <v>127</v>
      </c>
      <c r="D4847" t="s">
        <v>54</v>
      </c>
      <c r="E4847">
        <v>69</v>
      </c>
      <c r="F4847">
        <v>3</v>
      </c>
      <c r="G4847" s="5">
        <v>44530</v>
      </c>
      <c r="H4847" t="s">
        <v>1047</v>
      </c>
      <c r="I4847" t="s">
        <v>17</v>
      </c>
      <c r="J4847">
        <v>4</v>
      </c>
      <c r="K4847">
        <v>0.33</v>
      </c>
      <c r="L4847">
        <v>17</v>
      </c>
      <c r="M4847" t="s">
        <v>18</v>
      </c>
      <c r="N4847" s="7">
        <f t="shared" si="225"/>
        <v>207</v>
      </c>
      <c r="O4847">
        <f t="shared" si="226"/>
        <v>109.09090909090908</v>
      </c>
      <c r="Q4847">
        <f t="shared" si="227"/>
        <v>0</v>
      </c>
    </row>
    <row r="4848" spans="1:17" x14ac:dyDescent="0.3">
      <c r="A4848">
        <v>3427</v>
      </c>
      <c r="B4848" t="s">
        <v>224</v>
      </c>
      <c r="C4848" t="s">
        <v>225</v>
      </c>
      <c r="D4848" t="s">
        <v>27</v>
      </c>
      <c r="E4848">
        <v>47</v>
      </c>
      <c r="F4848">
        <v>3</v>
      </c>
      <c r="G4848" s="5">
        <v>44530</v>
      </c>
      <c r="H4848" t="s">
        <v>805</v>
      </c>
      <c r="I4848" t="s">
        <v>17</v>
      </c>
      <c r="J4848">
        <v>5</v>
      </c>
      <c r="K4848">
        <v>0.48</v>
      </c>
      <c r="L4848">
        <v>21</v>
      </c>
      <c r="M4848" t="s">
        <v>18</v>
      </c>
      <c r="N4848" s="7">
        <f t="shared" si="225"/>
        <v>141</v>
      </c>
      <c r="O4848">
        <f t="shared" si="226"/>
        <v>-31.884057971014489</v>
      </c>
      <c r="Q4848">
        <f t="shared" si="227"/>
        <v>45.454545454545439</v>
      </c>
    </row>
    <row r="4849" spans="1:17" x14ac:dyDescent="0.3">
      <c r="A4849">
        <v>4495</v>
      </c>
      <c r="B4849" t="s">
        <v>328</v>
      </c>
      <c r="C4849" t="s">
        <v>329</v>
      </c>
      <c r="D4849" t="s">
        <v>27</v>
      </c>
      <c r="E4849">
        <v>36</v>
      </c>
      <c r="F4849">
        <v>1</v>
      </c>
      <c r="G4849" s="5">
        <v>44530</v>
      </c>
      <c r="H4849" t="s">
        <v>716</v>
      </c>
      <c r="I4849" t="s">
        <v>17</v>
      </c>
      <c r="J4849">
        <v>9</v>
      </c>
      <c r="K4849">
        <v>0.48</v>
      </c>
      <c r="L4849">
        <v>17</v>
      </c>
      <c r="M4849" t="s">
        <v>18</v>
      </c>
      <c r="N4849" s="7">
        <f t="shared" si="225"/>
        <v>36</v>
      </c>
      <c r="O4849">
        <f t="shared" si="226"/>
        <v>-74.468085106382972</v>
      </c>
      <c r="Q4849">
        <f t="shared" si="227"/>
        <v>0</v>
      </c>
    </row>
    <row r="4850" spans="1:17" x14ac:dyDescent="0.3">
      <c r="A4850">
        <v>5291</v>
      </c>
      <c r="B4850" t="s">
        <v>180</v>
      </c>
      <c r="C4850" t="s">
        <v>181</v>
      </c>
      <c r="D4850" t="s">
        <v>27</v>
      </c>
      <c r="E4850">
        <v>15</v>
      </c>
      <c r="F4850">
        <v>3</v>
      </c>
      <c r="G4850" s="5">
        <v>44530</v>
      </c>
      <c r="H4850" t="s">
        <v>445</v>
      </c>
      <c r="I4850" t="s">
        <v>29</v>
      </c>
      <c r="J4850">
        <v>7</v>
      </c>
      <c r="K4850">
        <v>0.48</v>
      </c>
      <c r="L4850">
        <v>16</v>
      </c>
      <c r="M4850" t="s">
        <v>18</v>
      </c>
      <c r="N4850" s="7">
        <f t="shared" si="225"/>
        <v>45</v>
      </c>
      <c r="O4850">
        <f t="shared" si="226"/>
        <v>25</v>
      </c>
      <c r="Q4850">
        <f t="shared" si="227"/>
        <v>0</v>
      </c>
    </row>
    <row r="4851" spans="1:17" x14ac:dyDescent="0.3">
      <c r="A4851">
        <v>5557</v>
      </c>
      <c r="B4851" t="s">
        <v>446</v>
      </c>
      <c r="C4851" t="s">
        <v>447</v>
      </c>
      <c r="D4851" t="s">
        <v>27</v>
      </c>
      <c r="E4851">
        <v>76</v>
      </c>
      <c r="F4851">
        <v>3</v>
      </c>
      <c r="G4851" s="5">
        <v>44530</v>
      </c>
      <c r="H4851" t="s">
        <v>362</v>
      </c>
      <c r="I4851" t="s">
        <v>29</v>
      </c>
      <c r="J4851">
        <v>6</v>
      </c>
      <c r="K4851">
        <v>0.48</v>
      </c>
      <c r="L4851">
        <v>19</v>
      </c>
      <c r="M4851" t="s">
        <v>18</v>
      </c>
      <c r="N4851" s="7">
        <f t="shared" si="225"/>
        <v>228</v>
      </c>
      <c r="O4851">
        <f t="shared" si="226"/>
        <v>406.66666666666663</v>
      </c>
      <c r="Q4851">
        <f t="shared" si="227"/>
        <v>0</v>
      </c>
    </row>
    <row r="4852" spans="1:17" x14ac:dyDescent="0.3">
      <c r="A4852">
        <v>5910</v>
      </c>
      <c r="B4852" t="s">
        <v>328</v>
      </c>
      <c r="C4852" t="s">
        <v>329</v>
      </c>
      <c r="D4852" t="s">
        <v>54</v>
      </c>
      <c r="E4852">
        <v>75</v>
      </c>
      <c r="F4852">
        <v>2</v>
      </c>
      <c r="G4852" s="5">
        <v>44530</v>
      </c>
      <c r="H4852" t="s">
        <v>433</v>
      </c>
      <c r="I4852" t="s">
        <v>29</v>
      </c>
      <c r="J4852">
        <v>6</v>
      </c>
      <c r="K4852">
        <v>0.48</v>
      </c>
      <c r="L4852">
        <v>19</v>
      </c>
      <c r="M4852" t="s">
        <v>18</v>
      </c>
      <c r="N4852" s="7">
        <f t="shared" si="225"/>
        <v>150</v>
      </c>
      <c r="O4852">
        <f t="shared" si="226"/>
        <v>-34.210526315789473</v>
      </c>
      <c r="Q4852">
        <f t="shared" si="227"/>
        <v>0</v>
      </c>
    </row>
    <row r="4853" spans="1:17" x14ac:dyDescent="0.3">
      <c r="A4853">
        <v>6060</v>
      </c>
      <c r="B4853" t="s">
        <v>489</v>
      </c>
      <c r="C4853" t="s">
        <v>490</v>
      </c>
      <c r="D4853" t="s">
        <v>54</v>
      </c>
      <c r="E4853">
        <v>15</v>
      </c>
      <c r="F4853">
        <v>2</v>
      </c>
      <c r="G4853" s="5">
        <v>44530</v>
      </c>
      <c r="H4853" t="s">
        <v>343</v>
      </c>
      <c r="I4853" t="s">
        <v>29</v>
      </c>
      <c r="J4853">
        <v>6</v>
      </c>
      <c r="K4853">
        <v>0.48</v>
      </c>
      <c r="L4853">
        <v>19</v>
      </c>
      <c r="M4853" t="s">
        <v>18</v>
      </c>
      <c r="N4853" s="7">
        <f t="shared" si="225"/>
        <v>30</v>
      </c>
      <c r="O4853">
        <f t="shared" si="226"/>
        <v>-80</v>
      </c>
      <c r="Q4853">
        <f t="shared" si="227"/>
        <v>0</v>
      </c>
    </row>
    <row r="4854" spans="1:17" x14ac:dyDescent="0.3">
      <c r="A4854">
        <v>6163</v>
      </c>
      <c r="B4854" t="s">
        <v>489</v>
      </c>
      <c r="C4854" t="s">
        <v>490</v>
      </c>
      <c r="D4854" t="s">
        <v>27</v>
      </c>
      <c r="E4854">
        <v>61</v>
      </c>
      <c r="F4854">
        <v>1</v>
      </c>
      <c r="G4854" s="5">
        <v>44530</v>
      </c>
      <c r="H4854" t="s">
        <v>727</v>
      </c>
      <c r="I4854" t="s">
        <v>29</v>
      </c>
      <c r="J4854">
        <v>3</v>
      </c>
      <c r="K4854">
        <v>0.48</v>
      </c>
      <c r="L4854">
        <v>15</v>
      </c>
      <c r="M4854" t="s">
        <v>18</v>
      </c>
      <c r="N4854" s="7">
        <f t="shared" si="225"/>
        <v>61</v>
      </c>
      <c r="O4854">
        <f t="shared" si="226"/>
        <v>103.33333333333334</v>
      </c>
      <c r="Q4854">
        <f t="shared" si="227"/>
        <v>0</v>
      </c>
    </row>
    <row r="4855" spans="1:17" x14ac:dyDescent="0.3">
      <c r="A4855">
        <v>6245</v>
      </c>
      <c r="B4855" t="s">
        <v>500</v>
      </c>
      <c r="C4855" t="s">
        <v>321</v>
      </c>
      <c r="D4855" t="s">
        <v>21</v>
      </c>
      <c r="E4855">
        <v>25</v>
      </c>
      <c r="F4855">
        <v>3</v>
      </c>
      <c r="G4855" s="5">
        <v>44530</v>
      </c>
      <c r="H4855" t="s">
        <v>923</v>
      </c>
      <c r="I4855" t="s">
        <v>23</v>
      </c>
      <c r="J4855">
        <v>7</v>
      </c>
      <c r="K4855">
        <v>0.33</v>
      </c>
      <c r="L4855">
        <v>17</v>
      </c>
      <c r="M4855" t="s">
        <v>18</v>
      </c>
      <c r="N4855" s="7">
        <f t="shared" si="225"/>
        <v>75</v>
      </c>
      <c r="O4855">
        <f t="shared" si="226"/>
        <v>22.950819672131146</v>
      </c>
      <c r="Q4855">
        <f t="shared" si="227"/>
        <v>-31.249999999999993</v>
      </c>
    </row>
    <row r="4856" spans="1:17" x14ac:dyDescent="0.3">
      <c r="A4856">
        <v>6691</v>
      </c>
      <c r="B4856" t="s">
        <v>183</v>
      </c>
      <c r="C4856" t="s">
        <v>184</v>
      </c>
      <c r="D4856" t="s">
        <v>27</v>
      </c>
      <c r="E4856">
        <v>32</v>
      </c>
      <c r="F4856">
        <v>3</v>
      </c>
      <c r="G4856" s="5">
        <v>44530</v>
      </c>
      <c r="H4856" t="s">
        <v>603</v>
      </c>
      <c r="I4856" t="s">
        <v>29</v>
      </c>
      <c r="J4856">
        <v>5</v>
      </c>
      <c r="K4856">
        <v>0.33</v>
      </c>
      <c r="L4856">
        <v>15</v>
      </c>
      <c r="M4856" t="s">
        <v>18</v>
      </c>
      <c r="N4856" s="7">
        <f t="shared" si="225"/>
        <v>96</v>
      </c>
      <c r="O4856">
        <f t="shared" si="226"/>
        <v>28.000000000000004</v>
      </c>
      <c r="Q4856">
        <f t="shared" si="227"/>
        <v>0</v>
      </c>
    </row>
    <row r="4857" spans="1:17" x14ac:dyDescent="0.3">
      <c r="A4857">
        <v>6707</v>
      </c>
      <c r="B4857" t="s">
        <v>332</v>
      </c>
      <c r="C4857" t="s">
        <v>333</v>
      </c>
      <c r="D4857" t="s">
        <v>27</v>
      </c>
      <c r="E4857">
        <v>58</v>
      </c>
      <c r="F4857">
        <v>3</v>
      </c>
      <c r="G4857" s="5">
        <v>44530</v>
      </c>
      <c r="H4857" t="s">
        <v>1141</v>
      </c>
      <c r="I4857" t="s">
        <v>29</v>
      </c>
      <c r="J4857">
        <v>3</v>
      </c>
      <c r="K4857">
        <v>0.33</v>
      </c>
      <c r="L4857">
        <v>18</v>
      </c>
      <c r="M4857" t="s">
        <v>18</v>
      </c>
      <c r="N4857" s="7">
        <f t="shared" si="225"/>
        <v>174</v>
      </c>
      <c r="O4857">
        <f t="shared" si="226"/>
        <v>81.25</v>
      </c>
      <c r="Q4857">
        <f t="shared" si="227"/>
        <v>0</v>
      </c>
    </row>
    <row r="4858" spans="1:17" x14ac:dyDescent="0.3">
      <c r="A4858">
        <v>6844</v>
      </c>
      <c r="B4858" t="s">
        <v>315</v>
      </c>
      <c r="C4858" t="s">
        <v>316</v>
      </c>
      <c r="D4858" t="s">
        <v>54</v>
      </c>
      <c r="E4858">
        <v>45</v>
      </c>
      <c r="F4858">
        <v>1</v>
      </c>
      <c r="G4858" s="5">
        <v>44530</v>
      </c>
      <c r="H4858" t="s">
        <v>1075</v>
      </c>
      <c r="I4858" t="s">
        <v>29</v>
      </c>
      <c r="J4858">
        <v>7</v>
      </c>
      <c r="K4858">
        <v>0.18</v>
      </c>
      <c r="L4858">
        <v>16</v>
      </c>
      <c r="M4858" t="s">
        <v>18</v>
      </c>
      <c r="N4858" s="7">
        <f t="shared" si="225"/>
        <v>45</v>
      </c>
      <c r="O4858">
        <f t="shared" si="226"/>
        <v>-74.137931034482762</v>
      </c>
      <c r="Q4858">
        <f t="shared" si="227"/>
        <v>-45.45454545454546</v>
      </c>
    </row>
    <row r="4859" spans="1:17" x14ac:dyDescent="0.3">
      <c r="A4859">
        <v>6885</v>
      </c>
      <c r="B4859" t="s">
        <v>130</v>
      </c>
      <c r="C4859" t="s">
        <v>131</v>
      </c>
      <c r="D4859" t="s">
        <v>27</v>
      </c>
      <c r="E4859">
        <v>63</v>
      </c>
      <c r="F4859">
        <v>2</v>
      </c>
      <c r="G4859" s="5">
        <v>44530</v>
      </c>
      <c r="H4859" t="s">
        <v>1100</v>
      </c>
      <c r="I4859" t="s">
        <v>29</v>
      </c>
      <c r="J4859">
        <v>5</v>
      </c>
      <c r="K4859">
        <v>0.48</v>
      </c>
      <c r="L4859">
        <v>18</v>
      </c>
      <c r="M4859" t="s">
        <v>18</v>
      </c>
      <c r="N4859" s="7">
        <f t="shared" si="225"/>
        <v>126</v>
      </c>
      <c r="O4859">
        <f t="shared" si="226"/>
        <v>180</v>
      </c>
      <c r="Q4859">
        <f t="shared" si="227"/>
        <v>166.66666666666669</v>
      </c>
    </row>
    <row r="4860" spans="1:17" x14ac:dyDescent="0.3">
      <c r="A4860">
        <v>7020</v>
      </c>
      <c r="B4860" t="s">
        <v>146</v>
      </c>
      <c r="C4860" t="s">
        <v>147</v>
      </c>
      <c r="D4860" t="s">
        <v>54</v>
      </c>
      <c r="E4860">
        <v>45</v>
      </c>
      <c r="F4860">
        <v>3</v>
      </c>
      <c r="G4860" s="5">
        <v>44530</v>
      </c>
      <c r="H4860" t="s">
        <v>620</v>
      </c>
      <c r="I4860" t="s">
        <v>29</v>
      </c>
      <c r="J4860">
        <v>7</v>
      </c>
      <c r="K4860">
        <v>0.33</v>
      </c>
      <c r="L4860">
        <v>18</v>
      </c>
      <c r="M4860" t="s">
        <v>18</v>
      </c>
      <c r="N4860" s="7">
        <f t="shared" si="225"/>
        <v>135</v>
      </c>
      <c r="O4860">
        <f t="shared" si="226"/>
        <v>7.1428571428571423</v>
      </c>
      <c r="Q4860">
        <f t="shared" si="227"/>
        <v>-31.249999999999993</v>
      </c>
    </row>
    <row r="4861" spans="1:17" x14ac:dyDescent="0.3">
      <c r="A4861">
        <v>7424</v>
      </c>
      <c r="B4861" t="s">
        <v>56</v>
      </c>
      <c r="C4861" t="s">
        <v>57</v>
      </c>
      <c r="D4861" t="s">
        <v>54</v>
      </c>
      <c r="E4861">
        <v>83</v>
      </c>
      <c r="F4861">
        <v>2</v>
      </c>
      <c r="G4861" s="5">
        <v>44530</v>
      </c>
      <c r="H4861" t="s">
        <v>405</v>
      </c>
      <c r="I4861" t="s">
        <v>29</v>
      </c>
      <c r="J4861">
        <v>5</v>
      </c>
      <c r="K4861">
        <v>0.48</v>
      </c>
      <c r="L4861">
        <v>18</v>
      </c>
      <c r="M4861" t="s">
        <v>18</v>
      </c>
      <c r="N4861" s="7">
        <f t="shared" si="225"/>
        <v>166</v>
      </c>
      <c r="O4861">
        <f t="shared" si="226"/>
        <v>22.962962962962962</v>
      </c>
      <c r="Q4861">
        <f t="shared" si="227"/>
        <v>45.454545454545439</v>
      </c>
    </row>
    <row r="4862" spans="1:17" x14ac:dyDescent="0.3">
      <c r="A4862">
        <v>7768</v>
      </c>
      <c r="B4862" t="s">
        <v>56</v>
      </c>
      <c r="C4862" t="s">
        <v>57</v>
      </c>
      <c r="D4862" t="s">
        <v>54</v>
      </c>
      <c r="E4862">
        <v>15</v>
      </c>
      <c r="F4862">
        <v>1</v>
      </c>
      <c r="G4862" s="5">
        <v>44530</v>
      </c>
      <c r="H4862" t="s">
        <v>556</v>
      </c>
      <c r="I4862" t="s">
        <v>29</v>
      </c>
      <c r="J4862">
        <v>7</v>
      </c>
      <c r="K4862">
        <v>0.48</v>
      </c>
      <c r="L4862">
        <v>18</v>
      </c>
      <c r="M4862" t="s">
        <v>33</v>
      </c>
      <c r="N4862" s="7">
        <f t="shared" si="225"/>
        <v>15</v>
      </c>
      <c r="O4862">
        <f t="shared" si="226"/>
        <v>-90.963855421686745</v>
      </c>
      <c r="Q4862">
        <f t="shared" si="227"/>
        <v>0</v>
      </c>
    </row>
    <row r="4863" spans="1:17" x14ac:dyDescent="0.3">
      <c r="A4863">
        <v>8142</v>
      </c>
      <c r="B4863" t="s">
        <v>96</v>
      </c>
      <c r="C4863" t="s">
        <v>97</v>
      </c>
      <c r="D4863" t="s">
        <v>54</v>
      </c>
      <c r="E4863">
        <v>31</v>
      </c>
      <c r="F4863">
        <v>3</v>
      </c>
      <c r="G4863" s="5">
        <v>44530</v>
      </c>
      <c r="H4863" t="s">
        <v>911</v>
      </c>
      <c r="I4863" t="s">
        <v>29</v>
      </c>
      <c r="J4863">
        <v>7</v>
      </c>
      <c r="K4863">
        <v>0.48</v>
      </c>
      <c r="L4863">
        <v>7</v>
      </c>
      <c r="M4863" t="s">
        <v>33</v>
      </c>
      <c r="N4863" s="7">
        <f t="shared" si="225"/>
        <v>93</v>
      </c>
      <c r="O4863">
        <f t="shared" si="226"/>
        <v>520</v>
      </c>
      <c r="Q4863">
        <f t="shared" si="227"/>
        <v>0</v>
      </c>
    </row>
    <row r="4864" spans="1:17" x14ac:dyDescent="0.3">
      <c r="A4864">
        <v>8421</v>
      </c>
      <c r="B4864" t="s">
        <v>355</v>
      </c>
      <c r="C4864" t="s">
        <v>356</v>
      </c>
      <c r="D4864" t="s">
        <v>27</v>
      </c>
      <c r="E4864">
        <v>41</v>
      </c>
      <c r="F4864">
        <v>1</v>
      </c>
      <c r="G4864" s="5">
        <v>44530</v>
      </c>
      <c r="H4864" t="s">
        <v>465</v>
      </c>
      <c r="I4864" t="s">
        <v>29</v>
      </c>
      <c r="J4864">
        <v>6</v>
      </c>
      <c r="K4864">
        <v>0.33</v>
      </c>
      <c r="L4864">
        <v>10</v>
      </c>
      <c r="M4864" t="s">
        <v>33</v>
      </c>
      <c r="N4864" s="7">
        <f t="shared" si="225"/>
        <v>41</v>
      </c>
      <c r="O4864">
        <f t="shared" si="226"/>
        <v>-55.913978494623649</v>
      </c>
      <c r="Q4864">
        <f t="shared" si="227"/>
        <v>-31.249999999999993</v>
      </c>
    </row>
    <row r="4865" spans="1:17" x14ac:dyDescent="0.3">
      <c r="A4865">
        <v>8567</v>
      </c>
      <c r="B4865" t="s">
        <v>348</v>
      </c>
      <c r="C4865" t="s">
        <v>349</v>
      </c>
      <c r="D4865" t="s">
        <v>27</v>
      </c>
      <c r="E4865">
        <v>45</v>
      </c>
      <c r="F4865">
        <v>2</v>
      </c>
      <c r="G4865" s="5">
        <v>44530</v>
      </c>
      <c r="H4865" t="s">
        <v>982</v>
      </c>
      <c r="I4865" t="s">
        <v>23</v>
      </c>
      <c r="J4865">
        <v>6</v>
      </c>
      <c r="K4865">
        <v>0.33</v>
      </c>
      <c r="L4865">
        <v>9</v>
      </c>
      <c r="M4865" t="s">
        <v>33</v>
      </c>
      <c r="N4865" s="7">
        <f t="shared" si="225"/>
        <v>90</v>
      </c>
      <c r="O4865">
        <f t="shared" si="226"/>
        <v>119.51219512195121</v>
      </c>
      <c r="Q4865">
        <f t="shared" si="227"/>
        <v>0</v>
      </c>
    </row>
    <row r="4866" spans="1:17" x14ac:dyDescent="0.3">
      <c r="A4866">
        <v>8772</v>
      </c>
      <c r="B4866" t="s">
        <v>56</v>
      </c>
      <c r="C4866" t="s">
        <v>57</v>
      </c>
      <c r="D4866" t="s">
        <v>54</v>
      </c>
      <c r="E4866">
        <v>79</v>
      </c>
      <c r="F4866">
        <v>2</v>
      </c>
      <c r="G4866" s="5">
        <v>44530</v>
      </c>
      <c r="H4866" t="s">
        <v>571</v>
      </c>
      <c r="I4866" t="s">
        <v>23</v>
      </c>
      <c r="J4866">
        <v>3</v>
      </c>
      <c r="K4866">
        <v>0.48</v>
      </c>
      <c r="L4866">
        <v>12</v>
      </c>
      <c r="M4866" t="s">
        <v>33</v>
      </c>
      <c r="N4866" s="7">
        <f t="shared" ref="N4866:N4929" si="228">E4866*F4866</f>
        <v>158</v>
      </c>
      <c r="O4866">
        <f t="shared" si="226"/>
        <v>75.555555555555557</v>
      </c>
      <c r="Q4866">
        <f t="shared" si="227"/>
        <v>45.454545454545439</v>
      </c>
    </row>
    <row r="4867" spans="1:17" x14ac:dyDescent="0.3">
      <c r="A4867">
        <v>9392</v>
      </c>
      <c r="B4867" t="s">
        <v>102</v>
      </c>
      <c r="C4867" t="s">
        <v>103</v>
      </c>
      <c r="D4867" t="s">
        <v>54</v>
      </c>
      <c r="E4867">
        <v>28</v>
      </c>
      <c r="F4867">
        <v>2</v>
      </c>
      <c r="G4867" s="5">
        <v>44530</v>
      </c>
      <c r="H4867" t="s">
        <v>1145</v>
      </c>
      <c r="I4867" t="s">
        <v>23</v>
      </c>
      <c r="J4867">
        <v>4</v>
      </c>
      <c r="K4867">
        <v>0.33</v>
      </c>
      <c r="L4867">
        <v>9</v>
      </c>
      <c r="M4867" t="s">
        <v>33</v>
      </c>
      <c r="N4867" s="7">
        <f t="shared" si="228"/>
        <v>56</v>
      </c>
      <c r="O4867">
        <f t="shared" ref="O4867:O4930" si="229">IF(N4867=0, 0, ((N4867-N4866)/ABS(N4866))*100)</f>
        <v>-64.556962025316452</v>
      </c>
      <c r="Q4867">
        <f t="shared" ref="Q4867:Q4930" si="230">IF(K4867=0, 0, ((K4867-K4866)/ABS(K4866))*100)</f>
        <v>-31.249999999999993</v>
      </c>
    </row>
    <row r="4868" spans="1:17" x14ac:dyDescent="0.3">
      <c r="A4868">
        <v>9691</v>
      </c>
      <c r="B4868" t="s">
        <v>186</v>
      </c>
      <c r="C4868" t="s">
        <v>187</v>
      </c>
      <c r="D4868" t="s">
        <v>27</v>
      </c>
      <c r="E4868">
        <v>60</v>
      </c>
      <c r="F4868">
        <v>3</v>
      </c>
      <c r="G4868" s="5">
        <v>44530</v>
      </c>
      <c r="H4868" t="s">
        <v>390</v>
      </c>
      <c r="I4868" t="s">
        <v>23</v>
      </c>
      <c r="J4868">
        <v>6</v>
      </c>
      <c r="K4868">
        <v>0.33</v>
      </c>
      <c r="L4868">
        <v>16</v>
      </c>
      <c r="M4868" t="s">
        <v>740</v>
      </c>
      <c r="N4868" s="7">
        <f t="shared" si="228"/>
        <v>180</v>
      </c>
      <c r="O4868">
        <f t="shared" si="229"/>
        <v>221.42857142857144</v>
      </c>
      <c r="Q4868">
        <f t="shared" si="230"/>
        <v>0</v>
      </c>
    </row>
    <row r="4869" spans="1:17" x14ac:dyDescent="0.3">
      <c r="A4869">
        <v>1984</v>
      </c>
      <c r="B4869" t="s">
        <v>25</v>
      </c>
      <c r="C4869" t="s">
        <v>26</v>
      </c>
      <c r="D4869" t="s">
        <v>54</v>
      </c>
      <c r="E4869">
        <v>80</v>
      </c>
      <c r="F4869">
        <v>1</v>
      </c>
      <c r="G4869" s="5">
        <v>44531</v>
      </c>
      <c r="H4869" t="s">
        <v>718</v>
      </c>
      <c r="I4869" t="s">
        <v>17</v>
      </c>
      <c r="J4869">
        <v>8</v>
      </c>
      <c r="K4869">
        <v>0.33</v>
      </c>
      <c r="L4869">
        <v>10</v>
      </c>
      <c r="M4869" t="s">
        <v>24</v>
      </c>
      <c r="N4869" s="7">
        <f t="shared" si="228"/>
        <v>80</v>
      </c>
      <c r="O4869">
        <f t="shared" si="229"/>
        <v>-55.555555555555557</v>
      </c>
      <c r="Q4869">
        <f t="shared" si="230"/>
        <v>0</v>
      </c>
    </row>
    <row r="4870" spans="1:17" x14ac:dyDescent="0.3">
      <c r="A4870">
        <v>2058</v>
      </c>
      <c r="B4870" t="s">
        <v>137</v>
      </c>
      <c r="C4870" t="s">
        <v>138</v>
      </c>
      <c r="D4870" t="s">
        <v>54</v>
      </c>
      <c r="E4870">
        <v>83</v>
      </c>
      <c r="F4870">
        <v>3</v>
      </c>
      <c r="G4870" s="5">
        <v>44531</v>
      </c>
      <c r="H4870" t="s">
        <v>492</v>
      </c>
      <c r="I4870" t="s">
        <v>17</v>
      </c>
      <c r="J4870">
        <v>9</v>
      </c>
      <c r="K4870">
        <v>0.33</v>
      </c>
      <c r="L4870">
        <v>13</v>
      </c>
      <c r="M4870" t="s">
        <v>24</v>
      </c>
      <c r="N4870" s="7">
        <f t="shared" si="228"/>
        <v>249</v>
      </c>
      <c r="O4870">
        <f t="shared" si="229"/>
        <v>211.24999999999997</v>
      </c>
      <c r="Q4870">
        <f t="shared" si="230"/>
        <v>0</v>
      </c>
    </row>
    <row r="4871" spans="1:17" x14ac:dyDescent="0.3">
      <c r="A4871">
        <v>2642</v>
      </c>
      <c r="B4871" t="s">
        <v>126</v>
      </c>
      <c r="C4871" t="s">
        <v>127</v>
      </c>
      <c r="D4871" t="s">
        <v>54</v>
      </c>
      <c r="E4871">
        <v>22</v>
      </c>
      <c r="F4871">
        <v>1</v>
      </c>
      <c r="G4871" s="5">
        <v>44531</v>
      </c>
      <c r="H4871" t="s">
        <v>122</v>
      </c>
      <c r="I4871" t="s">
        <v>17</v>
      </c>
      <c r="J4871">
        <v>4</v>
      </c>
      <c r="K4871">
        <v>0.33</v>
      </c>
      <c r="L4871">
        <v>12</v>
      </c>
      <c r="M4871" t="s">
        <v>18</v>
      </c>
      <c r="N4871" s="7">
        <f t="shared" si="228"/>
        <v>22</v>
      </c>
      <c r="O4871">
        <f t="shared" si="229"/>
        <v>-91.164658634538156</v>
      </c>
      <c r="Q4871">
        <f t="shared" si="230"/>
        <v>0</v>
      </c>
    </row>
    <row r="4872" spans="1:17" x14ac:dyDescent="0.3">
      <c r="A4872">
        <v>3238</v>
      </c>
      <c r="B4872" t="s">
        <v>294</v>
      </c>
      <c r="C4872" t="s">
        <v>295</v>
      </c>
      <c r="D4872" t="s">
        <v>54</v>
      </c>
      <c r="E4872">
        <v>61</v>
      </c>
      <c r="F4872">
        <v>1</v>
      </c>
      <c r="G4872" s="5">
        <v>44531</v>
      </c>
      <c r="H4872" t="s">
        <v>654</v>
      </c>
      <c r="I4872" t="s">
        <v>17</v>
      </c>
      <c r="J4872">
        <v>4</v>
      </c>
      <c r="K4872">
        <v>0.33</v>
      </c>
      <c r="L4872">
        <v>15</v>
      </c>
      <c r="M4872" t="s">
        <v>18</v>
      </c>
      <c r="N4872" s="7">
        <f t="shared" si="228"/>
        <v>61</v>
      </c>
      <c r="O4872">
        <f t="shared" si="229"/>
        <v>177.27272727272728</v>
      </c>
      <c r="Q4872">
        <f t="shared" si="230"/>
        <v>0</v>
      </c>
    </row>
    <row r="4873" spans="1:17" x14ac:dyDescent="0.3">
      <c r="A4873">
        <v>3692</v>
      </c>
      <c r="B4873" t="s">
        <v>287</v>
      </c>
      <c r="C4873" t="s">
        <v>288</v>
      </c>
      <c r="D4873" t="s">
        <v>54</v>
      </c>
      <c r="E4873">
        <v>19</v>
      </c>
      <c r="F4873">
        <v>1</v>
      </c>
      <c r="G4873" s="5">
        <v>44531</v>
      </c>
      <c r="H4873" t="s">
        <v>572</v>
      </c>
      <c r="I4873" t="s">
        <v>17</v>
      </c>
      <c r="J4873">
        <v>7</v>
      </c>
      <c r="K4873">
        <v>0.33</v>
      </c>
      <c r="L4873">
        <v>19</v>
      </c>
      <c r="M4873" t="s">
        <v>18</v>
      </c>
      <c r="N4873" s="7">
        <f t="shared" si="228"/>
        <v>19</v>
      </c>
      <c r="O4873">
        <f t="shared" si="229"/>
        <v>-68.852459016393439</v>
      </c>
      <c r="Q4873">
        <f t="shared" si="230"/>
        <v>0</v>
      </c>
    </row>
    <row r="4874" spans="1:17" x14ac:dyDescent="0.3">
      <c r="A4874">
        <v>4130</v>
      </c>
      <c r="B4874" t="s">
        <v>196</v>
      </c>
      <c r="C4874" t="s">
        <v>197</v>
      </c>
      <c r="D4874" t="s">
        <v>54</v>
      </c>
      <c r="E4874">
        <v>44</v>
      </c>
      <c r="F4874">
        <v>3</v>
      </c>
      <c r="G4874" s="5">
        <v>44531</v>
      </c>
      <c r="H4874" t="s">
        <v>435</v>
      </c>
      <c r="I4874" t="s">
        <v>17</v>
      </c>
      <c r="J4874">
        <v>7</v>
      </c>
      <c r="K4874">
        <v>0.48</v>
      </c>
      <c r="L4874">
        <v>20</v>
      </c>
      <c r="M4874" t="s">
        <v>18</v>
      </c>
      <c r="N4874" s="7">
        <f t="shared" si="228"/>
        <v>132</v>
      </c>
      <c r="O4874">
        <f t="shared" si="229"/>
        <v>594.73684210526324</v>
      </c>
      <c r="Q4874">
        <f t="shared" si="230"/>
        <v>45.454545454545439</v>
      </c>
    </row>
    <row r="4875" spans="1:17" x14ac:dyDescent="0.3">
      <c r="A4875">
        <v>4460</v>
      </c>
      <c r="B4875" t="s">
        <v>199</v>
      </c>
      <c r="C4875" t="s">
        <v>200</v>
      </c>
      <c r="D4875" t="s">
        <v>54</v>
      </c>
      <c r="E4875">
        <v>23</v>
      </c>
      <c r="F4875">
        <v>2</v>
      </c>
      <c r="G4875" s="5">
        <v>44531</v>
      </c>
      <c r="H4875" t="s">
        <v>318</v>
      </c>
      <c r="I4875" t="s">
        <v>17</v>
      </c>
      <c r="J4875">
        <v>6</v>
      </c>
      <c r="K4875">
        <v>0.48</v>
      </c>
      <c r="L4875">
        <v>18</v>
      </c>
      <c r="M4875" t="s">
        <v>18</v>
      </c>
      <c r="N4875" s="7">
        <f t="shared" si="228"/>
        <v>46</v>
      </c>
      <c r="O4875">
        <f t="shared" si="229"/>
        <v>-65.151515151515156</v>
      </c>
      <c r="Q4875">
        <f t="shared" si="230"/>
        <v>0</v>
      </c>
    </row>
    <row r="4876" spans="1:17" x14ac:dyDescent="0.3">
      <c r="A4876">
        <v>4538</v>
      </c>
      <c r="B4876" t="s">
        <v>246</v>
      </c>
      <c r="C4876" t="s">
        <v>247</v>
      </c>
      <c r="D4876" t="s">
        <v>54</v>
      </c>
      <c r="E4876">
        <v>16</v>
      </c>
      <c r="F4876">
        <v>1</v>
      </c>
      <c r="G4876" s="5">
        <v>44531</v>
      </c>
      <c r="H4876" t="s">
        <v>68</v>
      </c>
      <c r="I4876" t="s">
        <v>29</v>
      </c>
      <c r="J4876">
        <v>8</v>
      </c>
      <c r="K4876">
        <v>0.33</v>
      </c>
      <c r="L4876">
        <v>16</v>
      </c>
      <c r="M4876" t="s">
        <v>18</v>
      </c>
      <c r="N4876" s="7">
        <f t="shared" si="228"/>
        <v>16</v>
      </c>
      <c r="O4876">
        <f t="shared" si="229"/>
        <v>-65.217391304347828</v>
      </c>
      <c r="Q4876">
        <f t="shared" si="230"/>
        <v>-31.249999999999993</v>
      </c>
    </row>
    <row r="4877" spans="1:17" x14ac:dyDescent="0.3">
      <c r="A4877">
        <v>4894</v>
      </c>
      <c r="B4877" t="s">
        <v>239</v>
      </c>
      <c r="C4877" t="s">
        <v>240</v>
      </c>
      <c r="D4877" t="s">
        <v>54</v>
      </c>
      <c r="E4877">
        <v>69</v>
      </c>
      <c r="F4877">
        <v>1</v>
      </c>
      <c r="G4877" s="5">
        <v>44531</v>
      </c>
      <c r="H4877" t="s">
        <v>707</v>
      </c>
      <c r="I4877" t="s">
        <v>29</v>
      </c>
      <c r="J4877">
        <v>8</v>
      </c>
      <c r="K4877">
        <v>0.48</v>
      </c>
      <c r="L4877">
        <v>15</v>
      </c>
      <c r="M4877" t="s">
        <v>18</v>
      </c>
      <c r="N4877" s="7">
        <f t="shared" si="228"/>
        <v>69</v>
      </c>
      <c r="O4877">
        <f t="shared" si="229"/>
        <v>331.25</v>
      </c>
      <c r="Q4877">
        <f t="shared" si="230"/>
        <v>45.454545454545439</v>
      </c>
    </row>
    <row r="4878" spans="1:17" x14ac:dyDescent="0.3">
      <c r="A4878">
        <v>4924</v>
      </c>
      <c r="B4878" t="s">
        <v>224</v>
      </c>
      <c r="C4878" t="s">
        <v>225</v>
      </c>
      <c r="D4878" t="s">
        <v>54</v>
      </c>
      <c r="E4878">
        <v>72</v>
      </c>
      <c r="F4878">
        <v>1</v>
      </c>
      <c r="G4878" s="5">
        <v>44531</v>
      </c>
      <c r="H4878" t="s">
        <v>687</v>
      </c>
      <c r="I4878" t="s">
        <v>29</v>
      </c>
      <c r="J4878">
        <v>4</v>
      </c>
      <c r="K4878">
        <v>0.48</v>
      </c>
      <c r="L4878">
        <v>18</v>
      </c>
      <c r="M4878" t="s">
        <v>18</v>
      </c>
      <c r="N4878" s="7">
        <f t="shared" si="228"/>
        <v>72</v>
      </c>
      <c r="O4878">
        <f t="shared" si="229"/>
        <v>4.3478260869565215</v>
      </c>
      <c r="Q4878">
        <f t="shared" si="230"/>
        <v>0</v>
      </c>
    </row>
    <row r="4879" spans="1:17" x14ac:dyDescent="0.3">
      <c r="A4879">
        <v>4951</v>
      </c>
      <c r="B4879" t="s">
        <v>168</v>
      </c>
      <c r="C4879" t="s">
        <v>169</v>
      </c>
      <c r="D4879" t="s">
        <v>27</v>
      </c>
      <c r="E4879">
        <v>41</v>
      </c>
      <c r="F4879">
        <v>2</v>
      </c>
      <c r="G4879" s="5">
        <v>44531</v>
      </c>
      <c r="H4879" t="s">
        <v>1136</v>
      </c>
      <c r="I4879" t="s">
        <v>29</v>
      </c>
      <c r="J4879">
        <v>6</v>
      </c>
      <c r="K4879">
        <v>0.48</v>
      </c>
      <c r="L4879">
        <v>16</v>
      </c>
      <c r="M4879" t="s">
        <v>18</v>
      </c>
      <c r="N4879" s="7">
        <f t="shared" si="228"/>
        <v>82</v>
      </c>
      <c r="O4879">
        <f t="shared" si="229"/>
        <v>13.888888888888889</v>
      </c>
      <c r="Q4879">
        <f t="shared" si="230"/>
        <v>0</v>
      </c>
    </row>
    <row r="4880" spans="1:17" x14ac:dyDescent="0.3">
      <c r="A4880">
        <v>4977</v>
      </c>
      <c r="B4880" t="s">
        <v>212</v>
      </c>
      <c r="C4880" t="s">
        <v>213</v>
      </c>
      <c r="D4880" t="s">
        <v>27</v>
      </c>
      <c r="E4880">
        <v>41</v>
      </c>
      <c r="F4880">
        <v>3</v>
      </c>
      <c r="G4880" s="5">
        <v>44531</v>
      </c>
      <c r="H4880" t="s">
        <v>283</v>
      </c>
      <c r="I4880" t="s">
        <v>29</v>
      </c>
      <c r="J4880">
        <v>7</v>
      </c>
      <c r="K4880">
        <v>0.33</v>
      </c>
      <c r="L4880">
        <v>15</v>
      </c>
      <c r="M4880" t="s">
        <v>18</v>
      </c>
      <c r="N4880" s="7">
        <f t="shared" si="228"/>
        <v>123</v>
      </c>
      <c r="O4880">
        <f t="shared" si="229"/>
        <v>50</v>
      </c>
      <c r="Q4880">
        <f t="shared" si="230"/>
        <v>-31.249999999999993</v>
      </c>
    </row>
    <row r="4881" spans="1:17" x14ac:dyDescent="0.3">
      <c r="A4881">
        <v>5609</v>
      </c>
      <c r="B4881" t="s">
        <v>294</v>
      </c>
      <c r="C4881" t="s">
        <v>295</v>
      </c>
      <c r="D4881" t="s">
        <v>27</v>
      </c>
      <c r="E4881">
        <v>75</v>
      </c>
      <c r="F4881">
        <v>2</v>
      </c>
      <c r="G4881" s="5">
        <v>44531</v>
      </c>
      <c r="H4881" t="s">
        <v>230</v>
      </c>
      <c r="I4881" t="s">
        <v>29</v>
      </c>
      <c r="J4881">
        <v>6</v>
      </c>
      <c r="K4881">
        <v>0.33</v>
      </c>
      <c r="L4881">
        <v>19</v>
      </c>
      <c r="M4881" t="s">
        <v>18</v>
      </c>
      <c r="N4881" s="7">
        <f t="shared" si="228"/>
        <v>150</v>
      </c>
      <c r="O4881">
        <f t="shared" si="229"/>
        <v>21.951219512195124</v>
      </c>
      <c r="Q4881">
        <f t="shared" si="230"/>
        <v>0</v>
      </c>
    </row>
    <row r="4882" spans="1:17" x14ac:dyDescent="0.3">
      <c r="A4882">
        <v>5648</v>
      </c>
      <c r="B4882" t="s">
        <v>443</v>
      </c>
      <c r="C4882" t="s">
        <v>444</v>
      </c>
      <c r="D4882" t="s">
        <v>54</v>
      </c>
      <c r="E4882">
        <v>45</v>
      </c>
      <c r="F4882">
        <v>3</v>
      </c>
      <c r="G4882" s="5">
        <v>44531</v>
      </c>
      <c r="H4882" t="s">
        <v>534</v>
      </c>
      <c r="I4882" t="s">
        <v>29</v>
      </c>
      <c r="J4882">
        <v>5</v>
      </c>
      <c r="K4882">
        <v>0.33</v>
      </c>
      <c r="L4882">
        <v>18</v>
      </c>
      <c r="M4882" t="s">
        <v>18</v>
      </c>
      <c r="N4882" s="7">
        <f t="shared" si="228"/>
        <v>135</v>
      </c>
      <c r="O4882">
        <f t="shared" si="229"/>
        <v>-10</v>
      </c>
      <c r="Q4882">
        <f t="shared" si="230"/>
        <v>0</v>
      </c>
    </row>
    <row r="4883" spans="1:17" x14ac:dyDescent="0.3">
      <c r="A4883">
        <v>5838</v>
      </c>
      <c r="B4883" t="s">
        <v>284</v>
      </c>
      <c r="C4883" t="s">
        <v>285</v>
      </c>
      <c r="D4883" t="s">
        <v>54</v>
      </c>
      <c r="E4883">
        <v>72</v>
      </c>
      <c r="F4883">
        <v>1</v>
      </c>
      <c r="G4883" s="5">
        <v>44531</v>
      </c>
      <c r="H4883" t="s">
        <v>785</v>
      </c>
      <c r="I4883" t="s">
        <v>29</v>
      </c>
      <c r="J4883">
        <v>3</v>
      </c>
      <c r="K4883">
        <v>0.48</v>
      </c>
      <c r="L4883">
        <v>20</v>
      </c>
      <c r="M4883" t="s">
        <v>18</v>
      </c>
      <c r="N4883" s="7">
        <f t="shared" si="228"/>
        <v>72</v>
      </c>
      <c r="O4883">
        <f t="shared" si="229"/>
        <v>-46.666666666666664</v>
      </c>
      <c r="Q4883">
        <f t="shared" si="230"/>
        <v>45.454545454545439</v>
      </c>
    </row>
    <row r="4884" spans="1:17" x14ac:dyDescent="0.3">
      <c r="A4884">
        <v>5880</v>
      </c>
      <c r="B4884" t="s">
        <v>216</v>
      </c>
      <c r="C4884" t="s">
        <v>217</v>
      </c>
      <c r="D4884" t="s">
        <v>54</v>
      </c>
      <c r="E4884">
        <v>72</v>
      </c>
      <c r="F4884">
        <v>3</v>
      </c>
      <c r="G4884" s="5">
        <v>44531</v>
      </c>
      <c r="H4884" t="s">
        <v>528</v>
      </c>
      <c r="I4884" t="s">
        <v>29</v>
      </c>
      <c r="J4884">
        <v>5</v>
      </c>
      <c r="K4884">
        <v>0.18</v>
      </c>
      <c r="L4884">
        <v>20</v>
      </c>
      <c r="M4884" t="s">
        <v>18</v>
      </c>
      <c r="N4884" s="7">
        <f t="shared" si="228"/>
        <v>216</v>
      </c>
      <c r="O4884">
        <f t="shared" si="229"/>
        <v>200</v>
      </c>
      <c r="Q4884">
        <f t="shared" si="230"/>
        <v>-62.5</v>
      </c>
    </row>
    <row r="4885" spans="1:17" x14ac:dyDescent="0.3">
      <c r="A4885">
        <v>5977</v>
      </c>
      <c r="B4885" t="s">
        <v>56</v>
      </c>
      <c r="C4885" t="s">
        <v>57</v>
      </c>
      <c r="D4885" t="s">
        <v>27</v>
      </c>
      <c r="E4885">
        <v>16</v>
      </c>
      <c r="F4885">
        <v>3</v>
      </c>
      <c r="G4885" s="5">
        <v>44531</v>
      </c>
      <c r="H4885" t="s">
        <v>707</v>
      </c>
      <c r="I4885" t="s">
        <v>29</v>
      </c>
      <c r="J4885">
        <v>4</v>
      </c>
      <c r="K4885">
        <v>0.48</v>
      </c>
      <c r="L4885">
        <v>15</v>
      </c>
      <c r="M4885" t="s">
        <v>18</v>
      </c>
      <c r="N4885" s="7">
        <f t="shared" si="228"/>
        <v>48</v>
      </c>
      <c r="O4885">
        <f t="shared" si="229"/>
        <v>-77.777777777777786</v>
      </c>
      <c r="Q4885">
        <f t="shared" si="230"/>
        <v>166.66666666666669</v>
      </c>
    </row>
    <row r="4886" spans="1:17" x14ac:dyDescent="0.3">
      <c r="A4886">
        <v>6061</v>
      </c>
      <c r="B4886" t="s">
        <v>56</v>
      </c>
      <c r="C4886" t="s">
        <v>57</v>
      </c>
      <c r="D4886" t="s">
        <v>27</v>
      </c>
      <c r="E4886">
        <v>63</v>
      </c>
      <c r="F4886">
        <v>2</v>
      </c>
      <c r="G4886" s="5">
        <v>44531</v>
      </c>
      <c r="H4886" t="s">
        <v>1047</v>
      </c>
      <c r="I4886" t="s">
        <v>29</v>
      </c>
      <c r="J4886">
        <v>7</v>
      </c>
      <c r="K4886">
        <v>0.48</v>
      </c>
      <c r="L4886">
        <v>17</v>
      </c>
      <c r="M4886" t="s">
        <v>18</v>
      </c>
      <c r="N4886" s="7">
        <f t="shared" si="228"/>
        <v>126</v>
      </c>
      <c r="O4886">
        <f t="shared" si="229"/>
        <v>162.5</v>
      </c>
      <c r="Q4886">
        <f t="shared" si="230"/>
        <v>0</v>
      </c>
    </row>
    <row r="4887" spans="1:17" x14ac:dyDescent="0.3">
      <c r="A4887">
        <v>6097</v>
      </c>
      <c r="B4887" t="s">
        <v>56</v>
      </c>
      <c r="C4887" t="s">
        <v>57</v>
      </c>
      <c r="D4887" t="s">
        <v>27</v>
      </c>
      <c r="E4887">
        <v>20</v>
      </c>
      <c r="F4887">
        <v>1</v>
      </c>
      <c r="G4887" s="5">
        <v>44531</v>
      </c>
      <c r="H4887" t="s">
        <v>142</v>
      </c>
      <c r="I4887" t="s">
        <v>29</v>
      </c>
      <c r="J4887">
        <v>5</v>
      </c>
      <c r="K4887">
        <v>0.48</v>
      </c>
      <c r="L4887">
        <v>20</v>
      </c>
      <c r="M4887" t="s">
        <v>18</v>
      </c>
      <c r="N4887" s="7">
        <f t="shared" si="228"/>
        <v>20</v>
      </c>
      <c r="O4887">
        <f t="shared" si="229"/>
        <v>-84.126984126984127</v>
      </c>
      <c r="Q4887">
        <f t="shared" si="230"/>
        <v>0</v>
      </c>
    </row>
    <row r="4888" spans="1:17" x14ac:dyDescent="0.3">
      <c r="A4888">
        <v>6111</v>
      </c>
      <c r="B4888" t="s">
        <v>102</v>
      </c>
      <c r="C4888" t="s">
        <v>103</v>
      </c>
      <c r="D4888" t="s">
        <v>27</v>
      </c>
      <c r="E4888">
        <v>34</v>
      </c>
      <c r="F4888">
        <v>1</v>
      </c>
      <c r="G4888" s="5">
        <v>44531</v>
      </c>
      <c r="H4888" t="s">
        <v>251</v>
      </c>
      <c r="I4888" t="s">
        <v>29</v>
      </c>
      <c r="J4888">
        <v>4</v>
      </c>
      <c r="K4888">
        <v>0.33</v>
      </c>
      <c r="L4888">
        <v>18</v>
      </c>
      <c r="M4888" t="s">
        <v>18</v>
      </c>
      <c r="N4888" s="7">
        <f t="shared" si="228"/>
        <v>34</v>
      </c>
      <c r="O4888">
        <f t="shared" si="229"/>
        <v>70</v>
      </c>
      <c r="Q4888">
        <f t="shared" si="230"/>
        <v>-31.249999999999993</v>
      </c>
    </row>
    <row r="4889" spans="1:17" x14ac:dyDescent="0.3">
      <c r="A4889">
        <v>6114</v>
      </c>
      <c r="B4889" t="s">
        <v>355</v>
      </c>
      <c r="C4889" t="s">
        <v>356</v>
      </c>
      <c r="D4889" t="s">
        <v>54</v>
      </c>
      <c r="E4889">
        <v>68</v>
      </c>
      <c r="F4889">
        <v>1</v>
      </c>
      <c r="G4889" s="5">
        <v>44531</v>
      </c>
      <c r="H4889" t="s">
        <v>55</v>
      </c>
      <c r="I4889" t="s">
        <v>29</v>
      </c>
      <c r="J4889">
        <v>6</v>
      </c>
      <c r="K4889">
        <v>0.33</v>
      </c>
      <c r="L4889">
        <v>18</v>
      </c>
      <c r="M4889" t="s">
        <v>18</v>
      </c>
      <c r="N4889" s="7">
        <f t="shared" si="228"/>
        <v>68</v>
      </c>
      <c r="O4889">
        <f t="shared" si="229"/>
        <v>100</v>
      </c>
      <c r="Q4889">
        <f t="shared" si="230"/>
        <v>0</v>
      </c>
    </row>
    <row r="4890" spans="1:17" x14ac:dyDescent="0.3">
      <c r="A4890">
        <v>6176</v>
      </c>
      <c r="B4890" t="s">
        <v>50</v>
      </c>
      <c r="C4890" t="s">
        <v>51</v>
      </c>
      <c r="D4890" t="s">
        <v>21</v>
      </c>
      <c r="E4890">
        <v>59</v>
      </c>
      <c r="F4890">
        <v>1</v>
      </c>
      <c r="G4890" s="5">
        <v>44531</v>
      </c>
      <c r="H4890" t="s">
        <v>92</v>
      </c>
      <c r="I4890" t="s">
        <v>29</v>
      </c>
      <c r="J4890">
        <v>4</v>
      </c>
      <c r="K4890">
        <v>0.33</v>
      </c>
      <c r="L4890">
        <v>19</v>
      </c>
      <c r="M4890" t="s">
        <v>18</v>
      </c>
      <c r="N4890" s="7">
        <f t="shared" si="228"/>
        <v>59</v>
      </c>
      <c r="O4890">
        <f t="shared" si="229"/>
        <v>-13.23529411764706</v>
      </c>
      <c r="Q4890">
        <f t="shared" si="230"/>
        <v>0</v>
      </c>
    </row>
    <row r="4891" spans="1:17" x14ac:dyDescent="0.3">
      <c r="A4891">
        <v>6191</v>
      </c>
      <c r="B4891" t="s">
        <v>381</v>
      </c>
      <c r="C4891" t="s">
        <v>382</v>
      </c>
      <c r="D4891" t="s">
        <v>21</v>
      </c>
      <c r="E4891">
        <v>81</v>
      </c>
      <c r="F4891">
        <v>3</v>
      </c>
      <c r="G4891" s="5">
        <v>44531</v>
      </c>
      <c r="H4891" t="s">
        <v>610</v>
      </c>
      <c r="I4891" t="s">
        <v>17</v>
      </c>
      <c r="J4891">
        <v>6</v>
      </c>
      <c r="K4891">
        <v>0.48</v>
      </c>
      <c r="L4891">
        <v>18</v>
      </c>
      <c r="M4891" t="s">
        <v>18</v>
      </c>
      <c r="N4891" s="7">
        <f t="shared" si="228"/>
        <v>243</v>
      </c>
      <c r="O4891">
        <f t="shared" si="229"/>
        <v>311.86440677966101</v>
      </c>
      <c r="Q4891">
        <f t="shared" si="230"/>
        <v>45.454545454545439</v>
      </c>
    </row>
    <row r="4892" spans="1:17" x14ac:dyDescent="0.3">
      <c r="A4892">
        <v>6233</v>
      </c>
      <c r="B4892" t="s">
        <v>186</v>
      </c>
      <c r="C4892" t="s">
        <v>187</v>
      </c>
      <c r="D4892" t="s">
        <v>21</v>
      </c>
      <c r="E4892">
        <v>62</v>
      </c>
      <c r="F4892">
        <v>3</v>
      </c>
      <c r="G4892" s="5">
        <v>44531</v>
      </c>
      <c r="H4892" t="s">
        <v>369</v>
      </c>
      <c r="I4892" t="s">
        <v>29</v>
      </c>
      <c r="J4892">
        <v>6</v>
      </c>
      <c r="K4892">
        <v>0.33</v>
      </c>
      <c r="L4892">
        <v>20</v>
      </c>
      <c r="M4892" t="s">
        <v>18</v>
      </c>
      <c r="N4892" s="7">
        <f t="shared" si="228"/>
        <v>186</v>
      </c>
      <c r="O4892">
        <f t="shared" si="229"/>
        <v>-23.456790123456788</v>
      </c>
      <c r="Q4892">
        <f t="shared" si="230"/>
        <v>-31.249999999999993</v>
      </c>
    </row>
    <row r="4893" spans="1:17" x14ac:dyDescent="0.3">
      <c r="A4893">
        <v>6350</v>
      </c>
      <c r="B4893" t="s">
        <v>186</v>
      </c>
      <c r="C4893" t="s">
        <v>187</v>
      </c>
      <c r="D4893" t="s">
        <v>21</v>
      </c>
      <c r="E4893">
        <v>16</v>
      </c>
      <c r="F4893">
        <v>3</v>
      </c>
      <c r="G4893" s="5">
        <v>44531</v>
      </c>
      <c r="H4893" t="s">
        <v>923</v>
      </c>
      <c r="I4893" t="s">
        <v>29</v>
      </c>
      <c r="J4893">
        <v>3</v>
      </c>
      <c r="K4893">
        <v>0.33</v>
      </c>
      <c r="L4893">
        <v>17</v>
      </c>
      <c r="M4893" t="s">
        <v>18</v>
      </c>
      <c r="N4893" s="7">
        <f t="shared" si="228"/>
        <v>48</v>
      </c>
      <c r="O4893">
        <f t="shared" si="229"/>
        <v>-74.193548387096769</v>
      </c>
      <c r="Q4893">
        <f t="shared" si="230"/>
        <v>0</v>
      </c>
    </row>
    <row r="4894" spans="1:17" x14ac:dyDescent="0.3">
      <c r="A4894">
        <v>6457</v>
      </c>
      <c r="B4894" t="s">
        <v>96</v>
      </c>
      <c r="C4894" t="s">
        <v>97</v>
      </c>
      <c r="D4894" t="s">
        <v>27</v>
      </c>
      <c r="E4894">
        <v>41</v>
      </c>
      <c r="F4894">
        <v>1</v>
      </c>
      <c r="G4894" s="5">
        <v>44531</v>
      </c>
      <c r="H4894" t="s">
        <v>918</v>
      </c>
      <c r="I4894" t="s">
        <v>29</v>
      </c>
      <c r="J4894">
        <v>7</v>
      </c>
      <c r="K4894">
        <v>0.48</v>
      </c>
      <c r="L4894">
        <v>20</v>
      </c>
      <c r="M4894" t="s">
        <v>18</v>
      </c>
      <c r="N4894" s="7">
        <f t="shared" si="228"/>
        <v>41</v>
      </c>
      <c r="O4894">
        <f t="shared" si="229"/>
        <v>-14.583333333333334</v>
      </c>
      <c r="Q4894">
        <f t="shared" si="230"/>
        <v>45.454545454545439</v>
      </c>
    </row>
    <row r="4895" spans="1:17" x14ac:dyDescent="0.3">
      <c r="A4895">
        <v>6580</v>
      </c>
      <c r="B4895" t="s">
        <v>332</v>
      </c>
      <c r="C4895" t="s">
        <v>333</v>
      </c>
      <c r="D4895" t="s">
        <v>54</v>
      </c>
      <c r="E4895">
        <v>53</v>
      </c>
      <c r="F4895">
        <v>2</v>
      </c>
      <c r="G4895" s="5">
        <v>44531</v>
      </c>
      <c r="H4895" t="s">
        <v>1184</v>
      </c>
      <c r="I4895" t="s">
        <v>29</v>
      </c>
      <c r="J4895">
        <v>7</v>
      </c>
      <c r="K4895">
        <v>0.33</v>
      </c>
      <c r="L4895">
        <v>15</v>
      </c>
      <c r="M4895" t="s">
        <v>18</v>
      </c>
      <c r="N4895" s="7">
        <f t="shared" si="228"/>
        <v>106</v>
      </c>
      <c r="O4895">
        <f t="shared" si="229"/>
        <v>158.53658536585365</v>
      </c>
      <c r="Q4895">
        <f t="shared" si="230"/>
        <v>-31.249999999999993</v>
      </c>
    </row>
    <row r="4896" spans="1:17" x14ac:dyDescent="0.3">
      <c r="A4896">
        <v>6674</v>
      </c>
      <c r="B4896" t="s">
        <v>158</v>
      </c>
      <c r="C4896" t="s">
        <v>159</v>
      </c>
      <c r="D4896" t="s">
        <v>54</v>
      </c>
      <c r="E4896">
        <v>66</v>
      </c>
      <c r="F4896">
        <v>3</v>
      </c>
      <c r="G4896" s="5">
        <v>44531</v>
      </c>
      <c r="H4896" t="s">
        <v>961</v>
      </c>
      <c r="I4896" t="s">
        <v>29</v>
      </c>
      <c r="J4896">
        <v>5</v>
      </c>
      <c r="K4896">
        <v>0.33</v>
      </c>
      <c r="L4896">
        <v>17</v>
      </c>
      <c r="M4896" t="s">
        <v>18</v>
      </c>
      <c r="N4896" s="7">
        <f t="shared" si="228"/>
        <v>198</v>
      </c>
      <c r="O4896">
        <f t="shared" si="229"/>
        <v>86.79245283018868</v>
      </c>
      <c r="Q4896">
        <f t="shared" si="230"/>
        <v>0</v>
      </c>
    </row>
    <row r="4897" spans="1:17" x14ac:dyDescent="0.3">
      <c r="A4897">
        <v>6769</v>
      </c>
      <c r="B4897" t="s">
        <v>348</v>
      </c>
      <c r="C4897" t="s">
        <v>349</v>
      </c>
      <c r="D4897" t="s">
        <v>27</v>
      </c>
      <c r="E4897">
        <v>67</v>
      </c>
      <c r="F4897">
        <v>1</v>
      </c>
      <c r="G4897" s="5">
        <v>44531</v>
      </c>
      <c r="H4897" t="s">
        <v>512</v>
      </c>
      <c r="I4897" t="s">
        <v>29</v>
      </c>
      <c r="J4897">
        <v>6</v>
      </c>
      <c r="K4897">
        <v>0.33</v>
      </c>
      <c r="L4897">
        <v>19</v>
      </c>
      <c r="M4897" t="s">
        <v>18</v>
      </c>
      <c r="N4897" s="7">
        <f t="shared" si="228"/>
        <v>67</v>
      </c>
      <c r="O4897">
        <f t="shared" si="229"/>
        <v>-66.161616161616166</v>
      </c>
      <c r="Q4897">
        <f t="shared" si="230"/>
        <v>0</v>
      </c>
    </row>
    <row r="4898" spans="1:17" x14ac:dyDescent="0.3">
      <c r="A4898">
        <v>6802</v>
      </c>
      <c r="B4898" t="s">
        <v>355</v>
      </c>
      <c r="C4898" t="s">
        <v>356</v>
      </c>
      <c r="D4898" t="s">
        <v>54</v>
      </c>
      <c r="E4898">
        <v>20</v>
      </c>
      <c r="F4898">
        <v>2</v>
      </c>
      <c r="G4898" s="5">
        <v>44531</v>
      </c>
      <c r="H4898" t="s">
        <v>383</v>
      </c>
      <c r="I4898" t="s">
        <v>29</v>
      </c>
      <c r="J4898">
        <v>6</v>
      </c>
      <c r="K4898">
        <v>0.33</v>
      </c>
      <c r="L4898">
        <v>20</v>
      </c>
      <c r="M4898" t="s">
        <v>18</v>
      </c>
      <c r="N4898" s="7">
        <f t="shared" si="228"/>
        <v>40</v>
      </c>
      <c r="O4898">
        <f t="shared" si="229"/>
        <v>-40.298507462686565</v>
      </c>
      <c r="Q4898">
        <f t="shared" si="230"/>
        <v>0</v>
      </c>
    </row>
    <row r="4899" spans="1:17" x14ac:dyDescent="0.3">
      <c r="A4899">
        <v>6823</v>
      </c>
      <c r="B4899" t="s">
        <v>148</v>
      </c>
      <c r="C4899" t="s">
        <v>149</v>
      </c>
      <c r="D4899" t="s">
        <v>27</v>
      </c>
      <c r="E4899">
        <v>61</v>
      </c>
      <c r="F4899">
        <v>2</v>
      </c>
      <c r="G4899" s="5">
        <v>44531</v>
      </c>
      <c r="H4899" t="s">
        <v>752</v>
      </c>
      <c r="I4899" t="s">
        <v>29</v>
      </c>
      <c r="J4899">
        <v>5</v>
      </c>
      <c r="K4899">
        <v>0.33</v>
      </c>
      <c r="L4899">
        <v>20</v>
      </c>
      <c r="M4899" t="s">
        <v>18</v>
      </c>
      <c r="N4899" s="7">
        <f t="shared" si="228"/>
        <v>122</v>
      </c>
      <c r="O4899">
        <f t="shared" si="229"/>
        <v>204.99999999999997</v>
      </c>
      <c r="Q4899">
        <f t="shared" si="230"/>
        <v>0</v>
      </c>
    </row>
    <row r="4900" spans="1:17" x14ac:dyDescent="0.3">
      <c r="A4900">
        <v>6870</v>
      </c>
      <c r="B4900" t="s">
        <v>102</v>
      </c>
      <c r="C4900" t="s">
        <v>103</v>
      </c>
      <c r="D4900" t="s">
        <v>54</v>
      </c>
      <c r="E4900">
        <v>39</v>
      </c>
      <c r="F4900">
        <v>1</v>
      </c>
      <c r="G4900" s="5">
        <v>44531</v>
      </c>
      <c r="H4900" t="s">
        <v>438</v>
      </c>
      <c r="I4900" t="s">
        <v>29</v>
      </c>
      <c r="J4900">
        <v>4</v>
      </c>
      <c r="K4900">
        <v>0.33</v>
      </c>
      <c r="L4900">
        <v>18</v>
      </c>
      <c r="M4900" t="s">
        <v>18</v>
      </c>
      <c r="N4900" s="7">
        <f t="shared" si="228"/>
        <v>39</v>
      </c>
      <c r="O4900">
        <f t="shared" si="229"/>
        <v>-68.032786885245898</v>
      </c>
      <c r="Q4900">
        <f t="shared" si="230"/>
        <v>0</v>
      </c>
    </row>
    <row r="4901" spans="1:17" x14ac:dyDescent="0.3">
      <c r="A4901">
        <v>6948</v>
      </c>
      <c r="B4901" t="s">
        <v>146</v>
      </c>
      <c r="C4901" t="s">
        <v>147</v>
      </c>
      <c r="D4901" t="s">
        <v>54</v>
      </c>
      <c r="E4901">
        <v>71</v>
      </c>
      <c r="F4901">
        <v>2</v>
      </c>
      <c r="G4901" s="5">
        <v>44531</v>
      </c>
      <c r="H4901" t="s">
        <v>940</v>
      </c>
      <c r="I4901" t="s">
        <v>29</v>
      </c>
      <c r="J4901">
        <v>4</v>
      </c>
      <c r="K4901">
        <v>0.33</v>
      </c>
      <c r="L4901">
        <v>16</v>
      </c>
      <c r="M4901" t="s">
        <v>18</v>
      </c>
      <c r="N4901" s="7">
        <f t="shared" si="228"/>
        <v>142</v>
      </c>
      <c r="O4901">
        <f t="shared" si="229"/>
        <v>264.10256410256409</v>
      </c>
      <c r="Q4901">
        <f t="shared" si="230"/>
        <v>0</v>
      </c>
    </row>
    <row r="4902" spans="1:17" x14ac:dyDescent="0.3">
      <c r="A4902">
        <v>7005</v>
      </c>
      <c r="B4902" t="s">
        <v>96</v>
      </c>
      <c r="C4902" t="s">
        <v>97</v>
      </c>
      <c r="D4902" t="s">
        <v>27</v>
      </c>
      <c r="E4902">
        <v>52</v>
      </c>
      <c r="F4902">
        <v>1</v>
      </c>
      <c r="G4902" s="5">
        <v>44531</v>
      </c>
      <c r="H4902" t="s">
        <v>698</v>
      </c>
      <c r="I4902" t="s">
        <v>29</v>
      </c>
      <c r="J4902">
        <v>6</v>
      </c>
      <c r="K4902">
        <v>0.48</v>
      </c>
      <c r="L4902">
        <v>19</v>
      </c>
      <c r="M4902" t="s">
        <v>18</v>
      </c>
      <c r="N4902" s="7">
        <f t="shared" si="228"/>
        <v>52</v>
      </c>
      <c r="O4902">
        <f t="shared" si="229"/>
        <v>-63.380281690140848</v>
      </c>
      <c r="Q4902">
        <f t="shared" si="230"/>
        <v>45.454545454545439</v>
      </c>
    </row>
    <row r="4903" spans="1:17" x14ac:dyDescent="0.3">
      <c r="A4903">
        <v>7017</v>
      </c>
      <c r="B4903" t="s">
        <v>96</v>
      </c>
      <c r="C4903" t="s">
        <v>97</v>
      </c>
      <c r="D4903" t="s">
        <v>27</v>
      </c>
      <c r="E4903">
        <v>52</v>
      </c>
      <c r="F4903">
        <v>1</v>
      </c>
      <c r="G4903" s="5">
        <v>44531</v>
      </c>
      <c r="H4903" t="s">
        <v>371</v>
      </c>
      <c r="I4903" t="s">
        <v>29</v>
      </c>
      <c r="J4903">
        <v>6</v>
      </c>
      <c r="K4903">
        <v>0.48</v>
      </c>
      <c r="L4903">
        <v>19</v>
      </c>
      <c r="M4903" t="s">
        <v>18</v>
      </c>
      <c r="N4903" s="7">
        <f t="shared" si="228"/>
        <v>52</v>
      </c>
      <c r="O4903">
        <f t="shared" si="229"/>
        <v>0</v>
      </c>
      <c r="Q4903">
        <f t="shared" si="230"/>
        <v>0</v>
      </c>
    </row>
    <row r="4904" spans="1:17" x14ac:dyDescent="0.3">
      <c r="A4904">
        <v>7138</v>
      </c>
      <c r="B4904" t="s">
        <v>412</v>
      </c>
      <c r="C4904" t="s">
        <v>413</v>
      </c>
      <c r="D4904" t="s">
        <v>54</v>
      </c>
      <c r="E4904">
        <v>69</v>
      </c>
      <c r="F4904">
        <v>3</v>
      </c>
      <c r="G4904" s="5">
        <v>44531</v>
      </c>
      <c r="H4904" t="s">
        <v>650</v>
      </c>
      <c r="I4904" t="s">
        <v>29</v>
      </c>
      <c r="J4904">
        <v>6</v>
      </c>
      <c r="K4904">
        <v>0.48</v>
      </c>
      <c r="L4904">
        <v>18</v>
      </c>
      <c r="M4904" t="s">
        <v>18</v>
      </c>
      <c r="N4904" s="7">
        <f t="shared" si="228"/>
        <v>207</v>
      </c>
      <c r="O4904">
        <f t="shared" si="229"/>
        <v>298.07692307692309</v>
      </c>
      <c r="Q4904">
        <f t="shared" si="230"/>
        <v>0</v>
      </c>
    </row>
    <row r="4905" spans="1:17" x14ac:dyDescent="0.3">
      <c r="A4905">
        <v>7495</v>
      </c>
      <c r="B4905" t="s">
        <v>261</v>
      </c>
      <c r="C4905" t="s">
        <v>262</v>
      </c>
      <c r="D4905" t="s">
        <v>27</v>
      </c>
      <c r="E4905">
        <v>19</v>
      </c>
      <c r="F4905">
        <v>2</v>
      </c>
      <c r="G4905" s="5">
        <v>44531</v>
      </c>
      <c r="H4905" t="s">
        <v>716</v>
      </c>
      <c r="I4905" t="s">
        <v>29</v>
      </c>
      <c r="J4905">
        <v>4</v>
      </c>
      <c r="K4905">
        <v>0.48</v>
      </c>
      <c r="L4905">
        <v>17</v>
      </c>
      <c r="M4905" t="s">
        <v>33</v>
      </c>
      <c r="N4905" s="7">
        <f t="shared" si="228"/>
        <v>38</v>
      </c>
      <c r="O4905">
        <f t="shared" si="229"/>
        <v>-81.642512077294683</v>
      </c>
      <c r="Q4905">
        <f t="shared" si="230"/>
        <v>0</v>
      </c>
    </row>
    <row r="4906" spans="1:17" x14ac:dyDescent="0.3">
      <c r="A4906">
        <v>7618</v>
      </c>
      <c r="B4906" t="s">
        <v>13</v>
      </c>
      <c r="C4906" t="s">
        <v>14</v>
      </c>
      <c r="D4906" t="s">
        <v>54</v>
      </c>
      <c r="E4906">
        <v>60</v>
      </c>
      <c r="F4906">
        <v>1</v>
      </c>
      <c r="G4906" s="5">
        <v>44531</v>
      </c>
      <c r="H4906" t="s">
        <v>107</v>
      </c>
      <c r="I4906" t="s">
        <v>29</v>
      </c>
      <c r="J4906">
        <v>7</v>
      </c>
      <c r="K4906">
        <v>0.48</v>
      </c>
      <c r="L4906">
        <v>19</v>
      </c>
      <c r="M4906" t="s">
        <v>33</v>
      </c>
      <c r="N4906" s="7">
        <f t="shared" si="228"/>
        <v>60</v>
      </c>
      <c r="O4906">
        <f t="shared" si="229"/>
        <v>57.894736842105267</v>
      </c>
      <c r="Q4906">
        <f t="shared" si="230"/>
        <v>0</v>
      </c>
    </row>
    <row r="4907" spans="1:17" x14ac:dyDescent="0.3">
      <c r="A4907">
        <v>7648</v>
      </c>
      <c r="B4907" t="s">
        <v>500</v>
      </c>
      <c r="C4907" t="s">
        <v>321</v>
      </c>
      <c r="D4907" t="s">
        <v>54</v>
      </c>
      <c r="E4907">
        <v>20</v>
      </c>
      <c r="F4907">
        <v>1</v>
      </c>
      <c r="G4907" s="5">
        <v>44531</v>
      </c>
      <c r="H4907" t="s">
        <v>1049</v>
      </c>
      <c r="I4907" t="s">
        <v>29</v>
      </c>
      <c r="J4907">
        <v>6</v>
      </c>
      <c r="K4907">
        <v>0.33</v>
      </c>
      <c r="L4907">
        <v>16</v>
      </c>
      <c r="M4907" t="s">
        <v>33</v>
      </c>
      <c r="N4907" s="7">
        <f t="shared" si="228"/>
        <v>20</v>
      </c>
      <c r="O4907">
        <f t="shared" si="229"/>
        <v>-66.666666666666657</v>
      </c>
      <c r="Q4907">
        <f t="shared" si="230"/>
        <v>-31.249999999999993</v>
      </c>
    </row>
    <row r="4908" spans="1:17" x14ac:dyDescent="0.3">
      <c r="A4908">
        <v>7671</v>
      </c>
      <c r="B4908" t="s">
        <v>355</v>
      </c>
      <c r="C4908" t="s">
        <v>356</v>
      </c>
      <c r="D4908" t="s">
        <v>27</v>
      </c>
      <c r="E4908">
        <v>50</v>
      </c>
      <c r="F4908">
        <v>2</v>
      </c>
      <c r="G4908" s="5">
        <v>44531</v>
      </c>
      <c r="H4908" t="s">
        <v>534</v>
      </c>
      <c r="I4908" t="s">
        <v>29</v>
      </c>
      <c r="J4908">
        <v>7</v>
      </c>
      <c r="K4908">
        <v>0.33</v>
      </c>
      <c r="L4908">
        <v>18</v>
      </c>
      <c r="M4908" t="s">
        <v>33</v>
      </c>
      <c r="N4908" s="7">
        <f t="shared" si="228"/>
        <v>100</v>
      </c>
      <c r="O4908">
        <f t="shared" si="229"/>
        <v>400</v>
      </c>
      <c r="Q4908">
        <f t="shared" si="230"/>
        <v>0</v>
      </c>
    </row>
    <row r="4909" spans="1:17" x14ac:dyDescent="0.3">
      <c r="A4909">
        <v>7891</v>
      </c>
      <c r="B4909" t="s">
        <v>320</v>
      </c>
      <c r="C4909" t="s">
        <v>321</v>
      </c>
      <c r="D4909" t="s">
        <v>27</v>
      </c>
      <c r="E4909">
        <v>63</v>
      </c>
      <c r="F4909">
        <v>1</v>
      </c>
      <c r="G4909" s="5">
        <v>44531</v>
      </c>
      <c r="H4909" t="s">
        <v>276</v>
      </c>
      <c r="I4909" t="s">
        <v>29</v>
      </c>
      <c r="J4909">
        <v>3</v>
      </c>
      <c r="K4909">
        <v>0.33</v>
      </c>
      <c r="L4909">
        <v>19</v>
      </c>
      <c r="M4909" t="s">
        <v>33</v>
      </c>
      <c r="N4909" s="7">
        <f t="shared" si="228"/>
        <v>63</v>
      </c>
      <c r="O4909">
        <f t="shared" si="229"/>
        <v>-37</v>
      </c>
      <c r="Q4909">
        <f t="shared" si="230"/>
        <v>0</v>
      </c>
    </row>
    <row r="4910" spans="1:17" x14ac:dyDescent="0.3">
      <c r="A4910">
        <v>8016</v>
      </c>
      <c r="B4910" t="s">
        <v>183</v>
      </c>
      <c r="C4910" t="s">
        <v>184</v>
      </c>
      <c r="D4910" t="s">
        <v>54</v>
      </c>
      <c r="E4910">
        <v>37</v>
      </c>
      <c r="F4910">
        <v>3</v>
      </c>
      <c r="G4910" s="5">
        <v>44531</v>
      </c>
      <c r="H4910" t="s">
        <v>514</v>
      </c>
      <c r="I4910" t="s">
        <v>29</v>
      </c>
      <c r="J4910">
        <v>6</v>
      </c>
      <c r="K4910">
        <v>0.33</v>
      </c>
      <c r="L4910">
        <v>17</v>
      </c>
      <c r="M4910" t="s">
        <v>33</v>
      </c>
      <c r="N4910" s="7">
        <f t="shared" si="228"/>
        <v>111</v>
      </c>
      <c r="O4910">
        <f t="shared" si="229"/>
        <v>76.19047619047619</v>
      </c>
      <c r="Q4910">
        <f t="shared" si="230"/>
        <v>0</v>
      </c>
    </row>
    <row r="4911" spans="1:17" x14ac:dyDescent="0.3">
      <c r="A4911">
        <v>8318</v>
      </c>
      <c r="B4911" t="s">
        <v>158</v>
      </c>
      <c r="C4911" t="s">
        <v>159</v>
      </c>
      <c r="D4911" t="s">
        <v>54</v>
      </c>
      <c r="E4911">
        <v>58</v>
      </c>
      <c r="F4911">
        <v>1</v>
      </c>
      <c r="G4911" s="5">
        <v>44531</v>
      </c>
      <c r="H4911" t="s">
        <v>1065</v>
      </c>
      <c r="I4911" t="s">
        <v>29</v>
      </c>
      <c r="J4911">
        <v>6</v>
      </c>
      <c r="K4911">
        <v>0.33</v>
      </c>
      <c r="L4911">
        <v>8</v>
      </c>
      <c r="M4911" t="s">
        <v>33</v>
      </c>
      <c r="N4911" s="7">
        <f t="shared" si="228"/>
        <v>58</v>
      </c>
      <c r="O4911">
        <f t="shared" si="229"/>
        <v>-47.747747747747752</v>
      </c>
      <c r="Q4911">
        <f t="shared" si="230"/>
        <v>0</v>
      </c>
    </row>
    <row r="4912" spans="1:17" x14ac:dyDescent="0.3">
      <c r="A4912">
        <v>8577</v>
      </c>
      <c r="B4912" t="s">
        <v>130</v>
      </c>
      <c r="C4912" t="s">
        <v>131</v>
      </c>
      <c r="D4912" t="s">
        <v>27</v>
      </c>
      <c r="E4912">
        <v>69</v>
      </c>
      <c r="F4912">
        <v>3</v>
      </c>
      <c r="G4912" s="5">
        <v>44531</v>
      </c>
      <c r="H4912" t="s">
        <v>849</v>
      </c>
      <c r="I4912" t="s">
        <v>23</v>
      </c>
      <c r="J4912">
        <v>5</v>
      </c>
      <c r="K4912">
        <v>0.48</v>
      </c>
      <c r="L4912">
        <v>6</v>
      </c>
      <c r="M4912" t="s">
        <v>33</v>
      </c>
      <c r="N4912" s="7">
        <f t="shared" si="228"/>
        <v>207</v>
      </c>
      <c r="O4912">
        <f t="shared" si="229"/>
        <v>256.89655172413796</v>
      </c>
      <c r="Q4912">
        <f t="shared" si="230"/>
        <v>45.454545454545439</v>
      </c>
    </row>
    <row r="4913" spans="1:17" x14ac:dyDescent="0.3">
      <c r="A4913">
        <v>8694</v>
      </c>
      <c r="B4913" t="s">
        <v>102</v>
      </c>
      <c r="C4913" t="s">
        <v>103</v>
      </c>
      <c r="D4913" t="s">
        <v>54</v>
      </c>
      <c r="E4913">
        <v>36</v>
      </c>
      <c r="F4913">
        <v>3</v>
      </c>
      <c r="G4913" s="5">
        <v>44531</v>
      </c>
      <c r="H4913" t="s">
        <v>451</v>
      </c>
      <c r="I4913" t="s">
        <v>23</v>
      </c>
      <c r="J4913">
        <v>4</v>
      </c>
      <c r="K4913">
        <v>0.33</v>
      </c>
      <c r="L4913">
        <v>14</v>
      </c>
      <c r="M4913" t="s">
        <v>33</v>
      </c>
      <c r="N4913" s="7">
        <f t="shared" si="228"/>
        <v>108</v>
      </c>
      <c r="O4913">
        <f t="shared" si="229"/>
        <v>-47.826086956521742</v>
      </c>
      <c r="Q4913">
        <f t="shared" si="230"/>
        <v>-31.249999999999993</v>
      </c>
    </row>
    <row r="4914" spans="1:17" x14ac:dyDescent="0.3">
      <c r="A4914">
        <v>8709</v>
      </c>
      <c r="B4914" t="s">
        <v>500</v>
      </c>
      <c r="C4914" t="s">
        <v>321</v>
      </c>
      <c r="D4914" t="s">
        <v>27</v>
      </c>
      <c r="E4914">
        <v>85</v>
      </c>
      <c r="F4914">
        <v>2</v>
      </c>
      <c r="G4914" s="5">
        <v>44531</v>
      </c>
      <c r="H4914" t="s">
        <v>357</v>
      </c>
      <c r="I4914" t="s">
        <v>23</v>
      </c>
      <c r="J4914">
        <v>7</v>
      </c>
      <c r="K4914">
        <v>0.33</v>
      </c>
      <c r="L4914">
        <v>16</v>
      </c>
      <c r="M4914" t="s">
        <v>33</v>
      </c>
      <c r="N4914" s="7">
        <f t="shared" si="228"/>
        <v>170</v>
      </c>
      <c r="O4914">
        <f t="shared" si="229"/>
        <v>57.407407407407405</v>
      </c>
      <c r="Q4914">
        <f t="shared" si="230"/>
        <v>0</v>
      </c>
    </row>
    <row r="4915" spans="1:17" x14ac:dyDescent="0.3">
      <c r="A4915">
        <v>8851</v>
      </c>
      <c r="B4915" t="s">
        <v>489</v>
      </c>
      <c r="C4915" t="s">
        <v>490</v>
      </c>
      <c r="D4915" t="s">
        <v>27</v>
      </c>
      <c r="E4915">
        <v>60</v>
      </c>
      <c r="F4915">
        <v>2</v>
      </c>
      <c r="G4915" s="5">
        <v>44531</v>
      </c>
      <c r="H4915" t="s">
        <v>545</v>
      </c>
      <c r="I4915" t="s">
        <v>23</v>
      </c>
      <c r="J4915">
        <v>7</v>
      </c>
      <c r="K4915">
        <v>0.48</v>
      </c>
      <c r="L4915">
        <v>15</v>
      </c>
      <c r="M4915" t="s">
        <v>33</v>
      </c>
      <c r="N4915" s="7">
        <f t="shared" si="228"/>
        <v>120</v>
      </c>
      <c r="O4915">
        <f t="shared" si="229"/>
        <v>-29.411764705882355</v>
      </c>
      <c r="Q4915">
        <f t="shared" si="230"/>
        <v>45.454545454545439</v>
      </c>
    </row>
    <row r="4916" spans="1:17" x14ac:dyDescent="0.3">
      <c r="A4916">
        <v>8856</v>
      </c>
      <c r="B4916" t="s">
        <v>412</v>
      </c>
      <c r="C4916" t="s">
        <v>413</v>
      </c>
      <c r="D4916" t="s">
        <v>54</v>
      </c>
      <c r="E4916">
        <v>25</v>
      </c>
      <c r="F4916">
        <v>2</v>
      </c>
      <c r="G4916" s="5">
        <v>44531</v>
      </c>
      <c r="H4916" t="s">
        <v>994</v>
      </c>
      <c r="I4916" t="s">
        <v>23</v>
      </c>
      <c r="J4916">
        <v>4</v>
      </c>
      <c r="K4916">
        <v>0.48</v>
      </c>
      <c r="L4916">
        <v>9</v>
      </c>
      <c r="M4916" t="s">
        <v>33</v>
      </c>
      <c r="N4916" s="7">
        <f t="shared" si="228"/>
        <v>50</v>
      </c>
      <c r="O4916">
        <f t="shared" si="229"/>
        <v>-58.333333333333336</v>
      </c>
      <c r="Q4916">
        <f t="shared" si="230"/>
        <v>0</v>
      </c>
    </row>
    <row r="4917" spans="1:17" x14ac:dyDescent="0.3">
      <c r="A4917">
        <v>1272</v>
      </c>
      <c r="B4917" t="s">
        <v>19</v>
      </c>
      <c r="C4917" t="s">
        <v>20</v>
      </c>
      <c r="D4917" t="s">
        <v>54</v>
      </c>
      <c r="E4917">
        <v>49</v>
      </c>
      <c r="F4917">
        <v>2</v>
      </c>
      <c r="G4917" s="5">
        <v>44532</v>
      </c>
      <c r="H4917" t="s">
        <v>850</v>
      </c>
      <c r="I4917" t="s">
        <v>17</v>
      </c>
      <c r="J4917">
        <v>6</v>
      </c>
      <c r="K4917">
        <v>0.48</v>
      </c>
      <c r="L4917">
        <v>21</v>
      </c>
      <c r="M4917" t="s">
        <v>24</v>
      </c>
      <c r="N4917" s="7">
        <f t="shared" si="228"/>
        <v>98</v>
      </c>
      <c r="O4917">
        <f t="shared" si="229"/>
        <v>96</v>
      </c>
      <c r="Q4917">
        <f t="shared" si="230"/>
        <v>0</v>
      </c>
    </row>
    <row r="4918" spans="1:17" x14ac:dyDescent="0.3">
      <c r="A4918">
        <v>2404</v>
      </c>
      <c r="B4918" t="s">
        <v>525</v>
      </c>
      <c r="C4918" t="s">
        <v>526</v>
      </c>
      <c r="D4918" t="s">
        <v>54</v>
      </c>
      <c r="E4918">
        <v>85</v>
      </c>
      <c r="F4918">
        <v>2</v>
      </c>
      <c r="G4918" s="5">
        <v>44532</v>
      </c>
      <c r="H4918" t="s">
        <v>1068</v>
      </c>
      <c r="I4918" t="s">
        <v>17</v>
      </c>
      <c r="J4918">
        <v>5</v>
      </c>
      <c r="K4918">
        <v>0.33</v>
      </c>
      <c r="L4918">
        <v>7</v>
      </c>
      <c r="M4918" t="s">
        <v>18</v>
      </c>
      <c r="N4918" s="7">
        <f t="shared" si="228"/>
        <v>170</v>
      </c>
      <c r="O4918">
        <f t="shared" si="229"/>
        <v>73.469387755102048</v>
      </c>
      <c r="Q4918">
        <f t="shared" si="230"/>
        <v>-31.249999999999993</v>
      </c>
    </row>
    <row r="4919" spans="1:17" x14ac:dyDescent="0.3">
      <c r="A4919">
        <v>2734</v>
      </c>
      <c r="B4919" t="s">
        <v>279</v>
      </c>
      <c r="C4919" t="s">
        <v>280</v>
      </c>
      <c r="D4919" t="s">
        <v>54</v>
      </c>
      <c r="E4919">
        <v>69</v>
      </c>
      <c r="F4919">
        <v>2</v>
      </c>
      <c r="G4919" s="5">
        <v>44532</v>
      </c>
      <c r="H4919" t="s">
        <v>726</v>
      </c>
      <c r="I4919" t="s">
        <v>17</v>
      </c>
      <c r="J4919">
        <v>9</v>
      </c>
      <c r="K4919">
        <v>0.48</v>
      </c>
      <c r="L4919">
        <v>18</v>
      </c>
      <c r="M4919" t="s">
        <v>18</v>
      </c>
      <c r="N4919" s="7">
        <f t="shared" si="228"/>
        <v>138</v>
      </c>
      <c r="O4919">
        <f t="shared" si="229"/>
        <v>-18.823529411764707</v>
      </c>
      <c r="Q4919">
        <f t="shared" si="230"/>
        <v>45.454545454545439</v>
      </c>
    </row>
    <row r="4920" spans="1:17" x14ac:dyDescent="0.3">
      <c r="A4920">
        <v>4357</v>
      </c>
      <c r="B4920" t="s">
        <v>303</v>
      </c>
      <c r="C4920" t="s">
        <v>304</v>
      </c>
      <c r="D4920" t="s">
        <v>27</v>
      </c>
      <c r="E4920">
        <v>52</v>
      </c>
      <c r="F4920">
        <v>2</v>
      </c>
      <c r="G4920" s="5">
        <v>44532</v>
      </c>
      <c r="H4920" t="s">
        <v>572</v>
      </c>
      <c r="I4920" t="s">
        <v>17</v>
      </c>
      <c r="J4920">
        <v>9</v>
      </c>
      <c r="K4920">
        <v>0.56999999999999995</v>
      </c>
      <c r="L4920">
        <v>19</v>
      </c>
      <c r="M4920" t="s">
        <v>18</v>
      </c>
      <c r="N4920" s="7">
        <f t="shared" si="228"/>
        <v>104</v>
      </c>
      <c r="O4920">
        <f t="shared" si="229"/>
        <v>-24.637681159420293</v>
      </c>
      <c r="Q4920">
        <f t="shared" si="230"/>
        <v>18.749999999999993</v>
      </c>
    </row>
    <row r="4921" spans="1:17" x14ac:dyDescent="0.3">
      <c r="A4921">
        <v>5207</v>
      </c>
      <c r="B4921" t="s">
        <v>453</v>
      </c>
      <c r="C4921" t="s">
        <v>454</v>
      </c>
      <c r="D4921" t="s">
        <v>27</v>
      </c>
      <c r="E4921">
        <v>74</v>
      </c>
      <c r="F4921">
        <v>1</v>
      </c>
      <c r="G4921" s="5">
        <v>44532</v>
      </c>
      <c r="H4921" t="s">
        <v>402</v>
      </c>
      <c r="I4921" t="s">
        <v>29</v>
      </c>
      <c r="J4921">
        <v>6</v>
      </c>
      <c r="K4921">
        <v>0.48</v>
      </c>
      <c r="L4921">
        <v>19</v>
      </c>
      <c r="M4921" t="s">
        <v>18</v>
      </c>
      <c r="N4921" s="7">
        <f t="shared" si="228"/>
        <v>74</v>
      </c>
      <c r="O4921">
        <f t="shared" si="229"/>
        <v>-28.846153846153843</v>
      </c>
      <c r="Q4921">
        <f t="shared" si="230"/>
        <v>-15.789473684210522</v>
      </c>
    </row>
    <row r="4922" spans="1:17" x14ac:dyDescent="0.3">
      <c r="A4922">
        <v>5632</v>
      </c>
      <c r="B4922" t="s">
        <v>151</v>
      </c>
      <c r="C4922" t="s">
        <v>152</v>
      </c>
      <c r="D4922" t="s">
        <v>54</v>
      </c>
      <c r="E4922">
        <v>63</v>
      </c>
      <c r="F4922">
        <v>1</v>
      </c>
      <c r="G4922" s="5">
        <v>44532</v>
      </c>
      <c r="H4922" t="s">
        <v>290</v>
      </c>
      <c r="I4922" t="s">
        <v>29</v>
      </c>
      <c r="J4922">
        <v>4</v>
      </c>
      <c r="K4922">
        <v>0.48</v>
      </c>
      <c r="L4922">
        <v>18</v>
      </c>
      <c r="M4922" t="s">
        <v>18</v>
      </c>
      <c r="N4922" s="7">
        <f t="shared" si="228"/>
        <v>63</v>
      </c>
      <c r="O4922">
        <f t="shared" si="229"/>
        <v>-14.864864864864865</v>
      </c>
      <c r="Q4922">
        <f t="shared" si="230"/>
        <v>0</v>
      </c>
    </row>
    <row r="4923" spans="1:17" x14ac:dyDescent="0.3">
      <c r="A4923">
        <v>5651</v>
      </c>
      <c r="B4923" t="s">
        <v>177</v>
      </c>
      <c r="C4923" t="s">
        <v>178</v>
      </c>
      <c r="D4923" t="s">
        <v>27</v>
      </c>
      <c r="E4923">
        <v>58</v>
      </c>
      <c r="F4923">
        <v>1</v>
      </c>
      <c r="G4923" s="5">
        <v>44532</v>
      </c>
      <c r="H4923" t="s">
        <v>759</v>
      </c>
      <c r="I4923" t="s">
        <v>29</v>
      </c>
      <c r="J4923">
        <v>4</v>
      </c>
      <c r="K4923">
        <v>0.33</v>
      </c>
      <c r="L4923">
        <v>18</v>
      </c>
      <c r="M4923" t="s">
        <v>18</v>
      </c>
      <c r="N4923" s="7">
        <f t="shared" si="228"/>
        <v>58</v>
      </c>
      <c r="O4923">
        <f t="shared" si="229"/>
        <v>-7.9365079365079358</v>
      </c>
      <c r="Q4923">
        <f t="shared" si="230"/>
        <v>-31.249999999999993</v>
      </c>
    </row>
    <row r="4924" spans="1:17" x14ac:dyDescent="0.3">
      <c r="A4924">
        <v>6082</v>
      </c>
      <c r="B4924" t="s">
        <v>348</v>
      </c>
      <c r="C4924" t="s">
        <v>349</v>
      </c>
      <c r="D4924" t="s">
        <v>54</v>
      </c>
      <c r="E4924">
        <v>17</v>
      </c>
      <c r="F4924">
        <v>3</v>
      </c>
      <c r="G4924" s="5">
        <v>44532</v>
      </c>
      <c r="H4924" t="s">
        <v>338</v>
      </c>
      <c r="I4924" t="s">
        <v>29</v>
      </c>
      <c r="J4924">
        <v>7</v>
      </c>
      <c r="K4924">
        <v>0.33</v>
      </c>
      <c r="L4924">
        <v>16</v>
      </c>
      <c r="M4924" t="s">
        <v>18</v>
      </c>
      <c r="N4924" s="7">
        <f t="shared" si="228"/>
        <v>51</v>
      </c>
      <c r="O4924">
        <f t="shared" si="229"/>
        <v>-12.068965517241379</v>
      </c>
      <c r="Q4924">
        <f t="shared" si="230"/>
        <v>0</v>
      </c>
    </row>
    <row r="4925" spans="1:17" x14ac:dyDescent="0.3">
      <c r="A4925">
        <v>6204</v>
      </c>
      <c r="B4925" t="s">
        <v>102</v>
      </c>
      <c r="C4925" t="s">
        <v>103</v>
      </c>
      <c r="D4925" t="s">
        <v>21</v>
      </c>
      <c r="E4925">
        <v>65</v>
      </c>
      <c r="F4925">
        <v>2</v>
      </c>
      <c r="G4925" s="5">
        <v>44532</v>
      </c>
      <c r="H4925" t="s">
        <v>481</v>
      </c>
      <c r="I4925" t="s">
        <v>29</v>
      </c>
      <c r="J4925">
        <v>7</v>
      </c>
      <c r="K4925">
        <v>0.33</v>
      </c>
      <c r="L4925">
        <v>19</v>
      </c>
      <c r="M4925" t="s">
        <v>18</v>
      </c>
      <c r="N4925" s="7">
        <f t="shared" si="228"/>
        <v>130</v>
      </c>
      <c r="O4925">
        <f t="shared" si="229"/>
        <v>154.90196078431373</v>
      </c>
      <c r="Q4925">
        <f t="shared" si="230"/>
        <v>0</v>
      </c>
    </row>
    <row r="4926" spans="1:17" x14ac:dyDescent="0.3">
      <c r="A4926">
        <v>6427</v>
      </c>
      <c r="B4926" t="s">
        <v>315</v>
      </c>
      <c r="C4926" t="s">
        <v>316</v>
      </c>
      <c r="D4926" t="s">
        <v>27</v>
      </c>
      <c r="E4926">
        <v>37</v>
      </c>
      <c r="F4926">
        <v>1</v>
      </c>
      <c r="G4926" s="5">
        <v>44532</v>
      </c>
      <c r="H4926" t="s">
        <v>399</v>
      </c>
      <c r="I4926" t="s">
        <v>29</v>
      </c>
      <c r="J4926">
        <v>4</v>
      </c>
      <c r="K4926">
        <v>0.18</v>
      </c>
      <c r="L4926">
        <v>19</v>
      </c>
      <c r="M4926" t="s">
        <v>18</v>
      </c>
      <c r="N4926" s="7">
        <f t="shared" si="228"/>
        <v>37</v>
      </c>
      <c r="O4926">
        <f t="shared" si="229"/>
        <v>-71.538461538461533</v>
      </c>
      <c r="Q4926">
        <f t="shared" si="230"/>
        <v>-45.45454545454546</v>
      </c>
    </row>
    <row r="4927" spans="1:17" x14ac:dyDescent="0.3">
      <c r="A4927">
        <v>6589</v>
      </c>
      <c r="B4927" t="s">
        <v>183</v>
      </c>
      <c r="C4927" t="s">
        <v>184</v>
      </c>
      <c r="D4927" t="s">
        <v>27</v>
      </c>
      <c r="E4927">
        <v>29</v>
      </c>
      <c r="F4927">
        <v>3</v>
      </c>
      <c r="G4927" s="5">
        <v>44532</v>
      </c>
      <c r="H4927" t="s">
        <v>101</v>
      </c>
      <c r="I4927" t="s">
        <v>29</v>
      </c>
      <c r="J4927">
        <v>4</v>
      </c>
      <c r="K4927">
        <v>0.33</v>
      </c>
      <c r="L4927">
        <v>19</v>
      </c>
      <c r="M4927" t="s">
        <v>18</v>
      </c>
      <c r="N4927" s="7">
        <f t="shared" si="228"/>
        <v>87</v>
      </c>
      <c r="O4927">
        <f t="shared" si="229"/>
        <v>135.13513513513513</v>
      </c>
      <c r="Q4927">
        <f t="shared" si="230"/>
        <v>83.333333333333343</v>
      </c>
    </row>
    <row r="4928" spans="1:17" x14ac:dyDescent="0.3">
      <c r="A4928">
        <v>6646</v>
      </c>
      <c r="B4928" t="s">
        <v>130</v>
      </c>
      <c r="C4928" t="s">
        <v>131</v>
      </c>
      <c r="D4928" t="s">
        <v>54</v>
      </c>
      <c r="E4928">
        <v>58</v>
      </c>
      <c r="F4928">
        <v>3</v>
      </c>
      <c r="G4928" s="5">
        <v>44532</v>
      </c>
      <c r="H4928" t="s">
        <v>980</v>
      </c>
      <c r="I4928" t="s">
        <v>29</v>
      </c>
      <c r="J4928">
        <v>6</v>
      </c>
      <c r="K4928">
        <v>0.48</v>
      </c>
      <c r="L4928">
        <v>16</v>
      </c>
      <c r="M4928" t="s">
        <v>18</v>
      </c>
      <c r="N4928" s="7">
        <f t="shared" si="228"/>
        <v>174</v>
      </c>
      <c r="O4928">
        <f t="shared" si="229"/>
        <v>100</v>
      </c>
      <c r="Q4928">
        <f t="shared" si="230"/>
        <v>45.454545454545439</v>
      </c>
    </row>
    <row r="4929" spans="1:17" x14ac:dyDescent="0.3">
      <c r="A4929">
        <v>6749</v>
      </c>
      <c r="B4929" t="s">
        <v>315</v>
      </c>
      <c r="C4929" t="s">
        <v>316</v>
      </c>
      <c r="D4929" t="s">
        <v>27</v>
      </c>
      <c r="E4929">
        <v>22</v>
      </c>
      <c r="F4929">
        <v>3</v>
      </c>
      <c r="G4929" s="5">
        <v>44532</v>
      </c>
      <c r="H4929" t="s">
        <v>507</v>
      </c>
      <c r="I4929" t="s">
        <v>29</v>
      </c>
      <c r="J4929">
        <v>4</v>
      </c>
      <c r="K4929">
        <v>0.18</v>
      </c>
      <c r="L4929">
        <v>15</v>
      </c>
      <c r="M4929" t="s">
        <v>18</v>
      </c>
      <c r="N4929" s="7">
        <f t="shared" si="228"/>
        <v>66</v>
      </c>
      <c r="O4929">
        <f t="shared" si="229"/>
        <v>-62.068965517241381</v>
      </c>
      <c r="Q4929">
        <f t="shared" si="230"/>
        <v>-62.5</v>
      </c>
    </row>
    <row r="4930" spans="1:17" x14ac:dyDescent="0.3">
      <c r="A4930">
        <v>7196</v>
      </c>
      <c r="B4930" t="s">
        <v>254</v>
      </c>
      <c r="C4930" t="s">
        <v>255</v>
      </c>
      <c r="D4930" t="s">
        <v>54</v>
      </c>
      <c r="E4930">
        <v>54</v>
      </c>
      <c r="F4930">
        <v>2</v>
      </c>
      <c r="G4930" s="5">
        <v>44532</v>
      </c>
      <c r="H4930" t="s">
        <v>621</v>
      </c>
      <c r="I4930" t="s">
        <v>29</v>
      </c>
      <c r="J4930">
        <v>6</v>
      </c>
      <c r="K4930">
        <v>0.48</v>
      </c>
      <c r="L4930">
        <v>15</v>
      </c>
      <c r="M4930" t="s">
        <v>18</v>
      </c>
      <c r="N4930" s="7">
        <f t="shared" ref="N4930:N4993" si="231">E4930*F4930</f>
        <v>108</v>
      </c>
      <c r="O4930">
        <f t="shared" si="229"/>
        <v>63.636363636363633</v>
      </c>
      <c r="Q4930">
        <f t="shared" si="230"/>
        <v>166.66666666666669</v>
      </c>
    </row>
    <row r="4931" spans="1:17" x14ac:dyDescent="0.3">
      <c r="A4931">
        <v>7272</v>
      </c>
      <c r="B4931" t="s">
        <v>254</v>
      </c>
      <c r="C4931" t="s">
        <v>255</v>
      </c>
      <c r="D4931" t="s">
        <v>54</v>
      </c>
      <c r="E4931">
        <v>68</v>
      </c>
      <c r="F4931">
        <v>3</v>
      </c>
      <c r="G4931" s="5">
        <v>44532</v>
      </c>
      <c r="H4931" t="s">
        <v>485</v>
      </c>
      <c r="I4931" t="s">
        <v>29</v>
      </c>
      <c r="J4931">
        <v>7</v>
      </c>
      <c r="K4931">
        <v>0.48</v>
      </c>
      <c r="L4931">
        <v>18</v>
      </c>
      <c r="M4931" t="s">
        <v>18</v>
      </c>
      <c r="N4931" s="7">
        <f t="shared" si="231"/>
        <v>204</v>
      </c>
      <c r="O4931">
        <f t="shared" ref="O4931:O4994" si="232">IF(N4931=0, 0, ((N4931-N4930)/ABS(N4930))*100)</f>
        <v>88.888888888888886</v>
      </c>
      <c r="Q4931">
        <f t="shared" ref="Q4931:Q4994" si="233">IF(K4931=0, 0, ((K4931-K4930)/ABS(K4930))*100)</f>
        <v>0</v>
      </c>
    </row>
    <row r="4932" spans="1:17" x14ac:dyDescent="0.3">
      <c r="A4932">
        <v>7303</v>
      </c>
      <c r="B4932" t="s">
        <v>146</v>
      </c>
      <c r="C4932" t="s">
        <v>147</v>
      </c>
      <c r="D4932" t="s">
        <v>27</v>
      </c>
      <c r="E4932">
        <v>18</v>
      </c>
      <c r="F4932">
        <v>1</v>
      </c>
      <c r="G4932" s="5">
        <v>44532</v>
      </c>
      <c r="H4932" t="s">
        <v>754</v>
      </c>
      <c r="I4932" t="s">
        <v>29</v>
      </c>
      <c r="J4932">
        <v>3</v>
      </c>
      <c r="K4932">
        <v>0.33</v>
      </c>
      <c r="L4932">
        <v>20</v>
      </c>
      <c r="M4932" t="s">
        <v>18</v>
      </c>
      <c r="N4932" s="7">
        <f t="shared" si="231"/>
        <v>18</v>
      </c>
      <c r="O4932">
        <f t="shared" si="232"/>
        <v>-91.17647058823529</v>
      </c>
      <c r="Q4932">
        <f t="shared" si="233"/>
        <v>-31.249999999999993</v>
      </c>
    </row>
    <row r="4933" spans="1:17" x14ac:dyDescent="0.3">
      <c r="A4933">
        <v>7322</v>
      </c>
      <c r="B4933" t="s">
        <v>320</v>
      </c>
      <c r="C4933" t="s">
        <v>321</v>
      </c>
      <c r="D4933" t="s">
        <v>54</v>
      </c>
      <c r="E4933">
        <v>23</v>
      </c>
      <c r="F4933">
        <v>2</v>
      </c>
      <c r="G4933" s="5">
        <v>44532</v>
      </c>
      <c r="H4933" t="s">
        <v>436</v>
      </c>
      <c r="I4933" t="s">
        <v>29</v>
      </c>
      <c r="J4933">
        <v>6</v>
      </c>
      <c r="K4933">
        <v>0.33</v>
      </c>
      <c r="L4933">
        <v>16</v>
      </c>
      <c r="M4933" t="s">
        <v>18</v>
      </c>
      <c r="N4933" s="7">
        <f t="shared" si="231"/>
        <v>46</v>
      </c>
      <c r="O4933">
        <f t="shared" si="232"/>
        <v>155.55555555555557</v>
      </c>
      <c r="Q4933">
        <f t="shared" si="233"/>
        <v>0</v>
      </c>
    </row>
    <row r="4934" spans="1:17" x14ac:dyDescent="0.3">
      <c r="A4934">
        <v>7366</v>
      </c>
      <c r="B4934" t="s">
        <v>96</v>
      </c>
      <c r="C4934" t="s">
        <v>97</v>
      </c>
      <c r="D4934" t="s">
        <v>54</v>
      </c>
      <c r="E4934">
        <v>75</v>
      </c>
      <c r="F4934">
        <v>2</v>
      </c>
      <c r="G4934" s="5">
        <v>44532</v>
      </c>
      <c r="H4934" t="s">
        <v>502</v>
      </c>
      <c r="I4934" t="s">
        <v>29</v>
      </c>
      <c r="J4934">
        <v>7</v>
      </c>
      <c r="K4934">
        <v>0.48</v>
      </c>
      <c r="L4934">
        <v>20</v>
      </c>
      <c r="M4934" t="s">
        <v>18</v>
      </c>
      <c r="N4934" s="7">
        <f t="shared" si="231"/>
        <v>150</v>
      </c>
      <c r="O4934">
        <f t="shared" si="232"/>
        <v>226.08695652173913</v>
      </c>
      <c r="Q4934">
        <f t="shared" si="233"/>
        <v>45.454545454545439</v>
      </c>
    </row>
    <row r="4935" spans="1:17" x14ac:dyDescent="0.3">
      <c r="A4935">
        <v>7487</v>
      </c>
      <c r="B4935" t="s">
        <v>311</v>
      </c>
      <c r="C4935" t="s">
        <v>312</v>
      </c>
      <c r="D4935" t="s">
        <v>27</v>
      </c>
      <c r="E4935">
        <v>35</v>
      </c>
      <c r="F4935">
        <v>2</v>
      </c>
      <c r="G4935" s="5">
        <v>44532</v>
      </c>
      <c r="H4935" t="s">
        <v>984</v>
      </c>
      <c r="I4935" t="s">
        <v>29</v>
      </c>
      <c r="J4935">
        <v>4</v>
      </c>
      <c r="K4935">
        <v>0.21</v>
      </c>
      <c r="L4935">
        <v>18</v>
      </c>
      <c r="M4935" t="s">
        <v>33</v>
      </c>
      <c r="N4935" s="7">
        <f t="shared" si="231"/>
        <v>70</v>
      </c>
      <c r="O4935">
        <f t="shared" si="232"/>
        <v>-53.333333333333336</v>
      </c>
      <c r="Q4935">
        <f t="shared" si="233"/>
        <v>-56.250000000000014</v>
      </c>
    </row>
    <row r="4936" spans="1:17" x14ac:dyDescent="0.3">
      <c r="A4936">
        <v>7789</v>
      </c>
      <c r="B4936" t="s">
        <v>50</v>
      </c>
      <c r="C4936" t="s">
        <v>51</v>
      </c>
      <c r="D4936" t="s">
        <v>27</v>
      </c>
      <c r="E4936">
        <v>35</v>
      </c>
      <c r="F4936">
        <v>1</v>
      </c>
      <c r="G4936" s="5">
        <v>44532</v>
      </c>
      <c r="H4936" t="s">
        <v>145</v>
      </c>
      <c r="I4936" t="s">
        <v>29</v>
      </c>
      <c r="J4936">
        <v>3</v>
      </c>
      <c r="K4936">
        <v>0.33</v>
      </c>
      <c r="L4936">
        <v>19</v>
      </c>
      <c r="M4936" t="s">
        <v>33</v>
      </c>
      <c r="N4936" s="7">
        <f t="shared" si="231"/>
        <v>35</v>
      </c>
      <c r="O4936">
        <f t="shared" si="232"/>
        <v>-50</v>
      </c>
      <c r="Q4936">
        <f t="shared" si="233"/>
        <v>57.142857142857153</v>
      </c>
    </row>
    <row r="4937" spans="1:17" x14ac:dyDescent="0.3">
      <c r="A4937">
        <v>7797</v>
      </c>
      <c r="B4937" t="s">
        <v>50</v>
      </c>
      <c r="C4937" t="s">
        <v>51</v>
      </c>
      <c r="D4937" t="s">
        <v>27</v>
      </c>
      <c r="E4937">
        <v>24</v>
      </c>
      <c r="F4937">
        <v>1</v>
      </c>
      <c r="G4937" s="5">
        <v>44532</v>
      </c>
      <c r="H4937" t="s">
        <v>362</v>
      </c>
      <c r="I4937" t="s">
        <v>29</v>
      </c>
      <c r="J4937">
        <v>4</v>
      </c>
      <c r="K4937">
        <v>0.33</v>
      </c>
      <c r="L4937">
        <v>19</v>
      </c>
      <c r="M4937" t="s">
        <v>33</v>
      </c>
      <c r="N4937" s="7">
        <f t="shared" si="231"/>
        <v>24</v>
      </c>
      <c r="O4937">
        <f t="shared" si="232"/>
        <v>-31.428571428571427</v>
      </c>
      <c r="Q4937">
        <f t="shared" si="233"/>
        <v>0</v>
      </c>
    </row>
    <row r="4938" spans="1:17" x14ac:dyDescent="0.3">
      <c r="A4938">
        <v>7866</v>
      </c>
      <c r="B4938" t="s">
        <v>13</v>
      </c>
      <c r="C4938" t="s">
        <v>14</v>
      </c>
      <c r="D4938" t="s">
        <v>54</v>
      </c>
      <c r="E4938">
        <v>37</v>
      </c>
      <c r="F4938">
        <v>3</v>
      </c>
      <c r="G4938" s="5">
        <v>44532</v>
      </c>
      <c r="H4938" t="s">
        <v>728</v>
      </c>
      <c r="I4938" t="s">
        <v>29</v>
      </c>
      <c r="J4938">
        <v>6</v>
      </c>
      <c r="K4938">
        <v>0.48</v>
      </c>
      <c r="L4938">
        <v>19</v>
      </c>
      <c r="M4938" t="s">
        <v>33</v>
      </c>
      <c r="N4938" s="7">
        <f t="shared" si="231"/>
        <v>111</v>
      </c>
      <c r="O4938">
        <f t="shared" si="232"/>
        <v>362.5</v>
      </c>
      <c r="Q4938">
        <f t="shared" si="233"/>
        <v>45.454545454545439</v>
      </c>
    </row>
    <row r="4939" spans="1:17" x14ac:dyDescent="0.3">
      <c r="A4939">
        <v>7986</v>
      </c>
      <c r="B4939" t="s">
        <v>13</v>
      </c>
      <c r="C4939" t="s">
        <v>14</v>
      </c>
      <c r="D4939" t="s">
        <v>54</v>
      </c>
      <c r="E4939">
        <v>23</v>
      </c>
      <c r="F4939">
        <v>2</v>
      </c>
      <c r="G4939" s="5">
        <v>44532</v>
      </c>
      <c r="H4939" t="s">
        <v>726</v>
      </c>
      <c r="I4939" t="s">
        <v>29</v>
      </c>
      <c r="J4939">
        <v>3</v>
      </c>
      <c r="K4939">
        <v>0.48</v>
      </c>
      <c r="L4939">
        <v>18</v>
      </c>
      <c r="M4939" t="s">
        <v>33</v>
      </c>
      <c r="N4939" s="7">
        <f t="shared" si="231"/>
        <v>46</v>
      </c>
      <c r="O4939">
        <f t="shared" si="232"/>
        <v>-58.558558558558559</v>
      </c>
      <c r="Q4939">
        <f t="shared" si="233"/>
        <v>0</v>
      </c>
    </row>
    <row r="4940" spans="1:17" x14ac:dyDescent="0.3">
      <c r="A4940">
        <v>8476</v>
      </c>
      <c r="B4940" t="s">
        <v>348</v>
      </c>
      <c r="C4940" t="s">
        <v>349</v>
      </c>
      <c r="D4940" t="s">
        <v>54</v>
      </c>
      <c r="E4940">
        <v>24</v>
      </c>
      <c r="F4940">
        <v>1</v>
      </c>
      <c r="G4940" s="5">
        <v>44532</v>
      </c>
      <c r="H4940" t="s">
        <v>1049</v>
      </c>
      <c r="I4940" t="s">
        <v>29</v>
      </c>
      <c r="J4940">
        <v>5</v>
      </c>
      <c r="K4940">
        <v>0.33</v>
      </c>
      <c r="L4940">
        <v>16</v>
      </c>
      <c r="M4940" t="s">
        <v>33</v>
      </c>
      <c r="N4940" s="7">
        <f t="shared" si="231"/>
        <v>24</v>
      </c>
      <c r="O4940">
        <f t="shared" si="232"/>
        <v>-47.826086956521742</v>
      </c>
      <c r="Q4940">
        <f t="shared" si="233"/>
        <v>-31.249999999999993</v>
      </c>
    </row>
    <row r="4941" spans="1:17" x14ac:dyDescent="0.3">
      <c r="A4941">
        <v>2234</v>
      </c>
      <c r="B4941" t="s">
        <v>177</v>
      </c>
      <c r="C4941" t="s">
        <v>178</v>
      </c>
      <c r="D4941" t="s">
        <v>54</v>
      </c>
      <c r="E4941">
        <v>19</v>
      </c>
      <c r="F4941">
        <v>1</v>
      </c>
      <c r="G4941" s="5">
        <v>44533</v>
      </c>
      <c r="H4941" t="s">
        <v>176</v>
      </c>
      <c r="I4941" t="s">
        <v>17</v>
      </c>
      <c r="J4941">
        <v>8</v>
      </c>
      <c r="K4941">
        <v>0.33</v>
      </c>
      <c r="L4941">
        <v>17</v>
      </c>
      <c r="M4941" t="s">
        <v>18</v>
      </c>
      <c r="N4941" s="7">
        <f t="shared" si="231"/>
        <v>19</v>
      </c>
      <c r="O4941">
        <f t="shared" si="232"/>
        <v>-20.833333333333336</v>
      </c>
      <c r="Q4941">
        <f t="shared" si="233"/>
        <v>0</v>
      </c>
    </row>
    <row r="4942" spans="1:17" x14ac:dyDescent="0.3">
      <c r="A4942">
        <v>3369</v>
      </c>
      <c r="B4942" t="s">
        <v>205</v>
      </c>
      <c r="C4942" t="s">
        <v>206</v>
      </c>
      <c r="D4942" t="s">
        <v>27</v>
      </c>
      <c r="E4942">
        <v>65</v>
      </c>
      <c r="F4942">
        <v>1</v>
      </c>
      <c r="G4942" s="5">
        <v>44533</v>
      </c>
      <c r="H4942" t="s">
        <v>703</v>
      </c>
      <c r="I4942" t="s">
        <v>17</v>
      </c>
      <c r="J4942">
        <v>4</v>
      </c>
      <c r="K4942">
        <v>0.33</v>
      </c>
      <c r="L4942">
        <v>15</v>
      </c>
      <c r="M4942" t="s">
        <v>18</v>
      </c>
      <c r="N4942" s="7">
        <f t="shared" si="231"/>
        <v>65</v>
      </c>
      <c r="O4942">
        <f t="shared" si="232"/>
        <v>242.10526315789474</v>
      </c>
      <c r="Q4942">
        <f t="shared" si="233"/>
        <v>0</v>
      </c>
    </row>
    <row r="4943" spans="1:17" x14ac:dyDescent="0.3">
      <c r="A4943">
        <v>4417</v>
      </c>
      <c r="B4943" t="s">
        <v>120</v>
      </c>
      <c r="C4943" t="s">
        <v>121</v>
      </c>
      <c r="D4943" t="s">
        <v>27</v>
      </c>
      <c r="E4943">
        <v>66</v>
      </c>
      <c r="F4943">
        <v>3</v>
      </c>
      <c r="G4943" s="5">
        <v>44533</v>
      </c>
      <c r="H4943" t="s">
        <v>602</v>
      </c>
      <c r="I4943" t="s">
        <v>17</v>
      </c>
      <c r="J4943">
        <v>9</v>
      </c>
      <c r="K4943">
        <v>0.33</v>
      </c>
      <c r="L4943">
        <v>15</v>
      </c>
      <c r="M4943" t="s">
        <v>18</v>
      </c>
      <c r="N4943" s="7">
        <f t="shared" si="231"/>
        <v>198</v>
      </c>
      <c r="O4943">
        <f t="shared" si="232"/>
        <v>204.61538461538458</v>
      </c>
      <c r="Q4943">
        <f t="shared" si="233"/>
        <v>0</v>
      </c>
    </row>
    <row r="4944" spans="1:17" x14ac:dyDescent="0.3">
      <c r="A4944">
        <v>4524</v>
      </c>
      <c r="B4944" t="s">
        <v>19</v>
      </c>
      <c r="C4944" t="s">
        <v>20</v>
      </c>
      <c r="D4944" t="s">
        <v>54</v>
      </c>
      <c r="E4944">
        <v>24</v>
      </c>
      <c r="F4944">
        <v>1</v>
      </c>
      <c r="G4944" s="5">
        <v>44533</v>
      </c>
      <c r="H4944" t="s">
        <v>325</v>
      </c>
      <c r="I4944" t="s">
        <v>29</v>
      </c>
      <c r="J4944">
        <v>8</v>
      </c>
      <c r="K4944">
        <v>0.48</v>
      </c>
      <c r="L4944">
        <v>19</v>
      </c>
      <c r="M4944" t="s">
        <v>18</v>
      </c>
      <c r="N4944" s="7">
        <f t="shared" si="231"/>
        <v>24</v>
      </c>
      <c r="O4944">
        <f t="shared" si="232"/>
        <v>-87.878787878787875</v>
      </c>
      <c r="Q4944">
        <f t="shared" si="233"/>
        <v>45.454545454545439</v>
      </c>
    </row>
    <row r="4945" spans="1:17" x14ac:dyDescent="0.3">
      <c r="A4945">
        <v>5199</v>
      </c>
      <c r="B4945" t="s">
        <v>123</v>
      </c>
      <c r="C4945" t="s">
        <v>124</v>
      </c>
      <c r="D4945" t="s">
        <v>27</v>
      </c>
      <c r="E4945">
        <v>21</v>
      </c>
      <c r="F4945">
        <v>1</v>
      </c>
      <c r="G4945" s="5">
        <v>44533</v>
      </c>
      <c r="H4945" t="s">
        <v>268</v>
      </c>
      <c r="I4945" t="s">
        <v>17</v>
      </c>
      <c r="J4945">
        <v>4</v>
      </c>
      <c r="K4945">
        <v>0.48</v>
      </c>
      <c r="L4945">
        <v>20</v>
      </c>
      <c r="M4945" t="s">
        <v>18</v>
      </c>
      <c r="N4945" s="7">
        <f t="shared" si="231"/>
        <v>21</v>
      </c>
      <c r="O4945">
        <f t="shared" si="232"/>
        <v>-12.5</v>
      </c>
      <c r="Q4945">
        <f t="shared" si="233"/>
        <v>0</v>
      </c>
    </row>
    <row r="4946" spans="1:17" x14ac:dyDescent="0.3">
      <c r="A4946">
        <v>5273</v>
      </c>
      <c r="B4946" t="s">
        <v>453</v>
      </c>
      <c r="C4946" t="s">
        <v>454</v>
      </c>
      <c r="D4946" t="s">
        <v>27</v>
      </c>
      <c r="E4946">
        <v>67</v>
      </c>
      <c r="F4946">
        <v>1</v>
      </c>
      <c r="G4946" s="5">
        <v>44533</v>
      </c>
      <c r="H4946" t="s">
        <v>363</v>
      </c>
      <c r="I4946" t="s">
        <v>29</v>
      </c>
      <c r="J4946">
        <v>3</v>
      </c>
      <c r="K4946">
        <v>0.48</v>
      </c>
      <c r="L4946">
        <v>19</v>
      </c>
      <c r="M4946" t="s">
        <v>18</v>
      </c>
      <c r="N4946" s="7">
        <f t="shared" si="231"/>
        <v>67</v>
      </c>
      <c r="O4946">
        <f t="shared" si="232"/>
        <v>219.04761904761907</v>
      </c>
      <c r="Q4946">
        <f t="shared" si="233"/>
        <v>0</v>
      </c>
    </row>
    <row r="4947" spans="1:17" x14ac:dyDescent="0.3">
      <c r="A4947">
        <v>5535</v>
      </c>
      <c r="B4947" t="s">
        <v>140</v>
      </c>
      <c r="C4947" t="s">
        <v>141</v>
      </c>
      <c r="D4947" t="s">
        <v>27</v>
      </c>
      <c r="E4947">
        <v>28</v>
      </c>
      <c r="F4947">
        <v>3</v>
      </c>
      <c r="G4947" s="5">
        <v>44533</v>
      </c>
      <c r="H4947" t="s">
        <v>68</v>
      </c>
      <c r="I4947" t="s">
        <v>29</v>
      </c>
      <c r="J4947">
        <v>5</v>
      </c>
      <c r="K4947">
        <v>0.48</v>
      </c>
      <c r="L4947">
        <v>16</v>
      </c>
      <c r="M4947" t="s">
        <v>18</v>
      </c>
      <c r="N4947" s="7">
        <f t="shared" si="231"/>
        <v>84</v>
      </c>
      <c r="O4947">
        <f t="shared" si="232"/>
        <v>25.373134328358208</v>
      </c>
      <c r="Q4947">
        <f t="shared" si="233"/>
        <v>0</v>
      </c>
    </row>
    <row r="4948" spans="1:17" x14ac:dyDescent="0.3">
      <c r="A4948">
        <v>6022</v>
      </c>
      <c r="B4948" t="s">
        <v>315</v>
      </c>
      <c r="C4948" t="s">
        <v>316</v>
      </c>
      <c r="D4948" t="s">
        <v>54</v>
      </c>
      <c r="E4948">
        <v>52</v>
      </c>
      <c r="F4948">
        <v>3</v>
      </c>
      <c r="G4948" s="5">
        <v>44533</v>
      </c>
      <c r="H4948" t="s">
        <v>397</v>
      </c>
      <c r="I4948" t="s">
        <v>29</v>
      </c>
      <c r="J4948">
        <v>5</v>
      </c>
      <c r="K4948">
        <v>0.18</v>
      </c>
      <c r="L4948">
        <v>15</v>
      </c>
      <c r="M4948" t="s">
        <v>18</v>
      </c>
      <c r="N4948" s="7">
        <f t="shared" si="231"/>
        <v>156</v>
      </c>
      <c r="O4948">
        <f t="shared" si="232"/>
        <v>85.714285714285708</v>
      </c>
      <c r="Q4948">
        <f t="shared" si="233"/>
        <v>-62.5</v>
      </c>
    </row>
    <row r="4949" spans="1:17" x14ac:dyDescent="0.3">
      <c r="A4949">
        <v>6086</v>
      </c>
      <c r="B4949" t="s">
        <v>186</v>
      </c>
      <c r="C4949" t="s">
        <v>187</v>
      </c>
      <c r="D4949" t="s">
        <v>54</v>
      </c>
      <c r="E4949">
        <v>36</v>
      </c>
      <c r="F4949">
        <v>3</v>
      </c>
      <c r="G4949" s="5">
        <v>44533</v>
      </c>
      <c r="H4949" t="s">
        <v>387</v>
      </c>
      <c r="I4949" t="s">
        <v>29</v>
      </c>
      <c r="J4949">
        <v>5</v>
      </c>
      <c r="K4949">
        <v>0.33</v>
      </c>
      <c r="L4949">
        <v>18</v>
      </c>
      <c r="M4949" t="s">
        <v>18</v>
      </c>
      <c r="N4949" s="7">
        <f t="shared" si="231"/>
        <v>108</v>
      </c>
      <c r="O4949">
        <f t="shared" si="232"/>
        <v>-30.76923076923077</v>
      </c>
      <c r="Q4949">
        <f t="shared" si="233"/>
        <v>83.333333333333343</v>
      </c>
    </row>
    <row r="4950" spans="1:17" x14ac:dyDescent="0.3">
      <c r="A4950">
        <v>6143</v>
      </c>
      <c r="B4950" t="s">
        <v>148</v>
      </c>
      <c r="C4950" t="s">
        <v>149</v>
      </c>
      <c r="D4950" t="s">
        <v>27</v>
      </c>
      <c r="E4950">
        <v>33</v>
      </c>
      <c r="F4950">
        <v>3</v>
      </c>
      <c r="G4950" s="5">
        <v>44533</v>
      </c>
      <c r="H4950" t="s">
        <v>809</v>
      </c>
      <c r="I4950" t="s">
        <v>29</v>
      </c>
      <c r="J4950">
        <v>7</v>
      </c>
      <c r="K4950">
        <v>0.33</v>
      </c>
      <c r="L4950">
        <v>18</v>
      </c>
      <c r="M4950" t="s">
        <v>18</v>
      </c>
      <c r="N4950" s="7">
        <f t="shared" si="231"/>
        <v>99</v>
      </c>
      <c r="O4950">
        <f t="shared" si="232"/>
        <v>-8.3333333333333321</v>
      </c>
      <c r="Q4950">
        <f t="shared" si="233"/>
        <v>0</v>
      </c>
    </row>
    <row r="4951" spans="1:17" x14ac:dyDescent="0.3">
      <c r="A4951">
        <v>6262</v>
      </c>
      <c r="B4951" t="s">
        <v>311</v>
      </c>
      <c r="C4951" t="s">
        <v>312</v>
      </c>
      <c r="D4951" t="s">
        <v>21</v>
      </c>
      <c r="E4951">
        <v>45</v>
      </c>
      <c r="F4951">
        <v>2</v>
      </c>
      <c r="G4951" s="5">
        <v>44533</v>
      </c>
      <c r="H4951" t="s">
        <v>440</v>
      </c>
      <c r="I4951" t="s">
        <v>29</v>
      </c>
      <c r="J4951">
        <v>4</v>
      </c>
      <c r="K4951">
        <v>0.33</v>
      </c>
      <c r="L4951">
        <v>15</v>
      </c>
      <c r="M4951" t="s">
        <v>18</v>
      </c>
      <c r="N4951" s="7">
        <f t="shared" si="231"/>
        <v>90</v>
      </c>
      <c r="O4951">
        <f t="shared" si="232"/>
        <v>-9.0909090909090917</v>
      </c>
      <c r="Q4951">
        <f t="shared" si="233"/>
        <v>0</v>
      </c>
    </row>
    <row r="4952" spans="1:17" x14ac:dyDescent="0.3">
      <c r="A4952">
        <v>6345</v>
      </c>
      <c r="B4952" t="s">
        <v>148</v>
      </c>
      <c r="C4952" t="s">
        <v>149</v>
      </c>
      <c r="D4952" t="s">
        <v>21</v>
      </c>
      <c r="E4952">
        <v>15</v>
      </c>
      <c r="F4952">
        <v>3</v>
      </c>
      <c r="G4952" s="5">
        <v>44533</v>
      </c>
      <c r="H4952" t="s">
        <v>712</v>
      </c>
      <c r="I4952" t="s">
        <v>29</v>
      </c>
      <c r="J4952">
        <v>4</v>
      </c>
      <c r="K4952">
        <v>0.33</v>
      </c>
      <c r="L4952">
        <v>16</v>
      </c>
      <c r="M4952" t="s">
        <v>18</v>
      </c>
      <c r="N4952" s="7">
        <f t="shared" si="231"/>
        <v>45</v>
      </c>
      <c r="O4952">
        <f t="shared" si="232"/>
        <v>-50</v>
      </c>
      <c r="Q4952">
        <f t="shared" si="233"/>
        <v>0</v>
      </c>
    </row>
    <row r="4953" spans="1:17" x14ac:dyDescent="0.3">
      <c r="A4953">
        <v>6684</v>
      </c>
      <c r="B4953" t="s">
        <v>158</v>
      </c>
      <c r="C4953" t="s">
        <v>159</v>
      </c>
      <c r="D4953" t="s">
        <v>54</v>
      </c>
      <c r="E4953">
        <v>23</v>
      </c>
      <c r="F4953">
        <v>3</v>
      </c>
      <c r="G4953" s="5">
        <v>44533</v>
      </c>
      <c r="H4953" t="s">
        <v>58</v>
      </c>
      <c r="I4953" t="s">
        <v>29</v>
      </c>
      <c r="J4953">
        <v>6</v>
      </c>
      <c r="K4953">
        <v>0.33</v>
      </c>
      <c r="L4953">
        <v>17</v>
      </c>
      <c r="M4953" t="s">
        <v>18</v>
      </c>
      <c r="N4953" s="7">
        <f t="shared" si="231"/>
        <v>69</v>
      </c>
      <c r="O4953">
        <f t="shared" si="232"/>
        <v>53.333333333333336</v>
      </c>
      <c r="Q4953">
        <f t="shared" si="233"/>
        <v>0</v>
      </c>
    </row>
    <row r="4954" spans="1:17" x14ac:dyDescent="0.3">
      <c r="A4954">
        <v>6834</v>
      </c>
      <c r="B4954" t="s">
        <v>96</v>
      </c>
      <c r="C4954" t="s">
        <v>97</v>
      </c>
      <c r="D4954" t="s">
        <v>54</v>
      </c>
      <c r="E4954">
        <v>37</v>
      </c>
      <c r="F4954">
        <v>3</v>
      </c>
      <c r="G4954" s="5">
        <v>44533</v>
      </c>
      <c r="H4954" t="s">
        <v>501</v>
      </c>
      <c r="I4954" t="s">
        <v>29</v>
      </c>
      <c r="J4954">
        <v>6</v>
      </c>
      <c r="K4954">
        <v>0.48</v>
      </c>
      <c r="L4954">
        <v>15</v>
      </c>
      <c r="M4954" t="s">
        <v>18</v>
      </c>
      <c r="N4954" s="7">
        <f t="shared" si="231"/>
        <v>111</v>
      </c>
      <c r="O4954">
        <f t="shared" si="232"/>
        <v>60.869565217391312</v>
      </c>
      <c r="Q4954">
        <f t="shared" si="233"/>
        <v>45.454545454545439</v>
      </c>
    </row>
    <row r="4955" spans="1:17" x14ac:dyDescent="0.3">
      <c r="A4955">
        <v>7166</v>
      </c>
      <c r="B4955" t="s">
        <v>320</v>
      </c>
      <c r="C4955" t="s">
        <v>321</v>
      </c>
      <c r="D4955" t="s">
        <v>54</v>
      </c>
      <c r="E4955">
        <v>50</v>
      </c>
      <c r="F4955">
        <v>1</v>
      </c>
      <c r="G4955" s="5">
        <v>44533</v>
      </c>
      <c r="H4955" t="s">
        <v>1036</v>
      </c>
      <c r="I4955" t="s">
        <v>29</v>
      </c>
      <c r="J4955">
        <v>7</v>
      </c>
      <c r="K4955">
        <v>0.33</v>
      </c>
      <c r="L4955">
        <v>17</v>
      </c>
      <c r="M4955" t="s">
        <v>18</v>
      </c>
      <c r="N4955" s="7">
        <f t="shared" si="231"/>
        <v>50</v>
      </c>
      <c r="O4955">
        <f t="shared" si="232"/>
        <v>-54.954954954954957</v>
      </c>
      <c r="Q4955">
        <f t="shared" si="233"/>
        <v>-31.249999999999993</v>
      </c>
    </row>
    <row r="4956" spans="1:17" x14ac:dyDescent="0.3">
      <c r="A4956">
        <v>7976</v>
      </c>
      <c r="B4956" t="s">
        <v>315</v>
      </c>
      <c r="C4956" t="s">
        <v>316</v>
      </c>
      <c r="D4956" t="s">
        <v>54</v>
      </c>
      <c r="E4956">
        <v>65</v>
      </c>
      <c r="F4956">
        <v>1</v>
      </c>
      <c r="G4956" s="5">
        <v>44533</v>
      </c>
      <c r="H4956" t="s">
        <v>62</v>
      </c>
      <c r="I4956" t="s">
        <v>29</v>
      </c>
      <c r="J4956">
        <v>4</v>
      </c>
      <c r="K4956">
        <v>0.18</v>
      </c>
      <c r="L4956">
        <v>16</v>
      </c>
      <c r="M4956" t="s">
        <v>33</v>
      </c>
      <c r="N4956" s="7">
        <f t="shared" si="231"/>
        <v>65</v>
      </c>
      <c r="O4956">
        <f t="shared" si="232"/>
        <v>30</v>
      </c>
      <c r="Q4956">
        <f t="shared" si="233"/>
        <v>-45.45454545454546</v>
      </c>
    </row>
    <row r="4957" spans="1:17" x14ac:dyDescent="0.3">
      <c r="A4957">
        <v>7984</v>
      </c>
      <c r="B4957" t="s">
        <v>186</v>
      </c>
      <c r="C4957" t="s">
        <v>187</v>
      </c>
      <c r="D4957" t="s">
        <v>54</v>
      </c>
      <c r="E4957">
        <v>36</v>
      </c>
      <c r="F4957">
        <v>2</v>
      </c>
      <c r="G4957" s="5">
        <v>44533</v>
      </c>
      <c r="H4957" t="s">
        <v>637</v>
      </c>
      <c r="I4957" t="s">
        <v>29</v>
      </c>
      <c r="J4957">
        <v>7</v>
      </c>
      <c r="K4957">
        <v>0.33</v>
      </c>
      <c r="L4957">
        <v>16</v>
      </c>
      <c r="M4957" t="s">
        <v>33</v>
      </c>
      <c r="N4957" s="7">
        <f t="shared" si="231"/>
        <v>72</v>
      </c>
      <c r="O4957">
        <f t="shared" si="232"/>
        <v>10.76923076923077</v>
      </c>
      <c r="Q4957">
        <f t="shared" si="233"/>
        <v>83.333333333333343</v>
      </c>
    </row>
    <row r="4958" spans="1:17" x14ac:dyDescent="0.3">
      <c r="A4958">
        <v>8317</v>
      </c>
      <c r="B4958" t="s">
        <v>320</v>
      </c>
      <c r="C4958" t="s">
        <v>321</v>
      </c>
      <c r="D4958" t="s">
        <v>27</v>
      </c>
      <c r="E4958">
        <v>44</v>
      </c>
      <c r="F4958">
        <v>3</v>
      </c>
      <c r="G4958" s="5">
        <v>44533</v>
      </c>
      <c r="H4958" t="s">
        <v>880</v>
      </c>
      <c r="I4958" t="s">
        <v>29</v>
      </c>
      <c r="J4958">
        <v>7</v>
      </c>
      <c r="K4958">
        <v>0.33</v>
      </c>
      <c r="L4958">
        <v>8</v>
      </c>
      <c r="M4958" t="s">
        <v>33</v>
      </c>
      <c r="N4958" s="7">
        <f t="shared" si="231"/>
        <v>132</v>
      </c>
      <c r="O4958">
        <f t="shared" si="232"/>
        <v>83.333333333333343</v>
      </c>
      <c r="Q4958">
        <f t="shared" si="233"/>
        <v>0</v>
      </c>
    </row>
    <row r="4959" spans="1:17" x14ac:dyDescent="0.3">
      <c r="A4959">
        <v>8332</v>
      </c>
      <c r="B4959" t="s">
        <v>158</v>
      </c>
      <c r="C4959" t="s">
        <v>159</v>
      </c>
      <c r="D4959" t="s">
        <v>54</v>
      </c>
      <c r="E4959">
        <v>75</v>
      </c>
      <c r="F4959">
        <v>2</v>
      </c>
      <c r="G4959" s="5">
        <v>44533</v>
      </c>
      <c r="H4959" t="s">
        <v>506</v>
      </c>
      <c r="I4959" t="s">
        <v>29</v>
      </c>
      <c r="J4959">
        <v>4</v>
      </c>
      <c r="K4959">
        <v>0.33</v>
      </c>
      <c r="L4959">
        <v>11</v>
      </c>
      <c r="M4959" t="s">
        <v>33</v>
      </c>
      <c r="N4959" s="7">
        <f t="shared" si="231"/>
        <v>150</v>
      </c>
      <c r="O4959">
        <f t="shared" si="232"/>
        <v>13.636363636363635</v>
      </c>
      <c r="Q4959">
        <f t="shared" si="233"/>
        <v>0</v>
      </c>
    </row>
    <row r="4960" spans="1:17" x14ac:dyDescent="0.3">
      <c r="A4960">
        <v>8364</v>
      </c>
      <c r="B4960" t="s">
        <v>146</v>
      </c>
      <c r="C4960" t="s">
        <v>147</v>
      </c>
      <c r="D4960" t="s">
        <v>54</v>
      </c>
      <c r="E4960">
        <v>68</v>
      </c>
      <c r="F4960">
        <v>1</v>
      </c>
      <c r="G4960" s="5">
        <v>44533</v>
      </c>
      <c r="H4960" t="s">
        <v>823</v>
      </c>
      <c r="I4960" t="s">
        <v>29</v>
      </c>
      <c r="J4960">
        <v>5</v>
      </c>
      <c r="K4960">
        <v>0.33</v>
      </c>
      <c r="L4960">
        <v>7</v>
      </c>
      <c r="M4960" t="s">
        <v>33</v>
      </c>
      <c r="N4960" s="7">
        <f t="shared" si="231"/>
        <v>68</v>
      </c>
      <c r="O4960">
        <f t="shared" si="232"/>
        <v>-54.666666666666664</v>
      </c>
      <c r="Q4960">
        <f t="shared" si="233"/>
        <v>0</v>
      </c>
    </row>
    <row r="4961" spans="1:17" x14ac:dyDescent="0.3">
      <c r="A4961">
        <v>8377</v>
      </c>
      <c r="B4961" t="s">
        <v>252</v>
      </c>
      <c r="C4961" t="s">
        <v>187</v>
      </c>
      <c r="D4961" t="s">
        <v>27</v>
      </c>
      <c r="E4961">
        <v>33</v>
      </c>
      <c r="F4961">
        <v>2</v>
      </c>
      <c r="G4961" s="5">
        <v>44533</v>
      </c>
      <c r="H4961" t="s">
        <v>37</v>
      </c>
      <c r="I4961" t="s">
        <v>29</v>
      </c>
      <c r="J4961">
        <v>6</v>
      </c>
      <c r="K4961">
        <v>0.33</v>
      </c>
      <c r="L4961">
        <v>10</v>
      </c>
      <c r="M4961" t="s">
        <v>33</v>
      </c>
      <c r="N4961" s="7">
        <f t="shared" si="231"/>
        <v>66</v>
      </c>
      <c r="O4961">
        <f t="shared" si="232"/>
        <v>-2.9411764705882351</v>
      </c>
      <c r="Q4961">
        <f t="shared" si="233"/>
        <v>0</v>
      </c>
    </row>
    <row r="4962" spans="1:17" x14ac:dyDescent="0.3">
      <c r="A4962">
        <v>8499</v>
      </c>
      <c r="B4962" t="s">
        <v>254</v>
      </c>
      <c r="C4962" t="s">
        <v>255</v>
      </c>
      <c r="D4962" t="s">
        <v>27</v>
      </c>
      <c r="E4962">
        <v>31</v>
      </c>
      <c r="F4962">
        <v>3</v>
      </c>
      <c r="G4962" s="5">
        <v>44533</v>
      </c>
      <c r="H4962" t="s">
        <v>1088</v>
      </c>
      <c r="I4962" t="s">
        <v>29</v>
      </c>
      <c r="J4962">
        <v>4</v>
      </c>
      <c r="K4962">
        <v>0.48</v>
      </c>
      <c r="L4962">
        <v>7</v>
      </c>
      <c r="M4962" t="s">
        <v>33</v>
      </c>
      <c r="N4962" s="7">
        <f t="shared" si="231"/>
        <v>93</v>
      </c>
      <c r="O4962">
        <f t="shared" si="232"/>
        <v>40.909090909090914</v>
      </c>
      <c r="Q4962">
        <f t="shared" si="233"/>
        <v>45.454545454545439</v>
      </c>
    </row>
    <row r="4963" spans="1:17" x14ac:dyDescent="0.3">
      <c r="A4963">
        <v>8649</v>
      </c>
      <c r="B4963" t="s">
        <v>50</v>
      </c>
      <c r="C4963" t="s">
        <v>51</v>
      </c>
      <c r="D4963" t="s">
        <v>27</v>
      </c>
      <c r="E4963">
        <v>80</v>
      </c>
      <c r="F4963">
        <v>1</v>
      </c>
      <c r="G4963" s="5">
        <v>44533</v>
      </c>
      <c r="H4963" t="s">
        <v>85</v>
      </c>
      <c r="I4963" t="s">
        <v>23</v>
      </c>
      <c r="J4963">
        <v>3</v>
      </c>
      <c r="K4963">
        <v>0.33</v>
      </c>
      <c r="L4963">
        <v>12</v>
      </c>
      <c r="M4963" t="s">
        <v>33</v>
      </c>
      <c r="N4963" s="7">
        <f t="shared" si="231"/>
        <v>80</v>
      </c>
      <c r="O4963">
        <f t="shared" si="232"/>
        <v>-13.978494623655912</v>
      </c>
      <c r="Q4963">
        <f t="shared" si="233"/>
        <v>-31.249999999999993</v>
      </c>
    </row>
    <row r="4964" spans="1:17" x14ac:dyDescent="0.3">
      <c r="A4964">
        <v>8734</v>
      </c>
      <c r="B4964" t="s">
        <v>489</v>
      </c>
      <c r="C4964" t="s">
        <v>490</v>
      </c>
      <c r="D4964" t="s">
        <v>54</v>
      </c>
      <c r="E4964">
        <v>85</v>
      </c>
      <c r="F4964">
        <v>1</v>
      </c>
      <c r="G4964" s="5">
        <v>44533</v>
      </c>
      <c r="H4964" t="s">
        <v>1215</v>
      </c>
      <c r="I4964" t="s">
        <v>23</v>
      </c>
      <c r="J4964">
        <v>7</v>
      </c>
      <c r="K4964">
        <v>0.48</v>
      </c>
      <c r="L4964">
        <v>6</v>
      </c>
      <c r="M4964" t="s">
        <v>33</v>
      </c>
      <c r="N4964" s="7">
        <f t="shared" si="231"/>
        <v>85</v>
      </c>
      <c r="O4964">
        <f t="shared" si="232"/>
        <v>6.25</v>
      </c>
      <c r="Q4964">
        <f t="shared" si="233"/>
        <v>45.454545454545439</v>
      </c>
    </row>
    <row r="4965" spans="1:17" x14ac:dyDescent="0.3">
      <c r="A4965">
        <v>9859</v>
      </c>
      <c r="B4965" t="s">
        <v>69</v>
      </c>
      <c r="C4965" t="s">
        <v>70</v>
      </c>
      <c r="D4965" t="s">
        <v>27</v>
      </c>
      <c r="E4965">
        <v>28</v>
      </c>
      <c r="F4965">
        <v>3</v>
      </c>
      <c r="G4965" s="5">
        <v>44533</v>
      </c>
      <c r="H4965" t="s">
        <v>71</v>
      </c>
      <c r="I4965" t="s">
        <v>23</v>
      </c>
      <c r="J4965">
        <v>3</v>
      </c>
      <c r="K4965">
        <v>0.48</v>
      </c>
      <c r="L4965">
        <v>11</v>
      </c>
      <c r="M4965" t="s">
        <v>740</v>
      </c>
      <c r="N4965" s="7">
        <f t="shared" si="231"/>
        <v>84</v>
      </c>
      <c r="O4965">
        <f t="shared" si="232"/>
        <v>-1.1764705882352942</v>
      </c>
      <c r="Q4965">
        <f t="shared" si="233"/>
        <v>0</v>
      </c>
    </row>
    <row r="4966" spans="1:17" x14ac:dyDescent="0.3">
      <c r="A4966">
        <v>1946</v>
      </c>
      <c r="B4966" t="s">
        <v>143</v>
      </c>
      <c r="C4966" t="s">
        <v>144</v>
      </c>
      <c r="D4966" t="s">
        <v>54</v>
      </c>
      <c r="E4966">
        <v>40</v>
      </c>
      <c r="F4966">
        <v>2</v>
      </c>
      <c r="G4966" s="5">
        <v>44534</v>
      </c>
      <c r="H4966" t="s">
        <v>931</v>
      </c>
      <c r="I4966" t="s">
        <v>17</v>
      </c>
      <c r="J4966">
        <v>8</v>
      </c>
      <c r="K4966">
        <v>0.48</v>
      </c>
      <c r="L4966">
        <v>23</v>
      </c>
      <c r="M4966" t="s">
        <v>24</v>
      </c>
      <c r="N4966" s="7">
        <f t="shared" si="231"/>
        <v>80</v>
      </c>
      <c r="O4966">
        <f t="shared" si="232"/>
        <v>-4.7619047619047619</v>
      </c>
      <c r="Q4966">
        <f t="shared" si="233"/>
        <v>0</v>
      </c>
    </row>
    <row r="4967" spans="1:17" x14ac:dyDescent="0.3">
      <c r="A4967">
        <v>4427</v>
      </c>
      <c r="B4967" t="s">
        <v>19</v>
      </c>
      <c r="C4967" t="s">
        <v>20</v>
      </c>
      <c r="D4967" t="s">
        <v>27</v>
      </c>
      <c r="E4967">
        <v>34</v>
      </c>
      <c r="F4967">
        <v>1</v>
      </c>
      <c r="G4967" s="5">
        <v>44534</v>
      </c>
      <c r="H4967" t="s">
        <v>383</v>
      </c>
      <c r="I4967" t="s">
        <v>17</v>
      </c>
      <c r="J4967">
        <v>5</v>
      </c>
      <c r="K4967">
        <v>0.48</v>
      </c>
      <c r="L4967">
        <v>20</v>
      </c>
      <c r="M4967" t="s">
        <v>18</v>
      </c>
      <c r="N4967" s="7">
        <f t="shared" si="231"/>
        <v>34</v>
      </c>
      <c r="O4967">
        <f t="shared" si="232"/>
        <v>-57.499999999999993</v>
      </c>
      <c r="Q4967">
        <f t="shared" si="233"/>
        <v>0</v>
      </c>
    </row>
    <row r="4968" spans="1:17" x14ac:dyDescent="0.3">
      <c r="A4968">
        <v>4527</v>
      </c>
      <c r="B4968" t="s">
        <v>25</v>
      </c>
      <c r="C4968" t="s">
        <v>26</v>
      </c>
      <c r="D4968" t="s">
        <v>27</v>
      </c>
      <c r="E4968">
        <v>18</v>
      </c>
      <c r="F4968">
        <v>1</v>
      </c>
      <c r="G4968" s="5">
        <v>44534</v>
      </c>
      <c r="H4968" t="s">
        <v>230</v>
      </c>
      <c r="I4968" t="s">
        <v>29</v>
      </c>
      <c r="J4968">
        <v>4</v>
      </c>
      <c r="K4968">
        <v>0.33</v>
      </c>
      <c r="L4968">
        <v>19</v>
      </c>
      <c r="M4968" t="s">
        <v>18</v>
      </c>
      <c r="N4968" s="7">
        <f t="shared" si="231"/>
        <v>18</v>
      </c>
      <c r="O4968">
        <f t="shared" si="232"/>
        <v>-47.058823529411761</v>
      </c>
      <c r="Q4968">
        <f t="shared" si="233"/>
        <v>-31.249999999999993</v>
      </c>
    </row>
    <row r="4969" spans="1:17" x14ac:dyDescent="0.3">
      <c r="A4969">
        <v>4820</v>
      </c>
      <c r="B4969" t="s">
        <v>123</v>
      </c>
      <c r="C4969" t="s">
        <v>124</v>
      </c>
      <c r="D4969" t="s">
        <v>54</v>
      </c>
      <c r="E4969">
        <v>52</v>
      </c>
      <c r="F4969">
        <v>2</v>
      </c>
      <c r="G4969" s="5">
        <v>44534</v>
      </c>
      <c r="H4969" t="s">
        <v>769</v>
      </c>
      <c r="I4969" t="s">
        <v>17</v>
      </c>
      <c r="J4969">
        <v>7</v>
      </c>
      <c r="K4969">
        <v>0.48</v>
      </c>
      <c r="L4969">
        <v>15</v>
      </c>
      <c r="M4969" t="s">
        <v>18</v>
      </c>
      <c r="N4969" s="7">
        <f t="shared" si="231"/>
        <v>104</v>
      </c>
      <c r="O4969">
        <f t="shared" si="232"/>
        <v>477.77777777777777</v>
      </c>
      <c r="Q4969">
        <f t="shared" si="233"/>
        <v>45.454545454545439</v>
      </c>
    </row>
    <row r="4970" spans="1:17" x14ac:dyDescent="0.3">
      <c r="A4970">
        <v>5127</v>
      </c>
      <c r="B4970" t="s">
        <v>87</v>
      </c>
      <c r="C4970" t="s">
        <v>88</v>
      </c>
      <c r="D4970" t="s">
        <v>27</v>
      </c>
      <c r="E4970">
        <v>78</v>
      </c>
      <c r="F4970">
        <v>1</v>
      </c>
      <c r="G4970" s="5">
        <v>44534</v>
      </c>
      <c r="H4970" t="s">
        <v>609</v>
      </c>
      <c r="I4970" t="s">
        <v>29</v>
      </c>
      <c r="J4970">
        <v>5</v>
      </c>
      <c r="K4970">
        <v>0.48</v>
      </c>
      <c r="L4970">
        <v>19</v>
      </c>
      <c r="M4970" t="s">
        <v>18</v>
      </c>
      <c r="N4970" s="7">
        <f t="shared" si="231"/>
        <v>78</v>
      </c>
      <c r="O4970">
        <f t="shared" si="232"/>
        <v>-25</v>
      </c>
      <c r="Q4970">
        <f t="shared" si="233"/>
        <v>0</v>
      </c>
    </row>
    <row r="4971" spans="1:17" x14ac:dyDescent="0.3">
      <c r="A4971">
        <v>5460</v>
      </c>
      <c r="B4971" t="s">
        <v>291</v>
      </c>
      <c r="C4971" t="s">
        <v>292</v>
      </c>
      <c r="D4971" t="s">
        <v>54</v>
      </c>
      <c r="E4971">
        <v>56</v>
      </c>
      <c r="F4971">
        <v>2</v>
      </c>
      <c r="G4971" s="5">
        <v>44534</v>
      </c>
      <c r="H4971" t="s">
        <v>650</v>
      </c>
      <c r="I4971" t="s">
        <v>29</v>
      </c>
      <c r="J4971">
        <v>7</v>
      </c>
      <c r="K4971">
        <v>0.36</v>
      </c>
      <c r="L4971">
        <v>18</v>
      </c>
      <c r="M4971" t="s">
        <v>18</v>
      </c>
      <c r="N4971" s="7">
        <f t="shared" si="231"/>
        <v>112</v>
      </c>
      <c r="O4971">
        <f t="shared" si="232"/>
        <v>43.589743589743591</v>
      </c>
      <c r="Q4971">
        <f t="shared" si="233"/>
        <v>-25</v>
      </c>
    </row>
    <row r="4972" spans="1:17" x14ac:dyDescent="0.3">
      <c r="A4972">
        <v>6009</v>
      </c>
      <c r="B4972" t="s">
        <v>355</v>
      </c>
      <c r="C4972" t="s">
        <v>356</v>
      </c>
      <c r="D4972" t="s">
        <v>27</v>
      </c>
      <c r="E4972">
        <v>68</v>
      </c>
      <c r="F4972">
        <v>2</v>
      </c>
      <c r="G4972" s="5">
        <v>44534</v>
      </c>
      <c r="H4972" t="s">
        <v>551</v>
      </c>
      <c r="I4972" t="s">
        <v>29</v>
      </c>
      <c r="J4972">
        <v>7</v>
      </c>
      <c r="K4972">
        <v>0.33</v>
      </c>
      <c r="L4972">
        <v>16</v>
      </c>
      <c r="M4972" t="s">
        <v>18</v>
      </c>
      <c r="N4972" s="7">
        <f t="shared" si="231"/>
        <v>136</v>
      </c>
      <c r="O4972">
        <f t="shared" si="232"/>
        <v>21.428571428571427</v>
      </c>
      <c r="Q4972">
        <f t="shared" si="233"/>
        <v>-8.333333333333325</v>
      </c>
    </row>
    <row r="4973" spans="1:17" x14ac:dyDescent="0.3">
      <c r="A4973">
        <v>6157</v>
      </c>
      <c r="B4973" t="s">
        <v>186</v>
      </c>
      <c r="C4973" t="s">
        <v>187</v>
      </c>
      <c r="D4973" t="s">
        <v>27</v>
      </c>
      <c r="E4973">
        <v>48</v>
      </c>
      <c r="F4973">
        <v>2</v>
      </c>
      <c r="G4973" s="5">
        <v>44534</v>
      </c>
      <c r="H4973" t="s">
        <v>268</v>
      </c>
      <c r="I4973" t="s">
        <v>29</v>
      </c>
      <c r="J4973">
        <v>4</v>
      </c>
      <c r="K4973">
        <v>0.33</v>
      </c>
      <c r="L4973">
        <v>20</v>
      </c>
      <c r="M4973" t="s">
        <v>18</v>
      </c>
      <c r="N4973" s="7">
        <f t="shared" si="231"/>
        <v>96</v>
      </c>
      <c r="O4973">
        <f t="shared" si="232"/>
        <v>-29.411764705882355</v>
      </c>
      <c r="Q4973">
        <f t="shared" si="233"/>
        <v>0</v>
      </c>
    </row>
    <row r="4974" spans="1:17" x14ac:dyDescent="0.3">
      <c r="A4974">
        <v>6160</v>
      </c>
      <c r="B4974" t="s">
        <v>332</v>
      </c>
      <c r="C4974" t="s">
        <v>333</v>
      </c>
      <c r="D4974" t="s">
        <v>54</v>
      </c>
      <c r="E4974">
        <v>69</v>
      </c>
      <c r="F4974">
        <v>2</v>
      </c>
      <c r="G4974" s="5">
        <v>44534</v>
      </c>
      <c r="H4974" t="s">
        <v>504</v>
      </c>
      <c r="I4974" t="s">
        <v>29</v>
      </c>
      <c r="J4974">
        <v>3</v>
      </c>
      <c r="K4974">
        <v>0.33</v>
      </c>
      <c r="L4974">
        <v>15</v>
      </c>
      <c r="M4974" t="s">
        <v>18</v>
      </c>
      <c r="N4974" s="7">
        <f t="shared" si="231"/>
        <v>138</v>
      </c>
      <c r="O4974">
        <f t="shared" si="232"/>
        <v>43.75</v>
      </c>
      <c r="Q4974">
        <f t="shared" si="233"/>
        <v>0</v>
      </c>
    </row>
    <row r="4975" spans="1:17" x14ac:dyDescent="0.3">
      <c r="A4975">
        <v>6351</v>
      </c>
      <c r="B4975" t="s">
        <v>148</v>
      </c>
      <c r="C4975" t="s">
        <v>149</v>
      </c>
      <c r="D4975" t="s">
        <v>21</v>
      </c>
      <c r="E4975">
        <v>33</v>
      </c>
      <c r="F4975">
        <v>1</v>
      </c>
      <c r="G4975" s="5">
        <v>44534</v>
      </c>
      <c r="H4975" t="s">
        <v>680</v>
      </c>
      <c r="I4975" t="s">
        <v>29</v>
      </c>
      <c r="J4975">
        <v>7</v>
      </c>
      <c r="K4975">
        <v>0.33</v>
      </c>
      <c r="L4975">
        <v>16</v>
      </c>
      <c r="M4975" t="s">
        <v>18</v>
      </c>
      <c r="N4975" s="7">
        <f t="shared" si="231"/>
        <v>33</v>
      </c>
      <c r="O4975">
        <f t="shared" si="232"/>
        <v>-76.08695652173914</v>
      </c>
      <c r="Q4975">
        <f t="shared" si="233"/>
        <v>0</v>
      </c>
    </row>
    <row r="4976" spans="1:17" x14ac:dyDescent="0.3">
      <c r="A4976">
        <v>6370</v>
      </c>
      <c r="B4976" t="s">
        <v>69</v>
      </c>
      <c r="C4976" t="s">
        <v>70</v>
      </c>
      <c r="D4976" t="s">
        <v>21</v>
      </c>
      <c r="E4976">
        <v>68</v>
      </c>
      <c r="F4976">
        <v>3</v>
      </c>
      <c r="G4976" s="5">
        <v>44534</v>
      </c>
      <c r="H4976" t="s">
        <v>1039</v>
      </c>
      <c r="I4976" t="s">
        <v>29</v>
      </c>
      <c r="J4976">
        <v>7</v>
      </c>
      <c r="K4976">
        <v>0.48</v>
      </c>
      <c r="L4976">
        <v>19</v>
      </c>
      <c r="M4976" t="s">
        <v>18</v>
      </c>
      <c r="N4976" s="7">
        <f t="shared" si="231"/>
        <v>204</v>
      </c>
      <c r="O4976">
        <f t="shared" si="232"/>
        <v>518.18181818181813</v>
      </c>
      <c r="Q4976">
        <f t="shared" si="233"/>
        <v>45.454545454545439</v>
      </c>
    </row>
    <row r="4977" spans="1:17" x14ac:dyDescent="0.3">
      <c r="A4977">
        <v>6548</v>
      </c>
      <c r="B4977" t="s">
        <v>146</v>
      </c>
      <c r="C4977" t="s">
        <v>147</v>
      </c>
      <c r="D4977" t="s">
        <v>54</v>
      </c>
      <c r="E4977">
        <v>37</v>
      </c>
      <c r="F4977">
        <v>3</v>
      </c>
      <c r="G4977" s="5">
        <v>44534</v>
      </c>
      <c r="H4977" t="s">
        <v>1168</v>
      </c>
      <c r="I4977" t="s">
        <v>29</v>
      </c>
      <c r="J4977">
        <v>3</v>
      </c>
      <c r="K4977">
        <v>0.33</v>
      </c>
      <c r="L4977">
        <v>17</v>
      </c>
      <c r="M4977" t="s">
        <v>18</v>
      </c>
      <c r="N4977" s="7">
        <f t="shared" si="231"/>
        <v>111</v>
      </c>
      <c r="O4977">
        <f t="shared" si="232"/>
        <v>-45.588235294117645</v>
      </c>
      <c r="Q4977">
        <f t="shared" si="233"/>
        <v>-31.249999999999993</v>
      </c>
    </row>
    <row r="4978" spans="1:17" x14ac:dyDescent="0.3">
      <c r="A4978">
        <v>7043</v>
      </c>
      <c r="B4978" t="s">
        <v>183</v>
      </c>
      <c r="C4978" t="s">
        <v>184</v>
      </c>
      <c r="D4978" t="s">
        <v>27</v>
      </c>
      <c r="E4978">
        <v>21</v>
      </c>
      <c r="F4978">
        <v>1</v>
      </c>
      <c r="G4978" s="5">
        <v>44534</v>
      </c>
      <c r="H4978" t="s">
        <v>387</v>
      </c>
      <c r="I4978" t="s">
        <v>29</v>
      </c>
      <c r="J4978">
        <v>7</v>
      </c>
      <c r="K4978">
        <v>0.33</v>
      </c>
      <c r="L4978">
        <v>18</v>
      </c>
      <c r="M4978" t="s">
        <v>18</v>
      </c>
      <c r="N4978" s="7">
        <f t="shared" si="231"/>
        <v>21</v>
      </c>
      <c r="O4978">
        <f t="shared" si="232"/>
        <v>-81.081081081081081</v>
      </c>
      <c r="Q4978">
        <f t="shared" si="233"/>
        <v>0</v>
      </c>
    </row>
    <row r="4979" spans="1:17" x14ac:dyDescent="0.3">
      <c r="A4979">
        <v>7201</v>
      </c>
      <c r="B4979" t="s">
        <v>158</v>
      </c>
      <c r="C4979" t="s">
        <v>159</v>
      </c>
      <c r="D4979" t="s">
        <v>27</v>
      </c>
      <c r="E4979">
        <v>37</v>
      </c>
      <c r="F4979">
        <v>2</v>
      </c>
      <c r="G4979" s="5">
        <v>44534</v>
      </c>
      <c r="H4979" t="s">
        <v>570</v>
      </c>
      <c r="I4979" t="s">
        <v>29</v>
      </c>
      <c r="J4979">
        <v>3</v>
      </c>
      <c r="K4979">
        <v>0.33</v>
      </c>
      <c r="L4979">
        <v>18</v>
      </c>
      <c r="M4979" t="s">
        <v>18</v>
      </c>
      <c r="N4979" s="7">
        <f t="shared" si="231"/>
        <v>74</v>
      </c>
      <c r="O4979">
        <f t="shared" si="232"/>
        <v>252.38095238095238</v>
      </c>
      <c r="Q4979">
        <f t="shared" si="233"/>
        <v>0</v>
      </c>
    </row>
    <row r="4980" spans="1:17" x14ac:dyDescent="0.3">
      <c r="A4980">
        <v>7273</v>
      </c>
      <c r="B4980" t="s">
        <v>130</v>
      </c>
      <c r="C4980" t="s">
        <v>131</v>
      </c>
      <c r="D4980" t="s">
        <v>27</v>
      </c>
      <c r="E4980">
        <v>41</v>
      </c>
      <c r="F4980">
        <v>3</v>
      </c>
      <c r="G4980" s="5">
        <v>44534</v>
      </c>
      <c r="H4980" t="s">
        <v>715</v>
      </c>
      <c r="I4980" t="s">
        <v>29</v>
      </c>
      <c r="J4980">
        <v>4</v>
      </c>
      <c r="K4980">
        <v>0.48</v>
      </c>
      <c r="L4980">
        <v>17</v>
      </c>
      <c r="M4980" t="s">
        <v>18</v>
      </c>
      <c r="N4980" s="7">
        <f t="shared" si="231"/>
        <v>123</v>
      </c>
      <c r="O4980">
        <f t="shared" si="232"/>
        <v>66.21621621621621</v>
      </c>
      <c r="Q4980">
        <f t="shared" si="233"/>
        <v>45.454545454545439</v>
      </c>
    </row>
    <row r="4981" spans="1:17" x14ac:dyDescent="0.3">
      <c r="A4981">
        <v>7964</v>
      </c>
      <c r="B4981" t="s">
        <v>186</v>
      </c>
      <c r="C4981" t="s">
        <v>187</v>
      </c>
      <c r="D4981" t="s">
        <v>54</v>
      </c>
      <c r="E4981">
        <v>44</v>
      </c>
      <c r="F4981">
        <v>2</v>
      </c>
      <c r="G4981" s="5">
        <v>44534</v>
      </c>
      <c r="H4981" t="s">
        <v>549</v>
      </c>
      <c r="I4981" t="s">
        <v>29</v>
      </c>
      <c r="J4981">
        <v>5</v>
      </c>
      <c r="K4981">
        <v>0.33</v>
      </c>
      <c r="L4981">
        <v>15</v>
      </c>
      <c r="M4981" t="s">
        <v>33</v>
      </c>
      <c r="N4981" s="7">
        <f t="shared" si="231"/>
        <v>88</v>
      </c>
      <c r="O4981">
        <f t="shared" si="232"/>
        <v>-28.455284552845526</v>
      </c>
      <c r="Q4981">
        <f t="shared" si="233"/>
        <v>-31.249999999999993</v>
      </c>
    </row>
    <row r="4982" spans="1:17" x14ac:dyDescent="0.3">
      <c r="A4982">
        <v>8291</v>
      </c>
      <c r="B4982" t="s">
        <v>69</v>
      </c>
      <c r="C4982" t="s">
        <v>70</v>
      </c>
      <c r="D4982" t="s">
        <v>27</v>
      </c>
      <c r="E4982">
        <v>56</v>
      </c>
      <c r="F4982">
        <v>3</v>
      </c>
      <c r="G4982" s="5">
        <v>44534</v>
      </c>
      <c r="H4982" t="s">
        <v>524</v>
      </c>
      <c r="I4982" t="s">
        <v>29</v>
      </c>
      <c r="J4982">
        <v>5</v>
      </c>
      <c r="K4982">
        <v>0.48</v>
      </c>
      <c r="L4982">
        <v>12</v>
      </c>
      <c r="M4982" t="s">
        <v>33</v>
      </c>
      <c r="N4982" s="7">
        <f t="shared" si="231"/>
        <v>168</v>
      </c>
      <c r="O4982">
        <f t="shared" si="232"/>
        <v>90.909090909090907</v>
      </c>
      <c r="Q4982">
        <f t="shared" si="233"/>
        <v>45.454545454545439</v>
      </c>
    </row>
    <row r="4983" spans="1:17" x14ac:dyDescent="0.3">
      <c r="A4983">
        <v>8333</v>
      </c>
      <c r="B4983" t="s">
        <v>320</v>
      </c>
      <c r="C4983" t="s">
        <v>321</v>
      </c>
      <c r="D4983" t="s">
        <v>27</v>
      </c>
      <c r="E4983">
        <v>65</v>
      </c>
      <c r="F4983">
        <v>3</v>
      </c>
      <c r="G4983" s="5">
        <v>44534</v>
      </c>
      <c r="H4983" t="s">
        <v>802</v>
      </c>
      <c r="I4983" t="s">
        <v>29</v>
      </c>
      <c r="J4983">
        <v>3</v>
      </c>
      <c r="K4983">
        <v>0.33</v>
      </c>
      <c r="L4983">
        <v>6</v>
      </c>
      <c r="M4983" t="s">
        <v>33</v>
      </c>
      <c r="N4983" s="7">
        <f t="shared" si="231"/>
        <v>195</v>
      </c>
      <c r="O4983">
        <f t="shared" si="232"/>
        <v>16.071428571428573</v>
      </c>
      <c r="Q4983">
        <f t="shared" si="233"/>
        <v>-31.249999999999993</v>
      </c>
    </row>
    <row r="4984" spans="1:17" x14ac:dyDescent="0.3">
      <c r="A4984">
        <v>8778</v>
      </c>
      <c r="B4984" t="s">
        <v>412</v>
      </c>
      <c r="C4984" t="s">
        <v>413</v>
      </c>
      <c r="D4984" t="s">
        <v>54</v>
      </c>
      <c r="E4984">
        <v>45</v>
      </c>
      <c r="F4984">
        <v>2</v>
      </c>
      <c r="G4984" s="5">
        <v>44534</v>
      </c>
      <c r="H4984" t="s">
        <v>497</v>
      </c>
      <c r="I4984" t="s">
        <v>23</v>
      </c>
      <c r="J4984">
        <v>5</v>
      </c>
      <c r="K4984">
        <v>0.48</v>
      </c>
      <c r="L4984">
        <v>11</v>
      </c>
      <c r="M4984" t="s">
        <v>33</v>
      </c>
      <c r="N4984" s="7">
        <f t="shared" si="231"/>
        <v>90</v>
      </c>
      <c r="O4984">
        <f t="shared" si="232"/>
        <v>-53.846153846153847</v>
      </c>
      <c r="Q4984">
        <f t="shared" si="233"/>
        <v>45.454545454545439</v>
      </c>
    </row>
    <row r="4985" spans="1:17" x14ac:dyDescent="0.3">
      <c r="A4985">
        <v>2237</v>
      </c>
      <c r="B4985" t="s">
        <v>328</v>
      </c>
      <c r="C4985" t="s">
        <v>329</v>
      </c>
      <c r="D4985" t="s">
        <v>27</v>
      </c>
      <c r="E4985">
        <v>39</v>
      </c>
      <c r="F4985">
        <v>3</v>
      </c>
      <c r="G4985" s="5">
        <v>44535</v>
      </c>
      <c r="H4985" t="s">
        <v>629</v>
      </c>
      <c r="I4985" t="s">
        <v>17</v>
      </c>
      <c r="J4985">
        <v>7</v>
      </c>
      <c r="K4985">
        <v>0.48</v>
      </c>
      <c r="L4985">
        <v>15</v>
      </c>
      <c r="M4985" t="s">
        <v>18</v>
      </c>
      <c r="N4985" s="7">
        <f t="shared" si="231"/>
        <v>117</v>
      </c>
      <c r="O4985">
        <f t="shared" si="232"/>
        <v>30</v>
      </c>
      <c r="Q4985">
        <f t="shared" si="233"/>
        <v>0</v>
      </c>
    </row>
    <row r="4986" spans="1:17" x14ac:dyDescent="0.3">
      <c r="A4986">
        <v>3361</v>
      </c>
      <c r="B4986" t="s">
        <v>341</v>
      </c>
      <c r="C4986" t="s">
        <v>342</v>
      </c>
      <c r="D4986" t="s">
        <v>27</v>
      </c>
      <c r="E4986">
        <v>34</v>
      </c>
      <c r="F4986">
        <v>3</v>
      </c>
      <c r="G4986" s="5">
        <v>44535</v>
      </c>
      <c r="H4986" t="s">
        <v>756</v>
      </c>
      <c r="I4986" t="s">
        <v>17</v>
      </c>
      <c r="J4986">
        <v>7</v>
      </c>
      <c r="K4986">
        <v>0.48</v>
      </c>
      <c r="L4986">
        <v>22</v>
      </c>
      <c r="M4986" t="s">
        <v>18</v>
      </c>
      <c r="N4986" s="7">
        <f t="shared" si="231"/>
        <v>102</v>
      </c>
      <c r="O4986">
        <f t="shared" si="232"/>
        <v>-12.820512820512819</v>
      </c>
      <c r="Q4986">
        <f t="shared" si="233"/>
        <v>0</v>
      </c>
    </row>
    <row r="4987" spans="1:17" x14ac:dyDescent="0.3">
      <c r="A4987">
        <v>4546</v>
      </c>
      <c r="B4987" t="s">
        <v>265</v>
      </c>
      <c r="C4987" t="s">
        <v>266</v>
      </c>
      <c r="D4987" t="s">
        <v>54</v>
      </c>
      <c r="E4987">
        <v>17</v>
      </c>
      <c r="F4987">
        <v>1</v>
      </c>
      <c r="G4987" s="5">
        <v>44535</v>
      </c>
      <c r="H4987" t="s">
        <v>89</v>
      </c>
      <c r="I4987" t="s">
        <v>29</v>
      </c>
      <c r="J4987">
        <v>8</v>
      </c>
      <c r="K4987">
        <v>0.48</v>
      </c>
      <c r="L4987">
        <v>17</v>
      </c>
      <c r="M4987" t="s">
        <v>18</v>
      </c>
      <c r="N4987" s="7">
        <f t="shared" si="231"/>
        <v>17</v>
      </c>
      <c r="O4987">
        <f t="shared" si="232"/>
        <v>-83.333333333333343</v>
      </c>
      <c r="Q4987">
        <f t="shared" si="233"/>
        <v>0</v>
      </c>
    </row>
    <row r="4988" spans="1:17" x14ac:dyDescent="0.3">
      <c r="A4988">
        <v>5731</v>
      </c>
      <c r="B4988" t="s">
        <v>228</v>
      </c>
      <c r="C4988" t="s">
        <v>229</v>
      </c>
      <c r="D4988" t="s">
        <v>27</v>
      </c>
      <c r="E4988">
        <v>69</v>
      </c>
      <c r="F4988">
        <v>1</v>
      </c>
      <c r="G4988" s="5">
        <v>44535</v>
      </c>
      <c r="H4988" t="s">
        <v>817</v>
      </c>
      <c r="I4988" t="s">
        <v>29</v>
      </c>
      <c r="J4988">
        <v>5</v>
      </c>
      <c r="K4988">
        <v>0.48</v>
      </c>
      <c r="L4988">
        <v>20</v>
      </c>
      <c r="M4988" t="s">
        <v>18</v>
      </c>
      <c r="N4988" s="7">
        <f t="shared" si="231"/>
        <v>69</v>
      </c>
      <c r="O4988">
        <f t="shared" si="232"/>
        <v>305.88235294117646</v>
      </c>
      <c r="Q4988">
        <f t="shared" si="233"/>
        <v>0</v>
      </c>
    </row>
    <row r="4989" spans="1:17" x14ac:dyDescent="0.3">
      <c r="A4989">
        <v>5797</v>
      </c>
      <c r="B4989" t="s">
        <v>19</v>
      </c>
      <c r="C4989" t="s">
        <v>20</v>
      </c>
      <c r="D4989" t="s">
        <v>27</v>
      </c>
      <c r="E4989">
        <v>21</v>
      </c>
      <c r="F4989">
        <v>1</v>
      </c>
      <c r="G4989" s="5">
        <v>44535</v>
      </c>
      <c r="H4989" t="s">
        <v>387</v>
      </c>
      <c r="I4989" t="s">
        <v>29</v>
      </c>
      <c r="J4989">
        <v>6</v>
      </c>
      <c r="K4989">
        <v>0.48</v>
      </c>
      <c r="L4989">
        <v>18</v>
      </c>
      <c r="M4989" t="s">
        <v>18</v>
      </c>
      <c r="N4989" s="7">
        <f t="shared" si="231"/>
        <v>21</v>
      </c>
      <c r="O4989">
        <f t="shared" si="232"/>
        <v>-69.565217391304344</v>
      </c>
      <c r="Q4989">
        <f t="shared" si="233"/>
        <v>0</v>
      </c>
    </row>
    <row r="4990" spans="1:17" x14ac:dyDescent="0.3">
      <c r="A4990">
        <v>6002</v>
      </c>
      <c r="B4990" t="s">
        <v>130</v>
      </c>
      <c r="C4990" t="s">
        <v>131</v>
      </c>
      <c r="D4990" t="s">
        <v>54</v>
      </c>
      <c r="E4990">
        <v>44</v>
      </c>
      <c r="F4990">
        <v>1</v>
      </c>
      <c r="G4990" s="5">
        <v>44535</v>
      </c>
      <c r="H4990" t="s">
        <v>637</v>
      </c>
      <c r="I4990" t="s">
        <v>29</v>
      </c>
      <c r="J4990">
        <v>7</v>
      </c>
      <c r="K4990">
        <v>0.48</v>
      </c>
      <c r="L4990">
        <v>16</v>
      </c>
      <c r="M4990" t="s">
        <v>18</v>
      </c>
      <c r="N4990" s="7">
        <f t="shared" si="231"/>
        <v>44</v>
      </c>
      <c r="O4990">
        <f t="shared" si="232"/>
        <v>109.52380952380953</v>
      </c>
      <c r="Q4990">
        <f t="shared" si="233"/>
        <v>0</v>
      </c>
    </row>
    <row r="4991" spans="1:17" x14ac:dyDescent="0.3">
      <c r="A4991">
        <v>6179</v>
      </c>
      <c r="B4991" t="s">
        <v>96</v>
      </c>
      <c r="C4991" t="s">
        <v>97</v>
      </c>
      <c r="D4991" t="s">
        <v>21</v>
      </c>
      <c r="E4991">
        <v>77</v>
      </c>
      <c r="F4991">
        <v>3</v>
      </c>
      <c r="G4991" s="5">
        <v>44535</v>
      </c>
      <c r="H4991" t="s">
        <v>1199</v>
      </c>
      <c r="I4991" t="s">
        <v>29</v>
      </c>
      <c r="J4991">
        <v>3</v>
      </c>
      <c r="K4991">
        <v>0.48</v>
      </c>
      <c r="L4991">
        <v>16</v>
      </c>
      <c r="M4991" t="s">
        <v>18</v>
      </c>
      <c r="N4991" s="7">
        <f t="shared" si="231"/>
        <v>231</v>
      </c>
      <c r="O4991">
        <f t="shared" si="232"/>
        <v>425</v>
      </c>
      <c r="Q4991">
        <f t="shared" si="233"/>
        <v>0</v>
      </c>
    </row>
    <row r="4992" spans="1:17" x14ac:dyDescent="0.3">
      <c r="A4992">
        <v>6275</v>
      </c>
      <c r="B4992" t="s">
        <v>355</v>
      </c>
      <c r="C4992" t="s">
        <v>356</v>
      </c>
      <c r="D4992" t="s">
        <v>21</v>
      </c>
      <c r="E4992">
        <v>76</v>
      </c>
      <c r="F4992">
        <v>2</v>
      </c>
      <c r="G4992" s="5">
        <v>44535</v>
      </c>
      <c r="H4992" t="s">
        <v>574</v>
      </c>
      <c r="I4992" t="s">
        <v>29</v>
      </c>
      <c r="J4992">
        <v>4</v>
      </c>
      <c r="K4992">
        <v>0.33</v>
      </c>
      <c r="L4992">
        <v>20</v>
      </c>
      <c r="M4992" t="s">
        <v>18</v>
      </c>
      <c r="N4992" s="7">
        <f t="shared" si="231"/>
        <v>152</v>
      </c>
      <c r="O4992">
        <f t="shared" si="232"/>
        <v>-34.1991341991342</v>
      </c>
      <c r="Q4992">
        <f t="shared" si="233"/>
        <v>-31.249999999999993</v>
      </c>
    </row>
    <row r="4993" spans="1:17" x14ac:dyDescent="0.3">
      <c r="A4993">
        <v>6490</v>
      </c>
      <c r="B4993" t="s">
        <v>146</v>
      </c>
      <c r="C4993" t="s">
        <v>147</v>
      </c>
      <c r="D4993" t="s">
        <v>54</v>
      </c>
      <c r="E4993">
        <v>50</v>
      </c>
      <c r="F4993">
        <v>3</v>
      </c>
      <c r="G4993" s="5">
        <v>44535</v>
      </c>
      <c r="H4993" t="s">
        <v>267</v>
      </c>
      <c r="I4993" t="s">
        <v>29</v>
      </c>
      <c r="J4993">
        <v>3</v>
      </c>
      <c r="K4993">
        <v>0.33</v>
      </c>
      <c r="L4993">
        <v>20</v>
      </c>
      <c r="M4993" t="s">
        <v>18</v>
      </c>
      <c r="N4993" s="7">
        <f t="shared" si="231"/>
        <v>150</v>
      </c>
      <c r="O4993">
        <f t="shared" si="232"/>
        <v>-1.3157894736842104</v>
      </c>
      <c r="Q4993">
        <f t="shared" si="233"/>
        <v>0</v>
      </c>
    </row>
    <row r="4994" spans="1:17" x14ac:dyDescent="0.3">
      <c r="A4994">
        <v>6635</v>
      </c>
      <c r="B4994" t="s">
        <v>158</v>
      </c>
      <c r="C4994" t="s">
        <v>159</v>
      </c>
      <c r="D4994" t="s">
        <v>27</v>
      </c>
      <c r="E4994">
        <v>78</v>
      </c>
      <c r="F4994">
        <v>1</v>
      </c>
      <c r="G4994" s="5">
        <v>44535</v>
      </c>
      <c r="H4994" t="s">
        <v>171</v>
      </c>
      <c r="I4994" t="s">
        <v>29</v>
      </c>
      <c r="J4994">
        <v>4</v>
      </c>
      <c r="K4994">
        <v>0.33</v>
      </c>
      <c r="L4994">
        <v>19</v>
      </c>
      <c r="M4994" t="s">
        <v>18</v>
      </c>
      <c r="N4994" s="7">
        <f t="shared" ref="N4994:N5057" si="234">E4994*F4994</f>
        <v>78</v>
      </c>
      <c r="O4994">
        <f t="shared" si="232"/>
        <v>-48</v>
      </c>
      <c r="Q4994">
        <f t="shared" si="233"/>
        <v>0</v>
      </c>
    </row>
    <row r="4995" spans="1:17" x14ac:dyDescent="0.3">
      <c r="A4995">
        <v>6673</v>
      </c>
      <c r="B4995" t="s">
        <v>355</v>
      </c>
      <c r="C4995" t="s">
        <v>356</v>
      </c>
      <c r="D4995" t="s">
        <v>27</v>
      </c>
      <c r="E4995">
        <v>27</v>
      </c>
      <c r="F4995">
        <v>2</v>
      </c>
      <c r="G4995" s="5">
        <v>44535</v>
      </c>
      <c r="H4995" t="s">
        <v>778</v>
      </c>
      <c r="I4995" t="s">
        <v>29</v>
      </c>
      <c r="J4995">
        <v>5</v>
      </c>
      <c r="K4995">
        <v>0.33</v>
      </c>
      <c r="L4995">
        <v>20</v>
      </c>
      <c r="M4995" t="s">
        <v>18</v>
      </c>
      <c r="N4995" s="7">
        <f t="shared" si="234"/>
        <v>54</v>
      </c>
      <c r="O4995">
        <f t="shared" ref="O4995:O5058" si="235">IF(N4995=0, 0, ((N4995-N4994)/ABS(N4994))*100)</f>
        <v>-30.76923076923077</v>
      </c>
      <c r="Q4995">
        <f t="shared" ref="Q4995:Q5058" si="236">IF(K4995=0, 0, ((K4995-K4994)/ABS(K4994))*100)</f>
        <v>0</v>
      </c>
    </row>
    <row r="4996" spans="1:17" x14ac:dyDescent="0.3">
      <c r="A4996">
        <v>6859</v>
      </c>
      <c r="B4996" t="s">
        <v>489</v>
      </c>
      <c r="C4996" t="s">
        <v>490</v>
      </c>
      <c r="D4996" t="s">
        <v>27</v>
      </c>
      <c r="E4996">
        <v>16</v>
      </c>
      <c r="F4996">
        <v>2</v>
      </c>
      <c r="G4996" s="5">
        <v>44535</v>
      </c>
      <c r="H4996" t="s">
        <v>551</v>
      </c>
      <c r="I4996" t="s">
        <v>29</v>
      </c>
      <c r="J4996">
        <v>6</v>
      </c>
      <c r="K4996">
        <v>0.48</v>
      </c>
      <c r="L4996">
        <v>16</v>
      </c>
      <c r="M4996" t="s">
        <v>18</v>
      </c>
      <c r="N4996" s="7">
        <f t="shared" si="234"/>
        <v>32</v>
      </c>
      <c r="O4996">
        <f t="shared" si="235"/>
        <v>-40.74074074074074</v>
      </c>
      <c r="Q4996">
        <f t="shared" si="236"/>
        <v>45.454545454545439</v>
      </c>
    </row>
    <row r="4997" spans="1:17" x14ac:dyDescent="0.3">
      <c r="A4997">
        <v>7064</v>
      </c>
      <c r="B4997" t="s">
        <v>158</v>
      </c>
      <c r="C4997" t="s">
        <v>159</v>
      </c>
      <c r="D4997" t="s">
        <v>54</v>
      </c>
      <c r="E4997">
        <v>19</v>
      </c>
      <c r="F4997">
        <v>2</v>
      </c>
      <c r="G4997" s="5">
        <v>44535</v>
      </c>
      <c r="H4997" t="s">
        <v>580</v>
      </c>
      <c r="I4997" t="s">
        <v>29</v>
      </c>
      <c r="J4997">
        <v>6</v>
      </c>
      <c r="K4997">
        <v>0.33</v>
      </c>
      <c r="L4997">
        <v>19</v>
      </c>
      <c r="M4997" t="s">
        <v>18</v>
      </c>
      <c r="N4997" s="7">
        <f t="shared" si="234"/>
        <v>38</v>
      </c>
      <c r="O4997">
        <f t="shared" si="235"/>
        <v>18.75</v>
      </c>
      <c r="Q4997">
        <f t="shared" si="236"/>
        <v>-31.249999999999993</v>
      </c>
    </row>
    <row r="4998" spans="1:17" x14ac:dyDescent="0.3">
      <c r="A4998">
        <v>7070</v>
      </c>
      <c r="B4998" t="s">
        <v>355</v>
      </c>
      <c r="C4998" t="s">
        <v>356</v>
      </c>
      <c r="D4998" t="s">
        <v>54</v>
      </c>
      <c r="E4998">
        <v>21</v>
      </c>
      <c r="F4998">
        <v>2</v>
      </c>
      <c r="G4998" s="5">
        <v>44535</v>
      </c>
      <c r="H4998" t="s">
        <v>573</v>
      </c>
      <c r="I4998" t="s">
        <v>29</v>
      </c>
      <c r="J4998">
        <v>3</v>
      </c>
      <c r="K4998">
        <v>0.33</v>
      </c>
      <c r="L4998">
        <v>15</v>
      </c>
      <c r="M4998" t="s">
        <v>18</v>
      </c>
      <c r="N4998" s="7">
        <f t="shared" si="234"/>
        <v>42</v>
      </c>
      <c r="O4998">
        <f t="shared" si="235"/>
        <v>10.526315789473683</v>
      </c>
      <c r="Q4998">
        <f t="shared" si="236"/>
        <v>0</v>
      </c>
    </row>
    <row r="4999" spans="1:17" x14ac:dyDescent="0.3">
      <c r="A4999">
        <v>7178</v>
      </c>
      <c r="B4999" t="s">
        <v>130</v>
      </c>
      <c r="C4999" t="s">
        <v>131</v>
      </c>
      <c r="D4999" t="s">
        <v>54</v>
      </c>
      <c r="E4999">
        <v>48</v>
      </c>
      <c r="F4999">
        <v>1</v>
      </c>
      <c r="G4999" s="5">
        <v>44535</v>
      </c>
      <c r="H4999" t="s">
        <v>499</v>
      </c>
      <c r="I4999" t="s">
        <v>29</v>
      </c>
      <c r="J4999">
        <v>7</v>
      </c>
      <c r="K4999">
        <v>0.48</v>
      </c>
      <c r="L4999">
        <v>19</v>
      </c>
      <c r="M4999" t="s">
        <v>18</v>
      </c>
      <c r="N4999" s="7">
        <f t="shared" si="234"/>
        <v>48</v>
      </c>
      <c r="O4999">
        <f t="shared" si="235"/>
        <v>14.285714285714285</v>
      </c>
      <c r="Q4999">
        <f t="shared" si="236"/>
        <v>45.454545454545439</v>
      </c>
    </row>
    <row r="5000" spans="1:17" x14ac:dyDescent="0.3">
      <c r="A5000">
        <v>7180</v>
      </c>
      <c r="B5000" t="s">
        <v>148</v>
      </c>
      <c r="C5000" t="s">
        <v>149</v>
      </c>
      <c r="D5000" t="s">
        <v>54</v>
      </c>
      <c r="E5000">
        <v>40</v>
      </c>
      <c r="F5000">
        <v>1</v>
      </c>
      <c r="G5000" s="5">
        <v>44535</v>
      </c>
      <c r="H5000" t="s">
        <v>335</v>
      </c>
      <c r="I5000" t="s">
        <v>29</v>
      </c>
      <c r="J5000">
        <v>6</v>
      </c>
      <c r="K5000">
        <v>0.33</v>
      </c>
      <c r="L5000">
        <v>15</v>
      </c>
      <c r="M5000" t="s">
        <v>18</v>
      </c>
      <c r="N5000" s="7">
        <f t="shared" si="234"/>
        <v>40</v>
      </c>
      <c r="O5000">
        <f t="shared" si="235"/>
        <v>-16.666666666666664</v>
      </c>
      <c r="Q5000">
        <f t="shared" si="236"/>
        <v>-31.249999999999993</v>
      </c>
    </row>
    <row r="5001" spans="1:17" x14ac:dyDescent="0.3">
      <c r="A5001">
        <v>7262</v>
      </c>
      <c r="B5001" t="s">
        <v>146</v>
      </c>
      <c r="C5001" t="s">
        <v>147</v>
      </c>
      <c r="D5001" t="s">
        <v>54</v>
      </c>
      <c r="E5001">
        <v>62</v>
      </c>
      <c r="F5001">
        <v>2</v>
      </c>
      <c r="G5001" s="5">
        <v>44535</v>
      </c>
      <c r="H5001" t="s">
        <v>699</v>
      </c>
      <c r="I5001" t="s">
        <v>29</v>
      </c>
      <c r="J5001">
        <v>6</v>
      </c>
      <c r="K5001">
        <v>0.33</v>
      </c>
      <c r="L5001">
        <v>18</v>
      </c>
      <c r="M5001" t="s">
        <v>18</v>
      </c>
      <c r="N5001" s="7">
        <f t="shared" si="234"/>
        <v>124</v>
      </c>
      <c r="O5001">
        <f t="shared" si="235"/>
        <v>210</v>
      </c>
      <c r="Q5001">
        <f t="shared" si="236"/>
        <v>0</v>
      </c>
    </row>
    <row r="5002" spans="1:17" x14ac:dyDescent="0.3">
      <c r="A5002">
        <v>7307</v>
      </c>
      <c r="B5002" t="s">
        <v>261</v>
      </c>
      <c r="C5002" t="s">
        <v>262</v>
      </c>
      <c r="D5002" t="s">
        <v>27</v>
      </c>
      <c r="E5002">
        <v>59</v>
      </c>
      <c r="F5002">
        <v>2</v>
      </c>
      <c r="G5002" s="5">
        <v>44535</v>
      </c>
      <c r="H5002" t="s">
        <v>535</v>
      </c>
      <c r="I5002" t="s">
        <v>29</v>
      </c>
      <c r="J5002">
        <v>3</v>
      </c>
      <c r="K5002">
        <v>0.48</v>
      </c>
      <c r="L5002">
        <v>19</v>
      </c>
      <c r="M5002" t="s">
        <v>18</v>
      </c>
      <c r="N5002" s="7">
        <f t="shared" si="234"/>
        <v>118</v>
      </c>
      <c r="O5002">
        <f t="shared" si="235"/>
        <v>-4.838709677419355</v>
      </c>
      <c r="Q5002">
        <f t="shared" si="236"/>
        <v>45.454545454545439</v>
      </c>
    </row>
    <row r="5003" spans="1:17" x14ac:dyDescent="0.3">
      <c r="A5003">
        <v>7463</v>
      </c>
      <c r="B5003" t="s">
        <v>412</v>
      </c>
      <c r="C5003" t="s">
        <v>413</v>
      </c>
      <c r="D5003" t="s">
        <v>27</v>
      </c>
      <c r="E5003">
        <v>57</v>
      </c>
      <c r="F5003">
        <v>2</v>
      </c>
      <c r="G5003" s="5">
        <v>44535</v>
      </c>
      <c r="H5003" t="s">
        <v>1161</v>
      </c>
      <c r="I5003" t="s">
        <v>29</v>
      </c>
      <c r="J5003">
        <v>4</v>
      </c>
      <c r="K5003">
        <v>0.48</v>
      </c>
      <c r="L5003">
        <v>17</v>
      </c>
      <c r="M5003" t="s">
        <v>33</v>
      </c>
      <c r="N5003" s="7">
        <f t="shared" si="234"/>
        <v>114</v>
      </c>
      <c r="O5003">
        <f t="shared" si="235"/>
        <v>-3.3898305084745761</v>
      </c>
      <c r="Q5003">
        <f t="shared" si="236"/>
        <v>0</v>
      </c>
    </row>
    <row r="5004" spans="1:17" x14ac:dyDescent="0.3">
      <c r="A5004">
        <v>8194</v>
      </c>
      <c r="B5004" t="s">
        <v>381</v>
      </c>
      <c r="C5004" t="s">
        <v>382</v>
      </c>
      <c r="D5004" t="s">
        <v>54</v>
      </c>
      <c r="E5004">
        <v>63</v>
      </c>
      <c r="F5004">
        <v>3</v>
      </c>
      <c r="G5004" s="5">
        <v>44535</v>
      </c>
      <c r="H5004" t="s">
        <v>518</v>
      </c>
      <c r="I5004" t="s">
        <v>17</v>
      </c>
      <c r="J5004">
        <v>6</v>
      </c>
      <c r="K5004">
        <v>0.48</v>
      </c>
      <c r="L5004">
        <v>15</v>
      </c>
      <c r="M5004" t="s">
        <v>33</v>
      </c>
      <c r="N5004" s="7">
        <f t="shared" si="234"/>
        <v>189</v>
      </c>
      <c r="O5004">
        <f t="shared" si="235"/>
        <v>65.789473684210535</v>
      </c>
      <c r="Q5004">
        <f t="shared" si="236"/>
        <v>0</v>
      </c>
    </row>
    <row r="5005" spans="1:17" x14ac:dyDescent="0.3">
      <c r="A5005">
        <v>8441</v>
      </c>
      <c r="B5005" t="s">
        <v>311</v>
      </c>
      <c r="C5005" t="s">
        <v>312</v>
      </c>
      <c r="D5005" t="s">
        <v>27</v>
      </c>
      <c r="E5005">
        <v>72</v>
      </c>
      <c r="F5005">
        <v>2</v>
      </c>
      <c r="G5005" s="5">
        <v>44535</v>
      </c>
      <c r="H5005" t="s">
        <v>494</v>
      </c>
      <c r="I5005" t="s">
        <v>29</v>
      </c>
      <c r="J5005">
        <v>3</v>
      </c>
      <c r="K5005">
        <v>0.21</v>
      </c>
      <c r="L5005">
        <v>15</v>
      </c>
      <c r="M5005" t="s">
        <v>33</v>
      </c>
      <c r="N5005" s="7">
        <f t="shared" si="234"/>
        <v>144</v>
      </c>
      <c r="O5005">
        <f t="shared" si="235"/>
        <v>-23.809523809523807</v>
      </c>
      <c r="Q5005">
        <f t="shared" si="236"/>
        <v>-56.250000000000014</v>
      </c>
    </row>
    <row r="5006" spans="1:17" x14ac:dyDescent="0.3">
      <c r="A5006">
        <v>8491</v>
      </c>
      <c r="B5006" t="s">
        <v>320</v>
      </c>
      <c r="C5006" t="s">
        <v>321</v>
      </c>
      <c r="D5006" t="s">
        <v>27</v>
      </c>
      <c r="E5006">
        <v>42</v>
      </c>
      <c r="F5006">
        <v>1</v>
      </c>
      <c r="G5006" s="5">
        <v>44535</v>
      </c>
      <c r="H5006" t="s">
        <v>746</v>
      </c>
      <c r="I5006" t="s">
        <v>29</v>
      </c>
      <c r="J5006">
        <v>3</v>
      </c>
      <c r="K5006">
        <v>0.33</v>
      </c>
      <c r="L5006">
        <v>8</v>
      </c>
      <c r="M5006" t="s">
        <v>33</v>
      </c>
      <c r="N5006" s="7">
        <f t="shared" si="234"/>
        <v>42</v>
      </c>
      <c r="O5006">
        <f t="shared" si="235"/>
        <v>-70.833333333333343</v>
      </c>
      <c r="Q5006">
        <f t="shared" si="236"/>
        <v>57.142857142857153</v>
      </c>
    </row>
    <row r="5007" spans="1:17" x14ac:dyDescent="0.3">
      <c r="A5007">
        <v>8654</v>
      </c>
      <c r="B5007" t="s">
        <v>56</v>
      </c>
      <c r="C5007" t="s">
        <v>57</v>
      </c>
      <c r="D5007" t="s">
        <v>54</v>
      </c>
      <c r="E5007">
        <v>32</v>
      </c>
      <c r="F5007">
        <v>3</v>
      </c>
      <c r="G5007" s="5">
        <v>44535</v>
      </c>
      <c r="H5007" t="s">
        <v>978</v>
      </c>
      <c r="I5007" t="s">
        <v>23</v>
      </c>
      <c r="J5007">
        <v>6</v>
      </c>
      <c r="K5007">
        <v>0.48</v>
      </c>
      <c r="L5007">
        <v>6</v>
      </c>
      <c r="M5007" t="s">
        <v>33</v>
      </c>
      <c r="N5007" s="7">
        <f t="shared" si="234"/>
        <v>96</v>
      </c>
      <c r="O5007">
        <f t="shared" si="235"/>
        <v>128.57142857142858</v>
      </c>
      <c r="Q5007">
        <f t="shared" si="236"/>
        <v>45.454545454545439</v>
      </c>
    </row>
    <row r="5008" spans="1:17" x14ac:dyDescent="0.3">
      <c r="A5008">
        <v>8860</v>
      </c>
      <c r="B5008" t="s">
        <v>254</v>
      </c>
      <c r="C5008" t="s">
        <v>255</v>
      </c>
      <c r="D5008" t="s">
        <v>54</v>
      </c>
      <c r="E5008">
        <v>51</v>
      </c>
      <c r="F5008">
        <v>2</v>
      </c>
      <c r="G5008" s="5">
        <v>44535</v>
      </c>
      <c r="H5008" t="s">
        <v>160</v>
      </c>
      <c r="I5008" t="s">
        <v>23</v>
      </c>
      <c r="J5008">
        <v>4</v>
      </c>
      <c r="K5008">
        <v>0.48</v>
      </c>
      <c r="L5008">
        <v>10</v>
      </c>
      <c r="M5008" t="s">
        <v>33</v>
      </c>
      <c r="N5008" s="7">
        <f t="shared" si="234"/>
        <v>102</v>
      </c>
      <c r="O5008">
        <f t="shared" si="235"/>
        <v>6.25</v>
      </c>
      <c r="Q5008">
        <f t="shared" si="236"/>
        <v>0</v>
      </c>
    </row>
    <row r="5009" spans="1:17" x14ac:dyDescent="0.3">
      <c r="A5009">
        <v>9955</v>
      </c>
      <c r="B5009" t="s">
        <v>311</v>
      </c>
      <c r="C5009" t="s">
        <v>312</v>
      </c>
      <c r="D5009" t="s">
        <v>27</v>
      </c>
      <c r="E5009">
        <v>61</v>
      </c>
      <c r="F5009">
        <v>3</v>
      </c>
      <c r="G5009" s="5">
        <v>44535</v>
      </c>
      <c r="H5009" t="s">
        <v>1054</v>
      </c>
      <c r="I5009" t="s">
        <v>23</v>
      </c>
      <c r="J5009">
        <v>3</v>
      </c>
      <c r="K5009">
        <v>0.21</v>
      </c>
      <c r="L5009">
        <v>7</v>
      </c>
      <c r="M5009" t="s">
        <v>740</v>
      </c>
      <c r="N5009" s="7">
        <f t="shared" si="234"/>
        <v>183</v>
      </c>
      <c r="O5009">
        <f t="shared" si="235"/>
        <v>79.411764705882348</v>
      </c>
      <c r="Q5009">
        <f t="shared" si="236"/>
        <v>-56.250000000000014</v>
      </c>
    </row>
    <row r="5010" spans="1:17" x14ac:dyDescent="0.3">
      <c r="A5010">
        <v>1774</v>
      </c>
      <c r="B5010" t="s">
        <v>287</v>
      </c>
      <c r="C5010" t="s">
        <v>288</v>
      </c>
      <c r="D5010" t="s">
        <v>54</v>
      </c>
      <c r="E5010">
        <v>77</v>
      </c>
      <c r="F5010">
        <v>3</v>
      </c>
      <c r="G5010" s="5">
        <v>44536</v>
      </c>
      <c r="H5010" t="s">
        <v>895</v>
      </c>
      <c r="I5010" t="s">
        <v>17</v>
      </c>
      <c r="J5010">
        <v>7</v>
      </c>
      <c r="K5010">
        <v>0.33</v>
      </c>
      <c r="L5010">
        <v>7</v>
      </c>
      <c r="M5010" t="s">
        <v>24</v>
      </c>
      <c r="N5010" s="7">
        <f t="shared" si="234"/>
        <v>231</v>
      </c>
      <c r="O5010">
        <f t="shared" si="235"/>
        <v>26.229508196721312</v>
      </c>
      <c r="Q5010">
        <f t="shared" si="236"/>
        <v>57.142857142857153</v>
      </c>
    </row>
    <row r="5011" spans="1:17" x14ac:dyDescent="0.3">
      <c r="A5011">
        <v>2197</v>
      </c>
      <c r="B5011" t="s">
        <v>154</v>
      </c>
      <c r="C5011" t="s">
        <v>155</v>
      </c>
      <c r="D5011" t="s">
        <v>27</v>
      </c>
      <c r="E5011">
        <v>44</v>
      </c>
      <c r="F5011">
        <v>2</v>
      </c>
      <c r="G5011" s="5">
        <v>44536</v>
      </c>
      <c r="H5011" t="s">
        <v>1077</v>
      </c>
      <c r="I5011" t="s">
        <v>17</v>
      </c>
      <c r="J5011">
        <v>6</v>
      </c>
      <c r="K5011">
        <v>0.33</v>
      </c>
      <c r="L5011">
        <v>7</v>
      </c>
      <c r="M5011" t="s">
        <v>24</v>
      </c>
      <c r="N5011" s="7">
        <f t="shared" si="234"/>
        <v>88</v>
      </c>
      <c r="O5011">
        <f t="shared" si="235"/>
        <v>-61.904761904761905</v>
      </c>
      <c r="Q5011">
        <f t="shared" si="236"/>
        <v>0</v>
      </c>
    </row>
    <row r="5012" spans="1:17" x14ac:dyDescent="0.3">
      <c r="A5012">
        <v>2691</v>
      </c>
      <c r="B5012" t="s">
        <v>123</v>
      </c>
      <c r="C5012" t="s">
        <v>124</v>
      </c>
      <c r="D5012" t="s">
        <v>27</v>
      </c>
      <c r="E5012">
        <v>36</v>
      </c>
      <c r="F5012">
        <v>3</v>
      </c>
      <c r="G5012" s="5">
        <v>44536</v>
      </c>
      <c r="H5012" t="s">
        <v>619</v>
      </c>
      <c r="I5012" t="s">
        <v>17</v>
      </c>
      <c r="J5012">
        <v>8</v>
      </c>
      <c r="K5012">
        <v>0.48</v>
      </c>
      <c r="L5012">
        <v>19</v>
      </c>
      <c r="M5012" t="s">
        <v>18</v>
      </c>
      <c r="N5012" s="7">
        <f t="shared" si="234"/>
        <v>108</v>
      </c>
      <c r="O5012">
        <f t="shared" si="235"/>
        <v>22.727272727272727</v>
      </c>
      <c r="Q5012">
        <f t="shared" si="236"/>
        <v>45.454545454545439</v>
      </c>
    </row>
    <row r="5013" spans="1:17" x14ac:dyDescent="0.3">
      <c r="A5013">
        <v>4222</v>
      </c>
      <c r="B5013" t="s">
        <v>351</v>
      </c>
      <c r="C5013" t="s">
        <v>352</v>
      </c>
      <c r="D5013" t="s">
        <v>54</v>
      </c>
      <c r="E5013">
        <v>60</v>
      </c>
      <c r="F5013">
        <v>2</v>
      </c>
      <c r="G5013" s="5">
        <v>44536</v>
      </c>
      <c r="H5013" t="s">
        <v>875</v>
      </c>
      <c r="I5013" t="s">
        <v>17</v>
      </c>
      <c r="J5013">
        <v>8</v>
      </c>
      <c r="K5013">
        <v>0.33</v>
      </c>
      <c r="L5013">
        <v>17</v>
      </c>
      <c r="M5013" t="s">
        <v>18</v>
      </c>
      <c r="N5013" s="7">
        <f t="shared" si="234"/>
        <v>120</v>
      </c>
      <c r="O5013">
        <f t="shared" si="235"/>
        <v>11.111111111111111</v>
      </c>
      <c r="Q5013">
        <f t="shared" si="236"/>
        <v>-31.249999999999993</v>
      </c>
    </row>
    <row r="5014" spans="1:17" x14ac:dyDescent="0.3">
      <c r="A5014">
        <v>4750</v>
      </c>
      <c r="B5014" t="s">
        <v>133</v>
      </c>
      <c r="C5014" t="s">
        <v>134</v>
      </c>
      <c r="D5014" t="s">
        <v>54</v>
      </c>
      <c r="E5014">
        <v>40</v>
      </c>
      <c r="F5014">
        <v>3</v>
      </c>
      <c r="G5014" s="5">
        <v>44536</v>
      </c>
      <c r="H5014" t="s">
        <v>493</v>
      </c>
      <c r="I5014" t="s">
        <v>29</v>
      </c>
      <c r="J5014">
        <v>7</v>
      </c>
      <c r="K5014">
        <v>0.48</v>
      </c>
      <c r="L5014">
        <v>20</v>
      </c>
      <c r="M5014" t="s">
        <v>18</v>
      </c>
      <c r="N5014" s="7">
        <f t="shared" si="234"/>
        <v>120</v>
      </c>
      <c r="O5014">
        <f t="shared" si="235"/>
        <v>0</v>
      </c>
      <c r="Q5014">
        <f t="shared" si="236"/>
        <v>45.454545454545439</v>
      </c>
    </row>
    <row r="5015" spans="1:17" x14ac:dyDescent="0.3">
      <c r="A5015">
        <v>5452</v>
      </c>
      <c r="B5015" t="s">
        <v>199</v>
      </c>
      <c r="C5015" t="s">
        <v>200</v>
      </c>
      <c r="D5015" t="s">
        <v>54</v>
      </c>
      <c r="E5015">
        <v>59</v>
      </c>
      <c r="F5015">
        <v>3</v>
      </c>
      <c r="G5015" s="5">
        <v>44536</v>
      </c>
      <c r="H5015" t="s">
        <v>744</v>
      </c>
      <c r="I5015" t="s">
        <v>29</v>
      </c>
      <c r="J5015">
        <v>5</v>
      </c>
      <c r="K5015">
        <v>0.48</v>
      </c>
      <c r="L5015">
        <v>16</v>
      </c>
      <c r="M5015" t="s">
        <v>18</v>
      </c>
      <c r="N5015" s="7">
        <f t="shared" si="234"/>
        <v>177</v>
      </c>
      <c r="O5015">
        <f t="shared" si="235"/>
        <v>47.5</v>
      </c>
      <c r="Q5015">
        <f t="shared" si="236"/>
        <v>0</v>
      </c>
    </row>
    <row r="5016" spans="1:17" x14ac:dyDescent="0.3">
      <c r="A5016">
        <v>5587</v>
      </c>
      <c r="B5016" t="s">
        <v>287</v>
      </c>
      <c r="C5016" t="s">
        <v>288</v>
      </c>
      <c r="D5016" t="s">
        <v>27</v>
      </c>
      <c r="E5016">
        <v>68</v>
      </c>
      <c r="F5016">
        <v>2</v>
      </c>
      <c r="G5016" s="5">
        <v>44536</v>
      </c>
      <c r="H5016" t="s">
        <v>445</v>
      </c>
      <c r="I5016" t="s">
        <v>29</v>
      </c>
      <c r="J5016">
        <v>3</v>
      </c>
      <c r="K5016">
        <v>0.33</v>
      </c>
      <c r="L5016">
        <v>16</v>
      </c>
      <c r="M5016" t="s">
        <v>18</v>
      </c>
      <c r="N5016" s="7">
        <f t="shared" si="234"/>
        <v>136</v>
      </c>
      <c r="O5016">
        <f t="shared" si="235"/>
        <v>-23.163841807909606</v>
      </c>
      <c r="Q5016">
        <f t="shared" si="236"/>
        <v>-31.249999999999993</v>
      </c>
    </row>
    <row r="5017" spans="1:17" x14ac:dyDescent="0.3">
      <c r="A5017">
        <v>5626</v>
      </c>
      <c r="B5017" t="s">
        <v>443</v>
      </c>
      <c r="C5017" t="s">
        <v>444</v>
      </c>
      <c r="D5017" t="s">
        <v>54</v>
      </c>
      <c r="E5017">
        <v>59</v>
      </c>
      <c r="F5017">
        <v>3</v>
      </c>
      <c r="G5017" s="5">
        <v>44536</v>
      </c>
      <c r="H5017" t="s">
        <v>201</v>
      </c>
      <c r="I5017" t="s">
        <v>29</v>
      </c>
      <c r="J5017">
        <v>6</v>
      </c>
      <c r="K5017">
        <v>0.33</v>
      </c>
      <c r="L5017">
        <v>18</v>
      </c>
      <c r="M5017" t="s">
        <v>18</v>
      </c>
      <c r="N5017" s="7">
        <f t="shared" si="234"/>
        <v>177</v>
      </c>
      <c r="O5017">
        <f t="shared" si="235"/>
        <v>30.147058823529409</v>
      </c>
      <c r="Q5017">
        <f t="shared" si="236"/>
        <v>0</v>
      </c>
    </row>
    <row r="5018" spans="1:17" x14ac:dyDescent="0.3">
      <c r="A5018">
        <v>5924</v>
      </c>
      <c r="B5018" t="s">
        <v>311</v>
      </c>
      <c r="C5018" t="s">
        <v>312</v>
      </c>
      <c r="D5018" t="s">
        <v>54</v>
      </c>
      <c r="E5018">
        <v>81</v>
      </c>
      <c r="F5018">
        <v>3</v>
      </c>
      <c r="G5018" s="5">
        <v>44536</v>
      </c>
      <c r="H5018" t="s">
        <v>390</v>
      </c>
      <c r="I5018" t="s">
        <v>29</v>
      </c>
      <c r="J5018">
        <v>5</v>
      </c>
      <c r="K5018">
        <v>0.21</v>
      </c>
      <c r="L5018">
        <v>16</v>
      </c>
      <c r="M5018" t="s">
        <v>18</v>
      </c>
      <c r="N5018" s="7">
        <f t="shared" si="234"/>
        <v>243</v>
      </c>
      <c r="O5018">
        <f t="shared" si="235"/>
        <v>37.288135593220339</v>
      </c>
      <c r="Q5018">
        <f t="shared" si="236"/>
        <v>-36.363636363636367</v>
      </c>
    </row>
    <row r="5019" spans="1:17" x14ac:dyDescent="0.3">
      <c r="A5019">
        <v>6072</v>
      </c>
      <c r="B5019" t="s">
        <v>183</v>
      </c>
      <c r="C5019" t="s">
        <v>184</v>
      </c>
      <c r="D5019" t="s">
        <v>54</v>
      </c>
      <c r="E5019">
        <v>72</v>
      </c>
      <c r="F5019">
        <v>1</v>
      </c>
      <c r="G5019" s="5">
        <v>44536</v>
      </c>
      <c r="H5019" t="s">
        <v>1200</v>
      </c>
      <c r="I5019" t="s">
        <v>29</v>
      </c>
      <c r="J5019">
        <v>7</v>
      </c>
      <c r="K5019">
        <v>0.33</v>
      </c>
      <c r="L5019">
        <v>17</v>
      </c>
      <c r="M5019" t="s">
        <v>18</v>
      </c>
      <c r="N5019" s="7">
        <f t="shared" si="234"/>
        <v>72</v>
      </c>
      <c r="O5019">
        <f t="shared" si="235"/>
        <v>-70.370370370370367</v>
      </c>
      <c r="Q5019">
        <f t="shared" si="236"/>
        <v>57.142857142857153</v>
      </c>
    </row>
    <row r="5020" spans="1:17" x14ac:dyDescent="0.3">
      <c r="A5020">
        <v>6098</v>
      </c>
      <c r="B5020" t="s">
        <v>311</v>
      </c>
      <c r="C5020" t="s">
        <v>312</v>
      </c>
      <c r="D5020" t="s">
        <v>54</v>
      </c>
      <c r="E5020">
        <v>65</v>
      </c>
      <c r="F5020">
        <v>3</v>
      </c>
      <c r="G5020" s="5">
        <v>44536</v>
      </c>
      <c r="H5020" t="s">
        <v>1021</v>
      </c>
      <c r="I5020" t="s">
        <v>29</v>
      </c>
      <c r="J5020">
        <v>6</v>
      </c>
      <c r="K5020">
        <v>0.21</v>
      </c>
      <c r="L5020">
        <v>19</v>
      </c>
      <c r="M5020" t="s">
        <v>18</v>
      </c>
      <c r="N5020" s="7">
        <f t="shared" si="234"/>
        <v>195</v>
      </c>
      <c r="O5020">
        <f t="shared" si="235"/>
        <v>170.83333333333331</v>
      </c>
      <c r="Q5020">
        <f t="shared" si="236"/>
        <v>-36.363636363636367</v>
      </c>
    </row>
    <row r="5021" spans="1:17" x14ac:dyDescent="0.3">
      <c r="A5021">
        <v>6770</v>
      </c>
      <c r="B5021" t="s">
        <v>332</v>
      </c>
      <c r="C5021" t="s">
        <v>333</v>
      </c>
      <c r="D5021" t="s">
        <v>54</v>
      </c>
      <c r="E5021">
        <v>63</v>
      </c>
      <c r="F5021">
        <v>3</v>
      </c>
      <c r="G5021" s="5">
        <v>44536</v>
      </c>
      <c r="H5021" t="s">
        <v>501</v>
      </c>
      <c r="I5021" t="s">
        <v>29</v>
      </c>
      <c r="J5021">
        <v>6</v>
      </c>
      <c r="K5021">
        <v>0.33</v>
      </c>
      <c r="L5021">
        <v>15</v>
      </c>
      <c r="M5021" t="s">
        <v>18</v>
      </c>
      <c r="N5021" s="7">
        <f t="shared" si="234"/>
        <v>189</v>
      </c>
      <c r="O5021">
        <f t="shared" si="235"/>
        <v>-3.0769230769230771</v>
      </c>
      <c r="Q5021">
        <f t="shared" si="236"/>
        <v>57.142857142857153</v>
      </c>
    </row>
    <row r="5022" spans="1:17" x14ac:dyDescent="0.3">
      <c r="A5022">
        <v>6941</v>
      </c>
      <c r="B5022" t="s">
        <v>315</v>
      </c>
      <c r="C5022" t="s">
        <v>316</v>
      </c>
      <c r="D5022" t="s">
        <v>27</v>
      </c>
      <c r="E5022">
        <v>47</v>
      </c>
      <c r="F5022">
        <v>2</v>
      </c>
      <c r="G5022" s="5">
        <v>44536</v>
      </c>
      <c r="H5022" t="s">
        <v>1049</v>
      </c>
      <c r="I5022" t="s">
        <v>29</v>
      </c>
      <c r="J5022">
        <v>3</v>
      </c>
      <c r="K5022">
        <v>0.18</v>
      </c>
      <c r="L5022">
        <v>16</v>
      </c>
      <c r="M5022" t="s">
        <v>18</v>
      </c>
      <c r="N5022" s="7">
        <f t="shared" si="234"/>
        <v>94</v>
      </c>
      <c r="O5022">
        <f t="shared" si="235"/>
        <v>-50.264550264550266</v>
      </c>
      <c r="Q5022">
        <f t="shared" si="236"/>
        <v>-45.45454545454546</v>
      </c>
    </row>
    <row r="5023" spans="1:17" x14ac:dyDescent="0.3">
      <c r="A5023">
        <v>7553</v>
      </c>
      <c r="B5023" t="s">
        <v>500</v>
      </c>
      <c r="C5023" t="s">
        <v>321</v>
      </c>
      <c r="D5023" t="s">
        <v>27</v>
      </c>
      <c r="E5023">
        <v>62</v>
      </c>
      <c r="F5023">
        <v>1</v>
      </c>
      <c r="G5023" s="5">
        <v>44536</v>
      </c>
      <c r="H5023" t="s">
        <v>395</v>
      </c>
      <c r="I5023" t="s">
        <v>29</v>
      </c>
      <c r="J5023">
        <v>4</v>
      </c>
      <c r="K5023">
        <v>0.33</v>
      </c>
      <c r="L5023">
        <v>18</v>
      </c>
      <c r="M5023" t="s">
        <v>33</v>
      </c>
      <c r="N5023" s="7">
        <f t="shared" si="234"/>
        <v>62</v>
      </c>
      <c r="O5023">
        <f t="shared" si="235"/>
        <v>-34.042553191489361</v>
      </c>
      <c r="Q5023">
        <f t="shared" si="236"/>
        <v>83.333333333333343</v>
      </c>
    </row>
    <row r="5024" spans="1:17" x14ac:dyDescent="0.3">
      <c r="A5024">
        <v>8033</v>
      </c>
      <c r="B5024" t="s">
        <v>489</v>
      </c>
      <c r="C5024" t="s">
        <v>490</v>
      </c>
      <c r="D5024" t="s">
        <v>27</v>
      </c>
      <c r="E5024">
        <v>83</v>
      </c>
      <c r="F5024">
        <v>3</v>
      </c>
      <c r="G5024" s="5">
        <v>44536</v>
      </c>
      <c r="H5024" t="s">
        <v>95</v>
      </c>
      <c r="I5024" t="s">
        <v>29</v>
      </c>
      <c r="J5024">
        <v>4</v>
      </c>
      <c r="K5024">
        <v>0.48</v>
      </c>
      <c r="L5024">
        <v>15</v>
      </c>
      <c r="M5024" t="s">
        <v>33</v>
      </c>
      <c r="N5024" s="7">
        <f t="shared" si="234"/>
        <v>249</v>
      </c>
      <c r="O5024">
        <f t="shared" si="235"/>
        <v>301.61290322580646</v>
      </c>
      <c r="Q5024">
        <f t="shared" si="236"/>
        <v>45.454545454545439</v>
      </c>
    </row>
    <row r="5025" spans="1:17" x14ac:dyDescent="0.3">
      <c r="A5025">
        <v>8413</v>
      </c>
      <c r="B5025" t="s">
        <v>130</v>
      </c>
      <c r="C5025" t="s">
        <v>131</v>
      </c>
      <c r="D5025" t="s">
        <v>27</v>
      </c>
      <c r="E5025">
        <v>50</v>
      </c>
      <c r="F5025">
        <v>2</v>
      </c>
      <c r="G5025" s="5">
        <v>44536</v>
      </c>
      <c r="H5025" t="s">
        <v>851</v>
      </c>
      <c r="I5025" t="s">
        <v>29</v>
      </c>
      <c r="J5025">
        <v>4</v>
      </c>
      <c r="K5025">
        <v>0.48</v>
      </c>
      <c r="L5025">
        <v>6</v>
      </c>
      <c r="M5025" t="s">
        <v>33</v>
      </c>
      <c r="N5025" s="7">
        <f t="shared" si="234"/>
        <v>100</v>
      </c>
      <c r="O5025">
        <f t="shared" si="235"/>
        <v>-59.839357429718874</v>
      </c>
      <c r="Q5025">
        <f t="shared" si="236"/>
        <v>0</v>
      </c>
    </row>
    <row r="5026" spans="1:17" x14ac:dyDescent="0.3">
      <c r="A5026">
        <v>8535</v>
      </c>
      <c r="B5026" t="s">
        <v>148</v>
      </c>
      <c r="C5026" t="s">
        <v>149</v>
      </c>
      <c r="D5026" t="s">
        <v>27</v>
      </c>
      <c r="E5026">
        <v>30</v>
      </c>
      <c r="F5026">
        <v>1</v>
      </c>
      <c r="G5026" s="5">
        <v>44536</v>
      </c>
      <c r="H5026" t="s">
        <v>863</v>
      </c>
      <c r="I5026" t="s">
        <v>29</v>
      </c>
      <c r="J5026">
        <v>5</v>
      </c>
      <c r="K5026">
        <v>0.33</v>
      </c>
      <c r="L5026">
        <v>12</v>
      </c>
      <c r="M5026" t="s">
        <v>33</v>
      </c>
      <c r="N5026" s="7">
        <f t="shared" si="234"/>
        <v>30</v>
      </c>
      <c r="O5026">
        <f t="shared" si="235"/>
        <v>-70</v>
      </c>
      <c r="Q5026">
        <f t="shared" si="236"/>
        <v>-31.249999999999993</v>
      </c>
    </row>
    <row r="5027" spans="1:17" x14ac:dyDescent="0.3">
      <c r="A5027">
        <v>8593</v>
      </c>
      <c r="B5027" t="s">
        <v>102</v>
      </c>
      <c r="C5027" t="s">
        <v>103</v>
      </c>
      <c r="D5027" t="s">
        <v>27</v>
      </c>
      <c r="E5027">
        <v>43</v>
      </c>
      <c r="F5027">
        <v>3</v>
      </c>
      <c r="G5027" s="5">
        <v>44536</v>
      </c>
      <c r="H5027" t="s">
        <v>876</v>
      </c>
      <c r="I5027" t="s">
        <v>23</v>
      </c>
      <c r="J5027">
        <v>3</v>
      </c>
      <c r="K5027">
        <v>0.33</v>
      </c>
      <c r="L5027">
        <v>9</v>
      </c>
      <c r="M5027" t="s">
        <v>33</v>
      </c>
      <c r="N5027" s="7">
        <f t="shared" si="234"/>
        <v>129</v>
      </c>
      <c r="O5027">
        <f t="shared" si="235"/>
        <v>330</v>
      </c>
      <c r="Q5027">
        <f t="shared" si="236"/>
        <v>0</v>
      </c>
    </row>
    <row r="5028" spans="1:17" x14ac:dyDescent="0.3">
      <c r="A5028">
        <v>8767</v>
      </c>
      <c r="B5028" t="s">
        <v>254</v>
      </c>
      <c r="C5028" t="s">
        <v>255</v>
      </c>
      <c r="D5028" t="s">
        <v>27</v>
      </c>
      <c r="E5028">
        <v>27</v>
      </c>
      <c r="F5028">
        <v>3</v>
      </c>
      <c r="G5028" s="5">
        <v>44536</v>
      </c>
      <c r="H5028" t="s">
        <v>188</v>
      </c>
      <c r="I5028" t="s">
        <v>23</v>
      </c>
      <c r="J5028">
        <v>6</v>
      </c>
      <c r="K5028">
        <v>0.48</v>
      </c>
      <c r="L5028">
        <v>14</v>
      </c>
      <c r="M5028" t="s">
        <v>33</v>
      </c>
      <c r="N5028" s="7">
        <f t="shared" si="234"/>
        <v>81</v>
      </c>
      <c r="O5028">
        <f t="shared" si="235"/>
        <v>-37.209302325581397</v>
      </c>
      <c r="Q5028">
        <f t="shared" si="236"/>
        <v>45.454545454545439</v>
      </c>
    </row>
    <row r="5029" spans="1:17" x14ac:dyDescent="0.3">
      <c r="A5029">
        <v>9124</v>
      </c>
      <c r="B5029" t="s">
        <v>320</v>
      </c>
      <c r="C5029" t="s">
        <v>321</v>
      </c>
      <c r="D5029" t="s">
        <v>54</v>
      </c>
      <c r="E5029">
        <v>31</v>
      </c>
      <c r="F5029">
        <v>1</v>
      </c>
      <c r="G5029" s="5">
        <v>44536</v>
      </c>
      <c r="H5029" t="s">
        <v>182</v>
      </c>
      <c r="I5029" t="s">
        <v>23</v>
      </c>
      <c r="J5029">
        <v>4</v>
      </c>
      <c r="K5029">
        <v>0.33</v>
      </c>
      <c r="L5029">
        <v>13</v>
      </c>
      <c r="M5029" t="s">
        <v>33</v>
      </c>
      <c r="N5029" s="7">
        <f t="shared" si="234"/>
        <v>31</v>
      </c>
      <c r="O5029">
        <f t="shared" si="235"/>
        <v>-61.728395061728392</v>
      </c>
      <c r="Q5029">
        <f t="shared" si="236"/>
        <v>-31.249999999999993</v>
      </c>
    </row>
    <row r="5030" spans="1:17" x14ac:dyDescent="0.3">
      <c r="A5030">
        <v>9828</v>
      </c>
      <c r="B5030" t="s">
        <v>355</v>
      </c>
      <c r="C5030" t="s">
        <v>356</v>
      </c>
      <c r="D5030" t="s">
        <v>54</v>
      </c>
      <c r="E5030">
        <v>54</v>
      </c>
      <c r="F5030">
        <v>2</v>
      </c>
      <c r="G5030" s="5">
        <v>44536</v>
      </c>
      <c r="H5030" t="s">
        <v>947</v>
      </c>
      <c r="I5030" t="s">
        <v>23</v>
      </c>
      <c r="J5030">
        <v>4</v>
      </c>
      <c r="K5030">
        <v>0.33</v>
      </c>
      <c r="L5030">
        <v>10</v>
      </c>
      <c r="M5030" t="s">
        <v>740</v>
      </c>
      <c r="N5030" s="7">
        <f t="shared" si="234"/>
        <v>108</v>
      </c>
      <c r="O5030">
        <f t="shared" si="235"/>
        <v>248.38709677419354</v>
      </c>
      <c r="Q5030">
        <f t="shared" si="236"/>
        <v>0</v>
      </c>
    </row>
    <row r="5031" spans="1:17" x14ac:dyDescent="0.3">
      <c r="A5031">
        <v>2081</v>
      </c>
      <c r="B5031" t="s">
        <v>212</v>
      </c>
      <c r="C5031" t="s">
        <v>213</v>
      </c>
      <c r="D5031" t="s">
        <v>27</v>
      </c>
      <c r="E5031">
        <v>33</v>
      </c>
      <c r="F5031">
        <v>2</v>
      </c>
      <c r="G5031" s="5">
        <v>44537</v>
      </c>
      <c r="H5031" t="s">
        <v>641</v>
      </c>
      <c r="I5031" t="s">
        <v>17</v>
      </c>
      <c r="J5031">
        <v>6</v>
      </c>
      <c r="K5031">
        <v>0.33</v>
      </c>
      <c r="L5031">
        <v>19</v>
      </c>
      <c r="M5031" t="s">
        <v>24</v>
      </c>
      <c r="N5031" s="7">
        <f t="shared" si="234"/>
        <v>66</v>
      </c>
      <c r="O5031">
        <f t="shared" si="235"/>
        <v>-38.888888888888893</v>
      </c>
      <c r="Q5031">
        <f t="shared" si="236"/>
        <v>0</v>
      </c>
    </row>
    <row r="5032" spans="1:17" x14ac:dyDescent="0.3">
      <c r="A5032">
        <v>3123</v>
      </c>
      <c r="B5032" t="s">
        <v>19</v>
      </c>
      <c r="C5032" t="s">
        <v>20</v>
      </c>
      <c r="D5032" t="s">
        <v>27</v>
      </c>
      <c r="E5032">
        <v>15</v>
      </c>
      <c r="F5032">
        <v>2</v>
      </c>
      <c r="G5032" s="5">
        <v>44537</v>
      </c>
      <c r="H5032" t="s">
        <v>1035</v>
      </c>
      <c r="I5032" t="s">
        <v>17</v>
      </c>
      <c r="J5032">
        <v>8</v>
      </c>
      <c r="K5032">
        <v>0.48</v>
      </c>
      <c r="L5032">
        <v>6</v>
      </c>
      <c r="M5032" t="s">
        <v>18</v>
      </c>
      <c r="N5032" s="7">
        <f t="shared" si="234"/>
        <v>30</v>
      </c>
      <c r="O5032">
        <f t="shared" si="235"/>
        <v>-54.54545454545454</v>
      </c>
      <c r="Q5032">
        <f t="shared" si="236"/>
        <v>45.454545454545439</v>
      </c>
    </row>
    <row r="5033" spans="1:17" x14ac:dyDescent="0.3">
      <c r="A5033">
        <v>3235</v>
      </c>
      <c r="B5033" t="s">
        <v>416</v>
      </c>
      <c r="C5033" t="s">
        <v>417</v>
      </c>
      <c r="D5033" t="s">
        <v>27</v>
      </c>
      <c r="E5033">
        <v>20</v>
      </c>
      <c r="F5033">
        <v>2</v>
      </c>
      <c r="G5033" s="5">
        <v>44537</v>
      </c>
      <c r="H5033" t="s">
        <v>537</v>
      </c>
      <c r="I5033" t="s">
        <v>17</v>
      </c>
      <c r="J5033">
        <v>7</v>
      </c>
      <c r="K5033">
        <v>0.33</v>
      </c>
      <c r="L5033">
        <v>17</v>
      </c>
      <c r="M5033" t="s">
        <v>18</v>
      </c>
      <c r="N5033" s="7">
        <f t="shared" si="234"/>
        <v>40</v>
      </c>
      <c r="O5033">
        <f t="shared" si="235"/>
        <v>33.333333333333329</v>
      </c>
      <c r="Q5033">
        <f t="shared" si="236"/>
        <v>-31.249999999999993</v>
      </c>
    </row>
    <row r="5034" spans="1:17" x14ac:dyDescent="0.3">
      <c r="A5034">
        <v>3595</v>
      </c>
      <c r="B5034" t="s">
        <v>180</v>
      </c>
      <c r="C5034" t="s">
        <v>181</v>
      </c>
      <c r="D5034" t="s">
        <v>27</v>
      </c>
      <c r="E5034">
        <v>78</v>
      </c>
      <c r="F5034">
        <v>2</v>
      </c>
      <c r="G5034" s="5">
        <v>44537</v>
      </c>
      <c r="H5034" t="s">
        <v>543</v>
      </c>
      <c r="I5034" t="s">
        <v>17</v>
      </c>
      <c r="J5034">
        <v>8</v>
      </c>
      <c r="K5034">
        <v>0.48</v>
      </c>
      <c r="L5034">
        <v>20</v>
      </c>
      <c r="M5034" t="s">
        <v>18</v>
      </c>
      <c r="N5034" s="7">
        <f t="shared" si="234"/>
        <v>156</v>
      </c>
      <c r="O5034">
        <f t="shared" si="235"/>
        <v>290</v>
      </c>
      <c r="Q5034">
        <f t="shared" si="236"/>
        <v>45.454545454545439</v>
      </c>
    </row>
    <row r="5035" spans="1:17" x14ac:dyDescent="0.3">
      <c r="A5035">
        <v>4294</v>
      </c>
      <c r="B5035" t="s">
        <v>216</v>
      </c>
      <c r="C5035" t="s">
        <v>217</v>
      </c>
      <c r="D5035" t="s">
        <v>54</v>
      </c>
      <c r="E5035">
        <v>43</v>
      </c>
      <c r="F5035">
        <v>3</v>
      </c>
      <c r="G5035" s="5">
        <v>44537</v>
      </c>
      <c r="H5035" t="s">
        <v>195</v>
      </c>
      <c r="I5035" t="s">
        <v>17</v>
      </c>
      <c r="J5035">
        <v>5</v>
      </c>
      <c r="K5035">
        <v>0.18</v>
      </c>
      <c r="L5035">
        <v>18</v>
      </c>
      <c r="M5035" t="s">
        <v>18</v>
      </c>
      <c r="N5035" s="7">
        <f t="shared" si="234"/>
        <v>129</v>
      </c>
      <c r="O5035">
        <f t="shared" si="235"/>
        <v>-17.307692307692307</v>
      </c>
      <c r="Q5035">
        <f t="shared" si="236"/>
        <v>-62.5</v>
      </c>
    </row>
    <row r="5036" spans="1:17" x14ac:dyDescent="0.3">
      <c r="A5036">
        <v>5358</v>
      </c>
      <c r="B5036" t="s">
        <v>25</v>
      </c>
      <c r="C5036" t="s">
        <v>26</v>
      </c>
      <c r="D5036" t="s">
        <v>54</v>
      </c>
      <c r="E5036">
        <v>55</v>
      </c>
      <c r="F5036">
        <v>2</v>
      </c>
      <c r="G5036" s="5">
        <v>44537</v>
      </c>
      <c r="H5036" t="s">
        <v>889</v>
      </c>
      <c r="I5036" t="s">
        <v>29</v>
      </c>
      <c r="J5036">
        <v>7</v>
      </c>
      <c r="K5036">
        <v>0.33</v>
      </c>
      <c r="L5036">
        <v>16</v>
      </c>
      <c r="M5036" t="s">
        <v>18</v>
      </c>
      <c r="N5036" s="7">
        <f t="shared" si="234"/>
        <v>110</v>
      </c>
      <c r="O5036">
        <f t="shared" si="235"/>
        <v>-14.728682170542637</v>
      </c>
      <c r="Q5036">
        <f t="shared" si="236"/>
        <v>83.333333333333343</v>
      </c>
    </row>
    <row r="5037" spans="1:17" x14ac:dyDescent="0.3">
      <c r="A5037">
        <v>5896</v>
      </c>
      <c r="B5037" t="s">
        <v>120</v>
      </c>
      <c r="C5037" t="s">
        <v>121</v>
      </c>
      <c r="D5037" t="s">
        <v>54</v>
      </c>
      <c r="E5037">
        <v>83</v>
      </c>
      <c r="F5037">
        <v>3</v>
      </c>
      <c r="G5037" s="5">
        <v>44537</v>
      </c>
      <c r="H5037" t="s">
        <v>474</v>
      </c>
      <c r="I5037" t="s">
        <v>29</v>
      </c>
      <c r="J5037">
        <v>4</v>
      </c>
      <c r="K5037">
        <v>0.33</v>
      </c>
      <c r="L5037">
        <v>17</v>
      </c>
      <c r="M5037" t="s">
        <v>18</v>
      </c>
      <c r="N5037" s="7">
        <f t="shared" si="234"/>
        <v>249</v>
      </c>
      <c r="O5037">
        <f t="shared" si="235"/>
        <v>126.36363636363637</v>
      </c>
      <c r="Q5037">
        <f t="shared" si="236"/>
        <v>0</v>
      </c>
    </row>
    <row r="5038" spans="1:17" x14ac:dyDescent="0.3">
      <c r="A5038">
        <v>6629</v>
      </c>
      <c r="B5038" t="s">
        <v>102</v>
      </c>
      <c r="C5038" t="s">
        <v>103</v>
      </c>
      <c r="D5038" t="s">
        <v>27</v>
      </c>
      <c r="E5038">
        <v>57</v>
      </c>
      <c r="F5038">
        <v>3</v>
      </c>
      <c r="G5038" s="5">
        <v>44537</v>
      </c>
      <c r="H5038" t="s">
        <v>690</v>
      </c>
      <c r="I5038" t="s">
        <v>29</v>
      </c>
      <c r="J5038">
        <v>3</v>
      </c>
      <c r="K5038">
        <v>0.33</v>
      </c>
      <c r="L5038">
        <v>16</v>
      </c>
      <c r="M5038" t="s">
        <v>18</v>
      </c>
      <c r="N5038" s="7">
        <f t="shared" si="234"/>
        <v>171</v>
      </c>
      <c r="O5038">
        <f t="shared" si="235"/>
        <v>-31.325301204819279</v>
      </c>
      <c r="Q5038">
        <f t="shared" si="236"/>
        <v>0</v>
      </c>
    </row>
    <row r="5039" spans="1:17" x14ac:dyDescent="0.3">
      <c r="A5039">
        <v>7695</v>
      </c>
      <c r="B5039" t="s">
        <v>489</v>
      </c>
      <c r="C5039" t="s">
        <v>490</v>
      </c>
      <c r="D5039" t="s">
        <v>27</v>
      </c>
      <c r="E5039">
        <v>30</v>
      </c>
      <c r="F5039">
        <v>2</v>
      </c>
      <c r="G5039" s="5">
        <v>44537</v>
      </c>
      <c r="H5039" t="s">
        <v>617</v>
      </c>
      <c r="I5039" t="s">
        <v>29</v>
      </c>
      <c r="J5039">
        <v>3</v>
      </c>
      <c r="K5039">
        <v>0.48</v>
      </c>
      <c r="L5039">
        <v>16</v>
      </c>
      <c r="M5039" t="s">
        <v>33</v>
      </c>
      <c r="N5039" s="7">
        <f t="shared" si="234"/>
        <v>60</v>
      </c>
      <c r="O5039">
        <f t="shared" si="235"/>
        <v>-64.912280701754383</v>
      </c>
      <c r="Q5039">
        <f t="shared" si="236"/>
        <v>45.454545454545439</v>
      </c>
    </row>
    <row r="5040" spans="1:17" x14ac:dyDescent="0.3">
      <c r="A5040">
        <v>8274</v>
      </c>
      <c r="B5040" t="s">
        <v>50</v>
      </c>
      <c r="C5040" t="s">
        <v>51</v>
      </c>
      <c r="D5040" t="s">
        <v>54</v>
      </c>
      <c r="E5040">
        <v>73</v>
      </c>
      <c r="F5040">
        <v>2</v>
      </c>
      <c r="G5040" s="5">
        <v>44537</v>
      </c>
      <c r="H5040" t="s">
        <v>695</v>
      </c>
      <c r="I5040" t="s">
        <v>29</v>
      </c>
      <c r="J5040">
        <v>3</v>
      </c>
      <c r="K5040">
        <v>0.33</v>
      </c>
      <c r="L5040">
        <v>15</v>
      </c>
      <c r="M5040" t="s">
        <v>33</v>
      </c>
      <c r="N5040" s="7">
        <f t="shared" si="234"/>
        <v>146</v>
      </c>
      <c r="O5040">
        <f t="shared" si="235"/>
        <v>143.33333333333334</v>
      </c>
      <c r="Q5040">
        <f t="shared" si="236"/>
        <v>-31.249999999999993</v>
      </c>
    </row>
    <row r="5041" spans="1:17" x14ac:dyDescent="0.3">
      <c r="A5041">
        <v>3385</v>
      </c>
      <c r="B5041" t="s">
        <v>154</v>
      </c>
      <c r="C5041" t="s">
        <v>155</v>
      </c>
      <c r="D5041" t="s">
        <v>27</v>
      </c>
      <c r="E5041">
        <v>40</v>
      </c>
      <c r="F5041">
        <v>3</v>
      </c>
      <c r="G5041" s="5">
        <v>44538</v>
      </c>
      <c r="H5041" t="s">
        <v>555</v>
      </c>
      <c r="I5041" t="s">
        <v>17</v>
      </c>
      <c r="J5041">
        <v>6</v>
      </c>
      <c r="K5041">
        <v>0.33</v>
      </c>
      <c r="L5041">
        <v>15</v>
      </c>
      <c r="M5041" t="s">
        <v>18</v>
      </c>
      <c r="N5041" s="7">
        <f t="shared" si="234"/>
        <v>120</v>
      </c>
      <c r="O5041">
        <f t="shared" si="235"/>
        <v>-17.80821917808219</v>
      </c>
      <c r="Q5041">
        <f t="shared" si="236"/>
        <v>0</v>
      </c>
    </row>
    <row r="5042" spans="1:17" x14ac:dyDescent="0.3">
      <c r="A5042">
        <v>4124</v>
      </c>
      <c r="B5042" t="s">
        <v>246</v>
      </c>
      <c r="C5042" t="s">
        <v>247</v>
      </c>
      <c r="D5042" t="s">
        <v>54</v>
      </c>
      <c r="E5042">
        <v>51</v>
      </c>
      <c r="F5042">
        <v>3</v>
      </c>
      <c r="G5042" s="5">
        <v>44538</v>
      </c>
      <c r="H5042" t="s">
        <v>92</v>
      </c>
      <c r="I5042" t="s">
        <v>17</v>
      </c>
      <c r="J5042">
        <v>4</v>
      </c>
      <c r="K5042">
        <v>0.33</v>
      </c>
      <c r="L5042">
        <v>19</v>
      </c>
      <c r="M5042" t="s">
        <v>18</v>
      </c>
      <c r="N5042" s="7">
        <f t="shared" si="234"/>
        <v>153</v>
      </c>
      <c r="O5042">
        <f t="shared" si="235"/>
        <v>27.500000000000004</v>
      </c>
      <c r="Q5042">
        <f t="shared" si="236"/>
        <v>0</v>
      </c>
    </row>
    <row r="5043" spans="1:17" x14ac:dyDescent="0.3">
      <c r="A5043">
        <v>4161</v>
      </c>
      <c r="B5043" t="s">
        <v>83</v>
      </c>
      <c r="C5043" t="s">
        <v>84</v>
      </c>
      <c r="D5043" t="s">
        <v>27</v>
      </c>
      <c r="E5043">
        <v>59</v>
      </c>
      <c r="F5043">
        <v>3</v>
      </c>
      <c r="G5043" s="5">
        <v>44538</v>
      </c>
      <c r="H5043" t="s">
        <v>1199</v>
      </c>
      <c r="I5043" t="s">
        <v>17</v>
      </c>
      <c r="J5043">
        <v>6</v>
      </c>
      <c r="K5043">
        <v>0.33</v>
      </c>
      <c r="L5043">
        <v>16</v>
      </c>
      <c r="M5043" t="s">
        <v>18</v>
      </c>
      <c r="N5043" s="7">
        <f t="shared" si="234"/>
        <v>177</v>
      </c>
      <c r="O5043">
        <f t="shared" si="235"/>
        <v>15.686274509803921</v>
      </c>
      <c r="Q5043">
        <f t="shared" si="236"/>
        <v>0</v>
      </c>
    </row>
    <row r="5044" spans="1:17" x14ac:dyDescent="0.3">
      <c r="A5044">
        <v>5204</v>
      </c>
      <c r="B5044" t="s">
        <v>287</v>
      </c>
      <c r="C5044" t="s">
        <v>288</v>
      </c>
      <c r="D5044" t="s">
        <v>54</v>
      </c>
      <c r="E5044">
        <v>84</v>
      </c>
      <c r="F5044">
        <v>2</v>
      </c>
      <c r="G5044" s="5">
        <v>44538</v>
      </c>
      <c r="H5044" t="s">
        <v>752</v>
      </c>
      <c r="I5044" t="s">
        <v>29</v>
      </c>
      <c r="J5044">
        <v>5</v>
      </c>
      <c r="K5044">
        <v>0.33</v>
      </c>
      <c r="L5044">
        <v>20</v>
      </c>
      <c r="M5044" t="s">
        <v>18</v>
      </c>
      <c r="N5044" s="7">
        <f t="shared" si="234"/>
        <v>168</v>
      </c>
      <c r="O5044">
        <f t="shared" si="235"/>
        <v>-5.0847457627118651</v>
      </c>
      <c r="Q5044">
        <f t="shared" si="236"/>
        <v>0</v>
      </c>
    </row>
    <row r="5045" spans="1:17" x14ac:dyDescent="0.3">
      <c r="A5045">
        <v>5346</v>
      </c>
      <c r="B5045" t="s">
        <v>341</v>
      </c>
      <c r="C5045" t="s">
        <v>342</v>
      </c>
      <c r="D5045" t="s">
        <v>54</v>
      </c>
      <c r="E5045">
        <v>43</v>
      </c>
      <c r="F5045">
        <v>2</v>
      </c>
      <c r="G5045" s="5">
        <v>44538</v>
      </c>
      <c r="H5045" t="s">
        <v>574</v>
      </c>
      <c r="I5045" t="s">
        <v>29</v>
      </c>
      <c r="J5045">
        <v>5</v>
      </c>
      <c r="K5045">
        <v>0.48</v>
      </c>
      <c r="L5045">
        <v>20</v>
      </c>
      <c r="M5045" t="s">
        <v>18</v>
      </c>
      <c r="N5045" s="7">
        <f t="shared" si="234"/>
        <v>86</v>
      </c>
      <c r="O5045">
        <f t="shared" si="235"/>
        <v>-48.80952380952381</v>
      </c>
      <c r="Q5045">
        <f t="shared" si="236"/>
        <v>45.454545454545439</v>
      </c>
    </row>
    <row r="5046" spans="1:17" x14ac:dyDescent="0.3">
      <c r="A5046">
        <v>5439</v>
      </c>
      <c r="B5046" t="s">
        <v>130</v>
      </c>
      <c r="C5046" t="s">
        <v>131</v>
      </c>
      <c r="D5046" t="s">
        <v>27</v>
      </c>
      <c r="E5046">
        <v>78</v>
      </c>
      <c r="F5046">
        <v>1</v>
      </c>
      <c r="G5046" s="5">
        <v>44538</v>
      </c>
      <c r="H5046" t="s">
        <v>964</v>
      </c>
      <c r="I5046" t="s">
        <v>29</v>
      </c>
      <c r="J5046">
        <v>3</v>
      </c>
      <c r="K5046">
        <v>0.48</v>
      </c>
      <c r="L5046">
        <v>17</v>
      </c>
      <c r="M5046" t="s">
        <v>18</v>
      </c>
      <c r="N5046" s="7">
        <f t="shared" si="234"/>
        <v>78</v>
      </c>
      <c r="O5046">
        <f t="shared" si="235"/>
        <v>-9.3023255813953494</v>
      </c>
      <c r="Q5046">
        <f t="shared" si="236"/>
        <v>0</v>
      </c>
    </row>
    <row r="5047" spans="1:17" x14ac:dyDescent="0.3">
      <c r="A5047">
        <v>5776</v>
      </c>
      <c r="B5047" t="s">
        <v>219</v>
      </c>
      <c r="C5047" t="s">
        <v>220</v>
      </c>
      <c r="D5047" t="s">
        <v>54</v>
      </c>
      <c r="E5047">
        <v>81</v>
      </c>
      <c r="F5047">
        <v>1</v>
      </c>
      <c r="G5047" s="5">
        <v>44538</v>
      </c>
      <c r="H5047" t="s">
        <v>669</v>
      </c>
      <c r="I5047" t="s">
        <v>29</v>
      </c>
      <c r="J5047">
        <v>5</v>
      </c>
      <c r="K5047">
        <v>0.48</v>
      </c>
      <c r="L5047">
        <v>20</v>
      </c>
      <c r="M5047" t="s">
        <v>18</v>
      </c>
      <c r="N5047" s="7">
        <f t="shared" si="234"/>
        <v>81</v>
      </c>
      <c r="O5047">
        <f t="shared" si="235"/>
        <v>3.8461538461538463</v>
      </c>
      <c r="Q5047">
        <f t="shared" si="236"/>
        <v>0</v>
      </c>
    </row>
    <row r="5048" spans="1:17" x14ac:dyDescent="0.3">
      <c r="A5048">
        <v>5976</v>
      </c>
      <c r="B5048" t="s">
        <v>412</v>
      </c>
      <c r="C5048" t="s">
        <v>413</v>
      </c>
      <c r="D5048" t="s">
        <v>54</v>
      </c>
      <c r="E5048">
        <v>54</v>
      </c>
      <c r="F5048">
        <v>2</v>
      </c>
      <c r="G5048" s="5">
        <v>44538</v>
      </c>
      <c r="H5048" t="s">
        <v>498</v>
      </c>
      <c r="I5048" t="s">
        <v>29</v>
      </c>
      <c r="J5048">
        <v>3</v>
      </c>
      <c r="K5048">
        <v>0.48</v>
      </c>
      <c r="L5048">
        <v>18</v>
      </c>
      <c r="M5048" t="s">
        <v>18</v>
      </c>
      <c r="N5048" s="7">
        <f t="shared" si="234"/>
        <v>108</v>
      </c>
      <c r="O5048">
        <f t="shared" si="235"/>
        <v>33.333333333333329</v>
      </c>
      <c r="Q5048">
        <f t="shared" si="236"/>
        <v>0</v>
      </c>
    </row>
    <row r="5049" spans="1:17" x14ac:dyDescent="0.3">
      <c r="A5049">
        <v>6757</v>
      </c>
      <c r="B5049" t="s">
        <v>320</v>
      </c>
      <c r="C5049" t="s">
        <v>321</v>
      </c>
      <c r="D5049" t="s">
        <v>27</v>
      </c>
      <c r="E5049">
        <v>65</v>
      </c>
      <c r="F5049">
        <v>1</v>
      </c>
      <c r="G5049" s="5">
        <v>44538</v>
      </c>
      <c r="H5049" t="s">
        <v>754</v>
      </c>
      <c r="I5049" t="s">
        <v>29</v>
      </c>
      <c r="J5049">
        <v>5</v>
      </c>
      <c r="K5049">
        <v>0.33</v>
      </c>
      <c r="L5049">
        <v>20</v>
      </c>
      <c r="M5049" t="s">
        <v>18</v>
      </c>
      <c r="N5049" s="7">
        <f t="shared" si="234"/>
        <v>65</v>
      </c>
      <c r="O5049">
        <f t="shared" si="235"/>
        <v>-39.814814814814817</v>
      </c>
      <c r="Q5049">
        <f t="shared" si="236"/>
        <v>-31.249999999999993</v>
      </c>
    </row>
    <row r="5050" spans="1:17" x14ac:dyDescent="0.3">
      <c r="A5050">
        <v>6891</v>
      </c>
      <c r="B5050" t="s">
        <v>146</v>
      </c>
      <c r="C5050" t="s">
        <v>147</v>
      </c>
      <c r="D5050" t="s">
        <v>27</v>
      </c>
      <c r="E5050">
        <v>21</v>
      </c>
      <c r="F5050">
        <v>3</v>
      </c>
      <c r="G5050" s="5">
        <v>44538</v>
      </c>
      <c r="H5050" t="s">
        <v>384</v>
      </c>
      <c r="I5050" t="s">
        <v>29</v>
      </c>
      <c r="J5050">
        <v>4</v>
      </c>
      <c r="K5050">
        <v>0.33</v>
      </c>
      <c r="L5050">
        <v>18</v>
      </c>
      <c r="M5050" t="s">
        <v>18</v>
      </c>
      <c r="N5050" s="7">
        <f t="shared" si="234"/>
        <v>63</v>
      </c>
      <c r="O5050">
        <f t="shared" si="235"/>
        <v>-3.0769230769230771</v>
      </c>
      <c r="Q5050">
        <f t="shared" si="236"/>
        <v>0</v>
      </c>
    </row>
    <row r="5051" spans="1:17" x14ac:dyDescent="0.3">
      <c r="A5051">
        <v>7275</v>
      </c>
      <c r="B5051" t="s">
        <v>146</v>
      </c>
      <c r="C5051" t="s">
        <v>147</v>
      </c>
      <c r="D5051" t="s">
        <v>27</v>
      </c>
      <c r="E5051">
        <v>71</v>
      </c>
      <c r="F5051">
        <v>2</v>
      </c>
      <c r="G5051" s="5">
        <v>44538</v>
      </c>
      <c r="H5051" t="s">
        <v>661</v>
      </c>
      <c r="I5051" t="s">
        <v>29</v>
      </c>
      <c r="J5051">
        <v>3</v>
      </c>
      <c r="K5051">
        <v>0.33</v>
      </c>
      <c r="L5051">
        <v>17</v>
      </c>
      <c r="M5051" t="s">
        <v>18</v>
      </c>
      <c r="N5051" s="7">
        <f t="shared" si="234"/>
        <v>142</v>
      </c>
      <c r="O5051">
        <f t="shared" si="235"/>
        <v>125.39682539682539</v>
      </c>
      <c r="Q5051">
        <f t="shared" si="236"/>
        <v>0</v>
      </c>
    </row>
    <row r="5052" spans="1:17" x14ac:dyDescent="0.3">
      <c r="A5052">
        <v>7348</v>
      </c>
      <c r="B5052" t="s">
        <v>102</v>
      </c>
      <c r="C5052" t="s">
        <v>103</v>
      </c>
      <c r="D5052" t="s">
        <v>54</v>
      </c>
      <c r="E5052">
        <v>51</v>
      </c>
      <c r="F5052">
        <v>1</v>
      </c>
      <c r="G5052" s="5">
        <v>44538</v>
      </c>
      <c r="H5052" t="s">
        <v>313</v>
      </c>
      <c r="I5052" t="s">
        <v>29</v>
      </c>
      <c r="J5052">
        <v>7</v>
      </c>
      <c r="K5052">
        <v>0.33</v>
      </c>
      <c r="L5052">
        <v>15</v>
      </c>
      <c r="M5052" t="s">
        <v>18</v>
      </c>
      <c r="N5052" s="7">
        <f t="shared" si="234"/>
        <v>51</v>
      </c>
      <c r="O5052">
        <f t="shared" si="235"/>
        <v>-64.08450704225352</v>
      </c>
      <c r="Q5052">
        <f t="shared" si="236"/>
        <v>0</v>
      </c>
    </row>
    <row r="5053" spans="1:17" x14ac:dyDescent="0.3">
      <c r="A5053">
        <v>7557</v>
      </c>
      <c r="B5053" t="s">
        <v>500</v>
      </c>
      <c r="C5053" t="s">
        <v>321</v>
      </c>
      <c r="D5053" t="s">
        <v>27</v>
      </c>
      <c r="E5053">
        <v>83</v>
      </c>
      <c r="F5053">
        <v>1</v>
      </c>
      <c r="G5053" s="5">
        <v>44538</v>
      </c>
      <c r="H5053" t="s">
        <v>310</v>
      </c>
      <c r="I5053" t="s">
        <v>29</v>
      </c>
      <c r="J5053">
        <v>3</v>
      </c>
      <c r="K5053">
        <v>0.33</v>
      </c>
      <c r="L5053">
        <v>17</v>
      </c>
      <c r="M5053" t="s">
        <v>33</v>
      </c>
      <c r="N5053" s="7">
        <f t="shared" si="234"/>
        <v>83</v>
      </c>
      <c r="O5053">
        <f t="shared" si="235"/>
        <v>62.745098039215684</v>
      </c>
      <c r="Q5053">
        <f t="shared" si="236"/>
        <v>0</v>
      </c>
    </row>
    <row r="5054" spans="1:17" x14ac:dyDescent="0.3">
      <c r="A5054">
        <v>7617</v>
      </c>
      <c r="B5054" t="s">
        <v>252</v>
      </c>
      <c r="C5054" t="s">
        <v>187</v>
      </c>
      <c r="D5054" t="s">
        <v>27</v>
      </c>
      <c r="E5054">
        <v>45</v>
      </c>
      <c r="F5054">
        <v>3</v>
      </c>
      <c r="G5054" s="5">
        <v>44538</v>
      </c>
      <c r="H5054" t="s">
        <v>589</v>
      </c>
      <c r="I5054" t="s">
        <v>29</v>
      </c>
      <c r="J5054">
        <v>4</v>
      </c>
      <c r="K5054">
        <v>0.33</v>
      </c>
      <c r="L5054">
        <v>17</v>
      </c>
      <c r="M5054" t="s">
        <v>33</v>
      </c>
      <c r="N5054" s="7">
        <f t="shared" si="234"/>
        <v>135</v>
      </c>
      <c r="O5054">
        <f t="shared" si="235"/>
        <v>62.650602409638559</v>
      </c>
      <c r="Q5054">
        <f t="shared" si="236"/>
        <v>0</v>
      </c>
    </row>
    <row r="5055" spans="1:17" x14ac:dyDescent="0.3">
      <c r="A5055">
        <v>7667</v>
      </c>
      <c r="B5055" t="s">
        <v>130</v>
      </c>
      <c r="C5055" t="s">
        <v>131</v>
      </c>
      <c r="D5055" t="s">
        <v>27</v>
      </c>
      <c r="E5055">
        <v>34</v>
      </c>
      <c r="F5055">
        <v>3</v>
      </c>
      <c r="G5055" s="5">
        <v>44538</v>
      </c>
      <c r="H5055" t="s">
        <v>715</v>
      </c>
      <c r="I5055" t="s">
        <v>29</v>
      </c>
      <c r="J5055">
        <v>6</v>
      </c>
      <c r="K5055">
        <v>0.48</v>
      </c>
      <c r="L5055">
        <v>17</v>
      </c>
      <c r="M5055" t="s">
        <v>33</v>
      </c>
      <c r="N5055" s="7">
        <f t="shared" si="234"/>
        <v>102</v>
      </c>
      <c r="O5055">
        <f t="shared" si="235"/>
        <v>-24.444444444444443</v>
      </c>
      <c r="Q5055">
        <f t="shared" si="236"/>
        <v>45.454545454545439</v>
      </c>
    </row>
    <row r="5056" spans="1:17" x14ac:dyDescent="0.3">
      <c r="A5056">
        <v>8549</v>
      </c>
      <c r="B5056" t="s">
        <v>130</v>
      </c>
      <c r="C5056" t="s">
        <v>131</v>
      </c>
      <c r="D5056" t="s">
        <v>27</v>
      </c>
      <c r="E5056">
        <v>66</v>
      </c>
      <c r="F5056">
        <v>3</v>
      </c>
      <c r="G5056" s="5">
        <v>44538</v>
      </c>
      <c r="H5056" t="s">
        <v>652</v>
      </c>
      <c r="I5056" t="s">
        <v>29</v>
      </c>
      <c r="J5056">
        <v>7</v>
      </c>
      <c r="K5056">
        <v>0.48</v>
      </c>
      <c r="L5056">
        <v>14</v>
      </c>
      <c r="M5056" t="s">
        <v>33</v>
      </c>
      <c r="N5056" s="7">
        <f t="shared" si="234"/>
        <v>198</v>
      </c>
      <c r="O5056">
        <f t="shared" si="235"/>
        <v>94.117647058823522</v>
      </c>
      <c r="Q5056">
        <f t="shared" si="236"/>
        <v>0</v>
      </c>
    </row>
    <row r="5057" spans="1:17" x14ac:dyDescent="0.3">
      <c r="A5057">
        <v>8779</v>
      </c>
      <c r="B5057" t="s">
        <v>320</v>
      </c>
      <c r="C5057" t="s">
        <v>321</v>
      </c>
      <c r="D5057" t="s">
        <v>27</v>
      </c>
      <c r="E5057">
        <v>77</v>
      </c>
      <c r="F5057">
        <v>3</v>
      </c>
      <c r="G5057" s="5">
        <v>44538</v>
      </c>
      <c r="H5057" t="s">
        <v>1136</v>
      </c>
      <c r="I5057" t="s">
        <v>23</v>
      </c>
      <c r="J5057">
        <v>3</v>
      </c>
      <c r="K5057">
        <v>0.33</v>
      </c>
      <c r="L5057">
        <v>16</v>
      </c>
      <c r="M5057" t="s">
        <v>33</v>
      </c>
      <c r="N5057" s="7">
        <f t="shared" si="234"/>
        <v>231</v>
      </c>
      <c r="O5057">
        <f t="shared" si="235"/>
        <v>16.666666666666664</v>
      </c>
      <c r="Q5057">
        <f t="shared" si="236"/>
        <v>-31.249999999999993</v>
      </c>
    </row>
    <row r="5058" spans="1:17" x14ac:dyDescent="0.3">
      <c r="A5058">
        <v>1123</v>
      </c>
      <c r="B5058" t="s">
        <v>186</v>
      </c>
      <c r="C5058" t="s">
        <v>187</v>
      </c>
      <c r="D5058" t="s">
        <v>27</v>
      </c>
      <c r="E5058">
        <v>77</v>
      </c>
      <c r="F5058">
        <v>1</v>
      </c>
      <c r="G5058" s="5">
        <v>44539</v>
      </c>
      <c r="H5058" t="s">
        <v>780</v>
      </c>
      <c r="I5058" t="s">
        <v>17</v>
      </c>
      <c r="J5058">
        <v>4</v>
      </c>
      <c r="K5058">
        <v>0.33</v>
      </c>
      <c r="L5058">
        <v>6</v>
      </c>
      <c r="M5058" t="s">
        <v>24</v>
      </c>
      <c r="N5058" s="7">
        <f t="shared" ref="N5058:N5121" si="237">E5058*F5058</f>
        <v>77</v>
      </c>
      <c r="O5058">
        <f t="shared" si="235"/>
        <v>-66.666666666666657</v>
      </c>
      <c r="Q5058">
        <f t="shared" si="236"/>
        <v>0</v>
      </c>
    </row>
    <row r="5059" spans="1:17" x14ac:dyDescent="0.3">
      <c r="A5059">
        <v>1744</v>
      </c>
      <c r="B5059" t="s">
        <v>525</v>
      </c>
      <c r="C5059" t="s">
        <v>526</v>
      </c>
      <c r="D5059" t="s">
        <v>54</v>
      </c>
      <c r="E5059">
        <v>63</v>
      </c>
      <c r="F5059">
        <v>2</v>
      </c>
      <c r="G5059" s="5">
        <v>44539</v>
      </c>
      <c r="H5059" t="s">
        <v>204</v>
      </c>
      <c r="I5059" t="s">
        <v>17</v>
      </c>
      <c r="J5059">
        <v>7</v>
      </c>
      <c r="K5059">
        <v>0.33</v>
      </c>
      <c r="L5059">
        <v>14</v>
      </c>
      <c r="M5059" t="s">
        <v>24</v>
      </c>
      <c r="N5059" s="7">
        <f t="shared" si="237"/>
        <v>126</v>
      </c>
      <c r="O5059">
        <f t="shared" ref="O5059:O5122" si="238">IF(N5059=0, 0, ((N5059-N5058)/ABS(N5058))*100)</f>
        <v>63.636363636363633</v>
      </c>
      <c r="Q5059">
        <f t="shared" ref="Q5059:Q5122" si="239">IF(K5059=0, 0, ((K5059-K5058)/ABS(K5058))*100)</f>
        <v>0</v>
      </c>
    </row>
    <row r="5060" spans="1:17" x14ac:dyDescent="0.3">
      <c r="A5060">
        <v>3048</v>
      </c>
      <c r="B5060" t="s">
        <v>154</v>
      </c>
      <c r="C5060" t="s">
        <v>155</v>
      </c>
      <c r="D5060" t="s">
        <v>54</v>
      </c>
      <c r="E5060">
        <v>42</v>
      </c>
      <c r="F5060">
        <v>3</v>
      </c>
      <c r="G5060" s="5">
        <v>44539</v>
      </c>
      <c r="H5060" t="s">
        <v>407</v>
      </c>
      <c r="I5060" t="s">
        <v>17</v>
      </c>
      <c r="J5060">
        <v>6</v>
      </c>
      <c r="K5060">
        <v>0.33</v>
      </c>
      <c r="L5060">
        <v>18</v>
      </c>
      <c r="M5060" t="s">
        <v>18</v>
      </c>
      <c r="N5060" s="7">
        <f t="shared" si="237"/>
        <v>126</v>
      </c>
      <c r="O5060">
        <f t="shared" si="238"/>
        <v>0</v>
      </c>
      <c r="Q5060">
        <f t="shared" si="239"/>
        <v>0</v>
      </c>
    </row>
    <row r="5061" spans="1:17" x14ac:dyDescent="0.3">
      <c r="A5061">
        <v>3284</v>
      </c>
      <c r="B5061" t="s">
        <v>177</v>
      </c>
      <c r="C5061" t="s">
        <v>178</v>
      </c>
      <c r="D5061" t="s">
        <v>54</v>
      </c>
      <c r="E5061">
        <v>82</v>
      </c>
      <c r="F5061">
        <v>1</v>
      </c>
      <c r="G5061" s="5">
        <v>44539</v>
      </c>
      <c r="H5061" t="s">
        <v>1160</v>
      </c>
      <c r="I5061" t="s">
        <v>17</v>
      </c>
      <c r="J5061">
        <v>6</v>
      </c>
      <c r="K5061">
        <v>0.33</v>
      </c>
      <c r="L5061">
        <v>8</v>
      </c>
      <c r="M5061" t="s">
        <v>18</v>
      </c>
      <c r="N5061" s="7">
        <f t="shared" si="237"/>
        <v>82</v>
      </c>
      <c r="O5061">
        <f t="shared" si="238"/>
        <v>-34.920634920634917</v>
      </c>
      <c r="Q5061">
        <f t="shared" si="239"/>
        <v>0</v>
      </c>
    </row>
    <row r="5062" spans="1:17" x14ac:dyDescent="0.3">
      <c r="A5062">
        <v>3286</v>
      </c>
      <c r="B5062" t="s">
        <v>30</v>
      </c>
      <c r="C5062" t="s">
        <v>31</v>
      </c>
      <c r="D5062" t="s">
        <v>54</v>
      </c>
      <c r="E5062">
        <v>75</v>
      </c>
      <c r="F5062">
        <v>2</v>
      </c>
      <c r="G5062" s="5">
        <v>44539</v>
      </c>
      <c r="H5062" t="s">
        <v>404</v>
      </c>
      <c r="I5062" t="s">
        <v>17</v>
      </c>
      <c r="J5062">
        <v>9</v>
      </c>
      <c r="K5062">
        <v>0.33</v>
      </c>
      <c r="L5062">
        <v>10</v>
      </c>
      <c r="M5062" t="s">
        <v>18</v>
      </c>
      <c r="N5062" s="7">
        <f t="shared" si="237"/>
        <v>150</v>
      </c>
      <c r="O5062">
        <f t="shared" si="238"/>
        <v>82.926829268292678</v>
      </c>
      <c r="Q5062">
        <f t="shared" si="239"/>
        <v>0</v>
      </c>
    </row>
    <row r="5063" spans="1:17" x14ac:dyDescent="0.3">
      <c r="A5063">
        <v>4815</v>
      </c>
      <c r="B5063" t="s">
        <v>520</v>
      </c>
      <c r="C5063" t="s">
        <v>521</v>
      </c>
      <c r="D5063" t="s">
        <v>27</v>
      </c>
      <c r="E5063">
        <v>48</v>
      </c>
      <c r="F5063">
        <v>1</v>
      </c>
      <c r="G5063" s="5">
        <v>44539</v>
      </c>
      <c r="H5063" t="s">
        <v>282</v>
      </c>
      <c r="I5063" t="s">
        <v>29</v>
      </c>
      <c r="J5063">
        <v>5</v>
      </c>
      <c r="K5063">
        <v>0.48</v>
      </c>
      <c r="L5063">
        <v>16</v>
      </c>
      <c r="M5063" t="s">
        <v>18</v>
      </c>
      <c r="N5063" s="7">
        <f t="shared" si="237"/>
        <v>48</v>
      </c>
      <c r="O5063">
        <f t="shared" si="238"/>
        <v>-68</v>
      </c>
      <c r="Q5063">
        <f t="shared" si="239"/>
        <v>45.454545454545439</v>
      </c>
    </row>
    <row r="5064" spans="1:17" x14ac:dyDescent="0.3">
      <c r="A5064">
        <v>5103</v>
      </c>
      <c r="B5064" t="s">
        <v>93</v>
      </c>
      <c r="C5064" t="s">
        <v>94</v>
      </c>
      <c r="D5064" t="s">
        <v>27</v>
      </c>
      <c r="E5064">
        <v>45</v>
      </c>
      <c r="F5064">
        <v>2</v>
      </c>
      <c r="G5064" s="5">
        <v>44539</v>
      </c>
      <c r="H5064" t="s">
        <v>466</v>
      </c>
      <c r="I5064" t="s">
        <v>29</v>
      </c>
      <c r="J5064">
        <v>6</v>
      </c>
      <c r="K5064">
        <v>0.33</v>
      </c>
      <c r="L5064">
        <v>16</v>
      </c>
      <c r="M5064" t="s">
        <v>18</v>
      </c>
      <c r="N5064" s="7">
        <f t="shared" si="237"/>
        <v>90</v>
      </c>
      <c r="O5064">
        <f t="shared" si="238"/>
        <v>87.5</v>
      </c>
      <c r="Q5064">
        <f t="shared" si="239"/>
        <v>-31.249999999999993</v>
      </c>
    </row>
    <row r="5065" spans="1:17" x14ac:dyDescent="0.3">
      <c r="A5065">
        <v>5479</v>
      </c>
      <c r="B5065" t="s">
        <v>219</v>
      </c>
      <c r="C5065" t="s">
        <v>220</v>
      </c>
      <c r="D5065" t="s">
        <v>27</v>
      </c>
      <c r="E5065">
        <v>43</v>
      </c>
      <c r="F5065">
        <v>1</v>
      </c>
      <c r="G5065" s="5">
        <v>44539</v>
      </c>
      <c r="H5065" t="s">
        <v>729</v>
      </c>
      <c r="I5065" t="s">
        <v>29</v>
      </c>
      <c r="J5065">
        <v>5</v>
      </c>
      <c r="K5065">
        <v>0.48</v>
      </c>
      <c r="L5065">
        <v>19</v>
      </c>
      <c r="M5065" t="s">
        <v>18</v>
      </c>
      <c r="N5065" s="7">
        <f t="shared" si="237"/>
        <v>43</v>
      </c>
      <c r="O5065">
        <f t="shared" si="238"/>
        <v>-52.222222222222229</v>
      </c>
      <c r="Q5065">
        <f t="shared" si="239"/>
        <v>45.454545454545439</v>
      </c>
    </row>
    <row r="5066" spans="1:17" x14ac:dyDescent="0.3">
      <c r="A5066">
        <v>5646</v>
      </c>
      <c r="B5066" t="s">
        <v>25</v>
      </c>
      <c r="C5066" t="s">
        <v>26</v>
      </c>
      <c r="D5066" t="s">
        <v>54</v>
      </c>
      <c r="E5066">
        <v>39</v>
      </c>
      <c r="F5066">
        <v>1</v>
      </c>
      <c r="G5066" s="5">
        <v>44539</v>
      </c>
      <c r="H5066" t="s">
        <v>942</v>
      </c>
      <c r="I5066" t="s">
        <v>29</v>
      </c>
      <c r="J5066">
        <v>6</v>
      </c>
      <c r="K5066">
        <v>0.33</v>
      </c>
      <c r="L5066">
        <v>18</v>
      </c>
      <c r="M5066" t="s">
        <v>18</v>
      </c>
      <c r="N5066" s="7">
        <f t="shared" si="237"/>
        <v>39</v>
      </c>
      <c r="O5066">
        <f t="shared" si="238"/>
        <v>-9.3023255813953494</v>
      </c>
      <c r="Q5066">
        <f t="shared" si="239"/>
        <v>-31.249999999999993</v>
      </c>
    </row>
    <row r="5067" spans="1:17" x14ac:dyDescent="0.3">
      <c r="A5067">
        <v>6221</v>
      </c>
      <c r="B5067" t="s">
        <v>261</v>
      </c>
      <c r="C5067" t="s">
        <v>262</v>
      </c>
      <c r="D5067" t="s">
        <v>21</v>
      </c>
      <c r="E5067">
        <v>30</v>
      </c>
      <c r="F5067">
        <v>2</v>
      </c>
      <c r="G5067" s="5">
        <v>44539</v>
      </c>
      <c r="H5067" t="s">
        <v>68</v>
      </c>
      <c r="I5067" t="s">
        <v>29</v>
      </c>
      <c r="J5067">
        <v>4</v>
      </c>
      <c r="K5067">
        <v>0.48</v>
      </c>
      <c r="L5067">
        <v>16</v>
      </c>
      <c r="M5067" t="s">
        <v>18</v>
      </c>
      <c r="N5067" s="7">
        <f t="shared" si="237"/>
        <v>60</v>
      </c>
      <c r="O5067">
        <f t="shared" si="238"/>
        <v>53.846153846153847</v>
      </c>
      <c r="Q5067">
        <f t="shared" si="239"/>
        <v>45.454545454545439</v>
      </c>
    </row>
    <row r="5068" spans="1:17" x14ac:dyDescent="0.3">
      <c r="A5068">
        <v>6356</v>
      </c>
      <c r="B5068" t="s">
        <v>96</v>
      </c>
      <c r="C5068" t="s">
        <v>97</v>
      </c>
      <c r="D5068" t="s">
        <v>21</v>
      </c>
      <c r="E5068">
        <v>57</v>
      </c>
      <c r="F5068">
        <v>1</v>
      </c>
      <c r="G5068" s="5">
        <v>44539</v>
      </c>
      <c r="H5068" t="s">
        <v>593</v>
      </c>
      <c r="I5068" t="s">
        <v>29</v>
      </c>
      <c r="J5068">
        <v>6</v>
      </c>
      <c r="K5068">
        <v>0.48</v>
      </c>
      <c r="L5068">
        <v>18</v>
      </c>
      <c r="M5068" t="s">
        <v>18</v>
      </c>
      <c r="N5068" s="7">
        <f t="shared" si="237"/>
        <v>57</v>
      </c>
      <c r="O5068">
        <f t="shared" si="238"/>
        <v>-5</v>
      </c>
      <c r="Q5068">
        <f t="shared" si="239"/>
        <v>0</v>
      </c>
    </row>
    <row r="5069" spans="1:17" x14ac:dyDescent="0.3">
      <c r="A5069">
        <v>6590</v>
      </c>
      <c r="B5069" t="s">
        <v>13</v>
      </c>
      <c r="C5069" t="s">
        <v>14</v>
      </c>
      <c r="D5069" t="s">
        <v>54</v>
      </c>
      <c r="E5069">
        <v>74</v>
      </c>
      <c r="F5069">
        <v>2</v>
      </c>
      <c r="G5069" s="5">
        <v>44539</v>
      </c>
      <c r="H5069" t="s">
        <v>847</v>
      </c>
      <c r="I5069" t="s">
        <v>29</v>
      </c>
      <c r="J5069">
        <v>4</v>
      </c>
      <c r="K5069">
        <v>0.48</v>
      </c>
      <c r="L5069">
        <v>17</v>
      </c>
      <c r="M5069" t="s">
        <v>18</v>
      </c>
      <c r="N5069" s="7">
        <f t="shared" si="237"/>
        <v>148</v>
      </c>
      <c r="O5069">
        <f t="shared" si="238"/>
        <v>159.64912280701756</v>
      </c>
      <c r="Q5069">
        <f t="shared" si="239"/>
        <v>0</v>
      </c>
    </row>
    <row r="5070" spans="1:17" x14ac:dyDescent="0.3">
      <c r="A5070">
        <v>6700</v>
      </c>
      <c r="B5070" t="s">
        <v>130</v>
      </c>
      <c r="C5070" t="s">
        <v>131</v>
      </c>
      <c r="D5070" t="s">
        <v>54</v>
      </c>
      <c r="E5070">
        <v>71</v>
      </c>
      <c r="F5070">
        <v>3</v>
      </c>
      <c r="G5070" s="5">
        <v>44539</v>
      </c>
      <c r="H5070" t="s">
        <v>682</v>
      </c>
      <c r="I5070" t="s">
        <v>29</v>
      </c>
      <c r="J5070">
        <v>6</v>
      </c>
      <c r="K5070">
        <v>0.48</v>
      </c>
      <c r="L5070">
        <v>15</v>
      </c>
      <c r="M5070" t="s">
        <v>18</v>
      </c>
      <c r="N5070" s="7">
        <f t="shared" si="237"/>
        <v>213</v>
      </c>
      <c r="O5070">
        <f t="shared" si="238"/>
        <v>43.918918918918919</v>
      </c>
      <c r="Q5070">
        <f t="shared" si="239"/>
        <v>0</v>
      </c>
    </row>
    <row r="5071" spans="1:17" x14ac:dyDescent="0.3">
      <c r="A5071">
        <v>7745</v>
      </c>
      <c r="B5071" t="s">
        <v>355</v>
      </c>
      <c r="C5071" t="s">
        <v>356</v>
      </c>
      <c r="D5071" t="s">
        <v>27</v>
      </c>
      <c r="E5071">
        <v>30</v>
      </c>
      <c r="F5071">
        <v>2</v>
      </c>
      <c r="G5071" s="5">
        <v>44539</v>
      </c>
      <c r="H5071" t="s">
        <v>961</v>
      </c>
      <c r="I5071" t="s">
        <v>29</v>
      </c>
      <c r="J5071">
        <v>6</v>
      </c>
      <c r="K5071">
        <v>0.33</v>
      </c>
      <c r="L5071">
        <v>17</v>
      </c>
      <c r="M5071" t="s">
        <v>33</v>
      </c>
      <c r="N5071" s="7">
        <f t="shared" si="237"/>
        <v>60</v>
      </c>
      <c r="O5071">
        <f t="shared" si="238"/>
        <v>-71.83098591549296</v>
      </c>
      <c r="Q5071">
        <f t="shared" si="239"/>
        <v>-31.249999999999993</v>
      </c>
    </row>
    <row r="5072" spans="1:17" x14ac:dyDescent="0.3">
      <c r="A5072">
        <v>8106</v>
      </c>
      <c r="B5072" t="s">
        <v>320</v>
      </c>
      <c r="C5072" t="s">
        <v>321</v>
      </c>
      <c r="D5072" t="s">
        <v>54</v>
      </c>
      <c r="E5072">
        <v>64</v>
      </c>
      <c r="F5072">
        <v>2</v>
      </c>
      <c r="G5072" s="5">
        <v>44539</v>
      </c>
      <c r="H5072" t="s">
        <v>1163</v>
      </c>
      <c r="I5072" t="s">
        <v>29</v>
      </c>
      <c r="J5072">
        <v>4</v>
      </c>
      <c r="K5072">
        <v>0.33</v>
      </c>
      <c r="L5072">
        <v>7</v>
      </c>
      <c r="M5072" t="s">
        <v>33</v>
      </c>
      <c r="N5072" s="7">
        <f t="shared" si="237"/>
        <v>128</v>
      </c>
      <c r="O5072">
        <f t="shared" si="238"/>
        <v>113.33333333333333</v>
      </c>
      <c r="Q5072">
        <f t="shared" si="239"/>
        <v>0</v>
      </c>
    </row>
    <row r="5073" spans="1:17" x14ac:dyDescent="0.3">
      <c r="A5073">
        <v>8213</v>
      </c>
      <c r="B5073" t="s">
        <v>13</v>
      </c>
      <c r="C5073" t="s">
        <v>14</v>
      </c>
      <c r="D5073" t="s">
        <v>27</v>
      </c>
      <c r="E5073">
        <v>68</v>
      </c>
      <c r="F5073">
        <v>3</v>
      </c>
      <c r="G5073" s="5">
        <v>44539</v>
      </c>
      <c r="H5073" t="s">
        <v>815</v>
      </c>
      <c r="I5073" t="s">
        <v>29</v>
      </c>
      <c r="J5073">
        <v>4</v>
      </c>
      <c r="K5073">
        <v>0.48</v>
      </c>
      <c r="L5073">
        <v>7</v>
      </c>
      <c r="M5073" t="s">
        <v>33</v>
      </c>
      <c r="N5073" s="7">
        <f t="shared" si="237"/>
        <v>204</v>
      </c>
      <c r="O5073">
        <f t="shared" si="238"/>
        <v>59.375</v>
      </c>
      <c r="Q5073">
        <f t="shared" si="239"/>
        <v>45.454545454545439</v>
      </c>
    </row>
    <row r="5074" spans="1:17" x14ac:dyDescent="0.3">
      <c r="A5074">
        <v>1781</v>
      </c>
      <c r="B5074" t="s">
        <v>279</v>
      </c>
      <c r="C5074" t="s">
        <v>280</v>
      </c>
      <c r="D5074" t="s">
        <v>27</v>
      </c>
      <c r="E5074">
        <v>68</v>
      </c>
      <c r="F5074">
        <v>1</v>
      </c>
      <c r="G5074" s="5">
        <v>44540</v>
      </c>
      <c r="H5074" t="s">
        <v>195</v>
      </c>
      <c r="I5074" t="s">
        <v>17</v>
      </c>
      <c r="J5074">
        <v>7</v>
      </c>
      <c r="K5074">
        <v>0.48</v>
      </c>
      <c r="L5074">
        <v>18</v>
      </c>
      <c r="M5074" t="s">
        <v>24</v>
      </c>
      <c r="N5074" s="7">
        <f t="shared" si="237"/>
        <v>68</v>
      </c>
      <c r="O5074">
        <f t="shared" si="238"/>
        <v>-66.666666666666657</v>
      </c>
      <c r="Q5074">
        <f t="shared" si="239"/>
        <v>0</v>
      </c>
    </row>
    <row r="5075" spans="1:17" x14ac:dyDescent="0.3">
      <c r="A5075">
        <v>2033</v>
      </c>
      <c r="B5075" t="s">
        <v>44</v>
      </c>
      <c r="C5075" t="s">
        <v>45</v>
      </c>
      <c r="D5075" t="s">
        <v>27</v>
      </c>
      <c r="E5075">
        <v>50</v>
      </c>
      <c r="F5075">
        <v>2</v>
      </c>
      <c r="G5075" s="5">
        <v>44540</v>
      </c>
      <c r="H5075" t="s">
        <v>175</v>
      </c>
      <c r="I5075" t="s">
        <v>17</v>
      </c>
      <c r="J5075">
        <v>6</v>
      </c>
      <c r="K5075">
        <v>0.18</v>
      </c>
      <c r="L5075">
        <v>20</v>
      </c>
      <c r="M5075" t="s">
        <v>24</v>
      </c>
      <c r="N5075" s="7">
        <f t="shared" si="237"/>
        <v>100</v>
      </c>
      <c r="O5075">
        <f t="shared" si="238"/>
        <v>47.058823529411761</v>
      </c>
      <c r="Q5075">
        <f t="shared" si="239"/>
        <v>-62.5</v>
      </c>
    </row>
    <row r="5076" spans="1:17" x14ac:dyDescent="0.3">
      <c r="A5076">
        <v>3196</v>
      </c>
      <c r="B5076" t="s">
        <v>151</v>
      </c>
      <c r="C5076" t="s">
        <v>152</v>
      </c>
      <c r="D5076" t="s">
        <v>54</v>
      </c>
      <c r="E5076">
        <v>20</v>
      </c>
      <c r="F5076">
        <v>2</v>
      </c>
      <c r="G5076" s="5">
        <v>44540</v>
      </c>
      <c r="H5076" t="s">
        <v>588</v>
      </c>
      <c r="I5076" t="s">
        <v>17</v>
      </c>
      <c r="J5076">
        <v>5</v>
      </c>
      <c r="K5076">
        <v>0.48</v>
      </c>
      <c r="L5076">
        <v>12</v>
      </c>
      <c r="M5076" t="s">
        <v>18</v>
      </c>
      <c r="N5076" s="7">
        <f t="shared" si="237"/>
        <v>40</v>
      </c>
      <c r="O5076">
        <f t="shared" si="238"/>
        <v>-60</v>
      </c>
      <c r="Q5076">
        <f t="shared" si="239"/>
        <v>166.66666666666669</v>
      </c>
    </row>
    <row r="5077" spans="1:17" x14ac:dyDescent="0.3">
      <c r="A5077">
        <v>4069</v>
      </c>
      <c r="B5077" t="s">
        <v>328</v>
      </c>
      <c r="C5077" t="s">
        <v>329</v>
      </c>
      <c r="D5077" t="s">
        <v>27</v>
      </c>
      <c r="E5077">
        <v>75</v>
      </c>
      <c r="F5077">
        <v>1</v>
      </c>
      <c r="G5077" s="5">
        <v>44540</v>
      </c>
      <c r="H5077" t="s">
        <v>653</v>
      </c>
      <c r="I5077" t="s">
        <v>17</v>
      </c>
      <c r="J5077">
        <v>6</v>
      </c>
      <c r="K5077">
        <v>0.48</v>
      </c>
      <c r="L5077">
        <v>20</v>
      </c>
      <c r="M5077" t="s">
        <v>18</v>
      </c>
      <c r="N5077" s="7">
        <f t="shared" si="237"/>
        <v>75</v>
      </c>
      <c r="O5077">
        <f t="shared" si="238"/>
        <v>87.5</v>
      </c>
      <c r="Q5077">
        <f t="shared" si="239"/>
        <v>0</v>
      </c>
    </row>
    <row r="5078" spans="1:17" x14ac:dyDescent="0.3">
      <c r="A5078">
        <v>4816</v>
      </c>
      <c r="B5078" t="s">
        <v>346</v>
      </c>
      <c r="C5078" t="s">
        <v>347</v>
      </c>
      <c r="D5078" t="s">
        <v>54</v>
      </c>
      <c r="E5078">
        <v>41</v>
      </c>
      <c r="F5078">
        <v>3</v>
      </c>
      <c r="G5078" s="5">
        <v>44540</v>
      </c>
      <c r="H5078" t="s">
        <v>128</v>
      </c>
      <c r="I5078" t="s">
        <v>29</v>
      </c>
      <c r="J5078">
        <v>9</v>
      </c>
      <c r="K5078">
        <v>0.33</v>
      </c>
      <c r="L5078">
        <v>17</v>
      </c>
      <c r="M5078" t="s">
        <v>18</v>
      </c>
      <c r="N5078" s="7">
        <f t="shared" si="237"/>
        <v>123</v>
      </c>
      <c r="O5078">
        <f t="shared" si="238"/>
        <v>64</v>
      </c>
      <c r="Q5078">
        <f t="shared" si="239"/>
        <v>-31.249999999999993</v>
      </c>
    </row>
    <row r="5079" spans="1:17" x14ac:dyDescent="0.3">
      <c r="A5079">
        <v>4851</v>
      </c>
      <c r="B5079" t="s">
        <v>291</v>
      </c>
      <c r="C5079" t="s">
        <v>292</v>
      </c>
      <c r="D5079" t="s">
        <v>27</v>
      </c>
      <c r="E5079">
        <v>62</v>
      </c>
      <c r="F5079">
        <v>2</v>
      </c>
      <c r="G5079" s="5">
        <v>44540</v>
      </c>
      <c r="H5079" t="s">
        <v>809</v>
      </c>
      <c r="I5079" t="s">
        <v>29</v>
      </c>
      <c r="J5079">
        <v>4</v>
      </c>
      <c r="K5079">
        <v>0.36</v>
      </c>
      <c r="L5079">
        <v>18</v>
      </c>
      <c r="M5079" t="s">
        <v>18</v>
      </c>
      <c r="N5079" s="7">
        <f t="shared" si="237"/>
        <v>124</v>
      </c>
      <c r="O5079">
        <f t="shared" si="238"/>
        <v>0.81300813008130091</v>
      </c>
      <c r="Q5079">
        <f t="shared" si="239"/>
        <v>9.0909090909090811</v>
      </c>
    </row>
    <row r="5080" spans="1:17" x14ac:dyDescent="0.3">
      <c r="A5080">
        <v>4918</v>
      </c>
      <c r="B5080" t="s">
        <v>87</v>
      </c>
      <c r="C5080" t="s">
        <v>88</v>
      </c>
      <c r="D5080" t="s">
        <v>54</v>
      </c>
      <c r="E5080">
        <v>80</v>
      </c>
      <c r="F5080">
        <v>2</v>
      </c>
      <c r="G5080" s="5">
        <v>44540</v>
      </c>
      <c r="H5080" t="s">
        <v>1043</v>
      </c>
      <c r="I5080" t="s">
        <v>29</v>
      </c>
      <c r="J5080">
        <v>8</v>
      </c>
      <c r="K5080">
        <v>0.48</v>
      </c>
      <c r="L5080">
        <v>20</v>
      </c>
      <c r="M5080" t="s">
        <v>18</v>
      </c>
      <c r="N5080" s="7">
        <f t="shared" si="237"/>
        <v>160</v>
      </c>
      <c r="O5080">
        <f t="shared" si="238"/>
        <v>29.032258064516132</v>
      </c>
      <c r="Q5080">
        <f t="shared" si="239"/>
        <v>33.333333333333329</v>
      </c>
    </row>
    <row r="5081" spans="1:17" x14ac:dyDescent="0.3">
      <c r="A5081">
        <v>5348</v>
      </c>
      <c r="B5081" t="s">
        <v>328</v>
      </c>
      <c r="C5081" t="s">
        <v>329</v>
      </c>
      <c r="D5081" t="s">
        <v>54</v>
      </c>
      <c r="E5081">
        <v>63</v>
      </c>
      <c r="F5081">
        <v>3</v>
      </c>
      <c r="G5081" s="5">
        <v>44540</v>
      </c>
      <c r="H5081" t="s">
        <v>676</v>
      </c>
      <c r="I5081" t="s">
        <v>29</v>
      </c>
      <c r="J5081">
        <v>4</v>
      </c>
      <c r="K5081">
        <v>0.48</v>
      </c>
      <c r="L5081">
        <v>16</v>
      </c>
      <c r="M5081" t="s">
        <v>18</v>
      </c>
      <c r="N5081" s="7">
        <f t="shared" si="237"/>
        <v>189</v>
      </c>
      <c r="O5081">
        <f t="shared" si="238"/>
        <v>18.125</v>
      </c>
      <c r="Q5081">
        <f t="shared" si="239"/>
        <v>0</v>
      </c>
    </row>
    <row r="5082" spans="1:17" x14ac:dyDescent="0.3">
      <c r="A5082">
        <v>5424</v>
      </c>
      <c r="B5082" t="s">
        <v>168</v>
      </c>
      <c r="C5082" t="s">
        <v>169</v>
      </c>
      <c r="D5082" t="s">
        <v>54</v>
      </c>
      <c r="E5082">
        <v>39</v>
      </c>
      <c r="F5082">
        <v>3</v>
      </c>
      <c r="G5082" s="5">
        <v>44540</v>
      </c>
      <c r="H5082" t="s">
        <v>580</v>
      </c>
      <c r="I5082" t="s">
        <v>29</v>
      </c>
      <c r="J5082">
        <v>3</v>
      </c>
      <c r="K5082">
        <v>0.48</v>
      </c>
      <c r="L5082">
        <v>19</v>
      </c>
      <c r="M5082" t="s">
        <v>18</v>
      </c>
      <c r="N5082" s="7">
        <f t="shared" si="237"/>
        <v>117</v>
      </c>
      <c r="O5082">
        <f t="shared" si="238"/>
        <v>-38.095238095238095</v>
      </c>
      <c r="Q5082">
        <f t="shared" si="239"/>
        <v>0</v>
      </c>
    </row>
    <row r="5083" spans="1:17" x14ac:dyDescent="0.3">
      <c r="A5083">
        <v>5512</v>
      </c>
      <c r="B5083" t="s">
        <v>41</v>
      </c>
      <c r="C5083" t="s">
        <v>42</v>
      </c>
      <c r="D5083" t="s">
        <v>54</v>
      </c>
      <c r="E5083">
        <v>60</v>
      </c>
      <c r="F5083">
        <v>1</v>
      </c>
      <c r="G5083" s="5">
        <v>44540</v>
      </c>
      <c r="H5083" t="s">
        <v>458</v>
      </c>
      <c r="I5083" t="s">
        <v>29</v>
      </c>
      <c r="J5083">
        <v>3</v>
      </c>
      <c r="K5083">
        <v>0.33</v>
      </c>
      <c r="L5083">
        <v>17</v>
      </c>
      <c r="M5083" t="s">
        <v>18</v>
      </c>
      <c r="N5083" s="7">
        <f t="shared" si="237"/>
        <v>60</v>
      </c>
      <c r="O5083">
        <f t="shared" si="238"/>
        <v>-48.717948717948715</v>
      </c>
      <c r="Q5083">
        <f t="shared" si="239"/>
        <v>-31.249999999999993</v>
      </c>
    </row>
    <row r="5084" spans="1:17" x14ac:dyDescent="0.3">
      <c r="A5084">
        <v>5863</v>
      </c>
      <c r="B5084" t="s">
        <v>520</v>
      </c>
      <c r="C5084" t="s">
        <v>521</v>
      </c>
      <c r="D5084" t="s">
        <v>27</v>
      </c>
      <c r="E5084">
        <v>47</v>
      </c>
      <c r="F5084">
        <v>2</v>
      </c>
      <c r="G5084" s="5">
        <v>44540</v>
      </c>
      <c r="H5084" t="s">
        <v>729</v>
      </c>
      <c r="I5084" t="s">
        <v>29</v>
      </c>
      <c r="J5084">
        <v>4</v>
      </c>
      <c r="K5084">
        <v>0.48</v>
      </c>
      <c r="L5084">
        <v>19</v>
      </c>
      <c r="M5084" t="s">
        <v>18</v>
      </c>
      <c r="N5084" s="7">
        <f t="shared" si="237"/>
        <v>94</v>
      </c>
      <c r="O5084">
        <f t="shared" si="238"/>
        <v>56.666666666666664</v>
      </c>
      <c r="Q5084">
        <f t="shared" si="239"/>
        <v>45.454545454545439</v>
      </c>
    </row>
    <row r="5085" spans="1:17" x14ac:dyDescent="0.3">
      <c r="A5085">
        <v>6915</v>
      </c>
      <c r="B5085" t="s">
        <v>315</v>
      </c>
      <c r="C5085" t="s">
        <v>316</v>
      </c>
      <c r="D5085" t="s">
        <v>27</v>
      </c>
      <c r="E5085">
        <v>21</v>
      </c>
      <c r="F5085">
        <v>1</v>
      </c>
      <c r="G5085" s="5">
        <v>44540</v>
      </c>
      <c r="H5085" t="s">
        <v>469</v>
      </c>
      <c r="I5085" t="s">
        <v>29</v>
      </c>
      <c r="J5085">
        <v>7</v>
      </c>
      <c r="K5085">
        <v>0.18</v>
      </c>
      <c r="L5085">
        <v>17</v>
      </c>
      <c r="M5085" t="s">
        <v>18</v>
      </c>
      <c r="N5085" s="7">
        <f t="shared" si="237"/>
        <v>21</v>
      </c>
      <c r="O5085">
        <f t="shared" si="238"/>
        <v>-77.659574468085097</v>
      </c>
      <c r="Q5085">
        <f t="shared" si="239"/>
        <v>-62.5</v>
      </c>
    </row>
    <row r="5086" spans="1:17" x14ac:dyDescent="0.3">
      <c r="A5086">
        <v>8051</v>
      </c>
      <c r="B5086" t="s">
        <v>500</v>
      </c>
      <c r="C5086" t="s">
        <v>321</v>
      </c>
      <c r="D5086" t="s">
        <v>27</v>
      </c>
      <c r="E5086">
        <v>34</v>
      </c>
      <c r="F5086">
        <v>1</v>
      </c>
      <c r="G5086" s="5">
        <v>44540</v>
      </c>
      <c r="H5086" t="s">
        <v>551</v>
      </c>
      <c r="I5086" t="s">
        <v>29</v>
      </c>
      <c r="J5086">
        <v>4</v>
      </c>
      <c r="K5086">
        <v>0.33</v>
      </c>
      <c r="L5086">
        <v>16</v>
      </c>
      <c r="M5086" t="s">
        <v>33</v>
      </c>
      <c r="N5086" s="7">
        <f t="shared" si="237"/>
        <v>34</v>
      </c>
      <c r="O5086">
        <f t="shared" si="238"/>
        <v>61.904761904761905</v>
      </c>
      <c r="Q5086">
        <f t="shared" si="239"/>
        <v>83.333333333333343</v>
      </c>
    </row>
    <row r="5087" spans="1:17" x14ac:dyDescent="0.3">
      <c r="A5087">
        <v>8354</v>
      </c>
      <c r="B5087" t="s">
        <v>489</v>
      </c>
      <c r="C5087" t="s">
        <v>490</v>
      </c>
      <c r="D5087" t="s">
        <v>54</v>
      </c>
      <c r="E5087">
        <v>85</v>
      </c>
      <c r="F5087">
        <v>3</v>
      </c>
      <c r="G5087" s="5">
        <v>44540</v>
      </c>
      <c r="H5087" t="s">
        <v>360</v>
      </c>
      <c r="I5087" t="s">
        <v>29</v>
      </c>
      <c r="J5087">
        <v>3</v>
      </c>
      <c r="K5087">
        <v>0.48</v>
      </c>
      <c r="L5087">
        <v>15</v>
      </c>
      <c r="M5087" t="s">
        <v>33</v>
      </c>
      <c r="N5087" s="7">
        <f t="shared" si="237"/>
        <v>255</v>
      </c>
      <c r="O5087">
        <f t="shared" si="238"/>
        <v>650</v>
      </c>
      <c r="Q5087">
        <f t="shared" si="239"/>
        <v>45.454545454545439</v>
      </c>
    </row>
    <row r="5088" spans="1:17" x14ac:dyDescent="0.3">
      <c r="A5088">
        <v>9832</v>
      </c>
      <c r="B5088" t="s">
        <v>50</v>
      </c>
      <c r="C5088" t="s">
        <v>51</v>
      </c>
      <c r="D5088" t="s">
        <v>54</v>
      </c>
      <c r="E5088">
        <v>82</v>
      </c>
      <c r="F5088">
        <v>1</v>
      </c>
      <c r="G5088" s="5">
        <v>44540</v>
      </c>
      <c r="H5088" t="s">
        <v>357</v>
      </c>
      <c r="I5088" t="s">
        <v>23</v>
      </c>
      <c r="J5088">
        <v>4</v>
      </c>
      <c r="K5088">
        <v>0.33</v>
      </c>
      <c r="L5088">
        <v>16</v>
      </c>
      <c r="M5088" t="s">
        <v>740</v>
      </c>
      <c r="N5088" s="7">
        <f t="shared" si="237"/>
        <v>82</v>
      </c>
      <c r="O5088">
        <f t="shared" si="238"/>
        <v>-67.843137254901961</v>
      </c>
      <c r="Q5088">
        <f t="shared" si="239"/>
        <v>-31.249999999999993</v>
      </c>
    </row>
    <row r="5089" spans="1:17" x14ac:dyDescent="0.3">
      <c r="A5089">
        <v>3434</v>
      </c>
      <c r="B5089" t="s">
        <v>151</v>
      </c>
      <c r="C5089" t="s">
        <v>152</v>
      </c>
      <c r="D5089" t="s">
        <v>54</v>
      </c>
      <c r="E5089">
        <v>79</v>
      </c>
      <c r="F5089">
        <v>1</v>
      </c>
      <c r="G5089" s="5">
        <v>44541</v>
      </c>
      <c r="H5089" t="s">
        <v>1111</v>
      </c>
      <c r="I5089" t="s">
        <v>17</v>
      </c>
      <c r="J5089">
        <v>7</v>
      </c>
      <c r="K5089">
        <v>0.48</v>
      </c>
      <c r="L5089">
        <v>11</v>
      </c>
      <c r="M5089" t="s">
        <v>18</v>
      </c>
      <c r="N5089" s="7">
        <f t="shared" si="237"/>
        <v>79</v>
      </c>
      <c r="O5089">
        <f t="shared" si="238"/>
        <v>-3.6585365853658534</v>
      </c>
      <c r="Q5089">
        <f t="shared" si="239"/>
        <v>45.454545454545439</v>
      </c>
    </row>
    <row r="5090" spans="1:17" x14ac:dyDescent="0.3">
      <c r="A5090">
        <v>5302</v>
      </c>
      <c r="B5090" t="s">
        <v>83</v>
      </c>
      <c r="C5090" t="s">
        <v>84</v>
      </c>
      <c r="D5090" t="s">
        <v>54</v>
      </c>
      <c r="E5090">
        <v>55</v>
      </c>
      <c r="F5090">
        <v>2</v>
      </c>
      <c r="G5090" s="5">
        <v>44541</v>
      </c>
      <c r="H5090" t="s">
        <v>620</v>
      </c>
      <c r="I5090" t="s">
        <v>29</v>
      </c>
      <c r="J5090">
        <v>5</v>
      </c>
      <c r="K5090">
        <v>0.33</v>
      </c>
      <c r="L5090">
        <v>18</v>
      </c>
      <c r="M5090" t="s">
        <v>18</v>
      </c>
      <c r="N5090" s="7">
        <f t="shared" si="237"/>
        <v>110</v>
      </c>
      <c r="O5090">
        <f t="shared" si="238"/>
        <v>39.24050632911392</v>
      </c>
      <c r="Q5090">
        <f t="shared" si="239"/>
        <v>-31.249999999999993</v>
      </c>
    </row>
    <row r="5091" spans="1:17" x14ac:dyDescent="0.3">
      <c r="A5091">
        <v>5355</v>
      </c>
      <c r="B5091" t="s">
        <v>412</v>
      </c>
      <c r="C5091" t="s">
        <v>413</v>
      </c>
      <c r="D5091" t="s">
        <v>27</v>
      </c>
      <c r="E5091">
        <v>82</v>
      </c>
      <c r="F5091">
        <v>3</v>
      </c>
      <c r="G5091" s="5">
        <v>44541</v>
      </c>
      <c r="H5091" t="s">
        <v>233</v>
      </c>
      <c r="I5091" t="s">
        <v>29</v>
      </c>
      <c r="J5091">
        <v>5</v>
      </c>
      <c r="K5091">
        <v>0.48</v>
      </c>
      <c r="L5091">
        <v>16</v>
      </c>
      <c r="M5091" t="s">
        <v>18</v>
      </c>
      <c r="N5091" s="7">
        <f t="shared" si="237"/>
        <v>246</v>
      </c>
      <c r="O5091">
        <f t="shared" si="238"/>
        <v>123.63636363636363</v>
      </c>
      <c r="Q5091">
        <f t="shared" si="239"/>
        <v>45.454545454545439</v>
      </c>
    </row>
    <row r="5092" spans="1:17" x14ac:dyDescent="0.3">
      <c r="A5092">
        <v>5409</v>
      </c>
      <c r="B5092" t="s">
        <v>180</v>
      </c>
      <c r="C5092" t="s">
        <v>181</v>
      </c>
      <c r="D5092" t="s">
        <v>27</v>
      </c>
      <c r="E5092">
        <v>40</v>
      </c>
      <c r="F5092">
        <v>1</v>
      </c>
      <c r="G5092" s="5">
        <v>44541</v>
      </c>
      <c r="H5092" t="s">
        <v>545</v>
      </c>
      <c r="I5092" t="s">
        <v>29</v>
      </c>
      <c r="J5092">
        <v>7</v>
      </c>
      <c r="K5092">
        <v>0.48</v>
      </c>
      <c r="L5092">
        <v>15</v>
      </c>
      <c r="M5092" t="s">
        <v>18</v>
      </c>
      <c r="N5092" s="7">
        <f t="shared" si="237"/>
        <v>40</v>
      </c>
      <c r="O5092">
        <f t="shared" si="238"/>
        <v>-83.739837398373979</v>
      </c>
      <c r="Q5092">
        <f t="shared" si="239"/>
        <v>0</v>
      </c>
    </row>
    <row r="5093" spans="1:17" x14ac:dyDescent="0.3">
      <c r="A5093">
        <v>5613</v>
      </c>
      <c r="B5093" t="s">
        <v>216</v>
      </c>
      <c r="C5093" t="s">
        <v>217</v>
      </c>
      <c r="D5093" t="s">
        <v>27</v>
      </c>
      <c r="E5093">
        <v>28</v>
      </c>
      <c r="F5093">
        <v>1</v>
      </c>
      <c r="G5093" s="5">
        <v>44541</v>
      </c>
      <c r="H5093" t="s">
        <v>343</v>
      </c>
      <c r="I5093" t="s">
        <v>29</v>
      </c>
      <c r="J5093">
        <v>5</v>
      </c>
      <c r="K5093">
        <v>0.18</v>
      </c>
      <c r="L5093">
        <v>19</v>
      </c>
      <c r="M5093" t="s">
        <v>18</v>
      </c>
      <c r="N5093" s="7">
        <f t="shared" si="237"/>
        <v>28</v>
      </c>
      <c r="O5093">
        <f t="shared" si="238"/>
        <v>-30</v>
      </c>
      <c r="Q5093">
        <f t="shared" si="239"/>
        <v>-62.5</v>
      </c>
    </row>
    <row r="5094" spans="1:17" x14ac:dyDescent="0.3">
      <c r="A5094">
        <v>5860</v>
      </c>
      <c r="B5094" t="s">
        <v>30</v>
      </c>
      <c r="C5094" t="s">
        <v>31</v>
      </c>
      <c r="D5094" t="s">
        <v>54</v>
      </c>
      <c r="E5094">
        <v>50</v>
      </c>
      <c r="F5094">
        <v>3</v>
      </c>
      <c r="G5094" s="5">
        <v>44541</v>
      </c>
      <c r="H5094" t="s">
        <v>662</v>
      </c>
      <c r="I5094" t="s">
        <v>29</v>
      </c>
      <c r="J5094">
        <v>5</v>
      </c>
      <c r="K5094">
        <v>0.33</v>
      </c>
      <c r="L5094">
        <v>15</v>
      </c>
      <c r="M5094" t="s">
        <v>18</v>
      </c>
      <c r="N5094" s="7">
        <f t="shared" si="237"/>
        <v>150</v>
      </c>
      <c r="O5094">
        <f t="shared" si="238"/>
        <v>435.71428571428567</v>
      </c>
      <c r="Q5094">
        <f t="shared" si="239"/>
        <v>83.333333333333343</v>
      </c>
    </row>
    <row r="5095" spans="1:17" x14ac:dyDescent="0.3">
      <c r="A5095">
        <v>5881</v>
      </c>
      <c r="B5095" t="s">
        <v>246</v>
      </c>
      <c r="C5095" t="s">
        <v>247</v>
      </c>
      <c r="D5095" t="s">
        <v>27</v>
      </c>
      <c r="E5095">
        <v>19</v>
      </c>
      <c r="F5095">
        <v>2</v>
      </c>
      <c r="G5095" s="5">
        <v>44541</v>
      </c>
      <c r="H5095" t="s">
        <v>533</v>
      </c>
      <c r="I5095" t="s">
        <v>29</v>
      </c>
      <c r="J5095">
        <v>5</v>
      </c>
      <c r="K5095">
        <v>0.33</v>
      </c>
      <c r="L5095">
        <v>19</v>
      </c>
      <c r="M5095" t="s">
        <v>18</v>
      </c>
      <c r="N5095" s="7">
        <f t="shared" si="237"/>
        <v>38</v>
      </c>
      <c r="O5095">
        <f t="shared" si="238"/>
        <v>-74.666666666666671</v>
      </c>
      <c r="Q5095">
        <f t="shared" si="239"/>
        <v>0</v>
      </c>
    </row>
    <row r="5096" spans="1:17" x14ac:dyDescent="0.3">
      <c r="A5096">
        <v>6141</v>
      </c>
      <c r="B5096" t="s">
        <v>158</v>
      </c>
      <c r="C5096" t="s">
        <v>159</v>
      </c>
      <c r="D5096" t="s">
        <v>27</v>
      </c>
      <c r="E5096">
        <v>31</v>
      </c>
      <c r="F5096">
        <v>2</v>
      </c>
      <c r="G5096" s="5">
        <v>44541</v>
      </c>
      <c r="H5096" t="s">
        <v>208</v>
      </c>
      <c r="I5096" t="s">
        <v>29</v>
      </c>
      <c r="J5096">
        <v>5</v>
      </c>
      <c r="K5096">
        <v>0.33</v>
      </c>
      <c r="L5096">
        <v>16</v>
      </c>
      <c r="M5096" t="s">
        <v>18</v>
      </c>
      <c r="N5096" s="7">
        <f t="shared" si="237"/>
        <v>62</v>
      </c>
      <c r="O5096">
        <f t="shared" si="238"/>
        <v>63.157894736842103</v>
      </c>
      <c r="Q5096">
        <f t="shared" si="239"/>
        <v>0</v>
      </c>
    </row>
    <row r="5097" spans="1:17" x14ac:dyDescent="0.3">
      <c r="A5097">
        <v>6154</v>
      </c>
      <c r="B5097" t="s">
        <v>102</v>
      </c>
      <c r="C5097" t="s">
        <v>103</v>
      </c>
      <c r="D5097" t="s">
        <v>54</v>
      </c>
      <c r="E5097">
        <v>75</v>
      </c>
      <c r="F5097">
        <v>1</v>
      </c>
      <c r="G5097" s="5">
        <v>44541</v>
      </c>
      <c r="H5097" t="s">
        <v>813</v>
      </c>
      <c r="I5097" t="s">
        <v>29</v>
      </c>
      <c r="J5097">
        <v>6</v>
      </c>
      <c r="K5097">
        <v>0.33</v>
      </c>
      <c r="L5097">
        <v>18</v>
      </c>
      <c r="M5097" t="s">
        <v>18</v>
      </c>
      <c r="N5097" s="7">
        <f t="shared" si="237"/>
        <v>75</v>
      </c>
      <c r="O5097">
        <f t="shared" si="238"/>
        <v>20.967741935483872</v>
      </c>
      <c r="Q5097">
        <f t="shared" si="239"/>
        <v>0</v>
      </c>
    </row>
    <row r="5098" spans="1:17" x14ac:dyDescent="0.3">
      <c r="A5098">
        <v>6449</v>
      </c>
      <c r="B5098" t="s">
        <v>381</v>
      </c>
      <c r="C5098" t="s">
        <v>382</v>
      </c>
      <c r="D5098" t="s">
        <v>27</v>
      </c>
      <c r="E5098">
        <v>25</v>
      </c>
      <c r="F5098">
        <v>2</v>
      </c>
      <c r="G5098" s="5">
        <v>44541</v>
      </c>
      <c r="H5098" t="s">
        <v>728</v>
      </c>
      <c r="I5098" t="s">
        <v>17</v>
      </c>
      <c r="J5098">
        <v>6</v>
      </c>
      <c r="K5098">
        <v>0.48</v>
      </c>
      <c r="L5098">
        <v>19</v>
      </c>
      <c r="M5098" t="s">
        <v>18</v>
      </c>
      <c r="N5098" s="7">
        <f t="shared" si="237"/>
        <v>50</v>
      </c>
      <c r="O5098">
        <f t="shared" si="238"/>
        <v>-33.333333333333329</v>
      </c>
      <c r="Q5098">
        <f t="shared" si="239"/>
        <v>45.454545454545439</v>
      </c>
    </row>
    <row r="5099" spans="1:17" x14ac:dyDescent="0.3">
      <c r="A5099">
        <v>6538</v>
      </c>
      <c r="B5099" t="s">
        <v>332</v>
      </c>
      <c r="C5099" t="s">
        <v>333</v>
      </c>
      <c r="D5099" t="s">
        <v>54</v>
      </c>
      <c r="E5099">
        <v>82</v>
      </c>
      <c r="F5099">
        <v>2</v>
      </c>
      <c r="G5099" s="5">
        <v>44541</v>
      </c>
      <c r="H5099" t="s">
        <v>807</v>
      </c>
      <c r="I5099" t="s">
        <v>29</v>
      </c>
      <c r="J5099">
        <v>5</v>
      </c>
      <c r="K5099">
        <v>0.33</v>
      </c>
      <c r="L5099">
        <v>20</v>
      </c>
      <c r="M5099" t="s">
        <v>18</v>
      </c>
      <c r="N5099" s="7">
        <f t="shared" si="237"/>
        <v>164</v>
      </c>
      <c r="O5099">
        <f t="shared" si="238"/>
        <v>227.99999999999997</v>
      </c>
      <c r="Q5099">
        <f t="shared" si="239"/>
        <v>-31.249999999999993</v>
      </c>
    </row>
    <row r="5100" spans="1:17" x14ac:dyDescent="0.3">
      <c r="A5100">
        <v>6747</v>
      </c>
      <c r="B5100" t="s">
        <v>381</v>
      </c>
      <c r="C5100" t="s">
        <v>382</v>
      </c>
      <c r="D5100" t="s">
        <v>27</v>
      </c>
      <c r="E5100">
        <v>45</v>
      </c>
      <c r="F5100">
        <v>3</v>
      </c>
      <c r="G5100" s="5">
        <v>44541</v>
      </c>
      <c r="H5100" t="s">
        <v>562</v>
      </c>
      <c r="I5100" t="s">
        <v>17</v>
      </c>
      <c r="J5100">
        <v>4</v>
      </c>
      <c r="K5100">
        <v>0.48</v>
      </c>
      <c r="L5100">
        <v>18</v>
      </c>
      <c r="M5100" t="s">
        <v>18</v>
      </c>
      <c r="N5100" s="7">
        <f t="shared" si="237"/>
        <v>135</v>
      </c>
      <c r="O5100">
        <f t="shared" si="238"/>
        <v>-17.682926829268293</v>
      </c>
      <c r="Q5100">
        <f t="shared" si="239"/>
        <v>45.454545454545439</v>
      </c>
    </row>
    <row r="5101" spans="1:17" x14ac:dyDescent="0.3">
      <c r="A5101">
        <v>7014</v>
      </c>
      <c r="B5101" t="s">
        <v>311</v>
      </c>
      <c r="C5101" t="s">
        <v>312</v>
      </c>
      <c r="D5101" t="s">
        <v>54</v>
      </c>
      <c r="E5101">
        <v>27</v>
      </c>
      <c r="F5101">
        <v>1</v>
      </c>
      <c r="G5101" s="5">
        <v>44541</v>
      </c>
      <c r="H5101" t="s">
        <v>318</v>
      </c>
      <c r="I5101" t="s">
        <v>29</v>
      </c>
      <c r="J5101">
        <v>3</v>
      </c>
      <c r="K5101">
        <v>0.21</v>
      </c>
      <c r="L5101">
        <v>18</v>
      </c>
      <c r="M5101" t="s">
        <v>18</v>
      </c>
      <c r="N5101" s="7">
        <f t="shared" si="237"/>
        <v>27</v>
      </c>
      <c r="O5101">
        <f t="shared" si="238"/>
        <v>-80</v>
      </c>
      <c r="Q5101">
        <f t="shared" si="239"/>
        <v>-56.250000000000014</v>
      </c>
    </row>
    <row r="5102" spans="1:17" x14ac:dyDescent="0.3">
      <c r="A5102">
        <v>7198</v>
      </c>
      <c r="B5102" t="s">
        <v>186</v>
      </c>
      <c r="C5102" t="s">
        <v>187</v>
      </c>
      <c r="D5102" t="s">
        <v>54</v>
      </c>
      <c r="E5102">
        <v>48</v>
      </c>
      <c r="F5102">
        <v>1</v>
      </c>
      <c r="G5102" s="5">
        <v>44541</v>
      </c>
      <c r="H5102" t="s">
        <v>176</v>
      </c>
      <c r="I5102" t="s">
        <v>29</v>
      </c>
      <c r="J5102">
        <v>5</v>
      </c>
      <c r="K5102">
        <v>0.33</v>
      </c>
      <c r="L5102">
        <v>17</v>
      </c>
      <c r="M5102" t="s">
        <v>18</v>
      </c>
      <c r="N5102" s="7">
        <f t="shared" si="237"/>
        <v>48</v>
      </c>
      <c r="O5102">
        <f t="shared" si="238"/>
        <v>77.777777777777786</v>
      </c>
      <c r="Q5102">
        <f t="shared" si="239"/>
        <v>57.142857142857153</v>
      </c>
    </row>
    <row r="5103" spans="1:17" x14ac:dyDescent="0.3">
      <c r="A5103">
        <v>7263</v>
      </c>
      <c r="B5103" t="s">
        <v>186</v>
      </c>
      <c r="C5103" t="s">
        <v>187</v>
      </c>
      <c r="D5103" t="s">
        <v>27</v>
      </c>
      <c r="E5103">
        <v>70</v>
      </c>
      <c r="F5103">
        <v>1</v>
      </c>
      <c r="G5103" s="5">
        <v>44541</v>
      </c>
      <c r="H5103" t="s">
        <v>289</v>
      </c>
      <c r="I5103" t="s">
        <v>29</v>
      </c>
      <c r="J5103">
        <v>4</v>
      </c>
      <c r="K5103">
        <v>0.33</v>
      </c>
      <c r="L5103">
        <v>20</v>
      </c>
      <c r="M5103" t="s">
        <v>18</v>
      </c>
      <c r="N5103" s="7">
        <f t="shared" si="237"/>
        <v>70</v>
      </c>
      <c r="O5103">
        <f t="shared" si="238"/>
        <v>45.833333333333329</v>
      </c>
      <c r="Q5103">
        <f t="shared" si="239"/>
        <v>0</v>
      </c>
    </row>
    <row r="5104" spans="1:17" x14ac:dyDescent="0.3">
      <c r="A5104">
        <v>7688</v>
      </c>
      <c r="B5104" t="s">
        <v>56</v>
      </c>
      <c r="C5104" t="s">
        <v>57</v>
      </c>
      <c r="D5104" t="s">
        <v>54</v>
      </c>
      <c r="E5104">
        <v>71</v>
      </c>
      <c r="F5104">
        <v>1</v>
      </c>
      <c r="G5104" s="5">
        <v>44541</v>
      </c>
      <c r="H5104" t="s">
        <v>668</v>
      </c>
      <c r="I5104" t="s">
        <v>29</v>
      </c>
      <c r="J5104">
        <v>7</v>
      </c>
      <c r="K5104">
        <v>0.48</v>
      </c>
      <c r="L5104">
        <v>16</v>
      </c>
      <c r="M5104" t="s">
        <v>33</v>
      </c>
      <c r="N5104" s="7">
        <f t="shared" si="237"/>
        <v>71</v>
      </c>
      <c r="O5104">
        <f t="shared" si="238"/>
        <v>1.4285714285714286</v>
      </c>
      <c r="Q5104">
        <f t="shared" si="239"/>
        <v>45.454545454545439</v>
      </c>
    </row>
    <row r="5105" spans="1:17" x14ac:dyDescent="0.3">
      <c r="A5105">
        <v>7716</v>
      </c>
      <c r="B5105" t="s">
        <v>146</v>
      </c>
      <c r="C5105" t="s">
        <v>147</v>
      </c>
      <c r="D5105" t="s">
        <v>54</v>
      </c>
      <c r="E5105">
        <v>82</v>
      </c>
      <c r="F5105">
        <v>2</v>
      </c>
      <c r="G5105" s="5">
        <v>44541</v>
      </c>
      <c r="H5105" t="s">
        <v>875</v>
      </c>
      <c r="I5105" t="s">
        <v>29</v>
      </c>
      <c r="J5105">
        <v>4</v>
      </c>
      <c r="K5105">
        <v>0.33</v>
      </c>
      <c r="L5105">
        <v>17</v>
      </c>
      <c r="M5105" t="s">
        <v>33</v>
      </c>
      <c r="N5105" s="7">
        <f t="shared" si="237"/>
        <v>164</v>
      </c>
      <c r="O5105">
        <f t="shared" si="238"/>
        <v>130.98591549295776</v>
      </c>
      <c r="Q5105">
        <f t="shared" si="239"/>
        <v>-31.249999999999993</v>
      </c>
    </row>
    <row r="5106" spans="1:17" x14ac:dyDescent="0.3">
      <c r="A5106">
        <v>7859</v>
      </c>
      <c r="B5106" t="s">
        <v>261</v>
      </c>
      <c r="C5106" t="s">
        <v>262</v>
      </c>
      <c r="D5106" t="s">
        <v>27</v>
      </c>
      <c r="E5106">
        <v>34</v>
      </c>
      <c r="F5106">
        <v>3</v>
      </c>
      <c r="G5106" s="5">
        <v>44541</v>
      </c>
      <c r="H5106" t="s">
        <v>438</v>
      </c>
      <c r="I5106" t="s">
        <v>29</v>
      </c>
      <c r="J5106">
        <v>7</v>
      </c>
      <c r="K5106">
        <v>0.48</v>
      </c>
      <c r="L5106">
        <v>18</v>
      </c>
      <c r="M5106" t="s">
        <v>33</v>
      </c>
      <c r="N5106" s="7">
        <f t="shared" si="237"/>
        <v>102</v>
      </c>
      <c r="O5106">
        <f t="shared" si="238"/>
        <v>-37.804878048780488</v>
      </c>
      <c r="Q5106">
        <f t="shared" si="239"/>
        <v>45.454545454545439</v>
      </c>
    </row>
    <row r="5107" spans="1:17" x14ac:dyDescent="0.3">
      <c r="A5107">
        <v>7921</v>
      </c>
      <c r="B5107" t="s">
        <v>186</v>
      </c>
      <c r="C5107" t="s">
        <v>187</v>
      </c>
      <c r="D5107" t="s">
        <v>27</v>
      </c>
      <c r="E5107">
        <v>56</v>
      </c>
      <c r="F5107">
        <v>2</v>
      </c>
      <c r="G5107" s="5">
        <v>44541</v>
      </c>
      <c r="H5107" t="s">
        <v>65</v>
      </c>
      <c r="I5107" t="s">
        <v>29</v>
      </c>
      <c r="J5107">
        <v>5</v>
      </c>
      <c r="K5107">
        <v>0.33</v>
      </c>
      <c r="L5107">
        <v>19</v>
      </c>
      <c r="M5107" t="s">
        <v>33</v>
      </c>
      <c r="N5107" s="7">
        <f t="shared" si="237"/>
        <v>112</v>
      </c>
      <c r="O5107">
        <f t="shared" si="238"/>
        <v>9.8039215686274517</v>
      </c>
      <c r="Q5107">
        <f t="shared" si="239"/>
        <v>-31.249999999999993</v>
      </c>
    </row>
    <row r="5108" spans="1:17" x14ac:dyDescent="0.3">
      <c r="A5108">
        <v>8079</v>
      </c>
      <c r="B5108" t="s">
        <v>315</v>
      </c>
      <c r="C5108" t="s">
        <v>316</v>
      </c>
      <c r="D5108" t="s">
        <v>27</v>
      </c>
      <c r="E5108">
        <v>24</v>
      </c>
      <c r="F5108">
        <v>3</v>
      </c>
      <c r="G5108" s="5">
        <v>44541</v>
      </c>
      <c r="H5108" t="s">
        <v>504</v>
      </c>
      <c r="I5108" t="s">
        <v>29</v>
      </c>
      <c r="J5108">
        <v>4</v>
      </c>
      <c r="K5108">
        <v>0.18</v>
      </c>
      <c r="L5108">
        <v>15</v>
      </c>
      <c r="M5108" t="s">
        <v>33</v>
      </c>
      <c r="N5108" s="7">
        <f t="shared" si="237"/>
        <v>72</v>
      </c>
      <c r="O5108">
        <f t="shared" si="238"/>
        <v>-35.714285714285715</v>
      </c>
      <c r="Q5108">
        <f t="shared" si="239"/>
        <v>-45.45454545454546</v>
      </c>
    </row>
    <row r="5109" spans="1:17" x14ac:dyDescent="0.3">
      <c r="A5109">
        <v>8172</v>
      </c>
      <c r="B5109" t="s">
        <v>158</v>
      </c>
      <c r="C5109" t="s">
        <v>159</v>
      </c>
      <c r="D5109" t="s">
        <v>54</v>
      </c>
      <c r="E5109">
        <v>15</v>
      </c>
      <c r="F5109">
        <v>3</v>
      </c>
      <c r="G5109" s="5">
        <v>44541</v>
      </c>
      <c r="H5109" t="s">
        <v>741</v>
      </c>
      <c r="I5109" t="s">
        <v>29</v>
      </c>
      <c r="J5109">
        <v>7</v>
      </c>
      <c r="K5109">
        <v>0.33</v>
      </c>
      <c r="L5109">
        <v>7</v>
      </c>
      <c r="M5109" t="s">
        <v>33</v>
      </c>
      <c r="N5109" s="7">
        <f t="shared" si="237"/>
        <v>45</v>
      </c>
      <c r="O5109">
        <f t="shared" si="238"/>
        <v>-37.5</v>
      </c>
      <c r="Q5109">
        <f t="shared" si="239"/>
        <v>83.333333333333343</v>
      </c>
    </row>
    <row r="5110" spans="1:17" x14ac:dyDescent="0.3">
      <c r="A5110">
        <v>8217</v>
      </c>
      <c r="B5110" t="s">
        <v>146</v>
      </c>
      <c r="C5110" t="s">
        <v>147</v>
      </c>
      <c r="D5110" t="s">
        <v>27</v>
      </c>
      <c r="E5110">
        <v>57</v>
      </c>
      <c r="F5110">
        <v>2</v>
      </c>
      <c r="G5110" s="5">
        <v>44541</v>
      </c>
      <c r="H5110" t="s">
        <v>588</v>
      </c>
      <c r="I5110" t="s">
        <v>29</v>
      </c>
      <c r="J5110">
        <v>6</v>
      </c>
      <c r="K5110">
        <v>0.33</v>
      </c>
      <c r="L5110">
        <v>12</v>
      </c>
      <c r="M5110" t="s">
        <v>33</v>
      </c>
      <c r="N5110" s="7">
        <f t="shared" si="237"/>
        <v>114</v>
      </c>
      <c r="O5110">
        <f t="shared" si="238"/>
        <v>153.33333333333334</v>
      </c>
      <c r="Q5110">
        <f t="shared" si="239"/>
        <v>0</v>
      </c>
    </row>
    <row r="5111" spans="1:17" x14ac:dyDescent="0.3">
      <c r="A5111">
        <v>8237</v>
      </c>
      <c r="B5111" t="s">
        <v>261</v>
      </c>
      <c r="C5111" t="s">
        <v>262</v>
      </c>
      <c r="D5111" t="s">
        <v>27</v>
      </c>
      <c r="E5111">
        <v>61</v>
      </c>
      <c r="F5111">
        <v>2</v>
      </c>
      <c r="G5111" s="5">
        <v>44541</v>
      </c>
      <c r="H5111" t="s">
        <v>420</v>
      </c>
      <c r="I5111" t="s">
        <v>29</v>
      </c>
      <c r="J5111">
        <v>3</v>
      </c>
      <c r="K5111">
        <v>0.48</v>
      </c>
      <c r="L5111">
        <v>14</v>
      </c>
      <c r="M5111" t="s">
        <v>33</v>
      </c>
      <c r="N5111" s="7">
        <f t="shared" si="237"/>
        <v>122</v>
      </c>
      <c r="O5111">
        <f t="shared" si="238"/>
        <v>7.0175438596491224</v>
      </c>
      <c r="Q5111">
        <f t="shared" si="239"/>
        <v>45.454545454545439</v>
      </c>
    </row>
    <row r="5112" spans="1:17" x14ac:dyDescent="0.3">
      <c r="A5112">
        <v>8981</v>
      </c>
      <c r="B5112" t="s">
        <v>320</v>
      </c>
      <c r="C5112" t="s">
        <v>321</v>
      </c>
      <c r="D5112" t="s">
        <v>27</v>
      </c>
      <c r="E5112">
        <v>29</v>
      </c>
      <c r="F5112">
        <v>2</v>
      </c>
      <c r="G5112" s="5">
        <v>44541</v>
      </c>
      <c r="H5112" t="s">
        <v>845</v>
      </c>
      <c r="I5112" t="s">
        <v>23</v>
      </c>
      <c r="J5112">
        <v>4</v>
      </c>
      <c r="K5112">
        <v>0.33</v>
      </c>
      <c r="L5112">
        <v>7</v>
      </c>
      <c r="M5112" t="s">
        <v>33</v>
      </c>
      <c r="N5112" s="7">
        <f t="shared" si="237"/>
        <v>58</v>
      </c>
      <c r="O5112">
        <f t="shared" si="238"/>
        <v>-52.459016393442624</v>
      </c>
      <c r="Q5112">
        <f t="shared" si="239"/>
        <v>-31.249999999999993</v>
      </c>
    </row>
    <row r="5113" spans="1:17" x14ac:dyDescent="0.3">
      <c r="A5113">
        <v>2723</v>
      </c>
      <c r="B5113" t="s">
        <v>75</v>
      </c>
      <c r="C5113" t="s">
        <v>76</v>
      </c>
      <c r="D5113" t="s">
        <v>27</v>
      </c>
      <c r="E5113">
        <v>30</v>
      </c>
      <c r="F5113">
        <v>3</v>
      </c>
      <c r="G5113" s="5">
        <v>44542</v>
      </c>
      <c r="H5113" t="s">
        <v>179</v>
      </c>
      <c r="I5113" t="s">
        <v>17</v>
      </c>
      <c r="J5113">
        <v>7</v>
      </c>
      <c r="K5113">
        <v>0.56999999999999995</v>
      </c>
      <c r="L5113">
        <v>10</v>
      </c>
      <c r="M5113" t="s">
        <v>18</v>
      </c>
      <c r="N5113" s="7">
        <f t="shared" si="237"/>
        <v>90</v>
      </c>
      <c r="O5113">
        <f t="shared" si="238"/>
        <v>55.172413793103445</v>
      </c>
      <c r="Q5113">
        <f t="shared" si="239"/>
        <v>72.727272727272705</v>
      </c>
    </row>
    <row r="5114" spans="1:17" x14ac:dyDescent="0.3">
      <c r="A5114">
        <v>3294</v>
      </c>
      <c r="B5114" t="s">
        <v>151</v>
      </c>
      <c r="C5114" t="s">
        <v>152</v>
      </c>
      <c r="D5114" t="s">
        <v>54</v>
      </c>
      <c r="E5114">
        <v>51</v>
      </c>
      <c r="F5114">
        <v>1</v>
      </c>
      <c r="G5114" s="5">
        <v>44542</v>
      </c>
      <c r="H5114" t="s">
        <v>896</v>
      </c>
      <c r="I5114" t="s">
        <v>17</v>
      </c>
      <c r="J5114">
        <v>4</v>
      </c>
      <c r="K5114">
        <v>0.48</v>
      </c>
      <c r="L5114">
        <v>6</v>
      </c>
      <c r="M5114" t="s">
        <v>18</v>
      </c>
      <c r="N5114" s="7">
        <f t="shared" si="237"/>
        <v>51</v>
      </c>
      <c r="O5114">
        <f t="shared" si="238"/>
        <v>-43.333333333333336</v>
      </c>
      <c r="Q5114">
        <f t="shared" si="239"/>
        <v>-15.789473684210522</v>
      </c>
    </row>
    <row r="5115" spans="1:17" x14ac:dyDescent="0.3">
      <c r="A5115">
        <v>5666</v>
      </c>
      <c r="B5115" t="s">
        <v>137</v>
      </c>
      <c r="C5115" t="s">
        <v>138</v>
      </c>
      <c r="D5115" t="s">
        <v>54</v>
      </c>
      <c r="E5115">
        <v>52</v>
      </c>
      <c r="F5115">
        <v>3</v>
      </c>
      <c r="G5115" s="5">
        <v>44542</v>
      </c>
      <c r="H5115" t="s">
        <v>423</v>
      </c>
      <c r="I5115" t="s">
        <v>29</v>
      </c>
      <c r="J5115">
        <v>3</v>
      </c>
      <c r="K5115">
        <v>0.33</v>
      </c>
      <c r="L5115">
        <v>16</v>
      </c>
      <c r="M5115" t="s">
        <v>18</v>
      </c>
      <c r="N5115" s="7">
        <f t="shared" si="237"/>
        <v>156</v>
      </c>
      <c r="O5115">
        <f t="shared" si="238"/>
        <v>205.88235294117646</v>
      </c>
      <c r="Q5115">
        <f t="shared" si="239"/>
        <v>-31.249999999999993</v>
      </c>
    </row>
    <row r="5116" spans="1:17" x14ac:dyDescent="0.3">
      <c r="A5116">
        <v>5968</v>
      </c>
      <c r="B5116" t="s">
        <v>315</v>
      </c>
      <c r="C5116" t="s">
        <v>316</v>
      </c>
      <c r="D5116" t="s">
        <v>54</v>
      </c>
      <c r="E5116">
        <v>23</v>
      </c>
      <c r="F5116">
        <v>2</v>
      </c>
      <c r="G5116" s="5">
        <v>44542</v>
      </c>
      <c r="H5116" t="s">
        <v>543</v>
      </c>
      <c r="I5116" t="s">
        <v>29</v>
      </c>
      <c r="J5116">
        <v>5</v>
      </c>
      <c r="K5116">
        <v>0.18</v>
      </c>
      <c r="L5116">
        <v>20</v>
      </c>
      <c r="M5116" t="s">
        <v>18</v>
      </c>
      <c r="N5116" s="7">
        <f t="shared" si="237"/>
        <v>46</v>
      </c>
      <c r="O5116">
        <f t="shared" si="238"/>
        <v>-70.512820512820511</v>
      </c>
      <c r="Q5116">
        <f t="shared" si="239"/>
        <v>-45.45454545454546</v>
      </c>
    </row>
    <row r="5117" spans="1:17" x14ac:dyDescent="0.3">
      <c r="A5117">
        <v>6201</v>
      </c>
      <c r="B5117" t="s">
        <v>489</v>
      </c>
      <c r="C5117" t="s">
        <v>490</v>
      </c>
      <c r="D5117" t="s">
        <v>21</v>
      </c>
      <c r="E5117">
        <v>33</v>
      </c>
      <c r="F5117">
        <v>2</v>
      </c>
      <c r="G5117" s="5">
        <v>44542</v>
      </c>
      <c r="H5117" t="s">
        <v>410</v>
      </c>
      <c r="I5117" t="s">
        <v>29</v>
      </c>
      <c r="J5117">
        <v>7</v>
      </c>
      <c r="K5117">
        <v>0.48</v>
      </c>
      <c r="L5117">
        <v>19</v>
      </c>
      <c r="M5117" t="s">
        <v>18</v>
      </c>
      <c r="N5117" s="7">
        <f t="shared" si="237"/>
        <v>66</v>
      </c>
      <c r="O5117">
        <f t="shared" si="238"/>
        <v>43.478260869565219</v>
      </c>
      <c r="Q5117">
        <f t="shared" si="239"/>
        <v>166.66666666666669</v>
      </c>
    </row>
    <row r="5118" spans="1:17" x14ac:dyDescent="0.3">
      <c r="A5118">
        <v>6832</v>
      </c>
      <c r="B5118" t="s">
        <v>252</v>
      </c>
      <c r="C5118" t="s">
        <v>187</v>
      </c>
      <c r="D5118" t="s">
        <v>54</v>
      </c>
      <c r="E5118">
        <v>71</v>
      </c>
      <c r="F5118">
        <v>3</v>
      </c>
      <c r="G5118" s="5">
        <v>44542</v>
      </c>
      <c r="H5118" t="s">
        <v>49</v>
      </c>
      <c r="I5118" t="s">
        <v>29</v>
      </c>
      <c r="J5118">
        <v>3</v>
      </c>
      <c r="K5118">
        <v>0.33</v>
      </c>
      <c r="L5118">
        <v>17</v>
      </c>
      <c r="M5118" t="s">
        <v>18</v>
      </c>
      <c r="N5118" s="7">
        <f t="shared" si="237"/>
        <v>213</v>
      </c>
      <c r="O5118">
        <f t="shared" si="238"/>
        <v>222.72727272727272</v>
      </c>
      <c r="Q5118">
        <f t="shared" si="239"/>
        <v>-31.249999999999993</v>
      </c>
    </row>
    <row r="5119" spans="1:17" x14ac:dyDescent="0.3">
      <c r="A5119">
        <v>7044</v>
      </c>
      <c r="B5119" t="s">
        <v>252</v>
      </c>
      <c r="C5119" t="s">
        <v>187</v>
      </c>
      <c r="D5119" t="s">
        <v>54</v>
      </c>
      <c r="E5119">
        <v>63</v>
      </c>
      <c r="F5119">
        <v>3</v>
      </c>
      <c r="G5119" s="5">
        <v>44542</v>
      </c>
      <c r="H5119" t="s">
        <v>251</v>
      </c>
      <c r="I5119" t="s">
        <v>29</v>
      </c>
      <c r="J5119">
        <v>3</v>
      </c>
      <c r="K5119">
        <v>0.33</v>
      </c>
      <c r="L5119">
        <v>18</v>
      </c>
      <c r="M5119" t="s">
        <v>18</v>
      </c>
      <c r="N5119" s="7">
        <f t="shared" si="237"/>
        <v>189</v>
      </c>
      <c r="O5119">
        <f t="shared" si="238"/>
        <v>-11.267605633802818</v>
      </c>
      <c r="Q5119">
        <f t="shared" si="239"/>
        <v>0</v>
      </c>
    </row>
    <row r="5120" spans="1:17" x14ac:dyDescent="0.3">
      <c r="A5120">
        <v>7783</v>
      </c>
      <c r="B5120" t="s">
        <v>381</v>
      </c>
      <c r="C5120" t="s">
        <v>382</v>
      </c>
      <c r="D5120" t="s">
        <v>27</v>
      </c>
      <c r="E5120">
        <v>67</v>
      </c>
      <c r="F5120">
        <v>1</v>
      </c>
      <c r="G5120" s="5">
        <v>44542</v>
      </c>
      <c r="H5120" t="s">
        <v>950</v>
      </c>
      <c r="I5120" t="s">
        <v>17</v>
      </c>
      <c r="J5120">
        <v>3</v>
      </c>
      <c r="K5120">
        <v>0.48</v>
      </c>
      <c r="L5120">
        <v>16</v>
      </c>
      <c r="M5120" t="s">
        <v>33</v>
      </c>
      <c r="N5120" s="7">
        <f t="shared" si="237"/>
        <v>67</v>
      </c>
      <c r="O5120">
        <f t="shared" si="238"/>
        <v>-64.550264550264544</v>
      </c>
      <c r="Q5120">
        <f t="shared" si="239"/>
        <v>45.454545454545439</v>
      </c>
    </row>
    <row r="5121" spans="1:17" x14ac:dyDescent="0.3">
      <c r="A5121">
        <v>8493</v>
      </c>
      <c r="B5121" t="s">
        <v>148</v>
      </c>
      <c r="C5121" t="s">
        <v>149</v>
      </c>
      <c r="D5121" t="s">
        <v>27</v>
      </c>
      <c r="E5121">
        <v>85</v>
      </c>
      <c r="F5121">
        <v>3</v>
      </c>
      <c r="G5121" s="5">
        <v>44542</v>
      </c>
      <c r="H5121" t="s">
        <v>1019</v>
      </c>
      <c r="I5121" t="s">
        <v>29</v>
      </c>
      <c r="J5121">
        <v>3</v>
      </c>
      <c r="K5121">
        <v>0.33</v>
      </c>
      <c r="L5121">
        <v>8</v>
      </c>
      <c r="M5121" t="s">
        <v>33</v>
      </c>
      <c r="N5121" s="7">
        <f t="shared" si="237"/>
        <v>255</v>
      </c>
      <c r="O5121">
        <f t="shared" si="238"/>
        <v>280.59701492537317</v>
      </c>
      <c r="Q5121">
        <f t="shared" si="239"/>
        <v>-31.249999999999993</v>
      </c>
    </row>
    <row r="5122" spans="1:17" x14ac:dyDescent="0.3">
      <c r="A5122">
        <v>8504</v>
      </c>
      <c r="B5122" t="s">
        <v>186</v>
      </c>
      <c r="C5122" t="s">
        <v>187</v>
      </c>
      <c r="D5122" t="s">
        <v>54</v>
      </c>
      <c r="E5122">
        <v>46</v>
      </c>
      <c r="F5122">
        <v>1</v>
      </c>
      <c r="G5122" s="5">
        <v>44542</v>
      </c>
      <c r="H5122" t="s">
        <v>727</v>
      </c>
      <c r="I5122" t="s">
        <v>29</v>
      </c>
      <c r="J5122">
        <v>7</v>
      </c>
      <c r="K5122">
        <v>0.33</v>
      </c>
      <c r="L5122">
        <v>15</v>
      </c>
      <c r="M5122" t="s">
        <v>33</v>
      </c>
      <c r="N5122" s="7">
        <f t="shared" ref="N5122:N5185" si="240">E5122*F5122</f>
        <v>46</v>
      </c>
      <c r="O5122">
        <f t="shared" si="238"/>
        <v>-81.960784313725483</v>
      </c>
      <c r="Q5122">
        <f t="shared" si="239"/>
        <v>0</v>
      </c>
    </row>
    <row r="5123" spans="1:17" x14ac:dyDescent="0.3">
      <c r="A5123">
        <v>3443</v>
      </c>
      <c r="B5123" t="s">
        <v>196</v>
      </c>
      <c r="C5123" t="s">
        <v>197</v>
      </c>
      <c r="D5123" t="s">
        <v>27</v>
      </c>
      <c r="E5123">
        <v>71</v>
      </c>
      <c r="F5123">
        <v>2</v>
      </c>
      <c r="G5123" s="5">
        <v>44543</v>
      </c>
      <c r="H5123" t="s">
        <v>427</v>
      </c>
      <c r="I5123" t="s">
        <v>17</v>
      </c>
      <c r="J5123">
        <v>4</v>
      </c>
      <c r="K5123">
        <v>0.48</v>
      </c>
      <c r="L5123">
        <v>11</v>
      </c>
      <c r="M5123" t="s">
        <v>18</v>
      </c>
      <c r="N5123" s="7">
        <f t="shared" si="240"/>
        <v>142</v>
      </c>
      <c r="O5123">
        <f t="shared" ref="O5123:O5186" si="241">IF(N5123=0, 0, ((N5123-N5122)/ABS(N5122))*100)</f>
        <v>208.69565217391303</v>
      </c>
      <c r="Q5123">
        <f t="shared" ref="Q5123:Q5186" si="242">IF(K5123=0, 0, ((K5123-K5122)/ABS(K5122))*100)</f>
        <v>45.454545454545439</v>
      </c>
    </row>
    <row r="5124" spans="1:17" x14ac:dyDescent="0.3">
      <c r="A5124">
        <v>3865</v>
      </c>
      <c r="B5124" t="s">
        <v>196</v>
      </c>
      <c r="C5124" t="s">
        <v>197</v>
      </c>
      <c r="D5124" t="s">
        <v>27</v>
      </c>
      <c r="E5124">
        <v>80</v>
      </c>
      <c r="F5124">
        <v>3</v>
      </c>
      <c r="G5124" s="5">
        <v>44543</v>
      </c>
      <c r="H5124" t="s">
        <v>314</v>
      </c>
      <c r="I5124" t="s">
        <v>17</v>
      </c>
      <c r="J5124">
        <v>8</v>
      </c>
      <c r="K5124">
        <v>0.48</v>
      </c>
      <c r="L5124">
        <v>16</v>
      </c>
      <c r="M5124" t="s">
        <v>18</v>
      </c>
      <c r="N5124" s="7">
        <f t="shared" si="240"/>
        <v>240</v>
      </c>
      <c r="O5124">
        <f t="shared" si="241"/>
        <v>69.014084507042256</v>
      </c>
      <c r="Q5124">
        <f t="shared" si="242"/>
        <v>0</v>
      </c>
    </row>
    <row r="5125" spans="1:17" x14ac:dyDescent="0.3">
      <c r="A5125">
        <v>5453</v>
      </c>
      <c r="B5125" t="s">
        <v>47</v>
      </c>
      <c r="C5125" t="s">
        <v>48</v>
      </c>
      <c r="D5125" t="s">
        <v>27</v>
      </c>
      <c r="E5125">
        <v>73</v>
      </c>
      <c r="F5125">
        <v>3</v>
      </c>
      <c r="G5125" s="5">
        <v>44543</v>
      </c>
      <c r="H5125" t="s">
        <v>682</v>
      </c>
      <c r="I5125" t="s">
        <v>29</v>
      </c>
      <c r="J5125">
        <v>5</v>
      </c>
      <c r="K5125">
        <v>0.33</v>
      </c>
      <c r="L5125">
        <v>15</v>
      </c>
      <c r="M5125" t="s">
        <v>18</v>
      </c>
      <c r="N5125" s="7">
        <f t="shared" si="240"/>
        <v>219</v>
      </c>
      <c r="O5125">
        <f t="shared" si="241"/>
        <v>-8.75</v>
      </c>
      <c r="Q5125">
        <f t="shared" si="242"/>
        <v>-31.249999999999993</v>
      </c>
    </row>
    <row r="5126" spans="1:17" x14ac:dyDescent="0.3">
      <c r="A5126">
        <v>6128</v>
      </c>
      <c r="B5126" t="s">
        <v>332</v>
      </c>
      <c r="C5126" t="s">
        <v>333</v>
      </c>
      <c r="D5126" t="s">
        <v>54</v>
      </c>
      <c r="E5126">
        <v>74</v>
      </c>
      <c r="F5126">
        <v>3</v>
      </c>
      <c r="G5126" s="5">
        <v>44543</v>
      </c>
      <c r="H5126" t="s">
        <v>78</v>
      </c>
      <c r="I5126" t="s">
        <v>29</v>
      </c>
      <c r="J5126">
        <v>5</v>
      </c>
      <c r="K5126">
        <v>0.33</v>
      </c>
      <c r="L5126">
        <v>15</v>
      </c>
      <c r="M5126" t="s">
        <v>18</v>
      </c>
      <c r="N5126" s="7">
        <f t="shared" si="240"/>
        <v>222</v>
      </c>
      <c r="O5126">
        <f t="shared" si="241"/>
        <v>1.3698630136986301</v>
      </c>
      <c r="Q5126">
        <f t="shared" si="242"/>
        <v>0</v>
      </c>
    </row>
    <row r="5127" spans="1:17" x14ac:dyDescent="0.3">
      <c r="A5127">
        <v>6553</v>
      </c>
      <c r="B5127" t="s">
        <v>355</v>
      </c>
      <c r="C5127" t="s">
        <v>356</v>
      </c>
      <c r="D5127" t="s">
        <v>27</v>
      </c>
      <c r="E5127">
        <v>16</v>
      </c>
      <c r="F5127">
        <v>3</v>
      </c>
      <c r="G5127" s="5">
        <v>44543</v>
      </c>
      <c r="H5127" t="s">
        <v>58</v>
      </c>
      <c r="I5127" t="s">
        <v>29</v>
      </c>
      <c r="J5127">
        <v>3</v>
      </c>
      <c r="K5127">
        <v>0.33</v>
      </c>
      <c r="L5127">
        <v>17</v>
      </c>
      <c r="M5127" t="s">
        <v>18</v>
      </c>
      <c r="N5127" s="7">
        <f t="shared" si="240"/>
        <v>48</v>
      </c>
      <c r="O5127">
        <f t="shared" si="241"/>
        <v>-78.378378378378372</v>
      </c>
      <c r="Q5127">
        <f t="shared" si="242"/>
        <v>0</v>
      </c>
    </row>
    <row r="5128" spans="1:17" x14ac:dyDescent="0.3">
      <c r="A5128">
        <v>6698</v>
      </c>
      <c r="B5128" t="s">
        <v>254</v>
      </c>
      <c r="C5128" t="s">
        <v>255</v>
      </c>
      <c r="D5128" t="s">
        <v>54</v>
      </c>
      <c r="E5128">
        <v>26</v>
      </c>
      <c r="F5128">
        <v>1</v>
      </c>
      <c r="G5128" s="5">
        <v>44543</v>
      </c>
      <c r="H5128" t="s">
        <v>402</v>
      </c>
      <c r="I5128" t="s">
        <v>29</v>
      </c>
      <c r="J5128">
        <v>5</v>
      </c>
      <c r="K5128">
        <v>0.48</v>
      </c>
      <c r="L5128">
        <v>19</v>
      </c>
      <c r="M5128" t="s">
        <v>18</v>
      </c>
      <c r="N5128" s="7">
        <f t="shared" si="240"/>
        <v>26</v>
      </c>
      <c r="O5128">
        <f t="shared" si="241"/>
        <v>-45.833333333333329</v>
      </c>
      <c r="Q5128">
        <f t="shared" si="242"/>
        <v>45.454545454545439</v>
      </c>
    </row>
    <row r="5129" spans="1:17" x14ac:dyDescent="0.3">
      <c r="A5129">
        <v>7468</v>
      </c>
      <c r="B5129" t="s">
        <v>332</v>
      </c>
      <c r="C5129" t="s">
        <v>333</v>
      </c>
      <c r="D5129" t="s">
        <v>54</v>
      </c>
      <c r="E5129">
        <v>77</v>
      </c>
      <c r="F5129">
        <v>2</v>
      </c>
      <c r="G5129" s="5">
        <v>44543</v>
      </c>
      <c r="H5129" t="s">
        <v>1039</v>
      </c>
      <c r="I5129" t="s">
        <v>29</v>
      </c>
      <c r="J5129">
        <v>5</v>
      </c>
      <c r="K5129">
        <v>0.33</v>
      </c>
      <c r="L5129">
        <v>19</v>
      </c>
      <c r="M5129" t="s">
        <v>33</v>
      </c>
      <c r="N5129" s="7">
        <f t="shared" si="240"/>
        <v>154</v>
      </c>
      <c r="O5129">
        <f t="shared" si="241"/>
        <v>492.30769230769232</v>
      </c>
      <c r="Q5129">
        <f t="shared" si="242"/>
        <v>-31.249999999999993</v>
      </c>
    </row>
    <row r="5130" spans="1:17" x14ac:dyDescent="0.3">
      <c r="A5130">
        <v>7565</v>
      </c>
      <c r="B5130" t="s">
        <v>381</v>
      </c>
      <c r="C5130" t="s">
        <v>382</v>
      </c>
      <c r="D5130" t="s">
        <v>27</v>
      </c>
      <c r="E5130">
        <v>40</v>
      </c>
      <c r="F5130">
        <v>1</v>
      </c>
      <c r="G5130" s="5">
        <v>44543</v>
      </c>
      <c r="H5130" t="s">
        <v>537</v>
      </c>
      <c r="I5130" t="s">
        <v>17</v>
      </c>
      <c r="J5130">
        <v>5</v>
      </c>
      <c r="K5130">
        <v>0.48</v>
      </c>
      <c r="L5130">
        <v>17</v>
      </c>
      <c r="M5130" t="s">
        <v>33</v>
      </c>
      <c r="N5130" s="7">
        <f t="shared" si="240"/>
        <v>40</v>
      </c>
      <c r="O5130">
        <f t="shared" si="241"/>
        <v>-74.025974025974023</v>
      </c>
      <c r="Q5130">
        <f t="shared" si="242"/>
        <v>45.454545454545439</v>
      </c>
    </row>
    <row r="5131" spans="1:17" x14ac:dyDescent="0.3">
      <c r="A5131">
        <v>8083</v>
      </c>
      <c r="B5131" t="s">
        <v>261</v>
      </c>
      <c r="C5131" t="s">
        <v>262</v>
      </c>
      <c r="D5131" t="s">
        <v>27</v>
      </c>
      <c r="E5131">
        <v>72</v>
      </c>
      <c r="F5131">
        <v>2</v>
      </c>
      <c r="G5131" s="5">
        <v>44543</v>
      </c>
      <c r="H5131" t="s">
        <v>946</v>
      </c>
      <c r="I5131" t="s">
        <v>29</v>
      </c>
      <c r="J5131">
        <v>6</v>
      </c>
      <c r="K5131">
        <v>0.48</v>
      </c>
      <c r="L5131">
        <v>20</v>
      </c>
      <c r="M5131" t="s">
        <v>33</v>
      </c>
      <c r="N5131" s="7">
        <f t="shared" si="240"/>
        <v>144</v>
      </c>
      <c r="O5131">
        <f t="shared" si="241"/>
        <v>260</v>
      </c>
      <c r="Q5131">
        <f t="shared" si="242"/>
        <v>0</v>
      </c>
    </row>
    <row r="5132" spans="1:17" x14ac:dyDescent="0.3">
      <c r="A5132">
        <v>8284</v>
      </c>
      <c r="B5132" t="s">
        <v>69</v>
      </c>
      <c r="C5132" t="s">
        <v>70</v>
      </c>
      <c r="D5132" t="s">
        <v>54</v>
      </c>
      <c r="E5132">
        <v>75</v>
      </c>
      <c r="F5132">
        <v>3</v>
      </c>
      <c r="G5132" s="5">
        <v>44543</v>
      </c>
      <c r="H5132" t="s">
        <v>1194</v>
      </c>
      <c r="I5132" t="s">
        <v>29</v>
      </c>
      <c r="J5132">
        <v>3</v>
      </c>
      <c r="K5132">
        <v>0.48</v>
      </c>
      <c r="L5132">
        <v>8</v>
      </c>
      <c r="M5132" t="s">
        <v>33</v>
      </c>
      <c r="N5132" s="7">
        <f t="shared" si="240"/>
        <v>225</v>
      </c>
      <c r="O5132">
        <f t="shared" si="241"/>
        <v>56.25</v>
      </c>
      <c r="Q5132">
        <f t="shared" si="242"/>
        <v>0</v>
      </c>
    </row>
    <row r="5133" spans="1:17" x14ac:dyDescent="0.3">
      <c r="A5133">
        <v>8299</v>
      </c>
      <c r="B5133" t="s">
        <v>355</v>
      </c>
      <c r="C5133" t="s">
        <v>356</v>
      </c>
      <c r="D5133" t="s">
        <v>27</v>
      </c>
      <c r="E5133">
        <v>64</v>
      </c>
      <c r="F5133">
        <v>2</v>
      </c>
      <c r="G5133" s="5">
        <v>44543</v>
      </c>
      <c r="H5133" t="s">
        <v>532</v>
      </c>
      <c r="I5133" t="s">
        <v>29</v>
      </c>
      <c r="J5133">
        <v>6</v>
      </c>
      <c r="K5133">
        <v>0.33</v>
      </c>
      <c r="L5133">
        <v>15</v>
      </c>
      <c r="M5133" t="s">
        <v>33</v>
      </c>
      <c r="N5133" s="7">
        <f t="shared" si="240"/>
        <v>128</v>
      </c>
      <c r="O5133">
        <f t="shared" si="241"/>
        <v>-43.111111111111114</v>
      </c>
      <c r="Q5133">
        <f t="shared" si="242"/>
        <v>-31.249999999999993</v>
      </c>
    </row>
    <row r="5134" spans="1:17" x14ac:dyDescent="0.3">
      <c r="A5134">
        <v>8487</v>
      </c>
      <c r="B5134" t="s">
        <v>489</v>
      </c>
      <c r="C5134" t="s">
        <v>490</v>
      </c>
      <c r="D5134" t="s">
        <v>27</v>
      </c>
      <c r="E5134">
        <v>63</v>
      </c>
      <c r="F5134">
        <v>1</v>
      </c>
      <c r="G5134" s="5">
        <v>44543</v>
      </c>
      <c r="H5134" t="s">
        <v>430</v>
      </c>
      <c r="I5134" t="s">
        <v>29</v>
      </c>
      <c r="J5134">
        <v>7</v>
      </c>
      <c r="K5134">
        <v>0.48</v>
      </c>
      <c r="L5134">
        <v>14</v>
      </c>
      <c r="M5134" t="s">
        <v>33</v>
      </c>
      <c r="N5134" s="7">
        <f t="shared" si="240"/>
        <v>63</v>
      </c>
      <c r="O5134">
        <f t="shared" si="241"/>
        <v>-50.78125</v>
      </c>
      <c r="Q5134">
        <f t="shared" si="242"/>
        <v>45.454545454545439</v>
      </c>
    </row>
    <row r="5135" spans="1:17" x14ac:dyDescent="0.3">
      <c r="A5135">
        <v>8835</v>
      </c>
      <c r="B5135" t="s">
        <v>489</v>
      </c>
      <c r="C5135" t="s">
        <v>490</v>
      </c>
      <c r="D5135" t="s">
        <v>27</v>
      </c>
      <c r="E5135">
        <v>71</v>
      </c>
      <c r="F5135">
        <v>1</v>
      </c>
      <c r="G5135" s="5">
        <v>44543</v>
      </c>
      <c r="H5135" t="s">
        <v>1009</v>
      </c>
      <c r="I5135" t="s">
        <v>23</v>
      </c>
      <c r="J5135">
        <v>7</v>
      </c>
      <c r="K5135">
        <v>0.48</v>
      </c>
      <c r="L5135">
        <v>10</v>
      </c>
      <c r="M5135" t="s">
        <v>33</v>
      </c>
      <c r="N5135" s="7">
        <f t="shared" si="240"/>
        <v>71</v>
      </c>
      <c r="O5135">
        <f t="shared" si="241"/>
        <v>12.698412698412698</v>
      </c>
      <c r="Q5135">
        <f t="shared" si="242"/>
        <v>0</v>
      </c>
    </row>
    <row r="5136" spans="1:17" x14ac:dyDescent="0.3">
      <c r="A5136">
        <v>1475</v>
      </c>
      <c r="B5136" t="s">
        <v>105</v>
      </c>
      <c r="C5136" t="s">
        <v>106</v>
      </c>
      <c r="D5136" t="s">
        <v>27</v>
      </c>
      <c r="E5136">
        <v>40</v>
      </c>
      <c r="F5136">
        <v>3</v>
      </c>
      <c r="G5136" s="5">
        <v>44544</v>
      </c>
      <c r="H5136" t="s">
        <v>919</v>
      </c>
      <c r="I5136" t="s">
        <v>17</v>
      </c>
      <c r="J5136">
        <v>7</v>
      </c>
      <c r="K5136">
        <v>0.33</v>
      </c>
      <c r="L5136">
        <v>17</v>
      </c>
      <c r="M5136" t="s">
        <v>24</v>
      </c>
      <c r="N5136" s="7">
        <f t="shared" si="240"/>
        <v>120</v>
      </c>
      <c r="O5136">
        <f t="shared" si="241"/>
        <v>69.014084507042256</v>
      </c>
      <c r="Q5136">
        <f t="shared" si="242"/>
        <v>-31.249999999999993</v>
      </c>
    </row>
    <row r="5137" spans="1:17" x14ac:dyDescent="0.3">
      <c r="A5137">
        <v>2843</v>
      </c>
      <c r="B5137" t="s">
        <v>75</v>
      </c>
      <c r="C5137" t="s">
        <v>76</v>
      </c>
      <c r="D5137" t="s">
        <v>27</v>
      </c>
      <c r="E5137">
        <v>25</v>
      </c>
      <c r="F5137">
        <v>1</v>
      </c>
      <c r="G5137" s="5">
        <v>44544</v>
      </c>
      <c r="H5137" t="s">
        <v>835</v>
      </c>
      <c r="I5137" t="s">
        <v>17</v>
      </c>
      <c r="J5137">
        <v>5</v>
      </c>
      <c r="K5137">
        <v>0.56999999999999995</v>
      </c>
      <c r="L5137">
        <v>14</v>
      </c>
      <c r="M5137" t="s">
        <v>18</v>
      </c>
      <c r="N5137" s="7">
        <f t="shared" si="240"/>
        <v>25</v>
      </c>
      <c r="O5137">
        <f t="shared" si="241"/>
        <v>-79.166666666666657</v>
      </c>
      <c r="Q5137">
        <f t="shared" si="242"/>
        <v>72.727272727272705</v>
      </c>
    </row>
    <row r="5138" spans="1:17" x14ac:dyDescent="0.3">
      <c r="A5138">
        <v>2864</v>
      </c>
      <c r="B5138" t="s">
        <v>87</v>
      </c>
      <c r="C5138" t="s">
        <v>88</v>
      </c>
      <c r="D5138" t="s">
        <v>54</v>
      </c>
      <c r="E5138">
        <v>64</v>
      </c>
      <c r="F5138">
        <v>3</v>
      </c>
      <c r="G5138" s="5">
        <v>44544</v>
      </c>
      <c r="H5138" t="s">
        <v>398</v>
      </c>
      <c r="I5138" t="s">
        <v>17</v>
      </c>
      <c r="J5138">
        <v>9</v>
      </c>
      <c r="K5138">
        <v>0.48</v>
      </c>
      <c r="L5138">
        <v>14</v>
      </c>
      <c r="M5138" t="s">
        <v>18</v>
      </c>
      <c r="N5138" s="7">
        <f t="shared" si="240"/>
        <v>192</v>
      </c>
      <c r="O5138">
        <f t="shared" si="241"/>
        <v>668</v>
      </c>
      <c r="Q5138">
        <f t="shared" si="242"/>
        <v>-15.789473684210522</v>
      </c>
    </row>
    <row r="5139" spans="1:17" x14ac:dyDescent="0.3">
      <c r="A5139">
        <v>3351</v>
      </c>
      <c r="B5139" t="s">
        <v>66</v>
      </c>
      <c r="C5139" t="s">
        <v>67</v>
      </c>
      <c r="D5139" t="s">
        <v>27</v>
      </c>
      <c r="E5139">
        <v>66</v>
      </c>
      <c r="F5139">
        <v>1</v>
      </c>
      <c r="G5139" s="5">
        <v>44544</v>
      </c>
      <c r="H5139" t="s">
        <v>438</v>
      </c>
      <c r="I5139" t="s">
        <v>17</v>
      </c>
      <c r="J5139">
        <v>6</v>
      </c>
      <c r="K5139">
        <v>0.48</v>
      </c>
      <c r="L5139">
        <v>18</v>
      </c>
      <c r="M5139" t="s">
        <v>18</v>
      </c>
      <c r="N5139" s="7">
        <f t="shared" si="240"/>
        <v>66</v>
      </c>
      <c r="O5139">
        <f t="shared" si="241"/>
        <v>-65.625</v>
      </c>
      <c r="Q5139">
        <f t="shared" si="242"/>
        <v>0</v>
      </c>
    </row>
    <row r="5140" spans="1:17" x14ac:dyDescent="0.3">
      <c r="A5140">
        <v>4353</v>
      </c>
      <c r="B5140" t="s">
        <v>224</v>
      </c>
      <c r="C5140" t="s">
        <v>225</v>
      </c>
      <c r="D5140" t="s">
        <v>27</v>
      </c>
      <c r="E5140">
        <v>22</v>
      </c>
      <c r="F5140">
        <v>1</v>
      </c>
      <c r="G5140" s="5">
        <v>44544</v>
      </c>
      <c r="H5140" t="s">
        <v>581</v>
      </c>
      <c r="I5140" t="s">
        <v>17</v>
      </c>
      <c r="J5140">
        <v>9</v>
      </c>
      <c r="K5140">
        <v>0.48</v>
      </c>
      <c r="L5140">
        <v>18</v>
      </c>
      <c r="M5140" t="s">
        <v>18</v>
      </c>
      <c r="N5140" s="7">
        <f t="shared" si="240"/>
        <v>22</v>
      </c>
      <c r="O5140">
        <f t="shared" si="241"/>
        <v>-66.666666666666657</v>
      </c>
      <c r="Q5140">
        <f t="shared" si="242"/>
        <v>0</v>
      </c>
    </row>
    <row r="5141" spans="1:17" x14ac:dyDescent="0.3">
      <c r="A5141">
        <v>5332</v>
      </c>
      <c r="B5141" t="s">
        <v>228</v>
      </c>
      <c r="C5141" t="s">
        <v>229</v>
      </c>
      <c r="D5141" t="s">
        <v>54</v>
      </c>
      <c r="E5141">
        <v>71</v>
      </c>
      <c r="F5141">
        <v>3</v>
      </c>
      <c r="G5141" s="5">
        <v>44544</v>
      </c>
      <c r="H5141" t="s">
        <v>645</v>
      </c>
      <c r="I5141" t="s">
        <v>29</v>
      </c>
      <c r="J5141">
        <v>3</v>
      </c>
      <c r="K5141">
        <v>0.48</v>
      </c>
      <c r="L5141">
        <v>17</v>
      </c>
      <c r="M5141" t="s">
        <v>18</v>
      </c>
      <c r="N5141" s="7">
        <f t="shared" si="240"/>
        <v>213</v>
      </c>
      <c r="O5141">
        <f t="shared" si="241"/>
        <v>868.18181818181813</v>
      </c>
      <c r="Q5141">
        <f t="shared" si="242"/>
        <v>0</v>
      </c>
    </row>
    <row r="5142" spans="1:17" x14ac:dyDescent="0.3">
      <c r="A5142">
        <v>5361</v>
      </c>
      <c r="B5142" t="s">
        <v>114</v>
      </c>
      <c r="C5142" t="s">
        <v>115</v>
      </c>
      <c r="D5142" t="s">
        <v>27</v>
      </c>
      <c r="E5142">
        <v>44</v>
      </c>
      <c r="F5142">
        <v>1</v>
      </c>
      <c r="G5142" s="5">
        <v>44544</v>
      </c>
      <c r="H5142" t="s">
        <v>369</v>
      </c>
      <c r="I5142" t="s">
        <v>29</v>
      </c>
      <c r="J5142">
        <v>6</v>
      </c>
      <c r="K5142">
        <v>0.18</v>
      </c>
      <c r="L5142">
        <v>20</v>
      </c>
      <c r="M5142" t="s">
        <v>18</v>
      </c>
      <c r="N5142" s="7">
        <f t="shared" si="240"/>
        <v>44</v>
      </c>
      <c r="O5142">
        <f t="shared" si="241"/>
        <v>-79.342723004694832</v>
      </c>
      <c r="Q5142">
        <f t="shared" si="242"/>
        <v>-62.5</v>
      </c>
    </row>
    <row r="5143" spans="1:17" x14ac:dyDescent="0.3">
      <c r="A5143">
        <v>5526</v>
      </c>
      <c r="B5143" t="s">
        <v>284</v>
      </c>
      <c r="C5143" t="s">
        <v>285</v>
      </c>
      <c r="D5143" t="s">
        <v>54</v>
      </c>
      <c r="E5143">
        <v>84</v>
      </c>
      <c r="F5143">
        <v>1</v>
      </c>
      <c r="G5143" s="5">
        <v>44544</v>
      </c>
      <c r="H5143" t="s">
        <v>89</v>
      </c>
      <c r="I5143" t="s">
        <v>29</v>
      </c>
      <c r="J5143">
        <v>5</v>
      </c>
      <c r="K5143">
        <v>0.48</v>
      </c>
      <c r="L5143">
        <v>17</v>
      </c>
      <c r="M5143" t="s">
        <v>18</v>
      </c>
      <c r="N5143" s="7">
        <f t="shared" si="240"/>
        <v>84</v>
      </c>
      <c r="O5143">
        <f t="shared" si="241"/>
        <v>90.909090909090907</v>
      </c>
      <c r="Q5143">
        <f t="shared" si="242"/>
        <v>166.66666666666669</v>
      </c>
    </row>
    <row r="5144" spans="1:17" x14ac:dyDescent="0.3">
      <c r="A5144">
        <v>5981</v>
      </c>
      <c r="B5144" t="s">
        <v>158</v>
      </c>
      <c r="C5144" t="s">
        <v>159</v>
      </c>
      <c r="D5144" t="s">
        <v>27</v>
      </c>
      <c r="E5144">
        <v>28</v>
      </c>
      <c r="F5144">
        <v>1</v>
      </c>
      <c r="G5144" s="5">
        <v>44544</v>
      </c>
      <c r="H5144" t="s">
        <v>371</v>
      </c>
      <c r="I5144" t="s">
        <v>29</v>
      </c>
      <c r="J5144">
        <v>6</v>
      </c>
      <c r="K5144">
        <v>0.33</v>
      </c>
      <c r="L5144">
        <v>19</v>
      </c>
      <c r="M5144" t="s">
        <v>18</v>
      </c>
      <c r="N5144" s="7">
        <f t="shared" si="240"/>
        <v>28</v>
      </c>
      <c r="O5144">
        <f t="shared" si="241"/>
        <v>-66.666666666666657</v>
      </c>
      <c r="Q5144">
        <f t="shared" si="242"/>
        <v>-31.249999999999993</v>
      </c>
    </row>
    <row r="5145" spans="1:17" x14ac:dyDescent="0.3">
      <c r="A5145">
        <v>6052</v>
      </c>
      <c r="B5145" t="s">
        <v>13</v>
      </c>
      <c r="C5145" t="s">
        <v>14</v>
      </c>
      <c r="D5145" t="s">
        <v>54</v>
      </c>
      <c r="E5145">
        <v>28</v>
      </c>
      <c r="F5145">
        <v>1</v>
      </c>
      <c r="G5145" s="5">
        <v>44544</v>
      </c>
      <c r="H5145" t="s">
        <v>504</v>
      </c>
      <c r="I5145" t="s">
        <v>29</v>
      </c>
      <c r="J5145">
        <v>6</v>
      </c>
      <c r="K5145">
        <v>0.48</v>
      </c>
      <c r="L5145">
        <v>15</v>
      </c>
      <c r="M5145" t="s">
        <v>18</v>
      </c>
      <c r="N5145" s="7">
        <f t="shared" si="240"/>
        <v>28</v>
      </c>
      <c r="O5145">
        <f t="shared" si="241"/>
        <v>0</v>
      </c>
      <c r="Q5145">
        <f t="shared" si="242"/>
        <v>45.454545454545439</v>
      </c>
    </row>
    <row r="5146" spans="1:17" x14ac:dyDescent="0.3">
      <c r="A5146">
        <v>6247</v>
      </c>
      <c r="B5146" t="s">
        <v>489</v>
      </c>
      <c r="C5146" t="s">
        <v>490</v>
      </c>
      <c r="D5146" t="s">
        <v>21</v>
      </c>
      <c r="E5146">
        <v>48</v>
      </c>
      <c r="F5146">
        <v>3</v>
      </c>
      <c r="G5146" s="5">
        <v>44544</v>
      </c>
      <c r="H5146" t="s">
        <v>1004</v>
      </c>
      <c r="I5146" t="s">
        <v>29</v>
      </c>
      <c r="J5146">
        <v>3</v>
      </c>
      <c r="K5146">
        <v>0.48</v>
      </c>
      <c r="L5146">
        <v>20</v>
      </c>
      <c r="M5146" t="s">
        <v>18</v>
      </c>
      <c r="N5146" s="7">
        <f t="shared" si="240"/>
        <v>144</v>
      </c>
      <c r="O5146">
        <f t="shared" si="241"/>
        <v>414.28571428571433</v>
      </c>
      <c r="Q5146">
        <f t="shared" si="242"/>
        <v>0</v>
      </c>
    </row>
    <row r="5147" spans="1:17" x14ac:dyDescent="0.3">
      <c r="A5147">
        <v>6316</v>
      </c>
      <c r="B5147" t="s">
        <v>332</v>
      </c>
      <c r="C5147" t="s">
        <v>333</v>
      </c>
      <c r="D5147" t="s">
        <v>21</v>
      </c>
      <c r="E5147">
        <v>72</v>
      </c>
      <c r="F5147">
        <v>3</v>
      </c>
      <c r="G5147" s="5">
        <v>44544</v>
      </c>
      <c r="H5147" t="s">
        <v>1021</v>
      </c>
      <c r="I5147" t="s">
        <v>29</v>
      </c>
      <c r="J5147">
        <v>3</v>
      </c>
      <c r="K5147">
        <v>0.33</v>
      </c>
      <c r="L5147">
        <v>19</v>
      </c>
      <c r="M5147" t="s">
        <v>18</v>
      </c>
      <c r="N5147" s="7">
        <f t="shared" si="240"/>
        <v>216</v>
      </c>
      <c r="O5147">
        <f t="shared" si="241"/>
        <v>50</v>
      </c>
      <c r="Q5147">
        <f t="shared" si="242"/>
        <v>-31.249999999999993</v>
      </c>
    </row>
    <row r="5148" spans="1:17" x14ac:dyDescent="0.3">
      <c r="A5148">
        <v>6399</v>
      </c>
      <c r="B5148" t="s">
        <v>50</v>
      </c>
      <c r="C5148" t="s">
        <v>51</v>
      </c>
      <c r="D5148" t="s">
        <v>27</v>
      </c>
      <c r="E5148">
        <v>33</v>
      </c>
      <c r="F5148">
        <v>2</v>
      </c>
      <c r="G5148" s="5">
        <v>44544</v>
      </c>
      <c r="H5148" t="s">
        <v>877</v>
      </c>
      <c r="I5148" t="s">
        <v>29</v>
      </c>
      <c r="J5148">
        <v>7</v>
      </c>
      <c r="K5148">
        <v>0.33</v>
      </c>
      <c r="L5148">
        <v>16</v>
      </c>
      <c r="M5148" t="s">
        <v>18</v>
      </c>
      <c r="N5148" s="7">
        <f t="shared" si="240"/>
        <v>66</v>
      </c>
      <c r="O5148">
        <f t="shared" si="241"/>
        <v>-69.444444444444443</v>
      </c>
      <c r="Q5148">
        <f t="shared" si="242"/>
        <v>0</v>
      </c>
    </row>
    <row r="5149" spans="1:17" x14ac:dyDescent="0.3">
      <c r="A5149">
        <v>6926</v>
      </c>
      <c r="B5149" t="s">
        <v>355</v>
      </c>
      <c r="C5149" t="s">
        <v>356</v>
      </c>
      <c r="D5149" t="s">
        <v>54</v>
      </c>
      <c r="E5149">
        <v>34</v>
      </c>
      <c r="F5149">
        <v>2</v>
      </c>
      <c r="G5149" s="5">
        <v>44544</v>
      </c>
      <c r="H5149" t="s">
        <v>125</v>
      </c>
      <c r="I5149" t="s">
        <v>29</v>
      </c>
      <c r="J5149">
        <v>6</v>
      </c>
      <c r="K5149">
        <v>0.33</v>
      </c>
      <c r="L5149">
        <v>19</v>
      </c>
      <c r="M5149" t="s">
        <v>18</v>
      </c>
      <c r="N5149" s="7">
        <f t="shared" si="240"/>
        <v>68</v>
      </c>
      <c r="O5149">
        <f t="shared" si="241"/>
        <v>3.0303030303030303</v>
      </c>
      <c r="Q5149">
        <f t="shared" si="242"/>
        <v>0</v>
      </c>
    </row>
    <row r="5150" spans="1:17" x14ac:dyDescent="0.3">
      <c r="A5150">
        <v>6978</v>
      </c>
      <c r="B5150" t="s">
        <v>69</v>
      </c>
      <c r="C5150" t="s">
        <v>70</v>
      </c>
      <c r="D5150" t="s">
        <v>54</v>
      </c>
      <c r="E5150">
        <v>61</v>
      </c>
      <c r="F5150">
        <v>3</v>
      </c>
      <c r="G5150" s="5">
        <v>44544</v>
      </c>
      <c r="H5150" t="s">
        <v>716</v>
      </c>
      <c r="I5150" t="s">
        <v>29</v>
      </c>
      <c r="J5150">
        <v>5</v>
      </c>
      <c r="K5150">
        <v>0.48</v>
      </c>
      <c r="L5150">
        <v>17</v>
      </c>
      <c r="M5150" t="s">
        <v>18</v>
      </c>
      <c r="N5150" s="7">
        <f t="shared" si="240"/>
        <v>183</v>
      </c>
      <c r="O5150">
        <f t="shared" si="241"/>
        <v>169.11764705882354</v>
      </c>
      <c r="Q5150">
        <f t="shared" si="242"/>
        <v>45.454545454545439</v>
      </c>
    </row>
    <row r="5151" spans="1:17" x14ac:dyDescent="0.3">
      <c r="A5151">
        <v>7081</v>
      </c>
      <c r="B5151" t="s">
        <v>500</v>
      </c>
      <c r="C5151" t="s">
        <v>321</v>
      </c>
      <c r="D5151" t="s">
        <v>27</v>
      </c>
      <c r="E5151">
        <v>38</v>
      </c>
      <c r="F5151">
        <v>3</v>
      </c>
      <c r="G5151" s="5">
        <v>44544</v>
      </c>
      <c r="H5151" t="s">
        <v>543</v>
      </c>
      <c r="I5151" t="s">
        <v>29</v>
      </c>
      <c r="J5151">
        <v>7</v>
      </c>
      <c r="K5151">
        <v>0.33</v>
      </c>
      <c r="L5151">
        <v>20</v>
      </c>
      <c r="M5151" t="s">
        <v>18</v>
      </c>
      <c r="N5151" s="7">
        <f t="shared" si="240"/>
        <v>114</v>
      </c>
      <c r="O5151">
        <f t="shared" si="241"/>
        <v>-37.704918032786885</v>
      </c>
      <c r="Q5151">
        <f t="shared" si="242"/>
        <v>-31.249999999999993</v>
      </c>
    </row>
    <row r="5152" spans="1:17" x14ac:dyDescent="0.3">
      <c r="A5152">
        <v>7549</v>
      </c>
      <c r="B5152" t="s">
        <v>130</v>
      </c>
      <c r="C5152" t="s">
        <v>131</v>
      </c>
      <c r="D5152" t="s">
        <v>27</v>
      </c>
      <c r="E5152">
        <v>47</v>
      </c>
      <c r="F5152">
        <v>3</v>
      </c>
      <c r="G5152" s="5">
        <v>44544</v>
      </c>
      <c r="H5152" t="s">
        <v>300</v>
      </c>
      <c r="I5152" t="s">
        <v>29</v>
      </c>
      <c r="J5152">
        <v>6</v>
      </c>
      <c r="K5152">
        <v>0.48</v>
      </c>
      <c r="L5152">
        <v>19</v>
      </c>
      <c r="M5152" t="s">
        <v>33</v>
      </c>
      <c r="N5152" s="7">
        <f t="shared" si="240"/>
        <v>141</v>
      </c>
      <c r="O5152">
        <f t="shared" si="241"/>
        <v>23.684210526315788</v>
      </c>
      <c r="Q5152">
        <f t="shared" si="242"/>
        <v>45.454545454545439</v>
      </c>
    </row>
    <row r="5153" spans="1:17" x14ac:dyDescent="0.3">
      <c r="A5153">
        <v>7624</v>
      </c>
      <c r="B5153" t="s">
        <v>50</v>
      </c>
      <c r="C5153" t="s">
        <v>51</v>
      </c>
      <c r="D5153" t="s">
        <v>54</v>
      </c>
      <c r="E5153">
        <v>52</v>
      </c>
      <c r="F5153">
        <v>3</v>
      </c>
      <c r="G5153" s="5">
        <v>44544</v>
      </c>
      <c r="H5153" t="s">
        <v>1150</v>
      </c>
      <c r="I5153" t="s">
        <v>29</v>
      </c>
      <c r="J5153">
        <v>5</v>
      </c>
      <c r="K5153">
        <v>0.33</v>
      </c>
      <c r="L5153">
        <v>17</v>
      </c>
      <c r="M5153" t="s">
        <v>33</v>
      </c>
      <c r="N5153" s="7">
        <f t="shared" si="240"/>
        <v>156</v>
      </c>
      <c r="O5153">
        <f t="shared" si="241"/>
        <v>10.638297872340425</v>
      </c>
      <c r="Q5153">
        <f t="shared" si="242"/>
        <v>-31.249999999999993</v>
      </c>
    </row>
    <row r="5154" spans="1:17" x14ac:dyDescent="0.3">
      <c r="A5154">
        <v>8236</v>
      </c>
      <c r="B5154" t="s">
        <v>130</v>
      </c>
      <c r="C5154" t="s">
        <v>131</v>
      </c>
      <c r="D5154" t="s">
        <v>54</v>
      </c>
      <c r="E5154">
        <v>43</v>
      </c>
      <c r="F5154">
        <v>1</v>
      </c>
      <c r="G5154" s="5">
        <v>44544</v>
      </c>
      <c r="H5154" t="s">
        <v>330</v>
      </c>
      <c r="I5154" t="s">
        <v>29</v>
      </c>
      <c r="J5154">
        <v>6</v>
      </c>
      <c r="K5154">
        <v>0.48</v>
      </c>
      <c r="L5154">
        <v>16</v>
      </c>
      <c r="M5154" t="s">
        <v>33</v>
      </c>
      <c r="N5154" s="7">
        <f t="shared" si="240"/>
        <v>43</v>
      </c>
      <c r="O5154">
        <f t="shared" si="241"/>
        <v>-72.435897435897431</v>
      </c>
      <c r="Q5154">
        <f t="shared" si="242"/>
        <v>45.454545454545439</v>
      </c>
    </row>
    <row r="5155" spans="1:17" x14ac:dyDescent="0.3">
      <c r="A5155">
        <v>8540</v>
      </c>
      <c r="B5155" t="s">
        <v>13</v>
      </c>
      <c r="C5155" t="s">
        <v>14</v>
      </c>
      <c r="D5155" t="s">
        <v>54</v>
      </c>
      <c r="E5155">
        <v>81</v>
      </c>
      <c r="F5155">
        <v>3</v>
      </c>
      <c r="G5155" s="5">
        <v>44544</v>
      </c>
      <c r="H5155" t="s">
        <v>338</v>
      </c>
      <c r="I5155" t="s">
        <v>29</v>
      </c>
      <c r="J5155">
        <v>3</v>
      </c>
      <c r="K5155">
        <v>0.48</v>
      </c>
      <c r="L5155">
        <v>16</v>
      </c>
      <c r="M5155" t="s">
        <v>33</v>
      </c>
      <c r="N5155" s="7">
        <f t="shared" si="240"/>
        <v>243</v>
      </c>
      <c r="O5155">
        <f t="shared" si="241"/>
        <v>465.11627906976747</v>
      </c>
      <c r="Q5155">
        <f t="shared" si="242"/>
        <v>0</v>
      </c>
    </row>
    <row r="5156" spans="1:17" x14ac:dyDescent="0.3">
      <c r="A5156">
        <v>9937</v>
      </c>
      <c r="B5156" t="s">
        <v>320</v>
      </c>
      <c r="C5156" t="s">
        <v>321</v>
      </c>
      <c r="D5156" t="s">
        <v>27</v>
      </c>
      <c r="E5156">
        <v>50</v>
      </c>
      <c r="F5156">
        <v>3</v>
      </c>
      <c r="G5156" s="5">
        <v>44544</v>
      </c>
      <c r="H5156" t="s">
        <v>569</v>
      </c>
      <c r="I5156" t="s">
        <v>23</v>
      </c>
      <c r="J5156">
        <v>4</v>
      </c>
      <c r="K5156">
        <v>0.33</v>
      </c>
      <c r="L5156">
        <v>10</v>
      </c>
      <c r="M5156" t="s">
        <v>740</v>
      </c>
      <c r="N5156" s="7">
        <f t="shared" si="240"/>
        <v>150</v>
      </c>
      <c r="O5156">
        <f t="shared" si="241"/>
        <v>-38.271604938271601</v>
      </c>
      <c r="Q5156">
        <f t="shared" si="242"/>
        <v>-31.249999999999993</v>
      </c>
    </row>
    <row r="5157" spans="1:17" x14ac:dyDescent="0.3">
      <c r="A5157">
        <v>1540</v>
      </c>
      <c r="B5157" t="s">
        <v>63</v>
      </c>
      <c r="C5157" t="s">
        <v>64</v>
      </c>
      <c r="D5157" t="s">
        <v>54</v>
      </c>
      <c r="E5157">
        <v>78</v>
      </c>
      <c r="F5157">
        <v>1</v>
      </c>
      <c r="G5157" s="5">
        <v>44545</v>
      </c>
      <c r="H5157" t="s">
        <v>616</v>
      </c>
      <c r="I5157" t="s">
        <v>17</v>
      </c>
      <c r="J5157">
        <v>7</v>
      </c>
      <c r="K5157">
        <v>0.48</v>
      </c>
      <c r="L5157">
        <v>11</v>
      </c>
      <c r="M5157" t="s">
        <v>24</v>
      </c>
      <c r="N5157" s="7">
        <f t="shared" si="240"/>
        <v>78</v>
      </c>
      <c r="O5157">
        <f t="shared" si="241"/>
        <v>-48</v>
      </c>
      <c r="Q5157">
        <f t="shared" si="242"/>
        <v>45.454545454545439</v>
      </c>
    </row>
    <row r="5158" spans="1:17" x14ac:dyDescent="0.3">
      <c r="A5158">
        <v>2324</v>
      </c>
      <c r="B5158" t="s">
        <v>114</v>
      </c>
      <c r="C5158" t="s">
        <v>115</v>
      </c>
      <c r="D5158" t="s">
        <v>54</v>
      </c>
      <c r="E5158">
        <v>64</v>
      </c>
      <c r="F5158">
        <v>1</v>
      </c>
      <c r="G5158" s="5">
        <v>44545</v>
      </c>
      <c r="H5158" t="s">
        <v>564</v>
      </c>
      <c r="I5158" t="s">
        <v>17</v>
      </c>
      <c r="J5158">
        <v>8</v>
      </c>
      <c r="K5158">
        <v>0.18</v>
      </c>
      <c r="L5158">
        <v>14</v>
      </c>
      <c r="M5158" t="s">
        <v>18</v>
      </c>
      <c r="N5158" s="7">
        <f t="shared" si="240"/>
        <v>64</v>
      </c>
      <c r="O5158">
        <f t="shared" si="241"/>
        <v>-17.948717948717949</v>
      </c>
      <c r="Q5158">
        <f t="shared" si="242"/>
        <v>-62.5</v>
      </c>
    </row>
    <row r="5159" spans="1:17" x14ac:dyDescent="0.3">
      <c r="A5159">
        <v>3258</v>
      </c>
      <c r="B5159" t="s">
        <v>416</v>
      </c>
      <c r="C5159" t="s">
        <v>417</v>
      </c>
      <c r="D5159" t="s">
        <v>54</v>
      </c>
      <c r="E5159">
        <v>58</v>
      </c>
      <c r="F5159">
        <v>2</v>
      </c>
      <c r="G5159" s="5">
        <v>44545</v>
      </c>
      <c r="H5159" t="s">
        <v>483</v>
      </c>
      <c r="I5159" t="s">
        <v>17</v>
      </c>
      <c r="J5159">
        <v>8</v>
      </c>
      <c r="K5159">
        <v>0.33</v>
      </c>
      <c r="L5159">
        <v>16</v>
      </c>
      <c r="M5159" t="s">
        <v>18</v>
      </c>
      <c r="N5159" s="7">
        <f t="shared" si="240"/>
        <v>116</v>
      </c>
      <c r="O5159">
        <f t="shared" si="241"/>
        <v>81.25</v>
      </c>
      <c r="Q5159">
        <f t="shared" si="242"/>
        <v>83.333333333333343</v>
      </c>
    </row>
    <row r="5160" spans="1:17" x14ac:dyDescent="0.3">
      <c r="A5160">
        <v>4301</v>
      </c>
      <c r="B5160" t="s">
        <v>224</v>
      </c>
      <c r="C5160" t="s">
        <v>225</v>
      </c>
      <c r="D5160" t="s">
        <v>27</v>
      </c>
      <c r="E5160">
        <v>79</v>
      </c>
      <c r="F5160">
        <v>2</v>
      </c>
      <c r="G5160" s="5">
        <v>44545</v>
      </c>
      <c r="H5160" t="s">
        <v>407</v>
      </c>
      <c r="I5160" t="s">
        <v>17</v>
      </c>
      <c r="J5160">
        <v>8</v>
      </c>
      <c r="K5160">
        <v>0.48</v>
      </c>
      <c r="L5160">
        <v>18</v>
      </c>
      <c r="M5160" t="s">
        <v>18</v>
      </c>
      <c r="N5160" s="7">
        <f t="shared" si="240"/>
        <v>158</v>
      </c>
      <c r="O5160">
        <f t="shared" si="241"/>
        <v>36.206896551724135</v>
      </c>
      <c r="Q5160">
        <f t="shared" si="242"/>
        <v>45.454545454545439</v>
      </c>
    </row>
    <row r="5161" spans="1:17" x14ac:dyDescent="0.3">
      <c r="A5161">
        <v>4359</v>
      </c>
      <c r="B5161" t="s">
        <v>19</v>
      </c>
      <c r="C5161" t="s">
        <v>20</v>
      </c>
      <c r="D5161" t="s">
        <v>27</v>
      </c>
      <c r="E5161">
        <v>44</v>
      </c>
      <c r="F5161">
        <v>2</v>
      </c>
      <c r="G5161" s="5">
        <v>44545</v>
      </c>
      <c r="H5161" t="s">
        <v>680</v>
      </c>
      <c r="I5161" t="s">
        <v>17</v>
      </c>
      <c r="J5161">
        <v>4</v>
      </c>
      <c r="K5161">
        <v>0.48</v>
      </c>
      <c r="L5161">
        <v>16</v>
      </c>
      <c r="M5161" t="s">
        <v>18</v>
      </c>
      <c r="N5161" s="7">
        <f t="shared" si="240"/>
        <v>88</v>
      </c>
      <c r="O5161">
        <f t="shared" si="241"/>
        <v>-44.303797468354425</v>
      </c>
      <c r="Q5161">
        <f t="shared" si="242"/>
        <v>0</v>
      </c>
    </row>
    <row r="5162" spans="1:17" x14ac:dyDescent="0.3">
      <c r="A5162">
        <v>4812</v>
      </c>
      <c r="B5162" t="s">
        <v>41</v>
      </c>
      <c r="C5162" t="s">
        <v>42</v>
      </c>
      <c r="D5162" t="s">
        <v>54</v>
      </c>
      <c r="E5162">
        <v>50</v>
      </c>
      <c r="F5162">
        <v>3</v>
      </c>
      <c r="G5162" s="5">
        <v>44545</v>
      </c>
      <c r="H5162" t="s">
        <v>562</v>
      </c>
      <c r="I5162" t="s">
        <v>29</v>
      </c>
      <c r="J5162">
        <v>6</v>
      </c>
      <c r="K5162">
        <v>0.33</v>
      </c>
      <c r="L5162">
        <v>18</v>
      </c>
      <c r="M5162" t="s">
        <v>18</v>
      </c>
      <c r="N5162" s="7">
        <f t="shared" si="240"/>
        <v>150</v>
      </c>
      <c r="O5162">
        <f t="shared" si="241"/>
        <v>70.454545454545453</v>
      </c>
      <c r="Q5162">
        <f t="shared" si="242"/>
        <v>-31.249999999999993</v>
      </c>
    </row>
    <row r="5163" spans="1:17" x14ac:dyDescent="0.3">
      <c r="A5163">
        <v>4925</v>
      </c>
      <c r="B5163" t="s">
        <v>87</v>
      </c>
      <c r="C5163" t="s">
        <v>88</v>
      </c>
      <c r="D5163" t="s">
        <v>27</v>
      </c>
      <c r="E5163">
        <v>32</v>
      </c>
      <c r="F5163">
        <v>1</v>
      </c>
      <c r="G5163" s="5">
        <v>44545</v>
      </c>
      <c r="H5163" t="s">
        <v>95</v>
      </c>
      <c r="I5163" t="s">
        <v>29</v>
      </c>
      <c r="J5163">
        <v>4</v>
      </c>
      <c r="K5163">
        <v>0.48</v>
      </c>
      <c r="L5163">
        <v>15</v>
      </c>
      <c r="M5163" t="s">
        <v>18</v>
      </c>
      <c r="N5163" s="7">
        <f t="shared" si="240"/>
        <v>32</v>
      </c>
      <c r="O5163">
        <f t="shared" si="241"/>
        <v>-78.666666666666657</v>
      </c>
      <c r="Q5163">
        <f t="shared" si="242"/>
        <v>45.454545454545439</v>
      </c>
    </row>
    <row r="5164" spans="1:17" x14ac:dyDescent="0.3">
      <c r="A5164">
        <v>5519</v>
      </c>
      <c r="B5164" t="s">
        <v>120</v>
      </c>
      <c r="C5164" t="s">
        <v>121</v>
      </c>
      <c r="D5164" t="s">
        <v>27</v>
      </c>
      <c r="E5164">
        <v>30</v>
      </c>
      <c r="F5164">
        <v>3</v>
      </c>
      <c r="G5164" s="5">
        <v>44545</v>
      </c>
      <c r="H5164" t="s">
        <v>226</v>
      </c>
      <c r="I5164" t="s">
        <v>29</v>
      </c>
      <c r="J5164">
        <v>4</v>
      </c>
      <c r="K5164">
        <v>0.33</v>
      </c>
      <c r="L5164">
        <v>16</v>
      </c>
      <c r="M5164" t="s">
        <v>18</v>
      </c>
      <c r="N5164" s="7">
        <f t="shared" si="240"/>
        <v>90</v>
      </c>
      <c r="O5164">
        <f t="shared" si="241"/>
        <v>181.25</v>
      </c>
      <c r="Q5164">
        <f t="shared" si="242"/>
        <v>-31.249999999999993</v>
      </c>
    </row>
    <row r="5165" spans="1:17" x14ac:dyDescent="0.3">
      <c r="A5165">
        <v>5701</v>
      </c>
      <c r="B5165" t="s">
        <v>246</v>
      </c>
      <c r="C5165" t="s">
        <v>247</v>
      </c>
      <c r="D5165" t="s">
        <v>27</v>
      </c>
      <c r="E5165">
        <v>16</v>
      </c>
      <c r="F5165">
        <v>3</v>
      </c>
      <c r="G5165" s="5">
        <v>44545</v>
      </c>
      <c r="H5165" t="s">
        <v>628</v>
      </c>
      <c r="I5165" t="s">
        <v>29</v>
      </c>
      <c r="J5165">
        <v>6</v>
      </c>
      <c r="K5165">
        <v>0.33</v>
      </c>
      <c r="L5165">
        <v>20</v>
      </c>
      <c r="M5165" t="s">
        <v>18</v>
      </c>
      <c r="N5165" s="7">
        <f t="shared" si="240"/>
        <v>48</v>
      </c>
      <c r="O5165">
        <f t="shared" si="241"/>
        <v>-46.666666666666664</v>
      </c>
      <c r="Q5165">
        <f t="shared" si="242"/>
        <v>0</v>
      </c>
    </row>
    <row r="5166" spans="1:17" x14ac:dyDescent="0.3">
      <c r="A5166">
        <v>5755</v>
      </c>
      <c r="B5166" t="s">
        <v>90</v>
      </c>
      <c r="C5166" t="s">
        <v>91</v>
      </c>
      <c r="D5166" t="s">
        <v>27</v>
      </c>
      <c r="E5166">
        <v>74</v>
      </c>
      <c r="F5166">
        <v>3</v>
      </c>
      <c r="G5166" s="5">
        <v>44545</v>
      </c>
      <c r="H5166" t="s">
        <v>561</v>
      </c>
      <c r="I5166" t="s">
        <v>29</v>
      </c>
      <c r="J5166">
        <v>3</v>
      </c>
      <c r="K5166">
        <v>0.36</v>
      </c>
      <c r="L5166">
        <v>20</v>
      </c>
      <c r="M5166" t="s">
        <v>18</v>
      </c>
      <c r="N5166" s="7">
        <f t="shared" si="240"/>
        <v>222</v>
      </c>
      <c r="O5166">
        <f t="shared" si="241"/>
        <v>362.5</v>
      </c>
      <c r="Q5166">
        <f t="shared" si="242"/>
        <v>9.0909090909090811</v>
      </c>
    </row>
    <row r="5167" spans="1:17" x14ac:dyDescent="0.3">
      <c r="A5167">
        <v>6378</v>
      </c>
      <c r="B5167" t="s">
        <v>412</v>
      </c>
      <c r="C5167" t="s">
        <v>413</v>
      </c>
      <c r="D5167" t="s">
        <v>21</v>
      </c>
      <c r="E5167">
        <v>25</v>
      </c>
      <c r="F5167">
        <v>2</v>
      </c>
      <c r="G5167" s="5">
        <v>44545</v>
      </c>
      <c r="H5167" t="s">
        <v>363</v>
      </c>
      <c r="I5167" t="s">
        <v>29</v>
      </c>
      <c r="J5167">
        <v>7</v>
      </c>
      <c r="K5167">
        <v>0.48</v>
      </c>
      <c r="L5167">
        <v>19</v>
      </c>
      <c r="M5167" t="s">
        <v>18</v>
      </c>
      <c r="N5167" s="7">
        <f t="shared" si="240"/>
        <v>50</v>
      </c>
      <c r="O5167">
        <f t="shared" si="241"/>
        <v>-77.477477477477478</v>
      </c>
      <c r="Q5167">
        <f t="shared" si="242"/>
        <v>33.333333333333329</v>
      </c>
    </row>
    <row r="5168" spans="1:17" x14ac:dyDescent="0.3">
      <c r="A5168">
        <v>7379</v>
      </c>
      <c r="B5168" t="s">
        <v>148</v>
      </c>
      <c r="C5168" t="s">
        <v>149</v>
      </c>
      <c r="D5168" t="s">
        <v>27</v>
      </c>
      <c r="E5168">
        <v>30</v>
      </c>
      <c r="F5168">
        <v>1</v>
      </c>
      <c r="G5168" s="5">
        <v>44545</v>
      </c>
      <c r="H5168" t="s">
        <v>104</v>
      </c>
      <c r="I5168" t="s">
        <v>29</v>
      </c>
      <c r="J5168">
        <v>7</v>
      </c>
      <c r="K5168">
        <v>0.33</v>
      </c>
      <c r="L5168">
        <v>15</v>
      </c>
      <c r="M5168" t="s">
        <v>18</v>
      </c>
      <c r="N5168" s="7">
        <f t="shared" si="240"/>
        <v>30</v>
      </c>
      <c r="O5168">
        <f t="shared" si="241"/>
        <v>-40</v>
      </c>
      <c r="Q5168">
        <f t="shared" si="242"/>
        <v>-31.249999999999993</v>
      </c>
    </row>
    <row r="5169" spans="1:17" x14ac:dyDescent="0.3">
      <c r="A5169">
        <v>7560</v>
      </c>
      <c r="B5169" t="s">
        <v>320</v>
      </c>
      <c r="C5169" t="s">
        <v>321</v>
      </c>
      <c r="D5169" t="s">
        <v>54</v>
      </c>
      <c r="E5169">
        <v>38</v>
      </c>
      <c r="F5169">
        <v>2</v>
      </c>
      <c r="G5169" s="5">
        <v>44545</v>
      </c>
      <c r="H5169" t="s">
        <v>776</v>
      </c>
      <c r="I5169" t="s">
        <v>29</v>
      </c>
      <c r="J5169">
        <v>7</v>
      </c>
      <c r="K5169">
        <v>0.33</v>
      </c>
      <c r="L5169">
        <v>17</v>
      </c>
      <c r="M5169" t="s">
        <v>33</v>
      </c>
      <c r="N5169" s="7">
        <f t="shared" si="240"/>
        <v>76</v>
      </c>
      <c r="O5169">
        <f t="shared" si="241"/>
        <v>153.33333333333334</v>
      </c>
      <c r="Q5169">
        <f t="shared" si="242"/>
        <v>0</v>
      </c>
    </row>
    <row r="5170" spans="1:17" x14ac:dyDescent="0.3">
      <c r="A5170">
        <v>7829</v>
      </c>
      <c r="B5170" t="s">
        <v>315</v>
      </c>
      <c r="C5170" t="s">
        <v>316</v>
      </c>
      <c r="D5170" t="s">
        <v>27</v>
      </c>
      <c r="E5170">
        <v>68</v>
      </c>
      <c r="F5170">
        <v>2</v>
      </c>
      <c r="G5170" s="5">
        <v>44545</v>
      </c>
      <c r="H5170" t="s">
        <v>278</v>
      </c>
      <c r="I5170" t="s">
        <v>29</v>
      </c>
      <c r="J5170">
        <v>7</v>
      </c>
      <c r="K5170">
        <v>0.18</v>
      </c>
      <c r="L5170">
        <v>18</v>
      </c>
      <c r="M5170" t="s">
        <v>33</v>
      </c>
      <c r="N5170" s="7">
        <f t="shared" si="240"/>
        <v>136</v>
      </c>
      <c r="O5170">
        <f t="shared" si="241"/>
        <v>78.94736842105263</v>
      </c>
      <c r="Q5170">
        <f t="shared" si="242"/>
        <v>-45.45454545454546</v>
      </c>
    </row>
    <row r="5171" spans="1:17" x14ac:dyDescent="0.3">
      <c r="A5171">
        <v>8342</v>
      </c>
      <c r="B5171" t="s">
        <v>96</v>
      </c>
      <c r="C5171" t="s">
        <v>97</v>
      </c>
      <c r="D5171" t="s">
        <v>54</v>
      </c>
      <c r="E5171">
        <v>60</v>
      </c>
      <c r="F5171">
        <v>1</v>
      </c>
      <c r="G5171" s="5">
        <v>44545</v>
      </c>
      <c r="H5171" t="s">
        <v>510</v>
      </c>
      <c r="I5171" t="s">
        <v>29</v>
      </c>
      <c r="J5171">
        <v>7</v>
      </c>
      <c r="K5171">
        <v>0.48</v>
      </c>
      <c r="L5171">
        <v>16</v>
      </c>
      <c r="M5171" t="s">
        <v>33</v>
      </c>
      <c r="N5171" s="7">
        <f t="shared" si="240"/>
        <v>60</v>
      </c>
      <c r="O5171">
        <f t="shared" si="241"/>
        <v>-55.882352941176471</v>
      </c>
      <c r="Q5171">
        <f t="shared" si="242"/>
        <v>166.66666666666669</v>
      </c>
    </row>
    <row r="5172" spans="1:17" x14ac:dyDescent="0.3">
      <c r="A5172">
        <v>8391</v>
      </c>
      <c r="B5172" t="s">
        <v>186</v>
      </c>
      <c r="C5172" t="s">
        <v>187</v>
      </c>
      <c r="D5172" t="s">
        <v>27</v>
      </c>
      <c r="E5172">
        <v>71</v>
      </c>
      <c r="F5172">
        <v>3</v>
      </c>
      <c r="G5172" s="5">
        <v>44545</v>
      </c>
      <c r="H5172" t="s">
        <v>568</v>
      </c>
      <c r="I5172" t="s">
        <v>29</v>
      </c>
      <c r="J5172">
        <v>4</v>
      </c>
      <c r="K5172">
        <v>0.33</v>
      </c>
      <c r="L5172">
        <v>16</v>
      </c>
      <c r="M5172" t="s">
        <v>33</v>
      </c>
      <c r="N5172" s="7">
        <f t="shared" si="240"/>
        <v>213</v>
      </c>
      <c r="O5172">
        <f t="shared" si="241"/>
        <v>254.99999999999997</v>
      </c>
      <c r="Q5172">
        <f t="shared" si="242"/>
        <v>-31.249999999999993</v>
      </c>
    </row>
    <row r="5173" spans="1:17" x14ac:dyDescent="0.3">
      <c r="A5173">
        <v>8515</v>
      </c>
      <c r="B5173" t="s">
        <v>146</v>
      </c>
      <c r="C5173" t="s">
        <v>147</v>
      </c>
      <c r="D5173" t="s">
        <v>27</v>
      </c>
      <c r="E5173">
        <v>49</v>
      </c>
      <c r="F5173">
        <v>3</v>
      </c>
      <c r="G5173" s="5">
        <v>44545</v>
      </c>
      <c r="H5173" t="s">
        <v>359</v>
      </c>
      <c r="I5173" t="s">
        <v>29</v>
      </c>
      <c r="J5173">
        <v>3</v>
      </c>
      <c r="K5173">
        <v>0.33</v>
      </c>
      <c r="L5173">
        <v>11</v>
      </c>
      <c r="M5173" t="s">
        <v>33</v>
      </c>
      <c r="N5173" s="7">
        <f t="shared" si="240"/>
        <v>147</v>
      </c>
      <c r="O5173">
        <f t="shared" si="241"/>
        <v>-30.985915492957744</v>
      </c>
      <c r="Q5173">
        <f t="shared" si="242"/>
        <v>0</v>
      </c>
    </row>
    <row r="5174" spans="1:17" x14ac:dyDescent="0.3">
      <c r="A5174">
        <v>9380</v>
      </c>
      <c r="B5174" t="s">
        <v>186</v>
      </c>
      <c r="C5174" t="s">
        <v>187</v>
      </c>
      <c r="D5174" t="s">
        <v>54</v>
      </c>
      <c r="E5174">
        <v>23</v>
      </c>
      <c r="F5174">
        <v>1</v>
      </c>
      <c r="G5174" s="5">
        <v>44545</v>
      </c>
      <c r="H5174" t="s">
        <v>170</v>
      </c>
      <c r="I5174" t="s">
        <v>23</v>
      </c>
      <c r="J5174">
        <v>7</v>
      </c>
      <c r="K5174">
        <v>0.33</v>
      </c>
      <c r="L5174">
        <v>11</v>
      </c>
      <c r="M5174" t="s">
        <v>33</v>
      </c>
      <c r="N5174" s="7">
        <f t="shared" si="240"/>
        <v>23</v>
      </c>
      <c r="O5174">
        <f t="shared" si="241"/>
        <v>-84.353741496598644</v>
      </c>
      <c r="Q5174">
        <f t="shared" si="242"/>
        <v>0</v>
      </c>
    </row>
    <row r="5175" spans="1:17" x14ac:dyDescent="0.3">
      <c r="A5175">
        <v>1757</v>
      </c>
      <c r="B5175" t="s">
        <v>388</v>
      </c>
      <c r="C5175" t="s">
        <v>389</v>
      </c>
      <c r="D5175" t="s">
        <v>27</v>
      </c>
      <c r="E5175">
        <v>28</v>
      </c>
      <c r="F5175">
        <v>1</v>
      </c>
      <c r="G5175" s="5">
        <v>44546</v>
      </c>
      <c r="H5175" t="s">
        <v>993</v>
      </c>
      <c r="I5175" t="s">
        <v>17</v>
      </c>
      <c r="J5175">
        <v>4</v>
      </c>
      <c r="K5175">
        <v>0.33</v>
      </c>
      <c r="L5175">
        <v>12</v>
      </c>
      <c r="M5175" t="s">
        <v>24</v>
      </c>
      <c r="N5175" s="7">
        <f t="shared" si="240"/>
        <v>28</v>
      </c>
      <c r="O5175">
        <f t="shared" si="241"/>
        <v>21.739130434782609</v>
      </c>
      <c r="Q5175">
        <f t="shared" si="242"/>
        <v>0</v>
      </c>
    </row>
    <row r="5176" spans="1:17" x14ac:dyDescent="0.3">
      <c r="A5176">
        <v>3636</v>
      </c>
      <c r="B5176" t="s">
        <v>59</v>
      </c>
      <c r="C5176" t="s">
        <v>60</v>
      </c>
      <c r="D5176" t="s">
        <v>54</v>
      </c>
      <c r="E5176">
        <v>45</v>
      </c>
      <c r="F5176">
        <v>3</v>
      </c>
      <c r="G5176" s="5">
        <v>44546</v>
      </c>
      <c r="H5176" t="s">
        <v>313</v>
      </c>
      <c r="I5176" t="s">
        <v>17</v>
      </c>
      <c r="J5176">
        <v>5</v>
      </c>
      <c r="K5176">
        <v>0.48</v>
      </c>
      <c r="L5176">
        <v>15</v>
      </c>
      <c r="M5176" t="s">
        <v>18</v>
      </c>
      <c r="N5176" s="7">
        <f t="shared" si="240"/>
        <v>135</v>
      </c>
      <c r="O5176">
        <f t="shared" si="241"/>
        <v>382.14285714285717</v>
      </c>
      <c r="Q5176">
        <f t="shared" si="242"/>
        <v>45.454545454545439</v>
      </c>
    </row>
    <row r="5177" spans="1:17" x14ac:dyDescent="0.3">
      <c r="A5177">
        <v>3640</v>
      </c>
      <c r="B5177" t="s">
        <v>303</v>
      </c>
      <c r="C5177" t="s">
        <v>304</v>
      </c>
      <c r="D5177" t="s">
        <v>54</v>
      </c>
      <c r="E5177">
        <v>66</v>
      </c>
      <c r="F5177">
        <v>3</v>
      </c>
      <c r="G5177" s="5">
        <v>44546</v>
      </c>
      <c r="H5177" t="s">
        <v>250</v>
      </c>
      <c r="I5177" t="s">
        <v>17</v>
      </c>
      <c r="J5177">
        <v>4</v>
      </c>
      <c r="K5177">
        <v>0.56999999999999995</v>
      </c>
      <c r="L5177">
        <v>16</v>
      </c>
      <c r="M5177" t="s">
        <v>18</v>
      </c>
      <c r="N5177" s="7">
        <f t="shared" si="240"/>
        <v>198</v>
      </c>
      <c r="O5177">
        <f t="shared" si="241"/>
        <v>46.666666666666664</v>
      </c>
      <c r="Q5177">
        <f t="shared" si="242"/>
        <v>18.749999999999993</v>
      </c>
    </row>
    <row r="5178" spans="1:17" x14ac:dyDescent="0.3">
      <c r="A5178">
        <v>5385</v>
      </c>
      <c r="B5178" t="s">
        <v>108</v>
      </c>
      <c r="C5178" t="s">
        <v>109</v>
      </c>
      <c r="D5178" t="s">
        <v>27</v>
      </c>
      <c r="E5178">
        <v>57</v>
      </c>
      <c r="F5178">
        <v>2</v>
      </c>
      <c r="G5178" s="5">
        <v>44546</v>
      </c>
      <c r="H5178" t="s">
        <v>392</v>
      </c>
      <c r="I5178" t="s">
        <v>29</v>
      </c>
      <c r="J5178">
        <v>5</v>
      </c>
      <c r="K5178">
        <v>0.18</v>
      </c>
      <c r="L5178">
        <v>18</v>
      </c>
      <c r="M5178" t="s">
        <v>18</v>
      </c>
      <c r="N5178" s="7">
        <f t="shared" si="240"/>
        <v>114</v>
      </c>
      <c r="O5178">
        <f t="shared" si="241"/>
        <v>-42.424242424242422</v>
      </c>
      <c r="Q5178">
        <f t="shared" si="242"/>
        <v>-68.421052631578945</v>
      </c>
    </row>
    <row r="5179" spans="1:17" x14ac:dyDescent="0.3">
      <c r="A5179">
        <v>5444</v>
      </c>
      <c r="B5179" t="s">
        <v>246</v>
      </c>
      <c r="C5179" t="s">
        <v>247</v>
      </c>
      <c r="D5179" t="s">
        <v>54</v>
      </c>
      <c r="E5179">
        <v>81</v>
      </c>
      <c r="F5179">
        <v>2</v>
      </c>
      <c r="G5179" s="5">
        <v>44546</v>
      </c>
      <c r="H5179" t="s">
        <v>62</v>
      </c>
      <c r="I5179" t="s">
        <v>29</v>
      </c>
      <c r="J5179">
        <v>3</v>
      </c>
      <c r="K5179">
        <v>0.33</v>
      </c>
      <c r="L5179">
        <v>16</v>
      </c>
      <c r="M5179" t="s">
        <v>18</v>
      </c>
      <c r="N5179" s="7">
        <f t="shared" si="240"/>
        <v>162</v>
      </c>
      <c r="O5179">
        <f t="shared" si="241"/>
        <v>42.105263157894733</v>
      </c>
      <c r="Q5179">
        <f t="shared" si="242"/>
        <v>83.333333333333343</v>
      </c>
    </row>
    <row r="5180" spans="1:17" x14ac:dyDescent="0.3">
      <c r="A5180">
        <v>5521</v>
      </c>
      <c r="B5180" t="s">
        <v>111</v>
      </c>
      <c r="C5180" t="s">
        <v>112</v>
      </c>
      <c r="D5180" t="s">
        <v>27</v>
      </c>
      <c r="E5180">
        <v>39</v>
      </c>
      <c r="F5180">
        <v>3</v>
      </c>
      <c r="G5180" s="5">
        <v>44546</v>
      </c>
      <c r="H5180" t="s">
        <v>203</v>
      </c>
      <c r="I5180" t="s">
        <v>29</v>
      </c>
      <c r="J5180">
        <v>4</v>
      </c>
      <c r="K5180">
        <v>0.48</v>
      </c>
      <c r="L5180">
        <v>17</v>
      </c>
      <c r="M5180" t="s">
        <v>18</v>
      </c>
      <c r="N5180" s="7">
        <f t="shared" si="240"/>
        <v>117</v>
      </c>
      <c r="O5180">
        <f t="shared" si="241"/>
        <v>-27.777777777777779</v>
      </c>
      <c r="Q5180">
        <f t="shared" si="242"/>
        <v>45.454545454545439</v>
      </c>
    </row>
    <row r="5181" spans="1:17" x14ac:dyDescent="0.3">
      <c r="A5181">
        <v>5917</v>
      </c>
      <c r="B5181" t="s">
        <v>500</v>
      </c>
      <c r="C5181" t="s">
        <v>321</v>
      </c>
      <c r="D5181" t="s">
        <v>27</v>
      </c>
      <c r="E5181">
        <v>51</v>
      </c>
      <c r="F5181">
        <v>2</v>
      </c>
      <c r="G5181" s="5">
        <v>44546</v>
      </c>
      <c r="H5181" t="s">
        <v>478</v>
      </c>
      <c r="I5181" t="s">
        <v>23</v>
      </c>
      <c r="J5181">
        <v>6</v>
      </c>
      <c r="K5181">
        <v>0.33</v>
      </c>
      <c r="L5181">
        <v>15</v>
      </c>
      <c r="M5181" t="s">
        <v>18</v>
      </c>
      <c r="N5181" s="7">
        <f t="shared" si="240"/>
        <v>102</v>
      </c>
      <c r="O5181">
        <f t="shared" si="241"/>
        <v>-12.820512820512819</v>
      </c>
      <c r="Q5181">
        <f t="shared" si="242"/>
        <v>-31.249999999999993</v>
      </c>
    </row>
    <row r="5182" spans="1:17" x14ac:dyDescent="0.3">
      <c r="A5182">
        <v>6575</v>
      </c>
      <c r="B5182" t="s">
        <v>355</v>
      </c>
      <c r="C5182" t="s">
        <v>356</v>
      </c>
      <c r="D5182" t="s">
        <v>27</v>
      </c>
      <c r="E5182">
        <v>65</v>
      </c>
      <c r="F5182">
        <v>3</v>
      </c>
      <c r="G5182" s="5">
        <v>44546</v>
      </c>
      <c r="H5182" t="s">
        <v>597</v>
      </c>
      <c r="I5182" t="s">
        <v>29</v>
      </c>
      <c r="J5182">
        <v>3</v>
      </c>
      <c r="K5182">
        <v>0.33</v>
      </c>
      <c r="L5182">
        <v>19</v>
      </c>
      <c r="M5182" t="s">
        <v>18</v>
      </c>
      <c r="N5182" s="7">
        <f t="shared" si="240"/>
        <v>195</v>
      </c>
      <c r="O5182">
        <f t="shared" si="241"/>
        <v>91.17647058823529</v>
      </c>
      <c r="Q5182">
        <f t="shared" si="242"/>
        <v>0</v>
      </c>
    </row>
    <row r="5183" spans="1:17" x14ac:dyDescent="0.3">
      <c r="A5183">
        <v>7185</v>
      </c>
      <c r="B5183" t="s">
        <v>96</v>
      </c>
      <c r="C5183" t="s">
        <v>97</v>
      </c>
      <c r="D5183" t="s">
        <v>27</v>
      </c>
      <c r="E5183">
        <v>70</v>
      </c>
      <c r="F5183">
        <v>2</v>
      </c>
      <c r="G5183" s="5">
        <v>44546</v>
      </c>
      <c r="H5183" t="s">
        <v>1167</v>
      </c>
      <c r="I5183" t="s">
        <v>29</v>
      </c>
      <c r="J5183">
        <v>7</v>
      </c>
      <c r="K5183">
        <v>0.48</v>
      </c>
      <c r="L5183">
        <v>16</v>
      </c>
      <c r="M5183" t="s">
        <v>18</v>
      </c>
      <c r="N5183" s="7">
        <f t="shared" si="240"/>
        <v>140</v>
      </c>
      <c r="O5183">
        <f t="shared" si="241"/>
        <v>-28.205128205128204</v>
      </c>
      <c r="Q5183">
        <f t="shared" si="242"/>
        <v>45.454545454545439</v>
      </c>
    </row>
    <row r="5184" spans="1:17" x14ac:dyDescent="0.3">
      <c r="A5184">
        <v>7267</v>
      </c>
      <c r="B5184" t="s">
        <v>50</v>
      </c>
      <c r="C5184" t="s">
        <v>51</v>
      </c>
      <c r="D5184" t="s">
        <v>27</v>
      </c>
      <c r="E5184">
        <v>85</v>
      </c>
      <c r="F5184">
        <v>1</v>
      </c>
      <c r="G5184" s="5">
        <v>44546</v>
      </c>
      <c r="H5184" t="s">
        <v>543</v>
      </c>
      <c r="I5184" t="s">
        <v>29</v>
      </c>
      <c r="J5184">
        <v>6</v>
      </c>
      <c r="K5184">
        <v>0.33</v>
      </c>
      <c r="L5184">
        <v>20</v>
      </c>
      <c r="M5184" t="s">
        <v>18</v>
      </c>
      <c r="N5184" s="7">
        <f t="shared" si="240"/>
        <v>85</v>
      </c>
      <c r="O5184">
        <f t="shared" si="241"/>
        <v>-39.285714285714285</v>
      </c>
      <c r="Q5184">
        <f t="shared" si="242"/>
        <v>-31.249999999999993</v>
      </c>
    </row>
    <row r="5185" spans="1:17" x14ac:dyDescent="0.3">
      <c r="A5185">
        <v>7308</v>
      </c>
      <c r="B5185" t="s">
        <v>158</v>
      </c>
      <c r="C5185" t="s">
        <v>159</v>
      </c>
      <c r="D5185" t="s">
        <v>54</v>
      </c>
      <c r="E5185">
        <v>38</v>
      </c>
      <c r="F5185">
        <v>1</v>
      </c>
      <c r="G5185" s="5">
        <v>44546</v>
      </c>
      <c r="H5185" t="s">
        <v>175</v>
      </c>
      <c r="I5185" t="s">
        <v>29</v>
      </c>
      <c r="J5185">
        <v>7</v>
      </c>
      <c r="K5185">
        <v>0.33</v>
      </c>
      <c r="L5185">
        <v>20</v>
      </c>
      <c r="M5185" t="s">
        <v>18</v>
      </c>
      <c r="N5185" s="7">
        <f t="shared" si="240"/>
        <v>38</v>
      </c>
      <c r="O5185">
        <f t="shared" si="241"/>
        <v>-55.294117647058826</v>
      </c>
      <c r="Q5185">
        <f t="shared" si="242"/>
        <v>0</v>
      </c>
    </row>
    <row r="5186" spans="1:17" x14ac:dyDescent="0.3">
      <c r="A5186">
        <v>7527</v>
      </c>
      <c r="B5186" t="s">
        <v>13</v>
      </c>
      <c r="C5186" t="s">
        <v>14</v>
      </c>
      <c r="D5186" t="s">
        <v>27</v>
      </c>
      <c r="E5186">
        <v>36</v>
      </c>
      <c r="F5186">
        <v>2</v>
      </c>
      <c r="G5186" s="5">
        <v>44546</v>
      </c>
      <c r="H5186" t="s">
        <v>62</v>
      </c>
      <c r="I5186" t="s">
        <v>29</v>
      </c>
      <c r="J5186">
        <v>6</v>
      </c>
      <c r="K5186">
        <v>0.48</v>
      </c>
      <c r="L5186">
        <v>16</v>
      </c>
      <c r="M5186" t="s">
        <v>33</v>
      </c>
      <c r="N5186" s="7">
        <f t="shared" ref="N5186:N5249" si="243">E5186*F5186</f>
        <v>72</v>
      </c>
      <c r="O5186">
        <f t="shared" si="241"/>
        <v>89.473684210526315</v>
      </c>
      <c r="Q5186">
        <f t="shared" si="242"/>
        <v>45.454545454545439</v>
      </c>
    </row>
    <row r="5187" spans="1:17" x14ac:dyDescent="0.3">
      <c r="A5187">
        <v>7679</v>
      </c>
      <c r="B5187" t="s">
        <v>69</v>
      </c>
      <c r="C5187" t="s">
        <v>70</v>
      </c>
      <c r="D5187" t="s">
        <v>27</v>
      </c>
      <c r="E5187">
        <v>27</v>
      </c>
      <c r="F5187">
        <v>2</v>
      </c>
      <c r="G5187" s="5">
        <v>44546</v>
      </c>
      <c r="H5187" t="s">
        <v>399</v>
      </c>
      <c r="I5187" t="s">
        <v>29</v>
      </c>
      <c r="J5187">
        <v>4</v>
      </c>
      <c r="K5187">
        <v>0.48</v>
      </c>
      <c r="L5187">
        <v>19</v>
      </c>
      <c r="M5187" t="s">
        <v>33</v>
      </c>
      <c r="N5187" s="7">
        <f t="shared" si="243"/>
        <v>54</v>
      </c>
      <c r="O5187">
        <f t="shared" ref="O5187:O5250" si="244">IF(N5187=0, 0, ((N5187-N5186)/ABS(N5186))*100)</f>
        <v>-25</v>
      </c>
      <c r="Q5187">
        <f t="shared" ref="Q5187:Q5250" si="245">IF(K5187=0, 0, ((K5187-K5186)/ABS(K5186))*100)</f>
        <v>0</v>
      </c>
    </row>
    <row r="5188" spans="1:17" x14ac:dyDescent="0.3">
      <c r="A5188">
        <v>7752</v>
      </c>
      <c r="B5188" t="s">
        <v>311</v>
      </c>
      <c r="C5188" t="s">
        <v>312</v>
      </c>
      <c r="D5188" t="s">
        <v>54</v>
      </c>
      <c r="E5188">
        <v>44</v>
      </c>
      <c r="F5188">
        <v>1</v>
      </c>
      <c r="G5188" s="5">
        <v>44546</v>
      </c>
      <c r="H5188" t="s">
        <v>1168</v>
      </c>
      <c r="I5188" t="s">
        <v>29</v>
      </c>
      <c r="J5188">
        <v>6</v>
      </c>
      <c r="K5188">
        <v>0.21</v>
      </c>
      <c r="L5188">
        <v>17</v>
      </c>
      <c r="M5188" t="s">
        <v>33</v>
      </c>
      <c r="N5188" s="7">
        <f t="shared" si="243"/>
        <v>44</v>
      </c>
      <c r="O5188">
        <f t="shared" si="244"/>
        <v>-18.518518518518519</v>
      </c>
      <c r="Q5188">
        <f t="shared" si="245"/>
        <v>-56.250000000000014</v>
      </c>
    </row>
    <row r="5189" spans="1:17" x14ac:dyDescent="0.3">
      <c r="A5189">
        <v>7784</v>
      </c>
      <c r="B5189" t="s">
        <v>183</v>
      </c>
      <c r="C5189" t="s">
        <v>184</v>
      </c>
      <c r="D5189" t="s">
        <v>54</v>
      </c>
      <c r="E5189">
        <v>83</v>
      </c>
      <c r="F5189">
        <v>2</v>
      </c>
      <c r="G5189" s="5">
        <v>44546</v>
      </c>
      <c r="H5189" t="s">
        <v>338</v>
      </c>
      <c r="I5189" t="s">
        <v>29</v>
      </c>
      <c r="J5189">
        <v>5</v>
      </c>
      <c r="K5189">
        <v>0.33</v>
      </c>
      <c r="L5189">
        <v>16</v>
      </c>
      <c r="M5189" t="s">
        <v>33</v>
      </c>
      <c r="N5189" s="7">
        <f t="shared" si="243"/>
        <v>166</v>
      </c>
      <c r="O5189">
        <f t="shared" si="244"/>
        <v>277.27272727272731</v>
      </c>
      <c r="Q5189">
        <f t="shared" si="245"/>
        <v>57.142857142857153</v>
      </c>
    </row>
    <row r="5190" spans="1:17" x14ac:dyDescent="0.3">
      <c r="A5190">
        <v>7799</v>
      </c>
      <c r="B5190" t="s">
        <v>102</v>
      </c>
      <c r="C5190" t="s">
        <v>103</v>
      </c>
      <c r="D5190" t="s">
        <v>27</v>
      </c>
      <c r="E5190">
        <v>17</v>
      </c>
      <c r="F5190">
        <v>3</v>
      </c>
      <c r="G5190" s="5">
        <v>44546</v>
      </c>
      <c r="H5190" t="s">
        <v>440</v>
      </c>
      <c r="I5190" t="s">
        <v>29</v>
      </c>
      <c r="J5190">
        <v>3</v>
      </c>
      <c r="K5190">
        <v>0.33</v>
      </c>
      <c r="L5190">
        <v>15</v>
      </c>
      <c r="M5190" t="s">
        <v>33</v>
      </c>
      <c r="N5190" s="7">
        <f t="shared" si="243"/>
        <v>51</v>
      </c>
      <c r="O5190">
        <f t="shared" si="244"/>
        <v>-69.277108433734938</v>
      </c>
      <c r="Q5190">
        <f t="shared" si="245"/>
        <v>0</v>
      </c>
    </row>
    <row r="5191" spans="1:17" x14ac:dyDescent="0.3">
      <c r="A5191">
        <v>7810</v>
      </c>
      <c r="B5191" t="s">
        <v>252</v>
      </c>
      <c r="C5191" t="s">
        <v>187</v>
      </c>
      <c r="D5191" t="s">
        <v>54</v>
      </c>
      <c r="E5191">
        <v>41</v>
      </c>
      <c r="F5191">
        <v>3</v>
      </c>
      <c r="G5191" s="5">
        <v>44546</v>
      </c>
      <c r="H5191" t="s">
        <v>687</v>
      </c>
      <c r="I5191" t="s">
        <v>29</v>
      </c>
      <c r="J5191">
        <v>5</v>
      </c>
      <c r="K5191">
        <v>0.33</v>
      </c>
      <c r="L5191">
        <v>18</v>
      </c>
      <c r="M5191" t="s">
        <v>33</v>
      </c>
      <c r="N5191" s="7">
        <f t="shared" si="243"/>
        <v>123</v>
      </c>
      <c r="O5191">
        <f t="shared" si="244"/>
        <v>141.1764705882353</v>
      </c>
      <c r="Q5191">
        <f t="shared" si="245"/>
        <v>0</v>
      </c>
    </row>
    <row r="5192" spans="1:17" x14ac:dyDescent="0.3">
      <c r="A5192">
        <v>8043</v>
      </c>
      <c r="B5192" t="s">
        <v>254</v>
      </c>
      <c r="C5192" t="s">
        <v>255</v>
      </c>
      <c r="D5192" t="s">
        <v>27</v>
      </c>
      <c r="E5192">
        <v>45</v>
      </c>
      <c r="F5192">
        <v>1</v>
      </c>
      <c r="G5192" s="5">
        <v>44546</v>
      </c>
      <c r="H5192" t="s">
        <v>174</v>
      </c>
      <c r="I5192" t="s">
        <v>29</v>
      </c>
      <c r="J5192">
        <v>4</v>
      </c>
      <c r="K5192">
        <v>0.48</v>
      </c>
      <c r="L5192">
        <v>15</v>
      </c>
      <c r="M5192" t="s">
        <v>33</v>
      </c>
      <c r="N5192" s="7">
        <f t="shared" si="243"/>
        <v>45</v>
      </c>
      <c r="O5192">
        <f t="shared" si="244"/>
        <v>-63.414634146341463</v>
      </c>
      <c r="Q5192">
        <f t="shared" si="245"/>
        <v>45.454545454545439</v>
      </c>
    </row>
    <row r="5193" spans="1:17" x14ac:dyDescent="0.3">
      <c r="A5193">
        <v>8423</v>
      </c>
      <c r="B5193" t="s">
        <v>102</v>
      </c>
      <c r="C5193" t="s">
        <v>103</v>
      </c>
      <c r="D5193" t="s">
        <v>27</v>
      </c>
      <c r="E5193">
        <v>35</v>
      </c>
      <c r="F5193">
        <v>3</v>
      </c>
      <c r="G5193" s="5">
        <v>44546</v>
      </c>
      <c r="H5193" t="s">
        <v>886</v>
      </c>
      <c r="I5193" t="s">
        <v>29</v>
      </c>
      <c r="J5193">
        <v>4</v>
      </c>
      <c r="K5193">
        <v>0.33</v>
      </c>
      <c r="L5193">
        <v>7</v>
      </c>
      <c r="M5193" t="s">
        <v>33</v>
      </c>
      <c r="N5193" s="7">
        <f t="shared" si="243"/>
        <v>105</v>
      </c>
      <c r="O5193">
        <f t="shared" si="244"/>
        <v>133.33333333333331</v>
      </c>
      <c r="Q5193">
        <f t="shared" si="245"/>
        <v>-31.249999999999993</v>
      </c>
    </row>
    <row r="5194" spans="1:17" x14ac:dyDescent="0.3">
      <c r="A5194">
        <v>9060</v>
      </c>
      <c r="B5194" t="s">
        <v>102</v>
      </c>
      <c r="C5194" t="s">
        <v>103</v>
      </c>
      <c r="D5194" t="s">
        <v>54</v>
      </c>
      <c r="E5194">
        <v>68</v>
      </c>
      <c r="F5194">
        <v>3</v>
      </c>
      <c r="G5194" s="5">
        <v>44546</v>
      </c>
      <c r="H5194" t="s">
        <v>823</v>
      </c>
      <c r="I5194" t="s">
        <v>23</v>
      </c>
      <c r="J5194">
        <v>7</v>
      </c>
      <c r="K5194">
        <v>0.33</v>
      </c>
      <c r="L5194">
        <v>7</v>
      </c>
      <c r="M5194" t="s">
        <v>33</v>
      </c>
      <c r="N5194" s="7">
        <f t="shared" si="243"/>
        <v>204</v>
      </c>
      <c r="O5194">
        <f t="shared" si="244"/>
        <v>94.285714285714278</v>
      </c>
      <c r="Q5194">
        <f t="shared" si="245"/>
        <v>0</v>
      </c>
    </row>
    <row r="5195" spans="1:17" x14ac:dyDescent="0.3">
      <c r="A5195">
        <v>9699</v>
      </c>
      <c r="B5195" t="s">
        <v>500</v>
      </c>
      <c r="C5195" t="s">
        <v>321</v>
      </c>
      <c r="D5195" t="s">
        <v>27</v>
      </c>
      <c r="E5195">
        <v>50</v>
      </c>
      <c r="F5195">
        <v>2</v>
      </c>
      <c r="G5195" s="5">
        <v>44546</v>
      </c>
      <c r="H5195" t="s">
        <v>1127</v>
      </c>
      <c r="I5195" t="s">
        <v>23</v>
      </c>
      <c r="J5195">
        <v>6</v>
      </c>
      <c r="K5195">
        <v>0.33</v>
      </c>
      <c r="L5195">
        <v>7</v>
      </c>
      <c r="M5195" t="s">
        <v>740</v>
      </c>
      <c r="N5195" s="7">
        <f t="shared" si="243"/>
        <v>100</v>
      </c>
      <c r="O5195">
        <f t="shared" si="244"/>
        <v>-50.980392156862742</v>
      </c>
      <c r="Q5195">
        <f t="shared" si="245"/>
        <v>0</v>
      </c>
    </row>
    <row r="5196" spans="1:17" x14ac:dyDescent="0.3">
      <c r="A5196">
        <v>1606</v>
      </c>
      <c r="B5196" t="s">
        <v>19</v>
      </c>
      <c r="C5196" t="s">
        <v>20</v>
      </c>
      <c r="D5196" t="s">
        <v>54</v>
      </c>
      <c r="E5196">
        <v>46</v>
      </c>
      <c r="F5196">
        <v>3</v>
      </c>
      <c r="G5196" s="5">
        <v>44547</v>
      </c>
      <c r="H5196" t="s">
        <v>959</v>
      </c>
      <c r="I5196" t="s">
        <v>17</v>
      </c>
      <c r="J5196">
        <v>5</v>
      </c>
      <c r="K5196">
        <v>0.48</v>
      </c>
      <c r="L5196">
        <v>22</v>
      </c>
      <c r="M5196" t="s">
        <v>24</v>
      </c>
      <c r="N5196" s="7">
        <f t="shared" si="243"/>
        <v>138</v>
      </c>
      <c r="O5196">
        <f t="shared" si="244"/>
        <v>38</v>
      </c>
      <c r="Q5196">
        <f t="shared" si="245"/>
        <v>45.454545454545439</v>
      </c>
    </row>
    <row r="5197" spans="1:17" x14ac:dyDescent="0.3">
      <c r="A5197">
        <v>3334</v>
      </c>
      <c r="B5197" t="s">
        <v>291</v>
      </c>
      <c r="C5197" t="s">
        <v>292</v>
      </c>
      <c r="D5197" t="s">
        <v>54</v>
      </c>
      <c r="E5197">
        <v>68</v>
      </c>
      <c r="F5197">
        <v>1</v>
      </c>
      <c r="G5197" s="5">
        <v>44547</v>
      </c>
      <c r="H5197" t="s">
        <v>1192</v>
      </c>
      <c r="I5197" t="s">
        <v>17</v>
      </c>
      <c r="J5197">
        <v>6</v>
      </c>
      <c r="K5197">
        <v>0.36</v>
      </c>
      <c r="L5197">
        <v>21</v>
      </c>
      <c r="M5197" t="s">
        <v>18</v>
      </c>
      <c r="N5197" s="7">
        <f t="shared" si="243"/>
        <v>68</v>
      </c>
      <c r="O5197">
        <f t="shared" si="244"/>
        <v>-50.724637681159422</v>
      </c>
      <c r="Q5197">
        <f t="shared" si="245"/>
        <v>-25</v>
      </c>
    </row>
    <row r="5198" spans="1:17" x14ac:dyDescent="0.3">
      <c r="A5198">
        <v>3739</v>
      </c>
      <c r="B5198" t="s">
        <v>183</v>
      </c>
      <c r="C5198" t="s">
        <v>184</v>
      </c>
      <c r="D5198" t="s">
        <v>27</v>
      </c>
      <c r="E5198">
        <v>22</v>
      </c>
      <c r="F5198">
        <v>3</v>
      </c>
      <c r="G5198" s="5">
        <v>44547</v>
      </c>
      <c r="H5198" t="s">
        <v>289</v>
      </c>
      <c r="I5198" t="s">
        <v>17</v>
      </c>
      <c r="J5198">
        <v>6</v>
      </c>
      <c r="K5198">
        <v>0.33</v>
      </c>
      <c r="L5198">
        <v>20</v>
      </c>
      <c r="M5198" t="s">
        <v>18</v>
      </c>
      <c r="N5198" s="7">
        <f t="shared" si="243"/>
        <v>66</v>
      </c>
      <c r="O5198">
        <f t="shared" si="244"/>
        <v>-2.9411764705882351</v>
      </c>
      <c r="Q5198">
        <f t="shared" si="245"/>
        <v>-8.333333333333325</v>
      </c>
    </row>
    <row r="5199" spans="1:17" x14ac:dyDescent="0.3">
      <c r="A5199">
        <v>5010</v>
      </c>
      <c r="B5199" t="s">
        <v>154</v>
      </c>
      <c r="C5199" t="s">
        <v>155</v>
      </c>
      <c r="D5199" t="s">
        <v>54</v>
      </c>
      <c r="E5199">
        <v>26</v>
      </c>
      <c r="F5199">
        <v>1</v>
      </c>
      <c r="G5199" s="5">
        <v>44547</v>
      </c>
      <c r="H5199" t="s">
        <v>470</v>
      </c>
      <c r="I5199" t="s">
        <v>29</v>
      </c>
      <c r="J5199">
        <v>8</v>
      </c>
      <c r="K5199">
        <v>0.33</v>
      </c>
      <c r="L5199">
        <v>19</v>
      </c>
      <c r="M5199" t="s">
        <v>18</v>
      </c>
      <c r="N5199" s="7">
        <f t="shared" si="243"/>
        <v>26</v>
      </c>
      <c r="O5199">
        <f t="shared" si="244"/>
        <v>-60.606060606060609</v>
      </c>
      <c r="Q5199">
        <f t="shared" si="245"/>
        <v>0</v>
      </c>
    </row>
    <row r="5200" spans="1:17" x14ac:dyDescent="0.3">
      <c r="A5200">
        <v>5206</v>
      </c>
      <c r="B5200" t="s">
        <v>520</v>
      </c>
      <c r="C5200" t="s">
        <v>521</v>
      </c>
      <c r="D5200" t="s">
        <v>54</v>
      </c>
      <c r="E5200">
        <v>76</v>
      </c>
      <c r="F5200">
        <v>2</v>
      </c>
      <c r="G5200" s="5">
        <v>44547</v>
      </c>
      <c r="H5200" t="s">
        <v>621</v>
      </c>
      <c r="I5200" t="s">
        <v>29</v>
      </c>
      <c r="J5200">
        <v>7</v>
      </c>
      <c r="K5200">
        <v>0.48</v>
      </c>
      <c r="L5200">
        <v>15</v>
      </c>
      <c r="M5200" t="s">
        <v>18</v>
      </c>
      <c r="N5200" s="7">
        <f t="shared" si="243"/>
        <v>152</v>
      </c>
      <c r="O5200">
        <f t="shared" si="244"/>
        <v>484.61538461538458</v>
      </c>
      <c r="Q5200">
        <f t="shared" si="245"/>
        <v>45.454545454545439</v>
      </c>
    </row>
    <row r="5201" spans="1:17" x14ac:dyDescent="0.3">
      <c r="A5201">
        <v>5433</v>
      </c>
      <c r="B5201" t="s">
        <v>59</v>
      </c>
      <c r="C5201" t="s">
        <v>60</v>
      </c>
      <c r="D5201" t="s">
        <v>27</v>
      </c>
      <c r="E5201">
        <v>28</v>
      </c>
      <c r="F5201">
        <v>3</v>
      </c>
      <c r="G5201" s="5">
        <v>44547</v>
      </c>
      <c r="H5201" t="s">
        <v>776</v>
      </c>
      <c r="I5201" t="s">
        <v>29</v>
      </c>
      <c r="J5201">
        <v>7</v>
      </c>
      <c r="K5201">
        <v>0.48</v>
      </c>
      <c r="L5201">
        <v>17</v>
      </c>
      <c r="M5201" t="s">
        <v>18</v>
      </c>
      <c r="N5201" s="7">
        <f t="shared" si="243"/>
        <v>84</v>
      </c>
      <c r="O5201">
        <f t="shared" si="244"/>
        <v>-44.736842105263158</v>
      </c>
      <c r="Q5201">
        <f t="shared" si="245"/>
        <v>0</v>
      </c>
    </row>
    <row r="5202" spans="1:17" x14ac:dyDescent="0.3">
      <c r="A5202">
        <v>5464</v>
      </c>
      <c r="B5202" t="s">
        <v>219</v>
      </c>
      <c r="C5202" t="s">
        <v>220</v>
      </c>
      <c r="D5202" t="s">
        <v>54</v>
      </c>
      <c r="E5202">
        <v>27</v>
      </c>
      <c r="F5202">
        <v>2</v>
      </c>
      <c r="G5202" s="5">
        <v>44547</v>
      </c>
      <c r="H5202" t="s">
        <v>250</v>
      </c>
      <c r="I5202" t="s">
        <v>29</v>
      </c>
      <c r="J5202">
        <v>4</v>
      </c>
      <c r="K5202">
        <v>0.48</v>
      </c>
      <c r="L5202">
        <v>16</v>
      </c>
      <c r="M5202" t="s">
        <v>18</v>
      </c>
      <c r="N5202" s="7">
        <f t="shared" si="243"/>
        <v>54</v>
      </c>
      <c r="O5202">
        <f t="shared" si="244"/>
        <v>-35.714285714285715</v>
      </c>
      <c r="Q5202">
        <f t="shared" si="245"/>
        <v>0</v>
      </c>
    </row>
    <row r="5203" spans="1:17" x14ac:dyDescent="0.3">
      <c r="A5203">
        <v>5575</v>
      </c>
      <c r="B5203" t="s">
        <v>47</v>
      </c>
      <c r="C5203" t="s">
        <v>48</v>
      </c>
      <c r="D5203" t="s">
        <v>27</v>
      </c>
      <c r="E5203">
        <v>31</v>
      </c>
      <c r="F5203">
        <v>3</v>
      </c>
      <c r="G5203" s="5">
        <v>44547</v>
      </c>
      <c r="H5203" t="s">
        <v>357</v>
      </c>
      <c r="I5203" t="s">
        <v>29</v>
      </c>
      <c r="J5203">
        <v>6</v>
      </c>
      <c r="K5203">
        <v>0.33</v>
      </c>
      <c r="L5203">
        <v>16</v>
      </c>
      <c r="M5203" t="s">
        <v>18</v>
      </c>
      <c r="N5203" s="7">
        <f t="shared" si="243"/>
        <v>93</v>
      </c>
      <c r="O5203">
        <f t="shared" si="244"/>
        <v>72.222222222222214</v>
      </c>
      <c r="Q5203">
        <f t="shared" si="245"/>
        <v>-31.249999999999993</v>
      </c>
    </row>
    <row r="5204" spans="1:17" x14ac:dyDescent="0.3">
      <c r="A5204">
        <v>5882</v>
      </c>
      <c r="B5204" t="s">
        <v>351</v>
      </c>
      <c r="C5204" t="s">
        <v>352</v>
      </c>
      <c r="D5204" t="s">
        <v>54</v>
      </c>
      <c r="E5204">
        <v>78</v>
      </c>
      <c r="F5204">
        <v>1</v>
      </c>
      <c r="G5204" s="5">
        <v>44547</v>
      </c>
      <c r="H5204" t="s">
        <v>1168</v>
      </c>
      <c r="I5204" t="s">
        <v>29</v>
      </c>
      <c r="J5204">
        <v>4</v>
      </c>
      <c r="K5204">
        <v>0.33</v>
      </c>
      <c r="L5204">
        <v>17</v>
      </c>
      <c r="M5204" t="s">
        <v>18</v>
      </c>
      <c r="N5204" s="7">
        <f t="shared" si="243"/>
        <v>78</v>
      </c>
      <c r="O5204">
        <f t="shared" si="244"/>
        <v>-16.129032258064516</v>
      </c>
      <c r="Q5204">
        <f t="shared" si="245"/>
        <v>0</v>
      </c>
    </row>
    <row r="5205" spans="1:17" x14ac:dyDescent="0.3">
      <c r="A5205">
        <v>6057</v>
      </c>
      <c r="B5205" t="s">
        <v>102</v>
      </c>
      <c r="C5205" t="s">
        <v>103</v>
      </c>
      <c r="D5205" t="s">
        <v>27</v>
      </c>
      <c r="E5205">
        <v>19</v>
      </c>
      <c r="F5205">
        <v>3</v>
      </c>
      <c r="G5205" s="5">
        <v>44547</v>
      </c>
      <c r="H5205" t="s">
        <v>645</v>
      </c>
      <c r="I5205" t="s">
        <v>29</v>
      </c>
      <c r="J5205">
        <v>5</v>
      </c>
      <c r="K5205">
        <v>0.33</v>
      </c>
      <c r="L5205">
        <v>17</v>
      </c>
      <c r="M5205" t="s">
        <v>18</v>
      </c>
      <c r="N5205" s="7">
        <f t="shared" si="243"/>
        <v>57</v>
      </c>
      <c r="O5205">
        <f t="shared" si="244"/>
        <v>-26.923076923076923</v>
      </c>
      <c r="Q5205">
        <f t="shared" si="245"/>
        <v>0</v>
      </c>
    </row>
    <row r="5206" spans="1:17" x14ac:dyDescent="0.3">
      <c r="A5206">
        <v>6906</v>
      </c>
      <c r="B5206" t="s">
        <v>130</v>
      </c>
      <c r="C5206" t="s">
        <v>131</v>
      </c>
      <c r="D5206" t="s">
        <v>54</v>
      </c>
      <c r="E5206">
        <v>58</v>
      </c>
      <c r="F5206">
        <v>1</v>
      </c>
      <c r="G5206" s="5">
        <v>44547</v>
      </c>
      <c r="H5206" t="s">
        <v>636</v>
      </c>
      <c r="I5206" t="s">
        <v>29</v>
      </c>
      <c r="J5206">
        <v>5</v>
      </c>
      <c r="K5206">
        <v>0.48</v>
      </c>
      <c r="L5206">
        <v>20</v>
      </c>
      <c r="M5206" t="s">
        <v>18</v>
      </c>
      <c r="N5206" s="7">
        <f t="shared" si="243"/>
        <v>58</v>
      </c>
      <c r="O5206">
        <f t="shared" si="244"/>
        <v>1.7543859649122806</v>
      </c>
      <c r="Q5206">
        <f t="shared" si="245"/>
        <v>45.454545454545439</v>
      </c>
    </row>
    <row r="5207" spans="1:17" x14ac:dyDescent="0.3">
      <c r="A5207">
        <v>6993</v>
      </c>
      <c r="B5207" t="s">
        <v>500</v>
      </c>
      <c r="C5207" t="s">
        <v>321</v>
      </c>
      <c r="D5207" t="s">
        <v>27</v>
      </c>
      <c r="E5207">
        <v>84</v>
      </c>
      <c r="F5207">
        <v>2</v>
      </c>
      <c r="G5207" s="5">
        <v>44547</v>
      </c>
      <c r="H5207" t="s">
        <v>729</v>
      </c>
      <c r="I5207" t="s">
        <v>29</v>
      </c>
      <c r="J5207">
        <v>5</v>
      </c>
      <c r="K5207">
        <v>0.33</v>
      </c>
      <c r="L5207">
        <v>19</v>
      </c>
      <c r="M5207" t="s">
        <v>18</v>
      </c>
      <c r="N5207" s="7">
        <f t="shared" si="243"/>
        <v>168</v>
      </c>
      <c r="O5207">
        <f t="shared" si="244"/>
        <v>189.65517241379311</v>
      </c>
      <c r="Q5207">
        <f t="shared" si="245"/>
        <v>-31.249999999999993</v>
      </c>
    </row>
    <row r="5208" spans="1:17" x14ac:dyDescent="0.3">
      <c r="A5208">
        <v>7091</v>
      </c>
      <c r="B5208" t="s">
        <v>500</v>
      </c>
      <c r="C5208" t="s">
        <v>321</v>
      </c>
      <c r="D5208" t="s">
        <v>27</v>
      </c>
      <c r="E5208">
        <v>51</v>
      </c>
      <c r="F5208">
        <v>2</v>
      </c>
      <c r="G5208" s="5">
        <v>44547</v>
      </c>
      <c r="H5208" t="s">
        <v>371</v>
      </c>
      <c r="I5208" t="s">
        <v>29</v>
      </c>
      <c r="J5208">
        <v>6</v>
      </c>
      <c r="K5208">
        <v>0.33</v>
      </c>
      <c r="L5208">
        <v>19</v>
      </c>
      <c r="M5208" t="s">
        <v>18</v>
      </c>
      <c r="N5208" s="7">
        <f t="shared" si="243"/>
        <v>102</v>
      </c>
      <c r="O5208">
        <f t="shared" si="244"/>
        <v>-39.285714285714285</v>
      </c>
      <c r="Q5208">
        <f t="shared" si="245"/>
        <v>0</v>
      </c>
    </row>
    <row r="5209" spans="1:17" x14ac:dyDescent="0.3">
      <c r="A5209">
        <v>7785</v>
      </c>
      <c r="B5209" t="s">
        <v>146</v>
      </c>
      <c r="C5209" t="s">
        <v>147</v>
      </c>
      <c r="D5209" t="s">
        <v>27</v>
      </c>
      <c r="E5209">
        <v>23</v>
      </c>
      <c r="F5209">
        <v>1</v>
      </c>
      <c r="G5209" s="5">
        <v>44547</v>
      </c>
      <c r="H5209" t="s">
        <v>362</v>
      </c>
      <c r="I5209" t="s">
        <v>29</v>
      </c>
      <c r="J5209">
        <v>4</v>
      </c>
      <c r="K5209">
        <v>0.33</v>
      </c>
      <c r="L5209">
        <v>19</v>
      </c>
      <c r="M5209" t="s">
        <v>33</v>
      </c>
      <c r="N5209" s="7">
        <f t="shared" si="243"/>
        <v>23</v>
      </c>
      <c r="O5209">
        <f t="shared" si="244"/>
        <v>-77.450980392156865</v>
      </c>
      <c r="Q5209">
        <f t="shared" si="245"/>
        <v>0</v>
      </c>
    </row>
    <row r="5210" spans="1:17" x14ac:dyDescent="0.3">
      <c r="A5210">
        <v>7939</v>
      </c>
      <c r="B5210" t="s">
        <v>332</v>
      </c>
      <c r="C5210" t="s">
        <v>333</v>
      </c>
      <c r="D5210" t="s">
        <v>27</v>
      </c>
      <c r="E5210">
        <v>16</v>
      </c>
      <c r="F5210">
        <v>2</v>
      </c>
      <c r="G5210" s="5">
        <v>44547</v>
      </c>
      <c r="H5210" t="s">
        <v>307</v>
      </c>
      <c r="I5210" t="s">
        <v>29</v>
      </c>
      <c r="J5210">
        <v>5</v>
      </c>
      <c r="K5210">
        <v>0.33</v>
      </c>
      <c r="L5210">
        <v>16</v>
      </c>
      <c r="M5210" t="s">
        <v>33</v>
      </c>
      <c r="N5210" s="7">
        <f t="shared" si="243"/>
        <v>32</v>
      </c>
      <c r="O5210">
        <f t="shared" si="244"/>
        <v>39.130434782608695</v>
      </c>
      <c r="Q5210">
        <f t="shared" si="245"/>
        <v>0</v>
      </c>
    </row>
    <row r="5211" spans="1:17" x14ac:dyDescent="0.3">
      <c r="A5211">
        <v>8095</v>
      </c>
      <c r="B5211" t="s">
        <v>56</v>
      </c>
      <c r="C5211" t="s">
        <v>57</v>
      </c>
      <c r="D5211" t="s">
        <v>27</v>
      </c>
      <c r="E5211">
        <v>38</v>
      </c>
      <c r="F5211">
        <v>2</v>
      </c>
      <c r="G5211" s="5">
        <v>44547</v>
      </c>
      <c r="H5211" t="s">
        <v>469</v>
      </c>
      <c r="I5211" t="s">
        <v>29</v>
      </c>
      <c r="J5211">
        <v>3</v>
      </c>
      <c r="K5211">
        <v>0.48</v>
      </c>
      <c r="L5211">
        <v>17</v>
      </c>
      <c r="M5211" t="s">
        <v>33</v>
      </c>
      <c r="N5211" s="7">
        <f t="shared" si="243"/>
        <v>76</v>
      </c>
      <c r="O5211">
        <f t="shared" si="244"/>
        <v>137.5</v>
      </c>
      <c r="Q5211">
        <f t="shared" si="245"/>
        <v>45.454545454545439</v>
      </c>
    </row>
    <row r="5212" spans="1:17" x14ac:dyDescent="0.3">
      <c r="A5212">
        <v>8104</v>
      </c>
      <c r="B5212" t="s">
        <v>500</v>
      </c>
      <c r="C5212" t="s">
        <v>321</v>
      </c>
      <c r="D5212" t="s">
        <v>54</v>
      </c>
      <c r="E5212">
        <v>60</v>
      </c>
      <c r="F5212">
        <v>2</v>
      </c>
      <c r="G5212" s="5">
        <v>44547</v>
      </c>
      <c r="H5212" t="s">
        <v>298</v>
      </c>
      <c r="I5212" t="s">
        <v>29</v>
      </c>
      <c r="J5212">
        <v>4</v>
      </c>
      <c r="K5212">
        <v>0.33</v>
      </c>
      <c r="L5212">
        <v>15</v>
      </c>
      <c r="M5212" t="s">
        <v>33</v>
      </c>
      <c r="N5212" s="7">
        <f t="shared" si="243"/>
        <v>120</v>
      </c>
      <c r="O5212">
        <f t="shared" si="244"/>
        <v>57.894736842105267</v>
      </c>
      <c r="Q5212">
        <f t="shared" si="245"/>
        <v>-31.249999999999993</v>
      </c>
    </row>
    <row r="5213" spans="1:17" x14ac:dyDescent="0.3">
      <c r="A5213">
        <v>8367</v>
      </c>
      <c r="B5213" t="s">
        <v>69</v>
      </c>
      <c r="C5213" t="s">
        <v>70</v>
      </c>
      <c r="D5213" t="s">
        <v>27</v>
      </c>
      <c r="E5213">
        <v>58</v>
      </c>
      <c r="F5213">
        <v>3</v>
      </c>
      <c r="G5213" s="5">
        <v>44547</v>
      </c>
      <c r="H5213" t="s">
        <v>160</v>
      </c>
      <c r="I5213" t="s">
        <v>29</v>
      </c>
      <c r="J5213">
        <v>6</v>
      </c>
      <c r="K5213">
        <v>0.48</v>
      </c>
      <c r="L5213">
        <v>10</v>
      </c>
      <c r="M5213" t="s">
        <v>33</v>
      </c>
      <c r="N5213" s="7">
        <f t="shared" si="243"/>
        <v>174</v>
      </c>
      <c r="O5213">
        <f t="shared" si="244"/>
        <v>45</v>
      </c>
      <c r="Q5213">
        <f t="shared" si="245"/>
        <v>45.454545454545439</v>
      </c>
    </row>
    <row r="5214" spans="1:17" x14ac:dyDescent="0.3">
      <c r="A5214">
        <v>8461</v>
      </c>
      <c r="B5214" t="s">
        <v>320</v>
      </c>
      <c r="C5214" t="s">
        <v>321</v>
      </c>
      <c r="D5214" t="s">
        <v>27</v>
      </c>
      <c r="E5214">
        <v>35</v>
      </c>
      <c r="F5214">
        <v>2</v>
      </c>
      <c r="G5214" s="5">
        <v>44547</v>
      </c>
      <c r="H5214" t="s">
        <v>904</v>
      </c>
      <c r="I5214" t="s">
        <v>29</v>
      </c>
      <c r="J5214">
        <v>7</v>
      </c>
      <c r="K5214">
        <v>0.33</v>
      </c>
      <c r="L5214">
        <v>6</v>
      </c>
      <c r="M5214" t="s">
        <v>33</v>
      </c>
      <c r="N5214" s="7">
        <f t="shared" si="243"/>
        <v>70</v>
      </c>
      <c r="O5214">
        <f t="shared" si="244"/>
        <v>-59.770114942528743</v>
      </c>
      <c r="Q5214">
        <f t="shared" si="245"/>
        <v>-31.249999999999993</v>
      </c>
    </row>
    <row r="5215" spans="1:17" x14ac:dyDescent="0.3">
      <c r="A5215">
        <v>8538</v>
      </c>
      <c r="B5215" t="s">
        <v>311</v>
      </c>
      <c r="C5215" t="s">
        <v>312</v>
      </c>
      <c r="D5215" t="s">
        <v>54</v>
      </c>
      <c r="E5215">
        <v>29</v>
      </c>
      <c r="F5215">
        <v>1</v>
      </c>
      <c r="G5215" s="5">
        <v>44547</v>
      </c>
      <c r="H5215" t="s">
        <v>1045</v>
      </c>
      <c r="I5215" t="s">
        <v>29</v>
      </c>
      <c r="J5215">
        <v>6</v>
      </c>
      <c r="K5215">
        <v>0.21</v>
      </c>
      <c r="L5215">
        <v>9</v>
      </c>
      <c r="M5215" t="s">
        <v>33</v>
      </c>
      <c r="N5215" s="7">
        <f t="shared" si="243"/>
        <v>29</v>
      </c>
      <c r="O5215">
        <f t="shared" si="244"/>
        <v>-58.571428571428577</v>
      </c>
      <c r="Q5215">
        <f t="shared" si="245"/>
        <v>-36.363636363636367</v>
      </c>
    </row>
    <row r="5216" spans="1:17" x14ac:dyDescent="0.3">
      <c r="A5216">
        <v>1621</v>
      </c>
      <c r="B5216" t="s">
        <v>273</v>
      </c>
      <c r="C5216" t="s">
        <v>274</v>
      </c>
      <c r="D5216" t="s">
        <v>27</v>
      </c>
      <c r="E5216">
        <v>74</v>
      </c>
      <c r="F5216">
        <v>2</v>
      </c>
      <c r="G5216" s="5">
        <v>44548</v>
      </c>
      <c r="H5216" t="s">
        <v>313</v>
      </c>
      <c r="I5216" t="s">
        <v>17</v>
      </c>
      <c r="J5216">
        <v>9</v>
      </c>
      <c r="K5216">
        <v>0.33</v>
      </c>
      <c r="L5216">
        <v>15</v>
      </c>
      <c r="M5216" t="s">
        <v>24</v>
      </c>
      <c r="N5216" s="7">
        <f t="shared" si="243"/>
        <v>148</v>
      </c>
      <c r="O5216">
        <f t="shared" si="244"/>
        <v>410.34482758620692</v>
      </c>
      <c r="Q5216">
        <f t="shared" si="245"/>
        <v>57.142857142857153</v>
      </c>
    </row>
    <row r="5217" spans="1:17" x14ac:dyDescent="0.3">
      <c r="A5217">
        <v>2603</v>
      </c>
      <c r="B5217" t="s">
        <v>265</v>
      </c>
      <c r="C5217" t="s">
        <v>266</v>
      </c>
      <c r="D5217" t="s">
        <v>27</v>
      </c>
      <c r="E5217">
        <v>33</v>
      </c>
      <c r="F5217">
        <v>3</v>
      </c>
      <c r="G5217" s="5">
        <v>44548</v>
      </c>
      <c r="H5217" t="s">
        <v>481</v>
      </c>
      <c r="I5217" t="s">
        <v>17</v>
      </c>
      <c r="J5217">
        <v>5</v>
      </c>
      <c r="K5217">
        <v>0.48</v>
      </c>
      <c r="L5217">
        <v>19</v>
      </c>
      <c r="M5217" t="s">
        <v>18</v>
      </c>
      <c r="N5217" s="7">
        <f t="shared" si="243"/>
        <v>99</v>
      </c>
      <c r="O5217">
        <f t="shared" si="244"/>
        <v>-33.108108108108105</v>
      </c>
      <c r="Q5217">
        <f t="shared" si="245"/>
        <v>45.454545454545439</v>
      </c>
    </row>
    <row r="5218" spans="1:17" x14ac:dyDescent="0.3">
      <c r="A5218">
        <v>3219</v>
      </c>
      <c r="B5218" t="s">
        <v>326</v>
      </c>
      <c r="C5218" t="s">
        <v>327</v>
      </c>
      <c r="D5218" t="s">
        <v>27</v>
      </c>
      <c r="E5218">
        <v>54</v>
      </c>
      <c r="F5218">
        <v>1</v>
      </c>
      <c r="G5218" s="5">
        <v>44548</v>
      </c>
      <c r="H5218" t="s">
        <v>777</v>
      </c>
      <c r="I5218" t="s">
        <v>17</v>
      </c>
      <c r="J5218">
        <v>5</v>
      </c>
      <c r="K5218">
        <v>0.48</v>
      </c>
      <c r="L5218">
        <v>22</v>
      </c>
      <c r="M5218" t="s">
        <v>18</v>
      </c>
      <c r="N5218" s="7">
        <f t="shared" si="243"/>
        <v>54</v>
      </c>
      <c r="O5218">
        <f t="shared" si="244"/>
        <v>-45.454545454545453</v>
      </c>
      <c r="Q5218">
        <f t="shared" si="245"/>
        <v>0</v>
      </c>
    </row>
    <row r="5219" spans="1:17" x14ac:dyDescent="0.3">
      <c r="A5219">
        <v>3812</v>
      </c>
      <c r="B5219" t="s">
        <v>75</v>
      </c>
      <c r="C5219" t="s">
        <v>76</v>
      </c>
      <c r="D5219" t="s">
        <v>54</v>
      </c>
      <c r="E5219">
        <v>83</v>
      </c>
      <c r="F5219">
        <v>2</v>
      </c>
      <c r="G5219" s="5">
        <v>44548</v>
      </c>
      <c r="H5219" t="s">
        <v>189</v>
      </c>
      <c r="I5219" t="s">
        <v>17</v>
      </c>
      <c r="J5219">
        <v>9</v>
      </c>
      <c r="K5219">
        <v>0.21</v>
      </c>
      <c r="L5219">
        <v>16</v>
      </c>
      <c r="M5219" t="s">
        <v>18</v>
      </c>
      <c r="N5219" s="7">
        <f t="shared" si="243"/>
        <v>166</v>
      </c>
      <c r="O5219">
        <f t="shared" si="244"/>
        <v>207.40740740740739</v>
      </c>
      <c r="Q5219">
        <f t="shared" si="245"/>
        <v>-56.250000000000014</v>
      </c>
    </row>
    <row r="5220" spans="1:17" x14ac:dyDescent="0.3">
      <c r="A5220">
        <v>4749</v>
      </c>
      <c r="B5220" t="s">
        <v>105</v>
      </c>
      <c r="C5220" t="s">
        <v>106</v>
      </c>
      <c r="D5220" t="s">
        <v>27</v>
      </c>
      <c r="E5220">
        <v>38</v>
      </c>
      <c r="F5220">
        <v>3</v>
      </c>
      <c r="G5220" s="5">
        <v>44548</v>
      </c>
      <c r="H5220" t="s">
        <v>594</v>
      </c>
      <c r="I5220" t="s">
        <v>29</v>
      </c>
      <c r="J5220">
        <v>7</v>
      </c>
      <c r="K5220">
        <v>0.33</v>
      </c>
      <c r="L5220">
        <v>19</v>
      </c>
      <c r="M5220" t="s">
        <v>18</v>
      </c>
      <c r="N5220" s="7">
        <f t="shared" si="243"/>
        <v>114</v>
      </c>
      <c r="O5220">
        <f t="shared" si="244"/>
        <v>-31.325301204819279</v>
      </c>
      <c r="Q5220">
        <f t="shared" si="245"/>
        <v>57.142857142857153</v>
      </c>
    </row>
    <row r="5221" spans="1:17" x14ac:dyDescent="0.3">
      <c r="A5221">
        <v>4795</v>
      </c>
      <c r="B5221" t="s">
        <v>351</v>
      </c>
      <c r="C5221" t="s">
        <v>352</v>
      </c>
      <c r="D5221" t="s">
        <v>27</v>
      </c>
      <c r="E5221">
        <v>67</v>
      </c>
      <c r="F5221">
        <v>3</v>
      </c>
      <c r="G5221" s="5">
        <v>44548</v>
      </c>
      <c r="H5221" t="s">
        <v>938</v>
      </c>
      <c r="I5221" t="s">
        <v>29</v>
      </c>
      <c r="J5221">
        <v>5</v>
      </c>
      <c r="K5221">
        <v>0.33</v>
      </c>
      <c r="L5221">
        <v>15</v>
      </c>
      <c r="M5221" t="s">
        <v>18</v>
      </c>
      <c r="N5221" s="7">
        <f t="shared" si="243"/>
        <v>201</v>
      </c>
      <c r="O5221">
        <f t="shared" si="244"/>
        <v>76.31578947368422</v>
      </c>
      <c r="Q5221">
        <f t="shared" si="245"/>
        <v>0</v>
      </c>
    </row>
    <row r="5222" spans="1:17" x14ac:dyDescent="0.3">
      <c r="A5222">
        <v>5327</v>
      </c>
      <c r="B5222" t="s">
        <v>165</v>
      </c>
      <c r="C5222" t="s">
        <v>166</v>
      </c>
      <c r="D5222" t="s">
        <v>27</v>
      </c>
      <c r="E5222">
        <v>20</v>
      </c>
      <c r="F5222">
        <v>1</v>
      </c>
      <c r="G5222" s="5">
        <v>44548</v>
      </c>
      <c r="H5222" t="s">
        <v>440</v>
      </c>
      <c r="I5222" t="s">
        <v>29</v>
      </c>
      <c r="J5222">
        <v>5</v>
      </c>
      <c r="K5222">
        <v>0.48</v>
      </c>
      <c r="L5222">
        <v>15</v>
      </c>
      <c r="M5222" t="s">
        <v>18</v>
      </c>
      <c r="N5222" s="7">
        <f t="shared" si="243"/>
        <v>20</v>
      </c>
      <c r="O5222">
        <f t="shared" si="244"/>
        <v>-90.049751243781088</v>
      </c>
      <c r="Q5222">
        <f t="shared" si="245"/>
        <v>45.454545454545439</v>
      </c>
    </row>
    <row r="5223" spans="1:17" x14ac:dyDescent="0.3">
      <c r="A5223">
        <v>5458</v>
      </c>
      <c r="B5223" t="s">
        <v>287</v>
      </c>
      <c r="C5223" t="s">
        <v>288</v>
      </c>
      <c r="D5223" t="s">
        <v>54</v>
      </c>
      <c r="E5223">
        <v>42</v>
      </c>
      <c r="F5223">
        <v>2</v>
      </c>
      <c r="G5223" s="5">
        <v>44548</v>
      </c>
      <c r="H5223" t="s">
        <v>593</v>
      </c>
      <c r="I5223" t="s">
        <v>29</v>
      </c>
      <c r="J5223">
        <v>3</v>
      </c>
      <c r="K5223">
        <v>0.33</v>
      </c>
      <c r="L5223">
        <v>18</v>
      </c>
      <c r="M5223" t="s">
        <v>18</v>
      </c>
      <c r="N5223" s="7">
        <f t="shared" si="243"/>
        <v>84</v>
      </c>
      <c r="O5223">
        <f t="shared" si="244"/>
        <v>320</v>
      </c>
      <c r="Q5223">
        <f t="shared" si="245"/>
        <v>-31.249999999999993</v>
      </c>
    </row>
    <row r="5224" spans="1:17" x14ac:dyDescent="0.3">
      <c r="A5224">
        <v>6276</v>
      </c>
      <c r="B5224" t="s">
        <v>315</v>
      </c>
      <c r="C5224" t="s">
        <v>316</v>
      </c>
      <c r="D5224" t="s">
        <v>21</v>
      </c>
      <c r="E5224">
        <v>75</v>
      </c>
      <c r="F5224">
        <v>1</v>
      </c>
      <c r="G5224" s="5">
        <v>44548</v>
      </c>
      <c r="H5224" t="s">
        <v>977</v>
      </c>
      <c r="I5224" t="s">
        <v>29</v>
      </c>
      <c r="J5224">
        <v>5</v>
      </c>
      <c r="K5224">
        <v>0.18</v>
      </c>
      <c r="L5224">
        <v>20</v>
      </c>
      <c r="M5224" t="s">
        <v>18</v>
      </c>
      <c r="N5224" s="7">
        <f t="shared" si="243"/>
        <v>75</v>
      </c>
      <c r="O5224">
        <f t="shared" si="244"/>
        <v>-10.714285714285714</v>
      </c>
      <c r="Q5224">
        <f t="shared" si="245"/>
        <v>-45.45454545454546</v>
      </c>
    </row>
    <row r="5225" spans="1:17" x14ac:dyDescent="0.3">
      <c r="A5225">
        <v>6667</v>
      </c>
      <c r="B5225" t="s">
        <v>412</v>
      </c>
      <c r="C5225" t="s">
        <v>413</v>
      </c>
      <c r="D5225" t="s">
        <v>27</v>
      </c>
      <c r="E5225">
        <v>66</v>
      </c>
      <c r="F5225">
        <v>3</v>
      </c>
      <c r="G5225" s="5">
        <v>44548</v>
      </c>
      <c r="H5225" t="s">
        <v>938</v>
      </c>
      <c r="I5225" t="s">
        <v>29</v>
      </c>
      <c r="J5225">
        <v>4</v>
      </c>
      <c r="K5225">
        <v>0.48</v>
      </c>
      <c r="L5225">
        <v>15</v>
      </c>
      <c r="M5225" t="s">
        <v>18</v>
      </c>
      <c r="N5225" s="7">
        <f t="shared" si="243"/>
        <v>198</v>
      </c>
      <c r="O5225">
        <f t="shared" si="244"/>
        <v>164</v>
      </c>
      <c r="Q5225">
        <f t="shared" si="245"/>
        <v>166.66666666666669</v>
      </c>
    </row>
    <row r="5226" spans="1:17" x14ac:dyDescent="0.3">
      <c r="A5226">
        <v>6977</v>
      </c>
      <c r="B5226" t="s">
        <v>320</v>
      </c>
      <c r="C5226" t="s">
        <v>321</v>
      </c>
      <c r="D5226" t="s">
        <v>27</v>
      </c>
      <c r="E5226">
        <v>57</v>
      </c>
      <c r="F5226">
        <v>2</v>
      </c>
      <c r="G5226" s="5">
        <v>44548</v>
      </c>
      <c r="H5226" t="s">
        <v>579</v>
      </c>
      <c r="I5226" t="s">
        <v>29</v>
      </c>
      <c r="J5226">
        <v>4</v>
      </c>
      <c r="K5226">
        <v>0.33</v>
      </c>
      <c r="L5226">
        <v>20</v>
      </c>
      <c r="M5226" t="s">
        <v>18</v>
      </c>
      <c r="N5226" s="7">
        <f t="shared" si="243"/>
        <v>114</v>
      </c>
      <c r="O5226">
        <f t="shared" si="244"/>
        <v>-42.424242424242422</v>
      </c>
      <c r="Q5226">
        <f t="shared" si="245"/>
        <v>-31.249999999999993</v>
      </c>
    </row>
    <row r="5227" spans="1:17" x14ac:dyDescent="0.3">
      <c r="A5227">
        <v>7171</v>
      </c>
      <c r="B5227" t="s">
        <v>489</v>
      </c>
      <c r="C5227" t="s">
        <v>490</v>
      </c>
      <c r="D5227" t="s">
        <v>27</v>
      </c>
      <c r="E5227">
        <v>38</v>
      </c>
      <c r="F5227">
        <v>1</v>
      </c>
      <c r="G5227" s="5">
        <v>44548</v>
      </c>
      <c r="H5227" t="s">
        <v>918</v>
      </c>
      <c r="I5227" t="s">
        <v>29</v>
      </c>
      <c r="J5227">
        <v>4</v>
      </c>
      <c r="K5227">
        <v>0.48</v>
      </c>
      <c r="L5227">
        <v>20</v>
      </c>
      <c r="M5227" t="s">
        <v>18</v>
      </c>
      <c r="N5227" s="7">
        <f t="shared" si="243"/>
        <v>38</v>
      </c>
      <c r="O5227">
        <f t="shared" si="244"/>
        <v>-66.666666666666657</v>
      </c>
      <c r="Q5227">
        <f t="shared" si="245"/>
        <v>45.454545454545439</v>
      </c>
    </row>
    <row r="5228" spans="1:17" x14ac:dyDescent="0.3">
      <c r="A5228">
        <v>7389</v>
      </c>
      <c r="B5228" t="s">
        <v>158</v>
      </c>
      <c r="C5228" t="s">
        <v>159</v>
      </c>
      <c r="D5228" t="s">
        <v>27</v>
      </c>
      <c r="E5228">
        <v>36</v>
      </c>
      <c r="F5228">
        <v>2</v>
      </c>
      <c r="G5228" s="5">
        <v>44548</v>
      </c>
      <c r="H5228" t="s">
        <v>686</v>
      </c>
      <c r="I5228" t="s">
        <v>29</v>
      </c>
      <c r="J5228">
        <v>6</v>
      </c>
      <c r="K5228">
        <v>0.33</v>
      </c>
      <c r="L5228">
        <v>16</v>
      </c>
      <c r="M5228" t="s">
        <v>18</v>
      </c>
      <c r="N5228" s="7">
        <f t="shared" si="243"/>
        <v>72</v>
      </c>
      <c r="O5228">
        <f t="shared" si="244"/>
        <v>89.473684210526315</v>
      </c>
      <c r="Q5228">
        <f t="shared" si="245"/>
        <v>-31.249999999999993</v>
      </c>
    </row>
    <row r="5229" spans="1:17" x14ac:dyDescent="0.3">
      <c r="A5229">
        <v>7455</v>
      </c>
      <c r="B5229" t="s">
        <v>50</v>
      </c>
      <c r="C5229" t="s">
        <v>51</v>
      </c>
      <c r="D5229" t="s">
        <v>27</v>
      </c>
      <c r="E5229">
        <v>77</v>
      </c>
      <c r="F5229">
        <v>3</v>
      </c>
      <c r="G5229" s="5">
        <v>44548</v>
      </c>
      <c r="H5229" t="s">
        <v>445</v>
      </c>
      <c r="I5229" t="s">
        <v>29</v>
      </c>
      <c r="J5229">
        <v>7</v>
      </c>
      <c r="K5229">
        <v>0.33</v>
      </c>
      <c r="L5229">
        <v>16</v>
      </c>
      <c r="M5229" t="s">
        <v>33</v>
      </c>
      <c r="N5229" s="7">
        <f t="shared" si="243"/>
        <v>231</v>
      </c>
      <c r="O5229">
        <f t="shared" si="244"/>
        <v>220.83333333333334</v>
      </c>
      <c r="Q5229">
        <f t="shared" si="245"/>
        <v>0</v>
      </c>
    </row>
    <row r="5230" spans="1:17" x14ac:dyDescent="0.3">
      <c r="A5230">
        <v>8256</v>
      </c>
      <c r="B5230" t="s">
        <v>186</v>
      </c>
      <c r="C5230" t="s">
        <v>187</v>
      </c>
      <c r="D5230" t="s">
        <v>54</v>
      </c>
      <c r="E5230">
        <v>52</v>
      </c>
      <c r="F5230">
        <v>2</v>
      </c>
      <c r="G5230" s="5">
        <v>44548</v>
      </c>
      <c r="H5230" t="s">
        <v>28</v>
      </c>
      <c r="I5230" t="s">
        <v>29</v>
      </c>
      <c r="J5230">
        <v>6</v>
      </c>
      <c r="K5230">
        <v>0.33</v>
      </c>
      <c r="L5230">
        <v>13</v>
      </c>
      <c r="M5230" t="s">
        <v>33</v>
      </c>
      <c r="N5230" s="7">
        <f t="shared" si="243"/>
        <v>104</v>
      </c>
      <c r="O5230">
        <f t="shared" si="244"/>
        <v>-54.978354978354979</v>
      </c>
      <c r="Q5230">
        <f t="shared" si="245"/>
        <v>0</v>
      </c>
    </row>
    <row r="5231" spans="1:17" x14ac:dyDescent="0.3">
      <c r="A5231">
        <v>8376</v>
      </c>
      <c r="B5231" t="s">
        <v>348</v>
      </c>
      <c r="C5231" t="s">
        <v>349</v>
      </c>
      <c r="D5231" t="s">
        <v>54</v>
      </c>
      <c r="E5231">
        <v>29</v>
      </c>
      <c r="F5231">
        <v>3</v>
      </c>
      <c r="G5231" s="5">
        <v>44548</v>
      </c>
      <c r="H5231" t="s">
        <v>1211</v>
      </c>
      <c r="I5231" t="s">
        <v>29</v>
      </c>
      <c r="J5231">
        <v>4</v>
      </c>
      <c r="K5231">
        <v>0.33</v>
      </c>
      <c r="L5231">
        <v>7</v>
      </c>
      <c r="M5231" t="s">
        <v>33</v>
      </c>
      <c r="N5231" s="7">
        <f t="shared" si="243"/>
        <v>87</v>
      </c>
      <c r="O5231">
        <f t="shared" si="244"/>
        <v>-16.346153846153847</v>
      </c>
      <c r="Q5231">
        <f t="shared" si="245"/>
        <v>0</v>
      </c>
    </row>
    <row r="5232" spans="1:17" x14ac:dyDescent="0.3">
      <c r="A5232">
        <v>8664</v>
      </c>
      <c r="B5232" t="s">
        <v>148</v>
      </c>
      <c r="C5232" t="s">
        <v>149</v>
      </c>
      <c r="D5232" t="s">
        <v>54</v>
      </c>
      <c r="E5232">
        <v>53</v>
      </c>
      <c r="F5232">
        <v>2</v>
      </c>
      <c r="G5232" s="5">
        <v>44548</v>
      </c>
      <c r="H5232" t="s">
        <v>1175</v>
      </c>
      <c r="I5232" t="s">
        <v>23</v>
      </c>
      <c r="J5232">
        <v>6</v>
      </c>
      <c r="K5232">
        <v>0.33</v>
      </c>
      <c r="L5232">
        <v>9</v>
      </c>
      <c r="M5232" t="s">
        <v>33</v>
      </c>
      <c r="N5232" s="7">
        <f t="shared" si="243"/>
        <v>106</v>
      </c>
      <c r="O5232">
        <f t="shared" si="244"/>
        <v>21.839080459770116</v>
      </c>
      <c r="Q5232">
        <f t="shared" si="245"/>
        <v>0</v>
      </c>
    </row>
    <row r="5233" spans="1:17" x14ac:dyDescent="0.3">
      <c r="A5233">
        <v>8713</v>
      </c>
      <c r="B5233" t="s">
        <v>183</v>
      </c>
      <c r="C5233" t="s">
        <v>184</v>
      </c>
      <c r="D5233" t="s">
        <v>27</v>
      </c>
      <c r="E5233">
        <v>46</v>
      </c>
      <c r="F5233">
        <v>3</v>
      </c>
      <c r="G5233" s="5">
        <v>44548</v>
      </c>
      <c r="H5233" t="s">
        <v>129</v>
      </c>
      <c r="I5233" t="s">
        <v>23</v>
      </c>
      <c r="J5233">
        <v>6</v>
      </c>
      <c r="K5233">
        <v>0.33</v>
      </c>
      <c r="L5233">
        <v>13</v>
      </c>
      <c r="M5233" t="s">
        <v>33</v>
      </c>
      <c r="N5233" s="7">
        <f t="shared" si="243"/>
        <v>138</v>
      </c>
      <c r="O5233">
        <f t="shared" si="244"/>
        <v>30.188679245283019</v>
      </c>
      <c r="Q5233">
        <f t="shared" si="245"/>
        <v>0</v>
      </c>
    </row>
    <row r="5234" spans="1:17" x14ac:dyDescent="0.3">
      <c r="A5234">
        <v>8720</v>
      </c>
      <c r="B5234" t="s">
        <v>489</v>
      </c>
      <c r="C5234" t="s">
        <v>490</v>
      </c>
      <c r="D5234" t="s">
        <v>54</v>
      </c>
      <c r="E5234">
        <v>30</v>
      </c>
      <c r="F5234">
        <v>2</v>
      </c>
      <c r="G5234" s="5">
        <v>44548</v>
      </c>
      <c r="H5234" t="s">
        <v>506</v>
      </c>
      <c r="I5234" t="s">
        <v>23</v>
      </c>
      <c r="J5234">
        <v>3</v>
      </c>
      <c r="K5234">
        <v>0.48</v>
      </c>
      <c r="L5234">
        <v>11</v>
      </c>
      <c r="M5234" t="s">
        <v>33</v>
      </c>
      <c r="N5234" s="7">
        <f t="shared" si="243"/>
        <v>60</v>
      </c>
      <c r="O5234">
        <f t="shared" si="244"/>
        <v>-56.521739130434781</v>
      </c>
      <c r="Q5234">
        <f t="shared" si="245"/>
        <v>45.454545454545439</v>
      </c>
    </row>
    <row r="5235" spans="1:17" x14ac:dyDescent="0.3">
      <c r="A5235">
        <v>8811</v>
      </c>
      <c r="B5235" t="s">
        <v>13</v>
      </c>
      <c r="C5235" t="s">
        <v>14</v>
      </c>
      <c r="D5235" t="s">
        <v>27</v>
      </c>
      <c r="E5235">
        <v>67</v>
      </c>
      <c r="F5235">
        <v>1</v>
      </c>
      <c r="G5235" s="5">
        <v>44548</v>
      </c>
      <c r="H5235" t="s">
        <v>515</v>
      </c>
      <c r="I5235" t="s">
        <v>23</v>
      </c>
      <c r="J5235">
        <v>7</v>
      </c>
      <c r="K5235">
        <v>0.48</v>
      </c>
      <c r="L5235">
        <v>12</v>
      </c>
      <c r="M5235" t="s">
        <v>33</v>
      </c>
      <c r="N5235" s="7">
        <f t="shared" si="243"/>
        <v>67</v>
      </c>
      <c r="O5235">
        <f t="shared" si="244"/>
        <v>11.666666666666666</v>
      </c>
      <c r="Q5235">
        <f t="shared" si="245"/>
        <v>0</v>
      </c>
    </row>
    <row r="5236" spans="1:17" x14ac:dyDescent="0.3">
      <c r="A5236">
        <v>8918</v>
      </c>
      <c r="B5236" t="s">
        <v>489</v>
      </c>
      <c r="C5236" t="s">
        <v>490</v>
      </c>
      <c r="D5236" t="s">
        <v>54</v>
      </c>
      <c r="E5236">
        <v>69</v>
      </c>
      <c r="F5236">
        <v>3</v>
      </c>
      <c r="G5236" s="5">
        <v>44548</v>
      </c>
      <c r="H5236" t="s">
        <v>1084</v>
      </c>
      <c r="I5236" t="s">
        <v>23</v>
      </c>
      <c r="J5236">
        <v>6</v>
      </c>
      <c r="K5236">
        <v>0.48</v>
      </c>
      <c r="L5236">
        <v>9</v>
      </c>
      <c r="M5236" t="s">
        <v>33</v>
      </c>
      <c r="N5236" s="7">
        <f t="shared" si="243"/>
        <v>207</v>
      </c>
      <c r="O5236">
        <f t="shared" si="244"/>
        <v>208.955223880597</v>
      </c>
      <c r="Q5236">
        <f t="shared" si="245"/>
        <v>0</v>
      </c>
    </row>
    <row r="5237" spans="1:17" x14ac:dyDescent="0.3">
      <c r="A5237">
        <v>2296</v>
      </c>
      <c r="B5237" t="s">
        <v>346</v>
      </c>
      <c r="C5237" t="s">
        <v>347</v>
      </c>
      <c r="D5237" t="s">
        <v>54</v>
      </c>
      <c r="E5237">
        <v>47</v>
      </c>
      <c r="F5237">
        <v>1</v>
      </c>
      <c r="G5237" s="5">
        <v>44549</v>
      </c>
      <c r="H5237" t="s">
        <v>1091</v>
      </c>
      <c r="I5237" t="s">
        <v>17</v>
      </c>
      <c r="J5237">
        <v>7</v>
      </c>
      <c r="K5237">
        <v>0.33</v>
      </c>
      <c r="L5237">
        <v>8</v>
      </c>
      <c r="M5237" t="s">
        <v>18</v>
      </c>
      <c r="N5237" s="7">
        <f t="shared" si="243"/>
        <v>47</v>
      </c>
      <c r="O5237">
        <f t="shared" si="244"/>
        <v>-77.294685990338166</v>
      </c>
      <c r="Q5237">
        <f t="shared" si="245"/>
        <v>-31.249999999999993</v>
      </c>
    </row>
    <row r="5238" spans="1:17" x14ac:dyDescent="0.3">
      <c r="A5238">
        <v>2396</v>
      </c>
      <c r="B5238" t="s">
        <v>303</v>
      </c>
      <c r="C5238" t="s">
        <v>304</v>
      </c>
      <c r="D5238" t="s">
        <v>54</v>
      </c>
      <c r="E5238">
        <v>84</v>
      </c>
      <c r="F5238">
        <v>1</v>
      </c>
      <c r="G5238" s="5">
        <v>44549</v>
      </c>
      <c r="H5238" t="s">
        <v>753</v>
      </c>
      <c r="I5238" t="s">
        <v>17</v>
      </c>
      <c r="J5238">
        <v>7</v>
      </c>
      <c r="K5238">
        <v>0.56999999999999995</v>
      </c>
      <c r="L5238">
        <v>11</v>
      </c>
      <c r="M5238" t="s">
        <v>18</v>
      </c>
      <c r="N5238" s="7">
        <f t="shared" si="243"/>
        <v>84</v>
      </c>
      <c r="O5238">
        <f t="shared" si="244"/>
        <v>78.723404255319153</v>
      </c>
      <c r="Q5238">
        <f t="shared" si="245"/>
        <v>72.727272727272705</v>
      </c>
    </row>
    <row r="5239" spans="1:17" x14ac:dyDescent="0.3">
      <c r="A5239">
        <v>2671</v>
      </c>
      <c r="B5239" t="s">
        <v>114</v>
      </c>
      <c r="C5239" t="s">
        <v>115</v>
      </c>
      <c r="D5239" t="s">
        <v>27</v>
      </c>
      <c r="E5239">
        <v>73</v>
      </c>
      <c r="F5239">
        <v>2</v>
      </c>
      <c r="G5239" s="5">
        <v>44549</v>
      </c>
      <c r="H5239" t="s">
        <v>795</v>
      </c>
      <c r="I5239" t="s">
        <v>17</v>
      </c>
      <c r="J5239">
        <v>8</v>
      </c>
      <c r="K5239">
        <v>0.33</v>
      </c>
      <c r="L5239">
        <v>9</v>
      </c>
      <c r="M5239" t="s">
        <v>18</v>
      </c>
      <c r="N5239" s="7">
        <f t="shared" si="243"/>
        <v>146</v>
      </c>
      <c r="O5239">
        <f t="shared" si="244"/>
        <v>73.80952380952381</v>
      </c>
      <c r="Q5239">
        <f t="shared" si="245"/>
        <v>-42.105263157894726</v>
      </c>
    </row>
    <row r="5240" spans="1:17" x14ac:dyDescent="0.3">
      <c r="A5240">
        <v>2687</v>
      </c>
      <c r="B5240" t="s">
        <v>108</v>
      </c>
      <c r="C5240" t="s">
        <v>109</v>
      </c>
      <c r="D5240" t="s">
        <v>27</v>
      </c>
      <c r="E5240">
        <v>75</v>
      </c>
      <c r="F5240">
        <v>3</v>
      </c>
      <c r="G5240" s="5">
        <v>44549</v>
      </c>
      <c r="H5240" t="s">
        <v>769</v>
      </c>
      <c r="I5240" t="s">
        <v>17</v>
      </c>
      <c r="J5240">
        <v>4</v>
      </c>
      <c r="K5240">
        <v>0.18</v>
      </c>
      <c r="L5240">
        <v>15</v>
      </c>
      <c r="M5240" t="s">
        <v>18</v>
      </c>
      <c r="N5240" s="7">
        <f t="shared" si="243"/>
        <v>225</v>
      </c>
      <c r="O5240">
        <f t="shared" si="244"/>
        <v>54.109589041095894</v>
      </c>
      <c r="Q5240">
        <f t="shared" si="245"/>
        <v>-45.45454545454546</v>
      </c>
    </row>
    <row r="5241" spans="1:17" x14ac:dyDescent="0.3">
      <c r="A5241">
        <v>3652</v>
      </c>
      <c r="B5241" t="s">
        <v>161</v>
      </c>
      <c r="C5241" t="s">
        <v>162</v>
      </c>
      <c r="D5241" t="s">
        <v>54</v>
      </c>
      <c r="E5241">
        <v>73</v>
      </c>
      <c r="F5241">
        <v>3</v>
      </c>
      <c r="G5241" s="5">
        <v>44549</v>
      </c>
      <c r="H5241" t="s">
        <v>605</v>
      </c>
      <c r="I5241" t="s">
        <v>17</v>
      </c>
      <c r="J5241">
        <v>7</v>
      </c>
      <c r="K5241">
        <v>0.33</v>
      </c>
      <c r="L5241">
        <v>16</v>
      </c>
      <c r="M5241" t="s">
        <v>18</v>
      </c>
      <c r="N5241" s="7">
        <f t="shared" si="243"/>
        <v>219</v>
      </c>
      <c r="O5241">
        <f t="shared" si="244"/>
        <v>-2.666666666666667</v>
      </c>
      <c r="Q5241">
        <f t="shared" si="245"/>
        <v>83.333333333333343</v>
      </c>
    </row>
    <row r="5242" spans="1:17" x14ac:dyDescent="0.3">
      <c r="A5242">
        <v>3823</v>
      </c>
      <c r="B5242" t="s">
        <v>148</v>
      </c>
      <c r="C5242" t="s">
        <v>149</v>
      </c>
      <c r="D5242" t="s">
        <v>27</v>
      </c>
      <c r="E5242">
        <v>57</v>
      </c>
      <c r="F5242">
        <v>1</v>
      </c>
      <c r="G5242" s="5">
        <v>44549</v>
      </c>
      <c r="H5242" t="s">
        <v>459</v>
      </c>
      <c r="I5242" t="s">
        <v>17</v>
      </c>
      <c r="J5242">
        <v>5</v>
      </c>
      <c r="K5242">
        <v>0.33</v>
      </c>
      <c r="L5242">
        <v>20</v>
      </c>
      <c r="M5242" t="s">
        <v>18</v>
      </c>
      <c r="N5242" s="7">
        <f t="shared" si="243"/>
        <v>57</v>
      </c>
      <c r="O5242">
        <f t="shared" si="244"/>
        <v>-73.972602739726028</v>
      </c>
      <c r="Q5242">
        <f t="shared" si="245"/>
        <v>0</v>
      </c>
    </row>
    <row r="5243" spans="1:17" x14ac:dyDescent="0.3">
      <c r="A5243">
        <v>4398</v>
      </c>
      <c r="B5243" t="s">
        <v>412</v>
      </c>
      <c r="C5243" t="s">
        <v>413</v>
      </c>
      <c r="D5243" t="s">
        <v>54</v>
      </c>
      <c r="E5243">
        <v>66</v>
      </c>
      <c r="F5243">
        <v>3</v>
      </c>
      <c r="G5243" s="5">
        <v>44549</v>
      </c>
      <c r="H5243" t="s">
        <v>672</v>
      </c>
      <c r="I5243" t="s">
        <v>17</v>
      </c>
      <c r="J5243">
        <v>6</v>
      </c>
      <c r="K5243">
        <v>0.48</v>
      </c>
      <c r="L5243">
        <v>17</v>
      </c>
      <c r="M5243" t="s">
        <v>18</v>
      </c>
      <c r="N5243" s="7">
        <f t="shared" si="243"/>
        <v>198</v>
      </c>
      <c r="O5243">
        <f t="shared" si="244"/>
        <v>247.36842105263159</v>
      </c>
      <c r="Q5243">
        <f t="shared" si="245"/>
        <v>45.454545454545439</v>
      </c>
    </row>
    <row r="5244" spans="1:17" x14ac:dyDescent="0.3">
      <c r="A5244">
        <v>4557</v>
      </c>
      <c r="B5244" t="s">
        <v>126</v>
      </c>
      <c r="C5244" t="s">
        <v>127</v>
      </c>
      <c r="D5244" t="s">
        <v>27</v>
      </c>
      <c r="E5244">
        <v>33</v>
      </c>
      <c r="F5244">
        <v>1</v>
      </c>
      <c r="G5244" s="5">
        <v>44549</v>
      </c>
      <c r="H5244" t="s">
        <v>89</v>
      </c>
      <c r="I5244" t="s">
        <v>29</v>
      </c>
      <c r="J5244">
        <v>7</v>
      </c>
      <c r="K5244">
        <v>0.33</v>
      </c>
      <c r="L5244">
        <v>17</v>
      </c>
      <c r="M5244" t="s">
        <v>18</v>
      </c>
      <c r="N5244" s="7">
        <f t="shared" si="243"/>
        <v>33</v>
      </c>
      <c r="O5244">
        <f t="shared" si="244"/>
        <v>-83.333333333333343</v>
      </c>
      <c r="Q5244">
        <f t="shared" si="245"/>
        <v>-31.249999999999993</v>
      </c>
    </row>
    <row r="5245" spans="1:17" x14ac:dyDescent="0.3">
      <c r="A5245">
        <v>5178</v>
      </c>
      <c r="B5245" t="s">
        <v>291</v>
      </c>
      <c r="C5245" t="s">
        <v>292</v>
      </c>
      <c r="D5245" t="s">
        <v>54</v>
      </c>
      <c r="E5245">
        <v>78</v>
      </c>
      <c r="F5245">
        <v>1</v>
      </c>
      <c r="G5245" s="5">
        <v>44549</v>
      </c>
      <c r="H5245" t="s">
        <v>669</v>
      </c>
      <c r="I5245" t="s">
        <v>29</v>
      </c>
      <c r="J5245">
        <v>5</v>
      </c>
      <c r="K5245">
        <v>0.36</v>
      </c>
      <c r="L5245">
        <v>20</v>
      </c>
      <c r="M5245" t="s">
        <v>18</v>
      </c>
      <c r="N5245" s="7">
        <f t="shared" si="243"/>
        <v>78</v>
      </c>
      <c r="O5245">
        <f t="shared" si="244"/>
        <v>136.36363636363635</v>
      </c>
      <c r="Q5245">
        <f t="shared" si="245"/>
        <v>9.0909090909090811</v>
      </c>
    </row>
    <row r="5246" spans="1:17" x14ac:dyDescent="0.3">
      <c r="A5246">
        <v>5507</v>
      </c>
      <c r="B5246" t="s">
        <v>19</v>
      </c>
      <c r="C5246" t="s">
        <v>20</v>
      </c>
      <c r="D5246" t="s">
        <v>27</v>
      </c>
      <c r="E5246">
        <v>81</v>
      </c>
      <c r="F5246">
        <v>1</v>
      </c>
      <c r="G5246" s="5">
        <v>44549</v>
      </c>
      <c r="H5246" t="s">
        <v>1153</v>
      </c>
      <c r="I5246" t="s">
        <v>29</v>
      </c>
      <c r="J5246">
        <v>5</v>
      </c>
      <c r="K5246">
        <v>0.48</v>
      </c>
      <c r="L5246">
        <v>20</v>
      </c>
      <c r="M5246" t="s">
        <v>18</v>
      </c>
      <c r="N5246" s="7">
        <f t="shared" si="243"/>
        <v>81</v>
      </c>
      <c r="O5246">
        <f t="shared" si="244"/>
        <v>3.8461538461538463</v>
      </c>
      <c r="Q5246">
        <f t="shared" si="245"/>
        <v>33.333333333333329</v>
      </c>
    </row>
    <row r="5247" spans="1:17" x14ac:dyDescent="0.3">
      <c r="A5247">
        <v>5554</v>
      </c>
      <c r="B5247" t="s">
        <v>308</v>
      </c>
      <c r="C5247" t="s">
        <v>309</v>
      </c>
      <c r="D5247" t="s">
        <v>54</v>
      </c>
      <c r="E5247">
        <v>67</v>
      </c>
      <c r="F5247">
        <v>3</v>
      </c>
      <c r="G5247" s="5">
        <v>44549</v>
      </c>
      <c r="H5247" t="s">
        <v>898</v>
      </c>
      <c r="I5247" t="s">
        <v>29</v>
      </c>
      <c r="J5247">
        <v>4</v>
      </c>
      <c r="K5247">
        <v>0.48</v>
      </c>
      <c r="L5247">
        <v>19</v>
      </c>
      <c r="M5247" t="s">
        <v>18</v>
      </c>
      <c r="N5247" s="7">
        <f t="shared" si="243"/>
        <v>201</v>
      </c>
      <c r="O5247">
        <f t="shared" si="244"/>
        <v>148.14814814814815</v>
      </c>
      <c r="Q5247">
        <f t="shared" si="245"/>
        <v>0</v>
      </c>
    </row>
    <row r="5248" spans="1:17" x14ac:dyDescent="0.3">
      <c r="A5248">
        <v>5649</v>
      </c>
      <c r="B5248" t="s">
        <v>72</v>
      </c>
      <c r="C5248" t="s">
        <v>73</v>
      </c>
      <c r="D5248" t="s">
        <v>27</v>
      </c>
      <c r="E5248">
        <v>24</v>
      </c>
      <c r="F5248">
        <v>1</v>
      </c>
      <c r="G5248" s="5">
        <v>44549</v>
      </c>
      <c r="H5248" t="s">
        <v>203</v>
      </c>
      <c r="I5248" t="s">
        <v>29</v>
      </c>
      <c r="J5248">
        <v>4</v>
      </c>
      <c r="K5248">
        <v>0.33</v>
      </c>
      <c r="L5248">
        <v>17</v>
      </c>
      <c r="M5248" t="s">
        <v>18</v>
      </c>
      <c r="N5248" s="7">
        <f t="shared" si="243"/>
        <v>24</v>
      </c>
      <c r="O5248">
        <f t="shared" si="244"/>
        <v>-88.059701492537314</v>
      </c>
      <c r="Q5248">
        <f t="shared" si="245"/>
        <v>-31.249999999999993</v>
      </c>
    </row>
    <row r="5249" spans="1:17" x14ac:dyDescent="0.3">
      <c r="A5249">
        <v>5908</v>
      </c>
      <c r="B5249" t="s">
        <v>224</v>
      </c>
      <c r="C5249" t="s">
        <v>225</v>
      </c>
      <c r="D5249" t="s">
        <v>54</v>
      </c>
      <c r="E5249">
        <v>69</v>
      </c>
      <c r="F5249">
        <v>3</v>
      </c>
      <c r="G5249" s="5">
        <v>44549</v>
      </c>
      <c r="H5249" t="s">
        <v>980</v>
      </c>
      <c r="I5249" t="s">
        <v>29</v>
      </c>
      <c r="J5249">
        <v>5</v>
      </c>
      <c r="K5249">
        <v>0.48</v>
      </c>
      <c r="L5249">
        <v>16</v>
      </c>
      <c r="M5249" t="s">
        <v>18</v>
      </c>
      <c r="N5249" s="7">
        <f t="shared" si="243"/>
        <v>207</v>
      </c>
      <c r="O5249">
        <f t="shared" si="244"/>
        <v>762.5</v>
      </c>
      <c r="Q5249">
        <f t="shared" si="245"/>
        <v>45.454545454545439</v>
      </c>
    </row>
    <row r="5250" spans="1:17" x14ac:dyDescent="0.3">
      <c r="A5250">
        <v>5921</v>
      </c>
      <c r="B5250" t="s">
        <v>412</v>
      </c>
      <c r="C5250" t="s">
        <v>413</v>
      </c>
      <c r="D5250" t="s">
        <v>27</v>
      </c>
      <c r="E5250">
        <v>83</v>
      </c>
      <c r="F5250">
        <v>2</v>
      </c>
      <c r="G5250" s="5">
        <v>44549</v>
      </c>
      <c r="H5250" t="s">
        <v>331</v>
      </c>
      <c r="I5250" t="s">
        <v>29</v>
      </c>
      <c r="J5250">
        <v>3</v>
      </c>
      <c r="K5250">
        <v>0.48</v>
      </c>
      <c r="L5250">
        <v>19</v>
      </c>
      <c r="M5250" t="s">
        <v>18</v>
      </c>
      <c r="N5250" s="7">
        <f t="shared" ref="N5250:N5313" si="246">E5250*F5250</f>
        <v>166</v>
      </c>
      <c r="O5250">
        <f t="shared" si="244"/>
        <v>-19.806763285024154</v>
      </c>
      <c r="Q5250">
        <f t="shared" si="245"/>
        <v>0</v>
      </c>
    </row>
    <row r="5251" spans="1:17" x14ac:dyDescent="0.3">
      <c r="A5251">
        <v>6151</v>
      </c>
      <c r="B5251" t="s">
        <v>412</v>
      </c>
      <c r="C5251" t="s">
        <v>413</v>
      </c>
      <c r="D5251" t="s">
        <v>27</v>
      </c>
      <c r="E5251">
        <v>50</v>
      </c>
      <c r="F5251">
        <v>2</v>
      </c>
      <c r="G5251" s="5">
        <v>44549</v>
      </c>
      <c r="H5251" t="s">
        <v>343</v>
      </c>
      <c r="I5251" t="s">
        <v>29</v>
      </c>
      <c r="J5251">
        <v>6</v>
      </c>
      <c r="K5251">
        <v>0.48</v>
      </c>
      <c r="L5251">
        <v>19</v>
      </c>
      <c r="M5251" t="s">
        <v>18</v>
      </c>
      <c r="N5251" s="7">
        <f t="shared" si="246"/>
        <v>100</v>
      </c>
      <c r="O5251">
        <f t="shared" ref="O5251:O5314" si="247">IF(N5251=0, 0, ((N5251-N5250)/ABS(N5250))*100)</f>
        <v>-39.75903614457831</v>
      </c>
      <c r="Q5251">
        <f t="shared" ref="Q5251:Q5314" si="248">IF(K5251=0, 0, ((K5251-K5250)/ABS(K5250))*100)</f>
        <v>0</v>
      </c>
    </row>
    <row r="5252" spans="1:17" x14ac:dyDescent="0.3">
      <c r="A5252">
        <v>6297</v>
      </c>
      <c r="B5252" t="s">
        <v>348</v>
      </c>
      <c r="C5252" t="s">
        <v>349</v>
      </c>
      <c r="D5252" t="s">
        <v>21</v>
      </c>
      <c r="E5252">
        <v>52</v>
      </c>
      <c r="F5252">
        <v>3</v>
      </c>
      <c r="G5252" s="5">
        <v>44549</v>
      </c>
      <c r="H5252" t="s">
        <v>171</v>
      </c>
      <c r="I5252" t="s">
        <v>29</v>
      </c>
      <c r="J5252">
        <v>7</v>
      </c>
      <c r="K5252">
        <v>0.33</v>
      </c>
      <c r="L5252">
        <v>19</v>
      </c>
      <c r="M5252" t="s">
        <v>18</v>
      </c>
      <c r="N5252" s="7">
        <f t="shared" si="246"/>
        <v>156</v>
      </c>
      <c r="O5252">
        <f t="shared" si="247"/>
        <v>56.000000000000007</v>
      </c>
      <c r="Q5252">
        <f t="shared" si="248"/>
        <v>-31.249999999999993</v>
      </c>
    </row>
    <row r="5253" spans="1:17" x14ac:dyDescent="0.3">
      <c r="A5253">
        <v>6410</v>
      </c>
      <c r="B5253" t="s">
        <v>186</v>
      </c>
      <c r="C5253" t="s">
        <v>187</v>
      </c>
      <c r="D5253" t="s">
        <v>54</v>
      </c>
      <c r="E5253">
        <v>82</v>
      </c>
      <c r="F5253">
        <v>3</v>
      </c>
      <c r="G5253" s="5">
        <v>44549</v>
      </c>
      <c r="H5253" t="s">
        <v>1201</v>
      </c>
      <c r="I5253" t="s">
        <v>29</v>
      </c>
      <c r="J5253">
        <v>6</v>
      </c>
      <c r="K5253">
        <v>0.33</v>
      </c>
      <c r="L5253">
        <v>17</v>
      </c>
      <c r="M5253" t="s">
        <v>18</v>
      </c>
      <c r="N5253" s="7">
        <f t="shared" si="246"/>
        <v>246</v>
      </c>
      <c r="O5253">
        <f t="shared" si="247"/>
        <v>57.692307692307686</v>
      </c>
      <c r="Q5253">
        <f t="shared" si="248"/>
        <v>0</v>
      </c>
    </row>
    <row r="5254" spans="1:17" x14ac:dyDescent="0.3">
      <c r="A5254">
        <v>6497</v>
      </c>
      <c r="B5254" t="s">
        <v>50</v>
      </c>
      <c r="C5254" t="s">
        <v>51</v>
      </c>
      <c r="D5254" t="s">
        <v>27</v>
      </c>
      <c r="E5254">
        <v>79</v>
      </c>
      <c r="F5254">
        <v>3</v>
      </c>
      <c r="G5254" s="5">
        <v>44549</v>
      </c>
      <c r="H5254" t="s">
        <v>1064</v>
      </c>
      <c r="I5254" t="s">
        <v>29</v>
      </c>
      <c r="J5254">
        <v>5</v>
      </c>
      <c r="K5254">
        <v>0.33</v>
      </c>
      <c r="L5254">
        <v>17</v>
      </c>
      <c r="M5254" t="s">
        <v>18</v>
      </c>
      <c r="N5254" s="7">
        <f t="shared" si="246"/>
        <v>237</v>
      </c>
      <c r="O5254">
        <f t="shared" si="247"/>
        <v>-3.6585365853658534</v>
      </c>
      <c r="Q5254">
        <f t="shared" si="248"/>
        <v>0</v>
      </c>
    </row>
    <row r="5255" spans="1:17" x14ac:dyDescent="0.3">
      <c r="A5255">
        <v>6559</v>
      </c>
      <c r="B5255" t="s">
        <v>489</v>
      </c>
      <c r="C5255" t="s">
        <v>490</v>
      </c>
      <c r="D5255" t="s">
        <v>27</v>
      </c>
      <c r="E5255">
        <v>72</v>
      </c>
      <c r="F5255">
        <v>3</v>
      </c>
      <c r="G5255" s="5">
        <v>44549</v>
      </c>
      <c r="H5255" t="s">
        <v>1047</v>
      </c>
      <c r="I5255" t="s">
        <v>29</v>
      </c>
      <c r="J5255">
        <v>3</v>
      </c>
      <c r="K5255">
        <v>0.48</v>
      </c>
      <c r="L5255">
        <v>17</v>
      </c>
      <c r="M5255" t="s">
        <v>18</v>
      </c>
      <c r="N5255" s="7">
        <f t="shared" si="246"/>
        <v>216</v>
      </c>
      <c r="O5255">
        <f t="shared" si="247"/>
        <v>-8.8607594936708853</v>
      </c>
      <c r="Q5255">
        <f t="shared" si="248"/>
        <v>45.454545454545439</v>
      </c>
    </row>
    <row r="5256" spans="1:17" x14ac:dyDescent="0.3">
      <c r="A5256">
        <v>6723</v>
      </c>
      <c r="B5256" t="s">
        <v>332</v>
      </c>
      <c r="C5256" t="s">
        <v>333</v>
      </c>
      <c r="D5256" t="s">
        <v>27</v>
      </c>
      <c r="E5256">
        <v>63</v>
      </c>
      <c r="F5256">
        <v>1</v>
      </c>
      <c r="G5256" s="5">
        <v>44549</v>
      </c>
      <c r="H5256" t="s">
        <v>125</v>
      </c>
      <c r="I5256" t="s">
        <v>29</v>
      </c>
      <c r="J5256">
        <v>5</v>
      </c>
      <c r="K5256">
        <v>0.33</v>
      </c>
      <c r="L5256">
        <v>19</v>
      </c>
      <c r="M5256" t="s">
        <v>18</v>
      </c>
      <c r="N5256" s="7">
        <f t="shared" si="246"/>
        <v>63</v>
      </c>
      <c r="O5256">
        <f t="shared" si="247"/>
        <v>-70.833333333333343</v>
      </c>
      <c r="Q5256">
        <f t="shared" si="248"/>
        <v>-31.249999999999993</v>
      </c>
    </row>
    <row r="5257" spans="1:17" x14ac:dyDescent="0.3">
      <c r="A5257">
        <v>6798</v>
      </c>
      <c r="B5257" t="s">
        <v>355</v>
      </c>
      <c r="C5257" t="s">
        <v>356</v>
      </c>
      <c r="D5257" t="s">
        <v>54</v>
      </c>
      <c r="E5257">
        <v>17</v>
      </c>
      <c r="F5257">
        <v>3</v>
      </c>
      <c r="G5257" s="5">
        <v>44549</v>
      </c>
      <c r="H5257" t="s">
        <v>481</v>
      </c>
      <c r="I5257" t="s">
        <v>29</v>
      </c>
      <c r="J5257">
        <v>3</v>
      </c>
      <c r="K5257">
        <v>0.33</v>
      </c>
      <c r="L5257">
        <v>19</v>
      </c>
      <c r="M5257" t="s">
        <v>18</v>
      </c>
      <c r="N5257" s="7">
        <f t="shared" si="246"/>
        <v>51</v>
      </c>
      <c r="O5257">
        <f t="shared" si="247"/>
        <v>-19.047619047619047</v>
      </c>
      <c r="Q5257">
        <f t="shared" si="248"/>
        <v>0</v>
      </c>
    </row>
    <row r="5258" spans="1:17" x14ac:dyDescent="0.3">
      <c r="A5258">
        <v>7133</v>
      </c>
      <c r="B5258" t="s">
        <v>13</v>
      </c>
      <c r="C5258" t="s">
        <v>14</v>
      </c>
      <c r="D5258" t="s">
        <v>27</v>
      </c>
      <c r="E5258">
        <v>70</v>
      </c>
      <c r="F5258">
        <v>3</v>
      </c>
      <c r="G5258" s="5">
        <v>44549</v>
      </c>
      <c r="H5258" t="s">
        <v>1184</v>
      </c>
      <c r="I5258" t="s">
        <v>29</v>
      </c>
      <c r="J5258">
        <v>7</v>
      </c>
      <c r="K5258">
        <v>0.48</v>
      </c>
      <c r="L5258">
        <v>15</v>
      </c>
      <c r="M5258" t="s">
        <v>18</v>
      </c>
      <c r="N5258" s="7">
        <f t="shared" si="246"/>
        <v>210</v>
      </c>
      <c r="O5258">
        <f t="shared" si="247"/>
        <v>311.76470588235293</v>
      </c>
      <c r="Q5258">
        <f t="shared" si="248"/>
        <v>45.454545454545439</v>
      </c>
    </row>
    <row r="5259" spans="1:17" x14ac:dyDescent="0.3">
      <c r="A5259">
        <v>7334</v>
      </c>
      <c r="B5259" t="s">
        <v>148</v>
      </c>
      <c r="C5259" t="s">
        <v>149</v>
      </c>
      <c r="D5259" t="s">
        <v>54</v>
      </c>
      <c r="E5259">
        <v>53</v>
      </c>
      <c r="F5259">
        <v>2</v>
      </c>
      <c r="G5259" s="5">
        <v>44549</v>
      </c>
      <c r="H5259" t="s">
        <v>424</v>
      </c>
      <c r="I5259" t="s">
        <v>29</v>
      </c>
      <c r="J5259">
        <v>3</v>
      </c>
      <c r="K5259">
        <v>0.33</v>
      </c>
      <c r="L5259">
        <v>19</v>
      </c>
      <c r="M5259" t="s">
        <v>18</v>
      </c>
      <c r="N5259" s="7">
        <f t="shared" si="246"/>
        <v>106</v>
      </c>
      <c r="O5259">
        <f t="shared" si="247"/>
        <v>-49.523809523809526</v>
      </c>
      <c r="Q5259">
        <f t="shared" si="248"/>
        <v>-31.249999999999993</v>
      </c>
    </row>
    <row r="5260" spans="1:17" x14ac:dyDescent="0.3">
      <c r="A5260">
        <v>7519</v>
      </c>
      <c r="B5260" t="s">
        <v>102</v>
      </c>
      <c r="C5260" t="s">
        <v>103</v>
      </c>
      <c r="D5260" t="s">
        <v>27</v>
      </c>
      <c r="E5260">
        <v>63</v>
      </c>
      <c r="F5260">
        <v>3</v>
      </c>
      <c r="G5260" s="5">
        <v>44549</v>
      </c>
      <c r="H5260" t="s">
        <v>568</v>
      </c>
      <c r="I5260" t="s">
        <v>29</v>
      </c>
      <c r="J5260">
        <v>5</v>
      </c>
      <c r="K5260">
        <v>0.33</v>
      </c>
      <c r="L5260">
        <v>16</v>
      </c>
      <c r="M5260" t="s">
        <v>33</v>
      </c>
      <c r="N5260" s="7">
        <f t="shared" si="246"/>
        <v>189</v>
      </c>
      <c r="O5260">
        <f t="shared" si="247"/>
        <v>78.301886792452834</v>
      </c>
      <c r="Q5260">
        <f t="shared" si="248"/>
        <v>0</v>
      </c>
    </row>
    <row r="5261" spans="1:17" x14ac:dyDescent="0.3">
      <c r="A5261">
        <v>7678</v>
      </c>
      <c r="B5261" t="s">
        <v>96</v>
      </c>
      <c r="C5261" t="s">
        <v>97</v>
      </c>
      <c r="D5261" t="s">
        <v>54</v>
      </c>
      <c r="E5261">
        <v>26</v>
      </c>
      <c r="F5261">
        <v>3</v>
      </c>
      <c r="G5261" s="5">
        <v>44549</v>
      </c>
      <c r="H5261" t="s">
        <v>744</v>
      </c>
      <c r="I5261" t="s">
        <v>29</v>
      </c>
      <c r="J5261">
        <v>5</v>
      </c>
      <c r="K5261">
        <v>0.48</v>
      </c>
      <c r="L5261">
        <v>16</v>
      </c>
      <c r="M5261" t="s">
        <v>33</v>
      </c>
      <c r="N5261" s="7">
        <f t="shared" si="246"/>
        <v>78</v>
      </c>
      <c r="O5261">
        <f t="shared" si="247"/>
        <v>-58.730158730158735</v>
      </c>
      <c r="Q5261">
        <f t="shared" si="248"/>
        <v>45.454545454545439</v>
      </c>
    </row>
    <row r="5262" spans="1:17" x14ac:dyDescent="0.3">
      <c r="A5262">
        <v>8545</v>
      </c>
      <c r="B5262" t="s">
        <v>56</v>
      </c>
      <c r="C5262" t="s">
        <v>57</v>
      </c>
      <c r="D5262" t="s">
        <v>27</v>
      </c>
      <c r="E5262">
        <v>80</v>
      </c>
      <c r="F5262">
        <v>2</v>
      </c>
      <c r="G5262" s="5">
        <v>44549</v>
      </c>
      <c r="H5262" t="s">
        <v>194</v>
      </c>
      <c r="I5262" t="s">
        <v>29</v>
      </c>
      <c r="J5262">
        <v>5</v>
      </c>
      <c r="K5262">
        <v>0.48</v>
      </c>
      <c r="L5262">
        <v>10</v>
      </c>
      <c r="M5262" t="s">
        <v>33</v>
      </c>
      <c r="N5262" s="7">
        <f t="shared" si="246"/>
        <v>160</v>
      </c>
      <c r="O5262">
        <f t="shared" si="247"/>
        <v>105.12820512820514</v>
      </c>
      <c r="Q5262">
        <f t="shared" si="248"/>
        <v>0</v>
      </c>
    </row>
    <row r="5263" spans="1:17" x14ac:dyDescent="0.3">
      <c r="A5263">
        <v>8588</v>
      </c>
      <c r="B5263" t="s">
        <v>315</v>
      </c>
      <c r="C5263" t="s">
        <v>316</v>
      </c>
      <c r="D5263" t="s">
        <v>54</v>
      </c>
      <c r="E5263">
        <v>28</v>
      </c>
      <c r="F5263">
        <v>3</v>
      </c>
      <c r="G5263" s="5">
        <v>44549</v>
      </c>
      <c r="H5263" t="s">
        <v>1006</v>
      </c>
      <c r="I5263" t="s">
        <v>23</v>
      </c>
      <c r="J5263">
        <v>6</v>
      </c>
      <c r="K5263">
        <v>0.18</v>
      </c>
      <c r="L5263">
        <v>6</v>
      </c>
      <c r="M5263" t="s">
        <v>33</v>
      </c>
      <c r="N5263" s="7">
        <f t="shared" si="246"/>
        <v>84</v>
      </c>
      <c r="O5263">
        <f t="shared" si="247"/>
        <v>-47.5</v>
      </c>
      <c r="Q5263">
        <f t="shared" si="248"/>
        <v>-62.5</v>
      </c>
    </row>
    <row r="5264" spans="1:17" x14ac:dyDescent="0.3">
      <c r="A5264">
        <v>1560</v>
      </c>
      <c r="B5264" t="s">
        <v>38</v>
      </c>
      <c r="C5264" t="s">
        <v>39</v>
      </c>
      <c r="D5264" t="s">
        <v>54</v>
      </c>
      <c r="E5264">
        <v>42</v>
      </c>
      <c r="F5264">
        <v>3</v>
      </c>
      <c r="G5264" s="5">
        <v>44550</v>
      </c>
      <c r="H5264" t="s">
        <v>599</v>
      </c>
      <c r="I5264" t="s">
        <v>17</v>
      </c>
      <c r="J5264">
        <v>7</v>
      </c>
      <c r="K5264">
        <v>0.48</v>
      </c>
      <c r="L5264">
        <v>13</v>
      </c>
      <c r="M5264" t="s">
        <v>24</v>
      </c>
      <c r="N5264" s="7">
        <f t="shared" si="246"/>
        <v>126</v>
      </c>
      <c r="O5264">
        <f t="shared" si="247"/>
        <v>50</v>
      </c>
      <c r="Q5264">
        <f t="shared" si="248"/>
        <v>166.66666666666669</v>
      </c>
    </row>
    <row r="5265" spans="1:17" x14ac:dyDescent="0.3">
      <c r="A5265">
        <v>1731</v>
      </c>
      <c r="B5265" t="s">
        <v>199</v>
      </c>
      <c r="C5265" t="s">
        <v>200</v>
      </c>
      <c r="D5265" t="s">
        <v>27</v>
      </c>
      <c r="E5265">
        <v>58</v>
      </c>
      <c r="F5265">
        <v>1</v>
      </c>
      <c r="G5265" s="5">
        <v>44550</v>
      </c>
      <c r="H5265" t="s">
        <v>538</v>
      </c>
      <c r="I5265" t="s">
        <v>17</v>
      </c>
      <c r="J5265">
        <v>8</v>
      </c>
      <c r="K5265">
        <v>0.48</v>
      </c>
      <c r="L5265">
        <v>13</v>
      </c>
      <c r="M5265" t="s">
        <v>24</v>
      </c>
      <c r="N5265" s="7">
        <f t="shared" si="246"/>
        <v>58</v>
      </c>
      <c r="O5265">
        <f t="shared" si="247"/>
        <v>-53.968253968253968</v>
      </c>
      <c r="Q5265">
        <f t="shared" si="248"/>
        <v>0</v>
      </c>
    </row>
    <row r="5266" spans="1:17" x14ac:dyDescent="0.3">
      <c r="A5266">
        <v>3885</v>
      </c>
      <c r="B5266" t="s">
        <v>303</v>
      </c>
      <c r="C5266" t="s">
        <v>304</v>
      </c>
      <c r="D5266" t="s">
        <v>27</v>
      </c>
      <c r="E5266">
        <v>72</v>
      </c>
      <c r="F5266">
        <v>2</v>
      </c>
      <c r="G5266" s="5">
        <v>44550</v>
      </c>
      <c r="H5266" t="s">
        <v>268</v>
      </c>
      <c r="I5266" t="s">
        <v>17</v>
      </c>
      <c r="J5266">
        <v>5</v>
      </c>
      <c r="K5266">
        <v>0.56999999999999995</v>
      </c>
      <c r="L5266">
        <v>20</v>
      </c>
      <c r="M5266" t="s">
        <v>18</v>
      </c>
      <c r="N5266" s="7">
        <f t="shared" si="246"/>
        <v>144</v>
      </c>
      <c r="O5266">
        <f t="shared" si="247"/>
        <v>148.27586206896552</v>
      </c>
      <c r="Q5266">
        <f t="shared" si="248"/>
        <v>18.749999999999993</v>
      </c>
    </row>
    <row r="5267" spans="1:17" x14ac:dyDescent="0.3">
      <c r="A5267">
        <v>4125</v>
      </c>
      <c r="B5267" t="s">
        <v>205</v>
      </c>
      <c r="C5267" t="s">
        <v>206</v>
      </c>
      <c r="D5267" t="s">
        <v>27</v>
      </c>
      <c r="E5267">
        <v>22</v>
      </c>
      <c r="F5267">
        <v>2</v>
      </c>
      <c r="G5267" s="5">
        <v>44550</v>
      </c>
      <c r="H5267" t="s">
        <v>89</v>
      </c>
      <c r="I5267" t="s">
        <v>17</v>
      </c>
      <c r="J5267">
        <v>6</v>
      </c>
      <c r="K5267">
        <v>0.33</v>
      </c>
      <c r="L5267">
        <v>17</v>
      </c>
      <c r="M5267" t="s">
        <v>18</v>
      </c>
      <c r="N5267" s="7">
        <f t="shared" si="246"/>
        <v>44</v>
      </c>
      <c r="O5267">
        <f t="shared" si="247"/>
        <v>-69.444444444444443</v>
      </c>
      <c r="Q5267">
        <f t="shared" si="248"/>
        <v>-42.105263157894726</v>
      </c>
    </row>
    <row r="5268" spans="1:17" x14ac:dyDescent="0.3">
      <c r="A5268">
        <v>4165</v>
      </c>
      <c r="B5268" t="s">
        <v>126</v>
      </c>
      <c r="C5268" t="s">
        <v>127</v>
      </c>
      <c r="D5268" t="s">
        <v>27</v>
      </c>
      <c r="E5268">
        <v>47</v>
      </c>
      <c r="F5268">
        <v>2</v>
      </c>
      <c r="G5268" s="5">
        <v>44550</v>
      </c>
      <c r="H5268" t="s">
        <v>776</v>
      </c>
      <c r="I5268" t="s">
        <v>17</v>
      </c>
      <c r="J5268">
        <v>5</v>
      </c>
      <c r="K5268">
        <v>0.33</v>
      </c>
      <c r="L5268">
        <v>17</v>
      </c>
      <c r="M5268" t="s">
        <v>18</v>
      </c>
      <c r="N5268" s="7">
        <f t="shared" si="246"/>
        <v>94</v>
      </c>
      <c r="O5268">
        <f t="shared" si="247"/>
        <v>113.63636363636364</v>
      </c>
      <c r="Q5268">
        <f t="shared" si="248"/>
        <v>0</v>
      </c>
    </row>
    <row r="5269" spans="1:17" x14ac:dyDescent="0.3">
      <c r="A5269">
        <v>5770</v>
      </c>
      <c r="B5269" t="s">
        <v>328</v>
      </c>
      <c r="C5269" t="s">
        <v>329</v>
      </c>
      <c r="D5269" t="s">
        <v>54</v>
      </c>
      <c r="E5269">
        <v>46</v>
      </c>
      <c r="F5269">
        <v>2</v>
      </c>
      <c r="G5269" s="5">
        <v>44550</v>
      </c>
      <c r="H5269" t="s">
        <v>684</v>
      </c>
      <c r="I5269" t="s">
        <v>29</v>
      </c>
      <c r="J5269">
        <v>6</v>
      </c>
      <c r="K5269">
        <v>0.48</v>
      </c>
      <c r="L5269">
        <v>16</v>
      </c>
      <c r="M5269" t="s">
        <v>18</v>
      </c>
      <c r="N5269" s="7">
        <f t="shared" si="246"/>
        <v>92</v>
      </c>
      <c r="O5269">
        <f t="shared" si="247"/>
        <v>-2.1276595744680851</v>
      </c>
      <c r="Q5269">
        <f t="shared" si="248"/>
        <v>45.454545454545439</v>
      </c>
    </row>
    <row r="5270" spans="1:17" x14ac:dyDescent="0.3">
      <c r="A5270">
        <v>5869</v>
      </c>
      <c r="B5270" t="s">
        <v>87</v>
      </c>
      <c r="C5270" t="s">
        <v>88</v>
      </c>
      <c r="D5270" t="s">
        <v>27</v>
      </c>
      <c r="E5270">
        <v>29</v>
      </c>
      <c r="F5270">
        <v>2</v>
      </c>
      <c r="G5270" s="5">
        <v>44550</v>
      </c>
      <c r="H5270" t="s">
        <v>528</v>
      </c>
      <c r="I5270" t="s">
        <v>29</v>
      </c>
      <c r="J5270">
        <v>6</v>
      </c>
      <c r="K5270">
        <v>0.48</v>
      </c>
      <c r="L5270">
        <v>20</v>
      </c>
      <c r="M5270" t="s">
        <v>18</v>
      </c>
      <c r="N5270" s="7">
        <f t="shared" si="246"/>
        <v>58</v>
      </c>
      <c r="O5270">
        <f t="shared" si="247"/>
        <v>-36.95652173913043</v>
      </c>
      <c r="Q5270">
        <f t="shared" si="248"/>
        <v>0</v>
      </c>
    </row>
    <row r="5271" spans="1:17" x14ac:dyDescent="0.3">
      <c r="A5271">
        <v>5932</v>
      </c>
      <c r="B5271" t="s">
        <v>96</v>
      </c>
      <c r="C5271" t="s">
        <v>97</v>
      </c>
      <c r="D5271" t="s">
        <v>54</v>
      </c>
      <c r="E5271">
        <v>34</v>
      </c>
      <c r="F5271">
        <v>1</v>
      </c>
      <c r="G5271" s="5">
        <v>44550</v>
      </c>
      <c r="H5271" t="s">
        <v>534</v>
      </c>
      <c r="I5271" t="s">
        <v>29</v>
      </c>
      <c r="J5271">
        <v>6</v>
      </c>
      <c r="K5271">
        <v>0.48</v>
      </c>
      <c r="L5271">
        <v>18</v>
      </c>
      <c r="M5271" t="s">
        <v>18</v>
      </c>
      <c r="N5271" s="7">
        <f t="shared" si="246"/>
        <v>34</v>
      </c>
      <c r="O5271">
        <f t="shared" si="247"/>
        <v>-41.379310344827587</v>
      </c>
      <c r="Q5271">
        <f t="shared" si="248"/>
        <v>0</v>
      </c>
    </row>
    <row r="5272" spans="1:17" x14ac:dyDescent="0.3">
      <c r="A5272">
        <v>6397</v>
      </c>
      <c r="B5272" t="s">
        <v>489</v>
      </c>
      <c r="C5272" t="s">
        <v>490</v>
      </c>
      <c r="D5272" t="s">
        <v>27</v>
      </c>
      <c r="E5272">
        <v>30</v>
      </c>
      <c r="F5272">
        <v>3</v>
      </c>
      <c r="G5272" s="5">
        <v>44550</v>
      </c>
      <c r="H5272" t="s">
        <v>537</v>
      </c>
      <c r="I5272" t="s">
        <v>29</v>
      </c>
      <c r="J5272">
        <v>7</v>
      </c>
      <c r="K5272">
        <v>0.48</v>
      </c>
      <c r="L5272">
        <v>17</v>
      </c>
      <c r="M5272" t="s">
        <v>18</v>
      </c>
      <c r="N5272" s="7">
        <f t="shared" si="246"/>
        <v>90</v>
      </c>
      <c r="O5272">
        <f t="shared" si="247"/>
        <v>164.70588235294116</v>
      </c>
      <c r="Q5272">
        <f t="shared" si="248"/>
        <v>0</v>
      </c>
    </row>
    <row r="5273" spans="1:17" x14ac:dyDescent="0.3">
      <c r="A5273">
        <v>6597</v>
      </c>
      <c r="B5273" t="s">
        <v>102</v>
      </c>
      <c r="C5273" t="s">
        <v>103</v>
      </c>
      <c r="D5273" t="s">
        <v>27</v>
      </c>
      <c r="E5273">
        <v>79</v>
      </c>
      <c r="F5273">
        <v>2</v>
      </c>
      <c r="G5273" s="5">
        <v>44550</v>
      </c>
      <c r="H5273" t="s">
        <v>331</v>
      </c>
      <c r="I5273" t="s">
        <v>29</v>
      </c>
      <c r="J5273">
        <v>6</v>
      </c>
      <c r="K5273">
        <v>0.33</v>
      </c>
      <c r="L5273">
        <v>19</v>
      </c>
      <c r="M5273" t="s">
        <v>18</v>
      </c>
      <c r="N5273" s="7">
        <f t="shared" si="246"/>
        <v>158</v>
      </c>
      <c r="O5273">
        <f t="shared" si="247"/>
        <v>75.555555555555557</v>
      </c>
      <c r="Q5273">
        <f t="shared" si="248"/>
        <v>-31.249999999999993</v>
      </c>
    </row>
    <row r="5274" spans="1:17" x14ac:dyDescent="0.3">
      <c r="A5274">
        <v>6775</v>
      </c>
      <c r="B5274" t="s">
        <v>186</v>
      </c>
      <c r="C5274" t="s">
        <v>187</v>
      </c>
      <c r="D5274" t="s">
        <v>27</v>
      </c>
      <c r="E5274">
        <v>76</v>
      </c>
      <c r="F5274">
        <v>3</v>
      </c>
      <c r="G5274" s="5">
        <v>44550</v>
      </c>
      <c r="H5274" t="s">
        <v>395</v>
      </c>
      <c r="I5274" t="s">
        <v>29</v>
      </c>
      <c r="J5274">
        <v>5</v>
      </c>
      <c r="K5274">
        <v>0.33</v>
      </c>
      <c r="L5274">
        <v>18</v>
      </c>
      <c r="M5274" t="s">
        <v>18</v>
      </c>
      <c r="N5274" s="7">
        <f t="shared" si="246"/>
        <v>228</v>
      </c>
      <c r="O5274">
        <f t="shared" si="247"/>
        <v>44.303797468354425</v>
      </c>
      <c r="Q5274">
        <f t="shared" si="248"/>
        <v>0</v>
      </c>
    </row>
    <row r="5275" spans="1:17" x14ac:dyDescent="0.3">
      <c r="A5275">
        <v>6869</v>
      </c>
      <c r="B5275" t="s">
        <v>148</v>
      </c>
      <c r="C5275" t="s">
        <v>149</v>
      </c>
      <c r="D5275" t="s">
        <v>27</v>
      </c>
      <c r="E5275">
        <v>53</v>
      </c>
      <c r="F5275">
        <v>2</v>
      </c>
      <c r="G5275" s="5">
        <v>44550</v>
      </c>
      <c r="H5275" t="s">
        <v>369</v>
      </c>
      <c r="I5275" t="s">
        <v>29</v>
      </c>
      <c r="J5275">
        <v>5</v>
      </c>
      <c r="K5275">
        <v>0.33</v>
      </c>
      <c r="L5275">
        <v>20</v>
      </c>
      <c r="M5275" t="s">
        <v>18</v>
      </c>
      <c r="N5275" s="7">
        <f t="shared" si="246"/>
        <v>106</v>
      </c>
      <c r="O5275">
        <f t="shared" si="247"/>
        <v>-53.508771929824562</v>
      </c>
      <c r="Q5275">
        <f t="shared" si="248"/>
        <v>0</v>
      </c>
    </row>
    <row r="5276" spans="1:17" x14ac:dyDescent="0.3">
      <c r="A5276">
        <v>7243</v>
      </c>
      <c r="B5276" t="s">
        <v>148</v>
      </c>
      <c r="C5276" t="s">
        <v>149</v>
      </c>
      <c r="D5276" t="s">
        <v>27</v>
      </c>
      <c r="E5276">
        <v>19</v>
      </c>
      <c r="F5276">
        <v>2</v>
      </c>
      <c r="G5276" s="5">
        <v>44550</v>
      </c>
      <c r="H5276" t="s">
        <v>617</v>
      </c>
      <c r="I5276" t="s">
        <v>29</v>
      </c>
      <c r="J5276">
        <v>4</v>
      </c>
      <c r="K5276">
        <v>0.33</v>
      </c>
      <c r="L5276">
        <v>16</v>
      </c>
      <c r="M5276" t="s">
        <v>18</v>
      </c>
      <c r="N5276" s="7">
        <f t="shared" si="246"/>
        <v>38</v>
      </c>
      <c r="O5276">
        <f t="shared" si="247"/>
        <v>-64.15094339622641</v>
      </c>
      <c r="Q5276">
        <f t="shared" si="248"/>
        <v>0</v>
      </c>
    </row>
    <row r="5277" spans="1:17" x14ac:dyDescent="0.3">
      <c r="A5277">
        <v>7831</v>
      </c>
      <c r="B5277" t="s">
        <v>146</v>
      </c>
      <c r="C5277" t="s">
        <v>147</v>
      </c>
      <c r="D5277" t="s">
        <v>27</v>
      </c>
      <c r="E5277">
        <v>37</v>
      </c>
      <c r="F5277">
        <v>2</v>
      </c>
      <c r="G5277" s="5">
        <v>44550</v>
      </c>
      <c r="H5277" t="s">
        <v>789</v>
      </c>
      <c r="I5277" t="s">
        <v>29</v>
      </c>
      <c r="J5277">
        <v>3</v>
      </c>
      <c r="K5277">
        <v>0.33</v>
      </c>
      <c r="L5277">
        <v>18</v>
      </c>
      <c r="M5277" t="s">
        <v>33</v>
      </c>
      <c r="N5277" s="7">
        <f t="shared" si="246"/>
        <v>74</v>
      </c>
      <c r="O5277">
        <f t="shared" si="247"/>
        <v>94.73684210526315</v>
      </c>
      <c r="Q5277">
        <f t="shared" si="248"/>
        <v>0</v>
      </c>
    </row>
    <row r="5278" spans="1:17" x14ac:dyDescent="0.3">
      <c r="A5278">
        <v>8438</v>
      </c>
      <c r="B5278" t="s">
        <v>102</v>
      </c>
      <c r="C5278" t="s">
        <v>103</v>
      </c>
      <c r="D5278" t="s">
        <v>54</v>
      </c>
      <c r="E5278">
        <v>64</v>
      </c>
      <c r="F5278">
        <v>2</v>
      </c>
      <c r="G5278" s="5">
        <v>44550</v>
      </c>
      <c r="H5278" t="s">
        <v>129</v>
      </c>
      <c r="I5278" t="s">
        <v>29</v>
      </c>
      <c r="J5278">
        <v>7</v>
      </c>
      <c r="K5278">
        <v>0.33</v>
      </c>
      <c r="L5278">
        <v>13</v>
      </c>
      <c r="M5278" t="s">
        <v>33</v>
      </c>
      <c r="N5278" s="7">
        <f t="shared" si="246"/>
        <v>128</v>
      </c>
      <c r="O5278">
        <f t="shared" si="247"/>
        <v>72.972972972972968</v>
      </c>
      <c r="Q5278">
        <f t="shared" si="248"/>
        <v>0</v>
      </c>
    </row>
    <row r="5279" spans="1:17" x14ac:dyDescent="0.3">
      <c r="A5279">
        <v>9186</v>
      </c>
      <c r="B5279" t="s">
        <v>186</v>
      </c>
      <c r="C5279" t="s">
        <v>187</v>
      </c>
      <c r="D5279" t="s">
        <v>54</v>
      </c>
      <c r="E5279">
        <v>27</v>
      </c>
      <c r="F5279">
        <v>2</v>
      </c>
      <c r="G5279" s="5">
        <v>44550</v>
      </c>
      <c r="H5279" t="s">
        <v>575</v>
      </c>
      <c r="I5279" t="s">
        <v>23</v>
      </c>
      <c r="J5279">
        <v>4</v>
      </c>
      <c r="K5279">
        <v>0.33</v>
      </c>
      <c r="L5279">
        <v>10</v>
      </c>
      <c r="M5279" t="s">
        <v>33</v>
      </c>
      <c r="N5279" s="7">
        <f t="shared" si="246"/>
        <v>54</v>
      </c>
      <c r="O5279">
        <f t="shared" si="247"/>
        <v>-57.8125</v>
      </c>
      <c r="Q5279">
        <f t="shared" si="248"/>
        <v>0</v>
      </c>
    </row>
    <row r="5280" spans="1:17" x14ac:dyDescent="0.3">
      <c r="A5280">
        <v>4266</v>
      </c>
      <c r="B5280" t="s">
        <v>99</v>
      </c>
      <c r="C5280" t="s">
        <v>100</v>
      </c>
      <c r="D5280" t="s">
        <v>54</v>
      </c>
      <c r="E5280">
        <v>22</v>
      </c>
      <c r="F5280">
        <v>3</v>
      </c>
      <c r="G5280" s="5">
        <v>44551</v>
      </c>
      <c r="H5280" t="s">
        <v>372</v>
      </c>
      <c r="I5280" t="s">
        <v>17</v>
      </c>
      <c r="J5280">
        <v>6</v>
      </c>
      <c r="K5280">
        <v>0.48</v>
      </c>
      <c r="L5280">
        <v>18</v>
      </c>
      <c r="M5280" t="s">
        <v>18</v>
      </c>
      <c r="N5280" s="7">
        <f t="shared" si="246"/>
        <v>66</v>
      </c>
      <c r="O5280">
        <f t="shared" si="247"/>
        <v>22.222222222222221</v>
      </c>
      <c r="Q5280">
        <f t="shared" si="248"/>
        <v>45.454545454545439</v>
      </c>
    </row>
    <row r="5281" spans="1:17" x14ac:dyDescent="0.3">
      <c r="A5281">
        <v>4550</v>
      </c>
      <c r="B5281" t="s">
        <v>93</v>
      </c>
      <c r="C5281" t="s">
        <v>94</v>
      </c>
      <c r="D5281" t="s">
        <v>54</v>
      </c>
      <c r="E5281">
        <v>34</v>
      </c>
      <c r="F5281">
        <v>2</v>
      </c>
      <c r="G5281" s="5">
        <v>44551</v>
      </c>
      <c r="H5281" t="s">
        <v>270</v>
      </c>
      <c r="I5281" t="s">
        <v>29</v>
      </c>
      <c r="J5281">
        <v>9</v>
      </c>
      <c r="K5281">
        <v>0.33</v>
      </c>
      <c r="L5281">
        <v>15</v>
      </c>
      <c r="M5281" t="s">
        <v>18</v>
      </c>
      <c r="N5281" s="7">
        <f t="shared" si="246"/>
        <v>68</v>
      </c>
      <c r="O5281">
        <f t="shared" si="247"/>
        <v>3.0303030303030303</v>
      </c>
      <c r="Q5281">
        <f t="shared" si="248"/>
        <v>-31.249999999999993</v>
      </c>
    </row>
    <row r="5282" spans="1:17" x14ac:dyDescent="0.3">
      <c r="A5282">
        <v>5449</v>
      </c>
      <c r="B5282" t="s">
        <v>341</v>
      </c>
      <c r="C5282" t="s">
        <v>342</v>
      </c>
      <c r="D5282" t="s">
        <v>27</v>
      </c>
      <c r="E5282">
        <v>47</v>
      </c>
      <c r="F5282">
        <v>2</v>
      </c>
      <c r="G5282" s="5">
        <v>44551</v>
      </c>
      <c r="H5282" t="s">
        <v>617</v>
      </c>
      <c r="I5282" t="s">
        <v>29</v>
      </c>
      <c r="J5282">
        <v>4</v>
      </c>
      <c r="K5282">
        <v>0.48</v>
      </c>
      <c r="L5282">
        <v>16</v>
      </c>
      <c r="M5282" t="s">
        <v>18</v>
      </c>
      <c r="N5282" s="7">
        <f t="shared" si="246"/>
        <v>94</v>
      </c>
      <c r="O5282">
        <f t="shared" si="247"/>
        <v>38.235294117647058</v>
      </c>
      <c r="Q5282">
        <f t="shared" si="248"/>
        <v>45.454545454545439</v>
      </c>
    </row>
    <row r="5283" spans="1:17" x14ac:dyDescent="0.3">
      <c r="A5283">
        <v>5699</v>
      </c>
      <c r="B5283" t="s">
        <v>326</v>
      </c>
      <c r="C5283" t="s">
        <v>327</v>
      </c>
      <c r="D5283" t="s">
        <v>27</v>
      </c>
      <c r="E5283">
        <v>74</v>
      </c>
      <c r="F5283">
        <v>2</v>
      </c>
      <c r="G5283" s="5">
        <v>44551</v>
      </c>
      <c r="H5283" t="s">
        <v>1153</v>
      </c>
      <c r="I5283" t="s">
        <v>29</v>
      </c>
      <c r="J5283">
        <v>3</v>
      </c>
      <c r="K5283">
        <v>0.48</v>
      </c>
      <c r="L5283">
        <v>20</v>
      </c>
      <c r="M5283" t="s">
        <v>18</v>
      </c>
      <c r="N5283" s="7">
        <f t="shared" si="246"/>
        <v>148</v>
      </c>
      <c r="O5283">
        <f t="shared" si="247"/>
        <v>57.446808510638306</v>
      </c>
      <c r="Q5283">
        <f t="shared" si="248"/>
        <v>0</v>
      </c>
    </row>
    <row r="5284" spans="1:17" x14ac:dyDescent="0.3">
      <c r="A5284">
        <v>6177</v>
      </c>
      <c r="B5284" t="s">
        <v>183</v>
      </c>
      <c r="C5284" t="s">
        <v>184</v>
      </c>
      <c r="D5284" t="s">
        <v>21</v>
      </c>
      <c r="E5284">
        <v>37</v>
      </c>
      <c r="F5284">
        <v>1</v>
      </c>
      <c r="G5284" s="5">
        <v>44551</v>
      </c>
      <c r="H5284" t="s">
        <v>153</v>
      </c>
      <c r="I5284" t="s">
        <v>29</v>
      </c>
      <c r="J5284">
        <v>6</v>
      </c>
      <c r="K5284">
        <v>0.33</v>
      </c>
      <c r="L5284">
        <v>15</v>
      </c>
      <c r="M5284" t="s">
        <v>18</v>
      </c>
      <c r="N5284" s="7">
        <f t="shared" si="246"/>
        <v>37</v>
      </c>
      <c r="O5284">
        <f t="shared" si="247"/>
        <v>-75</v>
      </c>
      <c r="Q5284">
        <f t="shared" si="248"/>
        <v>-31.249999999999993</v>
      </c>
    </row>
    <row r="5285" spans="1:17" x14ac:dyDescent="0.3">
      <c r="A5285">
        <v>6421</v>
      </c>
      <c r="B5285" t="s">
        <v>130</v>
      </c>
      <c r="C5285" t="s">
        <v>131</v>
      </c>
      <c r="D5285" t="s">
        <v>27</v>
      </c>
      <c r="E5285">
        <v>56</v>
      </c>
      <c r="F5285">
        <v>3</v>
      </c>
      <c r="G5285" s="5">
        <v>44551</v>
      </c>
      <c r="H5285" t="s">
        <v>551</v>
      </c>
      <c r="I5285" t="s">
        <v>29</v>
      </c>
      <c r="J5285">
        <v>4</v>
      </c>
      <c r="K5285">
        <v>0.48</v>
      </c>
      <c r="L5285">
        <v>16</v>
      </c>
      <c r="M5285" t="s">
        <v>18</v>
      </c>
      <c r="N5285" s="7">
        <f t="shared" si="246"/>
        <v>168</v>
      </c>
      <c r="O5285">
        <f t="shared" si="247"/>
        <v>354.05405405405406</v>
      </c>
      <c r="Q5285">
        <f t="shared" si="248"/>
        <v>45.454545454545439</v>
      </c>
    </row>
    <row r="5286" spans="1:17" x14ac:dyDescent="0.3">
      <c r="A5286">
        <v>6428</v>
      </c>
      <c r="B5286" t="s">
        <v>69</v>
      </c>
      <c r="C5286" t="s">
        <v>70</v>
      </c>
      <c r="D5286" t="s">
        <v>54</v>
      </c>
      <c r="E5286">
        <v>70</v>
      </c>
      <c r="F5286">
        <v>3</v>
      </c>
      <c r="G5286" s="5">
        <v>44551</v>
      </c>
      <c r="H5286" t="s">
        <v>688</v>
      </c>
      <c r="I5286" t="s">
        <v>29</v>
      </c>
      <c r="J5286">
        <v>4</v>
      </c>
      <c r="K5286">
        <v>0.48</v>
      </c>
      <c r="L5286">
        <v>17</v>
      </c>
      <c r="M5286" t="s">
        <v>18</v>
      </c>
      <c r="N5286" s="7">
        <f t="shared" si="246"/>
        <v>210</v>
      </c>
      <c r="O5286">
        <f t="shared" si="247"/>
        <v>25</v>
      </c>
      <c r="Q5286">
        <f t="shared" si="248"/>
        <v>0</v>
      </c>
    </row>
    <row r="5287" spans="1:17" x14ac:dyDescent="0.3">
      <c r="A5287">
        <v>6709</v>
      </c>
      <c r="B5287" t="s">
        <v>183</v>
      </c>
      <c r="C5287" t="s">
        <v>184</v>
      </c>
      <c r="D5287" t="s">
        <v>27</v>
      </c>
      <c r="E5287">
        <v>38</v>
      </c>
      <c r="F5287">
        <v>3</v>
      </c>
      <c r="G5287" s="5">
        <v>44551</v>
      </c>
      <c r="H5287" t="s">
        <v>493</v>
      </c>
      <c r="I5287" t="s">
        <v>29</v>
      </c>
      <c r="J5287">
        <v>6</v>
      </c>
      <c r="K5287">
        <v>0.33</v>
      </c>
      <c r="L5287">
        <v>20</v>
      </c>
      <c r="M5287" t="s">
        <v>18</v>
      </c>
      <c r="N5287" s="7">
        <f t="shared" si="246"/>
        <v>114</v>
      </c>
      <c r="O5287">
        <f t="shared" si="247"/>
        <v>-45.714285714285715</v>
      </c>
      <c r="Q5287">
        <f t="shared" si="248"/>
        <v>-31.249999999999993</v>
      </c>
    </row>
    <row r="5288" spans="1:17" x14ac:dyDescent="0.3">
      <c r="A5288">
        <v>6902</v>
      </c>
      <c r="B5288" t="s">
        <v>183</v>
      </c>
      <c r="C5288" t="s">
        <v>184</v>
      </c>
      <c r="D5288" t="s">
        <v>54</v>
      </c>
      <c r="E5288">
        <v>18</v>
      </c>
      <c r="F5288">
        <v>2</v>
      </c>
      <c r="G5288" s="5">
        <v>44551</v>
      </c>
      <c r="H5288" t="s">
        <v>157</v>
      </c>
      <c r="I5288" t="s">
        <v>29</v>
      </c>
      <c r="J5288">
        <v>3</v>
      </c>
      <c r="K5288">
        <v>0.33</v>
      </c>
      <c r="L5288">
        <v>17</v>
      </c>
      <c r="M5288" t="s">
        <v>18</v>
      </c>
      <c r="N5288" s="7">
        <f t="shared" si="246"/>
        <v>36</v>
      </c>
      <c r="O5288">
        <f t="shared" si="247"/>
        <v>-68.421052631578945</v>
      </c>
      <c r="Q5288">
        <f t="shared" si="248"/>
        <v>0</v>
      </c>
    </row>
    <row r="5289" spans="1:17" x14ac:dyDescent="0.3">
      <c r="A5289">
        <v>6969</v>
      </c>
      <c r="B5289" t="s">
        <v>412</v>
      </c>
      <c r="C5289" t="s">
        <v>413</v>
      </c>
      <c r="D5289" t="s">
        <v>27</v>
      </c>
      <c r="E5289">
        <v>25</v>
      </c>
      <c r="F5289">
        <v>2</v>
      </c>
      <c r="G5289" s="5">
        <v>44551</v>
      </c>
      <c r="H5289" t="s">
        <v>776</v>
      </c>
      <c r="I5289" t="s">
        <v>29</v>
      </c>
      <c r="J5289">
        <v>3</v>
      </c>
      <c r="K5289">
        <v>0.48</v>
      </c>
      <c r="L5289">
        <v>17</v>
      </c>
      <c r="M5289" t="s">
        <v>18</v>
      </c>
      <c r="N5289" s="7">
        <f t="shared" si="246"/>
        <v>50</v>
      </c>
      <c r="O5289">
        <f t="shared" si="247"/>
        <v>38.888888888888893</v>
      </c>
      <c r="Q5289">
        <f t="shared" si="248"/>
        <v>45.454545454545439</v>
      </c>
    </row>
    <row r="5290" spans="1:17" x14ac:dyDescent="0.3">
      <c r="A5290">
        <v>7030</v>
      </c>
      <c r="B5290" t="s">
        <v>148</v>
      </c>
      <c r="C5290" t="s">
        <v>149</v>
      </c>
      <c r="D5290" t="s">
        <v>54</v>
      </c>
      <c r="E5290">
        <v>26</v>
      </c>
      <c r="F5290">
        <v>2</v>
      </c>
      <c r="G5290" s="5">
        <v>44551</v>
      </c>
      <c r="H5290" t="s">
        <v>783</v>
      </c>
      <c r="I5290" t="s">
        <v>29</v>
      </c>
      <c r="J5290">
        <v>3</v>
      </c>
      <c r="K5290">
        <v>0.33</v>
      </c>
      <c r="L5290">
        <v>18</v>
      </c>
      <c r="M5290" t="s">
        <v>18</v>
      </c>
      <c r="N5290" s="7">
        <f t="shared" si="246"/>
        <v>52</v>
      </c>
      <c r="O5290">
        <f t="shared" si="247"/>
        <v>4</v>
      </c>
      <c r="Q5290">
        <f t="shared" si="248"/>
        <v>-31.249999999999993</v>
      </c>
    </row>
    <row r="5291" spans="1:17" x14ac:dyDescent="0.3">
      <c r="A5291">
        <v>7158</v>
      </c>
      <c r="B5291" t="s">
        <v>311</v>
      </c>
      <c r="C5291" t="s">
        <v>312</v>
      </c>
      <c r="D5291" t="s">
        <v>54</v>
      </c>
      <c r="E5291">
        <v>30</v>
      </c>
      <c r="F5291">
        <v>2</v>
      </c>
      <c r="G5291" s="5">
        <v>44551</v>
      </c>
      <c r="H5291" t="s">
        <v>703</v>
      </c>
      <c r="I5291" t="s">
        <v>29</v>
      </c>
      <c r="J5291">
        <v>4</v>
      </c>
      <c r="K5291">
        <v>0.21</v>
      </c>
      <c r="L5291">
        <v>15</v>
      </c>
      <c r="M5291" t="s">
        <v>18</v>
      </c>
      <c r="N5291" s="7">
        <f t="shared" si="246"/>
        <v>60</v>
      </c>
      <c r="O5291">
        <f t="shared" si="247"/>
        <v>15.384615384615385</v>
      </c>
      <c r="Q5291">
        <f t="shared" si="248"/>
        <v>-36.363636363636367</v>
      </c>
    </row>
    <row r="5292" spans="1:17" x14ac:dyDescent="0.3">
      <c r="A5292">
        <v>8089</v>
      </c>
      <c r="B5292" t="s">
        <v>69</v>
      </c>
      <c r="C5292" t="s">
        <v>70</v>
      </c>
      <c r="D5292" t="s">
        <v>27</v>
      </c>
      <c r="E5292">
        <v>63</v>
      </c>
      <c r="F5292">
        <v>3</v>
      </c>
      <c r="G5292" s="5">
        <v>44551</v>
      </c>
      <c r="H5292" t="s">
        <v>1027</v>
      </c>
      <c r="I5292" t="s">
        <v>29</v>
      </c>
      <c r="J5292">
        <v>3</v>
      </c>
      <c r="K5292">
        <v>0.48</v>
      </c>
      <c r="L5292">
        <v>19</v>
      </c>
      <c r="M5292" t="s">
        <v>33</v>
      </c>
      <c r="N5292" s="7">
        <f t="shared" si="246"/>
        <v>189</v>
      </c>
      <c r="O5292">
        <f t="shared" si="247"/>
        <v>215</v>
      </c>
      <c r="Q5292">
        <f t="shared" si="248"/>
        <v>128.57142857142858</v>
      </c>
    </row>
    <row r="5293" spans="1:17" x14ac:dyDescent="0.3">
      <c r="A5293">
        <v>8382</v>
      </c>
      <c r="B5293" t="s">
        <v>96</v>
      </c>
      <c r="C5293" t="s">
        <v>97</v>
      </c>
      <c r="D5293" t="s">
        <v>54</v>
      </c>
      <c r="E5293">
        <v>49</v>
      </c>
      <c r="F5293">
        <v>1</v>
      </c>
      <c r="G5293" s="5">
        <v>44551</v>
      </c>
      <c r="H5293" t="s">
        <v>207</v>
      </c>
      <c r="I5293" t="s">
        <v>29</v>
      </c>
      <c r="J5293">
        <v>3</v>
      </c>
      <c r="K5293">
        <v>0.48</v>
      </c>
      <c r="L5293">
        <v>15</v>
      </c>
      <c r="M5293" t="s">
        <v>33</v>
      </c>
      <c r="N5293" s="7">
        <f t="shared" si="246"/>
        <v>49</v>
      </c>
      <c r="O5293">
        <f t="shared" si="247"/>
        <v>-74.074074074074076</v>
      </c>
      <c r="Q5293">
        <f t="shared" si="248"/>
        <v>0</v>
      </c>
    </row>
    <row r="5294" spans="1:17" x14ac:dyDescent="0.3">
      <c r="A5294">
        <v>8782</v>
      </c>
      <c r="B5294" t="s">
        <v>148</v>
      </c>
      <c r="C5294" t="s">
        <v>149</v>
      </c>
      <c r="D5294" t="s">
        <v>54</v>
      </c>
      <c r="E5294">
        <v>20</v>
      </c>
      <c r="F5294">
        <v>2</v>
      </c>
      <c r="G5294" s="5">
        <v>44551</v>
      </c>
      <c r="H5294" t="s">
        <v>549</v>
      </c>
      <c r="I5294" t="s">
        <v>23</v>
      </c>
      <c r="J5294">
        <v>3</v>
      </c>
      <c r="K5294">
        <v>0.33</v>
      </c>
      <c r="L5294">
        <v>15</v>
      </c>
      <c r="M5294" t="s">
        <v>33</v>
      </c>
      <c r="N5294" s="7">
        <f t="shared" si="246"/>
        <v>40</v>
      </c>
      <c r="O5294">
        <f t="shared" si="247"/>
        <v>-18.367346938775512</v>
      </c>
      <c r="Q5294">
        <f t="shared" si="248"/>
        <v>-31.249999999999993</v>
      </c>
    </row>
    <row r="5295" spans="1:17" x14ac:dyDescent="0.3">
      <c r="A5295">
        <v>4466</v>
      </c>
      <c r="B5295" t="s">
        <v>126</v>
      </c>
      <c r="C5295" t="s">
        <v>127</v>
      </c>
      <c r="D5295" t="s">
        <v>54</v>
      </c>
      <c r="E5295">
        <v>31</v>
      </c>
      <c r="F5295">
        <v>2</v>
      </c>
      <c r="G5295" s="5">
        <v>44552</v>
      </c>
      <c r="H5295" t="s">
        <v>339</v>
      </c>
      <c r="I5295" t="s">
        <v>17</v>
      </c>
      <c r="J5295">
        <v>9</v>
      </c>
      <c r="K5295">
        <v>0.33</v>
      </c>
      <c r="L5295">
        <v>16</v>
      </c>
      <c r="M5295" t="s">
        <v>18</v>
      </c>
      <c r="N5295" s="7">
        <f t="shared" si="246"/>
        <v>62</v>
      </c>
      <c r="O5295">
        <f t="shared" si="247"/>
        <v>55.000000000000007</v>
      </c>
      <c r="Q5295">
        <f t="shared" si="248"/>
        <v>0</v>
      </c>
    </row>
    <row r="5296" spans="1:17" x14ac:dyDescent="0.3">
      <c r="A5296">
        <v>4615</v>
      </c>
      <c r="B5296" t="s">
        <v>63</v>
      </c>
      <c r="C5296" t="s">
        <v>64</v>
      </c>
      <c r="D5296" t="s">
        <v>27</v>
      </c>
      <c r="E5296">
        <v>41</v>
      </c>
      <c r="F5296">
        <v>1</v>
      </c>
      <c r="G5296" s="5">
        <v>44552</v>
      </c>
      <c r="H5296" t="s">
        <v>668</v>
      </c>
      <c r="I5296" t="s">
        <v>29</v>
      </c>
      <c r="J5296">
        <v>6</v>
      </c>
      <c r="K5296">
        <v>0.48</v>
      </c>
      <c r="L5296">
        <v>16</v>
      </c>
      <c r="M5296" t="s">
        <v>18</v>
      </c>
      <c r="N5296" s="7">
        <f t="shared" si="246"/>
        <v>41</v>
      </c>
      <c r="O5296">
        <f t="shared" si="247"/>
        <v>-33.87096774193548</v>
      </c>
      <c r="Q5296">
        <f t="shared" si="248"/>
        <v>45.454545454545439</v>
      </c>
    </row>
    <row r="5297" spans="1:17" x14ac:dyDescent="0.3">
      <c r="A5297">
        <v>4896</v>
      </c>
      <c r="B5297" t="s">
        <v>151</v>
      </c>
      <c r="C5297" t="s">
        <v>152</v>
      </c>
      <c r="D5297" t="s">
        <v>54</v>
      </c>
      <c r="E5297">
        <v>40</v>
      </c>
      <c r="F5297">
        <v>3</v>
      </c>
      <c r="G5297" s="5">
        <v>44552</v>
      </c>
      <c r="H5297" t="s">
        <v>754</v>
      </c>
      <c r="I5297" t="s">
        <v>29</v>
      </c>
      <c r="J5297">
        <v>5</v>
      </c>
      <c r="K5297">
        <v>0.48</v>
      </c>
      <c r="L5297">
        <v>20</v>
      </c>
      <c r="M5297" t="s">
        <v>18</v>
      </c>
      <c r="N5297" s="7">
        <f t="shared" si="246"/>
        <v>120</v>
      </c>
      <c r="O5297">
        <f t="shared" si="247"/>
        <v>192.6829268292683</v>
      </c>
      <c r="Q5297">
        <f t="shared" si="248"/>
        <v>0</v>
      </c>
    </row>
    <row r="5298" spans="1:17" x14ac:dyDescent="0.3">
      <c r="A5298">
        <v>5544</v>
      </c>
      <c r="B5298" t="s">
        <v>93</v>
      </c>
      <c r="C5298" t="s">
        <v>94</v>
      </c>
      <c r="D5298" t="s">
        <v>54</v>
      </c>
      <c r="E5298">
        <v>48</v>
      </c>
      <c r="F5298">
        <v>3</v>
      </c>
      <c r="G5298" s="5">
        <v>44552</v>
      </c>
      <c r="H5298" t="s">
        <v>754</v>
      </c>
      <c r="I5298" t="s">
        <v>29</v>
      </c>
      <c r="J5298">
        <v>6</v>
      </c>
      <c r="K5298">
        <v>0.33</v>
      </c>
      <c r="L5298">
        <v>20</v>
      </c>
      <c r="M5298" t="s">
        <v>18</v>
      </c>
      <c r="N5298" s="7">
        <f t="shared" si="246"/>
        <v>144</v>
      </c>
      <c r="O5298">
        <f t="shared" si="247"/>
        <v>20</v>
      </c>
      <c r="Q5298">
        <f t="shared" si="248"/>
        <v>-31.249999999999993</v>
      </c>
    </row>
    <row r="5299" spans="1:17" x14ac:dyDescent="0.3">
      <c r="A5299">
        <v>5606</v>
      </c>
      <c r="B5299" t="s">
        <v>99</v>
      </c>
      <c r="C5299" t="s">
        <v>100</v>
      </c>
      <c r="D5299" t="s">
        <v>54</v>
      </c>
      <c r="E5299">
        <v>64</v>
      </c>
      <c r="F5299">
        <v>3</v>
      </c>
      <c r="G5299" s="5">
        <v>44552</v>
      </c>
      <c r="H5299" t="s">
        <v>690</v>
      </c>
      <c r="I5299" t="s">
        <v>29</v>
      </c>
      <c r="J5299">
        <v>7</v>
      </c>
      <c r="K5299">
        <v>0.48</v>
      </c>
      <c r="L5299">
        <v>16</v>
      </c>
      <c r="M5299" t="s">
        <v>18</v>
      </c>
      <c r="N5299" s="7">
        <f t="shared" si="246"/>
        <v>192</v>
      </c>
      <c r="O5299">
        <f t="shared" si="247"/>
        <v>33.333333333333329</v>
      </c>
      <c r="Q5299">
        <f t="shared" si="248"/>
        <v>45.454545454545439</v>
      </c>
    </row>
    <row r="5300" spans="1:17" x14ac:dyDescent="0.3">
      <c r="A5300">
        <v>5772</v>
      </c>
      <c r="B5300" t="s">
        <v>137</v>
      </c>
      <c r="C5300" t="s">
        <v>138</v>
      </c>
      <c r="D5300" t="s">
        <v>54</v>
      </c>
      <c r="E5300">
        <v>67</v>
      </c>
      <c r="F5300">
        <v>2</v>
      </c>
      <c r="G5300" s="5">
        <v>44552</v>
      </c>
      <c r="H5300" t="s">
        <v>445</v>
      </c>
      <c r="I5300" t="s">
        <v>29</v>
      </c>
      <c r="J5300">
        <v>4</v>
      </c>
      <c r="K5300">
        <v>0.33</v>
      </c>
      <c r="L5300">
        <v>16</v>
      </c>
      <c r="M5300" t="s">
        <v>18</v>
      </c>
      <c r="N5300" s="7">
        <f t="shared" si="246"/>
        <v>134</v>
      </c>
      <c r="O5300">
        <f t="shared" si="247"/>
        <v>-30.208333333333332</v>
      </c>
      <c r="Q5300">
        <f t="shared" si="248"/>
        <v>-31.249999999999993</v>
      </c>
    </row>
    <row r="5301" spans="1:17" x14ac:dyDescent="0.3">
      <c r="A5301">
        <v>6035</v>
      </c>
      <c r="B5301" t="s">
        <v>102</v>
      </c>
      <c r="C5301" t="s">
        <v>103</v>
      </c>
      <c r="D5301" t="s">
        <v>27</v>
      </c>
      <c r="E5301">
        <v>32</v>
      </c>
      <c r="F5301">
        <v>2</v>
      </c>
      <c r="G5301" s="5">
        <v>44552</v>
      </c>
      <c r="H5301" t="s">
        <v>847</v>
      </c>
      <c r="I5301" t="s">
        <v>29</v>
      </c>
      <c r="J5301">
        <v>3</v>
      </c>
      <c r="K5301">
        <v>0.33</v>
      </c>
      <c r="L5301">
        <v>17</v>
      </c>
      <c r="M5301" t="s">
        <v>18</v>
      </c>
      <c r="N5301" s="7">
        <f t="shared" si="246"/>
        <v>64</v>
      </c>
      <c r="O5301">
        <f t="shared" si="247"/>
        <v>-52.238805970149251</v>
      </c>
      <c r="Q5301">
        <f t="shared" si="248"/>
        <v>0</v>
      </c>
    </row>
    <row r="5302" spans="1:17" x14ac:dyDescent="0.3">
      <c r="A5302">
        <v>7105</v>
      </c>
      <c r="B5302" t="s">
        <v>412</v>
      </c>
      <c r="C5302" t="s">
        <v>413</v>
      </c>
      <c r="D5302" t="s">
        <v>27</v>
      </c>
      <c r="E5302">
        <v>53</v>
      </c>
      <c r="F5302">
        <v>2</v>
      </c>
      <c r="G5302" s="5">
        <v>44552</v>
      </c>
      <c r="H5302" t="s">
        <v>584</v>
      </c>
      <c r="I5302" t="s">
        <v>29</v>
      </c>
      <c r="J5302">
        <v>5</v>
      </c>
      <c r="K5302">
        <v>0.48</v>
      </c>
      <c r="L5302">
        <v>17</v>
      </c>
      <c r="M5302" t="s">
        <v>18</v>
      </c>
      <c r="N5302" s="7">
        <f t="shared" si="246"/>
        <v>106</v>
      </c>
      <c r="O5302">
        <f t="shared" si="247"/>
        <v>65.625</v>
      </c>
      <c r="Q5302">
        <f t="shared" si="248"/>
        <v>45.454545454545439</v>
      </c>
    </row>
    <row r="5303" spans="1:17" x14ac:dyDescent="0.3">
      <c r="A5303">
        <v>7150</v>
      </c>
      <c r="B5303" t="s">
        <v>348</v>
      </c>
      <c r="C5303" t="s">
        <v>349</v>
      </c>
      <c r="D5303" t="s">
        <v>54</v>
      </c>
      <c r="E5303">
        <v>53</v>
      </c>
      <c r="F5303">
        <v>2</v>
      </c>
      <c r="G5303" s="5">
        <v>44552</v>
      </c>
      <c r="H5303" t="s">
        <v>729</v>
      </c>
      <c r="I5303" t="s">
        <v>29</v>
      </c>
      <c r="J5303">
        <v>5</v>
      </c>
      <c r="K5303">
        <v>0.33</v>
      </c>
      <c r="L5303">
        <v>19</v>
      </c>
      <c r="M5303" t="s">
        <v>18</v>
      </c>
      <c r="N5303" s="7">
        <f t="shared" si="246"/>
        <v>106</v>
      </c>
      <c r="O5303">
        <f t="shared" si="247"/>
        <v>0</v>
      </c>
      <c r="Q5303">
        <f t="shared" si="248"/>
        <v>-31.249999999999993</v>
      </c>
    </row>
    <row r="5304" spans="1:17" x14ac:dyDescent="0.3">
      <c r="A5304">
        <v>7190</v>
      </c>
      <c r="B5304" t="s">
        <v>315</v>
      </c>
      <c r="C5304" t="s">
        <v>316</v>
      </c>
      <c r="D5304" t="s">
        <v>54</v>
      </c>
      <c r="E5304">
        <v>47</v>
      </c>
      <c r="F5304">
        <v>3</v>
      </c>
      <c r="G5304" s="5">
        <v>44552</v>
      </c>
      <c r="H5304" t="s">
        <v>481</v>
      </c>
      <c r="I5304" t="s">
        <v>29</v>
      </c>
      <c r="J5304">
        <v>6</v>
      </c>
      <c r="K5304">
        <v>0.18</v>
      </c>
      <c r="L5304">
        <v>19</v>
      </c>
      <c r="M5304" t="s">
        <v>18</v>
      </c>
      <c r="N5304" s="7">
        <f t="shared" si="246"/>
        <v>141</v>
      </c>
      <c r="O5304">
        <f t="shared" si="247"/>
        <v>33.018867924528301</v>
      </c>
      <c r="Q5304">
        <f t="shared" si="248"/>
        <v>-45.45454545454546</v>
      </c>
    </row>
    <row r="5305" spans="1:17" x14ac:dyDescent="0.3">
      <c r="A5305">
        <v>7577</v>
      </c>
      <c r="B5305" t="s">
        <v>261</v>
      </c>
      <c r="C5305" t="s">
        <v>262</v>
      </c>
      <c r="D5305" t="s">
        <v>27</v>
      </c>
      <c r="E5305">
        <v>59</v>
      </c>
      <c r="F5305">
        <v>3</v>
      </c>
      <c r="G5305" s="5">
        <v>44552</v>
      </c>
      <c r="H5305" t="s">
        <v>562</v>
      </c>
      <c r="I5305" t="s">
        <v>29</v>
      </c>
      <c r="J5305">
        <v>3</v>
      </c>
      <c r="K5305">
        <v>0.48</v>
      </c>
      <c r="L5305">
        <v>18</v>
      </c>
      <c r="M5305" t="s">
        <v>33</v>
      </c>
      <c r="N5305" s="7">
        <f t="shared" si="246"/>
        <v>177</v>
      </c>
      <c r="O5305">
        <f t="shared" si="247"/>
        <v>25.531914893617021</v>
      </c>
      <c r="Q5305">
        <f t="shared" si="248"/>
        <v>166.66666666666669</v>
      </c>
    </row>
    <row r="5306" spans="1:17" x14ac:dyDescent="0.3">
      <c r="A5306">
        <v>7694</v>
      </c>
      <c r="B5306" t="s">
        <v>183</v>
      </c>
      <c r="C5306" t="s">
        <v>184</v>
      </c>
      <c r="D5306" t="s">
        <v>54</v>
      </c>
      <c r="E5306">
        <v>68</v>
      </c>
      <c r="F5306">
        <v>1</v>
      </c>
      <c r="G5306" s="5">
        <v>44552</v>
      </c>
      <c r="H5306" t="s">
        <v>307</v>
      </c>
      <c r="I5306" t="s">
        <v>29</v>
      </c>
      <c r="J5306">
        <v>3</v>
      </c>
      <c r="K5306">
        <v>0.33</v>
      </c>
      <c r="L5306">
        <v>16</v>
      </c>
      <c r="M5306" t="s">
        <v>33</v>
      </c>
      <c r="N5306" s="7">
        <f t="shared" si="246"/>
        <v>68</v>
      </c>
      <c r="O5306">
        <f t="shared" si="247"/>
        <v>-61.581920903954803</v>
      </c>
      <c r="Q5306">
        <f t="shared" si="248"/>
        <v>-31.249999999999993</v>
      </c>
    </row>
    <row r="5307" spans="1:17" x14ac:dyDescent="0.3">
      <c r="A5307">
        <v>7791</v>
      </c>
      <c r="B5307" t="s">
        <v>254</v>
      </c>
      <c r="C5307" t="s">
        <v>255</v>
      </c>
      <c r="D5307" t="s">
        <v>27</v>
      </c>
      <c r="E5307">
        <v>52</v>
      </c>
      <c r="F5307">
        <v>3</v>
      </c>
      <c r="G5307" s="5">
        <v>44552</v>
      </c>
      <c r="H5307" t="s">
        <v>300</v>
      </c>
      <c r="I5307" t="s">
        <v>29</v>
      </c>
      <c r="J5307">
        <v>6</v>
      </c>
      <c r="K5307">
        <v>0.48</v>
      </c>
      <c r="L5307">
        <v>19</v>
      </c>
      <c r="M5307" t="s">
        <v>33</v>
      </c>
      <c r="N5307" s="7">
        <f t="shared" si="246"/>
        <v>156</v>
      </c>
      <c r="O5307">
        <f t="shared" si="247"/>
        <v>129.41176470588235</v>
      </c>
      <c r="Q5307">
        <f t="shared" si="248"/>
        <v>45.454545454545439</v>
      </c>
    </row>
    <row r="5308" spans="1:17" x14ac:dyDescent="0.3">
      <c r="A5308">
        <v>8056</v>
      </c>
      <c r="B5308" t="s">
        <v>13</v>
      </c>
      <c r="C5308" t="s">
        <v>14</v>
      </c>
      <c r="D5308" t="s">
        <v>54</v>
      </c>
      <c r="E5308">
        <v>21</v>
      </c>
      <c r="F5308">
        <v>2</v>
      </c>
      <c r="G5308" s="5">
        <v>44552</v>
      </c>
      <c r="H5308" t="s">
        <v>278</v>
      </c>
      <c r="I5308" t="s">
        <v>29</v>
      </c>
      <c r="J5308">
        <v>4</v>
      </c>
      <c r="K5308">
        <v>0.48</v>
      </c>
      <c r="L5308">
        <v>18</v>
      </c>
      <c r="M5308" t="s">
        <v>33</v>
      </c>
      <c r="N5308" s="7">
        <f t="shared" si="246"/>
        <v>42</v>
      </c>
      <c r="O5308">
        <f t="shared" si="247"/>
        <v>-73.076923076923066</v>
      </c>
      <c r="Q5308">
        <f t="shared" si="248"/>
        <v>0</v>
      </c>
    </row>
    <row r="5309" spans="1:17" x14ac:dyDescent="0.3">
      <c r="A5309">
        <v>8123</v>
      </c>
      <c r="B5309" t="s">
        <v>130</v>
      </c>
      <c r="C5309" t="s">
        <v>131</v>
      </c>
      <c r="D5309" t="s">
        <v>27</v>
      </c>
      <c r="E5309">
        <v>19</v>
      </c>
      <c r="F5309">
        <v>1</v>
      </c>
      <c r="G5309" s="5">
        <v>44552</v>
      </c>
      <c r="H5309" t="s">
        <v>615</v>
      </c>
      <c r="I5309" t="s">
        <v>29</v>
      </c>
      <c r="J5309">
        <v>7</v>
      </c>
      <c r="K5309">
        <v>0.48</v>
      </c>
      <c r="L5309">
        <v>10</v>
      </c>
      <c r="M5309" t="s">
        <v>33</v>
      </c>
      <c r="N5309" s="7">
        <f t="shared" si="246"/>
        <v>19</v>
      </c>
      <c r="O5309">
        <f t="shared" si="247"/>
        <v>-54.761904761904766</v>
      </c>
      <c r="Q5309">
        <f t="shared" si="248"/>
        <v>0</v>
      </c>
    </row>
    <row r="5310" spans="1:17" x14ac:dyDescent="0.3">
      <c r="A5310">
        <v>8313</v>
      </c>
      <c r="B5310" t="s">
        <v>332</v>
      </c>
      <c r="C5310" t="s">
        <v>333</v>
      </c>
      <c r="D5310" t="s">
        <v>27</v>
      </c>
      <c r="E5310">
        <v>45</v>
      </c>
      <c r="F5310">
        <v>2</v>
      </c>
      <c r="G5310" s="5">
        <v>44552</v>
      </c>
      <c r="H5310" t="s">
        <v>1139</v>
      </c>
      <c r="I5310" t="s">
        <v>29</v>
      </c>
      <c r="J5310">
        <v>5</v>
      </c>
      <c r="K5310">
        <v>0.33</v>
      </c>
      <c r="L5310">
        <v>11</v>
      </c>
      <c r="M5310" t="s">
        <v>33</v>
      </c>
      <c r="N5310" s="7">
        <f t="shared" si="246"/>
        <v>90</v>
      </c>
      <c r="O5310">
        <f t="shared" si="247"/>
        <v>373.68421052631578</v>
      </c>
      <c r="Q5310">
        <f t="shared" si="248"/>
        <v>-31.249999999999993</v>
      </c>
    </row>
    <row r="5311" spans="1:17" x14ac:dyDescent="0.3">
      <c r="A5311">
        <v>8523</v>
      </c>
      <c r="B5311" t="s">
        <v>412</v>
      </c>
      <c r="C5311" t="s">
        <v>413</v>
      </c>
      <c r="D5311" t="s">
        <v>27</v>
      </c>
      <c r="E5311">
        <v>51</v>
      </c>
      <c r="F5311">
        <v>2</v>
      </c>
      <c r="G5311" s="5">
        <v>44552</v>
      </c>
      <c r="H5311" t="s">
        <v>1133</v>
      </c>
      <c r="I5311" t="s">
        <v>29</v>
      </c>
      <c r="J5311">
        <v>5</v>
      </c>
      <c r="K5311">
        <v>0.48</v>
      </c>
      <c r="L5311">
        <v>9</v>
      </c>
      <c r="M5311" t="s">
        <v>33</v>
      </c>
      <c r="N5311" s="7">
        <f t="shared" si="246"/>
        <v>102</v>
      </c>
      <c r="O5311">
        <f t="shared" si="247"/>
        <v>13.333333333333334</v>
      </c>
      <c r="Q5311">
        <f t="shared" si="248"/>
        <v>45.454545454545439</v>
      </c>
    </row>
    <row r="5312" spans="1:17" x14ac:dyDescent="0.3">
      <c r="A5312">
        <v>9177</v>
      </c>
      <c r="B5312" t="s">
        <v>69</v>
      </c>
      <c r="C5312" t="s">
        <v>70</v>
      </c>
      <c r="D5312" t="s">
        <v>27</v>
      </c>
      <c r="E5312">
        <v>81</v>
      </c>
      <c r="F5312">
        <v>2</v>
      </c>
      <c r="G5312" s="5">
        <v>44552</v>
      </c>
      <c r="H5312" t="s">
        <v>818</v>
      </c>
      <c r="I5312" t="s">
        <v>23</v>
      </c>
      <c r="J5312">
        <v>4</v>
      </c>
      <c r="K5312">
        <v>0.48</v>
      </c>
      <c r="L5312">
        <v>14</v>
      </c>
      <c r="M5312" t="s">
        <v>33</v>
      </c>
      <c r="N5312" s="7">
        <f t="shared" si="246"/>
        <v>162</v>
      </c>
      <c r="O5312">
        <f t="shared" si="247"/>
        <v>58.82352941176471</v>
      </c>
      <c r="Q5312">
        <f t="shared" si="248"/>
        <v>0</v>
      </c>
    </row>
    <row r="5313" spans="1:17" x14ac:dyDescent="0.3">
      <c r="A5313">
        <v>2342</v>
      </c>
      <c r="B5313" t="s">
        <v>90</v>
      </c>
      <c r="C5313" t="s">
        <v>91</v>
      </c>
      <c r="D5313" t="s">
        <v>54</v>
      </c>
      <c r="E5313">
        <v>22</v>
      </c>
      <c r="F5313">
        <v>2</v>
      </c>
      <c r="G5313" s="5">
        <v>44553</v>
      </c>
      <c r="H5313" t="s">
        <v>788</v>
      </c>
      <c r="I5313" t="s">
        <v>17</v>
      </c>
      <c r="J5313">
        <v>9</v>
      </c>
      <c r="K5313">
        <v>0.36</v>
      </c>
      <c r="L5313">
        <v>22</v>
      </c>
      <c r="M5313" t="s">
        <v>18</v>
      </c>
      <c r="N5313" s="7">
        <f t="shared" si="246"/>
        <v>44</v>
      </c>
      <c r="O5313">
        <f t="shared" si="247"/>
        <v>-72.839506172839506</v>
      </c>
      <c r="Q5313">
        <f t="shared" si="248"/>
        <v>-25</v>
      </c>
    </row>
    <row r="5314" spans="1:17" x14ac:dyDescent="0.3">
      <c r="A5314">
        <v>3600</v>
      </c>
      <c r="B5314" t="s">
        <v>294</v>
      </c>
      <c r="C5314" t="s">
        <v>295</v>
      </c>
      <c r="D5314" t="s">
        <v>54</v>
      </c>
      <c r="E5314">
        <v>74</v>
      </c>
      <c r="F5314">
        <v>3</v>
      </c>
      <c r="G5314" s="5">
        <v>44553</v>
      </c>
      <c r="H5314" t="s">
        <v>330</v>
      </c>
      <c r="I5314" t="s">
        <v>17</v>
      </c>
      <c r="J5314">
        <v>4</v>
      </c>
      <c r="K5314">
        <v>0.33</v>
      </c>
      <c r="L5314">
        <v>16</v>
      </c>
      <c r="M5314" t="s">
        <v>18</v>
      </c>
      <c r="N5314" s="7">
        <f t="shared" ref="N5314:N5377" si="249">E5314*F5314</f>
        <v>222</v>
      </c>
      <c r="O5314">
        <f t="shared" si="247"/>
        <v>404.54545454545456</v>
      </c>
      <c r="Q5314">
        <f t="shared" si="248"/>
        <v>-8.333333333333325</v>
      </c>
    </row>
    <row r="5315" spans="1:17" x14ac:dyDescent="0.3">
      <c r="A5315">
        <v>3724</v>
      </c>
      <c r="B5315" t="s">
        <v>525</v>
      </c>
      <c r="C5315" t="s">
        <v>526</v>
      </c>
      <c r="D5315" t="s">
        <v>54</v>
      </c>
      <c r="E5315">
        <v>15</v>
      </c>
      <c r="F5315">
        <v>3</v>
      </c>
      <c r="G5315" s="5">
        <v>44553</v>
      </c>
      <c r="H5315" t="s">
        <v>547</v>
      </c>
      <c r="I5315" t="s">
        <v>17</v>
      </c>
      <c r="J5315">
        <v>5</v>
      </c>
      <c r="K5315">
        <v>0.33</v>
      </c>
      <c r="L5315">
        <v>17</v>
      </c>
      <c r="M5315" t="s">
        <v>18</v>
      </c>
      <c r="N5315" s="7">
        <f t="shared" si="249"/>
        <v>45</v>
      </c>
      <c r="O5315">
        <f t="shared" ref="O5315:O5378" si="250">IF(N5315=0, 0, ((N5315-N5314)/ABS(N5314))*100)</f>
        <v>-79.729729729729726</v>
      </c>
      <c r="Q5315">
        <f t="shared" ref="Q5315:Q5378" si="251">IF(K5315=0, 0, ((K5315-K5314)/ABS(K5314))*100)</f>
        <v>0</v>
      </c>
    </row>
    <row r="5316" spans="1:17" x14ac:dyDescent="0.3">
      <c r="A5316">
        <v>5705</v>
      </c>
      <c r="B5316" t="s">
        <v>44</v>
      </c>
      <c r="C5316" t="s">
        <v>45</v>
      </c>
      <c r="D5316" t="s">
        <v>27</v>
      </c>
      <c r="E5316">
        <v>77</v>
      </c>
      <c r="F5316">
        <v>1</v>
      </c>
      <c r="G5316" s="5">
        <v>44553</v>
      </c>
      <c r="H5316" t="s">
        <v>268</v>
      </c>
      <c r="I5316" t="s">
        <v>29</v>
      </c>
      <c r="J5316">
        <v>6</v>
      </c>
      <c r="K5316">
        <v>0.18</v>
      </c>
      <c r="L5316">
        <v>20</v>
      </c>
      <c r="M5316" t="s">
        <v>18</v>
      </c>
      <c r="N5316" s="7">
        <f t="shared" si="249"/>
        <v>77</v>
      </c>
      <c r="O5316">
        <f t="shared" si="250"/>
        <v>71.111111111111114</v>
      </c>
      <c r="Q5316">
        <f t="shared" si="251"/>
        <v>-45.45454545454546</v>
      </c>
    </row>
    <row r="5317" spans="1:17" x14ac:dyDescent="0.3">
      <c r="A5317">
        <v>5839</v>
      </c>
      <c r="B5317" t="s">
        <v>161</v>
      </c>
      <c r="C5317" t="s">
        <v>162</v>
      </c>
      <c r="D5317" t="s">
        <v>27</v>
      </c>
      <c r="E5317">
        <v>67</v>
      </c>
      <c r="F5317">
        <v>2</v>
      </c>
      <c r="G5317" s="5">
        <v>44553</v>
      </c>
      <c r="H5317" t="s">
        <v>677</v>
      </c>
      <c r="I5317" t="s">
        <v>29</v>
      </c>
      <c r="J5317">
        <v>6</v>
      </c>
      <c r="K5317">
        <v>0.33</v>
      </c>
      <c r="L5317">
        <v>18</v>
      </c>
      <c r="M5317" t="s">
        <v>18</v>
      </c>
      <c r="N5317" s="7">
        <f t="shared" si="249"/>
        <v>134</v>
      </c>
      <c r="O5317">
        <f t="shared" si="250"/>
        <v>74.025974025974023</v>
      </c>
      <c r="Q5317">
        <f t="shared" si="251"/>
        <v>83.333333333333343</v>
      </c>
    </row>
    <row r="5318" spans="1:17" x14ac:dyDescent="0.3">
      <c r="A5318">
        <v>5866</v>
      </c>
      <c r="B5318" t="s">
        <v>291</v>
      </c>
      <c r="C5318" t="s">
        <v>292</v>
      </c>
      <c r="D5318" t="s">
        <v>54</v>
      </c>
      <c r="E5318">
        <v>64</v>
      </c>
      <c r="F5318">
        <v>3</v>
      </c>
      <c r="G5318" s="5">
        <v>44553</v>
      </c>
      <c r="H5318" t="s">
        <v>1161</v>
      </c>
      <c r="I5318" t="s">
        <v>29</v>
      </c>
      <c r="J5318">
        <v>3</v>
      </c>
      <c r="K5318">
        <v>0.36</v>
      </c>
      <c r="L5318">
        <v>17</v>
      </c>
      <c r="M5318" t="s">
        <v>18</v>
      </c>
      <c r="N5318" s="7">
        <f t="shared" si="249"/>
        <v>192</v>
      </c>
      <c r="O5318">
        <f t="shared" si="250"/>
        <v>43.283582089552233</v>
      </c>
      <c r="Q5318">
        <f t="shared" si="251"/>
        <v>9.0909090909090811</v>
      </c>
    </row>
    <row r="5319" spans="1:17" x14ac:dyDescent="0.3">
      <c r="A5319">
        <v>6323</v>
      </c>
      <c r="B5319" t="s">
        <v>355</v>
      </c>
      <c r="C5319" t="s">
        <v>356</v>
      </c>
      <c r="D5319" t="s">
        <v>21</v>
      </c>
      <c r="E5319">
        <v>70</v>
      </c>
      <c r="F5319">
        <v>3</v>
      </c>
      <c r="G5319" s="5">
        <v>44553</v>
      </c>
      <c r="H5319" t="s">
        <v>987</v>
      </c>
      <c r="I5319" t="s">
        <v>29</v>
      </c>
      <c r="J5319">
        <v>6</v>
      </c>
      <c r="K5319">
        <v>0.33</v>
      </c>
      <c r="L5319">
        <v>15</v>
      </c>
      <c r="M5319" t="s">
        <v>18</v>
      </c>
      <c r="N5319" s="7">
        <f t="shared" si="249"/>
        <v>210</v>
      </c>
      <c r="O5319">
        <f t="shared" si="250"/>
        <v>9.375</v>
      </c>
      <c r="Q5319">
        <f t="shared" si="251"/>
        <v>-8.333333333333325</v>
      </c>
    </row>
    <row r="5320" spans="1:17" x14ac:dyDescent="0.3">
      <c r="A5320">
        <v>6560</v>
      </c>
      <c r="B5320" t="s">
        <v>50</v>
      </c>
      <c r="C5320" t="s">
        <v>51</v>
      </c>
      <c r="D5320" t="s">
        <v>54</v>
      </c>
      <c r="E5320">
        <v>16</v>
      </c>
      <c r="F5320">
        <v>1</v>
      </c>
      <c r="G5320" s="5">
        <v>44553</v>
      </c>
      <c r="H5320" t="s">
        <v>690</v>
      </c>
      <c r="I5320" t="s">
        <v>29</v>
      </c>
      <c r="J5320">
        <v>7</v>
      </c>
      <c r="K5320">
        <v>0.33</v>
      </c>
      <c r="L5320">
        <v>16</v>
      </c>
      <c r="M5320" t="s">
        <v>18</v>
      </c>
      <c r="N5320" s="7">
        <f t="shared" si="249"/>
        <v>16</v>
      </c>
      <c r="O5320">
        <f t="shared" si="250"/>
        <v>-92.38095238095238</v>
      </c>
      <c r="Q5320">
        <f t="shared" si="251"/>
        <v>0</v>
      </c>
    </row>
    <row r="5321" spans="1:17" x14ac:dyDescent="0.3">
      <c r="A5321">
        <v>6800</v>
      </c>
      <c r="B5321" t="s">
        <v>186</v>
      </c>
      <c r="C5321" t="s">
        <v>187</v>
      </c>
      <c r="D5321" t="s">
        <v>54</v>
      </c>
      <c r="E5321">
        <v>15</v>
      </c>
      <c r="F5321">
        <v>3</v>
      </c>
      <c r="G5321" s="5">
        <v>44553</v>
      </c>
      <c r="H5321" t="s">
        <v>1030</v>
      </c>
      <c r="I5321" t="s">
        <v>29</v>
      </c>
      <c r="J5321">
        <v>3</v>
      </c>
      <c r="K5321">
        <v>0.33</v>
      </c>
      <c r="L5321">
        <v>15</v>
      </c>
      <c r="M5321" t="s">
        <v>18</v>
      </c>
      <c r="N5321" s="7">
        <f t="shared" si="249"/>
        <v>45</v>
      </c>
      <c r="O5321">
        <f t="shared" si="250"/>
        <v>181.25</v>
      </c>
      <c r="Q5321">
        <f t="shared" si="251"/>
        <v>0</v>
      </c>
    </row>
    <row r="5322" spans="1:17" x14ac:dyDescent="0.3">
      <c r="A5322">
        <v>6980</v>
      </c>
      <c r="B5322" t="s">
        <v>56</v>
      </c>
      <c r="C5322" t="s">
        <v>57</v>
      </c>
      <c r="D5322" t="s">
        <v>54</v>
      </c>
      <c r="E5322">
        <v>68</v>
      </c>
      <c r="F5322">
        <v>1</v>
      </c>
      <c r="G5322" s="5">
        <v>44553</v>
      </c>
      <c r="H5322" t="s">
        <v>208</v>
      </c>
      <c r="I5322" t="s">
        <v>29</v>
      </c>
      <c r="J5322">
        <v>6</v>
      </c>
      <c r="K5322">
        <v>0.48</v>
      </c>
      <c r="L5322">
        <v>16</v>
      </c>
      <c r="M5322" t="s">
        <v>18</v>
      </c>
      <c r="N5322" s="7">
        <f t="shared" si="249"/>
        <v>68</v>
      </c>
      <c r="O5322">
        <f t="shared" si="250"/>
        <v>51.111111111111107</v>
      </c>
      <c r="Q5322">
        <f t="shared" si="251"/>
        <v>45.454545454545439</v>
      </c>
    </row>
    <row r="5323" spans="1:17" x14ac:dyDescent="0.3">
      <c r="A5323">
        <v>7035</v>
      </c>
      <c r="B5323" t="s">
        <v>320</v>
      </c>
      <c r="C5323" t="s">
        <v>321</v>
      </c>
      <c r="D5323" t="s">
        <v>27</v>
      </c>
      <c r="E5323">
        <v>54</v>
      </c>
      <c r="F5323">
        <v>3</v>
      </c>
      <c r="G5323" s="5">
        <v>44553</v>
      </c>
      <c r="H5323" t="s">
        <v>509</v>
      </c>
      <c r="I5323" t="s">
        <v>29</v>
      </c>
      <c r="J5323">
        <v>3</v>
      </c>
      <c r="K5323">
        <v>0.33</v>
      </c>
      <c r="L5323">
        <v>17</v>
      </c>
      <c r="M5323" t="s">
        <v>18</v>
      </c>
      <c r="N5323" s="7">
        <f t="shared" si="249"/>
        <v>162</v>
      </c>
      <c r="O5323">
        <f t="shared" si="250"/>
        <v>138.23529411764704</v>
      </c>
      <c r="Q5323">
        <f t="shared" si="251"/>
        <v>-31.249999999999993</v>
      </c>
    </row>
    <row r="5324" spans="1:17" x14ac:dyDescent="0.3">
      <c r="A5324">
        <v>7036</v>
      </c>
      <c r="B5324" t="s">
        <v>311</v>
      </c>
      <c r="C5324" t="s">
        <v>312</v>
      </c>
      <c r="D5324" t="s">
        <v>54</v>
      </c>
      <c r="E5324">
        <v>46</v>
      </c>
      <c r="F5324">
        <v>2</v>
      </c>
      <c r="G5324" s="5">
        <v>44553</v>
      </c>
      <c r="H5324" t="s">
        <v>632</v>
      </c>
      <c r="I5324" t="s">
        <v>29</v>
      </c>
      <c r="J5324">
        <v>7</v>
      </c>
      <c r="K5324">
        <v>0.21</v>
      </c>
      <c r="L5324">
        <v>17</v>
      </c>
      <c r="M5324" t="s">
        <v>18</v>
      </c>
      <c r="N5324" s="7">
        <f t="shared" si="249"/>
        <v>92</v>
      </c>
      <c r="O5324">
        <f t="shared" si="250"/>
        <v>-43.209876543209873</v>
      </c>
      <c r="Q5324">
        <f t="shared" si="251"/>
        <v>-36.363636363636367</v>
      </c>
    </row>
    <row r="5325" spans="1:17" x14ac:dyDescent="0.3">
      <c r="A5325">
        <v>7078</v>
      </c>
      <c r="B5325" t="s">
        <v>315</v>
      </c>
      <c r="C5325" t="s">
        <v>316</v>
      </c>
      <c r="D5325" t="s">
        <v>54</v>
      </c>
      <c r="E5325">
        <v>24</v>
      </c>
      <c r="F5325">
        <v>2</v>
      </c>
      <c r="G5325" s="5">
        <v>44553</v>
      </c>
      <c r="H5325" t="s">
        <v>192</v>
      </c>
      <c r="I5325" t="s">
        <v>29</v>
      </c>
      <c r="J5325">
        <v>3</v>
      </c>
      <c r="K5325">
        <v>0.18</v>
      </c>
      <c r="L5325">
        <v>15</v>
      </c>
      <c r="M5325" t="s">
        <v>18</v>
      </c>
      <c r="N5325" s="7">
        <f t="shared" si="249"/>
        <v>48</v>
      </c>
      <c r="O5325">
        <f t="shared" si="250"/>
        <v>-47.826086956521742</v>
      </c>
      <c r="Q5325">
        <f t="shared" si="251"/>
        <v>-14.285714285714285</v>
      </c>
    </row>
    <row r="5326" spans="1:17" x14ac:dyDescent="0.3">
      <c r="A5326">
        <v>7103</v>
      </c>
      <c r="B5326" t="s">
        <v>315</v>
      </c>
      <c r="C5326" t="s">
        <v>316</v>
      </c>
      <c r="D5326" t="s">
        <v>27</v>
      </c>
      <c r="E5326">
        <v>60</v>
      </c>
      <c r="F5326">
        <v>3</v>
      </c>
      <c r="G5326" s="5">
        <v>44553</v>
      </c>
      <c r="H5326" t="s">
        <v>250</v>
      </c>
      <c r="I5326" t="s">
        <v>29</v>
      </c>
      <c r="J5326">
        <v>5</v>
      </c>
      <c r="K5326">
        <v>0.18</v>
      </c>
      <c r="L5326">
        <v>16</v>
      </c>
      <c r="M5326" t="s">
        <v>18</v>
      </c>
      <c r="N5326" s="7">
        <f t="shared" si="249"/>
        <v>180</v>
      </c>
      <c r="O5326">
        <f t="shared" si="250"/>
        <v>275</v>
      </c>
      <c r="Q5326">
        <f t="shared" si="251"/>
        <v>0</v>
      </c>
    </row>
    <row r="5327" spans="1:17" x14ac:dyDescent="0.3">
      <c r="A5327">
        <v>7477</v>
      </c>
      <c r="B5327" t="s">
        <v>252</v>
      </c>
      <c r="C5327" t="s">
        <v>187</v>
      </c>
      <c r="D5327" t="s">
        <v>27</v>
      </c>
      <c r="E5327">
        <v>78</v>
      </c>
      <c r="F5327">
        <v>1</v>
      </c>
      <c r="G5327" s="5">
        <v>44553</v>
      </c>
      <c r="H5327" t="s">
        <v>770</v>
      </c>
      <c r="I5327" t="s">
        <v>29</v>
      </c>
      <c r="J5327">
        <v>7</v>
      </c>
      <c r="K5327">
        <v>0.33</v>
      </c>
      <c r="L5327">
        <v>18</v>
      </c>
      <c r="M5327" t="s">
        <v>33</v>
      </c>
      <c r="N5327" s="7">
        <f t="shared" si="249"/>
        <v>78</v>
      </c>
      <c r="O5327">
        <f t="shared" si="250"/>
        <v>-56.666666666666664</v>
      </c>
      <c r="Q5327">
        <f t="shared" si="251"/>
        <v>83.333333333333343</v>
      </c>
    </row>
    <row r="5328" spans="1:17" x14ac:dyDescent="0.3">
      <c r="A5328">
        <v>7637</v>
      </c>
      <c r="B5328" t="s">
        <v>130</v>
      </c>
      <c r="C5328" t="s">
        <v>131</v>
      </c>
      <c r="D5328" t="s">
        <v>27</v>
      </c>
      <c r="E5328">
        <v>62</v>
      </c>
      <c r="F5328">
        <v>2</v>
      </c>
      <c r="G5328" s="5">
        <v>44553</v>
      </c>
      <c r="H5328" t="s">
        <v>256</v>
      </c>
      <c r="I5328" t="s">
        <v>29</v>
      </c>
      <c r="J5328">
        <v>5</v>
      </c>
      <c r="K5328">
        <v>0.48</v>
      </c>
      <c r="L5328">
        <v>20</v>
      </c>
      <c r="M5328" t="s">
        <v>33</v>
      </c>
      <c r="N5328" s="7">
        <f t="shared" si="249"/>
        <v>124</v>
      </c>
      <c r="O5328">
        <f t="shared" si="250"/>
        <v>58.974358974358978</v>
      </c>
      <c r="Q5328">
        <f t="shared" si="251"/>
        <v>45.454545454545439</v>
      </c>
    </row>
    <row r="5329" spans="1:17" x14ac:dyDescent="0.3">
      <c r="A5329">
        <v>7728</v>
      </c>
      <c r="B5329" t="s">
        <v>412</v>
      </c>
      <c r="C5329" t="s">
        <v>413</v>
      </c>
      <c r="D5329" t="s">
        <v>54</v>
      </c>
      <c r="E5329">
        <v>36</v>
      </c>
      <c r="F5329">
        <v>3</v>
      </c>
      <c r="G5329" s="5">
        <v>44553</v>
      </c>
      <c r="H5329" t="s">
        <v>450</v>
      </c>
      <c r="I5329" t="s">
        <v>29</v>
      </c>
      <c r="J5329">
        <v>6</v>
      </c>
      <c r="K5329">
        <v>0.48</v>
      </c>
      <c r="L5329">
        <v>15</v>
      </c>
      <c r="M5329" t="s">
        <v>33</v>
      </c>
      <c r="N5329" s="7">
        <f t="shared" si="249"/>
        <v>108</v>
      </c>
      <c r="O5329">
        <f t="shared" si="250"/>
        <v>-12.903225806451612</v>
      </c>
      <c r="Q5329">
        <f t="shared" si="251"/>
        <v>0</v>
      </c>
    </row>
    <row r="5330" spans="1:17" x14ac:dyDescent="0.3">
      <c r="A5330">
        <v>7754</v>
      </c>
      <c r="B5330" t="s">
        <v>186</v>
      </c>
      <c r="C5330" t="s">
        <v>187</v>
      </c>
      <c r="D5330" t="s">
        <v>54</v>
      </c>
      <c r="E5330">
        <v>44</v>
      </c>
      <c r="F5330">
        <v>1</v>
      </c>
      <c r="G5330" s="5">
        <v>44553</v>
      </c>
      <c r="H5330" t="s">
        <v>645</v>
      </c>
      <c r="I5330" t="s">
        <v>29</v>
      </c>
      <c r="J5330">
        <v>5</v>
      </c>
      <c r="K5330">
        <v>0.33</v>
      </c>
      <c r="L5330">
        <v>17</v>
      </c>
      <c r="M5330" t="s">
        <v>33</v>
      </c>
      <c r="N5330" s="7">
        <f t="shared" si="249"/>
        <v>44</v>
      </c>
      <c r="O5330">
        <f t="shared" si="250"/>
        <v>-59.259259259259252</v>
      </c>
      <c r="Q5330">
        <f t="shared" si="251"/>
        <v>-31.249999999999993</v>
      </c>
    </row>
    <row r="5331" spans="1:17" x14ac:dyDescent="0.3">
      <c r="A5331">
        <v>9464</v>
      </c>
      <c r="B5331" t="s">
        <v>315</v>
      </c>
      <c r="C5331" t="s">
        <v>316</v>
      </c>
      <c r="D5331" t="s">
        <v>54</v>
      </c>
      <c r="E5331">
        <v>30</v>
      </c>
      <c r="F5331">
        <v>1</v>
      </c>
      <c r="G5331" s="5">
        <v>44553</v>
      </c>
      <c r="H5331" t="s">
        <v>649</v>
      </c>
      <c r="I5331" t="s">
        <v>23</v>
      </c>
      <c r="J5331">
        <v>6</v>
      </c>
      <c r="K5331">
        <v>0.18</v>
      </c>
      <c r="L5331">
        <v>16</v>
      </c>
      <c r="M5331" t="s">
        <v>33</v>
      </c>
      <c r="N5331" s="7">
        <f t="shared" si="249"/>
        <v>30</v>
      </c>
      <c r="O5331">
        <f t="shared" si="250"/>
        <v>-31.818181818181817</v>
      </c>
      <c r="Q5331">
        <f t="shared" si="251"/>
        <v>-45.45454545454546</v>
      </c>
    </row>
    <row r="5332" spans="1:17" x14ac:dyDescent="0.3">
      <c r="A5332">
        <v>9733</v>
      </c>
      <c r="B5332" t="s">
        <v>148</v>
      </c>
      <c r="C5332" t="s">
        <v>149</v>
      </c>
      <c r="D5332" t="s">
        <v>27</v>
      </c>
      <c r="E5332">
        <v>62</v>
      </c>
      <c r="F5332">
        <v>3</v>
      </c>
      <c r="G5332" s="5">
        <v>44553</v>
      </c>
      <c r="H5332" t="s">
        <v>194</v>
      </c>
      <c r="I5332" t="s">
        <v>23</v>
      </c>
      <c r="J5332">
        <v>4</v>
      </c>
      <c r="K5332">
        <v>0.33</v>
      </c>
      <c r="L5332">
        <v>10</v>
      </c>
      <c r="M5332" t="s">
        <v>740</v>
      </c>
      <c r="N5332" s="7">
        <f t="shared" si="249"/>
        <v>186</v>
      </c>
      <c r="O5332">
        <f t="shared" si="250"/>
        <v>520</v>
      </c>
      <c r="Q5332">
        <f t="shared" si="251"/>
        <v>83.333333333333343</v>
      </c>
    </row>
    <row r="5333" spans="1:17" x14ac:dyDescent="0.3">
      <c r="A5333">
        <v>1329</v>
      </c>
      <c r="B5333" t="s">
        <v>489</v>
      </c>
      <c r="C5333" t="s">
        <v>490</v>
      </c>
      <c r="D5333" t="s">
        <v>27</v>
      </c>
      <c r="E5333">
        <v>30</v>
      </c>
      <c r="F5333">
        <v>1</v>
      </c>
      <c r="G5333" s="5">
        <v>44554</v>
      </c>
      <c r="H5333" t="s">
        <v>383</v>
      </c>
      <c r="I5333" t="s">
        <v>17</v>
      </c>
      <c r="J5333">
        <v>7</v>
      </c>
      <c r="K5333">
        <v>0.48</v>
      </c>
      <c r="L5333">
        <v>20</v>
      </c>
      <c r="M5333" t="s">
        <v>24</v>
      </c>
      <c r="N5333" s="7">
        <f t="shared" si="249"/>
        <v>30</v>
      </c>
      <c r="O5333">
        <f t="shared" si="250"/>
        <v>-83.870967741935488</v>
      </c>
      <c r="Q5333">
        <f t="shared" si="251"/>
        <v>45.454545454545439</v>
      </c>
    </row>
    <row r="5334" spans="1:17" x14ac:dyDescent="0.3">
      <c r="A5334">
        <v>3826</v>
      </c>
      <c r="B5334" t="s">
        <v>279</v>
      </c>
      <c r="C5334" t="s">
        <v>280</v>
      </c>
      <c r="D5334" t="s">
        <v>54</v>
      </c>
      <c r="E5334">
        <v>39</v>
      </c>
      <c r="F5334">
        <v>3</v>
      </c>
      <c r="G5334" s="5">
        <v>44554</v>
      </c>
      <c r="H5334" t="s">
        <v>842</v>
      </c>
      <c r="I5334" t="s">
        <v>17</v>
      </c>
      <c r="J5334">
        <v>9</v>
      </c>
      <c r="K5334">
        <v>0.48</v>
      </c>
      <c r="L5334">
        <v>19</v>
      </c>
      <c r="M5334" t="s">
        <v>18</v>
      </c>
      <c r="N5334" s="7">
        <f t="shared" si="249"/>
        <v>117</v>
      </c>
      <c r="O5334">
        <f t="shared" si="250"/>
        <v>290</v>
      </c>
      <c r="Q5334">
        <f t="shared" si="251"/>
        <v>0</v>
      </c>
    </row>
    <row r="5335" spans="1:17" x14ac:dyDescent="0.3">
      <c r="A5335">
        <v>4181</v>
      </c>
      <c r="B5335" t="s">
        <v>231</v>
      </c>
      <c r="C5335" t="s">
        <v>232</v>
      </c>
      <c r="D5335" t="s">
        <v>27</v>
      </c>
      <c r="E5335">
        <v>21</v>
      </c>
      <c r="F5335">
        <v>3</v>
      </c>
      <c r="G5335" s="5">
        <v>44554</v>
      </c>
      <c r="H5335" t="s">
        <v>610</v>
      </c>
      <c r="I5335" t="s">
        <v>17</v>
      </c>
      <c r="J5335">
        <v>8</v>
      </c>
      <c r="K5335">
        <v>0.48</v>
      </c>
      <c r="L5335">
        <v>18</v>
      </c>
      <c r="M5335" t="s">
        <v>18</v>
      </c>
      <c r="N5335" s="7">
        <f t="shared" si="249"/>
        <v>63</v>
      </c>
      <c r="O5335">
        <f t="shared" si="250"/>
        <v>-46.153846153846153</v>
      </c>
      <c r="Q5335">
        <f t="shared" si="251"/>
        <v>0</v>
      </c>
    </row>
    <row r="5336" spans="1:17" x14ac:dyDescent="0.3">
      <c r="A5336">
        <v>4613</v>
      </c>
      <c r="B5336" t="s">
        <v>205</v>
      </c>
      <c r="C5336" t="s">
        <v>206</v>
      </c>
      <c r="D5336" t="s">
        <v>27</v>
      </c>
      <c r="E5336">
        <v>48</v>
      </c>
      <c r="F5336">
        <v>1</v>
      </c>
      <c r="G5336" s="5">
        <v>44554</v>
      </c>
      <c r="H5336" t="s">
        <v>290</v>
      </c>
      <c r="I5336" t="s">
        <v>29</v>
      </c>
      <c r="J5336">
        <v>9</v>
      </c>
      <c r="K5336">
        <v>0.33</v>
      </c>
      <c r="L5336">
        <v>18</v>
      </c>
      <c r="M5336" t="s">
        <v>18</v>
      </c>
      <c r="N5336" s="7">
        <f t="shared" si="249"/>
        <v>48</v>
      </c>
      <c r="O5336">
        <f t="shared" si="250"/>
        <v>-23.809523809523807</v>
      </c>
      <c r="Q5336">
        <f t="shared" si="251"/>
        <v>-31.249999999999993</v>
      </c>
    </row>
    <row r="5337" spans="1:17" x14ac:dyDescent="0.3">
      <c r="A5337">
        <v>5411</v>
      </c>
      <c r="B5337" t="s">
        <v>209</v>
      </c>
      <c r="C5337" t="s">
        <v>210</v>
      </c>
      <c r="D5337" t="s">
        <v>27</v>
      </c>
      <c r="E5337">
        <v>59</v>
      </c>
      <c r="F5337">
        <v>1</v>
      </c>
      <c r="G5337" s="5">
        <v>44554</v>
      </c>
      <c r="H5337" t="s">
        <v>713</v>
      </c>
      <c r="I5337" t="s">
        <v>29</v>
      </c>
      <c r="J5337">
        <v>7</v>
      </c>
      <c r="K5337">
        <v>0.33</v>
      </c>
      <c r="L5337">
        <v>20</v>
      </c>
      <c r="M5337" t="s">
        <v>18</v>
      </c>
      <c r="N5337" s="7">
        <f t="shared" si="249"/>
        <v>59</v>
      </c>
      <c r="O5337">
        <f t="shared" si="250"/>
        <v>22.916666666666664</v>
      </c>
      <c r="Q5337">
        <f t="shared" si="251"/>
        <v>0</v>
      </c>
    </row>
    <row r="5338" spans="1:17" x14ac:dyDescent="0.3">
      <c r="A5338">
        <v>5877</v>
      </c>
      <c r="B5338" t="s">
        <v>99</v>
      </c>
      <c r="C5338" t="s">
        <v>100</v>
      </c>
      <c r="D5338" t="s">
        <v>27</v>
      </c>
      <c r="E5338">
        <v>15</v>
      </c>
      <c r="F5338">
        <v>1</v>
      </c>
      <c r="G5338" s="5">
        <v>44554</v>
      </c>
      <c r="H5338" t="s">
        <v>724</v>
      </c>
      <c r="I5338" t="s">
        <v>29</v>
      </c>
      <c r="J5338">
        <v>6</v>
      </c>
      <c r="K5338">
        <v>0.48</v>
      </c>
      <c r="L5338">
        <v>16</v>
      </c>
      <c r="M5338" t="s">
        <v>18</v>
      </c>
      <c r="N5338" s="7">
        <f t="shared" si="249"/>
        <v>15</v>
      </c>
      <c r="O5338">
        <f t="shared" si="250"/>
        <v>-74.576271186440678</v>
      </c>
      <c r="Q5338">
        <f t="shared" si="251"/>
        <v>45.454545454545439</v>
      </c>
    </row>
    <row r="5339" spans="1:17" x14ac:dyDescent="0.3">
      <c r="A5339">
        <v>6332</v>
      </c>
      <c r="B5339" t="s">
        <v>412</v>
      </c>
      <c r="C5339" t="s">
        <v>413</v>
      </c>
      <c r="D5339" t="s">
        <v>21</v>
      </c>
      <c r="E5339">
        <v>80</v>
      </c>
      <c r="F5339">
        <v>2</v>
      </c>
      <c r="G5339" s="5">
        <v>44554</v>
      </c>
      <c r="H5339" t="s">
        <v>504</v>
      </c>
      <c r="I5339" t="s">
        <v>29</v>
      </c>
      <c r="J5339">
        <v>7</v>
      </c>
      <c r="K5339">
        <v>0.48</v>
      </c>
      <c r="L5339">
        <v>15</v>
      </c>
      <c r="M5339" t="s">
        <v>18</v>
      </c>
      <c r="N5339" s="7">
        <f t="shared" si="249"/>
        <v>160</v>
      </c>
      <c r="O5339">
        <f t="shared" si="250"/>
        <v>966.66666666666663</v>
      </c>
      <c r="Q5339">
        <f t="shared" si="251"/>
        <v>0</v>
      </c>
    </row>
    <row r="5340" spans="1:17" x14ac:dyDescent="0.3">
      <c r="A5340">
        <v>6639</v>
      </c>
      <c r="B5340" t="s">
        <v>102</v>
      </c>
      <c r="C5340" t="s">
        <v>103</v>
      </c>
      <c r="D5340" t="s">
        <v>27</v>
      </c>
      <c r="E5340">
        <v>37</v>
      </c>
      <c r="F5340">
        <v>2</v>
      </c>
      <c r="G5340" s="5">
        <v>44554</v>
      </c>
      <c r="H5340" t="s">
        <v>809</v>
      </c>
      <c r="I5340" t="s">
        <v>29</v>
      </c>
      <c r="J5340">
        <v>6</v>
      </c>
      <c r="K5340">
        <v>0.33</v>
      </c>
      <c r="L5340">
        <v>18</v>
      </c>
      <c r="M5340" t="s">
        <v>18</v>
      </c>
      <c r="N5340" s="7">
        <f t="shared" si="249"/>
        <v>74</v>
      </c>
      <c r="O5340">
        <f t="shared" si="250"/>
        <v>-53.75</v>
      </c>
      <c r="Q5340">
        <f t="shared" si="251"/>
        <v>-31.249999999999993</v>
      </c>
    </row>
    <row r="5341" spans="1:17" x14ac:dyDescent="0.3">
      <c r="A5341">
        <v>7290</v>
      </c>
      <c r="B5341" t="s">
        <v>412</v>
      </c>
      <c r="C5341" t="s">
        <v>413</v>
      </c>
      <c r="D5341" t="s">
        <v>54</v>
      </c>
      <c r="E5341">
        <v>51</v>
      </c>
      <c r="F5341">
        <v>1</v>
      </c>
      <c r="G5341" s="5">
        <v>44554</v>
      </c>
      <c r="H5341" t="s">
        <v>923</v>
      </c>
      <c r="I5341" t="s">
        <v>29</v>
      </c>
      <c r="J5341">
        <v>6</v>
      </c>
      <c r="K5341">
        <v>0.48</v>
      </c>
      <c r="L5341">
        <v>17</v>
      </c>
      <c r="M5341" t="s">
        <v>18</v>
      </c>
      <c r="N5341" s="7">
        <f t="shared" si="249"/>
        <v>51</v>
      </c>
      <c r="O5341">
        <f t="shared" si="250"/>
        <v>-31.081081081081081</v>
      </c>
      <c r="Q5341">
        <f t="shared" si="251"/>
        <v>45.454545454545439</v>
      </c>
    </row>
    <row r="5342" spans="1:17" x14ac:dyDescent="0.3">
      <c r="A5342">
        <v>7442</v>
      </c>
      <c r="B5342" t="s">
        <v>56</v>
      </c>
      <c r="C5342" t="s">
        <v>57</v>
      </c>
      <c r="D5342" t="s">
        <v>54</v>
      </c>
      <c r="E5342">
        <v>23</v>
      </c>
      <c r="F5342">
        <v>1</v>
      </c>
      <c r="G5342" s="5">
        <v>44554</v>
      </c>
      <c r="H5342" t="s">
        <v>238</v>
      </c>
      <c r="I5342" t="s">
        <v>29</v>
      </c>
      <c r="J5342">
        <v>6</v>
      </c>
      <c r="K5342">
        <v>0.48</v>
      </c>
      <c r="L5342">
        <v>20</v>
      </c>
      <c r="M5342" t="s">
        <v>33</v>
      </c>
      <c r="N5342" s="7">
        <f t="shared" si="249"/>
        <v>23</v>
      </c>
      <c r="O5342">
        <f t="shared" si="250"/>
        <v>-54.901960784313729</v>
      </c>
      <c r="Q5342">
        <f t="shared" si="251"/>
        <v>0</v>
      </c>
    </row>
    <row r="5343" spans="1:17" x14ac:dyDescent="0.3">
      <c r="A5343">
        <v>7542</v>
      </c>
      <c r="B5343" t="s">
        <v>254</v>
      </c>
      <c r="C5343" t="s">
        <v>255</v>
      </c>
      <c r="D5343" t="s">
        <v>54</v>
      </c>
      <c r="E5343">
        <v>44</v>
      </c>
      <c r="F5343">
        <v>2</v>
      </c>
      <c r="G5343" s="5">
        <v>44554</v>
      </c>
      <c r="H5343" t="s">
        <v>494</v>
      </c>
      <c r="I5343" t="s">
        <v>29</v>
      </c>
      <c r="J5343">
        <v>4</v>
      </c>
      <c r="K5343">
        <v>0.48</v>
      </c>
      <c r="L5343">
        <v>15</v>
      </c>
      <c r="M5343" t="s">
        <v>33</v>
      </c>
      <c r="N5343" s="7">
        <f t="shared" si="249"/>
        <v>88</v>
      </c>
      <c r="O5343">
        <f t="shared" si="250"/>
        <v>282.60869565217394</v>
      </c>
      <c r="Q5343">
        <f t="shared" si="251"/>
        <v>0</v>
      </c>
    </row>
    <row r="5344" spans="1:17" x14ac:dyDescent="0.3">
      <c r="A5344">
        <v>7603</v>
      </c>
      <c r="B5344" t="s">
        <v>315</v>
      </c>
      <c r="C5344" t="s">
        <v>316</v>
      </c>
      <c r="D5344" t="s">
        <v>27</v>
      </c>
      <c r="E5344">
        <v>71</v>
      </c>
      <c r="F5344">
        <v>3</v>
      </c>
      <c r="G5344" s="5">
        <v>44554</v>
      </c>
      <c r="H5344" t="s">
        <v>965</v>
      </c>
      <c r="I5344" t="s">
        <v>29</v>
      </c>
      <c r="J5344">
        <v>4</v>
      </c>
      <c r="K5344">
        <v>0.18</v>
      </c>
      <c r="L5344">
        <v>18</v>
      </c>
      <c r="M5344" t="s">
        <v>33</v>
      </c>
      <c r="N5344" s="7">
        <f t="shared" si="249"/>
        <v>213</v>
      </c>
      <c r="O5344">
        <f t="shared" si="250"/>
        <v>142.04545454545453</v>
      </c>
      <c r="Q5344">
        <f t="shared" si="251"/>
        <v>-62.5</v>
      </c>
    </row>
    <row r="5345" spans="1:17" x14ac:dyDescent="0.3">
      <c r="A5345">
        <v>7653</v>
      </c>
      <c r="B5345" t="s">
        <v>355</v>
      </c>
      <c r="C5345" t="s">
        <v>356</v>
      </c>
      <c r="D5345" t="s">
        <v>27</v>
      </c>
      <c r="E5345">
        <v>22</v>
      </c>
      <c r="F5345">
        <v>2</v>
      </c>
      <c r="G5345" s="5">
        <v>44554</v>
      </c>
      <c r="H5345" t="s">
        <v>560</v>
      </c>
      <c r="I5345" t="s">
        <v>29</v>
      </c>
      <c r="J5345">
        <v>4</v>
      </c>
      <c r="K5345">
        <v>0.33</v>
      </c>
      <c r="L5345">
        <v>15</v>
      </c>
      <c r="M5345" t="s">
        <v>33</v>
      </c>
      <c r="N5345" s="7">
        <f t="shared" si="249"/>
        <v>44</v>
      </c>
      <c r="O5345">
        <f t="shared" si="250"/>
        <v>-79.342723004694832</v>
      </c>
      <c r="Q5345">
        <f t="shared" si="251"/>
        <v>83.333333333333343</v>
      </c>
    </row>
    <row r="5346" spans="1:17" x14ac:dyDescent="0.3">
      <c r="A5346">
        <v>8207</v>
      </c>
      <c r="B5346" t="s">
        <v>158</v>
      </c>
      <c r="C5346" t="s">
        <v>159</v>
      </c>
      <c r="D5346" t="s">
        <v>27</v>
      </c>
      <c r="E5346">
        <v>41</v>
      </c>
      <c r="F5346">
        <v>2</v>
      </c>
      <c r="G5346" s="5">
        <v>44554</v>
      </c>
      <c r="H5346" t="s">
        <v>400</v>
      </c>
      <c r="I5346" t="s">
        <v>29</v>
      </c>
      <c r="J5346">
        <v>6</v>
      </c>
      <c r="K5346">
        <v>0.33</v>
      </c>
      <c r="L5346">
        <v>10</v>
      </c>
      <c r="M5346" t="s">
        <v>33</v>
      </c>
      <c r="N5346" s="7">
        <f t="shared" si="249"/>
        <v>82</v>
      </c>
      <c r="O5346">
        <f t="shared" si="250"/>
        <v>86.36363636363636</v>
      </c>
      <c r="Q5346">
        <f t="shared" si="251"/>
        <v>0</v>
      </c>
    </row>
    <row r="5347" spans="1:17" x14ac:dyDescent="0.3">
      <c r="A5347">
        <v>8859</v>
      </c>
      <c r="B5347" t="s">
        <v>348</v>
      </c>
      <c r="C5347" t="s">
        <v>349</v>
      </c>
      <c r="D5347" t="s">
        <v>27</v>
      </c>
      <c r="E5347">
        <v>71</v>
      </c>
      <c r="F5347">
        <v>2</v>
      </c>
      <c r="G5347" s="5">
        <v>44554</v>
      </c>
      <c r="H5347" t="s">
        <v>1114</v>
      </c>
      <c r="I5347" t="s">
        <v>23</v>
      </c>
      <c r="J5347">
        <v>3</v>
      </c>
      <c r="K5347">
        <v>0.33</v>
      </c>
      <c r="L5347">
        <v>13</v>
      </c>
      <c r="M5347" t="s">
        <v>33</v>
      </c>
      <c r="N5347" s="7">
        <f t="shared" si="249"/>
        <v>142</v>
      </c>
      <c r="O5347">
        <f t="shared" si="250"/>
        <v>73.170731707317074</v>
      </c>
      <c r="Q5347">
        <f t="shared" si="251"/>
        <v>0</v>
      </c>
    </row>
    <row r="5348" spans="1:17" x14ac:dyDescent="0.3">
      <c r="A5348">
        <v>1165</v>
      </c>
      <c r="B5348" t="s">
        <v>56</v>
      </c>
      <c r="C5348" t="s">
        <v>57</v>
      </c>
      <c r="D5348" t="s">
        <v>27</v>
      </c>
      <c r="E5348">
        <v>49</v>
      </c>
      <c r="F5348">
        <v>2</v>
      </c>
      <c r="G5348" s="5">
        <v>44555</v>
      </c>
      <c r="H5348" t="s">
        <v>234</v>
      </c>
      <c r="I5348" t="s">
        <v>17</v>
      </c>
      <c r="J5348">
        <v>5</v>
      </c>
      <c r="K5348">
        <v>0.48</v>
      </c>
      <c r="L5348">
        <v>12</v>
      </c>
      <c r="M5348" t="s">
        <v>24</v>
      </c>
      <c r="N5348" s="7">
        <f t="shared" si="249"/>
        <v>98</v>
      </c>
      <c r="O5348">
        <f t="shared" si="250"/>
        <v>-30.985915492957744</v>
      </c>
      <c r="Q5348">
        <f t="shared" si="251"/>
        <v>45.454545454545439</v>
      </c>
    </row>
    <row r="5349" spans="1:17" x14ac:dyDescent="0.3">
      <c r="A5349">
        <v>1255</v>
      </c>
      <c r="B5349" t="s">
        <v>443</v>
      </c>
      <c r="C5349" t="s">
        <v>444</v>
      </c>
      <c r="D5349" t="s">
        <v>27</v>
      </c>
      <c r="E5349">
        <v>36</v>
      </c>
      <c r="F5349">
        <v>3</v>
      </c>
      <c r="G5349" s="5">
        <v>44555</v>
      </c>
      <c r="H5349" t="s">
        <v>841</v>
      </c>
      <c r="I5349" t="s">
        <v>17</v>
      </c>
      <c r="J5349">
        <v>8</v>
      </c>
      <c r="K5349">
        <v>0.33</v>
      </c>
      <c r="L5349">
        <v>21</v>
      </c>
      <c r="M5349" t="s">
        <v>24</v>
      </c>
      <c r="N5349" s="7">
        <f t="shared" si="249"/>
        <v>108</v>
      </c>
      <c r="O5349">
        <f t="shared" si="250"/>
        <v>10.204081632653061</v>
      </c>
      <c r="Q5349">
        <f t="shared" si="251"/>
        <v>-31.249999999999993</v>
      </c>
    </row>
    <row r="5350" spans="1:17" x14ac:dyDescent="0.3">
      <c r="A5350">
        <v>1523</v>
      </c>
      <c r="B5350" t="s">
        <v>38</v>
      </c>
      <c r="C5350" t="s">
        <v>39</v>
      </c>
      <c r="D5350" t="s">
        <v>27</v>
      </c>
      <c r="E5350">
        <v>43</v>
      </c>
      <c r="F5350">
        <v>1</v>
      </c>
      <c r="G5350" s="5">
        <v>44555</v>
      </c>
      <c r="H5350" t="s">
        <v>282</v>
      </c>
      <c r="I5350" t="s">
        <v>17</v>
      </c>
      <c r="J5350">
        <v>9</v>
      </c>
      <c r="K5350">
        <v>0.48</v>
      </c>
      <c r="L5350">
        <v>16</v>
      </c>
      <c r="M5350" t="s">
        <v>24</v>
      </c>
      <c r="N5350" s="7">
        <f t="shared" si="249"/>
        <v>43</v>
      </c>
      <c r="O5350">
        <f t="shared" si="250"/>
        <v>-60.185185185185183</v>
      </c>
      <c r="Q5350">
        <f t="shared" si="251"/>
        <v>45.454545454545439</v>
      </c>
    </row>
    <row r="5351" spans="1:17" x14ac:dyDescent="0.3">
      <c r="A5351">
        <v>1829</v>
      </c>
      <c r="B5351" t="s">
        <v>154</v>
      </c>
      <c r="C5351" t="s">
        <v>155</v>
      </c>
      <c r="D5351" t="s">
        <v>27</v>
      </c>
      <c r="E5351">
        <v>73</v>
      </c>
      <c r="F5351">
        <v>3</v>
      </c>
      <c r="G5351" s="5">
        <v>44555</v>
      </c>
      <c r="H5351" t="s">
        <v>766</v>
      </c>
      <c r="I5351" t="s">
        <v>17</v>
      </c>
      <c r="J5351">
        <v>7</v>
      </c>
      <c r="K5351">
        <v>0.33</v>
      </c>
      <c r="L5351">
        <v>7</v>
      </c>
      <c r="M5351" t="s">
        <v>24</v>
      </c>
      <c r="N5351" s="7">
        <f t="shared" si="249"/>
        <v>219</v>
      </c>
      <c r="O5351">
        <f t="shared" si="250"/>
        <v>409.30232558139539</v>
      </c>
      <c r="Q5351">
        <f t="shared" si="251"/>
        <v>-31.249999999999993</v>
      </c>
    </row>
    <row r="5352" spans="1:17" x14ac:dyDescent="0.3">
      <c r="A5352">
        <v>2511</v>
      </c>
      <c r="B5352" t="s">
        <v>154</v>
      </c>
      <c r="C5352" t="s">
        <v>155</v>
      </c>
      <c r="D5352" t="s">
        <v>27</v>
      </c>
      <c r="E5352">
        <v>75</v>
      </c>
      <c r="F5352">
        <v>1</v>
      </c>
      <c r="G5352" s="5">
        <v>44555</v>
      </c>
      <c r="H5352" t="s">
        <v>1070</v>
      </c>
      <c r="I5352" t="s">
        <v>17</v>
      </c>
      <c r="J5352">
        <v>9</v>
      </c>
      <c r="K5352">
        <v>0.33</v>
      </c>
      <c r="L5352">
        <v>6</v>
      </c>
      <c r="M5352" t="s">
        <v>18</v>
      </c>
      <c r="N5352" s="7">
        <f t="shared" si="249"/>
        <v>75</v>
      </c>
      <c r="O5352">
        <f t="shared" si="250"/>
        <v>-65.753424657534239</v>
      </c>
      <c r="Q5352">
        <f t="shared" si="251"/>
        <v>0</v>
      </c>
    </row>
    <row r="5353" spans="1:17" x14ac:dyDescent="0.3">
      <c r="A5353">
        <v>3404</v>
      </c>
      <c r="B5353" t="s">
        <v>165</v>
      </c>
      <c r="C5353" t="s">
        <v>166</v>
      </c>
      <c r="D5353" t="s">
        <v>54</v>
      </c>
      <c r="E5353">
        <v>81</v>
      </c>
      <c r="F5353">
        <v>1</v>
      </c>
      <c r="G5353" s="5">
        <v>44555</v>
      </c>
      <c r="H5353" t="s">
        <v>800</v>
      </c>
      <c r="I5353" t="s">
        <v>29</v>
      </c>
      <c r="J5353">
        <v>9</v>
      </c>
      <c r="K5353">
        <v>0.48</v>
      </c>
      <c r="L5353">
        <v>13</v>
      </c>
      <c r="M5353" t="s">
        <v>18</v>
      </c>
      <c r="N5353" s="7">
        <f t="shared" si="249"/>
        <v>81</v>
      </c>
      <c r="O5353">
        <f t="shared" si="250"/>
        <v>8</v>
      </c>
      <c r="Q5353">
        <f t="shared" si="251"/>
        <v>45.454545454545439</v>
      </c>
    </row>
    <row r="5354" spans="1:17" x14ac:dyDescent="0.3">
      <c r="A5354">
        <v>3557</v>
      </c>
      <c r="B5354" t="s">
        <v>326</v>
      </c>
      <c r="C5354" t="s">
        <v>327</v>
      </c>
      <c r="D5354" t="s">
        <v>27</v>
      </c>
      <c r="E5354">
        <v>33</v>
      </c>
      <c r="F5354">
        <v>1</v>
      </c>
      <c r="G5354" s="5">
        <v>44555</v>
      </c>
      <c r="H5354" t="s">
        <v>207</v>
      </c>
      <c r="I5354" t="s">
        <v>17</v>
      </c>
      <c r="J5354">
        <v>5</v>
      </c>
      <c r="K5354">
        <v>0.48</v>
      </c>
      <c r="L5354">
        <v>15</v>
      </c>
      <c r="M5354" t="s">
        <v>18</v>
      </c>
      <c r="N5354" s="7">
        <f t="shared" si="249"/>
        <v>33</v>
      </c>
      <c r="O5354">
        <f t="shared" si="250"/>
        <v>-59.259259259259252</v>
      </c>
      <c r="Q5354">
        <f t="shared" si="251"/>
        <v>0</v>
      </c>
    </row>
    <row r="5355" spans="1:17" x14ac:dyDescent="0.3">
      <c r="A5355">
        <v>3871</v>
      </c>
      <c r="B5355" t="s">
        <v>30</v>
      </c>
      <c r="C5355" t="s">
        <v>31</v>
      </c>
      <c r="D5355" t="s">
        <v>27</v>
      </c>
      <c r="E5355">
        <v>57</v>
      </c>
      <c r="F5355">
        <v>1</v>
      </c>
      <c r="G5355" s="5">
        <v>44555</v>
      </c>
      <c r="H5355" t="s">
        <v>964</v>
      </c>
      <c r="I5355" t="s">
        <v>17</v>
      </c>
      <c r="J5355">
        <v>8</v>
      </c>
      <c r="K5355">
        <v>0.33</v>
      </c>
      <c r="L5355">
        <v>17</v>
      </c>
      <c r="M5355" t="s">
        <v>18</v>
      </c>
      <c r="N5355" s="7">
        <f t="shared" si="249"/>
        <v>57</v>
      </c>
      <c r="O5355">
        <f t="shared" si="250"/>
        <v>72.727272727272734</v>
      </c>
      <c r="Q5355">
        <f t="shared" si="251"/>
        <v>-31.249999999999993</v>
      </c>
    </row>
    <row r="5356" spans="1:17" x14ac:dyDescent="0.3">
      <c r="A5356">
        <v>4142</v>
      </c>
      <c r="B5356" t="s">
        <v>177</v>
      </c>
      <c r="C5356" t="s">
        <v>178</v>
      </c>
      <c r="D5356" t="s">
        <v>54</v>
      </c>
      <c r="E5356">
        <v>61</v>
      </c>
      <c r="F5356">
        <v>2</v>
      </c>
      <c r="G5356" s="5">
        <v>44555</v>
      </c>
      <c r="H5356" t="s">
        <v>650</v>
      </c>
      <c r="I5356" t="s">
        <v>17</v>
      </c>
      <c r="J5356">
        <v>5</v>
      </c>
      <c r="K5356">
        <v>0.33</v>
      </c>
      <c r="L5356">
        <v>18</v>
      </c>
      <c r="M5356" t="s">
        <v>18</v>
      </c>
      <c r="N5356" s="7">
        <f t="shared" si="249"/>
        <v>122</v>
      </c>
      <c r="O5356">
        <f t="shared" si="250"/>
        <v>114.03508771929825</v>
      </c>
      <c r="Q5356">
        <f t="shared" si="251"/>
        <v>0</v>
      </c>
    </row>
    <row r="5357" spans="1:17" x14ac:dyDescent="0.3">
      <c r="A5357">
        <v>4340</v>
      </c>
      <c r="B5357" t="s">
        <v>190</v>
      </c>
      <c r="C5357" t="s">
        <v>191</v>
      </c>
      <c r="D5357" t="s">
        <v>54</v>
      </c>
      <c r="E5357">
        <v>15</v>
      </c>
      <c r="F5357">
        <v>1</v>
      </c>
      <c r="G5357" s="5">
        <v>44555</v>
      </c>
      <c r="H5357" t="s">
        <v>946</v>
      </c>
      <c r="I5357" t="s">
        <v>17</v>
      </c>
      <c r="J5357">
        <v>5</v>
      </c>
      <c r="K5357">
        <v>0.48</v>
      </c>
      <c r="L5357">
        <v>20</v>
      </c>
      <c r="M5357" t="s">
        <v>18</v>
      </c>
      <c r="N5357" s="7">
        <f t="shared" si="249"/>
        <v>15</v>
      </c>
      <c r="O5357">
        <f t="shared" si="250"/>
        <v>-87.704918032786878</v>
      </c>
      <c r="Q5357">
        <f t="shared" si="251"/>
        <v>45.454545454545439</v>
      </c>
    </row>
    <row r="5358" spans="1:17" x14ac:dyDescent="0.3">
      <c r="A5358">
        <v>4722</v>
      </c>
      <c r="B5358" t="s">
        <v>346</v>
      </c>
      <c r="C5358" t="s">
        <v>347</v>
      </c>
      <c r="D5358" t="s">
        <v>54</v>
      </c>
      <c r="E5358">
        <v>26</v>
      </c>
      <c r="F5358">
        <v>3</v>
      </c>
      <c r="G5358" s="5">
        <v>44555</v>
      </c>
      <c r="H5358" t="s">
        <v>597</v>
      </c>
      <c r="I5358" t="s">
        <v>29</v>
      </c>
      <c r="J5358">
        <v>9</v>
      </c>
      <c r="K5358">
        <v>0.33</v>
      </c>
      <c r="L5358">
        <v>19</v>
      </c>
      <c r="M5358" t="s">
        <v>18</v>
      </c>
      <c r="N5358" s="7">
        <f t="shared" si="249"/>
        <v>78</v>
      </c>
      <c r="O5358">
        <f t="shared" si="250"/>
        <v>420</v>
      </c>
      <c r="Q5358">
        <f t="shared" si="251"/>
        <v>-31.249999999999993</v>
      </c>
    </row>
    <row r="5359" spans="1:17" x14ac:dyDescent="0.3">
      <c r="A5359">
        <v>5076</v>
      </c>
      <c r="B5359" t="s">
        <v>177</v>
      </c>
      <c r="C5359" t="s">
        <v>178</v>
      </c>
      <c r="D5359" t="s">
        <v>54</v>
      </c>
      <c r="E5359">
        <v>70</v>
      </c>
      <c r="F5359">
        <v>3</v>
      </c>
      <c r="G5359" s="5">
        <v>44555</v>
      </c>
      <c r="H5359" t="s">
        <v>483</v>
      </c>
      <c r="I5359" t="s">
        <v>29</v>
      </c>
      <c r="J5359">
        <v>6</v>
      </c>
      <c r="K5359">
        <v>0.33</v>
      </c>
      <c r="L5359">
        <v>16</v>
      </c>
      <c r="M5359" t="s">
        <v>18</v>
      </c>
      <c r="N5359" s="7">
        <f t="shared" si="249"/>
        <v>210</v>
      </c>
      <c r="O5359">
        <f t="shared" si="250"/>
        <v>169.23076923076923</v>
      </c>
      <c r="Q5359">
        <f t="shared" si="251"/>
        <v>0</v>
      </c>
    </row>
    <row r="5360" spans="1:17" x14ac:dyDescent="0.3">
      <c r="A5360">
        <v>5130</v>
      </c>
      <c r="B5360" t="s">
        <v>443</v>
      </c>
      <c r="C5360" t="s">
        <v>444</v>
      </c>
      <c r="D5360" t="s">
        <v>54</v>
      </c>
      <c r="E5360">
        <v>32</v>
      </c>
      <c r="F5360">
        <v>3</v>
      </c>
      <c r="G5360" s="5">
        <v>44555</v>
      </c>
      <c r="H5360" t="s">
        <v>491</v>
      </c>
      <c r="I5360" t="s">
        <v>29</v>
      </c>
      <c r="J5360">
        <v>4</v>
      </c>
      <c r="K5360">
        <v>0.33</v>
      </c>
      <c r="L5360">
        <v>15</v>
      </c>
      <c r="M5360" t="s">
        <v>18</v>
      </c>
      <c r="N5360" s="7">
        <f t="shared" si="249"/>
        <v>96</v>
      </c>
      <c r="O5360">
        <f t="shared" si="250"/>
        <v>-54.285714285714285</v>
      </c>
      <c r="Q5360">
        <f t="shared" si="251"/>
        <v>0</v>
      </c>
    </row>
    <row r="5361" spans="1:17" x14ac:dyDescent="0.3">
      <c r="A5361">
        <v>5603</v>
      </c>
      <c r="B5361" t="s">
        <v>117</v>
      </c>
      <c r="C5361" t="s">
        <v>118</v>
      </c>
      <c r="D5361" t="s">
        <v>27</v>
      </c>
      <c r="E5361">
        <v>51</v>
      </c>
      <c r="F5361">
        <v>1</v>
      </c>
      <c r="G5361" s="5">
        <v>44555</v>
      </c>
      <c r="H5361" t="s">
        <v>602</v>
      </c>
      <c r="I5361" t="s">
        <v>29</v>
      </c>
      <c r="J5361">
        <v>3</v>
      </c>
      <c r="K5361">
        <v>0.48</v>
      </c>
      <c r="L5361">
        <v>15</v>
      </c>
      <c r="M5361" t="s">
        <v>18</v>
      </c>
      <c r="N5361" s="7">
        <f t="shared" si="249"/>
        <v>51</v>
      </c>
      <c r="O5361">
        <f t="shared" si="250"/>
        <v>-46.875</v>
      </c>
      <c r="Q5361">
        <f t="shared" si="251"/>
        <v>45.454545454545439</v>
      </c>
    </row>
    <row r="5362" spans="1:17" x14ac:dyDescent="0.3">
      <c r="A5362">
        <v>5634</v>
      </c>
      <c r="B5362" t="s">
        <v>294</v>
      </c>
      <c r="C5362" t="s">
        <v>295</v>
      </c>
      <c r="D5362" t="s">
        <v>54</v>
      </c>
      <c r="E5362">
        <v>82</v>
      </c>
      <c r="F5362">
        <v>2</v>
      </c>
      <c r="G5362" s="5">
        <v>44555</v>
      </c>
      <c r="H5362" t="s">
        <v>421</v>
      </c>
      <c r="I5362" t="s">
        <v>29</v>
      </c>
      <c r="J5362">
        <v>3</v>
      </c>
      <c r="K5362">
        <v>0.33</v>
      </c>
      <c r="L5362">
        <v>19</v>
      </c>
      <c r="M5362" t="s">
        <v>18</v>
      </c>
      <c r="N5362" s="7">
        <f t="shared" si="249"/>
        <v>164</v>
      </c>
      <c r="O5362">
        <f t="shared" si="250"/>
        <v>221.56862745098042</v>
      </c>
      <c r="Q5362">
        <f t="shared" si="251"/>
        <v>-31.249999999999993</v>
      </c>
    </row>
    <row r="5363" spans="1:17" x14ac:dyDescent="0.3">
      <c r="A5363">
        <v>5814</v>
      </c>
      <c r="B5363" t="s">
        <v>72</v>
      </c>
      <c r="C5363" t="s">
        <v>73</v>
      </c>
      <c r="D5363" t="s">
        <v>54</v>
      </c>
      <c r="E5363">
        <v>76</v>
      </c>
      <c r="F5363">
        <v>2</v>
      </c>
      <c r="G5363" s="5">
        <v>44555</v>
      </c>
      <c r="H5363" t="s">
        <v>679</v>
      </c>
      <c r="I5363" t="s">
        <v>29</v>
      </c>
      <c r="J5363">
        <v>6</v>
      </c>
      <c r="K5363">
        <v>0.33</v>
      </c>
      <c r="L5363">
        <v>20</v>
      </c>
      <c r="M5363" t="s">
        <v>18</v>
      </c>
      <c r="N5363" s="7">
        <f t="shared" si="249"/>
        <v>152</v>
      </c>
      <c r="O5363">
        <f t="shared" si="250"/>
        <v>-7.3170731707317067</v>
      </c>
      <c r="Q5363">
        <f t="shared" si="251"/>
        <v>0</v>
      </c>
    </row>
    <row r="5364" spans="1:17" x14ac:dyDescent="0.3">
      <c r="A5364">
        <v>5990</v>
      </c>
      <c r="B5364" t="s">
        <v>183</v>
      </c>
      <c r="C5364" t="s">
        <v>184</v>
      </c>
      <c r="D5364" t="s">
        <v>54</v>
      </c>
      <c r="E5364">
        <v>31</v>
      </c>
      <c r="F5364">
        <v>2</v>
      </c>
      <c r="G5364" s="5">
        <v>44555</v>
      </c>
      <c r="H5364" t="s">
        <v>641</v>
      </c>
      <c r="I5364" t="s">
        <v>29</v>
      </c>
      <c r="J5364">
        <v>4</v>
      </c>
      <c r="K5364">
        <v>0.33</v>
      </c>
      <c r="L5364">
        <v>19</v>
      </c>
      <c r="M5364" t="s">
        <v>18</v>
      </c>
      <c r="N5364" s="7">
        <f t="shared" si="249"/>
        <v>62</v>
      </c>
      <c r="O5364">
        <f t="shared" si="250"/>
        <v>-59.210526315789465</v>
      </c>
      <c r="Q5364">
        <f t="shared" si="251"/>
        <v>0</v>
      </c>
    </row>
    <row r="5365" spans="1:17" x14ac:dyDescent="0.3">
      <c r="A5365">
        <v>6101</v>
      </c>
      <c r="B5365" t="s">
        <v>315</v>
      </c>
      <c r="C5365" t="s">
        <v>316</v>
      </c>
      <c r="D5365" t="s">
        <v>27</v>
      </c>
      <c r="E5365">
        <v>78</v>
      </c>
      <c r="F5365">
        <v>3</v>
      </c>
      <c r="G5365" s="5">
        <v>44555</v>
      </c>
      <c r="H5365" t="s">
        <v>335</v>
      </c>
      <c r="I5365" t="s">
        <v>29</v>
      </c>
      <c r="J5365">
        <v>3</v>
      </c>
      <c r="K5365">
        <v>0.18</v>
      </c>
      <c r="L5365">
        <v>15</v>
      </c>
      <c r="M5365" t="s">
        <v>18</v>
      </c>
      <c r="N5365" s="7">
        <f t="shared" si="249"/>
        <v>234</v>
      </c>
      <c r="O5365">
        <f t="shared" si="250"/>
        <v>277.41935483870969</v>
      </c>
      <c r="Q5365">
        <f t="shared" si="251"/>
        <v>-45.45454545454546</v>
      </c>
    </row>
    <row r="5366" spans="1:17" x14ac:dyDescent="0.3">
      <c r="A5366">
        <v>6113</v>
      </c>
      <c r="B5366" t="s">
        <v>348</v>
      </c>
      <c r="C5366" t="s">
        <v>349</v>
      </c>
      <c r="D5366" t="s">
        <v>27</v>
      </c>
      <c r="E5366">
        <v>55</v>
      </c>
      <c r="F5366">
        <v>2</v>
      </c>
      <c r="G5366" s="5">
        <v>44555</v>
      </c>
      <c r="H5366" t="s">
        <v>395</v>
      </c>
      <c r="I5366" t="s">
        <v>29</v>
      </c>
      <c r="J5366">
        <v>7</v>
      </c>
      <c r="K5366">
        <v>0.33</v>
      </c>
      <c r="L5366">
        <v>18</v>
      </c>
      <c r="M5366" t="s">
        <v>18</v>
      </c>
      <c r="N5366" s="7">
        <f t="shared" si="249"/>
        <v>110</v>
      </c>
      <c r="O5366">
        <f t="shared" si="250"/>
        <v>-52.991452991452995</v>
      </c>
      <c r="Q5366">
        <f t="shared" si="251"/>
        <v>83.333333333333343</v>
      </c>
    </row>
    <row r="5367" spans="1:17" x14ac:dyDescent="0.3">
      <c r="A5367">
        <v>6372</v>
      </c>
      <c r="B5367" t="s">
        <v>252</v>
      </c>
      <c r="C5367" t="s">
        <v>187</v>
      </c>
      <c r="D5367" t="s">
        <v>21</v>
      </c>
      <c r="E5367">
        <v>74</v>
      </c>
      <c r="F5367">
        <v>1</v>
      </c>
      <c r="G5367" s="5">
        <v>44555</v>
      </c>
      <c r="H5367" t="s">
        <v>725</v>
      </c>
      <c r="I5367" t="s">
        <v>29</v>
      </c>
      <c r="J5367">
        <v>6</v>
      </c>
      <c r="K5367">
        <v>0.33</v>
      </c>
      <c r="L5367">
        <v>15</v>
      </c>
      <c r="M5367" t="s">
        <v>18</v>
      </c>
      <c r="N5367" s="7">
        <f t="shared" si="249"/>
        <v>74</v>
      </c>
      <c r="O5367">
        <f t="shared" si="250"/>
        <v>-32.727272727272727</v>
      </c>
      <c r="Q5367">
        <f t="shared" si="251"/>
        <v>0</v>
      </c>
    </row>
    <row r="5368" spans="1:17" x14ac:dyDescent="0.3">
      <c r="A5368">
        <v>6568</v>
      </c>
      <c r="B5368" t="s">
        <v>489</v>
      </c>
      <c r="C5368" t="s">
        <v>490</v>
      </c>
      <c r="D5368" t="s">
        <v>54</v>
      </c>
      <c r="E5368">
        <v>24</v>
      </c>
      <c r="F5368">
        <v>2</v>
      </c>
      <c r="G5368" s="5">
        <v>44555</v>
      </c>
      <c r="H5368" t="s">
        <v>441</v>
      </c>
      <c r="I5368" t="s">
        <v>29</v>
      </c>
      <c r="J5368">
        <v>4</v>
      </c>
      <c r="K5368">
        <v>0.48</v>
      </c>
      <c r="L5368">
        <v>16</v>
      </c>
      <c r="M5368" t="s">
        <v>18</v>
      </c>
      <c r="N5368" s="7">
        <f t="shared" si="249"/>
        <v>48</v>
      </c>
      <c r="O5368">
        <f t="shared" si="250"/>
        <v>-35.135135135135137</v>
      </c>
      <c r="Q5368">
        <f t="shared" si="251"/>
        <v>45.454545454545439</v>
      </c>
    </row>
    <row r="5369" spans="1:17" x14ac:dyDescent="0.3">
      <c r="A5369">
        <v>6808</v>
      </c>
      <c r="B5369" t="s">
        <v>96</v>
      </c>
      <c r="C5369" t="s">
        <v>97</v>
      </c>
      <c r="D5369" t="s">
        <v>54</v>
      </c>
      <c r="E5369">
        <v>25</v>
      </c>
      <c r="F5369">
        <v>2</v>
      </c>
      <c r="G5369" s="5">
        <v>44555</v>
      </c>
      <c r="H5369" t="s">
        <v>965</v>
      </c>
      <c r="I5369" t="s">
        <v>29</v>
      </c>
      <c r="J5369">
        <v>3</v>
      </c>
      <c r="K5369">
        <v>0.48</v>
      </c>
      <c r="L5369">
        <v>18</v>
      </c>
      <c r="M5369" t="s">
        <v>18</v>
      </c>
      <c r="N5369" s="7">
        <f t="shared" si="249"/>
        <v>50</v>
      </c>
      <c r="O5369">
        <f t="shared" si="250"/>
        <v>4.1666666666666661</v>
      </c>
      <c r="Q5369">
        <f t="shared" si="251"/>
        <v>0</v>
      </c>
    </row>
    <row r="5370" spans="1:17" x14ac:dyDescent="0.3">
      <c r="A5370">
        <v>7057</v>
      </c>
      <c r="B5370" t="s">
        <v>148</v>
      </c>
      <c r="C5370" t="s">
        <v>149</v>
      </c>
      <c r="D5370" t="s">
        <v>27</v>
      </c>
      <c r="E5370">
        <v>25</v>
      </c>
      <c r="F5370">
        <v>2</v>
      </c>
      <c r="G5370" s="5">
        <v>44555</v>
      </c>
      <c r="H5370" t="s">
        <v>474</v>
      </c>
      <c r="I5370" t="s">
        <v>29</v>
      </c>
      <c r="J5370">
        <v>4</v>
      </c>
      <c r="K5370">
        <v>0.33</v>
      </c>
      <c r="L5370">
        <v>17</v>
      </c>
      <c r="M5370" t="s">
        <v>18</v>
      </c>
      <c r="N5370" s="7">
        <f t="shared" si="249"/>
        <v>50</v>
      </c>
      <c r="O5370">
        <f t="shared" si="250"/>
        <v>0</v>
      </c>
      <c r="Q5370">
        <f t="shared" si="251"/>
        <v>-31.249999999999993</v>
      </c>
    </row>
    <row r="5371" spans="1:17" x14ac:dyDescent="0.3">
      <c r="A5371">
        <v>7526</v>
      </c>
      <c r="B5371" t="s">
        <v>355</v>
      </c>
      <c r="C5371" t="s">
        <v>356</v>
      </c>
      <c r="D5371" t="s">
        <v>54</v>
      </c>
      <c r="E5371">
        <v>63</v>
      </c>
      <c r="F5371">
        <v>3</v>
      </c>
      <c r="G5371" s="5">
        <v>44555</v>
      </c>
      <c r="H5371" t="s">
        <v>245</v>
      </c>
      <c r="I5371" t="s">
        <v>29</v>
      </c>
      <c r="J5371">
        <v>6</v>
      </c>
      <c r="K5371">
        <v>0.33</v>
      </c>
      <c r="L5371">
        <v>18</v>
      </c>
      <c r="M5371" t="s">
        <v>33</v>
      </c>
      <c r="N5371" s="7">
        <f t="shared" si="249"/>
        <v>189</v>
      </c>
      <c r="O5371">
        <f t="shared" si="250"/>
        <v>278</v>
      </c>
      <c r="Q5371">
        <f t="shared" si="251"/>
        <v>0</v>
      </c>
    </row>
    <row r="5372" spans="1:17" x14ac:dyDescent="0.3">
      <c r="A5372">
        <v>7798</v>
      </c>
      <c r="B5372" t="s">
        <v>146</v>
      </c>
      <c r="C5372" t="s">
        <v>147</v>
      </c>
      <c r="D5372" t="s">
        <v>54</v>
      </c>
      <c r="E5372">
        <v>60</v>
      </c>
      <c r="F5372">
        <v>3</v>
      </c>
      <c r="G5372" s="5">
        <v>44555</v>
      </c>
      <c r="H5372" t="s">
        <v>235</v>
      </c>
      <c r="I5372" t="s">
        <v>29</v>
      </c>
      <c r="J5372">
        <v>4</v>
      </c>
      <c r="K5372">
        <v>0.33</v>
      </c>
      <c r="L5372">
        <v>20</v>
      </c>
      <c r="M5372" t="s">
        <v>33</v>
      </c>
      <c r="N5372" s="7">
        <f t="shared" si="249"/>
        <v>180</v>
      </c>
      <c r="O5372">
        <f t="shared" si="250"/>
        <v>-4.7619047619047619</v>
      </c>
      <c r="Q5372">
        <f t="shared" si="251"/>
        <v>0</v>
      </c>
    </row>
    <row r="5373" spans="1:17" x14ac:dyDescent="0.3">
      <c r="A5373">
        <v>7844</v>
      </c>
      <c r="B5373" t="s">
        <v>355</v>
      </c>
      <c r="C5373" t="s">
        <v>356</v>
      </c>
      <c r="D5373" t="s">
        <v>54</v>
      </c>
      <c r="E5373">
        <v>85</v>
      </c>
      <c r="F5373">
        <v>1</v>
      </c>
      <c r="G5373" s="5">
        <v>44555</v>
      </c>
      <c r="H5373" t="s">
        <v>1034</v>
      </c>
      <c r="I5373" t="s">
        <v>29</v>
      </c>
      <c r="J5373">
        <v>5</v>
      </c>
      <c r="K5373">
        <v>0.33</v>
      </c>
      <c r="L5373">
        <v>20</v>
      </c>
      <c r="M5373" t="s">
        <v>33</v>
      </c>
      <c r="N5373" s="7">
        <f t="shared" si="249"/>
        <v>85</v>
      </c>
      <c r="O5373">
        <f t="shared" si="250"/>
        <v>-52.777777777777779</v>
      </c>
      <c r="Q5373">
        <f t="shared" si="251"/>
        <v>0</v>
      </c>
    </row>
    <row r="5374" spans="1:17" x14ac:dyDescent="0.3">
      <c r="A5374">
        <v>8650</v>
      </c>
      <c r="B5374" t="s">
        <v>355</v>
      </c>
      <c r="C5374" t="s">
        <v>356</v>
      </c>
      <c r="D5374" t="s">
        <v>54</v>
      </c>
      <c r="E5374">
        <v>48</v>
      </c>
      <c r="F5374">
        <v>1</v>
      </c>
      <c r="G5374" s="5">
        <v>44555</v>
      </c>
      <c r="H5374" t="s">
        <v>706</v>
      </c>
      <c r="I5374" t="s">
        <v>23</v>
      </c>
      <c r="J5374">
        <v>7</v>
      </c>
      <c r="K5374">
        <v>0.33</v>
      </c>
      <c r="L5374">
        <v>13</v>
      </c>
      <c r="M5374" t="s">
        <v>33</v>
      </c>
      <c r="N5374" s="7">
        <f t="shared" si="249"/>
        <v>48</v>
      </c>
      <c r="O5374">
        <f t="shared" si="250"/>
        <v>-43.529411764705884</v>
      </c>
      <c r="Q5374">
        <f t="shared" si="251"/>
        <v>0</v>
      </c>
    </row>
    <row r="5375" spans="1:17" x14ac:dyDescent="0.3">
      <c r="A5375">
        <v>8658</v>
      </c>
      <c r="B5375" t="s">
        <v>261</v>
      </c>
      <c r="C5375" t="s">
        <v>262</v>
      </c>
      <c r="D5375" t="s">
        <v>54</v>
      </c>
      <c r="E5375">
        <v>36</v>
      </c>
      <c r="F5375">
        <v>3</v>
      </c>
      <c r="G5375" s="5">
        <v>44555</v>
      </c>
      <c r="H5375" t="s">
        <v>744</v>
      </c>
      <c r="I5375" t="s">
        <v>23</v>
      </c>
      <c r="J5375">
        <v>7</v>
      </c>
      <c r="K5375">
        <v>0.48</v>
      </c>
      <c r="L5375">
        <v>16</v>
      </c>
      <c r="M5375" t="s">
        <v>33</v>
      </c>
      <c r="N5375" s="7">
        <f t="shared" si="249"/>
        <v>108</v>
      </c>
      <c r="O5375">
        <f t="shared" si="250"/>
        <v>125</v>
      </c>
      <c r="Q5375">
        <f t="shared" si="251"/>
        <v>45.454545454545439</v>
      </c>
    </row>
    <row r="5376" spans="1:17" x14ac:dyDescent="0.3">
      <c r="A5376">
        <v>8684</v>
      </c>
      <c r="B5376" t="s">
        <v>412</v>
      </c>
      <c r="C5376" t="s">
        <v>413</v>
      </c>
      <c r="D5376" t="s">
        <v>54</v>
      </c>
      <c r="E5376">
        <v>57</v>
      </c>
      <c r="F5376">
        <v>2</v>
      </c>
      <c r="G5376" s="5">
        <v>44555</v>
      </c>
      <c r="H5376" t="s">
        <v>637</v>
      </c>
      <c r="I5376" t="s">
        <v>23</v>
      </c>
      <c r="J5376">
        <v>4</v>
      </c>
      <c r="K5376">
        <v>0.48</v>
      </c>
      <c r="L5376">
        <v>16</v>
      </c>
      <c r="M5376" t="s">
        <v>33</v>
      </c>
      <c r="N5376" s="7">
        <f t="shared" si="249"/>
        <v>114</v>
      </c>
      <c r="O5376">
        <f t="shared" si="250"/>
        <v>5.5555555555555554</v>
      </c>
      <c r="Q5376">
        <f t="shared" si="251"/>
        <v>0</v>
      </c>
    </row>
    <row r="5377" spans="1:17" x14ac:dyDescent="0.3">
      <c r="A5377">
        <v>9088</v>
      </c>
      <c r="B5377" t="s">
        <v>13</v>
      </c>
      <c r="C5377" t="s">
        <v>14</v>
      </c>
      <c r="D5377" t="s">
        <v>54</v>
      </c>
      <c r="E5377">
        <v>49</v>
      </c>
      <c r="F5377">
        <v>2</v>
      </c>
      <c r="G5377" s="5">
        <v>44555</v>
      </c>
      <c r="H5377" t="s">
        <v>780</v>
      </c>
      <c r="I5377" t="s">
        <v>23</v>
      </c>
      <c r="J5377">
        <v>3</v>
      </c>
      <c r="K5377">
        <v>0.48</v>
      </c>
      <c r="L5377">
        <v>6</v>
      </c>
      <c r="M5377" t="s">
        <v>33</v>
      </c>
      <c r="N5377" s="7">
        <f t="shared" si="249"/>
        <v>98</v>
      </c>
      <c r="O5377">
        <f t="shared" si="250"/>
        <v>-14.035087719298245</v>
      </c>
      <c r="Q5377">
        <f t="shared" si="251"/>
        <v>0</v>
      </c>
    </row>
    <row r="5378" spans="1:17" x14ac:dyDescent="0.3">
      <c r="A5378">
        <v>1601</v>
      </c>
      <c r="B5378" t="s">
        <v>279</v>
      </c>
      <c r="C5378" t="s">
        <v>280</v>
      </c>
      <c r="D5378" t="s">
        <v>27</v>
      </c>
      <c r="E5378">
        <v>50</v>
      </c>
      <c r="F5378">
        <v>2</v>
      </c>
      <c r="G5378" s="5">
        <v>44556</v>
      </c>
      <c r="H5378" t="s">
        <v>860</v>
      </c>
      <c r="I5378" t="s">
        <v>17</v>
      </c>
      <c r="J5378">
        <v>6</v>
      </c>
      <c r="K5378">
        <v>0.48</v>
      </c>
      <c r="L5378">
        <v>7</v>
      </c>
      <c r="M5378" t="s">
        <v>24</v>
      </c>
      <c r="N5378" s="7">
        <f t="shared" ref="N5378:N5441" si="252">E5378*F5378</f>
        <v>100</v>
      </c>
      <c r="O5378">
        <f t="shared" si="250"/>
        <v>2.0408163265306123</v>
      </c>
      <c r="Q5378">
        <f t="shared" si="251"/>
        <v>0</v>
      </c>
    </row>
    <row r="5379" spans="1:17" x14ac:dyDescent="0.3">
      <c r="A5379">
        <v>2498</v>
      </c>
      <c r="B5379" t="s">
        <v>79</v>
      </c>
      <c r="C5379" t="s">
        <v>80</v>
      </c>
      <c r="D5379" t="s">
        <v>54</v>
      </c>
      <c r="E5379">
        <v>80</v>
      </c>
      <c r="F5379">
        <v>2</v>
      </c>
      <c r="G5379" s="5">
        <v>44556</v>
      </c>
      <c r="H5379" t="s">
        <v>696</v>
      </c>
      <c r="I5379" t="s">
        <v>17</v>
      </c>
      <c r="J5379">
        <v>4</v>
      </c>
      <c r="K5379">
        <v>0.48</v>
      </c>
      <c r="L5379">
        <v>16</v>
      </c>
      <c r="M5379" t="s">
        <v>18</v>
      </c>
      <c r="N5379" s="7">
        <f t="shared" si="252"/>
        <v>160</v>
      </c>
      <c r="O5379">
        <f t="shared" ref="O5379:O5442" si="253">IF(N5379=0, 0, ((N5379-N5378)/ABS(N5378))*100)</f>
        <v>60</v>
      </c>
      <c r="Q5379">
        <f t="shared" ref="Q5379:Q5442" si="254">IF(K5379=0, 0, ((K5379-K5378)/ABS(K5378))*100)</f>
        <v>0</v>
      </c>
    </row>
    <row r="5380" spans="1:17" x14ac:dyDescent="0.3">
      <c r="A5380">
        <v>2965</v>
      </c>
      <c r="B5380" t="s">
        <v>284</v>
      </c>
      <c r="C5380" t="s">
        <v>285</v>
      </c>
      <c r="D5380" t="s">
        <v>27</v>
      </c>
      <c r="E5380">
        <v>58</v>
      </c>
      <c r="F5380">
        <v>1</v>
      </c>
      <c r="G5380" s="5">
        <v>44556</v>
      </c>
      <c r="H5380" t="s">
        <v>238</v>
      </c>
      <c r="I5380" t="s">
        <v>17</v>
      </c>
      <c r="J5380">
        <v>7</v>
      </c>
      <c r="K5380">
        <v>0.48</v>
      </c>
      <c r="L5380">
        <v>20</v>
      </c>
      <c r="M5380" t="s">
        <v>18</v>
      </c>
      <c r="N5380" s="7">
        <f t="shared" si="252"/>
        <v>58</v>
      </c>
      <c r="O5380">
        <f t="shared" si="253"/>
        <v>-63.749999999999993</v>
      </c>
      <c r="Q5380">
        <f t="shared" si="254"/>
        <v>0</v>
      </c>
    </row>
    <row r="5381" spans="1:17" x14ac:dyDescent="0.3">
      <c r="A5381">
        <v>3226</v>
      </c>
      <c r="B5381" t="s">
        <v>199</v>
      </c>
      <c r="C5381" t="s">
        <v>200</v>
      </c>
      <c r="D5381" t="s">
        <v>54</v>
      </c>
      <c r="E5381">
        <v>85</v>
      </c>
      <c r="F5381">
        <v>3</v>
      </c>
      <c r="G5381" s="5">
        <v>44556</v>
      </c>
      <c r="H5381" t="s">
        <v>145</v>
      </c>
      <c r="I5381" t="s">
        <v>17</v>
      </c>
      <c r="J5381">
        <v>5</v>
      </c>
      <c r="K5381">
        <v>0.48</v>
      </c>
      <c r="L5381">
        <v>19</v>
      </c>
      <c r="M5381" t="s">
        <v>18</v>
      </c>
      <c r="N5381" s="7">
        <f t="shared" si="252"/>
        <v>255</v>
      </c>
      <c r="O5381">
        <f t="shared" si="253"/>
        <v>339.65517241379308</v>
      </c>
      <c r="Q5381">
        <f t="shared" si="254"/>
        <v>0</v>
      </c>
    </row>
    <row r="5382" spans="1:17" x14ac:dyDescent="0.3">
      <c r="A5382">
        <v>3403</v>
      </c>
      <c r="B5382" t="s">
        <v>326</v>
      </c>
      <c r="C5382" t="s">
        <v>327</v>
      </c>
      <c r="D5382" t="s">
        <v>27</v>
      </c>
      <c r="E5382">
        <v>62</v>
      </c>
      <c r="F5382">
        <v>2</v>
      </c>
      <c r="G5382" s="5">
        <v>44556</v>
      </c>
      <c r="H5382" t="s">
        <v>1004</v>
      </c>
      <c r="I5382" t="s">
        <v>17</v>
      </c>
      <c r="J5382">
        <v>4</v>
      </c>
      <c r="K5382">
        <v>0.48</v>
      </c>
      <c r="L5382">
        <v>20</v>
      </c>
      <c r="M5382" t="s">
        <v>18</v>
      </c>
      <c r="N5382" s="7">
        <f t="shared" si="252"/>
        <v>124</v>
      </c>
      <c r="O5382">
        <f t="shared" si="253"/>
        <v>-51.372549019607838</v>
      </c>
      <c r="Q5382">
        <f t="shared" si="254"/>
        <v>0</v>
      </c>
    </row>
    <row r="5383" spans="1:17" x14ac:dyDescent="0.3">
      <c r="A5383">
        <v>4580</v>
      </c>
      <c r="B5383" t="s">
        <v>137</v>
      </c>
      <c r="C5383" t="s">
        <v>138</v>
      </c>
      <c r="D5383" t="s">
        <v>54</v>
      </c>
      <c r="E5383">
        <v>73</v>
      </c>
      <c r="F5383">
        <v>3</v>
      </c>
      <c r="G5383" s="5">
        <v>44556</v>
      </c>
      <c r="H5383" t="s">
        <v>214</v>
      </c>
      <c r="I5383" t="s">
        <v>29</v>
      </c>
      <c r="J5383">
        <v>6</v>
      </c>
      <c r="K5383">
        <v>0.33</v>
      </c>
      <c r="L5383">
        <v>19</v>
      </c>
      <c r="M5383" t="s">
        <v>18</v>
      </c>
      <c r="N5383" s="7">
        <f t="shared" si="252"/>
        <v>219</v>
      </c>
      <c r="O5383">
        <f t="shared" si="253"/>
        <v>76.612903225806448</v>
      </c>
      <c r="Q5383">
        <f t="shared" si="254"/>
        <v>-31.249999999999993</v>
      </c>
    </row>
    <row r="5384" spans="1:17" x14ac:dyDescent="0.3">
      <c r="A5384">
        <v>5075</v>
      </c>
      <c r="B5384" t="s">
        <v>303</v>
      </c>
      <c r="C5384" t="s">
        <v>304</v>
      </c>
      <c r="D5384" t="s">
        <v>27</v>
      </c>
      <c r="E5384">
        <v>70</v>
      </c>
      <c r="F5384">
        <v>3</v>
      </c>
      <c r="G5384" s="5">
        <v>44556</v>
      </c>
      <c r="H5384" t="s">
        <v>390</v>
      </c>
      <c r="I5384" t="s">
        <v>29</v>
      </c>
      <c r="J5384">
        <v>8</v>
      </c>
      <c r="K5384">
        <v>0.56999999999999995</v>
      </c>
      <c r="L5384">
        <v>16</v>
      </c>
      <c r="M5384" t="s">
        <v>18</v>
      </c>
      <c r="N5384" s="7">
        <f t="shared" si="252"/>
        <v>210</v>
      </c>
      <c r="O5384">
        <f t="shared" si="253"/>
        <v>-4.10958904109589</v>
      </c>
      <c r="Q5384">
        <f t="shared" si="254"/>
        <v>72.727272727272705</v>
      </c>
    </row>
    <row r="5385" spans="1:17" x14ac:dyDescent="0.3">
      <c r="A5385">
        <v>5686</v>
      </c>
      <c r="B5385" t="s">
        <v>216</v>
      </c>
      <c r="C5385" t="s">
        <v>217</v>
      </c>
      <c r="D5385" t="s">
        <v>54</v>
      </c>
      <c r="E5385">
        <v>37</v>
      </c>
      <c r="F5385">
        <v>2</v>
      </c>
      <c r="G5385" s="5">
        <v>44556</v>
      </c>
      <c r="H5385" t="s">
        <v>233</v>
      </c>
      <c r="I5385" t="s">
        <v>29</v>
      </c>
      <c r="J5385">
        <v>3</v>
      </c>
      <c r="K5385">
        <v>0.18</v>
      </c>
      <c r="L5385">
        <v>16</v>
      </c>
      <c r="M5385" t="s">
        <v>18</v>
      </c>
      <c r="N5385" s="7">
        <f t="shared" si="252"/>
        <v>74</v>
      </c>
      <c r="O5385">
        <f t="shared" si="253"/>
        <v>-64.761904761904759</v>
      </c>
      <c r="Q5385">
        <f t="shared" si="254"/>
        <v>-68.421052631578945</v>
      </c>
    </row>
    <row r="5386" spans="1:17" x14ac:dyDescent="0.3">
      <c r="A5386">
        <v>6018</v>
      </c>
      <c r="B5386" t="s">
        <v>489</v>
      </c>
      <c r="C5386" t="s">
        <v>490</v>
      </c>
      <c r="D5386" t="s">
        <v>54</v>
      </c>
      <c r="E5386">
        <v>45</v>
      </c>
      <c r="F5386">
        <v>2</v>
      </c>
      <c r="G5386" s="5">
        <v>44556</v>
      </c>
      <c r="H5386" t="s">
        <v>535</v>
      </c>
      <c r="I5386" t="s">
        <v>29</v>
      </c>
      <c r="J5386">
        <v>7</v>
      </c>
      <c r="K5386">
        <v>0.48</v>
      </c>
      <c r="L5386">
        <v>19</v>
      </c>
      <c r="M5386" t="s">
        <v>18</v>
      </c>
      <c r="N5386" s="7">
        <f t="shared" si="252"/>
        <v>90</v>
      </c>
      <c r="O5386">
        <f t="shared" si="253"/>
        <v>21.621621621621621</v>
      </c>
      <c r="Q5386">
        <f t="shared" si="254"/>
        <v>166.66666666666669</v>
      </c>
    </row>
    <row r="5387" spans="1:17" x14ac:dyDescent="0.3">
      <c r="A5387">
        <v>6109</v>
      </c>
      <c r="B5387" t="s">
        <v>69</v>
      </c>
      <c r="C5387" t="s">
        <v>70</v>
      </c>
      <c r="D5387" t="s">
        <v>27</v>
      </c>
      <c r="E5387">
        <v>56</v>
      </c>
      <c r="F5387">
        <v>1</v>
      </c>
      <c r="G5387" s="5">
        <v>44556</v>
      </c>
      <c r="H5387" t="s">
        <v>648</v>
      </c>
      <c r="I5387" t="s">
        <v>29</v>
      </c>
      <c r="J5387">
        <v>4</v>
      </c>
      <c r="K5387">
        <v>0.48</v>
      </c>
      <c r="L5387">
        <v>19</v>
      </c>
      <c r="M5387" t="s">
        <v>18</v>
      </c>
      <c r="N5387" s="7">
        <f t="shared" si="252"/>
        <v>56</v>
      </c>
      <c r="O5387">
        <f t="shared" si="253"/>
        <v>-37.777777777777779</v>
      </c>
      <c r="Q5387">
        <f t="shared" si="254"/>
        <v>0</v>
      </c>
    </row>
    <row r="5388" spans="1:17" x14ac:dyDescent="0.3">
      <c r="A5388">
        <v>6235</v>
      </c>
      <c r="B5388" t="s">
        <v>186</v>
      </c>
      <c r="C5388" t="s">
        <v>187</v>
      </c>
      <c r="D5388" t="s">
        <v>21</v>
      </c>
      <c r="E5388">
        <v>65</v>
      </c>
      <c r="F5388">
        <v>1</v>
      </c>
      <c r="G5388" s="5">
        <v>44556</v>
      </c>
      <c r="H5388" t="s">
        <v>354</v>
      </c>
      <c r="I5388" t="s">
        <v>29</v>
      </c>
      <c r="J5388">
        <v>4</v>
      </c>
      <c r="K5388">
        <v>0.33</v>
      </c>
      <c r="L5388">
        <v>19</v>
      </c>
      <c r="M5388" t="s">
        <v>18</v>
      </c>
      <c r="N5388" s="7">
        <f t="shared" si="252"/>
        <v>65</v>
      </c>
      <c r="O5388">
        <f t="shared" si="253"/>
        <v>16.071428571428573</v>
      </c>
      <c r="Q5388">
        <f t="shared" si="254"/>
        <v>-31.249999999999993</v>
      </c>
    </row>
    <row r="5389" spans="1:17" x14ac:dyDescent="0.3">
      <c r="A5389">
        <v>6477</v>
      </c>
      <c r="B5389" t="s">
        <v>381</v>
      </c>
      <c r="C5389" t="s">
        <v>382</v>
      </c>
      <c r="D5389" t="s">
        <v>27</v>
      </c>
      <c r="E5389">
        <v>24</v>
      </c>
      <c r="F5389">
        <v>3</v>
      </c>
      <c r="G5389" s="5">
        <v>44556</v>
      </c>
      <c r="H5389" t="s">
        <v>62</v>
      </c>
      <c r="I5389" t="s">
        <v>17</v>
      </c>
      <c r="J5389">
        <v>6</v>
      </c>
      <c r="K5389">
        <v>0.48</v>
      </c>
      <c r="L5389">
        <v>16</v>
      </c>
      <c r="M5389" t="s">
        <v>18</v>
      </c>
      <c r="N5389" s="7">
        <f t="shared" si="252"/>
        <v>72</v>
      </c>
      <c r="O5389">
        <f t="shared" si="253"/>
        <v>10.76923076923077</v>
      </c>
      <c r="Q5389">
        <f t="shared" si="254"/>
        <v>45.454545454545439</v>
      </c>
    </row>
    <row r="5390" spans="1:17" x14ac:dyDescent="0.3">
      <c r="A5390">
        <v>6528</v>
      </c>
      <c r="B5390" t="s">
        <v>348</v>
      </c>
      <c r="C5390" t="s">
        <v>349</v>
      </c>
      <c r="D5390" t="s">
        <v>54</v>
      </c>
      <c r="E5390">
        <v>19</v>
      </c>
      <c r="F5390">
        <v>2</v>
      </c>
      <c r="G5390" s="5">
        <v>44556</v>
      </c>
      <c r="H5390" t="s">
        <v>1136</v>
      </c>
      <c r="I5390" t="s">
        <v>29</v>
      </c>
      <c r="J5390">
        <v>6</v>
      </c>
      <c r="K5390">
        <v>0.33</v>
      </c>
      <c r="L5390">
        <v>16</v>
      </c>
      <c r="M5390" t="s">
        <v>18</v>
      </c>
      <c r="N5390" s="7">
        <f t="shared" si="252"/>
        <v>38</v>
      </c>
      <c r="O5390">
        <f t="shared" si="253"/>
        <v>-47.222222222222221</v>
      </c>
      <c r="Q5390">
        <f t="shared" si="254"/>
        <v>-31.249999999999993</v>
      </c>
    </row>
    <row r="5391" spans="1:17" x14ac:dyDescent="0.3">
      <c r="A5391">
        <v>6531</v>
      </c>
      <c r="B5391" t="s">
        <v>320</v>
      </c>
      <c r="C5391" t="s">
        <v>321</v>
      </c>
      <c r="D5391" t="s">
        <v>27</v>
      </c>
      <c r="E5391">
        <v>63</v>
      </c>
      <c r="F5391">
        <v>1</v>
      </c>
      <c r="G5391" s="5">
        <v>44556</v>
      </c>
      <c r="H5391" t="s">
        <v>559</v>
      </c>
      <c r="I5391" t="s">
        <v>23</v>
      </c>
      <c r="J5391">
        <v>5</v>
      </c>
      <c r="K5391">
        <v>0.33</v>
      </c>
      <c r="L5391">
        <v>16</v>
      </c>
      <c r="M5391" t="s">
        <v>18</v>
      </c>
      <c r="N5391" s="7">
        <f t="shared" si="252"/>
        <v>63</v>
      </c>
      <c r="O5391">
        <f t="shared" si="253"/>
        <v>65.789473684210535</v>
      </c>
      <c r="Q5391">
        <f t="shared" si="254"/>
        <v>0</v>
      </c>
    </row>
    <row r="5392" spans="1:17" x14ac:dyDescent="0.3">
      <c r="A5392">
        <v>7342</v>
      </c>
      <c r="B5392" t="s">
        <v>355</v>
      </c>
      <c r="C5392" t="s">
        <v>356</v>
      </c>
      <c r="D5392" t="s">
        <v>54</v>
      </c>
      <c r="E5392">
        <v>52</v>
      </c>
      <c r="F5392">
        <v>3</v>
      </c>
      <c r="G5392" s="5">
        <v>44556</v>
      </c>
      <c r="H5392" t="s">
        <v>325</v>
      </c>
      <c r="I5392" t="s">
        <v>29</v>
      </c>
      <c r="J5392">
        <v>7</v>
      </c>
      <c r="K5392">
        <v>0.33</v>
      </c>
      <c r="L5392">
        <v>19</v>
      </c>
      <c r="M5392" t="s">
        <v>18</v>
      </c>
      <c r="N5392" s="7">
        <f t="shared" si="252"/>
        <v>156</v>
      </c>
      <c r="O5392">
        <f t="shared" si="253"/>
        <v>147.61904761904762</v>
      </c>
      <c r="Q5392">
        <f t="shared" si="254"/>
        <v>0</v>
      </c>
    </row>
    <row r="5393" spans="1:17" x14ac:dyDescent="0.3">
      <c r="A5393">
        <v>7465</v>
      </c>
      <c r="B5393" t="s">
        <v>320</v>
      </c>
      <c r="C5393" t="s">
        <v>321</v>
      </c>
      <c r="D5393" t="s">
        <v>27</v>
      </c>
      <c r="E5393">
        <v>74</v>
      </c>
      <c r="F5393">
        <v>2</v>
      </c>
      <c r="G5393" s="5">
        <v>44556</v>
      </c>
      <c r="H5393" t="s">
        <v>690</v>
      </c>
      <c r="I5393" t="s">
        <v>29</v>
      </c>
      <c r="J5393">
        <v>3</v>
      </c>
      <c r="K5393">
        <v>0.33</v>
      </c>
      <c r="L5393">
        <v>16</v>
      </c>
      <c r="M5393" t="s">
        <v>33</v>
      </c>
      <c r="N5393" s="7">
        <f t="shared" si="252"/>
        <v>148</v>
      </c>
      <c r="O5393">
        <f t="shared" si="253"/>
        <v>-5.1282051282051277</v>
      </c>
      <c r="Q5393">
        <f t="shared" si="254"/>
        <v>0</v>
      </c>
    </row>
    <row r="5394" spans="1:17" x14ac:dyDescent="0.3">
      <c r="A5394">
        <v>7696</v>
      </c>
      <c r="B5394" t="s">
        <v>158</v>
      </c>
      <c r="C5394" t="s">
        <v>159</v>
      </c>
      <c r="D5394" t="s">
        <v>54</v>
      </c>
      <c r="E5394">
        <v>55</v>
      </c>
      <c r="F5394">
        <v>3</v>
      </c>
      <c r="G5394" s="5">
        <v>44556</v>
      </c>
      <c r="H5394" t="s">
        <v>549</v>
      </c>
      <c r="I5394" t="s">
        <v>29</v>
      </c>
      <c r="J5394">
        <v>3</v>
      </c>
      <c r="K5394">
        <v>0.33</v>
      </c>
      <c r="L5394">
        <v>15</v>
      </c>
      <c r="M5394" t="s">
        <v>33</v>
      </c>
      <c r="N5394" s="7">
        <f t="shared" si="252"/>
        <v>165</v>
      </c>
      <c r="O5394">
        <f t="shared" si="253"/>
        <v>11.486486486486488</v>
      </c>
      <c r="Q5394">
        <f t="shared" si="254"/>
        <v>0</v>
      </c>
    </row>
    <row r="5395" spans="1:17" x14ac:dyDescent="0.3">
      <c r="A5395">
        <v>7950</v>
      </c>
      <c r="B5395" t="s">
        <v>148</v>
      </c>
      <c r="C5395" t="s">
        <v>149</v>
      </c>
      <c r="D5395" t="s">
        <v>54</v>
      </c>
      <c r="E5395">
        <v>44</v>
      </c>
      <c r="F5395">
        <v>2</v>
      </c>
      <c r="G5395" s="5">
        <v>44556</v>
      </c>
      <c r="H5395" t="s">
        <v>267</v>
      </c>
      <c r="I5395" t="s">
        <v>29</v>
      </c>
      <c r="J5395">
        <v>5</v>
      </c>
      <c r="K5395">
        <v>0.33</v>
      </c>
      <c r="L5395">
        <v>20</v>
      </c>
      <c r="M5395" t="s">
        <v>33</v>
      </c>
      <c r="N5395" s="7">
        <f t="shared" si="252"/>
        <v>88</v>
      </c>
      <c r="O5395">
        <f t="shared" si="253"/>
        <v>-46.666666666666664</v>
      </c>
      <c r="Q5395">
        <f t="shared" si="254"/>
        <v>0</v>
      </c>
    </row>
    <row r="5396" spans="1:17" x14ac:dyDescent="0.3">
      <c r="A5396">
        <v>7982</v>
      </c>
      <c r="B5396" t="s">
        <v>69</v>
      </c>
      <c r="C5396" t="s">
        <v>70</v>
      </c>
      <c r="D5396" t="s">
        <v>54</v>
      </c>
      <c r="E5396">
        <v>68</v>
      </c>
      <c r="F5396">
        <v>2</v>
      </c>
      <c r="G5396" s="5">
        <v>44556</v>
      </c>
      <c r="H5396" t="s">
        <v>440</v>
      </c>
      <c r="I5396" t="s">
        <v>29</v>
      </c>
      <c r="J5396">
        <v>5</v>
      </c>
      <c r="K5396">
        <v>0.48</v>
      </c>
      <c r="L5396">
        <v>15</v>
      </c>
      <c r="M5396" t="s">
        <v>33</v>
      </c>
      <c r="N5396" s="7">
        <f t="shared" si="252"/>
        <v>136</v>
      </c>
      <c r="O5396">
        <f t="shared" si="253"/>
        <v>54.54545454545454</v>
      </c>
      <c r="Q5396">
        <f t="shared" si="254"/>
        <v>45.454545454545439</v>
      </c>
    </row>
    <row r="5397" spans="1:17" x14ac:dyDescent="0.3">
      <c r="A5397">
        <v>8062</v>
      </c>
      <c r="B5397" t="s">
        <v>489</v>
      </c>
      <c r="C5397" t="s">
        <v>490</v>
      </c>
      <c r="D5397" t="s">
        <v>54</v>
      </c>
      <c r="E5397">
        <v>53</v>
      </c>
      <c r="F5397">
        <v>1</v>
      </c>
      <c r="G5397" s="5">
        <v>44556</v>
      </c>
      <c r="H5397" t="s">
        <v>989</v>
      </c>
      <c r="I5397" t="s">
        <v>29</v>
      </c>
      <c r="J5397">
        <v>4</v>
      </c>
      <c r="K5397">
        <v>0.48</v>
      </c>
      <c r="L5397">
        <v>21</v>
      </c>
      <c r="M5397" t="s">
        <v>33</v>
      </c>
      <c r="N5397" s="7">
        <f t="shared" si="252"/>
        <v>53</v>
      </c>
      <c r="O5397">
        <f t="shared" si="253"/>
        <v>-61.029411764705884</v>
      </c>
      <c r="Q5397">
        <f t="shared" si="254"/>
        <v>0</v>
      </c>
    </row>
    <row r="5398" spans="1:17" x14ac:dyDescent="0.3">
      <c r="A5398">
        <v>8109</v>
      </c>
      <c r="B5398" t="s">
        <v>252</v>
      </c>
      <c r="C5398" t="s">
        <v>187</v>
      </c>
      <c r="D5398" t="s">
        <v>27</v>
      </c>
      <c r="E5398">
        <v>46</v>
      </c>
      <c r="F5398">
        <v>3</v>
      </c>
      <c r="G5398" s="5">
        <v>44556</v>
      </c>
      <c r="H5398" t="s">
        <v>506</v>
      </c>
      <c r="I5398" t="s">
        <v>29</v>
      </c>
      <c r="J5398">
        <v>5</v>
      </c>
      <c r="K5398">
        <v>0.33</v>
      </c>
      <c r="L5398">
        <v>11</v>
      </c>
      <c r="M5398" t="s">
        <v>33</v>
      </c>
      <c r="N5398" s="7">
        <f t="shared" si="252"/>
        <v>138</v>
      </c>
      <c r="O5398">
        <f t="shared" si="253"/>
        <v>160.37735849056605</v>
      </c>
      <c r="Q5398">
        <f t="shared" si="254"/>
        <v>-31.249999999999993</v>
      </c>
    </row>
    <row r="5399" spans="1:17" x14ac:dyDescent="0.3">
      <c r="A5399">
        <v>8240</v>
      </c>
      <c r="B5399" t="s">
        <v>130</v>
      </c>
      <c r="C5399" t="s">
        <v>131</v>
      </c>
      <c r="D5399" t="s">
        <v>54</v>
      </c>
      <c r="E5399">
        <v>32</v>
      </c>
      <c r="F5399">
        <v>3</v>
      </c>
      <c r="G5399" s="5">
        <v>44556</v>
      </c>
      <c r="H5399" t="s">
        <v>991</v>
      </c>
      <c r="I5399" t="s">
        <v>29</v>
      </c>
      <c r="J5399">
        <v>7</v>
      </c>
      <c r="K5399">
        <v>0.48</v>
      </c>
      <c r="L5399">
        <v>6</v>
      </c>
      <c r="M5399" t="s">
        <v>33</v>
      </c>
      <c r="N5399" s="7">
        <f t="shared" si="252"/>
        <v>96</v>
      </c>
      <c r="O5399">
        <f t="shared" si="253"/>
        <v>-30.434782608695656</v>
      </c>
      <c r="Q5399">
        <f t="shared" si="254"/>
        <v>45.454545454545439</v>
      </c>
    </row>
    <row r="5400" spans="1:17" x14ac:dyDescent="0.3">
      <c r="A5400">
        <v>8399</v>
      </c>
      <c r="B5400" t="s">
        <v>146</v>
      </c>
      <c r="C5400" t="s">
        <v>147</v>
      </c>
      <c r="D5400" t="s">
        <v>27</v>
      </c>
      <c r="E5400">
        <v>18</v>
      </c>
      <c r="F5400">
        <v>2</v>
      </c>
      <c r="G5400" s="5">
        <v>44556</v>
      </c>
      <c r="H5400" t="s">
        <v>233</v>
      </c>
      <c r="I5400" t="s">
        <v>29</v>
      </c>
      <c r="J5400">
        <v>3</v>
      </c>
      <c r="K5400">
        <v>0.33</v>
      </c>
      <c r="L5400">
        <v>16</v>
      </c>
      <c r="M5400" t="s">
        <v>33</v>
      </c>
      <c r="N5400" s="7">
        <f t="shared" si="252"/>
        <v>36</v>
      </c>
      <c r="O5400">
        <f t="shared" si="253"/>
        <v>-62.5</v>
      </c>
      <c r="Q5400">
        <f t="shared" si="254"/>
        <v>-31.249999999999993</v>
      </c>
    </row>
    <row r="5401" spans="1:17" x14ac:dyDescent="0.3">
      <c r="A5401">
        <v>8433</v>
      </c>
      <c r="B5401" t="s">
        <v>261</v>
      </c>
      <c r="C5401" t="s">
        <v>262</v>
      </c>
      <c r="D5401" t="s">
        <v>27</v>
      </c>
      <c r="E5401">
        <v>50</v>
      </c>
      <c r="F5401">
        <v>2</v>
      </c>
      <c r="G5401" s="5">
        <v>44556</v>
      </c>
      <c r="H5401" t="s">
        <v>339</v>
      </c>
      <c r="I5401" t="s">
        <v>29</v>
      </c>
      <c r="J5401">
        <v>4</v>
      </c>
      <c r="K5401">
        <v>0.48</v>
      </c>
      <c r="L5401">
        <v>16</v>
      </c>
      <c r="M5401" t="s">
        <v>33</v>
      </c>
      <c r="N5401" s="7">
        <f t="shared" si="252"/>
        <v>100</v>
      </c>
      <c r="O5401">
        <f t="shared" si="253"/>
        <v>177.77777777777777</v>
      </c>
      <c r="Q5401">
        <f t="shared" si="254"/>
        <v>45.454545454545439</v>
      </c>
    </row>
    <row r="5402" spans="1:17" x14ac:dyDescent="0.3">
      <c r="A5402">
        <v>8554</v>
      </c>
      <c r="B5402" t="s">
        <v>332</v>
      </c>
      <c r="C5402" t="s">
        <v>333</v>
      </c>
      <c r="D5402" t="s">
        <v>54</v>
      </c>
      <c r="E5402">
        <v>76</v>
      </c>
      <c r="F5402">
        <v>2</v>
      </c>
      <c r="G5402" s="5">
        <v>44556</v>
      </c>
      <c r="H5402" t="s">
        <v>1157</v>
      </c>
      <c r="I5402" t="s">
        <v>29</v>
      </c>
      <c r="J5402">
        <v>5</v>
      </c>
      <c r="K5402">
        <v>0.33</v>
      </c>
      <c r="L5402">
        <v>8</v>
      </c>
      <c r="M5402" t="s">
        <v>33</v>
      </c>
      <c r="N5402" s="7">
        <f t="shared" si="252"/>
        <v>152</v>
      </c>
      <c r="O5402">
        <f t="shared" si="253"/>
        <v>52</v>
      </c>
      <c r="Q5402">
        <f t="shared" si="254"/>
        <v>-31.249999999999993</v>
      </c>
    </row>
    <row r="5403" spans="1:17" x14ac:dyDescent="0.3">
      <c r="A5403">
        <v>8612</v>
      </c>
      <c r="B5403" t="s">
        <v>355</v>
      </c>
      <c r="C5403" t="s">
        <v>356</v>
      </c>
      <c r="D5403" t="s">
        <v>54</v>
      </c>
      <c r="E5403">
        <v>31</v>
      </c>
      <c r="F5403">
        <v>3</v>
      </c>
      <c r="G5403" s="5">
        <v>44556</v>
      </c>
      <c r="H5403" t="s">
        <v>827</v>
      </c>
      <c r="I5403" t="s">
        <v>23</v>
      </c>
      <c r="J5403">
        <v>3</v>
      </c>
      <c r="K5403">
        <v>0.33</v>
      </c>
      <c r="L5403">
        <v>9</v>
      </c>
      <c r="M5403" t="s">
        <v>33</v>
      </c>
      <c r="N5403" s="7">
        <f t="shared" si="252"/>
        <v>93</v>
      </c>
      <c r="O5403">
        <f t="shared" si="253"/>
        <v>-38.815789473684212</v>
      </c>
      <c r="Q5403">
        <f t="shared" si="254"/>
        <v>0</v>
      </c>
    </row>
    <row r="5404" spans="1:17" x14ac:dyDescent="0.3">
      <c r="A5404">
        <v>9027</v>
      </c>
      <c r="B5404" t="s">
        <v>381</v>
      </c>
      <c r="C5404" t="s">
        <v>382</v>
      </c>
      <c r="D5404" t="s">
        <v>27</v>
      </c>
      <c r="E5404">
        <v>45</v>
      </c>
      <c r="F5404">
        <v>2</v>
      </c>
      <c r="G5404" s="5">
        <v>44556</v>
      </c>
      <c r="H5404" t="s">
        <v>296</v>
      </c>
      <c r="I5404" t="s">
        <v>29</v>
      </c>
      <c r="J5404">
        <v>5</v>
      </c>
      <c r="K5404">
        <v>0.48</v>
      </c>
      <c r="L5404">
        <v>16</v>
      </c>
      <c r="M5404" t="s">
        <v>33</v>
      </c>
      <c r="N5404" s="7">
        <f t="shared" si="252"/>
        <v>90</v>
      </c>
      <c r="O5404">
        <f t="shared" si="253"/>
        <v>-3.225806451612903</v>
      </c>
      <c r="Q5404">
        <f t="shared" si="254"/>
        <v>45.454545454545439</v>
      </c>
    </row>
    <row r="5405" spans="1:17" x14ac:dyDescent="0.3">
      <c r="A5405">
        <v>1219</v>
      </c>
      <c r="B5405" t="s">
        <v>228</v>
      </c>
      <c r="C5405" t="s">
        <v>229</v>
      </c>
      <c r="D5405" t="s">
        <v>27</v>
      </c>
      <c r="E5405">
        <v>30</v>
      </c>
      <c r="F5405">
        <v>1</v>
      </c>
      <c r="G5405" s="5">
        <v>44557</v>
      </c>
      <c r="H5405" t="s">
        <v>175</v>
      </c>
      <c r="I5405" t="s">
        <v>17</v>
      </c>
      <c r="J5405">
        <v>4</v>
      </c>
      <c r="K5405">
        <v>0.48</v>
      </c>
      <c r="L5405">
        <v>20</v>
      </c>
      <c r="M5405" t="s">
        <v>24</v>
      </c>
      <c r="N5405" s="7">
        <f t="shared" si="252"/>
        <v>30</v>
      </c>
      <c r="O5405">
        <f t="shared" si="253"/>
        <v>-66.666666666666657</v>
      </c>
      <c r="Q5405">
        <f t="shared" si="254"/>
        <v>0</v>
      </c>
    </row>
    <row r="5406" spans="1:17" x14ac:dyDescent="0.3">
      <c r="A5406">
        <v>2088</v>
      </c>
      <c r="B5406" t="s">
        <v>183</v>
      </c>
      <c r="C5406" t="s">
        <v>184</v>
      </c>
      <c r="D5406" t="s">
        <v>54</v>
      </c>
      <c r="E5406">
        <v>69</v>
      </c>
      <c r="F5406">
        <v>2</v>
      </c>
      <c r="G5406" s="5">
        <v>44557</v>
      </c>
      <c r="H5406" t="s">
        <v>380</v>
      </c>
      <c r="I5406" t="s">
        <v>17</v>
      </c>
      <c r="J5406">
        <v>6</v>
      </c>
      <c r="K5406">
        <v>0.33</v>
      </c>
      <c r="L5406">
        <v>17</v>
      </c>
      <c r="M5406" t="s">
        <v>24</v>
      </c>
      <c r="N5406" s="7">
        <f t="shared" si="252"/>
        <v>138</v>
      </c>
      <c r="O5406">
        <f t="shared" si="253"/>
        <v>360</v>
      </c>
      <c r="Q5406">
        <f t="shared" si="254"/>
        <v>-31.249999999999993</v>
      </c>
    </row>
    <row r="5407" spans="1:17" x14ac:dyDescent="0.3">
      <c r="A5407">
        <v>3459</v>
      </c>
      <c r="B5407" t="s">
        <v>79</v>
      </c>
      <c r="C5407" t="s">
        <v>80</v>
      </c>
      <c r="D5407" t="s">
        <v>27</v>
      </c>
      <c r="E5407">
        <v>80</v>
      </c>
      <c r="F5407">
        <v>3</v>
      </c>
      <c r="G5407" s="5">
        <v>44557</v>
      </c>
      <c r="H5407" t="s">
        <v>900</v>
      </c>
      <c r="I5407" t="s">
        <v>17</v>
      </c>
      <c r="J5407">
        <v>8</v>
      </c>
      <c r="K5407">
        <v>0.48</v>
      </c>
      <c r="L5407">
        <v>9</v>
      </c>
      <c r="M5407" t="s">
        <v>18</v>
      </c>
      <c r="N5407" s="7">
        <f t="shared" si="252"/>
        <v>240</v>
      </c>
      <c r="O5407">
        <f t="shared" si="253"/>
        <v>73.91304347826086</v>
      </c>
      <c r="Q5407">
        <f t="shared" si="254"/>
        <v>45.454545454545439</v>
      </c>
    </row>
    <row r="5408" spans="1:17" x14ac:dyDescent="0.3">
      <c r="A5408">
        <v>4024</v>
      </c>
      <c r="B5408" t="s">
        <v>520</v>
      </c>
      <c r="C5408" t="s">
        <v>521</v>
      </c>
      <c r="D5408" t="s">
        <v>54</v>
      </c>
      <c r="E5408">
        <v>19</v>
      </c>
      <c r="F5408">
        <v>1</v>
      </c>
      <c r="G5408" s="5">
        <v>44557</v>
      </c>
      <c r="H5408" t="s">
        <v>78</v>
      </c>
      <c r="I5408" t="s">
        <v>17</v>
      </c>
      <c r="J5408">
        <v>9</v>
      </c>
      <c r="K5408">
        <v>0.48</v>
      </c>
      <c r="L5408">
        <v>15</v>
      </c>
      <c r="M5408" t="s">
        <v>18</v>
      </c>
      <c r="N5408" s="7">
        <f t="shared" si="252"/>
        <v>19</v>
      </c>
      <c r="O5408">
        <f t="shared" si="253"/>
        <v>-92.083333333333329</v>
      </c>
      <c r="Q5408">
        <f t="shared" si="254"/>
        <v>0</v>
      </c>
    </row>
    <row r="5409" spans="1:17" x14ac:dyDescent="0.3">
      <c r="A5409">
        <v>4219</v>
      </c>
      <c r="B5409" t="s">
        <v>246</v>
      </c>
      <c r="C5409" t="s">
        <v>247</v>
      </c>
      <c r="D5409" t="s">
        <v>27</v>
      </c>
      <c r="E5409">
        <v>48</v>
      </c>
      <c r="F5409">
        <v>1</v>
      </c>
      <c r="G5409" s="5">
        <v>44557</v>
      </c>
      <c r="H5409" t="s">
        <v>639</v>
      </c>
      <c r="I5409" t="s">
        <v>17</v>
      </c>
      <c r="J5409">
        <v>5</v>
      </c>
      <c r="K5409">
        <v>0.33</v>
      </c>
      <c r="L5409">
        <v>17</v>
      </c>
      <c r="M5409" t="s">
        <v>18</v>
      </c>
      <c r="N5409" s="7">
        <f t="shared" si="252"/>
        <v>48</v>
      </c>
      <c r="O5409">
        <f t="shared" si="253"/>
        <v>152.63157894736844</v>
      </c>
      <c r="Q5409">
        <f t="shared" si="254"/>
        <v>-31.249999999999993</v>
      </c>
    </row>
    <row r="5410" spans="1:17" x14ac:dyDescent="0.3">
      <c r="A5410">
        <v>4484</v>
      </c>
      <c r="B5410" t="s">
        <v>143</v>
      </c>
      <c r="C5410" t="s">
        <v>144</v>
      </c>
      <c r="D5410" t="s">
        <v>54</v>
      </c>
      <c r="E5410">
        <v>49</v>
      </c>
      <c r="F5410">
        <v>2</v>
      </c>
      <c r="G5410" s="5">
        <v>44557</v>
      </c>
      <c r="H5410" t="s">
        <v>55</v>
      </c>
      <c r="I5410" t="s">
        <v>17</v>
      </c>
      <c r="J5410">
        <v>9</v>
      </c>
      <c r="K5410">
        <v>0.48</v>
      </c>
      <c r="L5410">
        <v>18</v>
      </c>
      <c r="M5410" t="s">
        <v>18</v>
      </c>
      <c r="N5410" s="7">
        <f t="shared" si="252"/>
        <v>98</v>
      </c>
      <c r="O5410">
        <f t="shared" si="253"/>
        <v>104.16666666666667</v>
      </c>
      <c r="Q5410">
        <f t="shared" si="254"/>
        <v>45.454545454545439</v>
      </c>
    </row>
    <row r="5411" spans="1:17" x14ac:dyDescent="0.3">
      <c r="A5411">
        <v>4788</v>
      </c>
      <c r="B5411" t="s">
        <v>47</v>
      </c>
      <c r="C5411" t="s">
        <v>48</v>
      </c>
      <c r="D5411" t="s">
        <v>54</v>
      </c>
      <c r="E5411">
        <v>69</v>
      </c>
      <c r="F5411">
        <v>2</v>
      </c>
      <c r="G5411" s="5">
        <v>44557</v>
      </c>
      <c r="H5411" t="s">
        <v>877</v>
      </c>
      <c r="I5411" t="s">
        <v>29</v>
      </c>
      <c r="J5411">
        <v>7</v>
      </c>
      <c r="K5411">
        <v>0.33</v>
      </c>
      <c r="L5411">
        <v>16</v>
      </c>
      <c r="M5411" t="s">
        <v>18</v>
      </c>
      <c r="N5411" s="7">
        <f t="shared" si="252"/>
        <v>138</v>
      </c>
      <c r="O5411">
        <f t="shared" si="253"/>
        <v>40.816326530612244</v>
      </c>
      <c r="Q5411">
        <f t="shared" si="254"/>
        <v>-31.249999999999993</v>
      </c>
    </row>
    <row r="5412" spans="1:17" x14ac:dyDescent="0.3">
      <c r="A5412">
        <v>5408</v>
      </c>
      <c r="B5412" t="s">
        <v>34</v>
      </c>
      <c r="C5412" t="s">
        <v>35</v>
      </c>
      <c r="D5412" t="s">
        <v>54</v>
      </c>
      <c r="E5412">
        <v>29</v>
      </c>
      <c r="F5412">
        <v>2</v>
      </c>
      <c r="G5412" s="5">
        <v>44557</v>
      </c>
      <c r="H5412" t="s">
        <v>661</v>
      </c>
      <c r="I5412" t="s">
        <v>29</v>
      </c>
      <c r="J5412">
        <v>3</v>
      </c>
      <c r="K5412">
        <v>0.48</v>
      </c>
      <c r="L5412">
        <v>17</v>
      </c>
      <c r="M5412" t="s">
        <v>18</v>
      </c>
      <c r="N5412" s="7">
        <f t="shared" si="252"/>
        <v>58</v>
      </c>
      <c r="O5412">
        <f t="shared" si="253"/>
        <v>-57.971014492753625</v>
      </c>
      <c r="Q5412">
        <f t="shared" si="254"/>
        <v>45.454545454545439</v>
      </c>
    </row>
    <row r="5413" spans="1:17" x14ac:dyDescent="0.3">
      <c r="A5413">
        <v>5410</v>
      </c>
      <c r="B5413" t="s">
        <v>552</v>
      </c>
      <c r="C5413" t="s">
        <v>553</v>
      </c>
      <c r="D5413" t="s">
        <v>54</v>
      </c>
      <c r="E5413">
        <v>67</v>
      </c>
      <c r="F5413">
        <v>2</v>
      </c>
      <c r="G5413" s="5">
        <v>44557</v>
      </c>
      <c r="H5413" t="s">
        <v>680</v>
      </c>
      <c r="I5413" t="s">
        <v>29</v>
      </c>
      <c r="J5413">
        <v>5</v>
      </c>
      <c r="K5413">
        <v>0.33</v>
      </c>
      <c r="L5413">
        <v>16</v>
      </c>
      <c r="M5413" t="s">
        <v>18</v>
      </c>
      <c r="N5413" s="7">
        <f t="shared" si="252"/>
        <v>134</v>
      </c>
      <c r="O5413">
        <f t="shared" si="253"/>
        <v>131.0344827586207</v>
      </c>
      <c r="Q5413">
        <f t="shared" si="254"/>
        <v>-31.249999999999993</v>
      </c>
    </row>
    <row r="5414" spans="1:17" x14ac:dyDescent="0.3">
      <c r="A5414">
        <v>5586</v>
      </c>
      <c r="B5414" t="s">
        <v>212</v>
      </c>
      <c r="C5414" t="s">
        <v>213</v>
      </c>
      <c r="D5414" t="s">
        <v>54</v>
      </c>
      <c r="E5414">
        <v>52</v>
      </c>
      <c r="F5414">
        <v>2</v>
      </c>
      <c r="G5414" s="5">
        <v>44557</v>
      </c>
      <c r="H5414" t="s">
        <v>501</v>
      </c>
      <c r="I5414" t="s">
        <v>29</v>
      </c>
      <c r="J5414">
        <v>5</v>
      </c>
      <c r="K5414">
        <v>0.33</v>
      </c>
      <c r="L5414">
        <v>15</v>
      </c>
      <c r="M5414" t="s">
        <v>18</v>
      </c>
      <c r="N5414" s="7">
        <f t="shared" si="252"/>
        <v>104</v>
      </c>
      <c r="O5414">
        <f t="shared" si="253"/>
        <v>-22.388059701492537</v>
      </c>
      <c r="Q5414">
        <f t="shared" si="254"/>
        <v>0</v>
      </c>
    </row>
    <row r="5415" spans="1:17" x14ac:dyDescent="0.3">
      <c r="A5415">
        <v>5870</v>
      </c>
      <c r="B5415" t="s">
        <v>273</v>
      </c>
      <c r="C5415" t="s">
        <v>274</v>
      </c>
      <c r="D5415" t="s">
        <v>54</v>
      </c>
      <c r="E5415">
        <v>59</v>
      </c>
      <c r="F5415">
        <v>3</v>
      </c>
      <c r="G5415" s="5">
        <v>44557</v>
      </c>
      <c r="H5415" t="s">
        <v>657</v>
      </c>
      <c r="I5415" t="s">
        <v>29</v>
      </c>
      <c r="J5415">
        <v>7</v>
      </c>
      <c r="K5415">
        <v>0.33</v>
      </c>
      <c r="L5415">
        <v>20</v>
      </c>
      <c r="M5415" t="s">
        <v>18</v>
      </c>
      <c r="N5415" s="7">
        <f t="shared" si="252"/>
        <v>177</v>
      </c>
      <c r="O5415">
        <f t="shared" si="253"/>
        <v>70.192307692307693</v>
      </c>
      <c r="Q5415">
        <f t="shared" si="254"/>
        <v>0</v>
      </c>
    </row>
    <row r="5416" spans="1:17" x14ac:dyDescent="0.3">
      <c r="A5416">
        <v>5945</v>
      </c>
      <c r="B5416" t="s">
        <v>69</v>
      </c>
      <c r="C5416" t="s">
        <v>70</v>
      </c>
      <c r="D5416" t="s">
        <v>27</v>
      </c>
      <c r="E5416">
        <v>65</v>
      </c>
      <c r="F5416">
        <v>1</v>
      </c>
      <c r="G5416" s="5">
        <v>44557</v>
      </c>
      <c r="H5416" t="s">
        <v>1141</v>
      </c>
      <c r="I5416" t="s">
        <v>29</v>
      </c>
      <c r="J5416">
        <v>6</v>
      </c>
      <c r="K5416">
        <v>0.48</v>
      </c>
      <c r="L5416">
        <v>18</v>
      </c>
      <c r="M5416" t="s">
        <v>18</v>
      </c>
      <c r="N5416" s="7">
        <f t="shared" si="252"/>
        <v>65</v>
      </c>
      <c r="O5416">
        <f t="shared" si="253"/>
        <v>-63.276836158192097</v>
      </c>
      <c r="Q5416">
        <f t="shared" si="254"/>
        <v>45.454545454545439</v>
      </c>
    </row>
    <row r="5417" spans="1:17" x14ac:dyDescent="0.3">
      <c r="A5417">
        <v>6025</v>
      </c>
      <c r="B5417" t="s">
        <v>13</v>
      </c>
      <c r="C5417" t="s">
        <v>14</v>
      </c>
      <c r="D5417" t="s">
        <v>27</v>
      </c>
      <c r="E5417">
        <v>75</v>
      </c>
      <c r="F5417">
        <v>2</v>
      </c>
      <c r="G5417" s="5">
        <v>44557</v>
      </c>
      <c r="H5417" t="s">
        <v>654</v>
      </c>
      <c r="I5417" t="s">
        <v>29</v>
      </c>
      <c r="J5417">
        <v>7</v>
      </c>
      <c r="K5417">
        <v>0.36</v>
      </c>
      <c r="L5417">
        <v>15</v>
      </c>
      <c r="M5417" t="s">
        <v>18</v>
      </c>
      <c r="N5417" s="7">
        <f t="shared" si="252"/>
        <v>150</v>
      </c>
      <c r="O5417">
        <f t="shared" si="253"/>
        <v>130.76923076923077</v>
      </c>
      <c r="Q5417">
        <f t="shared" si="254"/>
        <v>-25</v>
      </c>
    </row>
    <row r="5418" spans="1:17" x14ac:dyDescent="0.3">
      <c r="A5418">
        <v>6030</v>
      </c>
      <c r="B5418" t="s">
        <v>146</v>
      </c>
      <c r="C5418" t="s">
        <v>147</v>
      </c>
      <c r="D5418" t="s">
        <v>54</v>
      </c>
      <c r="E5418">
        <v>69</v>
      </c>
      <c r="F5418">
        <v>3</v>
      </c>
      <c r="G5418" s="5">
        <v>44557</v>
      </c>
      <c r="H5418" t="s">
        <v>809</v>
      </c>
      <c r="I5418" t="s">
        <v>29</v>
      </c>
      <c r="J5418">
        <v>3</v>
      </c>
      <c r="K5418">
        <v>0.33</v>
      </c>
      <c r="L5418">
        <v>18</v>
      </c>
      <c r="M5418" t="s">
        <v>18</v>
      </c>
      <c r="N5418" s="7">
        <f t="shared" si="252"/>
        <v>207</v>
      </c>
      <c r="O5418">
        <f t="shared" si="253"/>
        <v>38</v>
      </c>
      <c r="Q5418">
        <f t="shared" si="254"/>
        <v>-8.333333333333325</v>
      </c>
    </row>
    <row r="5419" spans="1:17" x14ac:dyDescent="0.3">
      <c r="A5419">
        <v>6121</v>
      </c>
      <c r="B5419" t="s">
        <v>50</v>
      </c>
      <c r="C5419" t="s">
        <v>51</v>
      </c>
      <c r="D5419" t="s">
        <v>27</v>
      </c>
      <c r="E5419">
        <v>50</v>
      </c>
      <c r="F5419">
        <v>1</v>
      </c>
      <c r="G5419" s="5">
        <v>44557</v>
      </c>
      <c r="H5419" t="s">
        <v>343</v>
      </c>
      <c r="I5419" t="s">
        <v>29</v>
      </c>
      <c r="J5419">
        <v>6</v>
      </c>
      <c r="K5419">
        <v>0.33</v>
      </c>
      <c r="L5419">
        <v>19</v>
      </c>
      <c r="M5419" t="s">
        <v>18</v>
      </c>
      <c r="N5419" s="7">
        <f t="shared" si="252"/>
        <v>50</v>
      </c>
      <c r="O5419">
        <f t="shared" si="253"/>
        <v>-75.845410628019323</v>
      </c>
      <c r="Q5419">
        <f t="shared" si="254"/>
        <v>0</v>
      </c>
    </row>
    <row r="5420" spans="1:17" x14ac:dyDescent="0.3">
      <c r="A5420">
        <v>6365</v>
      </c>
      <c r="B5420" t="s">
        <v>500</v>
      </c>
      <c r="C5420" t="s">
        <v>321</v>
      </c>
      <c r="D5420" t="s">
        <v>21</v>
      </c>
      <c r="E5420">
        <v>20</v>
      </c>
      <c r="F5420">
        <v>2</v>
      </c>
      <c r="G5420" s="5">
        <v>44557</v>
      </c>
      <c r="H5420" t="s">
        <v>387</v>
      </c>
      <c r="I5420" t="s">
        <v>23</v>
      </c>
      <c r="J5420">
        <v>7</v>
      </c>
      <c r="K5420">
        <v>0.33</v>
      </c>
      <c r="L5420">
        <v>18</v>
      </c>
      <c r="M5420" t="s">
        <v>18</v>
      </c>
      <c r="N5420" s="7">
        <f t="shared" si="252"/>
        <v>40</v>
      </c>
      <c r="O5420">
        <f t="shared" si="253"/>
        <v>-20</v>
      </c>
      <c r="Q5420">
        <f t="shared" si="254"/>
        <v>0</v>
      </c>
    </row>
    <row r="5421" spans="1:17" x14ac:dyDescent="0.3">
      <c r="A5421">
        <v>6420</v>
      </c>
      <c r="B5421" t="s">
        <v>315</v>
      </c>
      <c r="C5421" t="s">
        <v>316</v>
      </c>
      <c r="D5421" t="s">
        <v>54</v>
      </c>
      <c r="E5421">
        <v>17</v>
      </c>
      <c r="F5421">
        <v>1</v>
      </c>
      <c r="G5421" s="5">
        <v>44557</v>
      </c>
      <c r="H5421" t="s">
        <v>817</v>
      </c>
      <c r="I5421" t="s">
        <v>29</v>
      </c>
      <c r="J5421">
        <v>6</v>
      </c>
      <c r="K5421">
        <v>0.18</v>
      </c>
      <c r="L5421">
        <v>20</v>
      </c>
      <c r="M5421" t="s">
        <v>18</v>
      </c>
      <c r="N5421" s="7">
        <f t="shared" si="252"/>
        <v>17</v>
      </c>
      <c r="O5421">
        <f t="shared" si="253"/>
        <v>-57.499999999999993</v>
      </c>
      <c r="Q5421">
        <f t="shared" si="254"/>
        <v>-45.45454545454546</v>
      </c>
    </row>
    <row r="5422" spans="1:17" x14ac:dyDescent="0.3">
      <c r="A5422">
        <v>6436</v>
      </c>
      <c r="B5422" t="s">
        <v>146</v>
      </c>
      <c r="C5422" t="s">
        <v>147</v>
      </c>
      <c r="D5422" t="s">
        <v>54</v>
      </c>
      <c r="E5422">
        <v>46</v>
      </c>
      <c r="F5422">
        <v>1</v>
      </c>
      <c r="G5422" s="5">
        <v>44557</v>
      </c>
      <c r="H5422" t="s">
        <v>424</v>
      </c>
      <c r="I5422" t="s">
        <v>29</v>
      </c>
      <c r="J5422">
        <v>6</v>
      </c>
      <c r="K5422">
        <v>0.33</v>
      </c>
      <c r="L5422">
        <v>19</v>
      </c>
      <c r="M5422" t="s">
        <v>18</v>
      </c>
      <c r="N5422" s="7">
        <f t="shared" si="252"/>
        <v>46</v>
      </c>
      <c r="O5422">
        <f t="shared" si="253"/>
        <v>170.58823529411765</v>
      </c>
      <c r="Q5422">
        <f t="shared" si="254"/>
        <v>83.333333333333343</v>
      </c>
    </row>
    <row r="5423" spans="1:17" x14ac:dyDescent="0.3">
      <c r="A5423">
        <v>6585</v>
      </c>
      <c r="B5423" t="s">
        <v>412</v>
      </c>
      <c r="C5423" t="s">
        <v>413</v>
      </c>
      <c r="D5423" t="s">
        <v>27</v>
      </c>
      <c r="E5423">
        <v>80</v>
      </c>
      <c r="F5423">
        <v>2</v>
      </c>
      <c r="G5423" s="5">
        <v>44557</v>
      </c>
      <c r="H5423" t="s">
        <v>1150</v>
      </c>
      <c r="I5423" t="s">
        <v>29</v>
      </c>
      <c r="J5423">
        <v>6</v>
      </c>
      <c r="K5423">
        <v>0.48</v>
      </c>
      <c r="L5423">
        <v>17</v>
      </c>
      <c r="M5423" t="s">
        <v>18</v>
      </c>
      <c r="N5423" s="7">
        <f t="shared" si="252"/>
        <v>160</v>
      </c>
      <c r="O5423">
        <f t="shared" si="253"/>
        <v>247.82608695652172</v>
      </c>
      <c r="Q5423">
        <f t="shared" si="254"/>
        <v>45.454545454545439</v>
      </c>
    </row>
    <row r="5424" spans="1:17" x14ac:dyDescent="0.3">
      <c r="A5424">
        <v>6637</v>
      </c>
      <c r="B5424" t="s">
        <v>489</v>
      </c>
      <c r="C5424" t="s">
        <v>490</v>
      </c>
      <c r="D5424" t="s">
        <v>27</v>
      </c>
      <c r="E5424">
        <v>29</v>
      </c>
      <c r="F5424">
        <v>3</v>
      </c>
      <c r="G5424" s="5">
        <v>44557</v>
      </c>
      <c r="H5424" t="s">
        <v>847</v>
      </c>
      <c r="I5424" t="s">
        <v>29</v>
      </c>
      <c r="J5424">
        <v>5</v>
      </c>
      <c r="K5424">
        <v>0.48</v>
      </c>
      <c r="L5424">
        <v>17</v>
      </c>
      <c r="M5424" t="s">
        <v>18</v>
      </c>
      <c r="N5424" s="7">
        <f t="shared" si="252"/>
        <v>87</v>
      </c>
      <c r="O5424">
        <f t="shared" si="253"/>
        <v>-45.625</v>
      </c>
      <c r="Q5424">
        <f t="shared" si="254"/>
        <v>0</v>
      </c>
    </row>
    <row r="5425" spans="1:17" x14ac:dyDescent="0.3">
      <c r="A5425">
        <v>6678</v>
      </c>
      <c r="B5425" t="s">
        <v>183</v>
      </c>
      <c r="C5425" t="s">
        <v>184</v>
      </c>
      <c r="D5425" t="s">
        <v>54</v>
      </c>
      <c r="E5425">
        <v>22</v>
      </c>
      <c r="F5425">
        <v>3</v>
      </c>
      <c r="G5425" s="5">
        <v>44557</v>
      </c>
      <c r="H5425" t="s">
        <v>305</v>
      </c>
      <c r="I5425" t="s">
        <v>29</v>
      </c>
      <c r="J5425">
        <v>5</v>
      </c>
      <c r="K5425">
        <v>0.33</v>
      </c>
      <c r="L5425">
        <v>19</v>
      </c>
      <c r="M5425" t="s">
        <v>18</v>
      </c>
      <c r="N5425" s="7">
        <f t="shared" si="252"/>
        <v>66</v>
      </c>
      <c r="O5425">
        <f t="shared" si="253"/>
        <v>-24.137931034482758</v>
      </c>
      <c r="Q5425">
        <f t="shared" si="254"/>
        <v>-31.249999999999993</v>
      </c>
    </row>
    <row r="5426" spans="1:17" x14ac:dyDescent="0.3">
      <c r="A5426">
        <v>6690</v>
      </c>
      <c r="B5426" t="s">
        <v>183</v>
      </c>
      <c r="C5426" t="s">
        <v>184</v>
      </c>
      <c r="D5426" t="s">
        <v>54</v>
      </c>
      <c r="E5426">
        <v>17</v>
      </c>
      <c r="F5426">
        <v>3</v>
      </c>
      <c r="G5426" s="5">
        <v>44557</v>
      </c>
      <c r="H5426" t="s">
        <v>289</v>
      </c>
      <c r="I5426" t="s">
        <v>29</v>
      </c>
      <c r="J5426">
        <v>6</v>
      </c>
      <c r="K5426">
        <v>0.33</v>
      </c>
      <c r="L5426">
        <v>20</v>
      </c>
      <c r="M5426" t="s">
        <v>18</v>
      </c>
      <c r="N5426" s="7">
        <f t="shared" si="252"/>
        <v>51</v>
      </c>
      <c r="O5426">
        <f t="shared" si="253"/>
        <v>-22.727272727272727</v>
      </c>
      <c r="Q5426">
        <f t="shared" si="254"/>
        <v>0</v>
      </c>
    </row>
    <row r="5427" spans="1:17" x14ac:dyDescent="0.3">
      <c r="A5427">
        <v>6872</v>
      </c>
      <c r="B5427" t="s">
        <v>96</v>
      </c>
      <c r="C5427" t="s">
        <v>97</v>
      </c>
      <c r="D5427" t="s">
        <v>54</v>
      </c>
      <c r="E5427">
        <v>17</v>
      </c>
      <c r="F5427">
        <v>3</v>
      </c>
      <c r="G5427" s="5">
        <v>44557</v>
      </c>
      <c r="H5427" t="s">
        <v>486</v>
      </c>
      <c r="I5427" t="s">
        <v>29</v>
      </c>
      <c r="J5427">
        <v>3</v>
      </c>
      <c r="K5427">
        <v>0.48</v>
      </c>
      <c r="L5427">
        <v>17</v>
      </c>
      <c r="M5427" t="s">
        <v>18</v>
      </c>
      <c r="N5427" s="7">
        <f t="shared" si="252"/>
        <v>51</v>
      </c>
      <c r="O5427">
        <f t="shared" si="253"/>
        <v>0</v>
      </c>
      <c r="Q5427">
        <f t="shared" si="254"/>
        <v>45.454545454545439</v>
      </c>
    </row>
    <row r="5428" spans="1:17" x14ac:dyDescent="0.3">
      <c r="A5428">
        <v>7238</v>
      </c>
      <c r="B5428" t="s">
        <v>320</v>
      </c>
      <c r="C5428" t="s">
        <v>321</v>
      </c>
      <c r="D5428" t="s">
        <v>54</v>
      </c>
      <c r="E5428">
        <v>37</v>
      </c>
      <c r="F5428">
        <v>2</v>
      </c>
      <c r="G5428" s="5">
        <v>44557</v>
      </c>
      <c r="H5428" t="s">
        <v>502</v>
      </c>
      <c r="I5428" t="s">
        <v>29</v>
      </c>
      <c r="J5428">
        <v>6</v>
      </c>
      <c r="K5428">
        <v>0.33</v>
      </c>
      <c r="L5428">
        <v>20</v>
      </c>
      <c r="M5428" t="s">
        <v>18</v>
      </c>
      <c r="N5428" s="7">
        <f t="shared" si="252"/>
        <v>74</v>
      </c>
      <c r="O5428">
        <f t="shared" si="253"/>
        <v>45.098039215686278</v>
      </c>
      <c r="Q5428">
        <f t="shared" si="254"/>
        <v>-31.249999999999993</v>
      </c>
    </row>
    <row r="5429" spans="1:17" x14ac:dyDescent="0.3">
      <c r="A5429">
        <v>7367</v>
      </c>
      <c r="B5429" t="s">
        <v>13</v>
      </c>
      <c r="C5429" t="s">
        <v>14</v>
      </c>
      <c r="D5429" t="s">
        <v>27</v>
      </c>
      <c r="E5429">
        <v>68</v>
      </c>
      <c r="F5429">
        <v>2</v>
      </c>
      <c r="G5429" s="5">
        <v>44557</v>
      </c>
      <c r="H5429" t="s">
        <v>716</v>
      </c>
      <c r="I5429" t="s">
        <v>29</v>
      </c>
      <c r="J5429">
        <v>4</v>
      </c>
      <c r="K5429">
        <v>0.48</v>
      </c>
      <c r="L5429">
        <v>17</v>
      </c>
      <c r="M5429" t="s">
        <v>18</v>
      </c>
      <c r="N5429" s="7">
        <f t="shared" si="252"/>
        <v>136</v>
      </c>
      <c r="O5429">
        <f t="shared" si="253"/>
        <v>83.78378378378379</v>
      </c>
      <c r="Q5429">
        <f t="shared" si="254"/>
        <v>45.454545454545439</v>
      </c>
    </row>
    <row r="5430" spans="1:17" x14ac:dyDescent="0.3">
      <c r="A5430">
        <v>7422</v>
      </c>
      <c r="B5430" t="s">
        <v>489</v>
      </c>
      <c r="C5430" t="s">
        <v>490</v>
      </c>
      <c r="D5430" t="s">
        <v>54</v>
      </c>
      <c r="E5430">
        <v>81</v>
      </c>
      <c r="F5430">
        <v>2</v>
      </c>
      <c r="G5430" s="5">
        <v>44557</v>
      </c>
      <c r="H5430" t="s">
        <v>581</v>
      </c>
      <c r="I5430" t="s">
        <v>29</v>
      </c>
      <c r="J5430">
        <v>5</v>
      </c>
      <c r="K5430">
        <v>0.48</v>
      </c>
      <c r="L5430">
        <v>18</v>
      </c>
      <c r="M5430" t="s">
        <v>18</v>
      </c>
      <c r="N5430" s="7">
        <f t="shared" si="252"/>
        <v>162</v>
      </c>
      <c r="O5430">
        <f t="shared" si="253"/>
        <v>19.117647058823529</v>
      </c>
      <c r="Q5430">
        <f t="shared" si="254"/>
        <v>0</v>
      </c>
    </row>
    <row r="5431" spans="1:17" x14ac:dyDescent="0.3">
      <c r="A5431">
        <v>7881</v>
      </c>
      <c r="B5431" t="s">
        <v>183</v>
      </c>
      <c r="C5431" t="s">
        <v>184</v>
      </c>
      <c r="D5431" t="s">
        <v>27</v>
      </c>
      <c r="E5431">
        <v>16</v>
      </c>
      <c r="F5431">
        <v>2</v>
      </c>
      <c r="G5431" s="5">
        <v>44557</v>
      </c>
      <c r="H5431" t="s">
        <v>649</v>
      </c>
      <c r="I5431" t="s">
        <v>29</v>
      </c>
      <c r="J5431">
        <v>5</v>
      </c>
      <c r="K5431">
        <v>0.33</v>
      </c>
      <c r="L5431">
        <v>16</v>
      </c>
      <c r="M5431" t="s">
        <v>33</v>
      </c>
      <c r="N5431" s="7">
        <f t="shared" si="252"/>
        <v>32</v>
      </c>
      <c r="O5431">
        <f t="shared" si="253"/>
        <v>-80.246913580246911</v>
      </c>
      <c r="Q5431">
        <f t="shared" si="254"/>
        <v>-31.249999999999993</v>
      </c>
    </row>
    <row r="5432" spans="1:17" x14ac:dyDescent="0.3">
      <c r="A5432">
        <v>8266</v>
      </c>
      <c r="B5432" t="s">
        <v>50</v>
      </c>
      <c r="C5432" t="s">
        <v>51</v>
      </c>
      <c r="D5432" t="s">
        <v>54</v>
      </c>
      <c r="E5432">
        <v>15</v>
      </c>
      <c r="F5432">
        <v>3</v>
      </c>
      <c r="G5432" s="5">
        <v>44557</v>
      </c>
      <c r="H5432" t="s">
        <v>1048</v>
      </c>
      <c r="I5432" t="s">
        <v>29</v>
      </c>
      <c r="J5432">
        <v>6</v>
      </c>
      <c r="K5432">
        <v>0.33</v>
      </c>
      <c r="L5432">
        <v>8</v>
      </c>
      <c r="M5432" t="s">
        <v>33</v>
      </c>
      <c r="N5432" s="7">
        <f t="shared" si="252"/>
        <v>45</v>
      </c>
      <c r="O5432">
        <f t="shared" si="253"/>
        <v>40.625</v>
      </c>
      <c r="Q5432">
        <f t="shared" si="254"/>
        <v>0</v>
      </c>
    </row>
    <row r="5433" spans="1:17" x14ac:dyDescent="0.3">
      <c r="A5433">
        <v>8429</v>
      </c>
      <c r="B5433" t="s">
        <v>254</v>
      </c>
      <c r="C5433" t="s">
        <v>255</v>
      </c>
      <c r="D5433" t="s">
        <v>27</v>
      </c>
      <c r="E5433">
        <v>37</v>
      </c>
      <c r="F5433">
        <v>3</v>
      </c>
      <c r="G5433" s="5">
        <v>44557</v>
      </c>
      <c r="H5433" t="s">
        <v>896</v>
      </c>
      <c r="I5433" t="s">
        <v>29</v>
      </c>
      <c r="J5433">
        <v>3</v>
      </c>
      <c r="K5433">
        <v>0.48</v>
      </c>
      <c r="L5433">
        <v>6</v>
      </c>
      <c r="M5433" t="s">
        <v>33</v>
      </c>
      <c r="N5433" s="7">
        <f t="shared" si="252"/>
        <v>111</v>
      </c>
      <c r="O5433">
        <f t="shared" si="253"/>
        <v>146.66666666666666</v>
      </c>
      <c r="Q5433">
        <f t="shared" si="254"/>
        <v>45.454545454545439</v>
      </c>
    </row>
    <row r="5434" spans="1:17" x14ac:dyDescent="0.3">
      <c r="A5434">
        <v>8465</v>
      </c>
      <c r="B5434" t="s">
        <v>381</v>
      </c>
      <c r="C5434" t="s">
        <v>382</v>
      </c>
      <c r="D5434" t="s">
        <v>27</v>
      </c>
      <c r="E5434">
        <v>66</v>
      </c>
      <c r="F5434">
        <v>2</v>
      </c>
      <c r="G5434" s="5">
        <v>44557</v>
      </c>
      <c r="H5434" t="s">
        <v>204</v>
      </c>
      <c r="I5434" t="s">
        <v>17</v>
      </c>
      <c r="J5434">
        <v>6</v>
      </c>
      <c r="K5434">
        <v>0.48</v>
      </c>
      <c r="L5434">
        <v>14</v>
      </c>
      <c r="M5434" t="s">
        <v>33</v>
      </c>
      <c r="N5434" s="7">
        <f t="shared" si="252"/>
        <v>132</v>
      </c>
      <c r="O5434">
        <f t="shared" si="253"/>
        <v>18.918918918918919</v>
      </c>
      <c r="Q5434">
        <f t="shared" si="254"/>
        <v>0</v>
      </c>
    </row>
    <row r="5435" spans="1:17" x14ac:dyDescent="0.3">
      <c r="A5435">
        <v>8816</v>
      </c>
      <c r="B5435" t="s">
        <v>332</v>
      </c>
      <c r="C5435" t="s">
        <v>333</v>
      </c>
      <c r="D5435" t="s">
        <v>54</v>
      </c>
      <c r="E5435">
        <v>57</v>
      </c>
      <c r="F5435">
        <v>3</v>
      </c>
      <c r="G5435" s="5">
        <v>44557</v>
      </c>
      <c r="H5435" t="s">
        <v>194</v>
      </c>
      <c r="I5435" t="s">
        <v>23</v>
      </c>
      <c r="J5435">
        <v>4</v>
      </c>
      <c r="K5435">
        <v>0.33</v>
      </c>
      <c r="L5435">
        <v>10</v>
      </c>
      <c r="M5435" t="s">
        <v>33</v>
      </c>
      <c r="N5435" s="7">
        <f t="shared" si="252"/>
        <v>171</v>
      </c>
      <c r="O5435">
        <f t="shared" si="253"/>
        <v>29.545454545454547</v>
      </c>
      <c r="Q5435">
        <f t="shared" si="254"/>
        <v>-31.249999999999993</v>
      </c>
    </row>
    <row r="5436" spans="1:17" x14ac:dyDescent="0.3">
      <c r="A5436">
        <v>2165</v>
      </c>
      <c r="B5436" t="s">
        <v>180</v>
      </c>
      <c r="C5436" t="s">
        <v>181</v>
      </c>
      <c r="D5436" t="s">
        <v>27</v>
      </c>
      <c r="E5436">
        <v>42</v>
      </c>
      <c r="F5436">
        <v>3</v>
      </c>
      <c r="G5436" s="5">
        <v>44558</v>
      </c>
      <c r="H5436" t="s">
        <v>841</v>
      </c>
      <c r="I5436" t="s">
        <v>17</v>
      </c>
      <c r="J5436">
        <v>6</v>
      </c>
      <c r="K5436">
        <v>0.48</v>
      </c>
      <c r="L5436">
        <v>21</v>
      </c>
      <c r="M5436" t="s">
        <v>24</v>
      </c>
      <c r="N5436" s="7">
        <f t="shared" si="252"/>
        <v>126</v>
      </c>
      <c r="O5436">
        <f t="shared" si="253"/>
        <v>-26.315789473684209</v>
      </c>
      <c r="Q5436">
        <f t="shared" si="254"/>
        <v>45.454545454545439</v>
      </c>
    </row>
    <row r="5437" spans="1:17" x14ac:dyDescent="0.3">
      <c r="A5437">
        <v>3225</v>
      </c>
      <c r="B5437" t="s">
        <v>90</v>
      </c>
      <c r="C5437" t="s">
        <v>91</v>
      </c>
      <c r="D5437" t="s">
        <v>27</v>
      </c>
      <c r="E5437">
        <v>31</v>
      </c>
      <c r="F5437">
        <v>3</v>
      </c>
      <c r="G5437" s="5">
        <v>44558</v>
      </c>
      <c r="H5437" t="s">
        <v>612</v>
      </c>
      <c r="I5437" t="s">
        <v>17</v>
      </c>
      <c r="J5437">
        <v>6</v>
      </c>
      <c r="K5437">
        <v>0.36</v>
      </c>
      <c r="L5437">
        <v>10</v>
      </c>
      <c r="M5437" t="s">
        <v>18</v>
      </c>
      <c r="N5437" s="7">
        <f t="shared" si="252"/>
        <v>93</v>
      </c>
      <c r="O5437">
        <f t="shared" si="253"/>
        <v>-26.190476190476193</v>
      </c>
      <c r="Q5437">
        <f t="shared" si="254"/>
        <v>-25</v>
      </c>
    </row>
    <row r="5438" spans="1:17" x14ac:dyDescent="0.3">
      <c r="A5438">
        <v>3332</v>
      </c>
      <c r="B5438" t="s">
        <v>25</v>
      </c>
      <c r="C5438" t="s">
        <v>26</v>
      </c>
      <c r="D5438" t="s">
        <v>54</v>
      </c>
      <c r="E5438">
        <v>45</v>
      </c>
      <c r="F5438">
        <v>3</v>
      </c>
      <c r="G5438" s="5">
        <v>44558</v>
      </c>
      <c r="H5438" t="s">
        <v>719</v>
      </c>
      <c r="I5438" t="s">
        <v>17</v>
      </c>
      <c r="J5438">
        <v>8</v>
      </c>
      <c r="K5438">
        <v>0.33</v>
      </c>
      <c r="L5438">
        <v>10</v>
      </c>
      <c r="M5438" t="s">
        <v>18</v>
      </c>
      <c r="N5438" s="7">
        <f t="shared" si="252"/>
        <v>135</v>
      </c>
      <c r="O5438">
        <f t="shared" si="253"/>
        <v>45.161290322580641</v>
      </c>
      <c r="Q5438">
        <f t="shared" si="254"/>
        <v>-8.333333333333325</v>
      </c>
    </row>
    <row r="5439" spans="1:17" x14ac:dyDescent="0.3">
      <c r="A5439">
        <v>3819</v>
      </c>
      <c r="B5439" t="s">
        <v>154</v>
      </c>
      <c r="C5439" t="s">
        <v>155</v>
      </c>
      <c r="D5439" t="s">
        <v>27</v>
      </c>
      <c r="E5439">
        <v>47</v>
      </c>
      <c r="F5439">
        <v>1</v>
      </c>
      <c r="G5439" s="5">
        <v>44558</v>
      </c>
      <c r="H5439" t="s">
        <v>621</v>
      </c>
      <c r="I5439" t="s">
        <v>17</v>
      </c>
      <c r="J5439">
        <v>4</v>
      </c>
      <c r="K5439">
        <v>0.33</v>
      </c>
      <c r="L5439">
        <v>15</v>
      </c>
      <c r="M5439" t="s">
        <v>18</v>
      </c>
      <c r="N5439" s="7">
        <f t="shared" si="252"/>
        <v>47</v>
      </c>
      <c r="O5439">
        <f t="shared" si="253"/>
        <v>-65.18518518518519</v>
      </c>
      <c r="Q5439">
        <f t="shared" si="254"/>
        <v>0</v>
      </c>
    </row>
    <row r="5440" spans="1:17" x14ac:dyDescent="0.3">
      <c r="A5440">
        <v>3849</v>
      </c>
      <c r="B5440" t="s">
        <v>453</v>
      </c>
      <c r="C5440" t="s">
        <v>454</v>
      </c>
      <c r="D5440" t="s">
        <v>27</v>
      </c>
      <c r="E5440">
        <v>61</v>
      </c>
      <c r="F5440">
        <v>3</v>
      </c>
      <c r="G5440" s="5">
        <v>44558</v>
      </c>
      <c r="H5440" t="s">
        <v>712</v>
      </c>
      <c r="I5440" t="s">
        <v>17</v>
      </c>
      <c r="J5440">
        <v>5</v>
      </c>
      <c r="K5440">
        <v>0.48</v>
      </c>
      <c r="L5440">
        <v>16</v>
      </c>
      <c r="M5440" t="s">
        <v>18</v>
      </c>
      <c r="N5440" s="7">
        <f t="shared" si="252"/>
        <v>183</v>
      </c>
      <c r="O5440">
        <f t="shared" si="253"/>
        <v>289.36170212765961</v>
      </c>
      <c r="Q5440">
        <f t="shared" si="254"/>
        <v>45.454545454545439</v>
      </c>
    </row>
    <row r="5441" spans="1:17" x14ac:dyDescent="0.3">
      <c r="A5441">
        <v>4031</v>
      </c>
      <c r="B5441" t="s">
        <v>130</v>
      </c>
      <c r="C5441" t="s">
        <v>131</v>
      </c>
      <c r="D5441" t="s">
        <v>27</v>
      </c>
      <c r="E5441">
        <v>41</v>
      </c>
      <c r="F5441">
        <v>2</v>
      </c>
      <c r="G5441" s="5">
        <v>44558</v>
      </c>
      <c r="H5441" t="s">
        <v>397</v>
      </c>
      <c r="I5441" t="s">
        <v>17</v>
      </c>
      <c r="J5441">
        <v>5</v>
      </c>
      <c r="K5441">
        <v>0.48</v>
      </c>
      <c r="L5441">
        <v>15</v>
      </c>
      <c r="M5441" t="s">
        <v>18</v>
      </c>
      <c r="N5441" s="7">
        <f t="shared" si="252"/>
        <v>82</v>
      </c>
      <c r="O5441">
        <f t="shared" si="253"/>
        <v>-55.191256830601091</v>
      </c>
      <c r="Q5441">
        <f t="shared" si="254"/>
        <v>0</v>
      </c>
    </row>
    <row r="5442" spans="1:17" x14ac:dyDescent="0.3">
      <c r="A5442">
        <v>4286</v>
      </c>
      <c r="B5442" t="s">
        <v>443</v>
      </c>
      <c r="C5442" t="s">
        <v>444</v>
      </c>
      <c r="D5442" t="s">
        <v>54</v>
      </c>
      <c r="E5442">
        <v>66</v>
      </c>
      <c r="F5442">
        <v>2</v>
      </c>
      <c r="G5442" s="5">
        <v>44558</v>
      </c>
      <c r="H5442" t="s">
        <v>502</v>
      </c>
      <c r="I5442" t="s">
        <v>17</v>
      </c>
      <c r="J5442">
        <v>9</v>
      </c>
      <c r="K5442">
        <v>0.33</v>
      </c>
      <c r="L5442">
        <v>20</v>
      </c>
      <c r="M5442" t="s">
        <v>18</v>
      </c>
      <c r="N5442" s="7">
        <f t="shared" ref="N5442:N5505" si="255">E5442*F5442</f>
        <v>132</v>
      </c>
      <c r="O5442">
        <f t="shared" si="253"/>
        <v>60.975609756097562</v>
      </c>
      <c r="Q5442">
        <f t="shared" si="254"/>
        <v>-31.249999999999993</v>
      </c>
    </row>
    <row r="5443" spans="1:17" x14ac:dyDescent="0.3">
      <c r="A5443">
        <v>5126</v>
      </c>
      <c r="B5443" t="s">
        <v>190</v>
      </c>
      <c r="C5443" t="s">
        <v>191</v>
      </c>
      <c r="D5443" t="s">
        <v>54</v>
      </c>
      <c r="E5443">
        <v>48</v>
      </c>
      <c r="F5443">
        <v>2</v>
      </c>
      <c r="G5443" s="5">
        <v>44558</v>
      </c>
      <c r="H5443" t="s">
        <v>354</v>
      </c>
      <c r="I5443" t="s">
        <v>29</v>
      </c>
      <c r="J5443">
        <v>5</v>
      </c>
      <c r="K5443">
        <v>0.48</v>
      </c>
      <c r="L5443">
        <v>19</v>
      </c>
      <c r="M5443" t="s">
        <v>18</v>
      </c>
      <c r="N5443" s="7">
        <f t="shared" si="255"/>
        <v>96</v>
      </c>
      <c r="O5443">
        <f t="shared" ref="O5443:O5506" si="256">IF(N5443=0, 0, ((N5443-N5442)/ABS(N5442))*100)</f>
        <v>-27.27272727272727</v>
      </c>
      <c r="Q5443">
        <f t="shared" ref="Q5443:Q5506" si="257">IF(K5443=0, 0, ((K5443-K5442)/ABS(K5442))*100)</f>
        <v>45.454545454545439</v>
      </c>
    </row>
    <row r="5444" spans="1:17" x14ac:dyDescent="0.3">
      <c r="A5444">
        <v>5272</v>
      </c>
      <c r="B5444" t="s">
        <v>303</v>
      </c>
      <c r="C5444" t="s">
        <v>304</v>
      </c>
      <c r="D5444" t="s">
        <v>54</v>
      </c>
      <c r="E5444">
        <v>42</v>
      </c>
      <c r="F5444">
        <v>3</v>
      </c>
      <c r="G5444" s="5">
        <v>44558</v>
      </c>
      <c r="H5444" t="s">
        <v>452</v>
      </c>
      <c r="I5444" t="s">
        <v>29</v>
      </c>
      <c r="J5444">
        <v>6</v>
      </c>
      <c r="K5444">
        <v>0.56999999999999995</v>
      </c>
      <c r="L5444">
        <v>18</v>
      </c>
      <c r="M5444" t="s">
        <v>18</v>
      </c>
      <c r="N5444" s="7">
        <f t="shared" si="255"/>
        <v>126</v>
      </c>
      <c r="O5444">
        <f t="shared" si="256"/>
        <v>31.25</v>
      </c>
      <c r="Q5444">
        <f t="shared" si="257"/>
        <v>18.749999999999993</v>
      </c>
    </row>
    <row r="5445" spans="1:17" x14ac:dyDescent="0.3">
      <c r="A5445">
        <v>5330</v>
      </c>
      <c r="B5445" t="s">
        <v>326</v>
      </c>
      <c r="C5445" t="s">
        <v>327</v>
      </c>
      <c r="D5445" t="s">
        <v>54</v>
      </c>
      <c r="E5445">
        <v>59</v>
      </c>
      <c r="F5445">
        <v>2</v>
      </c>
      <c r="G5445" s="5">
        <v>44558</v>
      </c>
      <c r="H5445" t="s">
        <v>362</v>
      </c>
      <c r="I5445" t="s">
        <v>29</v>
      </c>
      <c r="J5445">
        <v>7</v>
      </c>
      <c r="K5445">
        <v>0.48</v>
      </c>
      <c r="L5445">
        <v>19</v>
      </c>
      <c r="M5445" t="s">
        <v>18</v>
      </c>
      <c r="N5445" s="7">
        <f t="shared" si="255"/>
        <v>118</v>
      </c>
      <c r="O5445">
        <f t="shared" si="256"/>
        <v>-6.3492063492063489</v>
      </c>
      <c r="Q5445">
        <f t="shared" si="257"/>
        <v>-15.789473684210522</v>
      </c>
    </row>
    <row r="5446" spans="1:17" x14ac:dyDescent="0.3">
      <c r="A5446">
        <v>5370</v>
      </c>
      <c r="B5446" t="s">
        <v>294</v>
      </c>
      <c r="C5446" t="s">
        <v>295</v>
      </c>
      <c r="D5446" t="s">
        <v>54</v>
      </c>
      <c r="E5446">
        <v>31</v>
      </c>
      <c r="F5446">
        <v>1</v>
      </c>
      <c r="G5446" s="5">
        <v>44558</v>
      </c>
      <c r="H5446" t="s">
        <v>1047</v>
      </c>
      <c r="I5446" t="s">
        <v>29</v>
      </c>
      <c r="J5446">
        <v>5</v>
      </c>
      <c r="K5446">
        <v>0.33</v>
      </c>
      <c r="L5446">
        <v>17</v>
      </c>
      <c r="M5446" t="s">
        <v>18</v>
      </c>
      <c r="N5446" s="7">
        <f t="shared" si="255"/>
        <v>31</v>
      </c>
      <c r="O5446">
        <f t="shared" si="256"/>
        <v>-73.728813559322035</v>
      </c>
      <c r="Q5446">
        <f t="shared" si="257"/>
        <v>-31.249999999999993</v>
      </c>
    </row>
    <row r="5447" spans="1:17" x14ac:dyDescent="0.3">
      <c r="A5447">
        <v>5416</v>
      </c>
      <c r="B5447" t="s">
        <v>291</v>
      </c>
      <c r="C5447" t="s">
        <v>292</v>
      </c>
      <c r="D5447" t="s">
        <v>54</v>
      </c>
      <c r="E5447">
        <v>64</v>
      </c>
      <c r="F5447">
        <v>3</v>
      </c>
      <c r="G5447" s="5">
        <v>44558</v>
      </c>
      <c r="H5447" t="s">
        <v>501</v>
      </c>
      <c r="I5447" t="s">
        <v>29</v>
      </c>
      <c r="J5447">
        <v>4</v>
      </c>
      <c r="K5447">
        <v>0.36</v>
      </c>
      <c r="L5447">
        <v>15</v>
      </c>
      <c r="M5447" t="s">
        <v>18</v>
      </c>
      <c r="N5447" s="7">
        <f t="shared" si="255"/>
        <v>192</v>
      </c>
      <c r="O5447">
        <f t="shared" si="256"/>
        <v>519.35483870967744</v>
      </c>
      <c r="Q5447">
        <f t="shared" si="257"/>
        <v>9.0909090909090811</v>
      </c>
    </row>
    <row r="5448" spans="1:17" x14ac:dyDescent="0.3">
      <c r="A5448">
        <v>5619</v>
      </c>
      <c r="B5448" t="s">
        <v>83</v>
      </c>
      <c r="C5448" t="s">
        <v>84</v>
      </c>
      <c r="D5448" t="s">
        <v>27</v>
      </c>
      <c r="E5448">
        <v>41</v>
      </c>
      <c r="F5448">
        <v>2</v>
      </c>
      <c r="G5448" s="5">
        <v>44558</v>
      </c>
      <c r="H5448" t="s">
        <v>602</v>
      </c>
      <c r="I5448" t="s">
        <v>29</v>
      </c>
      <c r="J5448">
        <v>3</v>
      </c>
      <c r="K5448">
        <v>0.33</v>
      </c>
      <c r="L5448">
        <v>15</v>
      </c>
      <c r="M5448" t="s">
        <v>18</v>
      </c>
      <c r="N5448" s="7">
        <f t="shared" si="255"/>
        <v>82</v>
      </c>
      <c r="O5448">
        <f t="shared" si="256"/>
        <v>-57.291666666666664</v>
      </c>
      <c r="Q5448">
        <f t="shared" si="257"/>
        <v>-8.333333333333325</v>
      </c>
    </row>
    <row r="5449" spans="1:17" x14ac:dyDescent="0.3">
      <c r="A5449">
        <v>6085</v>
      </c>
      <c r="B5449" t="s">
        <v>381</v>
      </c>
      <c r="C5449" t="s">
        <v>382</v>
      </c>
      <c r="D5449" t="s">
        <v>27</v>
      </c>
      <c r="E5449">
        <v>37</v>
      </c>
      <c r="F5449">
        <v>2</v>
      </c>
      <c r="G5449" s="5">
        <v>44558</v>
      </c>
      <c r="H5449" t="s">
        <v>202</v>
      </c>
      <c r="I5449" t="s">
        <v>17</v>
      </c>
      <c r="J5449">
        <v>4</v>
      </c>
      <c r="K5449">
        <v>0.48</v>
      </c>
      <c r="L5449">
        <v>18</v>
      </c>
      <c r="M5449" t="s">
        <v>18</v>
      </c>
      <c r="N5449" s="7">
        <f t="shared" si="255"/>
        <v>74</v>
      </c>
      <c r="O5449">
        <f t="shared" si="256"/>
        <v>-9.7560975609756095</v>
      </c>
      <c r="Q5449">
        <f t="shared" si="257"/>
        <v>45.454545454545439</v>
      </c>
    </row>
    <row r="5450" spans="1:17" x14ac:dyDescent="0.3">
      <c r="A5450">
        <v>6220</v>
      </c>
      <c r="B5450" t="s">
        <v>500</v>
      </c>
      <c r="C5450" t="s">
        <v>321</v>
      </c>
      <c r="D5450" t="s">
        <v>21</v>
      </c>
      <c r="E5450">
        <v>71</v>
      </c>
      <c r="F5450">
        <v>1</v>
      </c>
      <c r="G5450" s="5">
        <v>44558</v>
      </c>
      <c r="H5450" t="s">
        <v>547</v>
      </c>
      <c r="I5450" t="s">
        <v>23</v>
      </c>
      <c r="J5450">
        <v>3</v>
      </c>
      <c r="K5450">
        <v>0.33</v>
      </c>
      <c r="L5450">
        <v>17</v>
      </c>
      <c r="M5450" t="s">
        <v>18</v>
      </c>
      <c r="N5450" s="7">
        <f t="shared" si="255"/>
        <v>71</v>
      </c>
      <c r="O5450">
        <f t="shared" si="256"/>
        <v>-4.0540540540540544</v>
      </c>
      <c r="Q5450">
        <f t="shared" si="257"/>
        <v>-31.249999999999993</v>
      </c>
    </row>
    <row r="5451" spans="1:17" x14ac:dyDescent="0.3">
      <c r="A5451">
        <v>6693</v>
      </c>
      <c r="B5451" t="s">
        <v>254</v>
      </c>
      <c r="C5451" t="s">
        <v>255</v>
      </c>
      <c r="D5451" t="s">
        <v>27</v>
      </c>
      <c r="E5451">
        <v>21</v>
      </c>
      <c r="F5451">
        <v>2</v>
      </c>
      <c r="G5451" s="5">
        <v>44558</v>
      </c>
      <c r="H5451" t="s">
        <v>334</v>
      </c>
      <c r="I5451" t="s">
        <v>29</v>
      </c>
      <c r="J5451">
        <v>4</v>
      </c>
      <c r="K5451">
        <v>0.48</v>
      </c>
      <c r="L5451">
        <v>19</v>
      </c>
      <c r="M5451" t="s">
        <v>18</v>
      </c>
      <c r="N5451" s="7">
        <f t="shared" si="255"/>
        <v>42</v>
      </c>
      <c r="O5451">
        <f t="shared" si="256"/>
        <v>-40.845070422535215</v>
      </c>
      <c r="Q5451">
        <f t="shared" si="257"/>
        <v>45.454545454545439</v>
      </c>
    </row>
    <row r="5452" spans="1:17" x14ac:dyDescent="0.3">
      <c r="A5452">
        <v>7104</v>
      </c>
      <c r="B5452" t="s">
        <v>183</v>
      </c>
      <c r="C5452" t="s">
        <v>184</v>
      </c>
      <c r="D5452" t="s">
        <v>54</v>
      </c>
      <c r="E5452">
        <v>65</v>
      </c>
      <c r="F5452">
        <v>1</v>
      </c>
      <c r="G5452" s="5">
        <v>44558</v>
      </c>
      <c r="H5452" t="s">
        <v>383</v>
      </c>
      <c r="I5452" t="s">
        <v>29</v>
      </c>
      <c r="J5452">
        <v>3</v>
      </c>
      <c r="K5452">
        <v>0.33</v>
      </c>
      <c r="L5452">
        <v>20</v>
      </c>
      <c r="M5452" t="s">
        <v>18</v>
      </c>
      <c r="N5452" s="7">
        <f t="shared" si="255"/>
        <v>65</v>
      </c>
      <c r="O5452">
        <f t="shared" si="256"/>
        <v>54.761904761904766</v>
      </c>
      <c r="Q5452">
        <f t="shared" si="257"/>
        <v>-31.249999999999993</v>
      </c>
    </row>
    <row r="5453" spans="1:17" x14ac:dyDescent="0.3">
      <c r="A5453">
        <v>7841</v>
      </c>
      <c r="B5453" t="s">
        <v>56</v>
      </c>
      <c r="C5453" t="s">
        <v>57</v>
      </c>
      <c r="D5453" t="s">
        <v>27</v>
      </c>
      <c r="E5453">
        <v>60</v>
      </c>
      <c r="F5453">
        <v>3</v>
      </c>
      <c r="G5453" s="5">
        <v>44558</v>
      </c>
      <c r="H5453" t="s">
        <v>62</v>
      </c>
      <c r="I5453" t="s">
        <v>29</v>
      </c>
      <c r="J5453">
        <v>7</v>
      </c>
      <c r="K5453">
        <v>0.48</v>
      </c>
      <c r="L5453">
        <v>16</v>
      </c>
      <c r="M5453" t="s">
        <v>33</v>
      </c>
      <c r="N5453" s="7">
        <f t="shared" si="255"/>
        <v>180</v>
      </c>
      <c r="O5453">
        <f t="shared" si="256"/>
        <v>176.92307692307691</v>
      </c>
      <c r="Q5453">
        <f t="shared" si="257"/>
        <v>45.454545454545439</v>
      </c>
    </row>
    <row r="5454" spans="1:17" x14ac:dyDescent="0.3">
      <c r="A5454">
        <v>8151</v>
      </c>
      <c r="B5454" t="s">
        <v>332</v>
      </c>
      <c r="C5454" t="s">
        <v>333</v>
      </c>
      <c r="D5454" t="s">
        <v>27</v>
      </c>
      <c r="E5454">
        <v>60</v>
      </c>
      <c r="F5454">
        <v>1</v>
      </c>
      <c r="G5454" s="5">
        <v>44558</v>
      </c>
      <c r="H5454" t="s">
        <v>614</v>
      </c>
      <c r="I5454" t="s">
        <v>29</v>
      </c>
      <c r="J5454">
        <v>5</v>
      </c>
      <c r="K5454">
        <v>0.33</v>
      </c>
      <c r="L5454">
        <v>12</v>
      </c>
      <c r="M5454" t="s">
        <v>33</v>
      </c>
      <c r="N5454" s="7">
        <f t="shared" si="255"/>
        <v>60</v>
      </c>
      <c r="O5454">
        <f t="shared" si="256"/>
        <v>-66.666666666666657</v>
      </c>
      <c r="Q5454">
        <f t="shared" si="257"/>
        <v>-31.249999999999993</v>
      </c>
    </row>
    <row r="5455" spans="1:17" x14ac:dyDescent="0.3">
      <c r="A5455">
        <v>8776</v>
      </c>
      <c r="B5455" t="s">
        <v>311</v>
      </c>
      <c r="C5455" t="s">
        <v>312</v>
      </c>
      <c r="D5455" t="s">
        <v>54</v>
      </c>
      <c r="E5455">
        <v>35</v>
      </c>
      <c r="F5455">
        <v>1</v>
      </c>
      <c r="G5455" s="5">
        <v>44558</v>
      </c>
      <c r="H5455" t="s">
        <v>606</v>
      </c>
      <c r="I5455" t="s">
        <v>23</v>
      </c>
      <c r="J5455">
        <v>6</v>
      </c>
      <c r="K5455">
        <v>0.21</v>
      </c>
      <c r="L5455">
        <v>11</v>
      </c>
      <c r="M5455" t="s">
        <v>33</v>
      </c>
      <c r="N5455" s="7">
        <f t="shared" si="255"/>
        <v>35</v>
      </c>
      <c r="O5455">
        <f t="shared" si="256"/>
        <v>-41.666666666666671</v>
      </c>
      <c r="Q5455">
        <f t="shared" si="257"/>
        <v>-36.363636363636367</v>
      </c>
    </row>
    <row r="5456" spans="1:17" x14ac:dyDescent="0.3">
      <c r="A5456">
        <v>9056</v>
      </c>
      <c r="B5456" t="s">
        <v>50</v>
      </c>
      <c r="C5456" t="s">
        <v>51</v>
      </c>
      <c r="D5456" t="s">
        <v>54</v>
      </c>
      <c r="E5456">
        <v>70</v>
      </c>
      <c r="F5456">
        <v>1</v>
      </c>
      <c r="G5456" s="5">
        <v>44558</v>
      </c>
      <c r="H5456" t="s">
        <v>712</v>
      </c>
      <c r="I5456" t="s">
        <v>23</v>
      </c>
      <c r="J5456">
        <v>3</v>
      </c>
      <c r="K5456">
        <v>0.33</v>
      </c>
      <c r="L5456">
        <v>16</v>
      </c>
      <c r="M5456" t="s">
        <v>33</v>
      </c>
      <c r="N5456" s="7">
        <f t="shared" si="255"/>
        <v>70</v>
      </c>
      <c r="O5456">
        <f t="shared" si="256"/>
        <v>100</v>
      </c>
      <c r="Q5456">
        <f t="shared" si="257"/>
        <v>57.142857142857153</v>
      </c>
    </row>
    <row r="5457" spans="1:17" x14ac:dyDescent="0.3">
      <c r="A5457">
        <v>9098</v>
      </c>
      <c r="B5457" t="s">
        <v>311</v>
      </c>
      <c r="C5457" t="s">
        <v>312</v>
      </c>
      <c r="D5457" t="s">
        <v>54</v>
      </c>
      <c r="E5457">
        <v>20</v>
      </c>
      <c r="F5457">
        <v>2</v>
      </c>
      <c r="G5457" s="5">
        <v>44558</v>
      </c>
      <c r="H5457" t="s">
        <v>1031</v>
      </c>
      <c r="I5457" t="s">
        <v>23</v>
      </c>
      <c r="J5457">
        <v>4</v>
      </c>
      <c r="K5457">
        <v>0.21</v>
      </c>
      <c r="L5457">
        <v>14</v>
      </c>
      <c r="M5457" t="s">
        <v>33</v>
      </c>
      <c r="N5457" s="7">
        <f t="shared" si="255"/>
        <v>40</v>
      </c>
      <c r="O5457">
        <f t="shared" si="256"/>
        <v>-42.857142857142854</v>
      </c>
      <c r="Q5457">
        <f t="shared" si="257"/>
        <v>-36.363636363636367</v>
      </c>
    </row>
    <row r="5458" spans="1:17" x14ac:dyDescent="0.3">
      <c r="A5458">
        <v>9203</v>
      </c>
      <c r="B5458" t="s">
        <v>56</v>
      </c>
      <c r="C5458" t="s">
        <v>57</v>
      </c>
      <c r="D5458" t="s">
        <v>27</v>
      </c>
      <c r="E5458">
        <v>83</v>
      </c>
      <c r="F5458">
        <v>2</v>
      </c>
      <c r="G5458" s="5">
        <v>44558</v>
      </c>
      <c r="H5458" t="s">
        <v>623</v>
      </c>
      <c r="I5458" t="s">
        <v>23</v>
      </c>
      <c r="J5458">
        <v>3</v>
      </c>
      <c r="K5458">
        <v>0.48</v>
      </c>
      <c r="L5458">
        <v>14</v>
      </c>
      <c r="M5458" t="s">
        <v>33</v>
      </c>
      <c r="N5458" s="7">
        <f t="shared" si="255"/>
        <v>166</v>
      </c>
      <c r="O5458">
        <f t="shared" si="256"/>
        <v>315</v>
      </c>
      <c r="Q5458">
        <f t="shared" si="257"/>
        <v>128.57142857142858</v>
      </c>
    </row>
    <row r="5459" spans="1:17" x14ac:dyDescent="0.3">
      <c r="A5459">
        <v>1778</v>
      </c>
      <c r="B5459" t="s">
        <v>83</v>
      </c>
      <c r="C5459" t="s">
        <v>84</v>
      </c>
      <c r="D5459" t="s">
        <v>54</v>
      </c>
      <c r="E5459">
        <v>71</v>
      </c>
      <c r="F5459">
        <v>3</v>
      </c>
      <c r="G5459" s="5">
        <v>44559</v>
      </c>
      <c r="H5459" t="s">
        <v>1000</v>
      </c>
      <c r="I5459" t="s">
        <v>17</v>
      </c>
      <c r="J5459">
        <v>5</v>
      </c>
      <c r="K5459">
        <v>0.33</v>
      </c>
      <c r="L5459">
        <v>17</v>
      </c>
      <c r="M5459" t="s">
        <v>24</v>
      </c>
      <c r="N5459" s="7">
        <f t="shared" si="255"/>
        <v>213</v>
      </c>
      <c r="O5459">
        <f t="shared" si="256"/>
        <v>28.313253012048197</v>
      </c>
      <c r="Q5459">
        <f t="shared" si="257"/>
        <v>-31.249999999999993</v>
      </c>
    </row>
    <row r="5460" spans="1:17" x14ac:dyDescent="0.3">
      <c r="A5460">
        <v>2243</v>
      </c>
      <c r="B5460" t="s">
        <v>246</v>
      </c>
      <c r="C5460" t="s">
        <v>247</v>
      </c>
      <c r="D5460" t="s">
        <v>27</v>
      </c>
      <c r="E5460">
        <v>19</v>
      </c>
      <c r="F5460">
        <v>1</v>
      </c>
      <c r="G5460" s="5">
        <v>44559</v>
      </c>
      <c r="H5460" t="s">
        <v>866</v>
      </c>
      <c r="I5460" t="s">
        <v>17</v>
      </c>
      <c r="J5460">
        <v>4</v>
      </c>
      <c r="K5460">
        <v>0.33</v>
      </c>
      <c r="L5460">
        <v>6</v>
      </c>
      <c r="M5460" t="s">
        <v>18</v>
      </c>
      <c r="N5460" s="7">
        <f t="shared" si="255"/>
        <v>19</v>
      </c>
      <c r="O5460">
        <f t="shared" si="256"/>
        <v>-91.079812206572768</v>
      </c>
      <c r="Q5460">
        <f t="shared" si="257"/>
        <v>0</v>
      </c>
    </row>
    <row r="5461" spans="1:17" x14ac:dyDescent="0.3">
      <c r="A5461">
        <v>3102</v>
      </c>
      <c r="B5461" t="s">
        <v>140</v>
      </c>
      <c r="C5461" t="s">
        <v>141</v>
      </c>
      <c r="D5461" t="s">
        <v>54</v>
      </c>
      <c r="E5461">
        <v>81</v>
      </c>
      <c r="F5461">
        <v>1</v>
      </c>
      <c r="G5461" s="5">
        <v>44559</v>
      </c>
      <c r="H5461" t="s">
        <v>818</v>
      </c>
      <c r="I5461" t="s">
        <v>17</v>
      </c>
      <c r="J5461">
        <v>8</v>
      </c>
      <c r="K5461">
        <v>0.48</v>
      </c>
      <c r="L5461">
        <v>14</v>
      </c>
      <c r="M5461" t="s">
        <v>18</v>
      </c>
      <c r="N5461" s="7">
        <f t="shared" si="255"/>
        <v>81</v>
      </c>
      <c r="O5461">
        <f t="shared" si="256"/>
        <v>326.31578947368422</v>
      </c>
      <c r="Q5461">
        <f t="shared" si="257"/>
        <v>45.454545454545439</v>
      </c>
    </row>
    <row r="5462" spans="1:17" x14ac:dyDescent="0.3">
      <c r="A5462">
        <v>3609</v>
      </c>
      <c r="B5462" t="s">
        <v>326</v>
      </c>
      <c r="C5462" t="s">
        <v>327</v>
      </c>
      <c r="D5462" t="s">
        <v>27</v>
      </c>
      <c r="E5462">
        <v>82</v>
      </c>
      <c r="F5462">
        <v>1</v>
      </c>
      <c r="G5462" s="5">
        <v>44559</v>
      </c>
      <c r="H5462" t="s">
        <v>918</v>
      </c>
      <c r="I5462" t="s">
        <v>17</v>
      </c>
      <c r="J5462">
        <v>7</v>
      </c>
      <c r="K5462">
        <v>0.48</v>
      </c>
      <c r="L5462">
        <v>20</v>
      </c>
      <c r="M5462" t="s">
        <v>18</v>
      </c>
      <c r="N5462" s="7">
        <f t="shared" si="255"/>
        <v>82</v>
      </c>
      <c r="O5462">
        <f t="shared" si="256"/>
        <v>1.2345679012345678</v>
      </c>
      <c r="Q5462">
        <f t="shared" si="257"/>
        <v>0</v>
      </c>
    </row>
    <row r="5463" spans="1:17" x14ac:dyDescent="0.3">
      <c r="A5463">
        <v>3757</v>
      </c>
      <c r="B5463" t="s">
        <v>154</v>
      </c>
      <c r="C5463" t="s">
        <v>155</v>
      </c>
      <c r="D5463" t="s">
        <v>27</v>
      </c>
      <c r="E5463">
        <v>57</v>
      </c>
      <c r="F5463">
        <v>2</v>
      </c>
      <c r="G5463" s="5">
        <v>44559</v>
      </c>
      <c r="H5463" t="s">
        <v>696</v>
      </c>
      <c r="I5463" t="s">
        <v>17</v>
      </c>
      <c r="J5463">
        <v>7</v>
      </c>
      <c r="K5463">
        <v>0.33</v>
      </c>
      <c r="L5463">
        <v>16</v>
      </c>
      <c r="M5463" t="s">
        <v>18</v>
      </c>
      <c r="N5463" s="7">
        <f t="shared" si="255"/>
        <v>114</v>
      </c>
      <c r="O5463">
        <f t="shared" si="256"/>
        <v>39.024390243902438</v>
      </c>
      <c r="Q5463">
        <f t="shared" si="257"/>
        <v>-31.249999999999993</v>
      </c>
    </row>
    <row r="5464" spans="1:17" x14ac:dyDescent="0.3">
      <c r="A5464">
        <v>4552</v>
      </c>
      <c r="B5464" t="s">
        <v>273</v>
      </c>
      <c r="C5464" t="s">
        <v>274</v>
      </c>
      <c r="D5464" t="s">
        <v>54</v>
      </c>
      <c r="E5464">
        <v>52</v>
      </c>
      <c r="F5464">
        <v>2</v>
      </c>
      <c r="G5464" s="5">
        <v>44559</v>
      </c>
      <c r="H5464" t="s">
        <v>518</v>
      </c>
      <c r="I5464" t="s">
        <v>29</v>
      </c>
      <c r="J5464">
        <v>4</v>
      </c>
      <c r="K5464">
        <v>0.33</v>
      </c>
      <c r="L5464">
        <v>15</v>
      </c>
      <c r="M5464" t="s">
        <v>18</v>
      </c>
      <c r="N5464" s="7">
        <f t="shared" si="255"/>
        <v>104</v>
      </c>
      <c r="O5464">
        <f t="shared" si="256"/>
        <v>-8.7719298245614024</v>
      </c>
      <c r="Q5464">
        <f t="shared" si="257"/>
        <v>0</v>
      </c>
    </row>
    <row r="5465" spans="1:17" x14ac:dyDescent="0.3">
      <c r="A5465">
        <v>4730</v>
      </c>
      <c r="B5465" t="s">
        <v>273</v>
      </c>
      <c r="C5465" t="s">
        <v>274</v>
      </c>
      <c r="D5465" t="s">
        <v>54</v>
      </c>
      <c r="E5465">
        <v>27</v>
      </c>
      <c r="F5465">
        <v>3</v>
      </c>
      <c r="G5465" s="5">
        <v>44559</v>
      </c>
      <c r="H5465" t="s">
        <v>257</v>
      </c>
      <c r="I5465" t="s">
        <v>29</v>
      </c>
      <c r="J5465">
        <v>9</v>
      </c>
      <c r="K5465">
        <v>0.33</v>
      </c>
      <c r="L5465">
        <v>20</v>
      </c>
      <c r="M5465" t="s">
        <v>18</v>
      </c>
      <c r="N5465" s="7">
        <f t="shared" si="255"/>
        <v>81</v>
      </c>
      <c r="O5465">
        <f t="shared" si="256"/>
        <v>-22.115384615384613</v>
      </c>
      <c r="Q5465">
        <f t="shared" si="257"/>
        <v>0</v>
      </c>
    </row>
    <row r="5466" spans="1:17" x14ac:dyDescent="0.3">
      <c r="A5466">
        <v>4782</v>
      </c>
      <c r="B5466" t="s">
        <v>79</v>
      </c>
      <c r="C5466" t="s">
        <v>80</v>
      </c>
      <c r="D5466" t="s">
        <v>54</v>
      </c>
      <c r="E5466">
        <v>81</v>
      </c>
      <c r="F5466">
        <v>1</v>
      </c>
      <c r="G5466" s="5">
        <v>44559</v>
      </c>
      <c r="H5466" t="s">
        <v>510</v>
      </c>
      <c r="I5466" t="s">
        <v>29</v>
      </c>
      <c r="J5466">
        <v>5</v>
      </c>
      <c r="K5466">
        <v>0.48</v>
      </c>
      <c r="L5466">
        <v>16</v>
      </c>
      <c r="M5466" t="s">
        <v>18</v>
      </c>
      <c r="N5466" s="7">
        <f t="shared" si="255"/>
        <v>81</v>
      </c>
      <c r="O5466">
        <f t="shared" si="256"/>
        <v>0</v>
      </c>
      <c r="Q5466">
        <f t="shared" si="257"/>
        <v>45.454545454545439</v>
      </c>
    </row>
    <row r="5467" spans="1:17" x14ac:dyDescent="0.3">
      <c r="A5467">
        <v>5341</v>
      </c>
      <c r="B5467" t="s">
        <v>205</v>
      </c>
      <c r="C5467" t="s">
        <v>206</v>
      </c>
      <c r="D5467" t="s">
        <v>27</v>
      </c>
      <c r="E5467">
        <v>36</v>
      </c>
      <c r="F5467">
        <v>2</v>
      </c>
      <c r="G5467" s="5">
        <v>44559</v>
      </c>
      <c r="H5467" t="s">
        <v>431</v>
      </c>
      <c r="I5467" t="s">
        <v>29</v>
      </c>
      <c r="J5467">
        <v>4</v>
      </c>
      <c r="K5467">
        <v>0.33</v>
      </c>
      <c r="L5467">
        <v>19</v>
      </c>
      <c r="M5467" t="s">
        <v>18</v>
      </c>
      <c r="N5467" s="7">
        <f t="shared" si="255"/>
        <v>72</v>
      </c>
      <c r="O5467">
        <f t="shared" si="256"/>
        <v>-11.111111111111111</v>
      </c>
      <c r="Q5467">
        <f t="shared" si="257"/>
        <v>-31.249999999999993</v>
      </c>
    </row>
    <row r="5468" spans="1:17" x14ac:dyDescent="0.3">
      <c r="A5468">
        <v>5700</v>
      </c>
      <c r="B5468" t="s">
        <v>303</v>
      </c>
      <c r="C5468" t="s">
        <v>304</v>
      </c>
      <c r="D5468" t="s">
        <v>54</v>
      </c>
      <c r="E5468">
        <v>59</v>
      </c>
      <c r="F5468">
        <v>3</v>
      </c>
      <c r="G5468" s="5">
        <v>44559</v>
      </c>
      <c r="H5468" t="s">
        <v>322</v>
      </c>
      <c r="I5468" t="s">
        <v>29</v>
      </c>
      <c r="J5468">
        <v>4</v>
      </c>
      <c r="K5468">
        <v>0.56999999999999995</v>
      </c>
      <c r="L5468">
        <v>19</v>
      </c>
      <c r="M5468" t="s">
        <v>18</v>
      </c>
      <c r="N5468" s="7">
        <f t="shared" si="255"/>
        <v>177</v>
      </c>
      <c r="O5468">
        <f t="shared" si="256"/>
        <v>145.83333333333331</v>
      </c>
      <c r="Q5468">
        <f t="shared" si="257"/>
        <v>72.727272727272705</v>
      </c>
    </row>
    <row r="5469" spans="1:17" x14ac:dyDescent="0.3">
      <c r="A5469">
        <v>5750</v>
      </c>
      <c r="B5469" t="s">
        <v>137</v>
      </c>
      <c r="C5469" t="s">
        <v>138</v>
      </c>
      <c r="D5469" t="s">
        <v>54</v>
      </c>
      <c r="E5469">
        <v>75</v>
      </c>
      <c r="F5469">
        <v>1</v>
      </c>
      <c r="G5469" s="5">
        <v>44559</v>
      </c>
      <c r="H5469" t="s">
        <v>307</v>
      </c>
      <c r="I5469" t="s">
        <v>29</v>
      </c>
      <c r="J5469">
        <v>3</v>
      </c>
      <c r="K5469">
        <v>0.33</v>
      </c>
      <c r="L5469">
        <v>16</v>
      </c>
      <c r="M5469" t="s">
        <v>18</v>
      </c>
      <c r="N5469" s="7">
        <f t="shared" si="255"/>
        <v>75</v>
      </c>
      <c r="O5469">
        <f t="shared" si="256"/>
        <v>-57.627118644067799</v>
      </c>
      <c r="Q5469">
        <f t="shared" si="257"/>
        <v>-42.105263157894726</v>
      </c>
    </row>
    <row r="5470" spans="1:17" x14ac:dyDescent="0.3">
      <c r="A5470">
        <v>6010</v>
      </c>
      <c r="B5470" t="s">
        <v>348</v>
      </c>
      <c r="C5470" t="s">
        <v>349</v>
      </c>
      <c r="D5470" t="s">
        <v>54</v>
      </c>
      <c r="E5470">
        <v>42</v>
      </c>
      <c r="F5470">
        <v>1</v>
      </c>
      <c r="G5470" s="5">
        <v>44559</v>
      </c>
      <c r="H5470" t="s">
        <v>1100</v>
      </c>
      <c r="I5470" t="s">
        <v>29</v>
      </c>
      <c r="J5470">
        <v>5</v>
      </c>
      <c r="K5470">
        <v>0.33</v>
      </c>
      <c r="L5470">
        <v>18</v>
      </c>
      <c r="M5470" t="s">
        <v>18</v>
      </c>
      <c r="N5470" s="7">
        <f t="shared" si="255"/>
        <v>42</v>
      </c>
      <c r="O5470">
        <f t="shared" si="256"/>
        <v>-44</v>
      </c>
      <c r="Q5470">
        <f t="shared" si="257"/>
        <v>0</v>
      </c>
    </row>
    <row r="5471" spans="1:17" x14ac:dyDescent="0.3">
      <c r="A5471">
        <v>6270</v>
      </c>
      <c r="B5471" t="s">
        <v>130</v>
      </c>
      <c r="C5471" t="s">
        <v>131</v>
      </c>
      <c r="D5471" t="s">
        <v>21</v>
      </c>
      <c r="E5471">
        <v>15</v>
      </c>
      <c r="F5471">
        <v>2</v>
      </c>
      <c r="G5471" s="5">
        <v>44559</v>
      </c>
      <c r="H5471" t="s">
        <v>778</v>
      </c>
      <c r="I5471" t="s">
        <v>29</v>
      </c>
      <c r="J5471">
        <v>5</v>
      </c>
      <c r="K5471">
        <v>0.48</v>
      </c>
      <c r="L5471">
        <v>20</v>
      </c>
      <c r="M5471" t="s">
        <v>18</v>
      </c>
      <c r="N5471" s="7">
        <f t="shared" si="255"/>
        <v>30</v>
      </c>
      <c r="O5471">
        <f t="shared" si="256"/>
        <v>-28.571428571428569</v>
      </c>
      <c r="Q5471">
        <f t="shared" si="257"/>
        <v>45.454545454545439</v>
      </c>
    </row>
    <row r="5472" spans="1:17" x14ac:dyDescent="0.3">
      <c r="A5472">
        <v>6336</v>
      </c>
      <c r="B5472" t="s">
        <v>186</v>
      </c>
      <c r="C5472" t="s">
        <v>187</v>
      </c>
      <c r="D5472" t="s">
        <v>21</v>
      </c>
      <c r="E5472">
        <v>63</v>
      </c>
      <c r="F5472">
        <v>3</v>
      </c>
      <c r="G5472" s="5">
        <v>44559</v>
      </c>
      <c r="H5472" t="s">
        <v>487</v>
      </c>
      <c r="I5472" t="s">
        <v>29</v>
      </c>
      <c r="J5472">
        <v>5</v>
      </c>
      <c r="K5472">
        <v>0.33</v>
      </c>
      <c r="L5472">
        <v>15</v>
      </c>
      <c r="M5472" t="s">
        <v>18</v>
      </c>
      <c r="N5472" s="7">
        <f t="shared" si="255"/>
        <v>189</v>
      </c>
      <c r="O5472">
        <f t="shared" si="256"/>
        <v>530</v>
      </c>
      <c r="Q5472">
        <f t="shared" si="257"/>
        <v>-31.249999999999993</v>
      </c>
    </row>
    <row r="5473" spans="1:17" x14ac:dyDescent="0.3">
      <c r="A5473">
        <v>6475</v>
      </c>
      <c r="B5473" t="s">
        <v>320</v>
      </c>
      <c r="C5473" t="s">
        <v>321</v>
      </c>
      <c r="D5473" t="s">
        <v>27</v>
      </c>
      <c r="E5473">
        <v>63</v>
      </c>
      <c r="F5473">
        <v>3</v>
      </c>
      <c r="G5473" s="5">
        <v>44559</v>
      </c>
      <c r="H5473" t="s">
        <v>55</v>
      </c>
      <c r="I5473" t="s">
        <v>23</v>
      </c>
      <c r="J5473">
        <v>3</v>
      </c>
      <c r="K5473">
        <v>0.33</v>
      </c>
      <c r="L5473">
        <v>18</v>
      </c>
      <c r="M5473" t="s">
        <v>18</v>
      </c>
      <c r="N5473" s="7">
        <f t="shared" si="255"/>
        <v>189</v>
      </c>
      <c r="O5473">
        <f t="shared" si="256"/>
        <v>0</v>
      </c>
      <c r="Q5473">
        <f t="shared" si="257"/>
        <v>0</v>
      </c>
    </row>
    <row r="5474" spans="1:17" x14ac:dyDescent="0.3">
      <c r="A5474">
        <v>6586</v>
      </c>
      <c r="B5474" t="s">
        <v>489</v>
      </c>
      <c r="C5474" t="s">
        <v>490</v>
      </c>
      <c r="D5474" t="s">
        <v>54</v>
      </c>
      <c r="E5474">
        <v>33</v>
      </c>
      <c r="F5474">
        <v>2</v>
      </c>
      <c r="G5474" s="5">
        <v>44559</v>
      </c>
      <c r="H5474" t="s">
        <v>528</v>
      </c>
      <c r="I5474" t="s">
        <v>29</v>
      </c>
      <c r="J5474">
        <v>6</v>
      </c>
      <c r="K5474">
        <v>0.48</v>
      </c>
      <c r="L5474">
        <v>20</v>
      </c>
      <c r="M5474" t="s">
        <v>18</v>
      </c>
      <c r="N5474" s="7">
        <f t="shared" si="255"/>
        <v>66</v>
      </c>
      <c r="O5474">
        <f t="shared" si="256"/>
        <v>-65.079365079365076</v>
      </c>
      <c r="Q5474">
        <f t="shared" si="257"/>
        <v>45.454545454545439</v>
      </c>
    </row>
    <row r="5475" spans="1:17" x14ac:dyDescent="0.3">
      <c r="A5475">
        <v>6713</v>
      </c>
      <c r="B5475" t="s">
        <v>348</v>
      </c>
      <c r="C5475" t="s">
        <v>349</v>
      </c>
      <c r="D5475" t="s">
        <v>27</v>
      </c>
      <c r="E5475">
        <v>33</v>
      </c>
      <c r="F5475">
        <v>2</v>
      </c>
      <c r="G5475" s="5">
        <v>44559</v>
      </c>
      <c r="H5475" t="s">
        <v>1161</v>
      </c>
      <c r="I5475" t="s">
        <v>29</v>
      </c>
      <c r="J5475">
        <v>7</v>
      </c>
      <c r="K5475">
        <v>0.33</v>
      </c>
      <c r="L5475">
        <v>17</v>
      </c>
      <c r="M5475" t="s">
        <v>18</v>
      </c>
      <c r="N5475" s="7">
        <f t="shared" si="255"/>
        <v>66</v>
      </c>
      <c r="O5475">
        <f t="shared" si="256"/>
        <v>0</v>
      </c>
      <c r="Q5475">
        <f t="shared" si="257"/>
        <v>-31.249999999999993</v>
      </c>
    </row>
    <row r="5476" spans="1:17" x14ac:dyDescent="0.3">
      <c r="A5476">
        <v>7274</v>
      </c>
      <c r="B5476" t="s">
        <v>252</v>
      </c>
      <c r="C5476" t="s">
        <v>187</v>
      </c>
      <c r="D5476" t="s">
        <v>54</v>
      </c>
      <c r="E5476">
        <v>23</v>
      </c>
      <c r="F5476">
        <v>3</v>
      </c>
      <c r="G5476" s="5">
        <v>44559</v>
      </c>
      <c r="H5476" t="s">
        <v>673</v>
      </c>
      <c r="I5476" t="s">
        <v>29</v>
      </c>
      <c r="J5476">
        <v>7</v>
      </c>
      <c r="K5476">
        <v>0.33</v>
      </c>
      <c r="L5476">
        <v>20</v>
      </c>
      <c r="M5476" t="s">
        <v>18</v>
      </c>
      <c r="N5476" s="7">
        <f t="shared" si="255"/>
        <v>69</v>
      </c>
      <c r="O5476">
        <f t="shared" si="256"/>
        <v>4.5454545454545459</v>
      </c>
      <c r="Q5476">
        <f t="shared" si="257"/>
        <v>0</v>
      </c>
    </row>
    <row r="5477" spans="1:17" x14ac:dyDescent="0.3">
      <c r="A5477">
        <v>8084</v>
      </c>
      <c r="B5477" t="s">
        <v>183</v>
      </c>
      <c r="C5477" t="s">
        <v>184</v>
      </c>
      <c r="D5477" t="s">
        <v>54</v>
      </c>
      <c r="E5477">
        <v>29</v>
      </c>
      <c r="F5477">
        <v>1</v>
      </c>
      <c r="G5477" s="5">
        <v>44559</v>
      </c>
      <c r="H5477" t="s">
        <v>682</v>
      </c>
      <c r="I5477" t="s">
        <v>29</v>
      </c>
      <c r="J5477">
        <v>4</v>
      </c>
      <c r="K5477">
        <v>0.33</v>
      </c>
      <c r="L5477">
        <v>15</v>
      </c>
      <c r="M5477" t="s">
        <v>33</v>
      </c>
      <c r="N5477" s="7">
        <f t="shared" si="255"/>
        <v>29</v>
      </c>
      <c r="O5477">
        <f t="shared" si="256"/>
        <v>-57.971014492753625</v>
      </c>
      <c r="Q5477">
        <f t="shared" si="257"/>
        <v>0</v>
      </c>
    </row>
    <row r="5478" spans="1:17" x14ac:dyDescent="0.3">
      <c r="A5478">
        <v>8215</v>
      </c>
      <c r="B5478" t="s">
        <v>311</v>
      </c>
      <c r="C5478" t="s">
        <v>312</v>
      </c>
      <c r="D5478" t="s">
        <v>27</v>
      </c>
      <c r="E5478">
        <v>63</v>
      </c>
      <c r="F5478">
        <v>3</v>
      </c>
      <c r="G5478" s="5">
        <v>44559</v>
      </c>
      <c r="H5478" t="s">
        <v>940</v>
      </c>
      <c r="I5478" t="s">
        <v>29</v>
      </c>
      <c r="J5478">
        <v>4</v>
      </c>
      <c r="K5478">
        <v>0.21</v>
      </c>
      <c r="L5478">
        <v>16</v>
      </c>
      <c r="M5478" t="s">
        <v>33</v>
      </c>
      <c r="N5478" s="7">
        <f t="shared" si="255"/>
        <v>189</v>
      </c>
      <c r="O5478">
        <f t="shared" si="256"/>
        <v>551.72413793103453</v>
      </c>
      <c r="Q5478">
        <f t="shared" si="257"/>
        <v>-36.363636363636367</v>
      </c>
    </row>
    <row r="5479" spans="1:17" x14ac:dyDescent="0.3">
      <c r="A5479">
        <v>8250</v>
      </c>
      <c r="B5479" t="s">
        <v>500</v>
      </c>
      <c r="C5479" t="s">
        <v>321</v>
      </c>
      <c r="D5479" t="s">
        <v>54</v>
      </c>
      <c r="E5479">
        <v>41</v>
      </c>
      <c r="F5479">
        <v>1</v>
      </c>
      <c r="G5479" s="5">
        <v>44559</v>
      </c>
      <c r="H5479" t="s">
        <v>1109</v>
      </c>
      <c r="I5479" t="s">
        <v>29</v>
      </c>
      <c r="J5479">
        <v>4</v>
      </c>
      <c r="K5479">
        <v>0.33</v>
      </c>
      <c r="L5479">
        <v>8</v>
      </c>
      <c r="M5479" t="s">
        <v>33</v>
      </c>
      <c r="N5479" s="7">
        <f t="shared" si="255"/>
        <v>41</v>
      </c>
      <c r="O5479">
        <f t="shared" si="256"/>
        <v>-78.306878306878303</v>
      </c>
      <c r="Q5479">
        <f t="shared" si="257"/>
        <v>57.142857142857153</v>
      </c>
    </row>
    <row r="5480" spans="1:17" x14ac:dyDescent="0.3">
      <c r="A5480">
        <v>8295</v>
      </c>
      <c r="B5480" t="s">
        <v>186</v>
      </c>
      <c r="C5480" t="s">
        <v>187</v>
      </c>
      <c r="D5480" t="s">
        <v>27</v>
      </c>
      <c r="E5480">
        <v>46</v>
      </c>
      <c r="F5480">
        <v>3</v>
      </c>
      <c r="G5480" s="5">
        <v>44559</v>
      </c>
      <c r="H5480" t="s">
        <v>996</v>
      </c>
      <c r="I5480" t="s">
        <v>29</v>
      </c>
      <c r="J5480">
        <v>3</v>
      </c>
      <c r="K5480">
        <v>0.33</v>
      </c>
      <c r="L5480">
        <v>8</v>
      </c>
      <c r="M5480" t="s">
        <v>33</v>
      </c>
      <c r="N5480" s="7">
        <f t="shared" si="255"/>
        <v>138</v>
      </c>
      <c r="O5480">
        <f t="shared" si="256"/>
        <v>236.58536585365852</v>
      </c>
      <c r="Q5480">
        <f t="shared" si="257"/>
        <v>0</v>
      </c>
    </row>
    <row r="5481" spans="1:17" x14ac:dyDescent="0.3">
      <c r="A5481">
        <v>8750</v>
      </c>
      <c r="B5481" t="s">
        <v>315</v>
      </c>
      <c r="C5481" t="s">
        <v>316</v>
      </c>
      <c r="D5481" t="s">
        <v>54</v>
      </c>
      <c r="E5481">
        <v>20</v>
      </c>
      <c r="F5481">
        <v>2</v>
      </c>
      <c r="G5481" s="5">
        <v>44559</v>
      </c>
      <c r="H5481" t="s">
        <v>1130</v>
      </c>
      <c r="I5481" t="s">
        <v>23</v>
      </c>
      <c r="J5481">
        <v>6</v>
      </c>
      <c r="K5481">
        <v>0.18</v>
      </c>
      <c r="L5481">
        <v>6</v>
      </c>
      <c r="M5481" t="s">
        <v>33</v>
      </c>
      <c r="N5481" s="7">
        <f t="shared" si="255"/>
        <v>40</v>
      </c>
      <c r="O5481">
        <f t="shared" si="256"/>
        <v>-71.014492753623188</v>
      </c>
      <c r="Q5481">
        <f t="shared" si="257"/>
        <v>-45.45454545454546</v>
      </c>
    </row>
    <row r="5482" spans="1:17" x14ac:dyDescent="0.3">
      <c r="A5482">
        <v>3528</v>
      </c>
      <c r="B5482" t="s">
        <v>19</v>
      </c>
      <c r="C5482" t="s">
        <v>20</v>
      </c>
      <c r="D5482" t="s">
        <v>54</v>
      </c>
      <c r="E5482">
        <v>49</v>
      </c>
      <c r="F5482">
        <v>1</v>
      </c>
      <c r="G5482" s="5">
        <v>44560</v>
      </c>
      <c r="H5482" t="s">
        <v>977</v>
      </c>
      <c r="I5482" t="s">
        <v>17</v>
      </c>
      <c r="J5482">
        <v>4</v>
      </c>
      <c r="K5482">
        <v>0.48</v>
      </c>
      <c r="L5482">
        <v>20</v>
      </c>
      <c r="M5482" t="s">
        <v>18</v>
      </c>
      <c r="N5482" s="7">
        <f t="shared" si="255"/>
        <v>49</v>
      </c>
      <c r="O5482">
        <f t="shared" si="256"/>
        <v>22.5</v>
      </c>
      <c r="Q5482">
        <f t="shared" si="257"/>
        <v>166.66666666666669</v>
      </c>
    </row>
    <row r="5483" spans="1:17" x14ac:dyDescent="0.3">
      <c r="A5483">
        <v>4421</v>
      </c>
      <c r="B5483" t="s">
        <v>446</v>
      </c>
      <c r="C5483" t="s">
        <v>447</v>
      </c>
      <c r="D5483" t="s">
        <v>27</v>
      </c>
      <c r="E5483">
        <v>34</v>
      </c>
      <c r="F5483">
        <v>1</v>
      </c>
      <c r="G5483" s="5">
        <v>44560</v>
      </c>
      <c r="H5483" t="s">
        <v>686</v>
      </c>
      <c r="I5483" t="s">
        <v>17</v>
      </c>
      <c r="J5483">
        <v>4</v>
      </c>
      <c r="K5483">
        <v>0.48</v>
      </c>
      <c r="L5483">
        <v>16</v>
      </c>
      <c r="M5483" t="s">
        <v>18</v>
      </c>
      <c r="N5483" s="7">
        <f t="shared" si="255"/>
        <v>34</v>
      </c>
      <c r="O5483">
        <f t="shared" si="256"/>
        <v>-30.612244897959183</v>
      </c>
      <c r="Q5483">
        <f t="shared" si="257"/>
        <v>0</v>
      </c>
    </row>
    <row r="5484" spans="1:17" x14ac:dyDescent="0.3">
      <c r="A5484">
        <v>5369</v>
      </c>
      <c r="B5484" t="s">
        <v>180</v>
      </c>
      <c r="C5484" t="s">
        <v>181</v>
      </c>
      <c r="D5484" t="s">
        <v>27</v>
      </c>
      <c r="E5484">
        <v>51</v>
      </c>
      <c r="F5484">
        <v>3</v>
      </c>
      <c r="G5484" s="5">
        <v>44560</v>
      </c>
      <c r="H5484" t="s">
        <v>371</v>
      </c>
      <c r="I5484" t="s">
        <v>29</v>
      </c>
      <c r="J5484">
        <v>4</v>
      </c>
      <c r="K5484">
        <v>0.48</v>
      </c>
      <c r="L5484">
        <v>19</v>
      </c>
      <c r="M5484" t="s">
        <v>18</v>
      </c>
      <c r="N5484" s="7">
        <f t="shared" si="255"/>
        <v>153</v>
      </c>
      <c r="O5484">
        <f t="shared" si="256"/>
        <v>350</v>
      </c>
      <c r="Q5484">
        <f t="shared" si="257"/>
        <v>0</v>
      </c>
    </row>
    <row r="5485" spans="1:17" x14ac:dyDescent="0.3">
      <c r="A5485">
        <v>5383</v>
      </c>
      <c r="B5485" t="s">
        <v>308</v>
      </c>
      <c r="C5485" t="s">
        <v>309</v>
      </c>
      <c r="D5485" t="s">
        <v>27</v>
      </c>
      <c r="E5485">
        <v>82</v>
      </c>
      <c r="F5485">
        <v>2</v>
      </c>
      <c r="G5485" s="5">
        <v>44560</v>
      </c>
      <c r="H5485" t="s">
        <v>531</v>
      </c>
      <c r="I5485" t="s">
        <v>29</v>
      </c>
      <c r="J5485">
        <v>6</v>
      </c>
      <c r="K5485">
        <v>0.48</v>
      </c>
      <c r="L5485">
        <v>17</v>
      </c>
      <c r="M5485" t="s">
        <v>18</v>
      </c>
      <c r="N5485" s="7">
        <f t="shared" si="255"/>
        <v>164</v>
      </c>
      <c r="O5485">
        <f t="shared" si="256"/>
        <v>7.18954248366013</v>
      </c>
      <c r="Q5485">
        <f t="shared" si="257"/>
        <v>0</v>
      </c>
    </row>
    <row r="5486" spans="1:17" x14ac:dyDescent="0.3">
      <c r="A5486">
        <v>5569</v>
      </c>
      <c r="B5486" t="s">
        <v>120</v>
      </c>
      <c r="C5486" t="s">
        <v>121</v>
      </c>
      <c r="D5486" t="s">
        <v>27</v>
      </c>
      <c r="E5486">
        <v>29</v>
      </c>
      <c r="F5486">
        <v>2</v>
      </c>
      <c r="G5486" s="5">
        <v>44560</v>
      </c>
      <c r="H5486" t="s">
        <v>374</v>
      </c>
      <c r="I5486" t="s">
        <v>29</v>
      </c>
      <c r="J5486">
        <v>6</v>
      </c>
      <c r="K5486">
        <v>0.33</v>
      </c>
      <c r="L5486">
        <v>19</v>
      </c>
      <c r="M5486" t="s">
        <v>18</v>
      </c>
      <c r="N5486" s="7">
        <f t="shared" si="255"/>
        <v>58</v>
      </c>
      <c r="O5486">
        <f t="shared" si="256"/>
        <v>-64.634146341463421</v>
      </c>
      <c r="Q5486">
        <f t="shared" si="257"/>
        <v>-31.249999999999993</v>
      </c>
    </row>
    <row r="5487" spans="1:17" x14ac:dyDescent="0.3">
      <c r="A5487">
        <v>5950</v>
      </c>
      <c r="B5487" t="s">
        <v>332</v>
      </c>
      <c r="C5487" t="s">
        <v>333</v>
      </c>
      <c r="D5487" t="s">
        <v>54</v>
      </c>
      <c r="E5487">
        <v>82</v>
      </c>
      <c r="F5487">
        <v>2</v>
      </c>
      <c r="G5487" s="5">
        <v>44560</v>
      </c>
      <c r="H5487" t="s">
        <v>776</v>
      </c>
      <c r="I5487" t="s">
        <v>29</v>
      </c>
      <c r="J5487">
        <v>7</v>
      </c>
      <c r="K5487">
        <v>0.33</v>
      </c>
      <c r="L5487">
        <v>17</v>
      </c>
      <c r="M5487" t="s">
        <v>18</v>
      </c>
      <c r="N5487" s="7">
        <f t="shared" si="255"/>
        <v>164</v>
      </c>
      <c r="O5487">
        <f t="shared" si="256"/>
        <v>182.75862068965517</v>
      </c>
      <c r="Q5487">
        <f t="shared" si="257"/>
        <v>0</v>
      </c>
    </row>
    <row r="5488" spans="1:17" x14ac:dyDescent="0.3">
      <c r="A5488">
        <v>6144</v>
      </c>
      <c r="B5488" t="s">
        <v>252</v>
      </c>
      <c r="C5488" t="s">
        <v>187</v>
      </c>
      <c r="D5488" t="s">
        <v>54</v>
      </c>
      <c r="E5488">
        <v>78</v>
      </c>
      <c r="F5488">
        <v>2</v>
      </c>
      <c r="G5488" s="5">
        <v>44560</v>
      </c>
      <c r="H5488" t="s">
        <v>214</v>
      </c>
      <c r="I5488" t="s">
        <v>29</v>
      </c>
      <c r="J5488">
        <v>6</v>
      </c>
      <c r="K5488">
        <v>0.33</v>
      </c>
      <c r="L5488">
        <v>19</v>
      </c>
      <c r="M5488" t="s">
        <v>18</v>
      </c>
      <c r="N5488" s="7">
        <f t="shared" si="255"/>
        <v>156</v>
      </c>
      <c r="O5488">
        <f t="shared" si="256"/>
        <v>-4.8780487804878048</v>
      </c>
      <c r="Q5488">
        <f t="shared" si="257"/>
        <v>0</v>
      </c>
    </row>
    <row r="5489" spans="1:17" x14ac:dyDescent="0.3">
      <c r="A5489">
        <v>6406</v>
      </c>
      <c r="B5489" t="s">
        <v>412</v>
      </c>
      <c r="C5489" t="s">
        <v>413</v>
      </c>
      <c r="D5489" t="s">
        <v>54</v>
      </c>
      <c r="E5489">
        <v>77</v>
      </c>
      <c r="F5489">
        <v>1</v>
      </c>
      <c r="G5489" s="5">
        <v>44560</v>
      </c>
      <c r="H5489" t="s">
        <v>745</v>
      </c>
      <c r="I5489" t="s">
        <v>29</v>
      </c>
      <c r="J5489">
        <v>4</v>
      </c>
      <c r="K5489">
        <v>0.48</v>
      </c>
      <c r="L5489">
        <v>17</v>
      </c>
      <c r="M5489" t="s">
        <v>18</v>
      </c>
      <c r="N5489" s="7">
        <f t="shared" si="255"/>
        <v>77</v>
      </c>
      <c r="O5489">
        <f t="shared" si="256"/>
        <v>-50.641025641025635</v>
      </c>
      <c r="Q5489">
        <f t="shared" si="257"/>
        <v>45.454545454545439</v>
      </c>
    </row>
    <row r="5490" spans="1:17" x14ac:dyDescent="0.3">
      <c r="A5490">
        <v>6964</v>
      </c>
      <c r="B5490" t="s">
        <v>500</v>
      </c>
      <c r="C5490" t="s">
        <v>321</v>
      </c>
      <c r="D5490" t="s">
        <v>54</v>
      </c>
      <c r="E5490">
        <v>62</v>
      </c>
      <c r="F5490">
        <v>1</v>
      </c>
      <c r="G5490" s="5">
        <v>44560</v>
      </c>
      <c r="H5490" t="s">
        <v>964</v>
      </c>
      <c r="I5490" t="s">
        <v>29</v>
      </c>
      <c r="J5490">
        <v>5</v>
      </c>
      <c r="K5490">
        <v>0.33</v>
      </c>
      <c r="L5490">
        <v>17</v>
      </c>
      <c r="M5490" t="s">
        <v>18</v>
      </c>
      <c r="N5490" s="7">
        <f t="shared" si="255"/>
        <v>62</v>
      </c>
      <c r="O5490">
        <f t="shared" si="256"/>
        <v>-19.480519480519483</v>
      </c>
      <c r="Q5490">
        <f t="shared" si="257"/>
        <v>-31.249999999999993</v>
      </c>
    </row>
    <row r="5491" spans="1:17" x14ac:dyDescent="0.3">
      <c r="A5491">
        <v>7068</v>
      </c>
      <c r="B5491" t="s">
        <v>50</v>
      </c>
      <c r="C5491" t="s">
        <v>51</v>
      </c>
      <c r="D5491" t="s">
        <v>54</v>
      </c>
      <c r="E5491">
        <v>31</v>
      </c>
      <c r="F5491">
        <v>1</v>
      </c>
      <c r="G5491" s="5">
        <v>44560</v>
      </c>
      <c r="H5491" t="s">
        <v>654</v>
      </c>
      <c r="I5491" t="s">
        <v>29</v>
      </c>
      <c r="J5491">
        <v>3</v>
      </c>
      <c r="K5491">
        <v>0.33</v>
      </c>
      <c r="L5491">
        <v>15</v>
      </c>
      <c r="M5491" t="s">
        <v>18</v>
      </c>
      <c r="N5491" s="7">
        <f t="shared" si="255"/>
        <v>31</v>
      </c>
      <c r="O5491">
        <f t="shared" si="256"/>
        <v>-50</v>
      </c>
      <c r="Q5491">
        <f t="shared" si="257"/>
        <v>0</v>
      </c>
    </row>
    <row r="5492" spans="1:17" x14ac:dyDescent="0.3">
      <c r="A5492">
        <v>7546</v>
      </c>
      <c r="B5492" t="s">
        <v>355</v>
      </c>
      <c r="C5492" t="s">
        <v>356</v>
      </c>
      <c r="D5492" t="s">
        <v>54</v>
      </c>
      <c r="E5492">
        <v>46</v>
      </c>
      <c r="F5492">
        <v>1</v>
      </c>
      <c r="G5492" s="5">
        <v>44560</v>
      </c>
      <c r="H5492" t="s">
        <v>128</v>
      </c>
      <c r="I5492" t="s">
        <v>29</v>
      </c>
      <c r="J5492">
        <v>6</v>
      </c>
      <c r="K5492">
        <v>0.33</v>
      </c>
      <c r="L5492">
        <v>17</v>
      </c>
      <c r="M5492" t="s">
        <v>33</v>
      </c>
      <c r="N5492" s="7">
        <f t="shared" si="255"/>
        <v>46</v>
      </c>
      <c r="O5492">
        <f t="shared" si="256"/>
        <v>48.387096774193552</v>
      </c>
      <c r="Q5492">
        <f t="shared" si="257"/>
        <v>0</v>
      </c>
    </row>
    <row r="5493" spans="1:17" x14ac:dyDescent="0.3">
      <c r="A5493">
        <v>7779</v>
      </c>
      <c r="B5493" t="s">
        <v>320</v>
      </c>
      <c r="C5493" t="s">
        <v>321</v>
      </c>
      <c r="D5493" t="s">
        <v>27</v>
      </c>
      <c r="E5493">
        <v>49</v>
      </c>
      <c r="F5493">
        <v>2</v>
      </c>
      <c r="G5493" s="5">
        <v>44560</v>
      </c>
      <c r="H5493" t="s">
        <v>1200</v>
      </c>
      <c r="I5493" t="s">
        <v>29</v>
      </c>
      <c r="J5493">
        <v>5</v>
      </c>
      <c r="K5493">
        <v>0.33</v>
      </c>
      <c r="L5493">
        <v>17</v>
      </c>
      <c r="M5493" t="s">
        <v>33</v>
      </c>
      <c r="N5493" s="7">
        <f t="shared" si="255"/>
        <v>98</v>
      </c>
      <c r="O5493">
        <f t="shared" si="256"/>
        <v>113.04347826086956</v>
      </c>
      <c r="Q5493">
        <f t="shared" si="257"/>
        <v>0</v>
      </c>
    </row>
    <row r="5494" spans="1:17" x14ac:dyDescent="0.3">
      <c r="A5494">
        <v>8009</v>
      </c>
      <c r="B5494" t="s">
        <v>13</v>
      </c>
      <c r="C5494" t="s">
        <v>14</v>
      </c>
      <c r="D5494" t="s">
        <v>27</v>
      </c>
      <c r="E5494">
        <v>38</v>
      </c>
      <c r="F5494">
        <v>2</v>
      </c>
      <c r="G5494" s="5">
        <v>44560</v>
      </c>
      <c r="H5494" t="s">
        <v>716</v>
      </c>
      <c r="I5494" t="s">
        <v>29</v>
      </c>
      <c r="J5494">
        <v>3</v>
      </c>
      <c r="K5494">
        <v>0.48</v>
      </c>
      <c r="L5494">
        <v>17</v>
      </c>
      <c r="M5494" t="s">
        <v>33</v>
      </c>
      <c r="N5494" s="7">
        <f t="shared" si="255"/>
        <v>76</v>
      </c>
      <c r="O5494">
        <f t="shared" si="256"/>
        <v>-22.448979591836736</v>
      </c>
      <c r="Q5494">
        <f t="shared" si="257"/>
        <v>45.454545454545439</v>
      </c>
    </row>
    <row r="5495" spans="1:17" x14ac:dyDescent="0.3">
      <c r="A5495">
        <v>8277</v>
      </c>
      <c r="B5495" t="s">
        <v>183</v>
      </c>
      <c r="C5495" t="s">
        <v>184</v>
      </c>
      <c r="D5495" t="s">
        <v>27</v>
      </c>
      <c r="E5495">
        <v>34</v>
      </c>
      <c r="F5495">
        <v>2</v>
      </c>
      <c r="G5495" s="5">
        <v>44560</v>
      </c>
      <c r="H5495" t="s">
        <v>640</v>
      </c>
      <c r="I5495" t="s">
        <v>29</v>
      </c>
      <c r="J5495">
        <v>5</v>
      </c>
      <c r="K5495">
        <v>0.33</v>
      </c>
      <c r="L5495">
        <v>10</v>
      </c>
      <c r="M5495" t="s">
        <v>33</v>
      </c>
      <c r="N5495" s="7">
        <f t="shared" si="255"/>
        <v>68</v>
      </c>
      <c r="O5495">
        <f t="shared" si="256"/>
        <v>-10.526315789473683</v>
      </c>
      <c r="Q5495">
        <f t="shared" si="257"/>
        <v>-31.249999999999993</v>
      </c>
    </row>
    <row r="5496" spans="1:17" x14ac:dyDescent="0.3">
      <c r="A5496">
        <v>1642</v>
      </c>
      <c r="B5496" t="s">
        <v>75</v>
      </c>
      <c r="C5496" t="s">
        <v>76</v>
      </c>
      <c r="D5496" t="s">
        <v>54</v>
      </c>
      <c r="E5496">
        <v>76</v>
      </c>
      <c r="F5496">
        <v>2</v>
      </c>
      <c r="G5496" s="5">
        <v>44561</v>
      </c>
      <c r="H5496" t="s">
        <v>967</v>
      </c>
      <c r="I5496" t="s">
        <v>17</v>
      </c>
      <c r="J5496">
        <v>9</v>
      </c>
      <c r="K5496">
        <v>0.56999999999999995</v>
      </c>
      <c r="L5496">
        <v>7</v>
      </c>
      <c r="M5496" t="s">
        <v>24</v>
      </c>
      <c r="N5496" s="7">
        <f t="shared" si="255"/>
        <v>152</v>
      </c>
      <c r="O5496">
        <f t="shared" si="256"/>
        <v>123.52941176470588</v>
      </c>
      <c r="Q5496">
        <f t="shared" si="257"/>
        <v>72.727272727272705</v>
      </c>
    </row>
    <row r="5497" spans="1:17" x14ac:dyDescent="0.3">
      <c r="A5497">
        <v>2128</v>
      </c>
      <c r="B5497" t="s">
        <v>161</v>
      </c>
      <c r="C5497" t="s">
        <v>162</v>
      </c>
      <c r="D5497" t="s">
        <v>54</v>
      </c>
      <c r="E5497">
        <v>43</v>
      </c>
      <c r="F5497">
        <v>1</v>
      </c>
      <c r="G5497" s="5">
        <v>44561</v>
      </c>
      <c r="H5497" t="s">
        <v>495</v>
      </c>
      <c r="I5497" t="s">
        <v>17</v>
      </c>
      <c r="J5497">
        <v>6</v>
      </c>
      <c r="K5497">
        <v>0.33</v>
      </c>
      <c r="L5497">
        <v>16</v>
      </c>
      <c r="M5497" t="s">
        <v>24</v>
      </c>
      <c r="N5497" s="7">
        <f t="shared" si="255"/>
        <v>43</v>
      </c>
      <c r="O5497">
        <f t="shared" si="256"/>
        <v>-71.710526315789465</v>
      </c>
      <c r="Q5497">
        <f t="shared" si="257"/>
        <v>-42.105263157894726</v>
      </c>
    </row>
    <row r="5498" spans="1:17" x14ac:dyDescent="0.3">
      <c r="A5498">
        <v>2661</v>
      </c>
      <c r="B5498" t="s">
        <v>90</v>
      </c>
      <c r="C5498" t="s">
        <v>91</v>
      </c>
      <c r="D5498" t="s">
        <v>27</v>
      </c>
      <c r="E5498">
        <v>39</v>
      </c>
      <c r="F5498">
        <v>1</v>
      </c>
      <c r="G5498" s="5">
        <v>44561</v>
      </c>
      <c r="H5498" t="s">
        <v>993</v>
      </c>
      <c r="I5498" t="s">
        <v>17</v>
      </c>
      <c r="J5498">
        <v>6</v>
      </c>
      <c r="K5498">
        <v>0.36</v>
      </c>
      <c r="L5498">
        <v>12</v>
      </c>
      <c r="M5498" t="s">
        <v>18</v>
      </c>
      <c r="N5498" s="7">
        <f t="shared" si="255"/>
        <v>39</v>
      </c>
      <c r="O5498">
        <f t="shared" si="256"/>
        <v>-9.3023255813953494</v>
      </c>
      <c r="Q5498">
        <f t="shared" si="257"/>
        <v>9.0909090909090811</v>
      </c>
    </row>
    <row r="5499" spans="1:17" x14ac:dyDescent="0.3">
      <c r="A5499">
        <v>3358</v>
      </c>
      <c r="B5499" t="s">
        <v>75</v>
      </c>
      <c r="C5499" t="s">
        <v>76</v>
      </c>
      <c r="D5499" t="s">
        <v>54</v>
      </c>
      <c r="E5499">
        <v>70</v>
      </c>
      <c r="F5499">
        <v>2</v>
      </c>
      <c r="G5499" s="5">
        <v>44561</v>
      </c>
      <c r="H5499" t="s">
        <v>796</v>
      </c>
      <c r="I5499" t="s">
        <v>17</v>
      </c>
      <c r="J5499">
        <v>6</v>
      </c>
      <c r="K5499">
        <v>0.21</v>
      </c>
      <c r="L5499">
        <v>9</v>
      </c>
      <c r="M5499" t="s">
        <v>18</v>
      </c>
      <c r="N5499" s="7">
        <f t="shared" si="255"/>
        <v>140</v>
      </c>
      <c r="O5499">
        <f t="shared" si="256"/>
        <v>258.97435897435901</v>
      </c>
      <c r="Q5499">
        <f t="shared" si="257"/>
        <v>-41.666666666666671</v>
      </c>
    </row>
    <row r="5500" spans="1:17" x14ac:dyDescent="0.3">
      <c r="A5500">
        <v>3573</v>
      </c>
      <c r="B5500" t="s">
        <v>239</v>
      </c>
      <c r="C5500" t="s">
        <v>240</v>
      </c>
      <c r="D5500" t="s">
        <v>27</v>
      </c>
      <c r="E5500">
        <v>63</v>
      </c>
      <c r="F5500">
        <v>2</v>
      </c>
      <c r="G5500" s="5">
        <v>44561</v>
      </c>
      <c r="H5500" t="s">
        <v>297</v>
      </c>
      <c r="I5500" t="s">
        <v>17</v>
      </c>
      <c r="J5500">
        <v>8</v>
      </c>
      <c r="K5500">
        <v>0.48</v>
      </c>
      <c r="L5500">
        <v>20</v>
      </c>
      <c r="M5500" t="s">
        <v>18</v>
      </c>
      <c r="N5500" s="7">
        <f t="shared" si="255"/>
        <v>126</v>
      </c>
      <c r="O5500">
        <f t="shared" si="256"/>
        <v>-10</v>
      </c>
      <c r="Q5500">
        <f t="shared" si="257"/>
        <v>128.57142857142858</v>
      </c>
    </row>
    <row r="5501" spans="1:17" x14ac:dyDescent="0.3">
      <c r="A5501">
        <v>4380</v>
      </c>
      <c r="B5501" t="s">
        <v>416</v>
      </c>
      <c r="C5501" t="s">
        <v>417</v>
      </c>
      <c r="D5501" t="s">
        <v>54</v>
      </c>
      <c r="E5501">
        <v>22</v>
      </c>
      <c r="F5501">
        <v>2</v>
      </c>
      <c r="G5501" s="5">
        <v>44561</v>
      </c>
      <c r="H5501" t="s">
        <v>693</v>
      </c>
      <c r="I5501" t="s">
        <v>17</v>
      </c>
      <c r="J5501">
        <v>9</v>
      </c>
      <c r="K5501">
        <v>0.33</v>
      </c>
      <c r="L5501">
        <v>18</v>
      </c>
      <c r="M5501" t="s">
        <v>18</v>
      </c>
      <c r="N5501" s="7">
        <f t="shared" si="255"/>
        <v>44</v>
      </c>
      <c r="O5501">
        <f t="shared" si="256"/>
        <v>-65.079365079365076</v>
      </c>
      <c r="Q5501">
        <f t="shared" si="257"/>
        <v>-31.249999999999993</v>
      </c>
    </row>
    <row r="5502" spans="1:17" x14ac:dyDescent="0.3">
      <c r="A5502">
        <v>4651</v>
      </c>
      <c r="B5502" t="s">
        <v>453</v>
      </c>
      <c r="C5502" t="s">
        <v>454</v>
      </c>
      <c r="D5502" t="s">
        <v>27</v>
      </c>
      <c r="E5502">
        <v>49</v>
      </c>
      <c r="F5502">
        <v>2</v>
      </c>
      <c r="G5502" s="5">
        <v>44561</v>
      </c>
      <c r="H5502" t="s">
        <v>195</v>
      </c>
      <c r="I5502" t="s">
        <v>29</v>
      </c>
      <c r="J5502">
        <v>4</v>
      </c>
      <c r="K5502">
        <v>0.48</v>
      </c>
      <c r="L5502">
        <v>18</v>
      </c>
      <c r="M5502" t="s">
        <v>18</v>
      </c>
      <c r="N5502" s="7">
        <f t="shared" si="255"/>
        <v>98</v>
      </c>
      <c r="O5502">
        <f t="shared" si="256"/>
        <v>122.72727272727273</v>
      </c>
      <c r="Q5502">
        <f t="shared" si="257"/>
        <v>45.454545454545439</v>
      </c>
    </row>
    <row r="5503" spans="1:17" x14ac:dyDescent="0.3">
      <c r="A5503">
        <v>5529</v>
      </c>
      <c r="B5503" t="s">
        <v>75</v>
      </c>
      <c r="C5503" t="s">
        <v>76</v>
      </c>
      <c r="D5503" t="s">
        <v>27</v>
      </c>
      <c r="E5503">
        <v>67</v>
      </c>
      <c r="F5503">
        <v>3</v>
      </c>
      <c r="G5503" s="5">
        <v>44561</v>
      </c>
      <c r="H5503" t="s">
        <v>580</v>
      </c>
      <c r="I5503" t="s">
        <v>29</v>
      </c>
      <c r="J5503">
        <v>3</v>
      </c>
      <c r="K5503">
        <v>0.56999999999999995</v>
      </c>
      <c r="L5503">
        <v>19</v>
      </c>
      <c r="M5503" t="s">
        <v>18</v>
      </c>
      <c r="N5503" s="7">
        <f t="shared" si="255"/>
        <v>201</v>
      </c>
      <c r="O5503">
        <f t="shared" si="256"/>
        <v>105.10204081632652</v>
      </c>
      <c r="Q5503">
        <f t="shared" si="257"/>
        <v>18.749999999999993</v>
      </c>
    </row>
    <row r="5504" spans="1:17" x14ac:dyDescent="0.3">
      <c r="A5504">
        <v>5631</v>
      </c>
      <c r="B5504" t="s">
        <v>44</v>
      </c>
      <c r="C5504" t="s">
        <v>45</v>
      </c>
      <c r="D5504" t="s">
        <v>27</v>
      </c>
      <c r="E5504">
        <v>62</v>
      </c>
      <c r="F5504">
        <v>2</v>
      </c>
      <c r="G5504" s="5">
        <v>44561</v>
      </c>
      <c r="H5504" t="s">
        <v>875</v>
      </c>
      <c r="I5504" t="s">
        <v>29</v>
      </c>
      <c r="J5504">
        <v>3</v>
      </c>
      <c r="K5504">
        <v>0.18</v>
      </c>
      <c r="L5504">
        <v>17</v>
      </c>
      <c r="M5504" t="s">
        <v>18</v>
      </c>
      <c r="N5504" s="7">
        <f t="shared" si="255"/>
        <v>124</v>
      </c>
      <c r="O5504">
        <f t="shared" si="256"/>
        <v>-38.308457711442784</v>
      </c>
      <c r="Q5504">
        <f t="shared" si="257"/>
        <v>-68.421052631578945</v>
      </c>
    </row>
    <row r="5505" spans="1:17" x14ac:dyDescent="0.3">
      <c r="A5505">
        <v>5718</v>
      </c>
      <c r="B5505" t="s">
        <v>552</v>
      </c>
      <c r="C5505" t="s">
        <v>553</v>
      </c>
      <c r="D5505" t="s">
        <v>54</v>
      </c>
      <c r="E5505">
        <v>79</v>
      </c>
      <c r="F5505">
        <v>2</v>
      </c>
      <c r="G5505" s="5">
        <v>44561</v>
      </c>
      <c r="H5505" t="s">
        <v>62</v>
      </c>
      <c r="I5505" t="s">
        <v>29</v>
      </c>
      <c r="J5505">
        <v>3</v>
      </c>
      <c r="K5505">
        <v>0.33</v>
      </c>
      <c r="L5505">
        <v>16</v>
      </c>
      <c r="M5505" t="s">
        <v>18</v>
      </c>
      <c r="N5505" s="7">
        <f t="shared" si="255"/>
        <v>158</v>
      </c>
      <c r="O5505">
        <f t="shared" si="256"/>
        <v>27.419354838709676</v>
      </c>
      <c r="Q5505">
        <f t="shared" si="257"/>
        <v>83.333333333333343</v>
      </c>
    </row>
    <row r="5506" spans="1:17" x14ac:dyDescent="0.3">
      <c r="A5506">
        <v>6059</v>
      </c>
      <c r="B5506" t="s">
        <v>158</v>
      </c>
      <c r="C5506" t="s">
        <v>159</v>
      </c>
      <c r="D5506" t="s">
        <v>27</v>
      </c>
      <c r="E5506">
        <v>83</v>
      </c>
      <c r="F5506">
        <v>3</v>
      </c>
      <c r="G5506" s="5">
        <v>44561</v>
      </c>
      <c r="H5506" t="s">
        <v>163</v>
      </c>
      <c r="I5506" t="s">
        <v>29</v>
      </c>
      <c r="J5506">
        <v>5</v>
      </c>
      <c r="K5506">
        <v>0.33</v>
      </c>
      <c r="L5506">
        <v>15</v>
      </c>
      <c r="M5506" t="s">
        <v>18</v>
      </c>
      <c r="N5506" s="7">
        <f t="shared" ref="N5506:N5569" si="258">E5506*F5506</f>
        <v>249</v>
      </c>
      <c r="O5506">
        <f t="shared" si="256"/>
        <v>57.594936708860757</v>
      </c>
      <c r="Q5506">
        <f t="shared" si="257"/>
        <v>0</v>
      </c>
    </row>
    <row r="5507" spans="1:17" x14ac:dyDescent="0.3">
      <c r="A5507">
        <v>6149</v>
      </c>
      <c r="B5507" t="s">
        <v>69</v>
      </c>
      <c r="C5507" t="s">
        <v>70</v>
      </c>
      <c r="D5507" t="s">
        <v>27</v>
      </c>
      <c r="E5507">
        <v>75</v>
      </c>
      <c r="F5507">
        <v>2</v>
      </c>
      <c r="G5507" s="5">
        <v>44561</v>
      </c>
      <c r="H5507" t="s">
        <v>712</v>
      </c>
      <c r="I5507" t="s">
        <v>29</v>
      </c>
      <c r="J5507">
        <v>5</v>
      </c>
      <c r="K5507">
        <v>0.48</v>
      </c>
      <c r="L5507">
        <v>16</v>
      </c>
      <c r="M5507" t="s">
        <v>18</v>
      </c>
      <c r="N5507" s="7">
        <f t="shared" si="258"/>
        <v>150</v>
      </c>
      <c r="O5507">
        <f t="shared" ref="O5507:O5570" si="259">IF(N5507=0, 0, ((N5507-N5506)/ABS(N5506))*100)</f>
        <v>-39.75903614457831</v>
      </c>
      <c r="Q5507">
        <f t="shared" ref="Q5507:Q5570" si="260">IF(K5507=0, 0, ((K5507-K5506)/ABS(K5506))*100)</f>
        <v>45.454545454545439</v>
      </c>
    </row>
    <row r="5508" spans="1:17" x14ac:dyDescent="0.3">
      <c r="A5508">
        <v>6537</v>
      </c>
      <c r="B5508" t="s">
        <v>381</v>
      </c>
      <c r="C5508" t="s">
        <v>382</v>
      </c>
      <c r="D5508" t="s">
        <v>27</v>
      </c>
      <c r="E5508">
        <v>83</v>
      </c>
      <c r="F5508">
        <v>3</v>
      </c>
      <c r="G5508" s="5">
        <v>44561</v>
      </c>
      <c r="H5508" t="s">
        <v>667</v>
      </c>
      <c r="I5508" t="s">
        <v>17</v>
      </c>
      <c r="J5508">
        <v>5</v>
      </c>
      <c r="K5508">
        <v>0.48</v>
      </c>
      <c r="L5508">
        <v>15</v>
      </c>
      <c r="M5508" t="s">
        <v>18</v>
      </c>
      <c r="N5508" s="7">
        <f t="shared" si="258"/>
        <v>249</v>
      </c>
      <c r="O5508">
        <f t="shared" si="259"/>
        <v>66</v>
      </c>
      <c r="Q5508">
        <f t="shared" si="260"/>
        <v>0</v>
      </c>
    </row>
    <row r="5509" spans="1:17" x14ac:dyDescent="0.3">
      <c r="A5509">
        <v>6750</v>
      </c>
      <c r="B5509" t="s">
        <v>500</v>
      </c>
      <c r="C5509" t="s">
        <v>321</v>
      </c>
      <c r="D5509" t="s">
        <v>54</v>
      </c>
      <c r="E5509">
        <v>83</v>
      </c>
      <c r="F5509">
        <v>2</v>
      </c>
      <c r="G5509" s="5">
        <v>44561</v>
      </c>
      <c r="H5509" t="s">
        <v>441</v>
      </c>
      <c r="I5509" t="s">
        <v>29</v>
      </c>
      <c r="J5509">
        <v>4</v>
      </c>
      <c r="K5509">
        <v>0.33</v>
      </c>
      <c r="L5509">
        <v>16</v>
      </c>
      <c r="M5509" t="s">
        <v>18</v>
      </c>
      <c r="N5509" s="7">
        <f t="shared" si="258"/>
        <v>166</v>
      </c>
      <c r="O5509">
        <f t="shared" si="259"/>
        <v>-33.333333333333329</v>
      </c>
      <c r="Q5509">
        <f t="shared" si="260"/>
        <v>-31.249999999999993</v>
      </c>
    </row>
    <row r="5510" spans="1:17" x14ac:dyDescent="0.3">
      <c r="A5510">
        <v>7450</v>
      </c>
      <c r="B5510" t="s">
        <v>158</v>
      </c>
      <c r="C5510" t="s">
        <v>159</v>
      </c>
      <c r="D5510" t="s">
        <v>54</v>
      </c>
      <c r="E5510">
        <v>44</v>
      </c>
      <c r="F5510">
        <v>2</v>
      </c>
      <c r="G5510" s="5">
        <v>44561</v>
      </c>
      <c r="H5510" t="s">
        <v>570</v>
      </c>
      <c r="I5510" t="s">
        <v>29</v>
      </c>
      <c r="J5510">
        <v>5</v>
      </c>
      <c r="K5510">
        <v>0.33</v>
      </c>
      <c r="L5510">
        <v>18</v>
      </c>
      <c r="M5510" t="s">
        <v>33</v>
      </c>
      <c r="N5510" s="7">
        <f t="shared" si="258"/>
        <v>88</v>
      </c>
      <c r="O5510">
        <f t="shared" si="259"/>
        <v>-46.987951807228917</v>
      </c>
      <c r="Q5510">
        <f t="shared" si="260"/>
        <v>0</v>
      </c>
    </row>
    <row r="5511" spans="1:17" x14ac:dyDescent="0.3">
      <c r="A5511">
        <v>7588</v>
      </c>
      <c r="B5511" t="s">
        <v>252</v>
      </c>
      <c r="C5511" t="s">
        <v>187</v>
      </c>
      <c r="D5511" t="s">
        <v>54</v>
      </c>
      <c r="E5511">
        <v>34</v>
      </c>
      <c r="F5511">
        <v>3</v>
      </c>
      <c r="G5511" s="5">
        <v>44561</v>
      </c>
      <c r="H5511" t="s">
        <v>407</v>
      </c>
      <c r="I5511" t="s">
        <v>29</v>
      </c>
      <c r="J5511">
        <v>3</v>
      </c>
      <c r="K5511">
        <v>0.33</v>
      </c>
      <c r="L5511">
        <v>18</v>
      </c>
      <c r="M5511" t="s">
        <v>33</v>
      </c>
      <c r="N5511" s="7">
        <f t="shared" si="258"/>
        <v>102</v>
      </c>
      <c r="O5511">
        <f t="shared" si="259"/>
        <v>15.909090909090908</v>
      </c>
      <c r="Q5511">
        <f t="shared" si="260"/>
        <v>0</v>
      </c>
    </row>
    <row r="5512" spans="1:17" x14ac:dyDescent="0.3">
      <c r="A5512">
        <v>7839</v>
      </c>
      <c r="B5512" t="s">
        <v>13</v>
      </c>
      <c r="C5512" t="s">
        <v>14</v>
      </c>
      <c r="D5512" t="s">
        <v>27</v>
      </c>
      <c r="E5512">
        <v>84</v>
      </c>
      <c r="F5512">
        <v>3</v>
      </c>
      <c r="G5512" s="5">
        <v>44561</v>
      </c>
      <c r="H5512" t="s">
        <v>163</v>
      </c>
      <c r="I5512" t="s">
        <v>29</v>
      </c>
      <c r="J5512">
        <v>4</v>
      </c>
      <c r="K5512">
        <v>0.48</v>
      </c>
      <c r="L5512">
        <v>15</v>
      </c>
      <c r="M5512" t="s">
        <v>33</v>
      </c>
      <c r="N5512" s="7">
        <f t="shared" si="258"/>
        <v>252</v>
      </c>
      <c r="O5512">
        <f t="shared" si="259"/>
        <v>147.05882352941177</v>
      </c>
      <c r="Q5512">
        <f t="shared" si="260"/>
        <v>45.454545454545439</v>
      </c>
    </row>
    <row r="5513" spans="1:17" x14ac:dyDescent="0.3">
      <c r="A5513">
        <v>8082</v>
      </c>
      <c r="B5513" t="s">
        <v>148</v>
      </c>
      <c r="C5513" t="s">
        <v>149</v>
      </c>
      <c r="D5513" t="s">
        <v>54</v>
      </c>
      <c r="E5513">
        <v>70</v>
      </c>
      <c r="F5513">
        <v>2</v>
      </c>
      <c r="G5513" s="5">
        <v>44561</v>
      </c>
      <c r="H5513" t="s">
        <v>648</v>
      </c>
      <c r="I5513" t="s">
        <v>29</v>
      </c>
      <c r="J5513">
        <v>5</v>
      </c>
      <c r="K5513">
        <v>0.33</v>
      </c>
      <c r="L5513">
        <v>19</v>
      </c>
      <c r="M5513" t="s">
        <v>33</v>
      </c>
      <c r="N5513" s="7">
        <f t="shared" si="258"/>
        <v>140</v>
      </c>
      <c r="O5513">
        <f t="shared" si="259"/>
        <v>-44.444444444444443</v>
      </c>
      <c r="Q5513">
        <f t="shared" si="260"/>
        <v>-31.249999999999993</v>
      </c>
    </row>
    <row r="5514" spans="1:17" x14ac:dyDescent="0.3">
      <c r="A5514">
        <v>8517</v>
      </c>
      <c r="B5514" t="s">
        <v>148</v>
      </c>
      <c r="C5514" t="s">
        <v>149</v>
      </c>
      <c r="D5514" t="s">
        <v>27</v>
      </c>
      <c r="E5514">
        <v>65</v>
      </c>
      <c r="F5514">
        <v>1</v>
      </c>
      <c r="G5514" s="5">
        <v>44561</v>
      </c>
      <c r="H5514" t="s">
        <v>1214</v>
      </c>
      <c r="I5514" t="s">
        <v>29</v>
      </c>
      <c r="J5514">
        <v>5</v>
      </c>
      <c r="K5514">
        <v>0.33</v>
      </c>
      <c r="L5514">
        <v>7</v>
      </c>
      <c r="M5514" t="s">
        <v>33</v>
      </c>
      <c r="N5514" s="7">
        <f t="shared" si="258"/>
        <v>65</v>
      </c>
      <c r="O5514">
        <f t="shared" si="259"/>
        <v>-53.571428571428569</v>
      </c>
      <c r="Q5514">
        <f t="shared" si="260"/>
        <v>0</v>
      </c>
    </row>
    <row r="5515" spans="1:17" x14ac:dyDescent="0.3">
      <c r="A5515">
        <v>9704</v>
      </c>
      <c r="B5515" t="s">
        <v>489</v>
      </c>
      <c r="C5515" t="s">
        <v>490</v>
      </c>
      <c r="D5515" t="s">
        <v>54</v>
      </c>
      <c r="E5515">
        <v>44</v>
      </c>
      <c r="F5515">
        <v>2</v>
      </c>
      <c r="G5515" s="5">
        <v>44561</v>
      </c>
      <c r="H5515" t="s">
        <v>588</v>
      </c>
      <c r="I5515" t="s">
        <v>23</v>
      </c>
      <c r="J5515">
        <v>7</v>
      </c>
      <c r="K5515">
        <v>0.48</v>
      </c>
      <c r="L5515">
        <v>12</v>
      </c>
      <c r="M5515" t="s">
        <v>740</v>
      </c>
      <c r="N5515" s="7">
        <f t="shared" si="258"/>
        <v>88</v>
      </c>
      <c r="O5515">
        <f t="shared" si="259"/>
        <v>35.384615384615387</v>
      </c>
      <c r="Q5515">
        <f t="shared" si="260"/>
        <v>45.454545454545439</v>
      </c>
    </row>
    <row r="5516" spans="1:17" x14ac:dyDescent="0.3">
      <c r="A5516">
        <v>1243</v>
      </c>
      <c r="B5516" t="s">
        <v>44</v>
      </c>
      <c r="C5516" t="s">
        <v>45</v>
      </c>
      <c r="D5516" t="s">
        <v>27</v>
      </c>
      <c r="E5516">
        <v>80</v>
      </c>
      <c r="F5516">
        <v>2</v>
      </c>
      <c r="G5516" s="5">
        <v>44564</v>
      </c>
      <c r="H5516" t="s">
        <v>703</v>
      </c>
      <c r="I5516" t="s">
        <v>17</v>
      </c>
      <c r="J5516">
        <v>8</v>
      </c>
      <c r="K5516">
        <v>0.18</v>
      </c>
      <c r="L5516">
        <v>15</v>
      </c>
      <c r="M5516" t="s">
        <v>24</v>
      </c>
      <c r="N5516" s="7">
        <f t="shared" si="258"/>
        <v>160</v>
      </c>
      <c r="O5516">
        <f t="shared" si="259"/>
        <v>81.818181818181827</v>
      </c>
      <c r="Q5516">
        <f t="shared" si="260"/>
        <v>-62.5</v>
      </c>
    </row>
    <row r="5517" spans="1:17" x14ac:dyDescent="0.3">
      <c r="A5517">
        <v>2011</v>
      </c>
      <c r="B5517" t="s">
        <v>75</v>
      </c>
      <c r="C5517" t="s">
        <v>76</v>
      </c>
      <c r="D5517" t="s">
        <v>27</v>
      </c>
      <c r="E5517">
        <v>71</v>
      </c>
      <c r="F5517">
        <v>2</v>
      </c>
      <c r="G5517" s="5">
        <v>44564</v>
      </c>
      <c r="H5517" t="s">
        <v>1052</v>
      </c>
      <c r="I5517" t="s">
        <v>17</v>
      </c>
      <c r="J5517">
        <v>6</v>
      </c>
      <c r="K5517">
        <v>0.56999999999999995</v>
      </c>
      <c r="L5517">
        <v>21</v>
      </c>
      <c r="M5517" t="s">
        <v>24</v>
      </c>
      <c r="N5517" s="7">
        <f t="shared" si="258"/>
        <v>142</v>
      </c>
      <c r="O5517">
        <f t="shared" si="259"/>
        <v>-11.25</v>
      </c>
      <c r="Q5517">
        <f t="shared" si="260"/>
        <v>216.66666666666666</v>
      </c>
    </row>
    <row r="5518" spans="1:17" x14ac:dyDescent="0.3">
      <c r="A5518">
        <v>2394</v>
      </c>
      <c r="B5518" t="s">
        <v>143</v>
      </c>
      <c r="C5518" t="s">
        <v>144</v>
      </c>
      <c r="D5518" t="s">
        <v>54</v>
      </c>
      <c r="E5518">
        <v>26</v>
      </c>
      <c r="F5518">
        <v>2</v>
      </c>
      <c r="G5518" s="5">
        <v>44564</v>
      </c>
      <c r="H5518" t="s">
        <v>798</v>
      </c>
      <c r="I5518" t="s">
        <v>17</v>
      </c>
      <c r="J5518">
        <v>8</v>
      </c>
      <c r="K5518">
        <v>0.48</v>
      </c>
      <c r="L5518">
        <v>7</v>
      </c>
      <c r="M5518" t="s">
        <v>18</v>
      </c>
      <c r="N5518" s="7">
        <f t="shared" si="258"/>
        <v>52</v>
      </c>
      <c r="O5518">
        <f t="shared" si="259"/>
        <v>-63.380281690140848</v>
      </c>
      <c r="Q5518">
        <f t="shared" si="260"/>
        <v>-15.789473684210522</v>
      </c>
    </row>
    <row r="5519" spans="1:17" x14ac:dyDescent="0.3">
      <c r="A5519">
        <v>1366</v>
      </c>
      <c r="B5519" t="s">
        <v>489</v>
      </c>
      <c r="C5519" t="s">
        <v>490</v>
      </c>
      <c r="D5519" t="s">
        <v>54</v>
      </c>
      <c r="E5519">
        <v>73</v>
      </c>
      <c r="F5519">
        <v>2</v>
      </c>
      <c r="G5519" s="5">
        <v>44565</v>
      </c>
      <c r="H5519" t="s">
        <v>646</v>
      </c>
      <c r="I5519" t="s">
        <v>17</v>
      </c>
      <c r="J5519">
        <v>8</v>
      </c>
      <c r="K5519">
        <v>0.48</v>
      </c>
      <c r="L5519">
        <v>12</v>
      </c>
      <c r="M5519" t="s">
        <v>24</v>
      </c>
      <c r="N5519" s="7">
        <f t="shared" si="258"/>
        <v>146</v>
      </c>
      <c r="O5519">
        <f t="shared" si="259"/>
        <v>180.76923076923077</v>
      </c>
      <c r="Q5519">
        <f t="shared" si="260"/>
        <v>0</v>
      </c>
    </row>
    <row r="5520" spans="1:17" x14ac:dyDescent="0.3">
      <c r="A5520">
        <v>9497</v>
      </c>
      <c r="B5520" t="s">
        <v>186</v>
      </c>
      <c r="C5520" t="s">
        <v>187</v>
      </c>
      <c r="D5520" t="s">
        <v>27</v>
      </c>
      <c r="E5520">
        <v>60</v>
      </c>
      <c r="F5520">
        <v>1</v>
      </c>
      <c r="G5520" s="5">
        <v>44565</v>
      </c>
      <c r="H5520" t="s">
        <v>539</v>
      </c>
      <c r="I5520" t="s">
        <v>23</v>
      </c>
      <c r="J5520">
        <v>4</v>
      </c>
      <c r="K5520">
        <v>0.33</v>
      </c>
      <c r="L5520">
        <v>13</v>
      </c>
      <c r="M5520" t="s">
        <v>33</v>
      </c>
      <c r="N5520" s="7">
        <f t="shared" si="258"/>
        <v>60</v>
      </c>
      <c r="O5520">
        <f t="shared" si="259"/>
        <v>-58.904109589041099</v>
      </c>
      <c r="Q5520">
        <f t="shared" si="260"/>
        <v>-31.249999999999993</v>
      </c>
    </row>
    <row r="5521" spans="1:17" x14ac:dyDescent="0.3">
      <c r="A5521">
        <v>9851</v>
      </c>
      <c r="B5521" t="s">
        <v>412</v>
      </c>
      <c r="C5521" t="s">
        <v>413</v>
      </c>
      <c r="D5521" t="s">
        <v>27</v>
      </c>
      <c r="E5521">
        <v>52</v>
      </c>
      <c r="F5521">
        <v>2</v>
      </c>
      <c r="G5521" s="5">
        <v>44565</v>
      </c>
      <c r="H5521" t="s">
        <v>596</v>
      </c>
      <c r="I5521" t="s">
        <v>23</v>
      </c>
      <c r="J5521">
        <v>3</v>
      </c>
      <c r="K5521">
        <v>0.48</v>
      </c>
      <c r="L5521">
        <v>10</v>
      </c>
      <c r="M5521" t="s">
        <v>740</v>
      </c>
      <c r="N5521" s="7">
        <f t="shared" si="258"/>
        <v>104</v>
      </c>
      <c r="O5521">
        <f t="shared" si="259"/>
        <v>73.333333333333329</v>
      </c>
      <c r="Q5521">
        <f t="shared" si="260"/>
        <v>45.454545454545439</v>
      </c>
    </row>
    <row r="5522" spans="1:17" x14ac:dyDescent="0.3">
      <c r="A5522">
        <v>9915</v>
      </c>
      <c r="B5522" t="s">
        <v>146</v>
      </c>
      <c r="C5522" t="s">
        <v>147</v>
      </c>
      <c r="D5522" t="s">
        <v>27</v>
      </c>
      <c r="E5522">
        <v>52</v>
      </c>
      <c r="F5522">
        <v>3</v>
      </c>
      <c r="G5522" s="5">
        <v>44565</v>
      </c>
      <c r="H5522" t="s">
        <v>335</v>
      </c>
      <c r="I5522" t="s">
        <v>23</v>
      </c>
      <c r="J5522">
        <v>6</v>
      </c>
      <c r="K5522">
        <v>0.33</v>
      </c>
      <c r="L5522">
        <v>15</v>
      </c>
      <c r="M5522" t="s">
        <v>740</v>
      </c>
      <c r="N5522" s="7">
        <f t="shared" si="258"/>
        <v>156</v>
      </c>
      <c r="O5522">
        <f t="shared" si="259"/>
        <v>50</v>
      </c>
      <c r="Q5522">
        <f t="shared" si="260"/>
        <v>-31.249999999999993</v>
      </c>
    </row>
    <row r="5523" spans="1:17" x14ac:dyDescent="0.3">
      <c r="A5523">
        <v>2034</v>
      </c>
      <c r="B5523" t="s">
        <v>212</v>
      </c>
      <c r="C5523" t="s">
        <v>213</v>
      </c>
      <c r="D5523" t="s">
        <v>54</v>
      </c>
      <c r="E5523">
        <v>51</v>
      </c>
      <c r="F5523">
        <v>1</v>
      </c>
      <c r="G5523" s="5">
        <v>44566</v>
      </c>
      <c r="H5523" t="s">
        <v>1055</v>
      </c>
      <c r="I5523" t="s">
        <v>17</v>
      </c>
      <c r="J5523">
        <v>4</v>
      </c>
      <c r="K5523">
        <v>0.33</v>
      </c>
      <c r="L5523">
        <v>21</v>
      </c>
      <c r="M5523" t="s">
        <v>24</v>
      </c>
      <c r="N5523" s="7">
        <f t="shared" si="258"/>
        <v>51</v>
      </c>
      <c r="O5523">
        <f t="shared" si="259"/>
        <v>-67.307692307692307</v>
      </c>
      <c r="Q5523">
        <f t="shared" si="260"/>
        <v>0</v>
      </c>
    </row>
    <row r="5524" spans="1:17" x14ac:dyDescent="0.3">
      <c r="A5524">
        <v>3174</v>
      </c>
      <c r="B5524" t="s">
        <v>209</v>
      </c>
      <c r="C5524" t="s">
        <v>210</v>
      </c>
      <c r="D5524" t="s">
        <v>54</v>
      </c>
      <c r="E5524">
        <v>37</v>
      </c>
      <c r="F5524">
        <v>2</v>
      </c>
      <c r="G5524" s="5">
        <v>44566</v>
      </c>
      <c r="H5524" t="s">
        <v>761</v>
      </c>
      <c r="I5524" t="s">
        <v>17</v>
      </c>
      <c r="J5524">
        <v>4</v>
      </c>
      <c r="K5524">
        <v>0.33</v>
      </c>
      <c r="L5524">
        <v>6</v>
      </c>
      <c r="M5524" t="s">
        <v>18</v>
      </c>
      <c r="N5524" s="7">
        <f t="shared" si="258"/>
        <v>74</v>
      </c>
      <c r="O5524">
        <f t="shared" si="259"/>
        <v>45.098039215686278</v>
      </c>
      <c r="Q5524">
        <f t="shared" si="260"/>
        <v>0</v>
      </c>
    </row>
    <row r="5525" spans="1:17" x14ac:dyDescent="0.3">
      <c r="A5525">
        <v>2664</v>
      </c>
      <c r="B5525" t="s">
        <v>154</v>
      </c>
      <c r="C5525" t="s">
        <v>155</v>
      </c>
      <c r="D5525" t="s">
        <v>54</v>
      </c>
      <c r="E5525">
        <v>47</v>
      </c>
      <c r="F5525">
        <v>1</v>
      </c>
      <c r="G5525" s="5">
        <v>44567</v>
      </c>
      <c r="H5525" t="s">
        <v>401</v>
      </c>
      <c r="I5525" t="s">
        <v>17</v>
      </c>
      <c r="J5525">
        <v>8</v>
      </c>
      <c r="K5525">
        <v>0.33</v>
      </c>
      <c r="L5525">
        <v>12</v>
      </c>
      <c r="M5525" t="s">
        <v>18</v>
      </c>
      <c r="N5525" s="7">
        <f t="shared" si="258"/>
        <v>47</v>
      </c>
      <c r="O5525">
        <f t="shared" si="259"/>
        <v>-36.486486486486484</v>
      </c>
      <c r="Q5525">
        <f t="shared" si="260"/>
        <v>0</v>
      </c>
    </row>
    <row r="5526" spans="1:17" x14ac:dyDescent="0.3">
      <c r="A5526">
        <v>2351</v>
      </c>
      <c r="B5526" t="s">
        <v>219</v>
      </c>
      <c r="C5526" t="s">
        <v>220</v>
      </c>
      <c r="D5526" t="s">
        <v>27</v>
      </c>
      <c r="E5526">
        <v>77</v>
      </c>
      <c r="F5526">
        <v>1</v>
      </c>
      <c r="G5526" s="5">
        <v>44569</v>
      </c>
      <c r="H5526" t="s">
        <v>1098</v>
      </c>
      <c r="I5526" t="s">
        <v>17</v>
      </c>
      <c r="J5526">
        <v>7</v>
      </c>
      <c r="K5526">
        <v>0.48</v>
      </c>
      <c r="L5526">
        <v>21</v>
      </c>
      <c r="M5526" t="s">
        <v>18</v>
      </c>
      <c r="N5526" s="7">
        <f t="shared" si="258"/>
        <v>77</v>
      </c>
      <c r="O5526">
        <f t="shared" si="259"/>
        <v>63.829787234042556</v>
      </c>
      <c r="Q5526">
        <f t="shared" si="260"/>
        <v>45.454545454545439</v>
      </c>
    </row>
    <row r="5527" spans="1:17" x14ac:dyDescent="0.3">
      <c r="A5527">
        <v>8968</v>
      </c>
      <c r="B5527" t="s">
        <v>252</v>
      </c>
      <c r="C5527" t="s">
        <v>187</v>
      </c>
      <c r="D5527" t="s">
        <v>54</v>
      </c>
      <c r="E5527">
        <v>43</v>
      </c>
      <c r="F5527">
        <v>3</v>
      </c>
      <c r="G5527" s="5">
        <v>44569</v>
      </c>
      <c r="H5527" t="s">
        <v>1203</v>
      </c>
      <c r="I5527" t="s">
        <v>23</v>
      </c>
      <c r="J5527">
        <v>6</v>
      </c>
      <c r="K5527">
        <v>0.33</v>
      </c>
      <c r="L5527">
        <v>9</v>
      </c>
      <c r="M5527" t="s">
        <v>33</v>
      </c>
      <c r="N5527" s="7">
        <f t="shared" si="258"/>
        <v>129</v>
      </c>
      <c r="O5527">
        <f t="shared" si="259"/>
        <v>67.532467532467535</v>
      </c>
      <c r="Q5527">
        <f t="shared" si="260"/>
        <v>-31.249999999999993</v>
      </c>
    </row>
    <row r="5528" spans="1:17" x14ac:dyDescent="0.3">
      <c r="A5528">
        <v>9496</v>
      </c>
      <c r="B5528" t="s">
        <v>315</v>
      </c>
      <c r="C5528" t="s">
        <v>316</v>
      </c>
      <c r="D5528" t="s">
        <v>54</v>
      </c>
      <c r="E5528">
        <v>67</v>
      </c>
      <c r="F5528">
        <v>2</v>
      </c>
      <c r="G5528" s="5">
        <v>44569</v>
      </c>
      <c r="H5528" t="s">
        <v>833</v>
      </c>
      <c r="I5528" t="s">
        <v>23</v>
      </c>
      <c r="J5528">
        <v>7</v>
      </c>
      <c r="K5528">
        <v>0.18</v>
      </c>
      <c r="L5528">
        <v>9</v>
      </c>
      <c r="M5528" t="s">
        <v>33</v>
      </c>
      <c r="N5528" s="7">
        <f t="shared" si="258"/>
        <v>134</v>
      </c>
      <c r="O5528">
        <f t="shared" si="259"/>
        <v>3.8759689922480618</v>
      </c>
      <c r="Q5528">
        <f t="shared" si="260"/>
        <v>-45.45454545454546</v>
      </c>
    </row>
    <row r="5529" spans="1:17" x14ac:dyDescent="0.3">
      <c r="A5529">
        <v>2943</v>
      </c>
      <c r="B5529" t="s">
        <v>242</v>
      </c>
      <c r="C5529" t="s">
        <v>243</v>
      </c>
      <c r="D5529" t="s">
        <v>27</v>
      </c>
      <c r="E5529">
        <v>83</v>
      </c>
      <c r="F5529">
        <v>2</v>
      </c>
      <c r="G5529" s="5">
        <v>44570</v>
      </c>
      <c r="H5529" t="s">
        <v>832</v>
      </c>
      <c r="I5529" t="s">
        <v>17</v>
      </c>
      <c r="J5529">
        <v>9</v>
      </c>
      <c r="K5529">
        <v>0.48</v>
      </c>
      <c r="L5529">
        <v>7</v>
      </c>
      <c r="M5529" t="s">
        <v>18</v>
      </c>
      <c r="N5529" s="7">
        <f t="shared" si="258"/>
        <v>166</v>
      </c>
      <c r="O5529">
        <f t="shared" si="259"/>
        <v>23.880597014925371</v>
      </c>
      <c r="Q5529">
        <f t="shared" si="260"/>
        <v>166.66666666666669</v>
      </c>
    </row>
    <row r="5530" spans="1:17" x14ac:dyDescent="0.3">
      <c r="A5530">
        <v>1994</v>
      </c>
      <c r="B5530" t="s">
        <v>79</v>
      </c>
      <c r="C5530" t="s">
        <v>80</v>
      </c>
      <c r="D5530" t="s">
        <v>54</v>
      </c>
      <c r="E5530">
        <v>19</v>
      </c>
      <c r="F5530">
        <v>1</v>
      </c>
      <c r="G5530" s="5">
        <v>44571</v>
      </c>
      <c r="H5530" t="s">
        <v>896</v>
      </c>
      <c r="I5530" t="s">
        <v>17</v>
      </c>
      <c r="J5530">
        <v>6</v>
      </c>
      <c r="K5530">
        <v>0.48</v>
      </c>
      <c r="L5530">
        <v>6</v>
      </c>
      <c r="M5530" t="s">
        <v>24</v>
      </c>
      <c r="N5530" s="7">
        <f t="shared" si="258"/>
        <v>19</v>
      </c>
      <c r="O5530">
        <f t="shared" si="259"/>
        <v>-88.554216867469876</v>
      </c>
      <c r="Q5530">
        <f t="shared" si="260"/>
        <v>0</v>
      </c>
    </row>
    <row r="5531" spans="1:17" x14ac:dyDescent="0.3">
      <c r="A5531">
        <v>9108</v>
      </c>
      <c r="B5531" t="s">
        <v>186</v>
      </c>
      <c r="C5531" t="s">
        <v>187</v>
      </c>
      <c r="D5531" t="s">
        <v>54</v>
      </c>
      <c r="E5531">
        <v>78</v>
      </c>
      <c r="F5531">
        <v>1</v>
      </c>
      <c r="G5531" s="5">
        <v>44571</v>
      </c>
      <c r="H5531" t="s">
        <v>824</v>
      </c>
      <c r="I5531" t="s">
        <v>23</v>
      </c>
      <c r="J5531">
        <v>4</v>
      </c>
      <c r="K5531">
        <v>0.33</v>
      </c>
      <c r="L5531">
        <v>10</v>
      </c>
      <c r="M5531" t="s">
        <v>33</v>
      </c>
      <c r="N5531" s="7">
        <f t="shared" si="258"/>
        <v>78</v>
      </c>
      <c r="O5531">
        <f t="shared" si="259"/>
        <v>310.5263157894737</v>
      </c>
      <c r="Q5531">
        <f t="shared" si="260"/>
        <v>-31.249999999999993</v>
      </c>
    </row>
    <row r="5532" spans="1:17" x14ac:dyDescent="0.3">
      <c r="A5532">
        <v>9794</v>
      </c>
      <c r="B5532" t="s">
        <v>158</v>
      </c>
      <c r="C5532" t="s">
        <v>159</v>
      </c>
      <c r="D5532" t="s">
        <v>54</v>
      </c>
      <c r="E5532">
        <v>39</v>
      </c>
      <c r="F5532">
        <v>1</v>
      </c>
      <c r="G5532" s="5">
        <v>44571</v>
      </c>
      <c r="H5532" t="s">
        <v>400</v>
      </c>
      <c r="I5532" t="s">
        <v>23</v>
      </c>
      <c r="J5532">
        <v>4</v>
      </c>
      <c r="K5532">
        <v>0.33</v>
      </c>
      <c r="L5532">
        <v>10</v>
      </c>
      <c r="M5532" t="s">
        <v>740</v>
      </c>
      <c r="N5532" s="7">
        <f t="shared" si="258"/>
        <v>39</v>
      </c>
      <c r="O5532">
        <f t="shared" si="259"/>
        <v>-50</v>
      </c>
      <c r="Q5532">
        <f t="shared" si="260"/>
        <v>0</v>
      </c>
    </row>
    <row r="5533" spans="1:17" x14ac:dyDescent="0.3">
      <c r="A5533">
        <v>9879</v>
      </c>
      <c r="B5533" t="s">
        <v>13</v>
      </c>
      <c r="C5533" t="s">
        <v>14</v>
      </c>
      <c r="D5533" t="s">
        <v>27</v>
      </c>
      <c r="E5533">
        <v>29</v>
      </c>
      <c r="F5533">
        <v>1</v>
      </c>
      <c r="G5533" s="5">
        <v>44571</v>
      </c>
      <c r="H5533" t="s">
        <v>711</v>
      </c>
      <c r="I5533" t="s">
        <v>23</v>
      </c>
      <c r="J5533">
        <v>4</v>
      </c>
      <c r="K5533">
        <v>0.48</v>
      </c>
      <c r="L5533">
        <v>13</v>
      </c>
      <c r="M5533" t="s">
        <v>740</v>
      </c>
      <c r="N5533" s="7">
        <f t="shared" si="258"/>
        <v>29</v>
      </c>
      <c r="O5533">
        <f t="shared" si="259"/>
        <v>-25.641025641025639</v>
      </c>
      <c r="Q5533">
        <f t="shared" si="260"/>
        <v>45.454545454545439</v>
      </c>
    </row>
    <row r="5534" spans="1:17" x14ac:dyDescent="0.3">
      <c r="A5534">
        <v>1007</v>
      </c>
      <c r="B5534" t="s">
        <v>168</v>
      </c>
      <c r="C5534" t="s">
        <v>169</v>
      </c>
      <c r="D5534" t="s">
        <v>27</v>
      </c>
      <c r="E5534">
        <v>39</v>
      </c>
      <c r="F5534">
        <v>3</v>
      </c>
      <c r="G5534" s="5">
        <v>44572</v>
      </c>
      <c r="H5534" t="s">
        <v>731</v>
      </c>
      <c r="I5534" t="s">
        <v>17</v>
      </c>
      <c r="J5534">
        <v>5</v>
      </c>
      <c r="K5534">
        <v>0.48</v>
      </c>
      <c r="L5534">
        <v>8</v>
      </c>
      <c r="M5534" t="s">
        <v>24</v>
      </c>
      <c r="N5534" s="7">
        <f t="shared" si="258"/>
        <v>117</v>
      </c>
      <c r="O5534">
        <f t="shared" si="259"/>
        <v>303.44827586206895</v>
      </c>
      <c r="Q5534">
        <f t="shared" si="260"/>
        <v>0</v>
      </c>
    </row>
    <row r="5535" spans="1:17" x14ac:dyDescent="0.3">
      <c r="A5535">
        <v>1247</v>
      </c>
      <c r="B5535" t="s">
        <v>69</v>
      </c>
      <c r="C5535" t="s">
        <v>70</v>
      </c>
      <c r="D5535" t="s">
        <v>27</v>
      </c>
      <c r="E5535">
        <v>48</v>
      </c>
      <c r="F5535">
        <v>2</v>
      </c>
      <c r="G5535" s="5">
        <v>44573</v>
      </c>
      <c r="H5535" t="s">
        <v>464</v>
      </c>
      <c r="I5535" t="s">
        <v>17</v>
      </c>
      <c r="J5535">
        <v>8</v>
      </c>
      <c r="K5535">
        <v>0.48</v>
      </c>
      <c r="L5535">
        <v>15</v>
      </c>
      <c r="M5535" t="s">
        <v>24</v>
      </c>
      <c r="N5535" s="7">
        <f t="shared" si="258"/>
        <v>96</v>
      </c>
      <c r="O5535">
        <f t="shared" si="259"/>
        <v>-17.948717948717949</v>
      </c>
      <c r="Q5535">
        <f t="shared" si="260"/>
        <v>0</v>
      </c>
    </row>
    <row r="5536" spans="1:17" x14ac:dyDescent="0.3">
      <c r="A5536">
        <v>1490</v>
      </c>
      <c r="B5536" t="s">
        <v>205</v>
      </c>
      <c r="C5536" t="s">
        <v>206</v>
      </c>
      <c r="D5536" t="s">
        <v>54</v>
      </c>
      <c r="E5536">
        <v>77</v>
      </c>
      <c r="F5536">
        <v>2</v>
      </c>
      <c r="G5536" s="5">
        <v>44574</v>
      </c>
      <c r="H5536" t="s">
        <v>515</v>
      </c>
      <c r="I5536" t="s">
        <v>17</v>
      </c>
      <c r="J5536">
        <v>5</v>
      </c>
      <c r="K5536">
        <v>0.33</v>
      </c>
      <c r="L5536">
        <v>12</v>
      </c>
      <c r="M5536" t="s">
        <v>24</v>
      </c>
      <c r="N5536" s="7">
        <f t="shared" si="258"/>
        <v>154</v>
      </c>
      <c r="O5536">
        <f t="shared" si="259"/>
        <v>60.416666666666664</v>
      </c>
      <c r="Q5536">
        <f t="shared" si="260"/>
        <v>-31.249999999999993</v>
      </c>
    </row>
    <row r="5537" spans="1:17" x14ac:dyDescent="0.3">
      <c r="A5537">
        <v>2381</v>
      </c>
      <c r="B5537" t="s">
        <v>137</v>
      </c>
      <c r="C5537" t="s">
        <v>138</v>
      </c>
      <c r="D5537" t="s">
        <v>27</v>
      </c>
      <c r="E5537">
        <v>54</v>
      </c>
      <c r="F5537">
        <v>1</v>
      </c>
      <c r="G5537" s="5">
        <v>44574</v>
      </c>
      <c r="H5537" t="s">
        <v>973</v>
      </c>
      <c r="I5537" t="s">
        <v>17</v>
      </c>
      <c r="J5537">
        <v>4</v>
      </c>
      <c r="K5537">
        <v>0.33</v>
      </c>
      <c r="L5537">
        <v>9</v>
      </c>
      <c r="M5537" t="s">
        <v>18</v>
      </c>
      <c r="N5537" s="7">
        <f t="shared" si="258"/>
        <v>54</v>
      </c>
      <c r="O5537">
        <f t="shared" si="259"/>
        <v>-64.935064935064929</v>
      </c>
      <c r="Q5537">
        <f t="shared" si="260"/>
        <v>0</v>
      </c>
    </row>
    <row r="5538" spans="1:17" x14ac:dyDescent="0.3">
      <c r="A5538">
        <v>2263</v>
      </c>
      <c r="B5538" t="s">
        <v>552</v>
      </c>
      <c r="C5538" t="s">
        <v>553</v>
      </c>
      <c r="D5538" t="s">
        <v>27</v>
      </c>
      <c r="E5538">
        <v>73</v>
      </c>
      <c r="F5538">
        <v>3</v>
      </c>
      <c r="G5538" s="5">
        <v>44575</v>
      </c>
      <c r="H5538" t="s">
        <v>716</v>
      </c>
      <c r="I5538" t="s">
        <v>17</v>
      </c>
      <c r="J5538">
        <v>4</v>
      </c>
      <c r="K5538">
        <v>0.33</v>
      </c>
      <c r="L5538">
        <v>17</v>
      </c>
      <c r="M5538" t="s">
        <v>18</v>
      </c>
      <c r="N5538" s="7">
        <f t="shared" si="258"/>
        <v>219</v>
      </c>
      <c r="O5538">
        <f t="shared" si="259"/>
        <v>305.55555555555554</v>
      </c>
      <c r="Q5538">
        <f t="shared" si="260"/>
        <v>0</v>
      </c>
    </row>
    <row r="5539" spans="1:17" x14ac:dyDescent="0.3">
      <c r="A5539">
        <v>2348</v>
      </c>
      <c r="B5539" t="s">
        <v>59</v>
      </c>
      <c r="C5539" t="s">
        <v>60</v>
      </c>
      <c r="D5539" t="s">
        <v>54</v>
      </c>
      <c r="E5539">
        <v>23</v>
      </c>
      <c r="F5539">
        <v>2</v>
      </c>
      <c r="G5539" s="5">
        <v>44575</v>
      </c>
      <c r="H5539" t="s">
        <v>786</v>
      </c>
      <c r="I5539" t="s">
        <v>17</v>
      </c>
      <c r="J5539">
        <v>6</v>
      </c>
      <c r="K5539">
        <v>0.48</v>
      </c>
      <c r="L5539">
        <v>12</v>
      </c>
      <c r="M5539" t="s">
        <v>18</v>
      </c>
      <c r="N5539" s="7">
        <f t="shared" si="258"/>
        <v>46</v>
      </c>
      <c r="O5539">
        <f t="shared" si="259"/>
        <v>-78.995433789954333</v>
      </c>
      <c r="Q5539">
        <f t="shared" si="260"/>
        <v>45.454545454545439</v>
      </c>
    </row>
    <row r="5540" spans="1:17" x14ac:dyDescent="0.3">
      <c r="A5540">
        <v>9202</v>
      </c>
      <c r="B5540" t="s">
        <v>130</v>
      </c>
      <c r="C5540" t="s">
        <v>131</v>
      </c>
      <c r="D5540" t="s">
        <v>54</v>
      </c>
      <c r="E5540">
        <v>19</v>
      </c>
      <c r="F5540">
        <v>2</v>
      </c>
      <c r="G5540" s="5">
        <v>44575</v>
      </c>
      <c r="H5540" t="s">
        <v>690</v>
      </c>
      <c r="I5540" t="s">
        <v>23</v>
      </c>
      <c r="J5540">
        <v>6</v>
      </c>
      <c r="K5540">
        <v>0.48</v>
      </c>
      <c r="L5540">
        <v>16</v>
      </c>
      <c r="M5540" t="s">
        <v>33</v>
      </c>
      <c r="N5540" s="7">
        <f t="shared" si="258"/>
        <v>38</v>
      </c>
      <c r="O5540">
        <f t="shared" si="259"/>
        <v>-17.391304347826086</v>
      </c>
      <c r="Q5540">
        <f t="shared" si="260"/>
        <v>0</v>
      </c>
    </row>
    <row r="5541" spans="1:17" x14ac:dyDescent="0.3">
      <c r="A5541">
        <v>9820</v>
      </c>
      <c r="B5541" t="s">
        <v>412</v>
      </c>
      <c r="C5541" t="s">
        <v>413</v>
      </c>
      <c r="D5541" t="s">
        <v>54</v>
      </c>
      <c r="E5541">
        <v>22</v>
      </c>
      <c r="F5541">
        <v>1</v>
      </c>
      <c r="G5541" s="5">
        <v>44575</v>
      </c>
      <c r="H5541" t="s">
        <v>488</v>
      </c>
      <c r="I5541" t="s">
        <v>23</v>
      </c>
      <c r="J5541">
        <v>6</v>
      </c>
      <c r="K5541">
        <v>0.48</v>
      </c>
      <c r="L5541">
        <v>11</v>
      </c>
      <c r="M5541" t="s">
        <v>740</v>
      </c>
      <c r="N5541" s="7">
        <f t="shared" si="258"/>
        <v>22</v>
      </c>
      <c r="O5541">
        <f t="shared" si="259"/>
        <v>-42.105263157894733</v>
      </c>
      <c r="Q5541">
        <f t="shared" si="260"/>
        <v>0</v>
      </c>
    </row>
    <row r="5542" spans="1:17" x14ac:dyDescent="0.3">
      <c r="A5542">
        <v>1428</v>
      </c>
      <c r="B5542" t="s">
        <v>190</v>
      </c>
      <c r="C5542" t="s">
        <v>191</v>
      </c>
      <c r="D5542" t="s">
        <v>54</v>
      </c>
      <c r="E5542">
        <v>34</v>
      </c>
      <c r="F5542">
        <v>3</v>
      </c>
      <c r="G5542" s="5">
        <v>44576</v>
      </c>
      <c r="H5542" t="s">
        <v>907</v>
      </c>
      <c r="I5542" t="s">
        <v>17</v>
      </c>
      <c r="J5542">
        <v>7</v>
      </c>
      <c r="K5542">
        <v>0.48</v>
      </c>
      <c r="L5542">
        <v>9</v>
      </c>
      <c r="M5542" t="s">
        <v>24</v>
      </c>
      <c r="N5542" s="7">
        <f t="shared" si="258"/>
        <v>102</v>
      </c>
      <c r="O5542">
        <f t="shared" si="259"/>
        <v>363.63636363636363</v>
      </c>
      <c r="Q5542">
        <f t="shared" si="260"/>
        <v>0</v>
      </c>
    </row>
    <row r="5543" spans="1:17" x14ac:dyDescent="0.3">
      <c r="A5543">
        <v>9831</v>
      </c>
      <c r="B5543" t="s">
        <v>355</v>
      </c>
      <c r="C5543" t="s">
        <v>356</v>
      </c>
      <c r="D5543" t="s">
        <v>27</v>
      </c>
      <c r="E5543">
        <v>69</v>
      </c>
      <c r="F5543">
        <v>1</v>
      </c>
      <c r="G5543" s="5">
        <v>44576</v>
      </c>
      <c r="H5543" t="s">
        <v>373</v>
      </c>
      <c r="I5543" t="s">
        <v>23</v>
      </c>
      <c r="J5543">
        <v>4</v>
      </c>
      <c r="K5543">
        <v>0.33</v>
      </c>
      <c r="L5543">
        <v>10</v>
      </c>
      <c r="M5543" t="s">
        <v>740</v>
      </c>
      <c r="N5543" s="7">
        <f t="shared" si="258"/>
        <v>69</v>
      </c>
      <c r="O5543">
        <f t="shared" si="259"/>
        <v>-32.352941176470587</v>
      </c>
      <c r="Q5543">
        <f t="shared" si="260"/>
        <v>-31.249999999999993</v>
      </c>
    </row>
    <row r="5544" spans="1:17" x14ac:dyDescent="0.3">
      <c r="A5544">
        <v>2335</v>
      </c>
      <c r="B5544" t="s">
        <v>284</v>
      </c>
      <c r="C5544" t="s">
        <v>285</v>
      </c>
      <c r="D5544" t="s">
        <v>27</v>
      </c>
      <c r="E5544">
        <v>17</v>
      </c>
      <c r="F5544">
        <v>3</v>
      </c>
      <c r="G5544" s="5">
        <v>44578</v>
      </c>
      <c r="H5544" t="s">
        <v>1093</v>
      </c>
      <c r="I5544" t="s">
        <v>17</v>
      </c>
      <c r="J5544">
        <v>7</v>
      </c>
      <c r="K5544">
        <v>0.48</v>
      </c>
      <c r="L5544">
        <v>8</v>
      </c>
      <c r="M5544" t="s">
        <v>18</v>
      </c>
      <c r="N5544" s="7">
        <f t="shared" si="258"/>
        <v>51</v>
      </c>
      <c r="O5544">
        <f t="shared" si="259"/>
        <v>-26.086956521739129</v>
      </c>
      <c r="Q5544">
        <f t="shared" si="260"/>
        <v>45.454545454545439</v>
      </c>
    </row>
    <row r="5545" spans="1:17" x14ac:dyDescent="0.3">
      <c r="A5545">
        <v>2560</v>
      </c>
      <c r="B5545" t="s">
        <v>308</v>
      </c>
      <c r="C5545" t="s">
        <v>309</v>
      </c>
      <c r="D5545" t="s">
        <v>54</v>
      </c>
      <c r="E5545">
        <v>73</v>
      </c>
      <c r="F5545">
        <v>2</v>
      </c>
      <c r="G5545" s="5">
        <v>44578</v>
      </c>
      <c r="H5545" t="s">
        <v>1128</v>
      </c>
      <c r="I5545" t="s">
        <v>17</v>
      </c>
      <c r="J5545">
        <v>6</v>
      </c>
      <c r="K5545">
        <v>0.48</v>
      </c>
      <c r="L5545">
        <v>8</v>
      </c>
      <c r="M5545" t="s">
        <v>18</v>
      </c>
      <c r="N5545" s="7">
        <f t="shared" si="258"/>
        <v>146</v>
      </c>
      <c r="O5545">
        <f t="shared" si="259"/>
        <v>186.27450980392157</v>
      </c>
      <c r="Q5545">
        <f t="shared" si="260"/>
        <v>0</v>
      </c>
    </row>
    <row r="5546" spans="1:17" x14ac:dyDescent="0.3">
      <c r="A5546">
        <v>9209</v>
      </c>
      <c r="B5546" t="s">
        <v>381</v>
      </c>
      <c r="C5546" t="s">
        <v>382</v>
      </c>
      <c r="D5546" t="s">
        <v>27</v>
      </c>
      <c r="E5546">
        <v>35</v>
      </c>
      <c r="F5546">
        <v>3</v>
      </c>
      <c r="G5546" s="5">
        <v>44578</v>
      </c>
      <c r="H5546" t="s">
        <v>802</v>
      </c>
      <c r="I5546" t="s">
        <v>29</v>
      </c>
      <c r="J5546">
        <v>4</v>
      </c>
      <c r="K5546">
        <v>0.48</v>
      </c>
      <c r="L5546">
        <v>6</v>
      </c>
      <c r="M5546" t="s">
        <v>33</v>
      </c>
      <c r="N5546" s="7">
        <f t="shared" si="258"/>
        <v>105</v>
      </c>
      <c r="O5546">
        <f t="shared" si="259"/>
        <v>-28.082191780821919</v>
      </c>
      <c r="Q5546">
        <f t="shared" si="260"/>
        <v>0</v>
      </c>
    </row>
    <row r="5547" spans="1:17" x14ac:dyDescent="0.3">
      <c r="A5547">
        <v>1148</v>
      </c>
      <c r="B5547" t="s">
        <v>30</v>
      </c>
      <c r="C5547" t="s">
        <v>31</v>
      </c>
      <c r="D5547" t="s">
        <v>54</v>
      </c>
      <c r="E5547">
        <v>57</v>
      </c>
      <c r="F5547">
        <v>3</v>
      </c>
      <c r="G5547" s="5">
        <v>44579</v>
      </c>
      <c r="H5547" t="s">
        <v>793</v>
      </c>
      <c r="I5547" t="s">
        <v>17</v>
      </c>
      <c r="J5547">
        <v>9</v>
      </c>
      <c r="K5547">
        <v>0.33</v>
      </c>
      <c r="L5547">
        <v>10</v>
      </c>
      <c r="M5547" t="s">
        <v>24</v>
      </c>
      <c r="N5547" s="7">
        <f t="shared" si="258"/>
        <v>171</v>
      </c>
      <c r="O5547">
        <f t="shared" si="259"/>
        <v>62.857142857142854</v>
      </c>
      <c r="Q5547">
        <f t="shared" si="260"/>
        <v>-31.249999999999993</v>
      </c>
    </row>
    <row r="5548" spans="1:17" x14ac:dyDescent="0.3">
      <c r="A5548">
        <v>1759</v>
      </c>
      <c r="B5548" t="s">
        <v>38</v>
      </c>
      <c r="C5548" t="s">
        <v>39</v>
      </c>
      <c r="D5548" t="s">
        <v>27</v>
      </c>
      <c r="E5548">
        <v>68</v>
      </c>
      <c r="F5548">
        <v>2</v>
      </c>
      <c r="G5548" s="5">
        <v>44579</v>
      </c>
      <c r="H5548" t="s">
        <v>46</v>
      </c>
      <c r="I5548" t="s">
        <v>17</v>
      </c>
      <c r="J5548">
        <v>8</v>
      </c>
      <c r="K5548">
        <v>0.48</v>
      </c>
      <c r="L5548">
        <v>11</v>
      </c>
      <c r="M5548" t="s">
        <v>24</v>
      </c>
      <c r="N5548" s="7">
        <f t="shared" si="258"/>
        <v>136</v>
      </c>
      <c r="O5548">
        <f t="shared" si="259"/>
        <v>-20.467836257309941</v>
      </c>
      <c r="Q5548">
        <f t="shared" si="260"/>
        <v>45.454545454545439</v>
      </c>
    </row>
    <row r="5549" spans="1:17" x14ac:dyDescent="0.3">
      <c r="A5549">
        <v>2356</v>
      </c>
      <c r="B5549" t="s">
        <v>161</v>
      </c>
      <c r="C5549" t="s">
        <v>162</v>
      </c>
      <c r="D5549" t="s">
        <v>54</v>
      </c>
      <c r="E5549">
        <v>83</v>
      </c>
      <c r="F5549">
        <v>1</v>
      </c>
      <c r="G5549" s="5">
        <v>44579</v>
      </c>
      <c r="H5549" t="s">
        <v>815</v>
      </c>
      <c r="I5549" t="s">
        <v>17</v>
      </c>
      <c r="J5549">
        <v>7</v>
      </c>
      <c r="K5549">
        <v>0.33</v>
      </c>
      <c r="L5549">
        <v>7</v>
      </c>
      <c r="M5549" t="s">
        <v>18</v>
      </c>
      <c r="N5549" s="7">
        <f t="shared" si="258"/>
        <v>83</v>
      </c>
      <c r="O5549">
        <f t="shared" si="259"/>
        <v>-38.970588235294116</v>
      </c>
      <c r="Q5549">
        <f t="shared" si="260"/>
        <v>-31.249999999999993</v>
      </c>
    </row>
    <row r="5550" spans="1:17" x14ac:dyDescent="0.3">
      <c r="A5550">
        <v>1144</v>
      </c>
      <c r="B5550" t="s">
        <v>525</v>
      </c>
      <c r="C5550" t="s">
        <v>526</v>
      </c>
      <c r="D5550" t="s">
        <v>54</v>
      </c>
      <c r="E5550">
        <v>29</v>
      </c>
      <c r="F5550">
        <v>2</v>
      </c>
      <c r="G5550" s="5">
        <v>44580</v>
      </c>
      <c r="H5550" t="s">
        <v>556</v>
      </c>
      <c r="I5550" t="s">
        <v>17</v>
      </c>
      <c r="J5550">
        <v>6</v>
      </c>
      <c r="K5550">
        <v>0.33</v>
      </c>
      <c r="L5550">
        <v>18</v>
      </c>
      <c r="M5550" t="s">
        <v>24</v>
      </c>
      <c r="N5550" s="7">
        <f t="shared" si="258"/>
        <v>58</v>
      </c>
      <c r="O5550">
        <f t="shared" si="259"/>
        <v>-30.120481927710845</v>
      </c>
      <c r="Q5550">
        <f t="shared" si="260"/>
        <v>0</v>
      </c>
    </row>
    <row r="5551" spans="1:17" x14ac:dyDescent="0.3">
      <c r="A5551">
        <v>1548</v>
      </c>
      <c r="B5551" t="s">
        <v>59</v>
      </c>
      <c r="C5551" t="s">
        <v>60</v>
      </c>
      <c r="D5551" t="s">
        <v>54</v>
      </c>
      <c r="E5551">
        <v>55</v>
      </c>
      <c r="F5551">
        <v>2</v>
      </c>
      <c r="G5551" s="5">
        <v>44580</v>
      </c>
      <c r="H5551" t="s">
        <v>426</v>
      </c>
      <c r="I5551" t="s">
        <v>17</v>
      </c>
      <c r="J5551">
        <v>4</v>
      </c>
      <c r="K5551">
        <v>0.48</v>
      </c>
      <c r="L5551">
        <v>11</v>
      </c>
      <c r="M5551" t="s">
        <v>24</v>
      </c>
      <c r="N5551" s="7">
        <f t="shared" si="258"/>
        <v>110</v>
      </c>
      <c r="O5551">
        <f t="shared" si="259"/>
        <v>89.65517241379311</v>
      </c>
      <c r="Q5551">
        <f t="shared" si="260"/>
        <v>45.454545454545439</v>
      </c>
    </row>
    <row r="5552" spans="1:17" x14ac:dyDescent="0.3">
      <c r="A5552">
        <v>1831</v>
      </c>
      <c r="B5552" t="s">
        <v>66</v>
      </c>
      <c r="C5552" t="s">
        <v>67</v>
      </c>
      <c r="D5552" t="s">
        <v>27</v>
      </c>
      <c r="E5552">
        <v>76</v>
      </c>
      <c r="F5552">
        <v>1</v>
      </c>
      <c r="G5552" s="5">
        <v>44581</v>
      </c>
      <c r="H5552" t="s">
        <v>501</v>
      </c>
      <c r="I5552" t="s">
        <v>17</v>
      </c>
      <c r="J5552">
        <v>4</v>
      </c>
      <c r="K5552">
        <v>0.48</v>
      </c>
      <c r="L5552">
        <v>15</v>
      </c>
      <c r="M5552" t="s">
        <v>24</v>
      </c>
      <c r="N5552" s="7">
        <f t="shared" si="258"/>
        <v>76</v>
      </c>
      <c r="O5552">
        <f t="shared" si="259"/>
        <v>-30.909090909090907</v>
      </c>
      <c r="Q5552">
        <f t="shared" si="260"/>
        <v>0</v>
      </c>
    </row>
    <row r="5553" spans="1:17" x14ac:dyDescent="0.3">
      <c r="A5553">
        <v>1271</v>
      </c>
      <c r="B5553" t="s">
        <v>69</v>
      </c>
      <c r="C5553" t="s">
        <v>70</v>
      </c>
      <c r="D5553" t="s">
        <v>27</v>
      </c>
      <c r="E5553">
        <v>16</v>
      </c>
      <c r="F5553">
        <v>1</v>
      </c>
      <c r="G5553" s="5">
        <v>44582</v>
      </c>
      <c r="H5553" t="s">
        <v>230</v>
      </c>
      <c r="I5553" t="s">
        <v>17</v>
      </c>
      <c r="J5553">
        <v>4</v>
      </c>
      <c r="K5553">
        <v>0.48</v>
      </c>
      <c r="L5553">
        <v>19</v>
      </c>
      <c r="M5553" t="s">
        <v>24</v>
      </c>
      <c r="N5553" s="7">
        <f t="shared" si="258"/>
        <v>16</v>
      </c>
      <c r="O5553">
        <f t="shared" si="259"/>
        <v>-78.94736842105263</v>
      </c>
      <c r="Q5553">
        <f t="shared" si="260"/>
        <v>0</v>
      </c>
    </row>
    <row r="5554" spans="1:17" x14ac:dyDescent="0.3">
      <c r="A5554">
        <v>2415</v>
      </c>
      <c r="B5554" t="s">
        <v>326</v>
      </c>
      <c r="C5554" t="s">
        <v>327</v>
      </c>
      <c r="D5554" t="s">
        <v>27</v>
      </c>
      <c r="E5554">
        <v>15</v>
      </c>
      <c r="F5554">
        <v>1</v>
      </c>
      <c r="G5554" s="5">
        <v>44582</v>
      </c>
      <c r="H5554" t="s">
        <v>392</v>
      </c>
      <c r="I5554" t="s">
        <v>17</v>
      </c>
      <c r="J5554">
        <v>4</v>
      </c>
      <c r="K5554">
        <v>0.48</v>
      </c>
      <c r="L5554">
        <v>18</v>
      </c>
      <c r="M5554" t="s">
        <v>18</v>
      </c>
      <c r="N5554" s="7">
        <f t="shared" si="258"/>
        <v>15</v>
      </c>
      <c r="O5554">
        <f t="shared" si="259"/>
        <v>-6.25</v>
      </c>
      <c r="Q5554">
        <f t="shared" si="260"/>
        <v>0</v>
      </c>
    </row>
    <row r="5555" spans="1:17" x14ac:dyDescent="0.3">
      <c r="A5555">
        <v>2854</v>
      </c>
      <c r="B5555" t="s">
        <v>117</v>
      </c>
      <c r="C5555" t="s">
        <v>118</v>
      </c>
      <c r="D5555" t="s">
        <v>54</v>
      </c>
      <c r="E5555">
        <v>35</v>
      </c>
      <c r="F5555">
        <v>1</v>
      </c>
      <c r="G5555" s="5">
        <v>44582</v>
      </c>
      <c r="H5555" t="s">
        <v>963</v>
      </c>
      <c r="I5555" t="s">
        <v>17</v>
      </c>
      <c r="J5555">
        <v>8</v>
      </c>
      <c r="K5555">
        <v>0.48</v>
      </c>
      <c r="L5555">
        <v>7</v>
      </c>
      <c r="M5555" t="s">
        <v>18</v>
      </c>
      <c r="N5555" s="7">
        <f t="shared" si="258"/>
        <v>35</v>
      </c>
      <c r="O5555">
        <f t="shared" si="259"/>
        <v>133.33333333333331</v>
      </c>
      <c r="Q5555">
        <f t="shared" si="260"/>
        <v>0</v>
      </c>
    </row>
    <row r="5556" spans="1:17" x14ac:dyDescent="0.3">
      <c r="A5556">
        <v>2714</v>
      </c>
      <c r="B5556" t="s">
        <v>133</v>
      </c>
      <c r="C5556" t="s">
        <v>134</v>
      </c>
      <c r="D5556" t="s">
        <v>54</v>
      </c>
      <c r="E5556">
        <v>39</v>
      </c>
      <c r="F5556">
        <v>3</v>
      </c>
      <c r="G5556" s="5">
        <v>44583</v>
      </c>
      <c r="H5556" t="s">
        <v>235</v>
      </c>
      <c r="I5556" t="s">
        <v>17</v>
      </c>
      <c r="J5556">
        <v>5</v>
      </c>
      <c r="K5556">
        <v>0.48</v>
      </c>
      <c r="L5556">
        <v>20</v>
      </c>
      <c r="M5556" t="s">
        <v>18</v>
      </c>
      <c r="N5556" s="7">
        <f t="shared" si="258"/>
        <v>117</v>
      </c>
      <c r="O5556">
        <f t="shared" si="259"/>
        <v>234.28571428571431</v>
      </c>
      <c r="Q5556">
        <f t="shared" si="260"/>
        <v>0</v>
      </c>
    </row>
    <row r="5557" spans="1:17" x14ac:dyDescent="0.3">
      <c r="A5557">
        <v>3103</v>
      </c>
      <c r="B5557" t="s">
        <v>291</v>
      </c>
      <c r="C5557" t="s">
        <v>292</v>
      </c>
      <c r="D5557" t="s">
        <v>27</v>
      </c>
      <c r="E5557">
        <v>83</v>
      </c>
      <c r="F5557">
        <v>1</v>
      </c>
      <c r="G5557" s="5">
        <v>44583</v>
      </c>
      <c r="H5557" t="s">
        <v>1170</v>
      </c>
      <c r="I5557" t="s">
        <v>17</v>
      </c>
      <c r="J5557">
        <v>8</v>
      </c>
      <c r="K5557">
        <v>0.36</v>
      </c>
      <c r="L5557">
        <v>8</v>
      </c>
      <c r="M5557" t="s">
        <v>18</v>
      </c>
      <c r="N5557" s="7">
        <f t="shared" si="258"/>
        <v>83</v>
      </c>
      <c r="O5557">
        <f t="shared" si="259"/>
        <v>-29.059829059829063</v>
      </c>
      <c r="Q5557">
        <f t="shared" si="260"/>
        <v>-25</v>
      </c>
    </row>
    <row r="5558" spans="1:17" x14ac:dyDescent="0.3">
      <c r="A5558">
        <v>3212</v>
      </c>
      <c r="B5558" t="s">
        <v>177</v>
      </c>
      <c r="C5558" t="s">
        <v>178</v>
      </c>
      <c r="D5558" t="s">
        <v>54</v>
      </c>
      <c r="E5558">
        <v>53</v>
      </c>
      <c r="F5558">
        <v>3</v>
      </c>
      <c r="G5558" s="5">
        <v>44583</v>
      </c>
      <c r="H5558" t="s">
        <v>831</v>
      </c>
      <c r="I5558" t="s">
        <v>17</v>
      </c>
      <c r="J5558">
        <v>7</v>
      </c>
      <c r="K5558">
        <v>0.33</v>
      </c>
      <c r="L5558">
        <v>9</v>
      </c>
      <c r="M5558" t="s">
        <v>18</v>
      </c>
      <c r="N5558" s="7">
        <f t="shared" si="258"/>
        <v>159</v>
      </c>
      <c r="O5558">
        <f t="shared" si="259"/>
        <v>91.566265060240966</v>
      </c>
      <c r="Q5558">
        <f t="shared" si="260"/>
        <v>-8.333333333333325</v>
      </c>
    </row>
    <row r="5559" spans="1:17" x14ac:dyDescent="0.3">
      <c r="A5559">
        <v>9121</v>
      </c>
      <c r="B5559" t="s">
        <v>332</v>
      </c>
      <c r="C5559" t="s">
        <v>333</v>
      </c>
      <c r="D5559" t="s">
        <v>27</v>
      </c>
      <c r="E5559">
        <v>46</v>
      </c>
      <c r="F5559">
        <v>1</v>
      </c>
      <c r="G5559" s="5">
        <v>44583</v>
      </c>
      <c r="H5559" t="s">
        <v>277</v>
      </c>
      <c r="I5559" t="s">
        <v>23</v>
      </c>
      <c r="J5559">
        <v>4</v>
      </c>
      <c r="K5559">
        <v>0.33</v>
      </c>
      <c r="L5559">
        <v>14</v>
      </c>
      <c r="M5559" t="s">
        <v>33</v>
      </c>
      <c r="N5559" s="7">
        <f t="shared" si="258"/>
        <v>46</v>
      </c>
      <c r="O5559">
        <f t="shared" si="259"/>
        <v>-71.069182389937097</v>
      </c>
      <c r="Q5559">
        <f t="shared" si="260"/>
        <v>0</v>
      </c>
    </row>
    <row r="5560" spans="1:17" x14ac:dyDescent="0.3">
      <c r="A5560">
        <v>9385</v>
      </c>
      <c r="B5560" t="s">
        <v>158</v>
      </c>
      <c r="C5560" t="s">
        <v>159</v>
      </c>
      <c r="D5560" t="s">
        <v>27</v>
      </c>
      <c r="E5560">
        <v>56</v>
      </c>
      <c r="F5560">
        <v>3</v>
      </c>
      <c r="G5560" s="5">
        <v>44583</v>
      </c>
      <c r="H5560" t="s">
        <v>975</v>
      </c>
      <c r="I5560" t="s">
        <v>23</v>
      </c>
      <c r="J5560">
        <v>3</v>
      </c>
      <c r="K5560">
        <v>0.33</v>
      </c>
      <c r="L5560">
        <v>7</v>
      </c>
      <c r="M5560" t="s">
        <v>33</v>
      </c>
      <c r="N5560" s="7">
        <f t="shared" si="258"/>
        <v>168</v>
      </c>
      <c r="O5560">
        <f t="shared" si="259"/>
        <v>265.21739130434781</v>
      </c>
      <c r="Q5560">
        <f t="shared" si="260"/>
        <v>0</v>
      </c>
    </row>
    <row r="5561" spans="1:17" x14ac:dyDescent="0.3">
      <c r="A5561">
        <v>1792</v>
      </c>
      <c r="B5561" t="s">
        <v>412</v>
      </c>
      <c r="C5561" t="s">
        <v>413</v>
      </c>
      <c r="D5561" t="s">
        <v>54</v>
      </c>
      <c r="E5561">
        <v>16</v>
      </c>
      <c r="F5561">
        <v>1</v>
      </c>
      <c r="G5561" s="5">
        <v>44584</v>
      </c>
      <c r="H5561" t="s">
        <v>251</v>
      </c>
      <c r="I5561" t="s">
        <v>17</v>
      </c>
      <c r="J5561">
        <v>9</v>
      </c>
      <c r="K5561">
        <v>0.48</v>
      </c>
      <c r="L5561">
        <v>18</v>
      </c>
      <c r="M5561" t="s">
        <v>24</v>
      </c>
      <c r="N5561" s="7">
        <f t="shared" si="258"/>
        <v>16</v>
      </c>
      <c r="O5561">
        <f t="shared" si="259"/>
        <v>-90.476190476190482</v>
      </c>
      <c r="Q5561">
        <f t="shared" si="260"/>
        <v>45.454545454545439</v>
      </c>
    </row>
    <row r="5562" spans="1:17" x14ac:dyDescent="0.3">
      <c r="A5562">
        <v>3094</v>
      </c>
      <c r="B5562" t="s">
        <v>291</v>
      </c>
      <c r="C5562" t="s">
        <v>292</v>
      </c>
      <c r="D5562" t="s">
        <v>54</v>
      </c>
      <c r="E5562">
        <v>71</v>
      </c>
      <c r="F5562">
        <v>3</v>
      </c>
      <c r="G5562" s="5">
        <v>44584</v>
      </c>
      <c r="H5562" t="s">
        <v>263</v>
      </c>
      <c r="I5562" t="s">
        <v>17</v>
      </c>
      <c r="J5562">
        <v>6</v>
      </c>
      <c r="K5562">
        <v>0.36</v>
      </c>
      <c r="L5562">
        <v>10</v>
      </c>
      <c r="M5562" t="s">
        <v>18</v>
      </c>
      <c r="N5562" s="7">
        <f t="shared" si="258"/>
        <v>213</v>
      </c>
      <c r="O5562">
        <f t="shared" si="259"/>
        <v>1231.25</v>
      </c>
      <c r="Q5562">
        <f t="shared" si="260"/>
        <v>-25</v>
      </c>
    </row>
    <row r="5563" spans="1:17" x14ac:dyDescent="0.3">
      <c r="A5563">
        <v>1134</v>
      </c>
      <c r="B5563" t="s">
        <v>96</v>
      </c>
      <c r="C5563" t="s">
        <v>97</v>
      </c>
      <c r="D5563" t="s">
        <v>54</v>
      </c>
      <c r="E5563">
        <v>20</v>
      </c>
      <c r="F5563">
        <v>2</v>
      </c>
      <c r="G5563" s="5">
        <v>44586</v>
      </c>
      <c r="H5563" t="s">
        <v>380</v>
      </c>
      <c r="I5563" t="s">
        <v>17</v>
      </c>
      <c r="J5563">
        <v>6</v>
      </c>
      <c r="K5563">
        <v>0.48</v>
      </c>
      <c r="L5563">
        <v>17</v>
      </c>
      <c r="M5563" t="s">
        <v>24</v>
      </c>
      <c r="N5563" s="7">
        <f t="shared" si="258"/>
        <v>40</v>
      </c>
      <c r="O5563">
        <f t="shared" si="259"/>
        <v>-81.220657276995297</v>
      </c>
      <c r="Q5563">
        <f t="shared" si="260"/>
        <v>33.333333333333329</v>
      </c>
    </row>
    <row r="5564" spans="1:17" x14ac:dyDescent="0.3">
      <c r="A5564">
        <v>3029</v>
      </c>
      <c r="B5564" t="s">
        <v>90</v>
      </c>
      <c r="C5564" t="s">
        <v>91</v>
      </c>
      <c r="D5564" t="s">
        <v>27</v>
      </c>
      <c r="E5564">
        <v>59</v>
      </c>
      <c r="F5564">
        <v>3</v>
      </c>
      <c r="G5564" s="5">
        <v>44586</v>
      </c>
      <c r="H5564" t="s">
        <v>1088</v>
      </c>
      <c r="I5564" t="s">
        <v>17</v>
      </c>
      <c r="J5564">
        <v>7</v>
      </c>
      <c r="K5564">
        <v>0.36</v>
      </c>
      <c r="L5564">
        <v>7</v>
      </c>
      <c r="M5564" t="s">
        <v>18</v>
      </c>
      <c r="N5564" s="7">
        <f t="shared" si="258"/>
        <v>177</v>
      </c>
      <c r="O5564">
        <f t="shared" si="259"/>
        <v>342.5</v>
      </c>
      <c r="Q5564">
        <f t="shared" si="260"/>
        <v>-25</v>
      </c>
    </row>
    <row r="5565" spans="1:17" x14ac:dyDescent="0.3">
      <c r="A5565">
        <v>9840</v>
      </c>
      <c r="B5565" t="s">
        <v>130</v>
      </c>
      <c r="C5565" t="s">
        <v>131</v>
      </c>
      <c r="D5565" t="s">
        <v>54</v>
      </c>
      <c r="E5565">
        <v>69</v>
      </c>
      <c r="F5565">
        <v>3</v>
      </c>
      <c r="G5565" s="5">
        <v>44586</v>
      </c>
      <c r="H5565" t="s">
        <v>834</v>
      </c>
      <c r="I5565" t="s">
        <v>23</v>
      </c>
      <c r="J5565">
        <v>3</v>
      </c>
      <c r="K5565">
        <v>0.48</v>
      </c>
      <c r="L5565">
        <v>7</v>
      </c>
      <c r="M5565" t="s">
        <v>740</v>
      </c>
      <c r="N5565" s="7">
        <f t="shared" si="258"/>
        <v>207</v>
      </c>
      <c r="O5565">
        <f t="shared" si="259"/>
        <v>16.949152542372879</v>
      </c>
      <c r="Q5565">
        <f t="shared" si="260"/>
        <v>33.333333333333329</v>
      </c>
    </row>
    <row r="5566" spans="1:17" x14ac:dyDescent="0.3">
      <c r="A5566">
        <v>2825</v>
      </c>
      <c r="B5566" t="s">
        <v>130</v>
      </c>
      <c r="C5566" t="s">
        <v>131</v>
      </c>
      <c r="D5566" t="s">
        <v>21</v>
      </c>
      <c r="E5566">
        <v>58</v>
      </c>
      <c r="F5566">
        <v>3</v>
      </c>
      <c r="G5566" s="5">
        <v>44587</v>
      </c>
      <c r="H5566" t="s">
        <v>1152</v>
      </c>
      <c r="I5566" t="s">
        <v>17</v>
      </c>
      <c r="J5566">
        <v>7</v>
      </c>
      <c r="K5566">
        <v>0.48</v>
      </c>
      <c r="L5566">
        <v>22</v>
      </c>
      <c r="M5566" t="s">
        <v>18</v>
      </c>
      <c r="N5566" s="7">
        <f t="shared" si="258"/>
        <v>174</v>
      </c>
      <c r="O5566">
        <f t="shared" si="259"/>
        <v>-15.942028985507244</v>
      </c>
      <c r="Q5566">
        <f t="shared" si="260"/>
        <v>0</v>
      </c>
    </row>
    <row r="5567" spans="1:17" x14ac:dyDescent="0.3">
      <c r="A5567">
        <v>9687</v>
      </c>
      <c r="B5567" t="s">
        <v>96</v>
      </c>
      <c r="C5567" t="s">
        <v>97</v>
      </c>
      <c r="D5567" t="s">
        <v>27</v>
      </c>
      <c r="E5567">
        <v>16</v>
      </c>
      <c r="F5567">
        <v>3</v>
      </c>
      <c r="G5567" s="5">
        <v>44587</v>
      </c>
      <c r="H5567" t="s">
        <v>719</v>
      </c>
      <c r="I5567" t="s">
        <v>23</v>
      </c>
      <c r="J5567">
        <v>6</v>
      </c>
      <c r="K5567">
        <v>0.48</v>
      </c>
      <c r="L5567">
        <v>10</v>
      </c>
      <c r="M5567" t="s">
        <v>33</v>
      </c>
      <c r="N5567" s="7">
        <f t="shared" si="258"/>
        <v>48</v>
      </c>
      <c r="O5567">
        <f t="shared" si="259"/>
        <v>-72.41379310344827</v>
      </c>
      <c r="Q5567">
        <f t="shared" si="260"/>
        <v>0</v>
      </c>
    </row>
    <row r="5568" spans="1:17" x14ac:dyDescent="0.3">
      <c r="A5568">
        <v>1224</v>
      </c>
      <c r="B5568" t="s">
        <v>254</v>
      </c>
      <c r="C5568" t="s">
        <v>255</v>
      </c>
      <c r="D5568" t="s">
        <v>54</v>
      </c>
      <c r="E5568">
        <v>53</v>
      </c>
      <c r="F5568">
        <v>2</v>
      </c>
      <c r="G5568" s="5">
        <v>44588</v>
      </c>
      <c r="H5568" t="s">
        <v>513</v>
      </c>
      <c r="I5568" t="s">
        <v>17</v>
      </c>
      <c r="J5568">
        <v>7</v>
      </c>
      <c r="K5568">
        <v>0.48</v>
      </c>
      <c r="L5568">
        <v>14</v>
      </c>
      <c r="M5568" t="s">
        <v>24</v>
      </c>
      <c r="N5568" s="7">
        <f t="shared" si="258"/>
        <v>106</v>
      </c>
      <c r="O5568">
        <f t="shared" si="259"/>
        <v>120.83333333333333</v>
      </c>
      <c r="Q5568">
        <f t="shared" si="260"/>
        <v>0</v>
      </c>
    </row>
    <row r="5569" spans="1:17" x14ac:dyDescent="0.3">
      <c r="A5569">
        <v>9801</v>
      </c>
      <c r="B5569" t="s">
        <v>252</v>
      </c>
      <c r="C5569" t="s">
        <v>187</v>
      </c>
      <c r="D5569" t="s">
        <v>27</v>
      </c>
      <c r="E5569">
        <v>24</v>
      </c>
      <c r="F5569">
        <v>2</v>
      </c>
      <c r="G5569" s="5">
        <v>44588</v>
      </c>
      <c r="H5569" t="s">
        <v>16</v>
      </c>
      <c r="I5569" t="s">
        <v>23</v>
      </c>
      <c r="J5569">
        <v>3</v>
      </c>
      <c r="K5569">
        <v>0.33</v>
      </c>
      <c r="L5569">
        <v>13</v>
      </c>
      <c r="M5569" t="s">
        <v>740</v>
      </c>
      <c r="N5569" s="7">
        <f t="shared" si="258"/>
        <v>48</v>
      </c>
      <c r="O5569">
        <f t="shared" si="259"/>
        <v>-54.716981132075468</v>
      </c>
      <c r="Q5569">
        <f t="shared" si="260"/>
        <v>-31.249999999999993</v>
      </c>
    </row>
    <row r="5570" spans="1:17" x14ac:dyDescent="0.3">
      <c r="A5570">
        <v>3189</v>
      </c>
      <c r="B5570" t="s">
        <v>242</v>
      </c>
      <c r="C5570" t="s">
        <v>243</v>
      </c>
      <c r="D5570" t="s">
        <v>27</v>
      </c>
      <c r="E5570">
        <v>72</v>
      </c>
      <c r="F5570">
        <v>1</v>
      </c>
      <c r="G5570" s="5">
        <v>44589</v>
      </c>
      <c r="H5570" t="s">
        <v>682</v>
      </c>
      <c r="I5570" t="s">
        <v>17</v>
      </c>
      <c r="J5570">
        <v>6</v>
      </c>
      <c r="K5570">
        <v>0.48</v>
      </c>
      <c r="L5570">
        <v>15</v>
      </c>
      <c r="M5570" t="s">
        <v>18</v>
      </c>
      <c r="N5570" s="7">
        <f t="shared" ref="N5570:N5633" si="261">E5570*F5570</f>
        <v>72</v>
      </c>
      <c r="O5570">
        <f t="shared" si="259"/>
        <v>50</v>
      </c>
      <c r="Q5570">
        <f t="shared" si="260"/>
        <v>45.454545454545439</v>
      </c>
    </row>
    <row r="5571" spans="1:17" x14ac:dyDescent="0.3">
      <c r="A5571">
        <v>9099</v>
      </c>
      <c r="B5571" t="s">
        <v>261</v>
      </c>
      <c r="C5571" t="s">
        <v>262</v>
      </c>
      <c r="D5571" t="s">
        <v>27</v>
      </c>
      <c r="E5571">
        <v>36</v>
      </c>
      <c r="F5571">
        <v>2</v>
      </c>
      <c r="G5571" s="5">
        <v>44589</v>
      </c>
      <c r="H5571" t="s">
        <v>116</v>
      </c>
      <c r="I5571" t="s">
        <v>23</v>
      </c>
      <c r="J5571">
        <v>5</v>
      </c>
      <c r="K5571">
        <v>0.48</v>
      </c>
      <c r="L5571">
        <v>10</v>
      </c>
      <c r="M5571" t="s">
        <v>33</v>
      </c>
      <c r="N5571" s="7">
        <f t="shared" si="261"/>
        <v>72</v>
      </c>
      <c r="O5571">
        <f t="shared" ref="O5571:O5634" si="262">IF(N5571=0, 0, ((N5571-N5570)/ABS(N5570))*100)</f>
        <v>0</v>
      </c>
      <c r="Q5571">
        <f t="shared" ref="Q5571:Q5634" si="263">IF(K5571=0, 0, ((K5571-K5570)/ABS(K5570))*100)</f>
        <v>0</v>
      </c>
    </row>
    <row r="5572" spans="1:17" x14ac:dyDescent="0.3">
      <c r="A5572">
        <v>1026</v>
      </c>
      <c r="B5572" t="s">
        <v>146</v>
      </c>
      <c r="C5572" t="s">
        <v>147</v>
      </c>
      <c r="D5572" t="s">
        <v>54</v>
      </c>
      <c r="E5572">
        <v>30</v>
      </c>
      <c r="F5572">
        <v>2</v>
      </c>
      <c r="G5572" s="5">
        <v>44590</v>
      </c>
      <c r="H5572" t="s">
        <v>610</v>
      </c>
      <c r="I5572" t="s">
        <v>17</v>
      </c>
      <c r="J5572">
        <v>7</v>
      </c>
      <c r="K5572">
        <v>0.33</v>
      </c>
      <c r="L5572">
        <v>18</v>
      </c>
      <c r="M5572" t="s">
        <v>24</v>
      </c>
      <c r="N5572" s="7">
        <f t="shared" si="261"/>
        <v>60</v>
      </c>
      <c r="O5572">
        <f t="shared" si="262"/>
        <v>-16.666666666666664</v>
      </c>
      <c r="Q5572">
        <f t="shared" si="263"/>
        <v>-31.249999999999993</v>
      </c>
    </row>
    <row r="5573" spans="1:17" x14ac:dyDescent="0.3">
      <c r="A5573">
        <v>1571</v>
      </c>
      <c r="B5573" t="s">
        <v>341</v>
      </c>
      <c r="C5573" t="s">
        <v>342</v>
      </c>
      <c r="D5573" t="s">
        <v>27</v>
      </c>
      <c r="E5573">
        <v>15</v>
      </c>
      <c r="F5573">
        <v>3</v>
      </c>
      <c r="G5573" s="5">
        <v>44590</v>
      </c>
      <c r="H5573" t="s">
        <v>946</v>
      </c>
      <c r="I5573" t="s">
        <v>17</v>
      </c>
      <c r="J5573">
        <v>6</v>
      </c>
      <c r="K5573">
        <v>0.48</v>
      </c>
      <c r="L5573">
        <v>20</v>
      </c>
      <c r="M5573" t="s">
        <v>24</v>
      </c>
      <c r="N5573" s="7">
        <f t="shared" si="261"/>
        <v>45</v>
      </c>
      <c r="O5573">
        <f t="shared" si="262"/>
        <v>-25</v>
      </c>
      <c r="Q5573">
        <f t="shared" si="263"/>
        <v>45.454545454545439</v>
      </c>
    </row>
    <row r="5574" spans="1:17" x14ac:dyDescent="0.3">
      <c r="A5574">
        <v>1239</v>
      </c>
      <c r="B5574" t="s">
        <v>158</v>
      </c>
      <c r="C5574" t="s">
        <v>159</v>
      </c>
      <c r="D5574" t="s">
        <v>27</v>
      </c>
      <c r="E5574">
        <v>36</v>
      </c>
      <c r="F5574">
        <v>2</v>
      </c>
      <c r="G5574" s="5">
        <v>44591</v>
      </c>
      <c r="H5574" t="s">
        <v>339</v>
      </c>
      <c r="I5574" t="s">
        <v>17</v>
      </c>
      <c r="J5574">
        <v>4</v>
      </c>
      <c r="K5574">
        <v>0.33</v>
      </c>
      <c r="L5574">
        <v>16</v>
      </c>
      <c r="M5574" t="s">
        <v>24</v>
      </c>
      <c r="N5574" s="7">
        <f t="shared" si="261"/>
        <v>72</v>
      </c>
      <c r="O5574">
        <f t="shared" si="262"/>
        <v>60</v>
      </c>
      <c r="Q5574">
        <f t="shared" si="263"/>
        <v>-31.249999999999993</v>
      </c>
    </row>
    <row r="5575" spans="1:17" x14ac:dyDescent="0.3">
      <c r="A5575">
        <v>9142</v>
      </c>
      <c r="B5575" t="s">
        <v>254</v>
      </c>
      <c r="C5575" t="s">
        <v>255</v>
      </c>
      <c r="D5575" t="s">
        <v>54</v>
      </c>
      <c r="E5575">
        <v>22</v>
      </c>
      <c r="F5575">
        <v>2</v>
      </c>
      <c r="G5575" s="5">
        <v>44591</v>
      </c>
      <c r="H5575" t="s">
        <v>1180</v>
      </c>
      <c r="I5575" t="s">
        <v>23</v>
      </c>
      <c r="J5575">
        <v>7</v>
      </c>
      <c r="K5575">
        <v>0.48</v>
      </c>
      <c r="L5575">
        <v>6</v>
      </c>
      <c r="M5575" t="s">
        <v>33</v>
      </c>
      <c r="N5575" s="7">
        <f t="shared" si="261"/>
        <v>44</v>
      </c>
      <c r="O5575">
        <f t="shared" si="262"/>
        <v>-38.888888888888893</v>
      </c>
      <c r="Q5575">
        <f t="shared" si="263"/>
        <v>45.454545454545439</v>
      </c>
    </row>
    <row r="5576" spans="1:17" x14ac:dyDescent="0.3">
      <c r="A5576">
        <v>9518</v>
      </c>
      <c r="B5576" t="s">
        <v>50</v>
      </c>
      <c r="C5576" t="s">
        <v>51</v>
      </c>
      <c r="D5576" t="s">
        <v>54</v>
      </c>
      <c r="E5576">
        <v>78</v>
      </c>
      <c r="F5576">
        <v>1</v>
      </c>
      <c r="G5576" s="5">
        <v>44591</v>
      </c>
      <c r="H5576" t="s">
        <v>638</v>
      </c>
      <c r="I5576" t="s">
        <v>23</v>
      </c>
      <c r="J5576">
        <v>4</v>
      </c>
      <c r="K5576">
        <v>0.33</v>
      </c>
      <c r="L5576">
        <v>13</v>
      </c>
      <c r="M5576" t="s">
        <v>33</v>
      </c>
      <c r="N5576" s="7">
        <f t="shared" si="261"/>
        <v>78</v>
      </c>
      <c r="O5576">
        <f t="shared" si="262"/>
        <v>77.272727272727266</v>
      </c>
      <c r="Q5576">
        <f t="shared" si="263"/>
        <v>-31.249999999999993</v>
      </c>
    </row>
    <row r="5577" spans="1:17" x14ac:dyDescent="0.3">
      <c r="A5577">
        <v>9714</v>
      </c>
      <c r="B5577" t="s">
        <v>381</v>
      </c>
      <c r="C5577" t="s">
        <v>382</v>
      </c>
      <c r="D5577" t="s">
        <v>54</v>
      </c>
      <c r="E5577">
        <v>26</v>
      </c>
      <c r="F5577">
        <v>2</v>
      </c>
      <c r="G5577" s="5">
        <v>44591</v>
      </c>
      <c r="H5577" t="s">
        <v>973</v>
      </c>
      <c r="I5577" t="s">
        <v>29</v>
      </c>
      <c r="J5577">
        <v>4</v>
      </c>
      <c r="K5577">
        <v>0.48</v>
      </c>
      <c r="L5577">
        <v>9</v>
      </c>
      <c r="M5577" t="s">
        <v>740</v>
      </c>
      <c r="N5577" s="7">
        <f t="shared" si="261"/>
        <v>52</v>
      </c>
      <c r="O5577">
        <f t="shared" si="262"/>
        <v>-33.333333333333329</v>
      </c>
      <c r="Q5577">
        <f t="shared" si="263"/>
        <v>45.454545454545439</v>
      </c>
    </row>
    <row r="5578" spans="1:17" x14ac:dyDescent="0.3">
      <c r="A5578">
        <v>1854</v>
      </c>
      <c r="B5578" t="s">
        <v>446</v>
      </c>
      <c r="C5578" t="s">
        <v>447</v>
      </c>
      <c r="D5578" t="s">
        <v>54</v>
      </c>
      <c r="E5578">
        <v>30</v>
      </c>
      <c r="F5578">
        <v>2</v>
      </c>
      <c r="G5578" s="5">
        <v>44593</v>
      </c>
      <c r="H5578" t="s">
        <v>507</v>
      </c>
      <c r="I5578" t="s">
        <v>17</v>
      </c>
      <c r="J5578">
        <v>9</v>
      </c>
      <c r="K5578">
        <v>0.48</v>
      </c>
      <c r="L5578">
        <v>15</v>
      </c>
      <c r="M5578" t="s">
        <v>24</v>
      </c>
      <c r="N5578" s="7">
        <f t="shared" si="261"/>
        <v>60</v>
      </c>
      <c r="O5578">
        <f t="shared" si="262"/>
        <v>15.384615384615385</v>
      </c>
      <c r="Q5578">
        <f t="shared" si="263"/>
        <v>0</v>
      </c>
    </row>
    <row r="5579" spans="1:17" x14ac:dyDescent="0.3">
      <c r="A5579">
        <v>2014</v>
      </c>
      <c r="B5579" t="s">
        <v>123</v>
      </c>
      <c r="C5579" t="s">
        <v>124</v>
      </c>
      <c r="D5579" t="s">
        <v>54</v>
      </c>
      <c r="E5579">
        <v>58</v>
      </c>
      <c r="F5579">
        <v>1</v>
      </c>
      <c r="G5579" s="5">
        <v>44593</v>
      </c>
      <c r="H5579" t="s">
        <v>1042</v>
      </c>
      <c r="I5579" t="s">
        <v>17</v>
      </c>
      <c r="J5579">
        <v>9</v>
      </c>
      <c r="K5579">
        <v>0.48</v>
      </c>
      <c r="L5579">
        <v>6</v>
      </c>
      <c r="M5579" t="s">
        <v>24</v>
      </c>
      <c r="N5579" s="7">
        <f t="shared" si="261"/>
        <v>58</v>
      </c>
      <c r="O5579">
        <f t="shared" si="262"/>
        <v>-3.3333333333333335</v>
      </c>
      <c r="Q5579">
        <f t="shared" si="263"/>
        <v>0</v>
      </c>
    </row>
    <row r="5580" spans="1:17" x14ac:dyDescent="0.3">
      <c r="A5580">
        <v>2206</v>
      </c>
      <c r="B5580" t="s">
        <v>165</v>
      </c>
      <c r="C5580" t="s">
        <v>166</v>
      </c>
      <c r="D5580" t="s">
        <v>54</v>
      </c>
      <c r="E5580">
        <v>67</v>
      </c>
      <c r="F5580">
        <v>3</v>
      </c>
      <c r="G5580" s="5">
        <v>44593</v>
      </c>
      <c r="H5580" t="s">
        <v>1080</v>
      </c>
      <c r="I5580" t="s">
        <v>29</v>
      </c>
      <c r="J5580">
        <v>6</v>
      </c>
      <c r="K5580">
        <v>0.48</v>
      </c>
      <c r="L5580">
        <v>6</v>
      </c>
      <c r="M5580" t="s">
        <v>24</v>
      </c>
      <c r="N5580" s="7">
        <f t="shared" si="261"/>
        <v>201</v>
      </c>
      <c r="O5580">
        <f t="shared" si="262"/>
        <v>246.55172413793105</v>
      </c>
      <c r="Q5580">
        <f t="shared" si="263"/>
        <v>0</v>
      </c>
    </row>
    <row r="5581" spans="1:17" x14ac:dyDescent="0.3">
      <c r="A5581">
        <v>8873</v>
      </c>
      <c r="B5581" t="s">
        <v>355</v>
      </c>
      <c r="C5581" t="s">
        <v>356</v>
      </c>
      <c r="D5581" t="s">
        <v>27</v>
      </c>
      <c r="E5581">
        <v>58</v>
      </c>
      <c r="F5581">
        <v>3</v>
      </c>
      <c r="G5581" s="5">
        <v>44593</v>
      </c>
      <c r="H5581" t="s">
        <v>1126</v>
      </c>
      <c r="I5581" t="s">
        <v>23</v>
      </c>
      <c r="J5581">
        <v>6</v>
      </c>
      <c r="K5581">
        <v>0.33</v>
      </c>
      <c r="L5581">
        <v>14</v>
      </c>
      <c r="M5581" t="s">
        <v>33</v>
      </c>
      <c r="N5581" s="7">
        <f t="shared" si="261"/>
        <v>174</v>
      </c>
      <c r="O5581">
        <f t="shared" si="262"/>
        <v>-13.432835820895523</v>
      </c>
      <c r="Q5581">
        <f t="shared" si="263"/>
        <v>-31.249999999999993</v>
      </c>
    </row>
    <row r="5582" spans="1:17" x14ac:dyDescent="0.3">
      <c r="A5582">
        <v>1373</v>
      </c>
      <c r="B5582" t="s">
        <v>146</v>
      </c>
      <c r="C5582" t="s">
        <v>147</v>
      </c>
      <c r="D5582" t="s">
        <v>27</v>
      </c>
      <c r="E5582">
        <v>85</v>
      </c>
      <c r="F5582">
        <v>1</v>
      </c>
      <c r="G5582" s="5">
        <v>44594</v>
      </c>
      <c r="H5582" t="s">
        <v>889</v>
      </c>
      <c r="I5582" t="s">
        <v>17</v>
      </c>
      <c r="J5582">
        <v>4</v>
      </c>
      <c r="K5582">
        <v>0.33</v>
      </c>
      <c r="L5582">
        <v>16</v>
      </c>
      <c r="M5582" t="s">
        <v>24</v>
      </c>
      <c r="N5582" s="7">
        <f t="shared" si="261"/>
        <v>85</v>
      </c>
      <c r="O5582">
        <f t="shared" si="262"/>
        <v>-51.149425287356323</v>
      </c>
      <c r="Q5582">
        <f t="shared" si="263"/>
        <v>0</v>
      </c>
    </row>
    <row r="5583" spans="1:17" x14ac:dyDescent="0.3">
      <c r="A5583">
        <v>2171</v>
      </c>
      <c r="B5583" t="s">
        <v>212</v>
      </c>
      <c r="C5583" t="s">
        <v>213</v>
      </c>
      <c r="D5583" t="s">
        <v>27</v>
      </c>
      <c r="E5583">
        <v>62</v>
      </c>
      <c r="F5583">
        <v>2</v>
      </c>
      <c r="G5583" s="5">
        <v>44594</v>
      </c>
      <c r="H5583" t="s">
        <v>783</v>
      </c>
      <c r="I5583" t="s">
        <v>17</v>
      </c>
      <c r="J5583">
        <v>6</v>
      </c>
      <c r="K5583">
        <v>0.33</v>
      </c>
      <c r="L5583">
        <v>18</v>
      </c>
      <c r="M5583" t="s">
        <v>24</v>
      </c>
      <c r="N5583" s="7">
        <f t="shared" si="261"/>
        <v>124</v>
      </c>
      <c r="O5583">
        <f t="shared" si="262"/>
        <v>45.882352941176471</v>
      </c>
      <c r="Q5583">
        <f t="shared" si="263"/>
        <v>0</v>
      </c>
    </row>
    <row r="5584" spans="1:17" x14ac:dyDescent="0.3">
      <c r="A5584">
        <v>2466</v>
      </c>
      <c r="B5584" t="s">
        <v>412</v>
      </c>
      <c r="C5584" t="s">
        <v>413</v>
      </c>
      <c r="D5584" t="s">
        <v>54</v>
      </c>
      <c r="E5584">
        <v>78</v>
      </c>
      <c r="F5584">
        <v>2</v>
      </c>
      <c r="G5584" s="5">
        <v>44594</v>
      </c>
      <c r="H5584" t="s">
        <v>781</v>
      </c>
      <c r="I5584" t="s">
        <v>17</v>
      </c>
      <c r="J5584">
        <v>4</v>
      </c>
      <c r="K5584">
        <v>0.48</v>
      </c>
      <c r="L5584">
        <v>13</v>
      </c>
      <c r="M5584" t="s">
        <v>18</v>
      </c>
      <c r="N5584" s="7">
        <f t="shared" si="261"/>
        <v>156</v>
      </c>
      <c r="O5584">
        <f t="shared" si="262"/>
        <v>25.806451612903224</v>
      </c>
      <c r="Q5584">
        <f t="shared" si="263"/>
        <v>45.454545454545439</v>
      </c>
    </row>
    <row r="5585" spans="1:17" x14ac:dyDescent="0.3">
      <c r="A5585">
        <v>2476</v>
      </c>
      <c r="B5585" t="s">
        <v>308</v>
      </c>
      <c r="C5585" t="s">
        <v>309</v>
      </c>
      <c r="D5585" t="s">
        <v>54</v>
      </c>
      <c r="E5585">
        <v>25</v>
      </c>
      <c r="F5585">
        <v>2</v>
      </c>
      <c r="G5585" s="5">
        <v>44594</v>
      </c>
      <c r="H5585" t="s">
        <v>1118</v>
      </c>
      <c r="I5585" t="s">
        <v>17</v>
      </c>
      <c r="J5585">
        <v>9</v>
      </c>
      <c r="K5585">
        <v>0.48</v>
      </c>
      <c r="L5585">
        <v>6</v>
      </c>
      <c r="M5585" t="s">
        <v>18</v>
      </c>
      <c r="N5585" s="7">
        <f t="shared" si="261"/>
        <v>50</v>
      </c>
      <c r="O5585">
        <f t="shared" si="262"/>
        <v>-67.948717948717956</v>
      </c>
      <c r="Q5585">
        <f t="shared" si="263"/>
        <v>0</v>
      </c>
    </row>
    <row r="5586" spans="1:17" x14ac:dyDescent="0.3">
      <c r="A5586">
        <v>9386</v>
      </c>
      <c r="B5586" t="s">
        <v>252</v>
      </c>
      <c r="C5586" t="s">
        <v>187</v>
      </c>
      <c r="D5586" t="s">
        <v>54</v>
      </c>
      <c r="E5586">
        <v>59</v>
      </c>
      <c r="F5586">
        <v>2</v>
      </c>
      <c r="G5586" s="5">
        <v>44594</v>
      </c>
      <c r="H5586" t="s">
        <v>1074</v>
      </c>
      <c r="I5586" t="s">
        <v>23</v>
      </c>
      <c r="J5586">
        <v>4</v>
      </c>
      <c r="K5586">
        <v>0.33</v>
      </c>
      <c r="L5586">
        <v>6</v>
      </c>
      <c r="M5586" t="s">
        <v>33</v>
      </c>
      <c r="N5586" s="7">
        <f t="shared" si="261"/>
        <v>118</v>
      </c>
      <c r="O5586">
        <f t="shared" si="262"/>
        <v>136</v>
      </c>
      <c r="Q5586">
        <f t="shared" si="263"/>
        <v>-31.249999999999993</v>
      </c>
    </row>
    <row r="5587" spans="1:17" x14ac:dyDescent="0.3">
      <c r="A5587">
        <v>1422</v>
      </c>
      <c r="B5587" t="s">
        <v>146</v>
      </c>
      <c r="C5587" t="s">
        <v>147</v>
      </c>
      <c r="D5587" t="s">
        <v>54</v>
      </c>
      <c r="E5587">
        <v>50</v>
      </c>
      <c r="F5587">
        <v>3</v>
      </c>
      <c r="G5587" s="5">
        <v>44596</v>
      </c>
      <c r="H5587" t="s">
        <v>368</v>
      </c>
      <c r="I5587" t="s">
        <v>17</v>
      </c>
      <c r="J5587">
        <v>6</v>
      </c>
      <c r="K5587">
        <v>0.33</v>
      </c>
      <c r="L5587">
        <v>19</v>
      </c>
      <c r="M5587" t="s">
        <v>24</v>
      </c>
      <c r="N5587" s="7">
        <f t="shared" si="261"/>
        <v>150</v>
      </c>
      <c r="O5587">
        <f t="shared" si="262"/>
        <v>27.118644067796609</v>
      </c>
      <c r="Q5587">
        <f t="shared" si="263"/>
        <v>0</v>
      </c>
    </row>
    <row r="5588" spans="1:17" x14ac:dyDescent="0.3">
      <c r="A5588">
        <v>9738</v>
      </c>
      <c r="B5588" t="s">
        <v>311</v>
      </c>
      <c r="C5588" t="s">
        <v>312</v>
      </c>
      <c r="D5588" t="s">
        <v>54</v>
      </c>
      <c r="E5588">
        <v>42</v>
      </c>
      <c r="F5588">
        <v>1</v>
      </c>
      <c r="G5588" s="5">
        <v>44596</v>
      </c>
      <c r="H5588" t="s">
        <v>299</v>
      </c>
      <c r="I5588" t="s">
        <v>23</v>
      </c>
      <c r="J5588">
        <v>7</v>
      </c>
      <c r="K5588">
        <v>0.33</v>
      </c>
      <c r="L5588">
        <v>12</v>
      </c>
      <c r="M5588" t="s">
        <v>740</v>
      </c>
      <c r="N5588" s="7">
        <f t="shared" si="261"/>
        <v>42</v>
      </c>
      <c r="O5588">
        <f t="shared" si="262"/>
        <v>-72</v>
      </c>
      <c r="Q5588">
        <f t="shared" si="263"/>
        <v>0</v>
      </c>
    </row>
    <row r="5589" spans="1:17" x14ac:dyDescent="0.3">
      <c r="A5589">
        <v>2587</v>
      </c>
      <c r="B5589" t="s">
        <v>412</v>
      </c>
      <c r="C5589" t="s">
        <v>413</v>
      </c>
      <c r="D5589" t="s">
        <v>27</v>
      </c>
      <c r="E5589">
        <v>22</v>
      </c>
      <c r="F5589">
        <v>1</v>
      </c>
      <c r="G5589" s="5">
        <v>44597</v>
      </c>
      <c r="H5589" t="s">
        <v>1131</v>
      </c>
      <c r="I5589" t="s">
        <v>17</v>
      </c>
      <c r="J5589">
        <v>6</v>
      </c>
      <c r="K5589">
        <v>0.48</v>
      </c>
      <c r="L5589">
        <v>11</v>
      </c>
      <c r="M5589" t="s">
        <v>18</v>
      </c>
      <c r="N5589" s="7">
        <f t="shared" si="261"/>
        <v>22</v>
      </c>
      <c r="O5589">
        <f t="shared" si="262"/>
        <v>-47.619047619047613</v>
      </c>
      <c r="Q5589">
        <f t="shared" si="263"/>
        <v>45.454545454545439</v>
      </c>
    </row>
    <row r="5590" spans="1:17" x14ac:dyDescent="0.3">
      <c r="A5590">
        <v>9216</v>
      </c>
      <c r="B5590" t="s">
        <v>148</v>
      </c>
      <c r="C5590" t="s">
        <v>149</v>
      </c>
      <c r="D5590" t="s">
        <v>54</v>
      </c>
      <c r="E5590">
        <v>71</v>
      </c>
      <c r="F5590">
        <v>1</v>
      </c>
      <c r="G5590" s="5">
        <v>44597</v>
      </c>
      <c r="H5590" t="s">
        <v>823</v>
      </c>
      <c r="I5590" t="s">
        <v>23</v>
      </c>
      <c r="J5590">
        <v>6</v>
      </c>
      <c r="K5590">
        <v>0.33</v>
      </c>
      <c r="L5590">
        <v>7</v>
      </c>
      <c r="M5590" t="s">
        <v>33</v>
      </c>
      <c r="N5590" s="7">
        <f t="shared" si="261"/>
        <v>71</v>
      </c>
      <c r="O5590">
        <f t="shared" si="262"/>
        <v>222.72727272727272</v>
      </c>
      <c r="Q5590">
        <f t="shared" si="263"/>
        <v>-31.249999999999993</v>
      </c>
    </row>
    <row r="5591" spans="1:17" x14ac:dyDescent="0.3">
      <c r="A5591">
        <v>2068</v>
      </c>
      <c r="B5591" t="s">
        <v>123</v>
      </c>
      <c r="C5591" t="s">
        <v>124</v>
      </c>
      <c r="D5591" t="s">
        <v>54</v>
      </c>
      <c r="E5591">
        <v>48</v>
      </c>
      <c r="F5591">
        <v>3</v>
      </c>
      <c r="G5591" s="5">
        <v>44598</v>
      </c>
      <c r="H5591" t="s">
        <v>398</v>
      </c>
      <c r="I5591" t="s">
        <v>17</v>
      </c>
      <c r="J5591">
        <v>8</v>
      </c>
      <c r="K5591">
        <v>0.48</v>
      </c>
      <c r="L5591">
        <v>14</v>
      </c>
      <c r="M5591" t="s">
        <v>24</v>
      </c>
      <c r="N5591" s="7">
        <f t="shared" si="261"/>
        <v>144</v>
      </c>
      <c r="O5591">
        <f t="shared" si="262"/>
        <v>102.8169014084507</v>
      </c>
      <c r="Q5591">
        <f t="shared" si="263"/>
        <v>45.454545454545439</v>
      </c>
    </row>
    <row r="5592" spans="1:17" x14ac:dyDescent="0.3">
      <c r="A5592">
        <v>9795</v>
      </c>
      <c r="B5592" t="s">
        <v>186</v>
      </c>
      <c r="C5592" t="s">
        <v>187</v>
      </c>
      <c r="D5592" t="s">
        <v>27</v>
      </c>
      <c r="E5592">
        <v>67</v>
      </c>
      <c r="F5592">
        <v>1</v>
      </c>
      <c r="G5592" s="5">
        <v>44598</v>
      </c>
      <c r="H5592" t="s">
        <v>576</v>
      </c>
      <c r="I5592" t="s">
        <v>23</v>
      </c>
      <c r="J5592">
        <v>3</v>
      </c>
      <c r="K5592">
        <v>0.33</v>
      </c>
      <c r="L5592">
        <v>13</v>
      </c>
      <c r="M5592" t="s">
        <v>740</v>
      </c>
      <c r="N5592" s="7">
        <f t="shared" si="261"/>
        <v>67</v>
      </c>
      <c r="O5592">
        <f t="shared" si="262"/>
        <v>-53.472222222222221</v>
      </c>
      <c r="Q5592">
        <f t="shared" si="263"/>
        <v>-31.249999999999993</v>
      </c>
    </row>
    <row r="5593" spans="1:17" x14ac:dyDescent="0.3">
      <c r="A5593">
        <v>1114</v>
      </c>
      <c r="B5593" t="s">
        <v>108</v>
      </c>
      <c r="C5593" t="s">
        <v>109</v>
      </c>
      <c r="D5593" t="s">
        <v>54</v>
      </c>
      <c r="E5593">
        <v>45</v>
      </c>
      <c r="F5593">
        <v>2</v>
      </c>
      <c r="G5593" s="5">
        <v>44599</v>
      </c>
      <c r="H5593" t="s">
        <v>653</v>
      </c>
      <c r="I5593" t="s">
        <v>17</v>
      </c>
      <c r="J5593">
        <v>4</v>
      </c>
      <c r="K5593">
        <v>0.18</v>
      </c>
      <c r="L5593">
        <v>20</v>
      </c>
      <c r="M5593" t="s">
        <v>24</v>
      </c>
      <c r="N5593" s="7">
        <f t="shared" si="261"/>
        <v>90</v>
      </c>
      <c r="O5593">
        <f t="shared" si="262"/>
        <v>34.328358208955223</v>
      </c>
      <c r="Q5593">
        <f t="shared" si="263"/>
        <v>-45.45454545454546</v>
      </c>
    </row>
    <row r="5594" spans="1:17" x14ac:dyDescent="0.3">
      <c r="A5594">
        <v>1145</v>
      </c>
      <c r="B5594" t="s">
        <v>308</v>
      </c>
      <c r="C5594" t="s">
        <v>309</v>
      </c>
      <c r="D5594" t="s">
        <v>27</v>
      </c>
      <c r="E5594">
        <v>43</v>
      </c>
      <c r="F5594">
        <v>1</v>
      </c>
      <c r="G5594" s="5">
        <v>44599</v>
      </c>
      <c r="H5594" t="s">
        <v>198</v>
      </c>
      <c r="I5594" t="s">
        <v>17</v>
      </c>
      <c r="J5594">
        <v>6</v>
      </c>
      <c r="K5594">
        <v>0.48</v>
      </c>
      <c r="L5594">
        <v>12</v>
      </c>
      <c r="M5594" t="s">
        <v>24</v>
      </c>
      <c r="N5594" s="7">
        <f t="shared" si="261"/>
        <v>43</v>
      </c>
      <c r="O5594">
        <f t="shared" si="262"/>
        <v>-52.222222222222229</v>
      </c>
      <c r="Q5594">
        <f t="shared" si="263"/>
        <v>166.66666666666669</v>
      </c>
    </row>
    <row r="5595" spans="1:17" x14ac:dyDescent="0.3">
      <c r="A5595">
        <v>1161</v>
      </c>
      <c r="B5595" t="s">
        <v>44</v>
      </c>
      <c r="C5595" t="s">
        <v>45</v>
      </c>
      <c r="D5595" t="s">
        <v>27</v>
      </c>
      <c r="E5595">
        <v>85</v>
      </c>
      <c r="F5595">
        <v>2</v>
      </c>
      <c r="G5595" s="5">
        <v>44599</v>
      </c>
      <c r="H5595" t="s">
        <v>799</v>
      </c>
      <c r="I5595" t="s">
        <v>17</v>
      </c>
      <c r="J5595">
        <v>7</v>
      </c>
      <c r="K5595">
        <v>0.18</v>
      </c>
      <c r="L5595">
        <v>7</v>
      </c>
      <c r="M5595" t="s">
        <v>24</v>
      </c>
      <c r="N5595" s="7">
        <f t="shared" si="261"/>
        <v>170</v>
      </c>
      <c r="O5595">
        <f t="shared" si="262"/>
        <v>295.3488372093023</v>
      </c>
      <c r="Q5595">
        <f t="shared" si="263"/>
        <v>-62.5</v>
      </c>
    </row>
    <row r="5596" spans="1:17" x14ac:dyDescent="0.3">
      <c r="A5596">
        <v>2161</v>
      </c>
      <c r="B5596" t="s">
        <v>284</v>
      </c>
      <c r="C5596" t="s">
        <v>285</v>
      </c>
      <c r="D5596" t="s">
        <v>27</v>
      </c>
      <c r="E5596">
        <v>81</v>
      </c>
      <c r="F5596">
        <v>3</v>
      </c>
      <c r="G5596" s="5">
        <v>44599</v>
      </c>
      <c r="H5596" t="s">
        <v>733</v>
      </c>
      <c r="I5596" t="s">
        <v>17</v>
      </c>
      <c r="J5596">
        <v>6</v>
      </c>
      <c r="K5596">
        <v>0.48</v>
      </c>
      <c r="L5596">
        <v>9</v>
      </c>
      <c r="M5596" t="s">
        <v>24</v>
      </c>
      <c r="N5596" s="7">
        <f t="shared" si="261"/>
        <v>243</v>
      </c>
      <c r="O5596">
        <f t="shared" si="262"/>
        <v>42.941176470588232</v>
      </c>
      <c r="Q5596">
        <f t="shared" si="263"/>
        <v>166.66666666666669</v>
      </c>
    </row>
    <row r="5597" spans="1:17" x14ac:dyDescent="0.3">
      <c r="A5597">
        <v>9389</v>
      </c>
      <c r="B5597" t="s">
        <v>489</v>
      </c>
      <c r="C5597" t="s">
        <v>490</v>
      </c>
      <c r="D5597" t="s">
        <v>27</v>
      </c>
      <c r="E5597">
        <v>27</v>
      </c>
      <c r="F5597">
        <v>1</v>
      </c>
      <c r="G5597" s="5">
        <v>44599</v>
      </c>
      <c r="H5597" t="s">
        <v>1157</v>
      </c>
      <c r="I5597" t="s">
        <v>23</v>
      </c>
      <c r="J5597">
        <v>7</v>
      </c>
      <c r="K5597">
        <v>0.48</v>
      </c>
      <c r="L5597">
        <v>8</v>
      </c>
      <c r="M5597" t="s">
        <v>33</v>
      </c>
      <c r="N5597" s="7">
        <f t="shared" si="261"/>
        <v>27</v>
      </c>
      <c r="O5597">
        <f t="shared" si="262"/>
        <v>-88.888888888888886</v>
      </c>
      <c r="Q5597">
        <f t="shared" si="263"/>
        <v>0</v>
      </c>
    </row>
    <row r="5598" spans="1:17" x14ac:dyDescent="0.3">
      <c r="A5598">
        <v>1414</v>
      </c>
      <c r="B5598" t="s">
        <v>117</v>
      </c>
      <c r="C5598" t="s">
        <v>118</v>
      </c>
      <c r="D5598" t="s">
        <v>54</v>
      </c>
      <c r="E5598">
        <v>69</v>
      </c>
      <c r="F5598">
        <v>3</v>
      </c>
      <c r="G5598" s="5">
        <v>44600</v>
      </c>
      <c r="H5598" t="s">
        <v>667</v>
      </c>
      <c r="I5598" t="s">
        <v>17</v>
      </c>
      <c r="J5598">
        <v>5</v>
      </c>
      <c r="K5598">
        <v>0.48</v>
      </c>
      <c r="L5598">
        <v>15</v>
      </c>
      <c r="M5598" t="s">
        <v>24</v>
      </c>
      <c r="N5598" s="7">
        <f t="shared" si="261"/>
        <v>207</v>
      </c>
      <c r="O5598">
        <f t="shared" si="262"/>
        <v>666.66666666666674</v>
      </c>
      <c r="Q5598">
        <f t="shared" si="263"/>
        <v>0</v>
      </c>
    </row>
    <row r="5599" spans="1:17" x14ac:dyDescent="0.3">
      <c r="A5599">
        <v>9118</v>
      </c>
      <c r="B5599" t="s">
        <v>13</v>
      </c>
      <c r="C5599" t="s">
        <v>14</v>
      </c>
      <c r="D5599" t="s">
        <v>54</v>
      </c>
      <c r="E5599">
        <v>73</v>
      </c>
      <c r="F5599">
        <v>1</v>
      </c>
      <c r="G5599" s="5">
        <v>44600</v>
      </c>
      <c r="H5599" t="s">
        <v>393</v>
      </c>
      <c r="I5599" t="s">
        <v>23</v>
      </c>
      <c r="J5599">
        <v>7</v>
      </c>
      <c r="K5599">
        <v>0.48</v>
      </c>
      <c r="L5599">
        <v>13</v>
      </c>
      <c r="M5599" t="s">
        <v>33</v>
      </c>
      <c r="N5599" s="7">
        <f t="shared" si="261"/>
        <v>73</v>
      </c>
      <c r="O5599">
        <f t="shared" si="262"/>
        <v>-64.734299516908209</v>
      </c>
      <c r="Q5599">
        <f t="shared" si="263"/>
        <v>0</v>
      </c>
    </row>
    <row r="5600" spans="1:17" x14ac:dyDescent="0.3">
      <c r="A5600">
        <v>9130</v>
      </c>
      <c r="B5600" t="s">
        <v>261</v>
      </c>
      <c r="C5600" t="s">
        <v>262</v>
      </c>
      <c r="D5600" t="s">
        <v>54</v>
      </c>
      <c r="E5600">
        <v>34</v>
      </c>
      <c r="F5600">
        <v>1</v>
      </c>
      <c r="G5600" s="5">
        <v>44600</v>
      </c>
      <c r="H5600" t="s">
        <v>449</v>
      </c>
      <c r="I5600" t="s">
        <v>23</v>
      </c>
      <c r="J5600">
        <v>5</v>
      </c>
      <c r="K5600">
        <v>0.48</v>
      </c>
      <c r="L5600">
        <v>11</v>
      </c>
      <c r="M5600" t="s">
        <v>33</v>
      </c>
      <c r="N5600" s="7">
        <f t="shared" si="261"/>
        <v>34</v>
      </c>
      <c r="O5600">
        <f t="shared" si="262"/>
        <v>-53.424657534246577</v>
      </c>
      <c r="Q5600">
        <f t="shared" si="263"/>
        <v>0</v>
      </c>
    </row>
    <row r="5601" spans="1:17" x14ac:dyDescent="0.3">
      <c r="A5601">
        <v>9552</v>
      </c>
      <c r="B5601" t="s">
        <v>13</v>
      </c>
      <c r="C5601" t="s">
        <v>14</v>
      </c>
      <c r="D5601" t="s">
        <v>54</v>
      </c>
      <c r="E5601">
        <v>32</v>
      </c>
      <c r="F5601">
        <v>3</v>
      </c>
      <c r="G5601" s="5">
        <v>44600</v>
      </c>
      <c r="H5601" t="s">
        <v>880</v>
      </c>
      <c r="I5601" t="s">
        <v>23</v>
      </c>
      <c r="J5601">
        <v>6</v>
      </c>
      <c r="K5601">
        <v>0.48</v>
      </c>
      <c r="L5601">
        <v>8</v>
      </c>
      <c r="M5601" t="s">
        <v>33</v>
      </c>
      <c r="N5601" s="7">
        <f t="shared" si="261"/>
        <v>96</v>
      </c>
      <c r="O5601">
        <f t="shared" si="262"/>
        <v>182.35294117647058</v>
      </c>
      <c r="Q5601">
        <f t="shared" si="263"/>
        <v>0</v>
      </c>
    </row>
    <row r="5602" spans="1:17" x14ac:dyDescent="0.3">
      <c r="A5602">
        <v>9576</v>
      </c>
      <c r="B5602" t="s">
        <v>50</v>
      </c>
      <c r="C5602" t="s">
        <v>51</v>
      </c>
      <c r="D5602" t="s">
        <v>54</v>
      </c>
      <c r="E5602">
        <v>50</v>
      </c>
      <c r="F5602">
        <v>3</v>
      </c>
      <c r="G5602" s="5">
        <v>44600</v>
      </c>
      <c r="H5602" t="s">
        <v>988</v>
      </c>
      <c r="I5602" t="s">
        <v>23</v>
      </c>
      <c r="J5602">
        <v>7</v>
      </c>
      <c r="K5602">
        <v>0.33</v>
      </c>
      <c r="L5602">
        <v>6</v>
      </c>
      <c r="M5602" t="s">
        <v>33</v>
      </c>
      <c r="N5602" s="7">
        <f t="shared" si="261"/>
        <v>150</v>
      </c>
      <c r="O5602">
        <f t="shared" si="262"/>
        <v>56.25</v>
      </c>
      <c r="Q5602">
        <f t="shared" si="263"/>
        <v>-31.249999999999993</v>
      </c>
    </row>
    <row r="5603" spans="1:17" x14ac:dyDescent="0.3">
      <c r="A5603">
        <v>9887</v>
      </c>
      <c r="B5603" t="s">
        <v>489</v>
      </c>
      <c r="C5603" t="s">
        <v>490</v>
      </c>
      <c r="D5603" t="s">
        <v>27</v>
      </c>
      <c r="E5603">
        <v>75</v>
      </c>
      <c r="F5603">
        <v>3</v>
      </c>
      <c r="G5603" s="5">
        <v>44600</v>
      </c>
      <c r="H5603" t="s">
        <v>122</v>
      </c>
      <c r="I5603" t="s">
        <v>23</v>
      </c>
      <c r="J5603">
        <v>6</v>
      </c>
      <c r="K5603">
        <v>0.48</v>
      </c>
      <c r="L5603">
        <v>12</v>
      </c>
      <c r="M5603" t="s">
        <v>740</v>
      </c>
      <c r="N5603" s="7">
        <f t="shared" si="261"/>
        <v>225</v>
      </c>
      <c r="O5603">
        <f t="shared" si="262"/>
        <v>50</v>
      </c>
      <c r="Q5603">
        <f t="shared" si="263"/>
        <v>45.454545454545439</v>
      </c>
    </row>
    <row r="5604" spans="1:17" x14ac:dyDescent="0.3">
      <c r="A5604">
        <v>2501</v>
      </c>
      <c r="B5604" t="s">
        <v>148</v>
      </c>
      <c r="C5604" t="s">
        <v>149</v>
      </c>
      <c r="D5604" t="s">
        <v>27</v>
      </c>
      <c r="E5604">
        <v>71</v>
      </c>
      <c r="F5604">
        <v>1</v>
      </c>
      <c r="G5604" s="5">
        <v>44601</v>
      </c>
      <c r="H5604" t="s">
        <v>1120</v>
      </c>
      <c r="I5604" t="s">
        <v>17</v>
      </c>
      <c r="J5604">
        <v>5</v>
      </c>
      <c r="K5604">
        <v>0.33</v>
      </c>
      <c r="L5604">
        <v>9</v>
      </c>
      <c r="M5604" t="s">
        <v>18</v>
      </c>
      <c r="N5604" s="7">
        <f t="shared" si="261"/>
        <v>71</v>
      </c>
      <c r="O5604">
        <f t="shared" si="262"/>
        <v>-68.444444444444443</v>
      </c>
      <c r="Q5604">
        <f t="shared" si="263"/>
        <v>-31.249999999999993</v>
      </c>
    </row>
    <row r="5605" spans="1:17" x14ac:dyDescent="0.3">
      <c r="A5605">
        <v>9867</v>
      </c>
      <c r="B5605" t="s">
        <v>96</v>
      </c>
      <c r="C5605" t="s">
        <v>97</v>
      </c>
      <c r="D5605" t="s">
        <v>27</v>
      </c>
      <c r="E5605">
        <v>31</v>
      </c>
      <c r="F5605">
        <v>3</v>
      </c>
      <c r="G5605" s="5">
        <v>44601</v>
      </c>
      <c r="H5605" t="s">
        <v>827</v>
      </c>
      <c r="I5605" t="s">
        <v>23</v>
      </c>
      <c r="J5605">
        <v>6</v>
      </c>
      <c r="K5605">
        <v>0.48</v>
      </c>
      <c r="L5605">
        <v>9</v>
      </c>
      <c r="M5605" t="s">
        <v>740</v>
      </c>
      <c r="N5605" s="7">
        <f t="shared" si="261"/>
        <v>93</v>
      </c>
      <c r="O5605">
        <f t="shared" si="262"/>
        <v>30.985915492957744</v>
      </c>
      <c r="Q5605">
        <f t="shared" si="263"/>
        <v>45.454545454545439</v>
      </c>
    </row>
    <row r="5606" spans="1:17" x14ac:dyDescent="0.3">
      <c r="A5606">
        <v>9550</v>
      </c>
      <c r="B5606" t="s">
        <v>412</v>
      </c>
      <c r="C5606" t="s">
        <v>413</v>
      </c>
      <c r="D5606" t="s">
        <v>54</v>
      </c>
      <c r="E5606">
        <v>45</v>
      </c>
      <c r="F5606">
        <v>2</v>
      </c>
      <c r="G5606" s="5">
        <v>44602</v>
      </c>
      <c r="H5606" t="s">
        <v>831</v>
      </c>
      <c r="I5606" t="s">
        <v>23</v>
      </c>
      <c r="J5606">
        <v>7</v>
      </c>
      <c r="K5606">
        <v>0.48</v>
      </c>
      <c r="L5606">
        <v>9</v>
      </c>
      <c r="M5606" t="s">
        <v>33</v>
      </c>
      <c r="N5606" s="7">
        <f t="shared" si="261"/>
        <v>90</v>
      </c>
      <c r="O5606">
        <f t="shared" si="262"/>
        <v>-3.225806451612903</v>
      </c>
      <c r="Q5606">
        <f t="shared" si="263"/>
        <v>0</v>
      </c>
    </row>
    <row r="5607" spans="1:17" x14ac:dyDescent="0.3">
      <c r="A5607">
        <v>1390</v>
      </c>
      <c r="B5607" t="s">
        <v>196</v>
      </c>
      <c r="C5607" t="s">
        <v>197</v>
      </c>
      <c r="D5607" t="s">
        <v>54</v>
      </c>
      <c r="E5607">
        <v>76</v>
      </c>
      <c r="F5607">
        <v>2</v>
      </c>
      <c r="G5607" s="5">
        <v>44603</v>
      </c>
      <c r="H5607" t="s">
        <v>192</v>
      </c>
      <c r="I5607" t="s">
        <v>17</v>
      </c>
      <c r="J5607">
        <v>8</v>
      </c>
      <c r="K5607">
        <v>0.48</v>
      </c>
      <c r="L5607">
        <v>15</v>
      </c>
      <c r="M5607" t="s">
        <v>24</v>
      </c>
      <c r="N5607" s="7">
        <f t="shared" si="261"/>
        <v>152</v>
      </c>
      <c r="O5607">
        <f t="shared" si="262"/>
        <v>68.888888888888886</v>
      </c>
      <c r="Q5607">
        <f t="shared" si="263"/>
        <v>0</v>
      </c>
    </row>
    <row r="5608" spans="1:17" x14ac:dyDescent="0.3">
      <c r="A5608">
        <v>9752</v>
      </c>
      <c r="B5608" t="s">
        <v>146</v>
      </c>
      <c r="C5608" t="s">
        <v>147</v>
      </c>
      <c r="D5608" t="s">
        <v>54</v>
      </c>
      <c r="E5608">
        <v>73</v>
      </c>
      <c r="F5608">
        <v>2</v>
      </c>
      <c r="G5608" s="5">
        <v>44603</v>
      </c>
      <c r="H5608" t="s">
        <v>226</v>
      </c>
      <c r="I5608" t="s">
        <v>23</v>
      </c>
      <c r="J5608">
        <v>6</v>
      </c>
      <c r="K5608">
        <v>0.33</v>
      </c>
      <c r="L5608">
        <v>16</v>
      </c>
      <c r="M5608" t="s">
        <v>740</v>
      </c>
      <c r="N5608" s="7">
        <f t="shared" si="261"/>
        <v>146</v>
      </c>
      <c r="O5608">
        <f t="shared" si="262"/>
        <v>-3.9473684210526314</v>
      </c>
      <c r="Q5608">
        <f t="shared" si="263"/>
        <v>-31.249999999999993</v>
      </c>
    </row>
    <row r="5609" spans="1:17" x14ac:dyDescent="0.3">
      <c r="A5609">
        <v>1393</v>
      </c>
      <c r="B5609" t="s">
        <v>66</v>
      </c>
      <c r="C5609" t="s">
        <v>67</v>
      </c>
      <c r="D5609" t="s">
        <v>27</v>
      </c>
      <c r="E5609">
        <v>71</v>
      </c>
      <c r="F5609">
        <v>1</v>
      </c>
      <c r="G5609" s="5">
        <v>44604</v>
      </c>
      <c r="H5609" t="s">
        <v>896</v>
      </c>
      <c r="I5609" t="s">
        <v>17</v>
      </c>
      <c r="J5609">
        <v>6</v>
      </c>
      <c r="K5609">
        <v>0.48</v>
      </c>
      <c r="L5609">
        <v>6</v>
      </c>
      <c r="M5609" t="s">
        <v>24</v>
      </c>
      <c r="N5609" s="7">
        <f t="shared" si="261"/>
        <v>71</v>
      </c>
      <c r="O5609">
        <f t="shared" si="262"/>
        <v>-51.369863013698634</v>
      </c>
      <c r="Q5609">
        <f t="shared" si="263"/>
        <v>45.454545454545439</v>
      </c>
    </row>
    <row r="5610" spans="1:17" x14ac:dyDescent="0.3">
      <c r="A5610">
        <v>1575</v>
      </c>
      <c r="B5610" t="s">
        <v>236</v>
      </c>
      <c r="C5610" t="s">
        <v>237</v>
      </c>
      <c r="D5610" t="s">
        <v>27</v>
      </c>
      <c r="E5610">
        <v>74</v>
      </c>
      <c r="F5610">
        <v>2</v>
      </c>
      <c r="G5610" s="5">
        <v>44604</v>
      </c>
      <c r="H5610" t="s">
        <v>948</v>
      </c>
      <c r="I5610" t="s">
        <v>17</v>
      </c>
      <c r="J5610">
        <v>7</v>
      </c>
      <c r="K5610">
        <v>0.48</v>
      </c>
      <c r="L5610">
        <v>9</v>
      </c>
      <c r="M5610" t="s">
        <v>24</v>
      </c>
      <c r="N5610" s="7">
        <f t="shared" si="261"/>
        <v>148</v>
      </c>
      <c r="O5610">
        <f t="shared" si="262"/>
        <v>108.45070422535213</v>
      </c>
      <c r="Q5610">
        <f t="shared" si="263"/>
        <v>0</v>
      </c>
    </row>
    <row r="5611" spans="1:17" x14ac:dyDescent="0.3">
      <c r="A5611">
        <v>1699</v>
      </c>
      <c r="B5611" t="s">
        <v>303</v>
      </c>
      <c r="C5611" t="s">
        <v>304</v>
      </c>
      <c r="D5611" t="s">
        <v>27</v>
      </c>
      <c r="E5611">
        <v>19</v>
      </c>
      <c r="F5611">
        <v>1</v>
      </c>
      <c r="G5611" s="5">
        <v>44604</v>
      </c>
      <c r="H5611" t="s">
        <v>455</v>
      </c>
      <c r="I5611" t="s">
        <v>17</v>
      </c>
      <c r="J5611">
        <v>6</v>
      </c>
      <c r="K5611">
        <v>0.56999999999999995</v>
      </c>
      <c r="L5611">
        <v>13</v>
      </c>
      <c r="M5611" t="s">
        <v>24</v>
      </c>
      <c r="N5611" s="7">
        <f t="shared" si="261"/>
        <v>19</v>
      </c>
      <c r="O5611">
        <f t="shared" si="262"/>
        <v>-87.162162162162161</v>
      </c>
      <c r="Q5611">
        <f t="shared" si="263"/>
        <v>18.749999999999993</v>
      </c>
    </row>
    <row r="5612" spans="1:17" x14ac:dyDescent="0.3">
      <c r="A5612">
        <v>2951</v>
      </c>
      <c r="B5612" t="s">
        <v>196</v>
      </c>
      <c r="C5612" t="s">
        <v>197</v>
      </c>
      <c r="D5612" t="s">
        <v>27</v>
      </c>
      <c r="E5612">
        <v>69</v>
      </c>
      <c r="F5612">
        <v>3</v>
      </c>
      <c r="G5612" s="5">
        <v>44605</v>
      </c>
      <c r="H5612" t="s">
        <v>68</v>
      </c>
      <c r="I5612" t="s">
        <v>17</v>
      </c>
      <c r="J5612">
        <v>6</v>
      </c>
      <c r="K5612">
        <v>0.48</v>
      </c>
      <c r="L5612">
        <v>16</v>
      </c>
      <c r="M5612" t="s">
        <v>18</v>
      </c>
      <c r="N5612" s="7">
        <f t="shared" si="261"/>
        <v>207</v>
      </c>
      <c r="O5612">
        <f t="shared" si="262"/>
        <v>989.47368421052636</v>
      </c>
      <c r="Q5612">
        <f t="shared" si="263"/>
        <v>-15.789473684210522</v>
      </c>
    </row>
    <row r="5613" spans="1:17" x14ac:dyDescent="0.3">
      <c r="A5613">
        <v>1391</v>
      </c>
      <c r="B5613" t="s">
        <v>236</v>
      </c>
      <c r="C5613" t="s">
        <v>237</v>
      </c>
      <c r="D5613" t="s">
        <v>27</v>
      </c>
      <c r="E5613">
        <v>35</v>
      </c>
      <c r="F5613">
        <v>3</v>
      </c>
      <c r="G5613" s="5">
        <v>44606</v>
      </c>
      <c r="H5613" t="s">
        <v>895</v>
      </c>
      <c r="I5613" t="s">
        <v>17</v>
      </c>
      <c r="J5613">
        <v>6</v>
      </c>
      <c r="K5613">
        <v>0.48</v>
      </c>
      <c r="L5613">
        <v>7</v>
      </c>
      <c r="M5613" t="s">
        <v>24</v>
      </c>
      <c r="N5613" s="7">
        <f t="shared" si="261"/>
        <v>105</v>
      </c>
      <c r="O5613">
        <f t="shared" si="262"/>
        <v>-49.275362318840585</v>
      </c>
      <c r="Q5613">
        <f t="shared" si="263"/>
        <v>0</v>
      </c>
    </row>
    <row r="5614" spans="1:17" x14ac:dyDescent="0.3">
      <c r="A5614">
        <v>1617</v>
      </c>
      <c r="B5614" t="s">
        <v>446</v>
      </c>
      <c r="C5614" t="s">
        <v>447</v>
      </c>
      <c r="D5614" t="s">
        <v>27</v>
      </c>
      <c r="E5614">
        <v>52</v>
      </c>
      <c r="F5614">
        <v>1</v>
      </c>
      <c r="G5614" s="5">
        <v>44606</v>
      </c>
      <c r="H5614" t="s">
        <v>157</v>
      </c>
      <c r="I5614" t="s">
        <v>17</v>
      </c>
      <c r="J5614">
        <v>7</v>
      </c>
      <c r="K5614">
        <v>0.48</v>
      </c>
      <c r="L5614">
        <v>17</v>
      </c>
      <c r="M5614" t="s">
        <v>24</v>
      </c>
      <c r="N5614" s="7">
        <f t="shared" si="261"/>
        <v>52</v>
      </c>
      <c r="O5614">
        <f t="shared" si="262"/>
        <v>-50.476190476190474</v>
      </c>
      <c r="Q5614">
        <f t="shared" si="263"/>
        <v>0</v>
      </c>
    </row>
    <row r="5615" spans="1:17" x14ac:dyDescent="0.3">
      <c r="A5615">
        <v>2385</v>
      </c>
      <c r="B5615" t="s">
        <v>108</v>
      </c>
      <c r="C5615" t="s">
        <v>109</v>
      </c>
      <c r="D5615" t="s">
        <v>27</v>
      </c>
      <c r="E5615">
        <v>75</v>
      </c>
      <c r="F5615">
        <v>1</v>
      </c>
      <c r="G5615" s="5">
        <v>44606</v>
      </c>
      <c r="H5615" t="s">
        <v>411</v>
      </c>
      <c r="I5615" t="s">
        <v>17</v>
      </c>
      <c r="J5615">
        <v>6</v>
      </c>
      <c r="K5615">
        <v>0.18</v>
      </c>
      <c r="L5615">
        <v>11</v>
      </c>
      <c r="M5615" t="s">
        <v>18</v>
      </c>
      <c r="N5615" s="7">
        <f t="shared" si="261"/>
        <v>75</v>
      </c>
      <c r="O5615">
        <f t="shared" si="262"/>
        <v>44.230769230769226</v>
      </c>
      <c r="Q5615">
        <f t="shared" si="263"/>
        <v>-62.5</v>
      </c>
    </row>
    <row r="5616" spans="1:17" x14ac:dyDescent="0.3">
      <c r="A5616">
        <v>9123</v>
      </c>
      <c r="B5616" t="s">
        <v>500</v>
      </c>
      <c r="C5616" t="s">
        <v>321</v>
      </c>
      <c r="D5616" t="s">
        <v>27</v>
      </c>
      <c r="E5616">
        <v>78</v>
      </c>
      <c r="F5616">
        <v>2</v>
      </c>
      <c r="G5616" s="5">
        <v>44606</v>
      </c>
      <c r="H5616" t="s">
        <v>917</v>
      </c>
      <c r="I5616" t="s">
        <v>23</v>
      </c>
      <c r="J5616">
        <v>6</v>
      </c>
      <c r="K5616">
        <v>0.33</v>
      </c>
      <c r="L5616">
        <v>14</v>
      </c>
      <c r="M5616" t="s">
        <v>33</v>
      </c>
      <c r="N5616" s="7">
        <f t="shared" si="261"/>
        <v>156</v>
      </c>
      <c r="O5616">
        <f t="shared" si="262"/>
        <v>108</v>
      </c>
      <c r="Q5616">
        <f t="shared" si="263"/>
        <v>83.333333333333343</v>
      </c>
    </row>
    <row r="5617" spans="1:17" x14ac:dyDescent="0.3">
      <c r="A5617">
        <v>1157</v>
      </c>
      <c r="B5617" t="s">
        <v>219</v>
      </c>
      <c r="C5617" t="s">
        <v>220</v>
      </c>
      <c r="D5617" t="s">
        <v>27</v>
      </c>
      <c r="E5617">
        <v>81</v>
      </c>
      <c r="F5617">
        <v>3</v>
      </c>
      <c r="G5617" s="5">
        <v>44607</v>
      </c>
      <c r="H5617" t="s">
        <v>798</v>
      </c>
      <c r="I5617" t="s">
        <v>17</v>
      </c>
      <c r="J5617">
        <v>7</v>
      </c>
      <c r="K5617">
        <v>0.48</v>
      </c>
      <c r="L5617">
        <v>7</v>
      </c>
      <c r="M5617" t="s">
        <v>24</v>
      </c>
      <c r="N5617" s="7">
        <f t="shared" si="261"/>
        <v>243</v>
      </c>
      <c r="O5617">
        <f t="shared" si="262"/>
        <v>55.769230769230774</v>
      </c>
      <c r="Q5617">
        <f t="shared" si="263"/>
        <v>45.454545454545439</v>
      </c>
    </row>
    <row r="5618" spans="1:17" x14ac:dyDescent="0.3">
      <c r="A5618">
        <v>8889</v>
      </c>
      <c r="B5618" t="s">
        <v>254</v>
      </c>
      <c r="C5618" t="s">
        <v>255</v>
      </c>
      <c r="D5618" t="s">
        <v>27</v>
      </c>
      <c r="E5618">
        <v>37</v>
      </c>
      <c r="F5618">
        <v>2</v>
      </c>
      <c r="G5618" s="5">
        <v>44607</v>
      </c>
      <c r="H5618" t="s">
        <v>747</v>
      </c>
      <c r="I5618" t="s">
        <v>23</v>
      </c>
      <c r="J5618">
        <v>3</v>
      </c>
      <c r="K5618">
        <v>0.48</v>
      </c>
      <c r="L5618">
        <v>7</v>
      </c>
      <c r="M5618" t="s">
        <v>33</v>
      </c>
      <c r="N5618" s="7">
        <f t="shared" si="261"/>
        <v>74</v>
      </c>
      <c r="O5618">
        <f t="shared" si="262"/>
        <v>-69.547325102880663</v>
      </c>
      <c r="Q5618">
        <f t="shared" si="263"/>
        <v>0</v>
      </c>
    </row>
    <row r="5619" spans="1:17" x14ac:dyDescent="0.3">
      <c r="A5619">
        <v>9023</v>
      </c>
      <c r="B5619" t="s">
        <v>146</v>
      </c>
      <c r="C5619" t="s">
        <v>147</v>
      </c>
      <c r="D5619" t="s">
        <v>27</v>
      </c>
      <c r="E5619">
        <v>38</v>
      </c>
      <c r="F5619">
        <v>3</v>
      </c>
      <c r="G5619" s="5">
        <v>44607</v>
      </c>
      <c r="H5619" t="s">
        <v>921</v>
      </c>
      <c r="I5619" t="s">
        <v>23</v>
      </c>
      <c r="J5619">
        <v>4</v>
      </c>
      <c r="K5619">
        <v>0.33</v>
      </c>
      <c r="L5619">
        <v>13</v>
      </c>
      <c r="M5619" t="s">
        <v>33</v>
      </c>
      <c r="N5619" s="7">
        <f t="shared" si="261"/>
        <v>114</v>
      </c>
      <c r="O5619">
        <f t="shared" si="262"/>
        <v>54.054054054054056</v>
      </c>
      <c r="Q5619">
        <f t="shared" si="263"/>
        <v>-31.249999999999993</v>
      </c>
    </row>
    <row r="5620" spans="1:17" x14ac:dyDescent="0.3">
      <c r="A5620">
        <v>9069</v>
      </c>
      <c r="B5620" t="s">
        <v>261</v>
      </c>
      <c r="C5620" t="s">
        <v>262</v>
      </c>
      <c r="D5620" t="s">
        <v>27</v>
      </c>
      <c r="E5620">
        <v>47</v>
      </c>
      <c r="F5620">
        <v>2</v>
      </c>
      <c r="G5620" s="5">
        <v>44608</v>
      </c>
      <c r="H5620" t="s">
        <v>741</v>
      </c>
      <c r="I5620" t="s">
        <v>23</v>
      </c>
      <c r="J5620">
        <v>7</v>
      </c>
      <c r="K5620">
        <v>0.48</v>
      </c>
      <c r="L5620">
        <v>7</v>
      </c>
      <c r="M5620" t="s">
        <v>33</v>
      </c>
      <c r="N5620" s="7">
        <f t="shared" si="261"/>
        <v>94</v>
      </c>
      <c r="O5620">
        <f t="shared" si="262"/>
        <v>-17.543859649122805</v>
      </c>
      <c r="Q5620">
        <f t="shared" si="263"/>
        <v>45.454545454545439</v>
      </c>
    </row>
    <row r="5621" spans="1:17" x14ac:dyDescent="0.3">
      <c r="A5621">
        <v>9214</v>
      </c>
      <c r="B5621" t="s">
        <v>186</v>
      </c>
      <c r="C5621" t="s">
        <v>187</v>
      </c>
      <c r="D5621" t="s">
        <v>54</v>
      </c>
      <c r="E5621">
        <v>23</v>
      </c>
      <c r="F5621">
        <v>3</v>
      </c>
      <c r="G5621" s="5">
        <v>44608</v>
      </c>
      <c r="H5621" t="s">
        <v>706</v>
      </c>
      <c r="I5621" t="s">
        <v>23</v>
      </c>
      <c r="J5621">
        <v>4</v>
      </c>
      <c r="K5621">
        <v>0.33</v>
      </c>
      <c r="L5621">
        <v>13</v>
      </c>
      <c r="M5621" t="s">
        <v>33</v>
      </c>
      <c r="N5621" s="7">
        <f t="shared" si="261"/>
        <v>69</v>
      </c>
      <c r="O5621">
        <f t="shared" si="262"/>
        <v>-26.595744680851062</v>
      </c>
      <c r="Q5621">
        <f t="shared" si="263"/>
        <v>-31.249999999999993</v>
      </c>
    </row>
    <row r="5622" spans="1:17" x14ac:dyDescent="0.3">
      <c r="A5622">
        <v>1665</v>
      </c>
      <c r="B5622" t="s">
        <v>186</v>
      </c>
      <c r="C5622" t="s">
        <v>187</v>
      </c>
      <c r="D5622" t="s">
        <v>27</v>
      </c>
      <c r="E5622">
        <v>34</v>
      </c>
      <c r="F5622">
        <v>2</v>
      </c>
      <c r="G5622" s="5">
        <v>44609</v>
      </c>
      <c r="H5622" t="s">
        <v>564</v>
      </c>
      <c r="I5622" t="s">
        <v>17</v>
      </c>
      <c r="J5622">
        <v>4</v>
      </c>
      <c r="K5622">
        <v>0.33</v>
      </c>
      <c r="L5622">
        <v>14</v>
      </c>
      <c r="M5622" t="s">
        <v>24</v>
      </c>
      <c r="N5622" s="7">
        <f t="shared" si="261"/>
        <v>68</v>
      </c>
      <c r="O5622">
        <f t="shared" si="262"/>
        <v>-1.4492753623188406</v>
      </c>
      <c r="Q5622">
        <f t="shared" si="263"/>
        <v>0</v>
      </c>
    </row>
    <row r="5623" spans="1:17" x14ac:dyDescent="0.3">
      <c r="A5623">
        <v>9500</v>
      </c>
      <c r="B5623" t="s">
        <v>13</v>
      </c>
      <c r="C5623" t="s">
        <v>14</v>
      </c>
      <c r="D5623" t="s">
        <v>54</v>
      </c>
      <c r="E5623">
        <v>77</v>
      </c>
      <c r="F5623">
        <v>3</v>
      </c>
      <c r="G5623" s="5">
        <v>44609</v>
      </c>
      <c r="H5623" t="s">
        <v>773</v>
      </c>
      <c r="I5623" t="s">
        <v>23</v>
      </c>
      <c r="J5623">
        <v>4</v>
      </c>
      <c r="K5623">
        <v>0.48</v>
      </c>
      <c r="L5623">
        <v>7</v>
      </c>
      <c r="M5623" t="s">
        <v>33</v>
      </c>
      <c r="N5623" s="7">
        <f t="shared" si="261"/>
        <v>231</v>
      </c>
      <c r="O5623">
        <f t="shared" si="262"/>
        <v>239.70588235294116</v>
      </c>
      <c r="Q5623">
        <f t="shared" si="263"/>
        <v>45.454545454545439</v>
      </c>
    </row>
    <row r="5624" spans="1:17" x14ac:dyDescent="0.3">
      <c r="A5624">
        <v>9821</v>
      </c>
      <c r="B5624" t="s">
        <v>183</v>
      </c>
      <c r="C5624" t="s">
        <v>184</v>
      </c>
      <c r="D5624" t="s">
        <v>27</v>
      </c>
      <c r="E5624">
        <v>26</v>
      </c>
      <c r="F5624">
        <v>3</v>
      </c>
      <c r="G5624" s="5">
        <v>44609</v>
      </c>
      <c r="H5624" t="s">
        <v>862</v>
      </c>
      <c r="I5624" t="s">
        <v>23</v>
      </c>
      <c r="J5624">
        <v>3</v>
      </c>
      <c r="K5624">
        <v>0.33</v>
      </c>
      <c r="L5624">
        <v>9</v>
      </c>
      <c r="M5624" t="s">
        <v>740</v>
      </c>
      <c r="N5624" s="7">
        <f t="shared" si="261"/>
        <v>78</v>
      </c>
      <c r="O5624">
        <f t="shared" si="262"/>
        <v>-66.233766233766232</v>
      </c>
      <c r="Q5624">
        <f t="shared" si="263"/>
        <v>-31.249999999999993</v>
      </c>
    </row>
    <row r="5625" spans="1:17" x14ac:dyDescent="0.3">
      <c r="A5625">
        <v>9089</v>
      </c>
      <c r="B5625" t="s">
        <v>348</v>
      </c>
      <c r="C5625" t="s">
        <v>349</v>
      </c>
      <c r="D5625" t="s">
        <v>27</v>
      </c>
      <c r="E5625">
        <v>16</v>
      </c>
      <c r="F5625">
        <v>3</v>
      </c>
      <c r="G5625" s="5">
        <v>44610</v>
      </c>
      <c r="H5625" t="s">
        <v>379</v>
      </c>
      <c r="I5625" t="s">
        <v>23</v>
      </c>
      <c r="J5625">
        <v>4</v>
      </c>
      <c r="K5625">
        <v>0.33</v>
      </c>
      <c r="L5625">
        <v>12</v>
      </c>
      <c r="M5625" t="s">
        <v>33</v>
      </c>
      <c r="N5625" s="7">
        <f t="shared" si="261"/>
        <v>48</v>
      </c>
      <c r="O5625">
        <f t="shared" si="262"/>
        <v>-38.461538461538467</v>
      </c>
      <c r="Q5625">
        <f t="shared" si="263"/>
        <v>0</v>
      </c>
    </row>
    <row r="5626" spans="1:17" x14ac:dyDescent="0.3">
      <c r="A5626">
        <v>2450</v>
      </c>
      <c r="B5626" t="s">
        <v>34</v>
      </c>
      <c r="C5626" t="s">
        <v>35</v>
      </c>
      <c r="D5626" t="s">
        <v>54</v>
      </c>
      <c r="E5626">
        <v>72</v>
      </c>
      <c r="F5626">
        <v>2</v>
      </c>
      <c r="G5626" s="5">
        <v>44611</v>
      </c>
      <c r="H5626" t="s">
        <v>1112</v>
      </c>
      <c r="I5626" t="s">
        <v>17</v>
      </c>
      <c r="J5626">
        <v>4</v>
      </c>
      <c r="K5626">
        <v>0.48</v>
      </c>
      <c r="L5626">
        <v>8</v>
      </c>
      <c r="M5626" t="s">
        <v>18</v>
      </c>
      <c r="N5626" s="7">
        <f t="shared" si="261"/>
        <v>144</v>
      </c>
      <c r="O5626">
        <f t="shared" si="262"/>
        <v>200</v>
      </c>
      <c r="Q5626">
        <f t="shared" si="263"/>
        <v>45.454545454545439</v>
      </c>
    </row>
    <row r="5627" spans="1:17" x14ac:dyDescent="0.3">
      <c r="A5627">
        <v>2895</v>
      </c>
      <c r="B5627" t="s">
        <v>525</v>
      </c>
      <c r="C5627" t="s">
        <v>526</v>
      </c>
      <c r="D5627" t="s">
        <v>27</v>
      </c>
      <c r="E5627">
        <v>16</v>
      </c>
      <c r="F5627">
        <v>2</v>
      </c>
      <c r="G5627" s="5">
        <v>44611</v>
      </c>
      <c r="H5627" t="s">
        <v>654</v>
      </c>
      <c r="I5627" t="s">
        <v>17</v>
      </c>
      <c r="J5627">
        <v>8</v>
      </c>
      <c r="K5627">
        <v>0.33</v>
      </c>
      <c r="L5627">
        <v>15</v>
      </c>
      <c r="M5627" t="s">
        <v>18</v>
      </c>
      <c r="N5627" s="7">
        <f t="shared" si="261"/>
        <v>32</v>
      </c>
      <c r="O5627">
        <f t="shared" si="262"/>
        <v>-77.777777777777786</v>
      </c>
      <c r="Q5627">
        <f t="shared" si="263"/>
        <v>-31.249999999999993</v>
      </c>
    </row>
    <row r="5628" spans="1:17" x14ac:dyDescent="0.3">
      <c r="A5628">
        <v>3050</v>
      </c>
      <c r="B5628" t="s">
        <v>242</v>
      </c>
      <c r="C5628" t="s">
        <v>243</v>
      </c>
      <c r="D5628" t="s">
        <v>54</v>
      </c>
      <c r="E5628">
        <v>72</v>
      </c>
      <c r="F5628">
        <v>3</v>
      </c>
      <c r="G5628" s="5">
        <v>44611</v>
      </c>
      <c r="H5628" t="s">
        <v>791</v>
      </c>
      <c r="I5628" t="s">
        <v>17</v>
      </c>
      <c r="J5628">
        <v>4</v>
      </c>
      <c r="K5628">
        <v>0.48</v>
      </c>
      <c r="L5628">
        <v>22</v>
      </c>
      <c r="M5628" t="s">
        <v>18</v>
      </c>
      <c r="N5628" s="7">
        <f t="shared" si="261"/>
        <v>216</v>
      </c>
      <c r="O5628">
        <f t="shared" si="262"/>
        <v>575</v>
      </c>
      <c r="Q5628">
        <f t="shared" si="263"/>
        <v>45.454545454545439</v>
      </c>
    </row>
    <row r="5629" spans="1:17" x14ac:dyDescent="0.3">
      <c r="A5629">
        <v>8920</v>
      </c>
      <c r="B5629" t="s">
        <v>69</v>
      </c>
      <c r="C5629" t="s">
        <v>70</v>
      </c>
      <c r="D5629" t="s">
        <v>54</v>
      </c>
      <c r="E5629">
        <v>79</v>
      </c>
      <c r="F5629">
        <v>3</v>
      </c>
      <c r="G5629" s="5">
        <v>44611</v>
      </c>
      <c r="H5629" t="s">
        <v>244</v>
      </c>
      <c r="I5629" t="s">
        <v>23</v>
      </c>
      <c r="J5629">
        <v>6</v>
      </c>
      <c r="K5629">
        <v>0.48</v>
      </c>
      <c r="L5629">
        <v>10</v>
      </c>
      <c r="M5629" t="s">
        <v>33</v>
      </c>
      <c r="N5629" s="7">
        <f t="shared" si="261"/>
        <v>237</v>
      </c>
      <c r="O5629">
        <f t="shared" si="262"/>
        <v>9.7222222222222232</v>
      </c>
      <c r="Q5629">
        <f t="shared" si="263"/>
        <v>0</v>
      </c>
    </row>
    <row r="5630" spans="1:17" x14ac:dyDescent="0.3">
      <c r="A5630">
        <v>1207</v>
      </c>
      <c r="B5630" t="s">
        <v>165</v>
      </c>
      <c r="C5630" t="s">
        <v>166</v>
      </c>
      <c r="D5630" t="s">
        <v>27</v>
      </c>
      <c r="E5630">
        <v>15</v>
      </c>
      <c r="F5630">
        <v>3</v>
      </c>
      <c r="G5630" s="5">
        <v>44612</v>
      </c>
      <c r="H5630" t="s">
        <v>822</v>
      </c>
      <c r="I5630" t="s">
        <v>29</v>
      </c>
      <c r="J5630">
        <v>6</v>
      </c>
      <c r="K5630">
        <v>0.48</v>
      </c>
      <c r="L5630">
        <v>7</v>
      </c>
      <c r="M5630" t="s">
        <v>24</v>
      </c>
      <c r="N5630" s="7">
        <f t="shared" si="261"/>
        <v>45</v>
      </c>
      <c r="O5630">
        <f t="shared" si="262"/>
        <v>-81.012658227848107</v>
      </c>
      <c r="Q5630">
        <f t="shared" si="263"/>
        <v>0</v>
      </c>
    </row>
    <row r="5631" spans="1:17" x14ac:dyDescent="0.3">
      <c r="A5631">
        <v>1408</v>
      </c>
      <c r="B5631" t="s">
        <v>242</v>
      </c>
      <c r="C5631" t="s">
        <v>243</v>
      </c>
      <c r="D5631" t="s">
        <v>54</v>
      </c>
      <c r="E5631">
        <v>63</v>
      </c>
      <c r="F5631">
        <v>2</v>
      </c>
      <c r="G5631" s="5">
        <v>44612</v>
      </c>
      <c r="H5631" t="s">
        <v>379</v>
      </c>
      <c r="I5631" t="s">
        <v>17</v>
      </c>
      <c r="J5631">
        <v>7</v>
      </c>
      <c r="K5631">
        <v>0.48</v>
      </c>
      <c r="L5631">
        <v>12</v>
      </c>
      <c r="M5631" t="s">
        <v>24</v>
      </c>
      <c r="N5631" s="7">
        <f t="shared" si="261"/>
        <v>126</v>
      </c>
      <c r="O5631">
        <f t="shared" si="262"/>
        <v>180</v>
      </c>
      <c r="Q5631">
        <f t="shared" si="263"/>
        <v>0</v>
      </c>
    </row>
    <row r="5632" spans="1:17" x14ac:dyDescent="0.3">
      <c r="A5632">
        <v>2183</v>
      </c>
      <c r="B5632" t="s">
        <v>209</v>
      </c>
      <c r="C5632" t="s">
        <v>210</v>
      </c>
      <c r="D5632" t="s">
        <v>27</v>
      </c>
      <c r="E5632">
        <v>24</v>
      </c>
      <c r="F5632">
        <v>3</v>
      </c>
      <c r="G5632" s="5">
        <v>44612</v>
      </c>
      <c r="H5632" t="s">
        <v>614</v>
      </c>
      <c r="I5632" t="s">
        <v>17</v>
      </c>
      <c r="J5632">
        <v>7</v>
      </c>
      <c r="K5632">
        <v>0.33</v>
      </c>
      <c r="L5632">
        <v>12</v>
      </c>
      <c r="M5632" t="s">
        <v>24</v>
      </c>
      <c r="N5632" s="7">
        <f t="shared" si="261"/>
        <v>72</v>
      </c>
      <c r="O5632">
        <f t="shared" si="262"/>
        <v>-42.857142857142854</v>
      </c>
      <c r="Q5632">
        <f t="shared" si="263"/>
        <v>-31.249999999999993</v>
      </c>
    </row>
    <row r="5633" spans="1:17" x14ac:dyDescent="0.3">
      <c r="A5633">
        <v>2941</v>
      </c>
      <c r="B5633" t="s">
        <v>133</v>
      </c>
      <c r="C5633" t="s">
        <v>134</v>
      </c>
      <c r="D5633" t="s">
        <v>27</v>
      </c>
      <c r="E5633">
        <v>42</v>
      </c>
      <c r="F5633">
        <v>1</v>
      </c>
      <c r="G5633" s="5">
        <v>44612</v>
      </c>
      <c r="H5633" t="s">
        <v>576</v>
      </c>
      <c r="I5633" t="s">
        <v>17</v>
      </c>
      <c r="J5633">
        <v>9</v>
      </c>
      <c r="K5633">
        <v>0.48</v>
      </c>
      <c r="L5633">
        <v>13</v>
      </c>
      <c r="M5633" t="s">
        <v>18</v>
      </c>
      <c r="N5633" s="7">
        <f t="shared" si="261"/>
        <v>42</v>
      </c>
      <c r="O5633">
        <f t="shared" si="262"/>
        <v>-41.666666666666671</v>
      </c>
      <c r="Q5633">
        <f t="shared" si="263"/>
        <v>45.454545454545439</v>
      </c>
    </row>
    <row r="5634" spans="1:17" x14ac:dyDescent="0.3">
      <c r="A5634">
        <v>2961</v>
      </c>
      <c r="B5634" t="s">
        <v>236</v>
      </c>
      <c r="C5634" t="s">
        <v>237</v>
      </c>
      <c r="D5634" t="s">
        <v>27</v>
      </c>
      <c r="E5634">
        <v>43</v>
      </c>
      <c r="F5634">
        <v>3</v>
      </c>
      <c r="G5634" s="5">
        <v>44612</v>
      </c>
      <c r="H5634" t="s">
        <v>1158</v>
      </c>
      <c r="I5634" t="s">
        <v>17</v>
      </c>
      <c r="J5634">
        <v>4</v>
      </c>
      <c r="K5634">
        <v>0.48</v>
      </c>
      <c r="L5634">
        <v>22</v>
      </c>
      <c r="M5634" t="s">
        <v>18</v>
      </c>
      <c r="N5634" s="7">
        <f t="shared" ref="N5634:N5697" si="264">E5634*F5634</f>
        <v>129</v>
      </c>
      <c r="O5634">
        <f t="shared" si="262"/>
        <v>207.14285714285717</v>
      </c>
      <c r="Q5634">
        <f t="shared" si="263"/>
        <v>0</v>
      </c>
    </row>
    <row r="5635" spans="1:17" x14ac:dyDescent="0.3">
      <c r="A5635">
        <v>1478</v>
      </c>
      <c r="B5635" t="s">
        <v>412</v>
      </c>
      <c r="C5635" t="s">
        <v>413</v>
      </c>
      <c r="D5635" t="s">
        <v>54</v>
      </c>
      <c r="E5635">
        <v>45</v>
      </c>
      <c r="F5635">
        <v>1</v>
      </c>
      <c r="G5635" s="5">
        <v>44613</v>
      </c>
      <c r="H5635" t="s">
        <v>920</v>
      </c>
      <c r="I5635" t="s">
        <v>17</v>
      </c>
      <c r="J5635">
        <v>5</v>
      </c>
      <c r="K5635">
        <v>0.48</v>
      </c>
      <c r="L5635">
        <v>8</v>
      </c>
      <c r="M5635" t="s">
        <v>24</v>
      </c>
      <c r="N5635" s="7">
        <f t="shared" si="264"/>
        <v>45</v>
      </c>
      <c r="O5635">
        <f t="shared" ref="O5635:O5698" si="265">IF(N5635=0, 0, ((N5635-N5634)/ABS(N5634))*100)</f>
        <v>-65.116279069767444</v>
      </c>
      <c r="Q5635">
        <f t="shared" ref="Q5635:Q5698" si="266">IF(K5635=0, 0, ((K5635-K5634)/ABS(K5634))*100)</f>
        <v>0</v>
      </c>
    </row>
    <row r="5636" spans="1:17" x14ac:dyDescent="0.3">
      <c r="A5636">
        <v>9413</v>
      </c>
      <c r="B5636" t="s">
        <v>50</v>
      </c>
      <c r="C5636" t="s">
        <v>51</v>
      </c>
      <c r="D5636" t="s">
        <v>27</v>
      </c>
      <c r="E5636">
        <v>37</v>
      </c>
      <c r="F5636">
        <v>3</v>
      </c>
      <c r="G5636" s="5">
        <v>44613</v>
      </c>
      <c r="H5636" t="s">
        <v>606</v>
      </c>
      <c r="I5636" t="s">
        <v>23</v>
      </c>
      <c r="J5636">
        <v>3</v>
      </c>
      <c r="K5636">
        <v>0.33</v>
      </c>
      <c r="L5636">
        <v>11</v>
      </c>
      <c r="M5636" t="s">
        <v>33</v>
      </c>
      <c r="N5636" s="7">
        <f t="shared" si="264"/>
        <v>111</v>
      </c>
      <c r="O5636">
        <f t="shared" si="265"/>
        <v>146.66666666666666</v>
      </c>
      <c r="Q5636">
        <f t="shared" si="266"/>
        <v>-31.249999999999993</v>
      </c>
    </row>
    <row r="5637" spans="1:17" x14ac:dyDescent="0.3">
      <c r="A5637">
        <v>1671</v>
      </c>
      <c r="B5637" t="s">
        <v>190</v>
      </c>
      <c r="C5637" t="s">
        <v>191</v>
      </c>
      <c r="D5637" t="s">
        <v>27</v>
      </c>
      <c r="E5637">
        <v>21</v>
      </c>
      <c r="F5637">
        <v>2</v>
      </c>
      <c r="G5637" s="5">
        <v>44614</v>
      </c>
      <c r="H5637" t="s">
        <v>270</v>
      </c>
      <c r="I5637" t="s">
        <v>17</v>
      </c>
      <c r="J5637">
        <v>5</v>
      </c>
      <c r="K5637">
        <v>0.48</v>
      </c>
      <c r="L5637">
        <v>15</v>
      </c>
      <c r="M5637" t="s">
        <v>24</v>
      </c>
      <c r="N5637" s="7">
        <f t="shared" si="264"/>
        <v>42</v>
      </c>
      <c r="O5637">
        <f t="shared" si="265"/>
        <v>-62.162162162162161</v>
      </c>
      <c r="Q5637">
        <f t="shared" si="266"/>
        <v>45.454545454545439</v>
      </c>
    </row>
    <row r="5638" spans="1:17" x14ac:dyDescent="0.3">
      <c r="A5638">
        <v>2816</v>
      </c>
      <c r="B5638" t="s">
        <v>151</v>
      </c>
      <c r="C5638" t="s">
        <v>152</v>
      </c>
      <c r="D5638" t="s">
        <v>54</v>
      </c>
      <c r="E5638">
        <v>28</v>
      </c>
      <c r="F5638">
        <v>2</v>
      </c>
      <c r="G5638" s="5">
        <v>44614</v>
      </c>
      <c r="H5638" t="s">
        <v>1093</v>
      </c>
      <c r="I5638" t="s">
        <v>17</v>
      </c>
      <c r="J5638">
        <v>4</v>
      </c>
      <c r="K5638">
        <v>0.48</v>
      </c>
      <c r="L5638">
        <v>8</v>
      </c>
      <c r="M5638" t="s">
        <v>18</v>
      </c>
      <c r="N5638" s="7">
        <f t="shared" si="264"/>
        <v>56</v>
      </c>
      <c r="O5638">
        <f t="shared" si="265"/>
        <v>33.333333333333329</v>
      </c>
      <c r="Q5638">
        <f t="shared" si="266"/>
        <v>0</v>
      </c>
    </row>
    <row r="5639" spans="1:17" x14ac:dyDescent="0.3">
      <c r="A5639">
        <v>9486</v>
      </c>
      <c r="B5639" t="s">
        <v>315</v>
      </c>
      <c r="C5639" t="s">
        <v>316</v>
      </c>
      <c r="D5639" t="s">
        <v>54</v>
      </c>
      <c r="E5639">
        <v>16</v>
      </c>
      <c r="F5639">
        <v>1</v>
      </c>
      <c r="G5639" s="5">
        <v>44614</v>
      </c>
      <c r="H5639" t="s">
        <v>1167</v>
      </c>
      <c r="I5639" t="s">
        <v>23</v>
      </c>
      <c r="J5639">
        <v>7</v>
      </c>
      <c r="K5639">
        <v>0.18</v>
      </c>
      <c r="L5639">
        <v>16</v>
      </c>
      <c r="M5639" t="s">
        <v>33</v>
      </c>
      <c r="N5639" s="7">
        <f t="shared" si="264"/>
        <v>16</v>
      </c>
      <c r="O5639">
        <f t="shared" si="265"/>
        <v>-71.428571428571431</v>
      </c>
      <c r="Q5639">
        <f t="shared" si="266"/>
        <v>-62.5</v>
      </c>
    </row>
    <row r="5640" spans="1:17" x14ac:dyDescent="0.3">
      <c r="A5640">
        <v>1108</v>
      </c>
      <c r="B5640" t="s">
        <v>388</v>
      </c>
      <c r="C5640" t="s">
        <v>389</v>
      </c>
      <c r="D5640" t="s">
        <v>54</v>
      </c>
      <c r="E5640">
        <v>47</v>
      </c>
      <c r="F5640">
        <v>2</v>
      </c>
      <c r="G5640" s="5">
        <v>44615</v>
      </c>
      <c r="H5640" t="s">
        <v>772</v>
      </c>
      <c r="I5640" t="s">
        <v>17</v>
      </c>
      <c r="J5640">
        <v>4</v>
      </c>
      <c r="K5640">
        <v>0.33</v>
      </c>
      <c r="L5640">
        <v>15</v>
      </c>
      <c r="M5640" t="s">
        <v>24</v>
      </c>
      <c r="N5640" s="7">
        <f t="shared" si="264"/>
        <v>94</v>
      </c>
      <c r="O5640">
        <f t="shared" si="265"/>
        <v>487.5</v>
      </c>
      <c r="Q5640">
        <f t="shared" si="266"/>
        <v>83.333333333333343</v>
      </c>
    </row>
    <row r="5641" spans="1:17" x14ac:dyDescent="0.3">
      <c r="A5641">
        <v>1307</v>
      </c>
      <c r="B5641" t="s">
        <v>69</v>
      </c>
      <c r="C5641" t="s">
        <v>70</v>
      </c>
      <c r="D5641" t="s">
        <v>27</v>
      </c>
      <c r="E5641">
        <v>35</v>
      </c>
      <c r="F5641">
        <v>1</v>
      </c>
      <c r="G5641" s="5">
        <v>44616</v>
      </c>
      <c r="H5641" t="s">
        <v>864</v>
      </c>
      <c r="I5641" t="s">
        <v>17</v>
      </c>
      <c r="J5641">
        <v>9</v>
      </c>
      <c r="K5641">
        <v>0.48</v>
      </c>
      <c r="L5641">
        <v>6</v>
      </c>
      <c r="M5641" t="s">
        <v>24</v>
      </c>
      <c r="N5641" s="7">
        <f t="shared" si="264"/>
        <v>35</v>
      </c>
      <c r="O5641">
        <f t="shared" si="265"/>
        <v>-62.765957446808507</v>
      </c>
      <c r="Q5641">
        <f t="shared" si="266"/>
        <v>45.454545454545439</v>
      </c>
    </row>
    <row r="5642" spans="1:17" x14ac:dyDescent="0.3">
      <c r="A5642">
        <v>2699</v>
      </c>
      <c r="B5642" t="s">
        <v>212</v>
      </c>
      <c r="C5642" t="s">
        <v>213</v>
      </c>
      <c r="D5642" t="s">
        <v>27</v>
      </c>
      <c r="E5642">
        <v>81</v>
      </c>
      <c r="F5642">
        <v>3</v>
      </c>
      <c r="G5642" s="5">
        <v>44616</v>
      </c>
      <c r="H5642" t="s">
        <v>125</v>
      </c>
      <c r="I5642" t="s">
        <v>17</v>
      </c>
      <c r="J5642">
        <v>6</v>
      </c>
      <c r="K5642">
        <v>0.33</v>
      </c>
      <c r="L5642">
        <v>19</v>
      </c>
      <c r="M5642" t="s">
        <v>18</v>
      </c>
      <c r="N5642" s="7">
        <f t="shared" si="264"/>
        <v>243</v>
      </c>
      <c r="O5642">
        <f t="shared" si="265"/>
        <v>594.28571428571433</v>
      </c>
      <c r="Q5642">
        <f t="shared" si="266"/>
        <v>-31.249999999999993</v>
      </c>
    </row>
    <row r="5643" spans="1:17" x14ac:dyDescent="0.3">
      <c r="A5643">
        <v>9442</v>
      </c>
      <c r="B5643" t="s">
        <v>148</v>
      </c>
      <c r="C5643" t="s">
        <v>149</v>
      </c>
      <c r="D5643" t="s">
        <v>54</v>
      </c>
      <c r="E5643">
        <v>55</v>
      </c>
      <c r="F5643">
        <v>2</v>
      </c>
      <c r="G5643" s="5">
        <v>44616</v>
      </c>
      <c r="H5643" t="s">
        <v>542</v>
      </c>
      <c r="I5643" t="s">
        <v>23</v>
      </c>
      <c r="J5643">
        <v>5</v>
      </c>
      <c r="K5643">
        <v>0.33</v>
      </c>
      <c r="L5643">
        <v>15</v>
      </c>
      <c r="M5643" t="s">
        <v>33</v>
      </c>
      <c r="N5643" s="7">
        <f t="shared" si="264"/>
        <v>110</v>
      </c>
      <c r="O5643">
        <f t="shared" si="265"/>
        <v>-54.732510288065839</v>
      </c>
      <c r="Q5643">
        <f t="shared" si="266"/>
        <v>0</v>
      </c>
    </row>
    <row r="5644" spans="1:17" x14ac:dyDescent="0.3">
      <c r="A5644">
        <v>9877</v>
      </c>
      <c r="B5644" t="s">
        <v>261</v>
      </c>
      <c r="C5644" t="s">
        <v>262</v>
      </c>
      <c r="D5644" t="s">
        <v>27</v>
      </c>
      <c r="E5644">
        <v>20</v>
      </c>
      <c r="F5644">
        <v>1</v>
      </c>
      <c r="G5644" s="5">
        <v>44616</v>
      </c>
      <c r="H5644" t="s">
        <v>945</v>
      </c>
      <c r="I5644" t="s">
        <v>23</v>
      </c>
      <c r="J5644">
        <v>4</v>
      </c>
      <c r="K5644">
        <v>0.48</v>
      </c>
      <c r="L5644">
        <v>6</v>
      </c>
      <c r="M5644" t="s">
        <v>740</v>
      </c>
      <c r="N5644" s="7">
        <f t="shared" si="264"/>
        <v>20</v>
      </c>
      <c r="O5644">
        <f t="shared" si="265"/>
        <v>-81.818181818181827</v>
      </c>
      <c r="Q5644">
        <f t="shared" si="266"/>
        <v>45.454545454545439</v>
      </c>
    </row>
    <row r="5645" spans="1:17" x14ac:dyDescent="0.3">
      <c r="A5645">
        <v>2631</v>
      </c>
      <c r="B5645" t="s">
        <v>199</v>
      </c>
      <c r="C5645" t="s">
        <v>200</v>
      </c>
      <c r="D5645" t="s">
        <v>27</v>
      </c>
      <c r="E5645">
        <v>72</v>
      </c>
      <c r="F5645">
        <v>2</v>
      </c>
      <c r="G5645" s="5">
        <v>44617</v>
      </c>
      <c r="H5645" t="s">
        <v>719</v>
      </c>
      <c r="I5645" t="s">
        <v>17</v>
      </c>
      <c r="J5645">
        <v>6</v>
      </c>
      <c r="K5645">
        <v>0.48</v>
      </c>
      <c r="L5645">
        <v>10</v>
      </c>
      <c r="M5645" t="s">
        <v>18</v>
      </c>
      <c r="N5645" s="7">
        <f t="shared" si="264"/>
        <v>144</v>
      </c>
      <c r="O5645">
        <f t="shared" si="265"/>
        <v>620</v>
      </c>
      <c r="Q5645">
        <f t="shared" si="266"/>
        <v>0</v>
      </c>
    </row>
    <row r="5646" spans="1:17" x14ac:dyDescent="0.3">
      <c r="A5646">
        <v>9675</v>
      </c>
      <c r="B5646" t="s">
        <v>261</v>
      </c>
      <c r="C5646" t="s">
        <v>262</v>
      </c>
      <c r="D5646" t="s">
        <v>27</v>
      </c>
      <c r="E5646">
        <v>36</v>
      </c>
      <c r="F5646">
        <v>1</v>
      </c>
      <c r="G5646" s="5">
        <v>44617</v>
      </c>
      <c r="H5646" t="s">
        <v>1203</v>
      </c>
      <c r="I5646" t="s">
        <v>23</v>
      </c>
      <c r="J5646">
        <v>4</v>
      </c>
      <c r="K5646">
        <v>0.48</v>
      </c>
      <c r="L5646">
        <v>9</v>
      </c>
      <c r="M5646" t="s">
        <v>33</v>
      </c>
      <c r="N5646" s="7">
        <f t="shared" si="264"/>
        <v>36</v>
      </c>
      <c r="O5646">
        <f t="shared" si="265"/>
        <v>-75</v>
      </c>
      <c r="Q5646">
        <f t="shared" si="266"/>
        <v>0</v>
      </c>
    </row>
    <row r="5647" spans="1:17" x14ac:dyDescent="0.3">
      <c r="A5647">
        <v>9917</v>
      </c>
      <c r="B5647" t="s">
        <v>412</v>
      </c>
      <c r="C5647" t="s">
        <v>413</v>
      </c>
      <c r="D5647" t="s">
        <v>27</v>
      </c>
      <c r="E5647">
        <v>37</v>
      </c>
      <c r="F5647">
        <v>3</v>
      </c>
      <c r="G5647" s="5">
        <v>44617</v>
      </c>
      <c r="H5647" t="s">
        <v>414</v>
      </c>
      <c r="I5647" t="s">
        <v>23</v>
      </c>
      <c r="J5647">
        <v>5</v>
      </c>
      <c r="K5647">
        <v>0.48</v>
      </c>
      <c r="L5647">
        <v>16</v>
      </c>
      <c r="M5647" t="s">
        <v>740</v>
      </c>
      <c r="N5647" s="7">
        <f t="shared" si="264"/>
        <v>111</v>
      </c>
      <c r="O5647">
        <f t="shared" si="265"/>
        <v>208.33333333333334</v>
      </c>
      <c r="Q5647">
        <f t="shared" si="266"/>
        <v>0</v>
      </c>
    </row>
    <row r="5648" spans="1:17" x14ac:dyDescent="0.3">
      <c r="A5648">
        <v>1825</v>
      </c>
      <c r="B5648" t="s">
        <v>168</v>
      </c>
      <c r="C5648" t="s">
        <v>169</v>
      </c>
      <c r="D5648" t="s">
        <v>27</v>
      </c>
      <c r="E5648">
        <v>44</v>
      </c>
      <c r="F5648">
        <v>3</v>
      </c>
      <c r="G5648" s="5">
        <v>44618</v>
      </c>
      <c r="H5648" t="s">
        <v>783</v>
      </c>
      <c r="I5648" t="s">
        <v>17</v>
      </c>
      <c r="J5648">
        <v>9</v>
      </c>
      <c r="K5648">
        <v>0.48</v>
      </c>
      <c r="L5648">
        <v>18</v>
      </c>
      <c r="M5648" t="s">
        <v>24</v>
      </c>
      <c r="N5648" s="7">
        <f t="shared" si="264"/>
        <v>132</v>
      </c>
      <c r="O5648">
        <f t="shared" si="265"/>
        <v>18.918918918918919</v>
      </c>
      <c r="Q5648">
        <f t="shared" si="266"/>
        <v>0</v>
      </c>
    </row>
    <row r="5649" spans="1:17" x14ac:dyDescent="0.3">
      <c r="A5649">
        <v>2350</v>
      </c>
      <c r="B5649" t="s">
        <v>326</v>
      </c>
      <c r="C5649" t="s">
        <v>327</v>
      </c>
      <c r="D5649" t="s">
        <v>54</v>
      </c>
      <c r="E5649">
        <v>44</v>
      </c>
      <c r="F5649">
        <v>3</v>
      </c>
      <c r="G5649" s="5">
        <v>44618</v>
      </c>
      <c r="H5649" t="s">
        <v>337</v>
      </c>
      <c r="I5649" t="s">
        <v>17</v>
      </c>
      <c r="J5649">
        <v>9</v>
      </c>
      <c r="K5649">
        <v>0.48</v>
      </c>
      <c r="L5649">
        <v>13</v>
      </c>
      <c r="M5649" t="s">
        <v>18</v>
      </c>
      <c r="N5649" s="7">
        <f t="shared" si="264"/>
        <v>132</v>
      </c>
      <c r="O5649">
        <f t="shared" si="265"/>
        <v>0</v>
      </c>
      <c r="Q5649">
        <f t="shared" si="266"/>
        <v>0</v>
      </c>
    </row>
    <row r="5650" spans="1:17" x14ac:dyDescent="0.3">
      <c r="A5650">
        <v>2936</v>
      </c>
      <c r="B5650" t="s">
        <v>19</v>
      </c>
      <c r="C5650" t="s">
        <v>20</v>
      </c>
      <c r="D5650" t="s">
        <v>54</v>
      </c>
      <c r="E5650">
        <v>81</v>
      </c>
      <c r="F5650">
        <v>3</v>
      </c>
      <c r="G5650" s="5">
        <v>44619</v>
      </c>
      <c r="H5650" t="s">
        <v>693</v>
      </c>
      <c r="I5650" t="s">
        <v>17</v>
      </c>
      <c r="J5650">
        <v>8</v>
      </c>
      <c r="K5650">
        <v>0.48</v>
      </c>
      <c r="L5650">
        <v>18</v>
      </c>
      <c r="M5650" t="s">
        <v>18</v>
      </c>
      <c r="N5650" s="7">
        <f t="shared" si="264"/>
        <v>243</v>
      </c>
      <c r="O5650">
        <f t="shared" si="265"/>
        <v>84.090909090909093</v>
      </c>
      <c r="Q5650">
        <f t="shared" si="266"/>
        <v>0</v>
      </c>
    </row>
    <row r="5651" spans="1:17" x14ac:dyDescent="0.3">
      <c r="A5651">
        <v>1120</v>
      </c>
      <c r="B5651" t="s">
        <v>287</v>
      </c>
      <c r="C5651" t="s">
        <v>288</v>
      </c>
      <c r="D5651" t="s">
        <v>54</v>
      </c>
      <c r="E5651">
        <v>48</v>
      </c>
      <c r="F5651">
        <v>2</v>
      </c>
      <c r="G5651" s="5">
        <v>44620</v>
      </c>
      <c r="H5651" t="s">
        <v>779</v>
      </c>
      <c r="I5651" t="s">
        <v>17</v>
      </c>
      <c r="J5651">
        <v>4</v>
      </c>
      <c r="K5651">
        <v>0.33</v>
      </c>
      <c r="L5651">
        <v>22</v>
      </c>
      <c r="M5651" t="s">
        <v>24</v>
      </c>
      <c r="N5651" s="7">
        <f t="shared" si="264"/>
        <v>96</v>
      </c>
      <c r="O5651">
        <f t="shared" si="265"/>
        <v>-60.493827160493829</v>
      </c>
      <c r="Q5651">
        <f t="shared" si="266"/>
        <v>-31.249999999999993</v>
      </c>
    </row>
    <row r="5652" spans="1:17" x14ac:dyDescent="0.3">
      <c r="A5652">
        <v>2141</v>
      </c>
      <c r="B5652" t="s">
        <v>120</v>
      </c>
      <c r="C5652" t="s">
        <v>121</v>
      </c>
      <c r="D5652" t="s">
        <v>27</v>
      </c>
      <c r="E5652">
        <v>50</v>
      </c>
      <c r="F5652">
        <v>3</v>
      </c>
      <c r="G5652" s="5">
        <v>44620</v>
      </c>
      <c r="H5652" t="s">
        <v>981</v>
      </c>
      <c r="I5652" t="s">
        <v>17</v>
      </c>
      <c r="J5652">
        <v>7</v>
      </c>
      <c r="K5652">
        <v>0.33</v>
      </c>
      <c r="L5652">
        <v>22</v>
      </c>
      <c r="M5652" t="s">
        <v>24</v>
      </c>
      <c r="N5652" s="7">
        <f t="shared" si="264"/>
        <v>150</v>
      </c>
      <c r="O5652">
        <f t="shared" si="265"/>
        <v>56.25</v>
      </c>
      <c r="Q5652">
        <f t="shared" si="266"/>
        <v>0</v>
      </c>
    </row>
    <row r="5653" spans="1:17" x14ac:dyDescent="0.3">
      <c r="A5653">
        <v>2364</v>
      </c>
      <c r="B5653" t="s">
        <v>196</v>
      </c>
      <c r="C5653" t="s">
        <v>197</v>
      </c>
      <c r="D5653" t="s">
        <v>54</v>
      </c>
      <c r="E5653">
        <v>26</v>
      </c>
      <c r="F5653">
        <v>3</v>
      </c>
      <c r="G5653" s="5">
        <v>44620</v>
      </c>
      <c r="H5653" t="s">
        <v>813</v>
      </c>
      <c r="I5653" t="s">
        <v>17</v>
      </c>
      <c r="J5653">
        <v>9</v>
      </c>
      <c r="K5653">
        <v>0.48</v>
      </c>
      <c r="L5653">
        <v>18</v>
      </c>
      <c r="M5653" t="s">
        <v>18</v>
      </c>
      <c r="N5653" s="7">
        <f t="shared" si="264"/>
        <v>78</v>
      </c>
      <c r="O5653">
        <f t="shared" si="265"/>
        <v>-48</v>
      </c>
      <c r="Q5653">
        <f t="shared" si="266"/>
        <v>45.454545454545439</v>
      </c>
    </row>
    <row r="5654" spans="1:17" x14ac:dyDescent="0.3">
      <c r="A5654">
        <v>2981</v>
      </c>
      <c r="B5654" t="s">
        <v>351</v>
      </c>
      <c r="C5654" t="s">
        <v>352</v>
      </c>
      <c r="D5654" t="s">
        <v>27</v>
      </c>
      <c r="E5654">
        <v>59</v>
      </c>
      <c r="F5654">
        <v>3</v>
      </c>
      <c r="G5654" s="5">
        <v>44620</v>
      </c>
      <c r="H5654" t="s">
        <v>1159</v>
      </c>
      <c r="I5654" t="s">
        <v>17</v>
      </c>
      <c r="J5654">
        <v>8</v>
      </c>
      <c r="K5654">
        <v>0.33</v>
      </c>
      <c r="L5654">
        <v>22</v>
      </c>
      <c r="M5654" t="s">
        <v>18</v>
      </c>
      <c r="N5654" s="7">
        <f t="shared" si="264"/>
        <v>177</v>
      </c>
      <c r="O5654">
        <f t="shared" si="265"/>
        <v>126.92307692307692</v>
      </c>
      <c r="Q5654">
        <f t="shared" si="266"/>
        <v>-31.249999999999993</v>
      </c>
    </row>
    <row r="5655" spans="1:17" x14ac:dyDescent="0.3">
      <c r="A5655">
        <v>9908</v>
      </c>
      <c r="B5655" t="s">
        <v>254</v>
      </c>
      <c r="C5655" t="s">
        <v>255</v>
      </c>
      <c r="D5655" t="s">
        <v>54</v>
      </c>
      <c r="E5655">
        <v>39</v>
      </c>
      <c r="F5655">
        <v>2</v>
      </c>
      <c r="G5655" s="5">
        <v>44620</v>
      </c>
      <c r="H5655" t="s">
        <v>1074</v>
      </c>
      <c r="I5655" t="s">
        <v>23</v>
      </c>
      <c r="J5655">
        <v>4</v>
      </c>
      <c r="K5655">
        <v>0.48</v>
      </c>
      <c r="L5655">
        <v>6</v>
      </c>
      <c r="M5655" t="s">
        <v>740</v>
      </c>
      <c r="N5655" s="7">
        <f t="shared" si="264"/>
        <v>78</v>
      </c>
      <c r="O5655">
        <f t="shared" si="265"/>
        <v>-55.932203389830505</v>
      </c>
      <c r="Q5655">
        <f t="shared" si="266"/>
        <v>45.454545454545439</v>
      </c>
    </row>
    <row r="5656" spans="1:17" x14ac:dyDescent="0.3">
      <c r="A5656">
        <v>1056</v>
      </c>
      <c r="B5656" t="s">
        <v>205</v>
      </c>
      <c r="C5656" t="s">
        <v>206</v>
      </c>
      <c r="D5656" t="s">
        <v>54</v>
      </c>
      <c r="E5656">
        <v>58</v>
      </c>
      <c r="F5656">
        <v>1</v>
      </c>
      <c r="G5656" s="5">
        <v>44621</v>
      </c>
      <c r="H5656" t="s">
        <v>458</v>
      </c>
      <c r="I5656" t="s">
        <v>17</v>
      </c>
      <c r="J5656">
        <v>6</v>
      </c>
      <c r="K5656">
        <v>0.33</v>
      </c>
      <c r="L5656">
        <v>17</v>
      </c>
      <c r="M5656" t="s">
        <v>24</v>
      </c>
      <c r="N5656" s="7">
        <f t="shared" si="264"/>
        <v>58</v>
      </c>
      <c r="O5656">
        <f t="shared" si="265"/>
        <v>-25.641025641025639</v>
      </c>
      <c r="Q5656">
        <f t="shared" si="266"/>
        <v>-31.249999999999993</v>
      </c>
    </row>
    <row r="5657" spans="1:17" x14ac:dyDescent="0.3">
      <c r="A5657">
        <v>1106</v>
      </c>
      <c r="B5657" t="s">
        <v>355</v>
      </c>
      <c r="C5657" t="s">
        <v>356</v>
      </c>
      <c r="D5657" t="s">
        <v>54</v>
      </c>
      <c r="E5657">
        <v>66</v>
      </c>
      <c r="F5657">
        <v>3</v>
      </c>
      <c r="G5657" s="5">
        <v>44621</v>
      </c>
      <c r="H5657" t="s">
        <v>603</v>
      </c>
      <c r="I5657" t="s">
        <v>17</v>
      </c>
      <c r="J5657">
        <v>7</v>
      </c>
      <c r="K5657">
        <v>0.33</v>
      </c>
      <c r="L5657">
        <v>15</v>
      </c>
      <c r="M5657" t="s">
        <v>24</v>
      </c>
      <c r="N5657" s="7">
        <f t="shared" si="264"/>
        <v>198</v>
      </c>
      <c r="O5657">
        <f t="shared" si="265"/>
        <v>241.37931034482759</v>
      </c>
      <c r="Q5657">
        <f t="shared" si="266"/>
        <v>0</v>
      </c>
    </row>
    <row r="5658" spans="1:17" x14ac:dyDescent="0.3">
      <c r="A5658">
        <v>1319</v>
      </c>
      <c r="B5658" t="s">
        <v>130</v>
      </c>
      <c r="C5658" t="s">
        <v>131</v>
      </c>
      <c r="D5658" t="s">
        <v>27</v>
      </c>
      <c r="E5658">
        <v>32</v>
      </c>
      <c r="F5658">
        <v>3</v>
      </c>
      <c r="G5658" s="5">
        <v>44621</v>
      </c>
      <c r="H5658" t="s">
        <v>869</v>
      </c>
      <c r="I5658" t="s">
        <v>17</v>
      </c>
      <c r="J5658">
        <v>8</v>
      </c>
      <c r="K5658">
        <v>0.48</v>
      </c>
      <c r="L5658">
        <v>22</v>
      </c>
      <c r="M5658" t="s">
        <v>24</v>
      </c>
      <c r="N5658" s="7">
        <f t="shared" si="264"/>
        <v>96</v>
      </c>
      <c r="O5658">
        <f t="shared" si="265"/>
        <v>-51.515151515151516</v>
      </c>
      <c r="Q5658">
        <f t="shared" si="266"/>
        <v>45.454545454545439</v>
      </c>
    </row>
    <row r="5659" spans="1:17" x14ac:dyDescent="0.3">
      <c r="A5659">
        <v>2520</v>
      </c>
      <c r="B5659" t="s">
        <v>87</v>
      </c>
      <c r="C5659" t="s">
        <v>88</v>
      </c>
      <c r="D5659" t="s">
        <v>54</v>
      </c>
      <c r="E5659">
        <v>61</v>
      </c>
      <c r="F5659">
        <v>1</v>
      </c>
      <c r="G5659" s="5">
        <v>44621</v>
      </c>
      <c r="H5659" t="s">
        <v>860</v>
      </c>
      <c r="I5659" t="s">
        <v>17</v>
      </c>
      <c r="J5659">
        <v>8</v>
      </c>
      <c r="K5659">
        <v>0.48</v>
      </c>
      <c r="L5659">
        <v>7</v>
      </c>
      <c r="M5659" t="s">
        <v>18</v>
      </c>
      <c r="N5659" s="7">
        <f t="shared" si="264"/>
        <v>61</v>
      </c>
      <c r="O5659">
        <f t="shared" si="265"/>
        <v>-36.458333333333329</v>
      </c>
      <c r="Q5659">
        <f t="shared" si="266"/>
        <v>0</v>
      </c>
    </row>
    <row r="5660" spans="1:17" x14ac:dyDescent="0.3">
      <c r="A5660">
        <v>2555</v>
      </c>
      <c r="B5660" t="s">
        <v>123</v>
      </c>
      <c r="C5660" t="s">
        <v>124</v>
      </c>
      <c r="D5660" t="s">
        <v>27</v>
      </c>
      <c r="E5660">
        <v>73</v>
      </c>
      <c r="F5660">
        <v>3</v>
      </c>
      <c r="G5660" s="5">
        <v>44621</v>
      </c>
      <c r="H5660" t="s">
        <v>511</v>
      </c>
      <c r="I5660" t="s">
        <v>17</v>
      </c>
      <c r="J5660">
        <v>4</v>
      </c>
      <c r="K5660">
        <v>0.48</v>
      </c>
      <c r="L5660">
        <v>12</v>
      </c>
      <c r="M5660" t="s">
        <v>18</v>
      </c>
      <c r="N5660" s="7">
        <f t="shared" si="264"/>
        <v>219</v>
      </c>
      <c r="O5660">
        <f t="shared" si="265"/>
        <v>259.01639344262298</v>
      </c>
      <c r="Q5660">
        <f t="shared" si="266"/>
        <v>0</v>
      </c>
    </row>
    <row r="5661" spans="1:17" x14ac:dyDescent="0.3">
      <c r="A5661">
        <v>2850</v>
      </c>
      <c r="B5661" t="s">
        <v>41</v>
      </c>
      <c r="C5661" t="s">
        <v>42</v>
      </c>
      <c r="D5661" t="s">
        <v>54</v>
      </c>
      <c r="E5661">
        <v>85</v>
      </c>
      <c r="F5661">
        <v>1</v>
      </c>
      <c r="G5661" s="5">
        <v>44621</v>
      </c>
      <c r="H5661" t="s">
        <v>128</v>
      </c>
      <c r="I5661" t="s">
        <v>17</v>
      </c>
      <c r="J5661">
        <v>9</v>
      </c>
      <c r="K5661">
        <v>0.33</v>
      </c>
      <c r="L5661">
        <v>17</v>
      </c>
      <c r="M5661" t="s">
        <v>18</v>
      </c>
      <c r="N5661" s="7">
        <f t="shared" si="264"/>
        <v>85</v>
      </c>
      <c r="O5661">
        <f t="shared" si="265"/>
        <v>-61.187214611872143</v>
      </c>
      <c r="Q5661">
        <f t="shared" si="266"/>
        <v>-31.249999999999993</v>
      </c>
    </row>
    <row r="5662" spans="1:17" x14ac:dyDescent="0.3">
      <c r="A5662">
        <v>2857</v>
      </c>
      <c r="B5662" t="s">
        <v>265</v>
      </c>
      <c r="C5662" t="s">
        <v>266</v>
      </c>
      <c r="D5662" t="s">
        <v>27</v>
      </c>
      <c r="E5662">
        <v>31</v>
      </c>
      <c r="F5662">
        <v>1</v>
      </c>
      <c r="G5662" s="5">
        <v>44621</v>
      </c>
      <c r="H5662" t="s">
        <v>737</v>
      </c>
      <c r="I5662" t="s">
        <v>17</v>
      </c>
      <c r="J5662">
        <v>4</v>
      </c>
      <c r="K5662">
        <v>0.48</v>
      </c>
      <c r="L5662">
        <v>12</v>
      </c>
      <c r="M5662" t="s">
        <v>18</v>
      </c>
      <c r="N5662" s="7">
        <f t="shared" si="264"/>
        <v>31</v>
      </c>
      <c r="O5662">
        <f t="shared" si="265"/>
        <v>-63.529411764705877</v>
      </c>
      <c r="Q5662">
        <f t="shared" si="266"/>
        <v>45.454545454545439</v>
      </c>
    </row>
    <row r="5663" spans="1:17" x14ac:dyDescent="0.3">
      <c r="A5663">
        <v>3141</v>
      </c>
      <c r="B5663" t="s">
        <v>443</v>
      </c>
      <c r="C5663" t="s">
        <v>444</v>
      </c>
      <c r="D5663" t="s">
        <v>27</v>
      </c>
      <c r="E5663">
        <v>49</v>
      </c>
      <c r="F5663">
        <v>2</v>
      </c>
      <c r="G5663" s="5">
        <v>44621</v>
      </c>
      <c r="H5663" t="s">
        <v>515</v>
      </c>
      <c r="I5663" t="s">
        <v>17</v>
      </c>
      <c r="J5663">
        <v>6</v>
      </c>
      <c r="K5663">
        <v>0.33</v>
      </c>
      <c r="L5663">
        <v>12</v>
      </c>
      <c r="M5663" t="s">
        <v>18</v>
      </c>
      <c r="N5663" s="7">
        <f t="shared" si="264"/>
        <v>98</v>
      </c>
      <c r="O5663">
        <f t="shared" si="265"/>
        <v>216.12903225806451</v>
      </c>
      <c r="Q5663">
        <f t="shared" si="266"/>
        <v>-31.249999999999993</v>
      </c>
    </row>
    <row r="5664" spans="1:17" x14ac:dyDescent="0.3">
      <c r="A5664">
        <v>9073</v>
      </c>
      <c r="B5664" t="s">
        <v>148</v>
      </c>
      <c r="C5664" t="s">
        <v>149</v>
      </c>
      <c r="D5664" t="s">
        <v>27</v>
      </c>
      <c r="E5664">
        <v>83</v>
      </c>
      <c r="F5664">
        <v>2</v>
      </c>
      <c r="G5664" s="5">
        <v>44621</v>
      </c>
      <c r="H5664" t="s">
        <v>282</v>
      </c>
      <c r="I5664" t="s">
        <v>23</v>
      </c>
      <c r="J5664">
        <v>5</v>
      </c>
      <c r="K5664">
        <v>0.33</v>
      </c>
      <c r="L5664">
        <v>16</v>
      </c>
      <c r="M5664" t="s">
        <v>33</v>
      </c>
      <c r="N5664" s="7">
        <f t="shared" si="264"/>
        <v>166</v>
      </c>
      <c r="O5664">
        <f t="shared" si="265"/>
        <v>69.387755102040813</v>
      </c>
      <c r="Q5664">
        <f t="shared" si="266"/>
        <v>0</v>
      </c>
    </row>
    <row r="5665" spans="1:17" x14ac:dyDescent="0.3">
      <c r="A5665">
        <v>1062</v>
      </c>
      <c r="B5665" t="s">
        <v>180</v>
      </c>
      <c r="C5665" t="s">
        <v>181</v>
      </c>
      <c r="D5665" t="s">
        <v>54</v>
      </c>
      <c r="E5665">
        <v>67</v>
      </c>
      <c r="F5665">
        <v>3</v>
      </c>
      <c r="G5665" s="5">
        <v>44622</v>
      </c>
      <c r="H5665" t="s">
        <v>89</v>
      </c>
      <c r="I5665" t="s">
        <v>17</v>
      </c>
      <c r="J5665">
        <v>6</v>
      </c>
      <c r="K5665">
        <v>0.48</v>
      </c>
      <c r="L5665">
        <v>17</v>
      </c>
      <c r="M5665" t="s">
        <v>24</v>
      </c>
      <c r="N5665" s="7">
        <f t="shared" si="264"/>
        <v>201</v>
      </c>
      <c r="O5665">
        <f t="shared" si="265"/>
        <v>21.084337349397593</v>
      </c>
      <c r="Q5665">
        <f t="shared" si="266"/>
        <v>45.454545454545439</v>
      </c>
    </row>
    <row r="5666" spans="1:17" x14ac:dyDescent="0.3">
      <c r="A5666">
        <v>8895</v>
      </c>
      <c r="B5666" t="s">
        <v>254</v>
      </c>
      <c r="C5666" t="s">
        <v>255</v>
      </c>
      <c r="D5666" t="s">
        <v>27</v>
      </c>
      <c r="E5666">
        <v>81</v>
      </c>
      <c r="F5666">
        <v>1</v>
      </c>
      <c r="G5666" s="5">
        <v>44622</v>
      </c>
      <c r="H5666" t="s">
        <v>448</v>
      </c>
      <c r="I5666" t="s">
        <v>23</v>
      </c>
      <c r="J5666">
        <v>6</v>
      </c>
      <c r="K5666">
        <v>0.48</v>
      </c>
      <c r="L5666">
        <v>13</v>
      </c>
      <c r="M5666" t="s">
        <v>33</v>
      </c>
      <c r="N5666" s="7">
        <f t="shared" si="264"/>
        <v>81</v>
      </c>
      <c r="O5666">
        <f t="shared" si="265"/>
        <v>-59.701492537313428</v>
      </c>
      <c r="Q5666">
        <f t="shared" si="266"/>
        <v>0</v>
      </c>
    </row>
    <row r="5667" spans="1:17" x14ac:dyDescent="0.3">
      <c r="A5667">
        <v>9678</v>
      </c>
      <c r="B5667" t="s">
        <v>96</v>
      </c>
      <c r="C5667" t="s">
        <v>97</v>
      </c>
      <c r="D5667" t="s">
        <v>54</v>
      </c>
      <c r="E5667">
        <v>42</v>
      </c>
      <c r="F5667">
        <v>1</v>
      </c>
      <c r="G5667" s="5">
        <v>44622</v>
      </c>
      <c r="H5667" t="s">
        <v>601</v>
      </c>
      <c r="I5667" t="s">
        <v>23</v>
      </c>
      <c r="J5667">
        <v>3</v>
      </c>
      <c r="K5667">
        <v>0.48</v>
      </c>
      <c r="L5667">
        <v>12</v>
      </c>
      <c r="M5667" t="s">
        <v>33</v>
      </c>
      <c r="N5667" s="7">
        <f t="shared" si="264"/>
        <v>42</v>
      </c>
      <c r="O5667">
        <f t="shared" si="265"/>
        <v>-48.148148148148145</v>
      </c>
      <c r="Q5667">
        <f t="shared" si="266"/>
        <v>0</v>
      </c>
    </row>
    <row r="5668" spans="1:17" x14ac:dyDescent="0.3">
      <c r="A5668">
        <v>1101</v>
      </c>
      <c r="B5668" t="s">
        <v>126</v>
      </c>
      <c r="C5668" t="s">
        <v>127</v>
      </c>
      <c r="D5668" t="s">
        <v>27</v>
      </c>
      <c r="E5668">
        <v>26</v>
      </c>
      <c r="F5668">
        <v>1</v>
      </c>
      <c r="G5668" s="5">
        <v>44623</v>
      </c>
      <c r="H5668" t="s">
        <v>170</v>
      </c>
      <c r="I5668" t="s">
        <v>17</v>
      </c>
      <c r="J5668">
        <v>7</v>
      </c>
      <c r="K5668">
        <v>0.33</v>
      </c>
      <c r="L5668">
        <v>11</v>
      </c>
      <c r="M5668" t="s">
        <v>24</v>
      </c>
      <c r="N5668" s="7">
        <f t="shared" si="264"/>
        <v>26</v>
      </c>
      <c r="O5668">
        <f t="shared" si="265"/>
        <v>-38.095238095238095</v>
      </c>
      <c r="Q5668">
        <f t="shared" si="266"/>
        <v>-31.249999999999993</v>
      </c>
    </row>
    <row r="5669" spans="1:17" x14ac:dyDescent="0.3">
      <c r="A5669">
        <v>2761</v>
      </c>
      <c r="B5669" t="s">
        <v>183</v>
      </c>
      <c r="C5669" t="s">
        <v>184</v>
      </c>
      <c r="D5669" t="s">
        <v>27</v>
      </c>
      <c r="E5669">
        <v>50</v>
      </c>
      <c r="F5669">
        <v>1</v>
      </c>
      <c r="G5669" s="5">
        <v>44623</v>
      </c>
      <c r="H5669" t="s">
        <v>476</v>
      </c>
      <c r="I5669" t="s">
        <v>17</v>
      </c>
      <c r="J5669">
        <v>7</v>
      </c>
      <c r="K5669">
        <v>0.33</v>
      </c>
      <c r="L5669">
        <v>18</v>
      </c>
      <c r="M5669" t="s">
        <v>18</v>
      </c>
      <c r="N5669" s="7">
        <f t="shared" si="264"/>
        <v>50</v>
      </c>
      <c r="O5669">
        <f t="shared" si="265"/>
        <v>92.307692307692307</v>
      </c>
      <c r="Q5669">
        <f t="shared" si="266"/>
        <v>0</v>
      </c>
    </row>
    <row r="5670" spans="1:17" x14ac:dyDescent="0.3">
      <c r="A5670">
        <v>2851</v>
      </c>
      <c r="B5670" t="s">
        <v>308</v>
      </c>
      <c r="C5670" t="s">
        <v>309</v>
      </c>
      <c r="D5670" t="s">
        <v>27</v>
      </c>
      <c r="E5670">
        <v>38</v>
      </c>
      <c r="F5670">
        <v>3</v>
      </c>
      <c r="G5670" s="5">
        <v>44623</v>
      </c>
      <c r="H5670" t="s">
        <v>576</v>
      </c>
      <c r="I5670" t="s">
        <v>17</v>
      </c>
      <c r="J5670">
        <v>5</v>
      </c>
      <c r="K5670">
        <v>0.48</v>
      </c>
      <c r="L5670">
        <v>13</v>
      </c>
      <c r="M5670" t="s">
        <v>18</v>
      </c>
      <c r="N5670" s="7">
        <f t="shared" si="264"/>
        <v>114</v>
      </c>
      <c r="O5670">
        <f t="shared" si="265"/>
        <v>128</v>
      </c>
      <c r="Q5670">
        <f t="shared" si="266"/>
        <v>45.454545454545439</v>
      </c>
    </row>
    <row r="5671" spans="1:17" x14ac:dyDescent="0.3">
      <c r="A5671">
        <v>8911</v>
      </c>
      <c r="B5671" t="s">
        <v>69</v>
      </c>
      <c r="C5671" t="s">
        <v>70</v>
      </c>
      <c r="D5671" t="s">
        <v>27</v>
      </c>
      <c r="E5671">
        <v>62</v>
      </c>
      <c r="F5671">
        <v>2</v>
      </c>
      <c r="G5671" s="5">
        <v>44623</v>
      </c>
      <c r="H5671" t="s">
        <v>892</v>
      </c>
      <c r="I5671" t="s">
        <v>23</v>
      </c>
      <c r="J5671">
        <v>3</v>
      </c>
      <c r="K5671">
        <v>0.48</v>
      </c>
      <c r="L5671">
        <v>7</v>
      </c>
      <c r="M5671" t="s">
        <v>33</v>
      </c>
      <c r="N5671" s="7">
        <f t="shared" si="264"/>
        <v>124</v>
      </c>
      <c r="O5671">
        <f t="shared" si="265"/>
        <v>8.7719298245614024</v>
      </c>
      <c r="Q5671">
        <f t="shared" si="266"/>
        <v>0</v>
      </c>
    </row>
    <row r="5672" spans="1:17" x14ac:dyDescent="0.3">
      <c r="A5672">
        <v>9916</v>
      </c>
      <c r="B5672" t="s">
        <v>56</v>
      </c>
      <c r="C5672" t="s">
        <v>57</v>
      </c>
      <c r="D5672" t="s">
        <v>54</v>
      </c>
      <c r="E5672">
        <v>28</v>
      </c>
      <c r="F5672">
        <v>2</v>
      </c>
      <c r="G5672" s="5">
        <v>44623</v>
      </c>
      <c r="H5672" t="s">
        <v>702</v>
      </c>
      <c r="I5672" t="s">
        <v>23</v>
      </c>
      <c r="J5672">
        <v>3</v>
      </c>
      <c r="K5672">
        <v>0.48</v>
      </c>
      <c r="L5672">
        <v>11</v>
      </c>
      <c r="M5672" t="s">
        <v>740</v>
      </c>
      <c r="N5672" s="7">
        <f t="shared" si="264"/>
        <v>56</v>
      </c>
      <c r="O5672">
        <f t="shared" si="265"/>
        <v>-54.838709677419352</v>
      </c>
      <c r="Q5672">
        <f t="shared" si="266"/>
        <v>0</v>
      </c>
    </row>
    <row r="5673" spans="1:17" x14ac:dyDescent="0.3">
      <c r="A5673">
        <v>2054</v>
      </c>
      <c r="B5673" t="s">
        <v>30</v>
      </c>
      <c r="C5673" t="s">
        <v>31</v>
      </c>
      <c r="D5673" t="s">
        <v>54</v>
      </c>
      <c r="E5673">
        <v>46</v>
      </c>
      <c r="F5673">
        <v>1</v>
      </c>
      <c r="G5673" s="5">
        <v>44624</v>
      </c>
      <c r="H5673" t="s">
        <v>1059</v>
      </c>
      <c r="I5673" t="s">
        <v>17</v>
      </c>
      <c r="J5673">
        <v>8</v>
      </c>
      <c r="K5673">
        <v>0.33</v>
      </c>
      <c r="L5673">
        <v>7</v>
      </c>
      <c r="M5673" t="s">
        <v>24</v>
      </c>
      <c r="N5673" s="7">
        <f t="shared" si="264"/>
        <v>46</v>
      </c>
      <c r="O5673">
        <f t="shared" si="265"/>
        <v>-17.857142857142858</v>
      </c>
      <c r="Q5673">
        <f t="shared" si="266"/>
        <v>-31.249999999999993</v>
      </c>
    </row>
    <row r="5674" spans="1:17" x14ac:dyDescent="0.3">
      <c r="A5674">
        <v>2986</v>
      </c>
      <c r="B5674" t="s">
        <v>346</v>
      </c>
      <c r="C5674" t="s">
        <v>347</v>
      </c>
      <c r="D5674" t="s">
        <v>54</v>
      </c>
      <c r="E5674">
        <v>29</v>
      </c>
      <c r="F5674">
        <v>3</v>
      </c>
      <c r="G5674" s="5">
        <v>44624</v>
      </c>
      <c r="H5674" t="s">
        <v>409</v>
      </c>
      <c r="I5674" t="s">
        <v>17</v>
      </c>
      <c r="J5674">
        <v>6</v>
      </c>
      <c r="K5674">
        <v>0.33</v>
      </c>
      <c r="L5674">
        <v>17</v>
      </c>
      <c r="M5674" t="s">
        <v>18</v>
      </c>
      <c r="N5674" s="7">
        <f t="shared" si="264"/>
        <v>87</v>
      </c>
      <c r="O5674">
        <f t="shared" si="265"/>
        <v>89.130434782608688</v>
      </c>
      <c r="Q5674">
        <f t="shared" si="266"/>
        <v>0</v>
      </c>
    </row>
    <row r="5675" spans="1:17" x14ac:dyDescent="0.3">
      <c r="A5675">
        <v>1660</v>
      </c>
      <c r="B5675" t="s">
        <v>130</v>
      </c>
      <c r="C5675" t="s">
        <v>131</v>
      </c>
      <c r="D5675" t="s">
        <v>54</v>
      </c>
      <c r="E5675">
        <v>28</v>
      </c>
      <c r="F5675">
        <v>2</v>
      </c>
      <c r="G5675" s="5">
        <v>44625</v>
      </c>
      <c r="H5675" t="s">
        <v>971</v>
      </c>
      <c r="I5675" t="s">
        <v>17</v>
      </c>
      <c r="J5675">
        <v>4</v>
      </c>
      <c r="K5675">
        <v>0.48</v>
      </c>
      <c r="L5675">
        <v>21</v>
      </c>
      <c r="M5675" t="s">
        <v>24</v>
      </c>
      <c r="N5675" s="7">
        <f t="shared" si="264"/>
        <v>56</v>
      </c>
      <c r="O5675">
        <f t="shared" si="265"/>
        <v>-35.632183908045981</v>
      </c>
      <c r="Q5675">
        <f t="shared" si="266"/>
        <v>45.454545454545439</v>
      </c>
    </row>
    <row r="5676" spans="1:17" x14ac:dyDescent="0.3">
      <c r="A5676">
        <v>1439</v>
      </c>
      <c r="B5676" t="s">
        <v>111</v>
      </c>
      <c r="C5676" t="s">
        <v>112</v>
      </c>
      <c r="D5676" t="s">
        <v>27</v>
      </c>
      <c r="E5676">
        <v>77</v>
      </c>
      <c r="F5676">
        <v>3</v>
      </c>
      <c r="G5676" s="5">
        <v>44626</v>
      </c>
      <c r="H5676" t="s">
        <v>836</v>
      </c>
      <c r="I5676" t="s">
        <v>17</v>
      </c>
      <c r="J5676">
        <v>9</v>
      </c>
      <c r="K5676">
        <v>0.48</v>
      </c>
      <c r="L5676">
        <v>9</v>
      </c>
      <c r="M5676" t="s">
        <v>24</v>
      </c>
      <c r="N5676" s="7">
        <f t="shared" si="264"/>
        <v>231</v>
      </c>
      <c r="O5676">
        <f t="shared" si="265"/>
        <v>312.5</v>
      </c>
      <c r="Q5676">
        <f t="shared" si="266"/>
        <v>0</v>
      </c>
    </row>
    <row r="5677" spans="1:17" x14ac:dyDescent="0.3">
      <c r="A5677">
        <v>1845</v>
      </c>
      <c r="B5677" t="s">
        <v>326</v>
      </c>
      <c r="C5677" t="s">
        <v>327</v>
      </c>
      <c r="D5677" t="s">
        <v>27</v>
      </c>
      <c r="E5677">
        <v>62</v>
      </c>
      <c r="F5677">
        <v>2</v>
      </c>
      <c r="G5677" s="5">
        <v>44626</v>
      </c>
      <c r="H5677" t="s">
        <v>951</v>
      </c>
      <c r="I5677" t="s">
        <v>17</v>
      </c>
      <c r="J5677">
        <v>9</v>
      </c>
      <c r="K5677">
        <v>0.48</v>
      </c>
      <c r="L5677">
        <v>13</v>
      </c>
      <c r="M5677" t="s">
        <v>24</v>
      </c>
      <c r="N5677" s="7">
        <f t="shared" si="264"/>
        <v>124</v>
      </c>
      <c r="O5677">
        <f t="shared" si="265"/>
        <v>-46.320346320346324</v>
      </c>
      <c r="Q5677">
        <f t="shared" si="266"/>
        <v>0</v>
      </c>
    </row>
    <row r="5678" spans="1:17" x14ac:dyDescent="0.3">
      <c r="A5678">
        <v>1513</v>
      </c>
      <c r="B5678" t="s">
        <v>291</v>
      </c>
      <c r="C5678" t="s">
        <v>292</v>
      </c>
      <c r="D5678" t="s">
        <v>27</v>
      </c>
      <c r="E5678">
        <v>52</v>
      </c>
      <c r="F5678">
        <v>1</v>
      </c>
      <c r="G5678" s="5">
        <v>44627</v>
      </c>
      <c r="H5678" t="s">
        <v>932</v>
      </c>
      <c r="I5678" t="s">
        <v>17</v>
      </c>
      <c r="J5678">
        <v>5</v>
      </c>
      <c r="K5678">
        <v>0.36</v>
      </c>
      <c r="L5678">
        <v>8</v>
      </c>
      <c r="M5678" t="s">
        <v>24</v>
      </c>
      <c r="N5678" s="7">
        <f t="shared" si="264"/>
        <v>52</v>
      </c>
      <c r="O5678">
        <f t="shared" si="265"/>
        <v>-58.064516129032263</v>
      </c>
      <c r="Q5678">
        <f t="shared" si="266"/>
        <v>-25</v>
      </c>
    </row>
    <row r="5679" spans="1:17" x14ac:dyDescent="0.3">
      <c r="A5679">
        <v>2783</v>
      </c>
      <c r="B5679" t="s">
        <v>117</v>
      </c>
      <c r="C5679" t="s">
        <v>118</v>
      </c>
      <c r="D5679" t="s">
        <v>27</v>
      </c>
      <c r="E5679">
        <v>34</v>
      </c>
      <c r="F5679">
        <v>3</v>
      </c>
      <c r="G5679" s="5">
        <v>44627</v>
      </c>
      <c r="H5679" t="s">
        <v>201</v>
      </c>
      <c r="I5679" t="s">
        <v>17</v>
      </c>
      <c r="J5679">
        <v>5</v>
      </c>
      <c r="K5679">
        <v>0.48</v>
      </c>
      <c r="L5679">
        <v>18</v>
      </c>
      <c r="M5679" t="s">
        <v>18</v>
      </c>
      <c r="N5679" s="7">
        <f t="shared" si="264"/>
        <v>102</v>
      </c>
      <c r="O5679">
        <f t="shared" si="265"/>
        <v>96.15384615384616</v>
      </c>
      <c r="Q5679">
        <f t="shared" si="266"/>
        <v>33.333333333333329</v>
      </c>
    </row>
    <row r="5680" spans="1:17" x14ac:dyDescent="0.3">
      <c r="A5680">
        <v>1400</v>
      </c>
      <c r="B5680" t="s">
        <v>525</v>
      </c>
      <c r="C5680" t="s">
        <v>526</v>
      </c>
      <c r="D5680" t="s">
        <v>54</v>
      </c>
      <c r="E5680">
        <v>30</v>
      </c>
      <c r="F5680">
        <v>2</v>
      </c>
      <c r="G5680" s="5">
        <v>44628</v>
      </c>
      <c r="H5680" t="s">
        <v>691</v>
      </c>
      <c r="I5680" t="s">
        <v>17</v>
      </c>
      <c r="J5680">
        <v>9</v>
      </c>
      <c r="K5680">
        <v>0.33</v>
      </c>
      <c r="L5680">
        <v>10</v>
      </c>
      <c r="M5680" t="s">
        <v>24</v>
      </c>
      <c r="N5680" s="7">
        <f t="shared" si="264"/>
        <v>60</v>
      </c>
      <c r="O5680">
        <f t="shared" si="265"/>
        <v>-41.17647058823529</v>
      </c>
      <c r="Q5680">
        <f t="shared" si="266"/>
        <v>-31.249999999999993</v>
      </c>
    </row>
    <row r="5681" spans="1:17" x14ac:dyDescent="0.3">
      <c r="A5681">
        <v>1220</v>
      </c>
      <c r="B5681" t="s">
        <v>143</v>
      </c>
      <c r="C5681" t="s">
        <v>144</v>
      </c>
      <c r="D5681" t="s">
        <v>54</v>
      </c>
      <c r="E5681">
        <v>18</v>
      </c>
      <c r="F5681">
        <v>2</v>
      </c>
      <c r="G5681" s="5">
        <v>44629</v>
      </c>
      <c r="H5681" t="s">
        <v>769</v>
      </c>
      <c r="I5681" t="s">
        <v>17</v>
      </c>
      <c r="J5681">
        <v>9</v>
      </c>
      <c r="K5681">
        <v>0.48</v>
      </c>
      <c r="L5681">
        <v>15</v>
      </c>
      <c r="M5681" t="s">
        <v>24</v>
      </c>
      <c r="N5681" s="7">
        <f t="shared" si="264"/>
        <v>36</v>
      </c>
      <c r="O5681">
        <f t="shared" si="265"/>
        <v>-40</v>
      </c>
      <c r="Q5681">
        <f t="shared" si="266"/>
        <v>45.454545454545439</v>
      </c>
    </row>
    <row r="5682" spans="1:17" x14ac:dyDescent="0.3">
      <c r="A5682">
        <v>1268</v>
      </c>
      <c r="B5682" t="s">
        <v>332</v>
      </c>
      <c r="C5682" t="s">
        <v>333</v>
      </c>
      <c r="D5682" t="s">
        <v>54</v>
      </c>
      <c r="E5682">
        <v>39</v>
      </c>
      <c r="F5682">
        <v>1</v>
      </c>
      <c r="G5682" s="5">
        <v>44629</v>
      </c>
      <c r="H5682" t="s">
        <v>849</v>
      </c>
      <c r="I5682" t="s">
        <v>17</v>
      </c>
      <c r="J5682">
        <v>9</v>
      </c>
      <c r="K5682">
        <v>0.33</v>
      </c>
      <c r="L5682">
        <v>6</v>
      </c>
      <c r="M5682" t="s">
        <v>24</v>
      </c>
      <c r="N5682" s="7">
        <f t="shared" si="264"/>
        <v>39</v>
      </c>
      <c r="O5682">
        <f t="shared" si="265"/>
        <v>8.3333333333333321</v>
      </c>
      <c r="Q5682">
        <f t="shared" si="266"/>
        <v>-31.249999999999993</v>
      </c>
    </row>
    <row r="5683" spans="1:17" x14ac:dyDescent="0.3">
      <c r="A5683">
        <v>9986</v>
      </c>
      <c r="B5683" t="s">
        <v>381</v>
      </c>
      <c r="C5683" t="s">
        <v>382</v>
      </c>
      <c r="D5683" t="s">
        <v>54</v>
      </c>
      <c r="E5683">
        <v>44</v>
      </c>
      <c r="F5683">
        <v>2</v>
      </c>
      <c r="G5683" s="5">
        <v>44629</v>
      </c>
      <c r="H5683" t="s">
        <v>592</v>
      </c>
      <c r="I5683" t="s">
        <v>29</v>
      </c>
      <c r="J5683">
        <v>5</v>
      </c>
      <c r="K5683">
        <v>0.48</v>
      </c>
      <c r="L5683">
        <v>12</v>
      </c>
      <c r="M5683" t="s">
        <v>740</v>
      </c>
      <c r="N5683" s="7">
        <f t="shared" si="264"/>
        <v>88</v>
      </c>
      <c r="O5683">
        <f t="shared" si="265"/>
        <v>125.64102564102564</v>
      </c>
      <c r="Q5683">
        <f t="shared" si="266"/>
        <v>45.454545454545439</v>
      </c>
    </row>
    <row r="5684" spans="1:17" x14ac:dyDescent="0.3">
      <c r="A5684">
        <v>2159</v>
      </c>
      <c r="B5684" t="s">
        <v>105</v>
      </c>
      <c r="C5684" t="s">
        <v>106</v>
      </c>
      <c r="D5684" t="s">
        <v>27</v>
      </c>
      <c r="E5684">
        <v>19</v>
      </c>
      <c r="F5684">
        <v>1</v>
      </c>
      <c r="G5684" s="5">
        <v>44630</v>
      </c>
      <c r="H5684" t="s">
        <v>855</v>
      </c>
      <c r="I5684" t="s">
        <v>17</v>
      </c>
      <c r="J5684">
        <v>7</v>
      </c>
      <c r="K5684">
        <v>0.33</v>
      </c>
      <c r="L5684">
        <v>6</v>
      </c>
      <c r="M5684" t="s">
        <v>24</v>
      </c>
      <c r="N5684" s="7">
        <f t="shared" si="264"/>
        <v>19</v>
      </c>
      <c r="O5684">
        <f t="shared" si="265"/>
        <v>-78.409090909090907</v>
      </c>
      <c r="Q5684">
        <f t="shared" si="266"/>
        <v>-31.249999999999993</v>
      </c>
    </row>
    <row r="5685" spans="1:17" x14ac:dyDescent="0.3">
      <c r="A5685">
        <v>9789</v>
      </c>
      <c r="B5685" t="s">
        <v>186</v>
      </c>
      <c r="C5685" t="s">
        <v>187</v>
      </c>
      <c r="D5685" t="s">
        <v>27</v>
      </c>
      <c r="E5685">
        <v>56</v>
      </c>
      <c r="F5685">
        <v>2</v>
      </c>
      <c r="G5685" s="5">
        <v>44630</v>
      </c>
      <c r="H5685" t="s">
        <v>731</v>
      </c>
      <c r="I5685" t="s">
        <v>23</v>
      </c>
      <c r="J5685">
        <v>3</v>
      </c>
      <c r="K5685">
        <v>0.33</v>
      </c>
      <c r="L5685">
        <v>8</v>
      </c>
      <c r="M5685" t="s">
        <v>740</v>
      </c>
      <c r="N5685" s="7">
        <f t="shared" si="264"/>
        <v>112</v>
      </c>
      <c r="O5685">
        <f t="shared" si="265"/>
        <v>489.4736842105263</v>
      </c>
      <c r="Q5685">
        <f t="shared" si="266"/>
        <v>0</v>
      </c>
    </row>
    <row r="5686" spans="1:17" x14ac:dyDescent="0.3">
      <c r="A5686">
        <v>9798</v>
      </c>
      <c r="B5686" t="s">
        <v>348</v>
      </c>
      <c r="C5686" t="s">
        <v>349</v>
      </c>
      <c r="D5686" t="s">
        <v>54</v>
      </c>
      <c r="E5686">
        <v>41</v>
      </c>
      <c r="F5686">
        <v>1</v>
      </c>
      <c r="G5686" s="5">
        <v>44630</v>
      </c>
      <c r="H5686" t="s">
        <v>730</v>
      </c>
      <c r="I5686" t="s">
        <v>23</v>
      </c>
      <c r="J5686">
        <v>6</v>
      </c>
      <c r="K5686">
        <v>0.33</v>
      </c>
      <c r="L5686">
        <v>8</v>
      </c>
      <c r="M5686" t="s">
        <v>740</v>
      </c>
      <c r="N5686" s="7">
        <f t="shared" si="264"/>
        <v>41</v>
      </c>
      <c r="O5686">
        <f t="shared" si="265"/>
        <v>-63.392857142857139</v>
      </c>
      <c r="Q5686">
        <f t="shared" si="266"/>
        <v>0</v>
      </c>
    </row>
    <row r="5687" spans="1:17" x14ac:dyDescent="0.3">
      <c r="A5687">
        <v>9499</v>
      </c>
      <c r="B5687" t="s">
        <v>320</v>
      </c>
      <c r="C5687" t="s">
        <v>321</v>
      </c>
      <c r="D5687" t="s">
        <v>27</v>
      </c>
      <c r="E5687">
        <v>22</v>
      </c>
      <c r="F5687">
        <v>2</v>
      </c>
      <c r="G5687" s="5">
        <v>44631</v>
      </c>
      <c r="H5687" t="s">
        <v>1132</v>
      </c>
      <c r="I5687" t="s">
        <v>23</v>
      </c>
      <c r="J5687">
        <v>7</v>
      </c>
      <c r="K5687">
        <v>0.33</v>
      </c>
      <c r="L5687">
        <v>9</v>
      </c>
      <c r="M5687" t="s">
        <v>33</v>
      </c>
      <c r="N5687" s="7">
        <f t="shared" si="264"/>
        <v>44</v>
      </c>
      <c r="O5687">
        <f t="shared" si="265"/>
        <v>7.3170731707317067</v>
      </c>
      <c r="Q5687">
        <f t="shared" si="266"/>
        <v>0</v>
      </c>
    </row>
    <row r="5688" spans="1:17" x14ac:dyDescent="0.3">
      <c r="A5688">
        <v>9959</v>
      </c>
      <c r="B5688" t="s">
        <v>50</v>
      </c>
      <c r="C5688" t="s">
        <v>51</v>
      </c>
      <c r="D5688" t="s">
        <v>27</v>
      </c>
      <c r="E5688">
        <v>36</v>
      </c>
      <c r="F5688">
        <v>1</v>
      </c>
      <c r="G5688" s="5">
        <v>44631</v>
      </c>
      <c r="H5688" t="s">
        <v>527</v>
      </c>
      <c r="I5688" t="s">
        <v>23</v>
      </c>
      <c r="J5688">
        <v>4</v>
      </c>
      <c r="K5688">
        <v>0.33</v>
      </c>
      <c r="L5688">
        <v>10</v>
      </c>
      <c r="M5688" t="s">
        <v>740</v>
      </c>
      <c r="N5688" s="7">
        <f t="shared" si="264"/>
        <v>36</v>
      </c>
      <c r="O5688">
        <f t="shared" si="265"/>
        <v>-18.181818181818183</v>
      </c>
      <c r="Q5688">
        <f t="shared" si="266"/>
        <v>0</v>
      </c>
    </row>
    <row r="5689" spans="1:17" x14ac:dyDescent="0.3">
      <c r="A5689">
        <v>2126</v>
      </c>
      <c r="B5689" t="s">
        <v>273</v>
      </c>
      <c r="C5689" t="s">
        <v>274</v>
      </c>
      <c r="D5689" t="s">
        <v>54</v>
      </c>
      <c r="E5689">
        <v>51</v>
      </c>
      <c r="F5689">
        <v>2</v>
      </c>
      <c r="G5689" s="5">
        <v>44632</v>
      </c>
      <c r="H5689" t="s">
        <v>325</v>
      </c>
      <c r="I5689" t="s">
        <v>17</v>
      </c>
      <c r="J5689">
        <v>9</v>
      </c>
      <c r="K5689">
        <v>0.33</v>
      </c>
      <c r="L5689">
        <v>19</v>
      </c>
      <c r="M5689" t="s">
        <v>24</v>
      </c>
      <c r="N5689" s="7">
        <f t="shared" si="264"/>
        <v>102</v>
      </c>
      <c r="O5689">
        <f t="shared" si="265"/>
        <v>183.33333333333331</v>
      </c>
      <c r="Q5689">
        <f t="shared" si="266"/>
        <v>0</v>
      </c>
    </row>
    <row r="5690" spans="1:17" x14ac:dyDescent="0.3">
      <c r="A5690">
        <v>1036</v>
      </c>
      <c r="B5690" t="s">
        <v>30</v>
      </c>
      <c r="C5690" t="s">
        <v>31</v>
      </c>
      <c r="D5690" t="s">
        <v>54</v>
      </c>
      <c r="E5690">
        <v>70</v>
      </c>
      <c r="F5690">
        <v>3</v>
      </c>
      <c r="G5690" s="5">
        <v>44633</v>
      </c>
      <c r="H5690" t="s">
        <v>415</v>
      </c>
      <c r="I5690" t="s">
        <v>17</v>
      </c>
      <c r="J5690">
        <v>5</v>
      </c>
      <c r="K5690">
        <v>0.33</v>
      </c>
      <c r="L5690">
        <v>12</v>
      </c>
      <c r="M5690" t="s">
        <v>24</v>
      </c>
      <c r="N5690" s="7">
        <f t="shared" si="264"/>
        <v>210</v>
      </c>
      <c r="O5690">
        <f t="shared" si="265"/>
        <v>105.88235294117648</v>
      </c>
      <c r="Q5690">
        <f t="shared" si="266"/>
        <v>0</v>
      </c>
    </row>
    <row r="5691" spans="1:17" x14ac:dyDescent="0.3">
      <c r="A5691">
        <v>9038</v>
      </c>
      <c r="B5691" t="s">
        <v>158</v>
      </c>
      <c r="C5691" t="s">
        <v>159</v>
      </c>
      <c r="D5691" t="s">
        <v>54</v>
      </c>
      <c r="E5691">
        <v>39</v>
      </c>
      <c r="F5691">
        <v>2</v>
      </c>
      <c r="G5691" s="5">
        <v>44633</v>
      </c>
      <c r="H5691" t="s">
        <v>1107</v>
      </c>
      <c r="I5691" t="s">
        <v>23</v>
      </c>
      <c r="J5691">
        <v>5</v>
      </c>
      <c r="K5691">
        <v>0.33</v>
      </c>
      <c r="L5691">
        <v>11</v>
      </c>
      <c r="M5691" t="s">
        <v>33</v>
      </c>
      <c r="N5691" s="7">
        <f t="shared" si="264"/>
        <v>78</v>
      </c>
      <c r="O5691">
        <f t="shared" si="265"/>
        <v>-62.857142857142854</v>
      </c>
      <c r="Q5691">
        <f t="shared" si="266"/>
        <v>0</v>
      </c>
    </row>
    <row r="5692" spans="1:17" x14ac:dyDescent="0.3">
      <c r="A5692">
        <v>9144</v>
      </c>
      <c r="B5692" t="s">
        <v>315</v>
      </c>
      <c r="C5692" t="s">
        <v>316</v>
      </c>
      <c r="D5692" t="s">
        <v>54</v>
      </c>
      <c r="E5692">
        <v>69</v>
      </c>
      <c r="F5692">
        <v>3</v>
      </c>
      <c r="G5692" s="5">
        <v>44633</v>
      </c>
      <c r="H5692" t="s">
        <v>955</v>
      </c>
      <c r="I5692" t="s">
        <v>23</v>
      </c>
      <c r="J5692">
        <v>5</v>
      </c>
      <c r="K5692">
        <v>0.18</v>
      </c>
      <c r="L5692">
        <v>7</v>
      </c>
      <c r="M5692" t="s">
        <v>33</v>
      </c>
      <c r="N5692" s="7">
        <f t="shared" si="264"/>
        <v>207</v>
      </c>
      <c r="O5692">
        <f t="shared" si="265"/>
        <v>165.38461538461539</v>
      </c>
      <c r="Q5692">
        <f t="shared" si="266"/>
        <v>-45.45454545454546</v>
      </c>
    </row>
    <row r="5693" spans="1:17" x14ac:dyDescent="0.3">
      <c r="A5693">
        <v>9522</v>
      </c>
      <c r="B5693" t="s">
        <v>158</v>
      </c>
      <c r="C5693" t="s">
        <v>159</v>
      </c>
      <c r="D5693" t="s">
        <v>54</v>
      </c>
      <c r="E5693">
        <v>55</v>
      </c>
      <c r="F5693">
        <v>2</v>
      </c>
      <c r="G5693" s="5">
        <v>44633</v>
      </c>
      <c r="H5693" t="s">
        <v>808</v>
      </c>
      <c r="I5693" t="s">
        <v>23</v>
      </c>
      <c r="J5693">
        <v>3</v>
      </c>
      <c r="K5693">
        <v>0.33</v>
      </c>
      <c r="L5693">
        <v>8</v>
      </c>
      <c r="M5693" t="s">
        <v>33</v>
      </c>
      <c r="N5693" s="7">
        <f t="shared" si="264"/>
        <v>110</v>
      </c>
      <c r="O5693">
        <f t="shared" si="265"/>
        <v>-46.859903381642518</v>
      </c>
      <c r="Q5693">
        <f t="shared" si="266"/>
        <v>83.333333333333343</v>
      </c>
    </row>
    <row r="5694" spans="1:17" x14ac:dyDescent="0.3">
      <c r="A5694">
        <v>9745</v>
      </c>
      <c r="B5694" t="s">
        <v>186</v>
      </c>
      <c r="C5694" t="s">
        <v>187</v>
      </c>
      <c r="D5694" t="s">
        <v>27</v>
      </c>
      <c r="E5694">
        <v>24</v>
      </c>
      <c r="F5694">
        <v>3</v>
      </c>
      <c r="G5694" s="5">
        <v>44634</v>
      </c>
      <c r="H5694" t="s">
        <v>600</v>
      </c>
      <c r="I5694" t="s">
        <v>23</v>
      </c>
      <c r="J5694">
        <v>3</v>
      </c>
      <c r="K5694">
        <v>0.33</v>
      </c>
      <c r="L5694">
        <v>12</v>
      </c>
      <c r="M5694" t="s">
        <v>740</v>
      </c>
      <c r="N5694" s="7">
        <f t="shared" si="264"/>
        <v>72</v>
      </c>
      <c r="O5694">
        <f t="shared" si="265"/>
        <v>-34.545454545454547</v>
      </c>
      <c r="Q5694">
        <f t="shared" si="266"/>
        <v>0</v>
      </c>
    </row>
    <row r="5695" spans="1:17" x14ac:dyDescent="0.3">
      <c r="A5695">
        <v>9681</v>
      </c>
      <c r="B5695" t="s">
        <v>158</v>
      </c>
      <c r="C5695" t="s">
        <v>159</v>
      </c>
      <c r="D5695" t="s">
        <v>27</v>
      </c>
      <c r="E5695">
        <v>43</v>
      </c>
      <c r="F5695">
        <v>3</v>
      </c>
      <c r="G5695" s="5">
        <v>44635</v>
      </c>
      <c r="H5695" t="s">
        <v>922</v>
      </c>
      <c r="I5695" t="s">
        <v>23</v>
      </c>
      <c r="J5695">
        <v>6</v>
      </c>
      <c r="K5695">
        <v>0.33</v>
      </c>
      <c r="L5695">
        <v>8</v>
      </c>
      <c r="M5695" t="s">
        <v>33</v>
      </c>
      <c r="N5695" s="7">
        <f t="shared" si="264"/>
        <v>129</v>
      </c>
      <c r="O5695">
        <f t="shared" si="265"/>
        <v>79.166666666666657</v>
      </c>
      <c r="Q5695">
        <f t="shared" si="266"/>
        <v>0</v>
      </c>
    </row>
    <row r="5696" spans="1:17" x14ac:dyDescent="0.3">
      <c r="A5696">
        <v>8872</v>
      </c>
      <c r="B5696" t="s">
        <v>130</v>
      </c>
      <c r="C5696" t="s">
        <v>131</v>
      </c>
      <c r="D5696" t="s">
        <v>54</v>
      </c>
      <c r="E5696">
        <v>24</v>
      </c>
      <c r="F5696">
        <v>1</v>
      </c>
      <c r="G5696" s="5">
        <v>44636</v>
      </c>
      <c r="H5696" t="s">
        <v>46</v>
      </c>
      <c r="I5696" t="s">
        <v>23</v>
      </c>
      <c r="J5696">
        <v>7</v>
      </c>
      <c r="K5696">
        <v>0.48</v>
      </c>
      <c r="L5696">
        <v>11</v>
      </c>
      <c r="M5696" t="s">
        <v>33</v>
      </c>
      <c r="N5696" s="7">
        <f t="shared" si="264"/>
        <v>24</v>
      </c>
      <c r="O5696">
        <f t="shared" si="265"/>
        <v>-81.395348837209298</v>
      </c>
      <c r="Q5696">
        <f t="shared" si="266"/>
        <v>45.454545454545439</v>
      </c>
    </row>
    <row r="5697" spans="1:17" x14ac:dyDescent="0.3">
      <c r="A5697">
        <v>1691</v>
      </c>
      <c r="B5697" t="s">
        <v>72</v>
      </c>
      <c r="C5697" t="s">
        <v>73</v>
      </c>
      <c r="D5697" t="s">
        <v>27</v>
      </c>
      <c r="E5697">
        <v>84</v>
      </c>
      <c r="F5697">
        <v>1</v>
      </c>
      <c r="G5697" s="5">
        <v>44637</v>
      </c>
      <c r="H5697" t="s">
        <v>406</v>
      </c>
      <c r="I5697" t="s">
        <v>17</v>
      </c>
      <c r="J5697">
        <v>9</v>
      </c>
      <c r="K5697">
        <v>0.33</v>
      </c>
      <c r="L5697">
        <v>18</v>
      </c>
      <c r="M5697" t="s">
        <v>24</v>
      </c>
      <c r="N5697" s="7">
        <f t="shared" si="264"/>
        <v>84</v>
      </c>
      <c r="O5697">
        <f t="shared" si="265"/>
        <v>250</v>
      </c>
      <c r="Q5697">
        <f t="shared" si="266"/>
        <v>-31.249999999999993</v>
      </c>
    </row>
    <row r="5698" spans="1:17" x14ac:dyDescent="0.3">
      <c r="A5698">
        <v>2805</v>
      </c>
      <c r="B5698" t="s">
        <v>44</v>
      </c>
      <c r="C5698" t="s">
        <v>45</v>
      </c>
      <c r="D5698" t="s">
        <v>27</v>
      </c>
      <c r="E5698">
        <v>71</v>
      </c>
      <c r="F5698">
        <v>1</v>
      </c>
      <c r="G5698" s="5">
        <v>44637</v>
      </c>
      <c r="H5698" t="s">
        <v>1004</v>
      </c>
      <c r="I5698" t="s">
        <v>17</v>
      </c>
      <c r="J5698">
        <v>4</v>
      </c>
      <c r="K5698">
        <v>0.18</v>
      </c>
      <c r="L5698">
        <v>20</v>
      </c>
      <c r="M5698" t="s">
        <v>18</v>
      </c>
      <c r="N5698" s="7">
        <f t="shared" ref="N5698:N5761" si="267">E5698*F5698</f>
        <v>71</v>
      </c>
      <c r="O5698">
        <f t="shared" si="265"/>
        <v>-15.476190476190476</v>
      </c>
      <c r="Q5698">
        <f t="shared" si="266"/>
        <v>-45.45454545454546</v>
      </c>
    </row>
    <row r="5699" spans="1:17" x14ac:dyDescent="0.3">
      <c r="A5699">
        <v>1013</v>
      </c>
      <c r="B5699" t="s">
        <v>72</v>
      </c>
      <c r="C5699" t="s">
        <v>73</v>
      </c>
      <c r="D5699" t="s">
        <v>27</v>
      </c>
      <c r="E5699">
        <v>71</v>
      </c>
      <c r="F5699">
        <v>3</v>
      </c>
      <c r="G5699" s="5">
        <v>44638</v>
      </c>
      <c r="H5699" t="s">
        <v>734</v>
      </c>
      <c r="I5699" t="s">
        <v>17</v>
      </c>
      <c r="J5699">
        <v>5</v>
      </c>
      <c r="K5699">
        <v>0.33</v>
      </c>
      <c r="L5699">
        <v>21</v>
      </c>
      <c r="M5699" t="s">
        <v>24</v>
      </c>
      <c r="N5699" s="7">
        <f t="shared" si="267"/>
        <v>213</v>
      </c>
      <c r="O5699">
        <f t="shared" ref="O5699:O5762" si="268">IF(N5699=0, 0, ((N5699-N5698)/ABS(N5698))*100)</f>
        <v>200</v>
      </c>
      <c r="Q5699">
        <f t="shared" ref="Q5699:Q5762" si="269">IF(K5699=0, 0, ((K5699-K5698)/ABS(K5698))*100)</f>
        <v>83.333333333333343</v>
      </c>
    </row>
    <row r="5700" spans="1:17" x14ac:dyDescent="0.3">
      <c r="A5700">
        <v>1883</v>
      </c>
      <c r="B5700" t="s">
        <v>326</v>
      </c>
      <c r="C5700" t="s">
        <v>327</v>
      </c>
      <c r="D5700" t="s">
        <v>27</v>
      </c>
      <c r="E5700">
        <v>54</v>
      </c>
      <c r="F5700">
        <v>2</v>
      </c>
      <c r="G5700" s="5">
        <v>44638</v>
      </c>
      <c r="H5700" t="s">
        <v>751</v>
      </c>
      <c r="I5700" t="s">
        <v>17</v>
      </c>
      <c r="J5700">
        <v>9</v>
      </c>
      <c r="K5700">
        <v>0.48</v>
      </c>
      <c r="L5700">
        <v>21</v>
      </c>
      <c r="M5700" t="s">
        <v>24</v>
      </c>
      <c r="N5700" s="7">
        <f t="shared" si="267"/>
        <v>108</v>
      </c>
      <c r="O5700">
        <f t="shared" si="268"/>
        <v>-49.295774647887328</v>
      </c>
      <c r="Q5700">
        <f t="shared" si="269"/>
        <v>45.454545454545439</v>
      </c>
    </row>
    <row r="5701" spans="1:17" x14ac:dyDescent="0.3">
      <c r="A5701">
        <v>1695</v>
      </c>
      <c r="B5701" t="s">
        <v>294</v>
      </c>
      <c r="C5701" t="s">
        <v>295</v>
      </c>
      <c r="D5701" t="s">
        <v>27</v>
      </c>
      <c r="E5701">
        <v>85</v>
      </c>
      <c r="F5701">
        <v>2</v>
      </c>
      <c r="G5701" s="5">
        <v>44639</v>
      </c>
      <c r="H5701" t="s">
        <v>163</v>
      </c>
      <c r="I5701" t="s">
        <v>17</v>
      </c>
      <c r="J5701">
        <v>8</v>
      </c>
      <c r="K5701">
        <v>0.33</v>
      </c>
      <c r="L5701">
        <v>15</v>
      </c>
      <c r="M5701" t="s">
        <v>24</v>
      </c>
      <c r="N5701" s="7">
        <f t="shared" si="267"/>
        <v>170</v>
      </c>
      <c r="O5701">
        <f t="shared" si="268"/>
        <v>57.407407407407405</v>
      </c>
      <c r="Q5701">
        <f t="shared" si="269"/>
        <v>-31.249999999999993</v>
      </c>
    </row>
    <row r="5702" spans="1:17" x14ac:dyDescent="0.3">
      <c r="A5702">
        <v>2482</v>
      </c>
      <c r="B5702" t="s">
        <v>30</v>
      </c>
      <c r="C5702" t="s">
        <v>31</v>
      </c>
      <c r="D5702" t="s">
        <v>54</v>
      </c>
      <c r="E5702">
        <v>27</v>
      </c>
      <c r="F5702">
        <v>1</v>
      </c>
      <c r="G5702" s="5">
        <v>44639</v>
      </c>
      <c r="H5702" t="s">
        <v>557</v>
      </c>
      <c r="I5702" t="s">
        <v>17</v>
      </c>
      <c r="J5702">
        <v>7</v>
      </c>
      <c r="K5702">
        <v>0.33</v>
      </c>
      <c r="L5702">
        <v>12</v>
      </c>
      <c r="M5702" t="s">
        <v>18</v>
      </c>
      <c r="N5702" s="7">
        <f t="shared" si="267"/>
        <v>27</v>
      </c>
      <c r="O5702">
        <f t="shared" si="268"/>
        <v>-84.117647058823536</v>
      </c>
      <c r="Q5702">
        <f t="shared" si="269"/>
        <v>0</v>
      </c>
    </row>
    <row r="5703" spans="1:17" x14ac:dyDescent="0.3">
      <c r="A5703">
        <v>2778</v>
      </c>
      <c r="B5703" t="s">
        <v>79</v>
      </c>
      <c r="C5703" t="s">
        <v>80</v>
      </c>
      <c r="D5703" t="s">
        <v>54</v>
      </c>
      <c r="E5703">
        <v>65</v>
      </c>
      <c r="F5703">
        <v>3</v>
      </c>
      <c r="G5703" s="5">
        <v>44639</v>
      </c>
      <c r="H5703" t="s">
        <v>532</v>
      </c>
      <c r="I5703" t="s">
        <v>17</v>
      </c>
      <c r="J5703">
        <v>7</v>
      </c>
      <c r="K5703">
        <v>0.48</v>
      </c>
      <c r="L5703">
        <v>15</v>
      </c>
      <c r="M5703" t="s">
        <v>18</v>
      </c>
      <c r="N5703" s="7">
        <f t="shared" si="267"/>
        <v>195</v>
      </c>
      <c r="O5703">
        <f t="shared" si="268"/>
        <v>622.22222222222229</v>
      </c>
      <c r="Q5703">
        <f t="shared" si="269"/>
        <v>45.454545454545439</v>
      </c>
    </row>
    <row r="5704" spans="1:17" x14ac:dyDescent="0.3">
      <c r="A5704">
        <v>2906</v>
      </c>
      <c r="B5704" t="s">
        <v>552</v>
      </c>
      <c r="C5704" t="s">
        <v>553</v>
      </c>
      <c r="D5704" t="s">
        <v>54</v>
      </c>
      <c r="E5704">
        <v>78</v>
      </c>
      <c r="F5704">
        <v>1</v>
      </c>
      <c r="G5704" s="5">
        <v>44639</v>
      </c>
      <c r="H5704" t="s">
        <v>1054</v>
      </c>
      <c r="I5704" t="s">
        <v>17</v>
      </c>
      <c r="J5704">
        <v>6</v>
      </c>
      <c r="K5704">
        <v>0.33</v>
      </c>
      <c r="L5704">
        <v>7</v>
      </c>
      <c r="M5704" t="s">
        <v>18</v>
      </c>
      <c r="N5704" s="7">
        <f t="shared" si="267"/>
        <v>78</v>
      </c>
      <c r="O5704">
        <f t="shared" si="268"/>
        <v>-60</v>
      </c>
      <c r="Q5704">
        <f t="shared" si="269"/>
        <v>-31.249999999999993</v>
      </c>
    </row>
    <row r="5705" spans="1:17" x14ac:dyDescent="0.3">
      <c r="A5705">
        <v>3064</v>
      </c>
      <c r="B5705" t="s">
        <v>154</v>
      </c>
      <c r="C5705" t="s">
        <v>155</v>
      </c>
      <c r="D5705" t="s">
        <v>54</v>
      </c>
      <c r="E5705">
        <v>46</v>
      </c>
      <c r="F5705">
        <v>2</v>
      </c>
      <c r="G5705" s="5">
        <v>44639</v>
      </c>
      <c r="H5705" t="s">
        <v>173</v>
      </c>
      <c r="I5705" t="s">
        <v>17</v>
      </c>
      <c r="J5705">
        <v>9</v>
      </c>
      <c r="K5705">
        <v>0.33</v>
      </c>
      <c r="L5705">
        <v>11</v>
      </c>
      <c r="M5705" t="s">
        <v>18</v>
      </c>
      <c r="N5705" s="7">
        <f t="shared" si="267"/>
        <v>92</v>
      </c>
      <c r="O5705">
        <f t="shared" si="268"/>
        <v>17.948717948717949</v>
      </c>
      <c r="Q5705">
        <f t="shared" si="269"/>
        <v>0</v>
      </c>
    </row>
    <row r="5706" spans="1:17" x14ac:dyDescent="0.3">
      <c r="A5706">
        <v>9129</v>
      </c>
      <c r="B5706" t="s">
        <v>261</v>
      </c>
      <c r="C5706" t="s">
        <v>262</v>
      </c>
      <c r="D5706" t="s">
        <v>27</v>
      </c>
      <c r="E5706">
        <v>33</v>
      </c>
      <c r="F5706">
        <v>2</v>
      </c>
      <c r="G5706" s="5">
        <v>44639</v>
      </c>
      <c r="H5706" t="s">
        <v>1218</v>
      </c>
      <c r="I5706" t="s">
        <v>23</v>
      </c>
      <c r="J5706">
        <v>5</v>
      </c>
      <c r="K5706">
        <v>0.48</v>
      </c>
      <c r="L5706">
        <v>8</v>
      </c>
      <c r="M5706" t="s">
        <v>33</v>
      </c>
      <c r="N5706" s="7">
        <f t="shared" si="267"/>
        <v>66</v>
      </c>
      <c r="O5706">
        <f t="shared" si="268"/>
        <v>-28.260869565217391</v>
      </c>
      <c r="Q5706">
        <f t="shared" si="269"/>
        <v>45.454545454545439</v>
      </c>
    </row>
    <row r="5707" spans="1:17" x14ac:dyDescent="0.3">
      <c r="A5707">
        <v>9473</v>
      </c>
      <c r="B5707" t="s">
        <v>69</v>
      </c>
      <c r="C5707" t="s">
        <v>70</v>
      </c>
      <c r="D5707" t="s">
        <v>27</v>
      </c>
      <c r="E5707">
        <v>64</v>
      </c>
      <c r="F5707">
        <v>2</v>
      </c>
      <c r="G5707" s="5">
        <v>44639</v>
      </c>
      <c r="H5707" t="s">
        <v>565</v>
      </c>
      <c r="I5707" t="s">
        <v>23</v>
      </c>
      <c r="J5707">
        <v>6</v>
      </c>
      <c r="K5707">
        <v>0.48</v>
      </c>
      <c r="L5707">
        <v>11</v>
      </c>
      <c r="M5707" t="s">
        <v>33</v>
      </c>
      <c r="N5707" s="7">
        <f t="shared" si="267"/>
        <v>128</v>
      </c>
      <c r="O5707">
        <f t="shared" si="268"/>
        <v>93.939393939393938</v>
      </c>
      <c r="Q5707">
        <f t="shared" si="269"/>
        <v>0</v>
      </c>
    </row>
    <row r="5708" spans="1:17" x14ac:dyDescent="0.3">
      <c r="A5708">
        <v>3129</v>
      </c>
      <c r="B5708" t="s">
        <v>196</v>
      </c>
      <c r="C5708" t="s">
        <v>197</v>
      </c>
      <c r="D5708" t="s">
        <v>27</v>
      </c>
      <c r="E5708">
        <v>40</v>
      </c>
      <c r="F5708">
        <v>1</v>
      </c>
      <c r="G5708" s="5">
        <v>44640</v>
      </c>
      <c r="H5708" t="s">
        <v>475</v>
      </c>
      <c r="I5708" t="s">
        <v>17</v>
      </c>
      <c r="J5708">
        <v>8</v>
      </c>
      <c r="K5708">
        <v>0.48</v>
      </c>
      <c r="L5708">
        <v>11</v>
      </c>
      <c r="M5708" t="s">
        <v>18</v>
      </c>
      <c r="N5708" s="7">
        <f t="shared" si="267"/>
        <v>40</v>
      </c>
      <c r="O5708">
        <f t="shared" si="268"/>
        <v>-68.75</v>
      </c>
      <c r="Q5708">
        <f t="shared" si="269"/>
        <v>0</v>
      </c>
    </row>
    <row r="5709" spans="1:17" x14ac:dyDescent="0.3">
      <c r="A5709">
        <v>9415</v>
      </c>
      <c r="B5709" t="s">
        <v>355</v>
      </c>
      <c r="C5709" t="s">
        <v>356</v>
      </c>
      <c r="D5709" t="s">
        <v>27</v>
      </c>
      <c r="E5709">
        <v>22</v>
      </c>
      <c r="F5709">
        <v>1</v>
      </c>
      <c r="G5709" s="5">
        <v>44640</v>
      </c>
      <c r="H5709" t="s">
        <v>686</v>
      </c>
      <c r="I5709" t="s">
        <v>23</v>
      </c>
      <c r="J5709">
        <v>6</v>
      </c>
      <c r="K5709">
        <v>0.33</v>
      </c>
      <c r="L5709">
        <v>16</v>
      </c>
      <c r="M5709" t="s">
        <v>33</v>
      </c>
      <c r="N5709" s="7">
        <f t="shared" si="267"/>
        <v>22</v>
      </c>
      <c r="O5709">
        <f t="shared" si="268"/>
        <v>-45</v>
      </c>
      <c r="Q5709">
        <f t="shared" si="269"/>
        <v>-31.249999999999993</v>
      </c>
    </row>
    <row r="5710" spans="1:17" x14ac:dyDescent="0.3">
      <c r="A5710">
        <v>1562</v>
      </c>
      <c r="B5710" t="s">
        <v>50</v>
      </c>
      <c r="C5710" t="s">
        <v>51</v>
      </c>
      <c r="D5710" t="s">
        <v>54</v>
      </c>
      <c r="E5710">
        <v>53</v>
      </c>
      <c r="F5710">
        <v>3</v>
      </c>
      <c r="G5710" s="5">
        <v>44642</v>
      </c>
      <c r="H5710" t="s">
        <v>251</v>
      </c>
      <c r="I5710" t="s">
        <v>17</v>
      </c>
      <c r="J5710">
        <v>6</v>
      </c>
      <c r="K5710">
        <v>0.33</v>
      </c>
      <c r="L5710">
        <v>18</v>
      </c>
      <c r="M5710" t="s">
        <v>24</v>
      </c>
      <c r="N5710" s="7">
        <f t="shared" si="267"/>
        <v>159</v>
      </c>
      <c r="O5710">
        <f t="shared" si="268"/>
        <v>622.72727272727275</v>
      </c>
      <c r="Q5710">
        <f t="shared" si="269"/>
        <v>0</v>
      </c>
    </row>
    <row r="5711" spans="1:17" x14ac:dyDescent="0.3">
      <c r="A5711">
        <v>1726</v>
      </c>
      <c r="B5711" t="s">
        <v>137</v>
      </c>
      <c r="C5711" t="s">
        <v>138</v>
      </c>
      <c r="D5711" t="s">
        <v>54</v>
      </c>
      <c r="E5711">
        <v>82</v>
      </c>
      <c r="F5711">
        <v>1</v>
      </c>
      <c r="G5711" s="5">
        <v>44642</v>
      </c>
      <c r="H5711" t="s">
        <v>875</v>
      </c>
      <c r="I5711" t="s">
        <v>17</v>
      </c>
      <c r="J5711">
        <v>8</v>
      </c>
      <c r="K5711">
        <v>0.33</v>
      </c>
      <c r="L5711">
        <v>17</v>
      </c>
      <c r="M5711" t="s">
        <v>24</v>
      </c>
      <c r="N5711" s="7">
        <f t="shared" si="267"/>
        <v>82</v>
      </c>
      <c r="O5711">
        <f t="shared" si="268"/>
        <v>-48.427672955974842</v>
      </c>
      <c r="Q5711">
        <f t="shared" si="269"/>
        <v>0</v>
      </c>
    </row>
    <row r="5712" spans="1:17" x14ac:dyDescent="0.3">
      <c r="A5712">
        <v>8976</v>
      </c>
      <c r="B5712" t="s">
        <v>320</v>
      </c>
      <c r="C5712" t="s">
        <v>321</v>
      </c>
      <c r="D5712" t="s">
        <v>54</v>
      </c>
      <c r="E5712">
        <v>16</v>
      </c>
      <c r="F5712">
        <v>3</v>
      </c>
      <c r="G5712" s="5">
        <v>44642</v>
      </c>
      <c r="H5712" t="s">
        <v>1220</v>
      </c>
      <c r="I5712" t="s">
        <v>23</v>
      </c>
      <c r="J5712">
        <v>3</v>
      </c>
      <c r="K5712">
        <v>0.33</v>
      </c>
      <c r="L5712">
        <v>8</v>
      </c>
      <c r="M5712" t="s">
        <v>33</v>
      </c>
      <c r="N5712" s="7">
        <f t="shared" si="267"/>
        <v>48</v>
      </c>
      <c r="O5712">
        <f t="shared" si="268"/>
        <v>-41.463414634146339</v>
      </c>
      <c r="Q5712">
        <f t="shared" si="269"/>
        <v>0</v>
      </c>
    </row>
    <row r="5713" spans="1:17" x14ac:dyDescent="0.3">
      <c r="A5713">
        <v>9869</v>
      </c>
      <c r="B5713" t="s">
        <v>348</v>
      </c>
      <c r="C5713" t="s">
        <v>349</v>
      </c>
      <c r="D5713" t="s">
        <v>27</v>
      </c>
      <c r="E5713">
        <v>57</v>
      </c>
      <c r="F5713">
        <v>1</v>
      </c>
      <c r="G5713" s="5">
        <v>44642</v>
      </c>
      <c r="H5713" t="s">
        <v>555</v>
      </c>
      <c r="I5713" t="s">
        <v>23</v>
      </c>
      <c r="J5713">
        <v>7</v>
      </c>
      <c r="K5713">
        <v>0.33</v>
      </c>
      <c r="L5713">
        <v>15</v>
      </c>
      <c r="M5713" t="s">
        <v>740</v>
      </c>
      <c r="N5713" s="7">
        <f t="shared" si="267"/>
        <v>57</v>
      </c>
      <c r="O5713">
        <f t="shared" si="268"/>
        <v>18.75</v>
      </c>
      <c r="Q5713">
        <f t="shared" si="269"/>
        <v>0</v>
      </c>
    </row>
    <row r="5714" spans="1:17" x14ac:dyDescent="0.3">
      <c r="A5714">
        <v>1281</v>
      </c>
      <c r="B5714" t="s">
        <v>133</v>
      </c>
      <c r="C5714" t="s">
        <v>134</v>
      </c>
      <c r="D5714" t="s">
        <v>27</v>
      </c>
      <c r="E5714">
        <v>72</v>
      </c>
      <c r="F5714">
        <v>3</v>
      </c>
      <c r="G5714" s="5">
        <v>44643</v>
      </c>
      <c r="H5714" t="s">
        <v>369</v>
      </c>
      <c r="I5714" t="s">
        <v>17</v>
      </c>
      <c r="J5714">
        <v>8</v>
      </c>
      <c r="K5714">
        <v>0.48</v>
      </c>
      <c r="L5714">
        <v>20</v>
      </c>
      <c r="M5714" t="s">
        <v>24</v>
      </c>
      <c r="N5714" s="7">
        <f t="shared" si="267"/>
        <v>216</v>
      </c>
      <c r="O5714">
        <f t="shared" si="268"/>
        <v>278.9473684210526</v>
      </c>
      <c r="Q5714">
        <f t="shared" si="269"/>
        <v>45.454545454545439</v>
      </c>
    </row>
    <row r="5715" spans="1:17" x14ac:dyDescent="0.3">
      <c r="A5715">
        <v>3059</v>
      </c>
      <c r="B5715" t="s">
        <v>303</v>
      </c>
      <c r="C5715" t="s">
        <v>304</v>
      </c>
      <c r="D5715" t="s">
        <v>27</v>
      </c>
      <c r="E5715">
        <v>62</v>
      </c>
      <c r="F5715">
        <v>3</v>
      </c>
      <c r="G5715" s="5">
        <v>44643</v>
      </c>
      <c r="H5715" t="s">
        <v>368</v>
      </c>
      <c r="I5715" t="s">
        <v>17</v>
      </c>
      <c r="J5715">
        <v>8</v>
      </c>
      <c r="K5715">
        <v>0.56999999999999995</v>
      </c>
      <c r="L5715">
        <v>19</v>
      </c>
      <c r="M5715" t="s">
        <v>18</v>
      </c>
      <c r="N5715" s="7">
        <f t="shared" si="267"/>
        <v>186</v>
      </c>
      <c r="O5715">
        <f t="shared" si="268"/>
        <v>-13.888888888888889</v>
      </c>
      <c r="Q5715">
        <f t="shared" si="269"/>
        <v>18.749999999999993</v>
      </c>
    </row>
    <row r="5716" spans="1:17" x14ac:dyDescent="0.3">
      <c r="A5716">
        <v>2845</v>
      </c>
      <c r="B5716" t="s">
        <v>130</v>
      </c>
      <c r="C5716" t="s">
        <v>131</v>
      </c>
      <c r="D5716" t="s">
        <v>27</v>
      </c>
      <c r="E5716">
        <v>24</v>
      </c>
      <c r="F5716">
        <v>3</v>
      </c>
      <c r="G5716" s="5">
        <v>44646</v>
      </c>
      <c r="H5716" t="s">
        <v>457</v>
      </c>
      <c r="I5716" t="s">
        <v>17</v>
      </c>
      <c r="J5716">
        <v>7</v>
      </c>
      <c r="K5716">
        <v>0.48</v>
      </c>
      <c r="L5716">
        <v>17</v>
      </c>
      <c r="M5716" t="s">
        <v>18</v>
      </c>
      <c r="N5716" s="7">
        <f t="shared" si="267"/>
        <v>72</v>
      </c>
      <c r="O5716">
        <f t="shared" si="268"/>
        <v>-61.29032258064516</v>
      </c>
      <c r="Q5716">
        <f t="shared" si="269"/>
        <v>-15.789473684210522</v>
      </c>
    </row>
    <row r="5717" spans="1:17" x14ac:dyDescent="0.3">
      <c r="A5717">
        <v>9207</v>
      </c>
      <c r="B5717" t="s">
        <v>311</v>
      </c>
      <c r="C5717" t="s">
        <v>312</v>
      </c>
      <c r="D5717" t="s">
        <v>27</v>
      </c>
      <c r="E5717">
        <v>76</v>
      </c>
      <c r="F5717">
        <v>2</v>
      </c>
      <c r="G5717" s="5">
        <v>44647</v>
      </c>
      <c r="H5717" t="s">
        <v>301</v>
      </c>
      <c r="I5717" t="s">
        <v>23</v>
      </c>
      <c r="J5717">
        <v>3</v>
      </c>
      <c r="K5717">
        <v>0.21</v>
      </c>
      <c r="L5717">
        <v>13</v>
      </c>
      <c r="M5717" t="s">
        <v>33</v>
      </c>
      <c r="N5717" s="7">
        <f t="shared" si="267"/>
        <v>152</v>
      </c>
      <c r="O5717">
        <f t="shared" si="268"/>
        <v>111.11111111111111</v>
      </c>
      <c r="Q5717">
        <f t="shared" si="269"/>
        <v>-56.250000000000014</v>
      </c>
    </row>
    <row r="5718" spans="1:17" x14ac:dyDescent="0.3">
      <c r="A5718">
        <v>9793</v>
      </c>
      <c r="B5718" t="s">
        <v>56</v>
      </c>
      <c r="C5718" t="s">
        <v>57</v>
      </c>
      <c r="D5718" t="s">
        <v>27</v>
      </c>
      <c r="E5718">
        <v>56</v>
      </c>
      <c r="F5718">
        <v>1</v>
      </c>
      <c r="G5718" s="5">
        <v>44647</v>
      </c>
      <c r="H5718" t="s">
        <v>929</v>
      </c>
      <c r="I5718" t="s">
        <v>23</v>
      </c>
      <c r="J5718">
        <v>7</v>
      </c>
      <c r="K5718">
        <v>0.48</v>
      </c>
      <c r="L5718">
        <v>7</v>
      </c>
      <c r="M5718" t="s">
        <v>740</v>
      </c>
      <c r="N5718" s="7">
        <f t="shared" si="267"/>
        <v>56</v>
      </c>
      <c r="O5718">
        <f t="shared" si="268"/>
        <v>-63.157894736842103</v>
      </c>
      <c r="Q5718">
        <f t="shared" si="269"/>
        <v>128.57142857142858</v>
      </c>
    </row>
    <row r="5719" spans="1:17" x14ac:dyDescent="0.3">
      <c r="A5719">
        <v>9864</v>
      </c>
      <c r="B5719" t="s">
        <v>412</v>
      </c>
      <c r="C5719" t="s">
        <v>413</v>
      </c>
      <c r="D5719" t="s">
        <v>54</v>
      </c>
      <c r="E5719">
        <v>75</v>
      </c>
      <c r="F5719">
        <v>1</v>
      </c>
      <c r="G5719" s="5">
        <v>44647</v>
      </c>
      <c r="H5719" t="s">
        <v>668</v>
      </c>
      <c r="I5719" t="s">
        <v>23</v>
      </c>
      <c r="J5719">
        <v>5</v>
      </c>
      <c r="K5719">
        <v>0.48</v>
      </c>
      <c r="L5719">
        <v>16</v>
      </c>
      <c r="M5719" t="s">
        <v>740</v>
      </c>
      <c r="N5719" s="7">
        <f t="shared" si="267"/>
        <v>75</v>
      </c>
      <c r="O5719">
        <f t="shared" si="268"/>
        <v>33.928571428571431</v>
      </c>
      <c r="Q5719">
        <f t="shared" si="269"/>
        <v>0</v>
      </c>
    </row>
    <row r="5720" spans="1:17" x14ac:dyDescent="0.3">
      <c r="A5720">
        <v>1890</v>
      </c>
      <c r="B5720" t="s">
        <v>284</v>
      </c>
      <c r="C5720" t="s">
        <v>285</v>
      </c>
      <c r="D5720" t="s">
        <v>54</v>
      </c>
      <c r="E5720">
        <v>45</v>
      </c>
      <c r="F5720">
        <v>3</v>
      </c>
      <c r="G5720" s="5">
        <v>44648</v>
      </c>
      <c r="H5720" t="s">
        <v>827</v>
      </c>
      <c r="I5720" t="s">
        <v>17</v>
      </c>
      <c r="J5720">
        <v>4</v>
      </c>
      <c r="K5720">
        <v>0.48</v>
      </c>
      <c r="L5720">
        <v>9</v>
      </c>
      <c r="M5720" t="s">
        <v>24</v>
      </c>
      <c r="N5720" s="7">
        <f t="shared" si="267"/>
        <v>135</v>
      </c>
      <c r="O5720">
        <f t="shared" si="268"/>
        <v>80</v>
      </c>
      <c r="Q5720">
        <f t="shared" si="269"/>
        <v>0</v>
      </c>
    </row>
    <row r="5721" spans="1:17" x14ac:dyDescent="0.3">
      <c r="A5721">
        <v>9458</v>
      </c>
      <c r="B5721" t="s">
        <v>355</v>
      </c>
      <c r="C5721" t="s">
        <v>356</v>
      </c>
      <c r="D5721" t="s">
        <v>54</v>
      </c>
      <c r="E5721">
        <v>47</v>
      </c>
      <c r="F5721">
        <v>1</v>
      </c>
      <c r="G5721" s="5">
        <v>44649</v>
      </c>
      <c r="H5721" t="s">
        <v>379</v>
      </c>
      <c r="I5721" t="s">
        <v>23</v>
      </c>
      <c r="J5721">
        <v>4</v>
      </c>
      <c r="K5721">
        <v>0.33</v>
      </c>
      <c r="L5721">
        <v>12</v>
      </c>
      <c r="M5721" t="s">
        <v>33</v>
      </c>
      <c r="N5721" s="7">
        <f t="shared" si="267"/>
        <v>47</v>
      </c>
      <c r="O5721">
        <f t="shared" si="268"/>
        <v>-65.18518518518519</v>
      </c>
      <c r="Q5721">
        <f t="shared" si="269"/>
        <v>-31.249999999999993</v>
      </c>
    </row>
    <row r="5722" spans="1:17" x14ac:dyDescent="0.3">
      <c r="A5722">
        <v>1151</v>
      </c>
      <c r="B5722" t="s">
        <v>99</v>
      </c>
      <c r="C5722" t="s">
        <v>100</v>
      </c>
      <c r="D5722" t="s">
        <v>27</v>
      </c>
      <c r="E5722">
        <v>84</v>
      </c>
      <c r="F5722">
        <v>3</v>
      </c>
      <c r="G5722" s="5">
        <v>44650</v>
      </c>
      <c r="H5722" t="s">
        <v>795</v>
      </c>
      <c r="I5722" t="s">
        <v>17</v>
      </c>
      <c r="J5722">
        <v>8</v>
      </c>
      <c r="K5722">
        <v>0.48</v>
      </c>
      <c r="L5722">
        <v>9</v>
      </c>
      <c r="M5722" t="s">
        <v>24</v>
      </c>
      <c r="N5722" s="7">
        <f t="shared" si="267"/>
        <v>252</v>
      </c>
      <c r="O5722">
        <f t="shared" si="268"/>
        <v>436.17021276595744</v>
      </c>
      <c r="Q5722">
        <f t="shared" si="269"/>
        <v>45.454545454545439</v>
      </c>
    </row>
    <row r="5723" spans="1:17" x14ac:dyDescent="0.3">
      <c r="A5723">
        <v>2346</v>
      </c>
      <c r="B5723" t="s">
        <v>239</v>
      </c>
      <c r="C5723" t="s">
        <v>240</v>
      </c>
      <c r="D5723" t="s">
        <v>54</v>
      </c>
      <c r="E5723">
        <v>44</v>
      </c>
      <c r="F5723">
        <v>3</v>
      </c>
      <c r="G5723" s="5">
        <v>44650</v>
      </c>
      <c r="H5723" t="s">
        <v>1096</v>
      </c>
      <c r="I5723" t="s">
        <v>17</v>
      </c>
      <c r="J5723">
        <v>5</v>
      </c>
      <c r="K5723">
        <v>0.48</v>
      </c>
      <c r="L5723">
        <v>21</v>
      </c>
      <c r="M5723" t="s">
        <v>18</v>
      </c>
      <c r="N5723" s="7">
        <f t="shared" si="267"/>
        <v>132</v>
      </c>
      <c r="O5723">
        <f t="shared" si="268"/>
        <v>-47.619047619047613</v>
      </c>
      <c r="Q5723">
        <f t="shared" si="269"/>
        <v>0</v>
      </c>
    </row>
    <row r="5724" spans="1:17" x14ac:dyDescent="0.3">
      <c r="A5724">
        <v>2562</v>
      </c>
      <c r="B5724" t="s">
        <v>111</v>
      </c>
      <c r="C5724" t="s">
        <v>112</v>
      </c>
      <c r="D5724" t="s">
        <v>54</v>
      </c>
      <c r="E5724">
        <v>54</v>
      </c>
      <c r="F5724">
        <v>3</v>
      </c>
      <c r="G5724" s="5">
        <v>44650</v>
      </c>
      <c r="H5724" t="s">
        <v>338</v>
      </c>
      <c r="I5724" t="s">
        <v>17</v>
      </c>
      <c r="J5724">
        <v>4</v>
      </c>
      <c r="K5724">
        <v>0.48</v>
      </c>
      <c r="L5724">
        <v>16</v>
      </c>
      <c r="M5724" t="s">
        <v>18</v>
      </c>
      <c r="N5724" s="7">
        <f t="shared" si="267"/>
        <v>162</v>
      </c>
      <c r="O5724">
        <f t="shared" si="268"/>
        <v>22.727272727272727</v>
      </c>
      <c r="Q5724">
        <f t="shared" si="269"/>
        <v>0</v>
      </c>
    </row>
    <row r="5725" spans="1:17" x14ac:dyDescent="0.3">
      <c r="A5725">
        <v>9345</v>
      </c>
      <c r="B5725" t="s">
        <v>311</v>
      </c>
      <c r="C5725" t="s">
        <v>312</v>
      </c>
      <c r="D5725" t="s">
        <v>27</v>
      </c>
      <c r="E5725">
        <v>63</v>
      </c>
      <c r="F5725">
        <v>2</v>
      </c>
      <c r="G5725" s="5">
        <v>44650</v>
      </c>
      <c r="H5725" t="s">
        <v>590</v>
      </c>
      <c r="I5725" t="s">
        <v>23</v>
      </c>
      <c r="J5725">
        <v>3</v>
      </c>
      <c r="K5725">
        <v>0.21</v>
      </c>
      <c r="L5725">
        <v>10</v>
      </c>
      <c r="M5725" t="s">
        <v>33</v>
      </c>
      <c r="N5725" s="7">
        <f t="shared" si="267"/>
        <v>126</v>
      </c>
      <c r="O5725">
        <f t="shared" si="268"/>
        <v>-22.222222222222221</v>
      </c>
      <c r="Q5725">
        <f t="shared" si="269"/>
        <v>-56.250000000000014</v>
      </c>
    </row>
    <row r="5726" spans="1:17" x14ac:dyDescent="0.3">
      <c r="A5726">
        <v>2655</v>
      </c>
      <c r="B5726" t="s">
        <v>19</v>
      </c>
      <c r="C5726" t="s">
        <v>20</v>
      </c>
      <c r="D5726" t="s">
        <v>27</v>
      </c>
      <c r="E5726">
        <v>46</v>
      </c>
      <c r="F5726">
        <v>1</v>
      </c>
      <c r="G5726" s="5">
        <v>44651</v>
      </c>
      <c r="H5726" t="s">
        <v>250</v>
      </c>
      <c r="I5726" t="s">
        <v>17</v>
      </c>
      <c r="J5726">
        <v>7</v>
      </c>
      <c r="K5726">
        <v>0.48</v>
      </c>
      <c r="L5726">
        <v>16</v>
      </c>
      <c r="M5726" t="s">
        <v>18</v>
      </c>
      <c r="N5726" s="7">
        <f t="shared" si="267"/>
        <v>46</v>
      </c>
      <c r="O5726">
        <f t="shared" si="268"/>
        <v>-63.492063492063487</v>
      </c>
      <c r="Q5726">
        <f t="shared" si="269"/>
        <v>128.57142857142858</v>
      </c>
    </row>
    <row r="5727" spans="1:17" x14ac:dyDescent="0.3">
      <c r="A5727">
        <v>1287</v>
      </c>
      <c r="B5727" t="s">
        <v>219</v>
      </c>
      <c r="C5727" t="s">
        <v>220</v>
      </c>
      <c r="D5727" t="s">
        <v>27</v>
      </c>
      <c r="E5727">
        <v>21</v>
      </c>
      <c r="F5727">
        <v>2</v>
      </c>
      <c r="G5727" s="5">
        <v>44652</v>
      </c>
      <c r="H5727" t="s">
        <v>750</v>
      </c>
      <c r="I5727" t="s">
        <v>17</v>
      </c>
      <c r="J5727">
        <v>7</v>
      </c>
      <c r="K5727">
        <v>0.48</v>
      </c>
      <c r="L5727">
        <v>22</v>
      </c>
      <c r="M5727" t="s">
        <v>24</v>
      </c>
      <c r="N5727" s="7">
        <f t="shared" si="267"/>
        <v>42</v>
      </c>
      <c r="O5727">
        <f t="shared" si="268"/>
        <v>-8.695652173913043</v>
      </c>
      <c r="Q5727">
        <f t="shared" si="269"/>
        <v>0</v>
      </c>
    </row>
    <row r="5728" spans="1:17" x14ac:dyDescent="0.3">
      <c r="A5728">
        <v>1732</v>
      </c>
      <c r="B5728" t="s">
        <v>151</v>
      </c>
      <c r="C5728" t="s">
        <v>152</v>
      </c>
      <c r="D5728" t="s">
        <v>54</v>
      </c>
      <c r="E5728">
        <v>41</v>
      </c>
      <c r="F5728">
        <v>1</v>
      </c>
      <c r="G5728" s="5">
        <v>44652</v>
      </c>
      <c r="H5728" t="s">
        <v>974</v>
      </c>
      <c r="I5728" t="s">
        <v>17</v>
      </c>
      <c r="J5728">
        <v>4</v>
      </c>
      <c r="K5728">
        <v>0.48</v>
      </c>
      <c r="L5728">
        <v>11</v>
      </c>
      <c r="M5728" t="s">
        <v>24</v>
      </c>
      <c r="N5728" s="7">
        <f t="shared" si="267"/>
        <v>41</v>
      </c>
      <c r="O5728">
        <f t="shared" si="268"/>
        <v>-2.3809523809523809</v>
      </c>
      <c r="Q5728">
        <f t="shared" si="269"/>
        <v>0</v>
      </c>
    </row>
    <row r="5729" spans="1:17" x14ac:dyDescent="0.3">
      <c r="A5729">
        <v>2927</v>
      </c>
      <c r="B5729" t="s">
        <v>44</v>
      </c>
      <c r="C5729" t="s">
        <v>45</v>
      </c>
      <c r="D5729" t="s">
        <v>27</v>
      </c>
      <c r="E5729">
        <v>51</v>
      </c>
      <c r="F5729">
        <v>3</v>
      </c>
      <c r="G5729" s="5">
        <v>44653</v>
      </c>
      <c r="H5729" t="s">
        <v>1147</v>
      </c>
      <c r="I5729" t="s">
        <v>17</v>
      </c>
      <c r="J5729">
        <v>7</v>
      </c>
      <c r="K5729">
        <v>0.18</v>
      </c>
      <c r="L5729">
        <v>6</v>
      </c>
      <c r="M5729" t="s">
        <v>18</v>
      </c>
      <c r="N5729" s="7">
        <f t="shared" si="267"/>
        <v>153</v>
      </c>
      <c r="O5729">
        <f t="shared" si="268"/>
        <v>273.17073170731709</v>
      </c>
      <c r="Q5729">
        <f t="shared" si="269"/>
        <v>-62.5</v>
      </c>
    </row>
    <row r="5730" spans="1:17" x14ac:dyDescent="0.3">
      <c r="A5730">
        <v>2561</v>
      </c>
      <c r="B5730" t="s">
        <v>341</v>
      </c>
      <c r="C5730" t="s">
        <v>342</v>
      </c>
      <c r="D5730" t="s">
        <v>27</v>
      </c>
      <c r="E5730">
        <v>16</v>
      </c>
      <c r="F5730">
        <v>3</v>
      </c>
      <c r="G5730" s="5">
        <v>44654</v>
      </c>
      <c r="H5730" t="s">
        <v>726</v>
      </c>
      <c r="I5730" t="s">
        <v>17</v>
      </c>
      <c r="J5730">
        <v>7</v>
      </c>
      <c r="K5730">
        <v>0.48</v>
      </c>
      <c r="L5730">
        <v>18</v>
      </c>
      <c r="M5730" t="s">
        <v>18</v>
      </c>
      <c r="N5730" s="7">
        <f t="shared" si="267"/>
        <v>48</v>
      </c>
      <c r="O5730">
        <f t="shared" si="268"/>
        <v>-68.627450980392155</v>
      </c>
      <c r="Q5730">
        <f t="shared" si="269"/>
        <v>166.66666666666669</v>
      </c>
    </row>
    <row r="5731" spans="1:17" x14ac:dyDescent="0.3">
      <c r="A5731">
        <v>3197</v>
      </c>
      <c r="B5731" t="s">
        <v>273</v>
      </c>
      <c r="C5731" t="s">
        <v>274</v>
      </c>
      <c r="D5731" t="s">
        <v>27</v>
      </c>
      <c r="E5731">
        <v>51</v>
      </c>
      <c r="F5731">
        <v>3</v>
      </c>
      <c r="G5731" s="5">
        <v>44654</v>
      </c>
      <c r="H5731" t="s">
        <v>410</v>
      </c>
      <c r="I5731" t="s">
        <v>17</v>
      </c>
      <c r="J5731">
        <v>7</v>
      </c>
      <c r="K5731">
        <v>0.33</v>
      </c>
      <c r="L5731">
        <v>19</v>
      </c>
      <c r="M5731" t="s">
        <v>18</v>
      </c>
      <c r="N5731" s="7">
        <f t="shared" si="267"/>
        <v>153</v>
      </c>
      <c r="O5731">
        <f t="shared" si="268"/>
        <v>218.75</v>
      </c>
      <c r="Q5731">
        <f t="shared" si="269"/>
        <v>-31.249999999999993</v>
      </c>
    </row>
    <row r="5732" spans="1:17" x14ac:dyDescent="0.3">
      <c r="A5732">
        <v>1401</v>
      </c>
      <c r="B5732" t="s">
        <v>38</v>
      </c>
      <c r="C5732" t="s">
        <v>39</v>
      </c>
      <c r="D5732" t="s">
        <v>27</v>
      </c>
      <c r="E5732">
        <v>39</v>
      </c>
      <c r="F5732">
        <v>1</v>
      </c>
      <c r="G5732" s="5">
        <v>44655</v>
      </c>
      <c r="H5732" t="s">
        <v>898</v>
      </c>
      <c r="I5732" t="s">
        <v>17</v>
      </c>
      <c r="J5732">
        <v>8</v>
      </c>
      <c r="K5732">
        <v>0.48</v>
      </c>
      <c r="L5732">
        <v>19</v>
      </c>
      <c r="M5732" t="s">
        <v>24</v>
      </c>
      <c r="N5732" s="7">
        <f t="shared" si="267"/>
        <v>39</v>
      </c>
      <c r="O5732">
        <f t="shared" si="268"/>
        <v>-74.509803921568633</v>
      </c>
      <c r="Q5732">
        <f t="shared" si="269"/>
        <v>45.454545454545439</v>
      </c>
    </row>
    <row r="5733" spans="1:17" x14ac:dyDescent="0.3">
      <c r="A5733">
        <v>9848</v>
      </c>
      <c r="B5733" t="s">
        <v>56</v>
      </c>
      <c r="C5733" t="s">
        <v>57</v>
      </c>
      <c r="D5733" t="s">
        <v>54</v>
      </c>
      <c r="E5733">
        <v>33</v>
      </c>
      <c r="F5733">
        <v>1</v>
      </c>
      <c r="G5733" s="5">
        <v>44655</v>
      </c>
      <c r="H5733" t="s">
        <v>680</v>
      </c>
      <c r="I5733" t="s">
        <v>23</v>
      </c>
      <c r="J5733">
        <v>4</v>
      </c>
      <c r="K5733">
        <v>0.48</v>
      </c>
      <c r="L5733">
        <v>16</v>
      </c>
      <c r="M5733" t="s">
        <v>740</v>
      </c>
      <c r="N5733" s="7">
        <f t="shared" si="267"/>
        <v>33</v>
      </c>
      <c r="O5733">
        <f t="shared" si="268"/>
        <v>-15.384615384615385</v>
      </c>
      <c r="Q5733">
        <f t="shared" si="269"/>
        <v>0</v>
      </c>
    </row>
    <row r="5734" spans="1:17" x14ac:dyDescent="0.3">
      <c r="A5734">
        <v>2231</v>
      </c>
      <c r="B5734" t="s">
        <v>224</v>
      </c>
      <c r="C5734" t="s">
        <v>225</v>
      </c>
      <c r="D5734" t="s">
        <v>27</v>
      </c>
      <c r="E5734">
        <v>62</v>
      </c>
      <c r="F5734">
        <v>3</v>
      </c>
      <c r="G5734" s="5">
        <v>44656</v>
      </c>
      <c r="H5734" t="s">
        <v>1084</v>
      </c>
      <c r="I5734" t="s">
        <v>17</v>
      </c>
      <c r="J5734">
        <v>9</v>
      </c>
      <c r="K5734">
        <v>0.48</v>
      </c>
      <c r="L5734">
        <v>9</v>
      </c>
      <c r="M5734" t="s">
        <v>18</v>
      </c>
      <c r="N5734" s="7">
        <f t="shared" si="267"/>
        <v>186</v>
      </c>
      <c r="O5734">
        <f t="shared" si="268"/>
        <v>463.63636363636368</v>
      </c>
      <c r="Q5734">
        <f t="shared" si="269"/>
        <v>0</v>
      </c>
    </row>
    <row r="5735" spans="1:17" x14ac:dyDescent="0.3">
      <c r="A5735">
        <v>9254</v>
      </c>
      <c r="B5735" t="s">
        <v>186</v>
      </c>
      <c r="C5735" t="s">
        <v>187</v>
      </c>
      <c r="D5735" t="s">
        <v>54</v>
      </c>
      <c r="E5735">
        <v>25</v>
      </c>
      <c r="F5735">
        <v>3</v>
      </c>
      <c r="G5735" s="5">
        <v>44656</v>
      </c>
      <c r="H5735" t="s">
        <v>448</v>
      </c>
      <c r="I5735" t="s">
        <v>23</v>
      </c>
      <c r="J5735">
        <v>5</v>
      </c>
      <c r="K5735">
        <v>0.33</v>
      </c>
      <c r="L5735">
        <v>13</v>
      </c>
      <c r="M5735" t="s">
        <v>33</v>
      </c>
      <c r="N5735" s="7">
        <f t="shared" si="267"/>
        <v>75</v>
      </c>
      <c r="O5735">
        <f t="shared" si="268"/>
        <v>-59.677419354838712</v>
      </c>
      <c r="Q5735">
        <f t="shared" si="269"/>
        <v>-31.249999999999993</v>
      </c>
    </row>
    <row r="5736" spans="1:17" x14ac:dyDescent="0.3">
      <c r="A5736">
        <v>2077</v>
      </c>
      <c r="B5736" t="s">
        <v>291</v>
      </c>
      <c r="C5736" t="s">
        <v>292</v>
      </c>
      <c r="D5736" t="s">
        <v>27</v>
      </c>
      <c r="E5736">
        <v>54</v>
      </c>
      <c r="F5736">
        <v>1</v>
      </c>
      <c r="G5736" s="5">
        <v>44657</v>
      </c>
      <c r="H5736" t="s">
        <v>1064</v>
      </c>
      <c r="I5736" t="s">
        <v>17</v>
      </c>
      <c r="J5736">
        <v>8</v>
      </c>
      <c r="K5736">
        <v>0.36</v>
      </c>
      <c r="L5736">
        <v>17</v>
      </c>
      <c r="M5736" t="s">
        <v>24</v>
      </c>
      <c r="N5736" s="7">
        <f t="shared" si="267"/>
        <v>54</v>
      </c>
      <c r="O5736">
        <f t="shared" si="268"/>
        <v>-28.000000000000004</v>
      </c>
      <c r="Q5736">
        <f t="shared" si="269"/>
        <v>9.0909090909090811</v>
      </c>
    </row>
    <row r="5737" spans="1:17" x14ac:dyDescent="0.3">
      <c r="A5737">
        <v>2923</v>
      </c>
      <c r="B5737" t="s">
        <v>34</v>
      </c>
      <c r="C5737" t="s">
        <v>35</v>
      </c>
      <c r="D5737" t="s">
        <v>27</v>
      </c>
      <c r="E5737">
        <v>64</v>
      </c>
      <c r="F5737">
        <v>3</v>
      </c>
      <c r="G5737" s="5">
        <v>44657</v>
      </c>
      <c r="H5737" t="s">
        <v>1049</v>
      </c>
      <c r="I5737" t="s">
        <v>17</v>
      </c>
      <c r="J5737">
        <v>5</v>
      </c>
      <c r="K5737">
        <v>0.48</v>
      </c>
      <c r="L5737">
        <v>16</v>
      </c>
      <c r="M5737" t="s">
        <v>18</v>
      </c>
      <c r="N5737" s="7">
        <f t="shared" si="267"/>
        <v>192</v>
      </c>
      <c r="O5737">
        <f t="shared" si="268"/>
        <v>255.55555555555554</v>
      </c>
      <c r="Q5737">
        <f t="shared" si="269"/>
        <v>33.333333333333329</v>
      </c>
    </row>
    <row r="5738" spans="1:17" x14ac:dyDescent="0.3">
      <c r="A5738">
        <v>1947</v>
      </c>
      <c r="B5738" t="s">
        <v>133</v>
      </c>
      <c r="C5738" t="s">
        <v>134</v>
      </c>
      <c r="D5738" t="s">
        <v>27</v>
      </c>
      <c r="E5738">
        <v>24</v>
      </c>
      <c r="F5738">
        <v>1</v>
      </c>
      <c r="G5738" s="5">
        <v>44658</v>
      </c>
      <c r="H5738" t="s">
        <v>1008</v>
      </c>
      <c r="I5738" t="s">
        <v>17</v>
      </c>
      <c r="J5738">
        <v>7</v>
      </c>
      <c r="K5738">
        <v>0.48</v>
      </c>
      <c r="L5738">
        <v>7</v>
      </c>
      <c r="M5738" t="s">
        <v>24</v>
      </c>
      <c r="N5738" s="7">
        <f t="shared" si="267"/>
        <v>24</v>
      </c>
      <c r="O5738">
        <f t="shared" si="268"/>
        <v>-87.5</v>
      </c>
      <c r="Q5738">
        <f t="shared" si="269"/>
        <v>0</v>
      </c>
    </row>
    <row r="5739" spans="1:17" x14ac:dyDescent="0.3">
      <c r="A5739">
        <v>2763</v>
      </c>
      <c r="B5739" t="s">
        <v>120</v>
      </c>
      <c r="C5739" t="s">
        <v>121</v>
      </c>
      <c r="D5739" t="s">
        <v>27</v>
      </c>
      <c r="E5739">
        <v>55</v>
      </c>
      <c r="F5739">
        <v>2</v>
      </c>
      <c r="G5739" s="5">
        <v>44658</v>
      </c>
      <c r="H5739" t="s">
        <v>745</v>
      </c>
      <c r="I5739" t="s">
        <v>17</v>
      </c>
      <c r="J5739">
        <v>4</v>
      </c>
      <c r="K5739">
        <v>0.33</v>
      </c>
      <c r="L5739">
        <v>17</v>
      </c>
      <c r="M5739" t="s">
        <v>18</v>
      </c>
      <c r="N5739" s="7">
        <f t="shared" si="267"/>
        <v>110</v>
      </c>
      <c r="O5739">
        <f t="shared" si="268"/>
        <v>358.33333333333337</v>
      </c>
      <c r="Q5739">
        <f t="shared" si="269"/>
        <v>-31.249999999999993</v>
      </c>
    </row>
    <row r="5740" spans="1:17" x14ac:dyDescent="0.3">
      <c r="A5740">
        <v>8955</v>
      </c>
      <c r="B5740" t="s">
        <v>355</v>
      </c>
      <c r="C5740" t="s">
        <v>356</v>
      </c>
      <c r="D5740" t="s">
        <v>27</v>
      </c>
      <c r="E5740">
        <v>36</v>
      </c>
      <c r="F5740">
        <v>2</v>
      </c>
      <c r="G5740" s="5">
        <v>44658</v>
      </c>
      <c r="H5740" t="s">
        <v>1203</v>
      </c>
      <c r="I5740" t="s">
        <v>23</v>
      </c>
      <c r="J5740">
        <v>6</v>
      </c>
      <c r="K5740">
        <v>0.33</v>
      </c>
      <c r="L5740">
        <v>9</v>
      </c>
      <c r="M5740" t="s">
        <v>33</v>
      </c>
      <c r="N5740" s="7">
        <f t="shared" si="267"/>
        <v>72</v>
      </c>
      <c r="O5740">
        <f t="shared" si="268"/>
        <v>-34.545454545454547</v>
      </c>
      <c r="Q5740">
        <f t="shared" si="269"/>
        <v>0</v>
      </c>
    </row>
    <row r="5741" spans="1:17" x14ac:dyDescent="0.3">
      <c r="A5741">
        <v>2457</v>
      </c>
      <c r="B5741" t="s">
        <v>228</v>
      </c>
      <c r="C5741" t="s">
        <v>229</v>
      </c>
      <c r="D5741" t="s">
        <v>27</v>
      </c>
      <c r="E5741">
        <v>35</v>
      </c>
      <c r="F5741">
        <v>1</v>
      </c>
      <c r="G5741" s="5">
        <v>44659</v>
      </c>
      <c r="H5741" t="s">
        <v>298</v>
      </c>
      <c r="I5741" t="s">
        <v>17</v>
      </c>
      <c r="J5741">
        <v>4</v>
      </c>
      <c r="K5741">
        <v>0.48</v>
      </c>
      <c r="L5741">
        <v>15</v>
      </c>
      <c r="M5741" t="s">
        <v>18</v>
      </c>
      <c r="N5741" s="7">
        <f t="shared" si="267"/>
        <v>35</v>
      </c>
      <c r="O5741">
        <f t="shared" si="268"/>
        <v>-51.388888888888886</v>
      </c>
      <c r="Q5741">
        <f t="shared" si="269"/>
        <v>45.454545454545439</v>
      </c>
    </row>
    <row r="5742" spans="1:17" x14ac:dyDescent="0.3">
      <c r="A5742">
        <v>8887</v>
      </c>
      <c r="B5742" t="s">
        <v>146</v>
      </c>
      <c r="C5742" t="s">
        <v>147</v>
      </c>
      <c r="D5742" t="s">
        <v>27</v>
      </c>
      <c r="E5742">
        <v>80</v>
      </c>
      <c r="F5742">
        <v>2</v>
      </c>
      <c r="G5742" s="5">
        <v>44660</v>
      </c>
      <c r="H5742" t="s">
        <v>527</v>
      </c>
      <c r="I5742" t="s">
        <v>23</v>
      </c>
      <c r="J5742">
        <v>7</v>
      </c>
      <c r="K5742">
        <v>0.33</v>
      </c>
      <c r="L5742">
        <v>10</v>
      </c>
      <c r="M5742" t="s">
        <v>33</v>
      </c>
      <c r="N5742" s="7">
        <f t="shared" si="267"/>
        <v>160</v>
      </c>
      <c r="O5742">
        <f t="shared" si="268"/>
        <v>357.14285714285717</v>
      </c>
      <c r="Q5742">
        <f t="shared" si="269"/>
        <v>-31.249999999999993</v>
      </c>
    </row>
    <row r="5743" spans="1:17" x14ac:dyDescent="0.3">
      <c r="A5743">
        <v>9438</v>
      </c>
      <c r="B5743" t="s">
        <v>355</v>
      </c>
      <c r="C5743" t="s">
        <v>356</v>
      </c>
      <c r="D5743" t="s">
        <v>54</v>
      </c>
      <c r="E5743">
        <v>34</v>
      </c>
      <c r="F5743">
        <v>3</v>
      </c>
      <c r="G5743" s="5">
        <v>44660</v>
      </c>
      <c r="H5743" t="s">
        <v>943</v>
      </c>
      <c r="I5743" t="s">
        <v>23</v>
      </c>
      <c r="J5743">
        <v>4</v>
      </c>
      <c r="K5743">
        <v>0.33</v>
      </c>
      <c r="L5743">
        <v>9</v>
      </c>
      <c r="M5743" t="s">
        <v>33</v>
      </c>
      <c r="N5743" s="7">
        <f t="shared" si="267"/>
        <v>102</v>
      </c>
      <c r="O5743">
        <f t="shared" si="268"/>
        <v>-36.25</v>
      </c>
      <c r="Q5743">
        <f t="shared" si="269"/>
        <v>0</v>
      </c>
    </row>
    <row r="5744" spans="1:17" x14ac:dyDescent="0.3">
      <c r="A5744">
        <v>9967</v>
      </c>
      <c r="B5744" t="s">
        <v>348</v>
      </c>
      <c r="C5744" t="s">
        <v>349</v>
      </c>
      <c r="D5744" t="s">
        <v>27</v>
      </c>
      <c r="E5744">
        <v>76</v>
      </c>
      <c r="F5744">
        <v>2</v>
      </c>
      <c r="G5744" s="5">
        <v>44660</v>
      </c>
      <c r="H5744" t="s">
        <v>170</v>
      </c>
      <c r="I5744" t="s">
        <v>23</v>
      </c>
      <c r="J5744">
        <v>3</v>
      </c>
      <c r="K5744">
        <v>0.33</v>
      </c>
      <c r="L5744">
        <v>11</v>
      </c>
      <c r="M5744" t="s">
        <v>740</v>
      </c>
      <c r="N5744" s="7">
        <f t="shared" si="267"/>
        <v>152</v>
      </c>
      <c r="O5744">
        <f t="shared" si="268"/>
        <v>49.019607843137251</v>
      </c>
      <c r="Q5744">
        <f t="shared" si="269"/>
        <v>0</v>
      </c>
    </row>
    <row r="5745" spans="1:17" x14ac:dyDescent="0.3">
      <c r="A5745">
        <v>9011</v>
      </c>
      <c r="B5745" t="s">
        <v>183</v>
      </c>
      <c r="C5745" t="s">
        <v>184</v>
      </c>
      <c r="D5745" t="s">
        <v>27</v>
      </c>
      <c r="E5745">
        <v>39</v>
      </c>
      <c r="F5745">
        <v>3</v>
      </c>
      <c r="G5745" s="5">
        <v>44661</v>
      </c>
      <c r="H5745" t="s">
        <v>492</v>
      </c>
      <c r="I5745" t="s">
        <v>23</v>
      </c>
      <c r="J5745">
        <v>4</v>
      </c>
      <c r="K5745">
        <v>0.33</v>
      </c>
      <c r="L5745">
        <v>13</v>
      </c>
      <c r="M5745" t="s">
        <v>33</v>
      </c>
      <c r="N5745" s="7">
        <f t="shared" si="267"/>
        <v>117</v>
      </c>
      <c r="O5745">
        <f t="shared" si="268"/>
        <v>-23.026315789473685</v>
      </c>
      <c r="Q5745">
        <f t="shared" si="269"/>
        <v>0</v>
      </c>
    </row>
    <row r="5746" spans="1:17" x14ac:dyDescent="0.3">
      <c r="A5746">
        <v>9777</v>
      </c>
      <c r="B5746" t="s">
        <v>56</v>
      </c>
      <c r="C5746" t="s">
        <v>57</v>
      </c>
      <c r="D5746" t="s">
        <v>27</v>
      </c>
      <c r="E5746">
        <v>74</v>
      </c>
      <c r="F5746">
        <v>1</v>
      </c>
      <c r="G5746" s="5">
        <v>44661</v>
      </c>
      <c r="H5746" t="s">
        <v>710</v>
      </c>
      <c r="I5746" t="s">
        <v>23</v>
      </c>
      <c r="J5746">
        <v>4</v>
      </c>
      <c r="K5746">
        <v>0.48</v>
      </c>
      <c r="L5746">
        <v>10</v>
      </c>
      <c r="M5746" t="s">
        <v>740</v>
      </c>
      <c r="N5746" s="7">
        <f t="shared" si="267"/>
        <v>74</v>
      </c>
      <c r="O5746">
        <f t="shared" si="268"/>
        <v>-36.752136752136757</v>
      </c>
      <c r="Q5746">
        <f t="shared" si="269"/>
        <v>45.454545454545439</v>
      </c>
    </row>
    <row r="5747" spans="1:17" x14ac:dyDescent="0.3">
      <c r="A5747">
        <v>9844</v>
      </c>
      <c r="B5747" t="s">
        <v>146</v>
      </c>
      <c r="C5747" t="s">
        <v>147</v>
      </c>
      <c r="D5747" t="s">
        <v>54</v>
      </c>
      <c r="E5747">
        <v>34</v>
      </c>
      <c r="F5747">
        <v>2</v>
      </c>
      <c r="G5747" s="5">
        <v>44661</v>
      </c>
      <c r="H5747" t="s">
        <v>1180</v>
      </c>
      <c r="I5747" t="s">
        <v>23</v>
      </c>
      <c r="J5747">
        <v>7</v>
      </c>
      <c r="K5747">
        <v>0.33</v>
      </c>
      <c r="L5747">
        <v>6</v>
      </c>
      <c r="M5747" t="s">
        <v>740</v>
      </c>
      <c r="N5747" s="7">
        <f t="shared" si="267"/>
        <v>68</v>
      </c>
      <c r="O5747">
        <f t="shared" si="268"/>
        <v>-8.1081081081081088</v>
      </c>
      <c r="Q5747">
        <f t="shared" si="269"/>
        <v>-31.249999999999993</v>
      </c>
    </row>
    <row r="5748" spans="1:17" x14ac:dyDescent="0.3">
      <c r="A5748">
        <v>9958</v>
      </c>
      <c r="B5748" t="s">
        <v>332</v>
      </c>
      <c r="C5748" t="s">
        <v>333</v>
      </c>
      <c r="D5748" t="s">
        <v>54</v>
      </c>
      <c r="E5748">
        <v>35</v>
      </c>
      <c r="F5748">
        <v>2</v>
      </c>
      <c r="G5748" s="5">
        <v>44661</v>
      </c>
      <c r="H5748" t="s">
        <v>630</v>
      </c>
      <c r="I5748" t="s">
        <v>23</v>
      </c>
      <c r="J5748">
        <v>7</v>
      </c>
      <c r="K5748">
        <v>0.33</v>
      </c>
      <c r="L5748">
        <v>14</v>
      </c>
      <c r="M5748" t="s">
        <v>740</v>
      </c>
      <c r="N5748" s="7">
        <f t="shared" si="267"/>
        <v>70</v>
      </c>
      <c r="O5748">
        <f t="shared" si="268"/>
        <v>2.9411764705882351</v>
      </c>
      <c r="Q5748">
        <f t="shared" si="269"/>
        <v>0</v>
      </c>
    </row>
    <row r="5749" spans="1:17" x14ac:dyDescent="0.3">
      <c r="A5749">
        <v>1874</v>
      </c>
      <c r="B5749" t="s">
        <v>242</v>
      </c>
      <c r="C5749" t="s">
        <v>243</v>
      </c>
      <c r="D5749" t="s">
        <v>54</v>
      </c>
      <c r="E5749">
        <v>70</v>
      </c>
      <c r="F5749">
        <v>1</v>
      </c>
      <c r="G5749" s="5">
        <v>44662</v>
      </c>
      <c r="H5749" t="s">
        <v>1025</v>
      </c>
      <c r="I5749" t="s">
        <v>17</v>
      </c>
      <c r="J5749">
        <v>8</v>
      </c>
      <c r="K5749">
        <v>0.48</v>
      </c>
      <c r="L5749">
        <v>20</v>
      </c>
      <c r="M5749" t="s">
        <v>24</v>
      </c>
      <c r="N5749" s="7">
        <f t="shared" si="267"/>
        <v>70</v>
      </c>
      <c r="O5749">
        <f t="shared" si="268"/>
        <v>0</v>
      </c>
      <c r="Q5749">
        <f t="shared" si="269"/>
        <v>45.454545454545439</v>
      </c>
    </row>
    <row r="5750" spans="1:17" x14ac:dyDescent="0.3">
      <c r="A5750">
        <v>9055</v>
      </c>
      <c r="B5750" t="s">
        <v>158</v>
      </c>
      <c r="C5750" t="s">
        <v>159</v>
      </c>
      <c r="D5750" t="s">
        <v>27</v>
      </c>
      <c r="E5750">
        <v>25</v>
      </c>
      <c r="F5750">
        <v>1</v>
      </c>
      <c r="G5750" s="5">
        <v>44662</v>
      </c>
      <c r="H5750" t="s">
        <v>588</v>
      </c>
      <c r="I5750" t="s">
        <v>23</v>
      </c>
      <c r="J5750">
        <v>6</v>
      </c>
      <c r="K5750">
        <v>0.33</v>
      </c>
      <c r="L5750">
        <v>12</v>
      </c>
      <c r="M5750" t="s">
        <v>33</v>
      </c>
      <c r="N5750" s="7">
        <f t="shared" si="267"/>
        <v>25</v>
      </c>
      <c r="O5750">
        <f t="shared" si="268"/>
        <v>-64.285714285714292</v>
      </c>
      <c r="Q5750">
        <f t="shared" si="269"/>
        <v>-31.249999999999993</v>
      </c>
    </row>
    <row r="5751" spans="1:17" x14ac:dyDescent="0.3">
      <c r="A5751">
        <v>1595</v>
      </c>
      <c r="B5751" t="s">
        <v>303</v>
      </c>
      <c r="C5751" t="s">
        <v>304</v>
      </c>
      <c r="D5751" t="s">
        <v>27</v>
      </c>
      <c r="E5751">
        <v>68</v>
      </c>
      <c r="F5751">
        <v>1</v>
      </c>
      <c r="G5751" s="5">
        <v>44663</v>
      </c>
      <c r="H5751" t="s">
        <v>954</v>
      </c>
      <c r="I5751" t="s">
        <v>17</v>
      </c>
      <c r="J5751">
        <v>6</v>
      </c>
      <c r="K5751">
        <v>0.56999999999999995</v>
      </c>
      <c r="L5751">
        <v>22</v>
      </c>
      <c r="M5751" t="s">
        <v>24</v>
      </c>
      <c r="N5751" s="7">
        <f t="shared" si="267"/>
        <v>68</v>
      </c>
      <c r="O5751">
        <f t="shared" si="268"/>
        <v>172</v>
      </c>
      <c r="Q5751">
        <f t="shared" si="269"/>
        <v>72.727272727272705</v>
      </c>
    </row>
    <row r="5752" spans="1:17" x14ac:dyDescent="0.3">
      <c r="A5752">
        <v>2436</v>
      </c>
      <c r="B5752" t="s">
        <v>30</v>
      </c>
      <c r="C5752" t="s">
        <v>31</v>
      </c>
      <c r="D5752" t="s">
        <v>54</v>
      </c>
      <c r="E5752">
        <v>17</v>
      </c>
      <c r="F5752">
        <v>1</v>
      </c>
      <c r="G5752" s="5">
        <v>44663</v>
      </c>
      <c r="H5752" t="s">
        <v>806</v>
      </c>
      <c r="I5752" t="s">
        <v>17</v>
      </c>
      <c r="J5752">
        <v>4</v>
      </c>
      <c r="K5752">
        <v>0.33</v>
      </c>
      <c r="L5752">
        <v>11</v>
      </c>
      <c r="M5752" t="s">
        <v>18</v>
      </c>
      <c r="N5752" s="7">
        <f t="shared" si="267"/>
        <v>17</v>
      </c>
      <c r="O5752">
        <f t="shared" si="268"/>
        <v>-75</v>
      </c>
      <c r="Q5752">
        <f t="shared" si="269"/>
        <v>-42.105263157894726</v>
      </c>
    </row>
    <row r="5753" spans="1:17" x14ac:dyDescent="0.3">
      <c r="A5753">
        <v>9901</v>
      </c>
      <c r="B5753" t="s">
        <v>183</v>
      </c>
      <c r="C5753" t="s">
        <v>184</v>
      </c>
      <c r="D5753" t="s">
        <v>27</v>
      </c>
      <c r="E5753">
        <v>43</v>
      </c>
      <c r="F5753">
        <v>3</v>
      </c>
      <c r="G5753" s="5">
        <v>44665</v>
      </c>
      <c r="H5753" t="s">
        <v>375</v>
      </c>
      <c r="I5753" t="s">
        <v>23</v>
      </c>
      <c r="J5753">
        <v>7</v>
      </c>
      <c r="K5753">
        <v>0.33</v>
      </c>
      <c r="L5753">
        <v>10</v>
      </c>
      <c r="M5753" t="s">
        <v>740</v>
      </c>
      <c r="N5753" s="7">
        <f t="shared" si="267"/>
        <v>129</v>
      </c>
      <c r="O5753">
        <f t="shared" si="268"/>
        <v>658.82352941176464</v>
      </c>
      <c r="Q5753">
        <f t="shared" si="269"/>
        <v>0</v>
      </c>
    </row>
    <row r="5754" spans="1:17" x14ac:dyDescent="0.3">
      <c r="A5754">
        <v>2032</v>
      </c>
      <c r="B5754" t="s">
        <v>177</v>
      </c>
      <c r="C5754" t="s">
        <v>178</v>
      </c>
      <c r="D5754" t="s">
        <v>54</v>
      </c>
      <c r="E5754">
        <v>48</v>
      </c>
      <c r="F5754">
        <v>2</v>
      </c>
      <c r="G5754" s="5">
        <v>44666</v>
      </c>
      <c r="H5754" t="s">
        <v>437</v>
      </c>
      <c r="I5754" t="s">
        <v>17</v>
      </c>
      <c r="J5754">
        <v>9</v>
      </c>
      <c r="K5754">
        <v>0.33</v>
      </c>
      <c r="L5754">
        <v>13</v>
      </c>
      <c r="M5754" t="s">
        <v>24</v>
      </c>
      <c r="N5754" s="7">
        <f t="shared" si="267"/>
        <v>96</v>
      </c>
      <c r="O5754">
        <f t="shared" si="268"/>
        <v>-25.581395348837212</v>
      </c>
      <c r="Q5754">
        <f t="shared" si="269"/>
        <v>0</v>
      </c>
    </row>
    <row r="5755" spans="1:17" x14ac:dyDescent="0.3">
      <c r="A5755">
        <v>9324</v>
      </c>
      <c r="B5755" t="s">
        <v>500</v>
      </c>
      <c r="C5755" t="s">
        <v>321</v>
      </c>
      <c r="D5755" t="s">
        <v>54</v>
      </c>
      <c r="E5755">
        <v>75</v>
      </c>
      <c r="F5755">
        <v>1</v>
      </c>
      <c r="G5755" s="5">
        <v>44666</v>
      </c>
      <c r="H5755" t="s">
        <v>596</v>
      </c>
      <c r="I5755" t="s">
        <v>23</v>
      </c>
      <c r="J5755">
        <v>3</v>
      </c>
      <c r="K5755">
        <v>0.33</v>
      </c>
      <c r="L5755">
        <v>10</v>
      </c>
      <c r="M5755" t="s">
        <v>33</v>
      </c>
      <c r="N5755" s="7">
        <f t="shared" si="267"/>
        <v>75</v>
      </c>
      <c r="O5755">
        <f t="shared" si="268"/>
        <v>-21.875</v>
      </c>
      <c r="Q5755">
        <f t="shared" si="269"/>
        <v>0</v>
      </c>
    </row>
    <row r="5756" spans="1:17" x14ac:dyDescent="0.3">
      <c r="A5756">
        <v>9632</v>
      </c>
      <c r="B5756" t="s">
        <v>332</v>
      </c>
      <c r="C5756" t="s">
        <v>333</v>
      </c>
      <c r="D5756" t="s">
        <v>54</v>
      </c>
      <c r="E5756">
        <v>69</v>
      </c>
      <c r="F5756">
        <v>2</v>
      </c>
      <c r="G5756" s="5">
        <v>44666</v>
      </c>
      <c r="H5756" t="s">
        <v>840</v>
      </c>
      <c r="I5756" t="s">
        <v>23</v>
      </c>
      <c r="J5756">
        <v>4</v>
      </c>
      <c r="K5756">
        <v>0.33</v>
      </c>
      <c r="L5756">
        <v>9</v>
      </c>
      <c r="M5756" t="s">
        <v>33</v>
      </c>
      <c r="N5756" s="7">
        <f t="shared" si="267"/>
        <v>138</v>
      </c>
      <c r="O5756">
        <f t="shared" si="268"/>
        <v>84</v>
      </c>
      <c r="Q5756">
        <f t="shared" si="269"/>
        <v>0</v>
      </c>
    </row>
    <row r="5757" spans="1:17" x14ac:dyDescent="0.3">
      <c r="A5757">
        <v>9384</v>
      </c>
      <c r="B5757" t="s">
        <v>148</v>
      </c>
      <c r="C5757" t="s">
        <v>149</v>
      </c>
      <c r="D5757" t="s">
        <v>54</v>
      </c>
      <c r="E5757">
        <v>52</v>
      </c>
      <c r="F5757">
        <v>2</v>
      </c>
      <c r="G5757" s="5">
        <v>44667</v>
      </c>
      <c r="H5757" t="s">
        <v>1072</v>
      </c>
      <c r="I5757" t="s">
        <v>23</v>
      </c>
      <c r="J5757">
        <v>3</v>
      </c>
      <c r="K5757">
        <v>0.33</v>
      </c>
      <c r="L5757">
        <v>12</v>
      </c>
      <c r="M5757" t="s">
        <v>33</v>
      </c>
      <c r="N5757" s="7">
        <f t="shared" si="267"/>
        <v>104</v>
      </c>
      <c r="O5757">
        <f t="shared" si="268"/>
        <v>-24.637681159420293</v>
      </c>
      <c r="Q5757">
        <f t="shared" si="269"/>
        <v>0</v>
      </c>
    </row>
    <row r="5758" spans="1:17" x14ac:dyDescent="0.3">
      <c r="A5758">
        <v>1517</v>
      </c>
      <c r="B5758" t="s">
        <v>341</v>
      </c>
      <c r="C5758" t="s">
        <v>342</v>
      </c>
      <c r="D5758" t="s">
        <v>27</v>
      </c>
      <c r="E5758">
        <v>41</v>
      </c>
      <c r="F5758">
        <v>3</v>
      </c>
      <c r="G5758" s="5">
        <v>44668</v>
      </c>
      <c r="H5758" t="s">
        <v>817</v>
      </c>
      <c r="I5758" t="s">
        <v>17</v>
      </c>
      <c r="J5758">
        <v>5</v>
      </c>
      <c r="K5758">
        <v>0.48</v>
      </c>
      <c r="L5758">
        <v>20</v>
      </c>
      <c r="M5758" t="s">
        <v>24</v>
      </c>
      <c r="N5758" s="7">
        <f t="shared" si="267"/>
        <v>123</v>
      </c>
      <c r="O5758">
        <f t="shared" si="268"/>
        <v>18.269230769230766</v>
      </c>
      <c r="Q5758">
        <f t="shared" si="269"/>
        <v>45.454545454545439</v>
      </c>
    </row>
    <row r="5759" spans="1:17" x14ac:dyDescent="0.3">
      <c r="A5759">
        <v>9966</v>
      </c>
      <c r="B5759" t="s">
        <v>56</v>
      </c>
      <c r="C5759" t="s">
        <v>57</v>
      </c>
      <c r="D5759" t="s">
        <v>54</v>
      </c>
      <c r="E5759">
        <v>23</v>
      </c>
      <c r="F5759">
        <v>1</v>
      </c>
      <c r="G5759" s="5">
        <v>44669</v>
      </c>
      <c r="H5759" t="s">
        <v>926</v>
      </c>
      <c r="I5759" t="s">
        <v>23</v>
      </c>
      <c r="J5759">
        <v>5</v>
      </c>
      <c r="K5759">
        <v>0.48</v>
      </c>
      <c r="L5759">
        <v>6</v>
      </c>
      <c r="M5759" t="s">
        <v>740</v>
      </c>
      <c r="N5759" s="7">
        <f t="shared" si="267"/>
        <v>23</v>
      </c>
      <c r="O5759">
        <f t="shared" si="268"/>
        <v>-81.300813008130078</v>
      </c>
      <c r="Q5759">
        <f t="shared" si="269"/>
        <v>0</v>
      </c>
    </row>
    <row r="5760" spans="1:17" x14ac:dyDescent="0.3">
      <c r="A5760">
        <v>3004</v>
      </c>
      <c r="B5760" t="s">
        <v>41</v>
      </c>
      <c r="C5760" t="s">
        <v>42</v>
      </c>
      <c r="D5760" t="s">
        <v>54</v>
      </c>
      <c r="E5760">
        <v>33</v>
      </c>
      <c r="F5760">
        <v>3</v>
      </c>
      <c r="G5760" s="5">
        <v>44670</v>
      </c>
      <c r="H5760" t="s">
        <v>756</v>
      </c>
      <c r="I5760" t="s">
        <v>17</v>
      </c>
      <c r="J5760">
        <v>8</v>
      </c>
      <c r="K5760">
        <v>0.33</v>
      </c>
      <c r="L5760">
        <v>22</v>
      </c>
      <c r="M5760" t="s">
        <v>18</v>
      </c>
      <c r="N5760" s="7">
        <f t="shared" si="267"/>
        <v>99</v>
      </c>
      <c r="O5760">
        <f t="shared" si="268"/>
        <v>330.43478260869563</v>
      </c>
      <c r="Q5760">
        <f t="shared" si="269"/>
        <v>-31.249999999999993</v>
      </c>
    </row>
    <row r="5761" spans="1:17" x14ac:dyDescent="0.3">
      <c r="A5761">
        <v>1461</v>
      </c>
      <c r="B5761" t="s">
        <v>219</v>
      </c>
      <c r="C5761" t="s">
        <v>220</v>
      </c>
      <c r="D5761" t="s">
        <v>27</v>
      </c>
      <c r="E5761">
        <v>19</v>
      </c>
      <c r="F5761">
        <v>1</v>
      </c>
      <c r="G5761" s="5">
        <v>44671</v>
      </c>
      <c r="H5761" t="s">
        <v>915</v>
      </c>
      <c r="I5761" t="s">
        <v>17</v>
      </c>
      <c r="J5761">
        <v>7</v>
      </c>
      <c r="K5761">
        <v>0.48</v>
      </c>
      <c r="L5761">
        <v>9</v>
      </c>
      <c r="M5761" t="s">
        <v>24</v>
      </c>
      <c r="N5761" s="7">
        <f t="shared" si="267"/>
        <v>19</v>
      </c>
      <c r="O5761">
        <f t="shared" si="268"/>
        <v>-80.808080808080803</v>
      </c>
      <c r="Q5761">
        <f t="shared" si="269"/>
        <v>45.454545454545439</v>
      </c>
    </row>
    <row r="5762" spans="1:17" x14ac:dyDescent="0.3">
      <c r="A5762">
        <v>2470</v>
      </c>
      <c r="B5762" t="s">
        <v>154</v>
      </c>
      <c r="C5762" t="s">
        <v>155</v>
      </c>
      <c r="D5762" t="s">
        <v>54</v>
      </c>
      <c r="E5762">
        <v>36</v>
      </c>
      <c r="F5762">
        <v>1</v>
      </c>
      <c r="G5762" s="5">
        <v>44671</v>
      </c>
      <c r="H5762" t="s">
        <v>711</v>
      </c>
      <c r="I5762" t="s">
        <v>17</v>
      </c>
      <c r="J5762">
        <v>5</v>
      </c>
      <c r="K5762">
        <v>0.33</v>
      </c>
      <c r="L5762">
        <v>13</v>
      </c>
      <c r="M5762" t="s">
        <v>18</v>
      </c>
      <c r="N5762" s="7">
        <f t="shared" ref="N5762:N5825" si="270">E5762*F5762</f>
        <v>36</v>
      </c>
      <c r="O5762">
        <f t="shared" si="268"/>
        <v>89.473684210526315</v>
      </c>
      <c r="Q5762">
        <f t="shared" si="269"/>
        <v>-31.249999999999993</v>
      </c>
    </row>
    <row r="5763" spans="1:17" x14ac:dyDescent="0.3">
      <c r="A5763">
        <v>9000</v>
      </c>
      <c r="B5763" t="s">
        <v>50</v>
      </c>
      <c r="C5763" t="s">
        <v>51</v>
      </c>
      <c r="D5763" t="s">
        <v>54</v>
      </c>
      <c r="E5763">
        <v>55</v>
      </c>
      <c r="F5763">
        <v>2</v>
      </c>
      <c r="G5763" s="5">
        <v>44671</v>
      </c>
      <c r="H5763" t="s">
        <v>1094</v>
      </c>
      <c r="I5763" t="s">
        <v>23</v>
      </c>
      <c r="J5763">
        <v>5</v>
      </c>
      <c r="K5763">
        <v>0.33</v>
      </c>
      <c r="L5763">
        <v>14</v>
      </c>
      <c r="M5763" t="s">
        <v>33</v>
      </c>
      <c r="N5763" s="7">
        <f t="shared" si="270"/>
        <v>110</v>
      </c>
      <c r="O5763">
        <f t="shared" ref="O5763:O5826" si="271">IF(N5763=0, 0, ((N5763-N5762)/ABS(N5762))*100)</f>
        <v>205.55555555555554</v>
      </c>
      <c r="Q5763">
        <f t="shared" ref="Q5763:Q5826" si="272">IF(K5763=0, 0, ((K5763-K5762)/ABS(K5762))*100)</f>
        <v>0</v>
      </c>
    </row>
    <row r="5764" spans="1:17" x14ac:dyDescent="0.3">
      <c r="A5764">
        <v>2136</v>
      </c>
      <c r="B5764" t="s">
        <v>59</v>
      </c>
      <c r="C5764" t="s">
        <v>60</v>
      </c>
      <c r="D5764" t="s">
        <v>54</v>
      </c>
      <c r="E5764">
        <v>22</v>
      </c>
      <c r="F5764">
        <v>1</v>
      </c>
      <c r="G5764" s="5">
        <v>44672</v>
      </c>
      <c r="H5764" t="s">
        <v>1023</v>
      </c>
      <c r="I5764" t="s">
        <v>17</v>
      </c>
      <c r="J5764">
        <v>4</v>
      </c>
      <c r="K5764">
        <v>0.48</v>
      </c>
      <c r="L5764">
        <v>21</v>
      </c>
      <c r="M5764" t="s">
        <v>24</v>
      </c>
      <c r="N5764" s="7">
        <f t="shared" si="270"/>
        <v>22</v>
      </c>
      <c r="O5764">
        <f t="shared" si="271"/>
        <v>-80</v>
      </c>
      <c r="Q5764">
        <f t="shared" si="272"/>
        <v>45.454545454545439</v>
      </c>
    </row>
    <row r="5765" spans="1:17" x14ac:dyDescent="0.3">
      <c r="A5765">
        <v>2208</v>
      </c>
      <c r="B5765" t="s">
        <v>552</v>
      </c>
      <c r="C5765" t="s">
        <v>553</v>
      </c>
      <c r="D5765" t="s">
        <v>54</v>
      </c>
      <c r="E5765">
        <v>59</v>
      </c>
      <c r="F5765">
        <v>3</v>
      </c>
      <c r="G5765" s="5">
        <v>44672</v>
      </c>
      <c r="H5765" t="s">
        <v>1081</v>
      </c>
      <c r="I5765" t="s">
        <v>17</v>
      </c>
      <c r="J5765">
        <v>7</v>
      </c>
      <c r="K5765">
        <v>0.33</v>
      </c>
      <c r="L5765">
        <v>21</v>
      </c>
      <c r="M5765" t="s">
        <v>24</v>
      </c>
      <c r="N5765" s="7">
        <f t="shared" si="270"/>
        <v>177</v>
      </c>
      <c r="O5765">
        <f t="shared" si="271"/>
        <v>704.54545454545462</v>
      </c>
      <c r="Q5765">
        <f t="shared" si="272"/>
        <v>-31.249999999999993</v>
      </c>
    </row>
    <row r="5766" spans="1:17" x14ac:dyDescent="0.3">
      <c r="A5766">
        <v>2727</v>
      </c>
      <c r="B5766" t="s">
        <v>520</v>
      </c>
      <c r="C5766" t="s">
        <v>521</v>
      </c>
      <c r="D5766" t="s">
        <v>27</v>
      </c>
      <c r="E5766">
        <v>30</v>
      </c>
      <c r="F5766">
        <v>1</v>
      </c>
      <c r="G5766" s="5">
        <v>44672</v>
      </c>
      <c r="H5766" t="s">
        <v>881</v>
      </c>
      <c r="I5766" t="s">
        <v>17</v>
      </c>
      <c r="J5766">
        <v>5</v>
      </c>
      <c r="K5766">
        <v>0.48</v>
      </c>
      <c r="L5766">
        <v>18</v>
      </c>
      <c r="M5766" t="s">
        <v>18</v>
      </c>
      <c r="N5766" s="7">
        <f t="shared" si="270"/>
        <v>30</v>
      </c>
      <c r="O5766">
        <f t="shared" si="271"/>
        <v>-83.050847457627114</v>
      </c>
      <c r="Q5766">
        <f t="shared" si="272"/>
        <v>45.454545454545439</v>
      </c>
    </row>
    <row r="5767" spans="1:17" x14ac:dyDescent="0.3">
      <c r="A5767">
        <v>3119</v>
      </c>
      <c r="B5767" t="s">
        <v>308</v>
      </c>
      <c r="C5767" t="s">
        <v>309</v>
      </c>
      <c r="D5767" t="s">
        <v>27</v>
      </c>
      <c r="E5767">
        <v>74</v>
      </c>
      <c r="F5767">
        <v>2</v>
      </c>
      <c r="G5767" s="5">
        <v>44672</v>
      </c>
      <c r="H5767" t="s">
        <v>512</v>
      </c>
      <c r="I5767" t="s">
        <v>17</v>
      </c>
      <c r="J5767">
        <v>4</v>
      </c>
      <c r="K5767">
        <v>0.48</v>
      </c>
      <c r="L5767">
        <v>19</v>
      </c>
      <c r="M5767" t="s">
        <v>18</v>
      </c>
      <c r="N5767" s="7">
        <f t="shared" si="270"/>
        <v>148</v>
      </c>
      <c r="O5767">
        <f t="shared" si="271"/>
        <v>393.33333333333331</v>
      </c>
      <c r="Q5767">
        <f t="shared" si="272"/>
        <v>0</v>
      </c>
    </row>
    <row r="5768" spans="1:17" x14ac:dyDescent="0.3">
      <c r="A5768">
        <v>2395</v>
      </c>
      <c r="B5768" t="s">
        <v>63</v>
      </c>
      <c r="C5768" t="s">
        <v>64</v>
      </c>
      <c r="D5768" t="s">
        <v>27</v>
      </c>
      <c r="E5768">
        <v>28</v>
      </c>
      <c r="F5768">
        <v>3</v>
      </c>
      <c r="G5768" s="5">
        <v>44673</v>
      </c>
      <c r="H5768" t="s">
        <v>319</v>
      </c>
      <c r="I5768" t="s">
        <v>17</v>
      </c>
      <c r="J5768">
        <v>7</v>
      </c>
      <c r="K5768">
        <v>0.48</v>
      </c>
      <c r="L5768">
        <v>13</v>
      </c>
      <c r="M5768" t="s">
        <v>18</v>
      </c>
      <c r="N5768" s="7">
        <f t="shared" si="270"/>
        <v>84</v>
      </c>
      <c r="O5768">
        <f t="shared" si="271"/>
        <v>-43.243243243243242</v>
      </c>
      <c r="Q5768">
        <f t="shared" si="272"/>
        <v>0</v>
      </c>
    </row>
    <row r="5769" spans="1:17" x14ac:dyDescent="0.3">
      <c r="A5769">
        <v>2915</v>
      </c>
      <c r="B5769" t="s">
        <v>196</v>
      </c>
      <c r="C5769" t="s">
        <v>197</v>
      </c>
      <c r="D5769" t="s">
        <v>27</v>
      </c>
      <c r="E5769">
        <v>66</v>
      </c>
      <c r="F5769">
        <v>1</v>
      </c>
      <c r="G5769" s="5">
        <v>44673</v>
      </c>
      <c r="H5769" t="s">
        <v>530</v>
      </c>
      <c r="I5769" t="s">
        <v>17</v>
      </c>
      <c r="J5769">
        <v>4</v>
      </c>
      <c r="K5769">
        <v>0.48</v>
      </c>
      <c r="L5769">
        <v>13</v>
      </c>
      <c r="M5769" t="s">
        <v>18</v>
      </c>
      <c r="N5769" s="7">
        <f t="shared" si="270"/>
        <v>66</v>
      </c>
      <c r="O5769">
        <f t="shared" si="271"/>
        <v>-21.428571428571427</v>
      </c>
      <c r="Q5769">
        <f t="shared" si="272"/>
        <v>0</v>
      </c>
    </row>
    <row r="5770" spans="1:17" x14ac:dyDescent="0.3">
      <c r="A5770">
        <v>2347</v>
      </c>
      <c r="B5770" t="s">
        <v>219</v>
      </c>
      <c r="C5770" t="s">
        <v>220</v>
      </c>
      <c r="D5770" t="s">
        <v>27</v>
      </c>
      <c r="E5770">
        <v>55</v>
      </c>
      <c r="F5770">
        <v>1</v>
      </c>
      <c r="G5770" s="5">
        <v>44674</v>
      </c>
      <c r="H5770" t="s">
        <v>1097</v>
      </c>
      <c r="I5770" t="s">
        <v>17</v>
      </c>
      <c r="J5770">
        <v>6</v>
      </c>
      <c r="K5770">
        <v>0.48</v>
      </c>
      <c r="L5770">
        <v>14</v>
      </c>
      <c r="M5770" t="s">
        <v>18</v>
      </c>
      <c r="N5770" s="7">
        <f t="shared" si="270"/>
        <v>55</v>
      </c>
      <c r="O5770">
        <f t="shared" si="271"/>
        <v>-16.666666666666664</v>
      </c>
      <c r="Q5770">
        <f t="shared" si="272"/>
        <v>0</v>
      </c>
    </row>
    <row r="5771" spans="1:17" x14ac:dyDescent="0.3">
      <c r="A5771">
        <v>2814</v>
      </c>
      <c r="B5771" t="s">
        <v>273</v>
      </c>
      <c r="C5771" t="s">
        <v>274</v>
      </c>
      <c r="D5771" t="s">
        <v>54</v>
      </c>
      <c r="E5771">
        <v>73</v>
      </c>
      <c r="F5771">
        <v>2</v>
      </c>
      <c r="G5771" s="5">
        <v>44674</v>
      </c>
      <c r="H5771" t="s">
        <v>142</v>
      </c>
      <c r="I5771" t="s">
        <v>17</v>
      </c>
      <c r="J5771">
        <v>6</v>
      </c>
      <c r="K5771">
        <v>0.33</v>
      </c>
      <c r="L5771">
        <v>20</v>
      </c>
      <c r="M5771" t="s">
        <v>18</v>
      </c>
      <c r="N5771" s="7">
        <f t="shared" si="270"/>
        <v>146</v>
      </c>
      <c r="O5771">
        <f t="shared" si="271"/>
        <v>165.45454545454547</v>
      </c>
      <c r="Q5771">
        <f t="shared" si="272"/>
        <v>-31.249999999999993</v>
      </c>
    </row>
    <row r="5772" spans="1:17" x14ac:dyDescent="0.3">
      <c r="A5772">
        <v>9453</v>
      </c>
      <c r="B5772" t="s">
        <v>183</v>
      </c>
      <c r="C5772" t="s">
        <v>184</v>
      </c>
      <c r="D5772" t="s">
        <v>27</v>
      </c>
      <c r="E5772">
        <v>62</v>
      </c>
      <c r="F5772">
        <v>3</v>
      </c>
      <c r="G5772" s="5">
        <v>44674</v>
      </c>
      <c r="H5772" t="s">
        <v>853</v>
      </c>
      <c r="I5772" t="s">
        <v>23</v>
      </c>
      <c r="J5772">
        <v>3</v>
      </c>
      <c r="K5772">
        <v>0.33</v>
      </c>
      <c r="L5772">
        <v>6</v>
      </c>
      <c r="M5772" t="s">
        <v>33</v>
      </c>
      <c r="N5772" s="7">
        <f t="shared" si="270"/>
        <v>186</v>
      </c>
      <c r="O5772">
        <f t="shared" si="271"/>
        <v>27.397260273972602</v>
      </c>
      <c r="Q5772">
        <f t="shared" si="272"/>
        <v>0</v>
      </c>
    </row>
    <row r="5773" spans="1:17" x14ac:dyDescent="0.3">
      <c r="A5773">
        <v>9574</v>
      </c>
      <c r="B5773" t="s">
        <v>186</v>
      </c>
      <c r="C5773" t="s">
        <v>187</v>
      </c>
      <c r="D5773" t="s">
        <v>54</v>
      </c>
      <c r="E5773">
        <v>29</v>
      </c>
      <c r="F5773">
        <v>2</v>
      </c>
      <c r="G5773" s="5">
        <v>44674</v>
      </c>
      <c r="H5773" t="s">
        <v>545</v>
      </c>
      <c r="I5773" t="s">
        <v>23</v>
      </c>
      <c r="J5773">
        <v>6</v>
      </c>
      <c r="K5773">
        <v>0.33</v>
      </c>
      <c r="L5773">
        <v>15</v>
      </c>
      <c r="M5773" t="s">
        <v>33</v>
      </c>
      <c r="N5773" s="7">
        <f t="shared" si="270"/>
        <v>58</v>
      </c>
      <c r="O5773">
        <f t="shared" si="271"/>
        <v>-68.817204301075279</v>
      </c>
      <c r="Q5773">
        <f t="shared" si="272"/>
        <v>0</v>
      </c>
    </row>
    <row r="5774" spans="1:17" x14ac:dyDescent="0.3">
      <c r="A5774">
        <v>9763</v>
      </c>
      <c r="B5774" t="s">
        <v>412</v>
      </c>
      <c r="C5774" t="s">
        <v>413</v>
      </c>
      <c r="D5774" t="s">
        <v>27</v>
      </c>
      <c r="E5774">
        <v>17</v>
      </c>
      <c r="F5774">
        <v>1</v>
      </c>
      <c r="G5774" s="5">
        <v>44675</v>
      </c>
      <c r="H5774" t="s">
        <v>753</v>
      </c>
      <c r="I5774" t="s">
        <v>23</v>
      </c>
      <c r="J5774">
        <v>4</v>
      </c>
      <c r="K5774">
        <v>0.48</v>
      </c>
      <c r="L5774">
        <v>11</v>
      </c>
      <c r="M5774" t="s">
        <v>740</v>
      </c>
      <c r="N5774" s="7">
        <f t="shared" si="270"/>
        <v>17</v>
      </c>
      <c r="O5774">
        <f t="shared" si="271"/>
        <v>-70.689655172413794</v>
      </c>
      <c r="Q5774">
        <f t="shared" si="272"/>
        <v>45.454545454545439</v>
      </c>
    </row>
    <row r="5775" spans="1:17" x14ac:dyDescent="0.3">
      <c r="A5775">
        <v>1168</v>
      </c>
      <c r="B5775" t="s">
        <v>56</v>
      </c>
      <c r="C5775" t="s">
        <v>57</v>
      </c>
      <c r="D5775" t="s">
        <v>54</v>
      </c>
      <c r="E5775">
        <v>36</v>
      </c>
      <c r="F5775">
        <v>2</v>
      </c>
      <c r="G5775" s="5">
        <v>44677</v>
      </c>
      <c r="H5775" t="s">
        <v>802</v>
      </c>
      <c r="I5775" t="s">
        <v>17</v>
      </c>
      <c r="J5775">
        <v>9</v>
      </c>
      <c r="K5775">
        <v>0.48</v>
      </c>
      <c r="L5775">
        <v>6</v>
      </c>
      <c r="M5775" t="s">
        <v>24</v>
      </c>
      <c r="N5775" s="7">
        <f t="shared" si="270"/>
        <v>72</v>
      </c>
      <c r="O5775">
        <f t="shared" si="271"/>
        <v>323.52941176470591</v>
      </c>
      <c r="Q5775">
        <f t="shared" si="272"/>
        <v>0</v>
      </c>
    </row>
    <row r="5776" spans="1:17" x14ac:dyDescent="0.3">
      <c r="A5776">
        <v>1206</v>
      </c>
      <c r="B5776" t="s">
        <v>75</v>
      </c>
      <c r="C5776" t="s">
        <v>76</v>
      </c>
      <c r="D5776" t="s">
        <v>54</v>
      </c>
      <c r="E5776">
        <v>30</v>
      </c>
      <c r="F5776">
        <v>3</v>
      </c>
      <c r="G5776" s="5">
        <v>44677</v>
      </c>
      <c r="H5776" t="s">
        <v>821</v>
      </c>
      <c r="I5776" t="s">
        <v>17</v>
      </c>
      <c r="J5776">
        <v>4</v>
      </c>
      <c r="K5776">
        <v>0.56999999999999995</v>
      </c>
      <c r="L5776">
        <v>7</v>
      </c>
      <c r="M5776" t="s">
        <v>24</v>
      </c>
      <c r="N5776" s="7">
        <f t="shared" si="270"/>
        <v>90</v>
      </c>
      <c r="O5776">
        <f t="shared" si="271"/>
        <v>25</v>
      </c>
      <c r="Q5776">
        <f t="shared" si="272"/>
        <v>18.749999999999993</v>
      </c>
    </row>
    <row r="5777" spans="1:17" x14ac:dyDescent="0.3">
      <c r="A5777">
        <v>1528</v>
      </c>
      <c r="B5777" t="s">
        <v>279</v>
      </c>
      <c r="C5777" t="s">
        <v>280</v>
      </c>
      <c r="D5777" t="s">
        <v>54</v>
      </c>
      <c r="E5777">
        <v>68</v>
      </c>
      <c r="F5777">
        <v>3</v>
      </c>
      <c r="G5777" s="5">
        <v>44677</v>
      </c>
      <c r="H5777" t="s">
        <v>649</v>
      </c>
      <c r="I5777" t="s">
        <v>17</v>
      </c>
      <c r="J5777">
        <v>6</v>
      </c>
      <c r="K5777">
        <v>0.48</v>
      </c>
      <c r="L5777">
        <v>16</v>
      </c>
      <c r="M5777" t="s">
        <v>24</v>
      </c>
      <c r="N5777" s="7">
        <f t="shared" si="270"/>
        <v>204</v>
      </c>
      <c r="O5777">
        <f t="shared" si="271"/>
        <v>126.66666666666666</v>
      </c>
      <c r="Q5777">
        <f t="shared" si="272"/>
        <v>-15.789473684210522</v>
      </c>
    </row>
    <row r="5778" spans="1:17" x14ac:dyDescent="0.3">
      <c r="A5778">
        <v>1669</v>
      </c>
      <c r="B5778" t="s">
        <v>165</v>
      </c>
      <c r="C5778" t="s">
        <v>166</v>
      </c>
      <c r="D5778" t="s">
        <v>27</v>
      </c>
      <c r="E5778">
        <v>23</v>
      </c>
      <c r="F5778">
        <v>1</v>
      </c>
      <c r="G5778" s="5">
        <v>44677</v>
      </c>
      <c r="H5778" t="s">
        <v>419</v>
      </c>
      <c r="I5778" t="s">
        <v>29</v>
      </c>
      <c r="J5778">
        <v>7</v>
      </c>
      <c r="K5778">
        <v>0.48</v>
      </c>
      <c r="L5778">
        <v>18</v>
      </c>
      <c r="M5778" t="s">
        <v>24</v>
      </c>
      <c r="N5778" s="7">
        <f t="shared" si="270"/>
        <v>23</v>
      </c>
      <c r="O5778">
        <f t="shared" si="271"/>
        <v>-88.725490196078425</v>
      </c>
      <c r="Q5778">
        <f t="shared" si="272"/>
        <v>0</v>
      </c>
    </row>
    <row r="5779" spans="1:17" x14ac:dyDescent="0.3">
      <c r="A5779">
        <v>2383</v>
      </c>
      <c r="B5779" t="s">
        <v>351</v>
      </c>
      <c r="C5779" t="s">
        <v>352</v>
      </c>
      <c r="D5779" t="s">
        <v>27</v>
      </c>
      <c r="E5779">
        <v>53</v>
      </c>
      <c r="F5779">
        <v>2</v>
      </c>
      <c r="G5779" s="5">
        <v>44677</v>
      </c>
      <c r="H5779" t="s">
        <v>189</v>
      </c>
      <c r="I5779" t="s">
        <v>17</v>
      </c>
      <c r="J5779">
        <v>9</v>
      </c>
      <c r="K5779">
        <v>0.33</v>
      </c>
      <c r="L5779">
        <v>16</v>
      </c>
      <c r="M5779" t="s">
        <v>18</v>
      </c>
      <c r="N5779" s="7">
        <f t="shared" si="270"/>
        <v>106</v>
      </c>
      <c r="O5779">
        <f t="shared" si="271"/>
        <v>360.86956521739131</v>
      </c>
      <c r="Q5779">
        <f t="shared" si="272"/>
        <v>-31.249999999999993</v>
      </c>
    </row>
    <row r="5780" spans="1:17" x14ac:dyDescent="0.3">
      <c r="A5780">
        <v>8866</v>
      </c>
      <c r="B5780" t="s">
        <v>315</v>
      </c>
      <c r="C5780" t="s">
        <v>316</v>
      </c>
      <c r="D5780" t="s">
        <v>54</v>
      </c>
      <c r="E5780">
        <v>61</v>
      </c>
      <c r="F5780">
        <v>3</v>
      </c>
      <c r="G5780" s="5">
        <v>44677</v>
      </c>
      <c r="H5780" t="s">
        <v>429</v>
      </c>
      <c r="I5780" t="s">
        <v>23</v>
      </c>
      <c r="J5780">
        <v>5</v>
      </c>
      <c r="K5780">
        <v>0.18</v>
      </c>
      <c r="L5780">
        <v>13</v>
      </c>
      <c r="M5780" t="s">
        <v>33</v>
      </c>
      <c r="N5780" s="7">
        <f t="shared" si="270"/>
        <v>183</v>
      </c>
      <c r="O5780">
        <f t="shared" si="271"/>
        <v>72.641509433962256</v>
      </c>
      <c r="Q5780">
        <f t="shared" si="272"/>
        <v>-45.45454545454546</v>
      </c>
    </row>
    <row r="5781" spans="1:17" x14ac:dyDescent="0.3">
      <c r="A5781">
        <v>1008</v>
      </c>
      <c r="B5781" t="s">
        <v>303</v>
      </c>
      <c r="C5781" t="s">
        <v>304</v>
      </c>
      <c r="D5781" t="s">
        <v>54</v>
      </c>
      <c r="E5781">
        <v>56</v>
      </c>
      <c r="F5781">
        <v>2</v>
      </c>
      <c r="G5781" s="5">
        <v>44678</v>
      </c>
      <c r="H5781" t="s">
        <v>271</v>
      </c>
      <c r="I5781" t="s">
        <v>17</v>
      </c>
      <c r="J5781">
        <v>6</v>
      </c>
      <c r="K5781">
        <v>0.56999999999999995</v>
      </c>
      <c r="L5781">
        <v>20</v>
      </c>
      <c r="M5781" t="s">
        <v>24</v>
      </c>
      <c r="N5781" s="7">
        <f t="shared" si="270"/>
        <v>112</v>
      </c>
      <c r="O5781">
        <f t="shared" si="271"/>
        <v>-38.797814207650269</v>
      </c>
      <c r="Q5781">
        <f t="shared" si="272"/>
        <v>216.66666666666666</v>
      </c>
    </row>
    <row r="5782" spans="1:17" x14ac:dyDescent="0.3">
      <c r="A5782">
        <v>1061</v>
      </c>
      <c r="B5782" t="s">
        <v>254</v>
      </c>
      <c r="C5782" t="s">
        <v>255</v>
      </c>
      <c r="D5782" t="s">
        <v>27</v>
      </c>
      <c r="E5782">
        <v>29</v>
      </c>
      <c r="F5782">
        <v>1</v>
      </c>
      <c r="G5782" s="5">
        <v>44679</v>
      </c>
      <c r="H5782" t="s">
        <v>709</v>
      </c>
      <c r="I5782" t="s">
        <v>17</v>
      </c>
      <c r="J5782">
        <v>4</v>
      </c>
      <c r="K5782">
        <v>0.48</v>
      </c>
      <c r="L5782">
        <v>15</v>
      </c>
      <c r="M5782" t="s">
        <v>24</v>
      </c>
      <c r="N5782" s="7">
        <f t="shared" si="270"/>
        <v>29</v>
      </c>
      <c r="O5782">
        <f t="shared" si="271"/>
        <v>-74.107142857142861</v>
      </c>
      <c r="Q5782">
        <f t="shared" si="272"/>
        <v>-15.789473684210522</v>
      </c>
    </row>
    <row r="5783" spans="1:17" x14ac:dyDescent="0.3">
      <c r="A5783">
        <v>1532</v>
      </c>
      <c r="B5783" t="s">
        <v>154</v>
      </c>
      <c r="C5783" t="s">
        <v>155</v>
      </c>
      <c r="D5783" t="s">
        <v>54</v>
      </c>
      <c r="E5783">
        <v>16</v>
      </c>
      <c r="F5783">
        <v>2</v>
      </c>
      <c r="G5783" s="5">
        <v>44679</v>
      </c>
      <c r="H5783" t="s">
        <v>834</v>
      </c>
      <c r="I5783" t="s">
        <v>17</v>
      </c>
      <c r="J5783">
        <v>5</v>
      </c>
      <c r="K5783">
        <v>0.33</v>
      </c>
      <c r="L5783">
        <v>7</v>
      </c>
      <c r="M5783" t="s">
        <v>24</v>
      </c>
      <c r="N5783" s="7">
        <f t="shared" si="270"/>
        <v>32</v>
      </c>
      <c r="O5783">
        <f t="shared" si="271"/>
        <v>10.344827586206897</v>
      </c>
      <c r="Q5783">
        <f t="shared" si="272"/>
        <v>-31.249999999999993</v>
      </c>
    </row>
    <row r="5784" spans="1:17" x14ac:dyDescent="0.3">
      <c r="A5784">
        <v>2481</v>
      </c>
      <c r="B5784" t="s">
        <v>242</v>
      </c>
      <c r="C5784" t="s">
        <v>243</v>
      </c>
      <c r="D5784" t="s">
        <v>27</v>
      </c>
      <c r="E5784">
        <v>36</v>
      </c>
      <c r="F5784">
        <v>2</v>
      </c>
      <c r="G5784" s="5">
        <v>44680</v>
      </c>
      <c r="H5784" t="s">
        <v>78</v>
      </c>
      <c r="I5784" t="s">
        <v>17</v>
      </c>
      <c r="J5784">
        <v>9</v>
      </c>
      <c r="K5784">
        <v>0.48</v>
      </c>
      <c r="L5784">
        <v>15</v>
      </c>
      <c r="M5784" t="s">
        <v>18</v>
      </c>
      <c r="N5784" s="7">
        <f t="shared" si="270"/>
        <v>72</v>
      </c>
      <c r="O5784">
        <f t="shared" si="271"/>
        <v>125</v>
      </c>
      <c r="Q5784">
        <f t="shared" si="272"/>
        <v>45.454545454545439</v>
      </c>
    </row>
    <row r="5785" spans="1:17" x14ac:dyDescent="0.3">
      <c r="A5785">
        <v>2755</v>
      </c>
      <c r="B5785" t="s">
        <v>30</v>
      </c>
      <c r="C5785" t="s">
        <v>31</v>
      </c>
      <c r="D5785" t="s">
        <v>27</v>
      </c>
      <c r="E5785">
        <v>41</v>
      </c>
      <c r="F5785">
        <v>3</v>
      </c>
      <c r="G5785" s="5">
        <v>44680</v>
      </c>
      <c r="H5785" t="s">
        <v>799</v>
      </c>
      <c r="I5785" t="s">
        <v>17</v>
      </c>
      <c r="J5785">
        <v>9</v>
      </c>
      <c r="K5785">
        <v>0.33</v>
      </c>
      <c r="L5785">
        <v>7</v>
      </c>
      <c r="M5785" t="s">
        <v>18</v>
      </c>
      <c r="N5785" s="7">
        <f t="shared" si="270"/>
        <v>123</v>
      </c>
      <c r="O5785">
        <f t="shared" si="271"/>
        <v>70.833333333333343</v>
      </c>
      <c r="Q5785">
        <f t="shared" si="272"/>
        <v>-31.249999999999993</v>
      </c>
    </row>
    <row r="5786" spans="1:17" x14ac:dyDescent="0.3">
      <c r="A5786">
        <v>2990</v>
      </c>
      <c r="B5786" t="s">
        <v>212</v>
      </c>
      <c r="C5786" t="s">
        <v>213</v>
      </c>
      <c r="D5786" t="s">
        <v>54</v>
      </c>
      <c r="E5786">
        <v>58</v>
      </c>
      <c r="F5786">
        <v>3</v>
      </c>
      <c r="G5786" s="5">
        <v>44680</v>
      </c>
      <c r="H5786" t="s">
        <v>464</v>
      </c>
      <c r="I5786" t="s">
        <v>17</v>
      </c>
      <c r="J5786">
        <v>4</v>
      </c>
      <c r="K5786">
        <v>0.33</v>
      </c>
      <c r="L5786">
        <v>15</v>
      </c>
      <c r="M5786" t="s">
        <v>18</v>
      </c>
      <c r="N5786" s="7">
        <f t="shared" si="270"/>
        <v>174</v>
      </c>
      <c r="O5786">
        <f t="shared" si="271"/>
        <v>41.463414634146339</v>
      </c>
      <c r="Q5786">
        <f t="shared" si="272"/>
        <v>0</v>
      </c>
    </row>
    <row r="5787" spans="1:17" x14ac:dyDescent="0.3">
      <c r="A5787">
        <v>9395</v>
      </c>
      <c r="B5787" t="s">
        <v>332</v>
      </c>
      <c r="C5787" t="s">
        <v>333</v>
      </c>
      <c r="D5787" t="s">
        <v>27</v>
      </c>
      <c r="E5787">
        <v>28</v>
      </c>
      <c r="F5787">
        <v>1</v>
      </c>
      <c r="G5787" s="5">
        <v>44680</v>
      </c>
      <c r="H5787" t="s">
        <v>1061</v>
      </c>
      <c r="I5787" t="s">
        <v>23</v>
      </c>
      <c r="J5787">
        <v>4</v>
      </c>
      <c r="K5787">
        <v>0.33</v>
      </c>
      <c r="L5787">
        <v>7</v>
      </c>
      <c r="M5787" t="s">
        <v>33</v>
      </c>
      <c r="N5787" s="7">
        <f t="shared" si="270"/>
        <v>28</v>
      </c>
      <c r="O5787">
        <f t="shared" si="271"/>
        <v>-83.908045977011497</v>
      </c>
      <c r="Q5787">
        <f t="shared" si="272"/>
        <v>0</v>
      </c>
    </row>
    <row r="5788" spans="1:17" x14ac:dyDescent="0.3">
      <c r="A5788">
        <v>2893</v>
      </c>
      <c r="B5788" t="s">
        <v>148</v>
      </c>
      <c r="C5788" t="s">
        <v>149</v>
      </c>
      <c r="D5788" t="s">
        <v>27</v>
      </c>
      <c r="E5788">
        <v>34</v>
      </c>
      <c r="F5788">
        <v>2</v>
      </c>
      <c r="G5788" s="5">
        <v>44681</v>
      </c>
      <c r="H5788" t="s">
        <v>299</v>
      </c>
      <c r="I5788" t="s">
        <v>17</v>
      </c>
      <c r="J5788">
        <v>7</v>
      </c>
      <c r="K5788">
        <v>0.33</v>
      </c>
      <c r="L5788">
        <v>12</v>
      </c>
      <c r="M5788" t="s">
        <v>18</v>
      </c>
      <c r="N5788" s="7">
        <f t="shared" si="270"/>
        <v>68</v>
      </c>
      <c r="O5788">
        <f t="shared" si="271"/>
        <v>142.85714285714286</v>
      </c>
      <c r="Q5788">
        <f t="shared" si="272"/>
        <v>0</v>
      </c>
    </row>
    <row r="5789" spans="1:17" x14ac:dyDescent="0.3">
      <c r="A5789">
        <v>9379</v>
      </c>
      <c r="B5789" t="s">
        <v>311</v>
      </c>
      <c r="C5789" t="s">
        <v>312</v>
      </c>
      <c r="D5789" t="s">
        <v>27</v>
      </c>
      <c r="E5789">
        <v>46</v>
      </c>
      <c r="F5789">
        <v>1</v>
      </c>
      <c r="G5789" s="5">
        <v>44681</v>
      </c>
      <c r="H5789" t="s">
        <v>164</v>
      </c>
      <c r="I5789" t="s">
        <v>23</v>
      </c>
      <c r="J5789">
        <v>5</v>
      </c>
      <c r="K5789">
        <v>0.21</v>
      </c>
      <c r="L5789">
        <v>14</v>
      </c>
      <c r="M5789" t="s">
        <v>33</v>
      </c>
      <c r="N5789" s="7">
        <f t="shared" si="270"/>
        <v>46</v>
      </c>
      <c r="O5789">
        <f t="shared" si="271"/>
        <v>-32.352941176470587</v>
      </c>
      <c r="Q5789">
        <f t="shared" si="272"/>
        <v>-36.363636363636367</v>
      </c>
    </row>
    <row r="5790" spans="1:17" x14ac:dyDescent="0.3">
      <c r="A5790">
        <v>9402</v>
      </c>
      <c r="B5790" t="s">
        <v>69</v>
      </c>
      <c r="C5790" t="s">
        <v>70</v>
      </c>
      <c r="D5790" t="s">
        <v>54</v>
      </c>
      <c r="E5790">
        <v>55</v>
      </c>
      <c r="F5790">
        <v>2</v>
      </c>
      <c r="G5790" s="5">
        <v>44681</v>
      </c>
      <c r="H5790" t="s">
        <v>793</v>
      </c>
      <c r="I5790" t="s">
        <v>23</v>
      </c>
      <c r="J5790">
        <v>7</v>
      </c>
      <c r="K5790">
        <v>0.48</v>
      </c>
      <c r="L5790">
        <v>10</v>
      </c>
      <c r="M5790" t="s">
        <v>33</v>
      </c>
      <c r="N5790" s="7">
        <f t="shared" si="270"/>
        <v>110</v>
      </c>
      <c r="O5790">
        <f t="shared" si="271"/>
        <v>139.13043478260869</v>
      </c>
      <c r="Q5790">
        <f t="shared" si="272"/>
        <v>128.57142857142858</v>
      </c>
    </row>
    <row r="5791" spans="1:17" x14ac:dyDescent="0.3">
      <c r="A5791">
        <v>2190</v>
      </c>
      <c r="B5791" t="s">
        <v>126</v>
      </c>
      <c r="C5791" t="s">
        <v>127</v>
      </c>
      <c r="D5791" t="s">
        <v>54</v>
      </c>
      <c r="E5791">
        <v>17</v>
      </c>
      <c r="F5791">
        <v>1</v>
      </c>
      <c r="G5791" s="5">
        <v>44682</v>
      </c>
      <c r="H5791" t="s">
        <v>383</v>
      </c>
      <c r="I5791" t="s">
        <v>17</v>
      </c>
      <c r="J5791">
        <v>8</v>
      </c>
      <c r="K5791">
        <v>0.33</v>
      </c>
      <c r="L5791">
        <v>20</v>
      </c>
      <c r="M5791" t="s">
        <v>24</v>
      </c>
      <c r="N5791" s="7">
        <f t="shared" si="270"/>
        <v>17</v>
      </c>
      <c r="O5791">
        <f t="shared" si="271"/>
        <v>-84.545454545454547</v>
      </c>
      <c r="Q5791">
        <f t="shared" si="272"/>
        <v>-31.249999999999993</v>
      </c>
    </row>
    <row r="5792" spans="1:17" x14ac:dyDescent="0.3">
      <c r="A5792">
        <v>2500</v>
      </c>
      <c r="B5792" t="s">
        <v>265</v>
      </c>
      <c r="C5792" t="s">
        <v>266</v>
      </c>
      <c r="D5792" t="s">
        <v>54</v>
      </c>
      <c r="E5792">
        <v>39</v>
      </c>
      <c r="F5792">
        <v>2</v>
      </c>
      <c r="G5792" s="5">
        <v>44682</v>
      </c>
      <c r="H5792" t="s">
        <v>823</v>
      </c>
      <c r="I5792" t="s">
        <v>17</v>
      </c>
      <c r="J5792">
        <v>7</v>
      </c>
      <c r="K5792">
        <v>0.48</v>
      </c>
      <c r="L5792">
        <v>7</v>
      </c>
      <c r="M5792" t="s">
        <v>18</v>
      </c>
      <c r="N5792" s="7">
        <f t="shared" si="270"/>
        <v>78</v>
      </c>
      <c r="O5792">
        <f t="shared" si="271"/>
        <v>358.8235294117647</v>
      </c>
      <c r="Q5792">
        <f t="shared" si="272"/>
        <v>45.454545454545439</v>
      </c>
    </row>
    <row r="5793" spans="1:17" x14ac:dyDescent="0.3">
      <c r="A5793">
        <v>3169</v>
      </c>
      <c r="B5793" t="s">
        <v>151</v>
      </c>
      <c r="C5793" t="s">
        <v>152</v>
      </c>
      <c r="D5793" t="s">
        <v>27</v>
      </c>
      <c r="E5793">
        <v>42</v>
      </c>
      <c r="F5793">
        <v>3</v>
      </c>
      <c r="G5793" s="5">
        <v>44682</v>
      </c>
      <c r="H5793" t="s">
        <v>837</v>
      </c>
      <c r="I5793" t="s">
        <v>17</v>
      </c>
      <c r="J5793">
        <v>5</v>
      </c>
      <c r="K5793">
        <v>0.48</v>
      </c>
      <c r="L5793">
        <v>9</v>
      </c>
      <c r="M5793" t="s">
        <v>18</v>
      </c>
      <c r="N5793" s="7">
        <f t="shared" si="270"/>
        <v>126</v>
      </c>
      <c r="O5793">
        <f t="shared" si="271"/>
        <v>61.53846153846154</v>
      </c>
      <c r="Q5793">
        <f t="shared" si="272"/>
        <v>0</v>
      </c>
    </row>
    <row r="5794" spans="1:17" x14ac:dyDescent="0.3">
      <c r="A5794">
        <v>1080</v>
      </c>
      <c r="B5794" t="s">
        <v>154</v>
      </c>
      <c r="C5794" t="s">
        <v>155</v>
      </c>
      <c r="D5794" t="s">
        <v>54</v>
      </c>
      <c r="E5794">
        <v>62</v>
      </c>
      <c r="F5794">
        <v>3</v>
      </c>
      <c r="G5794" s="5">
        <v>44683</v>
      </c>
      <c r="H5794" t="s">
        <v>761</v>
      </c>
      <c r="I5794" t="s">
        <v>17</v>
      </c>
      <c r="J5794">
        <v>5</v>
      </c>
      <c r="K5794">
        <v>0.33</v>
      </c>
      <c r="L5794">
        <v>6</v>
      </c>
      <c r="M5794" t="s">
        <v>24</v>
      </c>
      <c r="N5794" s="7">
        <f t="shared" si="270"/>
        <v>186</v>
      </c>
      <c r="O5794">
        <f t="shared" si="271"/>
        <v>47.619047619047613</v>
      </c>
      <c r="Q5794">
        <f t="shared" si="272"/>
        <v>-31.249999999999993</v>
      </c>
    </row>
    <row r="5795" spans="1:17" x14ac:dyDescent="0.3">
      <c r="A5795">
        <v>2116</v>
      </c>
      <c r="B5795" t="s">
        <v>108</v>
      </c>
      <c r="C5795" t="s">
        <v>109</v>
      </c>
      <c r="D5795" t="s">
        <v>54</v>
      </c>
      <c r="E5795">
        <v>32</v>
      </c>
      <c r="F5795">
        <v>3</v>
      </c>
      <c r="G5795" s="5">
        <v>44683</v>
      </c>
      <c r="H5795" t="s">
        <v>539</v>
      </c>
      <c r="I5795" t="s">
        <v>17</v>
      </c>
      <c r="J5795">
        <v>8</v>
      </c>
      <c r="K5795">
        <v>0.18</v>
      </c>
      <c r="L5795">
        <v>13</v>
      </c>
      <c r="M5795" t="s">
        <v>24</v>
      </c>
      <c r="N5795" s="7">
        <f t="shared" si="270"/>
        <v>96</v>
      </c>
      <c r="O5795">
        <f t="shared" si="271"/>
        <v>-48.387096774193552</v>
      </c>
      <c r="Q5795">
        <f t="shared" si="272"/>
        <v>-45.45454545454546</v>
      </c>
    </row>
    <row r="5796" spans="1:17" x14ac:dyDescent="0.3">
      <c r="A5796">
        <v>2908</v>
      </c>
      <c r="B5796" t="s">
        <v>59</v>
      </c>
      <c r="C5796" t="s">
        <v>60</v>
      </c>
      <c r="D5796" t="s">
        <v>54</v>
      </c>
      <c r="E5796">
        <v>23</v>
      </c>
      <c r="F5796">
        <v>3</v>
      </c>
      <c r="G5796" s="5">
        <v>44683</v>
      </c>
      <c r="H5796" t="s">
        <v>507</v>
      </c>
      <c r="I5796" t="s">
        <v>17</v>
      </c>
      <c r="J5796">
        <v>4</v>
      </c>
      <c r="K5796">
        <v>0.48</v>
      </c>
      <c r="L5796">
        <v>15</v>
      </c>
      <c r="M5796" t="s">
        <v>18</v>
      </c>
      <c r="N5796" s="7">
        <f t="shared" si="270"/>
        <v>69</v>
      </c>
      <c r="O5796">
        <f t="shared" si="271"/>
        <v>-28.125</v>
      </c>
      <c r="Q5796">
        <f t="shared" si="272"/>
        <v>166.66666666666669</v>
      </c>
    </row>
    <row r="5797" spans="1:17" x14ac:dyDescent="0.3">
      <c r="A5797">
        <v>9961</v>
      </c>
      <c r="B5797" t="s">
        <v>96</v>
      </c>
      <c r="C5797" t="s">
        <v>97</v>
      </c>
      <c r="D5797" t="s">
        <v>27</v>
      </c>
      <c r="E5797">
        <v>70</v>
      </c>
      <c r="F5797">
        <v>3</v>
      </c>
      <c r="G5797" s="5">
        <v>44683</v>
      </c>
      <c r="H5797" t="s">
        <v>896</v>
      </c>
      <c r="I5797" t="s">
        <v>23</v>
      </c>
      <c r="J5797">
        <v>3</v>
      </c>
      <c r="K5797">
        <v>0.48</v>
      </c>
      <c r="L5797">
        <v>6</v>
      </c>
      <c r="M5797" t="s">
        <v>740</v>
      </c>
      <c r="N5797" s="7">
        <f t="shared" si="270"/>
        <v>210</v>
      </c>
      <c r="O5797">
        <f t="shared" si="271"/>
        <v>204.34782608695653</v>
      </c>
      <c r="Q5797">
        <f t="shared" si="272"/>
        <v>0</v>
      </c>
    </row>
    <row r="5798" spans="1:17" x14ac:dyDescent="0.3">
      <c r="A5798">
        <v>1149</v>
      </c>
      <c r="B5798" t="s">
        <v>96</v>
      </c>
      <c r="C5798" t="s">
        <v>97</v>
      </c>
      <c r="D5798" t="s">
        <v>27</v>
      </c>
      <c r="E5798">
        <v>77</v>
      </c>
      <c r="F5798">
        <v>2</v>
      </c>
      <c r="G5798" s="5">
        <v>44684</v>
      </c>
      <c r="H5798" t="s">
        <v>605</v>
      </c>
      <c r="I5798" t="s">
        <v>17</v>
      </c>
      <c r="J5798">
        <v>9</v>
      </c>
      <c r="K5798">
        <v>0.48</v>
      </c>
      <c r="L5798">
        <v>16</v>
      </c>
      <c r="M5798" t="s">
        <v>24</v>
      </c>
      <c r="N5798" s="7">
        <f t="shared" si="270"/>
        <v>154</v>
      </c>
      <c r="O5798">
        <f t="shared" si="271"/>
        <v>-26.666666666666668</v>
      </c>
      <c r="Q5798">
        <f t="shared" si="272"/>
        <v>0</v>
      </c>
    </row>
    <row r="5799" spans="1:17" x14ac:dyDescent="0.3">
      <c r="A5799">
        <v>1386</v>
      </c>
      <c r="B5799" t="s">
        <v>308</v>
      </c>
      <c r="C5799" t="s">
        <v>309</v>
      </c>
      <c r="D5799" t="s">
        <v>54</v>
      </c>
      <c r="E5799">
        <v>29</v>
      </c>
      <c r="F5799">
        <v>1</v>
      </c>
      <c r="G5799" s="5">
        <v>44684</v>
      </c>
      <c r="H5799" t="s">
        <v>894</v>
      </c>
      <c r="I5799" t="s">
        <v>17</v>
      </c>
      <c r="J5799">
        <v>9</v>
      </c>
      <c r="K5799">
        <v>0.48</v>
      </c>
      <c r="L5799">
        <v>22</v>
      </c>
      <c r="M5799" t="s">
        <v>24</v>
      </c>
      <c r="N5799" s="7">
        <f t="shared" si="270"/>
        <v>29</v>
      </c>
      <c r="O5799">
        <f t="shared" si="271"/>
        <v>-81.168831168831161</v>
      </c>
      <c r="Q5799">
        <f t="shared" si="272"/>
        <v>0</v>
      </c>
    </row>
    <row r="5800" spans="1:17" x14ac:dyDescent="0.3">
      <c r="A5800">
        <v>2872</v>
      </c>
      <c r="B5800" t="s">
        <v>273</v>
      </c>
      <c r="C5800" t="s">
        <v>274</v>
      </c>
      <c r="D5800" t="s">
        <v>54</v>
      </c>
      <c r="E5800">
        <v>69</v>
      </c>
      <c r="F5800">
        <v>3</v>
      </c>
      <c r="G5800" s="5">
        <v>44684</v>
      </c>
      <c r="H5800" t="s">
        <v>201</v>
      </c>
      <c r="I5800" t="s">
        <v>17</v>
      </c>
      <c r="J5800">
        <v>9</v>
      </c>
      <c r="K5800">
        <v>0.33</v>
      </c>
      <c r="L5800">
        <v>18</v>
      </c>
      <c r="M5800" t="s">
        <v>18</v>
      </c>
      <c r="N5800" s="7">
        <f t="shared" si="270"/>
        <v>207</v>
      </c>
      <c r="O5800">
        <f t="shared" si="271"/>
        <v>613.79310344827593</v>
      </c>
      <c r="Q5800">
        <f t="shared" si="272"/>
        <v>-31.249999999999993</v>
      </c>
    </row>
    <row r="5801" spans="1:17" x14ac:dyDescent="0.3">
      <c r="A5801">
        <v>9888</v>
      </c>
      <c r="B5801" t="s">
        <v>69</v>
      </c>
      <c r="C5801" t="s">
        <v>70</v>
      </c>
      <c r="D5801" t="s">
        <v>54</v>
      </c>
      <c r="E5801">
        <v>29</v>
      </c>
      <c r="F5801">
        <v>1</v>
      </c>
      <c r="G5801" s="5">
        <v>44684</v>
      </c>
      <c r="H5801" t="s">
        <v>674</v>
      </c>
      <c r="I5801" t="s">
        <v>23</v>
      </c>
      <c r="J5801">
        <v>5</v>
      </c>
      <c r="K5801">
        <v>0.48</v>
      </c>
      <c r="L5801">
        <v>13</v>
      </c>
      <c r="M5801" t="s">
        <v>740</v>
      </c>
      <c r="N5801" s="7">
        <f t="shared" si="270"/>
        <v>29</v>
      </c>
      <c r="O5801">
        <f t="shared" si="271"/>
        <v>-85.990338164251213</v>
      </c>
      <c r="Q5801">
        <f t="shared" si="272"/>
        <v>45.454545454545439</v>
      </c>
    </row>
    <row r="5802" spans="1:17" x14ac:dyDescent="0.3">
      <c r="A5802">
        <v>1085</v>
      </c>
      <c r="B5802" t="s">
        <v>228</v>
      </c>
      <c r="C5802" t="s">
        <v>229</v>
      </c>
      <c r="D5802" t="s">
        <v>27</v>
      </c>
      <c r="E5802">
        <v>32</v>
      </c>
      <c r="F5802">
        <v>2</v>
      </c>
      <c r="G5802" s="5">
        <v>44687</v>
      </c>
      <c r="H5802" t="s">
        <v>764</v>
      </c>
      <c r="I5802" t="s">
        <v>17</v>
      </c>
      <c r="J5802">
        <v>7</v>
      </c>
      <c r="K5802">
        <v>0.48</v>
      </c>
      <c r="L5802">
        <v>8</v>
      </c>
      <c r="M5802" t="s">
        <v>24</v>
      </c>
      <c r="N5802" s="7">
        <f t="shared" si="270"/>
        <v>64</v>
      </c>
      <c r="O5802">
        <f t="shared" si="271"/>
        <v>120.68965517241379</v>
      </c>
      <c r="Q5802">
        <f t="shared" si="272"/>
        <v>0</v>
      </c>
    </row>
    <row r="5803" spans="1:17" x14ac:dyDescent="0.3">
      <c r="A5803">
        <v>1796</v>
      </c>
      <c r="B5803" t="s">
        <v>114</v>
      </c>
      <c r="C5803" t="s">
        <v>115</v>
      </c>
      <c r="D5803" t="s">
        <v>54</v>
      </c>
      <c r="E5803">
        <v>75</v>
      </c>
      <c r="F5803">
        <v>3</v>
      </c>
      <c r="G5803" s="5">
        <v>44687</v>
      </c>
      <c r="H5803" t="s">
        <v>642</v>
      </c>
      <c r="I5803" t="s">
        <v>17</v>
      </c>
      <c r="J5803">
        <v>6</v>
      </c>
      <c r="K5803">
        <v>0.18</v>
      </c>
      <c r="L5803">
        <v>14</v>
      </c>
      <c r="M5803" t="s">
        <v>24</v>
      </c>
      <c r="N5803" s="7">
        <f t="shared" si="270"/>
        <v>225</v>
      </c>
      <c r="O5803">
        <f t="shared" si="271"/>
        <v>251.5625</v>
      </c>
      <c r="Q5803">
        <f t="shared" si="272"/>
        <v>-62.5</v>
      </c>
    </row>
    <row r="5804" spans="1:17" x14ac:dyDescent="0.3">
      <c r="A5804">
        <v>3161</v>
      </c>
      <c r="B5804" t="s">
        <v>30</v>
      </c>
      <c r="C5804" t="s">
        <v>31</v>
      </c>
      <c r="D5804" t="s">
        <v>27</v>
      </c>
      <c r="E5804">
        <v>63</v>
      </c>
      <c r="F5804">
        <v>1</v>
      </c>
      <c r="G5804" s="5">
        <v>44688</v>
      </c>
      <c r="H5804" t="s">
        <v>725</v>
      </c>
      <c r="I5804" t="s">
        <v>17</v>
      </c>
      <c r="J5804">
        <v>9</v>
      </c>
      <c r="K5804">
        <v>0.33</v>
      </c>
      <c r="L5804">
        <v>15</v>
      </c>
      <c r="M5804" t="s">
        <v>18</v>
      </c>
      <c r="N5804" s="7">
        <f t="shared" si="270"/>
        <v>63</v>
      </c>
      <c r="O5804">
        <f t="shared" si="271"/>
        <v>-72</v>
      </c>
      <c r="Q5804">
        <f t="shared" si="272"/>
        <v>83.333333333333343</v>
      </c>
    </row>
    <row r="5805" spans="1:17" x14ac:dyDescent="0.3">
      <c r="A5805">
        <v>2582</v>
      </c>
      <c r="B5805" t="s">
        <v>123</v>
      </c>
      <c r="C5805" t="s">
        <v>124</v>
      </c>
      <c r="D5805" t="s">
        <v>54</v>
      </c>
      <c r="E5805">
        <v>77</v>
      </c>
      <c r="F5805">
        <v>2</v>
      </c>
      <c r="G5805" s="5">
        <v>44689</v>
      </c>
      <c r="H5805" t="s">
        <v>431</v>
      </c>
      <c r="I5805" t="s">
        <v>17</v>
      </c>
      <c r="J5805">
        <v>9</v>
      </c>
      <c r="K5805">
        <v>0.48</v>
      </c>
      <c r="L5805">
        <v>19</v>
      </c>
      <c r="M5805" t="s">
        <v>18</v>
      </c>
      <c r="N5805" s="7">
        <f t="shared" si="270"/>
        <v>154</v>
      </c>
      <c r="O5805">
        <f t="shared" si="271"/>
        <v>144.44444444444443</v>
      </c>
      <c r="Q5805">
        <f t="shared" si="272"/>
        <v>45.454545454545439</v>
      </c>
    </row>
    <row r="5806" spans="1:17" x14ac:dyDescent="0.3">
      <c r="A5806">
        <v>1374</v>
      </c>
      <c r="B5806" t="s">
        <v>130</v>
      </c>
      <c r="C5806" t="s">
        <v>131</v>
      </c>
      <c r="D5806" t="s">
        <v>54</v>
      </c>
      <c r="E5806">
        <v>83</v>
      </c>
      <c r="F5806">
        <v>1</v>
      </c>
      <c r="G5806" s="5">
        <v>44690</v>
      </c>
      <c r="H5806" t="s">
        <v>890</v>
      </c>
      <c r="I5806" t="s">
        <v>17</v>
      </c>
      <c r="J5806">
        <v>7</v>
      </c>
      <c r="K5806">
        <v>0.48</v>
      </c>
      <c r="L5806">
        <v>6</v>
      </c>
      <c r="M5806" t="s">
        <v>24</v>
      </c>
      <c r="N5806" s="7">
        <f t="shared" si="270"/>
        <v>83</v>
      </c>
      <c r="O5806">
        <f t="shared" si="271"/>
        <v>-46.103896103896105</v>
      </c>
      <c r="Q5806">
        <f t="shared" si="272"/>
        <v>0</v>
      </c>
    </row>
    <row r="5807" spans="1:17" x14ac:dyDescent="0.3">
      <c r="A5807">
        <v>3076</v>
      </c>
      <c r="B5807" t="s">
        <v>99</v>
      </c>
      <c r="C5807" t="s">
        <v>100</v>
      </c>
      <c r="D5807" t="s">
        <v>54</v>
      </c>
      <c r="E5807">
        <v>78</v>
      </c>
      <c r="F5807">
        <v>3</v>
      </c>
      <c r="G5807" s="5">
        <v>44690</v>
      </c>
      <c r="H5807" t="s">
        <v>160</v>
      </c>
      <c r="I5807" t="s">
        <v>17</v>
      </c>
      <c r="J5807">
        <v>7</v>
      </c>
      <c r="K5807">
        <v>0.48</v>
      </c>
      <c r="L5807">
        <v>10</v>
      </c>
      <c r="M5807" t="s">
        <v>18</v>
      </c>
      <c r="N5807" s="7">
        <f t="shared" si="270"/>
        <v>234</v>
      </c>
      <c r="O5807">
        <f t="shared" si="271"/>
        <v>181.92771084337349</v>
      </c>
      <c r="Q5807">
        <f t="shared" si="272"/>
        <v>0</v>
      </c>
    </row>
    <row r="5808" spans="1:17" x14ac:dyDescent="0.3">
      <c r="A5808">
        <v>9306</v>
      </c>
      <c r="B5808" t="s">
        <v>315</v>
      </c>
      <c r="C5808" t="s">
        <v>316</v>
      </c>
      <c r="D5808" t="s">
        <v>54</v>
      </c>
      <c r="E5808">
        <v>55</v>
      </c>
      <c r="F5808">
        <v>3</v>
      </c>
      <c r="G5808" s="5">
        <v>44691</v>
      </c>
      <c r="H5808" t="s">
        <v>258</v>
      </c>
      <c r="I5808" t="s">
        <v>23</v>
      </c>
      <c r="J5808">
        <v>5</v>
      </c>
      <c r="K5808">
        <v>0.18</v>
      </c>
      <c r="L5808">
        <v>10</v>
      </c>
      <c r="M5808" t="s">
        <v>33</v>
      </c>
      <c r="N5808" s="7">
        <f t="shared" si="270"/>
        <v>165</v>
      </c>
      <c r="O5808">
        <f t="shared" si="271"/>
        <v>-29.487179487179489</v>
      </c>
      <c r="Q5808">
        <f t="shared" si="272"/>
        <v>-62.5</v>
      </c>
    </row>
    <row r="5809" spans="1:17" x14ac:dyDescent="0.3">
      <c r="A5809">
        <v>2873</v>
      </c>
      <c r="B5809" t="s">
        <v>228</v>
      </c>
      <c r="C5809" t="s">
        <v>229</v>
      </c>
      <c r="D5809" t="s">
        <v>27</v>
      </c>
      <c r="E5809">
        <v>17</v>
      </c>
      <c r="F5809">
        <v>1</v>
      </c>
      <c r="G5809" s="5">
        <v>44692</v>
      </c>
      <c r="H5809" t="s">
        <v>728</v>
      </c>
      <c r="I5809" t="s">
        <v>17</v>
      </c>
      <c r="J5809">
        <v>7</v>
      </c>
      <c r="K5809">
        <v>0.48</v>
      </c>
      <c r="L5809">
        <v>19</v>
      </c>
      <c r="M5809" t="s">
        <v>18</v>
      </c>
      <c r="N5809" s="7">
        <f t="shared" si="270"/>
        <v>17</v>
      </c>
      <c r="O5809">
        <f t="shared" si="271"/>
        <v>-89.696969696969703</v>
      </c>
      <c r="Q5809">
        <f t="shared" si="272"/>
        <v>166.66666666666669</v>
      </c>
    </row>
    <row r="5810" spans="1:17" x14ac:dyDescent="0.3">
      <c r="A5810">
        <v>1868</v>
      </c>
      <c r="B5810" t="s">
        <v>30</v>
      </c>
      <c r="C5810" t="s">
        <v>31</v>
      </c>
      <c r="D5810" t="s">
        <v>54</v>
      </c>
      <c r="E5810">
        <v>23</v>
      </c>
      <c r="F5810">
        <v>2</v>
      </c>
      <c r="G5810" s="5">
        <v>44693</v>
      </c>
      <c r="H5810" t="s">
        <v>588</v>
      </c>
      <c r="I5810" t="s">
        <v>17</v>
      </c>
      <c r="J5810">
        <v>8</v>
      </c>
      <c r="K5810">
        <v>0.33</v>
      </c>
      <c r="L5810">
        <v>12</v>
      </c>
      <c r="M5810" t="s">
        <v>24</v>
      </c>
      <c r="N5810" s="7">
        <f t="shared" si="270"/>
        <v>46</v>
      </c>
      <c r="O5810">
        <f t="shared" si="271"/>
        <v>170.58823529411765</v>
      </c>
      <c r="Q5810">
        <f t="shared" si="272"/>
        <v>-31.249999999999993</v>
      </c>
    </row>
    <row r="5811" spans="1:17" x14ac:dyDescent="0.3">
      <c r="A5811">
        <v>9086</v>
      </c>
      <c r="B5811" t="s">
        <v>186</v>
      </c>
      <c r="C5811" t="s">
        <v>187</v>
      </c>
      <c r="D5811" t="s">
        <v>54</v>
      </c>
      <c r="E5811">
        <v>22</v>
      </c>
      <c r="F5811">
        <v>3</v>
      </c>
      <c r="G5811" s="5">
        <v>44693</v>
      </c>
      <c r="H5811" t="s">
        <v>1214</v>
      </c>
      <c r="I5811" t="s">
        <v>23</v>
      </c>
      <c r="J5811">
        <v>6</v>
      </c>
      <c r="K5811">
        <v>0.33</v>
      </c>
      <c r="L5811">
        <v>7</v>
      </c>
      <c r="M5811" t="s">
        <v>33</v>
      </c>
      <c r="N5811" s="7">
        <f t="shared" si="270"/>
        <v>66</v>
      </c>
      <c r="O5811">
        <f t="shared" si="271"/>
        <v>43.478260869565219</v>
      </c>
      <c r="Q5811">
        <f t="shared" si="272"/>
        <v>0</v>
      </c>
    </row>
    <row r="5812" spans="1:17" x14ac:dyDescent="0.3">
      <c r="A5812">
        <v>9117</v>
      </c>
      <c r="B5812" t="s">
        <v>381</v>
      </c>
      <c r="C5812" t="s">
        <v>382</v>
      </c>
      <c r="D5812" t="s">
        <v>27</v>
      </c>
      <c r="E5812">
        <v>33</v>
      </c>
      <c r="F5812">
        <v>2</v>
      </c>
      <c r="G5812" s="5">
        <v>44693</v>
      </c>
      <c r="H5812" t="s">
        <v>906</v>
      </c>
      <c r="I5812" t="s">
        <v>29</v>
      </c>
      <c r="J5812">
        <v>6</v>
      </c>
      <c r="K5812">
        <v>0.48</v>
      </c>
      <c r="L5812">
        <v>11</v>
      </c>
      <c r="M5812" t="s">
        <v>33</v>
      </c>
      <c r="N5812" s="7">
        <f t="shared" si="270"/>
        <v>66</v>
      </c>
      <c r="O5812">
        <f t="shared" si="271"/>
        <v>0</v>
      </c>
      <c r="Q5812">
        <f t="shared" si="272"/>
        <v>45.454545454545439</v>
      </c>
    </row>
    <row r="5813" spans="1:17" x14ac:dyDescent="0.3">
      <c r="A5813">
        <v>9044</v>
      </c>
      <c r="B5813" t="s">
        <v>50</v>
      </c>
      <c r="C5813" t="s">
        <v>51</v>
      </c>
      <c r="D5813" t="s">
        <v>54</v>
      </c>
      <c r="E5813">
        <v>84</v>
      </c>
      <c r="F5813">
        <v>3</v>
      </c>
      <c r="G5813" s="5">
        <v>44694</v>
      </c>
      <c r="H5813" t="s">
        <v>1208</v>
      </c>
      <c r="I5813" t="s">
        <v>23</v>
      </c>
      <c r="J5813">
        <v>5</v>
      </c>
      <c r="K5813">
        <v>0.33</v>
      </c>
      <c r="L5813">
        <v>9</v>
      </c>
      <c r="M5813" t="s">
        <v>33</v>
      </c>
      <c r="N5813" s="7">
        <f t="shared" si="270"/>
        <v>252</v>
      </c>
      <c r="O5813">
        <f t="shared" si="271"/>
        <v>281.81818181818181</v>
      </c>
      <c r="Q5813">
        <f t="shared" si="272"/>
        <v>-31.249999999999993</v>
      </c>
    </row>
    <row r="5814" spans="1:17" x14ac:dyDescent="0.3">
      <c r="A5814">
        <v>1724</v>
      </c>
      <c r="B5814" t="s">
        <v>183</v>
      </c>
      <c r="C5814" t="s">
        <v>184</v>
      </c>
      <c r="D5814" t="s">
        <v>54</v>
      </c>
      <c r="E5814">
        <v>55</v>
      </c>
      <c r="F5814">
        <v>2</v>
      </c>
      <c r="G5814" s="5">
        <v>44695</v>
      </c>
      <c r="H5814" t="s">
        <v>734</v>
      </c>
      <c r="I5814" t="s">
        <v>17</v>
      </c>
      <c r="J5814">
        <v>7</v>
      </c>
      <c r="K5814">
        <v>0.33</v>
      </c>
      <c r="L5814">
        <v>21</v>
      </c>
      <c r="M5814" t="s">
        <v>24</v>
      </c>
      <c r="N5814" s="7">
        <f t="shared" si="270"/>
        <v>110</v>
      </c>
      <c r="O5814">
        <f t="shared" si="271"/>
        <v>-56.349206349206348</v>
      </c>
      <c r="Q5814">
        <f t="shared" si="272"/>
        <v>0</v>
      </c>
    </row>
    <row r="5815" spans="1:17" x14ac:dyDescent="0.3">
      <c r="A5815">
        <v>2354</v>
      </c>
      <c r="B5815" t="s">
        <v>552</v>
      </c>
      <c r="C5815" t="s">
        <v>553</v>
      </c>
      <c r="D5815" t="s">
        <v>54</v>
      </c>
      <c r="E5815">
        <v>77</v>
      </c>
      <c r="F5815">
        <v>3</v>
      </c>
      <c r="G5815" s="5">
        <v>44695</v>
      </c>
      <c r="H5815" t="s">
        <v>367</v>
      </c>
      <c r="I5815" t="s">
        <v>17</v>
      </c>
      <c r="J5815">
        <v>9</v>
      </c>
      <c r="K5815">
        <v>0.33</v>
      </c>
      <c r="L5815">
        <v>13</v>
      </c>
      <c r="M5815" t="s">
        <v>18</v>
      </c>
      <c r="N5815" s="7">
        <f t="shared" si="270"/>
        <v>231</v>
      </c>
      <c r="O5815">
        <f t="shared" si="271"/>
        <v>110.00000000000001</v>
      </c>
      <c r="Q5815">
        <f t="shared" si="272"/>
        <v>0</v>
      </c>
    </row>
    <row r="5816" spans="1:17" x14ac:dyDescent="0.3">
      <c r="A5816">
        <v>2374</v>
      </c>
      <c r="B5816" t="s">
        <v>87</v>
      </c>
      <c r="C5816" t="s">
        <v>88</v>
      </c>
      <c r="D5816" t="s">
        <v>54</v>
      </c>
      <c r="E5816">
        <v>41</v>
      </c>
      <c r="F5816">
        <v>2</v>
      </c>
      <c r="G5816" s="5">
        <v>44695</v>
      </c>
      <c r="H5816" t="s">
        <v>407</v>
      </c>
      <c r="I5816" t="s">
        <v>17</v>
      </c>
      <c r="J5816">
        <v>6</v>
      </c>
      <c r="K5816">
        <v>0.48</v>
      </c>
      <c r="L5816">
        <v>18</v>
      </c>
      <c r="M5816" t="s">
        <v>18</v>
      </c>
      <c r="N5816" s="7">
        <f t="shared" si="270"/>
        <v>82</v>
      </c>
      <c r="O5816">
        <f t="shared" si="271"/>
        <v>-64.502164502164504</v>
      </c>
      <c r="Q5816">
        <f t="shared" si="272"/>
        <v>45.454545454545439</v>
      </c>
    </row>
    <row r="5817" spans="1:17" x14ac:dyDescent="0.3">
      <c r="A5817">
        <v>2833</v>
      </c>
      <c r="B5817" t="s">
        <v>117</v>
      </c>
      <c r="C5817" t="s">
        <v>118</v>
      </c>
      <c r="D5817" t="s">
        <v>21</v>
      </c>
      <c r="E5817">
        <v>70</v>
      </c>
      <c r="F5817">
        <v>2</v>
      </c>
      <c r="G5817" s="5">
        <v>44695</v>
      </c>
      <c r="H5817" t="s">
        <v>1153</v>
      </c>
      <c r="I5817" t="s">
        <v>17</v>
      </c>
      <c r="J5817">
        <v>7</v>
      </c>
      <c r="K5817">
        <v>0.48</v>
      </c>
      <c r="L5817">
        <v>20</v>
      </c>
      <c r="M5817" t="s">
        <v>18</v>
      </c>
      <c r="N5817" s="7">
        <f t="shared" si="270"/>
        <v>140</v>
      </c>
      <c r="O5817">
        <f t="shared" si="271"/>
        <v>70.731707317073173</v>
      </c>
      <c r="Q5817">
        <f t="shared" si="272"/>
        <v>0</v>
      </c>
    </row>
    <row r="5818" spans="1:17" x14ac:dyDescent="0.3">
      <c r="A5818">
        <v>9368</v>
      </c>
      <c r="B5818" t="s">
        <v>254</v>
      </c>
      <c r="C5818" t="s">
        <v>255</v>
      </c>
      <c r="D5818" t="s">
        <v>54</v>
      </c>
      <c r="E5818">
        <v>15</v>
      </c>
      <c r="F5818">
        <v>3</v>
      </c>
      <c r="G5818" s="5">
        <v>44695</v>
      </c>
      <c r="H5818" t="s">
        <v>324</v>
      </c>
      <c r="I5818" t="s">
        <v>23</v>
      </c>
      <c r="J5818">
        <v>6</v>
      </c>
      <c r="K5818">
        <v>0.48</v>
      </c>
      <c r="L5818">
        <v>14</v>
      </c>
      <c r="M5818" t="s">
        <v>33</v>
      </c>
      <c r="N5818" s="7">
        <f t="shared" si="270"/>
        <v>45</v>
      </c>
      <c r="O5818">
        <f t="shared" si="271"/>
        <v>-67.857142857142861</v>
      </c>
      <c r="Q5818">
        <f t="shared" si="272"/>
        <v>0</v>
      </c>
    </row>
    <row r="5819" spans="1:17" x14ac:dyDescent="0.3">
      <c r="A5819">
        <v>1443</v>
      </c>
      <c r="B5819" t="s">
        <v>99</v>
      </c>
      <c r="C5819" t="s">
        <v>100</v>
      </c>
      <c r="D5819" t="s">
        <v>27</v>
      </c>
      <c r="E5819">
        <v>76</v>
      </c>
      <c r="F5819">
        <v>3</v>
      </c>
      <c r="G5819" s="5">
        <v>44696</v>
      </c>
      <c r="H5819" t="s">
        <v>538</v>
      </c>
      <c r="I5819" t="s">
        <v>17</v>
      </c>
      <c r="J5819">
        <v>9</v>
      </c>
      <c r="K5819">
        <v>0.48</v>
      </c>
      <c r="L5819">
        <v>13</v>
      </c>
      <c r="M5819" t="s">
        <v>24</v>
      </c>
      <c r="N5819" s="7">
        <f t="shared" si="270"/>
        <v>228</v>
      </c>
      <c r="O5819">
        <f t="shared" si="271"/>
        <v>406.66666666666663</v>
      </c>
      <c r="Q5819">
        <f t="shared" si="272"/>
        <v>0</v>
      </c>
    </row>
    <row r="5820" spans="1:17" x14ac:dyDescent="0.3">
      <c r="A5820">
        <v>2623</v>
      </c>
      <c r="B5820" t="s">
        <v>236</v>
      </c>
      <c r="C5820" t="s">
        <v>237</v>
      </c>
      <c r="D5820" t="s">
        <v>27</v>
      </c>
      <c r="E5820">
        <v>69</v>
      </c>
      <c r="F5820">
        <v>2</v>
      </c>
      <c r="G5820" s="5">
        <v>44696</v>
      </c>
      <c r="H5820" t="s">
        <v>1136</v>
      </c>
      <c r="I5820" t="s">
        <v>17</v>
      </c>
      <c r="J5820">
        <v>7</v>
      </c>
      <c r="K5820">
        <v>0.48</v>
      </c>
      <c r="L5820">
        <v>16</v>
      </c>
      <c r="M5820" t="s">
        <v>18</v>
      </c>
      <c r="N5820" s="7">
        <f t="shared" si="270"/>
        <v>138</v>
      </c>
      <c r="O5820">
        <f t="shared" si="271"/>
        <v>-39.473684210526315</v>
      </c>
      <c r="Q5820">
        <f t="shared" si="272"/>
        <v>0</v>
      </c>
    </row>
    <row r="5821" spans="1:17" x14ac:dyDescent="0.3">
      <c r="A5821">
        <v>3068</v>
      </c>
      <c r="B5821" t="s">
        <v>38</v>
      </c>
      <c r="C5821" t="s">
        <v>39</v>
      </c>
      <c r="D5821" t="s">
        <v>54</v>
      </c>
      <c r="E5821">
        <v>24</v>
      </c>
      <c r="F5821">
        <v>1</v>
      </c>
      <c r="G5821" s="5">
        <v>44696</v>
      </c>
      <c r="H5821" t="s">
        <v>400</v>
      </c>
      <c r="I5821" t="s">
        <v>17</v>
      </c>
      <c r="J5821">
        <v>8</v>
      </c>
      <c r="K5821">
        <v>0.48</v>
      </c>
      <c r="L5821">
        <v>10</v>
      </c>
      <c r="M5821" t="s">
        <v>18</v>
      </c>
      <c r="N5821" s="7">
        <f t="shared" si="270"/>
        <v>24</v>
      </c>
      <c r="O5821">
        <f t="shared" si="271"/>
        <v>-82.608695652173907</v>
      </c>
      <c r="Q5821">
        <f t="shared" si="272"/>
        <v>0</v>
      </c>
    </row>
    <row r="5822" spans="1:17" x14ac:dyDescent="0.3">
      <c r="A5822">
        <v>9978</v>
      </c>
      <c r="B5822" t="s">
        <v>315</v>
      </c>
      <c r="C5822" t="s">
        <v>316</v>
      </c>
      <c r="D5822" t="s">
        <v>54</v>
      </c>
      <c r="E5822">
        <v>70</v>
      </c>
      <c r="F5822">
        <v>2</v>
      </c>
      <c r="G5822" s="5">
        <v>44697</v>
      </c>
      <c r="H5822" t="s">
        <v>451</v>
      </c>
      <c r="I5822" t="s">
        <v>23</v>
      </c>
      <c r="J5822">
        <v>4</v>
      </c>
      <c r="K5822">
        <v>0.18</v>
      </c>
      <c r="L5822">
        <v>14</v>
      </c>
      <c r="M5822" t="s">
        <v>740</v>
      </c>
      <c r="N5822" s="7">
        <f t="shared" si="270"/>
        <v>140</v>
      </c>
      <c r="O5822">
        <f t="shared" si="271"/>
        <v>483.33333333333331</v>
      </c>
      <c r="Q5822">
        <f t="shared" si="272"/>
        <v>-62.5</v>
      </c>
    </row>
    <row r="5823" spans="1:17" x14ac:dyDescent="0.3">
      <c r="A5823">
        <v>1127</v>
      </c>
      <c r="B5823" t="s">
        <v>228</v>
      </c>
      <c r="C5823" t="s">
        <v>229</v>
      </c>
      <c r="D5823" t="s">
        <v>27</v>
      </c>
      <c r="E5823">
        <v>44</v>
      </c>
      <c r="F5823">
        <v>2</v>
      </c>
      <c r="G5823" s="5">
        <v>44698</v>
      </c>
      <c r="H5823" t="s">
        <v>783</v>
      </c>
      <c r="I5823" t="s">
        <v>17</v>
      </c>
      <c r="J5823">
        <v>5</v>
      </c>
      <c r="K5823">
        <v>0.48</v>
      </c>
      <c r="L5823">
        <v>18</v>
      </c>
      <c r="M5823" t="s">
        <v>24</v>
      </c>
      <c r="N5823" s="7">
        <f t="shared" si="270"/>
        <v>88</v>
      </c>
      <c r="O5823">
        <f t="shared" si="271"/>
        <v>-37.142857142857146</v>
      </c>
      <c r="Q5823">
        <f t="shared" si="272"/>
        <v>166.66666666666669</v>
      </c>
    </row>
    <row r="5824" spans="1:17" x14ac:dyDescent="0.3">
      <c r="A5824">
        <v>1714</v>
      </c>
      <c r="B5824" t="s">
        <v>196</v>
      </c>
      <c r="C5824" t="s">
        <v>197</v>
      </c>
      <c r="D5824" t="s">
        <v>54</v>
      </c>
      <c r="E5824">
        <v>26</v>
      </c>
      <c r="F5824">
        <v>2</v>
      </c>
      <c r="G5824" s="5">
        <v>44698</v>
      </c>
      <c r="H5824" t="s">
        <v>981</v>
      </c>
      <c r="I5824" t="s">
        <v>17</v>
      </c>
      <c r="J5824">
        <v>5</v>
      </c>
      <c r="K5824">
        <v>0.48</v>
      </c>
      <c r="L5824">
        <v>22</v>
      </c>
      <c r="M5824" t="s">
        <v>24</v>
      </c>
      <c r="N5824" s="7">
        <f t="shared" si="270"/>
        <v>52</v>
      </c>
      <c r="O5824">
        <f t="shared" si="271"/>
        <v>-40.909090909090914</v>
      </c>
      <c r="Q5824">
        <f t="shared" si="272"/>
        <v>0</v>
      </c>
    </row>
    <row r="5825" spans="1:17" x14ac:dyDescent="0.3">
      <c r="A5825">
        <v>1397</v>
      </c>
      <c r="B5825" t="s">
        <v>351</v>
      </c>
      <c r="C5825" t="s">
        <v>352</v>
      </c>
      <c r="D5825" t="s">
        <v>27</v>
      </c>
      <c r="E5825">
        <v>40</v>
      </c>
      <c r="F5825">
        <v>3</v>
      </c>
      <c r="G5825" s="5">
        <v>44699</v>
      </c>
      <c r="H5825" t="s">
        <v>623</v>
      </c>
      <c r="I5825" t="s">
        <v>17</v>
      </c>
      <c r="J5825">
        <v>7</v>
      </c>
      <c r="K5825">
        <v>0.33</v>
      </c>
      <c r="L5825">
        <v>14</v>
      </c>
      <c r="M5825" t="s">
        <v>24</v>
      </c>
      <c r="N5825" s="7">
        <f t="shared" si="270"/>
        <v>120</v>
      </c>
      <c r="O5825">
        <f t="shared" si="271"/>
        <v>130.76923076923077</v>
      </c>
      <c r="Q5825">
        <f t="shared" si="272"/>
        <v>-31.249999999999993</v>
      </c>
    </row>
    <row r="5826" spans="1:17" x14ac:dyDescent="0.3">
      <c r="A5826">
        <v>2859</v>
      </c>
      <c r="B5826" t="s">
        <v>66</v>
      </c>
      <c r="C5826" t="s">
        <v>67</v>
      </c>
      <c r="D5826" t="s">
        <v>27</v>
      </c>
      <c r="E5826">
        <v>65</v>
      </c>
      <c r="F5826">
        <v>2</v>
      </c>
      <c r="G5826" s="5">
        <v>44699</v>
      </c>
      <c r="H5826" t="s">
        <v>556</v>
      </c>
      <c r="I5826" t="s">
        <v>17</v>
      </c>
      <c r="J5826">
        <v>8</v>
      </c>
      <c r="K5826">
        <v>0.48</v>
      </c>
      <c r="L5826">
        <v>18</v>
      </c>
      <c r="M5826" t="s">
        <v>18</v>
      </c>
      <c r="N5826" s="7">
        <f t="shared" ref="N5826:N5889" si="273">E5826*F5826</f>
        <v>130</v>
      </c>
      <c r="O5826">
        <f t="shared" si="271"/>
        <v>8.3333333333333321</v>
      </c>
      <c r="Q5826">
        <f t="shared" si="272"/>
        <v>45.454545454545439</v>
      </c>
    </row>
    <row r="5827" spans="1:17" x14ac:dyDescent="0.3">
      <c r="A5827">
        <v>2954</v>
      </c>
      <c r="B5827" t="s">
        <v>388</v>
      </c>
      <c r="C5827" t="s">
        <v>389</v>
      </c>
      <c r="D5827" t="s">
        <v>54</v>
      </c>
      <c r="E5827">
        <v>69</v>
      </c>
      <c r="F5827">
        <v>3</v>
      </c>
      <c r="G5827" s="5">
        <v>44699</v>
      </c>
      <c r="H5827" t="s">
        <v>848</v>
      </c>
      <c r="I5827" t="s">
        <v>17</v>
      </c>
      <c r="J5827">
        <v>7</v>
      </c>
      <c r="K5827">
        <v>0.33</v>
      </c>
      <c r="L5827">
        <v>6</v>
      </c>
      <c r="M5827" t="s">
        <v>18</v>
      </c>
      <c r="N5827" s="7">
        <f t="shared" si="273"/>
        <v>207</v>
      </c>
      <c r="O5827">
        <f t="shared" ref="O5827:O5890" si="274">IF(N5827=0, 0, ((N5827-N5826)/ABS(N5826))*100)</f>
        <v>59.230769230769234</v>
      </c>
      <c r="Q5827">
        <f t="shared" ref="Q5827:Q5890" si="275">IF(K5827=0, 0, ((K5827-K5826)/ABS(K5826))*100)</f>
        <v>-31.249999999999993</v>
      </c>
    </row>
    <row r="5828" spans="1:17" x14ac:dyDescent="0.3">
      <c r="A5828">
        <v>2901</v>
      </c>
      <c r="B5828" t="s">
        <v>525</v>
      </c>
      <c r="C5828" t="s">
        <v>526</v>
      </c>
      <c r="D5828" t="s">
        <v>27</v>
      </c>
      <c r="E5828">
        <v>51</v>
      </c>
      <c r="F5828">
        <v>1</v>
      </c>
      <c r="G5828" s="5">
        <v>44700</v>
      </c>
      <c r="H5828" t="s">
        <v>1155</v>
      </c>
      <c r="I5828" t="s">
        <v>17</v>
      </c>
      <c r="J5828">
        <v>8</v>
      </c>
      <c r="K5828">
        <v>0.33</v>
      </c>
      <c r="L5828">
        <v>6</v>
      </c>
      <c r="M5828" t="s">
        <v>18</v>
      </c>
      <c r="N5828" s="7">
        <f t="shared" si="273"/>
        <v>51</v>
      </c>
      <c r="O5828">
        <f t="shared" si="274"/>
        <v>-75.362318840579718</v>
      </c>
      <c r="Q5828">
        <f t="shared" si="275"/>
        <v>0</v>
      </c>
    </row>
    <row r="5829" spans="1:17" x14ac:dyDescent="0.3">
      <c r="A5829">
        <v>8898</v>
      </c>
      <c r="B5829" t="s">
        <v>56</v>
      </c>
      <c r="C5829" t="s">
        <v>57</v>
      </c>
      <c r="D5829" t="s">
        <v>54</v>
      </c>
      <c r="E5829">
        <v>81</v>
      </c>
      <c r="F5829">
        <v>1</v>
      </c>
      <c r="G5829" s="5">
        <v>44700</v>
      </c>
      <c r="H5829" t="s">
        <v>663</v>
      </c>
      <c r="I5829" t="s">
        <v>23</v>
      </c>
      <c r="J5829">
        <v>5</v>
      </c>
      <c r="K5829">
        <v>0.48</v>
      </c>
      <c r="L5829">
        <v>10</v>
      </c>
      <c r="M5829" t="s">
        <v>33</v>
      </c>
      <c r="N5829" s="7">
        <f t="shared" si="273"/>
        <v>81</v>
      </c>
      <c r="O5829">
        <f t="shared" si="274"/>
        <v>58.82352941176471</v>
      </c>
      <c r="Q5829">
        <f t="shared" si="275"/>
        <v>45.454545454545439</v>
      </c>
    </row>
    <row r="5830" spans="1:17" x14ac:dyDescent="0.3">
      <c r="A5830">
        <v>9245</v>
      </c>
      <c r="B5830" t="s">
        <v>56</v>
      </c>
      <c r="C5830" t="s">
        <v>57</v>
      </c>
      <c r="D5830" t="s">
        <v>27</v>
      </c>
      <c r="E5830">
        <v>76</v>
      </c>
      <c r="F5830">
        <v>1</v>
      </c>
      <c r="G5830" s="5">
        <v>44700</v>
      </c>
      <c r="H5830" t="s">
        <v>1207</v>
      </c>
      <c r="I5830" t="s">
        <v>23</v>
      </c>
      <c r="J5830">
        <v>6</v>
      </c>
      <c r="K5830">
        <v>0.48</v>
      </c>
      <c r="L5830">
        <v>7</v>
      </c>
      <c r="M5830" t="s">
        <v>33</v>
      </c>
      <c r="N5830" s="7">
        <f t="shared" si="273"/>
        <v>76</v>
      </c>
      <c r="O5830">
        <f t="shared" si="274"/>
        <v>-6.1728395061728394</v>
      </c>
      <c r="Q5830">
        <f t="shared" si="275"/>
        <v>0</v>
      </c>
    </row>
    <row r="5831" spans="1:17" x14ac:dyDescent="0.3">
      <c r="A5831">
        <v>2896</v>
      </c>
      <c r="B5831" t="s">
        <v>117</v>
      </c>
      <c r="C5831" t="s">
        <v>118</v>
      </c>
      <c r="D5831" t="s">
        <v>54</v>
      </c>
      <c r="E5831">
        <v>52</v>
      </c>
      <c r="F5831">
        <v>1</v>
      </c>
      <c r="G5831" s="5">
        <v>44701</v>
      </c>
      <c r="H5831" t="s">
        <v>760</v>
      </c>
      <c r="I5831" t="s">
        <v>17</v>
      </c>
      <c r="J5831">
        <v>4</v>
      </c>
      <c r="K5831">
        <v>0.48</v>
      </c>
      <c r="L5831">
        <v>9</v>
      </c>
      <c r="M5831" t="s">
        <v>18</v>
      </c>
      <c r="N5831" s="7">
        <f t="shared" si="273"/>
        <v>52</v>
      </c>
      <c r="O5831">
        <f t="shared" si="274"/>
        <v>-31.578947368421051</v>
      </c>
      <c r="Q5831">
        <f t="shared" si="275"/>
        <v>0</v>
      </c>
    </row>
    <row r="5832" spans="1:17" x14ac:dyDescent="0.3">
      <c r="A5832">
        <v>1433</v>
      </c>
      <c r="B5832" t="s">
        <v>151</v>
      </c>
      <c r="C5832" t="s">
        <v>152</v>
      </c>
      <c r="D5832" t="s">
        <v>27</v>
      </c>
      <c r="E5832">
        <v>38</v>
      </c>
      <c r="F5832">
        <v>3</v>
      </c>
      <c r="G5832" s="5">
        <v>44702</v>
      </c>
      <c r="H5832" t="s">
        <v>511</v>
      </c>
      <c r="I5832" t="s">
        <v>17</v>
      </c>
      <c r="J5832">
        <v>5</v>
      </c>
      <c r="K5832">
        <v>0.48</v>
      </c>
      <c r="L5832">
        <v>12</v>
      </c>
      <c r="M5832" t="s">
        <v>24</v>
      </c>
      <c r="N5832" s="7">
        <f t="shared" si="273"/>
        <v>114</v>
      </c>
      <c r="O5832">
        <f t="shared" si="274"/>
        <v>119.23076923076923</v>
      </c>
      <c r="Q5832">
        <f t="shared" si="275"/>
        <v>0</v>
      </c>
    </row>
    <row r="5833" spans="1:17" x14ac:dyDescent="0.3">
      <c r="A5833">
        <v>9119</v>
      </c>
      <c r="B5833" t="s">
        <v>186</v>
      </c>
      <c r="C5833" t="s">
        <v>187</v>
      </c>
      <c r="D5833" t="s">
        <v>27</v>
      </c>
      <c r="E5833">
        <v>28</v>
      </c>
      <c r="F5833">
        <v>2</v>
      </c>
      <c r="G5833" s="5">
        <v>44702</v>
      </c>
      <c r="H5833" t="s">
        <v>819</v>
      </c>
      <c r="I5833" t="s">
        <v>23</v>
      </c>
      <c r="J5833">
        <v>5</v>
      </c>
      <c r="K5833">
        <v>0.33</v>
      </c>
      <c r="L5833">
        <v>13</v>
      </c>
      <c r="M5833" t="s">
        <v>33</v>
      </c>
      <c r="N5833" s="7">
        <f t="shared" si="273"/>
        <v>56</v>
      </c>
      <c r="O5833">
        <f t="shared" si="274"/>
        <v>-50.877192982456144</v>
      </c>
      <c r="Q5833">
        <f t="shared" si="275"/>
        <v>-31.249999999999993</v>
      </c>
    </row>
    <row r="5834" spans="1:17" x14ac:dyDescent="0.3">
      <c r="A5834">
        <v>1010</v>
      </c>
      <c r="B5834" t="s">
        <v>254</v>
      </c>
      <c r="C5834" t="s">
        <v>255</v>
      </c>
      <c r="D5834" t="s">
        <v>54</v>
      </c>
      <c r="E5834">
        <v>32</v>
      </c>
      <c r="F5834">
        <v>3</v>
      </c>
      <c r="G5834" s="5">
        <v>44703</v>
      </c>
      <c r="H5834" t="s">
        <v>110</v>
      </c>
      <c r="I5834" t="s">
        <v>17</v>
      </c>
      <c r="J5834">
        <v>4</v>
      </c>
      <c r="K5834">
        <v>0.48</v>
      </c>
      <c r="L5834">
        <v>12</v>
      </c>
      <c r="M5834" t="s">
        <v>24</v>
      </c>
      <c r="N5834" s="7">
        <f t="shared" si="273"/>
        <v>96</v>
      </c>
      <c r="O5834">
        <f t="shared" si="274"/>
        <v>71.428571428571431</v>
      </c>
      <c r="Q5834">
        <f t="shared" si="275"/>
        <v>45.454545454545439</v>
      </c>
    </row>
    <row r="5835" spans="1:17" x14ac:dyDescent="0.3">
      <c r="A5835">
        <v>1515</v>
      </c>
      <c r="B5835" t="s">
        <v>224</v>
      </c>
      <c r="C5835" t="s">
        <v>225</v>
      </c>
      <c r="D5835" t="s">
        <v>27</v>
      </c>
      <c r="E5835">
        <v>71</v>
      </c>
      <c r="F5835">
        <v>1</v>
      </c>
      <c r="G5835" s="5">
        <v>44703</v>
      </c>
      <c r="H5835" t="s">
        <v>859</v>
      </c>
      <c r="I5835" t="s">
        <v>17</v>
      </c>
      <c r="J5835">
        <v>4</v>
      </c>
      <c r="K5835">
        <v>0.48</v>
      </c>
      <c r="L5835">
        <v>22</v>
      </c>
      <c r="M5835" t="s">
        <v>24</v>
      </c>
      <c r="N5835" s="7">
        <f t="shared" si="273"/>
        <v>71</v>
      </c>
      <c r="O5835">
        <f t="shared" si="274"/>
        <v>-26.041666666666668</v>
      </c>
      <c r="Q5835">
        <f t="shared" si="275"/>
        <v>0</v>
      </c>
    </row>
    <row r="5836" spans="1:17" x14ac:dyDescent="0.3">
      <c r="A5836">
        <v>1755</v>
      </c>
      <c r="B5836" t="s">
        <v>308</v>
      </c>
      <c r="C5836" t="s">
        <v>309</v>
      </c>
      <c r="D5836" t="s">
        <v>27</v>
      </c>
      <c r="E5836">
        <v>25</v>
      </c>
      <c r="F5836">
        <v>1</v>
      </c>
      <c r="G5836" s="5">
        <v>44703</v>
      </c>
      <c r="H5836" t="s">
        <v>897</v>
      </c>
      <c r="I5836" t="s">
        <v>17</v>
      </c>
      <c r="J5836">
        <v>9</v>
      </c>
      <c r="K5836">
        <v>0.48</v>
      </c>
      <c r="L5836">
        <v>8</v>
      </c>
      <c r="M5836" t="s">
        <v>24</v>
      </c>
      <c r="N5836" s="7">
        <f t="shared" si="273"/>
        <v>25</v>
      </c>
      <c r="O5836">
        <f t="shared" si="274"/>
        <v>-64.788732394366207</v>
      </c>
      <c r="Q5836">
        <f t="shared" si="275"/>
        <v>0</v>
      </c>
    </row>
    <row r="5837" spans="1:17" x14ac:dyDescent="0.3">
      <c r="A5837">
        <v>3144</v>
      </c>
      <c r="B5837" t="s">
        <v>525</v>
      </c>
      <c r="C5837" t="s">
        <v>526</v>
      </c>
      <c r="D5837" t="s">
        <v>54</v>
      </c>
      <c r="E5837">
        <v>61</v>
      </c>
      <c r="F5837">
        <v>3</v>
      </c>
      <c r="G5837" s="5">
        <v>44703</v>
      </c>
      <c r="H5837" t="s">
        <v>744</v>
      </c>
      <c r="I5837" t="s">
        <v>17</v>
      </c>
      <c r="J5837">
        <v>6</v>
      </c>
      <c r="K5837">
        <v>0.33</v>
      </c>
      <c r="L5837">
        <v>16</v>
      </c>
      <c r="M5837" t="s">
        <v>18</v>
      </c>
      <c r="N5837" s="7">
        <f t="shared" si="273"/>
        <v>183</v>
      </c>
      <c r="O5837">
        <f t="shared" si="274"/>
        <v>632</v>
      </c>
      <c r="Q5837">
        <f t="shared" si="275"/>
        <v>-31.249999999999993</v>
      </c>
    </row>
    <row r="5838" spans="1:17" x14ac:dyDescent="0.3">
      <c r="A5838">
        <v>9232</v>
      </c>
      <c r="B5838" t="s">
        <v>320</v>
      </c>
      <c r="C5838" t="s">
        <v>321</v>
      </c>
      <c r="D5838" t="s">
        <v>54</v>
      </c>
      <c r="E5838">
        <v>79</v>
      </c>
      <c r="F5838">
        <v>3</v>
      </c>
      <c r="G5838" s="5">
        <v>44703</v>
      </c>
      <c r="H5838" t="s">
        <v>28</v>
      </c>
      <c r="I5838" t="s">
        <v>23</v>
      </c>
      <c r="J5838">
        <v>6</v>
      </c>
      <c r="K5838">
        <v>0.33</v>
      </c>
      <c r="L5838">
        <v>13</v>
      </c>
      <c r="M5838" t="s">
        <v>33</v>
      </c>
      <c r="N5838" s="7">
        <f t="shared" si="273"/>
        <v>237</v>
      </c>
      <c r="O5838">
        <f t="shared" si="274"/>
        <v>29.508196721311474</v>
      </c>
      <c r="Q5838">
        <f t="shared" si="275"/>
        <v>0</v>
      </c>
    </row>
    <row r="5839" spans="1:17" x14ac:dyDescent="0.3">
      <c r="A5839">
        <v>9556</v>
      </c>
      <c r="B5839" t="s">
        <v>315</v>
      </c>
      <c r="C5839" t="s">
        <v>316</v>
      </c>
      <c r="D5839" t="s">
        <v>54</v>
      </c>
      <c r="E5839">
        <v>31</v>
      </c>
      <c r="F5839">
        <v>1</v>
      </c>
      <c r="G5839" s="5">
        <v>44703</v>
      </c>
      <c r="H5839" t="s">
        <v>436</v>
      </c>
      <c r="I5839" t="s">
        <v>23</v>
      </c>
      <c r="J5839">
        <v>3</v>
      </c>
      <c r="K5839">
        <v>0.18</v>
      </c>
      <c r="L5839">
        <v>16</v>
      </c>
      <c r="M5839" t="s">
        <v>33</v>
      </c>
      <c r="N5839" s="7">
        <f t="shared" si="273"/>
        <v>31</v>
      </c>
      <c r="O5839">
        <f t="shared" si="274"/>
        <v>-86.919831223628691</v>
      </c>
      <c r="Q5839">
        <f t="shared" si="275"/>
        <v>-45.45454545454546</v>
      </c>
    </row>
    <row r="5840" spans="1:17" x14ac:dyDescent="0.3">
      <c r="A5840">
        <v>2597</v>
      </c>
      <c r="B5840" t="s">
        <v>41</v>
      </c>
      <c r="C5840" t="s">
        <v>42</v>
      </c>
      <c r="D5840" t="s">
        <v>27</v>
      </c>
      <c r="E5840">
        <v>72</v>
      </c>
      <c r="F5840">
        <v>2</v>
      </c>
      <c r="G5840" s="5">
        <v>44704</v>
      </c>
      <c r="H5840" t="s">
        <v>1132</v>
      </c>
      <c r="I5840" t="s">
        <v>17</v>
      </c>
      <c r="J5840">
        <v>7</v>
      </c>
      <c r="K5840">
        <v>0.33</v>
      </c>
      <c r="L5840">
        <v>9</v>
      </c>
      <c r="M5840" t="s">
        <v>18</v>
      </c>
      <c r="N5840" s="7">
        <f t="shared" si="273"/>
        <v>144</v>
      </c>
      <c r="O5840">
        <f t="shared" si="274"/>
        <v>364.51612903225805</v>
      </c>
      <c r="Q5840">
        <f t="shared" si="275"/>
        <v>83.333333333333343</v>
      </c>
    </row>
    <row r="5841" spans="1:17" x14ac:dyDescent="0.3">
      <c r="A5841">
        <v>9586</v>
      </c>
      <c r="B5841" t="s">
        <v>320</v>
      </c>
      <c r="C5841" t="s">
        <v>321</v>
      </c>
      <c r="D5841" t="s">
        <v>54</v>
      </c>
      <c r="E5841">
        <v>83</v>
      </c>
      <c r="F5841">
        <v>1</v>
      </c>
      <c r="G5841" s="5">
        <v>44704</v>
      </c>
      <c r="H5841" t="s">
        <v>554</v>
      </c>
      <c r="I5841" t="s">
        <v>23</v>
      </c>
      <c r="J5841">
        <v>7</v>
      </c>
      <c r="K5841">
        <v>0.33</v>
      </c>
      <c r="L5841">
        <v>14</v>
      </c>
      <c r="M5841" t="s">
        <v>33</v>
      </c>
      <c r="N5841" s="7">
        <f t="shared" si="273"/>
        <v>83</v>
      </c>
      <c r="O5841">
        <f t="shared" si="274"/>
        <v>-42.361111111111107</v>
      </c>
      <c r="Q5841">
        <f t="shared" si="275"/>
        <v>0</v>
      </c>
    </row>
    <row r="5842" spans="1:17" x14ac:dyDescent="0.3">
      <c r="A5842">
        <v>9590</v>
      </c>
      <c r="B5842" t="s">
        <v>183</v>
      </c>
      <c r="C5842" t="s">
        <v>184</v>
      </c>
      <c r="D5842" t="s">
        <v>54</v>
      </c>
      <c r="E5842">
        <v>16</v>
      </c>
      <c r="F5842">
        <v>2</v>
      </c>
      <c r="G5842" s="5">
        <v>44704</v>
      </c>
      <c r="H5842" t="s">
        <v>1157</v>
      </c>
      <c r="I5842" t="s">
        <v>23</v>
      </c>
      <c r="J5842">
        <v>6</v>
      </c>
      <c r="K5842">
        <v>0.33</v>
      </c>
      <c r="L5842">
        <v>8</v>
      </c>
      <c r="M5842" t="s">
        <v>33</v>
      </c>
      <c r="N5842" s="7">
        <f t="shared" si="273"/>
        <v>32</v>
      </c>
      <c r="O5842">
        <f t="shared" si="274"/>
        <v>-61.445783132530117</v>
      </c>
      <c r="Q5842">
        <f t="shared" si="275"/>
        <v>0</v>
      </c>
    </row>
    <row r="5843" spans="1:17" x14ac:dyDescent="0.3">
      <c r="A5843">
        <v>9709</v>
      </c>
      <c r="B5843" t="s">
        <v>158</v>
      </c>
      <c r="C5843" t="s">
        <v>159</v>
      </c>
      <c r="D5843" t="s">
        <v>27</v>
      </c>
      <c r="E5843">
        <v>54</v>
      </c>
      <c r="F5843">
        <v>1</v>
      </c>
      <c r="G5843" s="5">
        <v>44704</v>
      </c>
      <c r="H5843" t="s">
        <v>397</v>
      </c>
      <c r="I5843" t="s">
        <v>23</v>
      </c>
      <c r="J5843">
        <v>7</v>
      </c>
      <c r="K5843">
        <v>0.33</v>
      </c>
      <c r="L5843">
        <v>15</v>
      </c>
      <c r="M5843" t="s">
        <v>740</v>
      </c>
      <c r="N5843" s="7">
        <f t="shared" si="273"/>
        <v>54</v>
      </c>
      <c r="O5843">
        <f t="shared" si="274"/>
        <v>68.75</v>
      </c>
      <c r="Q5843">
        <f t="shared" si="275"/>
        <v>0</v>
      </c>
    </row>
    <row r="5844" spans="1:17" x14ac:dyDescent="0.3">
      <c r="A5844">
        <v>2575</v>
      </c>
      <c r="B5844" t="s">
        <v>63</v>
      </c>
      <c r="C5844" t="s">
        <v>64</v>
      </c>
      <c r="D5844" t="s">
        <v>27</v>
      </c>
      <c r="E5844">
        <v>23</v>
      </c>
      <c r="F5844">
        <v>2</v>
      </c>
      <c r="G5844" s="5">
        <v>44705</v>
      </c>
      <c r="H5844" t="s">
        <v>298</v>
      </c>
      <c r="I5844" t="s">
        <v>17</v>
      </c>
      <c r="J5844">
        <v>7</v>
      </c>
      <c r="K5844">
        <v>0.48</v>
      </c>
      <c r="L5844">
        <v>15</v>
      </c>
      <c r="M5844" t="s">
        <v>18</v>
      </c>
      <c r="N5844" s="7">
        <f t="shared" si="273"/>
        <v>46</v>
      </c>
      <c r="O5844">
        <f t="shared" si="274"/>
        <v>-14.814814814814813</v>
      </c>
      <c r="Q5844">
        <f t="shared" si="275"/>
        <v>45.454545454545439</v>
      </c>
    </row>
    <row r="5845" spans="1:17" x14ac:dyDescent="0.3">
      <c r="A5845">
        <v>2771</v>
      </c>
      <c r="B5845" t="s">
        <v>34</v>
      </c>
      <c r="C5845" t="s">
        <v>35</v>
      </c>
      <c r="D5845" t="s">
        <v>27</v>
      </c>
      <c r="E5845">
        <v>17</v>
      </c>
      <c r="F5845">
        <v>2</v>
      </c>
      <c r="G5845" s="5">
        <v>44707</v>
      </c>
      <c r="H5845" t="s">
        <v>505</v>
      </c>
      <c r="I5845" t="s">
        <v>17</v>
      </c>
      <c r="J5845">
        <v>6</v>
      </c>
      <c r="K5845">
        <v>0.48</v>
      </c>
      <c r="L5845">
        <v>16</v>
      </c>
      <c r="M5845" t="s">
        <v>18</v>
      </c>
      <c r="N5845" s="7">
        <f t="shared" si="273"/>
        <v>34</v>
      </c>
      <c r="O5845">
        <f t="shared" si="274"/>
        <v>-26.086956521739129</v>
      </c>
      <c r="Q5845">
        <f t="shared" si="275"/>
        <v>0</v>
      </c>
    </row>
    <row r="5846" spans="1:17" x14ac:dyDescent="0.3">
      <c r="A5846">
        <v>2911</v>
      </c>
      <c r="B5846" t="s">
        <v>126</v>
      </c>
      <c r="C5846" t="s">
        <v>127</v>
      </c>
      <c r="D5846" t="s">
        <v>27</v>
      </c>
      <c r="E5846">
        <v>45</v>
      </c>
      <c r="F5846">
        <v>2</v>
      </c>
      <c r="G5846" s="5">
        <v>44707</v>
      </c>
      <c r="H5846" t="s">
        <v>867</v>
      </c>
      <c r="I5846" t="s">
        <v>17</v>
      </c>
      <c r="J5846">
        <v>8</v>
      </c>
      <c r="K5846">
        <v>0.33</v>
      </c>
      <c r="L5846">
        <v>6</v>
      </c>
      <c r="M5846" t="s">
        <v>18</v>
      </c>
      <c r="N5846" s="7">
        <f t="shared" si="273"/>
        <v>90</v>
      </c>
      <c r="O5846">
        <f t="shared" si="274"/>
        <v>164.70588235294116</v>
      </c>
      <c r="Q5846">
        <f t="shared" si="275"/>
        <v>-31.249999999999993</v>
      </c>
    </row>
    <row r="5847" spans="1:17" x14ac:dyDescent="0.3">
      <c r="A5847">
        <v>9483</v>
      </c>
      <c r="B5847" t="s">
        <v>320</v>
      </c>
      <c r="C5847" t="s">
        <v>321</v>
      </c>
      <c r="D5847" t="s">
        <v>27</v>
      </c>
      <c r="E5847">
        <v>50</v>
      </c>
      <c r="F5847">
        <v>1</v>
      </c>
      <c r="G5847" s="5">
        <v>44707</v>
      </c>
      <c r="H5847" t="s">
        <v>631</v>
      </c>
      <c r="I5847" t="s">
        <v>23</v>
      </c>
      <c r="J5847">
        <v>5</v>
      </c>
      <c r="K5847">
        <v>0.33</v>
      </c>
      <c r="L5847">
        <v>11</v>
      </c>
      <c r="M5847" t="s">
        <v>33</v>
      </c>
      <c r="N5847" s="7">
        <f t="shared" si="273"/>
        <v>50</v>
      </c>
      <c r="O5847">
        <f t="shared" si="274"/>
        <v>-44.444444444444443</v>
      </c>
      <c r="Q5847">
        <f t="shared" si="275"/>
        <v>0</v>
      </c>
    </row>
    <row r="5848" spans="1:17" x14ac:dyDescent="0.3">
      <c r="A5848">
        <v>2253</v>
      </c>
      <c r="B5848" t="s">
        <v>25</v>
      </c>
      <c r="C5848" t="s">
        <v>26</v>
      </c>
      <c r="D5848" t="s">
        <v>27</v>
      </c>
      <c r="E5848">
        <v>19</v>
      </c>
      <c r="F5848">
        <v>2</v>
      </c>
      <c r="G5848" s="5">
        <v>44708</v>
      </c>
      <c r="H5848" t="s">
        <v>340</v>
      </c>
      <c r="I5848" t="s">
        <v>17</v>
      </c>
      <c r="J5848">
        <v>5</v>
      </c>
      <c r="K5848">
        <v>0.33</v>
      </c>
      <c r="L5848">
        <v>11</v>
      </c>
      <c r="M5848" t="s">
        <v>18</v>
      </c>
      <c r="N5848" s="7">
        <f t="shared" si="273"/>
        <v>38</v>
      </c>
      <c r="O5848">
        <f t="shared" si="274"/>
        <v>-24</v>
      </c>
      <c r="Q5848">
        <f t="shared" si="275"/>
        <v>0</v>
      </c>
    </row>
    <row r="5849" spans="1:17" x14ac:dyDescent="0.3">
      <c r="A5849">
        <v>2740</v>
      </c>
      <c r="B5849" t="s">
        <v>284</v>
      </c>
      <c r="C5849" t="s">
        <v>285</v>
      </c>
      <c r="D5849" t="s">
        <v>54</v>
      </c>
      <c r="E5849">
        <v>71</v>
      </c>
      <c r="F5849">
        <v>3</v>
      </c>
      <c r="G5849" s="5">
        <v>44708</v>
      </c>
      <c r="H5849" t="s">
        <v>626</v>
      </c>
      <c r="I5849" t="s">
        <v>17</v>
      </c>
      <c r="J5849">
        <v>4</v>
      </c>
      <c r="K5849">
        <v>0.48</v>
      </c>
      <c r="L5849">
        <v>11</v>
      </c>
      <c r="M5849" t="s">
        <v>18</v>
      </c>
      <c r="N5849" s="7">
        <f t="shared" si="273"/>
        <v>213</v>
      </c>
      <c r="O5849">
        <f t="shared" si="274"/>
        <v>460.5263157894737</v>
      </c>
      <c r="Q5849">
        <f t="shared" si="275"/>
        <v>45.454545454545439</v>
      </c>
    </row>
    <row r="5850" spans="1:17" x14ac:dyDescent="0.3">
      <c r="A5850">
        <v>9419</v>
      </c>
      <c r="B5850" t="s">
        <v>50</v>
      </c>
      <c r="C5850" t="s">
        <v>51</v>
      </c>
      <c r="D5850" t="s">
        <v>27</v>
      </c>
      <c r="E5850">
        <v>37</v>
      </c>
      <c r="F5850">
        <v>1</v>
      </c>
      <c r="G5850" s="5">
        <v>44708</v>
      </c>
      <c r="H5850" t="s">
        <v>806</v>
      </c>
      <c r="I5850" t="s">
        <v>23</v>
      </c>
      <c r="J5850">
        <v>4</v>
      </c>
      <c r="K5850">
        <v>0.33</v>
      </c>
      <c r="L5850">
        <v>11</v>
      </c>
      <c r="M5850" t="s">
        <v>33</v>
      </c>
      <c r="N5850" s="7">
        <f t="shared" si="273"/>
        <v>37</v>
      </c>
      <c r="O5850">
        <f t="shared" si="274"/>
        <v>-82.629107981220656</v>
      </c>
      <c r="Q5850">
        <f t="shared" si="275"/>
        <v>-31.249999999999993</v>
      </c>
    </row>
    <row r="5851" spans="1:17" x14ac:dyDescent="0.3">
      <c r="A5851">
        <v>1869</v>
      </c>
      <c r="B5851" t="s">
        <v>123</v>
      </c>
      <c r="C5851" t="s">
        <v>124</v>
      </c>
      <c r="D5851" t="s">
        <v>27</v>
      </c>
      <c r="E5851">
        <v>31</v>
      </c>
      <c r="F5851">
        <v>3</v>
      </c>
      <c r="G5851" s="5">
        <v>44709</v>
      </c>
      <c r="H5851" t="s">
        <v>82</v>
      </c>
      <c r="I5851" t="s">
        <v>17</v>
      </c>
      <c r="J5851">
        <v>4</v>
      </c>
      <c r="K5851">
        <v>0.48</v>
      </c>
      <c r="L5851">
        <v>10</v>
      </c>
      <c r="M5851" t="s">
        <v>24</v>
      </c>
      <c r="N5851" s="7">
        <f t="shared" si="273"/>
        <v>93</v>
      </c>
      <c r="O5851">
        <f t="shared" si="274"/>
        <v>151.35135135135135</v>
      </c>
      <c r="Q5851">
        <f t="shared" si="275"/>
        <v>45.454545454545439</v>
      </c>
    </row>
    <row r="5852" spans="1:17" x14ac:dyDescent="0.3">
      <c r="A5852">
        <v>9107</v>
      </c>
      <c r="B5852" t="s">
        <v>96</v>
      </c>
      <c r="C5852" t="s">
        <v>97</v>
      </c>
      <c r="D5852" t="s">
        <v>27</v>
      </c>
      <c r="E5852">
        <v>30</v>
      </c>
      <c r="F5852">
        <v>3</v>
      </c>
      <c r="G5852" s="5">
        <v>44709</v>
      </c>
      <c r="H5852" t="s">
        <v>932</v>
      </c>
      <c r="I5852" t="s">
        <v>23</v>
      </c>
      <c r="J5852">
        <v>3</v>
      </c>
      <c r="K5852">
        <v>0.48</v>
      </c>
      <c r="L5852">
        <v>8</v>
      </c>
      <c r="M5852" t="s">
        <v>33</v>
      </c>
      <c r="N5852" s="7">
        <f t="shared" si="273"/>
        <v>90</v>
      </c>
      <c r="O5852">
        <f t="shared" si="274"/>
        <v>-3.225806451612903</v>
      </c>
      <c r="Q5852">
        <f t="shared" si="275"/>
        <v>0</v>
      </c>
    </row>
    <row r="5853" spans="1:17" x14ac:dyDescent="0.3">
      <c r="A5853">
        <v>9855</v>
      </c>
      <c r="B5853" t="s">
        <v>96</v>
      </c>
      <c r="C5853" t="s">
        <v>97</v>
      </c>
      <c r="D5853" t="s">
        <v>27</v>
      </c>
      <c r="E5853">
        <v>18</v>
      </c>
      <c r="F5853">
        <v>3</v>
      </c>
      <c r="G5853" s="5">
        <v>44709</v>
      </c>
      <c r="H5853" t="s">
        <v>861</v>
      </c>
      <c r="I5853" t="s">
        <v>23</v>
      </c>
      <c r="J5853">
        <v>6</v>
      </c>
      <c r="K5853">
        <v>0.48</v>
      </c>
      <c r="L5853">
        <v>9</v>
      </c>
      <c r="M5853" t="s">
        <v>740</v>
      </c>
      <c r="N5853" s="7">
        <f t="shared" si="273"/>
        <v>54</v>
      </c>
      <c r="O5853">
        <f t="shared" si="274"/>
        <v>-40</v>
      </c>
      <c r="Q5853">
        <f t="shared" si="275"/>
        <v>0</v>
      </c>
    </row>
    <row r="5854" spans="1:17" x14ac:dyDescent="0.3">
      <c r="A5854">
        <v>1598</v>
      </c>
      <c r="B5854" t="s">
        <v>120</v>
      </c>
      <c r="C5854" t="s">
        <v>121</v>
      </c>
      <c r="D5854" t="s">
        <v>54</v>
      </c>
      <c r="E5854">
        <v>15</v>
      </c>
      <c r="F5854">
        <v>3</v>
      </c>
      <c r="G5854" s="5">
        <v>44710</v>
      </c>
      <c r="H5854" t="s">
        <v>610</v>
      </c>
      <c r="I5854" t="s">
        <v>17</v>
      </c>
      <c r="J5854">
        <v>7</v>
      </c>
      <c r="K5854">
        <v>0.33</v>
      </c>
      <c r="L5854">
        <v>18</v>
      </c>
      <c r="M5854" t="s">
        <v>24</v>
      </c>
      <c r="N5854" s="7">
        <f t="shared" si="273"/>
        <v>45</v>
      </c>
      <c r="O5854">
        <f t="shared" si="274"/>
        <v>-16.666666666666664</v>
      </c>
      <c r="Q5854">
        <f t="shared" si="275"/>
        <v>-31.249999999999993</v>
      </c>
    </row>
    <row r="5855" spans="1:17" x14ac:dyDescent="0.3">
      <c r="A5855">
        <v>2410</v>
      </c>
      <c r="B5855" t="s">
        <v>308</v>
      </c>
      <c r="C5855" t="s">
        <v>309</v>
      </c>
      <c r="D5855" t="s">
        <v>54</v>
      </c>
      <c r="E5855">
        <v>29</v>
      </c>
      <c r="F5855">
        <v>3</v>
      </c>
      <c r="G5855" s="5">
        <v>44710</v>
      </c>
      <c r="H5855" t="s">
        <v>362</v>
      </c>
      <c r="I5855" t="s">
        <v>17</v>
      </c>
      <c r="J5855">
        <v>5</v>
      </c>
      <c r="K5855">
        <v>0.48</v>
      </c>
      <c r="L5855">
        <v>19</v>
      </c>
      <c r="M5855" t="s">
        <v>18</v>
      </c>
      <c r="N5855" s="7">
        <f t="shared" si="273"/>
        <v>87</v>
      </c>
      <c r="O5855">
        <f t="shared" si="274"/>
        <v>93.333333333333329</v>
      </c>
      <c r="Q5855">
        <f t="shared" si="275"/>
        <v>45.454545454545439</v>
      </c>
    </row>
    <row r="5856" spans="1:17" x14ac:dyDescent="0.3">
      <c r="A5856">
        <v>1318</v>
      </c>
      <c r="B5856" t="s">
        <v>332</v>
      </c>
      <c r="C5856" t="s">
        <v>333</v>
      </c>
      <c r="D5856" t="s">
        <v>54</v>
      </c>
      <c r="E5856">
        <v>36</v>
      </c>
      <c r="F5856">
        <v>2</v>
      </c>
      <c r="G5856" s="5">
        <v>44711</v>
      </c>
      <c r="H5856" t="s">
        <v>580</v>
      </c>
      <c r="I5856" t="s">
        <v>17</v>
      </c>
      <c r="J5856">
        <v>4</v>
      </c>
      <c r="K5856">
        <v>0.33</v>
      </c>
      <c r="L5856">
        <v>19</v>
      </c>
      <c r="M5856" t="s">
        <v>24</v>
      </c>
      <c r="N5856" s="7">
        <f t="shared" si="273"/>
        <v>72</v>
      </c>
      <c r="O5856">
        <f t="shared" si="274"/>
        <v>-17.241379310344829</v>
      </c>
      <c r="Q5856">
        <f t="shared" si="275"/>
        <v>-31.249999999999993</v>
      </c>
    </row>
    <row r="5857" spans="1:17" x14ac:dyDescent="0.3">
      <c r="A5857">
        <v>1351</v>
      </c>
      <c r="B5857" t="s">
        <v>120</v>
      </c>
      <c r="C5857" t="s">
        <v>121</v>
      </c>
      <c r="D5857" t="s">
        <v>27</v>
      </c>
      <c r="E5857">
        <v>48</v>
      </c>
      <c r="F5857">
        <v>1</v>
      </c>
      <c r="G5857" s="5">
        <v>44711</v>
      </c>
      <c r="H5857" t="s">
        <v>395</v>
      </c>
      <c r="I5857" t="s">
        <v>17</v>
      </c>
      <c r="J5857">
        <v>6</v>
      </c>
      <c r="K5857">
        <v>0.33</v>
      </c>
      <c r="L5857">
        <v>18</v>
      </c>
      <c r="M5857" t="s">
        <v>24</v>
      </c>
      <c r="N5857" s="7">
        <f t="shared" si="273"/>
        <v>48</v>
      </c>
      <c r="O5857">
        <f t="shared" si="274"/>
        <v>-33.333333333333329</v>
      </c>
      <c r="Q5857">
        <f t="shared" si="275"/>
        <v>0</v>
      </c>
    </row>
    <row r="5858" spans="1:17" x14ac:dyDescent="0.3">
      <c r="A5858">
        <v>1711</v>
      </c>
      <c r="B5858" t="s">
        <v>446</v>
      </c>
      <c r="C5858" t="s">
        <v>447</v>
      </c>
      <c r="D5858" t="s">
        <v>27</v>
      </c>
      <c r="E5858">
        <v>49</v>
      </c>
      <c r="F5858">
        <v>1</v>
      </c>
      <c r="G5858" s="5">
        <v>44711</v>
      </c>
      <c r="H5858" t="s">
        <v>758</v>
      </c>
      <c r="I5858" t="s">
        <v>17</v>
      </c>
      <c r="J5858">
        <v>7</v>
      </c>
      <c r="K5858">
        <v>0.48</v>
      </c>
      <c r="L5858">
        <v>15</v>
      </c>
      <c r="M5858" t="s">
        <v>24</v>
      </c>
      <c r="N5858" s="7">
        <f t="shared" si="273"/>
        <v>49</v>
      </c>
      <c r="O5858">
        <f t="shared" si="274"/>
        <v>2.083333333333333</v>
      </c>
      <c r="Q5858">
        <f t="shared" si="275"/>
        <v>45.454545454545439</v>
      </c>
    </row>
    <row r="5859" spans="1:17" x14ac:dyDescent="0.3">
      <c r="A5859">
        <v>2239</v>
      </c>
      <c r="B5859" t="s">
        <v>108</v>
      </c>
      <c r="C5859" t="s">
        <v>109</v>
      </c>
      <c r="D5859" t="s">
        <v>27</v>
      </c>
      <c r="E5859">
        <v>75</v>
      </c>
      <c r="F5859">
        <v>2</v>
      </c>
      <c r="G5859" s="5">
        <v>44711</v>
      </c>
      <c r="H5859" t="s">
        <v>845</v>
      </c>
      <c r="I5859" t="s">
        <v>17</v>
      </c>
      <c r="J5859">
        <v>8</v>
      </c>
      <c r="K5859">
        <v>0.18</v>
      </c>
      <c r="L5859">
        <v>7</v>
      </c>
      <c r="M5859" t="s">
        <v>18</v>
      </c>
      <c r="N5859" s="7">
        <f t="shared" si="273"/>
        <v>150</v>
      </c>
      <c r="O5859">
        <f t="shared" si="274"/>
        <v>206.12244897959181</v>
      </c>
      <c r="Q5859">
        <f t="shared" si="275"/>
        <v>-62.5</v>
      </c>
    </row>
    <row r="5860" spans="1:17" x14ac:dyDescent="0.3">
      <c r="A5860">
        <v>2427</v>
      </c>
      <c r="B5860" t="s">
        <v>59</v>
      </c>
      <c r="C5860" t="s">
        <v>60</v>
      </c>
      <c r="D5860" t="s">
        <v>27</v>
      </c>
      <c r="E5860">
        <v>27</v>
      </c>
      <c r="F5860">
        <v>2</v>
      </c>
      <c r="G5860" s="5">
        <v>44711</v>
      </c>
      <c r="H5860" t="s">
        <v>387</v>
      </c>
      <c r="I5860" t="s">
        <v>17</v>
      </c>
      <c r="J5860">
        <v>9</v>
      </c>
      <c r="K5860">
        <v>0.48</v>
      </c>
      <c r="L5860">
        <v>18</v>
      </c>
      <c r="M5860" t="s">
        <v>18</v>
      </c>
      <c r="N5860" s="7">
        <f t="shared" si="273"/>
        <v>54</v>
      </c>
      <c r="O5860">
        <f t="shared" si="274"/>
        <v>-64</v>
      </c>
      <c r="Q5860">
        <f t="shared" si="275"/>
        <v>166.66666666666669</v>
      </c>
    </row>
    <row r="5861" spans="1:17" x14ac:dyDescent="0.3">
      <c r="A5861">
        <v>2904</v>
      </c>
      <c r="B5861" t="s">
        <v>108</v>
      </c>
      <c r="C5861" t="s">
        <v>109</v>
      </c>
      <c r="D5861" t="s">
        <v>54</v>
      </c>
      <c r="E5861">
        <v>36</v>
      </c>
      <c r="F5861">
        <v>3</v>
      </c>
      <c r="G5861" s="5">
        <v>44711</v>
      </c>
      <c r="H5861" t="s">
        <v>568</v>
      </c>
      <c r="I5861" t="s">
        <v>17</v>
      </c>
      <c r="J5861">
        <v>6</v>
      </c>
      <c r="K5861">
        <v>0.18</v>
      </c>
      <c r="L5861">
        <v>16</v>
      </c>
      <c r="M5861" t="s">
        <v>18</v>
      </c>
      <c r="N5861" s="7">
        <f t="shared" si="273"/>
        <v>108</v>
      </c>
      <c r="O5861">
        <f t="shared" si="274"/>
        <v>100</v>
      </c>
      <c r="Q5861">
        <f t="shared" si="275"/>
        <v>-62.5</v>
      </c>
    </row>
    <row r="5862" spans="1:17" x14ac:dyDescent="0.3">
      <c r="A5862">
        <v>3079</v>
      </c>
      <c r="B5862" t="s">
        <v>105</v>
      </c>
      <c r="C5862" t="s">
        <v>106</v>
      </c>
      <c r="D5862" t="s">
        <v>27</v>
      </c>
      <c r="E5862">
        <v>73</v>
      </c>
      <c r="F5862">
        <v>3</v>
      </c>
      <c r="G5862" s="5">
        <v>44711</v>
      </c>
      <c r="H5862" t="s">
        <v>480</v>
      </c>
      <c r="I5862" t="s">
        <v>17</v>
      </c>
      <c r="J5862">
        <v>7</v>
      </c>
      <c r="K5862">
        <v>0.33</v>
      </c>
      <c r="L5862">
        <v>12</v>
      </c>
      <c r="M5862" t="s">
        <v>18</v>
      </c>
      <c r="N5862" s="7">
        <f t="shared" si="273"/>
        <v>219</v>
      </c>
      <c r="O5862">
        <f t="shared" si="274"/>
        <v>102.77777777777777</v>
      </c>
      <c r="Q5862">
        <f t="shared" si="275"/>
        <v>83.333333333333343</v>
      </c>
    </row>
    <row r="5863" spans="1:17" x14ac:dyDescent="0.3">
      <c r="A5863">
        <v>9135</v>
      </c>
      <c r="B5863" t="s">
        <v>102</v>
      </c>
      <c r="C5863" t="s">
        <v>103</v>
      </c>
      <c r="D5863" t="s">
        <v>27</v>
      </c>
      <c r="E5863">
        <v>44</v>
      </c>
      <c r="F5863">
        <v>2</v>
      </c>
      <c r="G5863" s="5">
        <v>44711</v>
      </c>
      <c r="H5863" t="s">
        <v>708</v>
      </c>
      <c r="I5863" t="s">
        <v>23</v>
      </c>
      <c r="J5863">
        <v>5</v>
      </c>
      <c r="K5863">
        <v>0.33</v>
      </c>
      <c r="L5863">
        <v>14</v>
      </c>
      <c r="M5863" t="s">
        <v>33</v>
      </c>
      <c r="N5863" s="7">
        <f t="shared" si="273"/>
        <v>88</v>
      </c>
      <c r="O5863">
        <f t="shared" si="274"/>
        <v>-59.817351598173516</v>
      </c>
      <c r="Q5863">
        <f t="shared" si="275"/>
        <v>0</v>
      </c>
    </row>
    <row r="5864" spans="1:17" x14ac:dyDescent="0.3">
      <c r="A5864">
        <v>1043</v>
      </c>
      <c r="B5864" t="s">
        <v>446</v>
      </c>
      <c r="C5864" t="s">
        <v>447</v>
      </c>
      <c r="D5864" t="s">
        <v>27</v>
      </c>
      <c r="E5864">
        <v>79</v>
      </c>
      <c r="F5864">
        <v>3</v>
      </c>
      <c r="G5864" s="5">
        <v>44712</v>
      </c>
      <c r="H5864" t="s">
        <v>751</v>
      </c>
      <c r="I5864" t="s">
        <v>17</v>
      </c>
      <c r="J5864">
        <v>9</v>
      </c>
      <c r="K5864">
        <v>0.48</v>
      </c>
      <c r="L5864">
        <v>21</v>
      </c>
      <c r="M5864" t="s">
        <v>24</v>
      </c>
      <c r="N5864" s="7">
        <f t="shared" si="273"/>
        <v>237</v>
      </c>
      <c r="O5864">
        <f t="shared" si="274"/>
        <v>169.31818181818181</v>
      </c>
      <c r="Q5864">
        <f t="shared" si="275"/>
        <v>45.454545454545439</v>
      </c>
    </row>
    <row r="5865" spans="1:17" x14ac:dyDescent="0.3">
      <c r="A5865">
        <v>1343</v>
      </c>
      <c r="B5865" t="s">
        <v>254</v>
      </c>
      <c r="C5865" t="s">
        <v>255</v>
      </c>
      <c r="D5865" t="s">
        <v>27</v>
      </c>
      <c r="E5865">
        <v>65</v>
      </c>
      <c r="F5865">
        <v>2</v>
      </c>
      <c r="G5865" s="5">
        <v>44712</v>
      </c>
      <c r="H5865" t="s">
        <v>879</v>
      </c>
      <c r="I5865" t="s">
        <v>17</v>
      </c>
      <c r="J5865">
        <v>7</v>
      </c>
      <c r="K5865">
        <v>0.48</v>
      </c>
      <c r="L5865">
        <v>9</v>
      </c>
      <c r="M5865" t="s">
        <v>24</v>
      </c>
      <c r="N5865" s="7">
        <f t="shared" si="273"/>
        <v>130</v>
      </c>
      <c r="O5865">
        <f t="shared" si="274"/>
        <v>-45.147679324894511</v>
      </c>
      <c r="Q5865">
        <f t="shared" si="275"/>
        <v>0</v>
      </c>
    </row>
    <row r="5866" spans="1:17" x14ac:dyDescent="0.3">
      <c r="A5866">
        <v>1813</v>
      </c>
      <c r="B5866" t="s">
        <v>79</v>
      </c>
      <c r="C5866" t="s">
        <v>80</v>
      </c>
      <c r="D5866" t="s">
        <v>27</v>
      </c>
      <c r="E5866">
        <v>77</v>
      </c>
      <c r="F5866">
        <v>1</v>
      </c>
      <c r="G5866" s="5">
        <v>44713</v>
      </c>
      <c r="H5866" t="s">
        <v>838</v>
      </c>
      <c r="I5866" t="s">
        <v>17</v>
      </c>
      <c r="J5866">
        <v>8</v>
      </c>
      <c r="K5866">
        <v>0.48</v>
      </c>
      <c r="L5866">
        <v>8</v>
      </c>
      <c r="M5866" t="s">
        <v>24</v>
      </c>
      <c r="N5866" s="7">
        <f t="shared" si="273"/>
        <v>77</v>
      </c>
      <c r="O5866">
        <f t="shared" si="274"/>
        <v>-40.769230769230766</v>
      </c>
      <c r="Q5866">
        <f t="shared" si="275"/>
        <v>0</v>
      </c>
    </row>
    <row r="5867" spans="1:17" x14ac:dyDescent="0.3">
      <c r="A5867">
        <v>2331</v>
      </c>
      <c r="B5867" t="s">
        <v>44</v>
      </c>
      <c r="C5867" t="s">
        <v>45</v>
      </c>
      <c r="D5867" t="s">
        <v>27</v>
      </c>
      <c r="E5867">
        <v>49</v>
      </c>
      <c r="F5867">
        <v>1</v>
      </c>
      <c r="G5867" s="5">
        <v>44713</v>
      </c>
      <c r="H5867" t="s">
        <v>773</v>
      </c>
      <c r="I5867" t="s">
        <v>17</v>
      </c>
      <c r="J5867">
        <v>5</v>
      </c>
      <c r="K5867">
        <v>0.18</v>
      </c>
      <c r="L5867">
        <v>7</v>
      </c>
      <c r="M5867" t="s">
        <v>18</v>
      </c>
      <c r="N5867" s="7">
        <f t="shared" si="273"/>
        <v>49</v>
      </c>
      <c r="O5867">
        <f t="shared" si="274"/>
        <v>-36.363636363636367</v>
      </c>
      <c r="Q5867">
        <f t="shared" si="275"/>
        <v>-62.5</v>
      </c>
    </row>
    <row r="5868" spans="1:17" x14ac:dyDescent="0.3">
      <c r="A5868">
        <v>1336</v>
      </c>
      <c r="B5868" t="s">
        <v>287</v>
      </c>
      <c r="C5868" t="s">
        <v>288</v>
      </c>
      <c r="D5868" t="s">
        <v>54</v>
      </c>
      <c r="E5868">
        <v>18</v>
      </c>
      <c r="F5868">
        <v>1</v>
      </c>
      <c r="G5868" s="5">
        <v>44714</v>
      </c>
      <c r="H5868" t="s">
        <v>875</v>
      </c>
      <c r="I5868" t="s">
        <v>17</v>
      </c>
      <c r="J5868">
        <v>5</v>
      </c>
      <c r="K5868">
        <v>0.33</v>
      </c>
      <c r="L5868">
        <v>17</v>
      </c>
      <c r="M5868" t="s">
        <v>24</v>
      </c>
      <c r="N5868" s="7">
        <f t="shared" si="273"/>
        <v>18</v>
      </c>
      <c r="O5868">
        <f t="shared" si="274"/>
        <v>-63.265306122448983</v>
      </c>
      <c r="Q5868">
        <f t="shared" si="275"/>
        <v>83.333333333333343</v>
      </c>
    </row>
    <row r="5869" spans="1:17" x14ac:dyDescent="0.3">
      <c r="A5869">
        <v>1531</v>
      </c>
      <c r="B5869" t="s">
        <v>114</v>
      </c>
      <c r="C5869" t="s">
        <v>115</v>
      </c>
      <c r="D5869" t="s">
        <v>27</v>
      </c>
      <c r="E5869">
        <v>42</v>
      </c>
      <c r="F5869">
        <v>2</v>
      </c>
      <c r="G5869" s="5">
        <v>44714</v>
      </c>
      <c r="H5869" t="s">
        <v>62</v>
      </c>
      <c r="I5869" t="s">
        <v>17</v>
      </c>
      <c r="J5869">
        <v>9</v>
      </c>
      <c r="K5869">
        <v>0.33</v>
      </c>
      <c r="L5869">
        <v>16</v>
      </c>
      <c r="M5869" t="s">
        <v>24</v>
      </c>
      <c r="N5869" s="7">
        <f t="shared" si="273"/>
        <v>84</v>
      </c>
      <c r="O5869">
        <f t="shared" si="274"/>
        <v>366.66666666666663</v>
      </c>
      <c r="Q5869">
        <f t="shared" si="275"/>
        <v>0</v>
      </c>
    </row>
    <row r="5870" spans="1:17" x14ac:dyDescent="0.3">
      <c r="A5870">
        <v>9037</v>
      </c>
      <c r="B5870" t="s">
        <v>348</v>
      </c>
      <c r="C5870" t="s">
        <v>349</v>
      </c>
      <c r="D5870" t="s">
        <v>27</v>
      </c>
      <c r="E5870">
        <v>79</v>
      </c>
      <c r="F5870">
        <v>3</v>
      </c>
      <c r="G5870" s="5">
        <v>44714</v>
      </c>
      <c r="H5870" t="s">
        <v>1211</v>
      </c>
      <c r="I5870" t="s">
        <v>23</v>
      </c>
      <c r="J5870">
        <v>3</v>
      </c>
      <c r="K5870">
        <v>0.33</v>
      </c>
      <c r="L5870">
        <v>7</v>
      </c>
      <c r="M5870" t="s">
        <v>33</v>
      </c>
      <c r="N5870" s="7">
        <f t="shared" si="273"/>
        <v>237</v>
      </c>
      <c r="O5870">
        <f t="shared" si="274"/>
        <v>182.14285714285714</v>
      </c>
      <c r="Q5870">
        <f t="shared" si="275"/>
        <v>0</v>
      </c>
    </row>
    <row r="5871" spans="1:17" x14ac:dyDescent="0.3">
      <c r="A5871">
        <v>1389</v>
      </c>
      <c r="B5871" t="s">
        <v>83</v>
      </c>
      <c r="C5871" t="s">
        <v>84</v>
      </c>
      <c r="D5871" t="s">
        <v>27</v>
      </c>
      <c r="E5871">
        <v>25</v>
      </c>
      <c r="F5871">
        <v>3</v>
      </c>
      <c r="G5871" s="5">
        <v>44715</v>
      </c>
      <c r="H5871" t="s">
        <v>618</v>
      </c>
      <c r="I5871" t="s">
        <v>17</v>
      </c>
      <c r="J5871">
        <v>4</v>
      </c>
      <c r="K5871">
        <v>0.33</v>
      </c>
      <c r="L5871">
        <v>12</v>
      </c>
      <c r="M5871" t="s">
        <v>24</v>
      </c>
      <c r="N5871" s="7">
        <f t="shared" si="273"/>
        <v>75</v>
      </c>
      <c r="O5871">
        <f t="shared" si="274"/>
        <v>-68.35443037974683</v>
      </c>
      <c r="Q5871">
        <f t="shared" si="275"/>
        <v>0</v>
      </c>
    </row>
    <row r="5872" spans="1:17" x14ac:dyDescent="0.3">
      <c r="A5872">
        <v>1761</v>
      </c>
      <c r="B5872" t="s">
        <v>416</v>
      </c>
      <c r="C5872" t="s">
        <v>417</v>
      </c>
      <c r="D5872" t="s">
        <v>27</v>
      </c>
      <c r="E5872">
        <v>38</v>
      </c>
      <c r="F5872">
        <v>3</v>
      </c>
      <c r="G5872" s="5">
        <v>44715</v>
      </c>
      <c r="H5872" t="s">
        <v>996</v>
      </c>
      <c r="I5872" t="s">
        <v>17</v>
      </c>
      <c r="J5872">
        <v>8</v>
      </c>
      <c r="K5872">
        <v>0.33</v>
      </c>
      <c r="L5872">
        <v>8</v>
      </c>
      <c r="M5872" t="s">
        <v>24</v>
      </c>
      <c r="N5872" s="7">
        <f t="shared" si="273"/>
        <v>114</v>
      </c>
      <c r="O5872">
        <f t="shared" si="274"/>
        <v>52</v>
      </c>
      <c r="Q5872">
        <f t="shared" si="275"/>
        <v>0</v>
      </c>
    </row>
    <row r="5873" spans="1:17" x14ac:dyDescent="0.3">
      <c r="A5873">
        <v>1793</v>
      </c>
      <c r="B5873" t="s">
        <v>273</v>
      </c>
      <c r="C5873" t="s">
        <v>274</v>
      </c>
      <c r="D5873" t="s">
        <v>27</v>
      </c>
      <c r="E5873">
        <v>19</v>
      </c>
      <c r="F5873">
        <v>1</v>
      </c>
      <c r="G5873" s="5">
        <v>44716</v>
      </c>
      <c r="H5873" t="s">
        <v>1004</v>
      </c>
      <c r="I5873" t="s">
        <v>17</v>
      </c>
      <c r="J5873">
        <v>5</v>
      </c>
      <c r="K5873">
        <v>0.33</v>
      </c>
      <c r="L5873">
        <v>20</v>
      </c>
      <c r="M5873" t="s">
        <v>24</v>
      </c>
      <c r="N5873" s="7">
        <f t="shared" si="273"/>
        <v>19</v>
      </c>
      <c r="O5873">
        <f t="shared" si="274"/>
        <v>-83.333333333333343</v>
      </c>
      <c r="Q5873">
        <f t="shared" si="275"/>
        <v>0</v>
      </c>
    </row>
    <row r="5874" spans="1:17" x14ac:dyDescent="0.3">
      <c r="A5874">
        <v>9833</v>
      </c>
      <c r="B5874" t="s">
        <v>261</v>
      </c>
      <c r="C5874" t="s">
        <v>262</v>
      </c>
      <c r="D5874" t="s">
        <v>27</v>
      </c>
      <c r="E5874">
        <v>68</v>
      </c>
      <c r="F5874">
        <v>2</v>
      </c>
      <c r="G5874" s="5">
        <v>44716</v>
      </c>
      <c r="H5874" t="s">
        <v>418</v>
      </c>
      <c r="I5874" t="s">
        <v>23</v>
      </c>
      <c r="J5874">
        <v>5</v>
      </c>
      <c r="K5874">
        <v>0.48</v>
      </c>
      <c r="L5874">
        <v>11</v>
      </c>
      <c r="M5874" t="s">
        <v>740</v>
      </c>
      <c r="N5874" s="7">
        <f t="shared" si="273"/>
        <v>136</v>
      </c>
      <c r="O5874">
        <f t="shared" si="274"/>
        <v>615.78947368421052</v>
      </c>
      <c r="Q5874">
        <f t="shared" si="275"/>
        <v>45.454545454545439</v>
      </c>
    </row>
    <row r="5875" spans="1:17" x14ac:dyDescent="0.3">
      <c r="A5875">
        <v>2713</v>
      </c>
      <c r="B5875" t="s">
        <v>246</v>
      </c>
      <c r="C5875" t="s">
        <v>247</v>
      </c>
      <c r="D5875" t="s">
        <v>27</v>
      </c>
      <c r="E5875">
        <v>66</v>
      </c>
      <c r="F5875">
        <v>1</v>
      </c>
      <c r="G5875" s="5">
        <v>44717</v>
      </c>
      <c r="H5875" t="s">
        <v>908</v>
      </c>
      <c r="I5875" t="s">
        <v>17</v>
      </c>
      <c r="J5875">
        <v>7</v>
      </c>
      <c r="K5875">
        <v>0.33</v>
      </c>
      <c r="L5875">
        <v>7</v>
      </c>
      <c r="M5875" t="s">
        <v>18</v>
      </c>
      <c r="N5875" s="7">
        <f t="shared" si="273"/>
        <v>66</v>
      </c>
      <c r="O5875">
        <f t="shared" si="274"/>
        <v>-51.470588235294116</v>
      </c>
      <c r="Q5875">
        <f t="shared" si="275"/>
        <v>-31.249999999999993</v>
      </c>
    </row>
    <row r="5876" spans="1:17" x14ac:dyDescent="0.3">
      <c r="A5876">
        <v>2163</v>
      </c>
      <c r="B5876" t="s">
        <v>273</v>
      </c>
      <c r="C5876" t="s">
        <v>274</v>
      </c>
      <c r="D5876" t="s">
        <v>27</v>
      </c>
      <c r="E5876">
        <v>22</v>
      </c>
      <c r="F5876">
        <v>3</v>
      </c>
      <c r="G5876" s="5">
        <v>44718</v>
      </c>
      <c r="H5876" t="s">
        <v>918</v>
      </c>
      <c r="I5876" t="s">
        <v>17</v>
      </c>
      <c r="J5876">
        <v>6</v>
      </c>
      <c r="K5876">
        <v>0.33</v>
      </c>
      <c r="L5876">
        <v>20</v>
      </c>
      <c r="M5876" t="s">
        <v>24</v>
      </c>
      <c r="N5876" s="7">
        <f t="shared" si="273"/>
        <v>66</v>
      </c>
      <c r="O5876">
        <f t="shared" si="274"/>
        <v>0</v>
      </c>
      <c r="Q5876">
        <f t="shared" si="275"/>
        <v>0</v>
      </c>
    </row>
    <row r="5877" spans="1:17" x14ac:dyDescent="0.3">
      <c r="A5877">
        <v>2557</v>
      </c>
      <c r="B5877" t="s">
        <v>66</v>
      </c>
      <c r="C5877" t="s">
        <v>67</v>
      </c>
      <c r="D5877" t="s">
        <v>27</v>
      </c>
      <c r="E5877">
        <v>35</v>
      </c>
      <c r="F5877">
        <v>2</v>
      </c>
      <c r="G5877" s="5">
        <v>44718</v>
      </c>
      <c r="H5877" t="s">
        <v>1099</v>
      </c>
      <c r="I5877" t="s">
        <v>17</v>
      </c>
      <c r="J5877">
        <v>9</v>
      </c>
      <c r="K5877">
        <v>0.48</v>
      </c>
      <c r="L5877">
        <v>21</v>
      </c>
      <c r="M5877" t="s">
        <v>18</v>
      </c>
      <c r="N5877" s="7">
        <f t="shared" si="273"/>
        <v>70</v>
      </c>
      <c r="O5877">
        <f t="shared" si="274"/>
        <v>6.0606060606060606</v>
      </c>
      <c r="Q5877">
        <f t="shared" si="275"/>
        <v>45.454545454545439</v>
      </c>
    </row>
    <row r="5878" spans="1:17" x14ac:dyDescent="0.3">
      <c r="A5878">
        <v>8977</v>
      </c>
      <c r="B5878" t="s">
        <v>311</v>
      </c>
      <c r="C5878" t="s">
        <v>312</v>
      </c>
      <c r="D5878" t="s">
        <v>27</v>
      </c>
      <c r="E5878">
        <v>77</v>
      </c>
      <c r="F5878">
        <v>3</v>
      </c>
      <c r="G5878" s="5">
        <v>44718</v>
      </c>
      <c r="H5878" t="s">
        <v>885</v>
      </c>
      <c r="I5878" t="s">
        <v>23</v>
      </c>
      <c r="J5878">
        <v>6</v>
      </c>
      <c r="K5878">
        <v>0.21</v>
      </c>
      <c r="L5878">
        <v>8</v>
      </c>
      <c r="M5878" t="s">
        <v>33</v>
      </c>
      <c r="N5878" s="7">
        <f t="shared" si="273"/>
        <v>231</v>
      </c>
      <c r="O5878">
        <f t="shared" si="274"/>
        <v>229.99999999999997</v>
      </c>
      <c r="Q5878">
        <f t="shared" si="275"/>
        <v>-56.250000000000014</v>
      </c>
    </row>
    <row r="5879" spans="1:17" x14ac:dyDescent="0.3">
      <c r="A5879">
        <v>1681</v>
      </c>
      <c r="B5879" t="s">
        <v>231</v>
      </c>
      <c r="C5879" t="s">
        <v>232</v>
      </c>
      <c r="D5879" t="s">
        <v>27</v>
      </c>
      <c r="E5879">
        <v>18</v>
      </c>
      <c r="F5879">
        <v>1</v>
      </c>
      <c r="G5879" s="5">
        <v>44719</v>
      </c>
      <c r="H5879" t="s">
        <v>974</v>
      </c>
      <c r="I5879" t="s">
        <v>17</v>
      </c>
      <c r="J5879">
        <v>4</v>
      </c>
      <c r="K5879">
        <v>0.48</v>
      </c>
      <c r="L5879">
        <v>11</v>
      </c>
      <c r="M5879" t="s">
        <v>24</v>
      </c>
      <c r="N5879" s="7">
        <f t="shared" si="273"/>
        <v>18</v>
      </c>
      <c r="O5879">
        <f t="shared" si="274"/>
        <v>-92.20779220779221</v>
      </c>
      <c r="Q5879">
        <f t="shared" si="275"/>
        <v>128.57142857142858</v>
      </c>
    </row>
    <row r="5880" spans="1:17" x14ac:dyDescent="0.3">
      <c r="A5880">
        <v>1672</v>
      </c>
      <c r="B5880" t="s">
        <v>19</v>
      </c>
      <c r="C5880" t="s">
        <v>20</v>
      </c>
      <c r="D5880" t="s">
        <v>54</v>
      </c>
      <c r="E5880">
        <v>53</v>
      </c>
      <c r="F5880">
        <v>3</v>
      </c>
      <c r="G5880" s="5">
        <v>44720</v>
      </c>
      <c r="H5880" t="s">
        <v>537</v>
      </c>
      <c r="I5880" t="s">
        <v>17</v>
      </c>
      <c r="J5880">
        <v>6</v>
      </c>
      <c r="K5880">
        <v>0.48</v>
      </c>
      <c r="L5880">
        <v>17</v>
      </c>
      <c r="M5880" t="s">
        <v>24</v>
      </c>
      <c r="N5880" s="7">
        <f t="shared" si="273"/>
        <v>159</v>
      </c>
      <c r="O5880">
        <f t="shared" si="274"/>
        <v>783.33333333333326</v>
      </c>
      <c r="Q5880">
        <f t="shared" si="275"/>
        <v>0</v>
      </c>
    </row>
    <row r="5881" spans="1:17" x14ac:dyDescent="0.3">
      <c r="A5881">
        <v>2724</v>
      </c>
      <c r="B5881" t="s">
        <v>154</v>
      </c>
      <c r="C5881" t="s">
        <v>155</v>
      </c>
      <c r="D5881" t="s">
        <v>54</v>
      </c>
      <c r="E5881">
        <v>21</v>
      </c>
      <c r="F5881">
        <v>2</v>
      </c>
      <c r="G5881" s="5">
        <v>44720</v>
      </c>
      <c r="H5881" t="s">
        <v>910</v>
      </c>
      <c r="I5881" t="s">
        <v>17</v>
      </c>
      <c r="J5881">
        <v>4</v>
      </c>
      <c r="K5881">
        <v>0.33</v>
      </c>
      <c r="L5881">
        <v>9</v>
      </c>
      <c r="M5881" t="s">
        <v>18</v>
      </c>
      <c r="N5881" s="7">
        <f t="shared" si="273"/>
        <v>42</v>
      </c>
      <c r="O5881">
        <f t="shared" si="274"/>
        <v>-73.584905660377359</v>
      </c>
      <c r="Q5881">
        <f t="shared" si="275"/>
        <v>-31.249999999999993</v>
      </c>
    </row>
    <row r="5882" spans="1:17" x14ac:dyDescent="0.3">
      <c r="A5882">
        <v>1629</v>
      </c>
      <c r="B5882" t="s">
        <v>99</v>
      </c>
      <c r="C5882" t="s">
        <v>100</v>
      </c>
      <c r="D5882" t="s">
        <v>27</v>
      </c>
      <c r="E5882">
        <v>54</v>
      </c>
      <c r="F5882">
        <v>2</v>
      </c>
      <c r="G5882" s="5">
        <v>44721</v>
      </c>
      <c r="H5882" t="s">
        <v>966</v>
      </c>
      <c r="I5882" t="s">
        <v>17</v>
      </c>
      <c r="J5882">
        <v>4</v>
      </c>
      <c r="K5882">
        <v>0.48</v>
      </c>
      <c r="L5882">
        <v>21</v>
      </c>
      <c r="M5882" t="s">
        <v>24</v>
      </c>
      <c r="N5882" s="7">
        <f t="shared" si="273"/>
        <v>108</v>
      </c>
      <c r="O5882">
        <f t="shared" si="274"/>
        <v>157.14285714285714</v>
      </c>
      <c r="Q5882">
        <f t="shared" si="275"/>
        <v>45.454545454545439</v>
      </c>
    </row>
    <row r="5883" spans="1:17" x14ac:dyDescent="0.3">
      <c r="A5883">
        <v>3195</v>
      </c>
      <c r="B5883" t="s">
        <v>326</v>
      </c>
      <c r="C5883" t="s">
        <v>327</v>
      </c>
      <c r="D5883" t="s">
        <v>27</v>
      </c>
      <c r="E5883">
        <v>56</v>
      </c>
      <c r="F5883">
        <v>2</v>
      </c>
      <c r="G5883" s="5">
        <v>44721</v>
      </c>
      <c r="H5883" t="s">
        <v>1151</v>
      </c>
      <c r="I5883" t="s">
        <v>17</v>
      </c>
      <c r="J5883">
        <v>6</v>
      </c>
      <c r="K5883">
        <v>0.48</v>
      </c>
      <c r="L5883">
        <v>8</v>
      </c>
      <c r="M5883" t="s">
        <v>18</v>
      </c>
      <c r="N5883" s="7">
        <f t="shared" si="273"/>
        <v>112</v>
      </c>
      <c r="O5883">
        <f t="shared" si="274"/>
        <v>3.7037037037037033</v>
      </c>
      <c r="Q5883">
        <f t="shared" si="275"/>
        <v>0</v>
      </c>
    </row>
    <row r="5884" spans="1:17" x14ac:dyDescent="0.3">
      <c r="A5884">
        <v>2770</v>
      </c>
      <c r="B5884" t="s">
        <v>114</v>
      </c>
      <c r="C5884" t="s">
        <v>115</v>
      </c>
      <c r="D5884" t="s">
        <v>54</v>
      </c>
      <c r="E5884">
        <v>82</v>
      </c>
      <c r="F5884">
        <v>3</v>
      </c>
      <c r="G5884" s="5">
        <v>44722</v>
      </c>
      <c r="H5884" t="s">
        <v>947</v>
      </c>
      <c r="I5884" t="s">
        <v>17</v>
      </c>
      <c r="J5884">
        <v>6</v>
      </c>
      <c r="K5884">
        <v>0.18</v>
      </c>
      <c r="L5884">
        <v>10</v>
      </c>
      <c r="M5884" t="s">
        <v>18</v>
      </c>
      <c r="N5884" s="7">
        <f t="shared" si="273"/>
        <v>246</v>
      </c>
      <c r="O5884">
        <f t="shared" si="274"/>
        <v>119.64285714285714</v>
      </c>
      <c r="Q5884">
        <f t="shared" si="275"/>
        <v>-62.5</v>
      </c>
    </row>
    <row r="5885" spans="1:17" x14ac:dyDescent="0.3">
      <c r="A5885">
        <v>9033</v>
      </c>
      <c r="B5885" t="s">
        <v>130</v>
      </c>
      <c r="C5885" t="s">
        <v>131</v>
      </c>
      <c r="D5885" t="s">
        <v>27</v>
      </c>
      <c r="E5885">
        <v>66</v>
      </c>
      <c r="F5885">
        <v>3</v>
      </c>
      <c r="G5885" s="5">
        <v>44723</v>
      </c>
      <c r="H5885" t="s">
        <v>735</v>
      </c>
      <c r="I5885" t="s">
        <v>23</v>
      </c>
      <c r="J5885">
        <v>5</v>
      </c>
      <c r="K5885">
        <v>0.48</v>
      </c>
      <c r="L5885">
        <v>7</v>
      </c>
      <c r="M5885" t="s">
        <v>33</v>
      </c>
      <c r="N5885" s="7">
        <f t="shared" si="273"/>
        <v>198</v>
      </c>
      <c r="O5885">
        <f t="shared" si="274"/>
        <v>-19.512195121951219</v>
      </c>
      <c r="Q5885">
        <f t="shared" si="275"/>
        <v>166.66666666666669</v>
      </c>
    </row>
    <row r="5886" spans="1:17" x14ac:dyDescent="0.3">
      <c r="A5886">
        <v>9164</v>
      </c>
      <c r="B5886" t="s">
        <v>102</v>
      </c>
      <c r="C5886" t="s">
        <v>103</v>
      </c>
      <c r="D5886" t="s">
        <v>54</v>
      </c>
      <c r="E5886">
        <v>57</v>
      </c>
      <c r="F5886">
        <v>2</v>
      </c>
      <c r="G5886" s="5">
        <v>44723</v>
      </c>
      <c r="H5886" t="s">
        <v>568</v>
      </c>
      <c r="I5886" t="s">
        <v>23</v>
      </c>
      <c r="J5886">
        <v>6</v>
      </c>
      <c r="K5886">
        <v>0.33</v>
      </c>
      <c r="L5886">
        <v>16</v>
      </c>
      <c r="M5886" t="s">
        <v>33</v>
      </c>
      <c r="N5886" s="7">
        <f t="shared" si="273"/>
        <v>114</v>
      </c>
      <c r="O5886">
        <f t="shared" si="274"/>
        <v>-42.424242424242422</v>
      </c>
      <c r="Q5886">
        <f t="shared" si="275"/>
        <v>-31.249999999999993</v>
      </c>
    </row>
    <row r="5887" spans="1:17" x14ac:dyDescent="0.3">
      <c r="A5887">
        <v>3137</v>
      </c>
      <c r="B5887" t="s">
        <v>209</v>
      </c>
      <c r="C5887" t="s">
        <v>210</v>
      </c>
      <c r="D5887" t="s">
        <v>27</v>
      </c>
      <c r="E5887">
        <v>36</v>
      </c>
      <c r="F5887">
        <v>3</v>
      </c>
      <c r="G5887" s="5">
        <v>44724</v>
      </c>
      <c r="H5887" t="s">
        <v>16</v>
      </c>
      <c r="I5887" t="s">
        <v>17</v>
      </c>
      <c r="J5887">
        <v>6</v>
      </c>
      <c r="K5887">
        <v>0.33</v>
      </c>
      <c r="L5887">
        <v>13</v>
      </c>
      <c r="M5887" t="s">
        <v>18</v>
      </c>
      <c r="N5887" s="7">
        <f t="shared" si="273"/>
        <v>108</v>
      </c>
      <c r="O5887">
        <f t="shared" si="274"/>
        <v>-5.2631578947368416</v>
      </c>
      <c r="Q5887">
        <f t="shared" si="275"/>
        <v>0</v>
      </c>
    </row>
    <row r="5888" spans="1:17" x14ac:dyDescent="0.3">
      <c r="A5888">
        <v>2055</v>
      </c>
      <c r="B5888" t="s">
        <v>133</v>
      </c>
      <c r="C5888" t="s">
        <v>134</v>
      </c>
      <c r="D5888" t="s">
        <v>27</v>
      </c>
      <c r="E5888">
        <v>22</v>
      </c>
      <c r="F5888">
        <v>3</v>
      </c>
      <c r="G5888" s="5">
        <v>44726</v>
      </c>
      <c r="H5888" t="s">
        <v>957</v>
      </c>
      <c r="I5888" t="s">
        <v>17</v>
      </c>
      <c r="J5888">
        <v>8</v>
      </c>
      <c r="K5888">
        <v>0.48</v>
      </c>
      <c r="L5888">
        <v>6</v>
      </c>
      <c r="M5888" t="s">
        <v>24</v>
      </c>
      <c r="N5888" s="7">
        <f t="shared" si="273"/>
        <v>66</v>
      </c>
      <c r="O5888">
        <f t="shared" si="274"/>
        <v>-38.888888888888893</v>
      </c>
      <c r="Q5888">
        <f t="shared" si="275"/>
        <v>45.454545454545439</v>
      </c>
    </row>
    <row r="5889" spans="1:17" x14ac:dyDescent="0.3">
      <c r="A5889">
        <v>2376</v>
      </c>
      <c r="B5889" t="s">
        <v>291</v>
      </c>
      <c r="C5889" t="s">
        <v>292</v>
      </c>
      <c r="D5889" t="s">
        <v>54</v>
      </c>
      <c r="E5889">
        <v>57</v>
      </c>
      <c r="F5889">
        <v>1</v>
      </c>
      <c r="G5889" s="5">
        <v>44726</v>
      </c>
      <c r="H5889" t="s">
        <v>1100</v>
      </c>
      <c r="I5889" t="s">
        <v>17</v>
      </c>
      <c r="J5889">
        <v>4</v>
      </c>
      <c r="K5889">
        <v>0.36</v>
      </c>
      <c r="L5889">
        <v>18</v>
      </c>
      <c r="M5889" t="s">
        <v>18</v>
      </c>
      <c r="N5889" s="7">
        <f t="shared" si="273"/>
        <v>57</v>
      </c>
      <c r="O5889">
        <f t="shared" si="274"/>
        <v>-13.636363636363635</v>
      </c>
      <c r="Q5889">
        <f t="shared" si="275"/>
        <v>-25</v>
      </c>
    </row>
    <row r="5890" spans="1:17" x14ac:dyDescent="0.3">
      <c r="A5890">
        <v>8879</v>
      </c>
      <c r="B5890" t="s">
        <v>381</v>
      </c>
      <c r="C5890" t="s">
        <v>382</v>
      </c>
      <c r="D5890" t="s">
        <v>27</v>
      </c>
      <c r="E5890">
        <v>36</v>
      </c>
      <c r="F5890">
        <v>3</v>
      </c>
      <c r="G5890" s="5">
        <v>44726</v>
      </c>
      <c r="H5890" t="s">
        <v>781</v>
      </c>
      <c r="I5890" t="s">
        <v>29</v>
      </c>
      <c r="J5890">
        <v>4</v>
      </c>
      <c r="K5890">
        <v>0.48</v>
      </c>
      <c r="L5890">
        <v>13</v>
      </c>
      <c r="M5890" t="s">
        <v>33</v>
      </c>
      <c r="N5890" s="7">
        <f t="shared" ref="N5890:N5953" si="276">E5890*F5890</f>
        <v>108</v>
      </c>
      <c r="O5890">
        <f t="shared" si="274"/>
        <v>89.473684210526315</v>
      </c>
      <c r="Q5890">
        <f t="shared" si="275"/>
        <v>33.333333333333329</v>
      </c>
    </row>
    <row r="5891" spans="1:17" x14ac:dyDescent="0.3">
      <c r="A5891">
        <v>2075</v>
      </c>
      <c r="B5891" t="s">
        <v>453</v>
      </c>
      <c r="C5891" t="s">
        <v>454</v>
      </c>
      <c r="D5891" t="s">
        <v>27</v>
      </c>
      <c r="E5891">
        <v>81</v>
      </c>
      <c r="F5891">
        <v>2</v>
      </c>
      <c r="G5891" s="5">
        <v>44727</v>
      </c>
      <c r="H5891" t="s">
        <v>514</v>
      </c>
      <c r="I5891" t="s">
        <v>17</v>
      </c>
      <c r="J5891">
        <v>6</v>
      </c>
      <c r="K5891">
        <v>0.48</v>
      </c>
      <c r="L5891">
        <v>17</v>
      </c>
      <c r="M5891" t="s">
        <v>24</v>
      </c>
      <c r="N5891" s="7">
        <f t="shared" si="276"/>
        <v>162</v>
      </c>
      <c r="O5891">
        <f t="shared" ref="O5891:O5954" si="277">IF(N5891=0, 0, ((N5891-N5890)/ABS(N5890))*100)</f>
        <v>50</v>
      </c>
      <c r="Q5891">
        <f t="shared" ref="Q5891:Q5954" si="278">IF(K5891=0, 0, ((K5891-K5890)/ABS(K5890))*100)</f>
        <v>0</v>
      </c>
    </row>
    <row r="5892" spans="1:17" x14ac:dyDescent="0.3">
      <c r="A5892">
        <v>1483</v>
      </c>
      <c r="B5892" t="s">
        <v>111</v>
      </c>
      <c r="C5892" t="s">
        <v>112</v>
      </c>
      <c r="D5892" t="s">
        <v>27</v>
      </c>
      <c r="E5892">
        <v>51</v>
      </c>
      <c r="F5892">
        <v>1</v>
      </c>
      <c r="G5892" s="5">
        <v>44728</v>
      </c>
      <c r="H5892" t="s">
        <v>566</v>
      </c>
      <c r="I5892" t="s">
        <v>17</v>
      </c>
      <c r="J5892">
        <v>8</v>
      </c>
      <c r="K5892">
        <v>0.48</v>
      </c>
      <c r="L5892">
        <v>12</v>
      </c>
      <c r="M5892" t="s">
        <v>24</v>
      </c>
      <c r="N5892" s="7">
        <f t="shared" si="276"/>
        <v>51</v>
      </c>
      <c r="O5892">
        <f t="shared" si="277"/>
        <v>-68.518518518518519</v>
      </c>
      <c r="Q5892">
        <f t="shared" si="278"/>
        <v>0</v>
      </c>
    </row>
    <row r="5893" spans="1:17" x14ac:dyDescent="0.3">
      <c r="A5893">
        <v>2124</v>
      </c>
      <c r="B5893" t="s">
        <v>168</v>
      </c>
      <c r="C5893" t="s">
        <v>169</v>
      </c>
      <c r="D5893" t="s">
        <v>54</v>
      </c>
      <c r="E5893">
        <v>15</v>
      </c>
      <c r="F5893">
        <v>1</v>
      </c>
      <c r="G5893" s="5">
        <v>44728</v>
      </c>
      <c r="H5893" t="s">
        <v>434</v>
      </c>
      <c r="I5893" t="s">
        <v>17</v>
      </c>
      <c r="J5893">
        <v>7</v>
      </c>
      <c r="K5893">
        <v>0.48</v>
      </c>
      <c r="L5893">
        <v>17</v>
      </c>
      <c r="M5893" t="s">
        <v>24</v>
      </c>
      <c r="N5893" s="7">
        <f t="shared" si="276"/>
        <v>15</v>
      </c>
      <c r="O5893">
        <f t="shared" si="277"/>
        <v>-70.588235294117652</v>
      </c>
      <c r="Q5893">
        <f t="shared" si="278"/>
        <v>0</v>
      </c>
    </row>
    <row r="5894" spans="1:17" x14ac:dyDescent="0.3">
      <c r="A5894">
        <v>2836</v>
      </c>
      <c r="B5894" t="s">
        <v>93</v>
      </c>
      <c r="C5894" t="s">
        <v>94</v>
      </c>
      <c r="D5894" t="s">
        <v>21</v>
      </c>
      <c r="E5894">
        <v>21</v>
      </c>
      <c r="F5894">
        <v>2</v>
      </c>
      <c r="G5894" s="5">
        <v>44728</v>
      </c>
      <c r="H5894" t="s">
        <v>386</v>
      </c>
      <c r="I5894" t="s">
        <v>17</v>
      </c>
      <c r="J5894">
        <v>9</v>
      </c>
      <c r="K5894">
        <v>0.33</v>
      </c>
      <c r="L5894">
        <v>15</v>
      </c>
      <c r="M5894" t="s">
        <v>18</v>
      </c>
      <c r="N5894" s="7">
        <f t="shared" si="276"/>
        <v>42</v>
      </c>
      <c r="O5894">
        <f t="shared" si="277"/>
        <v>180</v>
      </c>
      <c r="Q5894">
        <f t="shared" si="278"/>
        <v>-31.249999999999993</v>
      </c>
    </row>
    <row r="5895" spans="1:17" x14ac:dyDescent="0.3">
      <c r="A5895">
        <v>2080</v>
      </c>
      <c r="B5895" t="s">
        <v>123</v>
      </c>
      <c r="C5895" t="s">
        <v>124</v>
      </c>
      <c r="D5895" t="s">
        <v>54</v>
      </c>
      <c r="E5895">
        <v>82</v>
      </c>
      <c r="F5895">
        <v>2</v>
      </c>
      <c r="G5895" s="5">
        <v>44729</v>
      </c>
      <c r="H5895" t="s">
        <v>759</v>
      </c>
      <c r="I5895" t="s">
        <v>17</v>
      </c>
      <c r="J5895">
        <v>4</v>
      </c>
      <c r="K5895">
        <v>0.48</v>
      </c>
      <c r="L5895">
        <v>18</v>
      </c>
      <c r="M5895" t="s">
        <v>24</v>
      </c>
      <c r="N5895" s="7">
        <f t="shared" si="276"/>
        <v>164</v>
      </c>
      <c r="O5895">
        <f t="shared" si="277"/>
        <v>290.47619047619048</v>
      </c>
      <c r="Q5895">
        <f t="shared" si="278"/>
        <v>45.454545454545439</v>
      </c>
    </row>
    <row r="5896" spans="1:17" x14ac:dyDescent="0.3">
      <c r="A5896">
        <v>8869</v>
      </c>
      <c r="B5896" t="s">
        <v>500</v>
      </c>
      <c r="C5896" t="s">
        <v>321</v>
      </c>
      <c r="D5896" t="s">
        <v>27</v>
      </c>
      <c r="E5896">
        <v>64</v>
      </c>
      <c r="F5896">
        <v>3</v>
      </c>
      <c r="G5896" s="5">
        <v>44729</v>
      </c>
      <c r="H5896" t="s">
        <v>908</v>
      </c>
      <c r="I5896" t="s">
        <v>23</v>
      </c>
      <c r="J5896">
        <v>6</v>
      </c>
      <c r="K5896">
        <v>0.33</v>
      </c>
      <c r="L5896">
        <v>7</v>
      </c>
      <c r="M5896" t="s">
        <v>33</v>
      </c>
      <c r="N5896" s="7">
        <f t="shared" si="276"/>
        <v>192</v>
      </c>
      <c r="O5896">
        <f t="shared" si="277"/>
        <v>17.073170731707318</v>
      </c>
      <c r="Q5896">
        <f t="shared" si="278"/>
        <v>-31.249999999999993</v>
      </c>
    </row>
    <row r="5897" spans="1:17" x14ac:dyDescent="0.3">
      <c r="A5897">
        <v>9018</v>
      </c>
      <c r="B5897" t="s">
        <v>381</v>
      </c>
      <c r="C5897" t="s">
        <v>382</v>
      </c>
      <c r="D5897" t="s">
        <v>54</v>
      </c>
      <c r="E5897">
        <v>58</v>
      </c>
      <c r="F5897">
        <v>1</v>
      </c>
      <c r="G5897" s="5">
        <v>44729</v>
      </c>
      <c r="H5897" t="s">
        <v>253</v>
      </c>
      <c r="I5897" t="s">
        <v>29</v>
      </c>
      <c r="J5897">
        <v>4</v>
      </c>
      <c r="K5897">
        <v>0.48</v>
      </c>
      <c r="L5897">
        <v>14</v>
      </c>
      <c r="M5897" t="s">
        <v>33</v>
      </c>
      <c r="N5897" s="7">
        <f t="shared" si="276"/>
        <v>58</v>
      </c>
      <c r="O5897">
        <f t="shared" si="277"/>
        <v>-69.791666666666657</v>
      </c>
      <c r="Q5897">
        <f t="shared" si="278"/>
        <v>45.454545454545439</v>
      </c>
    </row>
    <row r="5898" spans="1:17" x14ac:dyDescent="0.3">
      <c r="A5898">
        <v>9317</v>
      </c>
      <c r="B5898" t="s">
        <v>69</v>
      </c>
      <c r="C5898" t="s">
        <v>70</v>
      </c>
      <c r="D5898" t="s">
        <v>27</v>
      </c>
      <c r="E5898">
        <v>21</v>
      </c>
      <c r="F5898">
        <v>2</v>
      </c>
      <c r="G5898" s="5">
        <v>44729</v>
      </c>
      <c r="H5898" t="s">
        <v>914</v>
      </c>
      <c r="I5898" t="s">
        <v>23</v>
      </c>
      <c r="J5898">
        <v>5</v>
      </c>
      <c r="K5898">
        <v>0.48</v>
      </c>
      <c r="L5898">
        <v>9</v>
      </c>
      <c r="M5898" t="s">
        <v>33</v>
      </c>
      <c r="N5898" s="7">
        <f t="shared" si="276"/>
        <v>42</v>
      </c>
      <c r="O5898">
        <f t="shared" si="277"/>
        <v>-27.586206896551722</v>
      </c>
      <c r="Q5898">
        <f t="shared" si="278"/>
        <v>0</v>
      </c>
    </row>
    <row r="5899" spans="1:17" x14ac:dyDescent="0.3">
      <c r="A5899">
        <v>1169</v>
      </c>
      <c r="B5899" t="s">
        <v>13</v>
      </c>
      <c r="C5899" t="s">
        <v>14</v>
      </c>
      <c r="D5899" t="s">
        <v>27</v>
      </c>
      <c r="E5899">
        <v>22</v>
      </c>
      <c r="F5899">
        <v>3</v>
      </c>
      <c r="G5899" s="5">
        <v>44731</v>
      </c>
      <c r="H5899" t="s">
        <v>803</v>
      </c>
      <c r="I5899" t="s">
        <v>17</v>
      </c>
      <c r="J5899">
        <v>7</v>
      </c>
      <c r="K5899">
        <v>0.36</v>
      </c>
      <c r="L5899">
        <v>8</v>
      </c>
      <c r="M5899" t="s">
        <v>24</v>
      </c>
      <c r="N5899" s="7">
        <f t="shared" si="276"/>
        <v>66</v>
      </c>
      <c r="O5899">
        <f t="shared" si="277"/>
        <v>57.142857142857139</v>
      </c>
      <c r="Q5899">
        <f t="shared" si="278"/>
        <v>-25</v>
      </c>
    </row>
    <row r="5900" spans="1:17" x14ac:dyDescent="0.3">
      <c r="A5900">
        <v>2057</v>
      </c>
      <c r="B5900" t="s">
        <v>38</v>
      </c>
      <c r="C5900" t="s">
        <v>39</v>
      </c>
      <c r="D5900" t="s">
        <v>27</v>
      </c>
      <c r="E5900">
        <v>59</v>
      </c>
      <c r="F5900">
        <v>2</v>
      </c>
      <c r="G5900" s="5">
        <v>44731</v>
      </c>
      <c r="H5900" t="s">
        <v>822</v>
      </c>
      <c r="I5900" t="s">
        <v>17</v>
      </c>
      <c r="J5900">
        <v>4</v>
      </c>
      <c r="K5900">
        <v>0.48</v>
      </c>
      <c r="L5900">
        <v>7</v>
      </c>
      <c r="M5900" t="s">
        <v>24</v>
      </c>
      <c r="N5900" s="7">
        <f t="shared" si="276"/>
        <v>118</v>
      </c>
      <c r="O5900">
        <f t="shared" si="277"/>
        <v>78.787878787878782</v>
      </c>
      <c r="Q5900">
        <f t="shared" si="278"/>
        <v>33.333333333333329</v>
      </c>
    </row>
    <row r="5901" spans="1:17" x14ac:dyDescent="0.3">
      <c r="A5901">
        <v>2652</v>
      </c>
      <c r="B5901" t="s">
        <v>216</v>
      </c>
      <c r="C5901" t="s">
        <v>217</v>
      </c>
      <c r="D5901" t="s">
        <v>54</v>
      </c>
      <c r="E5901">
        <v>33</v>
      </c>
      <c r="F5901">
        <v>3</v>
      </c>
      <c r="G5901" s="5">
        <v>44731</v>
      </c>
      <c r="H5901" t="s">
        <v>468</v>
      </c>
      <c r="I5901" t="s">
        <v>17</v>
      </c>
      <c r="J5901">
        <v>6</v>
      </c>
      <c r="K5901">
        <v>0.18</v>
      </c>
      <c r="L5901">
        <v>17</v>
      </c>
      <c r="M5901" t="s">
        <v>18</v>
      </c>
      <c r="N5901" s="7">
        <f t="shared" si="276"/>
        <v>99</v>
      </c>
      <c r="O5901">
        <f t="shared" si="277"/>
        <v>-16.101694915254235</v>
      </c>
      <c r="Q5901">
        <f t="shared" si="278"/>
        <v>-62.5</v>
      </c>
    </row>
    <row r="5902" spans="1:17" x14ac:dyDescent="0.3">
      <c r="A5902">
        <v>1995</v>
      </c>
      <c r="B5902" t="s">
        <v>242</v>
      </c>
      <c r="C5902" t="s">
        <v>243</v>
      </c>
      <c r="D5902" t="s">
        <v>27</v>
      </c>
      <c r="E5902">
        <v>52</v>
      </c>
      <c r="F5902">
        <v>2</v>
      </c>
      <c r="G5902" s="5">
        <v>44732</v>
      </c>
      <c r="H5902" t="s">
        <v>845</v>
      </c>
      <c r="I5902" t="s">
        <v>17</v>
      </c>
      <c r="J5902">
        <v>9</v>
      </c>
      <c r="K5902">
        <v>0.48</v>
      </c>
      <c r="L5902">
        <v>7</v>
      </c>
      <c r="M5902" t="s">
        <v>24</v>
      </c>
      <c r="N5902" s="7">
        <f t="shared" si="276"/>
        <v>104</v>
      </c>
      <c r="O5902">
        <f t="shared" si="277"/>
        <v>5.0505050505050502</v>
      </c>
      <c r="Q5902">
        <f t="shared" si="278"/>
        <v>166.66666666666669</v>
      </c>
    </row>
    <row r="5903" spans="1:17" x14ac:dyDescent="0.3">
      <c r="A5903">
        <v>9211</v>
      </c>
      <c r="B5903" t="s">
        <v>252</v>
      </c>
      <c r="C5903" t="s">
        <v>187</v>
      </c>
      <c r="D5903" t="s">
        <v>27</v>
      </c>
      <c r="E5903">
        <v>46</v>
      </c>
      <c r="F5903">
        <v>2</v>
      </c>
      <c r="G5903" s="5">
        <v>44732</v>
      </c>
      <c r="H5903" t="s">
        <v>258</v>
      </c>
      <c r="I5903" t="s">
        <v>23</v>
      </c>
      <c r="J5903">
        <v>4</v>
      </c>
      <c r="K5903">
        <v>0.33</v>
      </c>
      <c r="L5903">
        <v>10</v>
      </c>
      <c r="M5903" t="s">
        <v>33</v>
      </c>
      <c r="N5903" s="7">
        <f t="shared" si="276"/>
        <v>92</v>
      </c>
      <c r="O5903">
        <f t="shared" si="277"/>
        <v>-11.538461538461538</v>
      </c>
      <c r="Q5903">
        <f t="shared" si="278"/>
        <v>-31.249999999999993</v>
      </c>
    </row>
    <row r="5904" spans="1:17" x14ac:dyDescent="0.3">
      <c r="A5904">
        <v>9429</v>
      </c>
      <c r="B5904" t="s">
        <v>489</v>
      </c>
      <c r="C5904" t="s">
        <v>490</v>
      </c>
      <c r="D5904" t="s">
        <v>27</v>
      </c>
      <c r="E5904">
        <v>44</v>
      </c>
      <c r="F5904">
        <v>1</v>
      </c>
      <c r="G5904" s="5">
        <v>44732</v>
      </c>
      <c r="H5904" t="s">
        <v>1077</v>
      </c>
      <c r="I5904" t="s">
        <v>23</v>
      </c>
      <c r="J5904">
        <v>7</v>
      </c>
      <c r="K5904">
        <v>0.48</v>
      </c>
      <c r="L5904">
        <v>7</v>
      </c>
      <c r="M5904" t="s">
        <v>33</v>
      </c>
      <c r="N5904" s="7">
        <f t="shared" si="276"/>
        <v>44</v>
      </c>
      <c r="O5904">
        <f t="shared" si="277"/>
        <v>-52.173913043478258</v>
      </c>
      <c r="Q5904">
        <f t="shared" si="278"/>
        <v>45.454545454545439</v>
      </c>
    </row>
    <row r="5905" spans="1:17" x14ac:dyDescent="0.3">
      <c r="A5905">
        <v>2471</v>
      </c>
      <c r="B5905" t="s">
        <v>196</v>
      </c>
      <c r="C5905" t="s">
        <v>197</v>
      </c>
      <c r="D5905" t="s">
        <v>27</v>
      </c>
      <c r="E5905">
        <v>84</v>
      </c>
      <c r="F5905">
        <v>1</v>
      </c>
      <c r="G5905" s="5">
        <v>44733</v>
      </c>
      <c r="H5905" t="s">
        <v>875</v>
      </c>
      <c r="I5905" t="s">
        <v>17</v>
      </c>
      <c r="J5905">
        <v>8</v>
      </c>
      <c r="K5905">
        <v>0.48</v>
      </c>
      <c r="L5905">
        <v>17</v>
      </c>
      <c r="M5905" t="s">
        <v>18</v>
      </c>
      <c r="N5905" s="7">
        <f t="shared" si="276"/>
        <v>84</v>
      </c>
      <c r="O5905">
        <f t="shared" si="277"/>
        <v>90.909090909090907</v>
      </c>
      <c r="Q5905">
        <f t="shared" si="278"/>
        <v>0</v>
      </c>
    </row>
    <row r="5906" spans="1:17" x14ac:dyDescent="0.3">
      <c r="A5906">
        <v>3092</v>
      </c>
      <c r="B5906" t="s">
        <v>273</v>
      </c>
      <c r="C5906" t="s">
        <v>274</v>
      </c>
      <c r="D5906" t="s">
        <v>54</v>
      </c>
      <c r="E5906">
        <v>68</v>
      </c>
      <c r="F5906">
        <v>3</v>
      </c>
      <c r="G5906" s="5">
        <v>44733</v>
      </c>
      <c r="H5906" t="s">
        <v>572</v>
      </c>
      <c r="I5906" t="s">
        <v>17</v>
      </c>
      <c r="J5906">
        <v>9</v>
      </c>
      <c r="K5906">
        <v>0.33</v>
      </c>
      <c r="L5906">
        <v>19</v>
      </c>
      <c r="M5906" t="s">
        <v>18</v>
      </c>
      <c r="N5906" s="7">
        <f t="shared" si="276"/>
        <v>204</v>
      </c>
      <c r="O5906">
        <f t="shared" si="277"/>
        <v>142.85714285714286</v>
      </c>
      <c r="Q5906">
        <f t="shared" si="278"/>
        <v>-31.249999999999993</v>
      </c>
    </row>
    <row r="5907" spans="1:17" x14ac:dyDescent="0.3">
      <c r="A5907">
        <v>2133</v>
      </c>
      <c r="B5907" t="s">
        <v>265</v>
      </c>
      <c r="C5907" t="s">
        <v>266</v>
      </c>
      <c r="D5907" t="s">
        <v>27</v>
      </c>
      <c r="E5907">
        <v>65</v>
      </c>
      <c r="F5907">
        <v>2</v>
      </c>
      <c r="G5907" s="5">
        <v>44734</v>
      </c>
      <c r="H5907" t="s">
        <v>1033</v>
      </c>
      <c r="I5907" t="s">
        <v>17</v>
      </c>
      <c r="J5907">
        <v>8</v>
      </c>
      <c r="K5907">
        <v>0.48</v>
      </c>
      <c r="L5907">
        <v>21</v>
      </c>
      <c r="M5907" t="s">
        <v>24</v>
      </c>
      <c r="N5907" s="7">
        <f t="shared" si="276"/>
        <v>130</v>
      </c>
      <c r="O5907">
        <f t="shared" si="277"/>
        <v>-36.274509803921568</v>
      </c>
      <c r="Q5907">
        <f t="shared" si="278"/>
        <v>45.454545454545439</v>
      </c>
    </row>
    <row r="5908" spans="1:17" x14ac:dyDescent="0.3">
      <c r="A5908">
        <v>9352</v>
      </c>
      <c r="B5908" t="s">
        <v>489</v>
      </c>
      <c r="C5908" t="s">
        <v>490</v>
      </c>
      <c r="D5908" t="s">
        <v>54</v>
      </c>
      <c r="E5908">
        <v>70</v>
      </c>
      <c r="F5908">
        <v>1</v>
      </c>
      <c r="G5908" s="5">
        <v>44734</v>
      </c>
      <c r="H5908" t="s">
        <v>818</v>
      </c>
      <c r="I5908" t="s">
        <v>23</v>
      </c>
      <c r="J5908">
        <v>3</v>
      </c>
      <c r="K5908">
        <v>0.48</v>
      </c>
      <c r="L5908">
        <v>14</v>
      </c>
      <c r="M5908" t="s">
        <v>33</v>
      </c>
      <c r="N5908" s="7">
        <f t="shared" si="276"/>
        <v>70</v>
      </c>
      <c r="O5908">
        <f t="shared" si="277"/>
        <v>-46.153846153846153</v>
      </c>
      <c r="Q5908">
        <f t="shared" si="278"/>
        <v>0</v>
      </c>
    </row>
    <row r="5909" spans="1:17" x14ac:dyDescent="0.3">
      <c r="A5909">
        <v>2215</v>
      </c>
      <c r="B5909" t="s">
        <v>209</v>
      </c>
      <c r="C5909" t="s">
        <v>210</v>
      </c>
      <c r="D5909" t="s">
        <v>27</v>
      </c>
      <c r="E5909">
        <v>63</v>
      </c>
      <c r="F5909">
        <v>3</v>
      </c>
      <c r="G5909" s="5">
        <v>44735</v>
      </c>
      <c r="H5909" t="s">
        <v>599</v>
      </c>
      <c r="I5909" t="s">
        <v>17</v>
      </c>
      <c r="J5909">
        <v>9</v>
      </c>
      <c r="K5909">
        <v>0.33</v>
      </c>
      <c r="L5909">
        <v>13</v>
      </c>
      <c r="M5909" t="s">
        <v>24</v>
      </c>
      <c r="N5909" s="7">
        <f t="shared" si="276"/>
        <v>189</v>
      </c>
      <c r="O5909">
        <f t="shared" si="277"/>
        <v>170</v>
      </c>
      <c r="Q5909">
        <f t="shared" si="278"/>
        <v>-31.249999999999993</v>
      </c>
    </row>
    <row r="5910" spans="1:17" x14ac:dyDescent="0.3">
      <c r="A5910">
        <v>2584</v>
      </c>
      <c r="B5910" t="s">
        <v>284</v>
      </c>
      <c r="C5910" t="s">
        <v>285</v>
      </c>
      <c r="D5910" t="s">
        <v>54</v>
      </c>
      <c r="E5910">
        <v>16</v>
      </c>
      <c r="F5910">
        <v>2</v>
      </c>
      <c r="G5910" s="5">
        <v>44735</v>
      </c>
      <c r="H5910" t="s">
        <v>1090</v>
      </c>
      <c r="I5910" t="s">
        <v>17</v>
      </c>
      <c r="J5910">
        <v>6</v>
      </c>
      <c r="K5910">
        <v>0.48</v>
      </c>
      <c r="L5910">
        <v>22</v>
      </c>
      <c r="M5910" t="s">
        <v>18</v>
      </c>
      <c r="N5910" s="7">
        <f t="shared" si="276"/>
        <v>32</v>
      </c>
      <c r="O5910">
        <f t="shared" si="277"/>
        <v>-83.068783068783063</v>
      </c>
      <c r="Q5910">
        <f t="shared" si="278"/>
        <v>45.454545454545439</v>
      </c>
    </row>
    <row r="5911" spans="1:17" x14ac:dyDescent="0.3">
      <c r="A5911">
        <v>8909</v>
      </c>
      <c r="B5911" t="s">
        <v>69</v>
      </c>
      <c r="C5911" t="s">
        <v>70</v>
      </c>
      <c r="D5911" t="s">
        <v>27</v>
      </c>
      <c r="E5911">
        <v>52</v>
      </c>
      <c r="F5911">
        <v>1</v>
      </c>
      <c r="G5911" s="5">
        <v>44735</v>
      </c>
      <c r="H5911" t="s">
        <v>1203</v>
      </c>
      <c r="I5911" t="s">
        <v>23</v>
      </c>
      <c r="J5911">
        <v>6</v>
      </c>
      <c r="K5911">
        <v>0.48</v>
      </c>
      <c r="L5911">
        <v>9</v>
      </c>
      <c r="M5911" t="s">
        <v>33</v>
      </c>
      <c r="N5911" s="7">
        <f t="shared" si="276"/>
        <v>52</v>
      </c>
      <c r="O5911">
        <f t="shared" si="277"/>
        <v>62.5</v>
      </c>
      <c r="Q5911">
        <f t="shared" si="278"/>
        <v>0</v>
      </c>
    </row>
    <row r="5912" spans="1:17" x14ac:dyDescent="0.3">
      <c r="A5912">
        <v>2736</v>
      </c>
      <c r="B5912" t="s">
        <v>242</v>
      </c>
      <c r="C5912" t="s">
        <v>243</v>
      </c>
      <c r="D5912" t="s">
        <v>54</v>
      </c>
      <c r="E5912">
        <v>48</v>
      </c>
      <c r="F5912">
        <v>1</v>
      </c>
      <c r="G5912" s="5">
        <v>44736</v>
      </c>
      <c r="H5912" t="s">
        <v>456</v>
      </c>
      <c r="I5912" t="s">
        <v>17</v>
      </c>
      <c r="J5912">
        <v>7</v>
      </c>
      <c r="K5912">
        <v>0.48</v>
      </c>
      <c r="L5912">
        <v>14</v>
      </c>
      <c r="M5912" t="s">
        <v>18</v>
      </c>
      <c r="N5912" s="7">
        <f t="shared" si="276"/>
        <v>48</v>
      </c>
      <c r="O5912">
        <f t="shared" si="277"/>
        <v>-7.6923076923076925</v>
      </c>
      <c r="Q5912">
        <f t="shared" si="278"/>
        <v>0</v>
      </c>
    </row>
    <row r="5913" spans="1:17" x14ac:dyDescent="0.3">
      <c r="A5913">
        <v>9538</v>
      </c>
      <c r="B5913" t="s">
        <v>158</v>
      </c>
      <c r="C5913" t="s">
        <v>159</v>
      </c>
      <c r="D5913" t="s">
        <v>54</v>
      </c>
      <c r="E5913">
        <v>33</v>
      </c>
      <c r="F5913">
        <v>3</v>
      </c>
      <c r="G5913" s="5">
        <v>44736</v>
      </c>
      <c r="H5913" t="s">
        <v>866</v>
      </c>
      <c r="I5913" t="s">
        <v>23</v>
      </c>
      <c r="J5913">
        <v>6</v>
      </c>
      <c r="K5913">
        <v>0.33</v>
      </c>
      <c r="L5913">
        <v>6</v>
      </c>
      <c r="M5913" t="s">
        <v>33</v>
      </c>
      <c r="N5913" s="7">
        <f t="shared" si="276"/>
        <v>99</v>
      </c>
      <c r="O5913">
        <f t="shared" si="277"/>
        <v>106.25</v>
      </c>
      <c r="Q5913">
        <f t="shared" si="278"/>
        <v>-31.249999999999993</v>
      </c>
    </row>
    <row r="5914" spans="1:17" x14ac:dyDescent="0.3">
      <c r="A5914">
        <v>1589</v>
      </c>
      <c r="B5914" t="s">
        <v>219</v>
      </c>
      <c r="C5914" t="s">
        <v>220</v>
      </c>
      <c r="D5914" t="s">
        <v>27</v>
      </c>
      <c r="E5914">
        <v>35</v>
      </c>
      <c r="F5914">
        <v>2</v>
      </c>
      <c r="G5914" s="5">
        <v>44737</v>
      </c>
      <c r="H5914" t="s">
        <v>750</v>
      </c>
      <c r="I5914" t="s">
        <v>17</v>
      </c>
      <c r="J5914">
        <v>8</v>
      </c>
      <c r="K5914">
        <v>0.48</v>
      </c>
      <c r="L5914">
        <v>22</v>
      </c>
      <c r="M5914" t="s">
        <v>24</v>
      </c>
      <c r="N5914" s="7">
        <f t="shared" si="276"/>
        <v>70</v>
      </c>
      <c r="O5914">
        <f t="shared" si="277"/>
        <v>-29.292929292929294</v>
      </c>
      <c r="Q5914">
        <f t="shared" si="278"/>
        <v>45.454545454545439</v>
      </c>
    </row>
    <row r="5915" spans="1:17" x14ac:dyDescent="0.3">
      <c r="A5915">
        <v>1646</v>
      </c>
      <c r="B5915" t="s">
        <v>66</v>
      </c>
      <c r="C5915" t="s">
        <v>67</v>
      </c>
      <c r="D5915" t="s">
        <v>54</v>
      </c>
      <c r="E5915">
        <v>65</v>
      </c>
      <c r="F5915">
        <v>3</v>
      </c>
      <c r="G5915" s="5">
        <v>44737</v>
      </c>
      <c r="H5915" t="s">
        <v>440</v>
      </c>
      <c r="I5915" t="s">
        <v>17</v>
      </c>
      <c r="J5915">
        <v>4</v>
      </c>
      <c r="K5915">
        <v>0.48</v>
      </c>
      <c r="L5915">
        <v>15</v>
      </c>
      <c r="M5915" t="s">
        <v>24</v>
      </c>
      <c r="N5915" s="7">
        <f t="shared" si="276"/>
        <v>195</v>
      </c>
      <c r="O5915">
        <f t="shared" si="277"/>
        <v>178.57142857142858</v>
      </c>
      <c r="Q5915">
        <f t="shared" si="278"/>
        <v>0</v>
      </c>
    </row>
    <row r="5916" spans="1:17" x14ac:dyDescent="0.3">
      <c r="A5916">
        <v>1828</v>
      </c>
      <c r="B5916" t="s">
        <v>291</v>
      </c>
      <c r="C5916" t="s">
        <v>292</v>
      </c>
      <c r="D5916" t="s">
        <v>54</v>
      </c>
      <c r="E5916">
        <v>38</v>
      </c>
      <c r="F5916">
        <v>3</v>
      </c>
      <c r="G5916" s="5">
        <v>44737</v>
      </c>
      <c r="H5916" t="s">
        <v>585</v>
      </c>
      <c r="I5916" t="s">
        <v>17</v>
      </c>
      <c r="J5916">
        <v>7</v>
      </c>
      <c r="K5916">
        <v>0.36</v>
      </c>
      <c r="L5916">
        <v>18</v>
      </c>
      <c r="M5916" t="s">
        <v>24</v>
      </c>
      <c r="N5916" s="7">
        <f t="shared" si="276"/>
        <v>114</v>
      </c>
      <c r="O5916">
        <f t="shared" si="277"/>
        <v>-41.53846153846154</v>
      </c>
      <c r="Q5916">
        <f t="shared" si="278"/>
        <v>-25</v>
      </c>
    </row>
    <row r="5917" spans="1:17" x14ac:dyDescent="0.3">
      <c r="A5917">
        <v>2899</v>
      </c>
      <c r="B5917" t="s">
        <v>140</v>
      </c>
      <c r="C5917" t="s">
        <v>141</v>
      </c>
      <c r="D5917" t="s">
        <v>27</v>
      </c>
      <c r="E5917">
        <v>15</v>
      </c>
      <c r="F5917">
        <v>2</v>
      </c>
      <c r="G5917" s="5">
        <v>44737</v>
      </c>
      <c r="H5917" t="s">
        <v>366</v>
      </c>
      <c r="I5917" t="s">
        <v>17</v>
      </c>
      <c r="J5917">
        <v>6</v>
      </c>
      <c r="K5917">
        <v>0.48</v>
      </c>
      <c r="L5917">
        <v>20</v>
      </c>
      <c r="M5917" t="s">
        <v>18</v>
      </c>
      <c r="N5917" s="7">
        <f t="shared" si="276"/>
        <v>30</v>
      </c>
      <c r="O5917">
        <f t="shared" si="277"/>
        <v>-73.68421052631578</v>
      </c>
      <c r="Q5917">
        <f t="shared" si="278"/>
        <v>33.333333333333329</v>
      </c>
    </row>
    <row r="5918" spans="1:17" x14ac:dyDescent="0.3">
      <c r="A5918">
        <v>2047</v>
      </c>
      <c r="B5918" t="s">
        <v>224</v>
      </c>
      <c r="C5918" t="s">
        <v>225</v>
      </c>
      <c r="D5918" t="s">
        <v>27</v>
      </c>
      <c r="E5918">
        <v>18</v>
      </c>
      <c r="F5918">
        <v>1</v>
      </c>
      <c r="G5918" s="5">
        <v>44738</v>
      </c>
      <c r="H5918" t="s">
        <v>344</v>
      </c>
      <c r="I5918" t="s">
        <v>17</v>
      </c>
      <c r="J5918">
        <v>9</v>
      </c>
      <c r="K5918">
        <v>0.48</v>
      </c>
      <c r="L5918">
        <v>17</v>
      </c>
      <c r="M5918" t="s">
        <v>24</v>
      </c>
      <c r="N5918" s="7">
        <f t="shared" si="276"/>
        <v>18</v>
      </c>
      <c r="O5918">
        <f t="shared" si="277"/>
        <v>-40</v>
      </c>
      <c r="Q5918">
        <f t="shared" si="278"/>
        <v>0</v>
      </c>
    </row>
    <row r="5919" spans="1:17" x14ac:dyDescent="0.3">
      <c r="A5919">
        <v>2919</v>
      </c>
      <c r="B5919" t="s">
        <v>25</v>
      </c>
      <c r="C5919" t="s">
        <v>26</v>
      </c>
      <c r="D5919" t="s">
        <v>27</v>
      </c>
      <c r="E5919">
        <v>80</v>
      </c>
      <c r="F5919">
        <v>3</v>
      </c>
      <c r="G5919" s="5">
        <v>44738</v>
      </c>
      <c r="H5919" t="s">
        <v>370</v>
      </c>
      <c r="I5919" t="s">
        <v>17</v>
      </c>
      <c r="J5919">
        <v>4</v>
      </c>
      <c r="K5919">
        <v>0.33</v>
      </c>
      <c r="L5919">
        <v>11</v>
      </c>
      <c r="M5919" t="s">
        <v>18</v>
      </c>
      <c r="N5919" s="7">
        <f t="shared" si="276"/>
        <v>240</v>
      </c>
      <c r="O5919">
        <f t="shared" si="277"/>
        <v>1233.3333333333335</v>
      </c>
      <c r="Q5919">
        <f t="shared" si="278"/>
        <v>-31.249999999999993</v>
      </c>
    </row>
    <row r="5920" spans="1:17" x14ac:dyDescent="0.3">
      <c r="A5920">
        <v>1181</v>
      </c>
      <c r="B5920" t="s">
        <v>326</v>
      </c>
      <c r="C5920" t="s">
        <v>327</v>
      </c>
      <c r="D5920" t="s">
        <v>27</v>
      </c>
      <c r="E5920">
        <v>38</v>
      </c>
      <c r="F5920">
        <v>1</v>
      </c>
      <c r="G5920" s="5">
        <v>44739</v>
      </c>
      <c r="H5920" t="s">
        <v>807</v>
      </c>
      <c r="I5920" t="s">
        <v>17</v>
      </c>
      <c r="J5920">
        <v>8</v>
      </c>
      <c r="K5920">
        <v>0.48</v>
      </c>
      <c r="L5920">
        <v>20</v>
      </c>
      <c r="M5920" t="s">
        <v>24</v>
      </c>
      <c r="N5920" s="7">
        <f t="shared" si="276"/>
        <v>38</v>
      </c>
      <c r="O5920">
        <f t="shared" si="277"/>
        <v>-84.166666666666671</v>
      </c>
      <c r="Q5920">
        <f t="shared" si="278"/>
        <v>45.454545454545439</v>
      </c>
    </row>
    <row r="5921" spans="1:17" x14ac:dyDescent="0.3">
      <c r="A5921">
        <v>2321</v>
      </c>
      <c r="B5921" t="s">
        <v>114</v>
      </c>
      <c r="C5921" t="s">
        <v>115</v>
      </c>
      <c r="D5921" t="s">
        <v>27</v>
      </c>
      <c r="E5921">
        <v>69</v>
      </c>
      <c r="F5921">
        <v>2</v>
      </c>
      <c r="G5921" s="5">
        <v>44739</v>
      </c>
      <c r="H5921" t="s">
        <v>804</v>
      </c>
      <c r="I5921" t="s">
        <v>17</v>
      </c>
      <c r="J5921">
        <v>7</v>
      </c>
      <c r="K5921">
        <v>0.33</v>
      </c>
      <c r="L5921">
        <v>22</v>
      </c>
      <c r="M5921" t="s">
        <v>18</v>
      </c>
      <c r="N5921" s="7">
        <f t="shared" si="276"/>
        <v>138</v>
      </c>
      <c r="O5921">
        <f t="shared" si="277"/>
        <v>263.15789473684214</v>
      </c>
      <c r="Q5921">
        <f t="shared" si="278"/>
        <v>-31.249999999999993</v>
      </c>
    </row>
    <row r="5922" spans="1:17" x14ac:dyDescent="0.3">
      <c r="A5922">
        <v>2416</v>
      </c>
      <c r="B5922" t="s">
        <v>239</v>
      </c>
      <c r="C5922" t="s">
        <v>240</v>
      </c>
      <c r="D5922" t="s">
        <v>54</v>
      </c>
      <c r="E5922">
        <v>28</v>
      </c>
      <c r="F5922">
        <v>3</v>
      </c>
      <c r="G5922" s="5">
        <v>44739</v>
      </c>
      <c r="H5922" t="s">
        <v>974</v>
      </c>
      <c r="I5922" t="s">
        <v>17</v>
      </c>
      <c r="J5922">
        <v>8</v>
      </c>
      <c r="K5922">
        <v>0.48</v>
      </c>
      <c r="L5922">
        <v>11</v>
      </c>
      <c r="M5922" t="s">
        <v>18</v>
      </c>
      <c r="N5922" s="7">
        <f t="shared" si="276"/>
        <v>84</v>
      </c>
      <c r="O5922">
        <f t="shared" si="277"/>
        <v>-39.130434782608695</v>
      </c>
      <c r="Q5922">
        <f t="shared" si="278"/>
        <v>45.454545454545439</v>
      </c>
    </row>
    <row r="5923" spans="1:17" x14ac:dyDescent="0.3">
      <c r="A5923">
        <v>2858</v>
      </c>
      <c r="B5923" t="s">
        <v>117</v>
      </c>
      <c r="C5923" t="s">
        <v>118</v>
      </c>
      <c r="D5923" t="s">
        <v>54</v>
      </c>
      <c r="E5923">
        <v>29</v>
      </c>
      <c r="F5923">
        <v>3</v>
      </c>
      <c r="G5923" s="5">
        <v>44739</v>
      </c>
      <c r="H5923" t="s">
        <v>267</v>
      </c>
      <c r="I5923" t="s">
        <v>17</v>
      </c>
      <c r="J5923">
        <v>5</v>
      </c>
      <c r="K5923">
        <v>0.48</v>
      </c>
      <c r="L5923">
        <v>20</v>
      </c>
      <c r="M5923" t="s">
        <v>18</v>
      </c>
      <c r="N5923" s="7">
        <f t="shared" si="276"/>
        <v>87</v>
      </c>
      <c r="O5923">
        <f t="shared" si="277"/>
        <v>3.5714285714285712</v>
      </c>
      <c r="Q5923">
        <f t="shared" si="278"/>
        <v>0</v>
      </c>
    </row>
    <row r="5924" spans="1:17" x14ac:dyDescent="0.3">
      <c r="A5924">
        <v>1162</v>
      </c>
      <c r="B5924" t="s">
        <v>133</v>
      </c>
      <c r="C5924" t="s">
        <v>134</v>
      </c>
      <c r="D5924" t="s">
        <v>54</v>
      </c>
      <c r="E5924">
        <v>34</v>
      </c>
      <c r="F5924">
        <v>1</v>
      </c>
      <c r="G5924" s="5">
        <v>44740</v>
      </c>
      <c r="H5924" t="s">
        <v>426</v>
      </c>
      <c r="I5924" t="s">
        <v>17</v>
      </c>
      <c r="J5924">
        <v>5</v>
      </c>
      <c r="K5924">
        <v>0.48</v>
      </c>
      <c r="L5924">
        <v>11</v>
      </c>
      <c r="M5924" t="s">
        <v>24</v>
      </c>
      <c r="N5924" s="7">
        <f t="shared" si="276"/>
        <v>34</v>
      </c>
      <c r="O5924">
        <f t="shared" si="277"/>
        <v>-60.919540229885058</v>
      </c>
      <c r="Q5924">
        <f t="shared" si="278"/>
        <v>0</v>
      </c>
    </row>
    <row r="5925" spans="1:17" x14ac:dyDescent="0.3">
      <c r="A5925">
        <v>1668</v>
      </c>
      <c r="B5925" t="s">
        <v>117</v>
      </c>
      <c r="C5925" t="s">
        <v>118</v>
      </c>
      <c r="D5925" t="s">
        <v>54</v>
      </c>
      <c r="E5925">
        <v>45</v>
      </c>
      <c r="F5925">
        <v>1</v>
      </c>
      <c r="G5925" s="5">
        <v>44740</v>
      </c>
      <c r="H5925" t="s">
        <v>248</v>
      </c>
      <c r="I5925" t="s">
        <v>17</v>
      </c>
      <c r="J5925">
        <v>6</v>
      </c>
      <c r="K5925">
        <v>0.48</v>
      </c>
      <c r="L5925">
        <v>13</v>
      </c>
      <c r="M5925" t="s">
        <v>24</v>
      </c>
      <c r="N5925" s="7">
        <f t="shared" si="276"/>
        <v>45</v>
      </c>
      <c r="O5925">
        <f t="shared" si="277"/>
        <v>32.352941176470587</v>
      </c>
      <c r="Q5925">
        <f t="shared" si="278"/>
        <v>0</v>
      </c>
    </row>
    <row r="5926" spans="1:17" x14ac:dyDescent="0.3">
      <c r="A5926">
        <v>2101</v>
      </c>
      <c r="B5926" t="s">
        <v>19</v>
      </c>
      <c r="C5926" t="s">
        <v>20</v>
      </c>
      <c r="D5926" t="s">
        <v>27</v>
      </c>
      <c r="E5926">
        <v>75</v>
      </c>
      <c r="F5926">
        <v>1</v>
      </c>
      <c r="G5926" s="5">
        <v>44740</v>
      </c>
      <c r="H5926" t="s">
        <v>683</v>
      </c>
      <c r="I5926" t="s">
        <v>17</v>
      </c>
      <c r="J5926">
        <v>9</v>
      </c>
      <c r="K5926">
        <v>0.48</v>
      </c>
      <c r="L5926">
        <v>20</v>
      </c>
      <c r="M5926" t="s">
        <v>24</v>
      </c>
      <c r="N5926" s="7">
        <f t="shared" si="276"/>
        <v>75</v>
      </c>
      <c r="O5926">
        <f t="shared" si="277"/>
        <v>66.666666666666657</v>
      </c>
      <c r="Q5926">
        <f t="shared" si="278"/>
        <v>0</v>
      </c>
    </row>
    <row r="5927" spans="1:17" x14ac:dyDescent="0.3">
      <c r="A5927">
        <v>9409</v>
      </c>
      <c r="B5927" t="s">
        <v>320</v>
      </c>
      <c r="C5927" t="s">
        <v>321</v>
      </c>
      <c r="D5927" t="s">
        <v>27</v>
      </c>
      <c r="E5927">
        <v>29</v>
      </c>
      <c r="F5927">
        <v>2</v>
      </c>
      <c r="G5927" s="5">
        <v>44740</v>
      </c>
      <c r="H5927" t="s">
        <v>359</v>
      </c>
      <c r="I5927" t="s">
        <v>23</v>
      </c>
      <c r="J5927">
        <v>7</v>
      </c>
      <c r="K5927">
        <v>0.33</v>
      </c>
      <c r="L5927">
        <v>11</v>
      </c>
      <c r="M5927" t="s">
        <v>33</v>
      </c>
      <c r="N5927" s="7">
        <f t="shared" si="276"/>
        <v>58</v>
      </c>
      <c r="O5927">
        <f t="shared" si="277"/>
        <v>-22.666666666666664</v>
      </c>
      <c r="Q5927">
        <f t="shared" si="278"/>
        <v>-31.249999999999993</v>
      </c>
    </row>
    <row r="5928" spans="1:17" x14ac:dyDescent="0.3">
      <c r="A5928">
        <v>1447</v>
      </c>
      <c r="B5928" t="s">
        <v>75</v>
      </c>
      <c r="C5928" t="s">
        <v>76</v>
      </c>
      <c r="D5928" t="s">
        <v>27</v>
      </c>
      <c r="E5928">
        <v>85</v>
      </c>
      <c r="F5928">
        <v>1</v>
      </c>
      <c r="G5928" s="5">
        <v>44741</v>
      </c>
      <c r="H5928" t="s">
        <v>58</v>
      </c>
      <c r="I5928" t="s">
        <v>17</v>
      </c>
      <c r="J5928">
        <v>8</v>
      </c>
      <c r="K5928">
        <v>0.56999999999999995</v>
      </c>
      <c r="L5928">
        <v>17</v>
      </c>
      <c r="M5928" t="s">
        <v>24</v>
      </c>
      <c r="N5928" s="7">
        <f t="shared" si="276"/>
        <v>85</v>
      </c>
      <c r="O5928">
        <f t="shared" si="277"/>
        <v>46.551724137931032</v>
      </c>
      <c r="Q5928">
        <f t="shared" si="278"/>
        <v>72.727272727272705</v>
      </c>
    </row>
    <row r="5929" spans="1:17" x14ac:dyDescent="0.3">
      <c r="A5929">
        <v>2875</v>
      </c>
      <c r="B5929" t="s">
        <v>453</v>
      </c>
      <c r="C5929" t="s">
        <v>454</v>
      </c>
      <c r="D5929" t="s">
        <v>27</v>
      </c>
      <c r="E5929">
        <v>31</v>
      </c>
      <c r="F5929">
        <v>3</v>
      </c>
      <c r="G5929" s="5">
        <v>44741</v>
      </c>
      <c r="H5929" t="s">
        <v>877</v>
      </c>
      <c r="I5929" t="s">
        <v>17</v>
      </c>
      <c r="J5929">
        <v>9</v>
      </c>
      <c r="K5929">
        <v>0.48</v>
      </c>
      <c r="L5929">
        <v>16</v>
      </c>
      <c r="M5929" t="s">
        <v>18</v>
      </c>
      <c r="N5929" s="7">
        <f t="shared" si="276"/>
        <v>93</v>
      </c>
      <c r="O5929">
        <f t="shared" si="277"/>
        <v>9.4117647058823533</v>
      </c>
      <c r="Q5929">
        <f t="shared" si="278"/>
        <v>-15.789473684210522</v>
      </c>
    </row>
    <row r="5930" spans="1:17" x14ac:dyDescent="0.3">
      <c r="A5930">
        <v>2892</v>
      </c>
      <c r="B5930" t="s">
        <v>308</v>
      </c>
      <c r="C5930" t="s">
        <v>309</v>
      </c>
      <c r="D5930" t="s">
        <v>54</v>
      </c>
      <c r="E5930">
        <v>37</v>
      </c>
      <c r="F5930">
        <v>1</v>
      </c>
      <c r="G5930" s="5">
        <v>44741</v>
      </c>
      <c r="H5930" t="s">
        <v>480</v>
      </c>
      <c r="I5930" t="s">
        <v>17</v>
      </c>
      <c r="J5930">
        <v>7</v>
      </c>
      <c r="K5930">
        <v>0.48</v>
      </c>
      <c r="L5930">
        <v>12</v>
      </c>
      <c r="M5930" t="s">
        <v>18</v>
      </c>
      <c r="N5930" s="7">
        <f t="shared" si="276"/>
        <v>37</v>
      </c>
      <c r="O5930">
        <f t="shared" si="277"/>
        <v>-60.215053763440864</v>
      </c>
      <c r="Q5930">
        <f t="shared" si="278"/>
        <v>0</v>
      </c>
    </row>
    <row r="5931" spans="1:17" x14ac:dyDescent="0.3">
      <c r="A5931">
        <v>1328</v>
      </c>
      <c r="B5931" t="s">
        <v>75</v>
      </c>
      <c r="C5931" t="s">
        <v>76</v>
      </c>
      <c r="D5931" t="s">
        <v>54</v>
      </c>
      <c r="E5931">
        <v>33</v>
      </c>
      <c r="F5931">
        <v>1</v>
      </c>
      <c r="G5931" s="5">
        <v>44742</v>
      </c>
      <c r="H5931" t="s">
        <v>425</v>
      </c>
      <c r="I5931" t="s">
        <v>17</v>
      </c>
      <c r="J5931">
        <v>5</v>
      </c>
      <c r="K5931">
        <v>0.56999999999999995</v>
      </c>
      <c r="L5931">
        <v>15</v>
      </c>
      <c r="M5931" t="s">
        <v>24</v>
      </c>
      <c r="N5931" s="7">
        <f t="shared" si="276"/>
        <v>33</v>
      </c>
      <c r="O5931">
        <f t="shared" si="277"/>
        <v>-10.810810810810811</v>
      </c>
      <c r="Q5931">
        <f t="shared" si="278"/>
        <v>18.749999999999993</v>
      </c>
    </row>
    <row r="5932" spans="1:17" x14ac:dyDescent="0.3">
      <c r="A5932">
        <v>2037</v>
      </c>
      <c r="B5932" t="s">
        <v>177</v>
      </c>
      <c r="C5932" t="s">
        <v>178</v>
      </c>
      <c r="D5932" t="s">
        <v>27</v>
      </c>
      <c r="E5932">
        <v>49</v>
      </c>
      <c r="F5932">
        <v>3</v>
      </c>
      <c r="G5932" s="5">
        <v>44742</v>
      </c>
      <c r="H5932" t="s">
        <v>836</v>
      </c>
      <c r="I5932" t="s">
        <v>17</v>
      </c>
      <c r="J5932">
        <v>6</v>
      </c>
      <c r="K5932">
        <v>0.33</v>
      </c>
      <c r="L5932">
        <v>9</v>
      </c>
      <c r="M5932" t="s">
        <v>24</v>
      </c>
      <c r="N5932" s="7">
        <f t="shared" si="276"/>
        <v>147</v>
      </c>
      <c r="O5932">
        <f t="shared" si="277"/>
        <v>345.45454545454544</v>
      </c>
      <c r="Q5932">
        <f t="shared" si="278"/>
        <v>-42.105263157894726</v>
      </c>
    </row>
    <row r="5933" spans="1:17" x14ac:dyDescent="0.3">
      <c r="A5933">
        <v>1208</v>
      </c>
      <c r="B5933" t="s">
        <v>190</v>
      </c>
      <c r="C5933" t="s">
        <v>191</v>
      </c>
      <c r="D5933" t="s">
        <v>54</v>
      </c>
      <c r="E5933">
        <v>66</v>
      </c>
      <c r="F5933">
        <v>2</v>
      </c>
      <c r="G5933" s="5">
        <v>44743</v>
      </c>
      <c r="H5933" t="s">
        <v>395</v>
      </c>
      <c r="I5933" t="s">
        <v>17</v>
      </c>
      <c r="J5933">
        <v>7</v>
      </c>
      <c r="K5933">
        <v>0.48</v>
      </c>
      <c r="L5933">
        <v>18</v>
      </c>
      <c r="M5933" t="s">
        <v>24</v>
      </c>
      <c r="N5933" s="7">
        <f t="shared" si="276"/>
        <v>132</v>
      </c>
      <c r="O5933">
        <f t="shared" si="277"/>
        <v>-10.204081632653061</v>
      </c>
      <c r="Q5933">
        <f t="shared" si="278"/>
        <v>45.454545454545439</v>
      </c>
    </row>
    <row r="5934" spans="1:17" x14ac:dyDescent="0.3">
      <c r="A5934">
        <v>3107</v>
      </c>
      <c r="B5934" t="s">
        <v>525</v>
      </c>
      <c r="C5934" t="s">
        <v>526</v>
      </c>
      <c r="D5934" t="s">
        <v>27</v>
      </c>
      <c r="E5934">
        <v>18</v>
      </c>
      <c r="F5934">
        <v>1</v>
      </c>
      <c r="G5934" s="5">
        <v>44743</v>
      </c>
      <c r="H5934" t="s">
        <v>1145</v>
      </c>
      <c r="I5934" t="s">
        <v>17</v>
      </c>
      <c r="J5934">
        <v>8</v>
      </c>
      <c r="K5934">
        <v>0.33</v>
      </c>
      <c r="L5934">
        <v>9</v>
      </c>
      <c r="M5934" t="s">
        <v>18</v>
      </c>
      <c r="N5934" s="7">
        <f t="shared" si="276"/>
        <v>18</v>
      </c>
      <c r="O5934">
        <f t="shared" si="277"/>
        <v>-86.36363636363636</v>
      </c>
      <c r="Q5934">
        <f t="shared" si="278"/>
        <v>-31.249999999999993</v>
      </c>
    </row>
    <row r="5935" spans="1:17" x14ac:dyDescent="0.3">
      <c r="A5935">
        <v>9113</v>
      </c>
      <c r="B5935" t="s">
        <v>261</v>
      </c>
      <c r="C5935" t="s">
        <v>262</v>
      </c>
      <c r="D5935" t="s">
        <v>27</v>
      </c>
      <c r="E5935">
        <v>60</v>
      </c>
      <c r="F5935">
        <v>2</v>
      </c>
      <c r="G5935" s="5">
        <v>44743</v>
      </c>
      <c r="H5935" t="s">
        <v>432</v>
      </c>
      <c r="I5935" t="s">
        <v>23</v>
      </c>
      <c r="J5935">
        <v>7</v>
      </c>
      <c r="K5935">
        <v>0.48</v>
      </c>
      <c r="L5935">
        <v>11</v>
      </c>
      <c r="M5935" t="s">
        <v>33</v>
      </c>
      <c r="N5935" s="7">
        <f t="shared" si="276"/>
        <v>120</v>
      </c>
      <c r="O5935">
        <f t="shared" si="277"/>
        <v>566.66666666666674</v>
      </c>
      <c r="Q5935">
        <f t="shared" si="278"/>
        <v>45.454545454545439</v>
      </c>
    </row>
    <row r="5936" spans="1:17" x14ac:dyDescent="0.3">
      <c r="A5936">
        <v>1856</v>
      </c>
      <c r="B5936" t="s">
        <v>30</v>
      </c>
      <c r="C5936" t="s">
        <v>31</v>
      </c>
      <c r="D5936" t="s">
        <v>54</v>
      </c>
      <c r="E5936">
        <v>35</v>
      </c>
      <c r="F5936">
        <v>1</v>
      </c>
      <c r="G5936" s="5">
        <v>44744</v>
      </c>
      <c r="H5936" t="s">
        <v>372</v>
      </c>
      <c r="I5936" t="s">
        <v>17</v>
      </c>
      <c r="J5936">
        <v>6</v>
      </c>
      <c r="K5936">
        <v>0.33</v>
      </c>
      <c r="L5936">
        <v>18</v>
      </c>
      <c r="M5936" t="s">
        <v>24</v>
      </c>
      <c r="N5936" s="7">
        <f t="shared" si="276"/>
        <v>35</v>
      </c>
      <c r="O5936">
        <f t="shared" si="277"/>
        <v>-70.833333333333343</v>
      </c>
      <c r="Q5936">
        <f t="shared" si="278"/>
        <v>-31.249999999999993</v>
      </c>
    </row>
    <row r="5937" spans="1:17" x14ac:dyDescent="0.3">
      <c r="A5937">
        <v>2106</v>
      </c>
      <c r="B5937" t="s">
        <v>284</v>
      </c>
      <c r="C5937" t="s">
        <v>285</v>
      </c>
      <c r="D5937" t="s">
        <v>54</v>
      </c>
      <c r="E5937">
        <v>79</v>
      </c>
      <c r="F5937">
        <v>1</v>
      </c>
      <c r="G5937" s="5">
        <v>44744</v>
      </c>
      <c r="H5937" t="s">
        <v>532</v>
      </c>
      <c r="I5937" t="s">
        <v>17</v>
      </c>
      <c r="J5937">
        <v>9</v>
      </c>
      <c r="K5937">
        <v>0.48</v>
      </c>
      <c r="L5937">
        <v>15</v>
      </c>
      <c r="M5937" t="s">
        <v>24</v>
      </c>
      <c r="N5937" s="7">
        <f t="shared" si="276"/>
        <v>79</v>
      </c>
      <c r="O5937">
        <f t="shared" si="277"/>
        <v>125.71428571428571</v>
      </c>
      <c r="Q5937">
        <f t="shared" si="278"/>
        <v>45.454545454545439</v>
      </c>
    </row>
    <row r="5938" spans="1:17" x14ac:dyDescent="0.3">
      <c r="A5938">
        <v>2884</v>
      </c>
      <c r="B5938" t="s">
        <v>279</v>
      </c>
      <c r="C5938" t="s">
        <v>280</v>
      </c>
      <c r="D5938" t="s">
        <v>54</v>
      </c>
      <c r="E5938">
        <v>77</v>
      </c>
      <c r="F5938">
        <v>3</v>
      </c>
      <c r="G5938" s="5">
        <v>44744</v>
      </c>
      <c r="H5938" t="s">
        <v>195</v>
      </c>
      <c r="I5938" t="s">
        <v>17</v>
      </c>
      <c r="J5938">
        <v>6</v>
      </c>
      <c r="K5938">
        <v>0.48</v>
      </c>
      <c r="L5938">
        <v>18</v>
      </c>
      <c r="M5938" t="s">
        <v>18</v>
      </c>
      <c r="N5938" s="7">
        <f t="shared" si="276"/>
        <v>231</v>
      </c>
      <c r="O5938">
        <f t="shared" si="277"/>
        <v>192.40506329113924</v>
      </c>
      <c r="Q5938">
        <f t="shared" si="278"/>
        <v>0</v>
      </c>
    </row>
    <row r="5939" spans="1:17" x14ac:dyDescent="0.3">
      <c r="A5939">
        <v>3109</v>
      </c>
      <c r="B5939" t="s">
        <v>168</v>
      </c>
      <c r="C5939" t="s">
        <v>169</v>
      </c>
      <c r="D5939" t="s">
        <v>27</v>
      </c>
      <c r="E5939">
        <v>31</v>
      </c>
      <c r="F5939">
        <v>2</v>
      </c>
      <c r="G5939" s="5">
        <v>44744</v>
      </c>
      <c r="H5939" t="s">
        <v>583</v>
      </c>
      <c r="I5939" t="s">
        <v>17</v>
      </c>
      <c r="J5939">
        <v>5</v>
      </c>
      <c r="K5939">
        <v>0.48</v>
      </c>
      <c r="L5939">
        <v>13</v>
      </c>
      <c r="M5939" t="s">
        <v>18</v>
      </c>
      <c r="N5939" s="7">
        <f t="shared" si="276"/>
        <v>62</v>
      </c>
      <c r="O5939">
        <f t="shared" si="277"/>
        <v>-73.160173160173159</v>
      </c>
      <c r="Q5939">
        <f t="shared" si="278"/>
        <v>0</v>
      </c>
    </row>
    <row r="5940" spans="1:17" x14ac:dyDescent="0.3">
      <c r="A5940">
        <v>9298</v>
      </c>
      <c r="B5940" t="s">
        <v>158</v>
      </c>
      <c r="C5940" t="s">
        <v>159</v>
      </c>
      <c r="D5940" t="s">
        <v>54</v>
      </c>
      <c r="E5940">
        <v>18</v>
      </c>
      <c r="F5940">
        <v>1</v>
      </c>
      <c r="G5940" s="5">
        <v>44744</v>
      </c>
      <c r="H5940" t="s">
        <v>617</v>
      </c>
      <c r="I5940" t="s">
        <v>23</v>
      </c>
      <c r="J5940">
        <v>4</v>
      </c>
      <c r="K5940">
        <v>0.33</v>
      </c>
      <c r="L5940">
        <v>16</v>
      </c>
      <c r="M5940" t="s">
        <v>33</v>
      </c>
      <c r="N5940" s="7">
        <f t="shared" si="276"/>
        <v>18</v>
      </c>
      <c r="O5940">
        <f t="shared" si="277"/>
        <v>-70.967741935483872</v>
      </c>
      <c r="Q5940">
        <f t="shared" si="278"/>
        <v>-31.249999999999993</v>
      </c>
    </row>
    <row r="5941" spans="1:17" x14ac:dyDescent="0.3">
      <c r="A5941">
        <v>9321</v>
      </c>
      <c r="B5941" t="s">
        <v>261</v>
      </c>
      <c r="C5941" t="s">
        <v>262</v>
      </c>
      <c r="D5941" t="s">
        <v>27</v>
      </c>
      <c r="E5941">
        <v>53</v>
      </c>
      <c r="F5941">
        <v>1</v>
      </c>
      <c r="G5941" s="5">
        <v>44744</v>
      </c>
      <c r="H5941" t="s">
        <v>953</v>
      </c>
      <c r="I5941" t="s">
        <v>23</v>
      </c>
      <c r="J5941">
        <v>6</v>
      </c>
      <c r="K5941">
        <v>0.48</v>
      </c>
      <c r="L5941">
        <v>12</v>
      </c>
      <c r="M5941" t="s">
        <v>33</v>
      </c>
      <c r="N5941" s="7">
        <f t="shared" si="276"/>
        <v>53</v>
      </c>
      <c r="O5941">
        <f t="shared" si="277"/>
        <v>194.44444444444443</v>
      </c>
      <c r="Q5941">
        <f t="shared" si="278"/>
        <v>45.454545454545439</v>
      </c>
    </row>
    <row r="5942" spans="1:17" x14ac:dyDescent="0.3">
      <c r="A5942">
        <v>3030</v>
      </c>
      <c r="B5942" t="s">
        <v>79</v>
      </c>
      <c r="C5942" t="s">
        <v>80</v>
      </c>
      <c r="D5942" t="s">
        <v>54</v>
      </c>
      <c r="E5942">
        <v>43</v>
      </c>
      <c r="F5942">
        <v>3</v>
      </c>
      <c r="G5942" s="5">
        <v>44745</v>
      </c>
      <c r="H5942" t="s">
        <v>702</v>
      </c>
      <c r="I5942" t="s">
        <v>17</v>
      </c>
      <c r="J5942">
        <v>6</v>
      </c>
      <c r="K5942">
        <v>0.48</v>
      </c>
      <c r="L5942">
        <v>11</v>
      </c>
      <c r="M5942" t="s">
        <v>18</v>
      </c>
      <c r="N5942" s="7">
        <f t="shared" si="276"/>
        <v>129</v>
      </c>
      <c r="O5942">
        <f t="shared" si="277"/>
        <v>143.39622641509433</v>
      </c>
      <c r="Q5942">
        <f t="shared" si="278"/>
        <v>0</v>
      </c>
    </row>
    <row r="5943" spans="1:17" x14ac:dyDescent="0.3">
      <c r="A5943">
        <v>2578</v>
      </c>
      <c r="B5943" t="s">
        <v>59</v>
      </c>
      <c r="C5943" t="s">
        <v>60</v>
      </c>
      <c r="D5943" t="s">
        <v>54</v>
      </c>
      <c r="E5943">
        <v>57</v>
      </c>
      <c r="F5943">
        <v>1</v>
      </c>
      <c r="G5943" s="5">
        <v>44746</v>
      </c>
      <c r="H5943" t="s">
        <v>988</v>
      </c>
      <c r="I5943" t="s">
        <v>17</v>
      </c>
      <c r="J5943">
        <v>6</v>
      </c>
      <c r="K5943">
        <v>0.48</v>
      </c>
      <c r="L5943">
        <v>6</v>
      </c>
      <c r="M5943" t="s">
        <v>18</v>
      </c>
      <c r="N5943" s="7">
        <f t="shared" si="276"/>
        <v>57</v>
      </c>
      <c r="O5943">
        <f t="shared" si="277"/>
        <v>-55.813953488372093</v>
      </c>
      <c r="Q5943">
        <f t="shared" si="278"/>
        <v>0</v>
      </c>
    </row>
    <row r="5944" spans="1:17" x14ac:dyDescent="0.3">
      <c r="A5944">
        <v>1082</v>
      </c>
      <c r="B5944" t="s">
        <v>130</v>
      </c>
      <c r="C5944" t="s">
        <v>131</v>
      </c>
      <c r="D5944" t="s">
        <v>54</v>
      </c>
      <c r="E5944">
        <v>83</v>
      </c>
      <c r="F5944">
        <v>1</v>
      </c>
      <c r="G5944" s="5">
        <v>44748</v>
      </c>
      <c r="H5944" t="s">
        <v>372</v>
      </c>
      <c r="I5944" t="s">
        <v>17</v>
      </c>
      <c r="J5944">
        <v>7</v>
      </c>
      <c r="K5944">
        <v>0.48</v>
      </c>
      <c r="L5944">
        <v>18</v>
      </c>
      <c r="M5944" t="s">
        <v>24</v>
      </c>
      <c r="N5944" s="7">
        <f t="shared" si="276"/>
        <v>83</v>
      </c>
      <c r="O5944">
        <f t="shared" si="277"/>
        <v>45.614035087719294</v>
      </c>
      <c r="Q5944">
        <f t="shared" si="278"/>
        <v>0</v>
      </c>
    </row>
    <row r="5945" spans="1:17" x14ac:dyDescent="0.3">
      <c r="A5945">
        <v>1451</v>
      </c>
      <c r="B5945" t="s">
        <v>137</v>
      </c>
      <c r="C5945" t="s">
        <v>138</v>
      </c>
      <c r="D5945" t="s">
        <v>27</v>
      </c>
      <c r="E5945">
        <v>41</v>
      </c>
      <c r="F5945">
        <v>3</v>
      </c>
      <c r="G5945" s="5">
        <v>44748</v>
      </c>
      <c r="H5945" t="s">
        <v>582</v>
      </c>
      <c r="I5945" t="s">
        <v>17</v>
      </c>
      <c r="J5945">
        <v>7</v>
      </c>
      <c r="K5945">
        <v>0.33</v>
      </c>
      <c r="L5945">
        <v>10</v>
      </c>
      <c r="M5945" t="s">
        <v>24</v>
      </c>
      <c r="N5945" s="7">
        <f t="shared" si="276"/>
        <v>123</v>
      </c>
      <c r="O5945">
        <f t="shared" si="277"/>
        <v>48.192771084337352</v>
      </c>
      <c r="Q5945">
        <f t="shared" si="278"/>
        <v>-31.249999999999993</v>
      </c>
    </row>
    <row r="5946" spans="1:17" x14ac:dyDescent="0.3">
      <c r="A5946">
        <v>1088</v>
      </c>
      <c r="B5946" t="s">
        <v>105</v>
      </c>
      <c r="C5946" t="s">
        <v>106</v>
      </c>
      <c r="D5946" t="s">
        <v>54</v>
      </c>
      <c r="E5946">
        <v>59</v>
      </c>
      <c r="F5946">
        <v>1</v>
      </c>
      <c r="G5946" s="5">
        <v>44749</v>
      </c>
      <c r="H5946" t="s">
        <v>765</v>
      </c>
      <c r="I5946" t="s">
        <v>17</v>
      </c>
      <c r="J5946">
        <v>5</v>
      </c>
      <c r="K5946">
        <v>0.33</v>
      </c>
      <c r="L5946">
        <v>21</v>
      </c>
      <c r="M5946" t="s">
        <v>24</v>
      </c>
      <c r="N5946" s="7">
        <f t="shared" si="276"/>
        <v>59</v>
      </c>
      <c r="O5946">
        <f t="shared" si="277"/>
        <v>-52.032520325203258</v>
      </c>
      <c r="Q5946">
        <f t="shared" si="278"/>
        <v>0</v>
      </c>
    </row>
    <row r="5947" spans="1:17" x14ac:dyDescent="0.3">
      <c r="A5947">
        <v>1139</v>
      </c>
      <c r="B5947" t="s">
        <v>186</v>
      </c>
      <c r="C5947" t="s">
        <v>187</v>
      </c>
      <c r="D5947" t="s">
        <v>27</v>
      </c>
      <c r="E5947">
        <v>66</v>
      </c>
      <c r="F5947">
        <v>1</v>
      </c>
      <c r="G5947" s="5">
        <v>44749</v>
      </c>
      <c r="H5947" t="s">
        <v>788</v>
      </c>
      <c r="I5947" t="s">
        <v>17</v>
      </c>
      <c r="J5947">
        <v>7</v>
      </c>
      <c r="K5947">
        <v>0.33</v>
      </c>
      <c r="L5947">
        <v>22</v>
      </c>
      <c r="M5947" t="s">
        <v>24</v>
      </c>
      <c r="N5947" s="7">
        <f t="shared" si="276"/>
        <v>66</v>
      </c>
      <c r="O5947">
        <f t="shared" si="277"/>
        <v>11.864406779661017</v>
      </c>
      <c r="Q5947">
        <f t="shared" si="278"/>
        <v>0</v>
      </c>
    </row>
    <row r="5948" spans="1:17" x14ac:dyDescent="0.3">
      <c r="A5948">
        <v>1514</v>
      </c>
      <c r="B5948" t="s">
        <v>143</v>
      </c>
      <c r="C5948" t="s">
        <v>144</v>
      </c>
      <c r="D5948" t="s">
        <v>54</v>
      </c>
      <c r="E5948">
        <v>17</v>
      </c>
      <c r="F5948">
        <v>2</v>
      </c>
      <c r="G5948" s="5">
        <v>44750</v>
      </c>
      <c r="H5948" t="s">
        <v>174</v>
      </c>
      <c r="I5948" t="s">
        <v>17</v>
      </c>
      <c r="J5948">
        <v>4</v>
      </c>
      <c r="K5948">
        <v>0.48</v>
      </c>
      <c r="L5948">
        <v>15</v>
      </c>
      <c r="M5948" t="s">
        <v>24</v>
      </c>
      <c r="N5948" s="7">
        <f t="shared" si="276"/>
        <v>34</v>
      </c>
      <c r="O5948">
        <f t="shared" si="277"/>
        <v>-48.484848484848484</v>
      </c>
      <c r="Q5948">
        <f t="shared" si="278"/>
        <v>45.454545454545439</v>
      </c>
    </row>
    <row r="5949" spans="1:17" x14ac:dyDescent="0.3">
      <c r="A5949">
        <v>2007</v>
      </c>
      <c r="B5949" t="s">
        <v>236</v>
      </c>
      <c r="C5949" t="s">
        <v>237</v>
      </c>
      <c r="D5949" t="s">
        <v>27</v>
      </c>
      <c r="E5949">
        <v>61</v>
      </c>
      <c r="F5949">
        <v>1</v>
      </c>
      <c r="G5949" s="5">
        <v>44750</v>
      </c>
      <c r="H5949" t="s">
        <v>1005</v>
      </c>
      <c r="I5949" t="s">
        <v>17</v>
      </c>
      <c r="J5949">
        <v>9</v>
      </c>
      <c r="K5949">
        <v>0.48</v>
      </c>
      <c r="L5949">
        <v>10</v>
      </c>
      <c r="M5949" t="s">
        <v>24</v>
      </c>
      <c r="N5949" s="7">
        <f t="shared" si="276"/>
        <v>61</v>
      </c>
      <c r="O5949">
        <f t="shared" si="277"/>
        <v>79.411764705882348</v>
      </c>
      <c r="Q5949">
        <f t="shared" si="278"/>
        <v>0</v>
      </c>
    </row>
    <row r="5950" spans="1:17" x14ac:dyDescent="0.3">
      <c r="A5950">
        <v>1042</v>
      </c>
      <c r="B5950" t="s">
        <v>500</v>
      </c>
      <c r="C5950" t="s">
        <v>321</v>
      </c>
      <c r="D5950" t="s">
        <v>54</v>
      </c>
      <c r="E5950">
        <v>75</v>
      </c>
      <c r="F5950">
        <v>2</v>
      </c>
      <c r="G5950" s="5">
        <v>44751</v>
      </c>
      <c r="H5950" t="s">
        <v>188</v>
      </c>
      <c r="I5950" t="s">
        <v>23</v>
      </c>
      <c r="J5950">
        <v>5</v>
      </c>
      <c r="K5950">
        <v>0.33</v>
      </c>
      <c r="L5950">
        <v>14</v>
      </c>
      <c r="M5950" t="s">
        <v>24</v>
      </c>
      <c r="N5950" s="7">
        <f t="shared" si="276"/>
        <v>150</v>
      </c>
      <c r="O5950">
        <f t="shared" si="277"/>
        <v>145.90163934426229</v>
      </c>
      <c r="Q5950">
        <f t="shared" si="278"/>
        <v>-31.249999999999993</v>
      </c>
    </row>
    <row r="5951" spans="1:17" x14ac:dyDescent="0.3">
      <c r="A5951">
        <v>2462</v>
      </c>
      <c r="B5951" t="s">
        <v>205</v>
      </c>
      <c r="C5951" t="s">
        <v>206</v>
      </c>
      <c r="D5951" t="s">
        <v>54</v>
      </c>
      <c r="E5951">
        <v>29</v>
      </c>
      <c r="F5951">
        <v>2</v>
      </c>
      <c r="G5951" s="5">
        <v>44751</v>
      </c>
      <c r="H5951" t="s">
        <v>593</v>
      </c>
      <c r="I5951" t="s">
        <v>17</v>
      </c>
      <c r="J5951">
        <v>6</v>
      </c>
      <c r="K5951">
        <v>0.33</v>
      </c>
      <c r="L5951">
        <v>18</v>
      </c>
      <c r="M5951" t="s">
        <v>18</v>
      </c>
      <c r="N5951" s="7">
        <f t="shared" si="276"/>
        <v>58</v>
      </c>
      <c r="O5951">
        <f t="shared" si="277"/>
        <v>-61.333333333333329</v>
      </c>
      <c r="Q5951">
        <f t="shared" si="278"/>
        <v>0</v>
      </c>
    </row>
    <row r="5952" spans="1:17" x14ac:dyDescent="0.3">
      <c r="A5952">
        <v>3208</v>
      </c>
      <c r="B5952" t="s">
        <v>130</v>
      </c>
      <c r="C5952" t="s">
        <v>131</v>
      </c>
      <c r="D5952" t="s">
        <v>54</v>
      </c>
      <c r="E5952">
        <v>58</v>
      </c>
      <c r="F5952">
        <v>1</v>
      </c>
      <c r="G5952" s="5">
        <v>44751</v>
      </c>
      <c r="H5952" t="s">
        <v>757</v>
      </c>
      <c r="I5952" t="s">
        <v>17</v>
      </c>
      <c r="J5952">
        <v>4</v>
      </c>
      <c r="K5952">
        <v>0.48</v>
      </c>
      <c r="L5952">
        <v>8</v>
      </c>
      <c r="M5952" t="s">
        <v>18</v>
      </c>
      <c r="N5952" s="7">
        <f t="shared" si="276"/>
        <v>58</v>
      </c>
      <c r="O5952">
        <f t="shared" si="277"/>
        <v>0</v>
      </c>
      <c r="Q5952">
        <f t="shared" si="278"/>
        <v>45.454545454545439</v>
      </c>
    </row>
    <row r="5953" spans="1:17" x14ac:dyDescent="0.3">
      <c r="A5953">
        <v>1321</v>
      </c>
      <c r="B5953" t="s">
        <v>30</v>
      </c>
      <c r="C5953" t="s">
        <v>31</v>
      </c>
      <c r="D5953" t="s">
        <v>27</v>
      </c>
      <c r="E5953">
        <v>51</v>
      </c>
      <c r="F5953">
        <v>2</v>
      </c>
      <c r="G5953" s="5">
        <v>44752</v>
      </c>
      <c r="H5953" t="s">
        <v>861</v>
      </c>
      <c r="I5953" t="s">
        <v>17</v>
      </c>
      <c r="J5953">
        <v>9</v>
      </c>
      <c r="K5953">
        <v>0.33</v>
      </c>
      <c r="L5953">
        <v>9</v>
      </c>
      <c r="M5953" t="s">
        <v>24</v>
      </c>
      <c r="N5953" s="7">
        <f t="shared" si="276"/>
        <v>102</v>
      </c>
      <c r="O5953">
        <f t="shared" si="277"/>
        <v>75.862068965517238</v>
      </c>
      <c r="Q5953">
        <f t="shared" si="278"/>
        <v>-31.249999999999993</v>
      </c>
    </row>
    <row r="5954" spans="1:17" x14ac:dyDescent="0.3">
      <c r="A5954">
        <v>1679</v>
      </c>
      <c r="B5954" t="s">
        <v>90</v>
      </c>
      <c r="C5954" t="s">
        <v>91</v>
      </c>
      <c r="D5954" t="s">
        <v>27</v>
      </c>
      <c r="E5954">
        <v>80</v>
      </c>
      <c r="F5954">
        <v>1</v>
      </c>
      <c r="G5954" s="5">
        <v>44752</v>
      </c>
      <c r="H5954" t="s">
        <v>609</v>
      </c>
      <c r="I5954" t="s">
        <v>17</v>
      </c>
      <c r="J5954">
        <v>8</v>
      </c>
      <c r="K5954">
        <v>0.36</v>
      </c>
      <c r="L5954">
        <v>19</v>
      </c>
      <c r="M5954" t="s">
        <v>24</v>
      </c>
      <c r="N5954" s="7">
        <f t="shared" ref="N5954:N6017" si="279">E5954*F5954</f>
        <v>80</v>
      </c>
      <c r="O5954">
        <f t="shared" si="277"/>
        <v>-21.568627450980394</v>
      </c>
      <c r="Q5954">
        <f t="shared" si="278"/>
        <v>9.0909090909090811</v>
      </c>
    </row>
    <row r="5955" spans="1:17" x14ac:dyDescent="0.3">
      <c r="A5955">
        <v>2571</v>
      </c>
      <c r="B5955" t="s">
        <v>151</v>
      </c>
      <c r="C5955" t="s">
        <v>152</v>
      </c>
      <c r="D5955" t="s">
        <v>27</v>
      </c>
      <c r="E5955">
        <v>42</v>
      </c>
      <c r="F5955">
        <v>1</v>
      </c>
      <c r="G5955" s="5">
        <v>44752</v>
      </c>
      <c r="H5955" t="s">
        <v>984</v>
      </c>
      <c r="I5955" t="s">
        <v>17</v>
      </c>
      <c r="J5955">
        <v>5</v>
      </c>
      <c r="K5955">
        <v>0.48</v>
      </c>
      <c r="L5955">
        <v>18</v>
      </c>
      <c r="M5955" t="s">
        <v>18</v>
      </c>
      <c r="N5955" s="7">
        <f t="shared" si="279"/>
        <v>42</v>
      </c>
      <c r="O5955">
        <f t="shared" ref="O5955:O6018" si="280">IF(N5955=0, 0, ((N5955-N5954)/ABS(N5954))*100)</f>
        <v>-47.5</v>
      </c>
      <c r="Q5955">
        <f t="shared" ref="Q5955:Q6018" si="281">IF(K5955=0, 0, ((K5955-K5954)/ABS(K5954))*100)</f>
        <v>33.333333333333329</v>
      </c>
    </row>
    <row r="5956" spans="1:17" x14ac:dyDescent="0.3">
      <c r="A5956">
        <v>9852</v>
      </c>
      <c r="B5956" t="s">
        <v>146</v>
      </c>
      <c r="C5956" t="s">
        <v>147</v>
      </c>
      <c r="D5956" t="s">
        <v>54</v>
      </c>
      <c r="E5956">
        <v>25</v>
      </c>
      <c r="F5956">
        <v>3</v>
      </c>
      <c r="G5956" s="5">
        <v>44752</v>
      </c>
      <c r="H5956" t="s">
        <v>506</v>
      </c>
      <c r="I5956" t="s">
        <v>23</v>
      </c>
      <c r="J5956">
        <v>5</v>
      </c>
      <c r="K5956">
        <v>0.33</v>
      </c>
      <c r="L5956">
        <v>11</v>
      </c>
      <c r="M5956" t="s">
        <v>740</v>
      </c>
      <c r="N5956" s="7">
        <f t="shared" si="279"/>
        <v>75</v>
      </c>
      <c r="O5956">
        <f t="shared" si="280"/>
        <v>78.571428571428569</v>
      </c>
      <c r="Q5956">
        <f t="shared" si="281"/>
        <v>-31.249999999999993</v>
      </c>
    </row>
    <row r="5957" spans="1:17" x14ac:dyDescent="0.3">
      <c r="A5957">
        <v>1189</v>
      </c>
      <c r="B5957" t="s">
        <v>151</v>
      </c>
      <c r="C5957" t="s">
        <v>152</v>
      </c>
      <c r="D5957" t="s">
        <v>27</v>
      </c>
      <c r="E5957">
        <v>69</v>
      </c>
      <c r="F5957">
        <v>2</v>
      </c>
      <c r="G5957" s="5">
        <v>44753</v>
      </c>
      <c r="H5957" t="s">
        <v>810</v>
      </c>
      <c r="I5957" t="s">
        <v>17</v>
      </c>
      <c r="J5957">
        <v>6</v>
      </c>
      <c r="K5957">
        <v>0.48</v>
      </c>
      <c r="L5957">
        <v>9</v>
      </c>
      <c r="M5957" t="s">
        <v>24</v>
      </c>
      <c r="N5957" s="7">
        <f t="shared" si="279"/>
        <v>138</v>
      </c>
      <c r="O5957">
        <f t="shared" si="280"/>
        <v>84</v>
      </c>
      <c r="Q5957">
        <f t="shared" si="281"/>
        <v>45.454545454545439</v>
      </c>
    </row>
    <row r="5958" spans="1:17" x14ac:dyDescent="0.3">
      <c r="A5958">
        <v>9742</v>
      </c>
      <c r="B5958" t="s">
        <v>183</v>
      </c>
      <c r="C5958" t="s">
        <v>184</v>
      </c>
      <c r="D5958" t="s">
        <v>54</v>
      </c>
      <c r="E5958">
        <v>75</v>
      </c>
      <c r="F5958">
        <v>3</v>
      </c>
      <c r="G5958" s="5">
        <v>44753</v>
      </c>
      <c r="H5958" t="s">
        <v>848</v>
      </c>
      <c r="I5958" t="s">
        <v>23</v>
      </c>
      <c r="J5958">
        <v>3</v>
      </c>
      <c r="K5958">
        <v>0.33</v>
      </c>
      <c r="L5958">
        <v>6</v>
      </c>
      <c r="M5958" t="s">
        <v>740</v>
      </c>
      <c r="N5958" s="7">
        <f t="shared" si="279"/>
        <v>225</v>
      </c>
      <c r="O5958">
        <f t="shared" si="280"/>
        <v>63.04347826086957</v>
      </c>
      <c r="Q5958">
        <f t="shared" si="281"/>
        <v>-31.249999999999993</v>
      </c>
    </row>
    <row r="5959" spans="1:17" x14ac:dyDescent="0.3">
      <c r="A5959">
        <v>9653</v>
      </c>
      <c r="B5959" t="s">
        <v>315</v>
      </c>
      <c r="C5959" t="s">
        <v>316</v>
      </c>
      <c r="D5959" t="s">
        <v>27</v>
      </c>
      <c r="E5959">
        <v>85</v>
      </c>
      <c r="F5959">
        <v>2</v>
      </c>
      <c r="G5959" s="5">
        <v>44754</v>
      </c>
      <c r="H5959" t="s">
        <v>1204</v>
      </c>
      <c r="I5959" t="s">
        <v>23</v>
      </c>
      <c r="J5959">
        <v>5</v>
      </c>
      <c r="K5959">
        <v>0.18</v>
      </c>
      <c r="L5959">
        <v>7</v>
      </c>
      <c r="M5959" t="s">
        <v>33</v>
      </c>
      <c r="N5959" s="7">
        <f t="shared" si="279"/>
        <v>170</v>
      </c>
      <c r="O5959">
        <f t="shared" si="280"/>
        <v>-24.444444444444443</v>
      </c>
      <c r="Q5959">
        <f t="shared" si="281"/>
        <v>-45.45454545454546</v>
      </c>
    </row>
    <row r="5960" spans="1:17" x14ac:dyDescent="0.3">
      <c r="A5960">
        <v>9035</v>
      </c>
      <c r="B5960" t="s">
        <v>489</v>
      </c>
      <c r="C5960" t="s">
        <v>490</v>
      </c>
      <c r="D5960" t="s">
        <v>27</v>
      </c>
      <c r="E5960">
        <v>39</v>
      </c>
      <c r="F5960">
        <v>3</v>
      </c>
      <c r="G5960" s="5">
        <v>44755</v>
      </c>
      <c r="H5960" t="s">
        <v>730</v>
      </c>
      <c r="I5960" t="s">
        <v>23</v>
      </c>
      <c r="J5960">
        <v>5</v>
      </c>
      <c r="K5960">
        <v>0.48</v>
      </c>
      <c r="L5960">
        <v>8</v>
      </c>
      <c r="M5960" t="s">
        <v>33</v>
      </c>
      <c r="N5960" s="7">
        <f t="shared" si="279"/>
        <v>117</v>
      </c>
      <c r="O5960">
        <f t="shared" si="280"/>
        <v>-31.176470588235293</v>
      </c>
      <c r="Q5960">
        <f t="shared" si="281"/>
        <v>166.66666666666669</v>
      </c>
    </row>
    <row r="5961" spans="1:17" x14ac:dyDescent="0.3">
      <c r="A5961">
        <v>1880</v>
      </c>
      <c r="B5961" t="s">
        <v>212</v>
      </c>
      <c r="C5961" t="s">
        <v>213</v>
      </c>
      <c r="D5961" t="s">
        <v>54</v>
      </c>
      <c r="E5961">
        <v>32</v>
      </c>
      <c r="F5961">
        <v>2</v>
      </c>
      <c r="G5961" s="5">
        <v>44756</v>
      </c>
      <c r="H5961" t="s">
        <v>1028</v>
      </c>
      <c r="I5961" t="s">
        <v>17</v>
      </c>
      <c r="J5961">
        <v>6</v>
      </c>
      <c r="K5961">
        <v>0.33</v>
      </c>
      <c r="L5961">
        <v>6</v>
      </c>
      <c r="M5961" t="s">
        <v>24</v>
      </c>
      <c r="N5961" s="7">
        <f t="shared" si="279"/>
        <v>64</v>
      </c>
      <c r="O5961">
        <f t="shared" si="280"/>
        <v>-45.299145299145302</v>
      </c>
      <c r="Q5961">
        <f t="shared" si="281"/>
        <v>-31.249999999999993</v>
      </c>
    </row>
    <row r="5962" spans="1:17" x14ac:dyDescent="0.3">
      <c r="A5962">
        <v>2607</v>
      </c>
      <c r="B5962" t="s">
        <v>190</v>
      </c>
      <c r="C5962" t="s">
        <v>191</v>
      </c>
      <c r="D5962" t="s">
        <v>27</v>
      </c>
      <c r="E5962">
        <v>33</v>
      </c>
      <c r="F5962">
        <v>3</v>
      </c>
      <c r="G5962" s="5">
        <v>44756</v>
      </c>
      <c r="H5962" t="s">
        <v>394</v>
      </c>
      <c r="I5962" t="s">
        <v>17</v>
      </c>
      <c r="J5962">
        <v>6</v>
      </c>
      <c r="K5962">
        <v>0.48</v>
      </c>
      <c r="L5962">
        <v>13</v>
      </c>
      <c r="M5962" t="s">
        <v>18</v>
      </c>
      <c r="N5962" s="7">
        <f t="shared" si="279"/>
        <v>99</v>
      </c>
      <c r="O5962">
        <f t="shared" si="280"/>
        <v>54.6875</v>
      </c>
      <c r="Q5962">
        <f t="shared" si="281"/>
        <v>45.454545454545439</v>
      </c>
    </row>
    <row r="5963" spans="1:17" x14ac:dyDescent="0.3">
      <c r="A5963">
        <v>9803</v>
      </c>
      <c r="B5963" t="s">
        <v>69</v>
      </c>
      <c r="C5963" t="s">
        <v>70</v>
      </c>
      <c r="D5963" t="s">
        <v>27</v>
      </c>
      <c r="E5963">
        <v>34</v>
      </c>
      <c r="F5963">
        <v>1</v>
      </c>
      <c r="G5963" s="5">
        <v>44756</v>
      </c>
      <c r="H5963" t="s">
        <v>1133</v>
      </c>
      <c r="I5963" t="s">
        <v>23</v>
      </c>
      <c r="J5963">
        <v>4</v>
      </c>
      <c r="K5963">
        <v>0.48</v>
      </c>
      <c r="L5963">
        <v>9</v>
      </c>
      <c r="M5963" t="s">
        <v>740</v>
      </c>
      <c r="N5963" s="7">
        <f t="shared" si="279"/>
        <v>34</v>
      </c>
      <c r="O5963">
        <f t="shared" si="280"/>
        <v>-65.656565656565661</v>
      </c>
      <c r="Q5963">
        <f t="shared" si="281"/>
        <v>0</v>
      </c>
    </row>
    <row r="5964" spans="1:17" x14ac:dyDescent="0.3">
      <c r="A5964">
        <v>1238</v>
      </c>
      <c r="B5964" t="s">
        <v>56</v>
      </c>
      <c r="C5964" t="s">
        <v>57</v>
      </c>
      <c r="D5964" t="s">
        <v>54</v>
      </c>
      <c r="E5964">
        <v>39</v>
      </c>
      <c r="F5964">
        <v>1</v>
      </c>
      <c r="G5964" s="5">
        <v>44757</v>
      </c>
      <c r="H5964" t="s">
        <v>534</v>
      </c>
      <c r="I5964" t="s">
        <v>17</v>
      </c>
      <c r="J5964">
        <v>6</v>
      </c>
      <c r="K5964">
        <v>0.48</v>
      </c>
      <c r="L5964">
        <v>18</v>
      </c>
      <c r="M5964" t="s">
        <v>24</v>
      </c>
      <c r="N5964" s="7">
        <f t="shared" si="279"/>
        <v>39</v>
      </c>
      <c r="O5964">
        <f t="shared" si="280"/>
        <v>14.705882352941178</v>
      </c>
      <c r="Q5964">
        <f t="shared" si="281"/>
        <v>0</v>
      </c>
    </row>
    <row r="5965" spans="1:17" x14ac:dyDescent="0.3">
      <c r="A5965">
        <v>1603</v>
      </c>
      <c r="B5965" t="s">
        <v>228</v>
      </c>
      <c r="C5965" t="s">
        <v>229</v>
      </c>
      <c r="D5965" t="s">
        <v>27</v>
      </c>
      <c r="E5965">
        <v>43</v>
      </c>
      <c r="F5965">
        <v>2</v>
      </c>
      <c r="G5965" s="5">
        <v>44757</v>
      </c>
      <c r="H5965" t="s">
        <v>958</v>
      </c>
      <c r="I5965" t="s">
        <v>17</v>
      </c>
      <c r="J5965">
        <v>8</v>
      </c>
      <c r="K5965">
        <v>0.48</v>
      </c>
      <c r="L5965">
        <v>22</v>
      </c>
      <c r="M5965" t="s">
        <v>24</v>
      </c>
      <c r="N5965" s="7">
        <f t="shared" si="279"/>
        <v>86</v>
      </c>
      <c r="O5965">
        <f t="shared" si="280"/>
        <v>120.51282051282051</v>
      </c>
      <c r="Q5965">
        <f t="shared" si="281"/>
        <v>0</v>
      </c>
    </row>
    <row r="5966" spans="1:17" x14ac:dyDescent="0.3">
      <c r="A5966">
        <v>2633</v>
      </c>
      <c r="B5966" t="s">
        <v>143</v>
      </c>
      <c r="C5966" t="s">
        <v>144</v>
      </c>
      <c r="D5966" t="s">
        <v>27</v>
      </c>
      <c r="E5966">
        <v>55</v>
      </c>
      <c r="F5966">
        <v>1</v>
      </c>
      <c r="G5966" s="5">
        <v>44757</v>
      </c>
      <c r="H5966" t="s">
        <v>919</v>
      </c>
      <c r="I5966" t="s">
        <v>17</v>
      </c>
      <c r="J5966">
        <v>4</v>
      </c>
      <c r="K5966">
        <v>0.48</v>
      </c>
      <c r="L5966">
        <v>17</v>
      </c>
      <c r="M5966" t="s">
        <v>18</v>
      </c>
      <c r="N5966" s="7">
        <f t="shared" si="279"/>
        <v>55</v>
      </c>
      <c r="O5966">
        <f t="shared" si="280"/>
        <v>-36.046511627906973</v>
      </c>
      <c r="Q5966">
        <f t="shared" si="281"/>
        <v>0</v>
      </c>
    </row>
    <row r="5967" spans="1:17" x14ac:dyDescent="0.3">
      <c r="A5967">
        <v>2741</v>
      </c>
      <c r="B5967" t="s">
        <v>168</v>
      </c>
      <c r="C5967" t="s">
        <v>169</v>
      </c>
      <c r="D5967" t="s">
        <v>27</v>
      </c>
      <c r="E5967">
        <v>47</v>
      </c>
      <c r="F5967">
        <v>2</v>
      </c>
      <c r="G5967" s="5">
        <v>44757</v>
      </c>
      <c r="H5967" t="s">
        <v>741</v>
      </c>
      <c r="I5967" t="s">
        <v>17</v>
      </c>
      <c r="J5967">
        <v>5</v>
      </c>
      <c r="K5967">
        <v>0.48</v>
      </c>
      <c r="L5967">
        <v>7</v>
      </c>
      <c r="M5967" t="s">
        <v>18</v>
      </c>
      <c r="N5967" s="7">
        <f t="shared" si="279"/>
        <v>94</v>
      </c>
      <c r="O5967">
        <f t="shared" si="280"/>
        <v>70.909090909090907</v>
      </c>
      <c r="Q5967">
        <f t="shared" si="281"/>
        <v>0</v>
      </c>
    </row>
    <row r="5968" spans="1:17" x14ac:dyDescent="0.3">
      <c r="A5968">
        <v>9452</v>
      </c>
      <c r="B5968" t="s">
        <v>130</v>
      </c>
      <c r="C5968" t="s">
        <v>131</v>
      </c>
      <c r="D5968" t="s">
        <v>54</v>
      </c>
      <c r="E5968">
        <v>82</v>
      </c>
      <c r="F5968">
        <v>2</v>
      </c>
      <c r="G5968" s="5">
        <v>44757</v>
      </c>
      <c r="H5968" t="s">
        <v>1038</v>
      </c>
      <c r="I5968" t="s">
        <v>23</v>
      </c>
      <c r="J5968">
        <v>5</v>
      </c>
      <c r="K5968">
        <v>0.48</v>
      </c>
      <c r="L5968">
        <v>8</v>
      </c>
      <c r="M5968" t="s">
        <v>33</v>
      </c>
      <c r="N5968" s="7">
        <f t="shared" si="279"/>
        <v>164</v>
      </c>
      <c r="O5968">
        <f t="shared" si="280"/>
        <v>74.468085106382972</v>
      </c>
      <c r="Q5968">
        <f t="shared" si="281"/>
        <v>0</v>
      </c>
    </row>
    <row r="5969" spans="1:17" x14ac:dyDescent="0.3">
      <c r="A5969">
        <v>2729</v>
      </c>
      <c r="B5969" t="s">
        <v>105</v>
      </c>
      <c r="C5969" t="s">
        <v>106</v>
      </c>
      <c r="D5969" t="s">
        <v>27</v>
      </c>
      <c r="E5969">
        <v>77</v>
      </c>
      <c r="F5969">
        <v>1</v>
      </c>
      <c r="G5969" s="5">
        <v>44758</v>
      </c>
      <c r="H5969" t="s">
        <v>1144</v>
      </c>
      <c r="I5969" t="s">
        <v>17</v>
      </c>
      <c r="J5969">
        <v>8</v>
      </c>
      <c r="K5969">
        <v>0.33</v>
      </c>
      <c r="L5969">
        <v>22</v>
      </c>
      <c r="M5969" t="s">
        <v>18</v>
      </c>
      <c r="N5969" s="7">
        <f t="shared" si="279"/>
        <v>77</v>
      </c>
      <c r="O5969">
        <f t="shared" si="280"/>
        <v>-53.048780487804883</v>
      </c>
      <c r="Q5969">
        <f t="shared" si="281"/>
        <v>-31.249999999999993</v>
      </c>
    </row>
    <row r="5970" spans="1:17" x14ac:dyDescent="0.3">
      <c r="A5970">
        <v>9020</v>
      </c>
      <c r="B5970" t="s">
        <v>146</v>
      </c>
      <c r="C5970" t="s">
        <v>147</v>
      </c>
      <c r="D5970" t="s">
        <v>54</v>
      </c>
      <c r="E5970">
        <v>64</v>
      </c>
      <c r="F5970">
        <v>2</v>
      </c>
      <c r="G5970" s="5">
        <v>44758</v>
      </c>
      <c r="H5970" t="s">
        <v>1216</v>
      </c>
      <c r="I5970" t="s">
        <v>23</v>
      </c>
      <c r="J5970">
        <v>3</v>
      </c>
      <c r="K5970">
        <v>0.33</v>
      </c>
      <c r="L5970">
        <v>7</v>
      </c>
      <c r="M5970" t="s">
        <v>33</v>
      </c>
      <c r="N5970" s="7">
        <f t="shared" si="279"/>
        <v>128</v>
      </c>
      <c r="O5970">
        <f t="shared" si="280"/>
        <v>66.233766233766232</v>
      </c>
      <c r="Q5970">
        <f t="shared" si="281"/>
        <v>0</v>
      </c>
    </row>
    <row r="5971" spans="1:17" x14ac:dyDescent="0.3">
      <c r="A5971">
        <v>9523</v>
      </c>
      <c r="B5971" t="s">
        <v>500</v>
      </c>
      <c r="C5971" t="s">
        <v>321</v>
      </c>
      <c r="D5971" t="s">
        <v>27</v>
      </c>
      <c r="E5971">
        <v>30</v>
      </c>
      <c r="F5971">
        <v>1</v>
      </c>
      <c r="G5971" s="5">
        <v>44758</v>
      </c>
      <c r="H5971" t="s">
        <v>1038</v>
      </c>
      <c r="I5971" t="s">
        <v>23</v>
      </c>
      <c r="J5971">
        <v>4</v>
      </c>
      <c r="K5971">
        <v>0.33</v>
      </c>
      <c r="L5971">
        <v>8</v>
      </c>
      <c r="M5971" t="s">
        <v>33</v>
      </c>
      <c r="N5971" s="7">
        <f t="shared" si="279"/>
        <v>30</v>
      </c>
      <c r="O5971">
        <f t="shared" si="280"/>
        <v>-76.5625</v>
      </c>
      <c r="Q5971">
        <f t="shared" si="281"/>
        <v>0</v>
      </c>
    </row>
    <row r="5972" spans="1:17" x14ac:dyDescent="0.3">
      <c r="A5972">
        <v>3136</v>
      </c>
      <c r="B5972" t="s">
        <v>41</v>
      </c>
      <c r="C5972" t="s">
        <v>42</v>
      </c>
      <c r="D5972" t="s">
        <v>54</v>
      </c>
      <c r="E5972">
        <v>58</v>
      </c>
      <c r="F5972">
        <v>2</v>
      </c>
      <c r="G5972" s="5">
        <v>44759</v>
      </c>
      <c r="H5972" t="s">
        <v>1173</v>
      </c>
      <c r="I5972" t="s">
        <v>17</v>
      </c>
      <c r="J5972">
        <v>4</v>
      </c>
      <c r="K5972">
        <v>0.33</v>
      </c>
      <c r="L5972">
        <v>8</v>
      </c>
      <c r="M5972" t="s">
        <v>18</v>
      </c>
      <c r="N5972" s="7">
        <f t="shared" si="279"/>
        <v>116</v>
      </c>
      <c r="O5972">
        <f t="shared" si="280"/>
        <v>286.66666666666669</v>
      </c>
      <c r="Q5972">
        <f t="shared" si="281"/>
        <v>0</v>
      </c>
    </row>
    <row r="5973" spans="1:17" x14ac:dyDescent="0.3">
      <c r="A5973">
        <v>9102</v>
      </c>
      <c r="B5973" t="s">
        <v>102</v>
      </c>
      <c r="C5973" t="s">
        <v>103</v>
      </c>
      <c r="D5973" t="s">
        <v>54</v>
      </c>
      <c r="E5973">
        <v>23</v>
      </c>
      <c r="F5973">
        <v>2</v>
      </c>
      <c r="G5973" s="5">
        <v>44759</v>
      </c>
      <c r="H5973" t="s">
        <v>845</v>
      </c>
      <c r="I5973" t="s">
        <v>23</v>
      </c>
      <c r="J5973">
        <v>7</v>
      </c>
      <c r="K5973">
        <v>0.33</v>
      </c>
      <c r="L5973">
        <v>7</v>
      </c>
      <c r="M5973" t="s">
        <v>33</v>
      </c>
      <c r="N5973" s="7">
        <f t="shared" si="279"/>
        <v>46</v>
      </c>
      <c r="O5973">
        <f t="shared" si="280"/>
        <v>-60.344827586206897</v>
      </c>
      <c r="Q5973">
        <f t="shared" si="281"/>
        <v>0</v>
      </c>
    </row>
    <row r="5974" spans="1:17" x14ac:dyDescent="0.3">
      <c r="A5974">
        <v>1337</v>
      </c>
      <c r="B5974" t="s">
        <v>261</v>
      </c>
      <c r="C5974" t="s">
        <v>262</v>
      </c>
      <c r="D5974" t="s">
        <v>27</v>
      </c>
      <c r="E5974">
        <v>29</v>
      </c>
      <c r="F5974">
        <v>3</v>
      </c>
      <c r="G5974" s="5">
        <v>44760</v>
      </c>
      <c r="H5974" t="s">
        <v>876</v>
      </c>
      <c r="I5974" t="s">
        <v>17</v>
      </c>
      <c r="J5974">
        <v>8</v>
      </c>
      <c r="K5974">
        <v>0.48</v>
      </c>
      <c r="L5974">
        <v>9</v>
      </c>
      <c r="M5974" t="s">
        <v>24</v>
      </c>
      <c r="N5974" s="7">
        <f t="shared" si="279"/>
        <v>87</v>
      </c>
      <c r="O5974">
        <f t="shared" si="280"/>
        <v>89.130434782608688</v>
      </c>
      <c r="Q5974">
        <f t="shared" si="281"/>
        <v>45.454545454545439</v>
      </c>
    </row>
    <row r="5975" spans="1:17" x14ac:dyDescent="0.3">
      <c r="A5975">
        <v>2974</v>
      </c>
      <c r="B5975" t="s">
        <v>412</v>
      </c>
      <c r="C5975" t="s">
        <v>413</v>
      </c>
      <c r="D5975" t="s">
        <v>54</v>
      </c>
      <c r="E5975">
        <v>57</v>
      </c>
      <c r="F5975">
        <v>2</v>
      </c>
      <c r="G5975" s="5">
        <v>44760</v>
      </c>
      <c r="H5975" t="s">
        <v>202</v>
      </c>
      <c r="I5975" t="s">
        <v>17</v>
      </c>
      <c r="J5975">
        <v>5</v>
      </c>
      <c r="K5975">
        <v>0.48</v>
      </c>
      <c r="L5975">
        <v>18</v>
      </c>
      <c r="M5975" t="s">
        <v>18</v>
      </c>
      <c r="N5975" s="7">
        <f t="shared" si="279"/>
        <v>114</v>
      </c>
      <c r="O5975">
        <f t="shared" si="280"/>
        <v>31.03448275862069</v>
      </c>
      <c r="Q5975">
        <f t="shared" si="281"/>
        <v>0</v>
      </c>
    </row>
    <row r="5976" spans="1:17" x14ac:dyDescent="0.3">
      <c r="A5976">
        <v>8957</v>
      </c>
      <c r="B5976" t="s">
        <v>355</v>
      </c>
      <c r="C5976" t="s">
        <v>356</v>
      </c>
      <c r="D5976" t="s">
        <v>27</v>
      </c>
      <c r="E5976">
        <v>39</v>
      </c>
      <c r="F5976">
        <v>1</v>
      </c>
      <c r="G5976" s="5">
        <v>44761</v>
      </c>
      <c r="H5976" t="s">
        <v>122</v>
      </c>
      <c r="I5976" t="s">
        <v>23</v>
      </c>
      <c r="J5976">
        <v>4</v>
      </c>
      <c r="K5976">
        <v>0.33</v>
      </c>
      <c r="L5976">
        <v>12</v>
      </c>
      <c r="M5976" t="s">
        <v>33</v>
      </c>
      <c r="N5976" s="7">
        <f t="shared" si="279"/>
        <v>39</v>
      </c>
      <c r="O5976">
        <f t="shared" si="280"/>
        <v>-65.789473684210535</v>
      </c>
      <c r="Q5976">
        <f t="shared" si="281"/>
        <v>-31.249999999999993</v>
      </c>
    </row>
    <row r="5977" spans="1:17" x14ac:dyDescent="0.3">
      <c r="A5977">
        <v>9440</v>
      </c>
      <c r="B5977" t="s">
        <v>355</v>
      </c>
      <c r="C5977" t="s">
        <v>356</v>
      </c>
      <c r="D5977" t="s">
        <v>54</v>
      </c>
      <c r="E5977">
        <v>54</v>
      </c>
      <c r="F5977">
        <v>3</v>
      </c>
      <c r="G5977" s="5">
        <v>44761</v>
      </c>
      <c r="H5977" t="s">
        <v>991</v>
      </c>
      <c r="I5977" t="s">
        <v>23</v>
      </c>
      <c r="J5977">
        <v>5</v>
      </c>
      <c r="K5977">
        <v>0.33</v>
      </c>
      <c r="L5977">
        <v>6</v>
      </c>
      <c r="M5977" t="s">
        <v>33</v>
      </c>
      <c r="N5977" s="7">
        <f t="shared" si="279"/>
        <v>162</v>
      </c>
      <c r="O5977">
        <f t="shared" si="280"/>
        <v>315.38461538461536</v>
      </c>
      <c r="Q5977">
        <f t="shared" si="281"/>
        <v>0</v>
      </c>
    </row>
    <row r="5978" spans="1:17" x14ac:dyDescent="0.3">
      <c r="A5978">
        <v>9581</v>
      </c>
      <c r="B5978" t="s">
        <v>348</v>
      </c>
      <c r="C5978" t="s">
        <v>349</v>
      </c>
      <c r="D5978" t="s">
        <v>27</v>
      </c>
      <c r="E5978">
        <v>66</v>
      </c>
      <c r="F5978">
        <v>3</v>
      </c>
      <c r="G5978" s="5">
        <v>44761</v>
      </c>
      <c r="H5978" t="s">
        <v>578</v>
      </c>
      <c r="I5978" t="s">
        <v>23</v>
      </c>
      <c r="J5978">
        <v>3</v>
      </c>
      <c r="K5978">
        <v>0.33</v>
      </c>
      <c r="L5978">
        <v>16</v>
      </c>
      <c r="M5978" t="s">
        <v>33</v>
      </c>
      <c r="N5978" s="7">
        <f t="shared" si="279"/>
        <v>198</v>
      </c>
      <c r="O5978">
        <f t="shared" si="280"/>
        <v>22.222222222222221</v>
      </c>
      <c r="Q5978">
        <f t="shared" si="281"/>
        <v>0</v>
      </c>
    </row>
    <row r="5979" spans="1:17" x14ac:dyDescent="0.3">
      <c r="A5979">
        <v>1060</v>
      </c>
      <c r="B5979" t="s">
        <v>148</v>
      </c>
      <c r="C5979" t="s">
        <v>149</v>
      </c>
      <c r="D5979" t="s">
        <v>54</v>
      </c>
      <c r="E5979">
        <v>33</v>
      </c>
      <c r="F5979">
        <v>3</v>
      </c>
      <c r="G5979" s="5">
        <v>44762</v>
      </c>
      <c r="H5979" t="s">
        <v>658</v>
      </c>
      <c r="I5979" t="s">
        <v>17</v>
      </c>
      <c r="J5979">
        <v>7</v>
      </c>
      <c r="K5979">
        <v>0.33</v>
      </c>
      <c r="L5979">
        <v>20</v>
      </c>
      <c r="M5979" t="s">
        <v>24</v>
      </c>
      <c r="N5979" s="7">
        <f t="shared" si="279"/>
        <v>99</v>
      </c>
      <c r="O5979">
        <f t="shared" si="280"/>
        <v>-50</v>
      </c>
      <c r="Q5979">
        <f t="shared" si="281"/>
        <v>0</v>
      </c>
    </row>
    <row r="5980" spans="1:17" x14ac:dyDescent="0.3">
      <c r="A5980">
        <v>1957</v>
      </c>
      <c r="B5980" t="s">
        <v>154</v>
      </c>
      <c r="C5980" t="s">
        <v>155</v>
      </c>
      <c r="D5980" t="s">
        <v>27</v>
      </c>
      <c r="E5980">
        <v>22</v>
      </c>
      <c r="F5980">
        <v>3</v>
      </c>
      <c r="G5980" s="5">
        <v>44762</v>
      </c>
      <c r="H5980" t="s">
        <v>306</v>
      </c>
      <c r="I5980" t="s">
        <v>17</v>
      </c>
      <c r="J5980">
        <v>9</v>
      </c>
      <c r="K5980">
        <v>0.33</v>
      </c>
      <c r="L5980">
        <v>10</v>
      </c>
      <c r="M5980" t="s">
        <v>24</v>
      </c>
      <c r="N5980" s="7">
        <f t="shared" si="279"/>
        <v>66</v>
      </c>
      <c r="O5980">
        <f t="shared" si="280"/>
        <v>-33.333333333333329</v>
      </c>
      <c r="Q5980">
        <f t="shared" si="281"/>
        <v>0</v>
      </c>
    </row>
    <row r="5981" spans="1:17" x14ac:dyDescent="0.3">
      <c r="A5981">
        <v>2115</v>
      </c>
      <c r="B5981" t="s">
        <v>341</v>
      </c>
      <c r="C5981" t="s">
        <v>342</v>
      </c>
      <c r="D5981" t="s">
        <v>27</v>
      </c>
      <c r="E5981">
        <v>82</v>
      </c>
      <c r="F5981">
        <v>2</v>
      </c>
      <c r="G5981" s="5">
        <v>44762</v>
      </c>
      <c r="H5981" t="s">
        <v>665</v>
      </c>
      <c r="I5981" t="s">
        <v>17</v>
      </c>
      <c r="J5981">
        <v>8</v>
      </c>
      <c r="K5981">
        <v>0.48</v>
      </c>
      <c r="L5981">
        <v>14</v>
      </c>
      <c r="M5981" t="s">
        <v>24</v>
      </c>
      <c r="N5981" s="7">
        <f t="shared" si="279"/>
        <v>164</v>
      </c>
      <c r="O5981">
        <f t="shared" si="280"/>
        <v>148.4848484848485</v>
      </c>
      <c r="Q5981">
        <f t="shared" si="281"/>
        <v>45.454545454545439</v>
      </c>
    </row>
    <row r="5982" spans="1:17" x14ac:dyDescent="0.3">
      <c r="A5982">
        <v>2735</v>
      </c>
      <c r="B5982" t="s">
        <v>168</v>
      </c>
      <c r="C5982" t="s">
        <v>169</v>
      </c>
      <c r="D5982" t="s">
        <v>27</v>
      </c>
      <c r="E5982">
        <v>85</v>
      </c>
      <c r="F5982">
        <v>3</v>
      </c>
      <c r="G5982" s="5">
        <v>44763</v>
      </c>
      <c r="H5982" t="s">
        <v>189</v>
      </c>
      <c r="I5982" t="s">
        <v>17</v>
      </c>
      <c r="J5982">
        <v>7</v>
      </c>
      <c r="K5982">
        <v>0.48</v>
      </c>
      <c r="L5982">
        <v>16</v>
      </c>
      <c r="M5982" t="s">
        <v>18</v>
      </c>
      <c r="N5982" s="7">
        <f t="shared" si="279"/>
        <v>255</v>
      </c>
      <c r="O5982">
        <f t="shared" si="280"/>
        <v>55.487804878048784</v>
      </c>
      <c r="Q5982">
        <f t="shared" si="281"/>
        <v>0</v>
      </c>
    </row>
    <row r="5983" spans="1:17" x14ac:dyDescent="0.3">
      <c r="A5983">
        <v>9860</v>
      </c>
      <c r="B5983" t="s">
        <v>183</v>
      </c>
      <c r="C5983" t="s">
        <v>184</v>
      </c>
      <c r="D5983" t="s">
        <v>54</v>
      </c>
      <c r="E5983">
        <v>73</v>
      </c>
      <c r="F5983">
        <v>3</v>
      </c>
      <c r="G5983" s="5">
        <v>44763</v>
      </c>
      <c r="H5983" t="s">
        <v>689</v>
      </c>
      <c r="I5983" t="s">
        <v>23</v>
      </c>
      <c r="J5983">
        <v>4</v>
      </c>
      <c r="K5983">
        <v>0.33</v>
      </c>
      <c r="L5983">
        <v>14</v>
      </c>
      <c r="M5983" t="s">
        <v>740</v>
      </c>
      <c r="N5983" s="7">
        <f t="shared" si="279"/>
        <v>219</v>
      </c>
      <c r="O5983">
        <f t="shared" si="280"/>
        <v>-14.117647058823529</v>
      </c>
      <c r="Q5983">
        <f t="shared" si="281"/>
        <v>-31.249999999999993</v>
      </c>
    </row>
    <row r="5984" spans="1:17" x14ac:dyDescent="0.3">
      <c r="A5984">
        <v>3077</v>
      </c>
      <c r="B5984" t="s">
        <v>346</v>
      </c>
      <c r="C5984" t="s">
        <v>347</v>
      </c>
      <c r="D5984" t="s">
        <v>27</v>
      </c>
      <c r="E5984">
        <v>68</v>
      </c>
      <c r="F5984">
        <v>2</v>
      </c>
      <c r="G5984" s="5">
        <v>44764</v>
      </c>
      <c r="H5984" t="s">
        <v>554</v>
      </c>
      <c r="I5984" t="s">
        <v>17</v>
      </c>
      <c r="J5984">
        <v>5</v>
      </c>
      <c r="K5984">
        <v>0.33</v>
      </c>
      <c r="L5984">
        <v>14</v>
      </c>
      <c r="M5984" t="s">
        <v>18</v>
      </c>
      <c r="N5984" s="7">
        <f t="shared" si="279"/>
        <v>136</v>
      </c>
      <c r="O5984">
        <f t="shared" si="280"/>
        <v>-37.899543378995432</v>
      </c>
      <c r="Q5984">
        <f t="shared" si="281"/>
        <v>0</v>
      </c>
    </row>
    <row r="5985" spans="1:17" x14ac:dyDescent="0.3">
      <c r="A5985">
        <v>9871</v>
      </c>
      <c r="B5985" t="s">
        <v>261</v>
      </c>
      <c r="C5985" t="s">
        <v>262</v>
      </c>
      <c r="D5985" t="s">
        <v>27</v>
      </c>
      <c r="E5985">
        <v>29</v>
      </c>
      <c r="F5985">
        <v>1</v>
      </c>
      <c r="G5985" s="5">
        <v>44764</v>
      </c>
      <c r="H5985" t="s">
        <v>1181</v>
      </c>
      <c r="I5985" t="s">
        <v>23</v>
      </c>
      <c r="J5985">
        <v>3</v>
      </c>
      <c r="K5985">
        <v>0.48</v>
      </c>
      <c r="L5985">
        <v>8</v>
      </c>
      <c r="M5985" t="s">
        <v>740</v>
      </c>
      <c r="N5985" s="7">
        <f t="shared" si="279"/>
        <v>29</v>
      </c>
      <c r="O5985">
        <f t="shared" si="280"/>
        <v>-78.67647058823529</v>
      </c>
      <c r="Q5985">
        <f t="shared" si="281"/>
        <v>45.454545454545439</v>
      </c>
    </row>
    <row r="5986" spans="1:17" x14ac:dyDescent="0.3">
      <c r="A5986">
        <v>1150</v>
      </c>
      <c r="B5986" t="s">
        <v>96</v>
      </c>
      <c r="C5986" t="s">
        <v>97</v>
      </c>
      <c r="D5986" t="s">
        <v>54</v>
      </c>
      <c r="E5986">
        <v>67</v>
      </c>
      <c r="F5986">
        <v>3</v>
      </c>
      <c r="G5986" s="5">
        <v>44765</v>
      </c>
      <c r="H5986" t="s">
        <v>794</v>
      </c>
      <c r="I5986" t="s">
        <v>17</v>
      </c>
      <c r="J5986">
        <v>9</v>
      </c>
      <c r="K5986">
        <v>0.48</v>
      </c>
      <c r="L5986">
        <v>9</v>
      </c>
      <c r="M5986" t="s">
        <v>24</v>
      </c>
      <c r="N5986" s="7">
        <f t="shared" si="279"/>
        <v>201</v>
      </c>
      <c r="O5986">
        <f t="shared" si="280"/>
        <v>593.10344827586209</v>
      </c>
      <c r="Q5986">
        <f t="shared" si="281"/>
        <v>0</v>
      </c>
    </row>
    <row r="5987" spans="1:17" x14ac:dyDescent="0.3">
      <c r="A5987">
        <v>2051</v>
      </c>
      <c r="B5987" t="s">
        <v>161</v>
      </c>
      <c r="C5987" t="s">
        <v>162</v>
      </c>
      <c r="D5987" t="s">
        <v>27</v>
      </c>
      <c r="E5987">
        <v>53</v>
      </c>
      <c r="F5987">
        <v>2</v>
      </c>
      <c r="G5987" s="5">
        <v>44765</v>
      </c>
      <c r="H5987" t="s">
        <v>598</v>
      </c>
      <c r="I5987" t="s">
        <v>17</v>
      </c>
      <c r="J5987">
        <v>5</v>
      </c>
      <c r="K5987">
        <v>0.33</v>
      </c>
      <c r="L5987">
        <v>14</v>
      </c>
      <c r="M5987" t="s">
        <v>24</v>
      </c>
      <c r="N5987" s="7">
        <f t="shared" si="279"/>
        <v>106</v>
      </c>
      <c r="O5987">
        <f t="shared" si="280"/>
        <v>-47.263681592039802</v>
      </c>
      <c r="Q5987">
        <f t="shared" si="281"/>
        <v>-31.249999999999993</v>
      </c>
    </row>
    <row r="5988" spans="1:17" x14ac:dyDescent="0.3">
      <c r="A5988">
        <v>2122</v>
      </c>
      <c r="B5988" t="s">
        <v>279</v>
      </c>
      <c r="C5988" t="s">
        <v>280</v>
      </c>
      <c r="D5988" t="s">
        <v>54</v>
      </c>
      <c r="E5988">
        <v>48</v>
      </c>
      <c r="F5988">
        <v>1</v>
      </c>
      <c r="G5988" s="5">
        <v>44765</v>
      </c>
      <c r="H5988" t="s">
        <v>150</v>
      </c>
      <c r="I5988" t="s">
        <v>17</v>
      </c>
      <c r="J5988">
        <v>5</v>
      </c>
      <c r="K5988">
        <v>0.48</v>
      </c>
      <c r="L5988">
        <v>17</v>
      </c>
      <c r="M5988" t="s">
        <v>24</v>
      </c>
      <c r="N5988" s="7">
        <f t="shared" si="279"/>
        <v>48</v>
      </c>
      <c r="O5988">
        <f t="shared" si="280"/>
        <v>-54.716981132075468</v>
      </c>
      <c r="Q5988">
        <f t="shared" si="281"/>
        <v>45.454545454545439</v>
      </c>
    </row>
    <row r="5989" spans="1:17" x14ac:dyDescent="0.3">
      <c r="A5989">
        <v>2665</v>
      </c>
      <c r="B5989" t="s">
        <v>25</v>
      </c>
      <c r="C5989" t="s">
        <v>26</v>
      </c>
      <c r="D5989" t="s">
        <v>27</v>
      </c>
      <c r="E5989">
        <v>31</v>
      </c>
      <c r="F5989">
        <v>3</v>
      </c>
      <c r="G5989" s="5">
        <v>44765</v>
      </c>
      <c r="H5989" t="s">
        <v>498</v>
      </c>
      <c r="I5989" t="s">
        <v>17</v>
      </c>
      <c r="J5989">
        <v>4</v>
      </c>
      <c r="K5989">
        <v>0.33</v>
      </c>
      <c r="L5989">
        <v>18</v>
      </c>
      <c r="M5989" t="s">
        <v>18</v>
      </c>
      <c r="N5989" s="7">
        <f t="shared" si="279"/>
        <v>93</v>
      </c>
      <c r="O5989">
        <f t="shared" si="280"/>
        <v>93.75</v>
      </c>
      <c r="Q5989">
        <f t="shared" si="281"/>
        <v>-31.249999999999993</v>
      </c>
    </row>
    <row r="5990" spans="1:17" x14ac:dyDescent="0.3">
      <c r="A5990">
        <v>1177</v>
      </c>
      <c r="B5990" t="s">
        <v>273</v>
      </c>
      <c r="C5990" t="s">
        <v>274</v>
      </c>
      <c r="D5990" t="s">
        <v>27</v>
      </c>
      <c r="E5990">
        <v>37</v>
      </c>
      <c r="F5990">
        <v>1</v>
      </c>
      <c r="G5990" s="5">
        <v>44766</v>
      </c>
      <c r="H5990" t="s">
        <v>630</v>
      </c>
      <c r="I5990" t="s">
        <v>17</v>
      </c>
      <c r="J5990">
        <v>4</v>
      </c>
      <c r="K5990">
        <v>0.33</v>
      </c>
      <c r="L5990">
        <v>14</v>
      </c>
      <c r="M5990" t="s">
        <v>24</v>
      </c>
      <c r="N5990" s="7">
        <f t="shared" si="279"/>
        <v>37</v>
      </c>
      <c r="O5990">
        <f t="shared" si="280"/>
        <v>-60.215053763440864</v>
      </c>
      <c r="Q5990">
        <f t="shared" si="281"/>
        <v>0</v>
      </c>
    </row>
    <row r="5991" spans="1:17" x14ac:dyDescent="0.3">
      <c r="A5991">
        <v>9286</v>
      </c>
      <c r="B5991" t="s">
        <v>96</v>
      </c>
      <c r="C5991" t="s">
        <v>97</v>
      </c>
      <c r="D5991" t="s">
        <v>54</v>
      </c>
      <c r="E5991">
        <v>75</v>
      </c>
      <c r="F5991">
        <v>2</v>
      </c>
      <c r="G5991" s="5">
        <v>44766</v>
      </c>
      <c r="H5991" t="s">
        <v>684</v>
      </c>
      <c r="I5991" t="s">
        <v>23</v>
      </c>
      <c r="J5991">
        <v>6</v>
      </c>
      <c r="K5991">
        <v>0.48</v>
      </c>
      <c r="L5991">
        <v>16</v>
      </c>
      <c r="M5991" t="s">
        <v>33</v>
      </c>
      <c r="N5991" s="7">
        <f t="shared" si="279"/>
        <v>150</v>
      </c>
      <c r="O5991">
        <f t="shared" si="280"/>
        <v>305.40540540540542</v>
      </c>
      <c r="Q5991">
        <f t="shared" si="281"/>
        <v>45.454545454545439</v>
      </c>
    </row>
    <row r="5992" spans="1:17" x14ac:dyDescent="0.3">
      <c r="A5992">
        <v>1215</v>
      </c>
      <c r="B5992" t="s">
        <v>90</v>
      </c>
      <c r="C5992" t="s">
        <v>91</v>
      </c>
      <c r="D5992" t="s">
        <v>27</v>
      </c>
      <c r="E5992">
        <v>58</v>
      </c>
      <c r="F5992">
        <v>1</v>
      </c>
      <c r="G5992" s="5">
        <v>44767</v>
      </c>
      <c r="H5992" t="s">
        <v>825</v>
      </c>
      <c r="I5992" t="s">
        <v>17</v>
      </c>
      <c r="J5992">
        <v>4</v>
      </c>
      <c r="K5992">
        <v>0.36</v>
      </c>
      <c r="L5992">
        <v>20</v>
      </c>
      <c r="M5992" t="s">
        <v>24</v>
      </c>
      <c r="N5992" s="7">
        <f t="shared" si="279"/>
        <v>58</v>
      </c>
      <c r="O5992">
        <f t="shared" si="280"/>
        <v>-61.333333333333329</v>
      </c>
      <c r="Q5992">
        <f t="shared" si="281"/>
        <v>-25</v>
      </c>
    </row>
    <row r="5993" spans="1:17" x14ac:dyDescent="0.3">
      <c r="A5993">
        <v>1476</v>
      </c>
      <c r="B5993" t="s">
        <v>158</v>
      </c>
      <c r="C5993" t="s">
        <v>159</v>
      </c>
      <c r="D5993" t="s">
        <v>54</v>
      </c>
      <c r="E5993">
        <v>18</v>
      </c>
      <c r="F5993">
        <v>3</v>
      </c>
      <c r="G5993" s="5">
        <v>44769</v>
      </c>
      <c r="H5993" t="s">
        <v>581</v>
      </c>
      <c r="I5993" t="s">
        <v>17</v>
      </c>
      <c r="J5993">
        <v>6</v>
      </c>
      <c r="K5993">
        <v>0.33</v>
      </c>
      <c r="L5993">
        <v>18</v>
      </c>
      <c r="M5993" t="s">
        <v>24</v>
      </c>
      <c r="N5993" s="7">
        <f t="shared" si="279"/>
        <v>54</v>
      </c>
      <c r="O5993">
        <f t="shared" si="280"/>
        <v>-6.8965517241379306</v>
      </c>
      <c r="Q5993">
        <f t="shared" si="281"/>
        <v>-8.333333333333325</v>
      </c>
    </row>
    <row r="5994" spans="1:17" x14ac:dyDescent="0.3">
      <c r="A5994">
        <v>2098</v>
      </c>
      <c r="B5994" t="s">
        <v>25</v>
      </c>
      <c r="C5994" t="s">
        <v>26</v>
      </c>
      <c r="D5994" t="s">
        <v>54</v>
      </c>
      <c r="E5994">
        <v>46</v>
      </c>
      <c r="F5994">
        <v>3</v>
      </c>
      <c r="G5994" s="5">
        <v>44769</v>
      </c>
      <c r="H5994" t="s">
        <v>883</v>
      </c>
      <c r="I5994" t="s">
        <v>17</v>
      </c>
      <c r="J5994">
        <v>7</v>
      </c>
      <c r="K5994">
        <v>0.33</v>
      </c>
      <c r="L5994">
        <v>7</v>
      </c>
      <c r="M5994" t="s">
        <v>24</v>
      </c>
      <c r="N5994" s="7">
        <f t="shared" si="279"/>
        <v>138</v>
      </c>
      <c r="O5994">
        <f t="shared" si="280"/>
        <v>155.55555555555557</v>
      </c>
      <c r="Q5994">
        <f t="shared" si="281"/>
        <v>0</v>
      </c>
    </row>
    <row r="5995" spans="1:17" x14ac:dyDescent="0.3">
      <c r="A5995">
        <v>2391</v>
      </c>
      <c r="B5995" t="s">
        <v>209</v>
      </c>
      <c r="C5995" t="s">
        <v>210</v>
      </c>
      <c r="D5995" t="s">
        <v>27</v>
      </c>
      <c r="E5995">
        <v>45</v>
      </c>
      <c r="F5995">
        <v>1</v>
      </c>
      <c r="G5995" s="5">
        <v>44770</v>
      </c>
      <c r="H5995" t="s">
        <v>623</v>
      </c>
      <c r="I5995" t="s">
        <v>17</v>
      </c>
      <c r="J5995">
        <v>8</v>
      </c>
      <c r="K5995">
        <v>0.33</v>
      </c>
      <c r="L5995">
        <v>14</v>
      </c>
      <c r="M5995" t="s">
        <v>18</v>
      </c>
      <c r="N5995" s="7">
        <f t="shared" si="279"/>
        <v>45</v>
      </c>
      <c r="O5995">
        <f t="shared" si="280"/>
        <v>-67.391304347826093</v>
      </c>
      <c r="Q5995">
        <f t="shared" si="281"/>
        <v>0</v>
      </c>
    </row>
    <row r="5996" spans="1:17" x14ac:dyDescent="0.3">
      <c r="A5996">
        <v>2831</v>
      </c>
      <c r="B5996" t="s">
        <v>34</v>
      </c>
      <c r="C5996" t="s">
        <v>35</v>
      </c>
      <c r="D5996" t="s">
        <v>21</v>
      </c>
      <c r="E5996">
        <v>35</v>
      </c>
      <c r="F5996">
        <v>2</v>
      </c>
      <c r="G5996" s="5">
        <v>44770</v>
      </c>
      <c r="H5996" t="s">
        <v>806</v>
      </c>
      <c r="I5996" t="s">
        <v>17</v>
      </c>
      <c r="J5996">
        <v>8</v>
      </c>
      <c r="K5996">
        <v>0.48</v>
      </c>
      <c r="L5996">
        <v>11</v>
      </c>
      <c r="M5996" t="s">
        <v>18</v>
      </c>
      <c r="N5996" s="7">
        <f t="shared" si="279"/>
        <v>70</v>
      </c>
      <c r="O5996">
        <f t="shared" si="280"/>
        <v>55.555555555555557</v>
      </c>
      <c r="Q5996">
        <f t="shared" si="281"/>
        <v>45.454545454545439</v>
      </c>
    </row>
    <row r="5997" spans="1:17" x14ac:dyDescent="0.3">
      <c r="A5997">
        <v>9890</v>
      </c>
      <c r="B5997" t="s">
        <v>254</v>
      </c>
      <c r="C5997" t="s">
        <v>255</v>
      </c>
      <c r="D5997" t="s">
        <v>54</v>
      </c>
      <c r="E5997">
        <v>73</v>
      </c>
      <c r="F5997">
        <v>1</v>
      </c>
      <c r="G5997" s="5">
        <v>44770</v>
      </c>
      <c r="H5997" t="s">
        <v>506</v>
      </c>
      <c r="I5997" t="s">
        <v>23</v>
      </c>
      <c r="J5997">
        <v>4</v>
      </c>
      <c r="K5997">
        <v>0.48</v>
      </c>
      <c r="L5997">
        <v>11</v>
      </c>
      <c r="M5997" t="s">
        <v>740</v>
      </c>
      <c r="N5997" s="7">
        <f t="shared" si="279"/>
        <v>73</v>
      </c>
      <c r="O5997">
        <f t="shared" si="280"/>
        <v>4.2857142857142856</v>
      </c>
      <c r="Q5997">
        <f t="shared" si="281"/>
        <v>0</v>
      </c>
    </row>
    <row r="5998" spans="1:17" x14ac:dyDescent="0.3">
      <c r="A5998">
        <v>9637</v>
      </c>
      <c r="B5998" t="s">
        <v>13</v>
      </c>
      <c r="C5998" t="s">
        <v>14</v>
      </c>
      <c r="D5998" t="s">
        <v>27</v>
      </c>
      <c r="E5998">
        <v>78</v>
      </c>
      <c r="F5998">
        <v>3</v>
      </c>
      <c r="G5998" s="5">
        <v>44771</v>
      </c>
      <c r="H5998" t="s">
        <v>974</v>
      </c>
      <c r="I5998" t="s">
        <v>23</v>
      </c>
      <c r="J5998">
        <v>5</v>
      </c>
      <c r="K5998">
        <v>0.48</v>
      </c>
      <c r="L5998">
        <v>11</v>
      </c>
      <c r="M5998" t="s">
        <v>33</v>
      </c>
      <c r="N5998" s="7">
        <f t="shared" si="279"/>
        <v>234</v>
      </c>
      <c r="O5998">
        <f t="shared" si="280"/>
        <v>220.54794520547944</v>
      </c>
      <c r="Q5998">
        <f t="shared" si="281"/>
        <v>0</v>
      </c>
    </row>
    <row r="5999" spans="1:17" x14ac:dyDescent="0.3">
      <c r="A5999">
        <v>1498</v>
      </c>
      <c r="B5999" t="s">
        <v>265</v>
      </c>
      <c r="C5999" t="s">
        <v>266</v>
      </c>
      <c r="D5999" t="s">
        <v>54</v>
      </c>
      <c r="E5999">
        <v>83</v>
      </c>
      <c r="F5999">
        <v>3</v>
      </c>
      <c r="G5999" s="5">
        <v>44772</v>
      </c>
      <c r="H5999" t="s">
        <v>458</v>
      </c>
      <c r="I5999" t="s">
        <v>17</v>
      </c>
      <c r="J5999">
        <v>8</v>
      </c>
      <c r="K5999">
        <v>0.48</v>
      </c>
      <c r="L5999">
        <v>17</v>
      </c>
      <c r="M5999" t="s">
        <v>24</v>
      </c>
      <c r="N5999" s="7">
        <f t="shared" si="279"/>
        <v>249</v>
      </c>
      <c r="O5999">
        <f t="shared" si="280"/>
        <v>6.4102564102564097</v>
      </c>
      <c r="Q5999">
        <f t="shared" si="281"/>
        <v>0</v>
      </c>
    </row>
    <row r="6000" spans="1:17" x14ac:dyDescent="0.3">
      <c r="A6000">
        <v>3028</v>
      </c>
      <c r="B6000" t="s">
        <v>284</v>
      </c>
      <c r="C6000" t="s">
        <v>285</v>
      </c>
      <c r="D6000" t="s">
        <v>54</v>
      </c>
      <c r="E6000">
        <v>41</v>
      </c>
      <c r="F6000">
        <v>2</v>
      </c>
      <c r="G6000" s="5">
        <v>44772</v>
      </c>
      <c r="H6000" t="s">
        <v>819</v>
      </c>
      <c r="I6000" t="s">
        <v>17</v>
      </c>
      <c r="J6000">
        <v>5</v>
      </c>
      <c r="K6000">
        <v>0.48</v>
      </c>
      <c r="L6000">
        <v>13</v>
      </c>
      <c r="M6000" t="s">
        <v>18</v>
      </c>
      <c r="N6000" s="7">
        <f t="shared" si="279"/>
        <v>82</v>
      </c>
      <c r="O6000">
        <f t="shared" si="280"/>
        <v>-67.068273092369481</v>
      </c>
      <c r="Q6000">
        <f t="shared" si="281"/>
        <v>0</v>
      </c>
    </row>
    <row r="6001" spans="1:17" x14ac:dyDescent="0.3">
      <c r="A6001">
        <v>2349</v>
      </c>
      <c r="B6001" t="s">
        <v>196</v>
      </c>
      <c r="C6001" t="s">
        <v>197</v>
      </c>
      <c r="D6001" t="s">
        <v>27</v>
      </c>
      <c r="E6001">
        <v>82</v>
      </c>
      <c r="F6001">
        <v>1</v>
      </c>
      <c r="G6001" s="5">
        <v>44773</v>
      </c>
      <c r="H6001" t="s">
        <v>421</v>
      </c>
      <c r="I6001" t="s">
        <v>17</v>
      </c>
      <c r="J6001">
        <v>9</v>
      </c>
      <c r="K6001">
        <v>0.48</v>
      </c>
      <c r="L6001">
        <v>19</v>
      </c>
      <c r="M6001" t="s">
        <v>18</v>
      </c>
      <c r="N6001" s="7">
        <f t="shared" si="279"/>
        <v>82</v>
      </c>
      <c r="O6001">
        <f t="shared" si="280"/>
        <v>0</v>
      </c>
      <c r="Q6001">
        <f t="shared" si="281"/>
        <v>0</v>
      </c>
    </row>
    <row r="6002" spans="1:17" x14ac:dyDescent="0.3">
      <c r="A6002">
        <v>2298</v>
      </c>
      <c r="B6002" t="s">
        <v>19</v>
      </c>
      <c r="C6002" t="s">
        <v>20</v>
      </c>
      <c r="D6002" t="s">
        <v>54</v>
      </c>
      <c r="E6002">
        <v>72</v>
      </c>
      <c r="F6002">
        <v>1</v>
      </c>
      <c r="G6002" s="5">
        <v>44774</v>
      </c>
      <c r="H6002" t="s">
        <v>174</v>
      </c>
      <c r="I6002" t="s">
        <v>17</v>
      </c>
      <c r="J6002">
        <v>5</v>
      </c>
      <c r="K6002">
        <v>0.48</v>
      </c>
      <c r="L6002">
        <v>15</v>
      </c>
      <c r="M6002" t="s">
        <v>18</v>
      </c>
      <c r="N6002" s="7">
        <f t="shared" si="279"/>
        <v>72</v>
      </c>
      <c r="O6002">
        <f t="shared" si="280"/>
        <v>-12.195121951219512</v>
      </c>
      <c r="Q6002">
        <f t="shared" si="281"/>
        <v>0</v>
      </c>
    </row>
    <row r="6003" spans="1:17" x14ac:dyDescent="0.3">
      <c r="A6003">
        <v>4042</v>
      </c>
      <c r="B6003" t="s">
        <v>180</v>
      </c>
      <c r="C6003" t="s">
        <v>181</v>
      </c>
      <c r="D6003" t="s">
        <v>54</v>
      </c>
      <c r="E6003">
        <v>74</v>
      </c>
      <c r="F6003">
        <v>3</v>
      </c>
      <c r="G6003" s="5">
        <v>44774</v>
      </c>
      <c r="H6003" t="s">
        <v>441</v>
      </c>
      <c r="I6003" t="s">
        <v>17</v>
      </c>
      <c r="J6003">
        <v>8</v>
      </c>
      <c r="K6003">
        <v>0.48</v>
      </c>
      <c r="L6003">
        <v>16</v>
      </c>
      <c r="M6003" t="s">
        <v>18</v>
      </c>
      <c r="N6003" s="7">
        <f t="shared" si="279"/>
        <v>222</v>
      </c>
      <c r="O6003">
        <f t="shared" si="280"/>
        <v>208.33333333333334</v>
      </c>
      <c r="Q6003">
        <f t="shared" si="281"/>
        <v>0</v>
      </c>
    </row>
    <row r="6004" spans="1:17" x14ac:dyDescent="0.3">
      <c r="A6004">
        <v>4047</v>
      </c>
      <c r="B6004" t="s">
        <v>199</v>
      </c>
      <c r="C6004" t="s">
        <v>200</v>
      </c>
      <c r="D6004" t="s">
        <v>27</v>
      </c>
      <c r="E6004">
        <v>75</v>
      </c>
      <c r="F6004">
        <v>1</v>
      </c>
      <c r="G6004" s="5">
        <v>44774</v>
      </c>
      <c r="H6004" t="s">
        <v>1184</v>
      </c>
      <c r="I6004" t="s">
        <v>17</v>
      </c>
      <c r="J6004">
        <v>4</v>
      </c>
      <c r="K6004">
        <v>0.48</v>
      </c>
      <c r="L6004">
        <v>15</v>
      </c>
      <c r="M6004" t="s">
        <v>18</v>
      </c>
      <c r="N6004" s="7">
        <f t="shared" si="279"/>
        <v>75</v>
      </c>
      <c r="O6004">
        <f t="shared" si="280"/>
        <v>-66.21621621621621</v>
      </c>
      <c r="Q6004">
        <f t="shared" si="281"/>
        <v>0</v>
      </c>
    </row>
    <row r="6005" spans="1:17" x14ac:dyDescent="0.3">
      <c r="A6005">
        <v>4238</v>
      </c>
      <c r="B6005" t="s">
        <v>446</v>
      </c>
      <c r="C6005" t="s">
        <v>447</v>
      </c>
      <c r="D6005" t="s">
        <v>54</v>
      </c>
      <c r="E6005">
        <v>57</v>
      </c>
      <c r="F6005">
        <v>3</v>
      </c>
      <c r="G6005" s="5">
        <v>44774</v>
      </c>
      <c r="H6005" t="s">
        <v>744</v>
      </c>
      <c r="I6005" t="s">
        <v>17</v>
      </c>
      <c r="J6005">
        <v>8</v>
      </c>
      <c r="K6005">
        <v>0.56999999999999995</v>
      </c>
      <c r="L6005">
        <v>16</v>
      </c>
      <c r="M6005" t="s">
        <v>18</v>
      </c>
      <c r="N6005" s="7">
        <f t="shared" si="279"/>
        <v>171</v>
      </c>
      <c r="O6005">
        <f t="shared" si="280"/>
        <v>128</v>
      </c>
      <c r="Q6005">
        <f t="shared" si="281"/>
        <v>18.749999999999993</v>
      </c>
    </row>
    <row r="6006" spans="1:17" x14ac:dyDescent="0.3">
      <c r="A6006">
        <v>4586</v>
      </c>
      <c r="B6006" t="s">
        <v>303</v>
      </c>
      <c r="C6006" t="s">
        <v>304</v>
      </c>
      <c r="D6006" t="s">
        <v>54</v>
      </c>
      <c r="E6006">
        <v>42</v>
      </c>
      <c r="F6006">
        <v>3</v>
      </c>
      <c r="G6006" s="5">
        <v>44774</v>
      </c>
      <c r="H6006" t="s">
        <v>783</v>
      </c>
      <c r="I6006" t="s">
        <v>29</v>
      </c>
      <c r="J6006">
        <v>5</v>
      </c>
      <c r="K6006">
        <v>0.56999999999999995</v>
      </c>
      <c r="L6006">
        <v>18</v>
      </c>
      <c r="M6006" t="s">
        <v>18</v>
      </c>
      <c r="N6006" s="7">
        <f t="shared" si="279"/>
        <v>126</v>
      </c>
      <c r="O6006">
        <f t="shared" si="280"/>
        <v>-26.315789473684209</v>
      </c>
      <c r="Q6006">
        <f t="shared" si="281"/>
        <v>0</v>
      </c>
    </row>
    <row r="6007" spans="1:17" x14ac:dyDescent="0.3">
      <c r="A6007">
        <v>4711</v>
      </c>
      <c r="B6007" t="s">
        <v>177</v>
      </c>
      <c r="C6007" t="s">
        <v>178</v>
      </c>
      <c r="D6007" t="s">
        <v>27</v>
      </c>
      <c r="E6007">
        <v>25</v>
      </c>
      <c r="F6007">
        <v>2</v>
      </c>
      <c r="G6007" s="5">
        <v>44774</v>
      </c>
      <c r="H6007" t="s">
        <v>559</v>
      </c>
      <c r="I6007" t="s">
        <v>29</v>
      </c>
      <c r="J6007">
        <v>4</v>
      </c>
      <c r="K6007">
        <v>0.33</v>
      </c>
      <c r="L6007">
        <v>16</v>
      </c>
      <c r="M6007" t="s">
        <v>18</v>
      </c>
      <c r="N6007" s="7">
        <f t="shared" si="279"/>
        <v>50</v>
      </c>
      <c r="O6007">
        <f t="shared" si="280"/>
        <v>-60.317460317460316</v>
      </c>
      <c r="Q6007">
        <f t="shared" si="281"/>
        <v>-42.105263157894726</v>
      </c>
    </row>
    <row r="6008" spans="1:17" x14ac:dyDescent="0.3">
      <c r="A6008">
        <v>5167</v>
      </c>
      <c r="B6008" t="s">
        <v>151</v>
      </c>
      <c r="C6008" t="s">
        <v>152</v>
      </c>
      <c r="D6008" t="s">
        <v>27</v>
      </c>
      <c r="E6008">
        <v>69</v>
      </c>
      <c r="F6008">
        <v>2</v>
      </c>
      <c r="G6008" s="5">
        <v>44774</v>
      </c>
      <c r="H6008" t="s">
        <v>142</v>
      </c>
      <c r="I6008" t="s">
        <v>29</v>
      </c>
      <c r="J6008">
        <v>8</v>
      </c>
      <c r="K6008">
        <v>0.48</v>
      </c>
      <c r="L6008">
        <v>20</v>
      </c>
      <c r="M6008" t="s">
        <v>18</v>
      </c>
      <c r="N6008" s="7">
        <f t="shared" si="279"/>
        <v>138</v>
      </c>
      <c r="O6008">
        <f t="shared" si="280"/>
        <v>176</v>
      </c>
      <c r="Q6008">
        <f t="shared" si="281"/>
        <v>45.454545454545439</v>
      </c>
    </row>
    <row r="6009" spans="1:17" x14ac:dyDescent="0.3">
      <c r="A6009">
        <v>3285</v>
      </c>
      <c r="B6009" t="s">
        <v>416</v>
      </c>
      <c r="C6009" t="s">
        <v>417</v>
      </c>
      <c r="D6009" t="s">
        <v>27</v>
      </c>
      <c r="E6009">
        <v>16</v>
      </c>
      <c r="F6009">
        <v>1</v>
      </c>
      <c r="G6009" s="5">
        <v>44775</v>
      </c>
      <c r="H6009" t="s">
        <v>175</v>
      </c>
      <c r="I6009" t="s">
        <v>17</v>
      </c>
      <c r="J6009">
        <v>4</v>
      </c>
      <c r="K6009">
        <v>0.33</v>
      </c>
      <c r="L6009">
        <v>20</v>
      </c>
      <c r="M6009" t="s">
        <v>18</v>
      </c>
      <c r="N6009" s="7">
        <f t="shared" si="279"/>
        <v>16</v>
      </c>
      <c r="O6009">
        <f t="shared" si="280"/>
        <v>-88.405797101449281</v>
      </c>
      <c r="Q6009">
        <f t="shared" si="281"/>
        <v>-31.249999999999993</v>
      </c>
    </row>
    <row r="6010" spans="1:17" x14ac:dyDescent="0.3">
      <c r="A6010">
        <v>4678</v>
      </c>
      <c r="B6010" t="s">
        <v>388</v>
      </c>
      <c r="C6010" t="s">
        <v>389</v>
      </c>
      <c r="D6010" t="s">
        <v>54</v>
      </c>
      <c r="E6010">
        <v>55</v>
      </c>
      <c r="F6010">
        <v>3</v>
      </c>
      <c r="G6010" s="5">
        <v>44775</v>
      </c>
      <c r="H6010" t="s">
        <v>593</v>
      </c>
      <c r="I6010" t="s">
        <v>29</v>
      </c>
      <c r="J6010">
        <v>9</v>
      </c>
      <c r="K6010">
        <v>0.33</v>
      </c>
      <c r="L6010">
        <v>18</v>
      </c>
      <c r="M6010" t="s">
        <v>18</v>
      </c>
      <c r="N6010" s="7">
        <f t="shared" si="279"/>
        <v>165</v>
      </c>
      <c r="O6010">
        <f t="shared" si="280"/>
        <v>931.25</v>
      </c>
      <c r="Q6010">
        <f t="shared" si="281"/>
        <v>0</v>
      </c>
    </row>
    <row r="6011" spans="1:17" x14ac:dyDescent="0.3">
      <c r="A6011">
        <v>4771</v>
      </c>
      <c r="B6011" t="s">
        <v>83</v>
      </c>
      <c r="C6011" t="s">
        <v>84</v>
      </c>
      <c r="D6011" t="s">
        <v>27</v>
      </c>
      <c r="E6011">
        <v>71</v>
      </c>
      <c r="F6011">
        <v>3</v>
      </c>
      <c r="G6011" s="5">
        <v>44775</v>
      </c>
      <c r="H6011" t="s">
        <v>977</v>
      </c>
      <c r="I6011" t="s">
        <v>29</v>
      </c>
      <c r="J6011">
        <v>4</v>
      </c>
      <c r="K6011">
        <v>0.33</v>
      </c>
      <c r="L6011">
        <v>20</v>
      </c>
      <c r="M6011" t="s">
        <v>18</v>
      </c>
      <c r="N6011" s="7">
        <f t="shared" si="279"/>
        <v>213</v>
      </c>
      <c r="O6011">
        <f t="shared" si="280"/>
        <v>29.09090909090909</v>
      </c>
      <c r="Q6011">
        <f t="shared" si="281"/>
        <v>0</v>
      </c>
    </row>
    <row r="6012" spans="1:17" x14ac:dyDescent="0.3">
      <c r="A6012">
        <v>5009</v>
      </c>
      <c r="B6012" t="s">
        <v>19</v>
      </c>
      <c r="C6012" t="s">
        <v>20</v>
      </c>
      <c r="D6012" t="s">
        <v>27</v>
      </c>
      <c r="E6012">
        <v>61</v>
      </c>
      <c r="F6012">
        <v>3</v>
      </c>
      <c r="G6012" s="5">
        <v>44775</v>
      </c>
      <c r="H6012" t="s">
        <v>101</v>
      </c>
      <c r="I6012" t="s">
        <v>29</v>
      </c>
      <c r="J6012">
        <v>4</v>
      </c>
      <c r="K6012">
        <v>0.48</v>
      </c>
      <c r="L6012">
        <v>19</v>
      </c>
      <c r="M6012" t="s">
        <v>18</v>
      </c>
      <c r="N6012" s="7">
        <f t="shared" si="279"/>
        <v>183</v>
      </c>
      <c r="O6012">
        <f t="shared" si="280"/>
        <v>-14.084507042253522</v>
      </c>
      <c r="Q6012">
        <f t="shared" si="281"/>
        <v>45.454545454545439</v>
      </c>
    </row>
    <row r="6013" spans="1:17" x14ac:dyDescent="0.3">
      <c r="A6013">
        <v>5185</v>
      </c>
      <c r="B6013" t="s">
        <v>219</v>
      </c>
      <c r="C6013" t="s">
        <v>220</v>
      </c>
      <c r="D6013" t="s">
        <v>27</v>
      </c>
      <c r="E6013">
        <v>63</v>
      </c>
      <c r="F6013">
        <v>2</v>
      </c>
      <c r="G6013" s="5">
        <v>44775</v>
      </c>
      <c r="H6013" t="s">
        <v>195</v>
      </c>
      <c r="I6013" t="s">
        <v>29</v>
      </c>
      <c r="J6013">
        <v>6</v>
      </c>
      <c r="K6013">
        <v>0.48</v>
      </c>
      <c r="L6013">
        <v>18</v>
      </c>
      <c r="M6013" t="s">
        <v>18</v>
      </c>
      <c r="N6013" s="7">
        <f t="shared" si="279"/>
        <v>126</v>
      </c>
      <c r="O6013">
        <f t="shared" si="280"/>
        <v>-31.147540983606557</v>
      </c>
      <c r="Q6013">
        <f t="shared" si="281"/>
        <v>0</v>
      </c>
    </row>
    <row r="6014" spans="1:17" x14ac:dyDescent="0.3">
      <c r="A6014">
        <v>9466</v>
      </c>
      <c r="B6014" t="s">
        <v>355</v>
      </c>
      <c r="C6014" t="s">
        <v>356</v>
      </c>
      <c r="D6014" t="s">
        <v>54</v>
      </c>
      <c r="E6014">
        <v>82</v>
      </c>
      <c r="F6014">
        <v>3</v>
      </c>
      <c r="G6014" s="5">
        <v>44775</v>
      </c>
      <c r="H6014" t="s">
        <v>836</v>
      </c>
      <c r="I6014" t="s">
        <v>23</v>
      </c>
      <c r="J6014">
        <v>6</v>
      </c>
      <c r="K6014">
        <v>0.33</v>
      </c>
      <c r="L6014">
        <v>9</v>
      </c>
      <c r="M6014" t="s">
        <v>33</v>
      </c>
      <c r="N6014" s="7">
        <f t="shared" si="279"/>
        <v>246</v>
      </c>
      <c r="O6014">
        <f t="shared" si="280"/>
        <v>95.238095238095227</v>
      </c>
      <c r="Q6014">
        <f t="shared" si="281"/>
        <v>-31.249999999999993</v>
      </c>
    </row>
    <row r="6015" spans="1:17" x14ac:dyDescent="0.3">
      <c r="A6015">
        <v>9510</v>
      </c>
      <c r="B6015" t="s">
        <v>412</v>
      </c>
      <c r="C6015" t="s">
        <v>413</v>
      </c>
      <c r="D6015" t="s">
        <v>54</v>
      </c>
      <c r="E6015">
        <v>83</v>
      </c>
      <c r="F6015">
        <v>3</v>
      </c>
      <c r="G6015" s="5">
        <v>44775</v>
      </c>
      <c r="H6015" t="s">
        <v>139</v>
      </c>
      <c r="I6015" t="s">
        <v>23</v>
      </c>
      <c r="J6015">
        <v>7</v>
      </c>
      <c r="K6015">
        <v>0.48</v>
      </c>
      <c r="L6015">
        <v>13</v>
      </c>
      <c r="M6015" t="s">
        <v>33</v>
      </c>
      <c r="N6015" s="7">
        <f t="shared" si="279"/>
        <v>249</v>
      </c>
      <c r="O6015">
        <f t="shared" si="280"/>
        <v>1.2195121951219512</v>
      </c>
      <c r="Q6015">
        <f t="shared" si="281"/>
        <v>45.454545454545439</v>
      </c>
    </row>
    <row r="6016" spans="1:17" x14ac:dyDescent="0.3">
      <c r="A6016">
        <v>3426</v>
      </c>
      <c r="B6016" t="s">
        <v>165</v>
      </c>
      <c r="C6016" t="s">
        <v>166</v>
      </c>
      <c r="D6016" t="s">
        <v>54</v>
      </c>
      <c r="E6016">
        <v>74</v>
      </c>
      <c r="F6016">
        <v>2</v>
      </c>
      <c r="G6016" s="5">
        <v>44776</v>
      </c>
      <c r="H6016" t="s">
        <v>818</v>
      </c>
      <c r="I6016" t="s">
        <v>29</v>
      </c>
      <c r="J6016">
        <v>4</v>
      </c>
      <c r="K6016">
        <v>0.48</v>
      </c>
      <c r="L6016">
        <v>14</v>
      </c>
      <c r="M6016" t="s">
        <v>18</v>
      </c>
      <c r="N6016" s="7">
        <f t="shared" si="279"/>
        <v>148</v>
      </c>
      <c r="O6016">
        <f t="shared" si="280"/>
        <v>-40.562248995983936</v>
      </c>
      <c r="Q6016">
        <f t="shared" si="281"/>
        <v>0</v>
      </c>
    </row>
    <row r="6017" spans="1:17" x14ac:dyDescent="0.3">
      <c r="A6017">
        <v>3938</v>
      </c>
      <c r="B6017" t="s">
        <v>273</v>
      </c>
      <c r="C6017" t="s">
        <v>274</v>
      </c>
      <c r="D6017" t="s">
        <v>54</v>
      </c>
      <c r="E6017">
        <v>51</v>
      </c>
      <c r="F6017">
        <v>3</v>
      </c>
      <c r="G6017" s="5">
        <v>44776</v>
      </c>
      <c r="H6017" t="s">
        <v>469</v>
      </c>
      <c r="I6017" t="s">
        <v>17</v>
      </c>
      <c r="J6017">
        <v>8</v>
      </c>
      <c r="K6017">
        <v>0.33</v>
      </c>
      <c r="L6017">
        <v>17</v>
      </c>
      <c r="M6017" t="s">
        <v>18</v>
      </c>
      <c r="N6017" s="7">
        <f t="shared" si="279"/>
        <v>153</v>
      </c>
      <c r="O6017">
        <f t="shared" si="280"/>
        <v>3.3783783783783785</v>
      </c>
      <c r="Q6017">
        <f t="shared" si="281"/>
        <v>-31.249999999999993</v>
      </c>
    </row>
    <row r="6018" spans="1:17" x14ac:dyDescent="0.3">
      <c r="A6018">
        <v>3951</v>
      </c>
      <c r="B6018" t="s">
        <v>196</v>
      </c>
      <c r="C6018" t="s">
        <v>197</v>
      </c>
      <c r="D6018" t="s">
        <v>27</v>
      </c>
      <c r="E6018">
        <v>16</v>
      </c>
      <c r="F6018">
        <v>3</v>
      </c>
      <c r="G6018" s="5">
        <v>44776</v>
      </c>
      <c r="H6018" t="s">
        <v>498</v>
      </c>
      <c r="I6018" t="s">
        <v>17</v>
      </c>
      <c r="J6018">
        <v>7</v>
      </c>
      <c r="K6018">
        <v>0.48</v>
      </c>
      <c r="L6018">
        <v>18</v>
      </c>
      <c r="M6018" t="s">
        <v>18</v>
      </c>
      <c r="N6018" s="7">
        <f t="shared" ref="N6018:N6081" si="282">E6018*F6018</f>
        <v>48</v>
      </c>
      <c r="O6018">
        <f t="shared" si="280"/>
        <v>-68.627450980392155</v>
      </c>
      <c r="Q6018">
        <f t="shared" si="281"/>
        <v>45.454545454545439</v>
      </c>
    </row>
    <row r="6019" spans="1:17" x14ac:dyDescent="0.3">
      <c r="A6019">
        <v>1848</v>
      </c>
      <c r="B6019" t="s">
        <v>63</v>
      </c>
      <c r="C6019" t="s">
        <v>64</v>
      </c>
      <c r="D6019" t="s">
        <v>54</v>
      </c>
      <c r="E6019">
        <v>75</v>
      </c>
      <c r="F6019">
        <v>3</v>
      </c>
      <c r="G6019" s="5">
        <v>44777</v>
      </c>
      <c r="H6019" t="s">
        <v>445</v>
      </c>
      <c r="I6019" t="s">
        <v>17</v>
      </c>
      <c r="J6019">
        <v>6</v>
      </c>
      <c r="K6019">
        <v>0.48</v>
      </c>
      <c r="L6019">
        <v>16</v>
      </c>
      <c r="M6019" t="s">
        <v>24</v>
      </c>
      <c r="N6019" s="7">
        <f t="shared" si="282"/>
        <v>225</v>
      </c>
      <c r="O6019">
        <f t="shared" ref="O6019:O6082" si="283">IF(N6019=0, 0, ((N6019-N6018)/ABS(N6018))*100)</f>
        <v>368.75</v>
      </c>
      <c r="Q6019">
        <f t="shared" ref="Q6019:Q6082" si="284">IF(K6019=0, 0, ((K6019-K6018)/ABS(K6018))*100)</f>
        <v>0</v>
      </c>
    </row>
    <row r="6020" spans="1:17" x14ac:dyDescent="0.3">
      <c r="A6020">
        <v>2053</v>
      </c>
      <c r="B6020" t="s">
        <v>212</v>
      </c>
      <c r="C6020" t="s">
        <v>213</v>
      </c>
      <c r="D6020" t="s">
        <v>27</v>
      </c>
      <c r="E6020">
        <v>42</v>
      </c>
      <c r="F6020">
        <v>3</v>
      </c>
      <c r="G6020" s="5">
        <v>44777</v>
      </c>
      <c r="H6020" t="s">
        <v>495</v>
      </c>
      <c r="I6020" t="s">
        <v>17</v>
      </c>
      <c r="J6020">
        <v>7</v>
      </c>
      <c r="K6020">
        <v>0.33</v>
      </c>
      <c r="L6020">
        <v>16</v>
      </c>
      <c r="M6020" t="s">
        <v>24</v>
      </c>
      <c r="N6020" s="7">
        <f t="shared" si="282"/>
        <v>126</v>
      </c>
      <c r="O6020">
        <f t="shared" si="283"/>
        <v>-44</v>
      </c>
      <c r="Q6020">
        <f t="shared" si="284"/>
        <v>-31.249999999999993</v>
      </c>
    </row>
    <row r="6021" spans="1:17" x14ac:dyDescent="0.3">
      <c r="A6021">
        <v>2158</v>
      </c>
      <c r="B6021" t="s">
        <v>151</v>
      </c>
      <c r="C6021" t="s">
        <v>152</v>
      </c>
      <c r="D6021" t="s">
        <v>54</v>
      </c>
      <c r="E6021">
        <v>39</v>
      </c>
      <c r="F6021">
        <v>2</v>
      </c>
      <c r="G6021" s="5">
        <v>44777</v>
      </c>
      <c r="H6021" t="s">
        <v>1039</v>
      </c>
      <c r="I6021" t="s">
        <v>17</v>
      </c>
      <c r="J6021">
        <v>6</v>
      </c>
      <c r="K6021">
        <v>0.48</v>
      </c>
      <c r="L6021">
        <v>19</v>
      </c>
      <c r="M6021" t="s">
        <v>24</v>
      </c>
      <c r="N6021" s="7">
        <f t="shared" si="282"/>
        <v>78</v>
      </c>
      <c r="O6021">
        <f t="shared" si="283"/>
        <v>-38.095238095238095</v>
      </c>
      <c r="Q6021">
        <f t="shared" si="284"/>
        <v>45.454545454545439</v>
      </c>
    </row>
    <row r="6022" spans="1:17" x14ac:dyDescent="0.3">
      <c r="A6022">
        <v>3271</v>
      </c>
      <c r="B6022" t="s">
        <v>205</v>
      </c>
      <c r="C6022" t="s">
        <v>206</v>
      </c>
      <c r="D6022" t="s">
        <v>27</v>
      </c>
      <c r="E6022">
        <v>66</v>
      </c>
      <c r="F6022">
        <v>3</v>
      </c>
      <c r="G6022" s="5">
        <v>44777</v>
      </c>
      <c r="H6022" t="s">
        <v>510</v>
      </c>
      <c r="I6022" t="s">
        <v>17</v>
      </c>
      <c r="J6022">
        <v>5</v>
      </c>
      <c r="K6022">
        <v>0.33</v>
      </c>
      <c r="L6022">
        <v>16</v>
      </c>
      <c r="M6022" t="s">
        <v>18</v>
      </c>
      <c r="N6022" s="7">
        <f t="shared" si="282"/>
        <v>198</v>
      </c>
      <c r="O6022">
        <f t="shared" si="283"/>
        <v>153.84615384615387</v>
      </c>
      <c r="Q6022">
        <f t="shared" si="284"/>
        <v>-31.249999999999993</v>
      </c>
    </row>
    <row r="6023" spans="1:17" x14ac:dyDescent="0.3">
      <c r="A6023">
        <v>3413</v>
      </c>
      <c r="B6023" t="s">
        <v>183</v>
      </c>
      <c r="C6023" t="s">
        <v>184</v>
      </c>
      <c r="D6023" t="s">
        <v>27</v>
      </c>
      <c r="E6023">
        <v>79</v>
      </c>
      <c r="F6023">
        <v>1</v>
      </c>
      <c r="G6023" s="5">
        <v>44777</v>
      </c>
      <c r="H6023" t="s">
        <v>1141</v>
      </c>
      <c r="I6023" t="s">
        <v>17</v>
      </c>
      <c r="J6023">
        <v>9</v>
      </c>
      <c r="K6023">
        <v>0.33</v>
      </c>
      <c r="L6023">
        <v>18</v>
      </c>
      <c r="M6023" t="s">
        <v>18</v>
      </c>
      <c r="N6023" s="7">
        <f t="shared" si="282"/>
        <v>79</v>
      </c>
      <c r="O6023">
        <f t="shared" si="283"/>
        <v>-60.101010101010097</v>
      </c>
      <c r="Q6023">
        <f t="shared" si="284"/>
        <v>0</v>
      </c>
    </row>
    <row r="6024" spans="1:17" x14ac:dyDescent="0.3">
      <c r="A6024">
        <v>3959</v>
      </c>
      <c r="B6024" t="s">
        <v>108</v>
      </c>
      <c r="C6024" t="s">
        <v>109</v>
      </c>
      <c r="D6024" t="s">
        <v>27</v>
      </c>
      <c r="E6024">
        <v>59</v>
      </c>
      <c r="F6024">
        <v>3</v>
      </c>
      <c r="G6024" s="5">
        <v>44777</v>
      </c>
      <c r="H6024" t="s">
        <v>1153</v>
      </c>
      <c r="I6024" t="s">
        <v>17</v>
      </c>
      <c r="J6024">
        <v>5</v>
      </c>
      <c r="K6024">
        <v>0.18</v>
      </c>
      <c r="L6024">
        <v>20</v>
      </c>
      <c r="M6024" t="s">
        <v>18</v>
      </c>
      <c r="N6024" s="7">
        <f t="shared" si="282"/>
        <v>177</v>
      </c>
      <c r="O6024">
        <f t="shared" si="283"/>
        <v>124.0506329113924</v>
      </c>
      <c r="Q6024">
        <f t="shared" si="284"/>
        <v>-45.45454545454546</v>
      </c>
    </row>
    <row r="6025" spans="1:17" x14ac:dyDescent="0.3">
      <c r="A6025">
        <v>2201</v>
      </c>
      <c r="B6025" t="s">
        <v>44</v>
      </c>
      <c r="C6025" t="s">
        <v>45</v>
      </c>
      <c r="D6025" t="s">
        <v>27</v>
      </c>
      <c r="E6025">
        <v>65</v>
      </c>
      <c r="F6025">
        <v>2</v>
      </c>
      <c r="G6025" s="5">
        <v>44778</v>
      </c>
      <c r="H6025" t="s">
        <v>649</v>
      </c>
      <c r="I6025" t="s">
        <v>17</v>
      </c>
      <c r="J6025">
        <v>5</v>
      </c>
      <c r="K6025">
        <v>0.18</v>
      </c>
      <c r="L6025">
        <v>16</v>
      </c>
      <c r="M6025" t="s">
        <v>24</v>
      </c>
      <c r="N6025" s="7">
        <f t="shared" si="282"/>
        <v>130</v>
      </c>
      <c r="O6025">
        <f t="shared" si="283"/>
        <v>-26.55367231638418</v>
      </c>
      <c r="Q6025">
        <f t="shared" si="284"/>
        <v>0</v>
      </c>
    </row>
    <row r="6026" spans="1:17" x14ac:dyDescent="0.3">
      <c r="A6026">
        <v>4442</v>
      </c>
      <c r="B6026" t="s">
        <v>87</v>
      </c>
      <c r="C6026" t="s">
        <v>88</v>
      </c>
      <c r="D6026" t="s">
        <v>54</v>
      </c>
      <c r="E6026">
        <v>56</v>
      </c>
      <c r="F6026">
        <v>3</v>
      </c>
      <c r="G6026" s="5">
        <v>44778</v>
      </c>
      <c r="H6026" t="s">
        <v>207</v>
      </c>
      <c r="I6026" t="s">
        <v>17</v>
      </c>
      <c r="J6026">
        <v>9</v>
      </c>
      <c r="K6026">
        <v>0.48</v>
      </c>
      <c r="L6026">
        <v>15</v>
      </c>
      <c r="M6026" t="s">
        <v>18</v>
      </c>
      <c r="N6026" s="7">
        <f t="shared" si="282"/>
        <v>168</v>
      </c>
      <c r="O6026">
        <f t="shared" si="283"/>
        <v>29.230769230769234</v>
      </c>
      <c r="Q6026">
        <f t="shared" si="284"/>
        <v>166.66666666666669</v>
      </c>
    </row>
    <row r="6027" spans="1:17" x14ac:dyDescent="0.3">
      <c r="A6027">
        <v>9266</v>
      </c>
      <c r="B6027" t="s">
        <v>102</v>
      </c>
      <c r="C6027" t="s">
        <v>103</v>
      </c>
      <c r="D6027" t="s">
        <v>54</v>
      </c>
      <c r="E6027">
        <v>28</v>
      </c>
      <c r="F6027">
        <v>2</v>
      </c>
      <c r="G6027" s="5">
        <v>44778</v>
      </c>
      <c r="H6027" t="s">
        <v>496</v>
      </c>
      <c r="I6027" t="s">
        <v>23</v>
      </c>
      <c r="J6027">
        <v>5</v>
      </c>
      <c r="K6027">
        <v>0.33</v>
      </c>
      <c r="L6027">
        <v>12</v>
      </c>
      <c r="M6027" t="s">
        <v>33</v>
      </c>
      <c r="N6027" s="7">
        <f t="shared" si="282"/>
        <v>56</v>
      </c>
      <c r="O6027">
        <f t="shared" si="283"/>
        <v>-66.666666666666657</v>
      </c>
      <c r="Q6027">
        <f t="shared" si="284"/>
        <v>-31.249999999999993</v>
      </c>
    </row>
    <row r="6028" spans="1:17" x14ac:dyDescent="0.3">
      <c r="A6028">
        <v>1016</v>
      </c>
      <c r="B6028" t="s">
        <v>30</v>
      </c>
      <c r="C6028" t="s">
        <v>31</v>
      </c>
      <c r="D6028" t="s">
        <v>54</v>
      </c>
      <c r="E6028">
        <v>45</v>
      </c>
      <c r="F6028">
        <v>3</v>
      </c>
      <c r="G6028" s="5">
        <v>44779</v>
      </c>
      <c r="H6028" t="s">
        <v>737</v>
      </c>
      <c r="I6028" t="s">
        <v>17</v>
      </c>
      <c r="J6028">
        <v>8</v>
      </c>
      <c r="K6028">
        <v>0.33</v>
      </c>
      <c r="L6028">
        <v>12</v>
      </c>
      <c r="M6028" t="s">
        <v>24</v>
      </c>
      <c r="N6028" s="7">
        <f t="shared" si="282"/>
        <v>135</v>
      </c>
      <c r="O6028">
        <f t="shared" si="283"/>
        <v>141.07142857142858</v>
      </c>
      <c r="Q6028">
        <f t="shared" si="284"/>
        <v>0</v>
      </c>
    </row>
    <row r="6029" spans="1:17" x14ac:dyDescent="0.3">
      <c r="A6029">
        <v>3761</v>
      </c>
      <c r="B6029" t="s">
        <v>148</v>
      </c>
      <c r="C6029" t="s">
        <v>149</v>
      </c>
      <c r="D6029" t="s">
        <v>27</v>
      </c>
      <c r="E6029">
        <v>78</v>
      </c>
      <c r="F6029">
        <v>1</v>
      </c>
      <c r="G6029" s="5">
        <v>44779</v>
      </c>
      <c r="H6029" t="s">
        <v>77</v>
      </c>
      <c r="I6029" t="s">
        <v>17</v>
      </c>
      <c r="J6029">
        <v>4</v>
      </c>
      <c r="K6029">
        <v>0.33</v>
      </c>
      <c r="L6029">
        <v>18</v>
      </c>
      <c r="M6029" t="s">
        <v>18</v>
      </c>
      <c r="N6029" s="7">
        <f t="shared" si="282"/>
        <v>78</v>
      </c>
      <c r="O6029">
        <f t="shared" si="283"/>
        <v>-42.222222222222221</v>
      </c>
      <c r="Q6029">
        <f t="shared" si="284"/>
        <v>0</v>
      </c>
    </row>
    <row r="6030" spans="1:17" x14ac:dyDescent="0.3">
      <c r="A6030">
        <v>5196</v>
      </c>
      <c r="B6030" t="s">
        <v>351</v>
      </c>
      <c r="C6030" t="s">
        <v>352</v>
      </c>
      <c r="D6030" t="s">
        <v>54</v>
      </c>
      <c r="E6030">
        <v>68</v>
      </c>
      <c r="F6030">
        <v>1</v>
      </c>
      <c r="G6030" s="5">
        <v>44779</v>
      </c>
      <c r="H6030" t="s">
        <v>1154</v>
      </c>
      <c r="I6030" t="s">
        <v>29</v>
      </c>
      <c r="J6030">
        <v>8</v>
      </c>
      <c r="K6030">
        <v>0.33</v>
      </c>
      <c r="L6030">
        <v>20</v>
      </c>
      <c r="M6030" t="s">
        <v>18</v>
      </c>
      <c r="N6030" s="7">
        <f t="shared" si="282"/>
        <v>68</v>
      </c>
      <c r="O6030">
        <f t="shared" si="283"/>
        <v>-12.820512820512819</v>
      </c>
      <c r="Q6030">
        <f t="shared" si="284"/>
        <v>0</v>
      </c>
    </row>
    <row r="6031" spans="1:17" x14ac:dyDescent="0.3">
      <c r="A6031">
        <v>9836</v>
      </c>
      <c r="B6031" t="s">
        <v>69</v>
      </c>
      <c r="C6031" t="s">
        <v>70</v>
      </c>
      <c r="D6031" t="s">
        <v>54</v>
      </c>
      <c r="E6031">
        <v>18</v>
      </c>
      <c r="F6031">
        <v>3</v>
      </c>
      <c r="G6031" s="5">
        <v>44779</v>
      </c>
      <c r="H6031" t="s">
        <v>313</v>
      </c>
      <c r="I6031" t="s">
        <v>23</v>
      </c>
      <c r="J6031">
        <v>5</v>
      </c>
      <c r="K6031">
        <v>0.48</v>
      </c>
      <c r="L6031">
        <v>15</v>
      </c>
      <c r="M6031" t="s">
        <v>740</v>
      </c>
      <c r="N6031" s="7">
        <f t="shared" si="282"/>
        <v>54</v>
      </c>
      <c r="O6031">
        <f t="shared" si="283"/>
        <v>-20.588235294117645</v>
      </c>
      <c r="Q6031">
        <f t="shared" si="284"/>
        <v>45.454545454545439</v>
      </c>
    </row>
    <row r="6032" spans="1:17" x14ac:dyDescent="0.3">
      <c r="A6032">
        <v>1639</v>
      </c>
      <c r="B6032" t="s">
        <v>284</v>
      </c>
      <c r="C6032" t="s">
        <v>285</v>
      </c>
      <c r="D6032" t="s">
        <v>27</v>
      </c>
      <c r="E6032">
        <v>27</v>
      </c>
      <c r="F6032">
        <v>2</v>
      </c>
      <c r="G6032" s="5">
        <v>44780</v>
      </c>
      <c r="H6032" t="s">
        <v>339</v>
      </c>
      <c r="I6032" t="s">
        <v>17</v>
      </c>
      <c r="J6032">
        <v>6</v>
      </c>
      <c r="K6032">
        <v>0.48</v>
      </c>
      <c r="L6032">
        <v>16</v>
      </c>
      <c r="M6032" t="s">
        <v>24</v>
      </c>
      <c r="N6032" s="7">
        <f t="shared" si="282"/>
        <v>54</v>
      </c>
      <c r="O6032">
        <f t="shared" si="283"/>
        <v>0</v>
      </c>
      <c r="Q6032">
        <f t="shared" si="284"/>
        <v>0</v>
      </c>
    </row>
    <row r="6033" spans="1:17" x14ac:dyDescent="0.3">
      <c r="A6033">
        <v>3731</v>
      </c>
      <c r="B6033" t="s">
        <v>209</v>
      </c>
      <c r="C6033" t="s">
        <v>210</v>
      </c>
      <c r="D6033" t="s">
        <v>27</v>
      </c>
      <c r="E6033">
        <v>51</v>
      </c>
      <c r="F6033">
        <v>1</v>
      </c>
      <c r="G6033" s="5">
        <v>44780</v>
      </c>
      <c r="H6033" t="s">
        <v>1100</v>
      </c>
      <c r="I6033" t="s">
        <v>17</v>
      </c>
      <c r="J6033">
        <v>7</v>
      </c>
      <c r="K6033">
        <v>0.33</v>
      </c>
      <c r="L6033">
        <v>18</v>
      </c>
      <c r="M6033" t="s">
        <v>18</v>
      </c>
      <c r="N6033" s="7">
        <f t="shared" si="282"/>
        <v>51</v>
      </c>
      <c r="O6033">
        <f t="shared" si="283"/>
        <v>-5.5555555555555554</v>
      </c>
      <c r="Q6033">
        <f t="shared" si="284"/>
        <v>-31.249999999999993</v>
      </c>
    </row>
    <row r="6034" spans="1:17" x14ac:dyDescent="0.3">
      <c r="A6034">
        <v>8867</v>
      </c>
      <c r="B6034" t="s">
        <v>332</v>
      </c>
      <c r="C6034" t="s">
        <v>333</v>
      </c>
      <c r="D6034" t="s">
        <v>27</v>
      </c>
      <c r="E6034">
        <v>34</v>
      </c>
      <c r="F6034">
        <v>2</v>
      </c>
      <c r="G6034" s="5">
        <v>44780</v>
      </c>
      <c r="H6034" t="s">
        <v>390</v>
      </c>
      <c r="I6034" t="s">
        <v>23</v>
      </c>
      <c r="J6034">
        <v>4</v>
      </c>
      <c r="K6034">
        <v>0.33</v>
      </c>
      <c r="L6034">
        <v>16</v>
      </c>
      <c r="M6034" t="s">
        <v>33</v>
      </c>
      <c r="N6034" s="7">
        <f t="shared" si="282"/>
        <v>68</v>
      </c>
      <c r="O6034">
        <f t="shared" si="283"/>
        <v>33.333333333333329</v>
      </c>
      <c r="Q6034">
        <f t="shared" si="284"/>
        <v>0</v>
      </c>
    </row>
    <row r="6035" spans="1:17" x14ac:dyDescent="0.3">
      <c r="A6035">
        <v>9471</v>
      </c>
      <c r="B6035" t="s">
        <v>186</v>
      </c>
      <c r="C6035" t="s">
        <v>187</v>
      </c>
      <c r="D6035" t="s">
        <v>27</v>
      </c>
      <c r="E6035">
        <v>53</v>
      </c>
      <c r="F6035">
        <v>3</v>
      </c>
      <c r="G6035" s="5">
        <v>44780</v>
      </c>
      <c r="H6035" t="s">
        <v>795</v>
      </c>
      <c r="I6035" t="s">
        <v>23</v>
      </c>
      <c r="J6035">
        <v>7</v>
      </c>
      <c r="K6035">
        <v>0.33</v>
      </c>
      <c r="L6035">
        <v>9</v>
      </c>
      <c r="M6035" t="s">
        <v>33</v>
      </c>
      <c r="N6035" s="7">
        <f t="shared" si="282"/>
        <v>159</v>
      </c>
      <c r="O6035">
        <f t="shared" si="283"/>
        <v>133.8235294117647</v>
      </c>
      <c r="Q6035">
        <f t="shared" si="284"/>
        <v>0</v>
      </c>
    </row>
    <row r="6036" spans="1:17" x14ac:dyDescent="0.3">
      <c r="A6036">
        <v>9613</v>
      </c>
      <c r="B6036" t="s">
        <v>311</v>
      </c>
      <c r="C6036" t="s">
        <v>312</v>
      </c>
      <c r="D6036" t="s">
        <v>27</v>
      </c>
      <c r="E6036">
        <v>46</v>
      </c>
      <c r="F6036">
        <v>2</v>
      </c>
      <c r="G6036" s="5">
        <v>44780</v>
      </c>
      <c r="H6036" t="s">
        <v>428</v>
      </c>
      <c r="I6036" t="s">
        <v>23</v>
      </c>
      <c r="J6036">
        <v>5</v>
      </c>
      <c r="K6036">
        <v>0.21</v>
      </c>
      <c r="L6036">
        <v>10</v>
      </c>
      <c r="M6036" t="s">
        <v>33</v>
      </c>
      <c r="N6036" s="7">
        <f t="shared" si="282"/>
        <v>92</v>
      </c>
      <c r="O6036">
        <f t="shared" si="283"/>
        <v>-42.138364779874216</v>
      </c>
      <c r="Q6036">
        <f t="shared" si="284"/>
        <v>-36.363636363636367</v>
      </c>
    </row>
    <row r="6037" spans="1:17" x14ac:dyDescent="0.3">
      <c r="A6037">
        <v>9842</v>
      </c>
      <c r="B6037" t="s">
        <v>102</v>
      </c>
      <c r="C6037" t="s">
        <v>103</v>
      </c>
      <c r="D6037" t="s">
        <v>54</v>
      </c>
      <c r="E6037">
        <v>74</v>
      </c>
      <c r="F6037">
        <v>2</v>
      </c>
      <c r="G6037" s="5">
        <v>44780</v>
      </c>
      <c r="H6037" t="s">
        <v>925</v>
      </c>
      <c r="I6037" t="s">
        <v>23</v>
      </c>
      <c r="J6037">
        <v>7</v>
      </c>
      <c r="K6037">
        <v>0.33</v>
      </c>
      <c r="L6037">
        <v>14</v>
      </c>
      <c r="M6037" t="s">
        <v>740</v>
      </c>
      <c r="N6037" s="7">
        <f t="shared" si="282"/>
        <v>148</v>
      </c>
      <c r="O6037">
        <f t="shared" si="283"/>
        <v>60.869565217391312</v>
      </c>
      <c r="Q6037">
        <f t="shared" si="284"/>
        <v>57.142857142857153</v>
      </c>
    </row>
    <row r="6038" spans="1:17" x14ac:dyDescent="0.3">
      <c r="A6038">
        <v>3646</v>
      </c>
      <c r="B6038" t="s">
        <v>183</v>
      </c>
      <c r="C6038" t="s">
        <v>184</v>
      </c>
      <c r="D6038" t="s">
        <v>54</v>
      </c>
      <c r="E6038">
        <v>36</v>
      </c>
      <c r="F6038">
        <v>3</v>
      </c>
      <c r="G6038" s="5">
        <v>44781</v>
      </c>
      <c r="H6038" t="s">
        <v>125</v>
      </c>
      <c r="I6038" t="s">
        <v>17</v>
      </c>
      <c r="J6038">
        <v>5</v>
      </c>
      <c r="K6038">
        <v>0.33</v>
      </c>
      <c r="L6038">
        <v>19</v>
      </c>
      <c r="M6038" t="s">
        <v>18</v>
      </c>
      <c r="N6038" s="7">
        <f t="shared" si="282"/>
        <v>108</v>
      </c>
      <c r="O6038">
        <f t="shared" si="283"/>
        <v>-27.027027027027028</v>
      </c>
      <c r="Q6038">
        <f t="shared" si="284"/>
        <v>0</v>
      </c>
    </row>
    <row r="6039" spans="1:17" x14ac:dyDescent="0.3">
      <c r="A6039">
        <v>3740</v>
      </c>
      <c r="B6039" t="s">
        <v>388</v>
      </c>
      <c r="C6039" t="s">
        <v>389</v>
      </c>
      <c r="D6039" t="s">
        <v>54</v>
      </c>
      <c r="E6039">
        <v>23</v>
      </c>
      <c r="F6039">
        <v>3</v>
      </c>
      <c r="G6039" s="5">
        <v>44781</v>
      </c>
      <c r="H6039" t="s">
        <v>371</v>
      </c>
      <c r="I6039" t="s">
        <v>17</v>
      </c>
      <c r="J6039">
        <v>4</v>
      </c>
      <c r="K6039">
        <v>0.33</v>
      </c>
      <c r="L6039">
        <v>19</v>
      </c>
      <c r="M6039" t="s">
        <v>18</v>
      </c>
      <c r="N6039" s="7">
        <f t="shared" si="282"/>
        <v>69</v>
      </c>
      <c r="O6039">
        <f t="shared" si="283"/>
        <v>-36.111111111111107</v>
      </c>
      <c r="Q6039">
        <f t="shared" si="284"/>
        <v>0</v>
      </c>
    </row>
    <row r="6040" spans="1:17" x14ac:dyDescent="0.3">
      <c r="A6040">
        <v>5029</v>
      </c>
      <c r="B6040" t="s">
        <v>231</v>
      </c>
      <c r="C6040" t="s">
        <v>232</v>
      </c>
      <c r="D6040" t="s">
        <v>27</v>
      </c>
      <c r="E6040">
        <v>45</v>
      </c>
      <c r="F6040">
        <v>1</v>
      </c>
      <c r="G6040" s="5">
        <v>44781</v>
      </c>
      <c r="H6040" t="s">
        <v>459</v>
      </c>
      <c r="I6040" t="s">
        <v>29</v>
      </c>
      <c r="J6040">
        <v>4</v>
      </c>
      <c r="K6040">
        <v>0.48</v>
      </c>
      <c r="L6040">
        <v>20</v>
      </c>
      <c r="M6040" t="s">
        <v>18</v>
      </c>
      <c r="N6040" s="7">
        <f t="shared" si="282"/>
        <v>45</v>
      </c>
      <c r="O6040">
        <f t="shared" si="283"/>
        <v>-34.782608695652172</v>
      </c>
      <c r="Q6040">
        <f t="shared" si="284"/>
        <v>45.454545454545439</v>
      </c>
    </row>
    <row r="6041" spans="1:17" x14ac:dyDescent="0.3">
      <c r="A6041">
        <v>2135</v>
      </c>
      <c r="B6041" t="s">
        <v>388</v>
      </c>
      <c r="C6041" t="s">
        <v>389</v>
      </c>
      <c r="D6041" t="s">
        <v>27</v>
      </c>
      <c r="E6041">
        <v>15</v>
      </c>
      <c r="F6041">
        <v>2</v>
      </c>
      <c r="G6041" s="5">
        <v>44782</v>
      </c>
      <c r="H6041" t="s">
        <v>711</v>
      </c>
      <c r="I6041" t="s">
        <v>17</v>
      </c>
      <c r="J6041">
        <v>4</v>
      </c>
      <c r="K6041">
        <v>0.33</v>
      </c>
      <c r="L6041">
        <v>13</v>
      </c>
      <c r="M6041" t="s">
        <v>24</v>
      </c>
      <c r="N6041" s="7">
        <f t="shared" si="282"/>
        <v>30</v>
      </c>
      <c r="O6041">
        <f t="shared" si="283"/>
        <v>-33.333333333333329</v>
      </c>
      <c r="Q6041">
        <f t="shared" si="284"/>
        <v>-31.249999999999993</v>
      </c>
    </row>
    <row r="6042" spans="1:17" x14ac:dyDescent="0.3">
      <c r="A6042">
        <v>2931</v>
      </c>
      <c r="B6042" t="s">
        <v>105</v>
      </c>
      <c r="C6042" t="s">
        <v>106</v>
      </c>
      <c r="D6042" t="s">
        <v>27</v>
      </c>
      <c r="E6042">
        <v>71</v>
      </c>
      <c r="F6042">
        <v>2</v>
      </c>
      <c r="G6042" s="5">
        <v>44782</v>
      </c>
      <c r="H6042" t="s">
        <v>721</v>
      </c>
      <c r="I6042" t="s">
        <v>17</v>
      </c>
      <c r="J6042">
        <v>6</v>
      </c>
      <c r="K6042">
        <v>0.33</v>
      </c>
      <c r="L6042">
        <v>11</v>
      </c>
      <c r="M6042" t="s">
        <v>18</v>
      </c>
      <c r="N6042" s="7">
        <f t="shared" si="282"/>
        <v>142</v>
      </c>
      <c r="O6042">
        <f t="shared" si="283"/>
        <v>373.33333333333331</v>
      </c>
      <c r="Q6042">
        <f t="shared" si="284"/>
        <v>0</v>
      </c>
    </row>
    <row r="6043" spans="1:17" x14ac:dyDescent="0.3">
      <c r="A6043">
        <v>4652</v>
      </c>
      <c r="B6043" t="s">
        <v>279</v>
      </c>
      <c r="C6043" t="s">
        <v>280</v>
      </c>
      <c r="D6043" t="s">
        <v>54</v>
      </c>
      <c r="E6043">
        <v>49</v>
      </c>
      <c r="F6043">
        <v>2</v>
      </c>
      <c r="G6043" s="5">
        <v>44782</v>
      </c>
      <c r="H6043" t="s">
        <v>487</v>
      </c>
      <c r="I6043" t="s">
        <v>29</v>
      </c>
      <c r="J6043">
        <v>8</v>
      </c>
      <c r="K6043">
        <v>0.48</v>
      </c>
      <c r="L6043">
        <v>15</v>
      </c>
      <c r="M6043" t="s">
        <v>18</v>
      </c>
      <c r="N6043" s="7">
        <f t="shared" si="282"/>
        <v>98</v>
      </c>
      <c r="O6043">
        <f t="shared" si="283"/>
        <v>-30.985915492957744</v>
      </c>
      <c r="Q6043">
        <f t="shared" si="284"/>
        <v>45.454545454545439</v>
      </c>
    </row>
    <row r="6044" spans="1:17" x14ac:dyDescent="0.3">
      <c r="A6044">
        <v>4780</v>
      </c>
      <c r="B6044" t="s">
        <v>190</v>
      </c>
      <c r="C6044" t="s">
        <v>191</v>
      </c>
      <c r="D6044" t="s">
        <v>54</v>
      </c>
      <c r="E6044">
        <v>27</v>
      </c>
      <c r="F6044">
        <v>1</v>
      </c>
      <c r="G6044" s="5">
        <v>44782</v>
      </c>
      <c r="H6044" t="s">
        <v>669</v>
      </c>
      <c r="I6044" t="s">
        <v>29</v>
      </c>
      <c r="J6044">
        <v>5</v>
      </c>
      <c r="K6044">
        <v>0.48</v>
      </c>
      <c r="L6044">
        <v>20</v>
      </c>
      <c r="M6044" t="s">
        <v>18</v>
      </c>
      <c r="N6044" s="7">
        <f t="shared" si="282"/>
        <v>27</v>
      </c>
      <c r="O6044">
        <f t="shared" si="283"/>
        <v>-72.448979591836732</v>
      </c>
      <c r="Q6044">
        <f t="shared" si="284"/>
        <v>0</v>
      </c>
    </row>
    <row r="6045" spans="1:17" x14ac:dyDescent="0.3">
      <c r="A6045">
        <v>5141</v>
      </c>
      <c r="B6045" t="s">
        <v>190</v>
      </c>
      <c r="C6045" t="s">
        <v>191</v>
      </c>
      <c r="D6045" t="s">
        <v>27</v>
      </c>
      <c r="E6045">
        <v>35</v>
      </c>
      <c r="F6045">
        <v>3</v>
      </c>
      <c r="G6045" s="5">
        <v>44782</v>
      </c>
      <c r="H6045" t="s">
        <v>736</v>
      </c>
      <c r="I6045" t="s">
        <v>29</v>
      </c>
      <c r="J6045">
        <v>6</v>
      </c>
      <c r="K6045">
        <v>0.48</v>
      </c>
      <c r="L6045">
        <v>19</v>
      </c>
      <c r="M6045" t="s">
        <v>18</v>
      </c>
      <c r="N6045" s="7">
        <f t="shared" si="282"/>
        <v>105</v>
      </c>
      <c r="O6045">
        <f t="shared" si="283"/>
        <v>288.88888888888886</v>
      </c>
      <c r="Q6045">
        <f t="shared" si="284"/>
        <v>0</v>
      </c>
    </row>
    <row r="6046" spans="1:17" x14ac:dyDescent="0.3">
      <c r="A6046">
        <v>9003</v>
      </c>
      <c r="B6046" t="s">
        <v>320</v>
      </c>
      <c r="C6046" t="s">
        <v>321</v>
      </c>
      <c r="D6046" t="s">
        <v>27</v>
      </c>
      <c r="E6046">
        <v>52</v>
      </c>
      <c r="F6046">
        <v>1</v>
      </c>
      <c r="G6046" s="5">
        <v>44782</v>
      </c>
      <c r="H6046" t="s">
        <v>712</v>
      </c>
      <c r="I6046" t="s">
        <v>23</v>
      </c>
      <c r="J6046">
        <v>5</v>
      </c>
      <c r="K6046">
        <v>0.33</v>
      </c>
      <c r="L6046">
        <v>16</v>
      </c>
      <c r="M6046" t="s">
        <v>33</v>
      </c>
      <c r="N6046" s="7">
        <f t="shared" si="282"/>
        <v>52</v>
      </c>
      <c r="O6046">
        <f t="shared" si="283"/>
        <v>-50.476190476190474</v>
      </c>
      <c r="Q6046">
        <f t="shared" si="284"/>
        <v>-31.249999999999993</v>
      </c>
    </row>
    <row r="6047" spans="1:17" x14ac:dyDescent="0.3">
      <c r="A6047">
        <v>9048</v>
      </c>
      <c r="B6047" t="s">
        <v>348</v>
      </c>
      <c r="C6047" t="s">
        <v>349</v>
      </c>
      <c r="D6047" t="s">
        <v>54</v>
      </c>
      <c r="E6047">
        <v>68</v>
      </c>
      <c r="F6047">
        <v>1</v>
      </c>
      <c r="G6047" s="5">
        <v>44782</v>
      </c>
      <c r="H6047" t="s">
        <v>990</v>
      </c>
      <c r="I6047" t="s">
        <v>23</v>
      </c>
      <c r="J6047">
        <v>3</v>
      </c>
      <c r="K6047">
        <v>0.33</v>
      </c>
      <c r="L6047">
        <v>8</v>
      </c>
      <c r="M6047" t="s">
        <v>33</v>
      </c>
      <c r="N6047" s="7">
        <f t="shared" si="282"/>
        <v>68</v>
      </c>
      <c r="O6047">
        <f t="shared" si="283"/>
        <v>30.76923076923077</v>
      </c>
      <c r="Q6047">
        <f t="shared" si="284"/>
        <v>0</v>
      </c>
    </row>
    <row r="6048" spans="1:17" x14ac:dyDescent="0.3">
      <c r="A6048">
        <v>3540</v>
      </c>
      <c r="B6048" t="s">
        <v>90</v>
      </c>
      <c r="C6048" t="s">
        <v>91</v>
      </c>
      <c r="D6048" t="s">
        <v>54</v>
      </c>
      <c r="E6048">
        <v>37</v>
      </c>
      <c r="F6048">
        <v>1</v>
      </c>
      <c r="G6048" s="5">
        <v>44783</v>
      </c>
      <c r="H6048" t="s">
        <v>662</v>
      </c>
      <c r="I6048" t="s">
        <v>17</v>
      </c>
      <c r="J6048">
        <v>5</v>
      </c>
      <c r="K6048">
        <v>0.36</v>
      </c>
      <c r="L6048">
        <v>15</v>
      </c>
      <c r="M6048" t="s">
        <v>18</v>
      </c>
      <c r="N6048" s="7">
        <f t="shared" si="282"/>
        <v>37</v>
      </c>
      <c r="O6048">
        <f t="shared" si="283"/>
        <v>-45.588235294117645</v>
      </c>
      <c r="Q6048">
        <f t="shared" si="284"/>
        <v>9.0909090909090811</v>
      </c>
    </row>
    <row r="6049" spans="1:17" x14ac:dyDescent="0.3">
      <c r="A6049">
        <v>4787</v>
      </c>
      <c r="B6049" t="s">
        <v>38</v>
      </c>
      <c r="C6049" t="s">
        <v>39</v>
      </c>
      <c r="D6049" t="s">
        <v>27</v>
      </c>
      <c r="E6049">
        <v>44</v>
      </c>
      <c r="F6049">
        <v>2</v>
      </c>
      <c r="G6049" s="5">
        <v>44783</v>
      </c>
      <c r="H6049" t="s">
        <v>344</v>
      </c>
      <c r="I6049" t="s">
        <v>29</v>
      </c>
      <c r="J6049">
        <v>9</v>
      </c>
      <c r="K6049">
        <v>0.48</v>
      </c>
      <c r="L6049">
        <v>17</v>
      </c>
      <c r="M6049" t="s">
        <v>18</v>
      </c>
      <c r="N6049" s="7">
        <f t="shared" si="282"/>
        <v>88</v>
      </c>
      <c r="O6049">
        <f t="shared" si="283"/>
        <v>137.83783783783784</v>
      </c>
      <c r="Q6049">
        <f t="shared" si="284"/>
        <v>33.333333333333329</v>
      </c>
    </row>
    <row r="6050" spans="1:17" x14ac:dyDescent="0.3">
      <c r="A6050">
        <v>8944</v>
      </c>
      <c r="B6050" t="s">
        <v>158</v>
      </c>
      <c r="C6050" t="s">
        <v>159</v>
      </c>
      <c r="D6050" t="s">
        <v>54</v>
      </c>
      <c r="E6050">
        <v>66</v>
      </c>
      <c r="F6050">
        <v>2</v>
      </c>
      <c r="G6050" s="5">
        <v>44783</v>
      </c>
      <c r="H6050" t="s">
        <v>670</v>
      </c>
      <c r="I6050" t="s">
        <v>23</v>
      </c>
      <c r="J6050">
        <v>3</v>
      </c>
      <c r="K6050">
        <v>0.33</v>
      </c>
      <c r="L6050">
        <v>11</v>
      </c>
      <c r="M6050" t="s">
        <v>33</v>
      </c>
      <c r="N6050" s="7">
        <f t="shared" si="282"/>
        <v>132</v>
      </c>
      <c r="O6050">
        <f t="shared" si="283"/>
        <v>50</v>
      </c>
      <c r="Q6050">
        <f t="shared" si="284"/>
        <v>-31.249999999999993</v>
      </c>
    </row>
    <row r="6051" spans="1:17" x14ac:dyDescent="0.3">
      <c r="A6051">
        <v>3274</v>
      </c>
      <c r="B6051" t="s">
        <v>114</v>
      </c>
      <c r="C6051" t="s">
        <v>115</v>
      </c>
      <c r="D6051" t="s">
        <v>54</v>
      </c>
      <c r="E6051">
        <v>62</v>
      </c>
      <c r="F6051">
        <v>3</v>
      </c>
      <c r="G6051" s="5">
        <v>44784</v>
      </c>
      <c r="H6051" t="s">
        <v>1176</v>
      </c>
      <c r="I6051" t="s">
        <v>17</v>
      </c>
      <c r="J6051">
        <v>5</v>
      </c>
      <c r="K6051">
        <v>0.18</v>
      </c>
      <c r="L6051">
        <v>22</v>
      </c>
      <c r="M6051" t="s">
        <v>18</v>
      </c>
      <c r="N6051" s="7">
        <f t="shared" si="282"/>
        <v>186</v>
      </c>
      <c r="O6051">
        <f t="shared" si="283"/>
        <v>40.909090909090914</v>
      </c>
      <c r="Q6051">
        <f t="shared" si="284"/>
        <v>-45.45454545454546</v>
      </c>
    </row>
    <row r="6052" spans="1:17" x14ac:dyDescent="0.3">
      <c r="A6052">
        <v>4494</v>
      </c>
      <c r="B6052" t="s">
        <v>34</v>
      </c>
      <c r="C6052" t="s">
        <v>35</v>
      </c>
      <c r="D6052" t="s">
        <v>54</v>
      </c>
      <c r="E6052">
        <v>31</v>
      </c>
      <c r="F6052">
        <v>1</v>
      </c>
      <c r="G6052" s="5">
        <v>44784</v>
      </c>
      <c r="H6052" t="s">
        <v>632</v>
      </c>
      <c r="I6052" t="s">
        <v>17</v>
      </c>
      <c r="J6052">
        <v>5</v>
      </c>
      <c r="K6052">
        <v>0.48</v>
      </c>
      <c r="L6052">
        <v>17</v>
      </c>
      <c r="M6052" t="s">
        <v>18</v>
      </c>
      <c r="N6052" s="7">
        <f t="shared" si="282"/>
        <v>31</v>
      </c>
      <c r="O6052">
        <f t="shared" si="283"/>
        <v>-83.333333333333343</v>
      </c>
      <c r="Q6052">
        <f t="shared" si="284"/>
        <v>166.66666666666669</v>
      </c>
    </row>
    <row r="6053" spans="1:17" x14ac:dyDescent="0.3">
      <c r="A6053">
        <v>4558</v>
      </c>
      <c r="B6053" t="s">
        <v>90</v>
      </c>
      <c r="C6053" t="s">
        <v>91</v>
      </c>
      <c r="D6053" t="s">
        <v>54</v>
      </c>
      <c r="E6053">
        <v>68</v>
      </c>
      <c r="F6053">
        <v>1</v>
      </c>
      <c r="G6053" s="5">
        <v>44784</v>
      </c>
      <c r="H6053" t="s">
        <v>193</v>
      </c>
      <c r="I6053" t="s">
        <v>29</v>
      </c>
      <c r="J6053">
        <v>7</v>
      </c>
      <c r="K6053">
        <v>0.36</v>
      </c>
      <c r="L6053">
        <v>15</v>
      </c>
      <c r="M6053" t="s">
        <v>18</v>
      </c>
      <c r="N6053" s="7">
        <f t="shared" si="282"/>
        <v>68</v>
      </c>
      <c r="O6053">
        <f t="shared" si="283"/>
        <v>119.35483870967742</v>
      </c>
      <c r="Q6053">
        <f t="shared" si="284"/>
        <v>-25</v>
      </c>
    </row>
    <row r="6054" spans="1:17" x14ac:dyDescent="0.3">
      <c r="A6054">
        <v>9431</v>
      </c>
      <c r="B6054" t="s">
        <v>254</v>
      </c>
      <c r="C6054" t="s">
        <v>255</v>
      </c>
      <c r="D6054" t="s">
        <v>27</v>
      </c>
      <c r="E6054">
        <v>57</v>
      </c>
      <c r="F6054">
        <v>2</v>
      </c>
      <c r="G6054" s="5">
        <v>44784</v>
      </c>
      <c r="H6054" t="s">
        <v>913</v>
      </c>
      <c r="I6054" t="s">
        <v>23</v>
      </c>
      <c r="J6054">
        <v>3</v>
      </c>
      <c r="K6054">
        <v>0.48</v>
      </c>
      <c r="L6054">
        <v>8</v>
      </c>
      <c r="M6054" t="s">
        <v>33</v>
      </c>
      <c r="N6054" s="7">
        <f t="shared" si="282"/>
        <v>114</v>
      </c>
      <c r="O6054">
        <f t="shared" si="283"/>
        <v>67.64705882352942</v>
      </c>
      <c r="Q6054">
        <f t="shared" si="284"/>
        <v>33.333333333333329</v>
      </c>
    </row>
    <row r="6055" spans="1:17" x14ac:dyDescent="0.3">
      <c r="A6055">
        <v>9383</v>
      </c>
      <c r="B6055" t="s">
        <v>50</v>
      </c>
      <c r="C6055" t="s">
        <v>51</v>
      </c>
      <c r="D6055" t="s">
        <v>27</v>
      </c>
      <c r="E6055">
        <v>83</v>
      </c>
      <c r="F6055">
        <v>2</v>
      </c>
      <c r="G6055" s="5">
        <v>44785</v>
      </c>
      <c r="H6055" t="s">
        <v>760</v>
      </c>
      <c r="I6055" t="s">
        <v>23</v>
      </c>
      <c r="J6055">
        <v>6</v>
      </c>
      <c r="K6055">
        <v>0.33</v>
      </c>
      <c r="L6055">
        <v>9</v>
      </c>
      <c r="M6055" t="s">
        <v>33</v>
      </c>
      <c r="N6055" s="7">
        <f t="shared" si="282"/>
        <v>166</v>
      </c>
      <c r="O6055">
        <f t="shared" si="283"/>
        <v>45.614035087719294</v>
      </c>
      <c r="Q6055">
        <f t="shared" si="284"/>
        <v>-31.249999999999993</v>
      </c>
    </row>
    <row r="6056" spans="1:17" x14ac:dyDescent="0.3">
      <c r="A6056">
        <v>1550</v>
      </c>
      <c r="B6056" t="s">
        <v>34</v>
      </c>
      <c r="C6056" t="s">
        <v>35</v>
      </c>
      <c r="D6056" t="s">
        <v>54</v>
      </c>
      <c r="E6056">
        <v>62</v>
      </c>
      <c r="F6056">
        <v>3</v>
      </c>
      <c r="G6056" s="5">
        <v>44786</v>
      </c>
      <c r="H6056" t="s">
        <v>939</v>
      </c>
      <c r="I6056" t="s">
        <v>17</v>
      </c>
      <c r="J6056">
        <v>4</v>
      </c>
      <c r="K6056">
        <v>0.48</v>
      </c>
      <c r="L6056">
        <v>14</v>
      </c>
      <c r="M6056" t="s">
        <v>24</v>
      </c>
      <c r="N6056" s="7">
        <f t="shared" si="282"/>
        <v>186</v>
      </c>
      <c r="O6056">
        <f t="shared" si="283"/>
        <v>12.048192771084338</v>
      </c>
      <c r="Q6056">
        <f t="shared" si="284"/>
        <v>45.454545454545439</v>
      </c>
    </row>
    <row r="6057" spans="1:17" x14ac:dyDescent="0.3">
      <c r="A6057">
        <v>3300</v>
      </c>
      <c r="B6057" t="s">
        <v>388</v>
      </c>
      <c r="C6057" t="s">
        <v>389</v>
      </c>
      <c r="D6057" t="s">
        <v>54</v>
      </c>
      <c r="E6057">
        <v>58</v>
      </c>
      <c r="F6057">
        <v>2</v>
      </c>
      <c r="G6057" s="5">
        <v>44786</v>
      </c>
      <c r="H6057" t="s">
        <v>605</v>
      </c>
      <c r="I6057" t="s">
        <v>17</v>
      </c>
      <c r="J6057">
        <v>4</v>
      </c>
      <c r="K6057">
        <v>0.33</v>
      </c>
      <c r="L6057">
        <v>16</v>
      </c>
      <c r="M6057" t="s">
        <v>18</v>
      </c>
      <c r="N6057" s="7">
        <f t="shared" si="282"/>
        <v>116</v>
      </c>
      <c r="O6057">
        <f t="shared" si="283"/>
        <v>-37.634408602150536</v>
      </c>
      <c r="Q6057">
        <f t="shared" si="284"/>
        <v>-31.249999999999993</v>
      </c>
    </row>
    <row r="6058" spans="1:17" x14ac:dyDescent="0.3">
      <c r="A6058">
        <v>3770</v>
      </c>
      <c r="B6058" t="s">
        <v>190</v>
      </c>
      <c r="C6058" t="s">
        <v>191</v>
      </c>
      <c r="D6058" t="s">
        <v>54</v>
      </c>
      <c r="E6058">
        <v>36</v>
      </c>
      <c r="F6058">
        <v>1</v>
      </c>
      <c r="G6058" s="5">
        <v>44786</v>
      </c>
      <c r="H6058" t="s">
        <v>478</v>
      </c>
      <c r="I6058" t="s">
        <v>17</v>
      </c>
      <c r="J6058">
        <v>6</v>
      </c>
      <c r="K6058">
        <v>0.48</v>
      </c>
      <c r="L6058">
        <v>15</v>
      </c>
      <c r="M6058" t="s">
        <v>18</v>
      </c>
      <c r="N6058" s="7">
        <f t="shared" si="282"/>
        <v>36</v>
      </c>
      <c r="O6058">
        <f t="shared" si="283"/>
        <v>-68.965517241379317</v>
      </c>
      <c r="Q6058">
        <f t="shared" si="284"/>
        <v>45.454545454545439</v>
      </c>
    </row>
    <row r="6059" spans="1:17" x14ac:dyDescent="0.3">
      <c r="A6059">
        <v>3883</v>
      </c>
      <c r="B6059" t="s">
        <v>216</v>
      </c>
      <c r="C6059" t="s">
        <v>217</v>
      </c>
      <c r="D6059" t="s">
        <v>27</v>
      </c>
      <c r="E6059">
        <v>65</v>
      </c>
      <c r="F6059">
        <v>1</v>
      </c>
      <c r="G6059" s="5">
        <v>44786</v>
      </c>
      <c r="H6059" t="s">
        <v>107</v>
      </c>
      <c r="I6059" t="s">
        <v>17</v>
      </c>
      <c r="J6059">
        <v>4</v>
      </c>
      <c r="K6059">
        <v>0.18</v>
      </c>
      <c r="L6059">
        <v>19</v>
      </c>
      <c r="M6059" t="s">
        <v>18</v>
      </c>
      <c r="N6059" s="7">
        <f t="shared" si="282"/>
        <v>65</v>
      </c>
      <c r="O6059">
        <f t="shared" si="283"/>
        <v>80.555555555555557</v>
      </c>
      <c r="Q6059">
        <f t="shared" si="284"/>
        <v>-62.5</v>
      </c>
    </row>
    <row r="6060" spans="1:17" x14ac:dyDescent="0.3">
      <c r="A6060">
        <v>4335</v>
      </c>
      <c r="B6060" t="s">
        <v>111</v>
      </c>
      <c r="C6060" t="s">
        <v>112</v>
      </c>
      <c r="D6060" t="s">
        <v>27</v>
      </c>
      <c r="E6060">
        <v>18</v>
      </c>
      <c r="F6060">
        <v>1</v>
      </c>
      <c r="G6060" s="5">
        <v>44786</v>
      </c>
      <c r="H6060" t="s">
        <v>226</v>
      </c>
      <c r="I6060" t="s">
        <v>17</v>
      </c>
      <c r="J6060">
        <v>4</v>
      </c>
      <c r="K6060">
        <v>0.48</v>
      </c>
      <c r="L6060">
        <v>16</v>
      </c>
      <c r="M6060" t="s">
        <v>18</v>
      </c>
      <c r="N6060" s="7">
        <f t="shared" si="282"/>
        <v>18</v>
      </c>
      <c r="O6060">
        <f t="shared" si="283"/>
        <v>-72.307692307692307</v>
      </c>
      <c r="Q6060">
        <f t="shared" si="284"/>
        <v>166.66666666666669</v>
      </c>
    </row>
    <row r="6061" spans="1:17" x14ac:dyDescent="0.3">
      <c r="A6061">
        <v>4631</v>
      </c>
      <c r="B6061" t="s">
        <v>209</v>
      </c>
      <c r="C6061" t="s">
        <v>210</v>
      </c>
      <c r="D6061" t="s">
        <v>27</v>
      </c>
      <c r="E6061">
        <v>38</v>
      </c>
      <c r="F6061">
        <v>1</v>
      </c>
      <c r="G6061" s="5">
        <v>44786</v>
      </c>
      <c r="H6061" t="s">
        <v>510</v>
      </c>
      <c r="I6061" t="s">
        <v>29</v>
      </c>
      <c r="J6061">
        <v>5</v>
      </c>
      <c r="K6061">
        <v>0.33</v>
      </c>
      <c r="L6061">
        <v>16</v>
      </c>
      <c r="M6061" t="s">
        <v>18</v>
      </c>
      <c r="N6061" s="7">
        <f t="shared" si="282"/>
        <v>38</v>
      </c>
      <c r="O6061">
        <f t="shared" si="283"/>
        <v>111.11111111111111</v>
      </c>
      <c r="Q6061">
        <f t="shared" si="284"/>
        <v>-31.249999999999993</v>
      </c>
    </row>
    <row r="6062" spans="1:17" x14ac:dyDescent="0.3">
      <c r="A6062">
        <v>9134</v>
      </c>
      <c r="B6062" t="s">
        <v>500</v>
      </c>
      <c r="C6062" t="s">
        <v>321</v>
      </c>
      <c r="D6062" t="s">
        <v>54</v>
      </c>
      <c r="E6062">
        <v>73</v>
      </c>
      <c r="F6062">
        <v>1</v>
      </c>
      <c r="G6062" s="5">
        <v>44786</v>
      </c>
      <c r="H6062" t="s">
        <v>1123</v>
      </c>
      <c r="I6062" t="s">
        <v>23</v>
      </c>
      <c r="J6062">
        <v>7</v>
      </c>
      <c r="K6062">
        <v>0.33</v>
      </c>
      <c r="L6062">
        <v>8</v>
      </c>
      <c r="M6062" t="s">
        <v>33</v>
      </c>
      <c r="N6062" s="7">
        <f t="shared" si="282"/>
        <v>73</v>
      </c>
      <c r="O6062">
        <f t="shared" si="283"/>
        <v>92.10526315789474</v>
      </c>
      <c r="Q6062">
        <f t="shared" si="284"/>
        <v>0</v>
      </c>
    </row>
    <row r="6063" spans="1:17" x14ac:dyDescent="0.3">
      <c r="A6063">
        <v>4243</v>
      </c>
      <c r="B6063" t="s">
        <v>72</v>
      </c>
      <c r="C6063" t="s">
        <v>73</v>
      </c>
      <c r="D6063" t="s">
        <v>27</v>
      </c>
      <c r="E6063">
        <v>16</v>
      </c>
      <c r="F6063">
        <v>3</v>
      </c>
      <c r="G6063" s="5">
        <v>44787</v>
      </c>
      <c r="H6063" t="s">
        <v>1025</v>
      </c>
      <c r="I6063" t="s">
        <v>17</v>
      </c>
      <c r="J6063">
        <v>7</v>
      </c>
      <c r="K6063">
        <v>0.33</v>
      </c>
      <c r="L6063">
        <v>20</v>
      </c>
      <c r="M6063" t="s">
        <v>18</v>
      </c>
      <c r="N6063" s="7">
        <f t="shared" si="282"/>
        <v>48</v>
      </c>
      <c r="O6063">
        <f t="shared" si="283"/>
        <v>-34.246575342465754</v>
      </c>
      <c r="Q6063">
        <f t="shared" si="284"/>
        <v>0</v>
      </c>
    </row>
    <row r="6064" spans="1:17" x14ac:dyDescent="0.3">
      <c r="A6064">
        <v>4400</v>
      </c>
      <c r="B6064" t="s">
        <v>143</v>
      </c>
      <c r="C6064" t="s">
        <v>144</v>
      </c>
      <c r="D6064" t="s">
        <v>54</v>
      </c>
      <c r="E6064">
        <v>61</v>
      </c>
      <c r="F6064">
        <v>1</v>
      </c>
      <c r="G6064" s="5">
        <v>44787</v>
      </c>
      <c r="H6064" t="s">
        <v>386</v>
      </c>
      <c r="I6064" t="s">
        <v>17</v>
      </c>
      <c r="J6064">
        <v>7</v>
      </c>
      <c r="K6064">
        <v>0.48</v>
      </c>
      <c r="L6064">
        <v>15</v>
      </c>
      <c r="M6064" t="s">
        <v>18</v>
      </c>
      <c r="N6064" s="7">
        <f t="shared" si="282"/>
        <v>61</v>
      </c>
      <c r="O6064">
        <f t="shared" si="283"/>
        <v>27.083333333333332</v>
      </c>
      <c r="Q6064">
        <f t="shared" si="284"/>
        <v>45.454545454545439</v>
      </c>
    </row>
    <row r="6065" spans="1:17" x14ac:dyDescent="0.3">
      <c r="A6065">
        <v>4649</v>
      </c>
      <c r="B6065" t="s">
        <v>205</v>
      </c>
      <c r="C6065" t="s">
        <v>206</v>
      </c>
      <c r="D6065" t="s">
        <v>27</v>
      </c>
      <c r="E6065">
        <v>74</v>
      </c>
      <c r="F6065">
        <v>3</v>
      </c>
      <c r="G6065" s="5">
        <v>44787</v>
      </c>
      <c r="H6065" t="s">
        <v>1198</v>
      </c>
      <c r="I6065" t="s">
        <v>29</v>
      </c>
      <c r="J6065">
        <v>7</v>
      </c>
      <c r="K6065">
        <v>0.33</v>
      </c>
      <c r="L6065">
        <v>16</v>
      </c>
      <c r="M6065" t="s">
        <v>18</v>
      </c>
      <c r="N6065" s="7">
        <f t="shared" si="282"/>
        <v>222</v>
      </c>
      <c r="O6065">
        <f t="shared" si="283"/>
        <v>263.93442622950818</v>
      </c>
      <c r="Q6065">
        <f t="shared" si="284"/>
        <v>-31.249999999999993</v>
      </c>
    </row>
    <row r="6066" spans="1:17" x14ac:dyDescent="0.3">
      <c r="A6066">
        <v>5039</v>
      </c>
      <c r="B6066" t="s">
        <v>520</v>
      </c>
      <c r="C6066" t="s">
        <v>521</v>
      </c>
      <c r="D6066" t="s">
        <v>27</v>
      </c>
      <c r="E6066">
        <v>82</v>
      </c>
      <c r="F6066">
        <v>1</v>
      </c>
      <c r="G6066" s="5">
        <v>44787</v>
      </c>
      <c r="H6066" t="s">
        <v>230</v>
      </c>
      <c r="I6066" t="s">
        <v>29</v>
      </c>
      <c r="J6066">
        <v>5</v>
      </c>
      <c r="K6066">
        <v>0.48</v>
      </c>
      <c r="L6066">
        <v>19</v>
      </c>
      <c r="M6066" t="s">
        <v>18</v>
      </c>
      <c r="N6066" s="7">
        <f t="shared" si="282"/>
        <v>82</v>
      </c>
      <c r="O6066">
        <f t="shared" si="283"/>
        <v>-63.063063063063062</v>
      </c>
      <c r="Q6066">
        <f t="shared" si="284"/>
        <v>45.454545454545439</v>
      </c>
    </row>
    <row r="6067" spans="1:17" x14ac:dyDescent="0.3">
      <c r="A6067">
        <v>9071</v>
      </c>
      <c r="B6067" t="s">
        <v>130</v>
      </c>
      <c r="C6067" t="s">
        <v>131</v>
      </c>
      <c r="D6067" t="s">
        <v>27</v>
      </c>
      <c r="E6067">
        <v>54</v>
      </c>
      <c r="F6067">
        <v>2</v>
      </c>
      <c r="G6067" s="5">
        <v>44787</v>
      </c>
      <c r="H6067" t="s">
        <v>358</v>
      </c>
      <c r="I6067" t="s">
        <v>23</v>
      </c>
      <c r="J6067">
        <v>7</v>
      </c>
      <c r="K6067">
        <v>0.48</v>
      </c>
      <c r="L6067">
        <v>10</v>
      </c>
      <c r="M6067" t="s">
        <v>33</v>
      </c>
      <c r="N6067" s="7">
        <f t="shared" si="282"/>
        <v>108</v>
      </c>
      <c r="O6067">
        <f t="shared" si="283"/>
        <v>31.707317073170731</v>
      </c>
      <c r="Q6067">
        <f t="shared" si="284"/>
        <v>0</v>
      </c>
    </row>
    <row r="6068" spans="1:17" x14ac:dyDescent="0.3">
      <c r="A6068">
        <v>3730</v>
      </c>
      <c r="B6068" t="s">
        <v>87</v>
      </c>
      <c r="C6068" t="s">
        <v>88</v>
      </c>
      <c r="D6068" t="s">
        <v>54</v>
      </c>
      <c r="E6068">
        <v>81</v>
      </c>
      <c r="F6068">
        <v>1</v>
      </c>
      <c r="G6068" s="5">
        <v>44788</v>
      </c>
      <c r="H6068" t="s">
        <v>203</v>
      </c>
      <c r="I6068" t="s">
        <v>17</v>
      </c>
      <c r="J6068">
        <v>7</v>
      </c>
      <c r="K6068">
        <v>0.48</v>
      </c>
      <c r="L6068">
        <v>17</v>
      </c>
      <c r="M6068" t="s">
        <v>18</v>
      </c>
      <c r="N6068" s="7">
        <f t="shared" si="282"/>
        <v>81</v>
      </c>
      <c r="O6068">
        <f t="shared" si="283"/>
        <v>-25</v>
      </c>
      <c r="Q6068">
        <f t="shared" si="284"/>
        <v>0</v>
      </c>
    </row>
    <row r="6069" spans="1:17" x14ac:dyDescent="0.3">
      <c r="A6069">
        <v>5018</v>
      </c>
      <c r="B6069" t="s">
        <v>303</v>
      </c>
      <c r="C6069" t="s">
        <v>304</v>
      </c>
      <c r="D6069" t="s">
        <v>54</v>
      </c>
      <c r="E6069">
        <v>29</v>
      </c>
      <c r="F6069">
        <v>1</v>
      </c>
      <c r="G6069" s="5">
        <v>44788</v>
      </c>
      <c r="H6069" t="s">
        <v>517</v>
      </c>
      <c r="I6069" t="s">
        <v>29</v>
      </c>
      <c r="J6069">
        <v>9</v>
      </c>
      <c r="K6069">
        <v>0.56999999999999995</v>
      </c>
      <c r="L6069">
        <v>19</v>
      </c>
      <c r="M6069" t="s">
        <v>18</v>
      </c>
      <c r="N6069" s="7">
        <f t="shared" si="282"/>
        <v>29</v>
      </c>
      <c r="O6069">
        <f t="shared" si="283"/>
        <v>-64.197530864197532</v>
      </c>
      <c r="Q6069">
        <f t="shared" si="284"/>
        <v>18.749999999999993</v>
      </c>
    </row>
    <row r="6070" spans="1:17" x14ac:dyDescent="0.3">
      <c r="A6070">
        <v>1199</v>
      </c>
      <c r="B6070" t="s">
        <v>328</v>
      </c>
      <c r="C6070" t="s">
        <v>329</v>
      </c>
      <c r="D6070" t="s">
        <v>27</v>
      </c>
      <c r="E6070">
        <v>55</v>
      </c>
      <c r="F6070">
        <v>3</v>
      </c>
      <c r="G6070" s="5">
        <v>44789</v>
      </c>
      <c r="H6070" t="s">
        <v>85</v>
      </c>
      <c r="I6070" t="s">
        <v>17</v>
      </c>
      <c r="J6070">
        <v>8</v>
      </c>
      <c r="K6070">
        <v>0.48</v>
      </c>
      <c r="L6070">
        <v>12</v>
      </c>
      <c r="M6070" t="s">
        <v>24</v>
      </c>
      <c r="N6070" s="7">
        <f t="shared" si="282"/>
        <v>165</v>
      </c>
      <c r="O6070">
        <f t="shared" si="283"/>
        <v>468.96551724137925</v>
      </c>
      <c r="Q6070">
        <f t="shared" si="284"/>
        <v>-15.789473684210522</v>
      </c>
    </row>
    <row r="6071" spans="1:17" x14ac:dyDescent="0.3">
      <c r="A6071">
        <v>1747</v>
      </c>
      <c r="B6071" t="s">
        <v>133</v>
      </c>
      <c r="C6071" t="s">
        <v>134</v>
      </c>
      <c r="D6071" t="s">
        <v>27</v>
      </c>
      <c r="E6071">
        <v>74</v>
      </c>
      <c r="F6071">
        <v>3</v>
      </c>
      <c r="G6071" s="5">
        <v>44789</v>
      </c>
      <c r="H6071" t="s">
        <v>610</v>
      </c>
      <c r="I6071" t="s">
        <v>17</v>
      </c>
      <c r="J6071">
        <v>5</v>
      </c>
      <c r="K6071">
        <v>0.48</v>
      </c>
      <c r="L6071">
        <v>18</v>
      </c>
      <c r="M6071" t="s">
        <v>24</v>
      </c>
      <c r="N6071" s="7">
        <f t="shared" si="282"/>
        <v>222</v>
      </c>
      <c r="O6071">
        <f t="shared" si="283"/>
        <v>34.545454545454547</v>
      </c>
      <c r="Q6071">
        <f t="shared" si="284"/>
        <v>0</v>
      </c>
    </row>
    <row r="6072" spans="1:17" x14ac:dyDescent="0.3">
      <c r="A6072">
        <v>4008</v>
      </c>
      <c r="B6072" t="s">
        <v>38</v>
      </c>
      <c r="C6072" t="s">
        <v>39</v>
      </c>
      <c r="D6072" t="s">
        <v>54</v>
      </c>
      <c r="E6072">
        <v>23</v>
      </c>
      <c r="F6072">
        <v>1</v>
      </c>
      <c r="G6072" s="5">
        <v>44789</v>
      </c>
      <c r="H6072" t="s">
        <v>745</v>
      </c>
      <c r="I6072" t="s">
        <v>17</v>
      </c>
      <c r="J6072">
        <v>9</v>
      </c>
      <c r="K6072">
        <v>0.48</v>
      </c>
      <c r="L6072">
        <v>17</v>
      </c>
      <c r="M6072" t="s">
        <v>18</v>
      </c>
      <c r="N6072" s="7">
        <f t="shared" si="282"/>
        <v>23</v>
      </c>
      <c r="O6072">
        <f t="shared" si="283"/>
        <v>-89.63963963963964</v>
      </c>
      <c r="Q6072">
        <f t="shared" si="284"/>
        <v>0</v>
      </c>
    </row>
    <row r="6073" spans="1:17" x14ac:dyDescent="0.3">
      <c r="A6073">
        <v>4082</v>
      </c>
      <c r="B6073" t="s">
        <v>199</v>
      </c>
      <c r="C6073" t="s">
        <v>200</v>
      </c>
      <c r="D6073" t="s">
        <v>54</v>
      </c>
      <c r="E6073">
        <v>63</v>
      </c>
      <c r="F6073">
        <v>3</v>
      </c>
      <c r="G6073" s="5">
        <v>44789</v>
      </c>
      <c r="H6073" t="s">
        <v>725</v>
      </c>
      <c r="I6073" t="s">
        <v>17</v>
      </c>
      <c r="J6073">
        <v>4</v>
      </c>
      <c r="K6073">
        <v>0.48</v>
      </c>
      <c r="L6073">
        <v>15</v>
      </c>
      <c r="M6073" t="s">
        <v>18</v>
      </c>
      <c r="N6073" s="7">
        <f t="shared" si="282"/>
        <v>189</v>
      </c>
      <c r="O6073">
        <f t="shared" si="283"/>
        <v>721.73913043478262</v>
      </c>
      <c r="Q6073">
        <f t="shared" si="284"/>
        <v>0</v>
      </c>
    </row>
    <row r="6074" spans="1:17" x14ac:dyDescent="0.3">
      <c r="A6074">
        <v>4111</v>
      </c>
      <c r="B6074" t="s">
        <v>346</v>
      </c>
      <c r="C6074" t="s">
        <v>347</v>
      </c>
      <c r="D6074" t="s">
        <v>27</v>
      </c>
      <c r="E6074">
        <v>43</v>
      </c>
      <c r="F6074">
        <v>1</v>
      </c>
      <c r="G6074" s="5">
        <v>44789</v>
      </c>
      <c r="H6074" t="s">
        <v>594</v>
      </c>
      <c r="I6074" t="s">
        <v>17</v>
      </c>
      <c r="J6074">
        <v>9</v>
      </c>
      <c r="K6074">
        <v>0.33</v>
      </c>
      <c r="L6074">
        <v>19</v>
      </c>
      <c r="M6074" t="s">
        <v>18</v>
      </c>
      <c r="N6074" s="7">
        <f t="shared" si="282"/>
        <v>43</v>
      </c>
      <c r="O6074">
        <f t="shared" si="283"/>
        <v>-77.24867724867724</v>
      </c>
      <c r="Q6074">
        <f t="shared" si="284"/>
        <v>-31.249999999999993</v>
      </c>
    </row>
    <row r="6075" spans="1:17" x14ac:dyDescent="0.3">
      <c r="A6075">
        <v>8979</v>
      </c>
      <c r="B6075" t="s">
        <v>148</v>
      </c>
      <c r="C6075" t="s">
        <v>149</v>
      </c>
      <c r="D6075" t="s">
        <v>27</v>
      </c>
      <c r="E6075">
        <v>67</v>
      </c>
      <c r="F6075">
        <v>3</v>
      </c>
      <c r="G6075" s="5">
        <v>44789</v>
      </c>
      <c r="H6075" t="s">
        <v>1130</v>
      </c>
      <c r="I6075" t="s">
        <v>23</v>
      </c>
      <c r="J6075">
        <v>3</v>
      </c>
      <c r="K6075">
        <v>0.33</v>
      </c>
      <c r="L6075">
        <v>6</v>
      </c>
      <c r="M6075" t="s">
        <v>33</v>
      </c>
      <c r="N6075" s="7">
        <f t="shared" si="282"/>
        <v>201</v>
      </c>
      <c r="O6075">
        <f t="shared" si="283"/>
        <v>367.44186046511629</v>
      </c>
      <c r="Q6075">
        <f t="shared" si="284"/>
        <v>0</v>
      </c>
    </row>
    <row r="6076" spans="1:17" x14ac:dyDescent="0.3">
      <c r="A6076">
        <v>1579</v>
      </c>
      <c r="B6076" t="s">
        <v>328</v>
      </c>
      <c r="C6076" t="s">
        <v>329</v>
      </c>
      <c r="D6076" t="s">
        <v>27</v>
      </c>
      <c r="E6076">
        <v>64</v>
      </c>
      <c r="F6076">
        <v>2</v>
      </c>
      <c r="G6076" s="5">
        <v>44790</v>
      </c>
      <c r="H6076" t="s">
        <v>950</v>
      </c>
      <c r="I6076" t="s">
        <v>17</v>
      </c>
      <c r="J6076">
        <v>9</v>
      </c>
      <c r="K6076">
        <v>0.48</v>
      </c>
      <c r="L6076">
        <v>16</v>
      </c>
      <c r="M6076" t="s">
        <v>24</v>
      </c>
      <c r="N6076" s="7">
        <f t="shared" si="282"/>
        <v>128</v>
      </c>
      <c r="O6076">
        <f t="shared" si="283"/>
        <v>-36.318407960199004</v>
      </c>
      <c r="Q6076">
        <f t="shared" si="284"/>
        <v>45.454545454545439</v>
      </c>
    </row>
    <row r="6077" spans="1:17" x14ac:dyDescent="0.3">
      <c r="A6077">
        <v>3025</v>
      </c>
      <c r="B6077" t="s">
        <v>199</v>
      </c>
      <c r="C6077" t="s">
        <v>200</v>
      </c>
      <c r="D6077" t="s">
        <v>27</v>
      </c>
      <c r="E6077">
        <v>35</v>
      </c>
      <c r="F6077">
        <v>3</v>
      </c>
      <c r="G6077" s="5">
        <v>44790</v>
      </c>
      <c r="H6077" t="s">
        <v>1113</v>
      </c>
      <c r="I6077" t="s">
        <v>17</v>
      </c>
      <c r="J6077">
        <v>8</v>
      </c>
      <c r="K6077">
        <v>0.48</v>
      </c>
      <c r="L6077">
        <v>12</v>
      </c>
      <c r="M6077" t="s">
        <v>18</v>
      </c>
      <c r="N6077" s="7">
        <f t="shared" si="282"/>
        <v>105</v>
      </c>
      <c r="O6077">
        <f t="shared" si="283"/>
        <v>-17.96875</v>
      </c>
      <c r="Q6077">
        <f t="shared" si="284"/>
        <v>0</v>
      </c>
    </row>
    <row r="6078" spans="1:17" x14ac:dyDescent="0.3">
      <c r="A6078">
        <v>3262</v>
      </c>
      <c r="B6078" t="s">
        <v>412</v>
      </c>
      <c r="C6078" t="s">
        <v>413</v>
      </c>
      <c r="D6078" t="s">
        <v>54</v>
      </c>
      <c r="E6078">
        <v>22</v>
      </c>
      <c r="F6078">
        <v>3</v>
      </c>
      <c r="G6078" s="5">
        <v>44790</v>
      </c>
      <c r="H6078" t="s">
        <v>921</v>
      </c>
      <c r="I6078" t="s">
        <v>17</v>
      </c>
      <c r="J6078">
        <v>8</v>
      </c>
      <c r="K6078">
        <v>0.48</v>
      </c>
      <c r="L6078">
        <v>13</v>
      </c>
      <c r="M6078" t="s">
        <v>18</v>
      </c>
      <c r="N6078" s="7">
        <f t="shared" si="282"/>
        <v>66</v>
      </c>
      <c r="O6078">
        <f t="shared" si="283"/>
        <v>-37.142857142857146</v>
      </c>
      <c r="Q6078">
        <f t="shared" si="284"/>
        <v>0</v>
      </c>
    </row>
    <row r="6079" spans="1:17" x14ac:dyDescent="0.3">
      <c r="A6079">
        <v>3711</v>
      </c>
      <c r="B6079" t="s">
        <v>196</v>
      </c>
      <c r="C6079" t="s">
        <v>197</v>
      </c>
      <c r="D6079" t="s">
        <v>27</v>
      </c>
      <c r="E6079">
        <v>39</v>
      </c>
      <c r="F6079">
        <v>2</v>
      </c>
      <c r="G6079" s="5">
        <v>44790</v>
      </c>
      <c r="H6079" t="s">
        <v>752</v>
      </c>
      <c r="I6079" t="s">
        <v>17</v>
      </c>
      <c r="J6079">
        <v>4</v>
      </c>
      <c r="K6079">
        <v>0.48</v>
      </c>
      <c r="L6079">
        <v>20</v>
      </c>
      <c r="M6079" t="s">
        <v>18</v>
      </c>
      <c r="N6079" s="7">
        <f t="shared" si="282"/>
        <v>78</v>
      </c>
      <c r="O6079">
        <f t="shared" si="283"/>
        <v>18.181818181818183</v>
      </c>
      <c r="Q6079">
        <f t="shared" si="284"/>
        <v>0</v>
      </c>
    </row>
    <row r="6080" spans="1:17" x14ac:dyDescent="0.3">
      <c r="A6080">
        <v>4386</v>
      </c>
      <c r="B6080" t="s">
        <v>416</v>
      </c>
      <c r="C6080" t="s">
        <v>417</v>
      </c>
      <c r="D6080" t="s">
        <v>54</v>
      </c>
      <c r="E6080">
        <v>20</v>
      </c>
      <c r="F6080">
        <v>2</v>
      </c>
      <c r="G6080" s="5">
        <v>44790</v>
      </c>
      <c r="H6080" t="s">
        <v>305</v>
      </c>
      <c r="I6080" t="s">
        <v>17</v>
      </c>
      <c r="J6080">
        <v>5</v>
      </c>
      <c r="K6080">
        <v>0.33</v>
      </c>
      <c r="L6080">
        <v>19</v>
      </c>
      <c r="M6080" t="s">
        <v>18</v>
      </c>
      <c r="N6080" s="7">
        <f t="shared" si="282"/>
        <v>40</v>
      </c>
      <c r="O6080">
        <f t="shared" si="283"/>
        <v>-48.717948717948715</v>
      </c>
      <c r="Q6080">
        <f t="shared" si="284"/>
        <v>-31.249999999999993</v>
      </c>
    </row>
    <row r="6081" spans="1:17" x14ac:dyDescent="0.3">
      <c r="A6081">
        <v>4603</v>
      </c>
      <c r="B6081" t="s">
        <v>111</v>
      </c>
      <c r="C6081" t="s">
        <v>112</v>
      </c>
      <c r="D6081" t="s">
        <v>27</v>
      </c>
      <c r="E6081">
        <v>79</v>
      </c>
      <c r="F6081">
        <v>3</v>
      </c>
      <c r="G6081" s="5">
        <v>44790</v>
      </c>
      <c r="H6081" t="s">
        <v>1174</v>
      </c>
      <c r="I6081" t="s">
        <v>29</v>
      </c>
      <c r="J6081">
        <v>7</v>
      </c>
      <c r="K6081">
        <v>0.48</v>
      </c>
      <c r="L6081">
        <v>18</v>
      </c>
      <c r="M6081" t="s">
        <v>18</v>
      </c>
      <c r="N6081" s="7">
        <f t="shared" si="282"/>
        <v>237</v>
      </c>
      <c r="O6081">
        <f t="shared" si="283"/>
        <v>492.5</v>
      </c>
      <c r="Q6081">
        <f t="shared" si="284"/>
        <v>45.454545454545439</v>
      </c>
    </row>
    <row r="6082" spans="1:17" x14ac:dyDescent="0.3">
      <c r="A6082">
        <v>5164</v>
      </c>
      <c r="B6082" t="s">
        <v>239</v>
      </c>
      <c r="C6082" t="s">
        <v>240</v>
      </c>
      <c r="D6082" t="s">
        <v>54</v>
      </c>
      <c r="E6082">
        <v>49</v>
      </c>
      <c r="F6082">
        <v>1</v>
      </c>
      <c r="G6082" s="5">
        <v>44790</v>
      </c>
      <c r="H6082" t="s">
        <v>192</v>
      </c>
      <c r="I6082" t="s">
        <v>29</v>
      </c>
      <c r="J6082">
        <v>7</v>
      </c>
      <c r="K6082">
        <v>0.48</v>
      </c>
      <c r="L6082">
        <v>15</v>
      </c>
      <c r="M6082" t="s">
        <v>18</v>
      </c>
      <c r="N6082" s="7">
        <f t="shared" ref="N6082:N6145" si="285">E6082*F6082</f>
        <v>49</v>
      </c>
      <c r="O6082">
        <f t="shared" si="283"/>
        <v>-79.324894514767934</v>
      </c>
      <c r="Q6082">
        <f t="shared" si="284"/>
        <v>0</v>
      </c>
    </row>
    <row r="6083" spans="1:17" x14ac:dyDescent="0.3">
      <c r="A6083">
        <v>9285</v>
      </c>
      <c r="B6083" t="s">
        <v>500</v>
      </c>
      <c r="C6083" t="s">
        <v>321</v>
      </c>
      <c r="D6083" t="s">
        <v>27</v>
      </c>
      <c r="E6083">
        <v>22</v>
      </c>
      <c r="F6083">
        <v>3</v>
      </c>
      <c r="G6083" s="5">
        <v>44790</v>
      </c>
      <c r="H6083" t="s">
        <v>1031</v>
      </c>
      <c r="I6083" t="s">
        <v>23</v>
      </c>
      <c r="J6083">
        <v>3</v>
      </c>
      <c r="K6083">
        <v>0.33</v>
      </c>
      <c r="L6083">
        <v>14</v>
      </c>
      <c r="M6083" t="s">
        <v>33</v>
      </c>
      <c r="N6083" s="7">
        <f t="shared" si="285"/>
        <v>66</v>
      </c>
      <c r="O6083">
        <f t="shared" ref="O6083:O6146" si="286">IF(N6083=0, 0, ((N6083-N6082)/ABS(N6082))*100)</f>
        <v>34.693877551020407</v>
      </c>
      <c r="Q6083">
        <f t="shared" ref="Q6083:Q6146" si="287">IF(K6083=0, 0, ((K6083-K6082)/ABS(K6082))*100)</f>
        <v>-31.249999999999993</v>
      </c>
    </row>
    <row r="6084" spans="1:17" x14ac:dyDescent="0.3">
      <c r="A6084">
        <v>9790</v>
      </c>
      <c r="B6084" t="s">
        <v>252</v>
      </c>
      <c r="C6084" t="s">
        <v>187</v>
      </c>
      <c r="D6084" t="s">
        <v>54</v>
      </c>
      <c r="E6084">
        <v>70</v>
      </c>
      <c r="F6084">
        <v>1</v>
      </c>
      <c r="G6084" s="5">
        <v>44790</v>
      </c>
      <c r="H6084" t="s">
        <v>823</v>
      </c>
      <c r="I6084" t="s">
        <v>23</v>
      </c>
      <c r="J6084">
        <v>6</v>
      </c>
      <c r="K6084">
        <v>0.33</v>
      </c>
      <c r="L6084">
        <v>7</v>
      </c>
      <c r="M6084" t="s">
        <v>740</v>
      </c>
      <c r="N6084" s="7">
        <f t="shared" si="285"/>
        <v>70</v>
      </c>
      <c r="O6084">
        <f t="shared" si="286"/>
        <v>6.0606060606060606</v>
      </c>
      <c r="Q6084">
        <f t="shared" si="287"/>
        <v>0</v>
      </c>
    </row>
    <row r="6085" spans="1:17" x14ac:dyDescent="0.3">
      <c r="A6085">
        <v>3546</v>
      </c>
      <c r="B6085" t="s">
        <v>38</v>
      </c>
      <c r="C6085" t="s">
        <v>39</v>
      </c>
      <c r="D6085" t="s">
        <v>54</v>
      </c>
      <c r="E6085">
        <v>32</v>
      </c>
      <c r="F6085">
        <v>2</v>
      </c>
      <c r="G6085" s="5">
        <v>44791</v>
      </c>
      <c r="H6085" t="s">
        <v>189</v>
      </c>
      <c r="I6085" t="s">
        <v>17</v>
      </c>
      <c r="J6085">
        <v>7</v>
      </c>
      <c r="K6085">
        <v>0.48</v>
      </c>
      <c r="L6085">
        <v>16</v>
      </c>
      <c r="M6085" t="s">
        <v>18</v>
      </c>
      <c r="N6085" s="7">
        <f t="shared" si="285"/>
        <v>64</v>
      </c>
      <c r="O6085">
        <f t="shared" si="286"/>
        <v>-8.5714285714285712</v>
      </c>
      <c r="Q6085">
        <f t="shared" si="287"/>
        <v>45.454545454545439</v>
      </c>
    </row>
    <row r="6086" spans="1:17" x14ac:dyDescent="0.3">
      <c r="A6086">
        <v>3899</v>
      </c>
      <c r="B6086" t="s">
        <v>90</v>
      </c>
      <c r="C6086" t="s">
        <v>91</v>
      </c>
      <c r="D6086" t="s">
        <v>27</v>
      </c>
      <c r="E6086">
        <v>70</v>
      </c>
      <c r="F6086">
        <v>2</v>
      </c>
      <c r="G6086" s="5">
        <v>44791</v>
      </c>
      <c r="H6086" t="s">
        <v>343</v>
      </c>
      <c r="I6086" t="s">
        <v>17</v>
      </c>
      <c r="J6086">
        <v>7</v>
      </c>
      <c r="K6086">
        <v>0.36</v>
      </c>
      <c r="L6086">
        <v>19</v>
      </c>
      <c r="M6086" t="s">
        <v>18</v>
      </c>
      <c r="N6086" s="7">
        <f t="shared" si="285"/>
        <v>140</v>
      </c>
      <c r="O6086">
        <f t="shared" si="286"/>
        <v>118.75</v>
      </c>
      <c r="Q6086">
        <f t="shared" si="287"/>
        <v>-25</v>
      </c>
    </row>
    <row r="6087" spans="1:17" x14ac:dyDescent="0.3">
      <c r="A6087">
        <v>4201</v>
      </c>
      <c r="B6087" t="s">
        <v>294</v>
      </c>
      <c r="C6087" t="s">
        <v>295</v>
      </c>
      <c r="D6087" t="s">
        <v>27</v>
      </c>
      <c r="E6087">
        <v>70</v>
      </c>
      <c r="F6087">
        <v>3</v>
      </c>
      <c r="G6087" s="5">
        <v>44791</v>
      </c>
      <c r="H6087" t="s">
        <v>703</v>
      </c>
      <c r="I6087" t="s">
        <v>17</v>
      </c>
      <c r="J6087">
        <v>4</v>
      </c>
      <c r="K6087">
        <v>0.33</v>
      </c>
      <c r="L6087">
        <v>15</v>
      </c>
      <c r="M6087" t="s">
        <v>18</v>
      </c>
      <c r="N6087" s="7">
        <f t="shared" si="285"/>
        <v>210</v>
      </c>
      <c r="O6087">
        <f t="shared" si="286"/>
        <v>50</v>
      </c>
      <c r="Q6087">
        <f t="shared" si="287"/>
        <v>-8.333333333333325</v>
      </c>
    </row>
    <row r="6088" spans="1:17" x14ac:dyDescent="0.3">
      <c r="A6088">
        <v>4883</v>
      </c>
      <c r="B6088" t="s">
        <v>30</v>
      </c>
      <c r="C6088" t="s">
        <v>31</v>
      </c>
      <c r="D6088" t="s">
        <v>27</v>
      </c>
      <c r="E6088">
        <v>15</v>
      </c>
      <c r="F6088">
        <v>3</v>
      </c>
      <c r="G6088" s="5">
        <v>44791</v>
      </c>
      <c r="H6088" t="s">
        <v>567</v>
      </c>
      <c r="I6088" t="s">
        <v>29</v>
      </c>
      <c r="J6088">
        <v>8</v>
      </c>
      <c r="K6088">
        <v>0.33</v>
      </c>
      <c r="L6088">
        <v>17</v>
      </c>
      <c r="M6088" t="s">
        <v>18</v>
      </c>
      <c r="N6088" s="7">
        <f t="shared" si="285"/>
        <v>45</v>
      </c>
      <c r="O6088">
        <f t="shared" si="286"/>
        <v>-78.571428571428569</v>
      </c>
      <c r="Q6088">
        <f t="shared" si="287"/>
        <v>0</v>
      </c>
    </row>
    <row r="6089" spans="1:17" x14ac:dyDescent="0.3">
      <c r="A6089">
        <v>5052</v>
      </c>
      <c r="B6089" t="s">
        <v>133</v>
      </c>
      <c r="C6089" t="s">
        <v>134</v>
      </c>
      <c r="D6089" t="s">
        <v>54</v>
      </c>
      <c r="E6089">
        <v>49</v>
      </c>
      <c r="F6089">
        <v>2</v>
      </c>
      <c r="G6089" s="5">
        <v>44791</v>
      </c>
      <c r="H6089" t="s">
        <v>1002</v>
      </c>
      <c r="I6089" t="s">
        <v>29</v>
      </c>
      <c r="J6089">
        <v>5</v>
      </c>
      <c r="K6089">
        <v>0.48</v>
      </c>
      <c r="L6089">
        <v>17</v>
      </c>
      <c r="M6089" t="s">
        <v>18</v>
      </c>
      <c r="N6089" s="7">
        <f t="shared" si="285"/>
        <v>98</v>
      </c>
      <c r="O6089">
        <f t="shared" si="286"/>
        <v>117.77777777777779</v>
      </c>
      <c r="Q6089">
        <f t="shared" si="287"/>
        <v>45.454545454545439</v>
      </c>
    </row>
    <row r="6090" spans="1:17" x14ac:dyDescent="0.3">
      <c r="A6090">
        <v>9575</v>
      </c>
      <c r="B6090" t="s">
        <v>183</v>
      </c>
      <c r="C6090" t="s">
        <v>184</v>
      </c>
      <c r="D6090" t="s">
        <v>27</v>
      </c>
      <c r="E6090">
        <v>62</v>
      </c>
      <c r="F6090">
        <v>3</v>
      </c>
      <c r="G6090" s="5">
        <v>44791</v>
      </c>
      <c r="H6090" t="s">
        <v>518</v>
      </c>
      <c r="I6090" t="s">
        <v>23</v>
      </c>
      <c r="J6090">
        <v>4</v>
      </c>
      <c r="K6090">
        <v>0.33</v>
      </c>
      <c r="L6090">
        <v>15</v>
      </c>
      <c r="M6090" t="s">
        <v>33</v>
      </c>
      <c r="N6090" s="7">
        <f t="shared" si="285"/>
        <v>186</v>
      </c>
      <c r="O6090">
        <f t="shared" si="286"/>
        <v>89.795918367346943</v>
      </c>
      <c r="Q6090">
        <f t="shared" si="287"/>
        <v>-31.249999999999993</v>
      </c>
    </row>
    <row r="6091" spans="1:17" x14ac:dyDescent="0.3">
      <c r="A6091">
        <v>2610</v>
      </c>
      <c r="B6091" t="s">
        <v>59</v>
      </c>
      <c r="C6091" t="s">
        <v>60</v>
      </c>
      <c r="D6091" t="s">
        <v>54</v>
      </c>
      <c r="E6091">
        <v>47</v>
      </c>
      <c r="F6091">
        <v>2</v>
      </c>
      <c r="G6091" s="5">
        <v>44792</v>
      </c>
      <c r="H6091" t="s">
        <v>577</v>
      </c>
      <c r="I6091" t="s">
        <v>17</v>
      </c>
      <c r="J6091">
        <v>6</v>
      </c>
      <c r="K6091">
        <v>0.48</v>
      </c>
      <c r="L6091">
        <v>11</v>
      </c>
      <c r="M6091" t="s">
        <v>18</v>
      </c>
      <c r="N6091" s="7">
        <f t="shared" si="285"/>
        <v>94</v>
      </c>
      <c r="O6091">
        <f t="shared" si="286"/>
        <v>-49.462365591397848</v>
      </c>
      <c r="Q6091">
        <f t="shared" si="287"/>
        <v>45.454545454545439</v>
      </c>
    </row>
    <row r="6092" spans="1:17" x14ac:dyDescent="0.3">
      <c r="A6092">
        <v>3824</v>
      </c>
      <c r="B6092" t="s">
        <v>228</v>
      </c>
      <c r="C6092" t="s">
        <v>229</v>
      </c>
      <c r="D6092" t="s">
        <v>54</v>
      </c>
      <c r="E6092">
        <v>81</v>
      </c>
      <c r="F6092">
        <v>2</v>
      </c>
      <c r="G6092" s="5">
        <v>44792</v>
      </c>
      <c r="H6092" t="s">
        <v>759</v>
      </c>
      <c r="I6092" t="s">
        <v>17</v>
      </c>
      <c r="J6092">
        <v>4</v>
      </c>
      <c r="K6092">
        <v>0.48</v>
      </c>
      <c r="L6092">
        <v>18</v>
      </c>
      <c r="M6092" t="s">
        <v>18</v>
      </c>
      <c r="N6092" s="7">
        <f t="shared" si="285"/>
        <v>162</v>
      </c>
      <c r="O6092">
        <f t="shared" si="286"/>
        <v>72.340425531914903</v>
      </c>
      <c r="Q6092">
        <f t="shared" si="287"/>
        <v>0</v>
      </c>
    </row>
    <row r="6093" spans="1:17" x14ac:dyDescent="0.3">
      <c r="A6093">
        <v>4622</v>
      </c>
      <c r="B6093" t="s">
        <v>120</v>
      </c>
      <c r="C6093" t="s">
        <v>121</v>
      </c>
      <c r="D6093" t="s">
        <v>54</v>
      </c>
      <c r="E6093">
        <v>21</v>
      </c>
      <c r="F6093">
        <v>1</v>
      </c>
      <c r="G6093" s="5">
        <v>44792</v>
      </c>
      <c r="H6093" t="s">
        <v>725</v>
      </c>
      <c r="I6093" t="s">
        <v>29</v>
      </c>
      <c r="J6093">
        <v>5</v>
      </c>
      <c r="K6093">
        <v>0.33</v>
      </c>
      <c r="L6093">
        <v>15</v>
      </c>
      <c r="M6093" t="s">
        <v>18</v>
      </c>
      <c r="N6093" s="7">
        <f t="shared" si="285"/>
        <v>21</v>
      </c>
      <c r="O6093">
        <f t="shared" si="286"/>
        <v>-87.037037037037038</v>
      </c>
      <c r="Q6093">
        <f t="shared" si="287"/>
        <v>-31.249999999999993</v>
      </c>
    </row>
    <row r="6094" spans="1:17" x14ac:dyDescent="0.3">
      <c r="A6094">
        <v>4885</v>
      </c>
      <c r="B6094" t="s">
        <v>228</v>
      </c>
      <c r="C6094" t="s">
        <v>229</v>
      </c>
      <c r="D6094" t="s">
        <v>27</v>
      </c>
      <c r="E6094">
        <v>62</v>
      </c>
      <c r="F6094">
        <v>1</v>
      </c>
      <c r="G6094" s="5">
        <v>44792</v>
      </c>
      <c r="H6094" t="s">
        <v>946</v>
      </c>
      <c r="I6094" t="s">
        <v>29</v>
      </c>
      <c r="J6094">
        <v>5</v>
      </c>
      <c r="K6094">
        <v>0.48</v>
      </c>
      <c r="L6094">
        <v>20</v>
      </c>
      <c r="M6094" t="s">
        <v>18</v>
      </c>
      <c r="N6094" s="7">
        <f t="shared" si="285"/>
        <v>62</v>
      </c>
      <c r="O6094">
        <f t="shared" si="286"/>
        <v>195.23809523809524</v>
      </c>
      <c r="Q6094">
        <f t="shared" si="287"/>
        <v>45.454545454545439</v>
      </c>
    </row>
    <row r="6095" spans="1:17" x14ac:dyDescent="0.3">
      <c r="A6095">
        <v>1940</v>
      </c>
      <c r="B6095" t="s">
        <v>412</v>
      </c>
      <c r="C6095" t="s">
        <v>413</v>
      </c>
      <c r="D6095" t="s">
        <v>54</v>
      </c>
      <c r="E6095">
        <v>48</v>
      </c>
      <c r="F6095">
        <v>3</v>
      </c>
      <c r="G6095" s="5">
        <v>44793</v>
      </c>
      <c r="H6095" t="s">
        <v>622</v>
      </c>
      <c r="I6095" t="s">
        <v>17</v>
      </c>
      <c r="J6095">
        <v>8</v>
      </c>
      <c r="K6095">
        <v>0.48</v>
      </c>
      <c r="L6095">
        <v>16</v>
      </c>
      <c r="M6095" t="s">
        <v>24</v>
      </c>
      <c r="N6095" s="7">
        <f t="shared" si="285"/>
        <v>144</v>
      </c>
      <c r="O6095">
        <f t="shared" si="286"/>
        <v>132.25806451612902</v>
      </c>
      <c r="Q6095">
        <f t="shared" si="287"/>
        <v>0</v>
      </c>
    </row>
    <row r="6096" spans="1:17" x14ac:dyDescent="0.3">
      <c r="A6096">
        <v>4574</v>
      </c>
      <c r="B6096" t="s">
        <v>143</v>
      </c>
      <c r="C6096" t="s">
        <v>144</v>
      </c>
      <c r="D6096" t="s">
        <v>54</v>
      </c>
      <c r="E6096">
        <v>52</v>
      </c>
      <c r="F6096">
        <v>3</v>
      </c>
      <c r="G6096" s="5">
        <v>44793</v>
      </c>
      <c r="H6096" t="s">
        <v>305</v>
      </c>
      <c r="I6096" t="s">
        <v>29</v>
      </c>
      <c r="J6096">
        <v>8</v>
      </c>
      <c r="K6096">
        <v>0.48</v>
      </c>
      <c r="L6096">
        <v>19</v>
      </c>
      <c r="M6096" t="s">
        <v>18</v>
      </c>
      <c r="N6096" s="7">
        <f t="shared" si="285"/>
        <v>156</v>
      </c>
      <c r="O6096">
        <f t="shared" si="286"/>
        <v>8.3333333333333321</v>
      </c>
      <c r="Q6096">
        <f t="shared" si="287"/>
        <v>0</v>
      </c>
    </row>
    <row r="6097" spans="1:17" x14ac:dyDescent="0.3">
      <c r="A6097">
        <v>4978</v>
      </c>
      <c r="B6097" t="s">
        <v>177</v>
      </c>
      <c r="C6097" t="s">
        <v>178</v>
      </c>
      <c r="D6097" t="s">
        <v>54</v>
      </c>
      <c r="E6097">
        <v>72</v>
      </c>
      <c r="F6097">
        <v>1</v>
      </c>
      <c r="G6097" s="5">
        <v>44793</v>
      </c>
      <c r="H6097" t="s">
        <v>813</v>
      </c>
      <c r="I6097" t="s">
        <v>29</v>
      </c>
      <c r="J6097">
        <v>9</v>
      </c>
      <c r="K6097">
        <v>0.33</v>
      </c>
      <c r="L6097">
        <v>18</v>
      </c>
      <c r="M6097" t="s">
        <v>18</v>
      </c>
      <c r="N6097" s="7">
        <f t="shared" si="285"/>
        <v>72</v>
      </c>
      <c r="O6097">
        <f t="shared" si="286"/>
        <v>-53.846153846153847</v>
      </c>
      <c r="Q6097">
        <f t="shared" si="287"/>
        <v>-31.249999999999993</v>
      </c>
    </row>
    <row r="6098" spans="1:17" x14ac:dyDescent="0.3">
      <c r="A6098">
        <v>5002</v>
      </c>
      <c r="B6098" t="s">
        <v>273</v>
      </c>
      <c r="C6098" t="s">
        <v>274</v>
      </c>
      <c r="D6098" t="s">
        <v>54</v>
      </c>
      <c r="E6098">
        <v>38</v>
      </c>
      <c r="F6098">
        <v>3</v>
      </c>
      <c r="G6098" s="5">
        <v>44793</v>
      </c>
      <c r="H6098" t="s">
        <v>641</v>
      </c>
      <c r="I6098" t="s">
        <v>29</v>
      </c>
      <c r="J6098">
        <v>5</v>
      </c>
      <c r="K6098">
        <v>0.33</v>
      </c>
      <c r="L6098">
        <v>19</v>
      </c>
      <c r="M6098" t="s">
        <v>18</v>
      </c>
      <c r="N6098" s="7">
        <f t="shared" si="285"/>
        <v>114</v>
      </c>
      <c r="O6098">
        <f t="shared" si="286"/>
        <v>58.333333333333336</v>
      </c>
      <c r="Q6098">
        <f t="shared" si="287"/>
        <v>0</v>
      </c>
    </row>
    <row r="6099" spans="1:17" x14ac:dyDescent="0.3">
      <c r="A6099">
        <v>5069</v>
      </c>
      <c r="B6099" t="s">
        <v>63</v>
      </c>
      <c r="C6099" t="s">
        <v>64</v>
      </c>
      <c r="D6099" t="s">
        <v>27</v>
      </c>
      <c r="E6099">
        <v>19</v>
      </c>
      <c r="F6099">
        <v>2</v>
      </c>
      <c r="G6099" s="5">
        <v>44793</v>
      </c>
      <c r="H6099" t="s">
        <v>1012</v>
      </c>
      <c r="I6099" t="s">
        <v>29</v>
      </c>
      <c r="J6099">
        <v>4</v>
      </c>
      <c r="K6099">
        <v>0.48</v>
      </c>
      <c r="L6099">
        <v>19</v>
      </c>
      <c r="M6099" t="s">
        <v>18</v>
      </c>
      <c r="N6099" s="7">
        <f t="shared" si="285"/>
        <v>38</v>
      </c>
      <c r="O6099">
        <f t="shared" si="286"/>
        <v>-66.666666666666657</v>
      </c>
      <c r="Q6099">
        <f t="shared" si="287"/>
        <v>45.454545454545439</v>
      </c>
    </row>
    <row r="6100" spans="1:17" x14ac:dyDescent="0.3">
      <c r="A6100">
        <v>5148</v>
      </c>
      <c r="B6100" t="s">
        <v>133</v>
      </c>
      <c r="C6100" t="s">
        <v>134</v>
      </c>
      <c r="D6100" t="s">
        <v>54</v>
      </c>
      <c r="E6100">
        <v>59</v>
      </c>
      <c r="F6100">
        <v>3</v>
      </c>
      <c r="G6100" s="5">
        <v>44793</v>
      </c>
      <c r="H6100" t="s">
        <v>587</v>
      </c>
      <c r="I6100" t="s">
        <v>29</v>
      </c>
      <c r="J6100">
        <v>5</v>
      </c>
      <c r="K6100">
        <v>0.48</v>
      </c>
      <c r="L6100">
        <v>20</v>
      </c>
      <c r="M6100" t="s">
        <v>18</v>
      </c>
      <c r="N6100" s="7">
        <f t="shared" si="285"/>
        <v>177</v>
      </c>
      <c r="O6100">
        <f t="shared" si="286"/>
        <v>365.78947368421052</v>
      </c>
      <c r="Q6100">
        <f t="shared" si="287"/>
        <v>0</v>
      </c>
    </row>
    <row r="6101" spans="1:17" x14ac:dyDescent="0.3">
      <c r="A6101">
        <v>2297</v>
      </c>
      <c r="B6101" t="s">
        <v>246</v>
      </c>
      <c r="C6101" t="s">
        <v>247</v>
      </c>
      <c r="D6101" t="s">
        <v>27</v>
      </c>
      <c r="E6101">
        <v>82</v>
      </c>
      <c r="F6101">
        <v>1</v>
      </c>
      <c r="G6101" s="5">
        <v>44794</v>
      </c>
      <c r="H6101" t="s">
        <v>264</v>
      </c>
      <c r="I6101" t="s">
        <v>17</v>
      </c>
      <c r="J6101">
        <v>5</v>
      </c>
      <c r="K6101">
        <v>0.33</v>
      </c>
      <c r="L6101">
        <v>12</v>
      </c>
      <c r="M6101" t="s">
        <v>18</v>
      </c>
      <c r="N6101" s="7">
        <f t="shared" si="285"/>
        <v>82</v>
      </c>
      <c r="O6101">
        <f t="shared" si="286"/>
        <v>-53.672316384180796</v>
      </c>
      <c r="Q6101">
        <f t="shared" si="287"/>
        <v>-31.249999999999993</v>
      </c>
    </row>
    <row r="6102" spans="1:17" x14ac:dyDescent="0.3">
      <c r="A6102">
        <v>2527</v>
      </c>
      <c r="B6102" t="s">
        <v>328</v>
      </c>
      <c r="C6102" t="s">
        <v>329</v>
      </c>
      <c r="D6102" t="s">
        <v>27</v>
      </c>
      <c r="E6102">
        <v>27</v>
      </c>
      <c r="F6102">
        <v>3</v>
      </c>
      <c r="G6102" s="5">
        <v>44794</v>
      </c>
      <c r="H6102" t="s">
        <v>1126</v>
      </c>
      <c r="I6102" t="s">
        <v>17</v>
      </c>
      <c r="J6102">
        <v>4</v>
      </c>
      <c r="K6102">
        <v>0.48</v>
      </c>
      <c r="L6102">
        <v>14</v>
      </c>
      <c r="M6102" t="s">
        <v>18</v>
      </c>
      <c r="N6102" s="7">
        <f t="shared" si="285"/>
        <v>81</v>
      </c>
      <c r="O6102">
        <f t="shared" si="286"/>
        <v>-1.2195121951219512</v>
      </c>
      <c r="Q6102">
        <f t="shared" si="287"/>
        <v>45.454545454545439</v>
      </c>
    </row>
    <row r="6103" spans="1:17" x14ac:dyDescent="0.3">
      <c r="A6103">
        <v>3588</v>
      </c>
      <c r="B6103" t="s">
        <v>168</v>
      </c>
      <c r="C6103" t="s">
        <v>169</v>
      </c>
      <c r="D6103" t="s">
        <v>54</v>
      </c>
      <c r="E6103">
        <v>30</v>
      </c>
      <c r="F6103">
        <v>3</v>
      </c>
      <c r="G6103" s="5">
        <v>44794</v>
      </c>
      <c r="H6103" t="s">
        <v>561</v>
      </c>
      <c r="I6103" t="s">
        <v>17</v>
      </c>
      <c r="J6103">
        <v>5</v>
      </c>
      <c r="K6103">
        <v>0.48</v>
      </c>
      <c r="L6103">
        <v>20</v>
      </c>
      <c r="M6103" t="s">
        <v>18</v>
      </c>
      <c r="N6103" s="7">
        <f t="shared" si="285"/>
        <v>90</v>
      </c>
      <c r="O6103">
        <f t="shared" si="286"/>
        <v>11.111111111111111</v>
      </c>
      <c r="Q6103">
        <f t="shared" si="287"/>
        <v>0</v>
      </c>
    </row>
    <row r="6104" spans="1:17" x14ac:dyDescent="0.3">
      <c r="A6104">
        <v>5016</v>
      </c>
      <c r="B6104" t="s">
        <v>87</v>
      </c>
      <c r="C6104" t="s">
        <v>88</v>
      </c>
      <c r="D6104" t="s">
        <v>54</v>
      </c>
      <c r="E6104">
        <v>24</v>
      </c>
      <c r="F6104">
        <v>3</v>
      </c>
      <c r="G6104" s="5">
        <v>44794</v>
      </c>
      <c r="H6104" t="s">
        <v>1040</v>
      </c>
      <c r="I6104" t="s">
        <v>29</v>
      </c>
      <c r="J6104">
        <v>8</v>
      </c>
      <c r="K6104">
        <v>0.48</v>
      </c>
      <c r="L6104">
        <v>17</v>
      </c>
      <c r="M6104" t="s">
        <v>18</v>
      </c>
      <c r="N6104" s="7">
        <f t="shared" si="285"/>
        <v>72</v>
      </c>
      <c r="O6104">
        <f t="shared" si="286"/>
        <v>-20</v>
      </c>
      <c r="Q6104">
        <f t="shared" si="287"/>
        <v>0</v>
      </c>
    </row>
    <row r="6105" spans="1:17" x14ac:dyDescent="0.3">
      <c r="A6105">
        <v>5123</v>
      </c>
      <c r="B6105" t="s">
        <v>273</v>
      </c>
      <c r="C6105" t="s">
        <v>274</v>
      </c>
      <c r="D6105" t="s">
        <v>27</v>
      </c>
      <c r="E6105">
        <v>62</v>
      </c>
      <c r="F6105">
        <v>1</v>
      </c>
      <c r="G6105" s="5">
        <v>44794</v>
      </c>
      <c r="H6105" t="s">
        <v>609</v>
      </c>
      <c r="I6105" t="s">
        <v>29</v>
      </c>
      <c r="J6105">
        <v>4</v>
      </c>
      <c r="K6105">
        <v>0.33</v>
      </c>
      <c r="L6105">
        <v>19</v>
      </c>
      <c r="M6105" t="s">
        <v>18</v>
      </c>
      <c r="N6105" s="7">
        <f t="shared" si="285"/>
        <v>62</v>
      </c>
      <c r="O6105">
        <f t="shared" si="286"/>
        <v>-13.888888888888889</v>
      </c>
      <c r="Q6105">
        <f t="shared" si="287"/>
        <v>-31.249999999999993</v>
      </c>
    </row>
    <row r="6106" spans="1:17" x14ac:dyDescent="0.3">
      <c r="A6106">
        <v>5215</v>
      </c>
      <c r="B6106" t="s">
        <v>265</v>
      </c>
      <c r="C6106" t="s">
        <v>266</v>
      </c>
      <c r="D6106" t="s">
        <v>27</v>
      </c>
      <c r="E6106">
        <v>41</v>
      </c>
      <c r="F6106">
        <v>2</v>
      </c>
      <c r="G6106" s="5">
        <v>44794</v>
      </c>
      <c r="H6106" t="s">
        <v>690</v>
      </c>
      <c r="I6106" t="s">
        <v>29</v>
      </c>
      <c r="J6106">
        <v>6</v>
      </c>
      <c r="K6106">
        <v>0.48</v>
      </c>
      <c r="L6106">
        <v>16</v>
      </c>
      <c r="M6106" t="s">
        <v>18</v>
      </c>
      <c r="N6106" s="7">
        <f t="shared" si="285"/>
        <v>82</v>
      </c>
      <c r="O6106">
        <f t="shared" si="286"/>
        <v>32.258064516129032</v>
      </c>
      <c r="Q6106">
        <f t="shared" si="287"/>
        <v>45.454545454545439</v>
      </c>
    </row>
    <row r="6107" spans="1:17" x14ac:dyDescent="0.3">
      <c r="A6107">
        <v>3281</v>
      </c>
      <c r="B6107" t="s">
        <v>308</v>
      </c>
      <c r="C6107" t="s">
        <v>309</v>
      </c>
      <c r="D6107" t="s">
        <v>27</v>
      </c>
      <c r="E6107">
        <v>25</v>
      </c>
      <c r="F6107">
        <v>1</v>
      </c>
      <c r="G6107" s="5">
        <v>44795</v>
      </c>
      <c r="H6107" t="s">
        <v>951</v>
      </c>
      <c r="I6107" t="s">
        <v>17</v>
      </c>
      <c r="J6107">
        <v>7</v>
      </c>
      <c r="K6107">
        <v>0.48</v>
      </c>
      <c r="L6107">
        <v>13</v>
      </c>
      <c r="M6107" t="s">
        <v>18</v>
      </c>
      <c r="N6107" s="7">
        <f t="shared" si="285"/>
        <v>25</v>
      </c>
      <c r="O6107">
        <f t="shared" si="286"/>
        <v>-69.512195121951208</v>
      </c>
      <c r="Q6107">
        <f t="shared" si="287"/>
        <v>0</v>
      </c>
    </row>
    <row r="6108" spans="1:17" x14ac:dyDescent="0.3">
      <c r="A6108">
        <v>3617</v>
      </c>
      <c r="B6108" t="s">
        <v>180</v>
      </c>
      <c r="C6108" t="s">
        <v>181</v>
      </c>
      <c r="D6108" t="s">
        <v>27</v>
      </c>
      <c r="E6108">
        <v>32</v>
      </c>
      <c r="F6108">
        <v>3</v>
      </c>
      <c r="G6108" s="5">
        <v>44795</v>
      </c>
      <c r="H6108" t="s">
        <v>669</v>
      </c>
      <c r="I6108" t="s">
        <v>17</v>
      </c>
      <c r="J6108">
        <v>9</v>
      </c>
      <c r="K6108">
        <v>0.48</v>
      </c>
      <c r="L6108">
        <v>20</v>
      </c>
      <c r="M6108" t="s">
        <v>18</v>
      </c>
      <c r="N6108" s="7">
        <f t="shared" si="285"/>
        <v>96</v>
      </c>
      <c r="O6108">
        <f t="shared" si="286"/>
        <v>284</v>
      </c>
      <c r="Q6108">
        <f t="shared" si="287"/>
        <v>0</v>
      </c>
    </row>
    <row r="6109" spans="1:17" x14ac:dyDescent="0.3">
      <c r="A6109">
        <v>3924</v>
      </c>
      <c r="B6109" t="s">
        <v>341</v>
      </c>
      <c r="C6109" t="s">
        <v>342</v>
      </c>
      <c r="D6109" t="s">
        <v>54</v>
      </c>
      <c r="E6109">
        <v>48</v>
      </c>
      <c r="F6109">
        <v>2</v>
      </c>
      <c r="G6109" s="5">
        <v>44795</v>
      </c>
      <c r="H6109" t="s">
        <v>383</v>
      </c>
      <c r="I6109" t="s">
        <v>17</v>
      </c>
      <c r="J6109">
        <v>6</v>
      </c>
      <c r="K6109">
        <v>0.48</v>
      </c>
      <c r="L6109">
        <v>20</v>
      </c>
      <c r="M6109" t="s">
        <v>18</v>
      </c>
      <c r="N6109" s="7">
        <f t="shared" si="285"/>
        <v>96</v>
      </c>
      <c r="O6109">
        <f t="shared" si="286"/>
        <v>0</v>
      </c>
      <c r="Q6109">
        <f t="shared" si="287"/>
        <v>0</v>
      </c>
    </row>
    <row r="6110" spans="1:17" x14ac:dyDescent="0.3">
      <c r="A6110">
        <v>3955</v>
      </c>
      <c r="B6110" t="s">
        <v>34</v>
      </c>
      <c r="C6110" t="s">
        <v>35</v>
      </c>
      <c r="D6110" t="s">
        <v>27</v>
      </c>
      <c r="E6110">
        <v>39</v>
      </c>
      <c r="F6110">
        <v>2</v>
      </c>
      <c r="G6110" s="5">
        <v>44795</v>
      </c>
      <c r="H6110" t="s">
        <v>813</v>
      </c>
      <c r="I6110" t="s">
        <v>17</v>
      </c>
      <c r="J6110">
        <v>6</v>
      </c>
      <c r="K6110">
        <v>0.48</v>
      </c>
      <c r="L6110">
        <v>18</v>
      </c>
      <c r="M6110" t="s">
        <v>18</v>
      </c>
      <c r="N6110" s="7">
        <f t="shared" si="285"/>
        <v>78</v>
      </c>
      <c r="O6110">
        <f t="shared" si="286"/>
        <v>-18.75</v>
      </c>
      <c r="Q6110">
        <f t="shared" si="287"/>
        <v>0</v>
      </c>
    </row>
    <row r="6111" spans="1:17" x14ac:dyDescent="0.3">
      <c r="A6111">
        <v>4105</v>
      </c>
      <c r="B6111" t="s">
        <v>351</v>
      </c>
      <c r="C6111" t="s">
        <v>352</v>
      </c>
      <c r="D6111" t="s">
        <v>27</v>
      </c>
      <c r="E6111">
        <v>15</v>
      </c>
      <c r="F6111">
        <v>2</v>
      </c>
      <c r="G6111" s="5">
        <v>44795</v>
      </c>
      <c r="H6111" t="s">
        <v>1049</v>
      </c>
      <c r="I6111" t="s">
        <v>17</v>
      </c>
      <c r="J6111">
        <v>9</v>
      </c>
      <c r="K6111">
        <v>0.33</v>
      </c>
      <c r="L6111">
        <v>16</v>
      </c>
      <c r="M6111" t="s">
        <v>18</v>
      </c>
      <c r="N6111" s="7">
        <f t="shared" si="285"/>
        <v>30</v>
      </c>
      <c r="O6111">
        <f t="shared" si="286"/>
        <v>-61.53846153846154</v>
      </c>
      <c r="Q6111">
        <f t="shared" si="287"/>
        <v>-31.249999999999993</v>
      </c>
    </row>
    <row r="6112" spans="1:17" x14ac:dyDescent="0.3">
      <c r="A6112">
        <v>4802</v>
      </c>
      <c r="B6112" t="s">
        <v>552</v>
      </c>
      <c r="C6112" t="s">
        <v>553</v>
      </c>
      <c r="D6112" t="s">
        <v>54</v>
      </c>
      <c r="E6112">
        <v>34</v>
      </c>
      <c r="F6112">
        <v>3</v>
      </c>
      <c r="G6112" s="5">
        <v>44795</v>
      </c>
      <c r="H6112" t="s">
        <v>1136</v>
      </c>
      <c r="I6112" t="s">
        <v>29</v>
      </c>
      <c r="J6112">
        <v>8</v>
      </c>
      <c r="K6112">
        <v>0.33</v>
      </c>
      <c r="L6112">
        <v>16</v>
      </c>
      <c r="M6112" t="s">
        <v>18</v>
      </c>
      <c r="N6112" s="7">
        <f t="shared" si="285"/>
        <v>102</v>
      </c>
      <c r="O6112">
        <f t="shared" si="286"/>
        <v>240</v>
      </c>
      <c r="Q6112">
        <f t="shared" si="287"/>
        <v>0</v>
      </c>
    </row>
    <row r="6113" spans="1:17" x14ac:dyDescent="0.3">
      <c r="A6113">
        <v>5155</v>
      </c>
      <c r="B6113" t="s">
        <v>265</v>
      </c>
      <c r="C6113" t="s">
        <v>266</v>
      </c>
      <c r="D6113" t="s">
        <v>27</v>
      </c>
      <c r="E6113">
        <v>42</v>
      </c>
      <c r="F6113">
        <v>1</v>
      </c>
      <c r="G6113" s="5">
        <v>44795</v>
      </c>
      <c r="H6113" t="s">
        <v>679</v>
      </c>
      <c r="I6113" t="s">
        <v>29</v>
      </c>
      <c r="J6113">
        <v>6</v>
      </c>
      <c r="K6113">
        <v>0.48</v>
      </c>
      <c r="L6113">
        <v>20</v>
      </c>
      <c r="M6113" t="s">
        <v>18</v>
      </c>
      <c r="N6113" s="7">
        <f t="shared" si="285"/>
        <v>42</v>
      </c>
      <c r="O6113">
        <f t="shared" si="286"/>
        <v>-58.82352941176471</v>
      </c>
      <c r="Q6113">
        <f t="shared" si="287"/>
        <v>45.454545454545439</v>
      </c>
    </row>
    <row r="6114" spans="1:17" x14ac:dyDescent="0.3">
      <c r="A6114">
        <v>8894</v>
      </c>
      <c r="B6114" t="s">
        <v>311</v>
      </c>
      <c r="C6114" t="s">
        <v>312</v>
      </c>
      <c r="D6114" t="s">
        <v>54</v>
      </c>
      <c r="E6114">
        <v>17</v>
      </c>
      <c r="F6114">
        <v>3</v>
      </c>
      <c r="G6114" s="5">
        <v>44795</v>
      </c>
      <c r="H6114" t="s">
        <v>1194</v>
      </c>
      <c r="I6114" t="s">
        <v>23</v>
      </c>
      <c r="J6114">
        <v>6</v>
      </c>
      <c r="K6114">
        <v>0.21</v>
      </c>
      <c r="L6114">
        <v>8</v>
      </c>
      <c r="M6114" t="s">
        <v>33</v>
      </c>
      <c r="N6114" s="7">
        <f t="shared" si="285"/>
        <v>51</v>
      </c>
      <c r="O6114">
        <f t="shared" si="286"/>
        <v>21.428571428571427</v>
      </c>
      <c r="Q6114">
        <f t="shared" si="287"/>
        <v>-56.250000000000014</v>
      </c>
    </row>
    <row r="6115" spans="1:17" x14ac:dyDescent="0.3">
      <c r="A6115">
        <v>3890</v>
      </c>
      <c r="B6115" t="s">
        <v>25</v>
      </c>
      <c r="C6115" t="s">
        <v>26</v>
      </c>
      <c r="D6115" t="s">
        <v>54</v>
      </c>
      <c r="E6115">
        <v>67</v>
      </c>
      <c r="F6115">
        <v>3</v>
      </c>
      <c r="G6115" s="5">
        <v>44796</v>
      </c>
      <c r="H6115" t="s">
        <v>405</v>
      </c>
      <c r="I6115" t="s">
        <v>17</v>
      </c>
      <c r="J6115">
        <v>9</v>
      </c>
      <c r="K6115">
        <v>0.33</v>
      </c>
      <c r="L6115">
        <v>18</v>
      </c>
      <c r="M6115" t="s">
        <v>18</v>
      </c>
      <c r="N6115" s="7">
        <f t="shared" si="285"/>
        <v>201</v>
      </c>
      <c r="O6115">
        <f t="shared" si="286"/>
        <v>294.11764705882354</v>
      </c>
      <c r="Q6115">
        <f t="shared" si="287"/>
        <v>57.142857142857153</v>
      </c>
    </row>
    <row r="6116" spans="1:17" x14ac:dyDescent="0.3">
      <c r="A6116">
        <v>3914</v>
      </c>
      <c r="B6116" t="s">
        <v>19</v>
      </c>
      <c r="C6116" t="s">
        <v>20</v>
      </c>
      <c r="D6116" t="s">
        <v>54</v>
      </c>
      <c r="E6116">
        <v>15</v>
      </c>
      <c r="F6116">
        <v>2</v>
      </c>
      <c r="G6116" s="5">
        <v>44796</v>
      </c>
      <c r="H6116" t="s">
        <v>621</v>
      </c>
      <c r="I6116" t="s">
        <v>17</v>
      </c>
      <c r="J6116">
        <v>9</v>
      </c>
      <c r="K6116">
        <v>0.48</v>
      </c>
      <c r="L6116">
        <v>15</v>
      </c>
      <c r="M6116" t="s">
        <v>18</v>
      </c>
      <c r="N6116" s="7">
        <f t="shared" si="285"/>
        <v>30</v>
      </c>
      <c r="O6116">
        <f t="shared" si="286"/>
        <v>-85.074626865671647</v>
      </c>
      <c r="Q6116">
        <f t="shared" si="287"/>
        <v>45.454545454545439</v>
      </c>
    </row>
    <row r="6117" spans="1:17" x14ac:dyDescent="0.3">
      <c r="A6117">
        <v>4204</v>
      </c>
      <c r="B6117" t="s">
        <v>25</v>
      </c>
      <c r="C6117" t="s">
        <v>26</v>
      </c>
      <c r="D6117" t="s">
        <v>54</v>
      </c>
      <c r="E6117">
        <v>68</v>
      </c>
      <c r="F6117">
        <v>3</v>
      </c>
      <c r="G6117" s="5">
        <v>44796</v>
      </c>
      <c r="H6117" t="s">
        <v>402</v>
      </c>
      <c r="I6117" t="s">
        <v>17</v>
      </c>
      <c r="J6117">
        <v>5</v>
      </c>
      <c r="K6117">
        <v>0.33</v>
      </c>
      <c r="L6117">
        <v>19</v>
      </c>
      <c r="M6117" t="s">
        <v>18</v>
      </c>
      <c r="N6117" s="7">
        <f t="shared" si="285"/>
        <v>204</v>
      </c>
      <c r="O6117">
        <f t="shared" si="286"/>
        <v>580</v>
      </c>
      <c r="Q6117">
        <f t="shared" si="287"/>
        <v>-31.249999999999993</v>
      </c>
    </row>
    <row r="6118" spans="1:17" x14ac:dyDescent="0.3">
      <c r="A6118">
        <v>4234</v>
      </c>
      <c r="B6118" t="s">
        <v>120</v>
      </c>
      <c r="C6118" t="s">
        <v>121</v>
      </c>
      <c r="D6118" t="s">
        <v>54</v>
      </c>
      <c r="E6118">
        <v>66</v>
      </c>
      <c r="F6118">
        <v>3</v>
      </c>
      <c r="G6118" s="5">
        <v>44796</v>
      </c>
      <c r="H6118" t="s">
        <v>142</v>
      </c>
      <c r="I6118" t="s">
        <v>17</v>
      </c>
      <c r="J6118">
        <v>9</v>
      </c>
      <c r="K6118">
        <v>0.33</v>
      </c>
      <c r="L6118">
        <v>20</v>
      </c>
      <c r="M6118" t="s">
        <v>18</v>
      </c>
      <c r="N6118" s="7">
        <f t="shared" si="285"/>
        <v>198</v>
      </c>
      <c r="O6118">
        <f t="shared" si="286"/>
        <v>-2.9411764705882351</v>
      </c>
      <c r="Q6118">
        <f t="shared" si="287"/>
        <v>0</v>
      </c>
    </row>
    <row r="6119" spans="1:17" x14ac:dyDescent="0.3">
      <c r="A6119">
        <v>4627</v>
      </c>
      <c r="B6119" t="s">
        <v>303</v>
      </c>
      <c r="C6119" t="s">
        <v>304</v>
      </c>
      <c r="D6119" t="s">
        <v>27</v>
      </c>
      <c r="E6119">
        <v>83</v>
      </c>
      <c r="F6119">
        <v>3</v>
      </c>
      <c r="G6119" s="5">
        <v>44796</v>
      </c>
      <c r="H6119" t="s">
        <v>384</v>
      </c>
      <c r="I6119" t="s">
        <v>29</v>
      </c>
      <c r="J6119">
        <v>8</v>
      </c>
      <c r="K6119">
        <v>0.56999999999999995</v>
      </c>
      <c r="L6119">
        <v>18</v>
      </c>
      <c r="M6119" t="s">
        <v>18</v>
      </c>
      <c r="N6119" s="7">
        <f t="shared" si="285"/>
        <v>249</v>
      </c>
      <c r="O6119">
        <f t="shared" si="286"/>
        <v>25.757575757575758</v>
      </c>
      <c r="Q6119">
        <f t="shared" si="287"/>
        <v>72.727272727272705</v>
      </c>
    </row>
    <row r="6120" spans="1:17" x14ac:dyDescent="0.3">
      <c r="A6120">
        <v>9897</v>
      </c>
      <c r="B6120" t="s">
        <v>261</v>
      </c>
      <c r="C6120" t="s">
        <v>262</v>
      </c>
      <c r="D6120" t="s">
        <v>27</v>
      </c>
      <c r="E6120">
        <v>70</v>
      </c>
      <c r="F6120">
        <v>1</v>
      </c>
      <c r="G6120" s="5">
        <v>44796</v>
      </c>
      <c r="H6120" t="s">
        <v>173</v>
      </c>
      <c r="I6120" t="s">
        <v>23</v>
      </c>
      <c r="J6120">
        <v>3</v>
      </c>
      <c r="K6120">
        <v>0.48</v>
      </c>
      <c r="L6120">
        <v>11</v>
      </c>
      <c r="M6120" t="s">
        <v>740</v>
      </c>
      <c r="N6120" s="7">
        <f t="shared" si="285"/>
        <v>70</v>
      </c>
      <c r="O6120">
        <f t="shared" si="286"/>
        <v>-71.887550200803204</v>
      </c>
      <c r="Q6120">
        <f t="shared" si="287"/>
        <v>-15.789473684210522</v>
      </c>
    </row>
    <row r="6121" spans="1:17" x14ac:dyDescent="0.3">
      <c r="A6121">
        <v>1296</v>
      </c>
      <c r="B6121" t="s">
        <v>252</v>
      </c>
      <c r="C6121" t="s">
        <v>187</v>
      </c>
      <c r="D6121" t="s">
        <v>54</v>
      </c>
      <c r="E6121">
        <v>35</v>
      </c>
      <c r="F6121">
        <v>1</v>
      </c>
      <c r="G6121" s="5">
        <v>44797</v>
      </c>
      <c r="H6121" t="s">
        <v>406</v>
      </c>
      <c r="I6121" t="s">
        <v>17</v>
      </c>
      <c r="J6121">
        <v>7</v>
      </c>
      <c r="K6121">
        <v>0.33</v>
      </c>
      <c r="L6121">
        <v>18</v>
      </c>
      <c r="M6121" t="s">
        <v>24</v>
      </c>
      <c r="N6121" s="7">
        <f t="shared" si="285"/>
        <v>35</v>
      </c>
      <c r="O6121">
        <f t="shared" si="286"/>
        <v>-50</v>
      </c>
      <c r="Q6121">
        <f t="shared" si="287"/>
        <v>-31.249999999999993</v>
      </c>
    </row>
    <row r="6122" spans="1:17" x14ac:dyDescent="0.3">
      <c r="A6122">
        <v>3767</v>
      </c>
      <c r="B6122" t="s">
        <v>239</v>
      </c>
      <c r="C6122" t="s">
        <v>240</v>
      </c>
      <c r="D6122" t="s">
        <v>27</v>
      </c>
      <c r="E6122">
        <v>36</v>
      </c>
      <c r="F6122">
        <v>1</v>
      </c>
      <c r="G6122" s="5">
        <v>44797</v>
      </c>
      <c r="H6122" t="s">
        <v>372</v>
      </c>
      <c r="I6122" t="s">
        <v>17</v>
      </c>
      <c r="J6122">
        <v>9</v>
      </c>
      <c r="K6122">
        <v>0.48</v>
      </c>
      <c r="L6122">
        <v>18</v>
      </c>
      <c r="M6122" t="s">
        <v>18</v>
      </c>
      <c r="N6122" s="7">
        <f t="shared" si="285"/>
        <v>36</v>
      </c>
      <c r="O6122">
        <f t="shared" si="286"/>
        <v>2.8571428571428572</v>
      </c>
      <c r="Q6122">
        <f t="shared" si="287"/>
        <v>45.454545454545439</v>
      </c>
    </row>
    <row r="6123" spans="1:17" x14ac:dyDescent="0.3">
      <c r="A6123">
        <v>3790</v>
      </c>
      <c r="B6123" t="s">
        <v>287</v>
      </c>
      <c r="C6123" t="s">
        <v>288</v>
      </c>
      <c r="D6123" t="s">
        <v>54</v>
      </c>
      <c r="E6123">
        <v>74</v>
      </c>
      <c r="F6123">
        <v>1</v>
      </c>
      <c r="G6123" s="5">
        <v>44797</v>
      </c>
      <c r="H6123" t="s">
        <v>441</v>
      </c>
      <c r="I6123" t="s">
        <v>17</v>
      </c>
      <c r="J6123">
        <v>6</v>
      </c>
      <c r="K6123">
        <v>0.33</v>
      </c>
      <c r="L6123">
        <v>16</v>
      </c>
      <c r="M6123" t="s">
        <v>18</v>
      </c>
      <c r="N6123" s="7">
        <f t="shared" si="285"/>
        <v>74</v>
      </c>
      <c r="O6123">
        <f t="shared" si="286"/>
        <v>105.55555555555556</v>
      </c>
      <c r="Q6123">
        <f t="shared" si="287"/>
        <v>-31.249999999999993</v>
      </c>
    </row>
    <row r="6124" spans="1:17" x14ac:dyDescent="0.3">
      <c r="A6124">
        <v>2362</v>
      </c>
      <c r="B6124" t="s">
        <v>224</v>
      </c>
      <c r="C6124" t="s">
        <v>225</v>
      </c>
      <c r="D6124" t="s">
        <v>54</v>
      </c>
      <c r="E6124">
        <v>23</v>
      </c>
      <c r="F6124">
        <v>3</v>
      </c>
      <c r="G6124" s="5">
        <v>44798</v>
      </c>
      <c r="H6124" t="s">
        <v>330</v>
      </c>
      <c r="I6124" t="s">
        <v>17</v>
      </c>
      <c r="J6124">
        <v>7</v>
      </c>
      <c r="K6124">
        <v>0.48</v>
      </c>
      <c r="L6124">
        <v>16</v>
      </c>
      <c r="M6124" t="s">
        <v>18</v>
      </c>
      <c r="N6124" s="7">
        <f t="shared" si="285"/>
        <v>69</v>
      </c>
      <c r="O6124">
        <f t="shared" si="286"/>
        <v>-6.756756756756757</v>
      </c>
      <c r="Q6124">
        <f t="shared" si="287"/>
        <v>45.454545454545439</v>
      </c>
    </row>
    <row r="6125" spans="1:17" x14ac:dyDescent="0.3">
      <c r="A6125">
        <v>2811</v>
      </c>
      <c r="B6125" t="s">
        <v>351</v>
      </c>
      <c r="C6125" t="s">
        <v>352</v>
      </c>
      <c r="D6125" t="s">
        <v>27</v>
      </c>
      <c r="E6125">
        <v>57</v>
      </c>
      <c r="F6125">
        <v>2</v>
      </c>
      <c r="G6125" s="5">
        <v>44798</v>
      </c>
      <c r="H6125" t="s">
        <v>884</v>
      </c>
      <c r="I6125" t="s">
        <v>17</v>
      </c>
      <c r="J6125">
        <v>9</v>
      </c>
      <c r="K6125">
        <v>0.33</v>
      </c>
      <c r="L6125">
        <v>9</v>
      </c>
      <c r="M6125" t="s">
        <v>18</v>
      </c>
      <c r="N6125" s="7">
        <f t="shared" si="285"/>
        <v>114</v>
      </c>
      <c r="O6125">
        <f t="shared" si="286"/>
        <v>65.217391304347828</v>
      </c>
      <c r="Q6125">
        <f t="shared" si="287"/>
        <v>-31.249999999999993</v>
      </c>
    </row>
    <row r="6126" spans="1:17" x14ac:dyDescent="0.3">
      <c r="A6126">
        <v>4440</v>
      </c>
      <c r="B6126" t="s">
        <v>93</v>
      </c>
      <c r="C6126" t="s">
        <v>94</v>
      </c>
      <c r="D6126" t="s">
        <v>54</v>
      </c>
      <c r="E6126">
        <v>40</v>
      </c>
      <c r="F6126">
        <v>3</v>
      </c>
      <c r="G6126" s="5">
        <v>44798</v>
      </c>
      <c r="H6126" t="s">
        <v>662</v>
      </c>
      <c r="I6126" t="s">
        <v>17</v>
      </c>
      <c r="J6126">
        <v>6</v>
      </c>
      <c r="K6126">
        <v>0.33</v>
      </c>
      <c r="L6126">
        <v>15</v>
      </c>
      <c r="M6126" t="s">
        <v>18</v>
      </c>
      <c r="N6126" s="7">
        <f t="shared" si="285"/>
        <v>120</v>
      </c>
      <c r="O6126">
        <f t="shared" si="286"/>
        <v>5.2631578947368416</v>
      </c>
      <c r="Q6126">
        <f t="shared" si="287"/>
        <v>0</v>
      </c>
    </row>
    <row r="6127" spans="1:17" x14ac:dyDescent="0.3">
      <c r="A6127">
        <v>4606</v>
      </c>
      <c r="B6127" t="s">
        <v>75</v>
      </c>
      <c r="C6127" t="s">
        <v>76</v>
      </c>
      <c r="D6127" t="s">
        <v>54</v>
      </c>
      <c r="E6127">
        <v>35</v>
      </c>
      <c r="F6127">
        <v>3</v>
      </c>
      <c r="G6127" s="5">
        <v>44798</v>
      </c>
      <c r="H6127" t="s">
        <v>354</v>
      </c>
      <c r="I6127" t="s">
        <v>29</v>
      </c>
      <c r="J6127">
        <v>9</v>
      </c>
      <c r="K6127">
        <v>0.21</v>
      </c>
      <c r="L6127">
        <v>19</v>
      </c>
      <c r="M6127" t="s">
        <v>18</v>
      </c>
      <c r="N6127" s="7">
        <f t="shared" si="285"/>
        <v>105</v>
      </c>
      <c r="O6127">
        <f t="shared" si="286"/>
        <v>-12.5</v>
      </c>
      <c r="Q6127">
        <f t="shared" si="287"/>
        <v>-36.363636363636367</v>
      </c>
    </row>
    <row r="6128" spans="1:17" x14ac:dyDescent="0.3">
      <c r="A6128">
        <v>3218</v>
      </c>
      <c r="B6128" t="s">
        <v>120</v>
      </c>
      <c r="C6128" t="s">
        <v>121</v>
      </c>
      <c r="D6128" t="s">
        <v>54</v>
      </c>
      <c r="E6128">
        <v>66</v>
      </c>
      <c r="F6128">
        <v>2</v>
      </c>
      <c r="G6128" s="5">
        <v>44799</v>
      </c>
      <c r="H6128" t="s">
        <v>1135</v>
      </c>
      <c r="I6128" t="s">
        <v>17</v>
      </c>
      <c r="J6128">
        <v>6</v>
      </c>
      <c r="K6128">
        <v>0.33</v>
      </c>
      <c r="L6128">
        <v>7</v>
      </c>
      <c r="M6128" t="s">
        <v>18</v>
      </c>
      <c r="N6128" s="7">
        <f t="shared" si="285"/>
        <v>132</v>
      </c>
      <c r="O6128">
        <f t="shared" si="286"/>
        <v>25.714285714285712</v>
      </c>
      <c r="Q6128">
        <f t="shared" si="287"/>
        <v>57.142857142857153</v>
      </c>
    </row>
    <row r="6129" spans="1:17" x14ac:dyDescent="0.3">
      <c r="A6129">
        <v>4519</v>
      </c>
      <c r="B6129" t="s">
        <v>308</v>
      </c>
      <c r="C6129" t="s">
        <v>309</v>
      </c>
      <c r="D6129" t="s">
        <v>27</v>
      </c>
      <c r="E6129">
        <v>65</v>
      </c>
      <c r="F6129">
        <v>1</v>
      </c>
      <c r="G6129" s="5">
        <v>44799</v>
      </c>
      <c r="H6129" t="s">
        <v>573</v>
      </c>
      <c r="I6129" t="s">
        <v>29</v>
      </c>
      <c r="J6129">
        <v>8</v>
      </c>
      <c r="K6129">
        <v>0.48</v>
      </c>
      <c r="L6129">
        <v>15</v>
      </c>
      <c r="M6129" t="s">
        <v>18</v>
      </c>
      <c r="N6129" s="7">
        <f t="shared" si="285"/>
        <v>65</v>
      </c>
      <c r="O6129">
        <f t="shared" si="286"/>
        <v>-50.757575757575758</v>
      </c>
      <c r="Q6129">
        <f t="shared" si="287"/>
        <v>45.454545454545439</v>
      </c>
    </row>
    <row r="6130" spans="1:17" x14ac:dyDescent="0.3">
      <c r="A6130">
        <v>8886</v>
      </c>
      <c r="B6130" t="s">
        <v>311</v>
      </c>
      <c r="C6130" t="s">
        <v>312</v>
      </c>
      <c r="D6130" t="s">
        <v>54</v>
      </c>
      <c r="E6130">
        <v>42</v>
      </c>
      <c r="F6130">
        <v>1</v>
      </c>
      <c r="G6130" s="5">
        <v>44799</v>
      </c>
      <c r="H6130" t="s">
        <v>1038</v>
      </c>
      <c r="I6130" t="s">
        <v>23</v>
      </c>
      <c r="J6130">
        <v>7</v>
      </c>
      <c r="K6130">
        <v>0.21</v>
      </c>
      <c r="L6130">
        <v>8</v>
      </c>
      <c r="M6130" t="s">
        <v>33</v>
      </c>
      <c r="N6130" s="7">
        <f t="shared" si="285"/>
        <v>42</v>
      </c>
      <c r="O6130">
        <f t="shared" si="286"/>
        <v>-35.384615384615387</v>
      </c>
      <c r="Q6130">
        <f t="shared" si="287"/>
        <v>-56.250000000000014</v>
      </c>
    </row>
    <row r="6131" spans="1:17" x14ac:dyDescent="0.3">
      <c r="A6131">
        <v>9270</v>
      </c>
      <c r="B6131" t="s">
        <v>381</v>
      </c>
      <c r="C6131" t="s">
        <v>382</v>
      </c>
      <c r="D6131" t="s">
        <v>54</v>
      </c>
      <c r="E6131">
        <v>80</v>
      </c>
      <c r="F6131">
        <v>1</v>
      </c>
      <c r="G6131" s="5">
        <v>44799</v>
      </c>
      <c r="H6131" t="s">
        <v>701</v>
      </c>
      <c r="I6131" t="s">
        <v>29</v>
      </c>
      <c r="J6131">
        <v>4</v>
      </c>
      <c r="K6131">
        <v>0.48</v>
      </c>
      <c r="L6131">
        <v>12</v>
      </c>
      <c r="M6131" t="s">
        <v>33</v>
      </c>
      <c r="N6131" s="7">
        <f t="shared" si="285"/>
        <v>80</v>
      </c>
      <c r="O6131">
        <f t="shared" si="286"/>
        <v>90.476190476190482</v>
      </c>
      <c r="Q6131">
        <f t="shared" si="287"/>
        <v>128.57142857142858</v>
      </c>
    </row>
    <row r="6132" spans="1:17" x14ac:dyDescent="0.3">
      <c r="A6132">
        <v>1163</v>
      </c>
      <c r="B6132" t="s">
        <v>328</v>
      </c>
      <c r="C6132" t="s">
        <v>329</v>
      </c>
      <c r="D6132" t="s">
        <v>27</v>
      </c>
      <c r="E6132">
        <v>59</v>
      </c>
      <c r="F6132">
        <v>3</v>
      </c>
      <c r="G6132" s="5">
        <v>44800</v>
      </c>
      <c r="H6132" t="s">
        <v>800</v>
      </c>
      <c r="I6132" t="s">
        <v>17</v>
      </c>
      <c r="J6132">
        <v>7</v>
      </c>
      <c r="K6132">
        <v>0.48</v>
      </c>
      <c r="L6132">
        <v>13</v>
      </c>
      <c r="M6132" t="s">
        <v>24</v>
      </c>
      <c r="N6132" s="7">
        <f t="shared" si="285"/>
        <v>177</v>
      </c>
      <c r="O6132">
        <f t="shared" si="286"/>
        <v>121.24999999999999</v>
      </c>
      <c r="Q6132">
        <f t="shared" si="287"/>
        <v>0</v>
      </c>
    </row>
    <row r="6133" spans="1:17" x14ac:dyDescent="0.3">
      <c r="A6133">
        <v>1291</v>
      </c>
      <c r="B6133" t="s">
        <v>489</v>
      </c>
      <c r="C6133" t="s">
        <v>490</v>
      </c>
      <c r="D6133" t="s">
        <v>27</v>
      </c>
      <c r="E6133">
        <v>79</v>
      </c>
      <c r="F6133">
        <v>1</v>
      </c>
      <c r="G6133" s="5">
        <v>44800</v>
      </c>
      <c r="H6133" t="s">
        <v>331</v>
      </c>
      <c r="I6133" t="s">
        <v>17</v>
      </c>
      <c r="J6133">
        <v>8</v>
      </c>
      <c r="K6133">
        <v>0.48</v>
      </c>
      <c r="L6133">
        <v>19</v>
      </c>
      <c r="M6133" t="s">
        <v>24</v>
      </c>
      <c r="N6133" s="7">
        <f t="shared" si="285"/>
        <v>79</v>
      </c>
      <c r="O6133">
        <f t="shared" si="286"/>
        <v>-55.367231638418076</v>
      </c>
      <c r="Q6133">
        <f t="shared" si="287"/>
        <v>0</v>
      </c>
    </row>
    <row r="6134" spans="1:17" x14ac:dyDescent="0.3">
      <c r="A6134">
        <v>1546</v>
      </c>
      <c r="B6134" t="s">
        <v>328</v>
      </c>
      <c r="C6134" t="s">
        <v>329</v>
      </c>
      <c r="D6134" t="s">
        <v>54</v>
      </c>
      <c r="E6134">
        <v>38</v>
      </c>
      <c r="F6134">
        <v>1</v>
      </c>
      <c r="G6134" s="5">
        <v>44800</v>
      </c>
      <c r="H6134" t="s">
        <v>938</v>
      </c>
      <c r="I6134" t="s">
        <v>17</v>
      </c>
      <c r="J6134">
        <v>4</v>
      </c>
      <c r="K6134">
        <v>0.48</v>
      </c>
      <c r="L6134">
        <v>15</v>
      </c>
      <c r="M6134" t="s">
        <v>24</v>
      </c>
      <c r="N6134" s="7">
        <f t="shared" si="285"/>
        <v>38</v>
      </c>
      <c r="O6134">
        <f t="shared" si="286"/>
        <v>-51.898734177215189</v>
      </c>
      <c r="Q6134">
        <f t="shared" si="287"/>
        <v>0</v>
      </c>
    </row>
    <row r="6135" spans="1:17" x14ac:dyDescent="0.3">
      <c r="A6135">
        <v>1626</v>
      </c>
      <c r="B6135" t="s">
        <v>388</v>
      </c>
      <c r="C6135" t="s">
        <v>389</v>
      </c>
      <c r="D6135" t="s">
        <v>54</v>
      </c>
      <c r="E6135">
        <v>23</v>
      </c>
      <c r="F6135">
        <v>3</v>
      </c>
      <c r="G6135" s="5">
        <v>44800</v>
      </c>
      <c r="H6135" t="s">
        <v>551</v>
      </c>
      <c r="I6135" t="s">
        <v>17</v>
      </c>
      <c r="J6135">
        <v>4</v>
      </c>
      <c r="K6135">
        <v>0.33</v>
      </c>
      <c r="L6135">
        <v>16</v>
      </c>
      <c r="M6135" t="s">
        <v>24</v>
      </c>
      <c r="N6135" s="7">
        <f t="shared" si="285"/>
        <v>69</v>
      </c>
      <c r="O6135">
        <f t="shared" si="286"/>
        <v>81.578947368421055</v>
      </c>
      <c r="Q6135">
        <f t="shared" si="287"/>
        <v>-31.249999999999993</v>
      </c>
    </row>
    <row r="6136" spans="1:17" x14ac:dyDescent="0.3">
      <c r="A6136">
        <v>3529</v>
      </c>
      <c r="B6136" t="s">
        <v>83</v>
      </c>
      <c r="C6136" t="s">
        <v>84</v>
      </c>
      <c r="D6136" t="s">
        <v>27</v>
      </c>
      <c r="E6136">
        <v>84</v>
      </c>
      <c r="F6136">
        <v>3</v>
      </c>
      <c r="G6136" s="5">
        <v>44800</v>
      </c>
      <c r="H6136" t="s">
        <v>250</v>
      </c>
      <c r="I6136" t="s">
        <v>17</v>
      </c>
      <c r="J6136">
        <v>9</v>
      </c>
      <c r="K6136">
        <v>0.33</v>
      </c>
      <c r="L6136">
        <v>16</v>
      </c>
      <c r="M6136" t="s">
        <v>18</v>
      </c>
      <c r="N6136" s="7">
        <f t="shared" si="285"/>
        <v>252</v>
      </c>
      <c r="O6136">
        <f t="shared" si="286"/>
        <v>265.21739130434781</v>
      </c>
      <c r="Q6136">
        <f t="shared" si="287"/>
        <v>0</v>
      </c>
    </row>
    <row r="6137" spans="1:17" x14ac:dyDescent="0.3">
      <c r="A6137">
        <v>4055</v>
      </c>
      <c r="B6137" t="s">
        <v>199</v>
      </c>
      <c r="C6137" t="s">
        <v>200</v>
      </c>
      <c r="D6137" t="s">
        <v>27</v>
      </c>
      <c r="E6137">
        <v>24</v>
      </c>
      <c r="F6137">
        <v>3</v>
      </c>
      <c r="G6137" s="5">
        <v>44800</v>
      </c>
      <c r="H6137" t="s">
        <v>637</v>
      </c>
      <c r="I6137" t="s">
        <v>17</v>
      </c>
      <c r="J6137">
        <v>4</v>
      </c>
      <c r="K6137">
        <v>0.48</v>
      </c>
      <c r="L6137">
        <v>16</v>
      </c>
      <c r="M6137" t="s">
        <v>18</v>
      </c>
      <c r="N6137" s="7">
        <f t="shared" si="285"/>
        <v>72</v>
      </c>
      <c r="O6137">
        <f t="shared" si="286"/>
        <v>-71.428571428571431</v>
      </c>
      <c r="Q6137">
        <f t="shared" si="287"/>
        <v>45.454545454545439</v>
      </c>
    </row>
    <row r="6138" spans="1:17" x14ac:dyDescent="0.3">
      <c r="A6138">
        <v>5114</v>
      </c>
      <c r="B6138" t="s">
        <v>446</v>
      </c>
      <c r="C6138" t="s">
        <v>447</v>
      </c>
      <c r="D6138" t="s">
        <v>54</v>
      </c>
      <c r="E6138">
        <v>36</v>
      </c>
      <c r="F6138">
        <v>1</v>
      </c>
      <c r="G6138" s="5">
        <v>44800</v>
      </c>
      <c r="H6138" t="s">
        <v>268</v>
      </c>
      <c r="I6138" t="s">
        <v>29</v>
      </c>
      <c r="J6138">
        <v>7</v>
      </c>
      <c r="K6138">
        <v>0.56999999999999995</v>
      </c>
      <c r="L6138">
        <v>20</v>
      </c>
      <c r="M6138" t="s">
        <v>18</v>
      </c>
      <c r="N6138" s="7">
        <f t="shared" si="285"/>
        <v>36</v>
      </c>
      <c r="O6138">
        <f t="shared" si="286"/>
        <v>-50</v>
      </c>
      <c r="Q6138">
        <f t="shared" si="287"/>
        <v>18.749999999999993</v>
      </c>
    </row>
    <row r="6139" spans="1:17" x14ac:dyDescent="0.3">
      <c r="A6139">
        <v>9096</v>
      </c>
      <c r="B6139" t="s">
        <v>158</v>
      </c>
      <c r="C6139" t="s">
        <v>159</v>
      </c>
      <c r="D6139" t="s">
        <v>54</v>
      </c>
      <c r="E6139">
        <v>35</v>
      </c>
      <c r="F6139">
        <v>3</v>
      </c>
      <c r="G6139" s="5">
        <v>44800</v>
      </c>
      <c r="H6139" t="s">
        <v>241</v>
      </c>
      <c r="I6139" t="s">
        <v>23</v>
      </c>
      <c r="J6139">
        <v>7</v>
      </c>
      <c r="K6139">
        <v>0.33</v>
      </c>
      <c r="L6139">
        <v>13</v>
      </c>
      <c r="M6139" t="s">
        <v>33</v>
      </c>
      <c r="N6139" s="7">
        <f t="shared" si="285"/>
        <v>105</v>
      </c>
      <c r="O6139">
        <f t="shared" si="286"/>
        <v>191.66666666666669</v>
      </c>
      <c r="Q6139">
        <f t="shared" si="287"/>
        <v>-42.105263157894726</v>
      </c>
    </row>
    <row r="6140" spans="1:17" x14ac:dyDescent="0.3">
      <c r="A6140">
        <v>3525</v>
      </c>
      <c r="B6140" t="s">
        <v>183</v>
      </c>
      <c r="C6140" t="s">
        <v>184</v>
      </c>
      <c r="D6140" t="s">
        <v>27</v>
      </c>
      <c r="E6140">
        <v>76</v>
      </c>
      <c r="F6140">
        <v>1</v>
      </c>
      <c r="G6140" s="5">
        <v>44801</v>
      </c>
      <c r="H6140" t="s">
        <v>965</v>
      </c>
      <c r="I6140" t="s">
        <v>17</v>
      </c>
      <c r="J6140">
        <v>7</v>
      </c>
      <c r="K6140">
        <v>0.33</v>
      </c>
      <c r="L6140">
        <v>18</v>
      </c>
      <c r="M6140" t="s">
        <v>18</v>
      </c>
      <c r="N6140" s="7">
        <f t="shared" si="285"/>
        <v>76</v>
      </c>
      <c r="O6140">
        <f t="shared" si="286"/>
        <v>-27.61904761904762</v>
      </c>
      <c r="Q6140">
        <f t="shared" si="287"/>
        <v>0</v>
      </c>
    </row>
    <row r="6141" spans="1:17" x14ac:dyDescent="0.3">
      <c r="A6141">
        <v>4212</v>
      </c>
      <c r="B6141" t="s">
        <v>63</v>
      </c>
      <c r="C6141" t="s">
        <v>64</v>
      </c>
      <c r="D6141" t="s">
        <v>54</v>
      </c>
      <c r="E6141">
        <v>24</v>
      </c>
      <c r="F6141">
        <v>2</v>
      </c>
      <c r="G6141" s="5">
        <v>44801</v>
      </c>
      <c r="H6141" t="s">
        <v>235</v>
      </c>
      <c r="I6141" t="s">
        <v>17</v>
      </c>
      <c r="J6141">
        <v>8</v>
      </c>
      <c r="K6141">
        <v>0.48</v>
      </c>
      <c r="L6141">
        <v>20</v>
      </c>
      <c r="M6141" t="s">
        <v>18</v>
      </c>
      <c r="N6141" s="7">
        <f t="shared" si="285"/>
        <v>48</v>
      </c>
      <c r="O6141">
        <f t="shared" si="286"/>
        <v>-36.84210526315789</v>
      </c>
      <c r="Q6141">
        <f t="shared" si="287"/>
        <v>45.454545454545439</v>
      </c>
    </row>
    <row r="6142" spans="1:17" x14ac:dyDescent="0.3">
      <c r="A6142">
        <v>5031</v>
      </c>
      <c r="B6142" t="s">
        <v>231</v>
      </c>
      <c r="C6142" t="s">
        <v>232</v>
      </c>
      <c r="D6142" t="s">
        <v>27</v>
      </c>
      <c r="E6142">
        <v>73</v>
      </c>
      <c r="F6142">
        <v>1</v>
      </c>
      <c r="G6142" s="5">
        <v>44801</v>
      </c>
      <c r="H6142" t="s">
        <v>677</v>
      </c>
      <c r="I6142" t="s">
        <v>29</v>
      </c>
      <c r="J6142">
        <v>4</v>
      </c>
      <c r="K6142">
        <v>0.48</v>
      </c>
      <c r="L6142">
        <v>18</v>
      </c>
      <c r="M6142" t="s">
        <v>18</v>
      </c>
      <c r="N6142" s="7">
        <f t="shared" si="285"/>
        <v>73</v>
      </c>
      <c r="O6142">
        <f t="shared" si="286"/>
        <v>52.083333333333336</v>
      </c>
      <c r="Q6142">
        <f t="shared" si="287"/>
        <v>0</v>
      </c>
    </row>
    <row r="6143" spans="1:17" x14ac:dyDescent="0.3">
      <c r="A6143">
        <v>1298</v>
      </c>
      <c r="B6143" t="s">
        <v>196</v>
      </c>
      <c r="C6143" t="s">
        <v>197</v>
      </c>
      <c r="D6143" t="s">
        <v>54</v>
      </c>
      <c r="E6143">
        <v>48</v>
      </c>
      <c r="F6143">
        <v>1</v>
      </c>
      <c r="G6143" s="5">
        <v>44802</v>
      </c>
      <c r="H6143" t="s">
        <v>859</v>
      </c>
      <c r="I6143" t="s">
        <v>17</v>
      </c>
      <c r="J6143">
        <v>5</v>
      </c>
      <c r="K6143">
        <v>0.48</v>
      </c>
      <c r="L6143">
        <v>22</v>
      </c>
      <c r="M6143" t="s">
        <v>24</v>
      </c>
      <c r="N6143" s="7">
        <f t="shared" si="285"/>
        <v>48</v>
      </c>
      <c r="O6143">
        <f t="shared" si="286"/>
        <v>-34.246575342465754</v>
      </c>
      <c r="Q6143">
        <f t="shared" si="287"/>
        <v>0</v>
      </c>
    </row>
    <row r="6144" spans="1:17" x14ac:dyDescent="0.3">
      <c r="A6144">
        <v>1837</v>
      </c>
      <c r="B6144" t="s">
        <v>83</v>
      </c>
      <c r="C6144" t="s">
        <v>84</v>
      </c>
      <c r="D6144" t="s">
        <v>27</v>
      </c>
      <c r="E6144">
        <v>33</v>
      </c>
      <c r="F6144">
        <v>2</v>
      </c>
      <c r="G6144" s="5">
        <v>44802</v>
      </c>
      <c r="H6144" t="s">
        <v>455</v>
      </c>
      <c r="I6144" t="s">
        <v>17</v>
      </c>
      <c r="J6144">
        <v>9</v>
      </c>
      <c r="K6144">
        <v>0.33</v>
      </c>
      <c r="L6144">
        <v>13</v>
      </c>
      <c r="M6144" t="s">
        <v>24</v>
      </c>
      <c r="N6144" s="7">
        <f t="shared" si="285"/>
        <v>66</v>
      </c>
      <c r="O6144">
        <f t="shared" si="286"/>
        <v>37.5</v>
      </c>
      <c r="Q6144">
        <f t="shared" si="287"/>
        <v>-31.249999999999993</v>
      </c>
    </row>
    <row r="6145" spans="1:17" x14ac:dyDescent="0.3">
      <c r="A6145">
        <v>2710</v>
      </c>
      <c r="B6145" t="s">
        <v>216</v>
      </c>
      <c r="C6145" t="s">
        <v>217</v>
      </c>
      <c r="D6145" t="s">
        <v>54</v>
      </c>
      <c r="E6145">
        <v>52</v>
      </c>
      <c r="F6145">
        <v>3</v>
      </c>
      <c r="G6145" s="5">
        <v>44802</v>
      </c>
      <c r="H6145" t="s">
        <v>366</v>
      </c>
      <c r="I6145" t="s">
        <v>17</v>
      </c>
      <c r="J6145">
        <v>5</v>
      </c>
      <c r="K6145">
        <v>0.18</v>
      </c>
      <c r="L6145">
        <v>20</v>
      </c>
      <c r="M6145" t="s">
        <v>18</v>
      </c>
      <c r="N6145" s="7">
        <f t="shared" si="285"/>
        <v>156</v>
      </c>
      <c r="O6145">
        <f t="shared" si="286"/>
        <v>136.36363636363635</v>
      </c>
      <c r="Q6145">
        <f t="shared" si="287"/>
        <v>-45.45454545454546</v>
      </c>
    </row>
    <row r="6146" spans="1:17" x14ac:dyDescent="0.3">
      <c r="A6146">
        <v>3452</v>
      </c>
      <c r="B6146" t="s">
        <v>44</v>
      </c>
      <c r="C6146" t="s">
        <v>45</v>
      </c>
      <c r="D6146" t="s">
        <v>54</v>
      </c>
      <c r="E6146">
        <v>18</v>
      </c>
      <c r="F6146">
        <v>1</v>
      </c>
      <c r="G6146" s="5">
        <v>44802</v>
      </c>
      <c r="H6146" t="s">
        <v>988</v>
      </c>
      <c r="I6146" t="s">
        <v>17</v>
      </c>
      <c r="J6146">
        <v>5</v>
      </c>
      <c r="K6146">
        <v>0.18</v>
      </c>
      <c r="L6146">
        <v>6</v>
      </c>
      <c r="M6146" t="s">
        <v>18</v>
      </c>
      <c r="N6146" s="7">
        <f t="shared" ref="N6146:N6209" si="288">E6146*F6146</f>
        <v>18</v>
      </c>
      <c r="O6146">
        <f t="shared" si="286"/>
        <v>-88.461538461538453</v>
      </c>
      <c r="Q6146">
        <f t="shared" si="287"/>
        <v>0</v>
      </c>
    </row>
    <row r="6147" spans="1:17" x14ac:dyDescent="0.3">
      <c r="A6147">
        <v>3841</v>
      </c>
      <c r="B6147" t="s">
        <v>341</v>
      </c>
      <c r="C6147" t="s">
        <v>342</v>
      </c>
      <c r="D6147" t="s">
        <v>27</v>
      </c>
      <c r="E6147">
        <v>19</v>
      </c>
      <c r="F6147">
        <v>1</v>
      </c>
      <c r="G6147" s="5">
        <v>44802</v>
      </c>
      <c r="H6147" t="s">
        <v>555</v>
      </c>
      <c r="I6147" t="s">
        <v>17</v>
      </c>
      <c r="J6147">
        <v>8</v>
      </c>
      <c r="K6147">
        <v>0.48</v>
      </c>
      <c r="L6147">
        <v>15</v>
      </c>
      <c r="M6147" t="s">
        <v>18</v>
      </c>
      <c r="N6147" s="7">
        <f t="shared" si="288"/>
        <v>19</v>
      </c>
      <c r="O6147">
        <f t="shared" ref="O6147:O6210" si="289">IF(N6147=0, 0, ((N6147-N6146)/ABS(N6146))*100)</f>
        <v>5.5555555555555554</v>
      </c>
      <c r="Q6147">
        <f t="shared" ref="Q6147:Q6210" si="290">IF(K6147=0, 0, ((K6147-K6146)/ABS(K6146))*100)</f>
        <v>166.66666666666669</v>
      </c>
    </row>
    <row r="6148" spans="1:17" x14ac:dyDescent="0.3">
      <c r="A6148">
        <v>4469</v>
      </c>
      <c r="B6148" t="s">
        <v>216</v>
      </c>
      <c r="C6148" t="s">
        <v>217</v>
      </c>
      <c r="D6148" t="s">
        <v>27</v>
      </c>
      <c r="E6148">
        <v>72</v>
      </c>
      <c r="F6148">
        <v>3</v>
      </c>
      <c r="G6148" s="5">
        <v>44802</v>
      </c>
      <c r="H6148" t="s">
        <v>142</v>
      </c>
      <c r="I6148" t="s">
        <v>17</v>
      </c>
      <c r="J6148">
        <v>9</v>
      </c>
      <c r="K6148">
        <v>0.18</v>
      </c>
      <c r="L6148">
        <v>20</v>
      </c>
      <c r="M6148" t="s">
        <v>18</v>
      </c>
      <c r="N6148" s="7">
        <f t="shared" si="288"/>
        <v>216</v>
      </c>
      <c r="O6148">
        <f t="shared" si="289"/>
        <v>1036.8421052631579</v>
      </c>
      <c r="Q6148">
        <f t="shared" si="290"/>
        <v>-62.5</v>
      </c>
    </row>
    <row r="6149" spans="1:17" x14ac:dyDescent="0.3">
      <c r="A6149">
        <v>5229</v>
      </c>
      <c r="B6149" t="s">
        <v>242</v>
      </c>
      <c r="C6149" t="s">
        <v>243</v>
      </c>
      <c r="D6149" t="s">
        <v>27</v>
      </c>
      <c r="E6149">
        <v>70</v>
      </c>
      <c r="F6149">
        <v>3</v>
      </c>
      <c r="G6149" s="5">
        <v>44802</v>
      </c>
      <c r="H6149" t="s">
        <v>693</v>
      </c>
      <c r="I6149" t="s">
        <v>29</v>
      </c>
      <c r="J6149">
        <v>7</v>
      </c>
      <c r="K6149">
        <v>0.48</v>
      </c>
      <c r="L6149">
        <v>18</v>
      </c>
      <c r="M6149" t="s">
        <v>18</v>
      </c>
      <c r="N6149" s="7">
        <f t="shared" si="288"/>
        <v>210</v>
      </c>
      <c r="O6149">
        <f t="shared" si="289"/>
        <v>-2.7777777777777777</v>
      </c>
      <c r="Q6149">
        <f t="shared" si="290"/>
        <v>166.66666666666669</v>
      </c>
    </row>
    <row r="6150" spans="1:17" x14ac:dyDescent="0.3">
      <c r="A6150">
        <v>9234</v>
      </c>
      <c r="B6150" t="s">
        <v>311</v>
      </c>
      <c r="C6150" t="s">
        <v>312</v>
      </c>
      <c r="D6150" t="s">
        <v>54</v>
      </c>
      <c r="E6150">
        <v>59</v>
      </c>
      <c r="F6150">
        <v>1</v>
      </c>
      <c r="G6150" s="5">
        <v>44802</v>
      </c>
      <c r="H6150" t="s">
        <v>465</v>
      </c>
      <c r="I6150" t="s">
        <v>23</v>
      </c>
      <c r="J6150">
        <v>4</v>
      </c>
      <c r="K6150">
        <v>0.33</v>
      </c>
      <c r="L6150">
        <v>10</v>
      </c>
      <c r="M6150" t="s">
        <v>33</v>
      </c>
      <c r="N6150" s="7">
        <f t="shared" si="288"/>
        <v>59</v>
      </c>
      <c r="O6150">
        <f t="shared" si="289"/>
        <v>-71.904761904761898</v>
      </c>
      <c r="Q6150">
        <f t="shared" si="290"/>
        <v>-31.249999999999993</v>
      </c>
    </row>
    <row r="6151" spans="1:17" x14ac:dyDescent="0.3">
      <c r="A6151">
        <v>9979</v>
      </c>
      <c r="B6151" t="s">
        <v>130</v>
      </c>
      <c r="C6151" t="s">
        <v>131</v>
      </c>
      <c r="D6151" t="s">
        <v>27</v>
      </c>
      <c r="E6151">
        <v>26</v>
      </c>
      <c r="F6151">
        <v>2</v>
      </c>
      <c r="G6151" s="5">
        <v>44802</v>
      </c>
      <c r="H6151" t="s">
        <v>912</v>
      </c>
      <c r="I6151" t="s">
        <v>23</v>
      </c>
      <c r="J6151">
        <v>3</v>
      </c>
      <c r="K6151">
        <v>0.48</v>
      </c>
      <c r="L6151">
        <v>6</v>
      </c>
      <c r="M6151" t="s">
        <v>740</v>
      </c>
      <c r="N6151" s="7">
        <f t="shared" si="288"/>
        <v>52</v>
      </c>
      <c r="O6151">
        <f t="shared" si="289"/>
        <v>-11.864406779661017</v>
      </c>
      <c r="Q6151">
        <f t="shared" si="290"/>
        <v>45.454545454545439</v>
      </c>
    </row>
    <row r="6152" spans="1:17" x14ac:dyDescent="0.3">
      <c r="A6152">
        <v>3445</v>
      </c>
      <c r="B6152" t="s">
        <v>168</v>
      </c>
      <c r="C6152" t="s">
        <v>169</v>
      </c>
      <c r="D6152" t="s">
        <v>27</v>
      </c>
      <c r="E6152">
        <v>36</v>
      </c>
      <c r="F6152">
        <v>3</v>
      </c>
      <c r="G6152" s="5">
        <v>44803</v>
      </c>
      <c r="H6152" t="s">
        <v>499</v>
      </c>
      <c r="I6152" t="s">
        <v>17</v>
      </c>
      <c r="J6152">
        <v>7</v>
      </c>
      <c r="K6152">
        <v>0.48</v>
      </c>
      <c r="L6152">
        <v>19</v>
      </c>
      <c r="M6152" t="s">
        <v>18</v>
      </c>
      <c r="N6152" s="7">
        <f t="shared" si="288"/>
        <v>108</v>
      </c>
      <c r="O6152">
        <f t="shared" si="289"/>
        <v>107.69230769230769</v>
      </c>
      <c r="Q6152">
        <f t="shared" si="290"/>
        <v>0</v>
      </c>
    </row>
    <row r="6153" spans="1:17" x14ac:dyDescent="0.3">
      <c r="A6153">
        <v>5149</v>
      </c>
      <c r="B6153" t="s">
        <v>168</v>
      </c>
      <c r="C6153" t="s">
        <v>169</v>
      </c>
      <c r="D6153" t="s">
        <v>27</v>
      </c>
      <c r="E6153">
        <v>49</v>
      </c>
      <c r="F6153">
        <v>3</v>
      </c>
      <c r="G6153" s="5">
        <v>44803</v>
      </c>
      <c r="H6153" t="s">
        <v>589</v>
      </c>
      <c r="I6153" t="s">
        <v>29</v>
      </c>
      <c r="J6153">
        <v>7</v>
      </c>
      <c r="K6153">
        <v>0.48</v>
      </c>
      <c r="L6153">
        <v>17</v>
      </c>
      <c r="M6153" t="s">
        <v>18</v>
      </c>
      <c r="N6153" s="7">
        <f t="shared" si="288"/>
        <v>147</v>
      </c>
      <c r="O6153">
        <f t="shared" si="289"/>
        <v>36.111111111111107</v>
      </c>
      <c r="Q6153">
        <f t="shared" si="290"/>
        <v>0</v>
      </c>
    </row>
    <row r="6154" spans="1:17" x14ac:dyDescent="0.3">
      <c r="A6154">
        <v>9474</v>
      </c>
      <c r="B6154" t="s">
        <v>102</v>
      </c>
      <c r="C6154" t="s">
        <v>103</v>
      </c>
      <c r="D6154" t="s">
        <v>54</v>
      </c>
      <c r="E6154">
        <v>24</v>
      </c>
      <c r="F6154">
        <v>3</v>
      </c>
      <c r="G6154" s="5">
        <v>44803</v>
      </c>
      <c r="H6154" t="s">
        <v>264</v>
      </c>
      <c r="I6154" t="s">
        <v>23</v>
      </c>
      <c r="J6154">
        <v>3</v>
      </c>
      <c r="K6154">
        <v>0.33</v>
      </c>
      <c r="L6154">
        <v>12</v>
      </c>
      <c r="M6154" t="s">
        <v>33</v>
      </c>
      <c r="N6154" s="7">
        <f t="shared" si="288"/>
        <v>72</v>
      </c>
      <c r="O6154">
        <f t="shared" si="289"/>
        <v>-51.020408163265309</v>
      </c>
      <c r="Q6154">
        <f t="shared" si="290"/>
        <v>-31.249999999999993</v>
      </c>
    </row>
    <row r="6155" spans="1:17" x14ac:dyDescent="0.3">
      <c r="A6155">
        <v>9635</v>
      </c>
      <c r="B6155" t="s">
        <v>381</v>
      </c>
      <c r="C6155" t="s">
        <v>382</v>
      </c>
      <c r="D6155" t="s">
        <v>27</v>
      </c>
      <c r="E6155">
        <v>27</v>
      </c>
      <c r="F6155">
        <v>2</v>
      </c>
      <c r="G6155" s="5">
        <v>44803</v>
      </c>
      <c r="H6155" t="s">
        <v>892</v>
      </c>
      <c r="I6155" t="s">
        <v>29</v>
      </c>
      <c r="J6155">
        <v>6</v>
      </c>
      <c r="K6155">
        <v>0.48</v>
      </c>
      <c r="L6155">
        <v>7</v>
      </c>
      <c r="M6155" t="s">
        <v>33</v>
      </c>
      <c r="N6155" s="7">
        <f t="shared" si="288"/>
        <v>54</v>
      </c>
      <c r="O6155">
        <f t="shared" si="289"/>
        <v>-25</v>
      </c>
      <c r="Q6155">
        <f t="shared" si="290"/>
        <v>45.454545454545439</v>
      </c>
    </row>
    <row r="6156" spans="1:17" x14ac:dyDescent="0.3">
      <c r="A6156">
        <v>9730</v>
      </c>
      <c r="B6156" t="s">
        <v>261</v>
      </c>
      <c r="C6156" t="s">
        <v>262</v>
      </c>
      <c r="D6156" t="s">
        <v>54</v>
      </c>
      <c r="E6156">
        <v>40</v>
      </c>
      <c r="F6156">
        <v>3</v>
      </c>
      <c r="G6156" s="5">
        <v>44803</v>
      </c>
      <c r="H6156" t="s">
        <v>849</v>
      </c>
      <c r="I6156" t="s">
        <v>23</v>
      </c>
      <c r="J6156">
        <v>3</v>
      </c>
      <c r="K6156">
        <v>0.48</v>
      </c>
      <c r="L6156">
        <v>6</v>
      </c>
      <c r="M6156" t="s">
        <v>740</v>
      </c>
      <c r="N6156" s="7">
        <f t="shared" si="288"/>
        <v>120</v>
      </c>
      <c r="O6156">
        <f t="shared" si="289"/>
        <v>122.22222222222223</v>
      </c>
      <c r="Q6156">
        <f t="shared" si="290"/>
        <v>0</v>
      </c>
    </row>
    <row r="6157" spans="1:17" x14ac:dyDescent="0.3">
      <c r="A6157">
        <v>2214</v>
      </c>
      <c r="B6157" t="s">
        <v>151</v>
      </c>
      <c r="C6157" t="s">
        <v>152</v>
      </c>
      <c r="D6157" t="s">
        <v>54</v>
      </c>
      <c r="E6157">
        <v>56</v>
      </c>
      <c r="F6157">
        <v>3</v>
      </c>
      <c r="G6157" s="5">
        <v>44804</v>
      </c>
      <c r="H6157" t="s">
        <v>680</v>
      </c>
      <c r="I6157" t="s">
        <v>17</v>
      </c>
      <c r="J6157">
        <v>8</v>
      </c>
      <c r="K6157">
        <v>0.48</v>
      </c>
      <c r="L6157">
        <v>16</v>
      </c>
      <c r="M6157" t="s">
        <v>24</v>
      </c>
      <c r="N6157" s="7">
        <f t="shared" si="288"/>
        <v>168</v>
      </c>
      <c r="O6157">
        <f t="shared" si="289"/>
        <v>40</v>
      </c>
      <c r="Q6157">
        <f t="shared" si="290"/>
        <v>0</v>
      </c>
    </row>
    <row r="6158" spans="1:17" x14ac:dyDescent="0.3">
      <c r="A6158">
        <v>3220</v>
      </c>
      <c r="B6158" t="s">
        <v>47</v>
      </c>
      <c r="C6158" t="s">
        <v>48</v>
      </c>
      <c r="D6158" t="s">
        <v>54</v>
      </c>
      <c r="E6158">
        <v>80</v>
      </c>
      <c r="F6158">
        <v>3</v>
      </c>
      <c r="G6158" s="5">
        <v>44804</v>
      </c>
      <c r="H6158" t="s">
        <v>817</v>
      </c>
      <c r="I6158" t="s">
        <v>17</v>
      </c>
      <c r="J6158">
        <v>7</v>
      </c>
      <c r="K6158">
        <v>0.33</v>
      </c>
      <c r="L6158">
        <v>20</v>
      </c>
      <c r="M6158" t="s">
        <v>18</v>
      </c>
      <c r="N6158" s="7">
        <f t="shared" si="288"/>
        <v>240</v>
      </c>
      <c r="O6158">
        <f t="shared" si="289"/>
        <v>42.857142857142854</v>
      </c>
      <c r="Q6158">
        <f t="shared" si="290"/>
        <v>-31.249999999999993</v>
      </c>
    </row>
    <row r="6159" spans="1:17" x14ac:dyDescent="0.3">
      <c r="A6159">
        <v>3324</v>
      </c>
      <c r="B6159" t="s">
        <v>143</v>
      </c>
      <c r="C6159" t="s">
        <v>144</v>
      </c>
      <c r="D6159" t="s">
        <v>54</v>
      </c>
      <c r="E6159">
        <v>50</v>
      </c>
      <c r="F6159">
        <v>2</v>
      </c>
      <c r="G6159" s="5">
        <v>44804</v>
      </c>
      <c r="H6159" t="s">
        <v>1185</v>
      </c>
      <c r="I6159" t="s">
        <v>17</v>
      </c>
      <c r="J6159">
        <v>5</v>
      </c>
      <c r="K6159">
        <v>0.48</v>
      </c>
      <c r="L6159">
        <v>6</v>
      </c>
      <c r="M6159" t="s">
        <v>18</v>
      </c>
      <c r="N6159" s="7">
        <f t="shared" si="288"/>
        <v>100</v>
      </c>
      <c r="O6159">
        <f t="shared" si="289"/>
        <v>-58.333333333333336</v>
      </c>
      <c r="Q6159">
        <f t="shared" si="290"/>
        <v>45.454545454545439</v>
      </c>
    </row>
    <row r="6160" spans="1:17" x14ac:dyDescent="0.3">
      <c r="A6160">
        <v>3802</v>
      </c>
      <c r="B6160" t="s">
        <v>123</v>
      </c>
      <c r="C6160" t="s">
        <v>124</v>
      </c>
      <c r="D6160" t="s">
        <v>54</v>
      </c>
      <c r="E6160">
        <v>71</v>
      </c>
      <c r="F6160">
        <v>2</v>
      </c>
      <c r="G6160" s="5">
        <v>44804</v>
      </c>
      <c r="H6160" t="s">
        <v>499</v>
      </c>
      <c r="I6160" t="s">
        <v>17</v>
      </c>
      <c r="J6160">
        <v>5</v>
      </c>
      <c r="K6160">
        <v>0.48</v>
      </c>
      <c r="L6160">
        <v>19</v>
      </c>
      <c r="M6160" t="s">
        <v>18</v>
      </c>
      <c r="N6160" s="7">
        <f t="shared" si="288"/>
        <v>142</v>
      </c>
      <c r="O6160">
        <f t="shared" si="289"/>
        <v>42</v>
      </c>
      <c r="Q6160">
        <f t="shared" si="290"/>
        <v>0</v>
      </c>
    </row>
    <row r="6161" spans="1:17" x14ac:dyDescent="0.3">
      <c r="A6161">
        <v>4596</v>
      </c>
      <c r="B6161" t="s">
        <v>111</v>
      </c>
      <c r="C6161" t="s">
        <v>112</v>
      </c>
      <c r="D6161" t="s">
        <v>54</v>
      </c>
      <c r="E6161">
        <v>46</v>
      </c>
      <c r="F6161">
        <v>2</v>
      </c>
      <c r="G6161" s="5">
        <v>44804</v>
      </c>
      <c r="H6161" t="s">
        <v>807</v>
      </c>
      <c r="I6161" t="s">
        <v>29</v>
      </c>
      <c r="J6161">
        <v>4</v>
      </c>
      <c r="K6161">
        <v>0.48</v>
      </c>
      <c r="L6161">
        <v>20</v>
      </c>
      <c r="M6161" t="s">
        <v>18</v>
      </c>
      <c r="N6161" s="7">
        <f t="shared" si="288"/>
        <v>92</v>
      </c>
      <c r="O6161">
        <f t="shared" si="289"/>
        <v>-35.2112676056338</v>
      </c>
      <c r="Q6161">
        <f t="shared" si="290"/>
        <v>0</v>
      </c>
    </row>
    <row r="6162" spans="1:17" x14ac:dyDescent="0.3">
      <c r="A6162">
        <v>4855</v>
      </c>
      <c r="B6162" t="s">
        <v>443</v>
      </c>
      <c r="C6162" t="s">
        <v>444</v>
      </c>
      <c r="D6162" t="s">
        <v>27</v>
      </c>
      <c r="E6162">
        <v>85</v>
      </c>
      <c r="F6162">
        <v>1</v>
      </c>
      <c r="G6162" s="5">
        <v>44804</v>
      </c>
      <c r="H6162" t="s">
        <v>450</v>
      </c>
      <c r="I6162" t="s">
        <v>29</v>
      </c>
      <c r="J6162">
        <v>8</v>
      </c>
      <c r="K6162">
        <v>0.33</v>
      </c>
      <c r="L6162">
        <v>15</v>
      </c>
      <c r="M6162" t="s">
        <v>18</v>
      </c>
      <c r="N6162" s="7">
        <f t="shared" si="288"/>
        <v>85</v>
      </c>
      <c r="O6162">
        <f t="shared" si="289"/>
        <v>-7.608695652173914</v>
      </c>
      <c r="Q6162">
        <f t="shared" si="290"/>
        <v>-31.249999999999993</v>
      </c>
    </row>
    <row r="6163" spans="1:17" x14ac:dyDescent="0.3">
      <c r="A6163">
        <v>9621</v>
      </c>
      <c r="B6163" t="s">
        <v>348</v>
      </c>
      <c r="C6163" t="s">
        <v>349</v>
      </c>
      <c r="D6163" t="s">
        <v>27</v>
      </c>
      <c r="E6163">
        <v>39</v>
      </c>
      <c r="F6163">
        <v>1</v>
      </c>
      <c r="G6163" s="5">
        <v>44804</v>
      </c>
      <c r="H6163" t="s">
        <v>277</v>
      </c>
      <c r="I6163" t="s">
        <v>23</v>
      </c>
      <c r="J6163">
        <v>3</v>
      </c>
      <c r="K6163">
        <v>0.33</v>
      </c>
      <c r="L6163">
        <v>14</v>
      </c>
      <c r="M6163" t="s">
        <v>33</v>
      </c>
      <c r="N6163" s="7">
        <f t="shared" si="288"/>
        <v>39</v>
      </c>
      <c r="O6163">
        <f t="shared" si="289"/>
        <v>-54.117647058823529</v>
      </c>
      <c r="Q6163">
        <f t="shared" si="290"/>
        <v>0</v>
      </c>
    </row>
    <row r="6164" spans="1:17" x14ac:dyDescent="0.3">
      <c r="A6164">
        <v>3645</v>
      </c>
      <c r="B6164" t="s">
        <v>75</v>
      </c>
      <c r="C6164" t="s">
        <v>76</v>
      </c>
      <c r="D6164" t="s">
        <v>27</v>
      </c>
      <c r="E6164">
        <v>16</v>
      </c>
      <c r="F6164">
        <v>3</v>
      </c>
      <c r="G6164" s="5">
        <v>44805</v>
      </c>
      <c r="H6164" t="s">
        <v>1141</v>
      </c>
      <c r="I6164" t="s">
        <v>17</v>
      </c>
      <c r="J6164">
        <v>7</v>
      </c>
      <c r="K6164">
        <v>0.56999999999999995</v>
      </c>
      <c r="L6164">
        <v>18</v>
      </c>
      <c r="M6164" t="s">
        <v>18</v>
      </c>
      <c r="N6164" s="7">
        <f t="shared" si="288"/>
        <v>48</v>
      </c>
      <c r="O6164">
        <f t="shared" si="289"/>
        <v>23.076923076923077</v>
      </c>
      <c r="Q6164">
        <f t="shared" si="290"/>
        <v>72.727272727272705</v>
      </c>
    </row>
    <row r="6165" spans="1:17" x14ac:dyDescent="0.3">
      <c r="A6165">
        <v>4458</v>
      </c>
      <c r="B6165" t="s">
        <v>120</v>
      </c>
      <c r="C6165" t="s">
        <v>121</v>
      </c>
      <c r="D6165" t="s">
        <v>54</v>
      </c>
      <c r="E6165">
        <v>83</v>
      </c>
      <c r="F6165">
        <v>3</v>
      </c>
      <c r="G6165" s="5">
        <v>44805</v>
      </c>
      <c r="H6165" t="s">
        <v>128</v>
      </c>
      <c r="I6165" t="s">
        <v>17</v>
      </c>
      <c r="J6165">
        <v>8</v>
      </c>
      <c r="K6165">
        <v>0.33</v>
      </c>
      <c r="L6165">
        <v>17</v>
      </c>
      <c r="M6165" t="s">
        <v>18</v>
      </c>
      <c r="N6165" s="7">
        <f t="shared" si="288"/>
        <v>249</v>
      </c>
      <c r="O6165">
        <f t="shared" si="289"/>
        <v>418.75</v>
      </c>
      <c r="Q6165">
        <f t="shared" si="290"/>
        <v>-42.105263157894726</v>
      </c>
    </row>
    <row r="6166" spans="1:17" x14ac:dyDescent="0.3">
      <c r="A6166">
        <v>4668</v>
      </c>
      <c r="B6166" t="s">
        <v>66</v>
      </c>
      <c r="C6166" t="s">
        <v>67</v>
      </c>
      <c r="D6166" t="s">
        <v>54</v>
      </c>
      <c r="E6166">
        <v>30</v>
      </c>
      <c r="F6166">
        <v>3</v>
      </c>
      <c r="G6166" s="5">
        <v>44805</v>
      </c>
      <c r="H6166" t="s">
        <v>468</v>
      </c>
      <c r="I6166" t="s">
        <v>29</v>
      </c>
      <c r="J6166">
        <v>9</v>
      </c>
      <c r="K6166">
        <v>0.48</v>
      </c>
      <c r="L6166">
        <v>17</v>
      </c>
      <c r="M6166" t="s">
        <v>18</v>
      </c>
      <c r="N6166" s="7">
        <f t="shared" si="288"/>
        <v>90</v>
      </c>
      <c r="O6166">
        <f t="shared" si="289"/>
        <v>-63.855421686746979</v>
      </c>
      <c r="Q6166">
        <f t="shared" si="290"/>
        <v>45.454545454545439</v>
      </c>
    </row>
    <row r="6167" spans="1:17" x14ac:dyDescent="0.3">
      <c r="A6167">
        <v>4735</v>
      </c>
      <c r="B6167" t="s">
        <v>239</v>
      </c>
      <c r="C6167" t="s">
        <v>240</v>
      </c>
      <c r="D6167" t="s">
        <v>27</v>
      </c>
      <c r="E6167">
        <v>18</v>
      </c>
      <c r="F6167">
        <v>3</v>
      </c>
      <c r="G6167" s="5">
        <v>44805</v>
      </c>
      <c r="H6167" t="s">
        <v>650</v>
      </c>
      <c r="I6167" t="s">
        <v>29</v>
      </c>
      <c r="J6167">
        <v>7</v>
      </c>
      <c r="K6167">
        <v>0.48</v>
      </c>
      <c r="L6167">
        <v>18</v>
      </c>
      <c r="M6167" t="s">
        <v>18</v>
      </c>
      <c r="N6167" s="7">
        <f t="shared" si="288"/>
        <v>54</v>
      </c>
      <c r="O6167">
        <f t="shared" si="289"/>
        <v>-40</v>
      </c>
      <c r="Q6167">
        <f t="shared" si="290"/>
        <v>0</v>
      </c>
    </row>
    <row r="6168" spans="1:17" x14ac:dyDescent="0.3">
      <c r="A6168">
        <v>1053</v>
      </c>
      <c r="B6168" t="s">
        <v>117</v>
      </c>
      <c r="C6168" t="s">
        <v>118</v>
      </c>
      <c r="D6168" t="s">
        <v>27</v>
      </c>
      <c r="E6168">
        <v>42</v>
      </c>
      <c r="F6168">
        <v>2</v>
      </c>
      <c r="G6168" s="5">
        <v>44806</v>
      </c>
      <c r="H6168" t="s">
        <v>504</v>
      </c>
      <c r="I6168" t="s">
        <v>17</v>
      </c>
      <c r="J6168">
        <v>8</v>
      </c>
      <c r="K6168">
        <v>0.48</v>
      </c>
      <c r="L6168">
        <v>15</v>
      </c>
      <c r="M6168" t="s">
        <v>24</v>
      </c>
      <c r="N6168" s="7">
        <f t="shared" si="288"/>
        <v>84</v>
      </c>
      <c r="O6168">
        <f t="shared" si="289"/>
        <v>55.555555555555557</v>
      </c>
      <c r="Q6168">
        <f t="shared" si="290"/>
        <v>0</v>
      </c>
    </row>
    <row r="6169" spans="1:17" x14ac:dyDescent="0.3">
      <c r="A6169">
        <v>2339</v>
      </c>
      <c r="B6169" t="s">
        <v>177</v>
      </c>
      <c r="C6169" t="s">
        <v>178</v>
      </c>
      <c r="D6169" t="s">
        <v>27</v>
      </c>
      <c r="E6169">
        <v>23</v>
      </c>
      <c r="F6169">
        <v>1</v>
      </c>
      <c r="G6169" s="5">
        <v>44806</v>
      </c>
      <c r="H6169" t="s">
        <v>1094</v>
      </c>
      <c r="I6169" t="s">
        <v>17</v>
      </c>
      <c r="J6169">
        <v>7</v>
      </c>
      <c r="K6169">
        <v>0.33</v>
      </c>
      <c r="L6169">
        <v>14</v>
      </c>
      <c r="M6169" t="s">
        <v>18</v>
      </c>
      <c r="N6169" s="7">
        <f t="shared" si="288"/>
        <v>23</v>
      </c>
      <c r="O6169">
        <f t="shared" si="289"/>
        <v>-72.61904761904762</v>
      </c>
      <c r="Q6169">
        <f t="shared" si="290"/>
        <v>-31.249999999999993</v>
      </c>
    </row>
    <row r="6170" spans="1:17" x14ac:dyDescent="0.3">
      <c r="A6170">
        <v>2465</v>
      </c>
      <c r="B6170" t="s">
        <v>412</v>
      </c>
      <c r="C6170" t="s">
        <v>413</v>
      </c>
      <c r="D6170" t="s">
        <v>27</v>
      </c>
      <c r="E6170">
        <v>63</v>
      </c>
      <c r="F6170">
        <v>2</v>
      </c>
      <c r="G6170" s="5">
        <v>44806</v>
      </c>
      <c r="H6170" t="s">
        <v>1116</v>
      </c>
      <c r="I6170" t="s">
        <v>17</v>
      </c>
      <c r="J6170">
        <v>4</v>
      </c>
      <c r="K6170">
        <v>0.48</v>
      </c>
      <c r="L6170">
        <v>21</v>
      </c>
      <c r="M6170" t="s">
        <v>18</v>
      </c>
      <c r="N6170" s="7">
        <f t="shared" si="288"/>
        <v>126</v>
      </c>
      <c r="O6170">
        <f t="shared" si="289"/>
        <v>447.82608695652175</v>
      </c>
      <c r="Q6170">
        <f t="shared" si="290"/>
        <v>45.454545454545439</v>
      </c>
    </row>
    <row r="6171" spans="1:17" x14ac:dyDescent="0.3">
      <c r="A6171">
        <v>4908</v>
      </c>
      <c r="B6171" t="s">
        <v>120</v>
      </c>
      <c r="C6171" t="s">
        <v>121</v>
      </c>
      <c r="D6171" t="s">
        <v>54</v>
      </c>
      <c r="E6171">
        <v>74</v>
      </c>
      <c r="F6171">
        <v>1</v>
      </c>
      <c r="G6171" s="5">
        <v>44806</v>
      </c>
      <c r="H6171" t="s">
        <v>211</v>
      </c>
      <c r="I6171" t="s">
        <v>29</v>
      </c>
      <c r="J6171">
        <v>7</v>
      </c>
      <c r="K6171">
        <v>0.33</v>
      </c>
      <c r="L6171">
        <v>18</v>
      </c>
      <c r="M6171" t="s">
        <v>18</v>
      </c>
      <c r="N6171" s="7">
        <f t="shared" si="288"/>
        <v>74</v>
      </c>
      <c r="O6171">
        <f t="shared" si="289"/>
        <v>-41.269841269841265</v>
      </c>
      <c r="Q6171">
        <f t="shared" si="290"/>
        <v>-31.249999999999993</v>
      </c>
    </row>
    <row r="6172" spans="1:17" x14ac:dyDescent="0.3">
      <c r="A6172">
        <v>3003</v>
      </c>
      <c r="B6172" t="s">
        <v>108</v>
      </c>
      <c r="C6172" t="s">
        <v>109</v>
      </c>
      <c r="D6172" t="s">
        <v>27</v>
      </c>
      <c r="E6172">
        <v>29</v>
      </c>
      <c r="F6172">
        <v>3</v>
      </c>
      <c r="G6172" s="5">
        <v>44807</v>
      </c>
      <c r="H6172" t="s">
        <v>672</v>
      </c>
      <c r="I6172" t="s">
        <v>17</v>
      </c>
      <c r="J6172">
        <v>6</v>
      </c>
      <c r="K6172">
        <v>0.18</v>
      </c>
      <c r="L6172">
        <v>17</v>
      </c>
      <c r="M6172" t="s">
        <v>18</v>
      </c>
      <c r="N6172" s="7">
        <f t="shared" si="288"/>
        <v>87</v>
      </c>
      <c r="O6172">
        <f t="shared" si="289"/>
        <v>17.567567567567568</v>
      </c>
      <c r="Q6172">
        <f t="shared" si="290"/>
        <v>-45.45454545454546</v>
      </c>
    </row>
    <row r="6173" spans="1:17" x14ac:dyDescent="0.3">
      <c r="A6173">
        <v>3095</v>
      </c>
      <c r="B6173" t="s">
        <v>161</v>
      </c>
      <c r="C6173" t="s">
        <v>162</v>
      </c>
      <c r="D6173" t="s">
        <v>27</v>
      </c>
      <c r="E6173">
        <v>84</v>
      </c>
      <c r="F6173">
        <v>3</v>
      </c>
      <c r="G6173" s="5">
        <v>44807</v>
      </c>
      <c r="H6173" t="s">
        <v>585</v>
      </c>
      <c r="I6173" t="s">
        <v>17</v>
      </c>
      <c r="J6173">
        <v>7</v>
      </c>
      <c r="K6173">
        <v>0.33</v>
      </c>
      <c r="L6173">
        <v>18</v>
      </c>
      <c r="M6173" t="s">
        <v>18</v>
      </c>
      <c r="N6173" s="7">
        <f t="shared" si="288"/>
        <v>252</v>
      </c>
      <c r="O6173">
        <f t="shared" si="289"/>
        <v>189.65517241379311</v>
      </c>
      <c r="Q6173">
        <f t="shared" si="290"/>
        <v>83.333333333333343</v>
      </c>
    </row>
    <row r="6174" spans="1:17" x14ac:dyDescent="0.3">
      <c r="A6174">
        <v>3488</v>
      </c>
      <c r="B6174" t="s">
        <v>239</v>
      </c>
      <c r="C6174" t="s">
        <v>240</v>
      </c>
      <c r="D6174" t="s">
        <v>54</v>
      </c>
      <c r="E6174">
        <v>23</v>
      </c>
      <c r="F6174">
        <v>1</v>
      </c>
      <c r="G6174" s="5">
        <v>44807</v>
      </c>
      <c r="H6174" t="s">
        <v>628</v>
      </c>
      <c r="I6174" t="s">
        <v>17</v>
      </c>
      <c r="J6174">
        <v>7</v>
      </c>
      <c r="K6174">
        <v>0.48</v>
      </c>
      <c r="L6174">
        <v>20</v>
      </c>
      <c r="M6174" t="s">
        <v>18</v>
      </c>
      <c r="N6174" s="7">
        <f t="shared" si="288"/>
        <v>23</v>
      </c>
      <c r="O6174">
        <f t="shared" si="289"/>
        <v>-90.873015873015873</v>
      </c>
      <c r="Q6174">
        <f t="shared" si="290"/>
        <v>45.454545454545439</v>
      </c>
    </row>
    <row r="6175" spans="1:17" x14ac:dyDescent="0.3">
      <c r="A6175">
        <v>4523</v>
      </c>
      <c r="B6175" t="s">
        <v>351</v>
      </c>
      <c r="C6175" t="s">
        <v>352</v>
      </c>
      <c r="D6175" t="s">
        <v>27</v>
      </c>
      <c r="E6175">
        <v>74</v>
      </c>
      <c r="F6175">
        <v>3</v>
      </c>
      <c r="G6175" s="5">
        <v>44807</v>
      </c>
      <c r="H6175" t="s">
        <v>310</v>
      </c>
      <c r="I6175" t="s">
        <v>29</v>
      </c>
      <c r="J6175">
        <v>8</v>
      </c>
      <c r="K6175">
        <v>0.33</v>
      </c>
      <c r="L6175">
        <v>17</v>
      </c>
      <c r="M6175" t="s">
        <v>18</v>
      </c>
      <c r="N6175" s="7">
        <f t="shared" si="288"/>
        <v>222</v>
      </c>
      <c r="O6175">
        <f t="shared" si="289"/>
        <v>865.21739130434787</v>
      </c>
      <c r="Q6175">
        <f t="shared" si="290"/>
        <v>-31.249999999999993</v>
      </c>
    </row>
    <row r="6176" spans="1:17" x14ac:dyDescent="0.3">
      <c r="A6176">
        <v>5038</v>
      </c>
      <c r="B6176" t="s">
        <v>126</v>
      </c>
      <c r="C6176" t="s">
        <v>127</v>
      </c>
      <c r="D6176" t="s">
        <v>54</v>
      </c>
      <c r="E6176">
        <v>60</v>
      </c>
      <c r="F6176">
        <v>2</v>
      </c>
      <c r="G6176" s="5">
        <v>44807</v>
      </c>
      <c r="H6176" t="s">
        <v>1002</v>
      </c>
      <c r="I6176" t="s">
        <v>29</v>
      </c>
      <c r="J6176">
        <v>5</v>
      </c>
      <c r="K6176">
        <v>0.33</v>
      </c>
      <c r="L6176">
        <v>17</v>
      </c>
      <c r="M6176" t="s">
        <v>18</v>
      </c>
      <c r="N6176" s="7">
        <f t="shared" si="288"/>
        <v>120</v>
      </c>
      <c r="O6176">
        <f t="shared" si="289"/>
        <v>-45.945945945945951</v>
      </c>
      <c r="Q6176">
        <f t="shared" si="290"/>
        <v>0</v>
      </c>
    </row>
    <row r="6177" spans="1:17" x14ac:dyDescent="0.3">
      <c r="A6177">
        <v>8964</v>
      </c>
      <c r="B6177" t="s">
        <v>158</v>
      </c>
      <c r="C6177" t="s">
        <v>159</v>
      </c>
      <c r="D6177" t="s">
        <v>54</v>
      </c>
      <c r="E6177">
        <v>22</v>
      </c>
      <c r="F6177">
        <v>1</v>
      </c>
      <c r="G6177" s="5">
        <v>44807</v>
      </c>
      <c r="H6177" t="s">
        <v>282</v>
      </c>
      <c r="I6177" t="s">
        <v>23</v>
      </c>
      <c r="J6177">
        <v>3</v>
      </c>
      <c r="K6177">
        <v>0.33</v>
      </c>
      <c r="L6177">
        <v>16</v>
      </c>
      <c r="M6177" t="s">
        <v>33</v>
      </c>
      <c r="N6177" s="7">
        <f t="shared" si="288"/>
        <v>22</v>
      </c>
      <c r="O6177">
        <f t="shared" si="289"/>
        <v>-81.666666666666671</v>
      </c>
      <c r="Q6177">
        <f t="shared" si="290"/>
        <v>0</v>
      </c>
    </row>
    <row r="6178" spans="1:17" x14ac:dyDescent="0.3">
      <c r="A6178">
        <v>2168</v>
      </c>
      <c r="B6178" t="s">
        <v>239</v>
      </c>
      <c r="C6178" t="s">
        <v>240</v>
      </c>
      <c r="D6178" t="s">
        <v>54</v>
      </c>
      <c r="E6178">
        <v>21</v>
      </c>
      <c r="F6178">
        <v>2</v>
      </c>
      <c r="G6178" s="5">
        <v>44808</v>
      </c>
      <c r="H6178" t="s">
        <v>399</v>
      </c>
      <c r="I6178" t="s">
        <v>17</v>
      </c>
      <c r="J6178">
        <v>8</v>
      </c>
      <c r="K6178">
        <v>0.48</v>
      </c>
      <c r="L6178">
        <v>19</v>
      </c>
      <c r="M6178" t="s">
        <v>24</v>
      </c>
      <c r="N6178" s="7">
        <f t="shared" si="288"/>
        <v>42</v>
      </c>
      <c r="O6178">
        <f t="shared" si="289"/>
        <v>90.909090909090907</v>
      </c>
      <c r="Q6178">
        <f t="shared" si="290"/>
        <v>45.454545454545439</v>
      </c>
    </row>
    <row r="6179" spans="1:17" x14ac:dyDescent="0.3">
      <c r="A6179">
        <v>2752</v>
      </c>
      <c r="B6179" t="s">
        <v>79</v>
      </c>
      <c r="C6179" t="s">
        <v>80</v>
      </c>
      <c r="D6179" t="s">
        <v>54</v>
      </c>
      <c r="E6179">
        <v>53</v>
      </c>
      <c r="F6179">
        <v>1</v>
      </c>
      <c r="G6179" s="5">
        <v>44808</v>
      </c>
      <c r="H6179" t="s">
        <v>1101</v>
      </c>
      <c r="I6179" t="s">
        <v>17</v>
      </c>
      <c r="J6179">
        <v>4</v>
      </c>
      <c r="K6179">
        <v>0.48</v>
      </c>
      <c r="L6179">
        <v>7</v>
      </c>
      <c r="M6179" t="s">
        <v>18</v>
      </c>
      <c r="N6179" s="7">
        <f t="shared" si="288"/>
        <v>53</v>
      </c>
      <c r="O6179">
        <f t="shared" si="289"/>
        <v>26.190476190476193</v>
      </c>
      <c r="Q6179">
        <f t="shared" si="290"/>
        <v>0</v>
      </c>
    </row>
    <row r="6180" spans="1:17" x14ac:dyDescent="0.3">
      <c r="A6180">
        <v>4626</v>
      </c>
      <c r="B6180" t="s">
        <v>140</v>
      </c>
      <c r="C6180" t="s">
        <v>141</v>
      </c>
      <c r="D6180" t="s">
        <v>54</v>
      </c>
      <c r="E6180">
        <v>26</v>
      </c>
      <c r="F6180">
        <v>3</v>
      </c>
      <c r="G6180" s="5">
        <v>44808</v>
      </c>
      <c r="H6180" t="s">
        <v>776</v>
      </c>
      <c r="I6180" t="s">
        <v>29</v>
      </c>
      <c r="J6180">
        <v>5</v>
      </c>
      <c r="K6180">
        <v>0.48</v>
      </c>
      <c r="L6180">
        <v>17</v>
      </c>
      <c r="M6180" t="s">
        <v>18</v>
      </c>
      <c r="N6180" s="7">
        <f t="shared" si="288"/>
        <v>78</v>
      </c>
      <c r="O6180">
        <f t="shared" si="289"/>
        <v>47.169811320754718</v>
      </c>
      <c r="Q6180">
        <f t="shared" si="290"/>
        <v>0</v>
      </c>
    </row>
    <row r="6181" spans="1:17" x14ac:dyDescent="0.3">
      <c r="A6181">
        <v>5098</v>
      </c>
      <c r="B6181" t="s">
        <v>326</v>
      </c>
      <c r="C6181" t="s">
        <v>327</v>
      </c>
      <c r="D6181" t="s">
        <v>54</v>
      </c>
      <c r="E6181">
        <v>60</v>
      </c>
      <c r="F6181">
        <v>3</v>
      </c>
      <c r="G6181" s="5">
        <v>44808</v>
      </c>
      <c r="H6181" t="s">
        <v>946</v>
      </c>
      <c r="I6181" t="s">
        <v>29</v>
      </c>
      <c r="J6181">
        <v>5</v>
      </c>
      <c r="K6181">
        <v>0.48</v>
      </c>
      <c r="L6181">
        <v>20</v>
      </c>
      <c r="M6181" t="s">
        <v>18</v>
      </c>
      <c r="N6181" s="7">
        <f t="shared" si="288"/>
        <v>180</v>
      </c>
      <c r="O6181">
        <f t="shared" si="289"/>
        <v>130.76923076923077</v>
      </c>
      <c r="Q6181">
        <f t="shared" si="290"/>
        <v>0</v>
      </c>
    </row>
    <row r="6182" spans="1:17" x14ac:dyDescent="0.3">
      <c r="A6182">
        <v>8959</v>
      </c>
      <c r="B6182" t="s">
        <v>130</v>
      </c>
      <c r="C6182" t="s">
        <v>131</v>
      </c>
      <c r="D6182" t="s">
        <v>27</v>
      </c>
      <c r="E6182">
        <v>56</v>
      </c>
      <c r="F6182">
        <v>3</v>
      </c>
      <c r="G6182" s="5">
        <v>44808</v>
      </c>
      <c r="H6182" t="s">
        <v>81</v>
      </c>
      <c r="I6182" t="s">
        <v>23</v>
      </c>
      <c r="J6182">
        <v>5</v>
      </c>
      <c r="K6182">
        <v>0.48</v>
      </c>
      <c r="L6182">
        <v>11</v>
      </c>
      <c r="M6182" t="s">
        <v>33</v>
      </c>
      <c r="N6182" s="7">
        <f t="shared" si="288"/>
        <v>168</v>
      </c>
      <c r="O6182">
        <f t="shared" si="289"/>
        <v>-6.666666666666667</v>
      </c>
      <c r="Q6182">
        <f t="shared" si="290"/>
        <v>0</v>
      </c>
    </row>
    <row r="6183" spans="1:17" x14ac:dyDescent="0.3">
      <c r="A6183">
        <v>3957</v>
      </c>
      <c r="B6183" t="s">
        <v>279</v>
      </c>
      <c r="C6183" t="s">
        <v>280</v>
      </c>
      <c r="D6183" t="s">
        <v>27</v>
      </c>
      <c r="E6183">
        <v>21</v>
      </c>
      <c r="F6183">
        <v>2</v>
      </c>
      <c r="G6183" s="5">
        <v>44809</v>
      </c>
      <c r="H6183" t="s">
        <v>528</v>
      </c>
      <c r="I6183" t="s">
        <v>17</v>
      </c>
      <c r="J6183">
        <v>9</v>
      </c>
      <c r="K6183">
        <v>0.48</v>
      </c>
      <c r="L6183">
        <v>20</v>
      </c>
      <c r="M6183" t="s">
        <v>18</v>
      </c>
      <c r="N6183" s="7">
        <f t="shared" si="288"/>
        <v>42</v>
      </c>
      <c r="O6183">
        <f t="shared" si="289"/>
        <v>-75</v>
      </c>
      <c r="Q6183">
        <f t="shared" si="290"/>
        <v>0</v>
      </c>
    </row>
    <row r="6184" spans="1:17" x14ac:dyDescent="0.3">
      <c r="A6184">
        <v>4604</v>
      </c>
      <c r="B6184" t="s">
        <v>291</v>
      </c>
      <c r="C6184" t="s">
        <v>292</v>
      </c>
      <c r="D6184" t="s">
        <v>54</v>
      </c>
      <c r="E6184">
        <v>25</v>
      </c>
      <c r="F6184">
        <v>2</v>
      </c>
      <c r="G6184" s="5">
        <v>44809</v>
      </c>
      <c r="H6184" t="s">
        <v>339</v>
      </c>
      <c r="I6184" t="s">
        <v>29</v>
      </c>
      <c r="J6184">
        <v>5</v>
      </c>
      <c r="K6184">
        <v>0.36</v>
      </c>
      <c r="L6184">
        <v>16</v>
      </c>
      <c r="M6184" t="s">
        <v>18</v>
      </c>
      <c r="N6184" s="7">
        <f t="shared" si="288"/>
        <v>50</v>
      </c>
      <c r="O6184">
        <f t="shared" si="289"/>
        <v>19.047619047619047</v>
      </c>
      <c r="Q6184">
        <f t="shared" si="290"/>
        <v>-25</v>
      </c>
    </row>
    <row r="6185" spans="1:17" x14ac:dyDescent="0.3">
      <c r="A6185">
        <v>2368</v>
      </c>
      <c r="B6185" t="s">
        <v>154</v>
      </c>
      <c r="C6185" t="s">
        <v>155</v>
      </c>
      <c r="D6185" t="s">
        <v>54</v>
      </c>
      <c r="E6185">
        <v>34</v>
      </c>
      <c r="F6185">
        <v>1</v>
      </c>
      <c r="G6185" s="5">
        <v>44810</v>
      </c>
      <c r="H6185" t="s">
        <v>407</v>
      </c>
      <c r="I6185" t="s">
        <v>17</v>
      </c>
      <c r="J6185">
        <v>9</v>
      </c>
      <c r="K6185">
        <v>0.33</v>
      </c>
      <c r="L6185">
        <v>18</v>
      </c>
      <c r="M6185" t="s">
        <v>18</v>
      </c>
      <c r="N6185" s="7">
        <f t="shared" si="288"/>
        <v>34</v>
      </c>
      <c r="O6185">
        <f t="shared" si="289"/>
        <v>-32</v>
      </c>
      <c r="Q6185">
        <f t="shared" si="290"/>
        <v>-8.333333333333325</v>
      </c>
    </row>
    <row r="6186" spans="1:17" x14ac:dyDescent="0.3">
      <c r="A6186">
        <v>3990</v>
      </c>
      <c r="B6186" t="s">
        <v>294</v>
      </c>
      <c r="C6186" t="s">
        <v>295</v>
      </c>
      <c r="D6186" t="s">
        <v>54</v>
      </c>
      <c r="E6186">
        <v>72</v>
      </c>
      <c r="F6186">
        <v>3</v>
      </c>
      <c r="G6186" s="5">
        <v>44810</v>
      </c>
      <c r="H6186" t="s">
        <v>758</v>
      </c>
      <c r="I6186" t="s">
        <v>17</v>
      </c>
      <c r="J6186">
        <v>5</v>
      </c>
      <c r="K6186">
        <v>0.33</v>
      </c>
      <c r="L6186">
        <v>15</v>
      </c>
      <c r="M6186" t="s">
        <v>18</v>
      </c>
      <c r="N6186" s="7">
        <f t="shared" si="288"/>
        <v>216</v>
      </c>
      <c r="O6186">
        <f t="shared" si="289"/>
        <v>535.29411764705878</v>
      </c>
      <c r="Q6186">
        <f t="shared" si="290"/>
        <v>0</v>
      </c>
    </row>
    <row r="6187" spans="1:17" x14ac:dyDescent="0.3">
      <c r="A6187">
        <v>4143</v>
      </c>
      <c r="B6187" t="s">
        <v>294</v>
      </c>
      <c r="C6187" t="s">
        <v>295</v>
      </c>
      <c r="D6187" t="s">
        <v>27</v>
      </c>
      <c r="E6187">
        <v>83</v>
      </c>
      <c r="F6187">
        <v>2</v>
      </c>
      <c r="G6187" s="5">
        <v>44810</v>
      </c>
      <c r="H6187" t="s">
        <v>650</v>
      </c>
      <c r="I6187" t="s">
        <v>17</v>
      </c>
      <c r="J6187">
        <v>4</v>
      </c>
      <c r="K6187">
        <v>0.33</v>
      </c>
      <c r="L6187">
        <v>18</v>
      </c>
      <c r="M6187" t="s">
        <v>18</v>
      </c>
      <c r="N6187" s="7">
        <f t="shared" si="288"/>
        <v>166</v>
      </c>
      <c r="O6187">
        <f t="shared" si="289"/>
        <v>-23.148148148148149</v>
      </c>
      <c r="Q6187">
        <f t="shared" si="290"/>
        <v>0</v>
      </c>
    </row>
    <row r="6188" spans="1:17" x14ac:dyDescent="0.3">
      <c r="A6188">
        <v>4913</v>
      </c>
      <c r="B6188" t="s">
        <v>154</v>
      </c>
      <c r="C6188" t="s">
        <v>155</v>
      </c>
      <c r="D6188" t="s">
        <v>27</v>
      </c>
      <c r="E6188">
        <v>50</v>
      </c>
      <c r="F6188">
        <v>2</v>
      </c>
      <c r="G6188" s="5">
        <v>44810</v>
      </c>
      <c r="H6188" t="s">
        <v>716</v>
      </c>
      <c r="I6188" t="s">
        <v>29</v>
      </c>
      <c r="J6188">
        <v>6</v>
      </c>
      <c r="K6188">
        <v>0.33</v>
      </c>
      <c r="L6188">
        <v>17</v>
      </c>
      <c r="M6188" t="s">
        <v>18</v>
      </c>
      <c r="N6188" s="7">
        <f t="shared" si="288"/>
        <v>100</v>
      </c>
      <c r="O6188">
        <f t="shared" si="289"/>
        <v>-39.75903614457831</v>
      </c>
      <c r="Q6188">
        <f t="shared" si="290"/>
        <v>0</v>
      </c>
    </row>
    <row r="6189" spans="1:17" x14ac:dyDescent="0.3">
      <c r="A6189">
        <v>5121</v>
      </c>
      <c r="B6189" t="s">
        <v>161</v>
      </c>
      <c r="C6189" t="s">
        <v>162</v>
      </c>
      <c r="D6189" t="s">
        <v>27</v>
      </c>
      <c r="E6189">
        <v>59</v>
      </c>
      <c r="F6189">
        <v>1</v>
      </c>
      <c r="G6189" s="5">
        <v>44810</v>
      </c>
      <c r="H6189" t="s">
        <v>251</v>
      </c>
      <c r="I6189" t="s">
        <v>29</v>
      </c>
      <c r="J6189">
        <v>7</v>
      </c>
      <c r="K6189">
        <v>0.33</v>
      </c>
      <c r="L6189">
        <v>18</v>
      </c>
      <c r="M6189" t="s">
        <v>18</v>
      </c>
      <c r="N6189" s="7">
        <f t="shared" si="288"/>
        <v>59</v>
      </c>
      <c r="O6189">
        <f t="shared" si="289"/>
        <v>-41</v>
      </c>
      <c r="Q6189">
        <f t="shared" si="290"/>
        <v>0</v>
      </c>
    </row>
    <row r="6190" spans="1:17" x14ac:dyDescent="0.3">
      <c r="A6190">
        <v>5231</v>
      </c>
      <c r="B6190" t="s">
        <v>130</v>
      </c>
      <c r="C6190" t="s">
        <v>131</v>
      </c>
      <c r="D6190" t="s">
        <v>27</v>
      </c>
      <c r="E6190">
        <v>27</v>
      </c>
      <c r="F6190">
        <v>2</v>
      </c>
      <c r="G6190" s="5">
        <v>44810</v>
      </c>
      <c r="H6190" t="s">
        <v>318</v>
      </c>
      <c r="I6190" t="s">
        <v>29</v>
      </c>
      <c r="J6190">
        <v>4</v>
      </c>
      <c r="K6190">
        <v>0.48</v>
      </c>
      <c r="L6190">
        <v>18</v>
      </c>
      <c r="M6190" t="s">
        <v>18</v>
      </c>
      <c r="N6190" s="7">
        <f t="shared" si="288"/>
        <v>54</v>
      </c>
      <c r="O6190">
        <f t="shared" si="289"/>
        <v>-8.4745762711864394</v>
      </c>
      <c r="Q6190">
        <f t="shared" si="290"/>
        <v>45.454545454545439</v>
      </c>
    </row>
    <row r="6191" spans="1:17" x14ac:dyDescent="0.3">
      <c r="A6191">
        <v>9727</v>
      </c>
      <c r="B6191" t="s">
        <v>96</v>
      </c>
      <c r="C6191" t="s">
        <v>97</v>
      </c>
      <c r="D6191" t="s">
        <v>27</v>
      </c>
      <c r="E6191">
        <v>61</v>
      </c>
      <c r="F6191">
        <v>3</v>
      </c>
      <c r="G6191" s="5">
        <v>44810</v>
      </c>
      <c r="H6191" t="s">
        <v>596</v>
      </c>
      <c r="I6191" t="s">
        <v>23</v>
      </c>
      <c r="J6191">
        <v>5</v>
      </c>
      <c r="K6191">
        <v>0.48</v>
      </c>
      <c r="L6191">
        <v>10</v>
      </c>
      <c r="M6191" t="s">
        <v>740</v>
      </c>
      <c r="N6191" s="7">
        <f t="shared" si="288"/>
        <v>183</v>
      </c>
      <c r="O6191">
        <f t="shared" si="289"/>
        <v>238.88888888888889</v>
      </c>
      <c r="Q6191">
        <f t="shared" si="290"/>
        <v>0</v>
      </c>
    </row>
    <row r="6192" spans="1:17" x14ac:dyDescent="0.3">
      <c r="A6192">
        <v>2428</v>
      </c>
      <c r="B6192" t="s">
        <v>236</v>
      </c>
      <c r="C6192" t="s">
        <v>237</v>
      </c>
      <c r="D6192" t="s">
        <v>54</v>
      </c>
      <c r="E6192">
        <v>82</v>
      </c>
      <c r="F6192">
        <v>1</v>
      </c>
      <c r="G6192" s="5">
        <v>44811</v>
      </c>
      <c r="H6192" t="s">
        <v>1106</v>
      </c>
      <c r="I6192" t="s">
        <v>17</v>
      </c>
      <c r="J6192">
        <v>4</v>
      </c>
      <c r="K6192">
        <v>0.48</v>
      </c>
      <c r="L6192">
        <v>22</v>
      </c>
      <c r="M6192" t="s">
        <v>18</v>
      </c>
      <c r="N6192" s="7">
        <f t="shared" si="288"/>
        <v>82</v>
      </c>
      <c r="O6192">
        <f t="shared" si="289"/>
        <v>-55.191256830601091</v>
      </c>
      <c r="Q6192">
        <f t="shared" si="290"/>
        <v>0</v>
      </c>
    </row>
    <row r="6193" spans="1:17" x14ac:dyDescent="0.3">
      <c r="A6193">
        <v>3166</v>
      </c>
      <c r="B6193" t="s">
        <v>209</v>
      </c>
      <c r="C6193" t="s">
        <v>210</v>
      </c>
      <c r="D6193" t="s">
        <v>54</v>
      </c>
      <c r="E6193">
        <v>30</v>
      </c>
      <c r="F6193">
        <v>2</v>
      </c>
      <c r="G6193" s="5">
        <v>44811</v>
      </c>
      <c r="H6193" t="s">
        <v>251</v>
      </c>
      <c r="I6193" t="s">
        <v>17</v>
      </c>
      <c r="J6193">
        <v>8</v>
      </c>
      <c r="K6193">
        <v>0.33</v>
      </c>
      <c r="L6193">
        <v>18</v>
      </c>
      <c r="M6193" t="s">
        <v>18</v>
      </c>
      <c r="N6193" s="7">
        <f t="shared" si="288"/>
        <v>60</v>
      </c>
      <c r="O6193">
        <f t="shared" si="289"/>
        <v>-26.829268292682929</v>
      </c>
      <c r="Q6193">
        <f t="shared" si="290"/>
        <v>-31.249999999999993</v>
      </c>
    </row>
    <row r="6194" spans="1:17" x14ac:dyDescent="0.3">
      <c r="A6194">
        <v>4144</v>
      </c>
      <c r="B6194" t="s">
        <v>111</v>
      </c>
      <c r="C6194" t="s">
        <v>112</v>
      </c>
      <c r="D6194" t="s">
        <v>54</v>
      </c>
      <c r="E6194">
        <v>15</v>
      </c>
      <c r="F6194">
        <v>1</v>
      </c>
      <c r="G6194" s="5">
        <v>44811</v>
      </c>
      <c r="H6194" t="s">
        <v>825</v>
      </c>
      <c r="I6194" t="s">
        <v>17</v>
      </c>
      <c r="J6194">
        <v>6</v>
      </c>
      <c r="K6194">
        <v>0.48</v>
      </c>
      <c r="L6194">
        <v>20</v>
      </c>
      <c r="M6194" t="s">
        <v>18</v>
      </c>
      <c r="N6194" s="7">
        <f t="shared" si="288"/>
        <v>15</v>
      </c>
      <c r="O6194">
        <f t="shared" si="289"/>
        <v>-75</v>
      </c>
      <c r="Q6194">
        <f t="shared" si="290"/>
        <v>45.454545454545439</v>
      </c>
    </row>
    <row r="6195" spans="1:17" x14ac:dyDescent="0.3">
      <c r="A6195">
        <v>5028</v>
      </c>
      <c r="B6195" t="s">
        <v>328</v>
      </c>
      <c r="C6195" t="s">
        <v>329</v>
      </c>
      <c r="D6195" t="s">
        <v>54</v>
      </c>
      <c r="E6195">
        <v>67</v>
      </c>
      <c r="F6195">
        <v>3</v>
      </c>
      <c r="G6195" s="5">
        <v>44811</v>
      </c>
      <c r="H6195" t="s">
        <v>713</v>
      </c>
      <c r="I6195" t="s">
        <v>29</v>
      </c>
      <c r="J6195">
        <v>6</v>
      </c>
      <c r="K6195">
        <v>0.48</v>
      </c>
      <c r="L6195">
        <v>20</v>
      </c>
      <c r="M6195" t="s">
        <v>18</v>
      </c>
      <c r="N6195" s="7">
        <f t="shared" si="288"/>
        <v>201</v>
      </c>
      <c r="O6195">
        <f t="shared" si="289"/>
        <v>1240</v>
      </c>
      <c r="Q6195">
        <f t="shared" si="290"/>
        <v>0</v>
      </c>
    </row>
    <row r="6196" spans="1:17" x14ac:dyDescent="0.3">
      <c r="A6196">
        <v>1622</v>
      </c>
      <c r="B6196" t="s">
        <v>63</v>
      </c>
      <c r="C6196" t="s">
        <v>64</v>
      </c>
      <c r="D6196" t="s">
        <v>54</v>
      </c>
      <c r="E6196">
        <v>85</v>
      </c>
      <c r="F6196">
        <v>1</v>
      </c>
      <c r="G6196" s="5">
        <v>44812</v>
      </c>
      <c r="H6196" t="s">
        <v>963</v>
      </c>
      <c r="I6196" t="s">
        <v>17</v>
      </c>
      <c r="J6196">
        <v>8</v>
      </c>
      <c r="K6196">
        <v>0.48</v>
      </c>
      <c r="L6196">
        <v>7</v>
      </c>
      <c r="M6196" t="s">
        <v>24</v>
      </c>
      <c r="N6196" s="7">
        <f t="shared" si="288"/>
        <v>85</v>
      </c>
      <c r="O6196">
        <f t="shared" si="289"/>
        <v>-57.711442786069654</v>
      </c>
      <c r="Q6196">
        <f t="shared" si="290"/>
        <v>0</v>
      </c>
    </row>
    <row r="6197" spans="1:17" x14ac:dyDescent="0.3">
      <c r="A6197">
        <v>1718</v>
      </c>
      <c r="B6197" t="s">
        <v>520</v>
      </c>
      <c r="C6197" t="s">
        <v>521</v>
      </c>
      <c r="D6197" t="s">
        <v>54</v>
      </c>
      <c r="E6197">
        <v>37</v>
      </c>
      <c r="F6197">
        <v>3</v>
      </c>
      <c r="G6197" s="5">
        <v>44812</v>
      </c>
      <c r="H6197" t="s">
        <v>486</v>
      </c>
      <c r="I6197" t="s">
        <v>17</v>
      </c>
      <c r="J6197">
        <v>7</v>
      </c>
      <c r="K6197">
        <v>0.48</v>
      </c>
      <c r="L6197">
        <v>17</v>
      </c>
      <c r="M6197" t="s">
        <v>24</v>
      </c>
      <c r="N6197" s="7">
        <f t="shared" si="288"/>
        <v>111</v>
      </c>
      <c r="O6197">
        <f t="shared" si="289"/>
        <v>30.588235294117649</v>
      </c>
      <c r="Q6197">
        <f t="shared" si="290"/>
        <v>0</v>
      </c>
    </row>
    <row r="6198" spans="1:17" x14ac:dyDescent="0.3">
      <c r="A6198">
        <v>2952</v>
      </c>
      <c r="B6198" t="s">
        <v>224</v>
      </c>
      <c r="C6198" t="s">
        <v>225</v>
      </c>
      <c r="D6198" t="s">
        <v>54</v>
      </c>
      <c r="E6198">
        <v>54</v>
      </c>
      <c r="F6198">
        <v>2</v>
      </c>
      <c r="G6198" s="5">
        <v>44812</v>
      </c>
      <c r="H6198" t="s">
        <v>495</v>
      </c>
      <c r="I6198" t="s">
        <v>17</v>
      </c>
      <c r="J6198">
        <v>5</v>
      </c>
      <c r="K6198">
        <v>0.48</v>
      </c>
      <c r="L6198">
        <v>16</v>
      </c>
      <c r="M6198" t="s">
        <v>18</v>
      </c>
      <c r="N6198" s="7">
        <f t="shared" si="288"/>
        <v>108</v>
      </c>
      <c r="O6198">
        <f t="shared" si="289"/>
        <v>-2.7027027027027026</v>
      </c>
      <c r="Q6198">
        <f t="shared" si="290"/>
        <v>0</v>
      </c>
    </row>
    <row r="6199" spans="1:17" x14ac:dyDescent="0.3">
      <c r="A6199">
        <v>3084</v>
      </c>
      <c r="B6199" t="s">
        <v>83</v>
      </c>
      <c r="C6199" t="s">
        <v>84</v>
      </c>
      <c r="D6199" t="s">
        <v>54</v>
      </c>
      <c r="E6199">
        <v>33</v>
      </c>
      <c r="F6199">
        <v>3</v>
      </c>
      <c r="G6199" s="5">
        <v>44812</v>
      </c>
      <c r="H6199" t="s">
        <v>1168</v>
      </c>
      <c r="I6199" t="s">
        <v>17</v>
      </c>
      <c r="J6199">
        <v>5</v>
      </c>
      <c r="K6199">
        <v>0.33</v>
      </c>
      <c r="L6199">
        <v>17</v>
      </c>
      <c r="M6199" t="s">
        <v>18</v>
      </c>
      <c r="N6199" s="7">
        <f t="shared" si="288"/>
        <v>99</v>
      </c>
      <c r="O6199">
        <f t="shared" si="289"/>
        <v>-8.3333333333333321</v>
      </c>
      <c r="Q6199">
        <f t="shared" si="290"/>
        <v>-31.249999999999993</v>
      </c>
    </row>
    <row r="6200" spans="1:17" x14ac:dyDescent="0.3">
      <c r="A6200">
        <v>3596</v>
      </c>
      <c r="B6200" t="s">
        <v>351</v>
      </c>
      <c r="C6200" t="s">
        <v>352</v>
      </c>
      <c r="D6200" t="s">
        <v>54</v>
      </c>
      <c r="E6200">
        <v>20</v>
      </c>
      <c r="F6200">
        <v>1</v>
      </c>
      <c r="G6200" s="5">
        <v>44812</v>
      </c>
      <c r="H6200" t="s">
        <v>534</v>
      </c>
      <c r="I6200" t="s">
        <v>17</v>
      </c>
      <c r="J6200">
        <v>8</v>
      </c>
      <c r="K6200">
        <v>0.33</v>
      </c>
      <c r="L6200">
        <v>18</v>
      </c>
      <c r="M6200" t="s">
        <v>18</v>
      </c>
      <c r="N6200" s="7">
        <f t="shared" si="288"/>
        <v>20</v>
      </c>
      <c r="O6200">
        <f t="shared" si="289"/>
        <v>-79.797979797979806</v>
      </c>
      <c r="Q6200">
        <f t="shared" si="290"/>
        <v>0</v>
      </c>
    </row>
    <row r="6201" spans="1:17" x14ac:dyDescent="0.3">
      <c r="A6201">
        <v>4763</v>
      </c>
      <c r="B6201" t="s">
        <v>165</v>
      </c>
      <c r="C6201" t="s">
        <v>166</v>
      </c>
      <c r="D6201" t="s">
        <v>27</v>
      </c>
      <c r="E6201">
        <v>71</v>
      </c>
      <c r="F6201">
        <v>1</v>
      </c>
      <c r="G6201" s="5">
        <v>44812</v>
      </c>
      <c r="H6201" t="s">
        <v>495</v>
      </c>
      <c r="I6201" t="s">
        <v>29</v>
      </c>
      <c r="J6201">
        <v>7</v>
      </c>
      <c r="K6201">
        <v>0.48</v>
      </c>
      <c r="L6201">
        <v>16</v>
      </c>
      <c r="M6201" t="s">
        <v>18</v>
      </c>
      <c r="N6201" s="7">
        <f t="shared" si="288"/>
        <v>71</v>
      </c>
      <c r="O6201">
        <f t="shared" si="289"/>
        <v>254.99999999999997</v>
      </c>
      <c r="Q6201">
        <f t="shared" si="290"/>
        <v>45.454545454545439</v>
      </c>
    </row>
    <row r="6202" spans="1:17" x14ac:dyDescent="0.3">
      <c r="A6202">
        <v>9344</v>
      </c>
      <c r="B6202" t="s">
        <v>348</v>
      </c>
      <c r="C6202" t="s">
        <v>349</v>
      </c>
      <c r="D6202" t="s">
        <v>54</v>
      </c>
      <c r="E6202">
        <v>69</v>
      </c>
      <c r="F6202">
        <v>1</v>
      </c>
      <c r="G6202" s="5">
        <v>44812</v>
      </c>
      <c r="H6202" t="s">
        <v>28</v>
      </c>
      <c r="I6202" t="s">
        <v>23</v>
      </c>
      <c r="J6202">
        <v>7</v>
      </c>
      <c r="K6202">
        <v>0.33</v>
      </c>
      <c r="L6202">
        <v>13</v>
      </c>
      <c r="M6202" t="s">
        <v>33</v>
      </c>
      <c r="N6202" s="7">
        <f t="shared" si="288"/>
        <v>69</v>
      </c>
      <c r="O6202">
        <f t="shared" si="289"/>
        <v>-2.8169014084507045</v>
      </c>
      <c r="Q6202">
        <f t="shared" si="290"/>
        <v>-31.249999999999993</v>
      </c>
    </row>
    <row r="6203" spans="1:17" x14ac:dyDescent="0.3">
      <c r="A6203">
        <v>3463</v>
      </c>
      <c r="B6203" t="s">
        <v>180</v>
      </c>
      <c r="C6203" t="s">
        <v>181</v>
      </c>
      <c r="D6203" t="s">
        <v>27</v>
      </c>
      <c r="E6203">
        <v>82</v>
      </c>
      <c r="F6203">
        <v>3</v>
      </c>
      <c r="G6203" s="5">
        <v>44813</v>
      </c>
      <c r="H6203" t="s">
        <v>371</v>
      </c>
      <c r="I6203" t="s">
        <v>17</v>
      </c>
      <c r="J6203">
        <v>4</v>
      </c>
      <c r="K6203">
        <v>0.48</v>
      </c>
      <c r="L6203">
        <v>19</v>
      </c>
      <c r="M6203" t="s">
        <v>18</v>
      </c>
      <c r="N6203" s="7">
        <f t="shared" si="288"/>
        <v>246</v>
      </c>
      <c r="O6203">
        <f t="shared" si="289"/>
        <v>256.52173913043475</v>
      </c>
      <c r="Q6203">
        <f t="shared" si="290"/>
        <v>45.454545454545439</v>
      </c>
    </row>
    <row r="6204" spans="1:17" x14ac:dyDescent="0.3">
      <c r="A6204">
        <v>3611</v>
      </c>
      <c r="B6204" t="s">
        <v>388</v>
      </c>
      <c r="C6204" t="s">
        <v>389</v>
      </c>
      <c r="D6204" t="s">
        <v>27</v>
      </c>
      <c r="E6204">
        <v>57</v>
      </c>
      <c r="F6204">
        <v>3</v>
      </c>
      <c r="G6204" s="5">
        <v>44813</v>
      </c>
      <c r="H6204" t="s">
        <v>363</v>
      </c>
      <c r="I6204" t="s">
        <v>17</v>
      </c>
      <c r="J6204">
        <v>6</v>
      </c>
      <c r="K6204">
        <v>0.33</v>
      </c>
      <c r="L6204">
        <v>19</v>
      </c>
      <c r="M6204" t="s">
        <v>18</v>
      </c>
      <c r="N6204" s="7">
        <f t="shared" si="288"/>
        <v>171</v>
      </c>
      <c r="O6204">
        <f t="shared" si="289"/>
        <v>-30.487804878048781</v>
      </c>
      <c r="Q6204">
        <f t="shared" si="290"/>
        <v>-31.249999999999993</v>
      </c>
    </row>
    <row r="6205" spans="1:17" x14ac:dyDescent="0.3">
      <c r="A6205">
        <v>3758</v>
      </c>
      <c r="B6205" t="s">
        <v>108</v>
      </c>
      <c r="C6205" t="s">
        <v>109</v>
      </c>
      <c r="D6205" t="s">
        <v>54</v>
      </c>
      <c r="E6205">
        <v>85</v>
      </c>
      <c r="F6205">
        <v>3</v>
      </c>
      <c r="G6205" s="5">
        <v>44813</v>
      </c>
      <c r="H6205" t="s">
        <v>881</v>
      </c>
      <c r="I6205" t="s">
        <v>17</v>
      </c>
      <c r="J6205">
        <v>9</v>
      </c>
      <c r="K6205">
        <v>0.18</v>
      </c>
      <c r="L6205">
        <v>18</v>
      </c>
      <c r="M6205" t="s">
        <v>18</v>
      </c>
      <c r="N6205" s="7">
        <f t="shared" si="288"/>
        <v>255</v>
      </c>
      <c r="O6205">
        <f t="shared" si="289"/>
        <v>49.122807017543856</v>
      </c>
      <c r="Q6205">
        <f t="shared" si="290"/>
        <v>-45.45454545454546</v>
      </c>
    </row>
    <row r="6206" spans="1:17" x14ac:dyDescent="0.3">
      <c r="A6206">
        <v>4490</v>
      </c>
      <c r="B6206" t="s">
        <v>137</v>
      </c>
      <c r="C6206" t="s">
        <v>138</v>
      </c>
      <c r="D6206" t="s">
        <v>54</v>
      </c>
      <c r="E6206">
        <v>44</v>
      </c>
      <c r="F6206">
        <v>3</v>
      </c>
      <c r="G6206" s="5">
        <v>44813</v>
      </c>
      <c r="H6206" t="s">
        <v>435</v>
      </c>
      <c r="I6206" t="s">
        <v>17</v>
      </c>
      <c r="J6206">
        <v>7</v>
      </c>
      <c r="K6206">
        <v>0.33</v>
      </c>
      <c r="L6206">
        <v>20</v>
      </c>
      <c r="M6206" t="s">
        <v>18</v>
      </c>
      <c r="N6206" s="7">
        <f t="shared" si="288"/>
        <v>132</v>
      </c>
      <c r="O6206">
        <f t="shared" si="289"/>
        <v>-48.235294117647058</v>
      </c>
      <c r="Q6206">
        <f t="shared" si="290"/>
        <v>83.333333333333343</v>
      </c>
    </row>
    <row r="6207" spans="1:17" x14ac:dyDescent="0.3">
      <c r="A6207">
        <v>4733</v>
      </c>
      <c r="B6207" t="s">
        <v>114</v>
      </c>
      <c r="C6207" t="s">
        <v>115</v>
      </c>
      <c r="D6207" t="s">
        <v>27</v>
      </c>
      <c r="E6207">
        <v>74</v>
      </c>
      <c r="F6207">
        <v>2</v>
      </c>
      <c r="G6207" s="5">
        <v>44813</v>
      </c>
      <c r="H6207" t="s">
        <v>889</v>
      </c>
      <c r="I6207" t="s">
        <v>29</v>
      </c>
      <c r="J6207">
        <v>4</v>
      </c>
      <c r="K6207">
        <v>0.18</v>
      </c>
      <c r="L6207">
        <v>16</v>
      </c>
      <c r="M6207" t="s">
        <v>18</v>
      </c>
      <c r="N6207" s="7">
        <f t="shared" si="288"/>
        <v>148</v>
      </c>
      <c r="O6207">
        <f t="shared" si="289"/>
        <v>12.121212121212121</v>
      </c>
      <c r="Q6207">
        <f t="shared" si="290"/>
        <v>-45.45454545454546</v>
      </c>
    </row>
    <row r="6208" spans="1:17" x14ac:dyDescent="0.3">
      <c r="A6208">
        <v>9751</v>
      </c>
      <c r="B6208" t="s">
        <v>102</v>
      </c>
      <c r="C6208" t="s">
        <v>103</v>
      </c>
      <c r="D6208" t="s">
        <v>27</v>
      </c>
      <c r="E6208">
        <v>19</v>
      </c>
      <c r="F6208">
        <v>2</v>
      </c>
      <c r="G6208" s="5">
        <v>44813</v>
      </c>
      <c r="H6208" t="s">
        <v>345</v>
      </c>
      <c r="I6208" t="s">
        <v>23</v>
      </c>
      <c r="J6208">
        <v>7</v>
      </c>
      <c r="K6208">
        <v>0.33</v>
      </c>
      <c r="L6208">
        <v>12</v>
      </c>
      <c r="M6208" t="s">
        <v>740</v>
      </c>
      <c r="N6208" s="7">
        <f t="shared" si="288"/>
        <v>38</v>
      </c>
      <c r="O6208">
        <f t="shared" si="289"/>
        <v>-74.324324324324323</v>
      </c>
      <c r="Q6208">
        <f t="shared" si="290"/>
        <v>83.333333333333343</v>
      </c>
    </row>
    <row r="6209" spans="1:17" x14ac:dyDescent="0.3">
      <c r="A6209">
        <v>3495</v>
      </c>
      <c r="B6209" t="s">
        <v>308</v>
      </c>
      <c r="C6209" t="s">
        <v>309</v>
      </c>
      <c r="D6209" t="s">
        <v>27</v>
      </c>
      <c r="E6209">
        <v>22</v>
      </c>
      <c r="F6209">
        <v>2</v>
      </c>
      <c r="G6209" s="5">
        <v>44814</v>
      </c>
      <c r="H6209" t="s">
        <v>385</v>
      </c>
      <c r="I6209" t="s">
        <v>17</v>
      </c>
      <c r="J6209">
        <v>5</v>
      </c>
      <c r="K6209">
        <v>0.48</v>
      </c>
      <c r="L6209">
        <v>15</v>
      </c>
      <c r="M6209" t="s">
        <v>18</v>
      </c>
      <c r="N6209" s="7">
        <f t="shared" si="288"/>
        <v>44</v>
      </c>
      <c r="O6209">
        <f t="shared" si="289"/>
        <v>15.789473684210526</v>
      </c>
      <c r="Q6209">
        <f t="shared" si="290"/>
        <v>45.454545454545439</v>
      </c>
    </row>
    <row r="6210" spans="1:17" x14ac:dyDescent="0.3">
      <c r="A6210">
        <v>5051</v>
      </c>
      <c r="B6210" t="s">
        <v>177</v>
      </c>
      <c r="C6210" t="s">
        <v>178</v>
      </c>
      <c r="D6210" t="s">
        <v>27</v>
      </c>
      <c r="E6210">
        <v>64</v>
      </c>
      <c r="F6210">
        <v>2</v>
      </c>
      <c r="G6210" s="5">
        <v>44814</v>
      </c>
      <c r="H6210" t="s">
        <v>533</v>
      </c>
      <c r="I6210" t="s">
        <v>29</v>
      </c>
      <c r="J6210">
        <v>6</v>
      </c>
      <c r="K6210">
        <v>0.33</v>
      </c>
      <c r="L6210">
        <v>19</v>
      </c>
      <c r="M6210" t="s">
        <v>18</v>
      </c>
      <c r="N6210" s="7">
        <f t="shared" ref="N6210:N6273" si="291">E6210*F6210</f>
        <v>128</v>
      </c>
      <c r="O6210">
        <f t="shared" si="289"/>
        <v>190.90909090909091</v>
      </c>
      <c r="Q6210">
        <f t="shared" si="290"/>
        <v>-31.249999999999993</v>
      </c>
    </row>
    <row r="6211" spans="1:17" x14ac:dyDescent="0.3">
      <c r="A6211">
        <v>9310</v>
      </c>
      <c r="B6211" t="s">
        <v>148</v>
      </c>
      <c r="C6211" t="s">
        <v>149</v>
      </c>
      <c r="D6211" t="s">
        <v>54</v>
      </c>
      <c r="E6211">
        <v>54</v>
      </c>
      <c r="F6211">
        <v>3</v>
      </c>
      <c r="G6211" s="5">
        <v>44814</v>
      </c>
      <c r="H6211" t="s">
        <v>995</v>
      </c>
      <c r="I6211" t="s">
        <v>23</v>
      </c>
      <c r="J6211">
        <v>3</v>
      </c>
      <c r="K6211">
        <v>0.33</v>
      </c>
      <c r="L6211">
        <v>7</v>
      </c>
      <c r="M6211" t="s">
        <v>33</v>
      </c>
      <c r="N6211" s="7">
        <f t="shared" si="291"/>
        <v>162</v>
      </c>
      <c r="O6211">
        <f t="shared" ref="O6211:O6274" si="292">IF(N6211=0, 0, ((N6211-N6210)/ABS(N6210))*100)</f>
        <v>26.5625</v>
      </c>
      <c r="Q6211">
        <f t="shared" ref="Q6211:Q6274" si="293">IF(K6211=0, 0, ((K6211-K6210)/ABS(K6210))*100)</f>
        <v>0</v>
      </c>
    </row>
    <row r="6212" spans="1:17" x14ac:dyDescent="0.3">
      <c r="A6212">
        <v>1501</v>
      </c>
      <c r="B6212" t="s">
        <v>56</v>
      </c>
      <c r="C6212" t="s">
        <v>57</v>
      </c>
      <c r="D6212" t="s">
        <v>27</v>
      </c>
      <c r="E6212">
        <v>25</v>
      </c>
      <c r="F6212">
        <v>3</v>
      </c>
      <c r="G6212" s="5">
        <v>44815</v>
      </c>
      <c r="H6212" t="s">
        <v>925</v>
      </c>
      <c r="I6212" t="s">
        <v>17</v>
      </c>
      <c r="J6212">
        <v>7</v>
      </c>
      <c r="K6212">
        <v>0.48</v>
      </c>
      <c r="L6212">
        <v>14</v>
      </c>
      <c r="M6212" t="s">
        <v>24</v>
      </c>
      <c r="N6212" s="7">
        <f t="shared" si="291"/>
        <v>75</v>
      </c>
      <c r="O6212">
        <f t="shared" si="292"/>
        <v>-53.703703703703709</v>
      </c>
      <c r="Q6212">
        <f t="shared" si="293"/>
        <v>45.454545454545439</v>
      </c>
    </row>
    <row r="6213" spans="1:17" x14ac:dyDescent="0.3">
      <c r="A6213">
        <v>1503</v>
      </c>
      <c r="B6213" t="s">
        <v>161</v>
      </c>
      <c r="C6213" t="s">
        <v>162</v>
      </c>
      <c r="D6213" t="s">
        <v>27</v>
      </c>
      <c r="E6213">
        <v>43</v>
      </c>
      <c r="F6213">
        <v>3</v>
      </c>
      <c r="G6213" s="5">
        <v>44815</v>
      </c>
      <c r="H6213" t="s">
        <v>926</v>
      </c>
      <c r="I6213" t="s">
        <v>17</v>
      </c>
      <c r="J6213">
        <v>4</v>
      </c>
      <c r="K6213">
        <v>0.33</v>
      </c>
      <c r="L6213">
        <v>6</v>
      </c>
      <c r="M6213" t="s">
        <v>24</v>
      </c>
      <c r="N6213" s="7">
        <f t="shared" si="291"/>
        <v>129</v>
      </c>
      <c r="O6213">
        <f t="shared" si="292"/>
        <v>72</v>
      </c>
      <c r="Q6213">
        <f t="shared" si="293"/>
        <v>-31.249999999999993</v>
      </c>
    </row>
    <row r="6214" spans="1:17" x14ac:dyDescent="0.3">
      <c r="A6214">
        <v>3419</v>
      </c>
      <c r="B6214" t="s">
        <v>154</v>
      </c>
      <c r="C6214" t="s">
        <v>155</v>
      </c>
      <c r="D6214" t="s">
        <v>27</v>
      </c>
      <c r="E6214">
        <v>77</v>
      </c>
      <c r="F6214">
        <v>2</v>
      </c>
      <c r="G6214" s="5">
        <v>44815</v>
      </c>
      <c r="H6214" t="s">
        <v>606</v>
      </c>
      <c r="I6214" t="s">
        <v>17</v>
      </c>
      <c r="J6214">
        <v>7</v>
      </c>
      <c r="K6214">
        <v>0.33</v>
      </c>
      <c r="L6214">
        <v>11</v>
      </c>
      <c r="M6214" t="s">
        <v>18</v>
      </c>
      <c r="N6214" s="7">
        <f t="shared" si="291"/>
        <v>154</v>
      </c>
      <c r="O6214">
        <f t="shared" si="292"/>
        <v>19.379844961240313</v>
      </c>
      <c r="Q6214">
        <f t="shared" si="293"/>
        <v>0</v>
      </c>
    </row>
    <row r="6215" spans="1:17" x14ac:dyDescent="0.3">
      <c r="A6215">
        <v>3564</v>
      </c>
      <c r="B6215" t="s">
        <v>154</v>
      </c>
      <c r="C6215" t="s">
        <v>155</v>
      </c>
      <c r="D6215" t="s">
        <v>54</v>
      </c>
      <c r="E6215">
        <v>38</v>
      </c>
      <c r="F6215">
        <v>1</v>
      </c>
      <c r="G6215" s="5">
        <v>44815</v>
      </c>
      <c r="H6215" t="s">
        <v>408</v>
      </c>
      <c r="I6215" t="s">
        <v>17</v>
      </c>
      <c r="J6215">
        <v>7</v>
      </c>
      <c r="K6215">
        <v>0.33</v>
      </c>
      <c r="L6215">
        <v>15</v>
      </c>
      <c r="M6215" t="s">
        <v>18</v>
      </c>
      <c r="N6215" s="7">
        <f t="shared" si="291"/>
        <v>38</v>
      </c>
      <c r="O6215">
        <f t="shared" si="292"/>
        <v>-75.324675324675326</v>
      </c>
      <c r="Q6215">
        <f t="shared" si="293"/>
        <v>0</v>
      </c>
    </row>
    <row r="6216" spans="1:17" x14ac:dyDescent="0.3">
      <c r="A6216">
        <v>3771</v>
      </c>
      <c r="B6216" t="s">
        <v>520</v>
      </c>
      <c r="C6216" t="s">
        <v>521</v>
      </c>
      <c r="D6216" t="s">
        <v>27</v>
      </c>
      <c r="E6216">
        <v>21</v>
      </c>
      <c r="F6216">
        <v>1</v>
      </c>
      <c r="G6216" s="5">
        <v>44815</v>
      </c>
      <c r="H6216" t="s">
        <v>1004</v>
      </c>
      <c r="I6216" t="s">
        <v>17</v>
      </c>
      <c r="J6216">
        <v>8</v>
      </c>
      <c r="K6216">
        <v>0.48</v>
      </c>
      <c r="L6216">
        <v>20</v>
      </c>
      <c r="M6216" t="s">
        <v>18</v>
      </c>
      <c r="N6216" s="7">
        <f t="shared" si="291"/>
        <v>21</v>
      </c>
      <c r="O6216">
        <f t="shared" si="292"/>
        <v>-44.736842105263158</v>
      </c>
      <c r="Q6216">
        <f t="shared" si="293"/>
        <v>45.454545454545439</v>
      </c>
    </row>
    <row r="6217" spans="1:17" x14ac:dyDescent="0.3">
      <c r="A6217">
        <v>5248</v>
      </c>
      <c r="B6217" t="s">
        <v>72</v>
      </c>
      <c r="C6217" t="s">
        <v>73</v>
      </c>
      <c r="D6217" t="s">
        <v>54</v>
      </c>
      <c r="E6217">
        <v>45</v>
      </c>
      <c r="F6217">
        <v>3</v>
      </c>
      <c r="G6217" s="5">
        <v>44815</v>
      </c>
      <c r="H6217" t="s">
        <v>441</v>
      </c>
      <c r="I6217" t="s">
        <v>29</v>
      </c>
      <c r="J6217">
        <v>5</v>
      </c>
      <c r="K6217">
        <v>0.33</v>
      </c>
      <c r="L6217">
        <v>16</v>
      </c>
      <c r="M6217" t="s">
        <v>18</v>
      </c>
      <c r="N6217" s="7">
        <f t="shared" si="291"/>
        <v>135</v>
      </c>
      <c r="O6217">
        <f t="shared" si="292"/>
        <v>542.85714285714289</v>
      </c>
      <c r="Q6217">
        <f t="shared" si="293"/>
        <v>-31.249999999999993</v>
      </c>
    </row>
    <row r="6218" spans="1:17" x14ac:dyDescent="0.3">
      <c r="A6218">
        <v>9835</v>
      </c>
      <c r="B6218" t="s">
        <v>183</v>
      </c>
      <c r="C6218" t="s">
        <v>184</v>
      </c>
      <c r="D6218" t="s">
        <v>27</v>
      </c>
      <c r="E6218">
        <v>35</v>
      </c>
      <c r="F6218">
        <v>3</v>
      </c>
      <c r="G6218" s="5">
        <v>44815</v>
      </c>
      <c r="H6218" t="s">
        <v>724</v>
      </c>
      <c r="I6218" t="s">
        <v>23</v>
      </c>
      <c r="J6218">
        <v>4</v>
      </c>
      <c r="K6218">
        <v>0.33</v>
      </c>
      <c r="L6218">
        <v>16</v>
      </c>
      <c r="M6218" t="s">
        <v>740</v>
      </c>
      <c r="N6218" s="7">
        <f t="shared" si="291"/>
        <v>105</v>
      </c>
      <c r="O6218">
        <f t="shared" si="292"/>
        <v>-22.222222222222221</v>
      </c>
      <c r="Q6218">
        <f t="shared" si="293"/>
        <v>0</v>
      </c>
    </row>
    <row r="6219" spans="1:17" x14ac:dyDescent="0.3">
      <c r="A6219">
        <v>1309</v>
      </c>
      <c r="B6219" t="s">
        <v>500</v>
      </c>
      <c r="C6219" t="s">
        <v>321</v>
      </c>
      <c r="D6219" t="s">
        <v>27</v>
      </c>
      <c r="E6219">
        <v>36</v>
      </c>
      <c r="F6219">
        <v>2</v>
      </c>
      <c r="G6219" s="5">
        <v>44816</v>
      </c>
      <c r="H6219" t="s">
        <v>865</v>
      </c>
      <c r="I6219" t="s">
        <v>23</v>
      </c>
      <c r="J6219">
        <v>6</v>
      </c>
      <c r="K6219">
        <v>0.33</v>
      </c>
      <c r="L6219">
        <v>9</v>
      </c>
      <c r="M6219" t="s">
        <v>24</v>
      </c>
      <c r="N6219" s="7">
        <f t="shared" si="291"/>
        <v>72</v>
      </c>
      <c r="O6219">
        <f t="shared" si="292"/>
        <v>-31.428571428571427</v>
      </c>
      <c r="Q6219">
        <f t="shared" si="293"/>
        <v>0</v>
      </c>
    </row>
    <row r="6220" spans="1:17" x14ac:dyDescent="0.3">
      <c r="A6220">
        <v>1357</v>
      </c>
      <c r="B6220" t="s">
        <v>190</v>
      </c>
      <c r="C6220" t="s">
        <v>191</v>
      </c>
      <c r="D6220" t="s">
        <v>27</v>
      </c>
      <c r="E6220">
        <v>33</v>
      </c>
      <c r="F6220">
        <v>1</v>
      </c>
      <c r="G6220" s="5">
        <v>44816</v>
      </c>
      <c r="H6220" t="s">
        <v>314</v>
      </c>
      <c r="I6220" t="s">
        <v>17</v>
      </c>
      <c r="J6220">
        <v>4</v>
      </c>
      <c r="K6220">
        <v>0.48</v>
      </c>
      <c r="L6220">
        <v>16</v>
      </c>
      <c r="M6220" t="s">
        <v>24</v>
      </c>
      <c r="N6220" s="7">
        <f t="shared" si="291"/>
        <v>33</v>
      </c>
      <c r="O6220">
        <f t="shared" si="292"/>
        <v>-54.166666666666664</v>
      </c>
      <c r="Q6220">
        <f t="shared" si="293"/>
        <v>45.454545454545439</v>
      </c>
    </row>
    <row r="6221" spans="1:17" x14ac:dyDescent="0.3">
      <c r="A6221">
        <v>2726</v>
      </c>
      <c r="B6221" t="s">
        <v>143</v>
      </c>
      <c r="C6221" t="s">
        <v>144</v>
      </c>
      <c r="D6221" t="s">
        <v>54</v>
      </c>
      <c r="E6221">
        <v>66</v>
      </c>
      <c r="F6221">
        <v>1</v>
      </c>
      <c r="G6221" s="5">
        <v>44816</v>
      </c>
      <c r="H6221" t="s">
        <v>821</v>
      </c>
      <c r="I6221" t="s">
        <v>17</v>
      </c>
      <c r="J6221">
        <v>8</v>
      </c>
      <c r="K6221">
        <v>0.48</v>
      </c>
      <c r="L6221">
        <v>7</v>
      </c>
      <c r="M6221" t="s">
        <v>18</v>
      </c>
      <c r="N6221" s="7">
        <f t="shared" si="291"/>
        <v>66</v>
      </c>
      <c r="O6221">
        <f t="shared" si="292"/>
        <v>100</v>
      </c>
      <c r="Q6221">
        <f t="shared" si="293"/>
        <v>0</v>
      </c>
    </row>
    <row r="6222" spans="1:17" x14ac:dyDescent="0.3">
      <c r="A6222">
        <v>4375</v>
      </c>
      <c r="B6222" t="s">
        <v>279</v>
      </c>
      <c r="C6222" t="s">
        <v>280</v>
      </c>
      <c r="D6222" t="s">
        <v>27</v>
      </c>
      <c r="E6222">
        <v>62</v>
      </c>
      <c r="F6222">
        <v>1</v>
      </c>
      <c r="G6222" s="5">
        <v>44816</v>
      </c>
      <c r="H6222" t="s">
        <v>573</v>
      </c>
      <c r="I6222" t="s">
        <v>17</v>
      </c>
      <c r="J6222">
        <v>9</v>
      </c>
      <c r="K6222">
        <v>0.48</v>
      </c>
      <c r="L6222">
        <v>15</v>
      </c>
      <c r="M6222" t="s">
        <v>18</v>
      </c>
      <c r="N6222" s="7">
        <f t="shared" si="291"/>
        <v>62</v>
      </c>
      <c r="O6222">
        <f t="shared" si="292"/>
        <v>-6.0606060606060606</v>
      </c>
      <c r="Q6222">
        <f t="shared" si="293"/>
        <v>0</v>
      </c>
    </row>
    <row r="6223" spans="1:17" x14ac:dyDescent="0.3">
      <c r="A6223">
        <v>8978</v>
      </c>
      <c r="B6223" t="s">
        <v>489</v>
      </c>
      <c r="C6223" t="s">
        <v>490</v>
      </c>
      <c r="D6223" t="s">
        <v>54</v>
      </c>
      <c r="E6223">
        <v>62</v>
      </c>
      <c r="F6223">
        <v>1</v>
      </c>
      <c r="G6223" s="5">
        <v>44816</v>
      </c>
      <c r="H6223" t="s">
        <v>823</v>
      </c>
      <c r="I6223" t="s">
        <v>23</v>
      </c>
      <c r="J6223">
        <v>7</v>
      </c>
      <c r="K6223">
        <v>0.48</v>
      </c>
      <c r="L6223">
        <v>7</v>
      </c>
      <c r="M6223" t="s">
        <v>33</v>
      </c>
      <c r="N6223" s="7">
        <f t="shared" si="291"/>
        <v>62</v>
      </c>
      <c r="O6223">
        <f t="shared" si="292"/>
        <v>0</v>
      </c>
      <c r="Q6223">
        <f t="shared" si="293"/>
        <v>0</v>
      </c>
    </row>
    <row r="6224" spans="1:17" x14ac:dyDescent="0.3">
      <c r="A6224">
        <v>1324</v>
      </c>
      <c r="B6224" t="s">
        <v>96</v>
      </c>
      <c r="C6224" t="s">
        <v>97</v>
      </c>
      <c r="D6224" t="s">
        <v>54</v>
      </c>
      <c r="E6224">
        <v>85</v>
      </c>
      <c r="F6224">
        <v>3</v>
      </c>
      <c r="G6224" s="5">
        <v>44817</v>
      </c>
      <c r="H6224" t="s">
        <v>398</v>
      </c>
      <c r="I6224" t="s">
        <v>17</v>
      </c>
      <c r="J6224">
        <v>4</v>
      </c>
      <c r="K6224">
        <v>0.48</v>
      </c>
      <c r="L6224">
        <v>14</v>
      </c>
      <c r="M6224" t="s">
        <v>24</v>
      </c>
      <c r="N6224" s="7">
        <f t="shared" si="291"/>
        <v>255</v>
      </c>
      <c r="O6224">
        <f t="shared" si="292"/>
        <v>311.29032258064512</v>
      </c>
      <c r="Q6224">
        <f t="shared" si="293"/>
        <v>0</v>
      </c>
    </row>
    <row r="6225" spans="1:17" x14ac:dyDescent="0.3">
      <c r="A6225">
        <v>4441</v>
      </c>
      <c r="B6225" t="s">
        <v>180</v>
      </c>
      <c r="C6225" t="s">
        <v>181</v>
      </c>
      <c r="D6225" t="s">
        <v>27</v>
      </c>
      <c r="E6225">
        <v>79</v>
      </c>
      <c r="F6225">
        <v>1</v>
      </c>
      <c r="G6225" s="5">
        <v>44817</v>
      </c>
      <c r="H6225" t="s">
        <v>101</v>
      </c>
      <c r="I6225" t="s">
        <v>17</v>
      </c>
      <c r="J6225">
        <v>7</v>
      </c>
      <c r="K6225">
        <v>0.48</v>
      </c>
      <c r="L6225">
        <v>19</v>
      </c>
      <c r="M6225" t="s">
        <v>18</v>
      </c>
      <c r="N6225" s="7">
        <f t="shared" si="291"/>
        <v>79</v>
      </c>
      <c r="O6225">
        <f t="shared" si="292"/>
        <v>-69.019607843137251</v>
      </c>
      <c r="Q6225">
        <f t="shared" si="293"/>
        <v>0</v>
      </c>
    </row>
    <row r="6226" spans="1:17" x14ac:dyDescent="0.3">
      <c r="A6226">
        <v>2985</v>
      </c>
      <c r="B6226" t="s">
        <v>41</v>
      </c>
      <c r="C6226" t="s">
        <v>42</v>
      </c>
      <c r="D6226" t="s">
        <v>27</v>
      </c>
      <c r="E6226">
        <v>50</v>
      </c>
      <c r="F6226">
        <v>3</v>
      </c>
      <c r="G6226" s="5">
        <v>44818</v>
      </c>
      <c r="H6226" t="s">
        <v>391</v>
      </c>
      <c r="I6226" t="s">
        <v>17</v>
      </c>
      <c r="J6226">
        <v>8</v>
      </c>
      <c r="K6226">
        <v>0.33</v>
      </c>
      <c r="L6226">
        <v>12</v>
      </c>
      <c r="M6226" t="s">
        <v>18</v>
      </c>
      <c r="N6226" s="7">
        <f t="shared" si="291"/>
        <v>150</v>
      </c>
      <c r="O6226">
        <f t="shared" si="292"/>
        <v>89.87341772151899</v>
      </c>
      <c r="Q6226">
        <f t="shared" si="293"/>
        <v>-31.249999999999993</v>
      </c>
    </row>
    <row r="6227" spans="1:17" x14ac:dyDescent="0.3">
      <c r="A6227">
        <v>3842</v>
      </c>
      <c r="B6227" t="s">
        <v>341</v>
      </c>
      <c r="C6227" t="s">
        <v>342</v>
      </c>
      <c r="D6227" t="s">
        <v>54</v>
      </c>
      <c r="E6227">
        <v>30</v>
      </c>
      <c r="F6227">
        <v>3</v>
      </c>
      <c r="G6227" s="5">
        <v>44818</v>
      </c>
      <c r="H6227" t="s">
        <v>1200</v>
      </c>
      <c r="I6227" t="s">
        <v>17</v>
      </c>
      <c r="J6227">
        <v>5</v>
      </c>
      <c r="K6227">
        <v>0.48</v>
      </c>
      <c r="L6227">
        <v>17</v>
      </c>
      <c r="M6227" t="s">
        <v>18</v>
      </c>
      <c r="N6227" s="7">
        <f t="shared" si="291"/>
        <v>90</v>
      </c>
      <c r="O6227">
        <f t="shared" si="292"/>
        <v>-40</v>
      </c>
      <c r="Q6227">
        <f t="shared" si="293"/>
        <v>45.454545454545439</v>
      </c>
    </row>
    <row r="6228" spans="1:17" x14ac:dyDescent="0.3">
      <c r="A6228">
        <v>4672</v>
      </c>
      <c r="B6228" t="s">
        <v>388</v>
      </c>
      <c r="C6228" t="s">
        <v>389</v>
      </c>
      <c r="D6228" t="s">
        <v>54</v>
      </c>
      <c r="E6228">
        <v>33</v>
      </c>
      <c r="F6228">
        <v>2</v>
      </c>
      <c r="G6228" s="5">
        <v>44818</v>
      </c>
      <c r="H6228" t="s">
        <v>745</v>
      </c>
      <c r="I6228" t="s">
        <v>29</v>
      </c>
      <c r="J6228">
        <v>8</v>
      </c>
      <c r="K6228">
        <v>0.33</v>
      </c>
      <c r="L6228">
        <v>17</v>
      </c>
      <c r="M6228" t="s">
        <v>18</v>
      </c>
      <c r="N6228" s="7">
        <f t="shared" si="291"/>
        <v>66</v>
      </c>
      <c r="O6228">
        <f t="shared" si="292"/>
        <v>-26.666666666666668</v>
      </c>
      <c r="Q6228">
        <f t="shared" si="293"/>
        <v>-31.249999999999993</v>
      </c>
    </row>
    <row r="6229" spans="1:17" x14ac:dyDescent="0.3">
      <c r="A6229">
        <v>9604</v>
      </c>
      <c r="B6229" t="s">
        <v>186</v>
      </c>
      <c r="C6229" t="s">
        <v>187</v>
      </c>
      <c r="D6229" t="s">
        <v>54</v>
      </c>
      <c r="E6229">
        <v>16</v>
      </c>
      <c r="F6229">
        <v>1</v>
      </c>
      <c r="G6229" s="5">
        <v>44818</v>
      </c>
      <c r="H6229" t="s">
        <v>1084</v>
      </c>
      <c r="I6229" t="s">
        <v>23</v>
      </c>
      <c r="J6229">
        <v>7</v>
      </c>
      <c r="K6229">
        <v>0.33</v>
      </c>
      <c r="L6229">
        <v>9</v>
      </c>
      <c r="M6229" t="s">
        <v>33</v>
      </c>
      <c r="N6229" s="7">
        <f t="shared" si="291"/>
        <v>16</v>
      </c>
      <c r="O6229">
        <f t="shared" si="292"/>
        <v>-75.757575757575751</v>
      </c>
      <c r="Q6229">
        <f t="shared" si="293"/>
        <v>0</v>
      </c>
    </row>
    <row r="6230" spans="1:17" x14ac:dyDescent="0.3">
      <c r="A6230">
        <v>2172</v>
      </c>
      <c r="B6230" t="s">
        <v>151</v>
      </c>
      <c r="C6230" t="s">
        <v>152</v>
      </c>
      <c r="D6230" t="s">
        <v>54</v>
      </c>
      <c r="E6230">
        <v>51</v>
      </c>
      <c r="F6230">
        <v>1</v>
      </c>
      <c r="G6230" s="5">
        <v>44819</v>
      </c>
      <c r="H6230" t="s">
        <v>136</v>
      </c>
      <c r="I6230" t="s">
        <v>17</v>
      </c>
      <c r="J6230">
        <v>9</v>
      </c>
      <c r="K6230">
        <v>0.48</v>
      </c>
      <c r="L6230">
        <v>10</v>
      </c>
      <c r="M6230" t="s">
        <v>24</v>
      </c>
      <c r="N6230" s="7">
        <f t="shared" si="291"/>
        <v>51</v>
      </c>
      <c r="O6230">
        <f t="shared" si="292"/>
        <v>218.75</v>
      </c>
      <c r="Q6230">
        <f t="shared" si="293"/>
        <v>45.454545454545439</v>
      </c>
    </row>
    <row r="6231" spans="1:17" x14ac:dyDescent="0.3">
      <c r="A6231">
        <v>3193</v>
      </c>
      <c r="B6231" t="s">
        <v>168</v>
      </c>
      <c r="C6231" t="s">
        <v>169</v>
      </c>
      <c r="D6231" t="s">
        <v>27</v>
      </c>
      <c r="E6231">
        <v>35</v>
      </c>
      <c r="F6231">
        <v>3</v>
      </c>
      <c r="G6231" s="5">
        <v>44819</v>
      </c>
      <c r="H6231" t="s">
        <v>766</v>
      </c>
      <c r="I6231" t="s">
        <v>17</v>
      </c>
      <c r="J6231">
        <v>9</v>
      </c>
      <c r="K6231">
        <v>0.48</v>
      </c>
      <c r="L6231">
        <v>7</v>
      </c>
      <c r="M6231" t="s">
        <v>18</v>
      </c>
      <c r="N6231" s="7">
        <f t="shared" si="291"/>
        <v>105</v>
      </c>
      <c r="O6231">
        <f t="shared" si="292"/>
        <v>105.88235294117648</v>
      </c>
      <c r="Q6231">
        <f t="shared" si="293"/>
        <v>0</v>
      </c>
    </row>
    <row r="6232" spans="1:17" x14ac:dyDescent="0.3">
      <c r="A6232">
        <v>3457</v>
      </c>
      <c r="B6232" t="s">
        <v>279</v>
      </c>
      <c r="C6232" t="s">
        <v>280</v>
      </c>
      <c r="D6232" t="s">
        <v>27</v>
      </c>
      <c r="E6232">
        <v>62</v>
      </c>
      <c r="F6232">
        <v>3</v>
      </c>
      <c r="G6232" s="5">
        <v>44819</v>
      </c>
      <c r="H6232" t="s">
        <v>1165</v>
      </c>
      <c r="I6232" t="s">
        <v>17</v>
      </c>
      <c r="J6232">
        <v>5</v>
      </c>
      <c r="K6232">
        <v>0.48</v>
      </c>
      <c r="L6232">
        <v>16</v>
      </c>
      <c r="M6232" t="s">
        <v>18</v>
      </c>
      <c r="N6232" s="7">
        <f t="shared" si="291"/>
        <v>186</v>
      </c>
      <c r="O6232">
        <f t="shared" si="292"/>
        <v>77.142857142857153</v>
      </c>
      <c r="Q6232">
        <f t="shared" si="293"/>
        <v>0</v>
      </c>
    </row>
    <row r="6233" spans="1:17" x14ac:dyDescent="0.3">
      <c r="A6233">
        <v>3468</v>
      </c>
      <c r="B6233" t="s">
        <v>199</v>
      </c>
      <c r="C6233" t="s">
        <v>200</v>
      </c>
      <c r="D6233" t="s">
        <v>54</v>
      </c>
      <c r="E6233">
        <v>76</v>
      </c>
      <c r="F6233">
        <v>3</v>
      </c>
      <c r="G6233" s="5">
        <v>44819</v>
      </c>
      <c r="H6233" t="s">
        <v>1034</v>
      </c>
      <c r="I6233" t="s">
        <v>17</v>
      </c>
      <c r="J6233">
        <v>9</v>
      </c>
      <c r="K6233">
        <v>0.48</v>
      </c>
      <c r="L6233">
        <v>20</v>
      </c>
      <c r="M6233" t="s">
        <v>18</v>
      </c>
      <c r="N6233" s="7">
        <f t="shared" si="291"/>
        <v>228</v>
      </c>
      <c r="O6233">
        <f t="shared" si="292"/>
        <v>22.58064516129032</v>
      </c>
      <c r="Q6233">
        <f t="shared" si="293"/>
        <v>0</v>
      </c>
    </row>
    <row r="6234" spans="1:17" x14ac:dyDescent="0.3">
      <c r="A6234">
        <v>3656</v>
      </c>
      <c r="B6234" t="s">
        <v>291</v>
      </c>
      <c r="C6234" t="s">
        <v>292</v>
      </c>
      <c r="D6234" t="s">
        <v>54</v>
      </c>
      <c r="E6234">
        <v>49</v>
      </c>
      <c r="F6234">
        <v>3</v>
      </c>
      <c r="G6234" s="5">
        <v>44819</v>
      </c>
      <c r="H6234" t="s">
        <v>724</v>
      </c>
      <c r="I6234" t="s">
        <v>17</v>
      </c>
      <c r="J6234">
        <v>9</v>
      </c>
      <c r="K6234">
        <v>0.36</v>
      </c>
      <c r="L6234">
        <v>16</v>
      </c>
      <c r="M6234" t="s">
        <v>18</v>
      </c>
      <c r="N6234" s="7">
        <f t="shared" si="291"/>
        <v>147</v>
      </c>
      <c r="O6234">
        <f t="shared" si="292"/>
        <v>-35.526315789473685</v>
      </c>
      <c r="Q6234">
        <f t="shared" si="293"/>
        <v>-25</v>
      </c>
    </row>
    <row r="6235" spans="1:17" x14ac:dyDescent="0.3">
      <c r="A6235">
        <v>3714</v>
      </c>
      <c r="B6235" t="s">
        <v>105</v>
      </c>
      <c r="C6235" t="s">
        <v>106</v>
      </c>
      <c r="D6235" t="s">
        <v>54</v>
      </c>
      <c r="E6235">
        <v>68</v>
      </c>
      <c r="F6235">
        <v>2</v>
      </c>
      <c r="G6235" s="5">
        <v>44819</v>
      </c>
      <c r="H6235" t="s">
        <v>980</v>
      </c>
      <c r="I6235" t="s">
        <v>17</v>
      </c>
      <c r="J6235">
        <v>5</v>
      </c>
      <c r="K6235">
        <v>0.33</v>
      </c>
      <c r="L6235">
        <v>16</v>
      </c>
      <c r="M6235" t="s">
        <v>18</v>
      </c>
      <c r="N6235" s="7">
        <f t="shared" si="291"/>
        <v>136</v>
      </c>
      <c r="O6235">
        <f t="shared" si="292"/>
        <v>-7.4829931972789119</v>
      </c>
      <c r="Q6235">
        <f t="shared" si="293"/>
        <v>-8.333333333333325</v>
      </c>
    </row>
    <row r="6236" spans="1:17" x14ac:dyDescent="0.3">
      <c r="A6236">
        <v>4237</v>
      </c>
      <c r="B6236" t="s">
        <v>273</v>
      </c>
      <c r="C6236" t="s">
        <v>274</v>
      </c>
      <c r="D6236" t="s">
        <v>27</v>
      </c>
      <c r="E6236">
        <v>67</v>
      </c>
      <c r="F6236">
        <v>1</v>
      </c>
      <c r="G6236" s="5">
        <v>44819</v>
      </c>
      <c r="H6236" t="s">
        <v>602</v>
      </c>
      <c r="I6236" t="s">
        <v>17</v>
      </c>
      <c r="J6236">
        <v>7</v>
      </c>
      <c r="K6236">
        <v>0.33</v>
      </c>
      <c r="L6236">
        <v>15</v>
      </c>
      <c r="M6236" t="s">
        <v>18</v>
      </c>
      <c r="N6236" s="7">
        <f t="shared" si="291"/>
        <v>67</v>
      </c>
      <c r="O6236">
        <f t="shared" si="292"/>
        <v>-50.735294117647058</v>
      </c>
      <c r="Q6236">
        <f t="shared" si="293"/>
        <v>0</v>
      </c>
    </row>
    <row r="6237" spans="1:17" x14ac:dyDescent="0.3">
      <c r="A6237">
        <v>4475</v>
      </c>
      <c r="B6237" t="s">
        <v>140</v>
      </c>
      <c r="C6237" t="s">
        <v>141</v>
      </c>
      <c r="D6237" t="s">
        <v>27</v>
      </c>
      <c r="E6237">
        <v>33</v>
      </c>
      <c r="F6237">
        <v>2</v>
      </c>
      <c r="G6237" s="5">
        <v>44819</v>
      </c>
      <c r="H6237" t="s">
        <v>789</v>
      </c>
      <c r="I6237" t="s">
        <v>17</v>
      </c>
      <c r="J6237">
        <v>4</v>
      </c>
      <c r="K6237">
        <v>0.48</v>
      </c>
      <c r="L6237">
        <v>18</v>
      </c>
      <c r="M6237" t="s">
        <v>18</v>
      </c>
      <c r="N6237" s="7">
        <f t="shared" si="291"/>
        <v>66</v>
      </c>
      <c r="O6237">
        <f t="shared" si="292"/>
        <v>-1.4925373134328357</v>
      </c>
      <c r="Q6237">
        <f t="shared" si="293"/>
        <v>45.454545454545439</v>
      </c>
    </row>
    <row r="6238" spans="1:17" x14ac:dyDescent="0.3">
      <c r="A6238">
        <v>8870</v>
      </c>
      <c r="B6238" t="s">
        <v>348</v>
      </c>
      <c r="C6238" t="s">
        <v>349</v>
      </c>
      <c r="D6238" t="s">
        <v>54</v>
      </c>
      <c r="E6238">
        <v>57</v>
      </c>
      <c r="F6238">
        <v>1</v>
      </c>
      <c r="G6238" s="5">
        <v>44819</v>
      </c>
      <c r="H6238" t="s">
        <v>1128</v>
      </c>
      <c r="I6238" t="s">
        <v>23</v>
      </c>
      <c r="J6238">
        <v>4</v>
      </c>
      <c r="K6238">
        <v>0.33</v>
      </c>
      <c r="L6238">
        <v>8</v>
      </c>
      <c r="M6238" t="s">
        <v>33</v>
      </c>
      <c r="N6238" s="7">
        <f t="shared" si="291"/>
        <v>57</v>
      </c>
      <c r="O6238">
        <f t="shared" si="292"/>
        <v>-13.636363636363635</v>
      </c>
      <c r="Q6238">
        <f t="shared" si="293"/>
        <v>-31.249999999999993</v>
      </c>
    </row>
    <row r="6239" spans="1:17" x14ac:dyDescent="0.3">
      <c r="A6239">
        <v>9669</v>
      </c>
      <c r="B6239" t="s">
        <v>489</v>
      </c>
      <c r="C6239" t="s">
        <v>490</v>
      </c>
      <c r="D6239" t="s">
        <v>27</v>
      </c>
      <c r="E6239">
        <v>59</v>
      </c>
      <c r="F6239">
        <v>3</v>
      </c>
      <c r="G6239" s="5">
        <v>44819</v>
      </c>
      <c r="H6239" t="s">
        <v>1160</v>
      </c>
      <c r="I6239" t="s">
        <v>23</v>
      </c>
      <c r="J6239">
        <v>5</v>
      </c>
      <c r="K6239">
        <v>0.48</v>
      </c>
      <c r="L6239">
        <v>8</v>
      </c>
      <c r="M6239" t="s">
        <v>33</v>
      </c>
      <c r="N6239" s="7">
        <f t="shared" si="291"/>
        <v>177</v>
      </c>
      <c r="O6239">
        <f t="shared" si="292"/>
        <v>210.52631578947367</v>
      </c>
      <c r="Q6239">
        <f t="shared" si="293"/>
        <v>45.454545454545439</v>
      </c>
    </row>
    <row r="6240" spans="1:17" x14ac:dyDescent="0.3">
      <c r="A6240">
        <v>1235</v>
      </c>
      <c r="B6240" t="s">
        <v>126</v>
      </c>
      <c r="C6240" t="s">
        <v>127</v>
      </c>
      <c r="D6240" t="s">
        <v>27</v>
      </c>
      <c r="E6240">
        <v>47</v>
      </c>
      <c r="F6240">
        <v>3</v>
      </c>
      <c r="G6240" s="5">
        <v>44821</v>
      </c>
      <c r="H6240" t="s">
        <v>832</v>
      </c>
      <c r="I6240" t="s">
        <v>17</v>
      </c>
      <c r="J6240">
        <v>7</v>
      </c>
      <c r="K6240">
        <v>0.33</v>
      </c>
      <c r="L6240">
        <v>7</v>
      </c>
      <c r="M6240" t="s">
        <v>24</v>
      </c>
      <c r="N6240" s="7">
        <f t="shared" si="291"/>
        <v>141</v>
      </c>
      <c r="O6240">
        <f t="shared" si="292"/>
        <v>-20.33898305084746</v>
      </c>
      <c r="Q6240">
        <f t="shared" si="293"/>
        <v>-31.249999999999993</v>
      </c>
    </row>
    <row r="6241" spans="1:17" x14ac:dyDescent="0.3">
      <c r="A6241">
        <v>1886</v>
      </c>
      <c r="B6241" t="s">
        <v>114</v>
      </c>
      <c r="C6241" t="s">
        <v>115</v>
      </c>
      <c r="D6241" t="s">
        <v>54</v>
      </c>
      <c r="E6241">
        <v>31</v>
      </c>
      <c r="F6241">
        <v>3</v>
      </c>
      <c r="G6241" s="5">
        <v>44821</v>
      </c>
      <c r="H6241" t="s">
        <v>670</v>
      </c>
      <c r="I6241" t="s">
        <v>17</v>
      </c>
      <c r="J6241">
        <v>8</v>
      </c>
      <c r="K6241">
        <v>0.18</v>
      </c>
      <c r="L6241">
        <v>11</v>
      </c>
      <c r="M6241" t="s">
        <v>24</v>
      </c>
      <c r="N6241" s="7">
        <f t="shared" si="291"/>
        <v>93</v>
      </c>
      <c r="O6241">
        <f t="shared" si="292"/>
        <v>-34.042553191489361</v>
      </c>
      <c r="Q6241">
        <f t="shared" si="293"/>
        <v>-45.45454545454546</v>
      </c>
    </row>
    <row r="6242" spans="1:17" x14ac:dyDescent="0.3">
      <c r="A6242">
        <v>3552</v>
      </c>
      <c r="B6242" t="s">
        <v>41</v>
      </c>
      <c r="C6242" t="s">
        <v>42</v>
      </c>
      <c r="D6242" t="s">
        <v>54</v>
      </c>
      <c r="E6242">
        <v>73</v>
      </c>
      <c r="F6242">
        <v>3</v>
      </c>
      <c r="G6242" s="5">
        <v>44821</v>
      </c>
      <c r="H6242" t="s">
        <v>193</v>
      </c>
      <c r="I6242" t="s">
        <v>17</v>
      </c>
      <c r="J6242">
        <v>5</v>
      </c>
      <c r="K6242">
        <v>0.33</v>
      </c>
      <c r="L6242">
        <v>15</v>
      </c>
      <c r="M6242" t="s">
        <v>18</v>
      </c>
      <c r="N6242" s="7">
        <f t="shared" si="291"/>
        <v>219</v>
      </c>
      <c r="O6242">
        <f t="shared" si="292"/>
        <v>135.48387096774192</v>
      </c>
      <c r="Q6242">
        <f t="shared" si="293"/>
        <v>83.333333333333343</v>
      </c>
    </row>
    <row r="6243" spans="1:17" x14ac:dyDescent="0.3">
      <c r="A6243">
        <v>3988</v>
      </c>
      <c r="B6243" t="s">
        <v>105</v>
      </c>
      <c r="C6243" t="s">
        <v>106</v>
      </c>
      <c r="D6243" t="s">
        <v>54</v>
      </c>
      <c r="E6243">
        <v>16</v>
      </c>
      <c r="F6243">
        <v>3</v>
      </c>
      <c r="G6243" s="5">
        <v>44821</v>
      </c>
      <c r="H6243" t="s">
        <v>889</v>
      </c>
      <c r="I6243" t="s">
        <v>17</v>
      </c>
      <c r="J6243">
        <v>9</v>
      </c>
      <c r="K6243">
        <v>0.33</v>
      </c>
      <c r="L6243">
        <v>16</v>
      </c>
      <c r="M6243" t="s">
        <v>18</v>
      </c>
      <c r="N6243" s="7">
        <f t="shared" si="291"/>
        <v>48</v>
      </c>
      <c r="O6243">
        <f t="shared" si="292"/>
        <v>-78.082191780821915</v>
      </c>
      <c r="Q6243">
        <f t="shared" si="293"/>
        <v>0</v>
      </c>
    </row>
    <row r="6244" spans="1:17" x14ac:dyDescent="0.3">
      <c r="A6244">
        <v>4350</v>
      </c>
      <c r="B6244" t="s">
        <v>177</v>
      </c>
      <c r="C6244" t="s">
        <v>178</v>
      </c>
      <c r="D6244" t="s">
        <v>54</v>
      </c>
      <c r="E6244">
        <v>43</v>
      </c>
      <c r="F6244">
        <v>1</v>
      </c>
      <c r="G6244" s="5">
        <v>44821</v>
      </c>
      <c r="H6244" t="s">
        <v>1100</v>
      </c>
      <c r="I6244" t="s">
        <v>17</v>
      </c>
      <c r="J6244">
        <v>9</v>
      </c>
      <c r="K6244">
        <v>0.33</v>
      </c>
      <c r="L6244">
        <v>18</v>
      </c>
      <c r="M6244" t="s">
        <v>18</v>
      </c>
      <c r="N6244" s="7">
        <f t="shared" si="291"/>
        <v>43</v>
      </c>
      <c r="O6244">
        <f t="shared" si="292"/>
        <v>-10.416666666666668</v>
      </c>
      <c r="Q6244">
        <f t="shared" si="293"/>
        <v>0</v>
      </c>
    </row>
    <row r="6245" spans="1:17" x14ac:dyDescent="0.3">
      <c r="A6245">
        <v>4922</v>
      </c>
      <c r="B6245" t="s">
        <v>47</v>
      </c>
      <c r="C6245" t="s">
        <v>48</v>
      </c>
      <c r="D6245" t="s">
        <v>54</v>
      </c>
      <c r="E6245">
        <v>23</v>
      </c>
      <c r="F6245">
        <v>3</v>
      </c>
      <c r="G6245" s="5">
        <v>44821</v>
      </c>
      <c r="H6245" t="s">
        <v>251</v>
      </c>
      <c r="I6245" t="s">
        <v>29</v>
      </c>
      <c r="J6245">
        <v>5</v>
      </c>
      <c r="K6245">
        <v>0.33</v>
      </c>
      <c r="L6245">
        <v>18</v>
      </c>
      <c r="M6245" t="s">
        <v>18</v>
      </c>
      <c r="N6245" s="7">
        <f t="shared" si="291"/>
        <v>69</v>
      </c>
      <c r="O6245">
        <f t="shared" si="292"/>
        <v>60.465116279069761</v>
      </c>
      <c r="Q6245">
        <f t="shared" si="293"/>
        <v>0</v>
      </c>
    </row>
    <row r="6246" spans="1:17" x14ac:dyDescent="0.3">
      <c r="A6246">
        <v>1939</v>
      </c>
      <c r="B6246" t="s">
        <v>265</v>
      </c>
      <c r="C6246" t="s">
        <v>266</v>
      </c>
      <c r="D6246" t="s">
        <v>27</v>
      </c>
      <c r="E6246">
        <v>55</v>
      </c>
      <c r="F6246">
        <v>3</v>
      </c>
      <c r="G6246" s="5">
        <v>44822</v>
      </c>
      <c r="H6246" t="s">
        <v>995</v>
      </c>
      <c r="I6246" t="s">
        <v>17</v>
      </c>
      <c r="J6246">
        <v>7</v>
      </c>
      <c r="K6246">
        <v>0.48</v>
      </c>
      <c r="L6246">
        <v>7</v>
      </c>
      <c r="M6246" t="s">
        <v>24</v>
      </c>
      <c r="N6246" s="7">
        <f t="shared" si="291"/>
        <v>165</v>
      </c>
      <c r="O6246">
        <f t="shared" si="292"/>
        <v>139.13043478260869</v>
      </c>
      <c r="Q6246">
        <f t="shared" si="293"/>
        <v>45.454545454545439</v>
      </c>
    </row>
    <row r="6247" spans="1:17" x14ac:dyDescent="0.3">
      <c r="A6247">
        <v>3506</v>
      </c>
      <c r="B6247" t="s">
        <v>105</v>
      </c>
      <c r="C6247" t="s">
        <v>106</v>
      </c>
      <c r="D6247" t="s">
        <v>54</v>
      </c>
      <c r="E6247">
        <v>62</v>
      </c>
      <c r="F6247">
        <v>1</v>
      </c>
      <c r="G6247" s="5">
        <v>44822</v>
      </c>
      <c r="H6247" t="s">
        <v>1071</v>
      </c>
      <c r="I6247" t="s">
        <v>17</v>
      </c>
      <c r="J6247">
        <v>5</v>
      </c>
      <c r="K6247">
        <v>0.33</v>
      </c>
      <c r="L6247">
        <v>8</v>
      </c>
      <c r="M6247" t="s">
        <v>18</v>
      </c>
      <c r="N6247" s="7">
        <f t="shared" si="291"/>
        <v>62</v>
      </c>
      <c r="O6247">
        <f t="shared" si="292"/>
        <v>-62.424242424242429</v>
      </c>
      <c r="Q6247">
        <f t="shared" si="293"/>
        <v>-31.249999999999993</v>
      </c>
    </row>
    <row r="6248" spans="1:17" x14ac:dyDescent="0.3">
      <c r="A6248">
        <v>4897</v>
      </c>
      <c r="B6248" t="s">
        <v>137</v>
      </c>
      <c r="C6248" t="s">
        <v>138</v>
      </c>
      <c r="D6248" t="s">
        <v>27</v>
      </c>
      <c r="E6248">
        <v>15</v>
      </c>
      <c r="F6248">
        <v>1</v>
      </c>
      <c r="G6248" s="5">
        <v>44822</v>
      </c>
      <c r="H6248" t="s">
        <v>338</v>
      </c>
      <c r="I6248" t="s">
        <v>29</v>
      </c>
      <c r="J6248">
        <v>4</v>
      </c>
      <c r="K6248">
        <v>0.33</v>
      </c>
      <c r="L6248">
        <v>16</v>
      </c>
      <c r="M6248" t="s">
        <v>18</v>
      </c>
      <c r="N6248" s="7">
        <f t="shared" si="291"/>
        <v>15</v>
      </c>
      <c r="O6248">
        <f t="shared" si="292"/>
        <v>-75.806451612903231</v>
      </c>
      <c r="Q6248">
        <f t="shared" si="293"/>
        <v>0</v>
      </c>
    </row>
    <row r="6249" spans="1:17" x14ac:dyDescent="0.3">
      <c r="A6249">
        <v>5030</v>
      </c>
      <c r="B6249" t="s">
        <v>114</v>
      </c>
      <c r="C6249" t="s">
        <v>115</v>
      </c>
      <c r="D6249" t="s">
        <v>54</v>
      </c>
      <c r="E6249">
        <v>32</v>
      </c>
      <c r="F6249">
        <v>3</v>
      </c>
      <c r="G6249" s="5">
        <v>44822</v>
      </c>
      <c r="H6249" t="s">
        <v>1136</v>
      </c>
      <c r="I6249" t="s">
        <v>29</v>
      </c>
      <c r="J6249">
        <v>4</v>
      </c>
      <c r="K6249">
        <v>0.18</v>
      </c>
      <c r="L6249">
        <v>16</v>
      </c>
      <c r="M6249" t="s">
        <v>18</v>
      </c>
      <c r="N6249" s="7">
        <f t="shared" si="291"/>
        <v>96</v>
      </c>
      <c r="O6249">
        <f t="shared" si="292"/>
        <v>540</v>
      </c>
      <c r="Q6249">
        <f t="shared" si="293"/>
        <v>-45.45454545454546</v>
      </c>
    </row>
    <row r="6250" spans="1:17" x14ac:dyDescent="0.3">
      <c r="A6250">
        <v>5037</v>
      </c>
      <c r="B6250" t="s">
        <v>120</v>
      </c>
      <c r="C6250" t="s">
        <v>121</v>
      </c>
      <c r="D6250" t="s">
        <v>27</v>
      </c>
      <c r="E6250">
        <v>49</v>
      </c>
      <c r="F6250">
        <v>2</v>
      </c>
      <c r="G6250" s="5">
        <v>44822</v>
      </c>
      <c r="H6250" t="s">
        <v>174</v>
      </c>
      <c r="I6250" t="s">
        <v>29</v>
      </c>
      <c r="J6250">
        <v>8</v>
      </c>
      <c r="K6250">
        <v>0.33</v>
      </c>
      <c r="L6250">
        <v>15</v>
      </c>
      <c r="M6250" t="s">
        <v>18</v>
      </c>
      <c r="N6250" s="7">
        <f t="shared" si="291"/>
        <v>98</v>
      </c>
      <c r="O6250">
        <f t="shared" si="292"/>
        <v>2.083333333333333</v>
      </c>
      <c r="Q6250">
        <f t="shared" si="293"/>
        <v>83.333333333333343</v>
      </c>
    </row>
    <row r="6251" spans="1:17" x14ac:dyDescent="0.3">
      <c r="A6251">
        <v>9111</v>
      </c>
      <c r="B6251" t="s">
        <v>381</v>
      </c>
      <c r="C6251" t="s">
        <v>382</v>
      </c>
      <c r="D6251" t="s">
        <v>27</v>
      </c>
      <c r="E6251">
        <v>48</v>
      </c>
      <c r="F6251">
        <v>3</v>
      </c>
      <c r="G6251" s="5">
        <v>44822</v>
      </c>
      <c r="H6251" t="s">
        <v>1205</v>
      </c>
      <c r="I6251" t="s">
        <v>29</v>
      </c>
      <c r="J6251">
        <v>4</v>
      </c>
      <c r="K6251">
        <v>0.48</v>
      </c>
      <c r="L6251">
        <v>7</v>
      </c>
      <c r="M6251" t="s">
        <v>33</v>
      </c>
      <c r="N6251" s="7">
        <f t="shared" si="291"/>
        <v>144</v>
      </c>
      <c r="O6251">
        <f t="shared" si="292"/>
        <v>46.938775510204081</v>
      </c>
      <c r="Q6251">
        <f t="shared" si="293"/>
        <v>45.454545454545439</v>
      </c>
    </row>
    <row r="6252" spans="1:17" x14ac:dyDescent="0.3">
      <c r="A6252">
        <v>9122</v>
      </c>
      <c r="B6252" t="s">
        <v>146</v>
      </c>
      <c r="C6252" t="s">
        <v>147</v>
      </c>
      <c r="D6252" t="s">
        <v>54</v>
      </c>
      <c r="E6252">
        <v>20</v>
      </c>
      <c r="F6252">
        <v>3</v>
      </c>
      <c r="G6252" s="5">
        <v>44822</v>
      </c>
      <c r="H6252" t="s">
        <v>1097</v>
      </c>
      <c r="I6252" t="s">
        <v>23</v>
      </c>
      <c r="J6252">
        <v>6</v>
      </c>
      <c r="K6252">
        <v>0.33</v>
      </c>
      <c r="L6252">
        <v>14</v>
      </c>
      <c r="M6252" t="s">
        <v>33</v>
      </c>
      <c r="N6252" s="7">
        <f t="shared" si="291"/>
        <v>60</v>
      </c>
      <c r="O6252">
        <f t="shared" si="292"/>
        <v>-58.333333333333336</v>
      </c>
      <c r="Q6252">
        <f t="shared" si="293"/>
        <v>-31.249999999999993</v>
      </c>
    </row>
    <row r="6253" spans="1:17" x14ac:dyDescent="0.3">
      <c r="A6253">
        <v>9765</v>
      </c>
      <c r="B6253" t="s">
        <v>332</v>
      </c>
      <c r="C6253" t="s">
        <v>333</v>
      </c>
      <c r="D6253" t="s">
        <v>27</v>
      </c>
      <c r="E6253">
        <v>34</v>
      </c>
      <c r="F6253">
        <v>3</v>
      </c>
      <c r="G6253" s="5">
        <v>44822</v>
      </c>
      <c r="H6253" t="s">
        <v>986</v>
      </c>
      <c r="I6253" t="s">
        <v>23</v>
      </c>
      <c r="J6253">
        <v>3</v>
      </c>
      <c r="K6253">
        <v>0.33</v>
      </c>
      <c r="L6253">
        <v>8</v>
      </c>
      <c r="M6253" t="s">
        <v>740</v>
      </c>
      <c r="N6253" s="7">
        <f t="shared" si="291"/>
        <v>102</v>
      </c>
      <c r="O6253">
        <f t="shared" si="292"/>
        <v>70</v>
      </c>
      <c r="Q6253">
        <f t="shared" si="293"/>
        <v>0</v>
      </c>
    </row>
    <row r="6254" spans="1:17" x14ac:dyDescent="0.3">
      <c r="A6254">
        <v>1031</v>
      </c>
      <c r="B6254" t="s">
        <v>34</v>
      </c>
      <c r="C6254" t="s">
        <v>35</v>
      </c>
      <c r="D6254" t="s">
        <v>27</v>
      </c>
      <c r="E6254">
        <v>20</v>
      </c>
      <c r="F6254">
        <v>3</v>
      </c>
      <c r="G6254" s="5">
        <v>44823</v>
      </c>
      <c r="H6254" t="s">
        <v>227</v>
      </c>
      <c r="I6254" t="s">
        <v>17</v>
      </c>
      <c r="J6254">
        <v>6</v>
      </c>
      <c r="K6254">
        <v>0.48</v>
      </c>
      <c r="L6254">
        <v>17</v>
      </c>
      <c r="M6254" t="s">
        <v>24</v>
      </c>
      <c r="N6254" s="7">
        <f t="shared" si="291"/>
        <v>60</v>
      </c>
      <c r="O6254">
        <f t="shared" si="292"/>
        <v>-41.17647058823529</v>
      </c>
      <c r="Q6254">
        <f t="shared" si="293"/>
        <v>45.454545454545439</v>
      </c>
    </row>
    <row r="6255" spans="1:17" x14ac:dyDescent="0.3">
      <c r="A6255">
        <v>1930</v>
      </c>
      <c r="B6255" t="s">
        <v>133</v>
      </c>
      <c r="C6255" t="s">
        <v>134</v>
      </c>
      <c r="D6255" t="s">
        <v>54</v>
      </c>
      <c r="E6255">
        <v>68</v>
      </c>
      <c r="F6255">
        <v>3</v>
      </c>
      <c r="G6255" s="5">
        <v>44823</v>
      </c>
      <c r="H6255" t="s">
        <v>997</v>
      </c>
      <c r="I6255" t="s">
        <v>17</v>
      </c>
      <c r="J6255">
        <v>5</v>
      </c>
      <c r="K6255">
        <v>0.48</v>
      </c>
      <c r="L6255">
        <v>9</v>
      </c>
      <c r="M6255" t="s">
        <v>24</v>
      </c>
      <c r="N6255" s="7">
        <f t="shared" si="291"/>
        <v>204</v>
      </c>
      <c r="O6255">
        <f t="shared" si="292"/>
        <v>240</v>
      </c>
      <c r="Q6255">
        <f t="shared" si="293"/>
        <v>0</v>
      </c>
    </row>
    <row r="6256" spans="1:17" x14ac:dyDescent="0.3">
      <c r="A6256">
        <v>4030</v>
      </c>
      <c r="B6256" t="s">
        <v>416</v>
      </c>
      <c r="C6256" t="s">
        <v>417</v>
      </c>
      <c r="D6256" t="s">
        <v>54</v>
      </c>
      <c r="E6256">
        <v>33</v>
      </c>
      <c r="F6256">
        <v>1</v>
      </c>
      <c r="G6256" s="5">
        <v>44823</v>
      </c>
      <c r="H6256" t="s">
        <v>541</v>
      </c>
      <c r="I6256" t="s">
        <v>17</v>
      </c>
      <c r="J6256">
        <v>7</v>
      </c>
      <c r="K6256">
        <v>0.33</v>
      </c>
      <c r="L6256">
        <v>16</v>
      </c>
      <c r="M6256" t="s">
        <v>18</v>
      </c>
      <c r="N6256" s="7">
        <f t="shared" si="291"/>
        <v>33</v>
      </c>
      <c r="O6256">
        <f t="shared" si="292"/>
        <v>-83.82352941176471</v>
      </c>
      <c r="Q6256">
        <f t="shared" si="293"/>
        <v>-31.249999999999993</v>
      </c>
    </row>
    <row r="6257" spans="1:17" x14ac:dyDescent="0.3">
      <c r="A6257">
        <v>4128</v>
      </c>
      <c r="B6257" t="s">
        <v>111</v>
      </c>
      <c r="C6257" t="s">
        <v>112</v>
      </c>
      <c r="D6257" t="s">
        <v>54</v>
      </c>
      <c r="E6257">
        <v>37</v>
      </c>
      <c r="F6257">
        <v>2</v>
      </c>
      <c r="G6257" s="5">
        <v>44823</v>
      </c>
      <c r="H6257" t="s">
        <v>528</v>
      </c>
      <c r="I6257" t="s">
        <v>17</v>
      </c>
      <c r="J6257">
        <v>4</v>
      </c>
      <c r="K6257">
        <v>0.48</v>
      </c>
      <c r="L6257">
        <v>20</v>
      </c>
      <c r="M6257" t="s">
        <v>18</v>
      </c>
      <c r="N6257" s="7">
        <f t="shared" si="291"/>
        <v>74</v>
      </c>
      <c r="O6257">
        <f t="shared" si="292"/>
        <v>124.24242424242425</v>
      </c>
      <c r="Q6257">
        <f t="shared" si="293"/>
        <v>45.454545454545439</v>
      </c>
    </row>
    <row r="6258" spans="1:17" x14ac:dyDescent="0.3">
      <c r="A6258">
        <v>9243</v>
      </c>
      <c r="B6258" t="s">
        <v>355</v>
      </c>
      <c r="C6258" t="s">
        <v>356</v>
      </c>
      <c r="D6258" t="s">
        <v>27</v>
      </c>
      <c r="E6258">
        <v>31</v>
      </c>
      <c r="F6258">
        <v>3</v>
      </c>
      <c r="G6258" s="5">
        <v>44823</v>
      </c>
      <c r="H6258" t="s">
        <v>1180</v>
      </c>
      <c r="I6258" t="s">
        <v>23</v>
      </c>
      <c r="J6258">
        <v>7</v>
      </c>
      <c r="K6258">
        <v>0.33</v>
      </c>
      <c r="L6258">
        <v>6</v>
      </c>
      <c r="M6258" t="s">
        <v>33</v>
      </c>
      <c r="N6258" s="7">
        <f t="shared" si="291"/>
        <v>93</v>
      </c>
      <c r="O6258">
        <f t="shared" si="292"/>
        <v>25.675675675675674</v>
      </c>
      <c r="Q6258">
        <f t="shared" si="293"/>
        <v>-31.249999999999993</v>
      </c>
    </row>
    <row r="6259" spans="1:17" x14ac:dyDescent="0.3">
      <c r="A6259">
        <v>4246</v>
      </c>
      <c r="B6259" t="s">
        <v>59</v>
      </c>
      <c r="C6259" t="s">
        <v>60</v>
      </c>
      <c r="D6259" t="s">
        <v>54</v>
      </c>
      <c r="E6259">
        <v>41</v>
      </c>
      <c r="F6259">
        <v>1</v>
      </c>
      <c r="G6259" s="5">
        <v>44824</v>
      </c>
      <c r="H6259" t="s">
        <v>128</v>
      </c>
      <c r="I6259" t="s">
        <v>17</v>
      </c>
      <c r="J6259">
        <v>5</v>
      </c>
      <c r="K6259">
        <v>0.48</v>
      </c>
      <c r="L6259">
        <v>17</v>
      </c>
      <c r="M6259" t="s">
        <v>18</v>
      </c>
      <c r="N6259" s="7">
        <f t="shared" si="291"/>
        <v>41</v>
      </c>
      <c r="O6259">
        <f t="shared" si="292"/>
        <v>-55.913978494623649</v>
      </c>
      <c r="Q6259">
        <f t="shared" si="293"/>
        <v>45.454545454545439</v>
      </c>
    </row>
    <row r="6260" spans="1:17" x14ac:dyDescent="0.3">
      <c r="A6260">
        <v>4320</v>
      </c>
      <c r="B6260" t="s">
        <v>284</v>
      </c>
      <c r="C6260" t="s">
        <v>285</v>
      </c>
      <c r="D6260" t="s">
        <v>54</v>
      </c>
      <c r="E6260">
        <v>25</v>
      </c>
      <c r="F6260">
        <v>3</v>
      </c>
      <c r="G6260" s="5">
        <v>44824</v>
      </c>
      <c r="H6260" t="s">
        <v>540</v>
      </c>
      <c r="I6260" t="s">
        <v>17</v>
      </c>
      <c r="J6260">
        <v>4</v>
      </c>
      <c r="K6260">
        <v>0.48</v>
      </c>
      <c r="L6260">
        <v>16</v>
      </c>
      <c r="M6260" t="s">
        <v>18</v>
      </c>
      <c r="N6260" s="7">
        <f t="shared" si="291"/>
        <v>75</v>
      </c>
      <c r="O6260">
        <f t="shared" si="292"/>
        <v>82.926829268292678</v>
      </c>
      <c r="Q6260">
        <f t="shared" si="293"/>
        <v>0</v>
      </c>
    </row>
    <row r="6261" spans="1:17" x14ac:dyDescent="0.3">
      <c r="A6261">
        <v>4721</v>
      </c>
      <c r="B6261" t="s">
        <v>265</v>
      </c>
      <c r="C6261" t="s">
        <v>266</v>
      </c>
      <c r="D6261" t="s">
        <v>27</v>
      </c>
      <c r="E6261">
        <v>18</v>
      </c>
      <c r="F6261">
        <v>3</v>
      </c>
      <c r="G6261" s="5">
        <v>44824</v>
      </c>
      <c r="H6261" t="s">
        <v>770</v>
      </c>
      <c r="I6261" t="s">
        <v>29</v>
      </c>
      <c r="J6261">
        <v>5</v>
      </c>
      <c r="K6261">
        <v>0.48</v>
      </c>
      <c r="L6261">
        <v>18</v>
      </c>
      <c r="M6261" t="s">
        <v>18</v>
      </c>
      <c r="N6261" s="7">
        <f t="shared" si="291"/>
        <v>54</v>
      </c>
      <c r="O6261">
        <f t="shared" si="292"/>
        <v>-28.000000000000004</v>
      </c>
      <c r="Q6261">
        <f t="shared" si="293"/>
        <v>0</v>
      </c>
    </row>
    <row r="6262" spans="1:17" x14ac:dyDescent="0.3">
      <c r="A6262">
        <v>4839</v>
      </c>
      <c r="B6262" t="s">
        <v>120</v>
      </c>
      <c r="C6262" t="s">
        <v>121</v>
      </c>
      <c r="D6262" t="s">
        <v>27</v>
      </c>
      <c r="E6262">
        <v>72</v>
      </c>
      <c r="F6262">
        <v>2</v>
      </c>
      <c r="G6262" s="5">
        <v>44824</v>
      </c>
      <c r="H6262" t="s">
        <v>977</v>
      </c>
      <c r="I6262" t="s">
        <v>29</v>
      </c>
      <c r="J6262">
        <v>7</v>
      </c>
      <c r="K6262">
        <v>0.33</v>
      </c>
      <c r="L6262">
        <v>20</v>
      </c>
      <c r="M6262" t="s">
        <v>18</v>
      </c>
      <c r="N6262" s="7">
        <f t="shared" si="291"/>
        <v>144</v>
      </c>
      <c r="O6262">
        <f t="shared" si="292"/>
        <v>166.66666666666669</v>
      </c>
      <c r="Q6262">
        <f t="shared" si="293"/>
        <v>-31.249999999999993</v>
      </c>
    </row>
    <row r="6263" spans="1:17" x14ac:dyDescent="0.3">
      <c r="A6263">
        <v>1025</v>
      </c>
      <c r="B6263" t="s">
        <v>130</v>
      </c>
      <c r="C6263" t="s">
        <v>131</v>
      </c>
      <c r="D6263" t="s">
        <v>27</v>
      </c>
      <c r="E6263">
        <v>67</v>
      </c>
      <c r="F6263">
        <v>2</v>
      </c>
      <c r="G6263" s="5">
        <v>44825</v>
      </c>
      <c r="H6263" t="s">
        <v>743</v>
      </c>
      <c r="I6263" t="s">
        <v>17</v>
      </c>
      <c r="J6263">
        <v>4</v>
      </c>
      <c r="K6263">
        <v>0.48</v>
      </c>
      <c r="L6263">
        <v>18</v>
      </c>
      <c r="M6263" t="s">
        <v>24</v>
      </c>
      <c r="N6263" s="7">
        <f t="shared" si="291"/>
        <v>134</v>
      </c>
      <c r="O6263">
        <f t="shared" si="292"/>
        <v>-6.9444444444444446</v>
      </c>
      <c r="Q6263">
        <f t="shared" si="293"/>
        <v>45.454545454545439</v>
      </c>
    </row>
    <row r="6264" spans="1:17" x14ac:dyDescent="0.3">
      <c r="A6264">
        <v>1093</v>
      </c>
      <c r="B6264" t="s">
        <v>228</v>
      </c>
      <c r="C6264" t="s">
        <v>229</v>
      </c>
      <c r="D6264" t="s">
        <v>27</v>
      </c>
      <c r="E6264">
        <v>52</v>
      </c>
      <c r="F6264">
        <v>1</v>
      </c>
      <c r="G6264" s="5">
        <v>44825</v>
      </c>
      <c r="H6264" t="s">
        <v>748</v>
      </c>
      <c r="I6264" t="s">
        <v>17</v>
      </c>
      <c r="J6264">
        <v>4</v>
      </c>
      <c r="K6264">
        <v>0.48</v>
      </c>
      <c r="L6264">
        <v>8</v>
      </c>
      <c r="M6264" t="s">
        <v>24</v>
      </c>
      <c r="N6264" s="7">
        <f t="shared" si="291"/>
        <v>52</v>
      </c>
      <c r="O6264">
        <f t="shared" si="292"/>
        <v>-61.194029850746269</v>
      </c>
      <c r="Q6264">
        <f t="shared" si="293"/>
        <v>0</v>
      </c>
    </row>
    <row r="6265" spans="1:17" x14ac:dyDescent="0.3">
      <c r="A6265">
        <v>4065</v>
      </c>
      <c r="B6265" t="s">
        <v>123</v>
      </c>
      <c r="C6265" t="s">
        <v>124</v>
      </c>
      <c r="D6265" t="s">
        <v>27</v>
      </c>
      <c r="E6265">
        <v>24</v>
      </c>
      <c r="F6265">
        <v>1</v>
      </c>
      <c r="G6265" s="5">
        <v>44825</v>
      </c>
      <c r="H6265" t="s">
        <v>728</v>
      </c>
      <c r="I6265" t="s">
        <v>17</v>
      </c>
      <c r="J6265">
        <v>4</v>
      </c>
      <c r="K6265">
        <v>0.48</v>
      </c>
      <c r="L6265">
        <v>19</v>
      </c>
      <c r="M6265" t="s">
        <v>18</v>
      </c>
      <c r="N6265" s="7">
        <f t="shared" si="291"/>
        <v>24</v>
      </c>
      <c r="O6265">
        <f t="shared" si="292"/>
        <v>-53.846153846153847</v>
      </c>
      <c r="Q6265">
        <f t="shared" si="293"/>
        <v>0</v>
      </c>
    </row>
    <row r="6266" spans="1:17" x14ac:dyDescent="0.3">
      <c r="A6266">
        <v>4095</v>
      </c>
      <c r="B6266" t="s">
        <v>177</v>
      </c>
      <c r="C6266" t="s">
        <v>178</v>
      </c>
      <c r="D6266" t="s">
        <v>27</v>
      </c>
      <c r="E6266">
        <v>61</v>
      </c>
      <c r="F6266">
        <v>2</v>
      </c>
      <c r="G6266" s="5">
        <v>44825</v>
      </c>
      <c r="H6266" t="s">
        <v>202</v>
      </c>
      <c r="I6266" t="s">
        <v>17</v>
      </c>
      <c r="J6266">
        <v>6</v>
      </c>
      <c r="K6266">
        <v>0.33</v>
      </c>
      <c r="L6266">
        <v>18</v>
      </c>
      <c r="M6266" t="s">
        <v>18</v>
      </c>
      <c r="N6266" s="7">
        <f t="shared" si="291"/>
        <v>122</v>
      </c>
      <c r="O6266">
        <f t="shared" si="292"/>
        <v>408.33333333333331</v>
      </c>
      <c r="Q6266">
        <f t="shared" si="293"/>
        <v>-31.249999999999993</v>
      </c>
    </row>
    <row r="6267" spans="1:17" x14ac:dyDescent="0.3">
      <c r="A6267">
        <v>4594</v>
      </c>
      <c r="B6267" t="s">
        <v>236</v>
      </c>
      <c r="C6267" t="s">
        <v>237</v>
      </c>
      <c r="D6267" t="s">
        <v>54</v>
      </c>
      <c r="E6267">
        <v>23</v>
      </c>
      <c r="F6267">
        <v>3</v>
      </c>
      <c r="G6267" s="5">
        <v>44825</v>
      </c>
      <c r="H6267" t="s">
        <v>32</v>
      </c>
      <c r="I6267" t="s">
        <v>29</v>
      </c>
      <c r="J6267">
        <v>9</v>
      </c>
      <c r="K6267">
        <v>0.48</v>
      </c>
      <c r="L6267">
        <v>20</v>
      </c>
      <c r="M6267" t="s">
        <v>18</v>
      </c>
      <c r="N6267" s="7">
        <f t="shared" si="291"/>
        <v>69</v>
      </c>
      <c r="O6267">
        <f t="shared" si="292"/>
        <v>-43.442622950819668</v>
      </c>
      <c r="Q6267">
        <f t="shared" si="293"/>
        <v>45.454545454545439</v>
      </c>
    </row>
    <row r="6268" spans="1:17" x14ac:dyDescent="0.3">
      <c r="A6268">
        <v>4844</v>
      </c>
      <c r="B6268" t="s">
        <v>87</v>
      </c>
      <c r="C6268" t="s">
        <v>88</v>
      </c>
      <c r="D6268" t="s">
        <v>54</v>
      </c>
      <c r="E6268">
        <v>37</v>
      </c>
      <c r="F6268">
        <v>3</v>
      </c>
      <c r="G6268" s="5">
        <v>44825</v>
      </c>
      <c r="H6268" t="s">
        <v>435</v>
      </c>
      <c r="I6268" t="s">
        <v>29</v>
      </c>
      <c r="J6268">
        <v>6</v>
      </c>
      <c r="K6268">
        <v>0.48</v>
      </c>
      <c r="L6268">
        <v>20</v>
      </c>
      <c r="M6268" t="s">
        <v>18</v>
      </c>
      <c r="N6268" s="7">
        <f t="shared" si="291"/>
        <v>111</v>
      </c>
      <c r="O6268">
        <f t="shared" si="292"/>
        <v>60.869565217391312</v>
      </c>
      <c r="Q6268">
        <f t="shared" si="293"/>
        <v>0</v>
      </c>
    </row>
    <row r="6269" spans="1:17" x14ac:dyDescent="0.3">
      <c r="A6269">
        <v>2401</v>
      </c>
      <c r="B6269" t="s">
        <v>209</v>
      </c>
      <c r="C6269" t="s">
        <v>210</v>
      </c>
      <c r="D6269" t="s">
        <v>27</v>
      </c>
      <c r="E6269">
        <v>65</v>
      </c>
      <c r="F6269">
        <v>1</v>
      </c>
      <c r="G6269" s="5">
        <v>44826</v>
      </c>
      <c r="H6269" t="s">
        <v>503</v>
      </c>
      <c r="I6269" t="s">
        <v>17</v>
      </c>
      <c r="J6269">
        <v>6</v>
      </c>
      <c r="K6269">
        <v>0.33</v>
      </c>
      <c r="L6269">
        <v>13</v>
      </c>
      <c r="M6269" t="s">
        <v>18</v>
      </c>
      <c r="N6269" s="7">
        <f t="shared" si="291"/>
        <v>65</v>
      </c>
      <c r="O6269">
        <f t="shared" si="292"/>
        <v>-41.441441441441441</v>
      </c>
      <c r="Q6269">
        <f t="shared" si="293"/>
        <v>-31.249999999999993</v>
      </c>
    </row>
    <row r="6270" spans="1:17" x14ac:dyDescent="0.3">
      <c r="A6270">
        <v>3937</v>
      </c>
      <c r="B6270" t="s">
        <v>443</v>
      </c>
      <c r="C6270" t="s">
        <v>444</v>
      </c>
      <c r="D6270" t="s">
        <v>27</v>
      </c>
      <c r="E6270">
        <v>42</v>
      </c>
      <c r="F6270">
        <v>1</v>
      </c>
      <c r="G6270" s="5">
        <v>44826</v>
      </c>
      <c r="H6270" t="s">
        <v>597</v>
      </c>
      <c r="I6270" t="s">
        <v>17</v>
      </c>
      <c r="J6270">
        <v>4</v>
      </c>
      <c r="K6270">
        <v>0.33</v>
      </c>
      <c r="L6270">
        <v>19</v>
      </c>
      <c r="M6270" t="s">
        <v>18</v>
      </c>
      <c r="N6270" s="7">
        <f t="shared" si="291"/>
        <v>42</v>
      </c>
      <c r="O6270">
        <f t="shared" si="292"/>
        <v>-35.384615384615387</v>
      </c>
      <c r="Q6270">
        <f t="shared" si="293"/>
        <v>0</v>
      </c>
    </row>
    <row r="6271" spans="1:17" x14ac:dyDescent="0.3">
      <c r="A6271">
        <v>5048</v>
      </c>
      <c r="B6271" t="s">
        <v>520</v>
      </c>
      <c r="C6271" t="s">
        <v>521</v>
      </c>
      <c r="D6271" t="s">
        <v>54</v>
      </c>
      <c r="E6271">
        <v>83</v>
      </c>
      <c r="F6271">
        <v>1</v>
      </c>
      <c r="G6271" s="5">
        <v>44826</v>
      </c>
      <c r="H6271" t="s">
        <v>809</v>
      </c>
      <c r="I6271" t="s">
        <v>29</v>
      </c>
      <c r="J6271">
        <v>4</v>
      </c>
      <c r="K6271">
        <v>0.48</v>
      </c>
      <c r="L6271">
        <v>18</v>
      </c>
      <c r="M6271" t="s">
        <v>18</v>
      </c>
      <c r="N6271" s="7">
        <f t="shared" si="291"/>
        <v>83</v>
      </c>
      <c r="O6271">
        <f t="shared" si="292"/>
        <v>97.61904761904762</v>
      </c>
      <c r="Q6271">
        <f t="shared" si="293"/>
        <v>45.454545454545439</v>
      </c>
    </row>
    <row r="6272" spans="1:17" x14ac:dyDescent="0.3">
      <c r="A6272">
        <v>9063</v>
      </c>
      <c r="B6272" t="s">
        <v>56</v>
      </c>
      <c r="C6272" t="s">
        <v>57</v>
      </c>
      <c r="D6272" t="s">
        <v>27</v>
      </c>
      <c r="E6272">
        <v>62</v>
      </c>
      <c r="F6272">
        <v>3</v>
      </c>
      <c r="G6272" s="5">
        <v>44826</v>
      </c>
      <c r="H6272" t="s">
        <v>451</v>
      </c>
      <c r="I6272" t="s">
        <v>23</v>
      </c>
      <c r="J6272">
        <v>3</v>
      </c>
      <c r="K6272">
        <v>0.48</v>
      </c>
      <c r="L6272">
        <v>14</v>
      </c>
      <c r="M6272" t="s">
        <v>33</v>
      </c>
      <c r="N6272" s="7">
        <f t="shared" si="291"/>
        <v>186</v>
      </c>
      <c r="O6272">
        <f t="shared" si="292"/>
        <v>124.09638554216869</v>
      </c>
      <c r="Q6272">
        <f t="shared" si="293"/>
        <v>0</v>
      </c>
    </row>
    <row r="6273" spans="1:17" x14ac:dyDescent="0.3">
      <c r="A6273">
        <v>1853</v>
      </c>
      <c r="B6273" t="s">
        <v>219</v>
      </c>
      <c r="C6273" t="s">
        <v>220</v>
      </c>
      <c r="D6273" t="s">
        <v>27</v>
      </c>
      <c r="E6273">
        <v>22</v>
      </c>
      <c r="F6273">
        <v>2</v>
      </c>
      <c r="G6273" s="5">
        <v>44827</v>
      </c>
      <c r="H6273" t="s">
        <v>658</v>
      </c>
      <c r="I6273" t="s">
        <v>17</v>
      </c>
      <c r="J6273">
        <v>6</v>
      </c>
      <c r="K6273">
        <v>0.48</v>
      </c>
      <c r="L6273">
        <v>20</v>
      </c>
      <c r="M6273" t="s">
        <v>24</v>
      </c>
      <c r="N6273" s="7">
        <f t="shared" si="291"/>
        <v>44</v>
      </c>
      <c r="O6273">
        <f t="shared" si="292"/>
        <v>-76.344086021505376</v>
      </c>
      <c r="Q6273">
        <f t="shared" si="293"/>
        <v>0</v>
      </c>
    </row>
    <row r="6274" spans="1:17" x14ac:dyDescent="0.3">
      <c r="A6274">
        <v>3366</v>
      </c>
      <c r="B6274" t="s">
        <v>165</v>
      </c>
      <c r="C6274" t="s">
        <v>166</v>
      </c>
      <c r="D6274" t="s">
        <v>54</v>
      </c>
      <c r="E6274">
        <v>24</v>
      </c>
      <c r="F6274">
        <v>1</v>
      </c>
      <c r="G6274" s="5">
        <v>44827</v>
      </c>
      <c r="H6274" t="s">
        <v>612</v>
      </c>
      <c r="I6274" t="s">
        <v>29</v>
      </c>
      <c r="J6274">
        <v>7</v>
      </c>
      <c r="K6274">
        <v>0.48</v>
      </c>
      <c r="L6274">
        <v>10</v>
      </c>
      <c r="M6274" t="s">
        <v>18</v>
      </c>
      <c r="N6274" s="7">
        <f t="shared" ref="N6274:N6337" si="294">E6274*F6274</f>
        <v>24</v>
      </c>
      <c r="O6274">
        <f t="shared" si="292"/>
        <v>-45.454545454545453</v>
      </c>
      <c r="Q6274">
        <f t="shared" si="293"/>
        <v>0</v>
      </c>
    </row>
    <row r="6275" spans="1:17" x14ac:dyDescent="0.3">
      <c r="A6275">
        <v>3693</v>
      </c>
      <c r="B6275" t="s">
        <v>231</v>
      </c>
      <c r="C6275" t="s">
        <v>232</v>
      </c>
      <c r="D6275" t="s">
        <v>27</v>
      </c>
      <c r="E6275">
        <v>30</v>
      </c>
      <c r="F6275">
        <v>3</v>
      </c>
      <c r="G6275" s="5">
        <v>44827</v>
      </c>
      <c r="H6275" t="s">
        <v>385</v>
      </c>
      <c r="I6275" t="s">
        <v>17</v>
      </c>
      <c r="J6275">
        <v>5</v>
      </c>
      <c r="K6275">
        <v>0.48</v>
      </c>
      <c r="L6275">
        <v>15</v>
      </c>
      <c r="M6275" t="s">
        <v>18</v>
      </c>
      <c r="N6275" s="7">
        <f t="shared" si="294"/>
        <v>90</v>
      </c>
      <c r="O6275">
        <f t="shared" ref="O6275:O6338" si="295">IF(N6275=0, 0, ((N6275-N6274)/ABS(N6274))*100)</f>
        <v>275</v>
      </c>
      <c r="Q6275">
        <f t="shared" ref="Q6275:Q6338" si="296">IF(K6275=0, 0, ((K6275-K6274)/ABS(K6274))*100)</f>
        <v>0</v>
      </c>
    </row>
    <row r="6276" spans="1:17" x14ac:dyDescent="0.3">
      <c r="A6276">
        <v>4164</v>
      </c>
      <c r="B6276" t="s">
        <v>520</v>
      </c>
      <c r="C6276" t="s">
        <v>521</v>
      </c>
      <c r="D6276" t="s">
        <v>54</v>
      </c>
      <c r="E6276">
        <v>33</v>
      </c>
      <c r="F6276">
        <v>2</v>
      </c>
      <c r="G6276" s="5">
        <v>44827</v>
      </c>
      <c r="H6276" t="s">
        <v>421</v>
      </c>
      <c r="I6276" t="s">
        <v>17</v>
      </c>
      <c r="J6276">
        <v>9</v>
      </c>
      <c r="K6276">
        <v>0.48</v>
      </c>
      <c r="L6276">
        <v>19</v>
      </c>
      <c r="M6276" t="s">
        <v>18</v>
      </c>
      <c r="N6276" s="7">
        <f t="shared" si="294"/>
        <v>66</v>
      </c>
      <c r="O6276">
        <f t="shared" si="295"/>
        <v>-26.666666666666668</v>
      </c>
      <c r="Q6276">
        <f t="shared" si="296"/>
        <v>0</v>
      </c>
    </row>
    <row r="6277" spans="1:17" x14ac:dyDescent="0.3">
      <c r="A6277">
        <v>4445</v>
      </c>
      <c r="B6277" t="s">
        <v>308</v>
      </c>
      <c r="C6277" t="s">
        <v>309</v>
      </c>
      <c r="D6277" t="s">
        <v>27</v>
      </c>
      <c r="E6277">
        <v>27</v>
      </c>
      <c r="F6277">
        <v>2</v>
      </c>
      <c r="G6277" s="5">
        <v>44827</v>
      </c>
      <c r="H6277" t="s">
        <v>693</v>
      </c>
      <c r="I6277" t="s">
        <v>17</v>
      </c>
      <c r="J6277">
        <v>8</v>
      </c>
      <c r="K6277">
        <v>0.48</v>
      </c>
      <c r="L6277">
        <v>18</v>
      </c>
      <c r="M6277" t="s">
        <v>18</v>
      </c>
      <c r="N6277" s="7">
        <f t="shared" si="294"/>
        <v>54</v>
      </c>
      <c r="O6277">
        <f t="shared" si="295"/>
        <v>-18.181818181818183</v>
      </c>
      <c r="Q6277">
        <f t="shared" si="296"/>
        <v>0</v>
      </c>
    </row>
    <row r="6278" spans="1:17" x14ac:dyDescent="0.3">
      <c r="A6278">
        <v>8937</v>
      </c>
      <c r="B6278" t="s">
        <v>96</v>
      </c>
      <c r="C6278" t="s">
        <v>97</v>
      </c>
      <c r="D6278" t="s">
        <v>27</v>
      </c>
      <c r="E6278">
        <v>60</v>
      </c>
      <c r="F6278">
        <v>2</v>
      </c>
      <c r="G6278" s="5">
        <v>44827</v>
      </c>
      <c r="H6278" t="s">
        <v>301</v>
      </c>
      <c r="I6278" t="s">
        <v>23</v>
      </c>
      <c r="J6278">
        <v>4</v>
      </c>
      <c r="K6278">
        <v>0.48</v>
      </c>
      <c r="L6278">
        <v>13</v>
      </c>
      <c r="M6278" t="s">
        <v>33</v>
      </c>
      <c r="N6278" s="7">
        <f t="shared" si="294"/>
        <v>120</v>
      </c>
      <c r="O6278">
        <f t="shared" si="295"/>
        <v>122.22222222222223</v>
      </c>
      <c r="Q6278">
        <f t="shared" si="296"/>
        <v>0</v>
      </c>
    </row>
    <row r="6279" spans="1:17" x14ac:dyDescent="0.3">
      <c r="A6279">
        <v>2781</v>
      </c>
      <c r="B6279" t="s">
        <v>326</v>
      </c>
      <c r="C6279" t="s">
        <v>327</v>
      </c>
      <c r="D6279" t="s">
        <v>27</v>
      </c>
      <c r="E6279">
        <v>62</v>
      </c>
      <c r="F6279">
        <v>2</v>
      </c>
      <c r="G6279" s="5">
        <v>44828</v>
      </c>
      <c r="H6279" t="s">
        <v>617</v>
      </c>
      <c r="I6279" t="s">
        <v>17</v>
      </c>
      <c r="J6279">
        <v>6</v>
      </c>
      <c r="K6279">
        <v>0.48</v>
      </c>
      <c r="L6279">
        <v>16</v>
      </c>
      <c r="M6279" t="s">
        <v>18</v>
      </c>
      <c r="N6279" s="7">
        <f t="shared" si="294"/>
        <v>124</v>
      </c>
      <c r="O6279">
        <f t="shared" si="295"/>
        <v>3.3333333333333335</v>
      </c>
      <c r="Q6279">
        <f t="shared" si="296"/>
        <v>0</v>
      </c>
    </row>
    <row r="6280" spans="1:17" x14ac:dyDescent="0.3">
      <c r="A6280">
        <v>3707</v>
      </c>
      <c r="B6280" t="s">
        <v>443</v>
      </c>
      <c r="C6280" t="s">
        <v>444</v>
      </c>
      <c r="D6280" t="s">
        <v>27</v>
      </c>
      <c r="E6280">
        <v>67</v>
      </c>
      <c r="F6280">
        <v>1</v>
      </c>
      <c r="G6280" s="5">
        <v>44828</v>
      </c>
      <c r="H6280" t="s">
        <v>1154</v>
      </c>
      <c r="I6280" t="s">
        <v>17</v>
      </c>
      <c r="J6280">
        <v>4</v>
      </c>
      <c r="K6280">
        <v>0.33</v>
      </c>
      <c r="L6280">
        <v>20</v>
      </c>
      <c r="M6280" t="s">
        <v>18</v>
      </c>
      <c r="N6280" s="7">
        <f t="shared" si="294"/>
        <v>67</v>
      </c>
      <c r="O6280">
        <f t="shared" si="295"/>
        <v>-45.967741935483872</v>
      </c>
      <c r="Q6280">
        <f t="shared" si="296"/>
        <v>-31.249999999999993</v>
      </c>
    </row>
    <row r="6281" spans="1:17" x14ac:dyDescent="0.3">
      <c r="A6281">
        <v>3782</v>
      </c>
      <c r="B6281" t="s">
        <v>231</v>
      </c>
      <c r="C6281" t="s">
        <v>232</v>
      </c>
      <c r="D6281" t="s">
        <v>54</v>
      </c>
      <c r="E6281">
        <v>41</v>
      </c>
      <c r="F6281">
        <v>2</v>
      </c>
      <c r="G6281" s="5">
        <v>44828</v>
      </c>
      <c r="H6281" t="s">
        <v>617</v>
      </c>
      <c r="I6281" t="s">
        <v>17</v>
      </c>
      <c r="J6281">
        <v>8</v>
      </c>
      <c r="K6281">
        <v>0.48</v>
      </c>
      <c r="L6281">
        <v>16</v>
      </c>
      <c r="M6281" t="s">
        <v>18</v>
      </c>
      <c r="N6281" s="7">
        <f t="shared" si="294"/>
        <v>82</v>
      </c>
      <c r="O6281">
        <f t="shared" si="295"/>
        <v>22.388059701492537</v>
      </c>
      <c r="Q6281">
        <f t="shared" si="296"/>
        <v>45.454545454545439</v>
      </c>
    </row>
    <row r="6282" spans="1:17" x14ac:dyDescent="0.3">
      <c r="A6282">
        <v>4842</v>
      </c>
      <c r="B6282" t="s">
        <v>279</v>
      </c>
      <c r="C6282" t="s">
        <v>280</v>
      </c>
      <c r="D6282" t="s">
        <v>54</v>
      </c>
      <c r="E6282">
        <v>81</v>
      </c>
      <c r="F6282">
        <v>2</v>
      </c>
      <c r="G6282" s="5">
        <v>44828</v>
      </c>
      <c r="H6282" t="s">
        <v>727</v>
      </c>
      <c r="I6282" t="s">
        <v>29</v>
      </c>
      <c r="J6282">
        <v>9</v>
      </c>
      <c r="K6282">
        <v>0.48</v>
      </c>
      <c r="L6282">
        <v>15</v>
      </c>
      <c r="M6282" t="s">
        <v>18</v>
      </c>
      <c r="N6282" s="7">
        <f t="shared" si="294"/>
        <v>162</v>
      </c>
      <c r="O6282">
        <f t="shared" si="295"/>
        <v>97.560975609756099</v>
      </c>
      <c r="Q6282">
        <f t="shared" si="296"/>
        <v>0</v>
      </c>
    </row>
    <row r="6283" spans="1:17" x14ac:dyDescent="0.3">
      <c r="A6283">
        <v>4946</v>
      </c>
      <c r="B6283" t="s">
        <v>236</v>
      </c>
      <c r="C6283" t="s">
        <v>237</v>
      </c>
      <c r="D6283" t="s">
        <v>54</v>
      </c>
      <c r="E6283">
        <v>70</v>
      </c>
      <c r="F6283">
        <v>3</v>
      </c>
      <c r="G6283" s="5">
        <v>44828</v>
      </c>
      <c r="H6283" t="s">
        <v>560</v>
      </c>
      <c r="I6283" t="s">
        <v>29</v>
      </c>
      <c r="J6283">
        <v>5</v>
      </c>
      <c r="K6283">
        <v>0.48</v>
      </c>
      <c r="L6283">
        <v>15</v>
      </c>
      <c r="M6283" t="s">
        <v>18</v>
      </c>
      <c r="N6283" s="7">
        <f t="shared" si="294"/>
        <v>210</v>
      </c>
      <c r="O6283">
        <f t="shared" si="295"/>
        <v>29.629629629629626</v>
      </c>
      <c r="Q6283">
        <f t="shared" si="296"/>
        <v>0</v>
      </c>
    </row>
    <row r="6284" spans="1:17" x14ac:dyDescent="0.3">
      <c r="A6284">
        <v>1213</v>
      </c>
      <c r="B6284" t="s">
        <v>13</v>
      </c>
      <c r="C6284" t="s">
        <v>14</v>
      </c>
      <c r="D6284" t="s">
        <v>27</v>
      </c>
      <c r="E6284">
        <v>28</v>
      </c>
      <c r="F6284">
        <v>3</v>
      </c>
      <c r="G6284" s="5">
        <v>44829</v>
      </c>
      <c r="H6284" t="s">
        <v>215</v>
      </c>
      <c r="I6284" t="s">
        <v>17</v>
      </c>
      <c r="J6284">
        <v>5</v>
      </c>
      <c r="K6284">
        <v>0.36</v>
      </c>
      <c r="L6284">
        <v>18</v>
      </c>
      <c r="M6284" t="s">
        <v>24</v>
      </c>
      <c r="N6284" s="7">
        <f t="shared" si="294"/>
        <v>84</v>
      </c>
      <c r="O6284">
        <f t="shared" si="295"/>
        <v>-60</v>
      </c>
      <c r="Q6284">
        <f t="shared" si="296"/>
        <v>-25</v>
      </c>
    </row>
    <row r="6285" spans="1:17" x14ac:dyDescent="0.3">
      <c r="A6285">
        <v>3444</v>
      </c>
      <c r="B6285" t="s">
        <v>72</v>
      </c>
      <c r="C6285" t="s">
        <v>73</v>
      </c>
      <c r="D6285" t="s">
        <v>54</v>
      </c>
      <c r="E6285">
        <v>73</v>
      </c>
      <c r="F6285">
        <v>1</v>
      </c>
      <c r="G6285" s="5">
        <v>44829</v>
      </c>
      <c r="H6285" t="s">
        <v>647</v>
      </c>
      <c r="I6285" t="s">
        <v>17</v>
      </c>
      <c r="J6285">
        <v>8</v>
      </c>
      <c r="K6285">
        <v>0.33</v>
      </c>
      <c r="L6285">
        <v>13</v>
      </c>
      <c r="M6285" t="s">
        <v>18</v>
      </c>
      <c r="N6285" s="7">
        <f t="shared" si="294"/>
        <v>73</v>
      </c>
      <c r="O6285">
        <f t="shared" si="295"/>
        <v>-13.095238095238097</v>
      </c>
      <c r="Q6285">
        <f t="shared" si="296"/>
        <v>-8.333333333333325</v>
      </c>
    </row>
    <row r="6286" spans="1:17" x14ac:dyDescent="0.3">
      <c r="A6286">
        <v>4988</v>
      </c>
      <c r="B6286" t="s">
        <v>351</v>
      </c>
      <c r="C6286" t="s">
        <v>352</v>
      </c>
      <c r="D6286" t="s">
        <v>54</v>
      </c>
      <c r="E6286">
        <v>57</v>
      </c>
      <c r="F6286">
        <v>3</v>
      </c>
      <c r="G6286" s="5">
        <v>44829</v>
      </c>
      <c r="H6286" t="s">
        <v>693</v>
      </c>
      <c r="I6286" t="s">
        <v>29</v>
      </c>
      <c r="J6286">
        <v>9</v>
      </c>
      <c r="K6286">
        <v>0.33</v>
      </c>
      <c r="L6286">
        <v>18</v>
      </c>
      <c r="M6286" t="s">
        <v>18</v>
      </c>
      <c r="N6286" s="7">
        <f t="shared" si="294"/>
        <v>171</v>
      </c>
      <c r="O6286">
        <f t="shared" si="295"/>
        <v>134.24657534246575</v>
      </c>
      <c r="Q6286">
        <f t="shared" si="296"/>
        <v>0</v>
      </c>
    </row>
    <row r="6287" spans="1:17" x14ac:dyDescent="0.3">
      <c r="A6287">
        <v>1861</v>
      </c>
      <c r="B6287" t="s">
        <v>303</v>
      </c>
      <c r="C6287" t="s">
        <v>304</v>
      </c>
      <c r="D6287" t="s">
        <v>27</v>
      </c>
      <c r="E6287">
        <v>57</v>
      </c>
      <c r="F6287">
        <v>1</v>
      </c>
      <c r="G6287" s="5">
        <v>44830</v>
      </c>
      <c r="H6287" t="s">
        <v>1022</v>
      </c>
      <c r="I6287" t="s">
        <v>17</v>
      </c>
      <c r="J6287">
        <v>6</v>
      </c>
      <c r="K6287">
        <v>0.56999999999999995</v>
      </c>
      <c r="L6287">
        <v>7</v>
      </c>
      <c r="M6287" t="s">
        <v>24</v>
      </c>
      <c r="N6287" s="7">
        <f t="shared" si="294"/>
        <v>57</v>
      </c>
      <c r="O6287">
        <f t="shared" si="295"/>
        <v>-66.666666666666657</v>
      </c>
      <c r="Q6287">
        <f t="shared" si="296"/>
        <v>72.727272727272705</v>
      </c>
    </row>
    <row r="6288" spans="1:17" x14ac:dyDescent="0.3">
      <c r="A6288">
        <v>3650</v>
      </c>
      <c r="B6288" t="s">
        <v>25</v>
      </c>
      <c r="C6288" t="s">
        <v>26</v>
      </c>
      <c r="D6288" t="s">
        <v>54</v>
      </c>
      <c r="E6288">
        <v>70</v>
      </c>
      <c r="F6288">
        <v>2</v>
      </c>
      <c r="G6288" s="5">
        <v>44830</v>
      </c>
      <c r="H6288" t="s">
        <v>207</v>
      </c>
      <c r="I6288" t="s">
        <v>17</v>
      </c>
      <c r="J6288">
        <v>7</v>
      </c>
      <c r="K6288">
        <v>0.33</v>
      </c>
      <c r="L6288">
        <v>15</v>
      </c>
      <c r="M6288" t="s">
        <v>18</v>
      </c>
      <c r="N6288" s="7">
        <f t="shared" si="294"/>
        <v>140</v>
      </c>
      <c r="O6288">
        <f t="shared" si="295"/>
        <v>145.61403508771932</v>
      </c>
      <c r="Q6288">
        <f t="shared" si="296"/>
        <v>-42.105263157894726</v>
      </c>
    </row>
    <row r="6289" spans="1:17" x14ac:dyDescent="0.3">
      <c r="A6289">
        <v>4311</v>
      </c>
      <c r="B6289" t="s">
        <v>108</v>
      </c>
      <c r="C6289" t="s">
        <v>109</v>
      </c>
      <c r="D6289" t="s">
        <v>27</v>
      </c>
      <c r="E6289">
        <v>46</v>
      </c>
      <c r="F6289">
        <v>2</v>
      </c>
      <c r="G6289" s="5">
        <v>44830</v>
      </c>
      <c r="H6289" t="s">
        <v>661</v>
      </c>
      <c r="I6289" t="s">
        <v>17</v>
      </c>
      <c r="J6289">
        <v>4</v>
      </c>
      <c r="K6289">
        <v>0.18</v>
      </c>
      <c r="L6289">
        <v>17</v>
      </c>
      <c r="M6289" t="s">
        <v>18</v>
      </c>
      <c r="N6289" s="7">
        <f t="shared" si="294"/>
        <v>92</v>
      </c>
      <c r="O6289">
        <f t="shared" si="295"/>
        <v>-34.285714285714285</v>
      </c>
      <c r="Q6289">
        <f t="shared" si="296"/>
        <v>-45.45454545454546</v>
      </c>
    </row>
    <row r="6290" spans="1:17" x14ac:dyDescent="0.3">
      <c r="A6290">
        <v>2417</v>
      </c>
      <c r="B6290" t="s">
        <v>117</v>
      </c>
      <c r="C6290" t="s">
        <v>118</v>
      </c>
      <c r="D6290" t="s">
        <v>27</v>
      </c>
      <c r="E6290">
        <v>70</v>
      </c>
      <c r="F6290">
        <v>2</v>
      </c>
      <c r="G6290" s="5">
        <v>44831</v>
      </c>
      <c r="H6290" t="s">
        <v>941</v>
      </c>
      <c r="I6290" t="s">
        <v>17</v>
      </c>
      <c r="J6290">
        <v>9</v>
      </c>
      <c r="K6290">
        <v>0.48</v>
      </c>
      <c r="L6290">
        <v>21</v>
      </c>
      <c r="M6290" t="s">
        <v>18</v>
      </c>
      <c r="N6290" s="7">
        <f t="shared" si="294"/>
        <v>140</v>
      </c>
      <c r="O6290">
        <f t="shared" si="295"/>
        <v>52.173913043478258</v>
      </c>
      <c r="Q6290">
        <f t="shared" si="296"/>
        <v>166.66666666666669</v>
      </c>
    </row>
    <row r="6291" spans="1:17" x14ac:dyDescent="0.3">
      <c r="A6291">
        <v>3777</v>
      </c>
      <c r="B6291" t="s">
        <v>19</v>
      </c>
      <c r="C6291" t="s">
        <v>20</v>
      </c>
      <c r="D6291" t="s">
        <v>27</v>
      </c>
      <c r="E6291">
        <v>78</v>
      </c>
      <c r="F6291">
        <v>1</v>
      </c>
      <c r="G6291" s="5">
        <v>44831</v>
      </c>
      <c r="H6291" t="s">
        <v>383</v>
      </c>
      <c r="I6291" t="s">
        <v>17</v>
      </c>
      <c r="J6291">
        <v>8</v>
      </c>
      <c r="K6291">
        <v>0.48</v>
      </c>
      <c r="L6291">
        <v>20</v>
      </c>
      <c r="M6291" t="s">
        <v>18</v>
      </c>
      <c r="N6291" s="7">
        <f t="shared" si="294"/>
        <v>78</v>
      </c>
      <c r="O6291">
        <f t="shared" si="295"/>
        <v>-44.285714285714285</v>
      </c>
      <c r="Q6291">
        <f t="shared" si="296"/>
        <v>0</v>
      </c>
    </row>
    <row r="6292" spans="1:17" x14ac:dyDescent="0.3">
      <c r="A6292">
        <v>4173</v>
      </c>
      <c r="B6292" t="s">
        <v>148</v>
      </c>
      <c r="C6292" t="s">
        <v>149</v>
      </c>
      <c r="D6292" t="s">
        <v>27</v>
      </c>
      <c r="E6292">
        <v>64</v>
      </c>
      <c r="F6292">
        <v>2</v>
      </c>
      <c r="G6292" s="5">
        <v>44831</v>
      </c>
      <c r="H6292" t="s">
        <v>436</v>
      </c>
      <c r="I6292" t="s">
        <v>17</v>
      </c>
      <c r="J6292">
        <v>4</v>
      </c>
      <c r="K6292">
        <v>0.33</v>
      </c>
      <c r="L6292">
        <v>16</v>
      </c>
      <c r="M6292" t="s">
        <v>18</v>
      </c>
      <c r="N6292" s="7">
        <f t="shared" si="294"/>
        <v>128</v>
      </c>
      <c r="O6292">
        <f t="shared" si="295"/>
        <v>64.102564102564102</v>
      </c>
      <c r="Q6292">
        <f t="shared" si="296"/>
        <v>-31.249999999999993</v>
      </c>
    </row>
    <row r="6293" spans="1:17" x14ac:dyDescent="0.3">
      <c r="A6293">
        <v>9925</v>
      </c>
      <c r="B6293" t="s">
        <v>96</v>
      </c>
      <c r="C6293" t="s">
        <v>97</v>
      </c>
      <c r="D6293" t="s">
        <v>27</v>
      </c>
      <c r="E6293">
        <v>17</v>
      </c>
      <c r="F6293">
        <v>1</v>
      </c>
      <c r="G6293" s="5">
        <v>44831</v>
      </c>
      <c r="H6293" t="s">
        <v>338</v>
      </c>
      <c r="I6293" t="s">
        <v>23</v>
      </c>
      <c r="J6293">
        <v>4</v>
      </c>
      <c r="K6293">
        <v>0.48</v>
      </c>
      <c r="L6293">
        <v>16</v>
      </c>
      <c r="M6293" t="s">
        <v>740</v>
      </c>
      <c r="N6293" s="7">
        <f t="shared" si="294"/>
        <v>17</v>
      </c>
      <c r="O6293">
        <f t="shared" si="295"/>
        <v>-86.71875</v>
      </c>
      <c r="Q6293">
        <f t="shared" si="296"/>
        <v>45.454545454545439</v>
      </c>
    </row>
    <row r="6294" spans="1:17" x14ac:dyDescent="0.3">
      <c r="A6294">
        <v>1048</v>
      </c>
      <c r="B6294" t="s">
        <v>137</v>
      </c>
      <c r="C6294" t="s">
        <v>138</v>
      </c>
      <c r="D6294" t="s">
        <v>54</v>
      </c>
      <c r="E6294">
        <v>43</v>
      </c>
      <c r="F6294">
        <v>2</v>
      </c>
      <c r="G6294" s="5">
        <v>44832</v>
      </c>
      <c r="H6294" t="s">
        <v>753</v>
      </c>
      <c r="I6294" t="s">
        <v>17</v>
      </c>
      <c r="J6294">
        <v>7</v>
      </c>
      <c r="K6294">
        <v>0.33</v>
      </c>
      <c r="L6294">
        <v>11</v>
      </c>
      <c r="M6294" t="s">
        <v>24</v>
      </c>
      <c r="N6294" s="7">
        <f t="shared" si="294"/>
        <v>86</v>
      </c>
      <c r="O6294">
        <f t="shared" si="295"/>
        <v>405.88235294117646</v>
      </c>
      <c r="Q6294">
        <f t="shared" si="296"/>
        <v>-31.249999999999993</v>
      </c>
    </row>
    <row r="6295" spans="1:17" x14ac:dyDescent="0.3">
      <c r="A6295">
        <v>4618</v>
      </c>
      <c r="B6295" t="s">
        <v>148</v>
      </c>
      <c r="C6295" t="s">
        <v>149</v>
      </c>
      <c r="D6295" t="s">
        <v>54</v>
      </c>
      <c r="E6295">
        <v>85</v>
      </c>
      <c r="F6295">
        <v>2</v>
      </c>
      <c r="G6295" s="5">
        <v>44832</v>
      </c>
      <c r="H6295" t="s">
        <v>256</v>
      </c>
      <c r="I6295" t="s">
        <v>29</v>
      </c>
      <c r="J6295">
        <v>8</v>
      </c>
      <c r="K6295">
        <v>0.33</v>
      </c>
      <c r="L6295">
        <v>20</v>
      </c>
      <c r="M6295" t="s">
        <v>18</v>
      </c>
      <c r="N6295" s="7">
        <f t="shared" si="294"/>
        <v>170</v>
      </c>
      <c r="O6295">
        <f t="shared" si="295"/>
        <v>97.674418604651152</v>
      </c>
      <c r="Q6295">
        <f t="shared" si="296"/>
        <v>0</v>
      </c>
    </row>
    <row r="6296" spans="1:17" x14ac:dyDescent="0.3">
      <c r="A6296">
        <v>5022</v>
      </c>
      <c r="B6296" t="s">
        <v>63</v>
      </c>
      <c r="C6296" t="s">
        <v>64</v>
      </c>
      <c r="D6296" t="s">
        <v>54</v>
      </c>
      <c r="E6296">
        <v>30</v>
      </c>
      <c r="F6296">
        <v>2</v>
      </c>
      <c r="G6296" s="5">
        <v>44832</v>
      </c>
      <c r="H6296" t="s">
        <v>918</v>
      </c>
      <c r="I6296" t="s">
        <v>29</v>
      </c>
      <c r="J6296">
        <v>7</v>
      </c>
      <c r="K6296">
        <v>0.48</v>
      </c>
      <c r="L6296">
        <v>20</v>
      </c>
      <c r="M6296" t="s">
        <v>18</v>
      </c>
      <c r="N6296" s="7">
        <f t="shared" si="294"/>
        <v>60</v>
      </c>
      <c r="O6296">
        <f t="shared" si="295"/>
        <v>-64.705882352941174</v>
      </c>
      <c r="Q6296">
        <f t="shared" si="296"/>
        <v>45.454545454545439</v>
      </c>
    </row>
    <row r="6297" spans="1:17" x14ac:dyDescent="0.3">
      <c r="A6297">
        <v>5203</v>
      </c>
      <c r="B6297" t="s">
        <v>212</v>
      </c>
      <c r="C6297" t="s">
        <v>213</v>
      </c>
      <c r="D6297" t="s">
        <v>27</v>
      </c>
      <c r="E6297">
        <v>48</v>
      </c>
      <c r="F6297">
        <v>3</v>
      </c>
      <c r="G6297" s="5">
        <v>44832</v>
      </c>
      <c r="H6297" t="s">
        <v>486</v>
      </c>
      <c r="I6297" t="s">
        <v>29</v>
      </c>
      <c r="J6297">
        <v>5</v>
      </c>
      <c r="K6297">
        <v>0.33</v>
      </c>
      <c r="L6297">
        <v>17</v>
      </c>
      <c r="M6297" t="s">
        <v>18</v>
      </c>
      <c r="N6297" s="7">
        <f t="shared" si="294"/>
        <v>144</v>
      </c>
      <c r="O6297">
        <f t="shared" si="295"/>
        <v>140</v>
      </c>
      <c r="Q6297">
        <f t="shared" si="296"/>
        <v>-31.249999999999993</v>
      </c>
    </row>
    <row r="6298" spans="1:17" x14ac:dyDescent="0.3">
      <c r="A6298">
        <v>1176</v>
      </c>
      <c r="B6298" t="s">
        <v>50</v>
      </c>
      <c r="C6298" t="s">
        <v>51</v>
      </c>
      <c r="D6298" t="s">
        <v>54</v>
      </c>
      <c r="E6298">
        <v>56</v>
      </c>
      <c r="F6298">
        <v>1</v>
      </c>
      <c r="G6298" s="5">
        <v>44833</v>
      </c>
      <c r="H6298" t="s">
        <v>193</v>
      </c>
      <c r="I6298" t="s">
        <v>17</v>
      </c>
      <c r="J6298">
        <v>7</v>
      </c>
      <c r="K6298">
        <v>0.33</v>
      </c>
      <c r="L6298">
        <v>15</v>
      </c>
      <c r="M6298" t="s">
        <v>24</v>
      </c>
      <c r="N6298" s="7">
        <f t="shared" si="294"/>
        <v>56</v>
      </c>
      <c r="O6298">
        <f t="shared" si="295"/>
        <v>-61.111111111111114</v>
      </c>
      <c r="Q6298">
        <f t="shared" si="296"/>
        <v>0</v>
      </c>
    </row>
    <row r="6299" spans="1:17" x14ac:dyDescent="0.3">
      <c r="A6299">
        <v>3879</v>
      </c>
      <c r="B6299" t="s">
        <v>196</v>
      </c>
      <c r="C6299" t="s">
        <v>197</v>
      </c>
      <c r="D6299" t="s">
        <v>27</v>
      </c>
      <c r="E6299">
        <v>51</v>
      </c>
      <c r="F6299">
        <v>3</v>
      </c>
      <c r="G6299" s="5">
        <v>44833</v>
      </c>
      <c r="H6299" t="s">
        <v>278</v>
      </c>
      <c r="I6299" t="s">
        <v>17</v>
      </c>
      <c r="J6299">
        <v>9</v>
      </c>
      <c r="K6299">
        <v>0.48</v>
      </c>
      <c r="L6299">
        <v>18</v>
      </c>
      <c r="M6299" t="s">
        <v>18</v>
      </c>
      <c r="N6299" s="7">
        <f t="shared" si="294"/>
        <v>153</v>
      </c>
      <c r="O6299">
        <f t="shared" si="295"/>
        <v>173.21428571428572</v>
      </c>
      <c r="Q6299">
        <f t="shared" si="296"/>
        <v>45.454545454545439</v>
      </c>
    </row>
    <row r="6300" spans="1:17" x14ac:dyDescent="0.3">
      <c r="A6300">
        <v>4496</v>
      </c>
      <c r="B6300" t="s">
        <v>242</v>
      </c>
      <c r="C6300" t="s">
        <v>243</v>
      </c>
      <c r="D6300" t="s">
        <v>54</v>
      </c>
      <c r="E6300">
        <v>20</v>
      </c>
      <c r="F6300">
        <v>2</v>
      </c>
      <c r="G6300" s="5">
        <v>44833</v>
      </c>
      <c r="H6300" t="s">
        <v>1075</v>
      </c>
      <c r="I6300" t="s">
        <v>17</v>
      </c>
      <c r="J6300">
        <v>6</v>
      </c>
      <c r="K6300">
        <v>0.48</v>
      </c>
      <c r="L6300">
        <v>16</v>
      </c>
      <c r="M6300" t="s">
        <v>18</v>
      </c>
      <c r="N6300" s="7">
        <f t="shared" si="294"/>
        <v>40</v>
      </c>
      <c r="O6300">
        <f t="shared" si="295"/>
        <v>-73.856209150326805</v>
      </c>
      <c r="Q6300">
        <f t="shared" si="296"/>
        <v>0</v>
      </c>
    </row>
    <row r="6301" spans="1:17" x14ac:dyDescent="0.3">
      <c r="A6301">
        <v>4882</v>
      </c>
      <c r="B6301" t="s">
        <v>341</v>
      </c>
      <c r="C6301" t="s">
        <v>342</v>
      </c>
      <c r="D6301" t="s">
        <v>54</v>
      </c>
      <c r="E6301">
        <v>17</v>
      </c>
      <c r="F6301">
        <v>3</v>
      </c>
      <c r="G6301" s="5">
        <v>44833</v>
      </c>
      <c r="H6301" t="s">
        <v>629</v>
      </c>
      <c r="I6301" t="s">
        <v>29</v>
      </c>
      <c r="J6301">
        <v>7</v>
      </c>
      <c r="K6301">
        <v>0.48</v>
      </c>
      <c r="L6301">
        <v>15</v>
      </c>
      <c r="M6301" t="s">
        <v>18</v>
      </c>
      <c r="N6301" s="7">
        <f t="shared" si="294"/>
        <v>51</v>
      </c>
      <c r="O6301">
        <f t="shared" si="295"/>
        <v>27.500000000000004</v>
      </c>
      <c r="Q6301">
        <f t="shared" si="296"/>
        <v>0</v>
      </c>
    </row>
    <row r="6302" spans="1:17" x14ac:dyDescent="0.3">
      <c r="A6302">
        <v>9174</v>
      </c>
      <c r="B6302" t="s">
        <v>148</v>
      </c>
      <c r="C6302" t="s">
        <v>149</v>
      </c>
      <c r="D6302" t="s">
        <v>54</v>
      </c>
      <c r="E6302">
        <v>36</v>
      </c>
      <c r="F6302">
        <v>2</v>
      </c>
      <c r="G6302" s="5">
        <v>44833</v>
      </c>
      <c r="H6302" t="s">
        <v>563</v>
      </c>
      <c r="I6302" t="s">
        <v>23</v>
      </c>
      <c r="J6302">
        <v>4</v>
      </c>
      <c r="K6302">
        <v>0.33</v>
      </c>
      <c r="L6302">
        <v>11</v>
      </c>
      <c r="M6302" t="s">
        <v>33</v>
      </c>
      <c r="N6302" s="7">
        <f t="shared" si="294"/>
        <v>72</v>
      </c>
      <c r="O6302">
        <f t="shared" si="295"/>
        <v>41.17647058823529</v>
      </c>
      <c r="Q6302">
        <f t="shared" si="296"/>
        <v>-31.249999999999993</v>
      </c>
    </row>
    <row r="6303" spans="1:17" x14ac:dyDescent="0.3">
      <c r="A6303">
        <v>9484</v>
      </c>
      <c r="B6303" t="s">
        <v>146</v>
      </c>
      <c r="C6303" t="s">
        <v>147</v>
      </c>
      <c r="D6303" t="s">
        <v>54</v>
      </c>
      <c r="E6303">
        <v>39</v>
      </c>
      <c r="F6303">
        <v>1</v>
      </c>
      <c r="G6303" s="5">
        <v>44833</v>
      </c>
      <c r="H6303" t="s">
        <v>558</v>
      </c>
      <c r="I6303" t="s">
        <v>23</v>
      </c>
      <c r="J6303">
        <v>4</v>
      </c>
      <c r="K6303">
        <v>0.33</v>
      </c>
      <c r="L6303">
        <v>11</v>
      </c>
      <c r="M6303" t="s">
        <v>33</v>
      </c>
      <c r="N6303" s="7">
        <f t="shared" si="294"/>
        <v>39</v>
      </c>
      <c r="O6303">
        <f t="shared" si="295"/>
        <v>-45.833333333333329</v>
      </c>
      <c r="Q6303">
        <f t="shared" si="296"/>
        <v>0</v>
      </c>
    </row>
    <row r="6304" spans="1:17" x14ac:dyDescent="0.3">
      <c r="A6304">
        <v>1449</v>
      </c>
      <c r="B6304" t="s">
        <v>525</v>
      </c>
      <c r="C6304" t="s">
        <v>526</v>
      </c>
      <c r="D6304" t="s">
        <v>27</v>
      </c>
      <c r="E6304">
        <v>67</v>
      </c>
      <c r="F6304">
        <v>3</v>
      </c>
      <c r="G6304" s="5">
        <v>44834</v>
      </c>
      <c r="H6304" t="s">
        <v>541</v>
      </c>
      <c r="I6304" t="s">
        <v>17</v>
      </c>
      <c r="J6304">
        <v>4</v>
      </c>
      <c r="K6304">
        <v>0.33</v>
      </c>
      <c r="L6304">
        <v>16</v>
      </c>
      <c r="M6304" t="s">
        <v>24</v>
      </c>
      <c r="N6304" s="7">
        <f t="shared" si="294"/>
        <v>201</v>
      </c>
      <c r="O6304">
        <f t="shared" si="295"/>
        <v>415.38461538461542</v>
      </c>
      <c r="Q6304">
        <f t="shared" si="296"/>
        <v>0</v>
      </c>
    </row>
    <row r="6305" spans="1:17" x14ac:dyDescent="0.3">
      <c r="A6305">
        <v>2668</v>
      </c>
      <c r="B6305" t="s">
        <v>224</v>
      </c>
      <c r="C6305" t="s">
        <v>225</v>
      </c>
      <c r="D6305" t="s">
        <v>54</v>
      </c>
      <c r="E6305">
        <v>50</v>
      </c>
      <c r="F6305">
        <v>1</v>
      </c>
      <c r="G6305" s="5">
        <v>44834</v>
      </c>
      <c r="H6305" t="s">
        <v>331</v>
      </c>
      <c r="I6305" t="s">
        <v>17</v>
      </c>
      <c r="J6305">
        <v>5</v>
      </c>
      <c r="K6305">
        <v>0.48</v>
      </c>
      <c r="L6305">
        <v>19</v>
      </c>
      <c r="M6305" t="s">
        <v>18</v>
      </c>
      <c r="N6305" s="7">
        <f t="shared" si="294"/>
        <v>50</v>
      </c>
      <c r="O6305">
        <f t="shared" si="295"/>
        <v>-75.124378109452735</v>
      </c>
      <c r="Q6305">
        <f t="shared" si="296"/>
        <v>45.454545454545439</v>
      </c>
    </row>
    <row r="6306" spans="1:17" x14ac:dyDescent="0.3">
      <c r="A6306">
        <v>3152</v>
      </c>
      <c r="B6306" t="s">
        <v>328</v>
      </c>
      <c r="C6306" t="s">
        <v>329</v>
      </c>
      <c r="D6306" t="s">
        <v>54</v>
      </c>
      <c r="E6306">
        <v>63</v>
      </c>
      <c r="F6306">
        <v>2</v>
      </c>
      <c r="G6306" s="5">
        <v>44834</v>
      </c>
      <c r="H6306" t="s">
        <v>125</v>
      </c>
      <c r="I6306" t="s">
        <v>17</v>
      </c>
      <c r="J6306">
        <v>7</v>
      </c>
      <c r="K6306">
        <v>0.48</v>
      </c>
      <c r="L6306">
        <v>19</v>
      </c>
      <c r="M6306" t="s">
        <v>18</v>
      </c>
      <c r="N6306" s="7">
        <f t="shared" si="294"/>
        <v>126</v>
      </c>
      <c r="O6306">
        <f t="shared" si="295"/>
        <v>152</v>
      </c>
      <c r="Q6306">
        <f t="shared" si="296"/>
        <v>0</v>
      </c>
    </row>
    <row r="6307" spans="1:17" x14ac:dyDescent="0.3">
      <c r="A6307">
        <v>3664</v>
      </c>
      <c r="B6307" t="s">
        <v>446</v>
      </c>
      <c r="C6307" t="s">
        <v>447</v>
      </c>
      <c r="D6307" t="s">
        <v>54</v>
      </c>
      <c r="E6307">
        <v>60</v>
      </c>
      <c r="F6307">
        <v>2</v>
      </c>
      <c r="G6307" s="5">
        <v>44834</v>
      </c>
      <c r="H6307" t="s">
        <v>1075</v>
      </c>
      <c r="I6307" t="s">
        <v>17</v>
      </c>
      <c r="J6307">
        <v>6</v>
      </c>
      <c r="K6307">
        <v>0.56999999999999995</v>
      </c>
      <c r="L6307">
        <v>16</v>
      </c>
      <c r="M6307" t="s">
        <v>18</v>
      </c>
      <c r="N6307" s="7">
        <f t="shared" si="294"/>
        <v>120</v>
      </c>
      <c r="O6307">
        <f t="shared" si="295"/>
        <v>-4.7619047619047619</v>
      </c>
      <c r="Q6307">
        <f t="shared" si="296"/>
        <v>18.749999999999993</v>
      </c>
    </row>
    <row r="6308" spans="1:17" x14ac:dyDescent="0.3">
      <c r="A6308">
        <v>3736</v>
      </c>
      <c r="B6308" t="s">
        <v>108</v>
      </c>
      <c r="C6308" t="s">
        <v>109</v>
      </c>
      <c r="D6308" t="s">
        <v>54</v>
      </c>
      <c r="E6308">
        <v>62</v>
      </c>
      <c r="F6308">
        <v>3</v>
      </c>
      <c r="G6308" s="5">
        <v>44834</v>
      </c>
      <c r="H6308" t="s">
        <v>203</v>
      </c>
      <c r="I6308" t="s">
        <v>17</v>
      </c>
      <c r="J6308">
        <v>9</v>
      </c>
      <c r="K6308">
        <v>0.18</v>
      </c>
      <c r="L6308">
        <v>17</v>
      </c>
      <c r="M6308" t="s">
        <v>18</v>
      </c>
      <c r="N6308" s="7">
        <f t="shared" si="294"/>
        <v>186</v>
      </c>
      <c r="O6308">
        <f t="shared" si="295"/>
        <v>55.000000000000007</v>
      </c>
      <c r="Q6308">
        <f t="shared" si="296"/>
        <v>-68.421052631578945</v>
      </c>
    </row>
    <row r="6309" spans="1:17" x14ac:dyDescent="0.3">
      <c r="A6309">
        <v>4028</v>
      </c>
      <c r="B6309" t="s">
        <v>83</v>
      </c>
      <c r="C6309" t="s">
        <v>84</v>
      </c>
      <c r="D6309" t="s">
        <v>54</v>
      </c>
      <c r="E6309">
        <v>16</v>
      </c>
      <c r="F6309">
        <v>3</v>
      </c>
      <c r="G6309" s="5">
        <v>44834</v>
      </c>
      <c r="H6309" t="s">
        <v>474</v>
      </c>
      <c r="I6309" t="s">
        <v>17</v>
      </c>
      <c r="J6309">
        <v>6</v>
      </c>
      <c r="K6309">
        <v>0.33</v>
      </c>
      <c r="L6309">
        <v>17</v>
      </c>
      <c r="M6309" t="s">
        <v>18</v>
      </c>
      <c r="N6309" s="7">
        <f t="shared" si="294"/>
        <v>48</v>
      </c>
      <c r="O6309">
        <f t="shared" si="295"/>
        <v>-74.193548387096769</v>
      </c>
      <c r="Q6309">
        <f t="shared" si="296"/>
        <v>83.333333333333343</v>
      </c>
    </row>
    <row r="6310" spans="1:17" x14ac:dyDescent="0.3">
      <c r="A6310">
        <v>4899</v>
      </c>
      <c r="B6310" t="s">
        <v>180</v>
      </c>
      <c r="C6310" t="s">
        <v>181</v>
      </c>
      <c r="D6310" t="s">
        <v>27</v>
      </c>
      <c r="E6310">
        <v>22</v>
      </c>
      <c r="F6310">
        <v>3</v>
      </c>
      <c r="G6310" s="5">
        <v>44834</v>
      </c>
      <c r="H6310" t="s">
        <v>579</v>
      </c>
      <c r="I6310" t="s">
        <v>29</v>
      </c>
      <c r="J6310">
        <v>9</v>
      </c>
      <c r="K6310">
        <v>0.48</v>
      </c>
      <c r="L6310">
        <v>20</v>
      </c>
      <c r="M6310" t="s">
        <v>18</v>
      </c>
      <c r="N6310" s="7">
        <f t="shared" si="294"/>
        <v>66</v>
      </c>
      <c r="O6310">
        <f t="shared" si="295"/>
        <v>37.5</v>
      </c>
      <c r="Q6310">
        <f t="shared" si="296"/>
        <v>45.454545454545439</v>
      </c>
    </row>
    <row r="6311" spans="1:17" x14ac:dyDescent="0.3">
      <c r="A6311">
        <v>5079</v>
      </c>
      <c r="B6311" t="s">
        <v>239</v>
      </c>
      <c r="C6311" t="s">
        <v>240</v>
      </c>
      <c r="D6311" t="s">
        <v>27</v>
      </c>
      <c r="E6311">
        <v>62</v>
      </c>
      <c r="F6311">
        <v>2</v>
      </c>
      <c r="G6311" s="5">
        <v>44834</v>
      </c>
      <c r="H6311" t="s">
        <v>752</v>
      </c>
      <c r="I6311" t="s">
        <v>29</v>
      </c>
      <c r="J6311">
        <v>4</v>
      </c>
      <c r="K6311">
        <v>0.48</v>
      </c>
      <c r="L6311">
        <v>20</v>
      </c>
      <c r="M6311" t="s">
        <v>18</v>
      </c>
      <c r="N6311" s="7">
        <f t="shared" si="294"/>
        <v>124</v>
      </c>
      <c r="O6311">
        <f t="shared" si="295"/>
        <v>87.878787878787875</v>
      </c>
      <c r="Q6311">
        <f t="shared" si="296"/>
        <v>0</v>
      </c>
    </row>
    <row r="6312" spans="1:17" x14ac:dyDescent="0.3">
      <c r="A6312">
        <v>1288</v>
      </c>
      <c r="B6312" t="s">
        <v>219</v>
      </c>
      <c r="C6312" t="s">
        <v>220</v>
      </c>
      <c r="D6312" t="s">
        <v>54</v>
      </c>
      <c r="E6312">
        <v>72</v>
      </c>
      <c r="F6312">
        <v>3</v>
      </c>
      <c r="G6312" s="5">
        <v>44835</v>
      </c>
      <c r="H6312" t="s">
        <v>854</v>
      </c>
      <c r="I6312" t="s">
        <v>17</v>
      </c>
      <c r="J6312">
        <v>7</v>
      </c>
      <c r="K6312">
        <v>0.48</v>
      </c>
      <c r="L6312">
        <v>7</v>
      </c>
      <c r="M6312" t="s">
        <v>24</v>
      </c>
      <c r="N6312" s="7">
        <f t="shared" si="294"/>
        <v>216</v>
      </c>
      <c r="O6312">
        <f t="shared" si="295"/>
        <v>74.193548387096769</v>
      </c>
      <c r="Q6312">
        <f t="shared" si="296"/>
        <v>0</v>
      </c>
    </row>
    <row r="6313" spans="1:17" x14ac:dyDescent="0.3">
      <c r="A6313">
        <v>2099</v>
      </c>
      <c r="B6313" t="s">
        <v>34</v>
      </c>
      <c r="C6313" t="s">
        <v>35</v>
      </c>
      <c r="D6313" t="s">
        <v>27</v>
      </c>
      <c r="E6313">
        <v>27</v>
      </c>
      <c r="F6313">
        <v>1</v>
      </c>
      <c r="G6313" s="5">
        <v>44835</v>
      </c>
      <c r="H6313" t="s">
        <v>449</v>
      </c>
      <c r="I6313" t="s">
        <v>17</v>
      </c>
      <c r="J6313">
        <v>4</v>
      </c>
      <c r="K6313">
        <v>0.48</v>
      </c>
      <c r="L6313">
        <v>11</v>
      </c>
      <c r="M6313" t="s">
        <v>24</v>
      </c>
      <c r="N6313" s="7">
        <f t="shared" si="294"/>
        <v>27</v>
      </c>
      <c r="O6313">
        <f t="shared" si="295"/>
        <v>-87.5</v>
      </c>
      <c r="Q6313">
        <f t="shared" si="296"/>
        <v>0</v>
      </c>
    </row>
    <row r="6314" spans="1:17" x14ac:dyDescent="0.3">
      <c r="A6314">
        <v>2964</v>
      </c>
      <c r="B6314" t="s">
        <v>168</v>
      </c>
      <c r="C6314" t="s">
        <v>169</v>
      </c>
      <c r="D6314" t="s">
        <v>54</v>
      </c>
      <c r="E6314">
        <v>50</v>
      </c>
      <c r="F6314">
        <v>1</v>
      </c>
      <c r="G6314" s="5">
        <v>44835</v>
      </c>
      <c r="H6314" t="s">
        <v>1099</v>
      </c>
      <c r="I6314" t="s">
        <v>17</v>
      </c>
      <c r="J6314">
        <v>6</v>
      </c>
      <c r="K6314">
        <v>0.48</v>
      </c>
      <c r="L6314">
        <v>21</v>
      </c>
      <c r="M6314" t="s">
        <v>18</v>
      </c>
      <c r="N6314" s="7">
        <f t="shared" si="294"/>
        <v>50</v>
      </c>
      <c r="O6314">
        <f t="shared" si="295"/>
        <v>85.18518518518519</v>
      </c>
      <c r="Q6314">
        <f t="shared" si="296"/>
        <v>0</v>
      </c>
    </row>
    <row r="6315" spans="1:17" x14ac:dyDescent="0.3">
      <c r="A6315">
        <v>4015</v>
      </c>
      <c r="B6315" t="s">
        <v>341</v>
      </c>
      <c r="C6315" t="s">
        <v>342</v>
      </c>
      <c r="D6315" t="s">
        <v>27</v>
      </c>
      <c r="E6315">
        <v>18</v>
      </c>
      <c r="F6315">
        <v>1</v>
      </c>
      <c r="G6315" s="5">
        <v>44835</v>
      </c>
      <c r="H6315" t="s">
        <v>469</v>
      </c>
      <c r="I6315" t="s">
        <v>17</v>
      </c>
      <c r="J6315">
        <v>7</v>
      </c>
      <c r="K6315">
        <v>0.48</v>
      </c>
      <c r="L6315">
        <v>17</v>
      </c>
      <c r="M6315" t="s">
        <v>18</v>
      </c>
      <c r="N6315" s="7">
        <f t="shared" si="294"/>
        <v>18</v>
      </c>
      <c r="O6315">
        <f t="shared" si="295"/>
        <v>-64</v>
      </c>
      <c r="Q6315">
        <f t="shared" si="296"/>
        <v>0</v>
      </c>
    </row>
    <row r="6316" spans="1:17" x14ac:dyDescent="0.3">
      <c r="A6316">
        <v>4044</v>
      </c>
      <c r="B6316" t="s">
        <v>265</v>
      </c>
      <c r="C6316" t="s">
        <v>266</v>
      </c>
      <c r="D6316" t="s">
        <v>54</v>
      </c>
      <c r="E6316">
        <v>40</v>
      </c>
      <c r="F6316">
        <v>2</v>
      </c>
      <c r="G6316" s="5">
        <v>44835</v>
      </c>
      <c r="H6316" t="s">
        <v>923</v>
      </c>
      <c r="I6316" t="s">
        <v>17</v>
      </c>
      <c r="J6316">
        <v>9</v>
      </c>
      <c r="K6316">
        <v>0.48</v>
      </c>
      <c r="L6316">
        <v>17</v>
      </c>
      <c r="M6316" t="s">
        <v>18</v>
      </c>
      <c r="N6316" s="7">
        <f t="shared" si="294"/>
        <v>80</v>
      </c>
      <c r="O6316">
        <f t="shared" si="295"/>
        <v>344.44444444444446</v>
      </c>
      <c r="Q6316">
        <f t="shared" si="296"/>
        <v>0</v>
      </c>
    </row>
    <row r="6317" spans="1:17" x14ac:dyDescent="0.3">
      <c r="A6317">
        <v>4541</v>
      </c>
      <c r="B6317" t="s">
        <v>552</v>
      </c>
      <c r="C6317" t="s">
        <v>553</v>
      </c>
      <c r="D6317" t="s">
        <v>27</v>
      </c>
      <c r="E6317">
        <v>51</v>
      </c>
      <c r="F6317">
        <v>2</v>
      </c>
      <c r="G6317" s="5">
        <v>44835</v>
      </c>
      <c r="H6317" t="s">
        <v>1150</v>
      </c>
      <c r="I6317" t="s">
        <v>29</v>
      </c>
      <c r="J6317">
        <v>9</v>
      </c>
      <c r="K6317">
        <v>0.33</v>
      </c>
      <c r="L6317">
        <v>17</v>
      </c>
      <c r="M6317" t="s">
        <v>18</v>
      </c>
      <c r="N6317" s="7">
        <f t="shared" si="294"/>
        <v>102</v>
      </c>
      <c r="O6317">
        <f t="shared" si="295"/>
        <v>27.500000000000004</v>
      </c>
      <c r="Q6317">
        <f t="shared" si="296"/>
        <v>-31.249999999999993</v>
      </c>
    </row>
    <row r="6318" spans="1:17" x14ac:dyDescent="0.3">
      <c r="A6318">
        <v>4662</v>
      </c>
      <c r="B6318" t="s">
        <v>346</v>
      </c>
      <c r="C6318" t="s">
        <v>347</v>
      </c>
      <c r="D6318" t="s">
        <v>54</v>
      </c>
      <c r="E6318">
        <v>73</v>
      </c>
      <c r="F6318">
        <v>3</v>
      </c>
      <c r="G6318" s="5">
        <v>44835</v>
      </c>
      <c r="H6318" t="s">
        <v>749</v>
      </c>
      <c r="I6318" t="s">
        <v>29</v>
      </c>
      <c r="J6318">
        <v>5</v>
      </c>
      <c r="K6318">
        <v>0.33</v>
      </c>
      <c r="L6318">
        <v>18</v>
      </c>
      <c r="M6318" t="s">
        <v>18</v>
      </c>
      <c r="N6318" s="7">
        <f t="shared" si="294"/>
        <v>219</v>
      </c>
      <c r="O6318">
        <f t="shared" si="295"/>
        <v>114.70588235294117</v>
      </c>
      <c r="Q6318">
        <f t="shared" si="296"/>
        <v>0</v>
      </c>
    </row>
    <row r="6319" spans="1:17" x14ac:dyDescent="0.3">
      <c r="A6319">
        <v>4952</v>
      </c>
      <c r="B6319" t="s">
        <v>177</v>
      </c>
      <c r="C6319" t="s">
        <v>178</v>
      </c>
      <c r="D6319" t="s">
        <v>54</v>
      </c>
      <c r="E6319">
        <v>81</v>
      </c>
      <c r="F6319">
        <v>3</v>
      </c>
      <c r="G6319" s="5">
        <v>44835</v>
      </c>
      <c r="H6319" t="s">
        <v>817</v>
      </c>
      <c r="I6319" t="s">
        <v>29</v>
      </c>
      <c r="J6319">
        <v>4</v>
      </c>
      <c r="K6319">
        <v>0.33</v>
      </c>
      <c r="L6319">
        <v>20</v>
      </c>
      <c r="M6319" t="s">
        <v>18</v>
      </c>
      <c r="N6319" s="7">
        <f t="shared" si="294"/>
        <v>243</v>
      </c>
      <c r="O6319">
        <f t="shared" si="295"/>
        <v>10.95890410958904</v>
      </c>
      <c r="Q6319">
        <f t="shared" si="296"/>
        <v>0</v>
      </c>
    </row>
    <row r="6320" spans="1:17" x14ac:dyDescent="0.3">
      <c r="A6320">
        <v>5144</v>
      </c>
      <c r="B6320" t="s">
        <v>246</v>
      </c>
      <c r="C6320" t="s">
        <v>247</v>
      </c>
      <c r="D6320" t="s">
        <v>54</v>
      </c>
      <c r="E6320">
        <v>20</v>
      </c>
      <c r="F6320">
        <v>2</v>
      </c>
      <c r="G6320" s="5">
        <v>44835</v>
      </c>
      <c r="H6320" t="s">
        <v>402</v>
      </c>
      <c r="I6320" t="s">
        <v>29</v>
      </c>
      <c r="J6320">
        <v>8</v>
      </c>
      <c r="K6320">
        <v>0.33</v>
      </c>
      <c r="L6320">
        <v>19</v>
      </c>
      <c r="M6320" t="s">
        <v>18</v>
      </c>
      <c r="N6320" s="7">
        <f t="shared" si="294"/>
        <v>40</v>
      </c>
      <c r="O6320">
        <f t="shared" si="295"/>
        <v>-83.539094650205755</v>
      </c>
      <c r="Q6320">
        <f t="shared" si="296"/>
        <v>0</v>
      </c>
    </row>
    <row r="6321" spans="1:17" x14ac:dyDescent="0.3">
      <c r="A6321">
        <v>5170</v>
      </c>
      <c r="B6321" t="s">
        <v>180</v>
      </c>
      <c r="C6321" t="s">
        <v>181</v>
      </c>
      <c r="D6321" t="s">
        <v>54</v>
      </c>
      <c r="E6321">
        <v>69</v>
      </c>
      <c r="F6321">
        <v>1</v>
      </c>
      <c r="G6321" s="5">
        <v>44835</v>
      </c>
      <c r="H6321" t="s">
        <v>386</v>
      </c>
      <c r="I6321" t="s">
        <v>29</v>
      </c>
      <c r="J6321">
        <v>4</v>
      </c>
      <c r="K6321">
        <v>0.48</v>
      </c>
      <c r="L6321">
        <v>15</v>
      </c>
      <c r="M6321" t="s">
        <v>18</v>
      </c>
      <c r="N6321" s="7">
        <f t="shared" si="294"/>
        <v>69</v>
      </c>
      <c r="O6321">
        <f t="shared" si="295"/>
        <v>72.5</v>
      </c>
      <c r="Q6321">
        <f t="shared" si="296"/>
        <v>45.454545454545439</v>
      </c>
    </row>
    <row r="6322" spans="1:17" x14ac:dyDescent="0.3">
      <c r="A6322">
        <v>8899</v>
      </c>
      <c r="B6322" t="s">
        <v>315</v>
      </c>
      <c r="C6322" t="s">
        <v>316</v>
      </c>
      <c r="D6322" t="s">
        <v>27</v>
      </c>
      <c r="E6322">
        <v>58</v>
      </c>
      <c r="F6322">
        <v>3</v>
      </c>
      <c r="G6322" s="5">
        <v>44835</v>
      </c>
      <c r="H6322" t="s">
        <v>670</v>
      </c>
      <c r="I6322" t="s">
        <v>23</v>
      </c>
      <c r="J6322">
        <v>5</v>
      </c>
      <c r="K6322">
        <v>0.18</v>
      </c>
      <c r="L6322">
        <v>11</v>
      </c>
      <c r="M6322" t="s">
        <v>33</v>
      </c>
      <c r="N6322" s="7">
        <f t="shared" si="294"/>
        <v>174</v>
      </c>
      <c r="O6322">
        <f t="shared" si="295"/>
        <v>152.17391304347828</v>
      </c>
      <c r="Q6322">
        <f t="shared" si="296"/>
        <v>-62.5</v>
      </c>
    </row>
    <row r="6323" spans="1:17" x14ac:dyDescent="0.3">
      <c r="A6323">
        <v>9749</v>
      </c>
      <c r="B6323" t="s">
        <v>186</v>
      </c>
      <c r="C6323" t="s">
        <v>187</v>
      </c>
      <c r="D6323" t="s">
        <v>27</v>
      </c>
      <c r="E6323">
        <v>26</v>
      </c>
      <c r="F6323">
        <v>1</v>
      </c>
      <c r="G6323" s="5">
        <v>44835</v>
      </c>
      <c r="H6323" t="s">
        <v>422</v>
      </c>
      <c r="I6323" t="s">
        <v>23</v>
      </c>
      <c r="J6323">
        <v>6</v>
      </c>
      <c r="K6323">
        <v>0.33</v>
      </c>
      <c r="L6323">
        <v>14</v>
      </c>
      <c r="M6323" t="s">
        <v>740</v>
      </c>
      <c r="N6323" s="7">
        <f t="shared" si="294"/>
        <v>26</v>
      </c>
      <c r="O6323">
        <f t="shared" si="295"/>
        <v>-85.057471264367805</v>
      </c>
      <c r="Q6323">
        <f t="shared" si="296"/>
        <v>83.333333333333343</v>
      </c>
    </row>
    <row r="6324" spans="1:17" x14ac:dyDescent="0.3">
      <c r="A6324">
        <v>9891</v>
      </c>
      <c r="B6324" t="s">
        <v>315</v>
      </c>
      <c r="C6324" t="s">
        <v>316</v>
      </c>
      <c r="D6324" t="s">
        <v>27</v>
      </c>
      <c r="E6324">
        <v>47</v>
      </c>
      <c r="F6324">
        <v>2</v>
      </c>
      <c r="G6324" s="5">
        <v>44835</v>
      </c>
      <c r="H6324" t="s">
        <v>863</v>
      </c>
      <c r="I6324" t="s">
        <v>23</v>
      </c>
      <c r="J6324">
        <v>5</v>
      </c>
      <c r="K6324">
        <v>0.18</v>
      </c>
      <c r="L6324">
        <v>12</v>
      </c>
      <c r="M6324" t="s">
        <v>740</v>
      </c>
      <c r="N6324" s="7">
        <f t="shared" si="294"/>
        <v>94</v>
      </c>
      <c r="O6324">
        <f t="shared" si="295"/>
        <v>261.53846153846155</v>
      </c>
      <c r="Q6324">
        <f t="shared" si="296"/>
        <v>-45.45454545454546</v>
      </c>
    </row>
    <row r="6325" spans="1:17" x14ac:dyDescent="0.3">
      <c r="A6325">
        <v>1327</v>
      </c>
      <c r="B6325" t="s">
        <v>148</v>
      </c>
      <c r="C6325" t="s">
        <v>149</v>
      </c>
      <c r="D6325" t="s">
        <v>27</v>
      </c>
      <c r="E6325">
        <v>15</v>
      </c>
      <c r="F6325">
        <v>2</v>
      </c>
      <c r="G6325" s="5">
        <v>44836</v>
      </c>
      <c r="H6325" t="s">
        <v>760</v>
      </c>
      <c r="I6325" t="s">
        <v>17</v>
      </c>
      <c r="J6325">
        <v>9</v>
      </c>
      <c r="K6325">
        <v>0.33</v>
      </c>
      <c r="L6325">
        <v>9</v>
      </c>
      <c r="M6325" t="s">
        <v>24</v>
      </c>
      <c r="N6325" s="7">
        <f t="shared" si="294"/>
        <v>30</v>
      </c>
      <c r="O6325">
        <f t="shared" si="295"/>
        <v>-68.085106382978722</v>
      </c>
      <c r="Q6325">
        <f t="shared" si="296"/>
        <v>83.333333333333343</v>
      </c>
    </row>
    <row r="6326" spans="1:17" x14ac:dyDescent="0.3">
      <c r="A6326">
        <v>2250</v>
      </c>
      <c r="B6326" t="s">
        <v>388</v>
      </c>
      <c r="C6326" t="s">
        <v>389</v>
      </c>
      <c r="D6326" t="s">
        <v>54</v>
      </c>
      <c r="E6326">
        <v>54</v>
      </c>
      <c r="F6326">
        <v>1</v>
      </c>
      <c r="G6326" s="5">
        <v>44836</v>
      </c>
      <c r="H6326" t="s">
        <v>834</v>
      </c>
      <c r="I6326" t="s">
        <v>17</v>
      </c>
      <c r="J6326">
        <v>9</v>
      </c>
      <c r="K6326">
        <v>0.33</v>
      </c>
      <c r="L6326">
        <v>7</v>
      </c>
      <c r="M6326" t="s">
        <v>18</v>
      </c>
      <c r="N6326" s="7">
        <f t="shared" si="294"/>
        <v>54</v>
      </c>
      <c r="O6326">
        <f t="shared" si="295"/>
        <v>80</v>
      </c>
      <c r="Q6326">
        <f t="shared" si="296"/>
        <v>0</v>
      </c>
    </row>
    <row r="6327" spans="1:17" x14ac:dyDescent="0.3">
      <c r="A6327">
        <v>5094</v>
      </c>
      <c r="B6327" t="s">
        <v>239</v>
      </c>
      <c r="C6327" t="s">
        <v>240</v>
      </c>
      <c r="D6327" t="s">
        <v>54</v>
      </c>
      <c r="E6327">
        <v>28</v>
      </c>
      <c r="F6327">
        <v>2</v>
      </c>
      <c r="G6327" s="5">
        <v>44836</v>
      </c>
      <c r="H6327" t="s">
        <v>529</v>
      </c>
      <c r="I6327" t="s">
        <v>29</v>
      </c>
      <c r="J6327">
        <v>8</v>
      </c>
      <c r="K6327">
        <v>0.48</v>
      </c>
      <c r="L6327">
        <v>20</v>
      </c>
      <c r="M6327" t="s">
        <v>18</v>
      </c>
      <c r="N6327" s="7">
        <f t="shared" si="294"/>
        <v>56</v>
      </c>
      <c r="O6327">
        <f t="shared" si="295"/>
        <v>3.7037037037037033</v>
      </c>
      <c r="Q6327">
        <f t="shared" si="296"/>
        <v>45.454545454545439</v>
      </c>
    </row>
    <row r="6328" spans="1:17" x14ac:dyDescent="0.3">
      <c r="A6328">
        <v>1735</v>
      </c>
      <c r="B6328" t="s">
        <v>165</v>
      </c>
      <c r="C6328" t="s">
        <v>166</v>
      </c>
      <c r="D6328" t="s">
        <v>27</v>
      </c>
      <c r="E6328">
        <v>85</v>
      </c>
      <c r="F6328">
        <v>2</v>
      </c>
      <c r="G6328" s="5">
        <v>44837</v>
      </c>
      <c r="H6328" t="s">
        <v>986</v>
      </c>
      <c r="I6328" t="s">
        <v>29</v>
      </c>
      <c r="J6328">
        <v>8</v>
      </c>
      <c r="K6328">
        <v>0.48</v>
      </c>
      <c r="L6328">
        <v>8</v>
      </c>
      <c r="M6328" t="s">
        <v>24</v>
      </c>
      <c r="N6328" s="7">
        <f t="shared" si="294"/>
        <v>170</v>
      </c>
      <c r="O6328">
        <f t="shared" si="295"/>
        <v>203.57142857142856</v>
      </c>
      <c r="Q6328">
        <f t="shared" si="296"/>
        <v>0</v>
      </c>
    </row>
    <row r="6329" spans="1:17" x14ac:dyDescent="0.3">
      <c r="A6329">
        <v>2558</v>
      </c>
      <c r="B6329" t="s">
        <v>453</v>
      </c>
      <c r="C6329" t="s">
        <v>454</v>
      </c>
      <c r="D6329" t="s">
        <v>54</v>
      </c>
      <c r="E6329">
        <v>50</v>
      </c>
      <c r="F6329">
        <v>1</v>
      </c>
      <c r="G6329" s="5">
        <v>44837</v>
      </c>
      <c r="H6329" t="s">
        <v>157</v>
      </c>
      <c r="I6329" t="s">
        <v>17</v>
      </c>
      <c r="J6329">
        <v>7</v>
      </c>
      <c r="K6329">
        <v>0.48</v>
      </c>
      <c r="L6329">
        <v>17</v>
      </c>
      <c r="M6329" t="s">
        <v>18</v>
      </c>
      <c r="N6329" s="7">
        <f t="shared" si="294"/>
        <v>50</v>
      </c>
      <c r="O6329">
        <f t="shared" si="295"/>
        <v>-70.588235294117652</v>
      </c>
      <c r="Q6329">
        <f t="shared" si="296"/>
        <v>0</v>
      </c>
    </row>
    <row r="6330" spans="1:17" x14ac:dyDescent="0.3">
      <c r="A6330">
        <v>3548</v>
      </c>
      <c r="B6330" t="s">
        <v>228</v>
      </c>
      <c r="C6330" t="s">
        <v>229</v>
      </c>
      <c r="D6330" t="s">
        <v>54</v>
      </c>
      <c r="E6330">
        <v>25</v>
      </c>
      <c r="F6330">
        <v>2</v>
      </c>
      <c r="G6330" s="5">
        <v>44837</v>
      </c>
      <c r="H6330" t="s">
        <v>271</v>
      </c>
      <c r="I6330" t="s">
        <v>17</v>
      </c>
      <c r="J6330">
        <v>4</v>
      </c>
      <c r="K6330">
        <v>0.48</v>
      </c>
      <c r="L6330">
        <v>20</v>
      </c>
      <c r="M6330" t="s">
        <v>18</v>
      </c>
      <c r="N6330" s="7">
        <f t="shared" si="294"/>
        <v>50</v>
      </c>
      <c r="O6330">
        <f t="shared" si="295"/>
        <v>0</v>
      </c>
      <c r="Q6330">
        <f t="shared" si="296"/>
        <v>0</v>
      </c>
    </row>
    <row r="6331" spans="1:17" x14ac:dyDescent="0.3">
      <c r="A6331">
        <v>3684</v>
      </c>
      <c r="B6331" t="s">
        <v>126</v>
      </c>
      <c r="C6331" t="s">
        <v>127</v>
      </c>
      <c r="D6331" t="s">
        <v>54</v>
      </c>
      <c r="E6331">
        <v>44</v>
      </c>
      <c r="F6331">
        <v>1</v>
      </c>
      <c r="G6331" s="5">
        <v>44837</v>
      </c>
      <c r="H6331" t="s">
        <v>529</v>
      </c>
      <c r="I6331" t="s">
        <v>17</v>
      </c>
      <c r="J6331">
        <v>4</v>
      </c>
      <c r="K6331">
        <v>0.33</v>
      </c>
      <c r="L6331">
        <v>20</v>
      </c>
      <c r="M6331" t="s">
        <v>18</v>
      </c>
      <c r="N6331" s="7">
        <f t="shared" si="294"/>
        <v>44</v>
      </c>
      <c r="O6331">
        <f t="shared" si="295"/>
        <v>-12</v>
      </c>
      <c r="Q6331">
        <f t="shared" si="296"/>
        <v>-31.249999999999993</v>
      </c>
    </row>
    <row r="6332" spans="1:17" x14ac:dyDescent="0.3">
      <c r="A6332">
        <v>3779</v>
      </c>
      <c r="B6332" t="s">
        <v>212</v>
      </c>
      <c r="C6332" t="s">
        <v>213</v>
      </c>
      <c r="D6332" t="s">
        <v>27</v>
      </c>
      <c r="E6332">
        <v>76</v>
      </c>
      <c r="F6332">
        <v>2</v>
      </c>
      <c r="G6332" s="5">
        <v>44837</v>
      </c>
      <c r="H6332" t="s">
        <v>584</v>
      </c>
      <c r="I6332" t="s">
        <v>17</v>
      </c>
      <c r="J6332">
        <v>4</v>
      </c>
      <c r="K6332">
        <v>0.33</v>
      </c>
      <c r="L6332">
        <v>17</v>
      </c>
      <c r="M6332" t="s">
        <v>18</v>
      </c>
      <c r="N6332" s="7">
        <f t="shared" si="294"/>
        <v>152</v>
      </c>
      <c r="O6332">
        <f t="shared" si="295"/>
        <v>245.45454545454547</v>
      </c>
      <c r="Q6332">
        <f t="shared" si="296"/>
        <v>0</v>
      </c>
    </row>
    <row r="6333" spans="1:17" x14ac:dyDescent="0.3">
      <c r="A6333">
        <v>4479</v>
      </c>
      <c r="B6333" t="s">
        <v>108</v>
      </c>
      <c r="C6333" t="s">
        <v>109</v>
      </c>
      <c r="D6333" t="s">
        <v>27</v>
      </c>
      <c r="E6333">
        <v>53</v>
      </c>
      <c r="F6333">
        <v>3</v>
      </c>
      <c r="G6333" s="5">
        <v>44837</v>
      </c>
      <c r="H6333" t="s">
        <v>1154</v>
      </c>
      <c r="I6333" t="s">
        <v>17</v>
      </c>
      <c r="J6333">
        <v>6</v>
      </c>
      <c r="K6333">
        <v>0.18</v>
      </c>
      <c r="L6333">
        <v>20</v>
      </c>
      <c r="M6333" t="s">
        <v>18</v>
      </c>
      <c r="N6333" s="7">
        <f t="shared" si="294"/>
        <v>159</v>
      </c>
      <c r="O6333">
        <f t="shared" si="295"/>
        <v>4.6052631578947363</v>
      </c>
      <c r="Q6333">
        <f t="shared" si="296"/>
        <v>-45.45454545454546</v>
      </c>
    </row>
    <row r="6334" spans="1:17" x14ac:dyDescent="0.3">
      <c r="A6334">
        <v>9138</v>
      </c>
      <c r="B6334" t="s">
        <v>130</v>
      </c>
      <c r="C6334" t="s">
        <v>131</v>
      </c>
      <c r="D6334" t="s">
        <v>54</v>
      </c>
      <c r="E6334">
        <v>72</v>
      </c>
      <c r="F6334">
        <v>3</v>
      </c>
      <c r="G6334" s="5">
        <v>44837</v>
      </c>
      <c r="H6334" t="s">
        <v>899</v>
      </c>
      <c r="I6334" t="s">
        <v>23</v>
      </c>
      <c r="J6334">
        <v>3</v>
      </c>
      <c r="K6334">
        <v>0.48</v>
      </c>
      <c r="L6334">
        <v>6</v>
      </c>
      <c r="M6334" t="s">
        <v>33</v>
      </c>
      <c r="N6334" s="7">
        <f t="shared" si="294"/>
        <v>216</v>
      </c>
      <c r="O6334">
        <f t="shared" si="295"/>
        <v>35.849056603773583</v>
      </c>
      <c r="Q6334">
        <f t="shared" si="296"/>
        <v>166.66666666666669</v>
      </c>
    </row>
    <row r="6335" spans="1:17" x14ac:dyDescent="0.3">
      <c r="A6335">
        <v>9796</v>
      </c>
      <c r="B6335" t="s">
        <v>500</v>
      </c>
      <c r="C6335" t="s">
        <v>321</v>
      </c>
      <c r="D6335" t="s">
        <v>54</v>
      </c>
      <c r="E6335">
        <v>76</v>
      </c>
      <c r="F6335">
        <v>1</v>
      </c>
      <c r="G6335" s="5">
        <v>44837</v>
      </c>
      <c r="H6335" t="s">
        <v>207</v>
      </c>
      <c r="I6335" t="s">
        <v>23</v>
      </c>
      <c r="J6335">
        <v>7</v>
      </c>
      <c r="K6335">
        <v>0.33</v>
      </c>
      <c r="L6335">
        <v>15</v>
      </c>
      <c r="M6335" t="s">
        <v>740</v>
      </c>
      <c r="N6335" s="7">
        <f t="shared" si="294"/>
        <v>76</v>
      </c>
      <c r="O6335">
        <f t="shared" si="295"/>
        <v>-64.81481481481481</v>
      </c>
      <c r="Q6335">
        <f t="shared" si="296"/>
        <v>-31.249999999999993</v>
      </c>
    </row>
    <row r="6336" spans="1:17" x14ac:dyDescent="0.3">
      <c r="A6336">
        <v>2653</v>
      </c>
      <c r="B6336" t="s">
        <v>279</v>
      </c>
      <c r="C6336" t="s">
        <v>280</v>
      </c>
      <c r="D6336" t="s">
        <v>27</v>
      </c>
      <c r="E6336">
        <v>79</v>
      </c>
      <c r="F6336">
        <v>3</v>
      </c>
      <c r="G6336" s="5">
        <v>44838</v>
      </c>
      <c r="H6336" t="s">
        <v>723</v>
      </c>
      <c r="I6336" t="s">
        <v>17</v>
      </c>
      <c r="J6336">
        <v>8</v>
      </c>
      <c r="K6336">
        <v>0.48</v>
      </c>
      <c r="L6336">
        <v>14</v>
      </c>
      <c r="M6336" t="s">
        <v>18</v>
      </c>
      <c r="N6336" s="7">
        <f t="shared" si="294"/>
        <v>237</v>
      </c>
      <c r="O6336">
        <f t="shared" si="295"/>
        <v>211.84210526315786</v>
      </c>
      <c r="Q6336">
        <f t="shared" si="296"/>
        <v>45.454545454545439</v>
      </c>
    </row>
    <row r="6337" spans="1:17" x14ac:dyDescent="0.3">
      <c r="A6337">
        <v>2720</v>
      </c>
      <c r="B6337" t="s">
        <v>453</v>
      </c>
      <c r="C6337" t="s">
        <v>454</v>
      </c>
      <c r="D6337" t="s">
        <v>54</v>
      </c>
      <c r="E6337">
        <v>51</v>
      </c>
      <c r="F6337">
        <v>2</v>
      </c>
      <c r="G6337" s="5">
        <v>44838</v>
      </c>
      <c r="H6337" t="s">
        <v>796</v>
      </c>
      <c r="I6337" t="s">
        <v>17</v>
      </c>
      <c r="J6337">
        <v>7</v>
      </c>
      <c r="K6337">
        <v>0.48</v>
      </c>
      <c r="L6337">
        <v>9</v>
      </c>
      <c r="M6337" t="s">
        <v>18</v>
      </c>
      <c r="N6337" s="7">
        <f t="shared" si="294"/>
        <v>102</v>
      </c>
      <c r="O6337">
        <f t="shared" si="295"/>
        <v>-56.962025316455701</v>
      </c>
      <c r="Q6337">
        <f t="shared" si="296"/>
        <v>0</v>
      </c>
    </row>
    <row r="6338" spans="1:17" x14ac:dyDescent="0.3">
      <c r="A6338">
        <v>3293</v>
      </c>
      <c r="B6338" t="s">
        <v>284</v>
      </c>
      <c r="C6338" t="s">
        <v>285</v>
      </c>
      <c r="D6338" t="s">
        <v>27</v>
      </c>
      <c r="E6338">
        <v>33</v>
      </c>
      <c r="F6338">
        <v>2</v>
      </c>
      <c r="G6338" s="5">
        <v>44838</v>
      </c>
      <c r="H6338" t="s">
        <v>368</v>
      </c>
      <c r="I6338" t="s">
        <v>17</v>
      </c>
      <c r="J6338">
        <v>7</v>
      </c>
      <c r="K6338">
        <v>0.48</v>
      </c>
      <c r="L6338">
        <v>19</v>
      </c>
      <c r="M6338" t="s">
        <v>18</v>
      </c>
      <c r="N6338" s="7">
        <f t="shared" ref="N6338:N6401" si="297">E6338*F6338</f>
        <v>66</v>
      </c>
      <c r="O6338">
        <f t="shared" si="295"/>
        <v>-35.294117647058826</v>
      </c>
      <c r="Q6338">
        <f t="shared" si="296"/>
        <v>0</v>
      </c>
    </row>
    <row r="6339" spans="1:17" x14ac:dyDescent="0.3">
      <c r="A6339">
        <v>3896</v>
      </c>
      <c r="B6339" t="s">
        <v>246</v>
      </c>
      <c r="C6339" t="s">
        <v>247</v>
      </c>
      <c r="D6339" t="s">
        <v>54</v>
      </c>
      <c r="E6339">
        <v>74</v>
      </c>
      <c r="F6339">
        <v>2</v>
      </c>
      <c r="G6339" s="5">
        <v>44838</v>
      </c>
      <c r="H6339" t="s">
        <v>637</v>
      </c>
      <c r="I6339" t="s">
        <v>17</v>
      </c>
      <c r="J6339">
        <v>8</v>
      </c>
      <c r="K6339">
        <v>0.33</v>
      </c>
      <c r="L6339">
        <v>16</v>
      </c>
      <c r="M6339" t="s">
        <v>18</v>
      </c>
      <c r="N6339" s="7">
        <f t="shared" si="297"/>
        <v>148</v>
      </c>
      <c r="O6339">
        <f t="shared" ref="O6339:O6402" si="298">IF(N6339=0, 0, ((N6339-N6338)/ABS(N6338))*100)</f>
        <v>124.24242424242425</v>
      </c>
      <c r="Q6339">
        <f t="shared" ref="Q6339:Q6402" si="299">IF(K6339=0, 0, ((K6339-K6338)/ABS(K6338))*100)</f>
        <v>-31.249999999999993</v>
      </c>
    </row>
    <row r="6340" spans="1:17" x14ac:dyDescent="0.3">
      <c r="A6340">
        <v>4434</v>
      </c>
      <c r="B6340" t="s">
        <v>190</v>
      </c>
      <c r="C6340" t="s">
        <v>191</v>
      </c>
      <c r="D6340" t="s">
        <v>54</v>
      </c>
      <c r="E6340">
        <v>55</v>
      </c>
      <c r="F6340">
        <v>2</v>
      </c>
      <c r="G6340" s="5">
        <v>44838</v>
      </c>
      <c r="H6340" t="s">
        <v>331</v>
      </c>
      <c r="I6340" t="s">
        <v>17</v>
      </c>
      <c r="J6340">
        <v>7</v>
      </c>
      <c r="K6340">
        <v>0.48</v>
      </c>
      <c r="L6340">
        <v>19</v>
      </c>
      <c r="M6340" t="s">
        <v>18</v>
      </c>
      <c r="N6340" s="7">
        <f t="shared" si="297"/>
        <v>110</v>
      </c>
      <c r="O6340">
        <f t="shared" si="298"/>
        <v>-25.675675675675674</v>
      </c>
      <c r="Q6340">
        <f t="shared" si="299"/>
        <v>45.454545454545439</v>
      </c>
    </row>
    <row r="6341" spans="1:17" x14ac:dyDescent="0.3">
      <c r="A6341">
        <v>4734</v>
      </c>
      <c r="B6341" t="s">
        <v>279</v>
      </c>
      <c r="C6341" t="s">
        <v>280</v>
      </c>
      <c r="D6341" t="s">
        <v>54</v>
      </c>
      <c r="E6341">
        <v>61</v>
      </c>
      <c r="F6341">
        <v>1</v>
      </c>
      <c r="G6341" s="5">
        <v>44838</v>
      </c>
      <c r="H6341" t="s">
        <v>215</v>
      </c>
      <c r="I6341" t="s">
        <v>29</v>
      </c>
      <c r="J6341">
        <v>7</v>
      </c>
      <c r="K6341">
        <v>0.48</v>
      </c>
      <c r="L6341">
        <v>18</v>
      </c>
      <c r="M6341" t="s">
        <v>18</v>
      </c>
      <c r="N6341" s="7">
        <f t="shared" si="297"/>
        <v>61</v>
      </c>
      <c r="O6341">
        <f t="shared" si="298"/>
        <v>-44.545454545454547</v>
      </c>
      <c r="Q6341">
        <f t="shared" si="299"/>
        <v>0</v>
      </c>
    </row>
    <row r="6342" spans="1:17" x14ac:dyDescent="0.3">
      <c r="A6342">
        <v>9068</v>
      </c>
      <c r="B6342" t="s">
        <v>252</v>
      </c>
      <c r="C6342" t="s">
        <v>187</v>
      </c>
      <c r="D6342" t="s">
        <v>54</v>
      </c>
      <c r="E6342">
        <v>50</v>
      </c>
      <c r="F6342">
        <v>3</v>
      </c>
      <c r="G6342" s="5">
        <v>44838</v>
      </c>
      <c r="H6342" t="s">
        <v>662</v>
      </c>
      <c r="I6342" t="s">
        <v>23</v>
      </c>
      <c r="J6342">
        <v>5</v>
      </c>
      <c r="K6342">
        <v>0.33</v>
      </c>
      <c r="L6342">
        <v>15</v>
      </c>
      <c r="M6342" t="s">
        <v>33</v>
      </c>
      <c r="N6342" s="7">
        <f t="shared" si="297"/>
        <v>150</v>
      </c>
      <c r="O6342">
        <f t="shared" si="298"/>
        <v>145.90163934426229</v>
      </c>
      <c r="Q6342">
        <f t="shared" si="299"/>
        <v>-31.249999999999993</v>
      </c>
    </row>
    <row r="6343" spans="1:17" x14ac:dyDescent="0.3">
      <c r="A6343">
        <v>2186</v>
      </c>
      <c r="B6343" t="s">
        <v>228</v>
      </c>
      <c r="C6343" t="s">
        <v>229</v>
      </c>
      <c r="D6343" t="s">
        <v>54</v>
      </c>
      <c r="E6343">
        <v>49</v>
      </c>
      <c r="F6343">
        <v>2</v>
      </c>
      <c r="G6343" s="5">
        <v>44839</v>
      </c>
      <c r="H6343" t="s">
        <v>877</v>
      </c>
      <c r="I6343" t="s">
        <v>17</v>
      </c>
      <c r="J6343">
        <v>8</v>
      </c>
      <c r="K6343">
        <v>0.48</v>
      </c>
      <c r="L6343">
        <v>16</v>
      </c>
      <c r="M6343" t="s">
        <v>24</v>
      </c>
      <c r="N6343" s="7">
        <f t="shared" si="297"/>
        <v>98</v>
      </c>
      <c r="O6343">
        <f t="shared" si="298"/>
        <v>-34.666666666666671</v>
      </c>
      <c r="Q6343">
        <f t="shared" si="299"/>
        <v>45.454545454545439</v>
      </c>
    </row>
    <row r="6344" spans="1:17" x14ac:dyDescent="0.3">
      <c r="A6344">
        <v>2337</v>
      </c>
      <c r="B6344" t="s">
        <v>168</v>
      </c>
      <c r="C6344" t="s">
        <v>169</v>
      </c>
      <c r="D6344" t="s">
        <v>27</v>
      </c>
      <c r="E6344">
        <v>66</v>
      </c>
      <c r="F6344">
        <v>3</v>
      </c>
      <c r="G6344" s="5">
        <v>44839</v>
      </c>
      <c r="H6344" t="s">
        <v>593</v>
      </c>
      <c r="I6344" t="s">
        <v>17</v>
      </c>
      <c r="J6344">
        <v>8</v>
      </c>
      <c r="K6344">
        <v>0.48</v>
      </c>
      <c r="L6344">
        <v>18</v>
      </c>
      <c r="M6344" t="s">
        <v>18</v>
      </c>
      <c r="N6344" s="7">
        <f t="shared" si="297"/>
        <v>198</v>
      </c>
      <c r="O6344">
        <f t="shared" si="298"/>
        <v>102.04081632653062</v>
      </c>
      <c r="Q6344">
        <f t="shared" si="299"/>
        <v>0</v>
      </c>
    </row>
    <row r="6345" spans="1:17" x14ac:dyDescent="0.3">
      <c r="A6345">
        <v>2593</v>
      </c>
      <c r="B6345" t="s">
        <v>19</v>
      </c>
      <c r="C6345" t="s">
        <v>20</v>
      </c>
      <c r="D6345" t="s">
        <v>27</v>
      </c>
      <c r="E6345">
        <v>51</v>
      </c>
      <c r="F6345">
        <v>1</v>
      </c>
      <c r="G6345" s="5">
        <v>44839</v>
      </c>
      <c r="H6345" t="s">
        <v>435</v>
      </c>
      <c r="I6345" t="s">
        <v>17</v>
      </c>
      <c r="J6345">
        <v>4</v>
      </c>
      <c r="K6345">
        <v>0.48</v>
      </c>
      <c r="L6345">
        <v>20</v>
      </c>
      <c r="M6345" t="s">
        <v>18</v>
      </c>
      <c r="N6345" s="7">
        <f t="shared" si="297"/>
        <v>51</v>
      </c>
      <c r="O6345">
        <f t="shared" si="298"/>
        <v>-74.242424242424249</v>
      </c>
      <c r="Q6345">
        <f t="shared" si="299"/>
        <v>0</v>
      </c>
    </row>
    <row r="6346" spans="1:17" x14ac:dyDescent="0.3">
      <c r="A6346">
        <v>3367</v>
      </c>
      <c r="B6346" t="s">
        <v>120</v>
      </c>
      <c r="C6346" t="s">
        <v>121</v>
      </c>
      <c r="D6346" t="s">
        <v>27</v>
      </c>
      <c r="E6346">
        <v>64</v>
      </c>
      <c r="F6346">
        <v>2</v>
      </c>
      <c r="G6346" s="5">
        <v>44839</v>
      </c>
      <c r="H6346" t="s">
        <v>996</v>
      </c>
      <c r="I6346" t="s">
        <v>17</v>
      </c>
      <c r="J6346">
        <v>4</v>
      </c>
      <c r="K6346">
        <v>0.33</v>
      </c>
      <c r="L6346">
        <v>8</v>
      </c>
      <c r="M6346" t="s">
        <v>18</v>
      </c>
      <c r="N6346" s="7">
        <f t="shared" si="297"/>
        <v>128</v>
      </c>
      <c r="O6346">
        <f t="shared" si="298"/>
        <v>150.98039215686273</v>
      </c>
      <c r="Q6346">
        <f t="shared" si="299"/>
        <v>-31.249999999999993</v>
      </c>
    </row>
    <row r="6347" spans="1:17" x14ac:dyDescent="0.3">
      <c r="A6347">
        <v>4597</v>
      </c>
      <c r="B6347" t="s">
        <v>209</v>
      </c>
      <c r="C6347" t="s">
        <v>210</v>
      </c>
      <c r="D6347" t="s">
        <v>27</v>
      </c>
      <c r="E6347">
        <v>25</v>
      </c>
      <c r="F6347">
        <v>1</v>
      </c>
      <c r="G6347" s="5">
        <v>44839</v>
      </c>
      <c r="H6347" t="s">
        <v>473</v>
      </c>
      <c r="I6347" t="s">
        <v>29</v>
      </c>
      <c r="J6347">
        <v>6</v>
      </c>
      <c r="K6347">
        <v>0.33</v>
      </c>
      <c r="L6347">
        <v>20</v>
      </c>
      <c r="M6347" t="s">
        <v>18</v>
      </c>
      <c r="N6347" s="7">
        <f t="shared" si="297"/>
        <v>25</v>
      </c>
      <c r="O6347">
        <f t="shared" si="298"/>
        <v>-80.46875</v>
      </c>
      <c r="Q6347">
        <f t="shared" si="299"/>
        <v>0</v>
      </c>
    </row>
    <row r="6348" spans="1:17" x14ac:dyDescent="0.3">
      <c r="A6348">
        <v>1458</v>
      </c>
      <c r="B6348" t="s">
        <v>254</v>
      </c>
      <c r="C6348" t="s">
        <v>255</v>
      </c>
      <c r="D6348" t="s">
        <v>54</v>
      </c>
      <c r="E6348">
        <v>33</v>
      </c>
      <c r="F6348">
        <v>3</v>
      </c>
      <c r="G6348" s="5">
        <v>44840</v>
      </c>
      <c r="H6348" t="s">
        <v>913</v>
      </c>
      <c r="I6348" t="s">
        <v>17</v>
      </c>
      <c r="J6348">
        <v>7</v>
      </c>
      <c r="K6348">
        <v>0.48</v>
      </c>
      <c r="L6348">
        <v>8</v>
      </c>
      <c r="M6348" t="s">
        <v>24</v>
      </c>
      <c r="N6348" s="7">
        <f t="shared" si="297"/>
        <v>99</v>
      </c>
      <c r="O6348">
        <f t="shared" si="298"/>
        <v>296</v>
      </c>
      <c r="Q6348">
        <f t="shared" si="299"/>
        <v>45.454545454545439</v>
      </c>
    </row>
    <row r="6349" spans="1:17" x14ac:dyDescent="0.3">
      <c r="A6349">
        <v>3804</v>
      </c>
      <c r="B6349" t="s">
        <v>412</v>
      </c>
      <c r="C6349" t="s">
        <v>413</v>
      </c>
      <c r="D6349" t="s">
        <v>54</v>
      </c>
      <c r="E6349">
        <v>29</v>
      </c>
      <c r="F6349">
        <v>2</v>
      </c>
      <c r="G6349" s="5">
        <v>44840</v>
      </c>
      <c r="H6349" t="s">
        <v>1150</v>
      </c>
      <c r="I6349" t="s">
        <v>17</v>
      </c>
      <c r="J6349">
        <v>6</v>
      </c>
      <c r="K6349">
        <v>0.48</v>
      </c>
      <c r="L6349">
        <v>17</v>
      </c>
      <c r="M6349" t="s">
        <v>18</v>
      </c>
      <c r="N6349" s="7">
        <f t="shared" si="297"/>
        <v>58</v>
      </c>
      <c r="O6349">
        <f t="shared" si="298"/>
        <v>-41.414141414141412</v>
      </c>
      <c r="Q6349">
        <f t="shared" si="299"/>
        <v>0</v>
      </c>
    </row>
    <row r="6350" spans="1:17" x14ac:dyDescent="0.3">
      <c r="A6350">
        <v>4061</v>
      </c>
      <c r="B6350" t="s">
        <v>416</v>
      </c>
      <c r="C6350" t="s">
        <v>417</v>
      </c>
      <c r="D6350" t="s">
        <v>27</v>
      </c>
      <c r="E6350">
        <v>70</v>
      </c>
      <c r="F6350">
        <v>3</v>
      </c>
      <c r="G6350" s="5">
        <v>44840</v>
      </c>
      <c r="H6350" t="s">
        <v>923</v>
      </c>
      <c r="I6350" t="s">
        <v>17</v>
      </c>
      <c r="J6350">
        <v>9</v>
      </c>
      <c r="K6350">
        <v>0.33</v>
      </c>
      <c r="L6350">
        <v>17</v>
      </c>
      <c r="M6350" t="s">
        <v>18</v>
      </c>
      <c r="N6350" s="7">
        <f t="shared" si="297"/>
        <v>210</v>
      </c>
      <c r="O6350">
        <f t="shared" si="298"/>
        <v>262.06896551724139</v>
      </c>
      <c r="Q6350">
        <f t="shared" si="299"/>
        <v>-31.249999999999993</v>
      </c>
    </row>
    <row r="6351" spans="1:17" x14ac:dyDescent="0.3">
      <c r="A6351">
        <v>4326</v>
      </c>
      <c r="B6351" t="s">
        <v>168</v>
      </c>
      <c r="C6351" t="s">
        <v>169</v>
      </c>
      <c r="D6351" t="s">
        <v>54</v>
      </c>
      <c r="E6351">
        <v>68</v>
      </c>
      <c r="F6351">
        <v>2</v>
      </c>
      <c r="G6351" s="5">
        <v>44840</v>
      </c>
      <c r="H6351" t="s">
        <v>478</v>
      </c>
      <c r="I6351" t="s">
        <v>17</v>
      </c>
      <c r="J6351">
        <v>9</v>
      </c>
      <c r="K6351">
        <v>0.48</v>
      </c>
      <c r="L6351">
        <v>15</v>
      </c>
      <c r="M6351" t="s">
        <v>18</v>
      </c>
      <c r="N6351" s="7">
        <f t="shared" si="297"/>
        <v>136</v>
      </c>
      <c r="O6351">
        <f t="shared" si="298"/>
        <v>-35.238095238095241</v>
      </c>
      <c r="Q6351">
        <f t="shared" si="299"/>
        <v>45.454545454545439</v>
      </c>
    </row>
    <row r="6352" spans="1:17" x14ac:dyDescent="0.3">
      <c r="A6352">
        <v>5041</v>
      </c>
      <c r="B6352" t="s">
        <v>168</v>
      </c>
      <c r="C6352" t="s">
        <v>169</v>
      </c>
      <c r="D6352" t="s">
        <v>27</v>
      </c>
      <c r="E6352">
        <v>30</v>
      </c>
      <c r="F6352">
        <v>1</v>
      </c>
      <c r="G6352" s="5">
        <v>44840</v>
      </c>
      <c r="H6352" t="s">
        <v>668</v>
      </c>
      <c r="I6352" t="s">
        <v>29</v>
      </c>
      <c r="J6352">
        <v>6</v>
      </c>
      <c r="K6352">
        <v>0.48</v>
      </c>
      <c r="L6352">
        <v>16</v>
      </c>
      <c r="M6352" t="s">
        <v>18</v>
      </c>
      <c r="N6352" s="7">
        <f t="shared" si="297"/>
        <v>30</v>
      </c>
      <c r="O6352">
        <f t="shared" si="298"/>
        <v>-77.941176470588232</v>
      </c>
      <c r="Q6352">
        <f t="shared" si="299"/>
        <v>0</v>
      </c>
    </row>
    <row r="6353" spans="1:17" x14ac:dyDescent="0.3">
      <c r="A6353">
        <v>3638</v>
      </c>
      <c r="B6353" t="s">
        <v>388</v>
      </c>
      <c r="C6353" t="s">
        <v>389</v>
      </c>
      <c r="D6353" t="s">
        <v>54</v>
      </c>
      <c r="E6353">
        <v>16</v>
      </c>
      <c r="F6353">
        <v>2</v>
      </c>
      <c r="G6353" s="5">
        <v>44841</v>
      </c>
      <c r="H6353" t="s">
        <v>207</v>
      </c>
      <c r="I6353" t="s">
        <v>17</v>
      </c>
      <c r="J6353">
        <v>5</v>
      </c>
      <c r="K6353">
        <v>0.33</v>
      </c>
      <c r="L6353">
        <v>15</v>
      </c>
      <c r="M6353" t="s">
        <v>18</v>
      </c>
      <c r="N6353" s="7">
        <f t="shared" si="297"/>
        <v>32</v>
      </c>
      <c r="O6353">
        <f t="shared" si="298"/>
        <v>6.666666666666667</v>
      </c>
      <c r="Q6353">
        <f t="shared" si="299"/>
        <v>-31.249999999999993</v>
      </c>
    </row>
    <row r="6354" spans="1:17" x14ac:dyDescent="0.3">
      <c r="A6354">
        <v>4304</v>
      </c>
      <c r="B6354" t="s">
        <v>351</v>
      </c>
      <c r="C6354" t="s">
        <v>352</v>
      </c>
      <c r="D6354" t="s">
        <v>54</v>
      </c>
      <c r="E6354">
        <v>50</v>
      </c>
      <c r="F6354">
        <v>2</v>
      </c>
      <c r="G6354" s="5">
        <v>44841</v>
      </c>
      <c r="H6354" t="s">
        <v>473</v>
      </c>
      <c r="I6354" t="s">
        <v>17</v>
      </c>
      <c r="J6354">
        <v>8</v>
      </c>
      <c r="K6354">
        <v>0.33</v>
      </c>
      <c r="L6354">
        <v>20</v>
      </c>
      <c r="M6354" t="s">
        <v>18</v>
      </c>
      <c r="N6354" s="7">
        <f t="shared" si="297"/>
        <v>100</v>
      </c>
      <c r="O6354">
        <f t="shared" si="298"/>
        <v>212.5</v>
      </c>
      <c r="Q6354">
        <f t="shared" si="299"/>
        <v>0</v>
      </c>
    </row>
    <row r="6355" spans="1:17" x14ac:dyDescent="0.3">
      <c r="A6355">
        <v>4481</v>
      </c>
      <c r="B6355" t="s">
        <v>228</v>
      </c>
      <c r="C6355" t="s">
        <v>229</v>
      </c>
      <c r="D6355" t="s">
        <v>27</v>
      </c>
      <c r="E6355">
        <v>37</v>
      </c>
      <c r="F6355">
        <v>1</v>
      </c>
      <c r="G6355" s="5">
        <v>44841</v>
      </c>
      <c r="H6355" t="s">
        <v>977</v>
      </c>
      <c r="I6355" t="s">
        <v>17</v>
      </c>
      <c r="J6355">
        <v>6</v>
      </c>
      <c r="K6355">
        <v>0.48</v>
      </c>
      <c r="L6355">
        <v>20</v>
      </c>
      <c r="M6355" t="s">
        <v>18</v>
      </c>
      <c r="N6355" s="7">
        <f t="shared" si="297"/>
        <v>37</v>
      </c>
      <c r="O6355">
        <f t="shared" si="298"/>
        <v>-63</v>
      </c>
      <c r="Q6355">
        <f t="shared" si="299"/>
        <v>45.454545454545439</v>
      </c>
    </row>
    <row r="6356" spans="1:17" x14ac:dyDescent="0.3">
      <c r="A6356">
        <v>4501</v>
      </c>
      <c r="B6356" t="s">
        <v>117</v>
      </c>
      <c r="C6356" t="s">
        <v>118</v>
      </c>
      <c r="D6356" t="s">
        <v>27</v>
      </c>
      <c r="E6356">
        <v>74</v>
      </c>
      <c r="F6356">
        <v>3</v>
      </c>
      <c r="G6356" s="5">
        <v>44841</v>
      </c>
      <c r="H6356" t="s">
        <v>486</v>
      </c>
      <c r="I6356" t="s">
        <v>17</v>
      </c>
      <c r="J6356">
        <v>9</v>
      </c>
      <c r="K6356">
        <v>0.48</v>
      </c>
      <c r="L6356">
        <v>17</v>
      </c>
      <c r="M6356" t="s">
        <v>18</v>
      </c>
      <c r="N6356" s="7">
        <f t="shared" si="297"/>
        <v>222</v>
      </c>
      <c r="O6356">
        <f t="shared" si="298"/>
        <v>500</v>
      </c>
      <c r="Q6356">
        <f t="shared" si="299"/>
        <v>0</v>
      </c>
    </row>
    <row r="6357" spans="1:17" x14ac:dyDescent="0.3">
      <c r="A6357">
        <v>4656</v>
      </c>
      <c r="B6357" t="s">
        <v>180</v>
      </c>
      <c r="C6357" t="s">
        <v>181</v>
      </c>
      <c r="D6357" t="s">
        <v>54</v>
      </c>
      <c r="E6357">
        <v>26</v>
      </c>
      <c r="F6357">
        <v>2</v>
      </c>
      <c r="G6357" s="5">
        <v>44841</v>
      </c>
      <c r="H6357" t="s">
        <v>419</v>
      </c>
      <c r="I6357" t="s">
        <v>29</v>
      </c>
      <c r="J6357">
        <v>4</v>
      </c>
      <c r="K6357">
        <v>0.48</v>
      </c>
      <c r="L6357">
        <v>18</v>
      </c>
      <c r="M6357" t="s">
        <v>18</v>
      </c>
      <c r="N6357" s="7">
        <f t="shared" si="297"/>
        <v>52</v>
      </c>
      <c r="O6357">
        <f t="shared" si="298"/>
        <v>-76.576576576576571</v>
      </c>
      <c r="Q6357">
        <f t="shared" si="299"/>
        <v>0</v>
      </c>
    </row>
    <row r="6358" spans="1:17" x14ac:dyDescent="0.3">
      <c r="A6358">
        <v>2441</v>
      </c>
      <c r="B6358" t="s">
        <v>209</v>
      </c>
      <c r="C6358" t="s">
        <v>210</v>
      </c>
      <c r="D6358" t="s">
        <v>27</v>
      </c>
      <c r="E6358">
        <v>25</v>
      </c>
      <c r="F6358">
        <v>1</v>
      </c>
      <c r="G6358" s="5">
        <v>44842</v>
      </c>
      <c r="H6358" t="s">
        <v>724</v>
      </c>
      <c r="I6358" t="s">
        <v>17</v>
      </c>
      <c r="J6358">
        <v>9</v>
      </c>
      <c r="K6358">
        <v>0.33</v>
      </c>
      <c r="L6358">
        <v>16</v>
      </c>
      <c r="M6358" t="s">
        <v>18</v>
      </c>
      <c r="N6358" s="7">
        <f t="shared" si="297"/>
        <v>25</v>
      </c>
      <c r="O6358">
        <f t="shared" si="298"/>
        <v>-51.923076923076927</v>
      </c>
      <c r="Q6358">
        <f t="shared" si="299"/>
        <v>-31.249999999999993</v>
      </c>
    </row>
    <row r="6359" spans="1:17" x14ac:dyDescent="0.3">
      <c r="A6359">
        <v>3348</v>
      </c>
      <c r="B6359" t="s">
        <v>351</v>
      </c>
      <c r="C6359" t="s">
        <v>352</v>
      </c>
      <c r="D6359" t="s">
        <v>54</v>
      </c>
      <c r="E6359">
        <v>69</v>
      </c>
      <c r="F6359">
        <v>1</v>
      </c>
      <c r="G6359" s="5">
        <v>44842</v>
      </c>
      <c r="H6359" t="s">
        <v>1193</v>
      </c>
      <c r="I6359" t="s">
        <v>17</v>
      </c>
      <c r="J6359">
        <v>5</v>
      </c>
      <c r="K6359">
        <v>0.33</v>
      </c>
      <c r="L6359">
        <v>6</v>
      </c>
      <c r="M6359" t="s">
        <v>18</v>
      </c>
      <c r="N6359" s="7">
        <f t="shared" si="297"/>
        <v>69</v>
      </c>
      <c r="O6359">
        <f t="shared" si="298"/>
        <v>176</v>
      </c>
      <c r="Q6359">
        <f t="shared" si="299"/>
        <v>0</v>
      </c>
    </row>
    <row r="6360" spans="1:17" x14ac:dyDescent="0.3">
      <c r="A6360">
        <v>3500</v>
      </c>
      <c r="B6360" t="s">
        <v>346</v>
      </c>
      <c r="C6360" t="s">
        <v>347</v>
      </c>
      <c r="D6360" t="s">
        <v>54</v>
      </c>
      <c r="E6360">
        <v>65</v>
      </c>
      <c r="F6360">
        <v>3</v>
      </c>
      <c r="G6360" s="5">
        <v>44842</v>
      </c>
      <c r="H6360" t="s">
        <v>400</v>
      </c>
      <c r="I6360" t="s">
        <v>17</v>
      </c>
      <c r="J6360">
        <v>4</v>
      </c>
      <c r="K6360">
        <v>0.33</v>
      </c>
      <c r="L6360">
        <v>10</v>
      </c>
      <c r="M6360" t="s">
        <v>18</v>
      </c>
      <c r="N6360" s="7">
        <f t="shared" si="297"/>
        <v>195</v>
      </c>
      <c r="O6360">
        <f t="shared" si="298"/>
        <v>182.60869565217391</v>
      </c>
      <c r="Q6360">
        <f t="shared" si="299"/>
        <v>0</v>
      </c>
    </row>
    <row r="6361" spans="1:17" x14ac:dyDescent="0.3">
      <c r="A6361">
        <v>1001</v>
      </c>
      <c r="B6361" t="s">
        <v>99</v>
      </c>
      <c r="C6361" t="s">
        <v>100</v>
      </c>
      <c r="D6361" t="s">
        <v>27</v>
      </c>
      <c r="E6361">
        <v>55</v>
      </c>
      <c r="F6361">
        <v>2</v>
      </c>
      <c r="G6361" s="5">
        <v>44843</v>
      </c>
      <c r="H6361" t="s">
        <v>167</v>
      </c>
      <c r="I6361" t="s">
        <v>17</v>
      </c>
      <c r="J6361">
        <v>6</v>
      </c>
      <c r="K6361">
        <v>0.48</v>
      </c>
      <c r="L6361">
        <v>15</v>
      </c>
      <c r="M6361" t="s">
        <v>24</v>
      </c>
      <c r="N6361" s="7">
        <f t="shared" si="297"/>
        <v>110</v>
      </c>
      <c r="O6361">
        <f t="shared" si="298"/>
        <v>-43.589743589743591</v>
      </c>
      <c r="Q6361">
        <f t="shared" si="299"/>
        <v>45.454545454545439</v>
      </c>
    </row>
    <row r="6362" spans="1:17" x14ac:dyDescent="0.3">
      <c r="A6362">
        <v>1740</v>
      </c>
      <c r="B6362" t="s">
        <v>161</v>
      </c>
      <c r="C6362" t="s">
        <v>162</v>
      </c>
      <c r="D6362" t="s">
        <v>54</v>
      </c>
      <c r="E6362">
        <v>51</v>
      </c>
      <c r="F6362">
        <v>3</v>
      </c>
      <c r="G6362" s="5">
        <v>44843</v>
      </c>
      <c r="H6362" t="s">
        <v>677</v>
      </c>
      <c r="I6362" t="s">
        <v>17</v>
      </c>
      <c r="J6362">
        <v>7</v>
      </c>
      <c r="K6362">
        <v>0.33</v>
      </c>
      <c r="L6362">
        <v>18</v>
      </c>
      <c r="M6362" t="s">
        <v>24</v>
      </c>
      <c r="N6362" s="7">
        <f t="shared" si="297"/>
        <v>153</v>
      </c>
      <c r="O6362">
        <f t="shared" si="298"/>
        <v>39.090909090909093</v>
      </c>
      <c r="Q6362">
        <f t="shared" si="299"/>
        <v>-31.249999999999993</v>
      </c>
    </row>
    <row r="6363" spans="1:17" x14ac:dyDescent="0.3">
      <c r="A6363">
        <v>2987</v>
      </c>
      <c r="B6363" t="s">
        <v>30</v>
      </c>
      <c r="C6363" t="s">
        <v>31</v>
      </c>
      <c r="D6363" t="s">
        <v>27</v>
      </c>
      <c r="E6363">
        <v>32</v>
      </c>
      <c r="F6363">
        <v>3</v>
      </c>
      <c r="G6363" s="5">
        <v>44843</v>
      </c>
      <c r="H6363" t="s">
        <v>714</v>
      </c>
      <c r="I6363" t="s">
        <v>17</v>
      </c>
      <c r="J6363">
        <v>8</v>
      </c>
      <c r="K6363">
        <v>0.33</v>
      </c>
      <c r="L6363">
        <v>13</v>
      </c>
      <c r="M6363" t="s">
        <v>18</v>
      </c>
      <c r="N6363" s="7">
        <f t="shared" si="297"/>
        <v>96</v>
      </c>
      <c r="O6363">
        <f t="shared" si="298"/>
        <v>-37.254901960784316</v>
      </c>
      <c r="Q6363">
        <f t="shared" si="299"/>
        <v>0</v>
      </c>
    </row>
    <row r="6364" spans="1:17" x14ac:dyDescent="0.3">
      <c r="A6364">
        <v>4322</v>
      </c>
      <c r="B6364" t="s">
        <v>123</v>
      </c>
      <c r="C6364" t="s">
        <v>124</v>
      </c>
      <c r="D6364" t="s">
        <v>54</v>
      </c>
      <c r="E6364">
        <v>37</v>
      </c>
      <c r="F6364">
        <v>1</v>
      </c>
      <c r="G6364" s="5">
        <v>44843</v>
      </c>
      <c r="H6364" t="s">
        <v>476</v>
      </c>
      <c r="I6364" t="s">
        <v>17</v>
      </c>
      <c r="J6364">
        <v>9</v>
      </c>
      <c r="K6364">
        <v>0.48</v>
      </c>
      <c r="L6364">
        <v>18</v>
      </c>
      <c r="M6364" t="s">
        <v>18</v>
      </c>
      <c r="N6364" s="7">
        <f t="shared" si="297"/>
        <v>37</v>
      </c>
      <c r="O6364">
        <f t="shared" si="298"/>
        <v>-61.458333333333336</v>
      </c>
      <c r="Q6364">
        <f t="shared" si="299"/>
        <v>45.454545454545439</v>
      </c>
    </row>
    <row r="6365" spans="1:17" x14ac:dyDescent="0.3">
      <c r="A6365">
        <v>4700</v>
      </c>
      <c r="B6365" t="s">
        <v>140</v>
      </c>
      <c r="C6365" t="s">
        <v>141</v>
      </c>
      <c r="D6365" t="s">
        <v>54</v>
      </c>
      <c r="E6365">
        <v>55</v>
      </c>
      <c r="F6365">
        <v>2</v>
      </c>
      <c r="G6365" s="5">
        <v>44843</v>
      </c>
      <c r="H6365" t="s">
        <v>725</v>
      </c>
      <c r="I6365" t="s">
        <v>29</v>
      </c>
      <c r="J6365">
        <v>4</v>
      </c>
      <c r="K6365">
        <v>0.48</v>
      </c>
      <c r="L6365">
        <v>15</v>
      </c>
      <c r="M6365" t="s">
        <v>18</v>
      </c>
      <c r="N6365" s="7">
        <f t="shared" si="297"/>
        <v>110</v>
      </c>
      <c r="O6365">
        <f t="shared" si="298"/>
        <v>197.29729729729729</v>
      </c>
      <c r="Q6365">
        <f t="shared" si="299"/>
        <v>0</v>
      </c>
    </row>
    <row r="6366" spans="1:17" x14ac:dyDescent="0.3">
      <c r="A6366">
        <v>4832</v>
      </c>
      <c r="B6366" t="s">
        <v>168</v>
      </c>
      <c r="C6366" t="s">
        <v>169</v>
      </c>
      <c r="D6366" t="s">
        <v>54</v>
      </c>
      <c r="E6366">
        <v>31</v>
      </c>
      <c r="F6366">
        <v>1</v>
      </c>
      <c r="G6366" s="5">
        <v>44843</v>
      </c>
      <c r="H6366" t="s">
        <v>384</v>
      </c>
      <c r="I6366" t="s">
        <v>29</v>
      </c>
      <c r="J6366">
        <v>6</v>
      </c>
      <c r="K6366">
        <v>0.48</v>
      </c>
      <c r="L6366">
        <v>18</v>
      </c>
      <c r="M6366" t="s">
        <v>18</v>
      </c>
      <c r="N6366" s="7">
        <f t="shared" si="297"/>
        <v>31</v>
      </c>
      <c r="O6366">
        <f t="shared" si="298"/>
        <v>-71.818181818181813</v>
      </c>
      <c r="Q6366">
        <f t="shared" si="299"/>
        <v>0</v>
      </c>
    </row>
    <row r="6367" spans="1:17" x14ac:dyDescent="0.3">
      <c r="A6367">
        <v>9291</v>
      </c>
      <c r="B6367" t="s">
        <v>261</v>
      </c>
      <c r="C6367" t="s">
        <v>262</v>
      </c>
      <c r="D6367" t="s">
        <v>27</v>
      </c>
      <c r="E6367">
        <v>63</v>
      </c>
      <c r="F6367">
        <v>1</v>
      </c>
      <c r="G6367" s="5">
        <v>44843</v>
      </c>
      <c r="H6367" t="s">
        <v>623</v>
      </c>
      <c r="I6367" t="s">
        <v>23</v>
      </c>
      <c r="J6367">
        <v>3</v>
      </c>
      <c r="K6367">
        <v>0.48</v>
      </c>
      <c r="L6367">
        <v>14</v>
      </c>
      <c r="M6367" t="s">
        <v>33</v>
      </c>
      <c r="N6367" s="7">
        <f t="shared" si="297"/>
        <v>63</v>
      </c>
      <c r="O6367">
        <f t="shared" si="298"/>
        <v>103.2258064516129</v>
      </c>
      <c r="Q6367">
        <f t="shared" si="299"/>
        <v>0</v>
      </c>
    </row>
    <row r="6368" spans="1:17" x14ac:dyDescent="0.3">
      <c r="A6368">
        <v>9422</v>
      </c>
      <c r="B6368" t="s">
        <v>311</v>
      </c>
      <c r="C6368" t="s">
        <v>312</v>
      </c>
      <c r="D6368" t="s">
        <v>54</v>
      </c>
      <c r="E6368">
        <v>44</v>
      </c>
      <c r="F6368">
        <v>2</v>
      </c>
      <c r="G6368" s="5">
        <v>44843</v>
      </c>
      <c r="H6368" t="s">
        <v>664</v>
      </c>
      <c r="I6368" t="s">
        <v>23</v>
      </c>
      <c r="J6368">
        <v>7</v>
      </c>
      <c r="K6368">
        <v>0.33</v>
      </c>
      <c r="L6368">
        <v>12</v>
      </c>
      <c r="M6368" t="s">
        <v>33</v>
      </c>
      <c r="N6368" s="7">
        <f t="shared" si="297"/>
        <v>88</v>
      </c>
      <c r="O6368">
        <f t="shared" si="298"/>
        <v>39.682539682539684</v>
      </c>
      <c r="Q6368">
        <f t="shared" si="299"/>
        <v>-31.249999999999993</v>
      </c>
    </row>
    <row r="6369" spans="1:17" x14ac:dyDescent="0.3">
      <c r="A6369">
        <v>1440</v>
      </c>
      <c r="B6369" t="s">
        <v>416</v>
      </c>
      <c r="C6369" t="s">
        <v>417</v>
      </c>
      <c r="D6369" t="s">
        <v>54</v>
      </c>
      <c r="E6369">
        <v>79</v>
      </c>
      <c r="F6369">
        <v>1</v>
      </c>
      <c r="G6369" s="5">
        <v>44844</v>
      </c>
      <c r="H6369" t="s">
        <v>409</v>
      </c>
      <c r="I6369" t="s">
        <v>17</v>
      </c>
      <c r="J6369">
        <v>8</v>
      </c>
      <c r="K6369">
        <v>0.33</v>
      </c>
      <c r="L6369">
        <v>17</v>
      </c>
      <c r="M6369" t="s">
        <v>24</v>
      </c>
      <c r="N6369" s="7">
        <f t="shared" si="297"/>
        <v>79</v>
      </c>
      <c r="O6369">
        <f t="shared" si="298"/>
        <v>-10.227272727272728</v>
      </c>
      <c r="Q6369">
        <f t="shared" si="299"/>
        <v>0</v>
      </c>
    </row>
    <row r="6370" spans="1:17" x14ac:dyDescent="0.3">
      <c r="A6370">
        <v>1739</v>
      </c>
      <c r="B6370" t="s">
        <v>209</v>
      </c>
      <c r="C6370" t="s">
        <v>210</v>
      </c>
      <c r="D6370" t="s">
        <v>27</v>
      </c>
      <c r="E6370">
        <v>54</v>
      </c>
      <c r="F6370">
        <v>1</v>
      </c>
      <c r="G6370" s="5">
        <v>44844</v>
      </c>
      <c r="H6370" t="s">
        <v>869</v>
      </c>
      <c r="I6370" t="s">
        <v>17</v>
      </c>
      <c r="J6370">
        <v>7</v>
      </c>
      <c r="K6370">
        <v>0.33</v>
      </c>
      <c r="L6370">
        <v>22</v>
      </c>
      <c r="M6370" t="s">
        <v>24</v>
      </c>
      <c r="N6370" s="7">
        <f t="shared" si="297"/>
        <v>54</v>
      </c>
      <c r="O6370">
        <f t="shared" si="298"/>
        <v>-31.645569620253166</v>
      </c>
      <c r="Q6370">
        <f t="shared" si="299"/>
        <v>0</v>
      </c>
    </row>
    <row r="6371" spans="1:17" x14ac:dyDescent="0.3">
      <c r="A6371">
        <v>2566</v>
      </c>
      <c r="B6371" t="s">
        <v>19</v>
      </c>
      <c r="C6371" t="s">
        <v>20</v>
      </c>
      <c r="D6371" t="s">
        <v>54</v>
      </c>
      <c r="E6371">
        <v>28</v>
      </c>
      <c r="F6371">
        <v>1</v>
      </c>
      <c r="G6371" s="5">
        <v>44844</v>
      </c>
      <c r="H6371" t="s">
        <v>636</v>
      </c>
      <c r="I6371" t="s">
        <v>17</v>
      </c>
      <c r="J6371">
        <v>9</v>
      </c>
      <c r="K6371">
        <v>0.48</v>
      </c>
      <c r="L6371">
        <v>20</v>
      </c>
      <c r="M6371" t="s">
        <v>18</v>
      </c>
      <c r="N6371" s="7">
        <f t="shared" si="297"/>
        <v>28</v>
      </c>
      <c r="O6371">
        <f t="shared" si="298"/>
        <v>-48.148148148148145</v>
      </c>
      <c r="Q6371">
        <f t="shared" si="299"/>
        <v>45.454545454545439</v>
      </c>
    </row>
    <row r="6372" spans="1:17" x14ac:dyDescent="0.3">
      <c r="A6372">
        <v>3177</v>
      </c>
      <c r="B6372" t="s">
        <v>284</v>
      </c>
      <c r="C6372" t="s">
        <v>285</v>
      </c>
      <c r="D6372" t="s">
        <v>27</v>
      </c>
      <c r="E6372">
        <v>18</v>
      </c>
      <c r="F6372">
        <v>2</v>
      </c>
      <c r="G6372" s="5">
        <v>44844</v>
      </c>
      <c r="H6372" t="s">
        <v>406</v>
      </c>
      <c r="I6372" t="s">
        <v>17</v>
      </c>
      <c r="J6372">
        <v>6</v>
      </c>
      <c r="K6372">
        <v>0.48</v>
      </c>
      <c r="L6372">
        <v>18</v>
      </c>
      <c r="M6372" t="s">
        <v>18</v>
      </c>
      <c r="N6372" s="7">
        <f t="shared" si="297"/>
        <v>36</v>
      </c>
      <c r="O6372">
        <f t="shared" si="298"/>
        <v>28.571428571428569</v>
      </c>
      <c r="Q6372">
        <f t="shared" si="299"/>
        <v>0</v>
      </c>
    </row>
    <row r="6373" spans="1:17" x14ac:dyDescent="0.3">
      <c r="A6373">
        <v>3675</v>
      </c>
      <c r="B6373" t="s">
        <v>151</v>
      </c>
      <c r="C6373" t="s">
        <v>152</v>
      </c>
      <c r="D6373" t="s">
        <v>27</v>
      </c>
      <c r="E6373">
        <v>33</v>
      </c>
      <c r="F6373">
        <v>3</v>
      </c>
      <c r="G6373" s="5">
        <v>44844</v>
      </c>
      <c r="H6373" t="s">
        <v>1100</v>
      </c>
      <c r="I6373" t="s">
        <v>17</v>
      </c>
      <c r="J6373">
        <v>7</v>
      </c>
      <c r="K6373">
        <v>0.48</v>
      </c>
      <c r="L6373">
        <v>18</v>
      </c>
      <c r="M6373" t="s">
        <v>18</v>
      </c>
      <c r="N6373" s="7">
        <f t="shared" si="297"/>
        <v>99</v>
      </c>
      <c r="O6373">
        <f t="shared" si="298"/>
        <v>175</v>
      </c>
      <c r="Q6373">
        <f t="shared" si="299"/>
        <v>0</v>
      </c>
    </row>
    <row r="6374" spans="1:17" x14ac:dyDescent="0.3">
      <c r="A6374">
        <v>3815</v>
      </c>
      <c r="B6374" t="s">
        <v>148</v>
      </c>
      <c r="C6374" t="s">
        <v>149</v>
      </c>
      <c r="D6374" t="s">
        <v>27</v>
      </c>
      <c r="E6374">
        <v>39</v>
      </c>
      <c r="F6374">
        <v>3</v>
      </c>
      <c r="G6374" s="5">
        <v>44844</v>
      </c>
      <c r="H6374" t="s">
        <v>688</v>
      </c>
      <c r="I6374" t="s">
        <v>17</v>
      </c>
      <c r="J6374">
        <v>5</v>
      </c>
      <c r="K6374">
        <v>0.33</v>
      </c>
      <c r="L6374">
        <v>17</v>
      </c>
      <c r="M6374" t="s">
        <v>18</v>
      </c>
      <c r="N6374" s="7">
        <f t="shared" si="297"/>
        <v>117</v>
      </c>
      <c r="O6374">
        <f t="shared" si="298"/>
        <v>18.181818181818183</v>
      </c>
      <c r="Q6374">
        <f t="shared" si="299"/>
        <v>-31.249999999999993</v>
      </c>
    </row>
    <row r="6375" spans="1:17" x14ac:dyDescent="0.3">
      <c r="A6375">
        <v>4454</v>
      </c>
      <c r="B6375" t="s">
        <v>72</v>
      </c>
      <c r="C6375" t="s">
        <v>73</v>
      </c>
      <c r="D6375" t="s">
        <v>54</v>
      </c>
      <c r="E6375">
        <v>78</v>
      </c>
      <c r="F6375">
        <v>2</v>
      </c>
      <c r="G6375" s="5">
        <v>44844</v>
      </c>
      <c r="H6375" t="s">
        <v>101</v>
      </c>
      <c r="I6375" t="s">
        <v>17</v>
      </c>
      <c r="J6375">
        <v>5</v>
      </c>
      <c r="K6375">
        <v>0.33</v>
      </c>
      <c r="L6375">
        <v>19</v>
      </c>
      <c r="M6375" t="s">
        <v>18</v>
      </c>
      <c r="N6375" s="7">
        <f t="shared" si="297"/>
        <v>156</v>
      </c>
      <c r="O6375">
        <f t="shared" si="298"/>
        <v>33.333333333333329</v>
      </c>
      <c r="Q6375">
        <f t="shared" si="299"/>
        <v>0</v>
      </c>
    </row>
    <row r="6376" spans="1:17" x14ac:dyDescent="0.3">
      <c r="A6376">
        <v>2611</v>
      </c>
      <c r="B6376" t="s">
        <v>326</v>
      </c>
      <c r="C6376" t="s">
        <v>327</v>
      </c>
      <c r="D6376" t="s">
        <v>27</v>
      </c>
      <c r="E6376">
        <v>16</v>
      </c>
      <c r="F6376">
        <v>2</v>
      </c>
      <c r="G6376" s="5">
        <v>44845</v>
      </c>
      <c r="H6376" t="s">
        <v>1134</v>
      </c>
      <c r="I6376" t="s">
        <v>17</v>
      </c>
      <c r="J6376">
        <v>8</v>
      </c>
      <c r="K6376">
        <v>0.48</v>
      </c>
      <c r="L6376">
        <v>21</v>
      </c>
      <c r="M6376" t="s">
        <v>18</v>
      </c>
      <c r="N6376" s="7">
        <f t="shared" si="297"/>
        <v>32</v>
      </c>
      <c r="O6376">
        <f t="shared" si="298"/>
        <v>-79.487179487179489</v>
      </c>
      <c r="Q6376">
        <f t="shared" si="299"/>
        <v>45.454545454545439</v>
      </c>
    </row>
    <row r="6377" spans="1:17" x14ac:dyDescent="0.3">
      <c r="A6377">
        <v>2759</v>
      </c>
      <c r="B6377" t="s">
        <v>114</v>
      </c>
      <c r="C6377" t="s">
        <v>115</v>
      </c>
      <c r="D6377" t="s">
        <v>27</v>
      </c>
      <c r="E6377">
        <v>40</v>
      </c>
      <c r="F6377">
        <v>1</v>
      </c>
      <c r="G6377" s="5">
        <v>44845</v>
      </c>
      <c r="H6377" t="s">
        <v>1146</v>
      </c>
      <c r="I6377" t="s">
        <v>17</v>
      </c>
      <c r="J6377">
        <v>7</v>
      </c>
      <c r="K6377">
        <v>0.33</v>
      </c>
      <c r="L6377">
        <v>8</v>
      </c>
      <c r="M6377" t="s">
        <v>18</v>
      </c>
      <c r="N6377" s="7">
        <f t="shared" si="297"/>
        <v>40</v>
      </c>
      <c r="O6377">
        <f t="shared" si="298"/>
        <v>25</v>
      </c>
      <c r="Q6377">
        <f t="shared" si="299"/>
        <v>-31.249999999999993</v>
      </c>
    </row>
    <row r="6378" spans="1:17" x14ac:dyDescent="0.3">
      <c r="A6378">
        <v>3579</v>
      </c>
      <c r="B6378" t="s">
        <v>133</v>
      </c>
      <c r="C6378" t="s">
        <v>134</v>
      </c>
      <c r="D6378" t="s">
        <v>27</v>
      </c>
      <c r="E6378">
        <v>30</v>
      </c>
      <c r="F6378">
        <v>1</v>
      </c>
      <c r="G6378" s="5">
        <v>44845</v>
      </c>
      <c r="H6378" t="s">
        <v>251</v>
      </c>
      <c r="I6378" t="s">
        <v>17</v>
      </c>
      <c r="J6378">
        <v>5</v>
      </c>
      <c r="K6378">
        <v>0.48</v>
      </c>
      <c r="L6378">
        <v>18</v>
      </c>
      <c r="M6378" t="s">
        <v>18</v>
      </c>
      <c r="N6378" s="7">
        <f t="shared" si="297"/>
        <v>30</v>
      </c>
      <c r="O6378">
        <f t="shared" si="298"/>
        <v>-25</v>
      </c>
      <c r="Q6378">
        <f t="shared" si="299"/>
        <v>45.454545454545439</v>
      </c>
    </row>
    <row r="6379" spans="1:17" x14ac:dyDescent="0.3">
      <c r="A6379">
        <v>5259</v>
      </c>
      <c r="B6379" t="s">
        <v>180</v>
      </c>
      <c r="C6379" t="s">
        <v>181</v>
      </c>
      <c r="D6379" t="s">
        <v>27</v>
      </c>
      <c r="E6379">
        <v>29</v>
      </c>
      <c r="F6379">
        <v>2</v>
      </c>
      <c r="G6379" s="5">
        <v>44845</v>
      </c>
      <c r="H6379" t="s">
        <v>693</v>
      </c>
      <c r="I6379" t="s">
        <v>29</v>
      </c>
      <c r="J6379">
        <v>5</v>
      </c>
      <c r="K6379">
        <v>0.48</v>
      </c>
      <c r="L6379">
        <v>18</v>
      </c>
      <c r="M6379" t="s">
        <v>18</v>
      </c>
      <c r="N6379" s="7">
        <f t="shared" si="297"/>
        <v>58</v>
      </c>
      <c r="O6379">
        <f t="shared" si="298"/>
        <v>93.333333333333329</v>
      </c>
      <c r="Q6379">
        <f t="shared" si="299"/>
        <v>0</v>
      </c>
    </row>
    <row r="6380" spans="1:17" x14ac:dyDescent="0.3">
      <c r="A6380">
        <v>9880</v>
      </c>
      <c r="B6380" t="s">
        <v>355</v>
      </c>
      <c r="C6380" t="s">
        <v>356</v>
      </c>
      <c r="D6380" t="s">
        <v>54</v>
      </c>
      <c r="E6380">
        <v>28</v>
      </c>
      <c r="F6380">
        <v>2</v>
      </c>
      <c r="G6380" s="5">
        <v>44845</v>
      </c>
      <c r="H6380" t="s">
        <v>1172</v>
      </c>
      <c r="I6380" t="s">
        <v>23</v>
      </c>
      <c r="J6380">
        <v>5</v>
      </c>
      <c r="K6380">
        <v>0.33</v>
      </c>
      <c r="L6380">
        <v>9</v>
      </c>
      <c r="M6380" t="s">
        <v>740</v>
      </c>
      <c r="N6380" s="7">
        <f t="shared" si="297"/>
        <v>56</v>
      </c>
      <c r="O6380">
        <f t="shared" si="298"/>
        <v>-3.4482758620689653</v>
      </c>
      <c r="Q6380">
        <f t="shared" si="299"/>
        <v>-31.249999999999993</v>
      </c>
    </row>
    <row r="6381" spans="1:17" x14ac:dyDescent="0.3">
      <c r="A6381">
        <v>1282</v>
      </c>
      <c r="B6381" t="s">
        <v>216</v>
      </c>
      <c r="C6381" t="s">
        <v>217</v>
      </c>
      <c r="D6381" t="s">
        <v>54</v>
      </c>
      <c r="E6381">
        <v>67</v>
      </c>
      <c r="F6381">
        <v>3</v>
      </c>
      <c r="G6381" s="5">
        <v>44846</v>
      </c>
      <c r="H6381" t="s">
        <v>774</v>
      </c>
      <c r="I6381" t="s">
        <v>17</v>
      </c>
      <c r="J6381">
        <v>7</v>
      </c>
      <c r="K6381">
        <v>0.18</v>
      </c>
      <c r="L6381">
        <v>22</v>
      </c>
      <c r="M6381" t="s">
        <v>24</v>
      </c>
      <c r="N6381" s="7">
        <f t="shared" si="297"/>
        <v>201</v>
      </c>
      <c r="O6381">
        <f t="shared" si="298"/>
        <v>258.92857142857144</v>
      </c>
      <c r="Q6381">
        <f t="shared" si="299"/>
        <v>-45.45454545454546</v>
      </c>
    </row>
    <row r="6382" spans="1:17" x14ac:dyDescent="0.3">
      <c r="A6382">
        <v>1353</v>
      </c>
      <c r="B6382" t="s">
        <v>348</v>
      </c>
      <c r="C6382" t="s">
        <v>349</v>
      </c>
      <c r="D6382" t="s">
        <v>27</v>
      </c>
      <c r="E6382">
        <v>20</v>
      </c>
      <c r="F6382">
        <v>1</v>
      </c>
      <c r="G6382" s="5">
        <v>44846</v>
      </c>
      <c r="H6382" t="s">
        <v>884</v>
      </c>
      <c r="I6382" t="s">
        <v>17</v>
      </c>
      <c r="J6382">
        <v>9</v>
      </c>
      <c r="K6382">
        <v>0.33</v>
      </c>
      <c r="L6382">
        <v>9</v>
      </c>
      <c r="M6382" t="s">
        <v>24</v>
      </c>
      <c r="N6382" s="7">
        <f t="shared" si="297"/>
        <v>20</v>
      </c>
      <c r="O6382">
        <f t="shared" si="298"/>
        <v>-90.049751243781088</v>
      </c>
      <c r="Q6382">
        <f t="shared" si="299"/>
        <v>83.333333333333343</v>
      </c>
    </row>
    <row r="6383" spans="1:17" x14ac:dyDescent="0.3">
      <c r="A6383">
        <v>1950</v>
      </c>
      <c r="B6383" t="s">
        <v>99</v>
      </c>
      <c r="C6383" t="s">
        <v>100</v>
      </c>
      <c r="D6383" t="s">
        <v>54</v>
      </c>
      <c r="E6383">
        <v>40</v>
      </c>
      <c r="F6383">
        <v>2</v>
      </c>
      <c r="G6383" s="5">
        <v>44846</v>
      </c>
      <c r="H6383" t="s">
        <v>1039</v>
      </c>
      <c r="I6383" t="s">
        <v>17</v>
      </c>
      <c r="J6383">
        <v>4</v>
      </c>
      <c r="K6383">
        <v>0.48</v>
      </c>
      <c r="L6383">
        <v>19</v>
      </c>
      <c r="M6383" t="s">
        <v>24</v>
      </c>
      <c r="N6383" s="7">
        <f t="shared" si="297"/>
        <v>80</v>
      </c>
      <c r="O6383">
        <f t="shared" si="298"/>
        <v>300</v>
      </c>
      <c r="Q6383">
        <f t="shared" si="299"/>
        <v>45.454545454545439</v>
      </c>
    </row>
    <row r="6384" spans="1:17" x14ac:dyDescent="0.3">
      <c r="A6384">
        <v>3574</v>
      </c>
      <c r="B6384" t="s">
        <v>165</v>
      </c>
      <c r="C6384" t="s">
        <v>166</v>
      </c>
      <c r="D6384" t="s">
        <v>54</v>
      </c>
      <c r="E6384">
        <v>28</v>
      </c>
      <c r="F6384">
        <v>2</v>
      </c>
      <c r="G6384" s="5">
        <v>44846</v>
      </c>
      <c r="H6384" t="s">
        <v>372</v>
      </c>
      <c r="I6384" t="s">
        <v>29</v>
      </c>
      <c r="J6384">
        <v>5</v>
      </c>
      <c r="K6384">
        <v>0.48</v>
      </c>
      <c r="L6384">
        <v>18</v>
      </c>
      <c r="M6384" t="s">
        <v>18</v>
      </c>
      <c r="N6384" s="7">
        <f t="shared" si="297"/>
        <v>56</v>
      </c>
      <c r="O6384">
        <f t="shared" si="298"/>
        <v>-30</v>
      </c>
      <c r="Q6384">
        <f t="shared" si="299"/>
        <v>0</v>
      </c>
    </row>
    <row r="6385" spans="1:17" x14ac:dyDescent="0.3">
      <c r="A6385">
        <v>3780</v>
      </c>
      <c r="B6385" t="s">
        <v>443</v>
      </c>
      <c r="C6385" t="s">
        <v>444</v>
      </c>
      <c r="D6385" t="s">
        <v>54</v>
      </c>
      <c r="E6385">
        <v>59</v>
      </c>
      <c r="F6385">
        <v>2</v>
      </c>
      <c r="G6385" s="5">
        <v>44846</v>
      </c>
      <c r="H6385" t="s">
        <v>441</v>
      </c>
      <c r="I6385" t="s">
        <v>17</v>
      </c>
      <c r="J6385">
        <v>5</v>
      </c>
      <c r="K6385">
        <v>0.33</v>
      </c>
      <c r="L6385">
        <v>16</v>
      </c>
      <c r="M6385" t="s">
        <v>18</v>
      </c>
      <c r="N6385" s="7">
        <f t="shared" si="297"/>
        <v>118</v>
      </c>
      <c r="O6385">
        <f t="shared" si="298"/>
        <v>110.71428571428572</v>
      </c>
      <c r="Q6385">
        <f t="shared" si="299"/>
        <v>-31.249999999999993</v>
      </c>
    </row>
    <row r="6386" spans="1:17" x14ac:dyDescent="0.3">
      <c r="A6386">
        <v>4945</v>
      </c>
      <c r="B6386" t="s">
        <v>90</v>
      </c>
      <c r="C6386" t="s">
        <v>91</v>
      </c>
      <c r="D6386" t="s">
        <v>27</v>
      </c>
      <c r="E6386">
        <v>83</v>
      </c>
      <c r="F6386">
        <v>2</v>
      </c>
      <c r="G6386" s="5">
        <v>44846</v>
      </c>
      <c r="H6386" t="s">
        <v>1183</v>
      </c>
      <c r="I6386" t="s">
        <v>29</v>
      </c>
      <c r="J6386">
        <v>6</v>
      </c>
      <c r="K6386">
        <v>0.36</v>
      </c>
      <c r="L6386">
        <v>19</v>
      </c>
      <c r="M6386" t="s">
        <v>18</v>
      </c>
      <c r="N6386" s="7">
        <f t="shared" si="297"/>
        <v>166</v>
      </c>
      <c r="O6386">
        <f t="shared" si="298"/>
        <v>40.677966101694921</v>
      </c>
      <c r="Q6386">
        <f t="shared" si="299"/>
        <v>9.0909090909090811</v>
      </c>
    </row>
    <row r="6387" spans="1:17" x14ac:dyDescent="0.3">
      <c r="A6387">
        <v>9662</v>
      </c>
      <c r="B6387" t="s">
        <v>56</v>
      </c>
      <c r="C6387" t="s">
        <v>57</v>
      </c>
      <c r="D6387" t="s">
        <v>54</v>
      </c>
      <c r="E6387">
        <v>27</v>
      </c>
      <c r="F6387">
        <v>3</v>
      </c>
      <c r="G6387" s="5">
        <v>44846</v>
      </c>
      <c r="H6387" t="s">
        <v>472</v>
      </c>
      <c r="I6387" t="s">
        <v>23</v>
      </c>
      <c r="J6387">
        <v>6</v>
      </c>
      <c r="K6387">
        <v>0.48</v>
      </c>
      <c r="L6387">
        <v>13</v>
      </c>
      <c r="M6387" t="s">
        <v>33</v>
      </c>
      <c r="N6387" s="7">
        <f t="shared" si="297"/>
        <v>81</v>
      </c>
      <c r="O6387">
        <f t="shared" si="298"/>
        <v>-51.204819277108435</v>
      </c>
      <c r="Q6387">
        <f t="shared" si="299"/>
        <v>33.333333333333329</v>
      </c>
    </row>
    <row r="6388" spans="1:17" x14ac:dyDescent="0.3">
      <c r="A6388">
        <v>1927</v>
      </c>
      <c r="B6388" t="s">
        <v>326</v>
      </c>
      <c r="C6388" t="s">
        <v>327</v>
      </c>
      <c r="D6388" t="s">
        <v>27</v>
      </c>
      <c r="E6388">
        <v>49</v>
      </c>
      <c r="F6388">
        <v>3</v>
      </c>
      <c r="G6388" s="5">
        <v>44847</v>
      </c>
      <c r="H6388" t="s">
        <v>1032</v>
      </c>
      <c r="I6388" t="s">
        <v>17</v>
      </c>
      <c r="J6388">
        <v>4</v>
      </c>
      <c r="K6388">
        <v>0.48</v>
      </c>
      <c r="L6388">
        <v>6</v>
      </c>
      <c r="M6388" t="s">
        <v>24</v>
      </c>
      <c r="N6388" s="7">
        <f t="shared" si="297"/>
        <v>147</v>
      </c>
      <c r="O6388">
        <f t="shared" si="298"/>
        <v>81.481481481481481</v>
      </c>
      <c r="Q6388">
        <f t="shared" si="299"/>
        <v>0</v>
      </c>
    </row>
    <row r="6389" spans="1:17" x14ac:dyDescent="0.3">
      <c r="A6389">
        <v>3788</v>
      </c>
      <c r="B6389" t="s">
        <v>236</v>
      </c>
      <c r="C6389" t="s">
        <v>237</v>
      </c>
      <c r="D6389" t="s">
        <v>54</v>
      </c>
      <c r="E6389">
        <v>43</v>
      </c>
      <c r="F6389">
        <v>3</v>
      </c>
      <c r="G6389" s="5">
        <v>44847</v>
      </c>
      <c r="H6389" t="s">
        <v>452</v>
      </c>
      <c r="I6389" t="s">
        <v>17</v>
      </c>
      <c r="J6389">
        <v>5</v>
      </c>
      <c r="K6389">
        <v>0.48</v>
      </c>
      <c r="L6389">
        <v>18</v>
      </c>
      <c r="M6389" t="s">
        <v>18</v>
      </c>
      <c r="N6389" s="7">
        <f t="shared" si="297"/>
        <v>129</v>
      </c>
      <c r="O6389">
        <f t="shared" si="298"/>
        <v>-12.244897959183673</v>
      </c>
      <c r="Q6389">
        <f t="shared" si="299"/>
        <v>0</v>
      </c>
    </row>
    <row r="6390" spans="1:17" x14ac:dyDescent="0.3">
      <c r="A6390">
        <v>4045</v>
      </c>
      <c r="B6390" t="s">
        <v>161</v>
      </c>
      <c r="C6390" t="s">
        <v>162</v>
      </c>
      <c r="D6390" t="s">
        <v>27</v>
      </c>
      <c r="E6390">
        <v>73</v>
      </c>
      <c r="F6390">
        <v>3</v>
      </c>
      <c r="G6390" s="5">
        <v>44847</v>
      </c>
      <c r="H6390" t="s">
        <v>573</v>
      </c>
      <c r="I6390" t="s">
        <v>17</v>
      </c>
      <c r="J6390">
        <v>9</v>
      </c>
      <c r="K6390">
        <v>0.33</v>
      </c>
      <c r="L6390">
        <v>15</v>
      </c>
      <c r="M6390" t="s">
        <v>18</v>
      </c>
      <c r="N6390" s="7">
        <f t="shared" si="297"/>
        <v>219</v>
      </c>
      <c r="O6390">
        <f t="shared" si="298"/>
        <v>69.767441860465112</v>
      </c>
      <c r="Q6390">
        <f t="shared" si="299"/>
        <v>-31.249999999999993</v>
      </c>
    </row>
    <row r="6391" spans="1:17" x14ac:dyDescent="0.3">
      <c r="A6391">
        <v>4809</v>
      </c>
      <c r="B6391" t="s">
        <v>105</v>
      </c>
      <c r="C6391" t="s">
        <v>106</v>
      </c>
      <c r="D6391" t="s">
        <v>27</v>
      </c>
      <c r="E6391">
        <v>26</v>
      </c>
      <c r="F6391">
        <v>2</v>
      </c>
      <c r="G6391" s="5">
        <v>44847</v>
      </c>
      <c r="H6391" t="s">
        <v>923</v>
      </c>
      <c r="I6391" t="s">
        <v>29</v>
      </c>
      <c r="J6391">
        <v>8</v>
      </c>
      <c r="K6391">
        <v>0.33</v>
      </c>
      <c r="L6391">
        <v>17</v>
      </c>
      <c r="M6391" t="s">
        <v>18</v>
      </c>
      <c r="N6391" s="7">
        <f t="shared" si="297"/>
        <v>52</v>
      </c>
      <c r="O6391">
        <f t="shared" si="298"/>
        <v>-76.25570776255708</v>
      </c>
      <c r="Q6391">
        <f t="shared" si="299"/>
        <v>0</v>
      </c>
    </row>
    <row r="6392" spans="1:17" x14ac:dyDescent="0.3">
      <c r="A6392">
        <v>2701</v>
      </c>
      <c r="B6392" t="s">
        <v>38</v>
      </c>
      <c r="C6392" t="s">
        <v>39</v>
      </c>
      <c r="D6392" t="s">
        <v>27</v>
      </c>
      <c r="E6392">
        <v>51</v>
      </c>
      <c r="F6392">
        <v>1</v>
      </c>
      <c r="G6392" s="5">
        <v>44848</v>
      </c>
      <c r="H6392" t="s">
        <v>43</v>
      </c>
      <c r="I6392" t="s">
        <v>17</v>
      </c>
      <c r="J6392">
        <v>7</v>
      </c>
      <c r="K6392">
        <v>0.48</v>
      </c>
      <c r="L6392">
        <v>14</v>
      </c>
      <c r="M6392" t="s">
        <v>18</v>
      </c>
      <c r="N6392" s="7">
        <f t="shared" si="297"/>
        <v>51</v>
      </c>
      <c r="O6392">
        <f t="shared" si="298"/>
        <v>-1.9230769230769231</v>
      </c>
      <c r="Q6392">
        <f t="shared" si="299"/>
        <v>45.454545454545439</v>
      </c>
    </row>
    <row r="6393" spans="1:17" x14ac:dyDescent="0.3">
      <c r="A6393">
        <v>3007</v>
      </c>
      <c r="B6393" t="s">
        <v>66</v>
      </c>
      <c r="C6393" t="s">
        <v>67</v>
      </c>
      <c r="D6393" t="s">
        <v>27</v>
      </c>
      <c r="E6393">
        <v>64</v>
      </c>
      <c r="F6393">
        <v>1</v>
      </c>
      <c r="G6393" s="5">
        <v>44848</v>
      </c>
      <c r="H6393" t="s">
        <v>1161</v>
      </c>
      <c r="I6393" t="s">
        <v>17</v>
      </c>
      <c r="J6393">
        <v>9</v>
      </c>
      <c r="K6393">
        <v>0.48</v>
      </c>
      <c r="L6393">
        <v>17</v>
      </c>
      <c r="M6393" t="s">
        <v>18</v>
      </c>
      <c r="N6393" s="7">
        <f t="shared" si="297"/>
        <v>64</v>
      </c>
      <c r="O6393">
        <f t="shared" si="298"/>
        <v>25.490196078431371</v>
      </c>
      <c r="Q6393">
        <f t="shared" si="299"/>
        <v>0</v>
      </c>
    </row>
    <row r="6394" spans="1:17" x14ac:dyDescent="0.3">
      <c r="A6394">
        <v>3869</v>
      </c>
      <c r="B6394" t="s">
        <v>351</v>
      </c>
      <c r="C6394" t="s">
        <v>352</v>
      </c>
      <c r="D6394" t="s">
        <v>27</v>
      </c>
      <c r="E6394">
        <v>46</v>
      </c>
      <c r="F6394">
        <v>2</v>
      </c>
      <c r="G6394" s="5">
        <v>44849</v>
      </c>
      <c r="H6394" t="s">
        <v>540</v>
      </c>
      <c r="I6394" t="s">
        <v>17</v>
      </c>
      <c r="J6394">
        <v>4</v>
      </c>
      <c r="K6394">
        <v>0.33</v>
      </c>
      <c r="L6394">
        <v>16</v>
      </c>
      <c r="M6394" t="s">
        <v>18</v>
      </c>
      <c r="N6394" s="7">
        <f t="shared" si="297"/>
        <v>92</v>
      </c>
      <c r="O6394">
        <f t="shared" si="298"/>
        <v>43.75</v>
      </c>
      <c r="Q6394">
        <f t="shared" si="299"/>
        <v>-31.249999999999993</v>
      </c>
    </row>
    <row r="6395" spans="1:17" x14ac:dyDescent="0.3">
      <c r="A6395">
        <v>4850</v>
      </c>
      <c r="B6395" t="s">
        <v>287</v>
      </c>
      <c r="C6395" t="s">
        <v>288</v>
      </c>
      <c r="D6395" t="s">
        <v>54</v>
      </c>
      <c r="E6395">
        <v>54</v>
      </c>
      <c r="F6395">
        <v>3</v>
      </c>
      <c r="G6395" s="5">
        <v>44849</v>
      </c>
      <c r="H6395" t="s">
        <v>842</v>
      </c>
      <c r="I6395" t="s">
        <v>29</v>
      </c>
      <c r="J6395">
        <v>9</v>
      </c>
      <c r="K6395">
        <v>0.33</v>
      </c>
      <c r="L6395">
        <v>19</v>
      </c>
      <c r="M6395" t="s">
        <v>18</v>
      </c>
      <c r="N6395" s="7">
        <f t="shared" si="297"/>
        <v>162</v>
      </c>
      <c r="O6395">
        <f t="shared" si="298"/>
        <v>76.08695652173914</v>
      </c>
      <c r="Q6395">
        <f t="shared" si="299"/>
        <v>0</v>
      </c>
    </row>
    <row r="6396" spans="1:17" x14ac:dyDescent="0.3">
      <c r="A6396">
        <v>2768</v>
      </c>
      <c r="B6396" t="s">
        <v>291</v>
      </c>
      <c r="C6396" t="s">
        <v>292</v>
      </c>
      <c r="D6396" t="s">
        <v>54</v>
      </c>
      <c r="E6396">
        <v>58</v>
      </c>
      <c r="F6396">
        <v>1</v>
      </c>
      <c r="G6396" s="5">
        <v>44850</v>
      </c>
      <c r="H6396" t="s">
        <v>460</v>
      </c>
      <c r="I6396" t="s">
        <v>17</v>
      </c>
      <c r="J6396">
        <v>4</v>
      </c>
      <c r="K6396">
        <v>0.36</v>
      </c>
      <c r="L6396">
        <v>11</v>
      </c>
      <c r="M6396" t="s">
        <v>18</v>
      </c>
      <c r="N6396" s="7">
        <f t="shared" si="297"/>
        <v>58</v>
      </c>
      <c r="O6396">
        <f t="shared" si="298"/>
        <v>-64.197530864197532</v>
      </c>
      <c r="Q6396">
        <f t="shared" si="299"/>
        <v>9.0909090909090811</v>
      </c>
    </row>
    <row r="6397" spans="1:17" x14ac:dyDescent="0.3">
      <c r="A6397">
        <v>5060</v>
      </c>
      <c r="B6397" t="s">
        <v>63</v>
      </c>
      <c r="C6397" t="s">
        <v>64</v>
      </c>
      <c r="D6397" t="s">
        <v>54</v>
      </c>
      <c r="E6397">
        <v>46</v>
      </c>
      <c r="F6397">
        <v>2</v>
      </c>
      <c r="G6397" s="5">
        <v>44850</v>
      </c>
      <c r="H6397" t="s">
        <v>322</v>
      </c>
      <c r="I6397" t="s">
        <v>29</v>
      </c>
      <c r="J6397">
        <v>9</v>
      </c>
      <c r="K6397">
        <v>0.48</v>
      </c>
      <c r="L6397">
        <v>19</v>
      </c>
      <c r="M6397" t="s">
        <v>18</v>
      </c>
      <c r="N6397" s="7">
        <f t="shared" si="297"/>
        <v>92</v>
      </c>
      <c r="O6397">
        <f t="shared" si="298"/>
        <v>58.620689655172406</v>
      </c>
      <c r="Q6397">
        <f t="shared" si="299"/>
        <v>33.333333333333329</v>
      </c>
    </row>
    <row r="6398" spans="1:17" x14ac:dyDescent="0.3">
      <c r="A6398">
        <v>5068</v>
      </c>
      <c r="B6398" t="s">
        <v>199</v>
      </c>
      <c r="C6398" t="s">
        <v>200</v>
      </c>
      <c r="D6398" t="s">
        <v>54</v>
      </c>
      <c r="E6398">
        <v>68</v>
      </c>
      <c r="F6398">
        <v>3</v>
      </c>
      <c r="G6398" s="5">
        <v>44850</v>
      </c>
      <c r="H6398" t="s">
        <v>1150</v>
      </c>
      <c r="I6398" t="s">
        <v>29</v>
      </c>
      <c r="J6398">
        <v>8</v>
      </c>
      <c r="K6398">
        <v>0.48</v>
      </c>
      <c r="L6398">
        <v>17</v>
      </c>
      <c r="M6398" t="s">
        <v>18</v>
      </c>
      <c r="N6398" s="7">
        <f t="shared" si="297"/>
        <v>204</v>
      </c>
      <c r="O6398">
        <f t="shared" si="298"/>
        <v>121.73913043478262</v>
      </c>
      <c r="Q6398">
        <f t="shared" si="299"/>
        <v>0</v>
      </c>
    </row>
    <row r="6399" spans="1:17" x14ac:dyDescent="0.3">
      <c r="A6399">
        <v>3223</v>
      </c>
      <c r="B6399" t="s">
        <v>143</v>
      </c>
      <c r="C6399" t="s">
        <v>144</v>
      </c>
      <c r="D6399" t="s">
        <v>27</v>
      </c>
      <c r="E6399">
        <v>31</v>
      </c>
      <c r="F6399">
        <v>1</v>
      </c>
      <c r="G6399" s="5">
        <v>44851</v>
      </c>
      <c r="H6399" t="s">
        <v>1178</v>
      </c>
      <c r="I6399" t="s">
        <v>17</v>
      </c>
      <c r="J6399">
        <v>5</v>
      </c>
      <c r="K6399">
        <v>0.48</v>
      </c>
      <c r="L6399">
        <v>11</v>
      </c>
      <c r="M6399" t="s">
        <v>18</v>
      </c>
      <c r="N6399" s="7">
        <f t="shared" si="297"/>
        <v>31</v>
      </c>
      <c r="O6399">
        <f t="shared" si="298"/>
        <v>-84.803921568627445</v>
      </c>
      <c r="Q6399">
        <f t="shared" si="299"/>
        <v>0</v>
      </c>
    </row>
    <row r="6400" spans="1:17" x14ac:dyDescent="0.3">
      <c r="A6400">
        <v>3447</v>
      </c>
      <c r="B6400" t="s">
        <v>219</v>
      </c>
      <c r="C6400" t="s">
        <v>220</v>
      </c>
      <c r="D6400" t="s">
        <v>27</v>
      </c>
      <c r="E6400">
        <v>45</v>
      </c>
      <c r="F6400">
        <v>2</v>
      </c>
      <c r="G6400" s="5">
        <v>44851</v>
      </c>
      <c r="H6400" t="s">
        <v>1146</v>
      </c>
      <c r="I6400" t="s">
        <v>17</v>
      </c>
      <c r="J6400">
        <v>9</v>
      </c>
      <c r="K6400">
        <v>0.48</v>
      </c>
      <c r="L6400">
        <v>8</v>
      </c>
      <c r="M6400" t="s">
        <v>18</v>
      </c>
      <c r="N6400" s="7">
        <f t="shared" si="297"/>
        <v>90</v>
      </c>
      <c r="O6400">
        <f t="shared" si="298"/>
        <v>190.32258064516131</v>
      </c>
      <c r="Q6400">
        <f t="shared" si="299"/>
        <v>0</v>
      </c>
    </row>
    <row r="6401" spans="1:17" x14ac:dyDescent="0.3">
      <c r="A6401">
        <v>3895</v>
      </c>
      <c r="B6401" t="s">
        <v>87</v>
      </c>
      <c r="C6401" t="s">
        <v>88</v>
      </c>
      <c r="D6401" t="s">
        <v>27</v>
      </c>
      <c r="E6401">
        <v>70</v>
      </c>
      <c r="F6401">
        <v>3</v>
      </c>
      <c r="G6401" s="5">
        <v>44851</v>
      </c>
      <c r="H6401" t="s">
        <v>726</v>
      </c>
      <c r="I6401" t="s">
        <v>17</v>
      </c>
      <c r="J6401">
        <v>7</v>
      </c>
      <c r="K6401">
        <v>0.48</v>
      </c>
      <c r="L6401">
        <v>18</v>
      </c>
      <c r="M6401" t="s">
        <v>18</v>
      </c>
      <c r="N6401" s="7">
        <f t="shared" si="297"/>
        <v>210</v>
      </c>
      <c r="O6401">
        <f t="shared" si="298"/>
        <v>133.33333333333331</v>
      </c>
      <c r="Q6401">
        <f t="shared" si="299"/>
        <v>0</v>
      </c>
    </row>
    <row r="6402" spans="1:17" x14ac:dyDescent="0.3">
      <c r="A6402">
        <v>4062</v>
      </c>
      <c r="B6402" t="s">
        <v>224</v>
      </c>
      <c r="C6402" t="s">
        <v>225</v>
      </c>
      <c r="D6402" t="s">
        <v>54</v>
      </c>
      <c r="E6402">
        <v>20</v>
      </c>
      <c r="F6402">
        <v>1</v>
      </c>
      <c r="G6402" s="5">
        <v>44851</v>
      </c>
      <c r="H6402" t="s">
        <v>687</v>
      </c>
      <c r="I6402" t="s">
        <v>17</v>
      </c>
      <c r="J6402">
        <v>8</v>
      </c>
      <c r="K6402">
        <v>0.48</v>
      </c>
      <c r="L6402">
        <v>18</v>
      </c>
      <c r="M6402" t="s">
        <v>18</v>
      </c>
      <c r="N6402" s="7">
        <f t="shared" ref="N6402:N6465" si="300">E6402*F6402</f>
        <v>20</v>
      </c>
      <c r="O6402">
        <f t="shared" si="298"/>
        <v>-90.476190476190482</v>
      </c>
      <c r="Q6402">
        <f t="shared" si="299"/>
        <v>0</v>
      </c>
    </row>
    <row r="6403" spans="1:17" x14ac:dyDescent="0.3">
      <c r="A6403">
        <v>4732</v>
      </c>
      <c r="B6403" t="s">
        <v>287</v>
      </c>
      <c r="C6403" t="s">
        <v>288</v>
      </c>
      <c r="D6403" t="s">
        <v>54</v>
      </c>
      <c r="E6403">
        <v>34</v>
      </c>
      <c r="F6403">
        <v>2</v>
      </c>
      <c r="G6403" s="5">
        <v>44851</v>
      </c>
      <c r="H6403" t="s">
        <v>494</v>
      </c>
      <c r="I6403" t="s">
        <v>29</v>
      </c>
      <c r="J6403">
        <v>7</v>
      </c>
      <c r="K6403">
        <v>0.33</v>
      </c>
      <c r="L6403">
        <v>15</v>
      </c>
      <c r="M6403" t="s">
        <v>18</v>
      </c>
      <c r="N6403" s="7">
        <f t="shared" si="300"/>
        <v>68</v>
      </c>
      <c r="O6403">
        <f t="shared" ref="O6403:O6466" si="301">IF(N6403=0, 0, ((N6403-N6402)/ABS(N6402))*100)</f>
        <v>240</v>
      </c>
      <c r="Q6403">
        <f t="shared" ref="Q6403:Q6466" si="302">IF(K6403=0, 0, ((K6403-K6402)/ABS(K6402))*100)</f>
        <v>-31.249999999999993</v>
      </c>
    </row>
    <row r="6404" spans="1:17" x14ac:dyDescent="0.3">
      <c r="A6404">
        <v>5024</v>
      </c>
      <c r="B6404" t="s">
        <v>123</v>
      </c>
      <c r="C6404" t="s">
        <v>124</v>
      </c>
      <c r="D6404" t="s">
        <v>54</v>
      </c>
      <c r="E6404">
        <v>48</v>
      </c>
      <c r="F6404">
        <v>1</v>
      </c>
      <c r="G6404" s="5">
        <v>44851</v>
      </c>
      <c r="H6404" t="s">
        <v>314</v>
      </c>
      <c r="I6404" t="s">
        <v>23</v>
      </c>
      <c r="J6404">
        <v>9</v>
      </c>
      <c r="K6404">
        <v>0.48</v>
      </c>
      <c r="L6404">
        <v>16</v>
      </c>
      <c r="M6404" t="s">
        <v>18</v>
      </c>
      <c r="N6404" s="7">
        <f t="shared" si="300"/>
        <v>48</v>
      </c>
      <c r="O6404">
        <f t="shared" si="301"/>
        <v>-29.411764705882355</v>
      </c>
      <c r="Q6404">
        <f t="shared" si="302"/>
        <v>45.454545454545439</v>
      </c>
    </row>
    <row r="6405" spans="1:17" x14ac:dyDescent="0.3">
      <c r="A6405">
        <v>5224</v>
      </c>
      <c r="B6405" t="s">
        <v>287</v>
      </c>
      <c r="C6405" t="s">
        <v>288</v>
      </c>
      <c r="D6405" t="s">
        <v>54</v>
      </c>
      <c r="E6405">
        <v>80</v>
      </c>
      <c r="F6405">
        <v>1</v>
      </c>
      <c r="G6405" s="5">
        <v>44851</v>
      </c>
      <c r="H6405" t="s">
        <v>298</v>
      </c>
      <c r="I6405" t="s">
        <v>29</v>
      </c>
      <c r="J6405">
        <v>8</v>
      </c>
      <c r="K6405">
        <v>0.33</v>
      </c>
      <c r="L6405">
        <v>15</v>
      </c>
      <c r="M6405" t="s">
        <v>18</v>
      </c>
      <c r="N6405" s="7">
        <f t="shared" si="300"/>
        <v>80</v>
      </c>
      <c r="O6405">
        <f t="shared" si="301"/>
        <v>66.666666666666657</v>
      </c>
      <c r="Q6405">
        <f t="shared" si="302"/>
        <v>-31.249999999999993</v>
      </c>
    </row>
    <row r="6406" spans="1:17" x14ac:dyDescent="0.3">
      <c r="A6406">
        <v>9761</v>
      </c>
      <c r="B6406" t="s">
        <v>320</v>
      </c>
      <c r="C6406" t="s">
        <v>321</v>
      </c>
      <c r="D6406" t="s">
        <v>27</v>
      </c>
      <c r="E6406">
        <v>39</v>
      </c>
      <c r="F6406">
        <v>2</v>
      </c>
      <c r="G6406" s="5">
        <v>44851</v>
      </c>
      <c r="H6406" t="s">
        <v>724</v>
      </c>
      <c r="I6406" t="s">
        <v>23</v>
      </c>
      <c r="J6406">
        <v>4</v>
      </c>
      <c r="K6406">
        <v>0.33</v>
      </c>
      <c r="L6406">
        <v>16</v>
      </c>
      <c r="M6406" t="s">
        <v>740</v>
      </c>
      <c r="N6406" s="7">
        <f t="shared" si="300"/>
        <v>78</v>
      </c>
      <c r="O6406">
        <f t="shared" si="301"/>
        <v>-2.5</v>
      </c>
      <c r="Q6406">
        <f t="shared" si="302"/>
        <v>0</v>
      </c>
    </row>
    <row r="6407" spans="1:17" x14ac:dyDescent="0.3">
      <c r="A6407">
        <v>1004</v>
      </c>
      <c r="B6407" t="s">
        <v>63</v>
      </c>
      <c r="C6407" t="s">
        <v>64</v>
      </c>
      <c r="D6407" t="s">
        <v>54</v>
      </c>
      <c r="E6407">
        <v>36</v>
      </c>
      <c r="F6407">
        <v>1</v>
      </c>
      <c r="G6407" s="5">
        <v>44852</v>
      </c>
      <c r="H6407" t="s">
        <v>433</v>
      </c>
      <c r="I6407" t="s">
        <v>17</v>
      </c>
      <c r="J6407">
        <v>7</v>
      </c>
      <c r="K6407">
        <v>0.48</v>
      </c>
      <c r="L6407">
        <v>19</v>
      </c>
      <c r="M6407" t="s">
        <v>24</v>
      </c>
      <c r="N6407" s="7">
        <f t="shared" si="300"/>
        <v>36</v>
      </c>
      <c r="O6407">
        <f t="shared" si="301"/>
        <v>-53.846153846153847</v>
      </c>
      <c r="Q6407">
        <f t="shared" si="302"/>
        <v>45.454545454545439</v>
      </c>
    </row>
    <row r="6408" spans="1:17" x14ac:dyDescent="0.3">
      <c r="A6408">
        <v>1764</v>
      </c>
      <c r="B6408" t="s">
        <v>525</v>
      </c>
      <c r="C6408" t="s">
        <v>526</v>
      </c>
      <c r="D6408" t="s">
        <v>54</v>
      </c>
      <c r="E6408">
        <v>34</v>
      </c>
      <c r="F6408">
        <v>2</v>
      </c>
      <c r="G6408" s="5">
        <v>44852</v>
      </c>
      <c r="H6408" t="s">
        <v>230</v>
      </c>
      <c r="I6408" t="s">
        <v>17</v>
      </c>
      <c r="J6408">
        <v>6</v>
      </c>
      <c r="K6408">
        <v>0.33</v>
      </c>
      <c r="L6408">
        <v>19</v>
      </c>
      <c r="M6408" t="s">
        <v>24</v>
      </c>
      <c r="N6408" s="7">
        <f t="shared" si="300"/>
        <v>68</v>
      </c>
      <c r="O6408">
        <f t="shared" si="301"/>
        <v>88.888888888888886</v>
      </c>
      <c r="Q6408">
        <f t="shared" si="302"/>
        <v>-31.249999999999993</v>
      </c>
    </row>
    <row r="6409" spans="1:17" x14ac:dyDescent="0.3">
      <c r="A6409">
        <v>3337</v>
      </c>
      <c r="B6409" t="s">
        <v>209</v>
      </c>
      <c r="C6409" t="s">
        <v>210</v>
      </c>
      <c r="D6409" t="s">
        <v>27</v>
      </c>
      <c r="E6409">
        <v>64</v>
      </c>
      <c r="F6409">
        <v>2</v>
      </c>
      <c r="G6409" s="5">
        <v>44852</v>
      </c>
      <c r="H6409" t="s">
        <v>803</v>
      </c>
      <c r="I6409" t="s">
        <v>17</v>
      </c>
      <c r="J6409">
        <v>5</v>
      </c>
      <c r="K6409">
        <v>0.33</v>
      </c>
      <c r="L6409">
        <v>8</v>
      </c>
      <c r="M6409" t="s">
        <v>18</v>
      </c>
      <c r="N6409" s="7">
        <f t="shared" si="300"/>
        <v>128</v>
      </c>
      <c r="O6409">
        <f t="shared" si="301"/>
        <v>88.235294117647058</v>
      </c>
      <c r="Q6409">
        <f t="shared" si="302"/>
        <v>0</v>
      </c>
    </row>
    <row r="6410" spans="1:17" x14ac:dyDescent="0.3">
      <c r="A6410">
        <v>3429</v>
      </c>
      <c r="B6410" t="s">
        <v>72</v>
      </c>
      <c r="C6410" t="s">
        <v>73</v>
      </c>
      <c r="D6410" t="s">
        <v>27</v>
      </c>
      <c r="E6410">
        <v>58</v>
      </c>
      <c r="F6410">
        <v>1</v>
      </c>
      <c r="G6410" s="5">
        <v>44852</v>
      </c>
      <c r="H6410" t="s">
        <v>1065</v>
      </c>
      <c r="I6410" t="s">
        <v>17</v>
      </c>
      <c r="J6410">
        <v>5</v>
      </c>
      <c r="K6410">
        <v>0.33</v>
      </c>
      <c r="L6410">
        <v>8</v>
      </c>
      <c r="M6410" t="s">
        <v>18</v>
      </c>
      <c r="N6410" s="7">
        <f t="shared" si="300"/>
        <v>58</v>
      </c>
      <c r="O6410">
        <f t="shared" si="301"/>
        <v>-54.6875</v>
      </c>
      <c r="Q6410">
        <f t="shared" si="302"/>
        <v>0</v>
      </c>
    </row>
    <row r="6411" spans="1:17" x14ac:dyDescent="0.3">
      <c r="A6411">
        <v>4553</v>
      </c>
      <c r="B6411" t="s">
        <v>90</v>
      </c>
      <c r="C6411" t="s">
        <v>91</v>
      </c>
      <c r="D6411" t="s">
        <v>27</v>
      </c>
      <c r="E6411">
        <v>44</v>
      </c>
      <c r="F6411">
        <v>2</v>
      </c>
      <c r="G6411" s="5">
        <v>44852</v>
      </c>
      <c r="H6411" t="s">
        <v>977</v>
      </c>
      <c r="I6411" t="s">
        <v>29</v>
      </c>
      <c r="J6411">
        <v>7</v>
      </c>
      <c r="K6411">
        <v>0.36</v>
      </c>
      <c r="L6411">
        <v>20</v>
      </c>
      <c r="M6411" t="s">
        <v>18</v>
      </c>
      <c r="N6411" s="7">
        <f t="shared" si="300"/>
        <v>88</v>
      </c>
      <c r="O6411">
        <f t="shared" si="301"/>
        <v>51.724137931034484</v>
      </c>
      <c r="Q6411">
        <f t="shared" si="302"/>
        <v>9.0909090909090811</v>
      </c>
    </row>
    <row r="6412" spans="1:17" x14ac:dyDescent="0.3">
      <c r="A6412">
        <v>9607</v>
      </c>
      <c r="B6412" t="s">
        <v>261</v>
      </c>
      <c r="C6412" t="s">
        <v>262</v>
      </c>
      <c r="D6412" t="s">
        <v>27</v>
      </c>
      <c r="E6412">
        <v>80</v>
      </c>
      <c r="F6412">
        <v>1</v>
      </c>
      <c r="G6412" s="5">
        <v>44852</v>
      </c>
      <c r="H6412" t="s">
        <v>1056</v>
      </c>
      <c r="I6412" t="s">
        <v>23</v>
      </c>
      <c r="J6412">
        <v>5</v>
      </c>
      <c r="K6412">
        <v>0.48</v>
      </c>
      <c r="L6412">
        <v>13</v>
      </c>
      <c r="M6412" t="s">
        <v>33</v>
      </c>
      <c r="N6412" s="7">
        <f t="shared" si="300"/>
        <v>80</v>
      </c>
      <c r="O6412">
        <f t="shared" si="301"/>
        <v>-9.0909090909090917</v>
      </c>
      <c r="Q6412">
        <f t="shared" si="302"/>
        <v>33.333333333333329</v>
      </c>
    </row>
    <row r="6413" spans="1:17" x14ac:dyDescent="0.3">
      <c r="A6413">
        <v>1183</v>
      </c>
      <c r="B6413" t="s">
        <v>108</v>
      </c>
      <c r="C6413" t="s">
        <v>109</v>
      </c>
      <c r="D6413" t="s">
        <v>27</v>
      </c>
      <c r="E6413">
        <v>76</v>
      </c>
      <c r="F6413">
        <v>2</v>
      </c>
      <c r="G6413" s="5">
        <v>44853</v>
      </c>
      <c r="H6413" t="s">
        <v>747</v>
      </c>
      <c r="I6413" t="s">
        <v>17</v>
      </c>
      <c r="J6413">
        <v>4</v>
      </c>
      <c r="K6413">
        <v>0.18</v>
      </c>
      <c r="L6413">
        <v>7</v>
      </c>
      <c r="M6413" t="s">
        <v>24</v>
      </c>
      <c r="N6413" s="7">
        <f t="shared" si="300"/>
        <v>152</v>
      </c>
      <c r="O6413">
        <f t="shared" si="301"/>
        <v>90</v>
      </c>
      <c r="Q6413">
        <f t="shared" si="302"/>
        <v>-62.5</v>
      </c>
    </row>
    <row r="6414" spans="1:17" x14ac:dyDescent="0.3">
      <c r="A6414">
        <v>1857</v>
      </c>
      <c r="B6414" t="s">
        <v>140</v>
      </c>
      <c r="C6414" t="s">
        <v>141</v>
      </c>
      <c r="D6414" t="s">
        <v>27</v>
      </c>
      <c r="E6414">
        <v>38</v>
      </c>
      <c r="F6414">
        <v>2</v>
      </c>
      <c r="G6414" s="5">
        <v>44853</v>
      </c>
      <c r="H6414" t="s">
        <v>1021</v>
      </c>
      <c r="I6414" t="s">
        <v>17</v>
      </c>
      <c r="J6414">
        <v>6</v>
      </c>
      <c r="K6414">
        <v>0.48</v>
      </c>
      <c r="L6414">
        <v>19</v>
      </c>
      <c r="M6414" t="s">
        <v>24</v>
      </c>
      <c r="N6414" s="7">
        <f t="shared" si="300"/>
        <v>76</v>
      </c>
      <c r="O6414">
        <f t="shared" si="301"/>
        <v>-50</v>
      </c>
      <c r="Q6414">
        <f t="shared" si="302"/>
        <v>166.66666666666669</v>
      </c>
    </row>
    <row r="6415" spans="1:17" x14ac:dyDescent="0.3">
      <c r="A6415">
        <v>1875</v>
      </c>
      <c r="B6415" t="s">
        <v>44</v>
      </c>
      <c r="C6415" t="s">
        <v>45</v>
      </c>
      <c r="D6415" t="s">
        <v>27</v>
      </c>
      <c r="E6415">
        <v>43</v>
      </c>
      <c r="F6415">
        <v>3</v>
      </c>
      <c r="G6415" s="5">
        <v>44853</v>
      </c>
      <c r="H6415" t="s">
        <v>1026</v>
      </c>
      <c r="I6415" t="s">
        <v>17</v>
      </c>
      <c r="J6415">
        <v>9</v>
      </c>
      <c r="K6415">
        <v>0.18</v>
      </c>
      <c r="L6415">
        <v>8</v>
      </c>
      <c r="M6415" t="s">
        <v>24</v>
      </c>
      <c r="N6415" s="7">
        <f t="shared" si="300"/>
        <v>129</v>
      </c>
      <c r="O6415">
        <f t="shared" si="301"/>
        <v>69.73684210526315</v>
      </c>
      <c r="Q6415">
        <f t="shared" si="302"/>
        <v>-62.5</v>
      </c>
    </row>
    <row r="6416" spans="1:17" x14ac:dyDescent="0.3">
      <c r="A6416">
        <v>2262</v>
      </c>
      <c r="B6416" t="s">
        <v>44</v>
      </c>
      <c r="C6416" t="s">
        <v>45</v>
      </c>
      <c r="D6416" t="s">
        <v>54</v>
      </c>
      <c r="E6416">
        <v>44</v>
      </c>
      <c r="F6416">
        <v>1</v>
      </c>
      <c r="G6416" s="5">
        <v>44853</v>
      </c>
      <c r="H6416" t="s">
        <v>393</v>
      </c>
      <c r="I6416" t="s">
        <v>17</v>
      </c>
      <c r="J6416">
        <v>9</v>
      </c>
      <c r="K6416">
        <v>0.18</v>
      </c>
      <c r="L6416">
        <v>13</v>
      </c>
      <c r="M6416" t="s">
        <v>18</v>
      </c>
      <c r="N6416" s="7">
        <f t="shared" si="300"/>
        <v>44</v>
      </c>
      <c r="O6416">
        <f t="shared" si="301"/>
        <v>-65.891472868217051</v>
      </c>
      <c r="Q6416">
        <f t="shared" si="302"/>
        <v>0</v>
      </c>
    </row>
    <row r="6417" spans="1:17" x14ac:dyDescent="0.3">
      <c r="A6417">
        <v>3408</v>
      </c>
      <c r="B6417" t="s">
        <v>41</v>
      </c>
      <c r="C6417" t="s">
        <v>42</v>
      </c>
      <c r="D6417" t="s">
        <v>54</v>
      </c>
      <c r="E6417">
        <v>72</v>
      </c>
      <c r="F6417">
        <v>3</v>
      </c>
      <c r="G6417" s="5">
        <v>44853</v>
      </c>
      <c r="H6417" t="s">
        <v>794</v>
      </c>
      <c r="I6417" t="s">
        <v>17</v>
      </c>
      <c r="J6417">
        <v>5</v>
      </c>
      <c r="K6417">
        <v>0.33</v>
      </c>
      <c r="L6417">
        <v>9</v>
      </c>
      <c r="M6417" t="s">
        <v>18</v>
      </c>
      <c r="N6417" s="7">
        <f t="shared" si="300"/>
        <v>216</v>
      </c>
      <c r="O6417">
        <f t="shared" si="301"/>
        <v>390.90909090909093</v>
      </c>
      <c r="Q6417">
        <f t="shared" si="302"/>
        <v>83.333333333333343</v>
      </c>
    </row>
    <row r="6418" spans="1:17" x14ac:dyDescent="0.3">
      <c r="A6418">
        <v>3472</v>
      </c>
      <c r="B6418" t="s">
        <v>168</v>
      </c>
      <c r="C6418" t="s">
        <v>169</v>
      </c>
      <c r="D6418" t="s">
        <v>54</v>
      </c>
      <c r="E6418">
        <v>60</v>
      </c>
      <c r="F6418">
        <v>1</v>
      </c>
      <c r="G6418" s="5">
        <v>44853</v>
      </c>
      <c r="H6418" t="s">
        <v>365</v>
      </c>
      <c r="I6418" t="s">
        <v>17</v>
      </c>
      <c r="J6418">
        <v>4</v>
      </c>
      <c r="K6418">
        <v>0.48</v>
      </c>
      <c r="L6418">
        <v>12</v>
      </c>
      <c r="M6418" t="s">
        <v>18</v>
      </c>
      <c r="N6418" s="7">
        <f t="shared" si="300"/>
        <v>60</v>
      </c>
      <c r="O6418">
        <f t="shared" si="301"/>
        <v>-72.222222222222214</v>
      </c>
      <c r="Q6418">
        <f t="shared" si="302"/>
        <v>45.454545454545439</v>
      </c>
    </row>
    <row r="6419" spans="1:17" x14ac:dyDescent="0.3">
      <c r="A6419">
        <v>3884</v>
      </c>
      <c r="B6419" t="s">
        <v>151</v>
      </c>
      <c r="C6419" t="s">
        <v>152</v>
      </c>
      <c r="D6419" t="s">
        <v>54</v>
      </c>
      <c r="E6419">
        <v>85</v>
      </c>
      <c r="F6419">
        <v>2</v>
      </c>
      <c r="G6419" s="5">
        <v>44853</v>
      </c>
      <c r="H6419" t="s">
        <v>468</v>
      </c>
      <c r="I6419" t="s">
        <v>17</v>
      </c>
      <c r="J6419">
        <v>9</v>
      </c>
      <c r="K6419">
        <v>0.48</v>
      </c>
      <c r="L6419">
        <v>17</v>
      </c>
      <c r="M6419" t="s">
        <v>18</v>
      </c>
      <c r="N6419" s="7">
        <f t="shared" si="300"/>
        <v>170</v>
      </c>
      <c r="O6419">
        <f t="shared" si="301"/>
        <v>183.33333333333331</v>
      </c>
      <c r="Q6419">
        <f t="shared" si="302"/>
        <v>0</v>
      </c>
    </row>
    <row r="6420" spans="1:17" x14ac:dyDescent="0.3">
      <c r="A6420">
        <v>5169</v>
      </c>
      <c r="B6420" t="s">
        <v>99</v>
      </c>
      <c r="C6420" t="s">
        <v>100</v>
      </c>
      <c r="D6420" t="s">
        <v>27</v>
      </c>
      <c r="E6420">
        <v>32</v>
      </c>
      <c r="F6420">
        <v>2</v>
      </c>
      <c r="G6420" s="5">
        <v>44853</v>
      </c>
      <c r="H6420" t="s">
        <v>531</v>
      </c>
      <c r="I6420" t="s">
        <v>29</v>
      </c>
      <c r="J6420">
        <v>8</v>
      </c>
      <c r="K6420">
        <v>0.48</v>
      </c>
      <c r="L6420">
        <v>17</v>
      </c>
      <c r="M6420" t="s">
        <v>18</v>
      </c>
      <c r="N6420" s="7">
        <f t="shared" si="300"/>
        <v>64</v>
      </c>
      <c r="O6420">
        <f t="shared" si="301"/>
        <v>-62.352941176470587</v>
      </c>
      <c r="Q6420">
        <f t="shared" si="302"/>
        <v>0</v>
      </c>
    </row>
    <row r="6421" spans="1:17" x14ac:dyDescent="0.3">
      <c r="A6421">
        <v>2139</v>
      </c>
      <c r="B6421" t="s">
        <v>108</v>
      </c>
      <c r="C6421" t="s">
        <v>109</v>
      </c>
      <c r="D6421" t="s">
        <v>27</v>
      </c>
      <c r="E6421">
        <v>48</v>
      </c>
      <c r="F6421">
        <v>1</v>
      </c>
      <c r="G6421" s="5">
        <v>44854</v>
      </c>
      <c r="H6421" t="s">
        <v>842</v>
      </c>
      <c r="I6421" t="s">
        <v>17</v>
      </c>
      <c r="J6421">
        <v>5</v>
      </c>
      <c r="K6421">
        <v>0.18</v>
      </c>
      <c r="L6421">
        <v>19</v>
      </c>
      <c r="M6421" t="s">
        <v>24</v>
      </c>
      <c r="N6421" s="7">
        <f t="shared" si="300"/>
        <v>48</v>
      </c>
      <c r="O6421">
        <f t="shared" si="301"/>
        <v>-25</v>
      </c>
      <c r="Q6421">
        <f t="shared" si="302"/>
        <v>-62.5</v>
      </c>
    </row>
    <row r="6422" spans="1:17" x14ac:dyDescent="0.3">
      <c r="A6422">
        <v>3518</v>
      </c>
      <c r="B6422" t="s">
        <v>79</v>
      </c>
      <c r="C6422" t="s">
        <v>80</v>
      </c>
      <c r="D6422" t="s">
        <v>54</v>
      </c>
      <c r="E6422">
        <v>54</v>
      </c>
      <c r="F6422">
        <v>1</v>
      </c>
      <c r="G6422" s="5">
        <v>44854</v>
      </c>
      <c r="H6422" t="s">
        <v>657</v>
      </c>
      <c r="I6422" t="s">
        <v>17</v>
      </c>
      <c r="J6422">
        <v>6</v>
      </c>
      <c r="K6422">
        <v>0.48</v>
      </c>
      <c r="L6422">
        <v>20</v>
      </c>
      <c r="M6422" t="s">
        <v>18</v>
      </c>
      <c r="N6422" s="7">
        <f t="shared" si="300"/>
        <v>54</v>
      </c>
      <c r="O6422">
        <f t="shared" si="301"/>
        <v>12.5</v>
      </c>
      <c r="Q6422">
        <f t="shared" si="302"/>
        <v>166.66666666666669</v>
      </c>
    </row>
    <row r="6423" spans="1:17" x14ac:dyDescent="0.3">
      <c r="A6423">
        <v>3995</v>
      </c>
      <c r="B6423" t="s">
        <v>236</v>
      </c>
      <c r="C6423" t="s">
        <v>237</v>
      </c>
      <c r="D6423" t="s">
        <v>27</v>
      </c>
      <c r="E6423">
        <v>58</v>
      </c>
      <c r="F6423">
        <v>3</v>
      </c>
      <c r="G6423" s="5">
        <v>44854</v>
      </c>
      <c r="H6423" t="s">
        <v>578</v>
      </c>
      <c r="I6423" t="s">
        <v>17</v>
      </c>
      <c r="J6423">
        <v>7</v>
      </c>
      <c r="K6423">
        <v>0.48</v>
      </c>
      <c r="L6423">
        <v>16</v>
      </c>
      <c r="M6423" t="s">
        <v>18</v>
      </c>
      <c r="N6423" s="7">
        <f t="shared" si="300"/>
        <v>174</v>
      </c>
      <c r="O6423">
        <f t="shared" si="301"/>
        <v>222.22222222222223</v>
      </c>
      <c r="Q6423">
        <f t="shared" si="302"/>
        <v>0</v>
      </c>
    </row>
    <row r="6424" spans="1:17" x14ac:dyDescent="0.3">
      <c r="A6424">
        <v>5023</v>
      </c>
      <c r="B6424" t="s">
        <v>552</v>
      </c>
      <c r="C6424" t="s">
        <v>553</v>
      </c>
      <c r="D6424" t="s">
        <v>27</v>
      </c>
      <c r="E6424">
        <v>82</v>
      </c>
      <c r="F6424">
        <v>1</v>
      </c>
      <c r="G6424" s="5">
        <v>44854</v>
      </c>
      <c r="H6424" t="s">
        <v>487</v>
      </c>
      <c r="I6424" t="s">
        <v>29</v>
      </c>
      <c r="J6424">
        <v>9</v>
      </c>
      <c r="K6424">
        <v>0.33</v>
      </c>
      <c r="L6424">
        <v>15</v>
      </c>
      <c r="M6424" t="s">
        <v>18</v>
      </c>
      <c r="N6424" s="7">
        <f t="shared" si="300"/>
        <v>82</v>
      </c>
      <c r="O6424">
        <f t="shared" si="301"/>
        <v>-52.873563218390807</v>
      </c>
      <c r="Q6424">
        <f t="shared" si="302"/>
        <v>-31.249999999999993</v>
      </c>
    </row>
    <row r="6425" spans="1:17" x14ac:dyDescent="0.3">
      <c r="A6425">
        <v>1230</v>
      </c>
      <c r="B6425" t="s">
        <v>168</v>
      </c>
      <c r="C6425" t="s">
        <v>169</v>
      </c>
      <c r="D6425" t="s">
        <v>54</v>
      </c>
      <c r="E6425">
        <v>46</v>
      </c>
      <c r="F6425">
        <v>3</v>
      </c>
      <c r="G6425" s="5">
        <v>44855</v>
      </c>
      <c r="H6425" t="s">
        <v>829</v>
      </c>
      <c r="I6425" t="s">
        <v>17</v>
      </c>
      <c r="J6425">
        <v>4</v>
      </c>
      <c r="K6425">
        <v>0.48</v>
      </c>
      <c r="L6425">
        <v>22</v>
      </c>
      <c r="M6425" t="s">
        <v>24</v>
      </c>
      <c r="N6425" s="7">
        <f t="shared" si="300"/>
        <v>138</v>
      </c>
      <c r="O6425">
        <f t="shared" si="301"/>
        <v>68.292682926829272</v>
      </c>
      <c r="Q6425">
        <f t="shared" si="302"/>
        <v>45.454545454545439</v>
      </c>
    </row>
    <row r="6426" spans="1:17" x14ac:dyDescent="0.3">
      <c r="A6426">
        <v>2010</v>
      </c>
      <c r="B6426" t="s">
        <v>224</v>
      </c>
      <c r="C6426" t="s">
        <v>225</v>
      </c>
      <c r="D6426" t="s">
        <v>54</v>
      </c>
      <c r="E6426">
        <v>17</v>
      </c>
      <c r="F6426">
        <v>2</v>
      </c>
      <c r="G6426" s="5">
        <v>44855</v>
      </c>
      <c r="H6426" t="s">
        <v>725</v>
      </c>
      <c r="I6426" t="s">
        <v>17</v>
      </c>
      <c r="J6426">
        <v>8</v>
      </c>
      <c r="K6426">
        <v>0.48</v>
      </c>
      <c r="L6426">
        <v>15</v>
      </c>
      <c r="M6426" t="s">
        <v>24</v>
      </c>
      <c r="N6426" s="7">
        <f t="shared" si="300"/>
        <v>34</v>
      </c>
      <c r="O6426">
        <f t="shared" si="301"/>
        <v>-75.362318840579718</v>
      </c>
      <c r="Q6426">
        <f t="shared" si="302"/>
        <v>0</v>
      </c>
    </row>
    <row r="6427" spans="1:17" x14ac:dyDescent="0.3">
      <c r="A6427">
        <v>2926</v>
      </c>
      <c r="B6427" t="s">
        <v>133</v>
      </c>
      <c r="C6427" t="s">
        <v>134</v>
      </c>
      <c r="D6427" t="s">
        <v>54</v>
      </c>
      <c r="E6427">
        <v>40</v>
      </c>
      <c r="F6427">
        <v>1</v>
      </c>
      <c r="G6427" s="5">
        <v>44855</v>
      </c>
      <c r="H6427" t="s">
        <v>550</v>
      </c>
      <c r="I6427" t="s">
        <v>17</v>
      </c>
      <c r="J6427">
        <v>5</v>
      </c>
      <c r="K6427">
        <v>0.48</v>
      </c>
      <c r="L6427">
        <v>13</v>
      </c>
      <c r="M6427" t="s">
        <v>18</v>
      </c>
      <c r="N6427" s="7">
        <f t="shared" si="300"/>
        <v>40</v>
      </c>
      <c r="O6427">
        <f t="shared" si="301"/>
        <v>17.647058823529413</v>
      </c>
      <c r="Q6427">
        <f t="shared" si="302"/>
        <v>0</v>
      </c>
    </row>
    <row r="6428" spans="1:17" x14ac:dyDescent="0.3">
      <c r="A6428">
        <v>3122</v>
      </c>
      <c r="B6428" t="s">
        <v>165</v>
      </c>
      <c r="C6428" t="s">
        <v>166</v>
      </c>
      <c r="D6428" t="s">
        <v>54</v>
      </c>
      <c r="E6428">
        <v>56</v>
      </c>
      <c r="F6428">
        <v>3</v>
      </c>
      <c r="G6428" s="5">
        <v>44855</v>
      </c>
      <c r="H6428" t="s">
        <v>703</v>
      </c>
      <c r="I6428" t="s">
        <v>29</v>
      </c>
      <c r="J6428">
        <v>8</v>
      </c>
      <c r="K6428">
        <v>0.48</v>
      </c>
      <c r="L6428">
        <v>15</v>
      </c>
      <c r="M6428" t="s">
        <v>18</v>
      </c>
      <c r="N6428" s="7">
        <f t="shared" si="300"/>
        <v>168</v>
      </c>
      <c r="O6428">
        <f t="shared" si="301"/>
        <v>320</v>
      </c>
      <c r="Q6428">
        <f t="shared" si="302"/>
        <v>0</v>
      </c>
    </row>
    <row r="6429" spans="1:17" x14ac:dyDescent="0.3">
      <c r="A6429">
        <v>3456</v>
      </c>
      <c r="B6429" t="s">
        <v>412</v>
      </c>
      <c r="C6429" t="s">
        <v>413</v>
      </c>
      <c r="D6429" t="s">
        <v>54</v>
      </c>
      <c r="E6429">
        <v>46</v>
      </c>
      <c r="F6429">
        <v>2</v>
      </c>
      <c r="G6429" s="5">
        <v>44855</v>
      </c>
      <c r="H6429" t="s">
        <v>535</v>
      </c>
      <c r="I6429" t="s">
        <v>17</v>
      </c>
      <c r="J6429">
        <v>7</v>
      </c>
      <c r="K6429">
        <v>0.48</v>
      </c>
      <c r="L6429">
        <v>19</v>
      </c>
      <c r="M6429" t="s">
        <v>18</v>
      </c>
      <c r="N6429" s="7">
        <f t="shared" si="300"/>
        <v>92</v>
      </c>
      <c r="O6429">
        <f t="shared" si="301"/>
        <v>-45.238095238095241</v>
      </c>
      <c r="Q6429">
        <f t="shared" si="302"/>
        <v>0</v>
      </c>
    </row>
    <row r="6430" spans="1:17" x14ac:dyDescent="0.3">
      <c r="A6430">
        <v>3610</v>
      </c>
      <c r="B6430" t="s">
        <v>41</v>
      </c>
      <c r="C6430" t="s">
        <v>42</v>
      </c>
      <c r="D6430" t="s">
        <v>54</v>
      </c>
      <c r="E6430">
        <v>81</v>
      </c>
      <c r="F6430">
        <v>3</v>
      </c>
      <c r="G6430" s="5">
        <v>44855</v>
      </c>
      <c r="H6430" t="s">
        <v>227</v>
      </c>
      <c r="I6430" t="s">
        <v>17</v>
      </c>
      <c r="J6430">
        <v>9</v>
      </c>
      <c r="K6430">
        <v>0.33</v>
      </c>
      <c r="L6430">
        <v>17</v>
      </c>
      <c r="M6430" t="s">
        <v>18</v>
      </c>
      <c r="N6430" s="7">
        <f t="shared" si="300"/>
        <v>243</v>
      </c>
      <c r="O6430">
        <f t="shared" si="301"/>
        <v>164.13043478260869</v>
      </c>
      <c r="Q6430">
        <f t="shared" si="302"/>
        <v>-31.249999999999993</v>
      </c>
    </row>
    <row r="6431" spans="1:17" x14ac:dyDescent="0.3">
      <c r="A6431">
        <v>4483</v>
      </c>
      <c r="B6431" t="s">
        <v>273</v>
      </c>
      <c r="C6431" t="s">
        <v>274</v>
      </c>
      <c r="D6431" t="s">
        <v>27</v>
      </c>
      <c r="E6431">
        <v>84</v>
      </c>
      <c r="F6431">
        <v>1</v>
      </c>
      <c r="G6431" s="5">
        <v>44855</v>
      </c>
      <c r="H6431" t="s">
        <v>916</v>
      </c>
      <c r="I6431" t="s">
        <v>17</v>
      </c>
      <c r="J6431">
        <v>6</v>
      </c>
      <c r="K6431">
        <v>0.33</v>
      </c>
      <c r="L6431">
        <v>17</v>
      </c>
      <c r="M6431" t="s">
        <v>18</v>
      </c>
      <c r="N6431" s="7">
        <f t="shared" si="300"/>
        <v>84</v>
      </c>
      <c r="O6431">
        <f t="shared" si="301"/>
        <v>-65.432098765432102</v>
      </c>
      <c r="Q6431">
        <f t="shared" si="302"/>
        <v>0</v>
      </c>
    </row>
    <row r="6432" spans="1:17" x14ac:dyDescent="0.3">
      <c r="A6432">
        <v>4704</v>
      </c>
      <c r="B6432" t="s">
        <v>117</v>
      </c>
      <c r="C6432" t="s">
        <v>118</v>
      </c>
      <c r="D6432" t="s">
        <v>54</v>
      </c>
      <c r="E6432">
        <v>43</v>
      </c>
      <c r="F6432">
        <v>1</v>
      </c>
      <c r="G6432" s="5">
        <v>44855</v>
      </c>
      <c r="H6432" t="s">
        <v>318</v>
      </c>
      <c r="I6432" t="s">
        <v>29</v>
      </c>
      <c r="J6432">
        <v>6</v>
      </c>
      <c r="K6432">
        <v>0.48</v>
      </c>
      <c r="L6432">
        <v>18</v>
      </c>
      <c r="M6432" t="s">
        <v>18</v>
      </c>
      <c r="N6432" s="7">
        <f t="shared" si="300"/>
        <v>43</v>
      </c>
      <c r="O6432">
        <f t="shared" si="301"/>
        <v>-48.80952380952381</v>
      </c>
      <c r="Q6432">
        <f t="shared" si="302"/>
        <v>45.454545454545439</v>
      </c>
    </row>
    <row r="6433" spans="1:17" x14ac:dyDescent="0.3">
      <c r="A6433">
        <v>5000</v>
      </c>
      <c r="B6433" t="s">
        <v>303</v>
      </c>
      <c r="C6433" t="s">
        <v>304</v>
      </c>
      <c r="D6433" t="s">
        <v>54</v>
      </c>
      <c r="E6433">
        <v>50</v>
      </c>
      <c r="F6433">
        <v>2</v>
      </c>
      <c r="G6433" s="5">
        <v>44855</v>
      </c>
      <c r="H6433" t="s">
        <v>282</v>
      </c>
      <c r="I6433" t="s">
        <v>29</v>
      </c>
      <c r="J6433">
        <v>7</v>
      </c>
      <c r="K6433">
        <v>0.56999999999999995</v>
      </c>
      <c r="L6433">
        <v>16</v>
      </c>
      <c r="M6433" t="s">
        <v>18</v>
      </c>
      <c r="N6433" s="7">
        <f t="shared" si="300"/>
        <v>100</v>
      </c>
      <c r="O6433">
        <f t="shared" si="301"/>
        <v>132.55813953488371</v>
      </c>
      <c r="Q6433">
        <f t="shared" si="302"/>
        <v>18.749999999999993</v>
      </c>
    </row>
    <row r="6434" spans="1:17" x14ac:dyDescent="0.3">
      <c r="A6434">
        <v>9639</v>
      </c>
      <c r="B6434" t="s">
        <v>332</v>
      </c>
      <c r="C6434" t="s">
        <v>333</v>
      </c>
      <c r="D6434" t="s">
        <v>27</v>
      </c>
      <c r="E6434">
        <v>42</v>
      </c>
      <c r="F6434">
        <v>1</v>
      </c>
      <c r="G6434" s="5">
        <v>44855</v>
      </c>
      <c r="H6434" t="s">
        <v>222</v>
      </c>
      <c r="I6434" t="s">
        <v>23</v>
      </c>
      <c r="J6434">
        <v>3</v>
      </c>
      <c r="K6434">
        <v>0.33</v>
      </c>
      <c r="L6434">
        <v>10</v>
      </c>
      <c r="M6434" t="s">
        <v>33</v>
      </c>
      <c r="N6434" s="7">
        <f t="shared" si="300"/>
        <v>42</v>
      </c>
      <c r="O6434">
        <f t="shared" si="301"/>
        <v>-57.999999999999993</v>
      </c>
      <c r="Q6434">
        <f t="shared" si="302"/>
        <v>-42.105263157894726</v>
      </c>
    </row>
    <row r="6435" spans="1:17" x14ac:dyDescent="0.3">
      <c r="A6435">
        <v>1424</v>
      </c>
      <c r="B6435" t="s">
        <v>231</v>
      </c>
      <c r="C6435" t="s">
        <v>232</v>
      </c>
      <c r="D6435" t="s">
        <v>54</v>
      </c>
      <c r="E6435">
        <v>49</v>
      </c>
      <c r="F6435">
        <v>1</v>
      </c>
      <c r="G6435" s="5">
        <v>44856</v>
      </c>
      <c r="H6435" t="s">
        <v>696</v>
      </c>
      <c r="I6435" t="s">
        <v>17</v>
      </c>
      <c r="J6435">
        <v>6</v>
      </c>
      <c r="K6435">
        <v>0.48</v>
      </c>
      <c r="L6435">
        <v>16</v>
      </c>
      <c r="M6435" t="s">
        <v>24</v>
      </c>
      <c r="N6435" s="7">
        <f t="shared" si="300"/>
        <v>49</v>
      </c>
      <c r="O6435">
        <f t="shared" si="301"/>
        <v>16.666666666666664</v>
      </c>
      <c r="Q6435">
        <f t="shared" si="302"/>
        <v>45.454545454545439</v>
      </c>
    </row>
    <row r="6436" spans="1:17" x14ac:dyDescent="0.3">
      <c r="A6436">
        <v>1581</v>
      </c>
      <c r="B6436" t="s">
        <v>261</v>
      </c>
      <c r="C6436" t="s">
        <v>262</v>
      </c>
      <c r="D6436" t="s">
        <v>27</v>
      </c>
      <c r="E6436">
        <v>73</v>
      </c>
      <c r="F6436">
        <v>1</v>
      </c>
      <c r="G6436" s="5">
        <v>44856</v>
      </c>
      <c r="H6436" t="s">
        <v>535</v>
      </c>
      <c r="I6436" t="s">
        <v>17</v>
      </c>
      <c r="J6436">
        <v>9</v>
      </c>
      <c r="K6436">
        <v>0.48</v>
      </c>
      <c r="L6436">
        <v>19</v>
      </c>
      <c r="M6436" t="s">
        <v>24</v>
      </c>
      <c r="N6436" s="7">
        <f t="shared" si="300"/>
        <v>73</v>
      </c>
      <c r="O6436">
        <f t="shared" si="301"/>
        <v>48.979591836734691</v>
      </c>
      <c r="Q6436">
        <f t="shared" si="302"/>
        <v>0</v>
      </c>
    </row>
    <row r="6437" spans="1:17" x14ac:dyDescent="0.3">
      <c r="A6437">
        <v>2061</v>
      </c>
      <c r="B6437" t="s">
        <v>231</v>
      </c>
      <c r="C6437" t="s">
        <v>232</v>
      </c>
      <c r="D6437" t="s">
        <v>27</v>
      </c>
      <c r="E6437">
        <v>49</v>
      </c>
      <c r="F6437">
        <v>1</v>
      </c>
      <c r="G6437" s="5">
        <v>44856</v>
      </c>
      <c r="H6437" t="s">
        <v>1061</v>
      </c>
      <c r="I6437" t="s">
        <v>17</v>
      </c>
      <c r="J6437">
        <v>6</v>
      </c>
      <c r="K6437">
        <v>0.48</v>
      </c>
      <c r="L6437">
        <v>7</v>
      </c>
      <c r="M6437" t="s">
        <v>24</v>
      </c>
      <c r="N6437" s="7">
        <f t="shared" si="300"/>
        <v>49</v>
      </c>
      <c r="O6437">
        <f t="shared" si="301"/>
        <v>-32.87671232876712</v>
      </c>
      <c r="Q6437">
        <f t="shared" si="302"/>
        <v>0</v>
      </c>
    </row>
    <row r="6438" spans="1:17" x14ac:dyDescent="0.3">
      <c r="A6438">
        <v>2674</v>
      </c>
      <c r="B6438" t="s">
        <v>120</v>
      </c>
      <c r="C6438" t="s">
        <v>121</v>
      </c>
      <c r="D6438" t="s">
        <v>54</v>
      </c>
      <c r="E6438">
        <v>22</v>
      </c>
      <c r="F6438">
        <v>2</v>
      </c>
      <c r="G6438" s="5">
        <v>44856</v>
      </c>
      <c r="H6438" t="s">
        <v>973</v>
      </c>
      <c r="I6438" t="s">
        <v>17</v>
      </c>
      <c r="J6438">
        <v>9</v>
      </c>
      <c r="K6438">
        <v>0.33</v>
      </c>
      <c r="L6438">
        <v>9</v>
      </c>
      <c r="M6438" t="s">
        <v>18</v>
      </c>
      <c r="N6438" s="7">
        <f t="shared" si="300"/>
        <v>44</v>
      </c>
      <c r="O6438">
        <f t="shared" si="301"/>
        <v>-10.204081632653061</v>
      </c>
      <c r="Q6438">
        <f t="shared" si="302"/>
        <v>-31.249999999999993</v>
      </c>
    </row>
    <row r="6439" spans="1:17" x14ac:dyDescent="0.3">
      <c r="A6439">
        <v>3386</v>
      </c>
      <c r="B6439" t="s">
        <v>219</v>
      </c>
      <c r="C6439" t="s">
        <v>220</v>
      </c>
      <c r="D6439" t="s">
        <v>54</v>
      </c>
      <c r="E6439">
        <v>81</v>
      </c>
      <c r="F6439">
        <v>3</v>
      </c>
      <c r="G6439" s="5">
        <v>44856</v>
      </c>
      <c r="H6439" t="s">
        <v>1069</v>
      </c>
      <c r="I6439" t="s">
        <v>17</v>
      </c>
      <c r="J6439">
        <v>9</v>
      </c>
      <c r="K6439">
        <v>0.48</v>
      </c>
      <c r="L6439">
        <v>9</v>
      </c>
      <c r="M6439" t="s">
        <v>18</v>
      </c>
      <c r="N6439" s="7">
        <f t="shared" si="300"/>
        <v>243</v>
      </c>
      <c r="O6439">
        <f t="shared" si="301"/>
        <v>452.27272727272725</v>
      </c>
      <c r="Q6439">
        <f t="shared" si="302"/>
        <v>45.454545454545439</v>
      </c>
    </row>
    <row r="6440" spans="1:17" x14ac:dyDescent="0.3">
      <c r="A6440">
        <v>3660</v>
      </c>
      <c r="B6440" t="s">
        <v>90</v>
      </c>
      <c r="C6440" t="s">
        <v>91</v>
      </c>
      <c r="D6440" t="s">
        <v>54</v>
      </c>
      <c r="E6440">
        <v>47</v>
      </c>
      <c r="F6440">
        <v>3</v>
      </c>
      <c r="G6440" s="5">
        <v>44856</v>
      </c>
      <c r="H6440" t="s">
        <v>493</v>
      </c>
      <c r="I6440" t="s">
        <v>17</v>
      </c>
      <c r="J6440">
        <v>7</v>
      </c>
      <c r="K6440">
        <v>0.36</v>
      </c>
      <c r="L6440">
        <v>20</v>
      </c>
      <c r="M6440" t="s">
        <v>18</v>
      </c>
      <c r="N6440" s="7">
        <f t="shared" si="300"/>
        <v>141</v>
      </c>
      <c r="O6440">
        <f t="shared" si="301"/>
        <v>-41.975308641975303</v>
      </c>
      <c r="Q6440">
        <f t="shared" si="302"/>
        <v>-25</v>
      </c>
    </row>
    <row r="6441" spans="1:17" x14ac:dyDescent="0.3">
      <c r="A6441">
        <v>4314</v>
      </c>
      <c r="B6441" t="s">
        <v>148</v>
      </c>
      <c r="C6441" t="s">
        <v>149</v>
      </c>
      <c r="D6441" t="s">
        <v>54</v>
      </c>
      <c r="E6441">
        <v>28</v>
      </c>
      <c r="F6441">
        <v>2</v>
      </c>
      <c r="G6441" s="5">
        <v>44856</v>
      </c>
      <c r="H6441" t="s">
        <v>534</v>
      </c>
      <c r="I6441" t="s">
        <v>17</v>
      </c>
      <c r="J6441">
        <v>8</v>
      </c>
      <c r="K6441">
        <v>0.33</v>
      </c>
      <c r="L6441">
        <v>18</v>
      </c>
      <c r="M6441" t="s">
        <v>18</v>
      </c>
      <c r="N6441" s="7">
        <f t="shared" si="300"/>
        <v>56</v>
      </c>
      <c r="O6441">
        <f t="shared" si="301"/>
        <v>-60.283687943262407</v>
      </c>
      <c r="Q6441">
        <f t="shared" si="302"/>
        <v>-8.333333333333325</v>
      </c>
    </row>
    <row r="6442" spans="1:17" x14ac:dyDescent="0.3">
      <c r="A6442">
        <v>9312</v>
      </c>
      <c r="B6442" t="s">
        <v>320</v>
      </c>
      <c r="C6442" t="s">
        <v>321</v>
      </c>
      <c r="D6442" t="s">
        <v>54</v>
      </c>
      <c r="E6442">
        <v>44</v>
      </c>
      <c r="F6442">
        <v>3</v>
      </c>
      <c r="G6442" s="5">
        <v>44856</v>
      </c>
      <c r="H6442" t="s">
        <v>760</v>
      </c>
      <c r="I6442" t="s">
        <v>23</v>
      </c>
      <c r="J6442">
        <v>3</v>
      </c>
      <c r="K6442">
        <v>0.33</v>
      </c>
      <c r="L6442">
        <v>9</v>
      </c>
      <c r="M6442" t="s">
        <v>33</v>
      </c>
      <c r="N6442" s="7">
        <f t="shared" si="300"/>
        <v>132</v>
      </c>
      <c r="O6442">
        <f t="shared" si="301"/>
        <v>135.71428571428572</v>
      </c>
      <c r="Q6442">
        <f t="shared" si="302"/>
        <v>0</v>
      </c>
    </row>
    <row r="6443" spans="1:17" x14ac:dyDescent="0.3">
      <c r="A6443">
        <v>9560</v>
      </c>
      <c r="B6443" t="s">
        <v>311</v>
      </c>
      <c r="C6443" t="s">
        <v>312</v>
      </c>
      <c r="D6443" t="s">
        <v>54</v>
      </c>
      <c r="E6443">
        <v>53</v>
      </c>
      <c r="F6443">
        <v>1</v>
      </c>
      <c r="G6443" s="5">
        <v>44856</v>
      </c>
      <c r="H6443" t="s">
        <v>565</v>
      </c>
      <c r="I6443" t="s">
        <v>23</v>
      </c>
      <c r="J6443">
        <v>4</v>
      </c>
      <c r="K6443">
        <v>0.33</v>
      </c>
      <c r="L6443">
        <v>11</v>
      </c>
      <c r="M6443" t="s">
        <v>33</v>
      </c>
      <c r="N6443" s="7">
        <f t="shared" si="300"/>
        <v>53</v>
      </c>
      <c r="O6443">
        <f t="shared" si="301"/>
        <v>-59.848484848484851</v>
      </c>
      <c r="Q6443">
        <f t="shared" si="302"/>
        <v>0</v>
      </c>
    </row>
    <row r="6444" spans="1:17" x14ac:dyDescent="0.3">
      <c r="A6444">
        <v>4180</v>
      </c>
      <c r="B6444" t="s">
        <v>165</v>
      </c>
      <c r="C6444" t="s">
        <v>166</v>
      </c>
      <c r="D6444" t="s">
        <v>54</v>
      </c>
      <c r="E6444">
        <v>50</v>
      </c>
      <c r="F6444">
        <v>3</v>
      </c>
      <c r="G6444" s="5">
        <v>44857</v>
      </c>
      <c r="H6444" t="s">
        <v>270</v>
      </c>
      <c r="I6444" t="s">
        <v>29</v>
      </c>
      <c r="J6444">
        <v>6</v>
      </c>
      <c r="K6444">
        <v>0.48</v>
      </c>
      <c r="L6444">
        <v>15</v>
      </c>
      <c r="M6444" t="s">
        <v>18</v>
      </c>
      <c r="N6444" s="7">
        <f t="shared" si="300"/>
        <v>150</v>
      </c>
      <c r="O6444">
        <f t="shared" si="301"/>
        <v>183.01886792452831</v>
      </c>
      <c r="Q6444">
        <f t="shared" si="302"/>
        <v>45.454545454545439</v>
      </c>
    </row>
    <row r="6445" spans="1:17" x14ac:dyDescent="0.3">
      <c r="A6445">
        <v>4470</v>
      </c>
      <c r="B6445" t="s">
        <v>123</v>
      </c>
      <c r="C6445" t="s">
        <v>124</v>
      </c>
      <c r="D6445" t="s">
        <v>54</v>
      </c>
      <c r="E6445">
        <v>29</v>
      </c>
      <c r="F6445">
        <v>1</v>
      </c>
      <c r="G6445" s="5">
        <v>44857</v>
      </c>
      <c r="H6445" t="s">
        <v>498</v>
      </c>
      <c r="I6445" t="s">
        <v>17</v>
      </c>
      <c r="J6445">
        <v>9</v>
      </c>
      <c r="K6445">
        <v>0.48</v>
      </c>
      <c r="L6445">
        <v>18</v>
      </c>
      <c r="M6445" t="s">
        <v>18</v>
      </c>
      <c r="N6445" s="7">
        <f t="shared" si="300"/>
        <v>29</v>
      </c>
      <c r="O6445">
        <f t="shared" si="301"/>
        <v>-80.666666666666657</v>
      </c>
      <c r="Q6445">
        <f t="shared" si="302"/>
        <v>0</v>
      </c>
    </row>
    <row r="6446" spans="1:17" x14ac:dyDescent="0.3">
      <c r="A6446">
        <v>9845</v>
      </c>
      <c r="B6446" t="s">
        <v>381</v>
      </c>
      <c r="C6446" t="s">
        <v>382</v>
      </c>
      <c r="D6446" t="s">
        <v>27</v>
      </c>
      <c r="E6446">
        <v>60</v>
      </c>
      <c r="F6446">
        <v>3</v>
      </c>
      <c r="G6446" s="5">
        <v>44857</v>
      </c>
      <c r="H6446" t="s">
        <v>701</v>
      </c>
      <c r="I6446" t="s">
        <v>29</v>
      </c>
      <c r="J6446">
        <v>7</v>
      </c>
      <c r="K6446">
        <v>0.48</v>
      </c>
      <c r="L6446">
        <v>12</v>
      </c>
      <c r="M6446" t="s">
        <v>740</v>
      </c>
      <c r="N6446" s="7">
        <f t="shared" si="300"/>
        <v>180</v>
      </c>
      <c r="O6446">
        <f t="shared" si="301"/>
        <v>520.68965517241384</v>
      </c>
      <c r="Q6446">
        <f t="shared" si="302"/>
        <v>0</v>
      </c>
    </row>
    <row r="6447" spans="1:17" x14ac:dyDescent="0.3">
      <c r="A6447">
        <v>1094</v>
      </c>
      <c r="B6447" t="s">
        <v>137</v>
      </c>
      <c r="C6447" t="s">
        <v>138</v>
      </c>
      <c r="D6447" t="s">
        <v>54</v>
      </c>
      <c r="E6447">
        <v>16</v>
      </c>
      <c r="F6447">
        <v>1</v>
      </c>
      <c r="G6447" s="5">
        <v>44858</v>
      </c>
      <c r="H6447" t="s">
        <v>650</v>
      </c>
      <c r="I6447" t="s">
        <v>17</v>
      </c>
      <c r="J6447">
        <v>9</v>
      </c>
      <c r="K6447">
        <v>0.33</v>
      </c>
      <c r="L6447">
        <v>18</v>
      </c>
      <c r="M6447" t="s">
        <v>24</v>
      </c>
      <c r="N6447" s="7">
        <f t="shared" si="300"/>
        <v>16</v>
      </c>
      <c r="O6447">
        <f t="shared" si="301"/>
        <v>-91.111111111111114</v>
      </c>
      <c r="Q6447">
        <f t="shared" si="302"/>
        <v>-31.249999999999993</v>
      </c>
    </row>
    <row r="6448" spans="1:17" x14ac:dyDescent="0.3">
      <c r="A6448">
        <v>1686</v>
      </c>
      <c r="B6448" t="s">
        <v>446</v>
      </c>
      <c r="C6448" t="s">
        <v>447</v>
      </c>
      <c r="D6448" t="s">
        <v>54</v>
      </c>
      <c r="E6448">
        <v>24</v>
      </c>
      <c r="F6448">
        <v>3</v>
      </c>
      <c r="G6448" s="5">
        <v>44858</v>
      </c>
      <c r="H6448" t="s">
        <v>563</v>
      </c>
      <c r="I6448" t="s">
        <v>17</v>
      </c>
      <c r="J6448">
        <v>8</v>
      </c>
      <c r="K6448">
        <v>0.48</v>
      </c>
      <c r="L6448">
        <v>11</v>
      </c>
      <c r="M6448" t="s">
        <v>24</v>
      </c>
      <c r="N6448" s="7">
        <f t="shared" si="300"/>
        <v>72</v>
      </c>
      <c r="O6448">
        <f t="shared" si="301"/>
        <v>350</v>
      </c>
      <c r="Q6448">
        <f t="shared" si="302"/>
        <v>45.454545454545439</v>
      </c>
    </row>
    <row r="6449" spans="1:17" x14ac:dyDescent="0.3">
      <c r="A6449">
        <v>2005</v>
      </c>
      <c r="B6449" t="s">
        <v>75</v>
      </c>
      <c r="C6449" t="s">
        <v>76</v>
      </c>
      <c r="D6449" t="s">
        <v>27</v>
      </c>
      <c r="E6449">
        <v>39</v>
      </c>
      <c r="F6449">
        <v>1</v>
      </c>
      <c r="G6449" s="5">
        <v>44858</v>
      </c>
      <c r="H6449" t="s">
        <v>202</v>
      </c>
      <c r="I6449" t="s">
        <v>17</v>
      </c>
      <c r="J6449">
        <v>7</v>
      </c>
      <c r="K6449">
        <v>0.56999999999999995</v>
      </c>
      <c r="L6449">
        <v>18</v>
      </c>
      <c r="M6449" t="s">
        <v>24</v>
      </c>
      <c r="N6449" s="7">
        <f t="shared" si="300"/>
        <v>39</v>
      </c>
      <c r="O6449">
        <f t="shared" si="301"/>
        <v>-45.833333333333329</v>
      </c>
      <c r="Q6449">
        <f t="shared" si="302"/>
        <v>18.749999999999993</v>
      </c>
    </row>
    <row r="6450" spans="1:17" x14ac:dyDescent="0.3">
      <c r="A6450">
        <v>2423</v>
      </c>
      <c r="B6450" t="s">
        <v>416</v>
      </c>
      <c r="C6450" t="s">
        <v>417</v>
      </c>
      <c r="D6450" t="s">
        <v>27</v>
      </c>
      <c r="E6450">
        <v>22</v>
      </c>
      <c r="F6450">
        <v>2</v>
      </c>
      <c r="G6450" s="5">
        <v>44858</v>
      </c>
      <c r="H6450" t="s">
        <v>631</v>
      </c>
      <c r="I6450" t="s">
        <v>17</v>
      </c>
      <c r="J6450">
        <v>6</v>
      </c>
      <c r="K6450">
        <v>0.33</v>
      </c>
      <c r="L6450">
        <v>11</v>
      </c>
      <c r="M6450" t="s">
        <v>18</v>
      </c>
      <c r="N6450" s="7">
        <f t="shared" si="300"/>
        <v>44</v>
      </c>
      <c r="O6450">
        <f t="shared" si="301"/>
        <v>12.820512820512819</v>
      </c>
      <c r="Q6450">
        <f t="shared" si="302"/>
        <v>-42.105263157894726</v>
      </c>
    </row>
    <row r="6451" spans="1:17" x14ac:dyDescent="0.3">
      <c r="A6451">
        <v>1968</v>
      </c>
      <c r="B6451" t="s">
        <v>154</v>
      </c>
      <c r="C6451" t="s">
        <v>155</v>
      </c>
      <c r="D6451" t="s">
        <v>54</v>
      </c>
      <c r="E6451">
        <v>41</v>
      </c>
      <c r="F6451">
        <v>1</v>
      </c>
      <c r="G6451" s="5">
        <v>44859</v>
      </c>
      <c r="H6451" t="s">
        <v>1044</v>
      </c>
      <c r="I6451" t="s">
        <v>17</v>
      </c>
      <c r="J6451">
        <v>4</v>
      </c>
      <c r="K6451">
        <v>0.33</v>
      </c>
      <c r="L6451">
        <v>6</v>
      </c>
      <c r="M6451" t="s">
        <v>24</v>
      </c>
      <c r="N6451" s="7">
        <f t="shared" si="300"/>
        <v>41</v>
      </c>
      <c r="O6451">
        <f t="shared" si="301"/>
        <v>-6.8181818181818175</v>
      </c>
      <c r="Q6451">
        <f t="shared" si="302"/>
        <v>0</v>
      </c>
    </row>
    <row r="6452" spans="1:17" x14ac:dyDescent="0.3">
      <c r="A6452">
        <v>2056</v>
      </c>
      <c r="B6452" t="s">
        <v>224</v>
      </c>
      <c r="C6452" t="s">
        <v>225</v>
      </c>
      <c r="D6452" t="s">
        <v>54</v>
      </c>
      <c r="E6452">
        <v>38</v>
      </c>
      <c r="F6452">
        <v>2</v>
      </c>
      <c r="G6452" s="5">
        <v>44859</v>
      </c>
      <c r="H6452" t="s">
        <v>98</v>
      </c>
      <c r="I6452" t="s">
        <v>17</v>
      </c>
      <c r="J6452">
        <v>7</v>
      </c>
      <c r="K6452">
        <v>0.48</v>
      </c>
      <c r="L6452">
        <v>12</v>
      </c>
      <c r="M6452" t="s">
        <v>24</v>
      </c>
      <c r="N6452" s="7">
        <f t="shared" si="300"/>
        <v>76</v>
      </c>
      <c r="O6452">
        <f t="shared" si="301"/>
        <v>85.365853658536579</v>
      </c>
      <c r="Q6452">
        <f t="shared" si="302"/>
        <v>45.454545454545439</v>
      </c>
    </row>
    <row r="6453" spans="1:17" x14ac:dyDescent="0.3">
      <c r="A6453">
        <v>3282</v>
      </c>
      <c r="B6453" t="s">
        <v>180</v>
      </c>
      <c r="C6453" t="s">
        <v>181</v>
      </c>
      <c r="D6453" t="s">
        <v>54</v>
      </c>
      <c r="E6453">
        <v>85</v>
      </c>
      <c r="F6453">
        <v>3</v>
      </c>
      <c r="G6453" s="5">
        <v>44859</v>
      </c>
      <c r="H6453" t="s">
        <v>1161</v>
      </c>
      <c r="I6453" t="s">
        <v>17</v>
      </c>
      <c r="J6453">
        <v>8</v>
      </c>
      <c r="K6453">
        <v>0.48</v>
      </c>
      <c r="L6453">
        <v>17</v>
      </c>
      <c r="M6453" t="s">
        <v>18</v>
      </c>
      <c r="N6453" s="7">
        <f t="shared" si="300"/>
        <v>255</v>
      </c>
      <c r="O6453">
        <f t="shared" si="301"/>
        <v>235.52631578947367</v>
      </c>
      <c r="Q6453">
        <f t="shared" si="302"/>
        <v>0</v>
      </c>
    </row>
    <row r="6454" spans="1:17" x14ac:dyDescent="0.3">
      <c r="A6454">
        <v>3772</v>
      </c>
      <c r="B6454" t="s">
        <v>242</v>
      </c>
      <c r="C6454" t="s">
        <v>243</v>
      </c>
      <c r="D6454" t="s">
        <v>54</v>
      </c>
      <c r="E6454">
        <v>59</v>
      </c>
      <c r="F6454">
        <v>1</v>
      </c>
      <c r="G6454" s="5">
        <v>44859</v>
      </c>
      <c r="H6454" t="s">
        <v>637</v>
      </c>
      <c r="I6454" t="s">
        <v>17</v>
      </c>
      <c r="J6454">
        <v>8</v>
      </c>
      <c r="K6454">
        <v>0.48</v>
      </c>
      <c r="L6454">
        <v>16</v>
      </c>
      <c r="M6454" t="s">
        <v>18</v>
      </c>
      <c r="N6454" s="7">
        <f t="shared" si="300"/>
        <v>59</v>
      </c>
      <c r="O6454">
        <f t="shared" si="301"/>
        <v>-76.862745098039227</v>
      </c>
      <c r="Q6454">
        <f t="shared" si="302"/>
        <v>0</v>
      </c>
    </row>
    <row r="6455" spans="1:17" x14ac:dyDescent="0.3">
      <c r="A6455">
        <v>4167</v>
      </c>
      <c r="B6455" t="s">
        <v>30</v>
      </c>
      <c r="C6455" t="s">
        <v>31</v>
      </c>
      <c r="D6455" t="s">
        <v>27</v>
      </c>
      <c r="E6455">
        <v>58</v>
      </c>
      <c r="F6455">
        <v>2</v>
      </c>
      <c r="G6455" s="5">
        <v>44859</v>
      </c>
      <c r="H6455" t="s">
        <v>965</v>
      </c>
      <c r="I6455" t="s">
        <v>17</v>
      </c>
      <c r="J6455">
        <v>5</v>
      </c>
      <c r="K6455">
        <v>0.33</v>
      </c>
      <c r="L6455">
        <v>18</v>
      </c>
      <c r="M6455" t="s">
        <v>18</v>
      </c>
      <c r="N6455" s="7">
        <f t="shared" si="300"/>
        <v>116</v>
      </c>
      <c r="O6455">
        <f t="shared" si="301"/>
        <v>96.610169491525426</v>
      </c>
      <c r="Q6455">
        <f t="shared" si="302"/>
        <v>-31.249999999999993</v>
      </c>
    </row>
    <row r="6456" spans="1:17" x14ac:dyDescent="0.3">
      <c r="A6456">
        <v>5239</v>
      </c>
      <c r="B6456" t="s">
        <v>183</v>
      </c>
      <c r="C6456" t="s">
        <v>184</v>
      </c>
      <c r="D6456" t="s">
        <v>27</v>
      </c>
      <c r="E6456">
        <v>25</v>
      </c>
      <c r="F6456">
        <v>3</v>
      </c>
      <c r="G6456" s="5">
        <v>44859</v>
      </c>
      <c r="H6456" t="s">
        <v>230</v>
      </c>
      <c r="I6456" t="s">
        <v>29</v>
      </c>
      <c r="J6456">
        <v>6</v>
      </c>
      <c r="K6456">
        <v>0.33</v>
      </c>
      <c r="L6456">
        <v>19</v>
      </c>
      <c r="M6456" t="s">
        <v>18</v>
      </c>
      <c r="N6456" s="7">
        <f t="shared" si="300"/>
        <v>75</v>
      </c>
      <c r="O6456">
        <f t="shared" si="301"/>
        <v>-35.344827586206897</v>
      </c>
      <c r="Q6456">
        <f t="shared" si="302"/>
        <v>0</v>
      </c>
    </row>
    <row r="6457" spans="1:17" x14ac:dyDescent="0.3">
      <c r="A6457">
        <v>9051</v>
      </c>
      <c r="B6457" t="s">
        <v>332</v>
      </c>
      <c r="C6457" t="s">
        <v>333</v>
      </c>
      <c r="D6457" t="s">
        <v>27</v>
      </c>
      <c r="E6457">
        <v>83</v>
      </c>
      <c r="F6457">
        <v>3</v>
      </c>
      <c r="G6457" s="5">
        <v>44859</v>
      </c>
      <c r="H6457" t="s">
        <v>1041</v>
      </c>
      <c r="I6457" t="s">
        <v>23</v>
      </c>
      <c r="J6457">
        <v>6</v>
      </c>
      <c r="K6457">
        <v>0.33</v>
      </c>
      <c r="L6457">
        <v>7</v>
      </c>
      <c r="M6457" t="s">
        <v>33</v>
      </c>
      <c r="N6457" s="7">
        <f t="shared" si="300"/>
        <v>249</v>
      </c>
      <c r="O6457">
        <f t="shared" si="301"/>
        <v>231.99999999999997</v>
      </c>
      <c r="Q6457">
        <f t="shared" si="302"/>
        <v>0</v>
      </c>
    </row>
    <row r="6458" spans="1:17" x14ac:dyDescent="0.3">
      <c r="A6458">
        <v>1371</v>
      </c>
      <c r="B6458" t="s">
        <v>177</v>
      </c>
      <c r="C6458" t="s">
        <v>178</v>
      </c>
      <c r="D6458" t="s">
        <v>27</v>
      </c>
      <c r="E6458">
        <v>37</v>
      </c>
      <c r="F6458">
        <v>2</v>
      </c>
      <c r="G6458" s="5">
        <v>44860</v>
      </c>
      <c r="H6458" t="s">
        <v>808</v>
      </c>
      <c r="I6458" t="s">
        <v>17</v>
      </c>
      <c r="J6458">
        <v>5</v>
      </c>
      <c r="K6458">
        <v>0.33</v>
      </c>
      <c r="L6458">
        <v>8</v>
      </c>
      <c r="M6458" t="s">
        <v>24</v>
      </c>
      <c r="N6458" s="7">
        <f t="shared" si="300"/>
        <v>74</v>
      </c>
      <c r="O6458">
        <f t="shared" si="301"/>
        <v>-70.281124497991968</v>
      </c>
      <c r="Q6458">
        <f t="shared" si="302"/>
        <v>0</v>
      </c>
    </row>
    <row r="6459" spans="1:17" x14ac:dyDescent="0.3">
      <c r="A6459">
        <v>1521</v>
      </c>
      <c r="B6459" t="s">
        <v>294</v>
      </c>
      <c r="C6459" t="s">
        <v>295</v>
      </c>
      <c r="D6459" t="s">
        <v>27</v>
      </c>
      <c r="E6459">
        <v>26</v>
      </c>
      <c r="F6459">
        <v>3</v>
      </c>
      <c r="G6459" s="5">
        <v>44860</v>
      </c>
      <c r="H6459" t="s">
        <v>558</v>
      </c>
      <c r="I6459" t="s">
        <v>17</v>
      </c>
      <c r="J6459">
        <v>7</v>
      </c>
      <c r="K6459">
        <v>0.33</v>
      </c>
      <c r="L6459">
        <v>11</v>
      </c>
      <c r="M6459" t="s">
        <v>24</v>
      </c>
      <c r="N6459" s="7">
        <f t="shared" si="300"/>
        <v>78</v>
      </c>
      <c r="O6459">
        <f t="shared" si="301"/>
        <v>5.4054054054054053</v>
      </c>
      <c r="Q6459">
        <f t="shared" si="302"/>
        <v>0</v>
      </c>
    </row>
    <row r="6460" spans="1:17" x14ac:dyDescent="0.3">
      <c r="A6460">
        <v>3778</v>
      </c>
      <c r="B6460" t="s">
        <v>294</v>
      </c>
      <c r="C6460" t="s">
        <v>295</v>
      </c>
      <c r="D6460" t="s">
        <v>54</v>
      </c>
      <c r="E6460">
        <v>61</v>
      </c>
      <c r="F6460">
        <v>2</v>
      </c>
      <c r="G6460" s="5">
        <v>44860</v>
      </c>
      <c r="H6460" t="s">
        <v>32</v>
      </c>
      <c r="I6460" t="s">
        <v>17</v>
      </c>
      <c r="J6460">
        <v>6</v>
      </c>
      <c r="K6460">
        <v>0.33</v>
      </c>
      <c r="L6460">
        <v>20</v>
      </c>
      <c r="M6460" t="s">
        <v>18</v>
      </c>
      <c r="N6460" s="7">
        <f t="shared" si="300"/>
        <v>122</v>
      </c>
      <c r="O6460">
        <f t="shared" si="301"/>
        <v>56.410256410256409</v>
      </c>
      <c r="Q6460">
        <f t="shared" si="302"/>
        <v>0</v>
      </c>
    </row>
    <row r="6461" spans="1:17" x14ac:dyDescent="0.3">
      <c r="A6461">
        <v>3854</v>
      </c>
      <c r="B6461" t="s">
        <v>224</v>
      </c>
      <c r="C6461" t="s">
        <v>225</v>
      </c>
      <c r="D6461" t="s">
        <v>54</v>
      </c>
      <c r="E6461">
        <v>59</v>
      </c>
      <c r="F6461">
        <v>2</v>
      </c>
      <c r="G6461" s="5">
        <v>44860</v>
      </c>
      <c r="H6461" t="s">
        <v>807</v>
      </c>
      <c r="I6461" t="s">
        <v>17</v>
      </c>
      <c r="J6461">
        <v>8</v>
      </c>
      <c r="K6461">
        <v>0.48</v>
      </c>
      <c r="L6461">
        <v>20</v>
      </c>
      <c r="M6461" t="s">
        <v>18</v>
      </c>
      <c r="N6461" s="7">
        <f t="shared" si="300"/>
        <v>118</v>
      </c>
      <c r="O6461">
        <f t="shared" si="301"/>
        <v>-3.278688524590164</v>
      </c>
      <c r="Q6461">
        <f t="shared" si="302"/>
        <v>45.454545454545439</v>
      </c>
    </row>
    <row r="6462" spans="1:17" x14ac:dyDescent="0.3">
      <c r="A6462">
        <v>4762</v>
      </c>
      <c r="B6462" t="s">
        <v>168</v>
      </c>
      <c r="C6462" t="s">
        <v>169</v>
      </c>
      <c r="D6462" t="s">
        <v>54</v>
      </c>
      <c r="E6462">
        <v>83</v>
      </c>
      <c r="F6462">
        <v>1</v>
      </c>
      <c r="G6462" s="5">
        <v>44860</v>
      </c>
      <c r="H6462" t="s">
        <v>469</v>
      </c>
      <c r="I6462" t="s">
        <v>29</v>
      </c>
      <c r="J6462">
        <v>8</v>
      </c>
      <c r="K6462">
        <v>0.48</v>
      </c>
      <c r="L6462">
        <v>17</v>
      </c>
      <c r="M6462" t="s">
        <v>18</v>
      </c>
      <c r="N6462" s="7">
        <f t="shared" si="300"/>
        <v>83</v>
      </c>
      <c r="O6462">
        <f t="shared" si="301"/>
        <v>-29.66101694915254</v>
      </c>
      <c r="Q6462">
        <f t="shared" si="302"/>
        <v>0</v>
      </c>
    </row>
    <row r="6463" spans="1:17" x14ac:dyDescent="0.3">
      <c r="A6463">
        <v>1158</v>
      </c>
      <c r="B6463" t="s">
        <v>341</v>
      </c>
      <c r="C6463" t="s">
        <v>342</v>
      </c>
      <c r="D6463" t="s">
        <v>54</v>
      </c>
      <c r="E6463">
        <v>27</v>
      </c>
      <c r="F6463">
        <v>3</v>
      </c>
      <c r="G6463" s="5">
        <v>44861</v>
      </c>
      <c r="H6463" t="s">
        <v>101</v>
      </c>
      <c r="I6463" t="s">
        <v>17</v>
      </c>
      <c r="J6463">
        <v>5</v>
      </c>
      <c r="K6463">
        <v>0.48</v>
      </c>
      <c r="L6463">
        <v>19</v>
      </c>
      <c r="M6463" t="s">
        <v>24</v>
      </c>
      <c r="N6463" s="7">
        <f t="shared" si="300"/>
        <v>81</v>
      </c>
      <c r="O6463">
        <f t="shared" si="301"/>
        <v>-2.4096385542168677</v>
      </c>
      <c r="Q6463">
        <f t="shared" si="302"/>
        <v>0</v>
      </c>
    </row>
    <row r="6464" spans="1:17" x14ac:dyDescent="0.3">
      <c r="A6464">
        <v>2608</v>
      </c>
      <c r="B6464" t="s">
        <v>273</v>
      </c>
      <c r="C6464" t="s">
        <v>274</v>
      </c>
      <c r="D6464" t="s">
        <v>54</v>
      </c>
      <c r="E6464">
        <v>41</v>
      </c>
      <c r="F6464">
        <v>2</v>
      </c>
      <c r="G6464" s="5">
        <v>44861</v>
      </c>
      <c r="H6464" t="s">
        <v>505</v>
      </c>
      <c r="I6464" t="s">
        <v>17</v>
      </c>
      <c r="J6464">
        <v>9</v>
      </c>
      <c r="K6464">
        <v>0.33</v>
      </c>
      <c r="L6464">
        <v>16</v>
      </c>
      <c r="M6464" t="s">
        <v>18</v>
      </c>
      <c r="N6464" s="7">
        <f t="shared" si="300"/>
        <v>82</v>
      </c>
      <c r="O6464">
        <f t="shared" si="301"/>
        <v>1.2345679012345678</v>
      </c>
      <c r="Q6464">
        <f t="shared" si="302"/>
        <v>-31.249999999999993</v>
      </c>
    </row>
    <row r="6465" spans="1:17" x14ac:dyDescent="0.3">
      <c r="A6465">
        <v>2938</v>
      </c>
      <c r="B6465" t="s">
        <v>351</v>
      </c>
      <c r="C6465" t="s">
        <v>352</v>
      </c>
      <c r="D6465" t="s">
        <v>54</v>
      </c>
      <c r="E6465">
        <v>77</v>
      </c>
      <c r="F6465">
        <v>2</v>
      </c>
      <c r="G6465" s="5">
        <v>44861</v>
      </c>
      <c r="H6465" t="s">
        <v>403</v>
      </c>
      <c r="I6465" t="s">
        <v>17</v>
      </c>
      <c r="J6465">
        <v>4</v>
      </c>
      <c r="K6465">
        <v>0.33</v>
      </c>
      <c r="L6465">
        <v>13</v>
      </c>
      <c r="M6465" t="s">
        <v>18</v>
      </c>
      <c r="N6465" s="7">
        <f t="shared" si="300"/>
        <v>154</v>
      </c>
      <c r="O6465">
        <f t="shared" si="301"/>
        <v>87.804878048780495</v>
      </c>
      <c r="Q6465">
        <f t="shared" si="302"/>
        <v>0</v>
      </c>
    </row>
    <row r="6466" spans="1:17" x14ac:dyDescent="0.3">
      <c r="A6466">
        <v>3187</v>
      </c>
      <c r="B6466" t="s">
        <v>114</v>
      </c>
      <c r="C6466" t="s">
        <v>115</v>
      </c>
      <c r="D6466" t="s">
        <v>27</v>
      </c>
      <c r="E6466">
        <v>50</v>
      </c>
      <c r="F6466">
        <v>1</v>
      </c>
      <c r="G6466" s="5">
        <v>44861</v>
      </c>
      <c r="H6466" t="s">
        <v>807</v>
      </c>
      <c r="I6466" t="s">
        <v>17</v>
      </c>
      <c r="J6466">
        <v>6</v>
      </c>
      <c r="K6466">
        <v>0.33</v>
      </c>
      <c r="L6466">
        <v>20</v>
      </c>
      <c r="M6466" t="s">
        <v>18</v>
      </c>
      <c r="N6466" s="7">
        <f t="shared" ref="N6466:N6529" si="303">E6466*F6466</f>
        <v>50</v>
      </c>
      <c r="O6466">
        <f t="shared" si="301"/>
        <v>-67.532467532467535</v>
      </c>
      <c r="Q6466">
        <f t="shared" si="302"/>
        <v>0</v>
      </c>
    </row>
    <row r="6467" spans="1:17" x14ac:dyDescent="0.3">
      <c r="A6467">
        <v>3267</v>
      </c>
      <c r="B6467" t="s">
        <v>205</v>
      </c>
      <c r="C6467" t="s">
        <v>206</v>
      </c>
      <c r="D6467" t="s">
        <v>27</v>
      </c>
      <c r="E6467">
        <v>22</v>
      </c>
      <c r="F6467">
        <v>2</v>
      </c>
      <c r="G6467" s="5">
        <v>44861</v>
      </c>
      <c r="H6467" t="s">
        <v>1185</v>
      </c>
      <c r="I6467" t="s">
        <v>17</v>
      </c>
      <c r="J6467">
        <v>9</v>
      </c>
      <c r="K6467">
        <v>0.33</v>
      </c>
      <c r="L6467">
        <v>6</v>
      </c>
      <c r="M6467" t="s">
        <v>18</v>
      </c>
      <c r="N6467" s="7">
        <f t="shared" si="303"/>
        <v>44</v>
      </c>
      <c r="O6467">
        <f t="shared" ref="O6467:O6530" si="304">IF(N6467=0, 0, ((N6467-N6466)/ABS(N6466))*100)</f>
        <v>-12</v>
      </c>
      <c r="Q6467">
        <f t="shared" ref="Q6467:Q6530" si="305">IF(K6467=0, 0, ((K6467-K6466)/ABS(K6466))*100)</f>
        <v>0</v>
      </c>
    </row>
    <row r="6468" spans="1:17" x14ac:dyDescent="0.3">
      <c r="A6468">
        <v>3979</v>
      </c>
      <c r="B6468" t="s">
        <v>216</v>
      </c>
      <c r="C6468" t="s">
        <v>217</v>
      </c>
      <c r="D6468" t="s">
        <v>27</v>
      </c>
      <c r="E6468">
        <v>39</v>
      </c>
      <c r="F6468">
        <v>1</v>
      </c>
      <c r="G6468" s="5">
        <v>44861</v>
      </c>
      <c r="H6468" t="s">
        <v>1021</v>
      </c>
      <c r="I6468" t="s">
        <v>17</v>
      </c>
      <c r="J6468">
        <v>4</v>
      </c>
      <c r="K6468">
        <v>0.18</v>
      </c>
      <c r="L6468">
        <v>19</v>
      </c>
      <c r="M6468" t="s">
        <v>18</v>
      </c>
      <c r="N6468" s="7">
        <f t="shared" si="303"/>
        <v>39</v>
      </c>
      <c r="O6468">
        <f t="shared" si="304"/>
        <v>-11.363636363636363</v>
      </c>
      <c r="Q6468">
        <f t="shared" si="305"/>
        <v>-45.45454545454546</v>
      </c>
    </row>
    <row r="6469" spans="1:17" x14ac:dyDescent="0.3">
      <c r="A6469">
        <v>4853</v>
      </c>
      <c r="B6469" t="s">
        <v>279</v>
      </c>
      <c r="C6469" t="s">
        <v>280</v>
      </c>
      <c r="D6469" t="s">
        <v>27</v>
      </c>
      <c r="E6469">
        <v>33</v>
      </c>
      <c r="F6469">
        <v>3</v>
      </c>
      <c r="G6469" s="5">
        <v>44861</v>
      </c>
      <c r="H6469" t="s">
        <v>597</v>
      </c>
      <c r="I6469" t="s">
        <v>29</v>
      </c>
      <c r="J6469">
        <v>9</v>
      </c>
      <c r="K6469">
        <v>0.48</v>
      </c>
      <c r="L6469">
        <v>19</v>
      </c>
      <c r="M6469" t="s">
        <v>18</v>
      </c>
      <c r="N6469" s="7">
        <f t="shared" si="303"/>
        <v>99</v>
      </c>
      <c r="O6469">
        <f t="shared" si="304"/>
        <v>153.84615384615387</v>
      </c>
      <c r="Q6469">
        <f t="shared" si="305"/>
        <v>166.66666666666669</v>
      </c>
    </row>
    <row r="6470" spans="1:17" x14ac:dyDescent="0.3">
      <c r="A6470">
        <v>8888</v>
      </c>
      <c r="B6470" t="s">
        <v>102</v>
      </c>
      <c r="C6470" t="s">
        <v>103</v>
      </c>
      <c r="D6470" t="s">
        <v>54</v>
      </c>
      <c r="E6470">
        <v>68</v>
      </c>
      <c r="F6470">
        <v>3</v>
      </c>
      <c r="G6470" s="5">
        <v>44861</v>
      </c>
      <c r="H6470" t="s">
        <v>663</v>
      </c>
      <c r="I6470" t="s">
        <v>23</v>
      </c>
      <c r="J6470">
        <v>6</v>
      </c>
      <c r="K6470">
        <v>0.33</v>
      </c>
      <c r="L6470">
        <v>10</v>
      </c>
      <c r="M6470" t="s">
        <v>33</v>
      </c>
      <c r="N6470" s="7">
        <f t="shared" si="303"/>
        <v>204</v>
      </c>
      <c r="O6470">
        <f t="shared" si="304"/>
        <v>106.06060606060606</v>
      </c>
      <c r="Q6470">
        <f t="shared" si="305"/>
        <v>-31.249999999999993</v>
      </c>
    </row>
    <row r="6471" spans="1:17" x14ac:dyDescent="0.3">
      <c r="A6471">
        <v>1066</v>
      </c>
      <c r="B6471" t="s">
        <v>114</v>
      </c>
      <c r="C6471" t="s">
        <v>115</v>
      </c>
      <c r="D6471" t="s">
        <v>54</v>
      </c>
      <c r="E6471">
        <v>16</v>
      </c>
      <c r="F6471">
        <v>2</v>
      </c>
      <c r="G6471" s="5">
        <v>44862</v>
      </c>
      <c r="H6471" t="s">
        <v>608</v>
      </c>
      <c r="I6471" t="s">
        <v>17</v>
      </c>
      <c r="J6471">
        <v>7</v>
      </c>
      <c r="K6471">
        <v>0.18</v>
      </c>
      <c r="L6471">
        <v>14</v>
      </c>
      <c r="M6471" t="s">
        <v>24</v>
      </c>
      <c r="N6471" s="7">
        <f t="shared" si="303"/>
        <v>32</v>
      </c>
      <c r="O6471">
        <f t="shared" si="304"/>
        <v>-84.313725490196077</v>
      </c>
      <c r="Q6471">
        <f t="shared" si="305"/>
        <v>-45.45454545454546</v>
      </c>
    </row>
    <row r="6472" spans="1:17" x14ac:dyDescent="0.3">
      <c r="A6472">
        <v>4281</v>
      </c>
      <c r="B6472" t="s">
        <v>105</v>
      </c>
      <c r="C6472" t="s">
        <v>106</v>
      </c>
      <c r="D6472" t="s">
        <v>27</v>
      </c>
      <c r="E6472">
        <v>83</v>
      </c>
      <c r="F6472">
        <v>2</v>
      </c>
      <c r="G6472" s="5">
        <v>44862</v>
      </c>
      <c r="H6472" t="s">
        <v>434</v>
      </c>
      <c r="I6472" t="s">
        <v>17</v>
      </c>
      <c r="J6472">
        <v>8</v>
      </c>
      <c r="K6472">
        <v>0.33</v>
      </c>
      <c r="L6472">
        <v>17</v>
      </c>
      <c r="M6472" t="s">
        <v>18</v>
      </c>
      <c r="N6472" s="7">
        <f t="shared" si="303"/>
        <v>166</v>
      </c>
      <c r="O6472">
        <f t="shared" si="304"/>
        <v>418.75</v>
      </c>
      <c r="Q6472">
        <f t="shared" si="305"/>
        <v>83.333333333333343</v>
      </c>
    </row>
    <row r="6473" spans="1:17" x14ac:dyDescent="0.3">
      <c r="A6473">
        <v>4382</v>
      </c>
      <c r="B6473" t="s">
        <v>416</v>
      </c>
      <c r="C6473" t="s">
        <v>417</v>
      </c>
      <c r="D6473" t="s">
        <v>54</v>
      </c>
      <c r="E6473">
        <v>17</v>
      </c>
      <c r="F6473">
        <v>1</v>
      </c>
      <c r="G6473" s="5">
        <v>44862</v>
      </c>
      <c r="H6473" t="s">
        <v>507</v>
      </c>
      <c r="I6473" t="s">
        <v>17</v>
      </c>
      <c r="J6473">
        <v>5</v>
      </c>
      <c r="K6473">
        <v>0.33</v>
      </c>
      <c r="L6473">
        <v>15</v>
      </c>
      <c r="M6473" t="s">
        <v>18</v>
      </c>
      <c r="N6473" s="7">
        <f t="shared" si="303"/>
        <v>17</v>
      </c>
      <c r="O6473">
        <f t="shared" si="304"/>
        <v>-89.759036144578303</v>
      </c>
      <c r="Q6473">
        <f t="shared" si="305"/>
        <v>0</v>
      </c>
    </row>
    <row r="6474" spans="1:17" x14ac:dyDescent="0.3">
      <c r="A6474">
        <v>4463</v>
      </c>
      <c r="B6474" t="s">
        <v>199</v>
      </c>
      <c r="C6474" t="s">
        <v>200</v>
      </c>
      <c r="D6474" t="s">
        <v>27</v>
      </c>
      <c r="E6474">
        <v>31</v>
      </c>
      <c r="F6474">
        <v>2</v>
      </c>
      <c r="G6474" s="5">
        <v>44862</v>
      </c>
      <c r="H6474" t="s">
        <v>40</v>
      </c>
      <c r="I6474" t="s">
        <v>17</v>
      </c>
      <c r="J6474">
        <v>5</v>
      </c>
      <c r="K6474">
        <v>0.48</v>
      </c>
      <c r="L6474">
        <v>18</v>
      </c>
      <c r="M6474" t="s">
        <v>18</v>
      </c>
      <c r="N6474" s="7">
        <f t="shared" si="303"/>
        <v>62</v>
      </c>
      <c r="O6474">
        <f t="shared" si="304"/>
        <v>264.70588235294116</v>
      </c>
      <c r="Q6474">
        <f t="shared" si="305"/>
        <v>45.454545454545439</v>
      </c>
    </row>
    <row r="6475" spans="1:17" x14ac:dyDescent="0.3">
      <c r="A6475">
        <v>3674</v>
      </c>
      <c r="B6475" t="s">
        <v>114</v>
      </c>
      <c r="C6475" t="s">
        <v>115</v>
      </c>
      <c r="D6475" t="s">
        <v>54</v>
      </c>
      <c r="E6475">
        <v>48</v>
      </c>
      <c r="F6475">
        <v>3</v>
      </c>
      <c r="G6475" s="5">
        <v>44863</v>
      </c>
      <c r="H6475" t="s">
        <v>649</v>
      </c>
      <c r="I6475" t="s">
        <v>17</v>
      </c>
      <c r="J6475">
        <v>7</v>
      </c>
      <c r="K6475">
        <v>0.18</v>
      </c>
      <c r="L6475">
        <v>16</v>
      </c>
      <c r="M6475" t="s">
        <v>18</v>
      </c>
      <c r="N6475" s="7">
        <f t="shared" si="303"/>
        <v>144</v>
      </c>
      <c r="O6475">
        <f t="shared" si="304"/>
        <v>132.25806451612902</v>
      </c>
      <c r="Q6475">
        <f t="shared" si="305"/>
        <v>-62.5</v>
      </c>
    </row>
    <row r="6476" spans="1:17" x14ac:dyDescent="0.3">
      <c r="A6476">
        <v>3680</v>
      </c>
      <c r="B6476" t="s">
        <v>219</v>
      </c>
      <c r="C6476" t="s">
        <v>220</v>
      </c>
      <c r="D6476" t="s">
        <v>54</v>
      </c>
      <c r="E6476">
        <v>75</v>
      </c>
      <c r="F6476">
        <v>1</v>
      </c>
      <c r="G6476" s="5">
        <v>44863</v>
      </c>
      <c r="H6476" t="s">
        <v>687</v>
      </c>
      <c r="I6476" t="s">
        <v>17</v>
      </c>
      <c r="J6476">
        <v>7</v>
      </c>
      <c r="K6476">
        <v>0.48</v>
      </c>
      <c r="L6476">
        <v>18</v>
      </c>
      <c r="M6476" t="s">
        <v>18</v>
      </c>
      <c r="N6476" s="7">
        <f t="shared" si="303"/>
        <v>75</v>
      </c>
      <c r="O6476">
        <f t="shared" si="304"/>
        <v>-47.916666666666671</v>
      </c>
      <c r="Q6476">
        <f t="shared" si="305"/>
        <v>166.66666666666669</v>
      </c>
    </row>
    <row r="6477" spans="1:17" x14ac:dyDescent="0.3">
      <c r="A6477">
        <v>4305</v>
      </c>
      <c r="B6477" t="s">
        <v>328</v>
      </c>
      <c r="C6477" t="s">
        <v>329</v>
      </c>
      <c r="D6477" t="s">
        <v>27</v>
      </c>
      <c r="E6477">
        <v>36</v>
      </c>
      <c r="F6477">
        <v>1</v>
      </c>
      <c r="G6477" s="5">
        <v>44863</v>
      </c>
      <c r="H6477" t="s">
        <v>632</v>
      </c>
      <c r="I6477" t="s">
        <v>17</v>
      </c>
      <c r="J6477">
        <v>8</v>
      </c>
      <c r="K6477">
        <v>0.48</v>
      </c>
      <c r="L6477">
        <v>17</v>
      </c>
      <c r="M6477" t="s">
        <v>18</v>
      </c>
      <c r="N6477" s="7">
        <f t="shared" si="303"/>
        <v>36</v>
      </c>
      <c r="O6477">
        <f t="shared" si="304"/>
        <v>-52</v>
      </c>
      <c r="Q6477">
        <f t="shared" si="305"/>
        <v>0</v>
      </c>
    </row>
    <row r="6478" spans="1:17" x14ac:dyDescent="0.3">
      <c r="A6478">
        <v>3691</v>
      </c>
      <c r="B6478" t="s">
        <v>83</v>
      </c>
      <c r="C6478" t="s">
        <v>84</v>
      </c>
      <c r="D6478" t="s">
        <v>27</v>
      </c>
      <c r="E6478">
        <v>50</v>
      </c>
      <c r="F6478">
        <v>1</v>
      </c>
      <c r="G6478" s="5">
        <v>44864</v>
      </c>
      <c r="H6478" t="s">
        <v>330</v>
      </c>
      <c r="I6478" t="s">
        <v>17</v>
      </c>
      <c r="J6478">
        <v>6</v>
      </c>
      <c r="K6478">
        <v>0.33</v>
      </c>
      <c r="L6478">
        <v>16</v>
      </c>
      <c r="M6478" t="s">
        <v>18</v>
      </c>
      <c r="N6478" s="7">
        <f t="shared" si="303"/>
        <v>50</v>
      </c>
      <c r="O6478">
        <f t="shared" si="304"/>
        <v>38.888888888888893</v>
      </c>
      <c r="Q6478">
        <f t="shared" si="305"/>
        <v>-31.249999999999993</v>
      </c>
    </row>
    <row r="6479" spans="1:17" x14ac:dyDescent="0.3">
      <c r="A6479">
        <v>4094</v>
      </c>
      <c r="B6479" t="s">
        <v>117</v>
      </c>
      <c r="C6479" t="s">
        <v>118</v>
      </c>
      <c r="D6479" t="s">
        <v>54</v>
      </c>
      <c r="E6479">
        <v>73</v>
      </c>
      <c r="F6479">
        <v>2</v>
      </c>
      <c r="G6479" s="5">
        <v>44864</v>
      </c>
      <c r="H6479" t="s">
        <v>487</v>
      </c>
      <c r="I6479" t="s">
        <v>17</v>
      </c>
      <c r="J6479">
        <v>9</v>
      </c>
      <c r="K6479">
        <v>0.48</v>
      </c>
      <c r="L6479">
        <v>15</v>
      </c>
      <c r="M6479" t="s">
        <v>18</v>
      </c>
      <c r="N6479" s="7">
        <f t="shared" si="303"/>
        <v>146</v>
      </c>
      <c r="O6479">
        <f t="shared" si="304"/>
        <v>192</v>
      </c>
      <c r="Q6479">
        <f t="shared" si="305"/>
        <v>45.454545454545439</v>
      </c>
    </row>
    <row r="6480" spans="1:17" x14ac:dyDescent="0.3">
      <c r="A6480">
        <v>4785</v>
      </c>
      <c r="B6480" t="s">
        <v>341</v>
      </c>
      <c r="C6480" t="s">
        <v>342</v>
      </c>
      <c r="D6480" t="s">
        <v>27</v>
      </c>
      <c r="E6480">
        <v>29</v>
      </c>
      <c r="F6480">
        <v>1</v>
      </c>
      <c r="G6480" s="5">
        <v>44864</v>
      </c>
      <c r="H6480" t="s">
        <v>366</v>
      </c>
      <c r="I6480" t="s">
        <v>29</v>
      </c>
      <c r="J6480">
        <v>5</v>
      </c>
      <c r="K6480">
        <v>0.48</v>
      </c>
      <c r="L6480">
        <v>20</v>
      </c>
      <c r="M6480" t="s">
        <v>18</v>
      </c>
      <c r="N6480" s="7">
        <f t="shared" si="303"/>
        <v>29</v>
      </c>
      <c r="O6480">
        <f t="shared" si="304"/>
        <v>-80.136986301369859</v>
      </c>
      <c r="Q6480">
        <f t="shared" si="305"/>
        <v>0</v>
      </c>
    </row>
    <row r="6481" spans="1:17" x14ac:dyDescent="0.3">
      <c r="A6481">
        <v>5090</v>
      </c>
      <c r="B6481" t="s">
        <v>242</v>
      </c>
      <c r="C6481" t="s">
        <v>243</v>
      </c>
      <c r="D6481" t="s">
        <v>54</v>
      </c>
      <c r="E6481">
        <v>67</v>
      </c>
      <c r="F6481">
        <v>2</v>
      </c>
      <c r="G6481" s="5">
        <v>44864</v>
      </c>
      <c r="H6481" t="s">
        <v>658</v>
      </c>
      <c r="I6481" t="s">
        <v>29</v>
      </c>
      <c r="J6481">
        <v>6</v>
      </c>
      <c r="K6481">
        <v>0.48</v>
      </c>
      <c r="L6481">
        <v>20</v>
      </c>
      <c r="M6481" t="s">
        <v>18</v>
      </c>
      <c r="N6481" s="7">
        <f t="shared" si="303"/>
        <v>134</v>
      </c>
      <c r="O6481">
        <f t="shared" si="304"/>
        <v>362.06896551724139</v>
      </c>
      <c r="Q6481">
        <f t="shared" si="305"/>
        <v>0</v>
      </c>
    </row>
    <row r="6482" spans="1:17" x14ac:dyDescent="0.3">
      <c r="A6482">
        <v>9022</v>
      </c>
      <c r="B6482" t="s">
        <v>56</v>
      </c>
      <c r="C6482" t="s">
        <v>57</v>
      </c>
      <c r="D6482" t="s">
        <v>54</v>
      </c>
      <c r="E6482">
        <v>67</v>
      </c>
      <c r="F6482">
        <v>2</v>
      </c>
      <c r="G6482" s="5">
        <v>44864</v>
      </c>
      <c r="H6482" t="s">
        <v>629</v>
      </c>
      <c r="I6482" t="s">
        <v>23</v>
      </c>
      <c r="J6482">
        <v>6</v>
      </c>
      <c r="K6482">
        <v>0.48</v>
      </c>
      <c r="L6482">
        <v>15</v>
      </c>
      <c r="M6482" t="s">
        <v>33</v>
      </c>
      <c r="N6482" s="7">
        <f t="shared" si="303"/>
        <v>134</v>
      </c>
      <c r="O6482">
        <f t="shared" si="304"/>
        <v>0</v>
      </c>
      <c r="Q6482">
        <f t="shared" si="305"/>
        <v>0</v>
      </c>
    </row>
    <row r="6483" spans="1:17" x14ac:dyDescent="0.3">
      <c r="A6483">
        <v>9050</v>
      </c>
      <c r="B6483" t="s">
        <v>254</v>
      </c>
      <c r="C6483" t="s">
        <v>255</v>
      </c>
      <c r="D6483" t="s">
        <v>54</v>
      </c>
      <c r="E6483">
        <v>74</v>
      </c>
      <c r="F6483">
        <v>2</v>
      </c>
      <c r="G6483" s="5">
        <v>44864</v>
      </c>
      <c r="H6483" t="s">
        <v>540</v>
      </c>
      <c r="I6483" t="s">
        <v>23</v>
      </c>
      <c r="J6483">
        <v>4</v>
      </c>
      <c r="K6483">
        <v>0.48</v>
      </c>
      <c r="L6483">
        <v>16</v>
      </c>
      <c r="M6483" t="s">
        <v>33</v>
      </c>
      <c r="N6483" s="7">
        <f t="shared" si="303"/>
        <v>148</v>
      </c>
      <c r="O6483">
        <f t="shared" si="304"/>
        <v>10.44776119402985</v>
      </c>
      <c r="Q6483">
        <f t="shared" si="305"/>
        <v>0</v>
      </c>
    </row>
    <row r="6484" spans="1:17" x14ac:dyDescent="0.3">
      <c r="A6484">
        <v>9078</v>
      </c>
      <c r="B6484" t="s">
        <v>158</v>
      </c>
      <c r="C6484" t="s">
        <v>159</v>
      </c>
      <c r="D6484" t="s">
        <v>54</v>
      </c>
      <c r="E6484">
        <v>56</v>
      </c>
      <c r="F6484">
        <v>1</v>
      </c>
      <c r="G6484" s="5">
        <v>44864</v>
      </c>
      <c r="H6484" t="s">
        <v>660</v>
      </c>
      <c r="I6484" t="s">
        <v>23</v>
      </c>
      <c r="J6484">
        <v>4</v>
      </c>
      <c r="K6484">
        <v>0.33</v>
      </c>
      <c r="L6484">
        <v>11</v>
      </c>
      <c r="M6484" t="s">
        <v>33</v>
      </c>
      <c r="N6484" s="7">
        <f t="shared" si="303"/>
        <v>56</v>
      </c>
      <c r="O6484">
        <f t="shared" si="304"/>
        <v>-62.162162162162161</v>
      </c>
      <c r="Q6484">
        <f t="shared" si="305"/>
        <v>-31.249999999999993</v>
      </c>
    </row>
    <row r="6485" spans="1:17" x14ac:dyDescent="0.3">
      <c r="A6485">
        <v>9259</v>
      </c>
      <c r="B6485" t="s">
        <v>186</v>
      </c>
      <c r="C6485" t="s">
        <v>187</v>
      </c>
      <c r="D6485" t="s">
        <v>27</v>
      </c>
      <c r="E6485">
        <v>44</v>
      </c>
      <c r="F6485">
        <v>2</v>
      </c>
      <c r="G6485" s="5">
        <v>44864</v>
      </c>
      <c r="H6485" t="s">
        <v>599</v>
      </c>
      <c r="I6485" t="s">
        <v>23</v>
      </c>
      <c r="J6485">
        <v>6</v>
      </c>
      <c r="K6485">
        <v>0.33</v>
      </c>
      <c r="L6485">
        <v>13</v>
      </c>
      <c r="M6485" t="s">
        <v>33</v>
      </c>
      <c r="N6485" s="7">
        <f t="shared" si="303"/>
        <v>88</v>
      </c>
      <c r="O6485">
        <f t="shared" si="304"/>
        <v>57.142857142857139</v>
      </c>
      <c r="Q6485">
        <f t="shared" si="305"/>
        <v>0</v>
      </c>
    </row>
    <row r="6486" spans="1:17" x14ac:dyDescent="0.3">
      <c r="A6486">
        <v>1783</v>
      </c>
      <c r="B6486" t="s">
        <v>308</v>
      </c>
      <c r="C6486" t="s">
        <v>309</v>
      </c>
      <c r="D6486" t="s">
        <v>27</v>
      </c>
      <c r="E6486">
        <v>72</v>
      </c>
      <c r="F6486">
        <v>3</v>
      </c>
      <c r="G6486" s="5">
        <v>44865</v>
      </c>
      <c r="H6486" t="s">
        <v>734</v>
      </c>
      <c r="I6486" t="s">
        <v>17</v>
      </c>
      <c r="J6486">
        <v>6</v>
      </c>
      <c r="K6486">
        <v>0.48</v>
      </c>
      <c r="L6486">
        <v>21</v>
      </c>
      <c r="M6486" t="s">
        <v>24</v>
      </c>
      <c r="N6486" s="7">
        <f t="shared" si="303"/>
        <v>216</v>
      </c>
      <c r="O6486">
        <f t="shared" si="304"/>
        <v>145.45454545454547</v>
      </c>
      <c r="Q6486">
        <f t="shared" si="305"/>
        <v>45.454545454545439</v>
      </c>
    </row>
    <row r="6487" spans="1:17" x14ac:dyDescent="0.3">
      <c r="A6487">
        <v>3379</v>
      </c>
      <c r="B6487" t="s">
        <v>105</v>
      </c>
      <c r="C6487" t="s">
        <v>106</v>
      </c>
      <c r="D6487" t="s">
        <v>27</v>
      </c>
      <c r="E6487">
        <v>70</v>
      </c>
      <c r="F6487">
        <v>3</v>
      </c>
      <c r="G6487" s="5">
        <v>44865</v>
      </c>
      <c r="H6487" t="s">
        <v>345</v>
      </c>
      <c r="I6487" t="s">
        <v>17</v>
      </c>
      <c r="J6487">
        <v>7</v>
      </c>
      <c r="K6487">
        <v>0.33</v>
      </c>
      <c r="L6487">
        <v>12</v>
      </c>
      <c r="M6487" t="s">
        <v>18</v>
      </c>
      <c r="N6487" s="7">
        <f t="shared" si="303"/>
        <v>210</v>
      </c>
      <c r="O6487">
        <f t="shared" si="304"/>
        <v>-2.7777777777777777</v>
      </c>
      <c r="Q6487">
        <f t="shared" si="305"/>
        <v>-31.249999999999993</v>
      </c>
    </row>
    <row r="6488" spans="1:17" x14ac:dyDescent="0.3">
      <c r="A6488">
        <v>4210</v>
      </c>
      <c r="B6488" t="s">
        <v>105</v>
      </c>
      <c r="C6488" t="s">
        <v>106</v>
      </c>
      <c r="D6488" t="s">
        <v>54</v>
      </c>
      <c r="E6488">
        <v>16</v>
      </c>
      <c r="F6488">
        <v>3</v>
      </c>
      <c r="G6488" s="5">
        <v>44865</v>
      </c>
      <c r="H6488" t="s">
        <v>1153</v>
      </c>
      <c r="I6488" t="s">
        <v>17</v>
      </c>
      <c r="J6488">
        <v>6</v>
      </c>
      <c r="K6488">
        <v>0.33</v>
      </c>
      <c r="L6488">
        <v>20</v>
      </c>
      <c r="M6488" t="s">
        <v>18</v>
      </c>
      <c r="N6488" s="7">
        <f t="shared" si="303"/>
        <v>48</v>
      </c>
      <c r="O6488">
        <f t="shared" si="304"/>
        <v>-77.142857142857153</v>
      </c>
      <c r="Q6488">
        <f t="shared" si="305"/>
        <v>0</v>
      </c>
    </row>
    <row r="6489" spans="1:17" x14ac:dyDescent="0.3">
      <c r="A6489">
        <v>4383</v>
      </c>
      <c r="B6489" t="s">
        <v>165</v>
      </c>
      <c r="C6489" t="s">
        <v>166</v>
      </c>
      <c r="D6489" t="s">
        <v>27</v>
      </c>
      <c r="E6489">
        <v>79</v>
      </c>
      <c r="F6489">
        <v>1</v>
      </c>
      <c r="G6489" s="5">
        <v>44865</v>
      </c>
      <c r="H6489" t="s">
        <v>617</v>
      </c>
      <c r="I6489" t="s">
        <v>29</v>
      </c>
      <c r="J6489">
        <v>5</v>
      </c>
      <c r="K6489">
        <v>0.48</v>
      </c>
      <c r="L6489">
        <v>16</v>
      </c>
      <c r="M6489" t="s">
        <v>18</v>
      </c>
      <c r="N6489" s="7">
        <f t="shared" si="303"/>
        <v>79</v>
      </c>
      <c r="O6489">
        <f t="shared" si="304"/>
        <v>64.583333333333343</v>
      </c>
      <c r="Q6489">
        <f t="shared" si="305"/>
        <v>45.454545454545439</v>
      </c>
    </row>
    <row r="6490" spans="1:17" x14ac:dyDescent="0.3">
      <c r="A6490">
        <v>4687</v>
      </c>
      <c r="B6490" t="s">
        <v>443</v>
      </c>
      <c r="C6490" t="s">
        <v>444</v>
      </c>
      <c r="D6490" t="s">
        <v>27</v>
      </c>
      <c r="E6490">
        <v>63</v>
      </c>
      <c r="F6490">
        <v>2</v>
      </c>
      <c r="G6490" s="5">
        <v>44865</v>
      </c>
      <c r="H6490" t="s">
        <v>683</v>
      </c>
      <c r="I6490" t="s">
        <v>29</v>
      </c>
      <c r="J6490">
        <v>8</v>
      </c>
      <c r="K6490">
        <v>0.33</v>
      </c>
      <c r="L6490">
        <v>20</v>
      </c>
      <c r="M6490" t="s">
        <v>18</v>
      </c>
      <c r="N6490" s="7">
        <f t="shared" si="303"/>
        <v>126</v>
      </c>
      <c r="O6490">
        <f t="shared" si="304"/>
        <v>59.493670886075947</v>
      </c>
      <c r="Q6490">
        <f t="shared" si="305"/>
        <v>-31.249999999999993</v>
      </c>
    </row>
    <row r="6491" spans="1:17" x14ac:dyDescent="0.3">
      <c r="A6491">
        <v>9808</v>
      </c>
      <c r="B6491" t="s">
        <v>158</v>
      </c>
      <c r="C6491" t="s">
        <v>159</v>
      </c>
      <c r="D6491" t="s">
        <v>54</v>
      </c>
      <c r="E6491">
        <v>47</v>
      </c>
      <c r="F6491">
        <v>2</v>
      </c>
      <c r="G6491" s="5">
        <v>44865</v>
      </c>
      <c r="H6491" t="s">
        <v>1120</v>
      </c>
      <c r="I6491" t="s">
        <v>23</v>
      </c>
      <c r="J6491">
        <v>4</v>
      </c>
      <c r="K6491">
        <v>0.33</v>
      </c>
      <c r="L6491">
        <v>9</v>
      </c>
      <c r="M6491" t="s">
        <v>740</v>
      </c>
      <c r="N6491" s="7">
        <f t="shared" si="303"/>
        <v>94</v>
      </c>
      <c r="O6491">
        <f t="shared" si="304"/>
        <v>-25.396825396825395</v>
      </c>
      <c r="Q6491">
        <f t="shared" si="305"/>
        <v>0</v>
      </c>
    </row>
    <row r="6492" spans="1:17" x14ac:dyDescent="0.3">
      <c r="A6492">
        <v>2256</v>
      </c>
      <c r="B6492" t="s">
        <v>265</v>
      </c>
      <c r="C6492" t="s">
        <v>266</v>
      </c>
      <c r="D6492" t="s">
        <v>54</v>
      </c>
      <c r="E6492">
        <v>73</v>
      </c>
      <c r="F6492">
        <v>3</v>
      </c>
      <c r="G6492" s="5">
        <v>44866</v>
      </c>
      <c r="H6492" t="s">
        <v>660</v>
      </c>
      <c r="I6492" t="s">
        <v>17</v>
      </c>
      <c r="J6492">
        <v>7</v>
      </c>
      <c r="K6492">
        <v>0.48</v>
      </c>
      <c r="L6492">
        <v>11</v>
      </c>
      <c r="M6492" t="s">
        <v>18</v>
      </c>
      <c r="N6492" s="7">
        <f t="shared" si="303"/>
        <v>219</v>
      </c>
      <c r="O6492">
        <f t="shared" si="304"/>
        <v>132.97872340425531</v>
      </c>
      <c r="Q6492">
        <f t="shared" si="305"/>
        <v>45.454545454545439</v>
      </c>
    </row>
    <row r="6493" spans="1:17" x14ac:dyDescent="0.3">
      <c r="A6493">
        <v>3870</v>
      </c>
      <c r="B6493" t="s">
        <v>87</v>
      </c>
      <c r="C6493" t="s">
        <v>88</v>
      </c>
      <c r="D6493" t="s">
        <v>54</v>
      </c>
      <c r="E6493">
        <v>19</v>
      </c>
      <c r="F6493">
        <v>2</v>
      </c>
      <c r="G6493" s="5">
        <v>44866</v>
      </c>
      <c r="H6493" t="s">
        <v>1143</v>
      </c>
      <c r="I6493" t="s">
        <v>17</v>
      </c>
      <c r="J6493">
        <v>7</v>
      </c>
      <c r="K6493">
        <v>0.48</v>
      </c>
      <c r="L6493">
        <v>17</v>
      </c>
      <c r="M6493" t="s">
        <v>18</v>
      </c>
      <c r="N6493" s="7">
        <f t="shared" si="303"/>
        <v>38</v>
      </c>
      <c r="O6493">
        <f t="shared" si="304"/>
        <v>-82.648401826484019</v>
      </c>
      <c r="Q6493">
        <f t="shared" si="305"/>
        <v>0</v>
      </c>
    </row>
    <row r="6494" spans="1:17" x14ac:dyDescent="0.3">
      <c r="A6494">
        <v>3877</v>
      </c>
      <c r="B6494" t="s">
        <v>59</v>
      </c>
      <c r="C6494" t="s">
        <v>60</v>
      </c>
      <c r="D6494" t="s">
        <v>27</v>
      </c>
      <c r="E6494">
        <v>71</v>
      </c>
      <c r="F6494">
        <v>2</v>
      </c>
      <c r="G6494" s="5">
        <v>44866</v>
      </c>
      <c r="H6494" t="s">
        <v>481</v>
      </c>
      <c r="I6494" t="s">
        <v>17</v>
      </c>
      <c r="J6494">
        <v>6</v>
      </c>
      <c r="K6494">
        <v>0.48</v>
      </c>
      <c r="L6494">
        <v>19</v>
      </c>
      <c r="M6494" t="s">
        <v>18</v>
      </c>
      <c r="N6494" s="7">
        <f t="shared" si="303"/>
        <v>142</v>
      </c>
      <c r="O6494">
        <f t="shared" si="304"/>
        <v>273.68421052631578</v>
      </c>
      <c r="Q6494">
        <f t="shared" si="305"/>
        <v>0</v>
      </c>
    </row>
    <row r="6495" spans="1:17" x14ac:dyDescent="0.3">
      <c r="A6495">
        <v>5258</v>
      </c>
      <c r="B6495" t="s">
        <v>41</v>
      </c>
      <c r="C6495" t="s">
        <v>42</v>
      </c>
      <c r="D6495" t="s">
        <v>54</v>
      </c>
      <c r="E6495">
        <v>49</v>
      </c>
      <c r="F6495">
        <v>2</v>
      </c>
      <c r="G6495" s="5">
        <v>44866</v>
      </c>
      <c r="H6495" t="s">
        <v>964</v>
      </c>
      <c r="I6495" t="s">
        <v>29</v>
      </c>
      <c r="J6495">
        <v>5</v>
      </c>
      <c r="K6495">
        <v>0.33</v>
      </c>
      <c r="L6495">
        <v>17</v>
      </c>
      <c r="M6495" t="s">
        <v>18</v>
      </c>
      <c r="N6495" s="7">
        <f t="shared" si="303"/>
        <v>98</v>
      </c>
      <c r="O6495">
        <f t="shared" si="304"/>
        <v>-30.985915492957744</v>
      </c>
      <c r="Q6495">
        <f t="shared" si="305"/>
        <v>-31.249999999999993</v>
      </c>
    </row>
    <row r="6496" spans="1:17" x14ac:dyDescent="0.3">
      <c r="A6496">
        <v>5290</v>
      </c>
      <c r="B6496" t="s">
        <v>168</v>
      </c>
      <c r="C6496" t="s">
        <v>169</v>
      </c>
      <c r="D6496" t="s">
        <v>54</v>
      </c>
      <c r="E6496">
        <v>39</v>
      </c>
      <c r="F6496">
        <v>1</v>
      </c>
      <c r="G6496" s="5">
        <v>44866</v>
      </c>
      <c r="H6496" t="s">
        <v>235</v>
      </c>
      <c r="I6496" t="s">
        <v>29</v>
      </c>
      <c r="J6496">
        <v>5</v>
      </c>
      <c r="K6496">
        <v>0.48</v>
      </c>
      <c r="L6496">
        <v>20</v>
      </c>
      <c r="M6496" t="s">
        <v>18</v>
      </c>
      <c r="N6496" s="7">
        <f t="shared" si="303"/>
        <v>39</v>
      </c>
      <c r="O6496">
        <f t="shared" si="304"/>
        <v>-60.204081632653065</v>
      </c>
      <c r="Q6496">
        <f t="shared" si="305"/>
        <v>45.454545454545439</v>
      </c>
    </row>
    <row r="6497" spans="1:17" x14ac:dyDescent="0.3">
      <c r="A6497">
        <v>5959</v>
      </c>
      <c r="B6497" t="s">
        <v>148</v>
      </c>
      <c r="C6497" t="s">
        <v>149</v>
      </c>
      <c r="D6497" t="s">
        <v>27</v>
      </c>
      <c r="E6497">
        <v>17</v>
      </c>
      <c r="F6497">
        <v>3</v>
      </c>
      <c r="G6497" s="5">
        <v>44866</v>
      </c>
      <c r="H6497" t="s">
        <v>696</v>
      </c>
      <c r="I6497" t="s">
        <v>29</v>
      </c>
      <c r="J6497">
        <v>7</v>
      </c>
      <c r="K6497">
        <v>0.33</v>
      </c>
      <c r="L6497">
        <v>16</v>
      </c>
      <c r="M6497" t="s">
        <v>18</v>
      </c>
      <c r="N6497" s="7">
        <f t="shared" si="303"/>
        <v>51</v>
      </c>
      <c r="O6497">
        <f t="shared" si="304"/>
        <v>30.76923076923077</v>
      </c>
      <c r="Q6497">
        <f t="shared" si="305"/>
        <v>-31.249999999999993</v>
      </c>
    </row>
    <row r="6498" spans="1:17" x14ac:dyDescent="0.3">
      <c r="A6498">
        <v>6048</v>
      </c>
      <c r="B6498" t="s">
        <v>13</v>
      </c>
      <c r="C6498" t="s">
        <v>14</v>
      </c>
      <c r="D6498" t="s">
        <v>54</v>
      </c>
      <c r="E6498">
        <v>63</v>
      </c>
      <c r="F6498">
        <v>1</v>
      </c>
      <c r="G6498" s="5">
        <v>44866</v>
      </c>
      <c r="H6498" t="s">
        <v>537</v>
      </c>
      <c r="I6498" t="s">
        <v>29</v>
      </c>
      <c r="J6498">
        <v>7</v>
      </c>
      <c r="K6498">
        <v>0.48</v>
      </c>
      <c r="L6498">
        <v>17</v>
      </c>
      <c r="M6498" t="s">
        <v>18</v>
      </c>
      <c r="N6498" s="7">
        <f t="shared" si="303"/>
        <v>63</v>
      </c>
      <c r="O6498">
        <f t="shared" si="304"/>
        <v>23.52941176470588</v>
      </c>
      <c r="Q6498">
        <f t="shared" si="305"/>
        <v>45.454545454545439</v>
      </c>
    </row>
    <row r="6499" spans="1:17" x14ac:dyDescent="0.3">
      <c r="A6499">
        <v>6090</v>
      </c>
      <c r="B6499" t="s">
        <v>412</v>
      </c>
      <c r="C6499" t="s">
        <v>413</v>
      </c>
      <c r="D6499" t="s">
        <v>54</v>
      </c>
      <c r="E6499">
        <v>15</v>
      </c>
      <c r="F6499">
        <v>3</v>
      </c>
      <c r="G6499" s="5">
        <v>44866</v>
      </c>
      <c r="H6499" t="s">
        <v>1021</v>
      </c>
      <c r="I6499" t="s">
        <v>29</v>
      </c>
      <c r="J6499">
        <v>4</v>
      </c>
      <c r="K6499">
        <v>0.48</v>
      </c>
      <c r="L6499">
        <v>19</v>
      </c>
      <c r="M6499" t="s">
        <v>18</v>
      </c>
      <c r="N6499" s="7">
        <f t="shared" si="303"/>
        <v>45</v>
      </c>
      <c r="O6499">
        <f t="shared" si="304"/>
        <v>-28.571428571428569</v>
      </c>
      <c r="Q6499">
        <f t="shared" si="305"/>
        <v>0</v>
      </c>
    </row>
    <row r="6500" spans="1:17" x14ac:dyDescent="0.3">
      <c r="A6500">
        <v>6284</v>
      </c>
      <c r="B6500" t="s">
        <v>332</v>
      </c>
      <c r="C6500" t="s">
        <v>333</v>
      </c>
      <c r="D6500" t="s">
        <v>21</v>
      </c>
      <c r="E6500">
        <v>38</v>
      </c>
      <c r="F6500">
        <v>3</v>
      </c>
      <c r="G6500" s="5">
        <v>44866</v>
      </c>
      <c r="H6500" t="s">
        <v>457</v>
      </c>
      <c r="I6500" t="s">
        <v>29</v>
      </c>
      <c r="J6500">
        <v>7</v>
      </c>
      <c r="K6500">
        <v>0.33</v>
      </c>
      <c r="L6500">
        <v>17</v>
      </c>
      <c r="M6500" t="s">
        <v>18</v>
      </c>
      <c r="N6500" s="7">
        <f t="shared" si="303"/>
        <v>114</v>
      </c>
      <c r="O6500">
        <f t="shared" si="304"/>
        <v>153.33333333333334</v>
      </c>
      <c r="Q6500">
        <f t="shared" si="305"/>
        <v>-31.249999999999993</v>
      </c>
    </row>
    <row r="6501" spans="1:17" x14ac:dyDescent="0.3">
      <c r="A6501">
        <v>6288</v>
      </c>
      <c r="B6501" t="s">
        <v>69</v>
      </c>
      <c r="C6501" t="s">
        <v>70</v>
      </c>
      <c r="D6501" t="s">
        <v>21</v>
      </c>
      <c r="E6501">
        <v>76</v>
      </c>
      <c r="F6501">
        <v>2</v>
      </c>
      <c r="G6501" s="5">
        <v>44866</v>
      </c>
      <c r="H6501" t="s">
        <v>335</v>
      </c>
      <c r="I6501" t="s">
        <v>29</v>
      </c>
      <c r="J6501">
        <v>5</v>
      </c>
      <c r="K6501">
        <v>0.48</v>
      </c>
      <c r="L6501">
        <v>15</v>
      </c>
      <c r="M6501" t="s">
        <v>18</v>
      </c>
      <c r="N6501" s="7">
        <f t="shared" si="303"/>
        <v>152</v>
      </c>
      <c r="O6501">
        <f t="shared" si="304"/>
        <v>33.333333333333329</v>
      </c>
      <c r="Q6501">
        <f t="shared" si="305"/>
        <v>45.454545454545439</v>
      </c>
    </row>
    <row r="6502" spans="1:17" x14ac:dyDescent="0.3">
      <c r="A6502">
        <v>6456</v>
      </c>
      <c r="B6502" t="s">
        <v>102</v>
      </c>
      <c r="C6502" t="s">
        <v>103</v>
      </c>
      <c r="D6502" t="s">
        <v>54</v>
      </c>
      <c r="E6502">
        <v>39</v>
      </c>
      <c r="F6502">
        <v>2</v>
      </c>
      <c r="G6502" s="5">
        <v>44866</v>
      </c>
      <c r="H6502" t="s">
        <v>1199</v>
      </c>
      <c r="I6502" t="s">
        <v>29</v>
      </c>
      <c r="J6502">
        <v>4</v>
      </c>
      <c r="K6502">
        <v>0.33</v>
      </c>
      <c r="L6502">
        <v>16</v>
      </c>
      <c r="M6502" t="s">
        <v>18</v>
      </c>
      <c r="N6502" s="7">
        <f t="shared" si="303"/>
        <v>78</v>
      </c>
      <c r="O6502">
        <f t="shared" si="304"/>
        <v>-48.684210526315788</v>
      </c>
      <c r="Q6502">
        <f t="shared" si="305"/>
        <v>-31.249999999999993</v>
      </c>
    </row>
    <row r="6503" spans="1:17" x14ac:dyDescent="0.3">
      <c r="A6503">
        <v>6862</v>
      </c>
      <c r="B6503" t="s">
        <v>254</v>
      </c>
      <c r="C6503" t="s">
        <v>255</v>
      </c>
      <c r="D6503" t="s">
        <v>54</v>
      </c>
      <c r="E6503">
        <v>56</v>
      </c>
      <c r="F6503">
        <v>1</v>
      </c>
      <c r="G6503" s="5">
        <v>44866</v>
      </c>
      <c r="H6503" t="s">
        <v>632</v>
      </c>
      <c r="I6503" t="s">
        <v>29</v>
      </c>
      <c r="J6503">
        <v>3</v>
      </c>
      <c r="K6503">
        <v>0.48</v>
      </c>
      <c r="L6503">
        <v>17</v>
      </c>
      <c r="M6503" t="s">
        <v>18</v>
      </c>
      <c r="N6503" s="7">
        <f t="shared" si="303"/>
        <v>56</v>
      </c>
      <c r="O6503">
        <f t="shared" si="304"/>
        <v>-28.205128205128204</v>
      </c>
      <c r="Q6503">
        <f t="shared" si="305"/>
        <v>45.454545454545439</v>
      </c>
    </row>
    <row r="6504" spans="1:17" x14ac:dyDescent="0.3">
      <c r="A6504">
        <v>6905</v>
      </c>
      <c r="B6504" t="s">
        <v>332</v>
      </c>
      <c r="C6504" t="s">
        <v>333</v>
      </c>
      <c r="D6504" t="s">
        <v>27</v>
      </c>
      <c r="E6504">
        <v>79</v>
      </c>
      <c r="F6504">
        <v>3</v>
      </c>
      <c r="G6504" s="5">
        <v>44866</v>
      </c>
      <c r="H6504" t="s">
        <v>1150</v>
      </c>
      <c r="I6504" t="s">
        <v>29</v>
      </c>
      <c r="J6504">
        <v>4</v>
      </c>
      <c r="K6504">
        <v>0.33</v>
      </c>
      <c r="L6504">
        <v>17</v>
      </c>
      <c r="M6504" t="s">
        <v>18</v>
      </c>
      <c r="N6504" s="7">
        <f t="shared" si="303"/>
        <v>237</v>
      </c>
      <c r="O6504">
        <f t="shared" si="304"/>
        <v>323.21428571428572</v>
      </c>
      <c r="Q6504">
        <f t="shared" si="305"/>
        <v>-31.249999999999993</v>
      </c>
    </row>
    <row r="6505" spans="1:17" x14ac:dyDescent="0.3">
      <c r="A6505">
        <v>7011</v>
      </c>
      <c r="B6505" t="s">
        <v>102</v>
      </c>
      <c r="C6505" t="s">
        <v>103</v>
      </c>
      <c r="D6505" t="s">
        <v>27</v>
      </c>
      <c r="E6505">
        <v>72</v>
      </c>
      <c r="F6505">
        <v>1</v>
      </c>
      <c r="G6505" s="5">
        <v>44866</v>
      </c>
      <c r="H6505" t="s">
        <v>877</v>
      </c>
      <c r="I6505" t="s">
        <v>29</v>
      </c>
      <c r="J6505">
        <v>3</v>
      </c>
      <c r="K6505">
        <v>0.33</v>
      </c>
      <c r="L6505">
        <v>16</v>
      </c>
      <c r="M6505" t="s">
        <v>18</v>
      </c>
      <c r="N6505" s="7">
        <f t="shared" si="303"/>
        <v>72</v>
      </c>
      <c r="O6505">
        <f t="shared" si="304"/>
        <v>-69.620253164556971</v>
      </c>
      <c r="Q6505">
        <f t="shared" si="305"/>
        <v>0</v>
      </c>
    </row>
    <row r="6506" spans="1:17" x14ac:dyDescent="0.3">
      <c r="A6506">
        <v>7156</v>
      </c>
      <c r="B6506" t="s">
        <v>332</v>
      </c>
      <c r="C6506" t="s">
        <v>333</v>
      </c>
      <c r="D6506" t="s">
        <v>54</v>
      </c>
      <c r="E6506">
        <v>79</v>
      </c>
      <c r="F6506">
        <v>1</v>
      </c>
      <c r="G6506" s="5">
        <v>44866</v>
      </c>
      <c r="H6506" t="s">
        <v>609</v>
      </c>
      <c r="I6506" t="s">
        <v>29</v>
      </c>
      <c r="J6506">
        <v>5</v>
      </c>
      <c r="K6506">
        <v>0.33</v>
      </c>
      <c r="L6506">
        <v>19</v>
      </c>
      <c r="M6506" t="s">
        <v>18</v>
      </c>
      <c r="N6506" s="7">
        <f t="shared" si="303"/>
        <v>79</v>
      </c>
      <c r="O6506">
        <f t="shared" si="304"/>
        <v>9.7222222222222232</v>
      </c>
      <c r="Q6506">
        <f t="shared" si="305"/>
        <v>0</v>
      </c>
    </row>
    <row r="6507" spans="1:17" x14ac:dyDescent="0.3">
      <c r="A6507">
        <v>7352</v>
      </c>
      <c r="B6507" t="s">
        <v>348</v>
      </c>
      <c r="C6507" t="s">
        <v>349</v>
      </c>
      <c r="D6507" t="s">
        <v>54</v>
      </c>
      <c r="E6507">
        <v>15</v>
      </c>
      <c r="F6507">
        <v>1</v>
      </c>
      <c r="G6507" s="5">
        <v>44866</v>
      </c>
      <c r="H6507" t="s">
        <v>468</v>
      </c>
      <c r="I6507" t="s">
        <v>29</v>
      </c>
      <c r="J6507">
        <v>3</v>
      </c>
      <c r="K6507">
        <v>0.33</v>
      </c>
      <c r="L6507">
        <v>17</v>
      </c>
      <c r="M6507" t="s">
        <v>18</v>
      </c>
      <c r="N6507" s="7">
        <f t="shared" si="303"/>
        <v>15</v>
      </c>
      <c r="O6507">
        <f t="shared" si="304"/>
        <v>-81.012658227848107</v>
      </c>
      <c r="Q6507">
        <f t="shared" si="305"/>
        <v>0</v>
      </c>
    </row>
    <row r="6508" spans="1:17" x14ac:dyDescent="0.3">
      <c r="A6508">
        <v>7738</v>
      </c>
      <c r="B6508" t="s">
        <v>315</v>
      </c>
      <c r="C6508" t="s">
        <v>316</v>
      </c>
      <c r="D6508" t="s">
        <v>54</v>
      </c>
      <c r="E6508">
        <v>56</v>
      </c>
      <c r="F6508">
        <v>2</v>
      </c>
      <c r="G6508" s="5">
        <v>44866</v>
      </c>
      <c r="H6508" t="s">
        <v>545</v>
      </c>
      <c r="I6508" t="s">
        <v>29</v>
      </c>
      <c r="J6508">
        <v>6</v>
      </c>
      <c r="K6508">
        <v>0.18</v>
      </c>
      <c r="L6508">
        <v>15</v>
      </c>
      <c r="M6508" t="s">
        <v>33</v>
      </c>
      <c r="N6508" s="7">
        <f t="shared" si="303"/>
        <v>112</v>
      </c>
      <c r="O6508">
        <f t="shared" si="304"/>
        <v>646.66666666666663</v>
      </c>
      <c r="Q6508">
        <f t="shared" si="305"/>
        <v>-45.45454545454546</v>
      </c>
    </row>
    <row r="6509" spans="1:17" x14ac:dyDescent="0.3">
      <c r="A6509">
        <v>7807</v>
      </c>
      <c r="B6509" t="s">
        <v>348</v>
      </c>
      <c r="C6509" t="s">
        <v>349</v>
      </c>
      <c r="D6509" t="s">
        <v>27</v>
      </c>
      <c r="E6509">
        <v>83</v>
      </c>
      <c r="F6509">
        <v>2</v>
      </c>
      <c r="G6509" s="5">
        <v>44866</v>
      </c>
      <c r="H6509" t="s">
        <v>758</v>
      </c>
      <c r="I6509" t="s">
        <v>29</v>
      </c>
      <c r="J6509">
        <v>6</v>
      </c>
      <c r="K6509">
        <v>0.33</v>
      </c>
      <c r="L6509">
        <v>15</v>
      </c>
      <c r="M6509" t="s">
        <v>33</v>
      </c>
      <c r="N6509" s="7">
        <f t="shared" si="303"/>
        <v>166</v>
      </c>
      <c r="O6509">
        <f t="shared" si="304"/>
        <v>48.214285714285715</v>
      </c>
      <c r="Q6509">
        <f t="shared" si="305"/>
        <v>83.333333333333343</v>
      </c>
    </row>
    <row r="6510" spans="1:17" x14ac:dyDescent="0.3">
      <c r="A6510">
        <v>7911</v>
      </c>
      <c r="B6510" t="s">
        <v>489</v>
      </c>
      <c r="C6510" t="s">
        <v>490</v>
      </c>
      <c r="D6510" t="s">
        <v>27</v>
      </c>
      <c r="E6510">
        <v>76</v>
      </c>
      <c r="F6510">
        <v>3</v>
      </c>
      <c r="G6510" s="5">
        <v>44866</v>
      </c>
      <c r="H6510" t="s">
        <v>532</v>
      </c>
      <c r="I6510" t="s">
        <v>29</v>
      </c>
      <c r="J6510">
        <v>4</v>
      </c>
      <c r="K6510">
        <v>0.48</v>
      </c>
      <c r="L6510">
        <v>15</v>
      </c>
      <c r="M6510" t="s">
        <v>33</v>
      </c>
      <c r="N6510" s="7">
        <f t="shared" si="303"/>
        <v>228</v>
      </c>
      <c r="O6510">
        <f t="shared" si="304"/>
        <v>37.349397590361441</v>
      </c>
      <c r="Q6510">
        <f t="shared" si="305"/>
        <v>45.454545454545439</v>
      </c>
    </row>
    <row r="6511" spans="1:17" x14ac:dyDescent="0.3">
      <c r="A6511">
        <v>8531</v>
      </c>
      <c r="B6511" t="s">
        <v>489</v>
      </c>
      <c r="C6511" t="s">
        <v>490</v>
      </c>
      <c r="D6511" t="s">
        <v>27</v>
      </c>
      <c r="E6511">
        <v>67</v>
      </c>
      <c r="F6511">
        <v>3</v>
      </c>
      <c r="G6511" s="5">
        <v>44866</v>
      </c>
      <c r="H6511" t="s">
        <v>836</v>
      </c>
      <c r="I6511" t="s">
        <v>29</v>
      </c>
      <c r="J6511">
        <v>4</v>
      </c>
      <c r="K6511">
        <v>0.48</v>
      </c>
      <c r="L6511">
        <v>9</v>
      </c>
      <c r="M6511" t="s">
        <v>33</v>
      </c>
      <c r="N6511" s="7">
        <f t="shared" si="303"/>
        <v>201</v>
      </c>
      <c r="O6511">
        <f t="shared" si="304"/>
        <v>-11.842105263157894</v>
      </c>
      <c r="Q6511">
        <f t="shared" si="305"/>
        <v>0</v>
      </c>
    </row>
    <row r="6512" spans="1:17" x14ac:dyDescent="0.3">
      <c r="A6512">
        <v>9198</v>
      </c>
      <c r="B6512" t="s">
        <v>186</v>
      </c>
      <c r="C6512" t="s">
        <v>187</v>
      </c>
      <c r="D6512" t="s">
        <v>54</v>
      </c>
      <c r="E6512">
        <v>30</v>
      </c>
      <c r="F6512">
        <v>1</v>
      </c>
      <c r="G6512" s="5">
        <v>44866</v>
      </c>
      <c r="H6512" t="s">
        <v>753</v>
      </c>
      <c r="I6512" t="s">
        <v>23</v>
      </c>
      <c r="J6512">
        <v>5</v>
      </c>
      <c r="K6512">
        <v>0.33</v>
      </c>
      <c r="L6512">
        <v>11</v>
      </c>
      <c r="M6512" t="s">
        <v>33</v>
      </c>
      <c r="N6512" s="7">
        <f t="shared" si="303"/>
        <v>30</v>
      </c>
      <c r="O6512">
        <f t="shared" si="304"/>
        <v>-85.074626865671647</v>
      </c>
      <c r="Q6512">
        <f t="shared" si="305"/>
        <v>-31.249999999999993</v>
      </c>
    </row>
    <row r="6513" spans="1:17" x14ac:dyDescent="0.3">
      <c r="A6513">
        <v>1087</v>
      </c>
      <c r="B6513" t="s">
        <v>90</v>
      </c>
      <c r="C6513" t="s">
        <v>91</v>
      </c>
      <c r="D6513" t="s">
        <v>27</v>
      </c>
      <c r="E6513">
        <v>76</v>
      </c>
      <c r="F6513">
        <v>2</v>
      </c>
      <c r="G6513" s="5">
        <v>44867</v>
      </c>
      <c r="H6513" t="s">
        <v>515</v>
      </c>
      <c r="I6513" t="s">
        <v>17</v>
      </c>
      <c r="J6513">
        <v>9</v>
      </c>
      <c r="K6513">
        <v>0.36</v>
      </c>
      <c r="L6513">
        <v>12</v>
      </c>
      <c r="M6513" t="s">
        <v>24</v>
      </c>
      <c r="N6513" s="7">
        <f t="shared" si="303"/>
        <v>152</v>
      </c>
      <c r="O6513">
        <f t="shared" si="304"/>
        <v>406.66666666666663</v>
      </c>
      <c r="Q6513">
        <f t="shared" si="305"/>
        <v>9.0909090909090811</v>
      </c>
    </row>
    <row r="6514" spans="1:17" x14ac:dyDescent="0.3">
      <c r="A6514">
        <v>1178</v>
      </c>
      <c r="B6514" t="s">
        <v>186</v>
      </c>
      <c r="C6514" t="s">
        <v>187</v>
      </c>
      <c r="D6514" t="s">
        <v>54</v>
      </c>
      <c r="E6514">
        <v>44</v>
      </c>
      <c r="F6514">
        <v>3</v>
      </c>
      <c r="G6514" s="5">
        <v>44867</v>
      </c>
      <c r="H6514" t="s">
        <v>741</v>
      </c>
      <c r="I6514" t="s">
        <v>17</v>
      </c>
      <c r="J6514">
        <v>5</v>
      </c>
      <c r="K6514">
        <v>0.33</v>
      </c>
      <c r="L6514">
        <v>7</v>
      </c>
      <c r="M6514" t="s">
        <v>24</v>
      </c>
      <c r="N6514" s="7">
        <f t="shared" si="303"/>
        <v>132</v>
      </c>
      <c r="O6514">
        <f t="shared" si="304"/>
        <v>-13.157894736842104</v>
      </c>
      <c r="Q6514">
        <f t="shared" si="305"/>
        <v>-8.333333333333325</v>
      </c>
    </row>
    <row r="6515" spans="1:17" x14ac:dyDescent="0.3">
      <c r="A6515">
        <v>1332</v>
      </c>
      <c r="B6515" t="s">
        <v>308</v>
      </c>
      <c r="C6515" t="s">
        <v>309</v>
      </c>
      <c r="D6515" t="s">
        <v>54</v>
      </c>
      <c r="E6515">
        <v>66</v>
      </c>
      <c r="F6515">
        <v>2</v>
      </c>
      <c r="G6515" s="5">
        <v>44867</v>
      </c>
      <c r="H6515" t="s">
        <v>873</v>
      </c>
      <c r="I6515" t="s">
        <v>17</v>
      </c>
      <c r="J6515">
        <v>8</v>
      </c>
      <c r="K6515">
        <v>0.48</v>
      </c>
      <c r="L6515">
        <v>10</v>
      </c>
      <c r="M6515" t="s">
        <v>24</v>
      </c>
      <c r="N6515" s="7">
        <f t="shared" si="303"/>
        <v>132</v>
      </c>
      <c r="O6515">
        <f t="shared" si="304"/>
        <v>0</v>
      </c>
      <c r="Q6515">
        <f t="shared" si="305"/>
        <v>45.454545454545439</v>
      </c>
    </row>
    <row r="6516" spans="1:17" x14ac:dyDescent="0.3">
      <c r="A6516">
        <v>2303</v>
      </c>
      <c r="B6516" t="s">
        <v>161</v>
      </c>
      <c r="C6516" t="s">
        <v>162</v>
      </c>
      <c r="D6516" t="s">
        <v>27</v>
      </c>
      <c r="E6516">
        <v>56</v>
      </c>
      <c r="F6516">
        <v>2</v>
      </c>
      <c r="G6516" s="5">
        <v>44867</v>
      </c>
      <c r="H6516" t="s">
        <v>245</v>
      </c>
      <c r="I6516" t="s">
        <v>17</v>
      </c>
      <c r="J6516">
        <v>5</v>
      </c>
      <c r="K6516">
        <v>0.33</v>
      </c>
      <c r="L6516">
        <v>18</v>
      </c>
      <c r="M6516" t="s">
        <v>18</v>
      </c>
      <c r="N6516" s="7">
        <f t="shared" si="303"/>
        <v>112</v>
      </c>
      <c r="O6516">
        <f t="shared" si="304"/>
        <v>-15.151515151515152</v>
      </c>
      <c r="Q6516">
        <f t="shared" si="305"/>
        <v>-31.249999999999993</v>
      </c>
    </row>
    <row r="6517" spans="1:17" x14ac:dyDescent="0.3">
      <c r="A6517">
        <v>4518</v>
      </c>
      <c r="B6517" t="s">
        <v>236</v>
      </c>
      <c r="C6517" t="s">
        <v>237</v>
      </c>
      <c r="D6517" t="s">
        <v>54</v>
      </c>
      <c r="E6517">
        <v>66</v>
      </c>
      <c r="F6517">
        <v>3</v>
      </c>
      <c r="G6517" s="5">
        <v>44867</v>
      </c>
      <c r="H6517" t="s">
        <v>528</v>
      </c>
      <c r="I6517" t="s">
        <v>29</v>
      </c>
      <c r="J6517">
        <v>6</v>
      </c>
      <c r="K6517">
        <v>0.48</v>
      </c>
      <c r="L6517">
        <v>20</v>
      </c>
      <c r="M6517" t="s">
        <v>18</v>
      </c>
      <c r="N6517" s="7">
        <f t="shared" si="303"/>
        <v>198</v>
      </c>
      <c r="O6517">
        <f t="shared" si="304"/>
        <v>76.785714285714292</v>
      </c>
      <c r="Q6517">
        <f t="shared" si="305"/>
        <v>45.454545454545439</v>
      </c>
    </row>
    <row r="6518" spans="1:17" x14ac:dyDescent="0.3">
      <c r="A6518">
        <v>5131</v>
      </c>
      <c r="B6518" t="s">
        <v>41</v>
      </c>
      <c r="C6518" t="s">
        <v>42</v>
      </c>
      <c r="D6518" t="s">
        <v>27</v>
      </c>
      <c r="E6518">
        <v>65</v>
      </c>
      <c r="F6518">
        <v>1</v>
      </c>
      <c r="G6518" s="5">
        <v>44867</v>
      </c>
      <c r="H6518" t="s">
        <v>620</v>
      </c>
      <c r="I6518" t="s">
        <v>29</v>
      </c>
      <c r="J6518">
        <v>8</v>
      </c>
      <c r="K6518">
        <v>0.33</v>
      </c>
      <c r="L6518">
        <v>18</v>
      </c>
      <c r="M6518" t="s">
        <v>18</v>
      </c>
      <c r="N6518" s="7">
        <f t="shared" si="303"/>
        <v>65</v>
      </c>
      <c r="O6518">
        <f t="shared" si="304"/>
        <v>-67.171717171717177</v>
      </c>
      <c r="Q6518">
        <f t="shared" si="305"/>
        <v>-31.249999999999993</v>
      </c>
    </row>
    <row r="6519" spans="1:17" x14ac:dyDescent="0.3">
      <c r="A6519">
        <v>5362</v>
      </c>
      <c r="B6519" t="s">
        <v>75</v>
      </c>
      <c r="C6519" t="s">
        <v>76</v>
      </c>
      <c r="D6519" t="s">
        <v>54</v>
      </c>
      <c r="E6519">
        <v>61</v>
      </c>
      <c r="F6519">
        <v>2</v>
      </c>
      <c r="G6519" s="5">
        <v>44867</v>
      </c>
      <c r="H6519" t="s">
        <v>772</v>
      </c>
      <c r="I6519" t="s">
        <v>29</v>
      </c>
      <c r="J6519">
        <v>5</v>
      </c>
      <c r="K6519">
        <v>0.21</v>
      </c>
      <c r="L6519">
        <v>15</v>
      </c>
      <c r="M6519" t="s">
        <v>18</v>
      </c>
      <c r="N6519" s="7">
        <f t="shared" si="303"/>
        <v>122</v>
      </c>
      <c r="O6519">
        <f t="shared" si="304"/>
        <v>87.692307692307693</v>
      </c>
      <c r="Q6519">
        <f t="shared" si="305"/>
        <v>-36.363636363636367</v>
      </c>
    </row>
    <row r="6520" spans="1:17" x14ac:dyDescent="0.3">
      <c r="A6520">
        <v>5570</v>
      </c>
      <c r="B6520" t="s">
        <v>154</v>
      </c>
      <c r="C6520" t="s">
        <v>155</v>
      </c>
      <c r="D6520" t="s">
        <v>54</v>
      </c>
      <c r="E6520">
        <v>40</v>
      </c>
      <c r="F6520">
        <v>2</v>
      </c>
      <c r="G6520" s="5">
        <v>44867</v>
      </c>
      <c r="H6520" t="s">
        <v>402</v>
      </c>
      <c r="I6520" t="s">
        <v>29</v>
      </c>
      <c r="J6520">
        <v>5</v>
      </c>
      <c r="K6520">
        <v>0.33</v>
      </c>
      <c r="L6520">
        <v>19</v>
      </c>
      <c r="M6520" t="s">
        <v>18</v>
      </c>
      <c r="N6520" s="7">
        <f t="shared" si="303"/>
        <v>80</v>
      </c>
      <c r="O6520">
        <f t="shared" si="304"/>
        <v>-34.42622950819672</v>
      </c>
      <c r="Q6520">
        <f t="shared" si="305"/>
        <v>57.142857142857153</v>
      </c>
    </row>
    <row r="6521" spans="1:17" x14ac:dyDescent="0.3">
      <c r="A6521">
        <v>5719</v>
      </c>
      <c r="B6521" t="s">
        <v>30</v>
      </c>
      <c r="C6521" t="s">
        <v>31</v>
      </c>
      <c r="D6521" t="s">
        <v>27</v>
      </c>
      <c r="E6521">
        <v>17</v>
      </c>
      <c r="F6521">
        <v>2</v>
      </c>
      <c r="G6521" s="5">
        <v>44867</v>
      </c>
      <c r="H6521" t="s">
        <v>728</v>
      </c>
      <c r="I6521" t="s">
        <v>29</v>
      </c>
      <c r="J6521">
        <v>4</v>
      </c>
      <c r="K6521">
        <v>0.33</v>
      </c>
      <c r="L6521">
        <v>19</v>
      </c>
      <c r="M6521" t="s">
        <v>18</v>
      </c>
      <c r="N6521" s="7">
        <f t="shared" si="303"/>
        <v>34</v>
      </c>
      <c r="O6521">
        <f t="shared" si="304"/>
        <v>-57.499999999999993</v>
      </c>
      <c r="Q6521">
        <f t="shared" si="305"/>
        <v>0</v>
      </c>
    </row>
    <row r="6522" spans="1:17" x14ac:dyDescent="0.3">
      <c r="A6522">
        <v>5926</v>
      </c>
      <c r="B6522" t="s">
        <v>148</v>
      </c>
      <c r="C6522" t="s">
        <v>149</v>
      </c>
      <c r="D6522" t="s">
        <v>54</v>
      </c>
      <c r="E6522">
        <v>34</v>
      </c>
      <c r="F6522">
        <v>1</v>
      </c>
      <c r="G6522" s="5">
        <v>44867</v>
      </c>
      <c r="H6522" t="s">
        <v>648</v>
      </c>
      <c r="I6522" t="s">
        <v>29</v>
      </c>
      <c r="J6522">
        <v>7</v>
      </c>
      <c r="K6522">
        <v>0.33</v>
      </c>
      <c r="L6522">
        <v>19</v>
      </c>
      <c r="M6522" t="s">
        <v>18</v>
      </c>
      <c r="N6522" s="7">
        <f t="shared" si="303"/>
        <v>34</v>
      </c>
      <c r="O6522">
        <f t="shared" si="304"/>
        <v>0</v>
      </c>
      <c r="Q6522">
        <f t="shared" si="305"/>
        <v>0</v>
      </c>
    </row>
    <row r="6523" spans="1:17" x14ac:dyDescent="0.3">
      <c r="A6523">
        <v>6309</v>
      </c>
      <c r="B6523" t="s">
        <v>311</v>
      </c>
      <c r="C6523" t="s">
        <v>312</v>
      </c>
      <c r="D6523" t="s">
        <v>21</v>
      </c>
      <c r="E6523">
        <v>57</v>
      </c>
      <c r="F6523">
        <v>1</v>
      </c>
      <c r="G6523" s="5">
        <v>44867</v>
      </c>
      <c r="H6523" t="s">
        <v>542</v>
      </c>
      <c r="I6523" t="s">
        <v>29</v>
      </c>
      <c r="J6523">
        <v>7</v>
      </c>
      <c r="K6523">
        <v>0.33</v>
      </c>
      <c r="L6523">
        <v>15</v>
      </c>
      <c r="M6523" t="s">
        <v>18</v>
      </c>
      <c r="N6523" s="7">
        <f t="shared" si="303"/>
        <v>57</v>
      </c>
      <c r="O6523">
        <f t="shared" si="304"/>
        <v>67.64705882352942</v>
      </c>
      <c r="Q6523">
        <f t="shared" si="305"/>
        <v>0</v>
      </c>
    </row>
    <row r="6524" spans="1:17" x14ac:dyDescent="0.3">
      <c r="A6524">
        <v>6409</v>
      </c>
      <c r="B6524" t="s">
        <v>500</v>
      </c>
      <c r="C6524" t="s">
        <v>321</v>
      </c>
      <c r="D6524" t="s">
        <v>27</v>
      </c>
      <c r="E6524">
        <v>45</v>
      </c>
      <c r="F6524">
        <v>3</v>
      </c>
      <c r="G6524" s="5">
        <v>44867</v>
      </c>
      <c r="H6524" t="s">
        <v>744</v>
      </c>
      <c r="I6524" t="s">
        <v>23</v>
      </c>
      <c r="J6524">
        <v>5</v>
      </c>
      <c r="K6524">
        <v>0.33</v>
      </c>
      <c r="L6524">
        <v>16</v>
      </c>
      <c r="M6524" t="s">
        <v>18</v>
      </c>
      <c r="N6524" s="7">
        <f t="shared" si="303"/>
        <v>135</v>
      </c>
      <c r="O6524">
        <f t="shared" si="304"/>
        <v>136.84210526315789</v>
      </c>
      <c r="Q6524">
        <f t="shared" si="305"/>
        <v>0</v>
      </c>
    </row>
    <row r="6525" spans="1:17" x14ac:dyDescent="0.3">
      <c r="A6525">
        <v>6445</v>
      </c>
      <c r="B6525" t="s">
        <v>130</v>
      </c>
      <c r="C6525" t="s">
        <v>131</v>
      </c>
      <c r="D6525" t="s">
        <v>27</v>
      </c>
      <c r="E6525">
        <v>69</v>
      </c>
      <c r="F6525">
        <v>3</v>
      </c>
      <c r="G6525" s="5">
        <v>44867</v>
      </c>
      <c r="H6525" t="s">
        <v>744</v>
      </c>
      <c r="I6525" t="s">
        <v>29</v>
      </c>
      <c r="J6525">
        <v>6</v>
      </c>
      <c r="K6525">
        <v>0.48</v>
      </c>
      <c r="L6525">
        <v>16</v>
      </c>
      <c r="M6525" t="s">
        <v>18</v>
      </c>
      <c r="N6525" s="7">
        <f t="shared" si="303"/>
        <v>207</v>
      </c>
      <c r="O6525">
        <f t="shared" si="304"/>
        <v>53.333333333333336</v>
      </c>
      <c r="Q6525">
        <f t="shared" si="305"/>
        <v>45.454545454545439</v>
      </c>
    </row>
    <row r="6526" spans="1:17" x14ac:dyDescent="0.3">
      <c r="A6526">
        <v>6526</v>
      </c>
      <c r="B6526" t="s">
        <v>500</v>
      </c>
      <c r="C6526" t="s">
        <v>321</v>
      </c>
      <c r="D6526" t="s">
        <v>54</v>
      </c>
      <c r="E6526">
        <v>64</v>
      </c>
      <c r="F6526">
        <v>1</v>
      </c>
      <c r="G6526" s="5">
        <v>44867</v>
      </c>
      <c r="H6526" t="s">
        <v>470</v>
      </c>
      <c r="I6526" t="s">
        <v>23</v>
      </c>
      <c r="J6526">
        <v>7</v>
      </c>
      <c r="K6526">
        <v>0.33</v>
      </c>
      <c r="L6526">
        <v>19</v>
      </c>
      <c r="M6526" t="s">
        <v>18</v>
      </c>
      <c r="N6526" s="7">
        <f t="shared" si="303"/>
        <v>64</v>
      </c>
      <c r="O6526">
        <f t="shared" si="304"/>
        <v>-69.082125603864725</v>
      </c>
      <c r="Q6526">
        <f t="shared" si="305"/>
        <v>-31.249999999999993</v>
      </c>
    </row>
    <row r="6527" spans="1:17" x14ac:dyDescent="0.3">
      <c r="A6527">
        <v>7513</v>
      </c>
      <c r="B6527" t="s">
        <v>311</v>
      </c>
      <c r="C6527" t="s">
        <v>312</v>
      </c>
      <c r="D6527" t="s">
        <v>27</v>
      </c>
      <c r="E6527">
        <v>72</v>
      </c>
      <c r="F6527">
        <v>3</v>
      </c>
      <c r="G6527" s="5">
        <v>44867</v>
      </c>
      <c r="H6527" t="s">
        <v>574</v>
      </c>
      <c r="I6527" t="s">
        <v>29</v>
      </c>
      <c r="J6527">
        <v>6</v>
      </c>
      <c r="K6527">
        <v>0.21</v>
      </c>
      <c r="L6527">
        <v>20</v>
      </c>
      <c r="M6527" t="s">
        <v>33</v>
      </c>
      <c r="N6527" s="7">
        <f t="shared" si="303"/>
        <v>216</v>
      </c>
      <c r="O6527">
        <f t="shared" si="304"/>
        <v>237.5</v>
      </c>
      <c r="Q6527">
        <f t="shared" si="305"/>
        <v>-36.363636363636367</v>
      </c>
    </row>
    <row r="6528" spans="1:17" x14ac:dyDescent="0.3">
      <c r="A6528">
        <v>7835</v>
      </c>
      <c r="B6528" t="s">
        <v>69</v>
      </c>
      <c r="C6528" t="s">
        <v>70</v>
      </c>
      <c r="D6528" t="s">
        <v>27</v>
      </c>
      <c r="E6528">
        <v>68</v>
      </c>
      <c r="F6528">
        <v>1</v>
      </c>
      <c r="G6528" s="5">
        <v>44867</v>
      </c>
      <c r="H6528" t="s">
        <v>408</v>
      </c>
      <c r="I6528" t="s">
        <v>29</v>
      </c>
      <c r="J6528">
        <v>4</v>
      </c>
      <c r="K6528">
        <v>0.48</v>
      </c>
      <c r="L6528">
        <v>15</v>
      </c>
      <c r="M6528" t="s">
        <v>33</v>
      </c>
      <c r="N6528" s="7">
        <f t="shared" si="303"/>
        <v>68</v>
      </c>
      <c r="O6528">
        <f t="shared" si="304"/>
        <v>-68.518518518518519</v>
      </c>
      <c r="Q6528">
        <f t="shared" si="305"/>
        <v>128.57142857142858</v>
      </c>
    </row>
    <row r="6529" spans="1:17" x14ac:dyDescent="0.3">
      <c r="A6529">
        <v>7943</v>
      </c>
      <c r="B6529" t="s">
        <v>146</v>
      </c>
      <c r="C6529" t="s">
        <v>147</v>
      </c>
      <c r="D6529" t="s">
        <v>27</v>
      </c>
      <c r="E6529">
        <v>56</v>
      </c>
      <c r="F6529">
        <v>3</v>
      </c>
      <c r="G6529" s="5">
        <v>44867</v>
      </c>
      <c r="H6529" t="s">
        <v>193</v>
      </c>
      <c r="I6529" t="s">
        <v>29</v>
      </c>
      <c r="J6529">
        <v>3</v>
      </c>
      <c r="K6529">
        <v>0.33</v>
      </c>
      <c r="L6529">
        <v>15</v>
      </c>
      <c r="M6529" t="s">
        <v>33</v>
      </c>
      <c r="N6529" s="7">
        <f t="shared" si="303"/>
        <v>168</v>
      </c>
      <c r="O6529">
        <f t="shared" si="304"/>
        <v>147.05882352941177</v>
      </c>
      <c r="Q6529">
        <f t="shared" si="305"/>
        <v>-31.249999999999993</v>
      </c>
    </row>
    <row r="6530" spans="1:17" x14ac:dyDescent="0.3">
      <c r="A6530">
        <v>8071</v>
      </c>
      <c r="B6530" t="s">
        <v>158</v>
      </c>
      <c r="C6530" t="s">
        <v>159</v>
      </c>
      <c r="D6530" t="s">
        <v>27</v>
      </c>
      <c r="E6530">
        <v>80</v>
      </c>
      <c r="F6530">
        <v>1</v>
      </c>
      <c r="G6530" s="5">
        <v>44867</v>
      </c>
      <c r="H6530" t="s">
        <v>445</v>
      </c>
      <c r="I6530" t="s">
        <v>29</v>
      </c>
      <c r="J6530">
        <v>4</v>
      </c>
      <c r="K6530">
        <v>0.33</v>
      </c>
      <c r="L6530">
        <v>16</v>
      </c>
      <c r="M6530" t="s">
        <v>33</v>
      </c>
      <c r="N6530" s="7">
        <f t="shared" ref="N6530:N6593" si="306">E6530*F6530</f>
        <v>80</v>
      </c>
      <c r="O6530">
        <f t="shared" si="304"/>
        <v>-52.380952380952387</v>
      </c>
      <c r="Q6530">
        <f t="shared" si="305"/>
        <v>0</v>
      </c>
    </row>
    <row r="6531" spans="1:17" x14ac:dyDescent="0.3">
      <c r="A6531">
        <v>8392</v>
      </c>
      <c r="B6531" t="s">
        <v>348</v>
      </c>
      <c r="C6531" t="s">
        <v>349</v>
      </c>
      <c r="D6531" t="s">
        <v>54</v>
      </c>
      <c r="E6531">
        <v>51</v>
      </c>
      <c r="F6531">
        <v>3</v>
      </c>
      <c r="G6531" s="5">
        <v>44867</v>
      </c>
      <c r="H6531" t="s">
        <v>566</v>
      </c>
      <c r="I6531" t="s">
        <v>29</v>
      </c>
      <c r="J6531">
        <v>3</v>
      </c>
      <c r="K6531">
        <v>0.33</v>
      </c>
      <c r="L6531">
        <v>12</v>
      </c>
      <c r="M6531" t="s">
        <v>33</v>
      </c>
      <c r="N6531" s="7">
        <f t="shared" si="306"/>
        <v>153</v>
      </c>
      <c r="O6531">
        <f t="shared" ref="O6531:O6594" si="307">IF(N6531=0, 0, ((N6531-N6530)/ABS(N6530))*100)</f>
        <v>91.25</v>
      </c>
      <c r="Q6531">
        <f t="shared" ref="Q6531:Q6594" si="308">IF(K6531=0, 0, ((K6531-K6530)/ABS(K6530))*100)</f>
        <v>0</v>
      </c>
    </row>
    <row r="6532" spans="1:17" x14ac:dyDescent="0.3">
      <c r="A6532">
        <v>8451</v>
      </c>
      <c r="B6532" t="s">
        <v>148</v>
      </c>
      <c r="C6532" t="s">
        <v>149</v>
      </c>
      <c r="D6532" t="s">
        <v>27</v>
      </c>
      <c r="E6532">
        <v>17</v>
      </c>
      <c r="F6532">
        <v>3</v>
      </c>
      <c r="G6532" s="5">
        <v>44867</v>
      </c>
      <c r="H6532" t="s">
        <v>652</v>
      </c>
      <c r="I6532" t="s">
        <v>29</v>
      </c>
      <c r="J6532">
        <v>5</v>
      </c>
      <c r="K6532">
        <v>0.33</v>
      </c>
      <c r="L6532">
        <v>14</v>
      </c>
      <c r="M6532" t="s">
        <v>33</v>
      </c>
      <c r="N6532" s="7">
        <f t="shared" si="306"/>
        <v>51</v>
      </c>
      <c r="O6532">
        <f t="shared" si="307"/>
        <v>-66.666666666666657</v>
      </c>
      <c r="Q6532">
        <f t="shared" si="308"/>
        <v>0</v>
      </c>
    </row>
    <row r="6533" spans="1:17" x14ac:dyDescent="0.3">
      <c r="A6533">
        <v>8742</v>
      </c>
      <c r="B6533" t="s">
        <v>158</v>
      </c>
      <c r="C6533" t="s">
        <v>159</v>
      </c>
      <c r="D6533" t="s">
        <v>54</v>
      </c>
      <c r="E6533">
        <v>83</v>
      </c>
      <c r="F6533">
        <v>1</v>
      </c>
      <c r="G6533" s="5">
        <v>44867</v>
      </c>
      <c r="H6533" t="s">
        <v>707</v>
      </c>
      <c r="I6533" t="s">
        <v>23</v>
      </c>
      <c r="J6533">
        <v>5</v>
      </c>
      <c r="K6533">
        <v>0.33</v>
      </c>
      <c r="L6533">
        <v>15</v>
      </c>
      <c r="M6533" t="s">
        <v>33</v>
      </c>
      <c r="N6533" s="7">
        <f t="shared" si="306"/>
        <v>83</v>
      </c>
      <c r="O6533">
        <f t="shared" si="307"/>
        <v>62.745098039215684</v>
      </c>
      <c r="Q6533">
        <f t="shared" si="308"/>
        <v>0</v>
      </c>
    </row>
    <row r="6534" spans="1:17" x14ac:dyDescent="0.3">
      <c r="A6534">
        <v>9971</v>
      </c>
      <c r="B6534" t="s">
        <v>315</v>
      </c>
      <c r="C6534" t="s">
        <v>316</v>
      </c>
      <c r="D6534" t="s">
        <v>27</v>
      </c>
      <c r="E6534">
        <v>83</v>
      </c>
      <c r="F6534">
        <v>1</v>
      </c>
      <c r="G6534" s="5">
        <v>44867</v>
      </c>
      <c r="H6534" t="s">
        <v>464</v>
      </c>
      <c r="I6534" t="s">
        <v>23</v>
      </c>
      <c r="J6534">
        <v>6</v>
      </c>
      <c r="K6534">
        <v>0.18</v>
      </c>
      <c r="L6534">
        <v>15</v>
      </c>
      <c r="M6534" t="s">
        <v>740</v>
      </c>
      <c r="N6534" s="7">
        <f t="shared" si="306"/>
        <v>83</v>
      </c>
      <c r="O6534">
        <f t="shared" si="307"/>
        <v>0</v>
      </c>
      <c r="Q6534">
        <f t="shared" si="308"/>
        <v>-45.45454545454546</v>
      </c>
    </row>
    <row r="6535" spans="1:17" x14ac:dyDescent="0.3">
      <c r="A6535">
        <v>3612</v>
      </c>
      <c r="B6535" t="s">
        <v>246</v>
      </c>
      <c r="C6535" t="s">
        <v>247</v>
      </c>
      <c r="D6535" t="s">
        <v>54</v>
      </c>
      <c r="E6535">
        <v>32</v>
      </c>
      <c r="F6535">
        <v>3</v>
      </c>
      <c r="G6535" s="5">
        <v>44868</v>
      </c>
      <c r="H6535" t="s">
        <v>250</v>
      </c>
      <c r="I6535" t="s">
        <v>17</v>
      </c>
      <c r="J6535">
        <v>7</v>
      </c>
      <c r="K6535">
        <v>0.33</v>
      </c>
      <c r="L6535">
        <v>16</v>
      </c>
      <c r="M6535" t="s">
        <v>18</v>
      </c>
      <c r="N6535" s="7">
        <f t="shared" si="306"/>
        <v>96</v>
      </c>
      <c r="O6535">
        <f t="shared" si="307"/>
        <v>15.66265060240964</v>
      </c>
      <c r="Q6535">
        <f t="shared" si="308"/>
        <v>83.333333333333343</v>
      </c>
    </row>
    <row r="6536" spans="1:17" x14ac:dyDescent="0.3">
      <c r="A6536">
        <v>4318</v>
      </c>
      <c r="B6536" t="s">
        <v>117</v>
      </c>
      <c r="C6536" t="s">
        <v>118</v>
      </c>
      <c r="D6536" t="s">
        <v>54</v>
      </c>
      <c r="E6536">
        <v>34</v>
      </c>
      <c r="F6536">
        <v>1</v>
      </c>
      <c r="G6536" s="5">
        <v>44868</v>
      </c>
      <c r="H6536" t="s">
        <v>1075</v>
      </c>
      <c r="I6536" t="s">
        <v>17</v>
      </c>
      <c r="J6536">
        <v>5</v>
      </c>
      <c r="K6536">
        <v>0.48</v>
      </c>
      <c r="L6536">
        <v>16</v>
      </c>
      <c r="M6536" t="s">
        <v>18</v>
      </c>
      <c r="N6536" s="7">
        <f t="shared" si="306"/>
        <v>34</v>
      </c>
      <c r="O6536">
        <f t="shared" si="307"/>
        <v>-64.583333333333343</v>
      </c>
      <c r="Q6536">
        <f t="shared" si="308"/>
        <v>45.454545454545439</v>
      </c>
    </row>
    <row r="6537" spans="1:17" x14ac:dyDescent="0.3">
      <c r="A6537">
        <v>4566</v>
      </c>
      <c r="B6537" t="s">
        <v>443</v>
      </c>
      <c r="C6537" t="s">
        <v>444</v>
      </c>
      <c r="D6537" t="s">
        <v>54</v>
      </c>
      <c r="E6537">
        <v>38</v>
      </c>
      <c r="F6537">
        <v>3</v>
      </c>
      <c r="G6537" s="5">
        <v>44868</v>
      </c>
      <c r="H6537" t="s">
        <v>494</v>
      </c>
      <c r="I6537" t="s">
        <v>29</v>
      </c>
      <c r="J6537">
        <v>4</v>
      </c>
      <c r="K6537">
        <v>0.33</v>
      </c>
      <c r="L6537">
        <v>15</v>
      </c>
      <c r="M6537" t="s">
        <v>18</v>
      </c>
      <c r="N6537" s="7">
        <f t="shared" si="306"/>
        <v>114</v>
      </c>
      <c r="O6537">
        <f t="shared" si="307"/>
        <v>235.29411764705884</v>
      </c>
      <c r="Q6537">
        <f t="shared" si="308"/>
        <v>-31.249999999999993</v>
      </c>
    </row>
    <row r="6538" spans="1:17" x14ac:dyDescent="0.3">
      <c r="A6538">
        <v>5380</v>
      </c>
      <c r="B6538" t="s">
        <v>351</v>
      </c>
      <c r="C6538" t="s">
        <v>352</v>
      </c>
      <c r="D6538" t="s">
        <v>54</v>
      </c>
      <c r="E6538">
        <v>44</v>
      </c>
      <c r="F6538">
        <v>1</v>
      </c>
      <c r="G6538" s="5">
        <v>44868</v>
      </c>
      <c r="H6538" t="s">
        <v>961</v>
      </c>
      <c r="I6538" t="s">
        <v>29</v>
      </c>
      <c r="J6538">
        <v>3</v>
      </c>
      <c r="K6538">
        <v>0.33</v>
      </c>
      <c r="L6538">
        <v>17</v>
      </c>
      <c r="M6538" t="s">
        <v>18</v>
      </c>
      <c r="N6538" s="7">
        <f t="shared" si="306"/>
        <v>44</v>
      </c>
      <c r="O6538">
        <f t="shared" si="307"/>
        <v>-61.403508771929829</v>
      </c>
      <c r="Q6538">
        <f t="shared" si="308"/>
        <v>0</v>
      </c>
    </row>
    <row r="6539" spans="1:17" x14ac:dyDescent="0.3">
      <c r="A6539">
        <v>5413</v>
      </c>
      <c r="B6539" t="s">
        <v>19</v>
      </c>
      <c r="C6539" t="s">
        <v>20</v>
      </c>
      <c r="D6539" t="s">
        <v>27</v>
      </c>
      <c r="E6539">
        <v>48</v>
      </c>
      <c r="F6539">
        <v>3</v>
      </c>
      <c r="G6539" s="5">
        <v>44868</v>
      </c>
      <c r="H6539" t="s">
        <v>965</v>
      </c>
      <c r="I6539" t="s">
        <v>29</v>
      </c>
      <c r="J6539">
        <v>5</v>
      </c>
      <c r="K6539">
        <v>0.48</v>
      </c>
      <c r="L6539">
        <v>18</v>
      </c>
      <c r="M6539" t="s">
        <v>18</v>
      </c>
      <c r="N6539" s="7">
        <f t="shared" si="306"/>
        <v>144</v>
      </c>
      <c r="O6539">
        <f t="shared" si="307"/>
        <v>227.27272727272728</v>
      </c>
      <c r="Q6539">
        <f t="shared" si="308"/>
        <v>45.454545454545439</v>
      </c>
    </row>
    <row r="6540" spans="1:17" x14ac:dyDescent="0.3">
      <c r="A6540">
        <v>5508</v>
      </c>
      <c r="B6540" t="s">
        <v>236</v>
      </c>
      <c r="C6540" t="s">
        <v>237</v>
      </c>
      <c r="D6540" t="s">
        <v>54</v>
      </c>
      <c r="E6540">
        <v>59</v>
      </c>
      <c r="F6540">
        <v>2</v>
      </c>
      <c r="G6540" s="5">
        <v>44868</v>
      </c>
      <c r="H6540" t="s">
        <v>208</v>
      </c>
      <c r="I6540" t="s">
        <v>29</v>
      </c>
      <c r="J6540">
        <v>5</v>
      </c>
      <c r="K6540">
        <v>0.48</v>
      </c>
      <c r="L6540">
        <v>16</v>
      </c>
      <c r="M6540" t="s">
        <v>18</v>
      </c>
      <c r="N6540" s="7">
        <f t="shared" si="306"/>
        <v>118</v>
      </c>
      <c r="O6540">
        <f t="shared" si="307"/>
        <v>-18.055555555555554</v>
      </c>
      <c r="Q6540">
        <f t="shared" si="308"/>
        <v>0</v>
      </c>
    </row>
    <row r="6541" spans="1:17" x14ac:dyDescent="0.3">
      <c r="A6541">
        <v>5652</v>
      </c>
      <c r="B6541" t="s">
        <v>151</v>
      </c>
      <c r="C6541" t="s">
        <v>152</v>
      </c>
      <c r="D6541" t="s">
        <v>54</v>
      </c>
      <c r="E6541">
        <v>47</v>
      </c>
      <c r="F6541">
        <v>3</v>
      </c>
      <c r="G6541" s="5">
        <v>44868</v>
      </c>
      <c r="H6541" t="s">
        <v>696</v>
      </c>
      <c r="I6541" t="s">
        <v>29</v>
      </c>
      <c r="J6541">
        <v>7</v>
      </c>
      <c r="K6541">
        <v>0.48</v>
      </c>
      <c r="L6541">
        <v>16</v>
      </c>
      <c r="M6541" t="s">
        <v>18</v>
      </c>
      <c r="N6541" s="7">
        <f t="shared" si="306"/>
        <v>141</v>
      </c>
      <c r="O6541">
        <f t="shared" si="307"/>
        <v>19.491525423728813</v>
      </c>
      <c r="Q6541">
        <f t="shared" si="308"/>
        <v>0</v>
      </c>
    </row>
    <row r="6542" spans="1:17" x14ac:dyDescent="0.3">
      <c r="A6542">
        <v>5829</v>
      </c>
      <c r="B6542" t="s">
        <v>161</v>
      </c>
      <c r="C6542" t="s">
        <v>162</v>
      </c>
      <c r="D6542" t="s">
        <v>27</v>
      </c>
      <c r="E6542">
        <v>51</v>
      </c>
      <c r="F6542">
        <v>2</v>
      </c>
      <c r="G6542" s="5">
        <v>44868</v>
      </c>
      <c r="H6542" t="s">
        <v>567</v>
      </c>
      <c r="I6542" t="s">
        <v>29</v>
      </c>
      <c r="J6542">
        <v>6</v>
      </c>
      <c r="K6542">
        <v>0.33</v>
      </c>
      <c r="L6542">
        <v>17</v>
      </c>
      <c r="M6542" t="s">
        <v>18</v>
      </c>
      <c r="N6542" s="7">
        <f t="shared" si="306"/>
        <v>102</v>
      </c>
      <c r="O6542">
        <f t="shared" si="307"/>
        <v>-27.659574468085108</v>
      </c>
      <c r="Q6542">
        <f t="shared" si="308"/>
        <v>-31.249999999999993</v>
      </c>
    </row>
    <row r="6543" spans="1:17" x14ac:dyDescent="0.3">
      <c r="A6543">
        <v>6003</v>
      </c>
      <c r="B6543" t="s">
        <v>332</v>
      </c>
      <c r="C6543" t="s">
        <v>333</v>
      </c>
      <c r="D6543" t="s">
        <v>27</v>
      </c>
      <c r="E6543">
        <v>83</v>
      </c>
      <c r="F6543">
        <v>3</v>
      </c>
      <c r="G6543" s="5">
        <v>44868</v>
      </c>
      <c r="H6543" t="s">
        <v>923</v>
      </c>
      <c r="I6543" t="s">
        <v>29</v>
      </c>
      <c r="J6543">
        <v>3</v>
      </c>
      <c r="K6543">
        <v>0.33</v>
      </c>
      <c r="L6543">
        <v>17</v>
      </c>
      <c r="M6543" t="s">
        <v>18</v>
      </c>
      <c r="N6543" s="7">
        <f t="shared" si="306"/>
        <v>249</v>
      </c>
      <c r="O6543">
        <f t="shared" si="307"/>
        <v>144.11764705882354</v>
      </c>
      <c r="Q6543">
        <f t="shared" si="308"/>
        <v>0</v>
      </c>
    </row>
    <row r="6544" spans="1:17" x14ac:dyDescent="0.3">
      <c r="A6544">
        <v>6037</v>
      </c>
      <c r="B6544" t="s">
        <v>96</v>
      </c>
      <c r="C6544" t="s">
        <v>97</v>
      </c>
      <c r="D6544" t="s">
        <v>27</v>
      </c>
      <c r="E6544">
        <v>54</v>
      </c>
      <c r="F6544">
        <v>1</v>
      </c>
      <c r="G6544" s="5">
        <v>44868</v>
      </c>
      <c r="H6544" t="s">
        <v>531</v>
      </c>
      <c r="I6544" t="s">
        <v>29</v>
      </c>
      <c r="J6544">
        <v>7</v>
      </c>
      <c r="K6544">
        <v>0.48</v>
      </c>
      <c r="L6544">
        <v>17</v>
      </c>
      <c r="M6544" t="s">
        <v>18</v>
      </c>
      <c r="N6544" s="7">
        <f t="shared" si="306"/>
        <v>54</v>
      </c>
      <c r="O6544">
        <f t="shared" si="307"/>
        <v>-78.313253012048193</v>
      </c>
      <c r="Q6544">
        <f t="shared" si="308"/>
        <v>45.454545454545439</v>
      </c>
    </row>
    <row r="6545" spans="1:17" x14ac:dyDescent="0.3">
      <c r="A6545">
        <v>6133</v>
      </c>
      <c r="B6545" t="s">
        <v>254</v>
      </c>
      <c r="C6545" t="s">
        <v>255</v>
      </c>
      <c r="D6545" t="s">
        <v>27</v>
      </c>
      <c r="E6545">
        <v>58</v>
      </c>
      <c r="F6545">
        <v>1</v>
      </c>
      <c r="G6545" s="5">
        <v>44868</v>
      </c>
      <c r="H6545" t="s">
        <v>1143</v>
      </c>
      <c r="I6545" t="s">
        <v>29</v>
      </c>
      <c r="J6545">
        <v>4</v>
      </c>
      <c r="K6545">
        <v>0.48</v>
      </c>
      <c r="L6545">
        <v>17</v>
      </c>
      <c r="M6545" t="s">
        <v>18</v>
      </c>
      <c r="N6545" s="7">
        <f t="shared" si="306"/>
        <v>58</v>
      </c>
      <c r="O6545">
        <f t="shared" si="307"/>
        <v>7.4074074074074066</v>
      </c>
      <c r="Q6545">
        <f t="shared" si="308"/>
        <v>0</v>
      </c>
    </row>
    <row r="6546" spans="1:17" x14ac:dyDescent="0.3">
      <c r="A6546">
        <v>6265</v>
      </c>
      <c r="B6546" t="s">
        <v>13</v>
      </c>
      <c r="C6546" t="s">
        <v>14</v>
      </c>
      <c r="D6546" t="s">
        <v>21</v>
      </c>
      <c r="E6546">
        <v>29</v>
      </c>
      <c r="F6546">
        <v>3</v>
      </c>
      <c r="G6546" s="5">
        <v>44868</v>
      </c>
      <c r="H6546" t="s">
        <v>226</v>
      </c>
      <c r="I6546" t="s">
        <v>29</v>
      </c>
      <c r="J6546">
        <v>5</v>
      </c>
      <c r="K6546">
        <v>0.48</v>
      </c>
      <c r="L6546">
        <v>16</v>
      </c>
      <c r="M6546" t="s">
        <v>18</v>
      </c>
      <c r="N6546" s="7">
        <f t="shared" si="306"/>
        <v>87</v>
      </c>
      <c r="O6546">
        <f t="shared" si="307"/>
        <v>50</v>
      </c>
      <c r="Q6546">
        <f t="shared" si="308"/>
        <v>0</v>
      </c>
    </row>
    <row r="6547" spans="1:17" x14ac:dyDescent="0.3">
      <c r="A6547">
        <v>6514</v>
      </c>
      <c r="B6547" t="s">
        <v>332</v>
      </c>
      <c r="C6547" t="s">
        <v>333</v>
      </c>
      <c r="D6547" t="s">
        <v>54</v>
      </c>
      <c r="E6547">
        <v>85</v>
      </c>
      <c r="F6547">
        <v>3</v>
      </c>
      <c r="G6547" s="5">
        <v>44868</v>
      </c>
      <c r="H6547" t="s">
        <v>572</v>
      </c>
      <c r="I6547" t="s">
        <v>29</v>
      </c>
      <c r="J6547">
        <v>5</v>
      </c>
      <c r="K6547">
        <v>0.33</v>
      </c>
      <c r="L6547">
        <v>19</v>
      </c>
      <c r="M6547" t="s">
        <v>18</v>
      </c>
      <c r="N6547" s="7">
        <f t="shared" si="306"/>
        <v>255</v>
      </c>
      <c r="O6547">
        <f t="shared" si="307"/>
        <v>193.10344827586206</v>
      </c>
      <c r="Q6547">
        <f t="shared" si="308"/>
        <v>-31.249999999999993</v>
      </c>
    </row>
    <row r="6548" spans="1:17" x14ac:dyDescent="0.3">
      <c r="A6548">
        <v>6578</v>
      </c>
      <c r="B6548" t="s">
        <v>311</v>
      </c>
      <c r="C6548" t="s">
        <v>312</v>
      </c>
      <c r="D6548" t="s">
        <v>54</v>
      </c>
      <c r="E6548">
        <v>35</v>
      </c>
      <c r="F6548">
        <v>1</v>
      </c>
      <c r="G6548" s="5">
        <v>44868</v>
      </c>
      <c r="H6548" t="s">
        <v>1184</v>
      </c>
      <c r="I6548" t="s">
        <v>29</v>
      </c>
      <c r="J6548">
        <v>6</v>
      </c>
      <c r="K6548">
        <v>0.21</v>
      </c>
      <c r="L6548">
        <v>15</v>
      </c>
      <c r="M6548" t="s">
        <v>18</v>
      </c>
      <c r="N6548" s="7">
        <f t="shared" si="306"/>
        <v>35</v>
      </c>
      <c r="O6548">
        <f t="shared" si="307"/>
        <v>-86.274509803921575</v>
      </c>
      <c r="Q6548">
        <f t="shared" si="308"/>
        <v>-36.363636363636367</v>
      </c>
    </row>
    <row r="6549" spans="1:17" x14ac:dyDescent="0.3">
      <c r="A6549">
        <v>7239</v>
      </c>
      <c r="B6549" t="s">
        <v>158</v>
      </c>
      <c r="C6549" t="s">
        <v>159</v>
      </c>
      <c r="D6549" t="s">
        <v>27</v>
      </c>
      <c r="E6549">
        <v>22</v>
      </c>
      <c r="F6549">
        <v>2</v>
      </c>
      <c r="G6549" s="5">
        <v>44868</v>
      </c>
      <c r="H6549" t="s">
        <v>783</v>
      </c>
      <c r="I6549" t="s">
        <v>29</v>
      </c>
      <c r="J6549">
        <v>6</v>
      </c>
      <c r="K6549">
        <v>0.33</v>
      </c>
      <c r="L6549">
        <v>18</v>
      </c>
      <c r="M6549" t="s">
        <v>18</v>
      </c>
      <c r="N6549" s="7">
        <f t="shared" si="306"/>
        <v>44</v>
      </c>
      <c r="O6549">
        <f t="shared" si="307"/>
        <v>25.714285714285712</v>
      </c>
      <c r="Q6549">
        <f t="shared" si="308"/>
        <v>57.142857142857153</v>
      </c>
    </row>
    <row r="6550" spans="1:17" x14ac:dyDescent="0.3">
      <c r="A6550">
        <v>7246</v>
      </c>
      <c r="B6550" t="s">
        <v>252</v>
      </c>
      <c r="C6550" t="s">
        <v>187</v>
      </c>
      <c r="D6550" t="s">
        <v>54</v>
      </c>
      <c r="E6550">
        <v>85</v>
      </c>
      <c r="F6550">
        <v>2</v>
      </c>
      <c r="G6550" s="5">
        <v>44868</v>
      </c>
      <c r="H6550" t="s">
        <v>1025</v>
      </c>
      <c r="I6550" t="s">
        <v>29</v>
      </c>
      <c r="J6550">
        <v>6</v>
      </c>
      <c r="K6550">
        <v>0.33</v>
      </c>
      <c r="L6550">
        <v>20</v>
      </c>
      <c r="M6550" t="s">
        <v>18</v>
      </c>
      <c r="N6550" s="7">
        <f t="shared" si="306"/>
        <v>170</v>
      </c>
      <c r="O6550">
        <f t="shared" si="307"/>
        <v>286.36363636363637</v>
      </c>
      <c r="Q6550">
        <f t="shared" si="308"/>
        <v>0</v>
      </c>
    </row>
    <row r="6551" spans="1:17" x14ac:dyDescent="0.3">
      <c r="A6551">
        <v>7421</v>
      </c>
      <c r="B6551" t="s">
        <v>315</v>
      </c>
      <c r="C6551" t="s">
        <v>316</v>
      </c>
      <c r="D6551" t="s">
        <v>27</v>
      </c>
      <c r="E6551">
        <v>67</v>
      </c>
      <c r="F6551">
        <v>2</v>
      </c>
      <c r="G6551" s="5">
        <v>44868</v>
      </c>
      <c r="H6551" t="s">
        <v>442</v>
      </c>
      <c r="I6551" t="s">
        <v>29</v>
      </c>
      <c r="J6551">
        <v>3</v>
      </c>
      <c r="K6551">
        <v>0.18</v>
      </c>
      <c r="L6551">
        <v>20</v>
      </c>
      <c r="M6551" t="s">
        <v>18</v>
      </c>
      <c r="N6551" s="7">
        <f t="shared" si="306"/>
        <v>134</v>
      </c>
      <c r="O6551">
        <f t="shared" si="307"/>
        <v>-21.176470588235293</v>
      </c>
      <c r="Q6551">
        <f t="shared" si="308"/>
        <v>-45.45454545454546</v>
      </c>
    </row>
    <row r="6552" spans="1:17" x14ac:dyDescent="0.3">
      <c r="A6552">
        <v>7567</v>
      </c>
      <c r="B6552" t="s">
        <v>50</v>
      </c>
      <c r="C6552" t="s">
        <v>51</v>
      </c>
      <c r="D6552" t="s">
        <v>27</v>
      </c>
      <c r="E6552">
        <v>85</v>
      </c>
      <c r="F6552">
        <v>3</v>
      </c>
      <c r="G6552" s="5">
        <v>44868</v>
      </c>
      <c r="H6552" t="s">
        <v>825</v>
      </c>
      <c r="I6552" t="s">
        <v>29</v>
      </c>
      <c r="J6552">
        <v>4</v>
      </c>
      <c r="K6552">
        <v>0.33</v>
      </c>
      <c r="L6552">
        <v>20</v>
      </c>
      <c r="M6552" t="s">
        <v>33</v>
      </c>
      <c r="N6552" s="7">
        <f t="shared" si="306"/>
        <v>255</v>
      </c>
      <c r="O6552">
        <f t="shared" si="307"/>
        <v>90.298507462686572</v>
      </c>
      <c r="Q6552">
        <f t="shared" si="308"/>
        <v>83.333333333333343</v>
      </c>
    </row>
    <row r="6553" spans="1:17" x14ac:dyDescent="0.3">
      <c r="A6553">
        <v>7981</v>
      </c>
      <c r="B6553" t="s">
        <v>69</v>
      </c>
      <c r="C6553" t="s">
        <v>70</v>
      </c>
      <c r="D6553" t="s">
        <v>27</v>
      </c>
      <c r="E6553">
        <v>23</v>
      </c>
      <c r="F6553">
        <v>3</v>
      </c>
      <c r="G6553" s="5">
        <v>44868</v>
      </c>
      <c r="H6553" t="s">
        <v>754</v>
      </c>
      <c r="I6553" t="s">
        <v>29</v>
      </c>
      <c r="J6553">
        <v>4</v>
      </c>
      <c r="K6553">
        <v>0.48</v>
      </c>
      <c r="L6553">
        <v>20</v>
      </c>
      <c r="M6553" t="s">
        <v>33</v>
      </c>
      <c r="N6553" s="7">
        <f t="shared" si="306"/>
        <v>69</v>
      </c>
      <c r="O6553">
        <f t="shared" si="307"/>
        <v>-72.941176470588232</v>
      </c>
      <c r="Q6553">
        <f t="shared" si="308"/>
        <v>45.454545454545439</v>
      </c>
    </row>
    <row r="6554" spans="1:17" x14ac:dyDescent="0.3">
      <c r="A6554">
        <v>8098</v>
      </c>
      <c r="B6554" t="s">
        <v>158</v>
      </c>
      <c r="C6554" t="s">
        <v>159</v>
      </c>
      <c r="D6554" t="s">
        <v>54</v>
      </c>
      <c r="E6554">
        <v>33</v>
      </c>
      <c r="F6554">
        <v>3</v>
      </c>
      <c r="G6554" s="5">
        <v>44868</v>
      </c>
      <c r="H6554" t="s">
        <v>678</v>
      </c>
      <c r="I6554" t="s">
        <v>29</v>
      </c>
      <c r="J6554">
        <v>5</v>
      </c>
      <c r="K6554">
        <v>0.33</v>
      </c>
      <c r="L6554">
        <v>17</v>
      </c>
      <c r="M6554" t="s">
        <v>33</v>
      </c>
      <c r="N6554" s="7">
        <f t="shared" si="306"/>
        <v>99</v>
      </c>
      <c r="O6554">
        <f t="shared" si="307"/>
        <v>43.478260869565219</v>
      </c>
      <c r="Q6554">
        <f t="shared" si="308"/>
        <v>-31.249999999999993</v>
      </c>
    </row>
    <row r="6555" spans="1:17" x14ac:dyDescent="0.3">
      <c r="A6555">
        <v>8214</v>
      </c>
      <c r="B6555" t="s">
        <v>311</v>
      </c>
      <c r="C6555" t="s">
        <v>312</v>
      </c>
      <c r="D6555" t="s">
        <v>54</v>
      </c>
      <c r="E6555">
        <v>51</v>
      </c>
      <c r="F6555">
        <v>1</v>
      </c>
      <c r="G6555" s="5">
        <v>44868</v>
      </c>
      <c r="H6555" t="s">
        <v>1063</v>
      </c>
      <c r="I6555" t="s">
        <v>29</v>
      </c>
      <c r="J6555">
        <v>3</v>
      </c>
      <c r="K6555">
        <v>0.21</v>
      </c>
      <c r="L6555">
        <v>12</v>
      </c>
      <c r="M6555" t="s">
        <v>33</v>
      </c>
      <c r="N6555" s="7">
        <f t="shared" si="306"/>
        <v>51</v>
      </c>
      <c r="O6555">
        <f t="shared" si="307"/>
        <v>-48.484848484848484</v>
      </c>
      <c r="Q6555">
        <f t="shared" si="308"/>
        <v>-36.363636363636367</v>
      </c>
    </row>
    <row r="6556" spans="1:17" x14ac:dyDescent="0.3">
      <c r="A6556">
        <v>8477</v>
      </c>
      <c r="B6556" t="s">
        <v>96</v>
      </c>
      <c r="C6556" t="s">
        <v>97</v>
      </c>
      <c r="D6556" t="s">
        <v>27</v>
      </c>
      <c r="E6556">
        <v>40</v>
      </c>
      <c r="F6556">
        <v>3</v>
      </c>
      <c r="G6556" s="5">
        <v>44868</v>
      </c>
      <c r="H6556" t="s">
        <v>360</v>
      </c>
      <c r="I6556" t="s">
        <v>29</v>
      </c>
      <c r="J6556">
        <v>7</v>
      </c>
      <c r="K6556">
        <v>0.48</v>
      </c>
      <c r="L6556">
        <v>15</v>
      </c>
      <c r="M6556" t="s">
        <v>33</v>
      </c>
      <c r="N6556" s="7">
        <f t="shared" si="306"/>
        <v>120</v>
      </c>
      <c r="O6556">
        <f t="shared" si="307"/>
        <v>135.29411764705884</v>
      </c>
      <c r="Q6556">
        <f t="shared" si="308"/>
        <v>128.57142857142858</v>
      </c>
    </row>
    <row r="6557" spans="1:17" x14ac:dyDescent="0.3">
      <c r="A6557">
        <v>1712</v>
      </c>
      <c r="B6557" t="s">
        <v>183</v>
      </c>
      <c r="C6557" t="s">
        <v>184</v>
      </c>
      <c r="D6557" t="s">
        <v>54</v>
      </c>
      <c r="E6557">
        <v>52</v>
      </c>
      <c r="F6557">
        <v>2</v>
      </c>
      <c r="G6557" s="5">
        <v>44869</v>
      </c>
      <c r="H6557" t="s">
        <v>658</v>
      </c>
      <c r="I6557" t="s">
        <v>17</v>
      </c>
      <c r="J6557">
        <v>4</v>
      </c>
      <c r="K6557">
        <v>0.33</v>
      </c>
      <c r="L6557">
        <v>20</v>
      </c>
      <c r="M6557" t="s">
        <v>24</v>
      </c>
      <c r="N6557" s="7">
        <f t="shared" si="306"/>
        <v>104</v>
      </c>
      <c r="O6557">
        <f t="shared" si="307"/>
        <v>-13.333333333333334</v>
      </c>
      <c r="Q6557">
        <f t="shared" si="308"/>
        <v>-31.249999999999993</v>
      </c>
    </row>
    <row r="6558" spans="1:17" x14ac:dyDescent="0.3">
      <c r="A6558">
        <v>2316</v>
      </c>
      <c r="B6558" t="s">
        <v>75</v>
      </c>
      <c r="C6558" t="s">
        <v>76</v>
      </c>
      <c r="D6558" t="s">
        <v>54</v>
      </c>
      <c r="E6558">
        <v>26</v>
      </c>
      <c r="F6558">
        <v>1</v>
      </c>
      <c r="G6558" s="5">
        <v>44869</v>
      </c>
      <c r="H6558" t="s">
        <v>484</v>
      </c>
      <c r="I6558" t="s">
        <v>17</v>
      </c>
      <c r="J6558">
        <v>6</v>
      </c>
      <c r="K6558">
        <v>0.56999999999999995</v>
      </c>
      <c r="L6558">
        <v>13</v>
      </c>
      <c r="M6558" t="s">
        <v>18</v>
      </c>
      <c r="N6558" s="7">
        <f t="shared" si="306"/>
        <v>26</v>
      </c>
      <c r="O6558">
        <f t="shared" si="307"/>
        <v>-75</v>
      </c>
      <c r="Q6558">
        <f t="shared" si="308"/>
        <v>72.727272727272705</v>
      </c>
    </row>
    <row r="6559" spans="1:17" x14ac:dyDescent="0.3">
      <c r="A6559">
        <v>4633</v>
      </c>
      <c r="B6559" t="s">
        <v>148</v>
      </c>
      <c r="C6559" t="s">
        <v>149</v>
      </c>
      <c r="D6559" t="s">
        <v>27</v>
      </c>
      <c r="E6559">
        <v>57</v>
      </c>
      <c r="F6559">
        <v>3</v>
      </c>
      <c r="G6559" s="5">
        <v>44869</v>
      </c>
      <c r="H6559" t="s">
        <v>473</v>
      </c>
      <c r="I6559" t="s">
        <v>29</v>
      </c>
      <c r="J6559">
        <v>5</v>
      </c>
      <c r="K6559">
        <v>0.33</v>
      </c>
      <c r="L6559">
        <v>20</v>
      </c>
      <c r="M6559" t="s">
        <v>18</v>
      </c>
      <c r="N6559" s="7">
        <f t="shared" si="306"/>
        <v>171</v>
      </c>
      <c r="O6559">
        <f t="shared" si="307"/>
        <v>557.69230769230762</v>
      </c>
      <c r="Q6559">
        <f t="shared" si="308"/>
        <v>-42.105263157894726</v>
      </c>
    </row>
    <row r="6560" spans="1:17" x14ac:dyDescent="0.3">
      <c r="A6560">
        <v>5261</v>
      </c>
      <c r="B6560" t="s">
        <v>177</v>
      </c>
      <c r="C6560" t="s">
        <v>178</v>
      </c>
      <c r="D6560" t="s">
        <v>27</v>
      </c>
      <c r="E6560">
        <v>63</v>
      </c>
      <c r="F6560">
        <v>3</v>
      </c>
      <c r="G6560" s="5">
        <v>44869</v>
      </c>
      <c r="H6560" t="s">
        <v>238</v>
      </c>
      <c r="I6560" t="s">
        <v>29</v>
      </c>
      <c r="J6560">
        <v>4</v>
      </c>
      <c r="K6560">
        <v>0.33</v>
      </c>
      <c r="L6560">
        <v>20</v>
      </c>
      <c r="M6560" t="s">
        <v>18</v>
      </c>
      <c r="N6560" s="7">
        <f t="shared" si="306"/>
        <v>189</v>
      </c>
      <c r="O6560">
        <f t="shared" si="307"/>
        <v>10.526315789473683</v>
      </c>
      <c r="Q6560">
        <f t="shared" si="308"/>
        <v>0</v>
      </c>
    </row>
    <row r="6561" spans="1:17" x14ac:dyDescent="0.3">
      <c r="A6561">
        <v>5629</v>
      </c>
      <c r="B6561" t="s">
        <v>111</v>
      </c>
      <c r="C6561" t="s">
        <v>112</v>
      </c>
      <c r="D6561" t="s">
        <v>27</v>
      </c>
      <c r="E6561">
        <v>40</v>
      </c>
      <c r="F6561">
        <v>3</v>
      </c>
      <c r="G6561" s="5">
        <v>44869</v>
      </c>
      <c r="H6561" t="s">
        <v>509</v>
      </c>
      <c r="I6561" t="s">
        <v>29</v>
      </c>
      <c r="J6561">
        <v>5</v>
      </c>
      <c r="K6561">
        <v>0.48</v>
      </c>
      <c r="L6561">
        <v>17</v>
      </c>
      <c r="M6561" t="s">
        <v>18</v>
      </c>
      <c r="N6561" s="7">
        <f t="shared" si="306"/>
        <v>120</v>
      </c>
      <c r="O6561">
        <f t="shared" si="307"/>
        <v>-36.507936507936506</v>
      </c>
      <c r="Q6561">
        <f t="shared" si="308"/>
        <v>45.454545454545439</v>
      </c>
    </row>
    <row r="6562" spans="1:17" x14ac:dyDescent="0.3">
      <c r="A6562">
        <v>6039</v>
      </c>
      <c r="B6562" t="s">
        <v>186</v>
      </c>
      <c r="C6562" t="s">
        <v>187</v>
      </c>
      <c r="D6562" t="s">
        <v>27</v>
      </c>
      <c r="E6562">
        <v>26</v>
      </c>
      <c r="F6562">
        <v>1</v>
      </c>
      <c r="G6562" s="5">
        <v>44869</v>
      </c>
      <c r="H6562" t="s">
        <v>227</v>
      </c>
      <c r="I6562" t="s">
        <v>29</v>
      </c>
      <c r="J6562">
        <v>4</v>
      </c>
      <c r="K6562">
        <v>0.33</v>
      </c>
      <c r="L6562">
        <v>17</v>
      </c>
      <c r="M6562" t="s">
        <v>18</v>
      </c>
      <c r="N6562" s="7">
        <f t="shared" si="306"/>
        <v>26</v>
      </c>
      <c r="O6562">
        <f t="shared" si="307"/>
        <v>-78.333333333333329</v>
      </c>
      <c r="Q6562">
        <f t="shared" si="308"/>
        <v>-31.249999999999993</v>
      </c>
    </row>
    <row r="6563" spans="1:17" x14ac:dyDescent="0.3">
      <c r="A6563">
        <v>6081</v>
      </c>
      <c r="B6563" t="s">
        <v>355</v>
      </c>
      <c r="C6563" t="s">
        <v>356</v>
      </c>
      <c r="D6563" t="s">
        <v>27</v>
      </c>
      <c r="E6563">
        <v>54</v>
      </c>
      <c r="F6563">
        <v>1</v>
      </c>
      <c r="G6563" s="5">
        <v>44869</v>
      </c>
      <c r="H6563" t="s">
        <v>230</v>
      </c>
      <c r="I6563" t="s">
        <v>29</v>
      </c>
      <c r="J6563">
        <v>5</v>
      </c>
      <c r="K6563">
        <v>0.33</v>
      </c>
      <c r="L6563">
        <v>19</v>
      </c>
      <c r="M6563" t="s">
        <v>18</v>
      </c>
      <c r="N6563" s="7">
        <f t="shared" si="306"/>
        <v>54</v>
      </c>
      <c r="O6563">
        <f t="shared" si="307"/>
        <v>107.69230769230769</v>
      </c>
      <c r="Q6563">
        <f t="shared" si="308"/>
        <v>0</v>
      </c>
    </row>
    <row r="6564" spans="1:17" x14ac:dyDescent="0.3">
      <c r="A6564">
        <v>6521</v>
      </c>
      <c r="B6564" t="s">
        <v>332</v>
      </c>
      <c r="C6564" t="s">
        <v>333</v>
      </c>
      <c r="D6564" t="s">
        <v>27</v>
      </c>
      <c r="E6564">
        <v>44</v>
      </c>
      <c r="F6564">
        <v>1</v>
      </c>
      <c r="G6564" s="5">
        <v>44869</v>
      </c>
      <c r="H6564" t="s">
        <v>1100</v>
      </c>
      <c r="I6564" t="s">
        <v>29</v>
      </c>
      <c r="J6564">
        <v>3</v>
      </c>
      <c r="K6564">
        <v>0.33</v>
      </c>
      <c r="L6564">
        <v>18</v>
      </c>
      <c r="M6564" t="s">
        <v>18</v>
      </c>
      <c r="N6564" s="7">
        <f t="shared" si="306"/>
        <v>44</v>
      </c>
      <c r="O6564">
        <f t="shared" si="307"/>
        <v>-18.518518518518519</v>
      </c>
      <c r="Q6564">
        <f t="shared" si="308"/>
        <v>0</v>
      </c>
    </row>
    <row r="6565" spans="1:17" x14ac:dyDescent="0.3">
      <c r="A6565">
        <v>6654</v>
      </c>
      <c r="B6565" t="s">
        <v>355</v>
      </c>
      <c r="C6565" t="s">
        <v>356</v>
      </c>
      <c r="D6565" t="s">
        <v>54</v>
      </c>
      <c r="E6565">
        <v>15</v>
      </c>
      <c r="F6565">
        <v>2</v>
      </c>
      <c r="G6565" s="5">
        <v>44869</v>
      </c>
      <c r="H6565" t="s">
        <v>649</v>
      </c>
      <c r="I6565" t="s">
        <v>29</v>
      </c>
      <c r="J6565">
        <v>5</v>
      </c>
      <c r="K6565">
        <v>0.33</v>
      </c>
      <c r="L6565">
        <v>16</v>
      </c>
      <c r="M6565" t="s">
        <v>18</v>
      </c>
      <c r="N6565" s="7">
        <f t="shared" si="306"/>
        <v>30</v>
      </c>
      <c r="O6565">
        <f t="shared" si="307"/>
        <v>-31.818181818181817</v>
      </c>
      <c r="Q6565">
        <f t="shared" si="308"/>
        <v>0</v>
      </c>
    </row>
    <row r="6566" spans="1:17" x14ac:dyDescent="0.3">
      <c r="A6566">
        <v>6661</v>
      </c>
      <c r="B6566" t="s">
        <v>311</v>
      </c>
      <c r="C6566" t="s">
        <v>312</v>
      </c>
      <c r="D6566" t="s">
        <v>27</v>
      </c>
      <c r="E6566">
        <v>32</v>
      </c>
      <c r="F6566">
        <v>1</v>
      </c>
      <c r="G6566" s="5">
        <v>44869</v>
      </c>
      <c r="H6566" t="s">
        <v>251</v>
      </c>
      <c r="I6566" t="s">
        <v>29</v>
      </c>
      <c r="J6566">
        <v>7</v>
      </c>
      <c r="K6566">
        <v>0.21</v>
      </c>
      <c r="L6566">
        <v>18</v>
      </c>
      <c r="M6566" t="s">
        <v>18</v>
      </c>
      <c r="N6566" s="7">
        <f t="shared" si="306"/>
        <v>32</v>
      </c>
      <c r="O6566">
        <f t="shared" si="307"/>
        <v>6.666666666666667</v>
      </c>
      <c r="Q6566">
        <f t="shared" si="308"/>
        <v>-36.363636363636367</v>
      </c>
    </row>
    <row r="6567" spans="1:17" x14ac:dyDescent="0.3">
      <c r="A6567">
        <v>6937</v>
      </c>
      <c r="B6567" t="s">
        <v>412</v>
      </c>
      <c r="C6567" t="s">
        <v>413</v>
      </c>
      <c r="D6567" t="s">
        <v>27</v>
      </c>
      <c r="E6567">
        <v>50</v>
      </c>
      <c r="F6567">
        <v>2</v>
      </c>
      <c r="G6567" s="5">
        <v>44869</v>
      </c>
      <c r="H6567" t="s">
        <v>559</v>
      </c>
      <c r="I6567" t="s">
        <v>29</v>
      </c>
      <c r="J6567">
        <v>4</v>
      </c>
      <c r="K6567">
        <v>0.48</v>
      </c>
      <c r="L6567">
        <v>16</v>
      </c>
      <c r="M6567" t="s">
        <v>18</v>
      </c>
      <c r="N6567" s="7">
        <f t="shared" si="306"/>
        <v>100</v>
      </c>
      <c r="O6567">
        <f t="shared" si="307"/>
        <v>212.5</v>
      </c>
      <c r="Q6567">
        <f t="shared" si="308"/>
        <v>128.57142857142858</v>
      </c>
    </row>
    <row r="6568" spans="1:17" x14ac:dyDescent="0.3">
      <c r="A6568">
        <v>7029</v>
      </c>
      <c r="B6568" t="s">
        <v>500</v>
      </c>
      <c r="C6568" t="s">
        <v>321</v>
      </c>
      <c r="D6568" t="s">
        <v>27</v>
      </c>
      <c r="E6568">
        <v>77</v>
      </c>
      <c r="F6568">
        <v>3</v>
      </c>
      <c r="G6568" s="5">
        <v>44869</v>
      </c>
      <c r="H6568" t="s">
        <v>435</v>
      </c>
      <c r="I6568" t="s">
        <v>29</v>
      </c>
      <c r="J6568">
        <v>3</v>
      </c>
      <c r="K6568">
        <v>0.33</v>
      </c>
      <c r="L6568">
        <v>20</v>
      </c>
      <c r="M6568" t="s">
        <v>18</v>
      </c>
      <c r="N6568" s="7">
        <f t="shared" si="306"/>
        <v>231</v>
      </c>
      <c r="O6568">
        <f t="shared" si="307"/>
        <v>131</v>
      </c>
      <c r="Q6568">
        <f t="shared" si="308"/>
        <v>-31.249999999999993</v>
      </c>
    </row>
    <row r="6569" spans="1:17" x14ac:dyDescent="0.3">
      <c r="A6569">
        <v>7084</v>
      </c>
      <c r="B6569" t="s">
        <v>500</v>
      </c>
      <c r="C6569" t="s">
        <v>321</v>
      </c>
      <c r="D6569" t="s">
        <v>54</v>
      </c>
      <c r="E6569">
        <v>76</v>
      </c>
      <c r="F6569">
        <v>3</v>
      </c>
      <c r="G6569" s="5">
        <v>44869</v>
      </c>
      <c r="H6569" t="s">
        <v>270</v>
      </c>
      <c r="I6569" t="s">
        <v>29</v>
      </c>
      <c r="J6569">
        <v>6</v>
      </c>
      <c r="K6569">
        <v>0.33</v>
      </c>
      <c r="L6569">
        <v>15</v>
      </c>
      <c r="M6569" t="s">
        <v>18</v>
      </c>
      <c r="N6569" s="7">
        <f t="shared" si="306"/>
        <v>228</v>
      </c>
      <c r="O6569">
        <f t="shared" si="307"/>
        <v>-1.2987012987012987</v>
      </c>
      <c r="Q6569">
        <f t="shared" si="308"/>
        <v>0</v>
      </c>
    </row>
    <row r="6570" spans="1:17" x14ac:dyDescent="0.3">
      <c r="A6570">
        <v>7419</v>
      </c>
      <c r="B6570" t="s">
        <v>158</v>
      </c>
      <c r="C6570" t="s">
        <v>159</v>
      </c>
      <c r="D6570" t="s">
        <v>27</v>
      </c>
      <c r="E6570">
        <v>82</v>
      </c>
      <c r="F6570">
        <v>1</v>
      </c>
      <c r="G6570" s="5">
        <v>44869</v>
      </c>
      <c r="H6570" t="s">
        <v>574</v>
      </c>
      <c r="I6570" t="s">
        <v>29</v>
      </c>
      <c r="J6570">
        <v>7</v>
      </c>
      <c r="K6570">
        <v>0.33</v>
      </c>
      <c r="L6570">
        <v>20</v>
      </c>
      <c r="M6570" t="s">
        <v>18</v>
      </c>
      <c r="N6570" s="7">
        <f t="shared" si="306"/>
        <v>82</v>
      </c>
      <c r="O6570">
        <f t="shared" si="307"/>
        <v>-64.035087719298247</v>
      </c>
      <c r="Q6570">
        <f t="shared" si="308"/>
        <v>0</v>
      </c>
    </row>
    <row r="6571" spans="1:17" x14ac:dyDescent="0.3">
      <c r="A6571">
        <v>7501</v>
      </c>
      <c r="B6571" t="s">
        <v>69</v>
      </c>
      <c r="C6571" t="s">
        <v>70</v>
      </c>
      <c r="D6571" t="s">
        <v>27</v>
      </c>
      <c r="E6571">
        <v>48</v>
      </c>
      <c r="F6571">
        <v>1</v>
      </c>
      <c r="G6571" s="5">
        <v>44869</v>
      </c>
      <c r="H6571" t="s">
        <v>809</v>
      </c>
      <c r="I6571" t="s">
        <v>29</v>
      </c>
      <c r="J6571">
        <v>3</v>
      </c>
      <c r="K6571">
        <v>0.48</v>
      </c>
      <c r="L6571">
        <v>18</v>
      </c>
      <c r="M6571" t="s">
        <v>33</v>
      </c>
      <c r="N6571" s="7">
        <f t="shared" si="306"/>
        <v>48</v>
      </c>
      <c r="O6571">
        <f t="shared" si="307"/>
        <v>-41.463414634146339</v>
      </c>
      <c r="Q6571">
        <f t="shared" si="308"/>
        <v>45.454545454545439</v>
      </c>
    </row>
    <row r="6572" spans="1:17" x14ac:dyDescent="0.3">
      <c r="A6572">
        <v>7562</v>
      </c>
      <c r="B6572" t="s">
        <v>102</v>
      </c>
      <c r="C6572" t="s">
        <v>103</v>
      </c>
      <c r="D6572" t="s">
        <v>54</v>
      </c>
      <c r="E6572">
        <v>79</v>
      </c>
      <c r="F6572">
        <v>3</v>
      </c>
      <c r="G6572" s="5">
        <v>44869</v>
      </c>
      <c r="H6572" t="s">
        <v>1049</v>
      </c>
      <c r="I6572" t="s">
        <v>29</v>
      </c>
      <c r="J6572">
        <v>4</v>
      </c>
      <c r="K6572">
        <v>0.33</v>
      </c>
      <c r="L6572">
        <v>16</v>
      </c>
      <c r="M6572" t="s">
        <v>33</v>
      </c>
      <c r="N6572" s="7">
        <f t="shared" si="306"/>
        <v>237</v>
      </c>
      <c r="O6572">
        <f t="shared" si="307"/>
        <v>393.75</v>
      </c>
      <c r="Q6572">
        <f t="shared" si="308"/>
        <v>-31.249999999999993</v>
      </c>
    </row>
    <row r="6573" spans="1:17" x14ac:dyDescent="0.3">
      <c r="A6573">
        <v>8126</v>
      </c>
      <c r="B6573" t="s">
        <v>102</v>
      </c>
      <c r="C6573" t="s">
        <v>103</v>
      </c>
      <c r="D6573" t="s">
        <v>54</v>
      </c>
      <c r="E6573">
        <v>71</v>
      </c>
      <c r="F6573">
        <v>1</v>
      </c>
      <c r="G6573" s="5">
        <v>44869</v>
      </c>
      <c r="H6573" t="s">
        <v>667</v>
      </c>
      <c r="I6573" t="s">
        <v>29</v>
      </c>
      <c r="J6573">
        <v>7</v>
      </c>
      <c r="K6573">
        <v>0.33</v>
      </c>
      <c r="L6573">
        <v>15</v>
      </c>
      <c r="M6573" t="s">
        <v>33</v>
      </c>
      <c r="N6573" s="7">
        <f t="shared" si="306"/>
        <v>71</v>
      </c>
      <c r="O6573">
        <f t="shared" si="307"/>
        <v>-70.042194092827003</v>
      </c>
      <c r="Q6573">
        <f t="shared" si="308"/>
        <v>0</v>
      </c>
    </row>
    <row r="6574" spans="1:17" x14ac:dyDescent="0.3">
      <c r="A6574">
        <v>8791</v>
      </c>
      <c r="B6574" t="s">
        <v>315</v>
      </c>
      <c r="C6574" t="s">
        <v>316</v>
      </c>
      <c r="D6574" t="s">
        <v>27</v>
      </c>
      <c r="E6574">
        <v>22</v>
      </c>
      <c r="F6574">
        <v>2</v>
      </c>
      <c r="G6574" s="5">
        <v>44869</v>
      </c>
      <c r="H6574" t="s">
        <v>116</v>
      </c>
      <c r="I6574" t="s">
        <v>23</v>
      </c>
      <c r="J6574">
        <v>7</v>
      </c>
      <c r="K6574">
        <v>0.18</v>
      </c>
      <c r="L6574">
        <v>10</v>
      </c>
      <c r="M6574" t="s">
        <v>33</v>
      </c>
      <c r="N6574" s="7">
        <f t="shared" si="306"/>
        <v>44</v>
      </c>
      <c r="O6574">
        <f t="shared" si="307"/>
        <v>-38.028169014084504</v>
      </c>
      <c r="Q6574">
        <f t="shared" si="308"/>
        <v>-45.45454545454546</v>
      </c>
    </row>
    <row r="6575" spans="1:17" x14ac:dyDescent="0.3">
      <c r="A6575">
        <v>8962</v>
      </c>
      <c r="B6575" t="s">
        <v>13</v>
      </c>
      <c r="C6575" t="s">
        <v>14</v>
      </c>
      <c r="D6575" t="s">
        <v>54</v>
      </c>
      <c r="E6575">
        <v>69</v>
      </c>
      <c r="F6575">
        <v>1</v>
      </c>
      <c r="G6575" s="5">
        <v>44869</v>
      </c>
      <c r="H6575" t="s">
        <v>340</v>
      </c>
      <c r="I6575" t="s">
        <v>23</v>
      </c>
      <c r="J6575">
        <v>4</v>
      </c>
      <c r="K6575">
        <v>0.48</v>
      </c>
      <c r="L6575">
        <v>11</v>
      </c>
      <c r="M6575" t="s">
        <v>33</v>
      </c>
      <c r="N6575" s="7">
        <f t="shared" si="306"/>
        <v>69</v>
      </c>
      <c r="O6575">
        <f t="shared" si="307"/>
        <v>56.81818181818182</v>
      </c>
      <c r="Q6575">
        <f t="shared" si="308"/>
        <v>166.66666666666669</v>
      </c>
    </row>
    <row r="6576" spans="1:17" x14ac:dyDescent="0.3">
      <c r="A6576">
        <v>9302</v>
      </c>
      <c r="B6576" t="s">
        <v>102</v>
      </c>
      <c r="C6576" t="s">
        <v>103</v>
      </c>
      <c r="D6576" t="s">
        <v>54</v>
      </c>
      <c r="E6576">
        <v>59</v>
      </c>
      <c r="F6576">
        <v>3</v>
      </c>
      <c r="G6576" s="5">
        <v>44869</v>
      </c>
      <c r="H6576" t="s">
        <v>298</v>
      </c>
      <c r="I6576" t="s">
        <v>23</v>
      </c>
      <c r="J6576">
        <v>6</v>
      </c>
      <c r="K6576">
        <v>0.33</v>
      </c>
      <c r="L6576">
        <v>15</v>
      </c>
      <c r="M6576" t="s">
        <v>33</v>
      </c>
      <c r="N6576" s="7">
        <f t="shared" si="306"/>
        <v>177</v>
      </c>
      <c r="O6576">
        <f t="shared" si="307"/>
        <v>156.52173913043478</v>
      </c>
      <c r="Q6576">
        <f t="shared" si="308"/>
        <v>-31.249999999999993</v>
      </c>
    </row>
    <row r="6577" spans="1:17" x14ac:dyDescent="0.3">
      <c r="A6577">
        <v>9620</v>
      </c>
      <c r="B6577" t="s">
        <v>183</v>
      </c>
      <c r="C6577" t="s">
        <v>184</v>
      </c>
      <c r="D6577" t="s">
        <v>54</v>
      </c>
      <c r="E6577">
        <v>26</v>
      </c>
      <c r="F6577">
        <v>2</v>
      </c>
      <c r="G6577" s="5">
        <v>44869</v>
      </c>
      <c r="H6577" t="s">
        <v>1094</v>
      </c>
      <c r="I6577" t="s">
        <v>23</v>
      </c>
      <c r="J6577">
        <v>6</v>
      </c>
      <c r="K6577">
        <v>0.33</v>
      </c>
      <c r="L6577">
        <v>14</v>
      </c>
      <c r="M6577" t="s">
        <v>33</v>
      </c>
      <c r="N6577" s="7">
        <f t="shared" si="306"/>
        <v>52</v>
      </c>
      <c r="O6577">
        <f t="shared" si="307"/>
        <v>-70.621468926553675</v>
      </c>
      <c r="Q6577">
        <f t="shared" si="308"/>
        <v>0</v>
      </c>
    </row>
    <row r="6578" spans="1:17" x14ac:dyDescent="0.3">
      <c r="A6578">
        <v>4071</v>
      </c>
      <c r="B6578" t="s">
        <v>114</v>
      </c>
      <c r="C6578" t="s">
        <v>115</v>
      </c>
      <c r="D6578" t="s">
        <v>27</v>
      </c>
      <c r="E6578">
        <v>78</v>
      </c>
      <c r="F6578">
        <v>2</v>
      </c>
      <c r="G6578" s="5">
        <v>44870</v>
      </c>
      <c r="H6578" t="s">
        <v>574</v>
      </c>
      <c r="I6578" t="s">
        <v>17</v>
      </c>
      <c r="J6578">
        <v>6</v>
      </c>
      <c r="K6578">
        <v>0.18</v>
      </c>
      <c r="L6578">
        <v>20</v>
      </c>
      <c r="M6578" t="s">
        <v>18</v>
      </c>
      <c r="N6578" s="7">
        <f t="shared" si="306"/>
        <v>156</v>
      </c>
      <c r="O6578">
        <f t="shared" si="307"/>
        <v>200</v>
      </c>
      <c r="Q6578">
        <f t="shared" si="308"/>
        <v>-45.45454545454546</v>
      </c>
    </row>
    <row r="6579" spans="1:17" x14ac:dyDescent="0.3">
      <c r="A6579">
        <v>5349</v>
      </c>
      <c r="B6579" t="s">
        <v>47</v>
      </c>
      <c r="C6579" t="s">
        <v>48</v>
      </c>
      <c r="D6579" t="s">
        <v>27</v>
      </c>
      <c r="E6579">
        <v>18</v>
      </c>
      <c r="F6579">
        <v>3</v>
      </c>
      <c r="G6579" s="5">
        <v>44870</v>
      </c>
      <c r="H6579" t="s">
        <v>1198</v>
      </c>
      <c r="I6579" t="s">
        <v>29</v>
      </c>
      <c r="J6579">
        <v>6</v>
      </c>
      <c r="K6579">
        <v>0.33</v>
      </c>
      <c r="L6579">
        <v>16</v>
      </c>
      <c r="M6579" t="s">
        <v>18</v>
      </c>
      <c r="N6579" s="7">
        <f t="shared" si="306"/>
        <v>54</v>
      </c>
      <c r="O6579">
        <f t="shared" si="307"/>
        <v>-65.384615384615387</v>
      </c>
      <c r="Q6579">
        <f t="shared" si="308"/>
        <v>83.333333333333343</v>
      </c>
    </row>
    <row r="6580" spans="1:17" x14ac:dyDescent="0.3">
      <c r="A6580">
        <v>5406</v>
      </c>
      <c r="B6580" t="s">
        <v>190</v>
      </c>
      <c r="C6580" t="s">
        <v>191</v>
      </c>
      <c r="D6580" t="s">
        <v>54</v>
      </c>
      <c r="E6580">
        <v>30</v>
      </c>
      <c r="F6580">
        <v>2</v>
      </c>
      <c r="G6580" s="5">
        <v>44870</v>
      </c>
      <c r="H6580" t="s">
        <v>189</v>
      </c>
      <c r="I6580" t="s">
        <v>29</v>
      </c>
      <c r="J6580">
        <v>5</v>
      </c>
      <c r="K6580">
        <v>0.48</v>
      </c>
      <c r="L6580">
        <v>16</v>
      </c>
      <c r="M6580" t="s">
        <v>18</v>
      </c>
      <c r="N6580" s="7">
        <f t="shared" si="306"/>
        <v>60</v>
      </c>
      <c r="O6580">
        <f t="shared" si="307"/>
        <v>11.111111111111111</v>
      </c>
      <c r="Q6580">
        <f t="shared" si="308"/>
        <v>45.454545454545439</v>
      </c>
    </row>
    <row r="6581" spans="1:17" x14ac:dyDescent="0.3">
      <c r="A6581">
        <v>5522</v>
      </c>
      <c r="B6581" t="s">
        <v>25</v>
      </c>
      <c r="C6581" t="s">
        <v>26</v>
      </c>
      <c r="D6581" t="s">
        <v>54</v>
      </c>
      <c r="E6581">
        <v>71</v>
      </c>
      <c r="F6581">
        <v>3</v>
      </c>
      <c r="G6581" s="5">
        <v>44870</v>
      </c>
      <c r="H6581" t="s">
        <v>984</v>
      </c>
      <c r="I6581" t="s">
        <v>29</v>
      </c>
      <c r="J6581">
        <v>7</v>
      </c>
      <c r="K6581">
        <v>0.33</v>
      </c>
      <c r="L6581">
        <v>18</v>
      </c>
      <c r="M6581" t="s">
        <v>18</v>
      </c>
      <c r="N6581" s="7">
        <f t="shared" si="306"/>
        <v>213</v>
      </c>
      <c r="O6581">
        <f t="shared" si="307"/>
        <v>254.99999999999997</v>
      </c>
      <c r="Q6581">
        <f t="shared" si="308"/>
        <v>-31.249999999999993</v>
      </c>
    </row>
    <row r="6582" spans="1:17" x14ac:dyDescent="0.3">
      <c r="A6582">
        <v>5566</v>
      </c>
      <c r="B6582" t="s">
        <v>291</v>
      </c>
      <c r="C6582" t="s">
        <v>292</v>
      </c>
      <c r="D6582" t="s">
        <v>54</v>
      </c>
      <c r="E6582">
        <v>26</v>
      </c>
      <c r="F6582">
        <v>1</v>
      </c>
      <c r="G6582" s="5">
        <v>44870</v>
      </c>
      <c r="H6582" t="s">
        <v>1174</v>
      </c>
      <c r="I6582" t="s">
        <v>29</v>
      </c>
      <c r="J6582">
        <v>4</v>
      </c>
      <c r="K6582">
        <v>0.36</v>
      </c>
      <c r="L6582">
        <v>18</v>
      </c>
      <c r="M6582" t="s">
        <v>18</v>
      </c>
      <c r="N6582" s="7">
        <f t="shared" si="306"/>
        <v>26</v>
      </c>
      <c r="O6582">
        <f t="shared" si="307"/>
        <v>-87.793427230046944</v>
      </c>
      <c r="Q6582">
        <f t="shared" si="308"/>
        <v>9.0909090909090811</v>
      </c>
    </row>
    <row r="6583" spans="1:17" x14ac:dyDescent="0.3">
      <c r="A6583">
        <v>5782</v>
      </c>
      <c r="B6583" t="s">
        <v>165</v>
      </c>
      <c r="C6583" t="s">
        <v>166</v>
      </c>
      <c r="D6583" t="s">
        <v>54</v>
      </c>
      <c r="E6583">
        <v>33</v>
      </c>
      <c r="F6583">
        <v>2</v>
      </c>
      <c r="G6583" s="5">
        <v>44870</v>
      </c>
      <c r="H6583" t="s">
        <v>695</v>
      </c>
      <c r="I6583" t="s">
        <v>17</v>
      </c>
      <c r="J6583">
        <v>4</v>
      </c>
      <c r="K6583">
        <v>0.48</v>
      </c>
      <c r="L6583">
        <v>15</v>
      </c>
      <c r="M6583" t="s">
        <v>18</v>
      </c>
      <c r="N6583" s="7">
        <f t="shared" si="306"/>
        <v>66</v>
      </c>
      <c r="O6583">
        <f t="shared" si="307"/>
        <v>153.84615384615387</v>
      </c>
      <c r="Q6583">
        <f t="shared" si="308"/>
        <v>33.333333333333329</v>
      </c>
    </row>
    <row r="6584" spans="1:17" x14ac:dyDescent="0.3">
      <c r="A6584">
        <v>5900</v>
      </c>
      <c r="B6584" t="s">
        <v>30</v>
      </c>
      <c r="C6584" t="s">
        <v>31</v>
      </c>
      <c r="D6584" t="s">
        <v>54</v>
      </c>
      <c r="E6584">
        <v>80</v>
      </c>
      <c r="F6584">
        <v>2</v>
      </c>
      <c r="G6584" s="5">
        <v>44870</v>
      </c>
      <c r="H6584" t="s">
        <v>889</v>
      </c>
      <c r="I6584" t="s">
        <v>29</v>
      </c>
      <c r="J6584">
        <v>6</v>
      </c>
      <c r="K6584">
        <v>0.33</v>
      </c>
      <c r="L6584">
        <v>16</v>
      </c>
      <c r="M6584" t="s">
        <v>18</v>
      </c>
      <c r="N6584" s="7">
        <f t="shared" si="306"/>
        <v>160</v>
      </c>
      <c r="O6584">
        <f t="shared" si="307"/>
        <v>142.42424242424244</v>
      </c>
      <c r="Q6584">
        <f t="shared" si="308"/>
        <v>-31.249999999999993</v>
      </c>
    </row>
    <row r="6585" spans="1:17" x14ac:dyDescent="0.3">
      <c r="A6585">
        <v>5955</v>
      </c>
      <c r="B6585" t="s">
        <v>186</v>
      </c>
      <c r="C6585" t="s">
        <v>187</v>
      </c>
      <c r="D6585" t="s">
        <v>27</v>
      </c>
      <c r="E6585">
        <v>42</v>
      </c>
      <c r="F6585">
        <v>2</v>
      </c>
      <c r="G6585" s="5">
        <v>44870</v>
      </c>
      <c r="H6585" t="s">
        <v>587</v>
      </c>
      <c r="I6585" t="s">
        <v>29</v>
      </c>
      <c r="J6585">
        <v>7</v>
      </c>
      <c r="K6585">
        <v>0.33</v>
      </c>
      <c r="L6585">
        <v>20</v>
      </c>
      <c r="M6585" t="s">
        <v>18</v>
      </c>
      <c r="N6585" s="7">
        <f t="shared" si="306"/>
        <v>84</v>
      </c>
      <c r="O6585">
        <f t="shared" si="307"/>
        <v>-47.5</v>
      </c>
      <c r="Q6585">
        <f t="shared" si="308"/>
        <v>0</v>
      </c>
    </row>
    <row r="6586" spans="1:17" x14ac:dyDescent="0.3">
      <c r="A6586">
        <v>6045</v>
      </c>
      <c r="B6586" t="s">
        <v>186</v>
      </c>
      <c r="C6586" t="s">
        <v>187</v>
      </c>
      <c r="D6586" t="s">
        <v>27</v>
      </c>
      <c r="E6586">
        <v>29</v>
      </c>
      <c r="F6586">
        <v>2</v>
      </c>
      <c r="G6586" s="5">
        <v>44870</v>
      </c>
      <c r="H6586" t="s">
        <v>470</v>
      </c>
      <c r="I6586" t="s">
        <v>29</v>
      </c>
      <c r="J6586">
        <v>6</v>
      </c>
      <c r="K6586">
        <v>0.33</v>
      </c>
      <c r="L6586">
        <v>19</v>
      </c>
      <c r="M6586" t="s">
        <v>18</v>
      </c>
      <c r="N6586" s="7">
        <f t="shared" si="306"/>
        <v>58</v>
      </c>
      <c r="O6586">
        <f t="shared" si="307"/>
        <v>-30.952380952380953</v>
      </c>
      <c r="Q6586">
        <f t="shared" si="308"/>
        <v>0</v>
      </c>
    </row>
    <row r="6587" spans="1:17" x14ac:dyDescent="0.3">
      <c r="A6587">
        <v>6064</v>
      </c>
      <c r="B6587" t="s">
        <v>311</v>
      </c>
      <c r="C6587" t="s">
        <v>312</v>
      </c>
      <c r="D6587" t="s">
        <v>54</v>
      </c>
      <c r="E6587">
        <v>46</v>
      </c>
      <c r="F6587">
        <v>2</v>
      </c>
      <c r="G6587" s="5">
        <v>44870</v>
      </c>
      <c r="H6587" t="s">
        <v>386</v>
      </c>
      <c r="I6587" t="s">
        <v>29</v>
      </c>
      <c r="J6587">
        <v>5</v>
      </c>
      <c r="K6587">
        <v>0.21</v>
      </c>
      <c r="L6587">
        <v>15</v>
      </c>
      <c r="M6587" t="s">
        <v>18</v>
      </c>
      <c r="N6587" s="7">
        <f t="shared" si="306"/>
        <v>92</v>
      </c>
      <c r="O6587">
        <f t="shared" si="307"/>
        <v>58.620689655172406</v>
      </c>
      <c r="Q6587">
        <f t="shared" si="308"/>
        <v>-36.363636363636367</v>
      </c>
    </row>
    <row r="6588" spans="1:17" x14ac:dyDescent="0.3">
      <c r="A6588">
        <v>6091</v>
      </c>
      <c r="B6588" t="s">
        <v>355</v>
      </c>
      <c r="C6588" t="s">
        <v>356</v>
      </c>
      <c r="D6588" t="s">
        <v>27</v>
      </c>
      <c r="E6588">
        <v>52</v>
      </c>
      <c r="F6588">
        <v>1</v>
      </c>
      <c r="G6588" s="5">
        <v>44870</v>
      </c>
      <c r="H6588" t="s">
        <v>431</v>
      </c>
      <c r="I6588" t="s">
        <v>29</v>
      </c>
      <c r="J6588">
        <v>6</v>
      </c>
      <c r="K6588">
        <v>0.33</v>
      </c>
      <c r="L6588">
        <v>19</v>
      </c>
      <c r="M6588" t="s">
        <v>18</v>
      </c>
      <c r="N6588" s="7">
        <f t="shared" si="306"/>
        <v>52</v>
      </c>
      <c r="O6588">
        <f t="shared" si="307"/>
        <v>-43.478260869565219</v>
      </c>
      <c r="Q6588">
        <f t="shared" si="308"/>
        <v>57.142857142857153</v>
      </c>
    </row>
    <row r="6589" spans="1:17" x14ac:dyDescent="0.3">
      <c r="A6589">
        <v>6214</v>
      </c>
      <c r="B6589" t="s">
        <v>96</v>
      </c>
      <c r="C6589" t="s">
        <v>97</v>
      </c>
      <c r="D6589" t="s">
        <v>21</v>
      </c>
      <c r="E6589">
        <v>68</v>
      </c>
      <c r="F6589">
        <v>3</v>
      </c>
      <c r="G6589" s="5">
        <v>44870</v>
      </c>
      <c r="H6589" t="s">
        <v>1053</v>
      </c>
      <c r="I6589" t="s">
        <v>29</v>
      </c>
      <c r="J6589">
        <v>4</v>
      </c>
      <c r="K6589">
        <v>0.48</v>
      </c>
      <c r="L6589">
        <v>19</v>
      </c>
      <c r="M6589" t="s">
        <v>18</v>
      </c>
      <c r="N6589" s="7">
        <f t="shared" si="306"/>
        <v>204</v>
      </c>
      <c r="O6589">
        <f t="shared" si="307"/>
        <v>292.30769230769226</v>
      </c>
      <c r="Q6589">
        <f t="shared" si="308"/>
        <v>45.454545454545439</v>
      </c>
    </row>
    <row r="6590" spans="1:17" x14ac:dyDescent="0.3">
      <c r="A6590">
        <v>6426</v>
      </c>
      <c r="B6590" t="s">
        <v>500</v>
      </c>
      <c r="C6590" t="s">
        <v>321</v>
      </c>
      <c r="D6590" t="s">
        <v>54</v>
      </c>
      <c r="E6590">
        <v>53</v>
      </c>
      <c r="F6590">
        <v>2</v>
      </c>
      <c r="G6590" s="5">
        <v>44870</v>
      </c>
      <c r="H6590" t="s">
        <v>672</v>
      </c>
      <c r="I6590" t="s">
        <v>23</v>
      </c>
      <c r="J6590">
        <v>3</v>
      </c>
      <c r="K6590">
        <v>0.33</v>
      </c>
      <c r="L6590">
        <v>17</v>
      </c>
      <c r="M6590" t="s">
        <v>18</v>
      </c>
      <c r="N6590" s="7">
        <f t="shared" si="306"/>
        <v>106</v>
      </c>
      <c r="O6590">
        <f t="shared" si="307"/>
        <v>-48.03921568627451</v>
      </c>
      <c r="Q6590">
        <f t="shared" si="308"/>
        <v>-31.249999999999993</v>
      </c>
    </row>
    <row r="6591" spans="1:17" x14ac:dyDescent="0.3">
      <c r="A6591">
        <v>6957</v>
      </c>
      <c r="B6591" t="s">
        <v>315</v>
      </c>
      <c r="C6591" t="s">
        <v>316</v>
      </c>
      <c r="D6591" t="s">
        <v>27</v>
      </c>
      <c r="E6591">
        <v>26</v>
      </c>
      <c r="F6591">
        <v>1</v>
      </c>
      <c r="G6591" s="5">
        <v>44870</v>
      </c>
      <c r="H6591" t="s">
        <v>729</v>
      </c>
      <c r="I6591" t="s">
        <v>29</v>
      </c>
      <c r="J6591">
        <v>6</v>
      </c>
      <c r="K6591">
        <v>0.18</v>
      </c>
      <c r="L6591">
        <v>19</v>
      </c>
      <c r="M6591" t="s">
        <v>18</v>
      </c>
      <c r="N6591" s="7">
        <f t="shared" si="306"/>
        <v>26</v>
      </c>
      <c r="O6591">
        <f t="shared" si="307"/>
        <v>-75.471698113207552</v>
      </c>
      <c r="Q6591">
        <f t="shared" si="308"/>
        <v>-45.45454545454546</v>
      </c>
    </row>
    <row r="6592" spans="1:17" x14ac:dyDescent="0.3">
      <c r="A6592">
        <v>7712</v>
      </c>
      <c r="B6592" t="s">
        <v>13</v>
      </c>
      <c r="C6592" t="s">
        <v>14</v>
      </c>
      <c r="D6592" t="s">
        <v>54</v>
      </c>
      <c r="E6592">
        <v>55</v>
      </c>
      <c r="F6592">
        <v>2</v>
      </c>
      <c r="G6592" s="5">
        <v>44870</v>
      </c>
      <c r="H6592" t="s">
        <v>233</v>
      </c>
      <c r="I6592" t="s">
        <v>29</v>
      </c>
      <c r="J6592">
        <v>6</v>
      </c>
      <c r="K6592">
        <v>0.48</v>
      </c>
      <c r="L6592">
        <v>16</v>
      </c>
      <c r="M6592" t="s">
        <v>33</v>
      </c>
      <c r="N6592" s="7">
        <f t="shared" si="306"/>
        <v>110</v>
      </c>
      <c r="O6592">
        <f t="shared" si="307"/>
        <v>323.07692307692309</v>
      </c>
      <c r="Q6592">
        <f t="shared" si="308"/>
        <v>166.66666666666669</v>
      </c>
    </row>
    <row r="6593" spans="1:17" x14ac:dyDescent="0.3">
      <c r="A6593">
        <v>7906</v>
      </c>
      <c r="B6593" t="s">
        <v>348</v>
      </c>
      <c r="C6593" t="s">
        <v>349</v>
      </c>
      <c r="D6593" t="s">
        <v>54</v>
      </c>
      <c r="E6593">
        <v>38</v>
      </c>
      <c r="F6593">
        <v>1</v>
      </c>
      <c r="G6593" s="5">
        <v>44870</v>
      </c>
      <c r="H6593" t="s">
        <v>639</v>
      </c>
      <c r="I6593" t="s">
        <v>29</v>
      </c>
      <c r="J6593">
        <v>5</v>
      </c>
      <c r="K6593">
        <v>0.33</v>
      </c>
      <c r="L6593">
        <v>17</v>
      </c>
      <c r="M6593" t="s">
        <v>33</v>
      </c>
      <c r="N6593" s="7">
        <f t="shared" si="306"/>
        <v>38</v>
      </c>
      <c r="O6593">
        <f t="shared" si="307"/>
        <v>-65.454545454545453</v>
      </c>
      <c r="Q6593">
        <f t="shared" si="308"/>
        <v>-31.249999999999993</v>
      </c>
    </row>
    <row r="6594" spans="1:17" x14ac:dyDescent="0.3">
      <c r="A6594">
        <v>7955</v>
      </c>
      <c r="B6594" t="s">
        <v>130</v>
      </c>
      <c r="C6594" t="s">
        <v>131</v>
      </c>
      <c r="D6594" t="s">
        <v>27</v>
      </c>
      <c r="E6594">
        <v>54</v>
      </c>
      <c r="F6594">
        <v>3</v>
      </c>
      <c r="G6594" s="5">
        <v>44870</v>
      </c>
      <c r="H6594" t="s">
        <v>414</v>
      </c>
      <c r="I6594" t="s">
        <v>29</v>
      </c>
      <c r="J6594">
        <v>3</v>
      </c>
      <c r="K6594">
        <v>0.48</v>
      </c>
      <c r="L6594">
        <v>16</v>
      </c>
      <c r="M6594" t="s">
        <v>33</v>
      </c>
      <c r="N6594" s="7">
        <f t="shared" ref="N6594:N6657" si="309">E6594*F6594</f>
        <v>162</v>
      </c>
      <c r="O6594">
        <f t="shared" si="307"/>
        <v>326.31578947368422</v>
      </c>
      <c r="Q6594">
        <f t="shared" si="308"/>
        <v>45.454545454545439</v>
      </c>
    </row>
    <row r="6595" spans="1:17" x14ac:dyDescent="0.3">
      <c r="A6595">
        <v>8848</v>
      </c>
      <c r="B6595" t="s">
        <v>348</v>
      </c>
      <c r="C6595" t="s">
        <v>349</v>
      </c>
      <c r="D6595" t="s">
        <v>54</v>
      </c>
      <c r="E6595">
        <v>17</v>
      </c>
      <c r="F6595">
        <v>3</v>
      </c>
      <c r="G6595" s="5">
        <v>44870</v>
      </c>
      <c r="H6595" t="s">
        <v>360</v>
      </c>
      <c r="I6595" t="s">
        <v>23</v>
      </c>
      <c r="J6595">
        <v>4</v>
      </c>
      <c r="K6595">
        <v>0.33</v>
      </c>
      <c r="L6595">
        <v>15</v>
      </c>
      <c r="M6595" t="s">
        <v>33</v>
      </c>
      <c r="N6595" s="7">
        <f t="shared" si="309"/>
        <v>51</v>
      </c>
      <c r="O6595">
        <f t="shared" ref="O6595:O6658" si="310">IF(N6595=0, 0, ((N6595-N6594)/ABS(N6594))*100)</f>
        <v>-68.518518518518519</v>
      </c>
      <c r="Q6595">
        <f t="shared" ref="Q6595:Q6658" si="311">IF(K6595=0, 0, ((K6595-K6594)/ABS(K6594))*100)</f>
        <v>-31.249999999999993</v>
      </c>
    </row>
    <row r="6596" spans="1:17" x14ac:dyDescent="0.3">
      <c r="A6596">
        <v>9065</v>
      </c>
      <c r="B6596" t="s">
        <v>261</v>
      </c>
      <c r="C6596" t="s">
        <v>262</v>
      </c>
      <c r="D6596" t="s">
        <v>27</v>
      </c>
      <c r="E6596">
        <v>28</v>
      </c>
      <c r="F6596">
        <v>3</v>
      </c>
      <c r="G6596" s="5">
        <v>44870</v>
      </c>
      <c r="H6596" t="s">
        <v>793</v>
      </c>
      <c r="I6596" t="s">
        <v>23</v>
      </c>
      <c r="J6596">
        <v>5</v>
      </c>
      <c r="K6596">
        <v>0.48</v>
      </c>
      <c r="L6596">
        <v>10</v>
      </c>
      <c r="M6596" t="s">
        <v>33</v>
      </c>
      <c r="N6596" s="7">
        <f t="shared" si="309"/>
        <v>84</v>
      </c>
      <c r="O6596">
        <f t="shared" si="310"/>
        <v>64.705882352941174</v>
      </c>
      <c r="Q6596">
        <f t="shared" si="311"/>
        <v>45.454545454545439</v>
      </c>
    </row>
    <row r="6597" spans="1:17" x14ac:dyDescent="0.3">
      <c r="A6597">
        <v>9767</v>
      </c>
      <c r="B6597" t="s">
        <v>412</v>
      </c>
      <c r="C6597" t="s">
        <v>413</v>
      </c>
      <c r="D6597" t="s">
        <v>27</v>
      </c>
      <c r="E6597">
        <v>72</v>
      </c>
      <c r="F6597">
        <v>3</v>
      </c>
      <c r="G6597" s="5">
        <v>44870</v>
      </c>
      <c r="H6597" t="s">
        <v>418</v>
      </c>
      <c r="I6597" t="s">
        <v>23</v>
      </c>
      <c r="J6597">
        <v>7</v>
      </c>
      <c r="K6597">
        <v>0.48</v>
      </c>
      <c r="L6597">
        <v>11</v>
      </c>
      <c r="M6597" t="s">
        <v>740</v>
      </c>
      <c r="N6597" s="7">
        <f t="shared" si="309"/>
        <v>216</v>
      </c>
      <c r="O6597">
        <f t="shared" si="310"/>
        <v>157.14285714285714</v>
      </c>
      <c r="Q6597">
        <f t="shared" si="311"/>
        <v>0</v>
      </c>
    </row>
    <row r="6598" spans="1:17" x14ac:dyDescent="0.3">
      <c r="A6598">
        <v>1361</v>
      </c>
      <c r="B6598" t="s">
        <v>261</v>
      </c>
      <c r="C6598" t="s">
        <v>262</v>
      </c>
      <c r="D6598" t="s">
        <v>27</v>
      </c>
      <c r="E6598">
        <v>81</v>
      </c>
      <c r="F6598">
        <v>1</v>
      </c>
      <c r="G6598" s="5">
        <v>44871</v>
      </c>
      <c r="H6598" t="s">
        <v>867</v>
      </c>
      <c r="I6598" t="s">
        <v>17</v>
      </c>
      <c r="J6598">
        <v>7</v>
      </c>
      <c r="K6598">
        <v>0.48</v>
      </c>
      <c r="L6598">
        <v>6</v>
      </c>
      <c r="M6598" t="s">
        <v>24</v>
      </c>
      <c r="N6598" s="7">
        <f t="shared" si="309"/>
        <v>81</v>
      </c>
      <c r="O6598">
        <f t="shared" si="310"/>
        <v>-62.5</v>
      </c>
      <c r="Q6598">
        <f t="shared" si="311"/>
        <v>0</v>
      </c>
    </row>
    <row r="6599" spans="1:17" x14ac:dyDescent="0.3">
      <c r="A6599">
        <v>3720</v>
      </c>
      <c r="B6599" t="s">
        <v>443</v>
      </c>
      <c r="C6599" t="s">
        <v>444</v>
      </c>
      <c r="D6599" t="s">
        <v>54</v>
      </c>
      <c r="E6599">
        <v>56</v>
      </c>
      <c r="F6599">
        <v>2</v>
      </c>
      <c r="G6599" s="5">
        <v>44871</v>
      </c>
      <c r="H6599" t="s">
        <v>334</v>
      </c>
      <c r="I6599" t="s">
        <v>17</v>
      </c>
      <c r="J6599">
        <v>9</v>
      </c>
      <c r="K6599">
        <v>0.33</v>
      </c>
      <c r="L6599">
        <v>19</v>
      </c>
      <c r="M6599" t="s">
        <v>18</v>
      </c>
      <c r="N6599" s="7">
        <f t="shared" si="309"/>
        <v>112</v>
      </c>
      <c r="O6599">
        <f t="shared" si="310"/>
        <v>38.271604938271601</v>
      </c>
      <c r="Q6599">
        <f t="shared" si="311"/>
        <v>-31.249999999999993</v>
      </c>
    </row>
    <row r="6600" spans="1:17" x14ac:dyDescent="0.3">
      <c r="A6600">
        <v>3983</v>
      </c>
      <c r="B6600" t="s">
        <v>219</v>
      </c>
      <c r="C6600" t="s">
        <v>220</v>
      </c>
      <c r="D6600" t="s">
        <v>27</v>
      </c>
      <c r="E6600">
        <v>54</v>
      </c>
      <c r="F6600">
        <v>1</v>
      </c>
      <c r="G6600" s="5">
        <v>44871</v>
      </c>
      <c r="H6600" t="s">
        <v>1027</v>
      </c>
      <c r="I6600" t="s">
        <v>17</v>
      </c>
      <c r="J6600">
        <v>5</v>
      </c>
      <c r="K6600">
        <v>0.48</v>
      </c>
      <c r="L6600">
        <v>19</v>
      </c>
      <c r="M6600" t="s">
        <v>18</v>
      </c>
      <c r="N6600" s="7">
        <f t="shared" si="309"/>
        <v>54</v>
      </c>
      <c r="O6600">
        <f t="shared" si="310"/>
        <v>-51.785714285714292</v>
      </c>
      <c r="Q6600">
        <f t="shared" si="311"/>
        <v>45.454545454545439</v>
      </c>
    </row>
    <row r="6601" spans="1:17" x14ac:dyDescent="0.3">
      <c r="A6601">
        <v>4220</v>
      </c>
      <c r="B6601" t="s">
        <v>520</v>
      </c>
      <c r="C6601" t="s">
        <v>521</v>
      </c>
      <c r="D6601" t="s">
        <v>54</v>
      </c>
      <c r="E6601">
        <v>45</v>
      </c>
      <c r="F6601">
        <v>1</v>
      </c>
      <c r="G6601" s="5">
        <v>44871</v>
      </c>
      <c r="H6601" t="s">
        <v>658</v>
      </c>
      <c r="I6601" t="s">
        <v>17</v>
      </c>
      <c r="J6601">
        <v>8</v>
      </c>
      <c r="K6601">
        <v>0.48</v>
      </c>
      <c r="L6601">
        <v>20</v>
      </c>
      <c r="M6601" t="s">
        <v>18</v>
      </c>
      <c r="N6601" s="7">
        <f t="shared" si="309"/>
        <v>45</v>
      </c>
      <c r="O6601">
        <f t="shared" si="310"/>
        <v>-16.666666666666664</v>
      </c>
      <c r="Q6601">
        <f t="shared" si="311"/>
        <v>0</v>
      </c>
    </row>
    <row r="6602" spans="1:17" x14ac:dyDescent="0.3">
      <c r="A6602">
        <v>4277</v>
      </c>
      <c r="B6602" t="s">
        <v>66</v>
      </c>
      <c r="C6602" t="s">
        <v>67</v>
      </c>
      <c r="D6602" t="s">
        <v>27</v>
      </c>
      <c r="E6602">
        <v>84</v>
      </c>
      <c r="F6602">
        <v>2</v>
      </c>
      <c r="G6602" s="5">
        <v>44871</v>
      </c>
      <c r="H6602" t="s">
        <v>769</v>
      </c>
      <c r="I6602" t="s">
        <v>17</v>
      </c>
      <c r="J6602">
        <v>6</v>
      </c>
      <c r="K6602">
        <v>0.48</v>
      </c>
      <c r="L6602">
        <v>15</v>
      </c>
      <c r="M6602" t="s">
        <v>18</v>
      </c>
      <c r="N6602" s="7">
        <f t="shared" si="309"/>
        <v>168</v>
      </c>
      <c r="O6602">
        <f t="shared" si="310"/>
        <v>273.33333333333331</v>
      </c>
      <c r="Q6602">
        <f t="shared" si="311"/>
        <v>0</v>
      </c>
    </row>
    <row r="6603" spans="1:17" x14ac:dyDescent="0.3">
      <c r="A6603">
        <v>4477</v>
      </c>
      <c r="B6603" t="s">
        <v>308</v>
      </c>
      <c r="C6603" t="s">
        <v>309</v>
      </c>
      <c r="D6603" t="s">
        <v>27</v>
      </c>
      <c r="E6603">
        <v>45</v>
      </c>
      <c r="F6603">
        <v>2</v>
      </c>
      <c r="G6603" s="5">
        <v>44871</v>
      </c>
      <c r="H6603" t="s">
        <v>289</v>
      </c>
      <c r="I6603" t="s">
        <v>17</v>
      </c>
      <c r="J6603">
        <v>9</v>
      </c>
      <c r="K6603">
        <v>0.48</v>
      </c>
      <c r="L6603">
        <v>20</v>
      </c>
      <c r="M6603" t="s">
        <v>18</v>
      </c>
      <c r="N6603" s="7">
        <f t="shared" si="309"/>
        <v>90</v>
      </c>
      <c r="O6603">
        <f t="shared" si="310"/>
        <v>-46.428571428571431</v>
      </c>
      <c r="Q6603">
        <f t="shared" si="311"/>
        <v>0</v>
      </c>
    </row>
    <row r="6604" spans="1:17" x14ac:dyDescent="0.3">
      <c r="A6604">
        <v>4718</v>
      </c>
      <c r="B6604" t="s">
        <v>177</v>
      </c>
      <c r="C6604" t="s">
        <v>178</v>
      </c>
      <c r="D6604" t="s">
        <v>54</v>
      </c>
      <c r="E6604">
        <v>65</v>
      </c>
      <c r="F6604">
        <v>3</v>
      </c>
      <c r="G6604" s="5">
        <v>44871</v>
      </c>
      <c r="H6604" t="s">
        <v>498</v>
      </c>
      <c r="I6604" t="s">
        <v>29</v>
      </c>
      <c r="J6604">
        <v>7</v>
      </c>
      <c r="K6604">
        <v>0.33</v>
      </c>
      <c r="L6604">
        <v>18</v>
      </c>
      <c r="M6604" t="s">
        <v>18</v>
      </c>
      <c r="N6604" s="7">
        <f t="shared" si="309"/>
        <v>195</v>
      </c>
      <c r="O6604">
        <f t="shared" si="310"/>
        <v>116.66666666666667</v>
      </c>
      <c r="Q6604">
        <f t="shared" si="311"/>
        <v>-31.249999999999993</v>
      </c>
    </row>
    <row r="6605" spans="1:17" x14ac:dyDescent="0.3">
      <c r="A6605">
        <v>5012</v>
      </c>
      <c r="B6605" t="s">
        <v>303</v>
      </c>
      <c r="C6605" t="s">
        <v>304</v>
      </c>
      <c r="D6605" t="s">
        <v>54</v>
      </c>
      <c r="E6605">
        <v>16</v>
      </c>
      <c r="F6605">
        <v>2</v>
      </c>
      <c r="G6605" s="5">
        <v>44871</v>
      </c>
      <c r="H6605" t="s">
        <v>354</v>
      </c>
      <c r="I6605" t="s">
        <v>29</v>
      </c>
      <c r="J6605">
        <v>4</v>
      </c>
      <c r="K6605">
        <v>0.56999999999999995</v>
      </c>
      <c r="L6605">
        <v>19</v>
      </c>
      <c r="M6605" t="s">
        <v>18</v>
      </c>
      <c r="N6605" s="7">
        <f t="shared" si="309"/>
        <v>32</v>
      </c>
      <c r="O6605">
        <f t="shared" si="310"/>
        <v>-83.589743589743591</v>
      </c>
      <c r="Q6605">
        <f t="shared" si="311"/>
        <v>72.727272727272705</v>
      </c>
    </row>
    <row r="6606" spans="1:17" x14ac:dyDescent="0.3">
      <c r="A6606">
        <v>5035</v>
      </c>
      <c r="B6606" t="s">
        <v>137</v>
      </c>
      <c r="C6606" t="s">
        <v>138</v>
      </c>
      <c r="D6606" t="s">
        <v>27</v>
      </c>
      <c r="E6606">
        <v>35</v>
      </c>
      <c r="F6606">
        <v>2</v>
      </c>
      <c r="G6606" s="5">
        <v>44871</v>
      </c>
      <c r="H6606" t="s">
        <v>176</v>
      </c>
      <c r="I6606" t="s">
        <v>29</v>
      </c>
      <c r="J6606">
        <v>6</v>
      </c>
      <c r="K6606">
        <v>0.33</v>
      </c>
      <c r="L6606">
        <v>17</v>
      </c>
      <c r="M6606" t="s">
        <v>18</v>
      </c>
      <c r="N6606" s="7">
        <f t="shared" si="309"/>
        <v>70</v>
      </c>
      <c r="O6606">
        <f t="shared" si="310"/>
        <v>118.75</v>
      </c>
      <c r="Q6606">
        <f t="shared" si="311"/>
        <v>-42.105263157894726</v>
      </c>
    </row>
    <row r="6607" spans="1:17" x14ac:dyDescent="0.3">
      <c r="A6607">
        <v>5601</v>
      </c>
      <c r="B6607" t="s">
        <v>346</v>
      </c>
      <c r="C6607" t="s">
        <v>347</v>
      </c>
      <c r="D6607" t="s">
        <v>27</v>
      </c>
      <c r="E6607">
        <v>81</v>
      </c>
      <c r="F6607">
        <v>3</v>
      </c>
      <c r="G6607" s="5">
        <v>44871</v>
      </c>
      <c r="H6607" t="s">
        <v>987</v>
      </c>
      <c r="I6607" t="s">
        <v>29</v>
      </c>
      <c r="J6607">
        <v>6</v>
      </c>
      <c r="K6607">
        <v>0.33</v>
      </c>
      <c r="L6607">
        <v>15</v>
      </c>
      <c r="M6607" t="s">
        <v>18</v>
      </c>
      <c r="N6607" s="7">
        <f t="shared" si="309"/>
        <v>243</v>
      </c>
      <c r="O6607">
        <f t="shared" si="310"/>
        <v>247.14285714285717</v>
      </c>
      <c r="Q6607">
        <f t="shared" si="311"/>
        <v>0</v>
      </c>
    </row>
    <row r="6608" spans="1:17" x14ac:dyDescent="0.3">
      <c r="A6608">
        <v>5762</v>
      </c>
      <c r="B6608" t="s">
        <v>177</v>
      </c>
      <c r="C6608" t="s">
        <v>178</v>
      </c>
      <c r="D6608" t="s">
        <v>54</v>
      </c>
      <c r="E6608">
        <v>64</v>
      </c>
      <c r="F6608">
        <v>3</v>
      </c>
      <c r="G6608" s="5">
        <v>44871</v>
      </c>
      <c r="H6608" t="s">
        <v>104</v>
      </c>
      <c r="I6608" t="s">
        <v>29</v>
      </c>
      <c r="J6608">
        <v>6</v>
      </c>
      <c r="K6608">
        <v>0.33</v>
      </c>
      <c r="L6608">
        <v>15</v>
      </c>
      <c r="M6608" t="s">
        <v>18</v>
      </c>
      <c r="N6608" s="7">
        <f t="shared" si="309"/>
        <v>192</v>
      </c>
      <c r="O6608">
        <f t="shared" si="310"/>
        <v>-20.987654320987652</v>
      </c>
      <c r="Q6608">
        <f t="shared" si="311"/>
        <v>0</v>
      </c>
    </row>
    <row r="6609" spans="1:17" x14ac:dyDescent="0.3">
      <c r="A6609">
        <v>6005</v>
      </c>
      <c r="B6609" t="s">
        <v>183</v>
      </c>
      <c r="C6609" t="s">
        <v>184</v>
      </c>
      <c r="D6609" t="s">
        <v>27</v>
      </c>
      <c r="E6609">
        <v>29</v>
      </c>
      <c r="F6609">
        <v>2</v>
      </c>
      <c r="G6609" s="5">
        <v>44871</v>
      </c>
      <c r="H6609" t="s">
        <v>369</v>
      </c>
      <c r="I6609" t="s">
        <v>29</v>
      </c>
      <c r="J6609">
        <v>7</v>
      </c>
      <c r="K6609">
        <v>0.33</v>
      </c>
      <c r="L6609">
        <v>20</v>
      </c>
      <c r="M6609" t="s">
        <v>18</v>
      </c>
      <c r="N6609" s="7">
        <f t="shared" si="309"/>
        <v>58</v>
      </c>
      <c r="O6609">
        <f t="shared" si="310"/>
        <v>-69.791666666666657</v>
      </c>
      <c r="Q6609">
        <f t="shared" si="311"/>
        <v>0</v>
      </c>
    </row>
    <row r="6610" spans="1:17" x14ac:dyDescent="0.3">
      <c r="A6610">
        <v>6136</v>
      </c>
      <c r="B6610" t="s">
        <v>348</v>
      </c>
      <c r="C6610" t="s">
        <v>349</v>
      </c>
      <c r="D6610" t="s">
        <v>54</v>
      </c>
      <c r="E6610">
        <v>57</v>
      </c>
      <c r="F6610">
        <v>2</v>
      </c>
      <c r="G6610" s="5">
        <v>44871</v>
      </c>
      <c r="H6610" t="s">
        <v>938</v>
      </c>
      <c r="I6610" t="s">
        <v>29</v>
      </c>
      <c r="J6610">
        <v>5</v>
      </c>
      <c r="K6610">
        <v>0.33</v>
      </c>
      <c r="L6610">
        <v>15</v>
      </c>
      <c r="M6610" t="s">
        <v>18</v>
      </c>
      <c r="N6610" s="7">
        <f t="shared" si="309"/>
        <v>114</v>
      </c>
      <c r="O6610">
        <f t="shared" si="310"/>
        <v>96.551724137931032</v>
      </c>
      <c r="Q6610">
        <f t="shared" si="311"/>
        <v>0</v>
      </c>
    </row>
    <row r="6611" spans="1:17" x14ac:dyDescent="0.3">
      <c r="A6611">
        <v>6732</v>
      </c>
      <c r="B6611" t="s">
        <v>102</v>
      </c>
      <c r="C6611" t="s">
        <v>103</v>
      </c>
      <c r="D6611" t="s">
        <v>54</v>
      </c>
      <c r="E6611">
        <v>81</v>
      </c>
      <c r="F6611">
        <v>1</v>
      </c>
      <c r="G6611" s="5">
        <v>44871</v>
      </c>
      <c r="H6611" t="s">
        <v>369</v>
      </c>
      <c r="I6611" t="s">
        <v>29</v>
      </c>
      <c r="J6611">
        <v>7</v>
      </c>
      <c r="K6611">
        <v>0.33</v>
      </c>
      <c r="L6611">
        <v>20</v>
      </c>
      <c r="M6611" t="s">
        <v>18</v>
      </c>
      <c r="N6611" s="7">
        <f t="shared" si="309"/>
        <v>81</v>
      </c>
      <c r="O6611">
        <f t="shared" si="310"/>
        <v>-28.947368421052634</v>
      </c>
      <c r="Q6611">
        <f t="shared" si="311"/>
        <v>0</v>
      </c>
    </row>
    <row r="6612" spans="1:17" x14ac:dyDescent="0.3">
      <c r="A6612">
        <v>6998</v>
      </c>
      <c r="B6612" t="s">
        <v>102</v>
      </c>
      <c r="C6612" t="s">
        <v>103</v>
      </c>
      <c r="D6612" t="s">
        <v>54</v>
      </c>
      <c r="E6612">
        <v>81</v>
      </c>
      <c r="F6612">
        <v>3</v>
      </c>
      <c r="G6612" s="5">
        <v>44871</v>
      </c>
      <c r="H6612" t="s">
        <v>584</v>
      </c>
      <c r="I6612" t="s">
        <v>29</v>
      </c>
      <c r="J6612">
        <v>3</v>
      </c>
      <c r="K6612">
        <v>0.33</v>
      </c>
      <c r="L6612">
        <v>17</v>
      </c>
      <c r="M6612" t="s">
        <v>18</v>
      </c>
      <c r="N6612" s="7">
        <f t="shared" si="309"/>
        <v>243</v>
      </c>
      <c r="O6612">
        <f t="shared" si="310"/>
        <v>200</v>
      </c>
      <c r="Q6612">
        <f t="shared" si="311"/>
        <v>0</v>
      </c>
    </row>
    <row r="6613" spans="1:17" x14ac:dyDescent="0.3">
      <c r="A6613">
        <v>7397</v>
      </c>
      <c r="B6613" t="s">
        <v>13</v>
      </c>
      <c r="C6613" t="s">
        <v>14</v>
      </c>
      <c r="D6613" t="s">
        <v>27</v>
      </c>
      <c r="E6613">
        <v>67</v>
      </c>
      <c r="F6613">
        <v>2</v>
      </c>
      <c r="G6613" s="5">
        <v>44871</v>
      </c>
      <c r="H6613" t="s">
        <v>230</v>
      </c>
      <c r="I6613" t="s">
        <v>29</v>
      </c>
      <c r="J6613">
        <v>7</v>
      </c>
      <c r="K6613">
        <v>0.48</v>
      </c>
      <c r="L6613">
        <v>19</v>
      </c>
      <c r="M6613" t="s">
        <v>18</v>
      </c>
      <c r="N6613" s="7">
        <f t="shared" si="309"/>
        <v>134</v>
      </c>
      <c r="O6613">
        <f t="shared" si="310"/>
        <v>-44.855967078189302</v>
      </c>
      <c r="Q6613">
        <f t="shared" si="311"/>
        <v>45.454545454545439</v>
      </c>
    </row>
    <row r="6614" spans="1:17" x14ac:dyDescent="0.3">
      <c r="A6614">
        <v>7592</v>
      </c>
      <c r="B6614" t="s">
        <v>50</v>
      </c>
      <c r="C6614" t="s">
        <v>51</v>
      </c>
      <c r="D6614" t="s">
        <v>54</v>
      </c>
      <c r="E6614">
        <v>72</v>
      </c>
      <c r="F6614">
        <v>3</v>
      </c>
      <c r="G6614" s="5">
        <v>44871</v>
      </c>
      <c r="H6614" t="s">
        <v>435</v>
      </c>
      <c r="I6614" t="s">
        <v>29</v>
      </c>
      <c r="J6614">
        <v>3</v>
      </c>
      <c r="K6614">
        <v>0.33</v>
      </c>
      <c r="L6614">
        <v>20</v>
      </c>
      <c r="M6614" t="s">
        <v>33</v>
      </c>
      <c r="N6614" s="7">
        <f t="shared" si="309"/>
        <v>216</v>
      </c>
      <c r="O6614">
        <f t="shared" si="310"/>
        <v>61.194029850746269</v>
      </c>
      <c r="Q6614">
        <f t="shared" si="311"/>
        <v>-31.249999999999993</v>
      </c>
    </row>
    <row r="6615" spans="1:17" x14ac:dyDescent="0.3">
      <c r="A6615">
        <v>7720</v>
      </c>
      <c r="B6615" t="s">
        <v>102</v>
      </c>
      <c r="C6615" t="s">
        <v>103</v>
      </c>
      <c r="D6615" t="s">
        <v>54</v>
      </c>
      <c r="E6615">
        <v>77</v>
      </c>
      <c r="F6615">
        <v>2</v>
      </c>
      <c r="G6615" s="5">
        <v>44871</v>
      </c>
      <c r="H6615" t="s">
        <v>785</v>
      </c>
      <c r="I6615" t="s">
        <v>29</v>
      </c>
      <c r="J6615">
        <v>6</v>
      </c>
      <c r="K6615">
        <v>0.33</v>
      </c>
      <c r="L6615">
        <v>20</v>
      </c>
      <c r="M6615" t="s">
        <v>33</v>
      </c>
      <c r="N6615" s="7">
        <f t="shared" si="309"/>
        <v>154</v>
      </c>
      <c r="O6615">
        <f t="shared" si="310"/>
        <v>-28.703703703703702</v>
      </c>
      <c r="Q6615">
        <f t="shared" si="311"/>
        <v>0</v>
      </c>
    </row>
    <row r="6616" spans="1:17" x14ac:dyDescent="0.3">
      <c r="A6616">
        <v>7970</v>
      </c>
      <c r="B6616" t="s">
        <v>261</v>
      </c>
      <c r="C6616" t="s">
        <v>262</v>
      </c>
      <c r="D6616" t="s">
        <v>54</v>
      </c>
      <c r="E6616">
        <v>34</v>
      </c>
      <c r="F6616">
        <v>1</v>
      </c>
      <c r="G6616" s="5">
        <v>44871</v>
      </c>
      <c r="H6616" t="s">
        <v>772</v>
      </c>
      <c r="I6616" t="s">
        <v>29</v>
      </c>
      <c r="J6616">
        <v>7</v>
      </c>
      <c r="K6616">
        <v>0.48</v>
      </c>
      <c r="L6616">
        <v>15</v>
      </c>
      <c r="M6616" t="s">
        <v>33</v>
      </c>
      <c r="N6616" s="7">
        <f t="shared" si="309"/>
        <v>34</v>
      </c>
      <c r="O6616">
        <f t="shared" si="310"/>
        <v>-77.922077922077932</v>
      </c>
      <c r="Q6616">
        <f t="shared" si="311"/>
        <v>45.454545454545439</v>
      </c>
    </row>
    <row r="6617" spans="1:17" x14ac:dyDescent="0.3">
      <c r="A6617">
        <v>8325</v>
      </c>
      <c r="B6617" t="s">
        <v>412</v>
      </c>
      <c r="C6617" t="s">
        <v>413</v>
      </c>
      <c r="D6617" t="s">
        <v>27</v>
      </c>
      <c r="E6617">
        <v>83</v>
      </c>
      <c r="F6617">
        <v>3</v>
      </c>
      <c r="G6617" s="5">
        <v>44871</v>
      </c>
      <c r="H6617" t="s">
        <v>1125</v>
      </c>
      <c r="I6617" t="s">
        <v>29</v>
      </c>
      <c r="J6617">
        <v>6</v>
      </c>
      <c r="K6617">
        <v>0.48</v>
      </c>
      <c r="L6617">
        <v>12</v>
      </c>
      <c r="M6617" t="s">
        <v>33</v>
      </c>
      <c r="N6617" s="7">
        <f t="shared" si="309"/>
        <v>249</v>
      </c>
      <c r="O6617">
        <f t="shared" si="310"/>
        <v>632.35294117647061</v>
      </c>
      <c r="Q6617">
        <f t="shared" si="311"/>
        <v>0</v>
      </c>
    </row>
    <row r="6618" spans="1:17" x14ac:dyDescent="0.3">
      <c r="A6618">
        <v>8403</v>
      </c>
      <c r="B6618" t="s">
        <v>261</v>
      </c>
      <c r="C6618" t="s">
        <v>262</v>
      </c>
      <c r="D6618" t="s">
        <v>27</v>
      </c>
      <c r="E6618">
        <v>18</v>
      </c>
      <c r="F6618">
        <v>1</v>
      </c>
      <c r="G6618" s="5">
        <v>44871</v>
      </c>
      <c r="H6618" t="s">
        <v>336</v>
      </c>
      <c r="I6618" t="s">
        <v>29</v>
      </c>
      <c r="J6618">
        <v>4</v>
      </c>
      <c r="K6618">
        <v>0.48</v>
      </c>
      <c r="L6618">
        <v>14</v>
      </c>
      <c r="M6618" t="s">
        <v>33</v>
      </c>
      <c r="N6618" s="7">
        <f t="shared" si="309"/>
        <v>18</v>
      </c>
      <c r="O6618">
        <f t="shared" si="310"/>
        <v>-92.771084337349393</v>
      </c>
      <c r="Q6618">
        <f t="shared" si="311"/>
        <v>0</v>
      </c>
    </row>
    <row r="6619" spans="1:17" x14ac:dyDescent="0.3">
      <c r="A6619">
        <v>8419</v>
      </c>
      <c r="B6619" t="s">
        <v>186</v>
      </c>
      <c r="C6619" t="s">
        <v>187</v>
      </c>
      <c r="D6619" t="s">
        <v>27</v>
      </c>
      <c r="E6619">
        <v>32</v>
      </c>
      <c r="F6619">
        <v>1</v>
      </c>
      <c r="G6619" s="5">
        <v>44871</v>
      </c>
      <c r="H6619" t="s">
        <v>1105</v>
      </c>
      <c r="I6619" t="s">
        <v>29</v>
      </c>
      <c r="J6619">
        <v>5</v>
      </c>
      <c r="K6619">
        <v>0.33</v>
      </c>
      <c r="L6619">
        <v>9</v>
      </c>
      <c r="M6619" t="s">
        <v>33</v>
      </c>
      <c r="N6619" s="7">
        <f t="shared" si="309"/>
        <v>32</v>
      </c>
      <c r="O6619">
        <f t="shared" si="310"/>
        <v>77.777777777777786</v>
      </c>
      <c r="Q6619">
        <f t="shared" si="311"/>
        <v>-31.249999999999993</v>
      </c>
    </row>
    <row r="6620" spans="1:17" x14ac:dyDescent="0.3">
      <c r="A6620">
        <v>8630</v>
      </c>
      <c r="B6620" t="s">
        <v>332</v>
      </c>
      <c r="C6620" t="s">
        <v>333</v>
      </c>
      <c r="D6620" t="s">
        <v>54</v>
      </c>
      <c r="E6620">
        <v>56</v>
      </c>
      <c r="F6620">
        <v>3</v>
      </c>
      <c r="G6620" s="5">
        <v>44871</v>
      </c>
      <c r="H6620" t="s">
        <v>906</v>
      </c>
      <c r="I6620" t="s">
        <v>23</v>
      </c>
      <c r="J6620">
        <v>3</v>
      </c>
      <c r="K6620">
        <v>0.33</v>
      </c>
      <c r="L6620">
        <v>11</v>
      </c>
      <c r="M6620" t="s">
        <v>33</v>
      </c>
      <c r="N6620" s="7">
        <f t="shared" si="309"/>
        <v>168</v>
      </c>
      <c r="O6620">
        <f t="shared" si="310"/>
        <v>425</v>
      </c>
      <c r="Q6620">
        <f t="shared" si="311"/>
        <v>0</v>
      </c>
    </row>
    <row r="6621" spans="1:17" x14ac:dyDescent="0.3">
      <c r="A6621">
        <v>9527</v>
      </c>
      <c r="B6621" t="s">
        <v>320</v>
      </c>
      <c r="C6621" t="s">
        <v>321</v>
      </c>
      <c r="D6621" t="s">
        <v>27</v>
      </c>
      <c r="E6621">
        <v>45</v>
      </c>
      <c r="F6621">
        <v>2</v>
      </c>
      <c r="G6621" s="5">
        <v>44871</v>
      </c>
      <c r="H6621" t="s">
        <v>577</v>
      </c>
      <c r="I6621" t="s">
        <v>23</v>
      </c>
      <c r="J6621">
        <v>7</v>
      </c>
      <c r="K6621">
        <v>0.33</v>
      </c>
      <c r="L6621">
        <v>11</v>
      </c>
      <c r="M6621" t="s">
        <v>33</v>
      </c>
      <c r="N6621" s="7">
        <f t="shared" si="309"/>
        <v>90</v>
      </c>
      <c r="O6621">
        <f t="shared" si="310"/>
        <v>-46.428571428571431</v>
      </c>
      <c r="Q6621">
        <f t="shared" si="311"/>
        <v>0</v>
      </c>
    </row>
    <row r="6622" spans="1:17" x14ac:dyDescent="0.3">
      <c r="A6622">
        <v>1074</v>
      </c>
      <c r="B6622" t="s">
        <v>50</v>
      </c>
      <c r="C6622" t="s">
        <v>51</v>
      </c>
      <c r="D6622" t="s">
        <v>54</v>
      </c>
      <c r="E6622">
        <v>67</v>
      </c>
      <c r="F6622">
        <v>3</v>
      </c>
      <c r="G6622" s="5">
        <v>44872</v>
      </c>
      <c r="H6622" t="s">
        <v>104</v>
      </c>
      <c r="I6622" t="s">
        <v>17</v>
      </c>
      <c r="J6622">
        <v>4</v>
      </c>
      <c r="K6622">
        <v>0.33</v>
      </c>
      <c r="L6622">
        <v>15</v>
      </c>
      <c r="M6622" t="s">
        <v>24</v>
      </c>
      <c r="N6622" s="7">
        <f t="shared" si="309"/>
        <v>201</v>
      </c>
      <c r="O6622">
        <f t="shared" si="310"/>
        <v>123.33333333333334</v>
      </c>
      <c r="Q6622">
        <f t="shared" si="311"/>
        <v>0</v>
      </c>
    </row>
    <row r="6623" spans="1:17" x14ac:dyDescent="0.3">
      <c r="A6623">
        <v>4145</v>
      </c>
      <c r="B6623" t="s">
        <v>265</v>
      </c>
      <c r="C6623" t="s">
        <v>266</v>
      </c>
      <c r="D6623" t="s">
        <v>27</v>
      </c>
      <c r="E6623">
        <v>33</v>
      </c>
      <c r="F6623">
        <v>1</v>
      </c>
      <c r="G6623" s="5">
        <v>44872</v>
      </c>
      <c r="H6623" t="s">
        <v>270</v>
      </c>
      <c r="I6623" t="s">
        <v>17</v>
      </c>
      <c r="J6623">
        <v>4</v>
      </c>
      <c r="K6623">
        <v>0.48</v>
      </c>
      <c r="L6623">
        <v>15</v>
      </c>
      <c r="M6623" t="s">
        <v>18</v>
      </c>
      <c r="N6623" s="7">
        <f t="shared" si="309"/>
        <v>33</v>
      </c>
      <c r="O6623">
        <f t="shared" si="310"/>
        <v>-83.582089552238799</v>
      </c>
      <c r="Q6623">
        <f t="shared" si="311"/>
        <v>45.454545454545439</v>
      </c>
    </row>
    <row r="6624" spans="1:17" x14ac:dyDescent="0.3">
      <c r="A6624">
        <v>4355</v>
      </c>
      <c r="B6624" t="s">
        <v>34</v>
      </c>
      <c r="C6624" t="s">
        <v>35</v>
      </c>
      <c r="D6624" t="s">
        <v>27</v>
      </c>
      <c r="E6624">
        <v>21</v>
      </c>
      <c r="F6624">
        <v>2</v>
      </c>
      <c r="G6624" s="5">
        <v>44872</v>
      </c>
      <c r="H6624" t="s">
        <v>1167</v>
      </c>
      <c r="I6624" t="s">
        <v>17</v>
      </c>
      <c r="J6624">
        <v>6</v>
      </c>
      <c r="K6624">
        <v>0.48</v>
      </c>
      <c r="L6624">
        <v>16</v>
      </c>
      <c r="M6624" t="s">
        <v>18</v>
      </c>
      <c r="N6624" s="7">
        <f t="shared" si="309"/>
        <v>42</v>
      </c>
      <c r="O6624">
        <f t="shared" si="310"/>
        <v>27.27272727272727</v>
      </c>
      <c r="Q6624">
        <f t="shared" si="311"/>
        <v>0</v>
      </c>
    </row>
    <row r="6625" spans="1:17" x14ac:dyDescent="0.3">
      <c r="A6625">
        <v>5240</v>
      </c>
      <c r="B6625" t="s">
        <v>446</v>
      </c>
      <c r="C6625" t="s">
        <v>447</v>
      </c>
      <c r="D6625" t="s">
        <v>54</v>
      </c>
      <c r="E6625">
        <v>19</v>
      </c>
      <c r="F6625">
        <v>2</v>
      </c>
      <c r="G6625" s="5">
        <v>44872</v>
      </c>
      <c r="H6625" t="s">
        <v>622</v>
      </c>
      <c r="I6625" t="s">
        <v>29</v>
      </c>
      <c r="J6625">
        <v>6</v>
      </c>
      <c r="K6625">
        <v>0.56999999999999995</v>
      </c>
      <c r="L6625">
        <v>16</v>
      </c>
      <c r="M6625" t="s">
        <v>18</v>
      </c>
      <c r="N6625" s="7">
        <f t="shared" si="309"/>
        <v>38</v>
      </c>
      <c r="O6625">
        <f t="shared" si="310"/>
        <v>-9.5238095238095237</v>
      </c>
      <c r="Q6625">
        <f t="shared" si="311"/>
        <v>18.749999999999993</v>
      </c>
    </row>
    <row r="6626" spans="1:17" x14ac:dyDescent="0.3">
      <c r="A6626">
        <v>5352</v>
      </c>
      <c r="B6626" t="s">
        <v>19</v>
      </c>
      <c r="C6626" t="s">
        <v>20</v>
      </c>
      <c r="D6626" t="s">
        <v>54</v>
      </c>
      <c r="E6626">
        <v>53</v>
      </c>
      <c r="F6626">
        <v>2</v>
      </c>
      <c r="G6626" s="5">
        <v>44872</v>
      </c>
      <c r="H6626" t="s">
        <v>984</v>
      </c>
      <c r="I6626" t="s">
        <v>29</v>
      </c>
      <c r="J6626">
        <v>5</v>
      </c>
      <c r="K6626">
        <v>0.48</v>
      </c>
      <c r="L6626">
        <v>18</v>
      </c>
      <c r="M6626" t="s">
        <v>18</v>
      </c>
      <c r="N6626" s="7">
        <f t="shared" si="309"/>
        <v>106</v>
      </c>
      <c r="O6626">
        <f t="shared" si="310"/>
        <v>178.94736842105263</v>
      </c>
      <c r="Q6626">
        <f t="shared" si="311"/>
        <v>-15.789473684210522</v>
      </c>
    </row>
    <row r="6627" spans="1:17" x14ac:dyDescent="0.3">
      <c r="A6627">
        <v>5884</v>
      </c>
      <c r="B6627" t="s">
        <v>47</v>
      </c>
      <c r="C6627" t="s">
        <v>48</v>
      </c>
      <c r="D6627" t="s">
        <v>54</v>
      </c>
      <c r="E6627">
        <v>36</v>
      </c>
      <c r="F6627">
        <v>2</v>
      </c>
      <c r="G6627" s="5">
        <v>44872</v>
      </c>
      <c r="H6627" t="s">
        <v>366</v>
      </c>
      <c r="I6627" t="s">
        <v>29</v>
      </c>
      <c r="J6627">
        <v>5</v>
      </c>
      <c r="K6627">
        <v>0.33</v>
      </c>
      <c r="L6627">
        <v>20</v>
      </c>
      <c r="M6627" t="s">
        <v>18</v>
      </c>
      <c r="N6627" s="7">
        <f t="shared" si="309"/>
        <v>72</v>
      </c>
      <c r="O6627">
        <f t="shared" si="310"/>
        <v>-32.075471698113205</v>
      </c>
      <c r="Q6627">
        <f t="shared" si="311"/>
        <v>-31.249999999999993</v>
      </c>
    </row>
    <row r="6628" spans="1:17" x14ac:dyDescent="0.3">
      <c r="A6628">
        <v>6278</v>
      </c>
      <c r="B6628" t="s">
        <v>320</v>
      </c>
      <c r="C6628" t="s">
        <v>321</v>
      </c>
      <c r="D6628" t="s">
        <v>21</v>
      </c>
      <c r="E6628">
        <v>22</v>
      </c>
      <c r="F6628">
        <v>2</v>
      </c>
      <c r="G6628" s="5">
        <v>44872</v>
      </c>
      <c r="H6628" t="s">
        <v>275</v>
      </c>
      <c r="I6628" t="s">
        <v>23</v>
      </c>
      <c r="J6628">
        <v>3</v>
      </c>
      <c r="K6628">
        <v>0.33</v>
      </c>
      <c r="L6628">
        <v>17</v>
      </c>
      <c r="M6628" t="s">
        <v>18</v>
      </c>
      <c r="N6628" s="7">
        <f t="shared" si="309"/>
        <v>44</v>
      </c>
      <c r="O6628">
        <f t="shared" si="310"/>
        <v>-38.888888888888893</v>
      </c>
      <c r="Q6628">
        <f t="shared" si="311"/>
        <v>0</v>
      </c>
    </row>
    <row r="6629" spans="1:17" x14ac:dyDescent="0.3">
      <c r="A6629">
        <v>6301</v>
      </c>
      <c r="B6629" t="s">
        <v>56</v>
      </c>
      <c r="C6629" t="s">
        <v>57</v>
      </c>
      <c r="D6629" t="s">
        <v>21</v>
      </c>
      <c r="E6629">
        <v>69</v>
      </c>
      <c r="F6629">
        <v>2</v>
      </c>
      <c r="G6629" s="5">
        <v>44872</v>
      </c>
      <c r="H6629" t="s">
        <v>1053</v>
      </c>
      <c r="I6629" t="s">
        <v>29</v>
      </c>
      <c r="J6629">
        <v>3</v>
      </c>
      <c r="K6629">
        <v>0.48</v>
      </c>
      <c r="L6629">
        <v>19</v>
      </c>
      <c r="M6629" t="s">
        <v>18</v>
      </c>
      <c r="N6629" s="7">
        <f t="shared" si="309"/>
        <v>138</v>
      </c>
      <c r="O6629">
        <f t="shared" si="310"/>
        <v>213.63636363636363</v>
      </c>
      <c r="Q6629">
        <f t="shared" si="311"/>
        <v>45.454545454545439</v>
      </c>
    </row>
    <row r="6630" spans="1:17" x14ac:dyDescent="0.3">
      <c r="A6630">
        <v>6650</v>
      </c>
      <c r="B6630" t="s">
        <v>96</v>
      </c>
      <c r="C6630" t="s">
        <v>97</v>
      </c>
      <c r="D6630" t="s">
        <v>54</v>
      </c>
      <c r="E6630">
        <v>67</v>
      </c>
      <c r="F6630">
        <v>1</v>
      </c>
      <c r="G6630" s="5">
        <v>44872</v>
      </c>
      <c r="H6630" t="s">
        <v>551</v>
      </c>
      <c r="I6630" t="s">
        <v>29</v>
      </c>
      <c r="J6630">
        <v>3</v>
      </c>
      <c r="K6630">
        <v>0.48</v>
      </c>
      <c r="L6630">
        <v>16</v>
      </c>
      <c r="M6630" t="s">
        <v>18</v>
      </c>
      <c r="N6630" s="7">
        <f t="shared" si="309"/>
        <v>67</v>
      </c>
      <c r="O6630">
        <f t="shared" si="310"/>
        <v>-51.449275362318836</v>
      </c>
      <c r="Q6630">
        <f t="shared" si="311"/>
        <v>0</v>
      </c>
    </row>
    <row r="6631" spans="1:17" x14ac:dyDescent="0.3">
      <c r="A6631">
        <v>6784</v>
      </c>
      <c r="B6631" t="s">
        <v>50</v>
      </c>
      <c r="C6631" t="s">
        <v>51</v>
      </c>
      <c r="D6631" t="s">
        <v>54</v>
      </c>
      <c r="E6631">
        <v>68</v>
      </c>
      <c r="F6631">
        <v>1</v>
      </c>
      <c r="G6631" s="5">
        <v>44872</v>
      </c>
      <c r="H6631" t="s">
        <v>202</v>
      </c>
      <c r="I6631" t="s">
        <v>29</v>
      </c>
      <c r="J6631">
        <v>4</v>
      </c>
      <c r="K6631">
        <v>0.33</v>
      </c>
      <c r="L6631">
        <v>18</v>
      </c>
      <c r="M6631" t="s">
        <v>18</v>
      </c>
      <c r="N6631" s="7">
        <f t="shared" si="309"/>
        <v>68</v>
      </c>
      <c r="O6631">
        <f t="shared" si="310"/>
        <v>1.4925373134328357</v>
      </c>
      <c r="Q6631">
        <f t="shared" si="311"/>
        <v>-31.249999999999993</v>
      </c>
    </row>
    <row r="6632" spans="1:17" x14ac:dyDescent="0.3">
      <c r="A6632">
        <v>7579</v>
      </c>
      <c r="B6632" t="s">
        <v>148</v>
      </c>
      <c r="C6632" t="s">
        <v>149</v>
      </c>
      <c r="D6632" t="s">
        <v>27</v>
      </c>
      <c r="E6632">
        <v>15</v>
      </c>
      <c r="F6632">
        <v>1</v>
      </c>
      <c r="G6632" s="5">
        <v>44872</v>
      </c>
      <c r="H6632" t="s">
        <v>482</v>
      </c>
      <c r="I6632" t="s">
        <v>29</v>
      </c>
      <c r="J6632">
        <v>3</v>
      </c>
      <c r="K6632">
        <v>0.33</v>
      </c>
      <c r="L6632">
        <v>19</v>
      </c>
      <c r="M6632" t="s">
        <v>33</v>
      </c>
      <c r="N6632" s="7">
        <f t="shared" si="309"/>
        <v>15</v>
      </c>
      <c r="O6632">
        <f t="shared" si="310"/>
        <v>-77.941176470588232</v>
      </c>
      <c r="Q6632">
        <f t="shared" si="311"/>
        <v>0</v>
      </c>
    </row>
    <row r="6633" spans="1:17" x14ac:dyDescent="0.3">
      <c r="A6633">
        <v>7604</v>
      </c>
      <c r="B6633" t="s">
        <v>186</v>
      </c>
      <c r="C6633" t="s">
        <v>187</v>
      </c>
      <c r="D6633" t="s">
        <v>54</v>
      </c>
      <c r="E6633">
        <v>70</v>
      </c>
      <c r="F6633">
        <v>1</v>
      </c>
      <c r="G6633" s="5">
        <v>44872</v>
      </c>
      <c r="H6633" t="s">
        <v>736</v>
      </c>
      <c r="I6633" t="s">
        <v>29</v>
      </c>
      <c r="J6633">
        <v>7</v>
      </c>
      <c r="K6633">
        <v>0.33</v>
      </c>
      <c r="L6633">
        <v>19</v>
      </c>
      <c r="M6633" t="s">
        <v>33</v>
      </c>
      <c r="N6633" s="7">
        <f t="shared" si="309"/>
        <v>70</v>
      </c>
      <c r="O6633">
        <f t="shared" si="310"/>
        <v>366.66666666666663</v>
      </c>
      <c r="Q6633">
        <f t="shared" si="311"/>
        <v>0</v>
      </c>
    </row>
    <row r="6634" spans="1:17" x14ac:dyDescent="0.3">
      <c r="A6634">
        <v>7782</v>
      </c>
      <c r="B6634" t="s">
        <v>158</v>
      </c>
      <c r="C6634" t="s">
        <v>159</v>
      </c>
      <c r="D6634" t="s">
        <v>54</v>
      </c>
      <c r="E6634">
        <v>65</v>
      </c>
      <c r="F6634">
        <v>1</v>
      </c>
      <c r="G6634" s="5">
        <v>44872</v>
      </c>
      <c r="H6634" t="s">
        <v>238</v>
      </c>
      <c r="I6634" t="s">
        <v>29</v>
      </c>
      <c r="J6634">
        <v>5</v>
      </c>
      <c r="K6634">
        <v>0.33</v>
      </c>
      <c r="L6634">
        <v>20</v>
      </c>
      <c r="M6634" t="s">
        <v>33</v>
      </c>
      <c r="N6634" s="7">
        <f t="shared" si="309"/>
        <v>65</v>
      </c>
      <c r="O6634">
        <f t="shared" si="310"/>
        <v>-7.1428571428571423</v>
      </c>
      <c r="Q6634">
        <f t="shared" si="311"/>
        <v>0</v>
      </c>
    </row>
    <row r="6635" spans="1:17" x14ac:dyDescent="0.3">
      <c r="A6635">
        <v>7815</v>
      </c>
      <c r="B6635" t="s">
        <v>252</v>
      </c>
      <c r="C6635" t="s">
        <v>187</v>
      </c>
      <c r="D6635" t="s">
        <v>27</v>
      </c>
      <c r="E6635">
        <v>31</v>
      </c>
      <c r="F6635">
        <v>2</v>
      </c>
      <c r="G6635" s="5">
        <v>44872</v>
      </c>
      <c r="H6635" t="s">
        <v>128</v>
      </c>
      <c r="I6635" t="s">
        <v>29</v>
      </c>
      <c r="J6635">
        <v>6</v>
      </c>
      <c r="K6635">
        <v>0.33</v>
      </c>
      <c r="L6635">
        <v>17</v>
      </c>
      <c r="M6635" t="s">
        <v>33</v>
      </c>
      <c r="N6635" s="7">
        <f t="shared" si="309"/>
        <v>62</v>
      </c>
      <c r="O6635">
        <f t="shared" si="310"/>
        <v>-4.6153846153846159</v>
      </c>
      <c r="Q6635">
        <f t="shared" si="311"/>
        <v>0</v>
      </c>
    </row>
    <row r="6636" spans="1:17" x14ac:dyDescent="0.3">
      <c r="A6636">
        <v>7869</v>
      </c>
      <c r="B6636" t="s">
        <v>332</v>
      </c>
      <c r="C6636" t="s">
        <v>333</v>
      </c>
      <c r="D6636" t="s">
        <v>27</v>
      </c>
      <c r="E6636">
        <v>32</v>
      </c>
      <c r="F6636">
        <v>1</v>
      </c>
      <c r="G6636" s="5">
        <v>44872</v>
      </c>
      <c r="H6636" t="s">
        <v>485</v>
      </c>
      <c r="I6636" t="s">
        <v>29</v>
      </c>
      <c r="J6636">
        <v>6</v>
      </c>
      <c r="K6636">
        <v>0.33</v>
      </c>
      <c r="L6636">
        <v>18</v>
      </c>
      <c r="M6636" t="s">
        <v>33</v>
      </c>
      <c r="N6636" s="7">
        <f t="shared" si="309"/>
        <v>32</v>
      </c>
      <c r="O6636">
        <f t="shared" si="310"/>
        <v>-48.387096774193552</v>
      </c>
      <c r="Q6636">
        <f t="shared" si="311"/>
        <v>0</v>
      </c>
    </row>
    <row r="6637" spans="1:17" x14ac:dyDescent="0.3">
      <c r="A6637">
        <v>7966</v>
      </c>
      <c r="B6637" t="s">
        <v>186</v>
      </c>
      <c r="C6637" t="s">
        <v>187</v>
      </c>
      <c r="D6637" t="s">
        <v>54</v>
      </c>
      <c r="E6637">
        <v>41</v>
      </c>
      <c r="F6637">
        <v>3</v>
      </c>
      <c r="G6637" s="5">
        <v>44872</v>
      </c>
      <c r="H6637" t="s">
        <v>695</v>
      </c>
      <c r="I6637" t="s">
        <v>29</v>
      </c>
      <c r="J6637">
        <v>6</v>
      </c>
      <c r="K6637">
        <v>0.33</v>
      </c>
      <c r="L6637">
        <v>15</v>
      </c>
      <c r="M6637" t="s">
        <v>33</v>
      </c>
      <c r="N6637" s="7">
        <f t="shared" si="309"/>
        <v>123</v>
      </c>
      <c r="O6637">
        <f t="shared" si="310"/>
        <v>284.375</v>
      </c>
      <c r="Q6637">
        <f t="shared" si="311"/>
        <v>0</v>
      </c>
    </row>
    <row r="6638" spans="1:17" x14ac:dyDescent="0.3">
      <c r="A6638">
        <v>8790</v>
      </c>
      <c r="B6638" t="s">
        <v>56</v>
      </c>
      <c r="C6638" t="s">
        <v>57</v>
      </c>
      <c r="D6638" t="s">
        <v>54</v>
      </c>
      <c r="E6638">
        <v>58</v>
      </c>
      <c r="F6638">
        <v>2</v>
      </c>
      <c r="G6638" s="5">
        <v>44872</v>
      </c>
      <c r="H6638" t="s">
        <v>1045</v>
      </c>
      <c r="I6638" t="s">
        <v>23</v>
      </c>
      <c r="J6638">
        <v>4</v>
      </c>
      <c r="K6638">
        <v>0.48</v>
      </c>
      <c r="L6638">
        <v>9</v>
      </c>
      <c r="M6638" t="s">
        <v>33</v>
      </c>
      <c r="N6638" s="7">
        <f t="shared" si="309"/>
        <v>116</v>
      </c>
      <c r="O6638">
        <f t="shared" si="310"/>
        <v>-5.6910569105691051</v>
      </c>
      <c r="Q6638">
        <f t="shared" si="311"/>
        <v>45.454545454545439</v>
      </c>
    </row>
    <row r="6639" spans="1:17" x14ac:dyDescent="0.3">
      <c r="A6639">
        <v>9358</v>
      </c>
      <c r="B6639" t="s">
        <v>315</v>
      </c>
      <c r="C6639" t="s">
        <v>316</v>
      </c>
      <c r="D6639" t="s">
        <v>54</v>
      </c>
      <c r="E6639">
        <v>47</v>
      </c>
      <c r="F6639">
        <v>3</v>
      </c>
      <c r="G6639" s="5">
        <v>44872</v>
      </c>
      <c r="H6639" t="s">
        <v>139</v>
      </c>
      <c r="I6639" t="s">
        <v>23</v>
      </c>
      <c r="J6639">
        <v>6</v>
      </c>
      <c r="K6639">
        <v>0.18</v>
      </c>
      <c r="L6639">
        <v>13</v>
      </c>
      <c r="M6639" t="s">
        <v>33</v>
      </c>
      <c r="N6639" s="7">
        <f t="shared" si="309"/>
        <v>141</v>
      </c>
      <c r="O6639">
        <f t="shared" si="310"/>
        <v>21.551724137931032</v>
      </c>
      <c r="Q6639">
        <f t="shared" si="311"/>
        <v>-62.5</v>
      </c>
    </row>
    <row r="6640" spans="1:17" x14ac:dyDescent="0.3">
      <c r="A6640">
        <v>2757</v>
      </c>
      <c r="B6640" t="s">
        <v>93</v>
      </c>
      <c r="C6640" t="s">
        <v>94</v>
      </c>
      <c r="D6640" t="s">
        <v>27</v>
      </c>
      <c r="E6640">
        <v>74</v>
      </c>
      <c r="F6640">
        <v>3</v>
      </c>
      <c r="G6640" s="5">
        <v>44873</v>
      </c>
      <c r="H6640" t="s">
        <v>1032</v>
      </c>
      <c r="I6640" t="s">
        <v>17</v>
      </c>
      <c r="J6640">
        <v>9</v>
      </c>
      <c r="K6640">
        <v>0.33</v>
      </c>
      <c r="L6640">
        <v>6</v>
      </c>
      <c r="M6640" t="s">
        <v>18</v>
      </c>
      <c r="N6640" s="7">
        <f t="shared" si="309"/>
        <v>222</v>
      </c>
      <c r="O6640">
        <f t="shared" si="310"/>
        <v>57.446808510638306</v>
      </c>
      <c r="Q6640">
        <f t="shared" si="311"/>
        <v>83.333333333333343</v>
      </c>
    </row>
    <row r="6641" spans="1:17" x14ac:dyDescent="0.3">
      <c r="A6641">
        <v>4533</v>
      </c>
      <c r="B6641" t="s">
        <v>19</v>
      </c>
      <c r="C6641" t="s">
        <v>20</v>
      </c>
      <c r="D6641" t="s">
        <v>27</v>
      </c>
      <c r="E6641">
        <v>65</v>
      </c>
      <c r="F6641">
        <v>1</v>
      </c>
      <c r="G6641" s="5">
        <v>44873</v>
      </c>
      <c r="H6641" t="s">
        <v>450</v>
      </c>
      <c r="I6641" t="s">
        <v>29</v>
      </c>
      <c r="J6641">
        <v>9</v>
      </c>
      <c r="K6641">
        <v>0.48</v>
      </c>
      <c r="L6641">
        <v>15</v>
      </c>
      <c r="M6641" t="s">
        <v>18</v>
      </c>
      <c r="N6641" s="7">
        <f t="shared" si="309"/>
        <v>65</v>
      </c>
      <c r="O6641">
        <f t="shared" si="310"/>
        <v>-70.72072072072072</v>
      </c>
      <c r="Q6641">
        <f t="shared" si="311"/>
        <v>45.454545454545439</v>
      </c>
    </row>
    <row r="6642" spans="1:17" x14ac:dyDescent="0.3">
      <c r="A6642">
        <v>4578</v>
      </c>
      <c r="B6642" t="s">
        <v>161</v>
      </c>
      <c r="C6642" t="s">
        <v>162</v>
      </c>
      <c r="D6642" t="s">
        <v>54</v>
      </c>
      <c r="E6642">
        <v>57</v>
      </c>
      <c r="F6642">
        <v>1</v>
      </c>
      <c r="G6642" s="5">
        <v>44873</v>
      </c>
      <c r="H6642" t="s">
        <v>275</v>
      </c>
      <c r="I6642" t="s">
        <v>29</v>
      </c>
      <c r="J6642">
        <v>5</v>
      </c>
      <c r="K6642">
        <v>0.33</v>
      </c>
      <c r="L6642">
        <v>17</v>
      </c>
      <c r="M6642" t="s">
        <v>18</v>
      </c>
      <c r="N6642" s="7">
        <f t="shared" si="309"/>
        <v>57</v>
      </c>
      <c r="O6642">
        <f t="shared" si="310"/>
        <v>-12.307692307692308</v>
      </c>
      <c r="Q6642">
        <f t="shared" si="311"/>
        <v>-31.249999999999993</v>
      </c>
    </row>
    <row r="6643" spans="1:17" x14ac:dyDescent="0.3">
      <c r="A6643">
        <v>5217</v>
      </c>
      <c r="B6643" t="s">
        <v>63</v>
      </c>
      <c r="C6643" t="s">
        <v>64</v>
      </c>
      <c r="D6643" t="s">
        <v>27</v>
      </c>
      <c r="E6643">
        <v>36</v>
      </c>
      <c r="F6643">
        <v>2</v>
      </c>
      <c r="G6643" s="5">
        <v>44873</v>
      </c>
      <c r="H6643" t="s">
        <v>1200</v>
      </c>
      <c r="I6643" t="s">
        <v>29</v>
      </c>
      <c r="J6643">
        <v>6</v>
      </c>
      <c r="K6643">
        <v>0.48</v>
      </c>
      <c r="L6643">
        <v>17</v>
      </c>
      <c r="M6643" t="s">
        <v>18</v>
      </c>
      <c r="N6643" s="7">
        <f t="shared" si="309"/>
        <v>72</v>
      </c>
      <c r="O6643">
        <f t="shared" si="310"/>
        <v>26.315789473684209</v>
      </c>
      <c r="Q6643">
        <f t="shared" si="311"/>
        <v>45.454545454545439</v>
      </c>
    </row>
    <row r="6644" spans="1:17" x14ac:dyDescent="0.3">
      <c r="A6644">
        <v>5292</v>
      </c>
      <c r="B6644" t="s">
        <v>66</v>
      </c>
      <c r="C6644" t="s">
        <v>67</v>
      </c>
      <c r="D6644" t="s">
        <v>54</v>
      </c>
      <c r="E6644">
        <v>31</v>
      </c>
      <c r="F6644">
        <v>2</v>
      </c>
      <c r="G6644" s="5">
        <v>44873</v>
      </c>
      <c r="H6644" t="s">
        <v>300</v>
      </c>
      <c r="I6644" t="s">
        <v>29</v>
      </c>
      <c r="J6644">
        <v>5</v>
      </c>
      <c r="K6644">
        <v>0.48</v>
      </c>
      <c r="L6644">
        <v>19</v>
      </c>
      <c r="M6644" t="s">
        <v>18</v>
      </c>
      <c r="N6644" s="7">
        <f t="shared" si="309"/>
        <v>62</v>
      </c>
      <c r="O6644">
        <f t="shared" si="310"/>
        <v>-13.888888888888889</v>
      </c>
      <c r="Q6644">
        <f t="shared" si="311"/>
        <v>0</v>
      </c>
    </row>
    <row r="6645" spans="1:17" x14ac:dyDescent="0.3">
      <c r="A6645">
        <v>5335</v>
      </c>
      <c r="B6645" t="s">
        <v>294</v>
      </c>
      <c r="C6645" t="s">
        <v>295</v>
      </c>
      <c r="D6645" t="s">
        <v>27</v>
      </c>
      <c r="E6645">
        <v>85</v>
      </c>
      <c r="F6645">
        <v>3</v>
      </c>
      <c r="G6645" s="5">
        <v>44873</v>
      </c>
      <c r="H6645" t="s">
        <v>275</v>
      </c>
      <c r="I6645" t="s">
        <v>29</v>
      </c>
      <c r="J6645">
        <v>7</v>
      </c>
      <c r="K6645">
        <v>0.33</v>
      </c>
      <c r="L6645">
        <v>17</v>
      </c>
      <c r="M6645" t="s">
        <v>18</v>
      </c>
      <c r="N6645" s="7">
        <f t="shared" si="309"/>
        <v>255</v>
      </c>
      <c r="O6645">
        <f t="shared" si="310"/>
        <v>311.29032258064512</v>
      </c>
      <c r="Q6645">
        <f t="shared" si="311"/>
        <v>-31.249999999999993</v>
      </c>
    </row>
    <row r="6646" spans="1:17" x14ac:dyDescent="0.3">
      <c r="A6646">
        <v>5484</v>
      </c>
      <c r="B6646" t="s">
        <v>279</v>
      </c>
      <c r="C6646" t="s">
        <v>280</v>
      </c>
      <c r="D6646" t="s">
        <v>54</v>
      </c>
      <c r="E6646">
        <v>58</v>
      </c>
      <c r="F6646">
        <v>1</v>
      </c>
      <c r="G6646" s="5">
        <v>44873</v>
      </c>
      <c r="H6646" t="s">
        <v>1075</v>
      </c>
      <c r="I6646" t="s">
        <v>29</v>
      </c>
      <c r="J6646">
        <v>6</v>
      </c>
      <c r="K6646">
        <v>0.48</v>
      </c>
      <c r="L6646">
        <v>16</v>
      </c>
      <c r="M6646" t="s">
        <v>18</v>
      </c>
      <c r="N6646" s="7">
        <f t="shared" si="309"/>
        <v>58</v>
      </c>
      <c r="O6646">
        <f t="shared" si="310"/>
        <v>-77.254901960784323</v>
      </c>
      <c r="Q6646">
        <f t="shared" si="311"/>
        <v>45.454545454545439</v>
      </c>
    </row>
    <row r="6647" spans="1:17" x14ac:dyDescent="0.3">
      <c r="A6647">
        <v>5604</v>
      </c>
      <c r="B6647" t="s">
        <v>294</v>
      </c>
      <c r="C6647" t="s">
        <v>295</v>
      </c>
      <c r="D6647" t="s">
        <v>54</v>
      </c>
      <c r="E6647">
        <v>34</v>
      </c>
      <c r="F6647">
        <v>1</v>
      </c>
      <c r="G6647" s="5">
        <v>44873</v>
      </c>
      <c r="H6647" t="s">
        <v>150</v>
      </c>
      <c r="I6647" t="s">
        <v>29</v>
      </c>
      <c r="J6647">
        <v>5</v>
      </c>
      <c r="K6647">
        <v>0.33</v>
      </c>
      <c r="L6647">
        <v>17</v>
      </c>
      <c r="M6647" t="s">
        <v>18</v>
      </c>
      <c r="N6647" s="7">
        <f t="shared" si="309"/>
        <v>34</v>
      </c>
      <c r="O6647">
        <f t="shared" si="310"/>
        <v>-41.379310344827587</v>
      </c>
      <c r="Q6647">
        <f t="shared" si="311"/>
        <v>-31.249999999999993</v>
      </c>
    </row>
    <row r="6648" spans="1:17" x14ac:dyDescent="0.3">
      <c r="A6648">
        <v>5684</v>
      </c>
      <c r="B6648" t="s">
        <v>328</v>
      </c>
      <c r="C6648" t="s">
        <v>329</v>
      </c>
      <c r="D6648" t="s">
        <v>54</v>
      </c>
      <c r="E6648">
        <v>66</v>
      </c>
      <c r="F6648">
        <v>1</v>
      </c>
      <c r="G6648" s="5">
        <v>44873</v>
      </c>
      <c r="H6648" t="s">
        <v>542</v>
      </c>
      <c r="I6648" t="s">
        <v>29</v>
      </c>
      <c r="J6648">
        <v>4</v>
      </c>
      <c r="K6648">
        <v>0.48</v>
      </c>
      <c r="L6648">
        <v>15</v>
      </c>
      <c r="M6648" t="s">
        <v>18</v>
      </c>
      <c r="N6648" s="7">
        <f t="shared" si="309"/>
        <v>66</v>
      </c>
      <c r="O6648">
        <f t="shared" si="310"/>
        <v>94.117647058823522</v>
      </c>
      <c r="Q6648">
        <f t="shared" si="311"/>
        <v>45.454545454545439</v>
      </c>
    </row>
    <row r="6649" spans="1:17" x14ac:dyDescent="0.3">
      <c r="A6649">
        <v>5871</v>
      </c>
      <c r="B6649" t="s">
        <v>279</v>
      </c>
      <c r="C6649" t="s">
        <v>280</v>
      </c>
      <c r="D6649" t="s">
        <v>27</v>
      </c>
      <c r="E6649">
        <v>44</v>
      </c>
      <c r="F6649">
        <v>2</v>
      </c>
      <c r="G6649" s="5">
        <v>44873</v>
      </c>
      <c r="H6649" t="s">
        <v>728</v>
      </c>
      <c r="I6649" t="s">
        <v>29</v>
      </c>
      <c r="J6649">
        <v>6</v>
      </c>
      <c r="K6649">
        <v>0.48</v>
      </c>
      <c r="L6649">
        <v>19</v>
      </c>
      <c r="M6649" t="s">
        <v>18</v>
      </c>
      <c r="N6649" s="7">
        <f t="shared" si="309"/>
        <v>88</v>
      </c>
      <c r="O6649">
        <f t="shared" si="310"/>
        <v>33.333333333333329</v>
      </c>
      <c r="Q6649">
        <f t="shared" si="311"/>
        <v>0</v>
      </c>
    </row>
    <row r="6650" spans="1:17" x14ac:dyDescent="0.3">
      <c r="A6650">
        <v>6103</v>
      </c>
      <c r="B6650" t="s">
        <v>311</v>
      </c>
      <c r="C6650" t="s">
        <v>312</v>
      </c>
      <c r="D6650" t="s">
        <v>27</v>
      </c>
      <c r="E6650">
        <v>20</v>
      </c>
      <c r="F6650">
        <v>2</v>
      </c>
      <c r="G6650" s="5">
        <v>44873</v>
      </c>
      <c r="H6650" t="s">
        <v>395</v>
      </c>
      <c r="I6650" t="s">
        <v>29</v>
      </c>
      <c r="J6650">
        <v>3</v>
      </c>
      <c r="K6650">
        <v>0.21</v>
      </c>
      <c r="L6650">
        <v>18</v>
      </c>
      <c r="M6650" t="s">
        <v>18</v>
      </c>
      <c r="N6650" s="7">
        <f t="shared" si="309"/>
        <v>40</v>
      </c>
      <c r="O6650">
        <f t="shared" si="310"/>
        <v>-54.54545454545454</v>
      </c>
      <c r="Q6650">
        <f t="shared" si="311"/>
        <v>-56.250000000000014</v>
      </c>
    </row>
    <row r="6651" spans="1:17" x14ac:dyDescent="0.3">
      <c r="A6651">
        <v>6347</v>
      </c>
      <c r="B6651" t="s">
        <v>332</v>
      </c>
      <c r="C6651" t="s">
        <v>333</v>
      </c>
      <c r="D6651" t="s">
        <v>21</v>
      </c>
      <c r="E6651">
        <v>81</v>
      </c>
      <c r="F6651">
        <v>3</v>
      </c>
      <c r="G6651" s="5">
        <v>44873</v>
      </c>
      <c r="H6651" t="s">
        <v>491</v>
      </c>
      <c r="I6651" t="s">
        <v>29</v>
      </c>
      <c r="J6651">
        <v>3</v>
      </c>
      <c r="K6651">
        <v>0.33</v>
      </c>
      <c r="L6651">
        <v>15</v>
      </c>
      <c r="M6651" t="s">
        <v>18</v>
      </c>
      <c r="N6651" s="7">
        <f t="shared" si="309"/>
        <v>243</v>
      </c>
      <c r="O6651">
        <f t="shared" si="310"/>
        <v>507.5</v>
      </c>
      <c r="Q6651">
        <f t="shared" si="311"/>
        <v>57.142857142857153</v>
      </c>
    </row>
    <row r="6652" spans="1:17" x14ac:dyDescent="0.3">
      <c r="A6652">
        <v>6485</v>
      </c>
      <c r="B6652" t="s">
        <v>50</v>
      </c>
      <c r="C6652" t="s">
        <v>51</v>
      </c>
      <c r="D6652" t="s">
        <v>27</v>
      </c>
      <c r="E6652">
        <v>64</v>
      </c>
      <c r="F6652">
        <v>3</v>
      </c>
      <c r="G6652" s="5">
        <v>44873</v>
      </c>
      <c r="H6652" t="s">
        <v>572</v>
      </c>
      <c r="I6652" t="s">
        <v>29</v>
      </c>
      <c r="J6652">
        <v>5</v>
      </c>
      <c r="K6652">
        <v>0.33</v>
      </c>
      <c r="L6652">
        <v>19</v>
      </c>
      <c r="M6652" t="s">
        <v>18</v>
      </c>
      <c r="N6652" s="7">
        <f t="shared" si="309"/>
        <v>192</v>
      </c>
      <c r="O6652">
        <f t="shared" si="310"/>
        <v>-20.987654320987652</v>
      </c>
      <c r="Q6652">
        <f t="shared" si="311"/>
        <v>0</v>
      </c>
    </row>
    <row r="6653" spans="1:17" x14ac:dyDescent="0.3">
      <c r="A6653">
        <v>6701</v>
      </c>
      <c r="B6653" t="s">
        <v>130</v>
      </c>
      <c r="C6653" t="s">
        <v>131</v>
      </c>
      <c r="D6653" t="s">
        <v>27</v>
      </c>
      <c r="E6653">
        <v>66</v>
      </c>
      <c r="F6653">
        <v>1</v>
      </c>
      <c r="G6653" s="5">
        <v>44873</v>
      </c>
      <c r="H6653" t="s">
        <v>636</v>
      </c>
      <c r="I6653" t="s">
        <v>29</v>
      </c>
      <c r="J6653">
        <v>6</v>
      </c>
      <c r="K6653">
        <v>0.48</v>
      </c>
      <c r="L6653">
        <v>20</v>
      </c>
      <c r="M6653" t="s">
        <v>18</v>
      </c>
      <c r="N6653" s="7">
        <f t="shared" si="309"/>
        <v>66</v>
      </c>
      <c r="O6653">
        <f t="shared" si="310"/>
        <v>-65.625</v>
      </c>
      <c r="Q6653">
        <f t="shared" si="311"/>
        <v>45.454545454545439</v>
      </c>
    </row>
    <row r="6654" spans="1:17" x14ac:dyDescent="0.3">
      <c r="A6654">
        <v>6945</v>
      </c>
      <c r="B6654" t="s">
        <v>13</v>
      </c>
      <c r="C6654" t="s">
        <v>14</v>
      </c>
      <c r="D6654" t="s">
        <v>27</v>
      </c>
      <c r="E6654">
        <v>23</v>
      </c>
      <c r="F6654">
        <v>3</v>
      </c>
      <c r="G6654" s="5">
        <v>44873</v>
      </c>
      <c r="H6654" t="s">
        <v>636</v>
      </c>
      <c r="I6654" t="s">
        <v>29</v>
      </c>
      <c r="J6654">
        <v>6</v>
      </c>
      <c r="K6654">
        <v>0.36</v>
      </c>
      <c r="L6654">
        <v>20</v>
      </c>
      <c r="M6654" t="s">
        <v>18</v>
      </c>
      <c r="N6654" s="7">
        <f t="shared" si="309"/>
        <v>69</v>
      </c>
      <c r="O6654">
        <f t="shared" si="310"/>
        <v>4.5454545454545459</v>
      </c>
      <c r="Q6654">
        <f t="shared" si="311"/>
        <v>-25</v>
      </c>
    </row>
    <row r="6655" spans="1:17" x14ac:dyDescent="0.3">
      <c r="A6655">
        <v>7096</v>
      </c>
      <c r="B6655" t="s">
        <v>96</v>
      </c>
      <c r="C6655" t="s">
        <v>97</v>
      </c>
      <c r="D6655" t="s">
        <v>54</v>
      </c>
      <c r="E6655">
        <v>25</v>
      </c>
      <c r="F6655">
        <v>3</v>
      </c>
      <c r="G6655" s="5">
        <v>44873</v>
      </c>
      <c r="H6655" t="s">
        <v>754</v>
      </c>
      <c r="I6655" t="s">
        <v>29</v>
      </c>
      <c r="J6655">
        <v>7</v>
      </c>
      <c r="K6655">
        <v>0.48</v>
      </c>
      <c r="L6655">
        <v>20</v>
      </c>
      <c r="M6655" t="s">
        <v>18</v>
      </c>
      <c r="N6655" s="7">
        <f t="shared" si="309"/>
        <v>75</v>
      </c>
      <c r="O6655">
        <f t="shared" si="310"/>
        <v>8.695652173913043</v>
      </c>
      <c r="Q6655">
        <f t="shared" si="311"/>
        <v>33.333333333333329</v>
      </c>
    </row>
    <row r="6656" spans="1:17" x14ac:dyDescent="0.3">
      <c r="A6656">
        <v>7429</v>
      </c>
      <c r="B6656" t="s">
        <v>148</v>
      </c>
      <c r="C6656" t="s">
        <v>149</v>
      </c>
      <c r="D6656" t="s">
        <v>27</v>
      </c>
      <c r="E6656">
        <v>48</v>
      </c>
      <c r="F6656">
        <v>2</v>
      </c>
      <c r="G6656" s="5">
        <v>44873</v>
      </c>
      <c r="H6656" t="s">
        <v>402</v>
      </c>
      <c r="I6656" t="s">
        <v>29</v>
      </c>
      <c r="J6656">
        <v>4</v>
      </c>
      <c r="K6656">
        <v>0.33</v>
      </c>
      <c r="L6656">
        <v>19</v>
      </c>
      <c r="M6656" t="s">
        <v>18</v>
      </c>
      <c r="N6656" s="7">
        <f t="shared" si="309"/>
        <v>96</v>
      </c>
      <c r="O6656">
        <f t="shared" si="310"/>
        <v>28.000000000000004</v>
      </c>
      <c r="Q6656">
        <f t="shared" si="311"/>
        <v>-31.249999999999993</v>
      </c>
    </row>
    <row r="6657" spans="1:17" x14ac:dyDescent="0.3">
      <c r="A6657">
        <v>7973</v>
      </c>
      <c r="B6657" t="s">
        <v>254</v>
      </c>
      <c r="C6657" t="s">
        <v>255</v>
      </c>
      <c r="D6657" t="s">
        <v>27</v>
      </c>
      <c r="E6657">
        <v>56</v>
      </c>
      <c r="F6657">
        <v>1</v>
      </c>
      <c r="G6657" s="5">
        <v>44873</v>
      </c>
      <c r="H6657" t="s">
        <v>318</v>
      </c>
      <c r="I6657" t="s">
        <v>29</v>
      </c>
      <c r="J6657">
        <v>6</v>
      </c>
      <c r="K6657">
        <v>0.48</v>
      </c>
      <c r="L6657">
        <v>18</v>
      </c>
      <c r="M6657" t="s">
        <v>33</v>
      </c>
      <c r="N6657" s="7">
        <f t="shared" si="309"/>
        <v>56</v>
      </c>
      <c r="O6657">
        <f t="shared" si="310"/>
        <v>-41.666666666666671</v>
      </c>
      <c r="Q6657">
        <f t="shared" si="311"/>
        <v>45.454545454545439</v>
      </c>
    </row>
    <row r="6658" spans="1:17" x14ac:dyDescent="0.3">
      <c r="A6658">
        <v>8803</v>
      </c>
      <c r="B6658" t="s">
        <v>252</v>
      </c>
      <c r="C6658" t="s">
        <v>187</v>
      </c>
      <c r="D6658" t="s">
        <v>27</v>
      </c>
      <c r="E6658">
        <v>60</v>
      </c>
      <c r="F6658">
        <v>3</v>
      </c>
      <c r="G6658" s="5">
        <v>44873</v>
      </c>
      <c r="H6658" t="s">
        <v>1071</v>
      </c>
      <c r="I6658" t="s">
        <v>23</v>
      </c>
      <c r="J6658">
        <v>5</v>
      </c>
      <c r="K6658">
        <v>0.33</v>
      </c>
      <c r="L6658">
        <v>8</v>
      </c>
      <c r="M6658" t="s">
        <v>33</v>
      </c>
      <c r="N6658" s="7">
        <f t="shared" ref="N6658:N6721" si="312">E6658*F6658</f>
        <v>180</v>
      </c>
      <c r="O6658">
        <f t="shared" si="310"/>
        <v>221.42857142857144</v>
      </c>
      <c r="Q6658">
        <f t="shared" si="311"/>
        <v>-31.249999999999993</v>
      </c>
    </row>
    <row r="6659" spans="1:17" x14ac:dyDescent="0.3">
      <c r="A6659">
        <v>9548</v>
      </c>
      <c r="B6659" t="s">
        <v>130</v>
      </c>
      <c r="C6659" t="s">
        <v>131</v>
      </c>
      <c r="D6659" t="s">
        <v>54</v>
      </c>
      <c r="E6659">
        <v>30</v>
      </c>
      <c r="F6659">
        <v>2</v>
      </c>
      <c r="G6659" s="5">
        <v>44873</v>
      </c>
      <c r="H6659" t="s">
        <v>1120</v>
      </c>
      <c r="I6659" t="s">
        <v>23</v>
      </c>
      <c r="J6659">
        <v>4</v>
      </c>
      <c r="K6659">
        <v>0.48</v>
      </c>
      <c r="L6659">
        <v>9</v>
      </c>
      <c r="M6659" t="s">
        <v>33</v>
      </c>
      <c r="N6659" s="7">
        <f t="shared" si="312"/>
        <v>60</v>
      </c>
      <c r="O6659">
        <f t="shared" ref="O6659:O6722" si="313">IF(N6659=0, 0, ((N6659-N6658)/ABS(N6658))*100)</f>
        <v>-66.666666666666657</v>
      </c>
      <c r="Q6659">
        <f t="shared" ref="Q6659:Q6722" si="314">IF(K6659=0, 0, ((K6659-K6658)/ABS(K6658))*100)</f>
        <v>45.454545454545439</v>
      </c>
    </row>
    <row r="6660" spans="1:17" x14ac:dyDescent="0.3">
      <c r="A6660">
        <v>3446</v>
      </c>
      <c r="B6660" t="s">
        <v>205</v>
      </c>
      <c r="C6660" t="s">
        <v>206</v>
      </c>
      <c r="D6660" t="s">
        <v>54</v>
      </c>
      <c r="E6660">
        <v>69</v>
      </c>
      <c r="F6660">
        <v>2</v>
      </c>
      <c r="G6660" s="5">
        <v>44874</v>
      </c>
      <c r="H6660" t="s">
        <v>61</v>
      </c>
      <c r="I6660" t="s">
        <v>17</v>
      </c>
      <c r="J6660">
        <v>8</v>
      </c>
      <c r="K6660">
        <v>0.33</v>
      </c>
      <c r="L6660">
        <v>10</v>
      </c>
      <c r="M6660" t="s">
        <v>18</v>
      </c>
      <c r="N6660" s="7">
        <f t="shared" si="312"/>
        <v>138</v>
      </c>
      <c r="O6660">
        <f t="shared" si="313"/>
        <v>130</v>
      </c>
      <c r="Q6660">
        <f t="shared" si="314"/>
        <v>-31.249999999999993</v>
      </c>
    </row>
    <row r="6661" spans="1:17" x14ac:dyDescent="0.3">
      <c r="A6661">
        <v>3851</v>
      </c>
      <c r="B6661" t="s">
        <v>87</v>
      </c>
      <c r="C6661" t="s">
        <v>88</v>
      </c>
      <c r="D6661" t="s">
        <v>27</v>
      </c>
      <c r="E6661">
        <v>26</v>
      </c>
      <c r="F6661">
        <v>1</v>
      </c>
      <c r="G6661" s="5">
        <v>44874</v>
      </c>
      <c r="H6661" t="s">
        <v>101</v>
      </c>
      <c r="I6661" t="s">
        <v>17</v>
      </c>
      <c r="J6661">
        <v>9</v>
      </c>
      <c r="K6661">
        <v>0.48</v>
      </c>
      <c r="L6661">
        <v>19</v>
      </c>
      <c r="M6661" t="s">
        <v>18</v>
      </c>
      <c r="N6661" s="7">
        <f t="shared" si="312"/>
        <v>26</v>
      </c>
      <c r="O6661">
        <f t="shared" si="313"/>
        <v>-81.159420289855078</v>
      </c>
      <c r="Q6661">
        <f t="shared" si="314"/>
        <v>45.454545454545439</v>
      </c>
    </row>
    <row r="6662" spans="1:17" x14ac:dyDescent="0.3">
      <c r="A6662">
        <v>4020</v>
      </c>
      <c r="B6662" t="s">
        <v>105</v>
      </c>
      <c r="C6662" t="s">
        <v>106</v>
      </c>
      <c r="D6662" t="s">
        <v>54</v>
      </c>
      <c r="E6662">
        <v>22</v>
      </c>
      <c r="F6662">
        <v>3</v>
      </c>
      <c r="G6662" s="5">
        <v>44874</v>
      </c>
      <c r="H6662" t="s">
        <v>338</v>
      </c>
      <c r="I6662" t="s">
        <v>17</v>
      </c>
      <c r="J6662">
        <v>6</v>
      </c>
      <c r="K6662">
        <v>0.33</v>
      </c>
      <c r="L6662">
        <v>16</v>
      </c>
      <c r="M6662" t="s">
        <v>18</v>
      </c>
      <c r="N6662" s="7">
        <f t="shared" si="312"/>
        <v>66</v>
      </c>
      <c r="O6662">
        <f t="shared" si="313"/>
        <v>153.84615384615387</v>
      </c>
      <c r="Q6662">
        <f t="shared" si="314"/>
        <v>-31.249999999999993</v>
      </c>
    </row>
    <row r="6663" spans="1:17" x14ac:dyDescent="0.3">
      <c r="A6663">
        <v>4136</v>
      </c>
      <c r="B6663" t="s">
        <v>346</v>
      </c>
      <c r="C6663" t="s">
        <v>347</v>
      </c>
      <c r="D6663" t="s">
        <v>54</v>
      </c>
      <c r="E6663">
        <v>26</v>
      </c>
      <c r="F6663">
        <v>3</v>
      </c>
      <c r="G6663" s="5">
        <v>44874</v>
      </c>
      <c r="H6663" t="s">
        <v>369</v>
      </c>
      <c r="I6663" t="s">
        <v>17</v>
      </c>
      <c r="J6663">
        <v>4</v>
      </c>
      <c r="K6663">
        <v>0.33</v>
      </c>
      <c r="L6663">
        <v>20</v>
      </c>
      <c r="M6663" t="s">
        <v>18</v>
      </c>
      <c r="N6663" s="7">
        <f t="shared" si="312"/>
        <v>78</v>
      </c>
      <c r="O6663">
        <f t="shared" si="313"/>
        <v>18.181818181818183</v>
      </c>
      <c r="Q6663">
        <f t="shared" si="314"/>
        <v>0</v>
      </c>
    </row>
    <row r="6664" spans="1:17" x14ac:dyDescent="0.3">
      <c r="A6664">
        <v>5063</v>
      </c>
      <c r="B6664" t="s">
        <v>34</v>
      </c>
      <c r="C6664" t="s">
        <v>35</v>
      </c>
      <c r="D6664" t="s">
        <v>27</v>
      </c>
      <c r="E6664">
        <v>65</v>
      </c>
      <c r="F6664">
        <v>3</v>
      </c>
      <c r="G6664" s="5">
        <v>44874</v>
      </c>
      <c r="H6664" t="s">
        <v>578</v>
      </c>
      <c r="I6664" t="s">
        <v>29</v>
      </c>
      <c r="J6664">
        <v>9</v>
      </c>
      <c r="K6664">
        <v>0.48</v>
      </c>
      <c r="L6664">
        <v>16</v>
      </c>
      <c r="M6664" t="s">
        <v>18</v>
      </c>
      <c r="N6664" s="7">
        <f t="shared" si="312"/>
        <v>195</v>
      </c>
      <c r="O6664">
        <f t="shared" si="313"/>
        <v>150</v>
      </c>
      <c r="Q6664">
        <f t="shared" si="314"/>
        <v>45.454545454545439</v>
      </c>
    </row>
    <row r="6665" spans="1:17" x14ac:dyDescent="0.3">
      <c r="A6665">
        <v>5128</v>
      </c>
      <c r="B6665" t="s">
        <v>105</v>
      </c>
      <c r="C6665" t="s">
        <v>106</v>
      </c>
      <c r="D6665" t="s">
        <v>54</v>
      </c>
      <c r="E6665">
        <v>37</v>
      </c>
      <c r="F6665">
        <v>1</v>
      </c>
      <c r="G6665" s="5">
        <v>44874</v>
      </c>
      <c r="H6665" t="s">
        <v>468</v>
      </c>
      <c r="I6665" t="s">
        <v>29</v>
      </c>
      <c r="J6665">
        <v>6</v>
      </c>
      <c r="K6665">
        <v>0.33</v>
      </c>
      <c r="L6665">
        <v>17</v>
      </c>
      <c r="M6665" t="s">
        <v>18</v>
      </c>
      <c r="N6665" s="7">
        <f t="shared" si="312"/>
        <v>37</v>
      </c>
      <c r="O6665">
        <f t="shared" si="313"/>
        <v>-81.025641025641022</v>
      </c>
      <c r="Q6665">
        <f t="shared" si="314"/>
        <v>-31.249999999999993</v>
      </c>
    </row>
    <row r="6666" spans="1:17" x14ac:dyDescent="0.3">
      <c r="A6666">
        <v>5481</v>
      </c>
      <c r="B6666" t="s">
        <v>87</v>
      </c>
      <c r="C6666" t="s">
        <v>88</v>
      </c>
      <c r="D6666" t="s">
        <v>27</v>
      </c>
      <c r="E6666">
        <v>28</v>
      </c>
      <c r="F6666">
        <v>3</v>
      </c>
      <c r="G6666" s="5">
        <v>44874</v>
      </c>
      <c r="H6666" t="s">
        <v>467</v>
      </c>
      <c r="I6666" t="s">
        <v>29</v>
      </c>
      <c r="J6666">
        <v>6</v>
      </c>
      <c r="K6666">
        <v>0.48</v>
      </c>
      <c r="L6666">
        <v>20</v>
      </c>
      <c r="M6666" t="s">
        <v>18</v>
      </c>
      <c r="N6666" s="7">
        <f t="shared" si="312"/>
        <v>84</v>
      </c>
      <c r="O6666">
        <f t="shared" si="313"/>
        <v>127.02702702702702</v>
      </c>
      <c r="Q6666">
        <f t="shared" si="314"/>
        <v>45.454545454545439</v>
      </c>
    </row>
    <row r="6667" spans="1:17" x14ac:dyDescent="0.3">
      <c r="A6667">
        <v>5616</v>
      </c>
      <c r="B6667" t="s">
        <v>151</v>
      </c>
      <c r="C6667" t="s">
        <v>152</v>
      </c>
      <c r="D6667" t="s">
        <v>54</v>
      </c>
      <c r="E6667">
        <v>62</v>
      </c>
      <c r="F6667">
        <v>1</v>
      </c>
      <c r="G6667" s="5">
        <v>44874</v>
      </c>
      <c r="H6667" t="s">
        <v>650</v>
      </c>
      <c r="I6667" t="s">
        <v>29</v>
      </c>
      <c r="J6667">
        <v>5</v>
      </c>
      <c r="K6667">
        <v>0.48</v>
      </c>
      <c r="L6667">
        <v>18</v>
      </c>
      <c r="M6667" t="s">
        <v>18</v>
      </c>
      <c r="N6667" s="7">
        <f t="shared" si="312"/>
        <v>62</v>
      </c>
      <c r="O6667">
        <f t="shared" si="313"/>
        <v>-26.190476190476193</v>
      </c>
      <c r="Q6667">
        <f t="shared" si="314"/>
        <v>0</v>
      </c>
    </row>
    <row r="6668" spans="1:17" x14ac:dyDescent="0.3">
      <c r="A6668">
        <v>5617</v>
      </c>
      <c r="B6668" t="s">
        <v>148</v>
      </c>
      <c r="C6668" t="s">
        <v>149</v>
      </c>
      <c r="D6668" t="s">
        <v>27</v>
      </c>
      <c r="E6668">
        <v>32</v>
      </c>
      <c r="F6668">
        <v>1</v>
      </c>
      <c r="G6668" s="5">
        <v>44874</v>
      </c>
      <c r="H6668" t="s">
        <v>682</v>
      </c>
      <c r="I6668" t="s">
        <v>29</v>
      </c>
      <c r="J6668">
        <v>5</v>
      </c>
      <c r="K6668">
        <v>0.33</v>
      </c>
      <c r="L6668">
        <v>15</v>
      </c>
      <c r="M6668" t="s">
        <v>18</v>
      </c>
      <c r="N6668" s="7">
        <f t="shared" si="312"/>
        <v>32</v>
      </c>
      <c r="O6668">
        <f t="shared" si="313"/>
        <v>-48.387096774193552</v>
      </c>
      <c r="Q6668">
        <f t="shared" si="314"/>
        <v>-31.249999999999993</v>
      </c>
    </row>
    <row r="6669" spans="1:17" x14ac:dyDescent="0.3">
      <c r="A6669">
        <v>5672</v>
      </c>
      <c r="B6669" t="s">
        <v>140</v>
      </c>
      <c r="C6669" t="s">
        <v>141</v>
      </c>
      <c r="D6669" t="s">
        <v>54</v>
      </c>
      <c r="E6669">
        <v>41</v>
      </c>
      <c r="F6669">
        <v>2</v>
      </c>
      <c r="G6669" s="5">
        <v>44874</v>
      </c>
      <c r="H6669" t="s">
        <v>383</v>
      </c>
      <c r="I6669" t="s">
        <v>29</v>
      </c>
      <c r="J6669">
        <v>6</v>
      </c>
      <c r="K6669">
        <v>0.48</v>
      </c>
      <c r="L6669">
        <v>20</v>
      </c>
      <c r="M6669" t="s">
        <v>18</v>
      </c>
      <c r="N6669" s="7">
        <f t="shared" si="312"/>
        <v>82</v>
      </c>
      <c r="O6669">
        <f t="shared" si="313"/>
        <v>156.25</v>
      </c>
      <c r="Q6669">
        <f t="shared" si="314"/>
        <v>45.454545454545439</v>
      </c>
    </row>
    <row r="6670" spans="1:17" x14ac:dyDescent="0.3">
      <c r="A6670">
        <v>5892</v>
      </c>
      <c r="B6670" t="s">
        <v>224</v>
      </c>
      <c r="C6670" t="s">
        <v>225</v>
      </c>
      <c r="D6670" t="s">
        <v>54</v>
      </c>
      <c r="E6670">
        <v>34</v>
      </c>
      <c r="F6670">
        <v>1</v>
      </c>
      <c r="G6670" s="5">
        <v>44874</v>
      </c>
      <c r="H6670" t="s">
        <v>560</v>
      </c>
      <c r="I6670" t="s">
        <v>29</v>
      </c>
      <c r="J6670">
        <v>5</v>
      </c>
      <c r="K6670">
        <v>0.48</v>
      </c>
      <c r="L6670">
        <v>15</v>
      </c>
      <c r="M6670" t="s">
        <v>18</v>
      </c>
      <c r="N6670" s="7">
        <f t="shared" si="312"/>
        <v>34</v>
      </c>
      <c r="O6670">
        <f t="shared" si="313"/>
        <v>-58.536585365853654</v>
      </c>
      <c r="Q6670">
        <f t="shared" si="314"/>
        <v>0</v>
      </c>
    </row>
    <row r="6671" spans="1:17" x14ac:dyDescent="0.3">
      <c r="A6671">
        <v>5941</v>
      </c>
      <c r="B6671" t="s">
        <v>261</v>
      </c>
      <c r="C6671" t="s">
        <v>262</v>
      </c>
      <c r="D6671" t="s">
        <v>27</v>
      </c>
      <c r="E6671">
        <v>49</v>
      </c>
      <c r="F6671">
        <v>1</v>
      </c>
      <c r="G6671" s="5">
        <v>44874</v>
      </c>
      <c r="H6671" t="s">
        <v>655</v>
      </c>
      <c r="I6671" t="s">
        <v>29</v>
      </c>
      <c r="J6671">
        <v>4</v>
      </c>
      <c r="K6671">
        <v>0.48</v>
      </c>
      <c r="L6671">
        <v>16</v>
      </c>
      <c r="M6671" t="s">
        <v>18</v>
      </c>
      <c r="N6671" s="7">
        <f t="shared" si="312"/>
        <v>49</v>
      </c>
      <c r="O6671">
        <f t="shared" si="313"/>
        <v>44.117647058823529</v>
      </c>
      <c r="Q6671">
        <f t="shared" si="314"/>
        <v>0</v>
      </c>
    </row>
    <row r="6672" spans="1:17" x14ac:dyDescent="0.3">
      <c r="A6672">
        <v>6046</v>
      </c>
      <c r="B6672" t="s">
        <v>320</v>
      </c>
      <c r="C6672" t="s">
        <v>321</v>
      </c>
      <c r="D6672" t="s">
        <v>54</v>
      </c>
      <c r="E6672">
        <v>35</v>
      </c>
      <c r="F6672">
        <v>1</v>
      </c>
      <c r="G6672" s="5">
        <v>44874</v>
      </c>
      <c r="H6672" t="s">
        <v>918</v>
      </c>
      <c r="I6672" t="s">
        <v>23</v>
      </c>
      <c r="J6672">
        <v>3</v>
      </c>
      <c r="K6672">
        <v>0.33</v>
      </c>
      <c r="L6672">
        <v>20</v>
      </c>
      <c r="M6672" t="s">
        <v>18</v>
      </c>
      <c r="N6672" s="7">
        <f t="shared" si="312"/>
        <v>35</v>
      </c>
      <c r="O6672">
        <f t="shared" si="313"/>
        <v>-28.571428571428569</v>
      </c>
      <c r="Q6672">
        <f t="shared" si="314"/>
        <v>-31.249999999999993</v>
      </c>
    </row>
    <row r="6673" spans="1:17" x14ac:dyDescent="0.3">
      <c r="A6673">
        <v>6296</v>
      </c>
      <c r="B6673" t="s">
        <v>13</v>
      </c>
      <c r="C6673" t="s">
        <v>14</v>
      </c>
      <c r="D6673" t="s">
        <v>21</v>
      </c>
      <c r="E6673">
        <v>48</v>
      </c>
      <c r="F6673">
        <v>2</v>
      </c>
      <c r="G6673" s="5">
        <v>44874</v>
      </c>
      <c r="H6673" t="s">
        <v>1165</v>
      </c>
      <c r="I6673" t="s">
        <v>29</v>
      </c>
      <c r="J6673">
        <v>5</v>
      </c>
      <c r="K6673">
        <v>0.48</v>
      </c>
      <c r="L6673">
        <v>16</v>
      </c>
      <c r="M6673" t="s">
        <v>18</v>
      </c>
      <c r="N6673" s="7">
        <f t="shared" si="312"/>
        <v>96</v>
      </c>
      <c r="O6673">
        <f t="shared" si="313"/>
        <v>174.28571428571428</v>
      </c>
      <c r="Q6673">
        <f t="shared" si="314"/>
        <v>45.454545454545439</v>
      </c>
    </row>
    <row r="6674" spans="1:17" x14ac:dyDescent="0.3">
      <c r="A6674">
        <v>6486</v>
      </c>
      <c r="B6674" t="s">
        <v>355</v>
      </c>
      <c r="C6674" t="s">
        <v>356</v>
      </c>
      <c r="D6674" t="s">
        <v>54</v>
      </c>
      <c r="E6674">
        <v>43</v>
      </c>
      <c r="F6674">
        <v>1</v>
      </c>
      <c r="G6674" s="5">
        <v>44874</v>
      </c>
      <c r="H6674" t="s">
        <v>385</v>
      </c>
      <c r="I6674" t="s">
        <v>29</v>
      </c>
      <c r="J6674">
        <v>3</v>
      </c>
      <c r="K6674">
        <v>0.33</v>
      </c>
      <c r="L6674">
        <v>15</v>
      </c>
      <c r="M6674" t="s">
        <v>18</v>
      </c>
      <c r="N6674" s="7">
        <f t="shared" si="312"/>
        <v>43</v>
      </c>
      <c r="O6674">
        <f t="shared" si="313"/>
        <v>-55.208333333333336</v>
      </c>
      <c r="Q6674">
        <f t="shared" si="314"/>
        <v>-31.249999999999993</v>
      </c>
    </row>
    <row r="6675" spans="1:17" x14ac:dyDescent="0.3">
      <c r="A6675">
        <v>6532</v>
      </c>
      <c r="B6675" t="s">
        <v>183</v>
      </c>
      <c r="C6675" t="s">
        <v>184</v>
      </c>
      <c r="D6675" t="s">
        <v>54</v>
      </c>
      <c r="E6675">
        <v>25</v>
      </c>
      <c r="F6675">
        <v>3</v>
      </c>
      <c r="G6675" s="5">
        <v>44874</v>
      </c>
      <c r="H6675" t="s">
        <v>728</v>
      </c>
      <c r="I6675" t="s">
        <v>29</v>
      </c>
      <c r="J6675">
        <v>4</v>
      </c>
      <c r="K6675">
        <v>0.33</v>
      </c>
      <c r="L6675">
        <v>19</v>
      </c>
      <c r="M6675" t="s">
        <v>18</v>
      </c>
      <c r="N6675" s="7">
        <f t="shared" si="312"/>
        <v>75</v>
      </c>
      <c r="O6675">
        <f t="shared" si="313"/>
        <v>74.418604651162795</v>
      </c>
      <c r="Q6675">
        <f t="shared" si="314"/>
        <v>0</v>
      </c>
    </row>
    <row r="6676" spans="1:17" x14ac:dyDescent="0.3">
      <c r="A6676">
        <v>6603</v>
      </c>
      <c r="B6676" t="s">
        <v>96</v>
      </c>
      <c r="C6676" t="s">
        <v>97</v>
      </c>
      <c r="D6676" t="s">
        <v>27</v>
      </c>
      <c r="E6676">
        <v>41</v>
      </c>
      <c r="F6676">
        <v>2</v>
      </c>
      <c r="G6676" s="5">
        <v>44874</v>
      </c>
      <c r="H6676" t="s">
        <v>842</v>
      </c>
      <c r="I6676" t="s">
        <v>29</v>
      </c>
      <c r="J6676">
        <v>5</v>
      </c>
      <c r="K6676">
        <v>0.48</v>
      </c>
      <c r="L6676">
        <v>19</v>
      </c>
      <c r="M6676" t="s">
        <v>18</v>
      </c>
      <c r="N6676" s="7">
        <f t="shared" si="312"/>
        <v>82</v>
      </c>
      <c r="O6676">
        <f t="shared" si="313"/>
        <v>9.3333333333333339</v>
      </c>
      <c r="Q6676">
        <f t="shared" si="314"/>
        <v>45.454545454545439</v>
      </c>
    </row>
    <row r="6677" spans="1:17" x14ac:dyDescent="0.3">
      <c r="A6677">
        <v>7260</v>
      </c>
      <c r="B6677" t="s">
        <v>332</v>
      </c>
      <c r="C6677" t="s">
        <v>333</v>
      </c>
      <c r="D6677" t="s">
        <v>54</v>
      </c>
      <c r="E6677">
        <v>52</v>
      </c>
      <c r="F6677">
        <v>2</v>
      </c>
      <c r="G6677" s="5">
        <v>44874</v>
      </c>
      <c r="H6677" t="s">
        <v>1168</v>
      </c>
      <c r="I6677" t="s">
        <v>29</v>
      </c>
      <c r="J6677">
        <v>7</v>
      </c>
      <c r="K6677">
        <v>0.33</v>
      </c>
      <c r="L6677">
        <v>17</v>
      </c>
      <c r="M6677" t="s">
        <v>18</v>
      </c>
      <c r="N6677" s="7">
        <f t="shared" si="312"/>
        <v>104</v>
      </c>
      <c r="O6677">
        <f t="shared" si="313"/>
        <v>26.829268292682929</v>
      </c>
      <c r="Q6677">
        <f t="shared" si="314"/>
        <v>-31.249999999999993</v>
      </c>
    </row>
    <row r="6678" spans="1:17" x14ac:dyDescent="0.3">
      <c r="A6678">
        <v>7541</v>
      </c>
      <c r="B6678" t="s">
        <v>183</v>
      </c>
      <c r="C6678" t="s">
        <v>184</v>
      </c>
      <c r="D6678" t="s">
        <v>27</v>
      </c>
      <c r="E6678">
        <v>48</v>
      </c>
      <c r="F6678">
        <v>3</v>
      </c>
      <c r="G6678" s="5">
        <v>44874</v>
      </c>
      <c r="H6678" t="s">
        <v>572</v>
      </c>
      <c r="I6678" t="s">
        <v>29</v>
      </c>
      <c r="J6678">
        <v>4</v>
      </c>
      <c r="K6678">
        <v>0.33</v>
      </c>
      <c r="L6678">
        <v>19</v>
      </c>
      <c r="M6678" t="s">
        <v>33</v>
      </c>
      <c r="N6678" s="7">
        <f t="shared" si="312"/>
        <v>144</v>
      </c>
      <c r="O6678">
        <f t="shared" si="313"/>
        <v>38.461538461538467</v>
      </c>
      <c r="Q6678">
        <f t="shared" si="314"/>
        <v>0</v>
      </c>
    </row>
    <row r="6679" spans="1:17" x14ac:dyDescent="0.3">
      <c r="A6679">
        <v>7584</v>
      </c>
      <c r="B6679" t="s">
        <v>252</v>
      </c>
      <c r="C6679" t="s">
        <v>187</v>
      </c>
      <c r="D6679" t="s">
        <v>54</v>
      </c>
      <c r="E6679">
        <v>67</v>
      </c>
      <c r="F6679">
        <v>2</v>
      </c>
      <c r="G6679" s="5">
        <v>44874</v>
      </c>
      <c r="H6679" t="s">
        <v>589</v>
      </c>
      <c r="I6679" t="s">
        <v>29</v>
      </c>
      <c r="J6679">
        <v>5</v>
      </c>
      <c r="K6679">
        <v>0.33</v>
      </c>
      <c r="L6679">
        <v>17</v>
      </c>
      <c r="M6679" t="s">
        <v>33</v>
      </c>
      <c r="N6679" s="7">
        <f t="shared" si="312"/>
        <v>134</v>
      </c>
      <c r="O6679">
        <f t="shared" si="313"/>
        <v>-6.9444444444444446</v>
      </c>
      <c r="Q6679">
        <f t="shared" si="314"/>
        <v>0</v>
      </c>
    </row>
    <row r="6680" spans="1:17" x14ac:dyDescent="0.3">
      <c r="A6680">
        <v>7590</v>
      </c>
      <c r="B6680" t="s">
        <v>500</v>
      </c>
      <c r="C6680" t="s">
        <v>321</v>
      </c>
      <c r="D6680" t="s">
        <v>54</v>
      </c>
      <c r="E6680">
        <v>58</v>
      </c>
      <c r="F6680">
        <v>1</v>
      </c>
      <c r="G6680" s="5">
        <v>44874</v>
      </c>
      <c r="H6680" t="s">
        <v>495</v>
      </c>
      <c r="I6680" t="s">
        <v>29</v>
      </c>
      <c r="J6680">
        <v>5</v>
      </c>
      <c r="K6680">
        <v>0.33</v>
      </c>
      <c r="L6680">
        <v>16</v>
      </c>
      <c r="M6680" t="s">
        <v>33</v>
      </c>
      <c r="N6680" s="7">
        <f t="shared" si="312"/>
        <v>58</v>
      </c>
      <c r="O6680">
        <f t="shared" si="313"/>
        <v>-56.71641791044776</v>
      </c>
      <c r="Q6680">
        <f t="shared" si="314"/>
        <v>0</v>
      </c>
    </row>
    <row r="6681" spans="1:17" x14ac:dyDescent="0.3">
      <c r="A6681">
        <v>7634</v>
      </c>
      <c r="B6681" t="s">
        <v>489</v>
      </c>
      <c r="C6681" t="s">
        <v>490</v>
      </c>
      <c r="D6681" t="s">
        <v>54</v>
      </c>
      <c r="E6681">
        <v>61</v>
      </c>
      <c r="F6681">
        <v>1</v>
      </c>
      <c r="G6681" s="5">
        <v>44874</v>
      </c>
      <c r="H6681" t="s">
        <v>594</v>
      </c>
      <c r="I6681" t="s">
        <v>29</v>
      </c>
      <c r="J6681">
        <v>6</v>
      </c>
      <c r="K6681">
        <v>0.48</v>
      </c>
      <c r="L6681">
        <v>19</v>
      </c>
      <c r="M6681" t="s">
        <v>33</v>
      </c>
      <c r="N6681" s="7">
        <f t="shared" si="312"/>
        <v>61</v>
      </c>
      <c r="O6681">
        <f t="shared" si="313"/>
        <v>5.1724137931034484</v>
      </c>
      <c r="Q6681">
        <f t="shared" si="314"/>
        <v>45.454545454545439</v>
      </c>
    </row>
    <row r="6682" spans="1:17" x14ac:dyDescent="0.3">
      <c r="A6682">
        <v>7644</v>
      </c>
      <c r="B6682" t="s">
        <v>13</v>
      </c>
      <c r="C6682" t="s">
        <v>14</v>
      </c>
      <c r="D6682" t="s">
        <v>54</v>
      </c>
      <c r="E6682">
        <v>71</v>
      </c>
      <c r="F6682">
        <v>2</v>
      </c>
      <c r="G6682" s="5">
        <v>44874</v>
      </c>
      <c r="H6682" t="s">
        <v>727</v>
      </c>
      <c r="I6682" t="s">
        <v>29</v>
      </c>
      <c r="J6682">
        <v>4</v>
      </c>
      <c r="K6682">
        <v>0.48</v>
      </c>
      <c r="L6682">
        <v>15</v>
      </c>
      <c r="M6682" t="s">
        <v>33</v>
      </c>
      <c r="N6682" s="7">
        <f t="shared" si="312"/>
        <v>142</v>
      </c>
      <c r="O6682">
        <f t="shared" si="313"/>
        <v>132.78688524590163</v>
      </c>
      <c r="Q6682">
        <f t="shared" si="314"/>
        <v>0</v>
      </c>
    </row>
    <row r="6683" spans="1:17" x14ac:dyDescent="0.3">
      <c r="A6683">
        <v>7790</v>
      </c>
      <c r="B6683" t="s">
        <v>96</v>
      </c>
      <c r="C6683" t="s">
        <v>97</v>
      </c>
      <c r="D6683" t="s">
        <v>54</v>
      </c>
      <c r="E6683">
        <v>39</v>
      </c>
      <c r="F6683">
        <v>3</v>
      </c>
      <c r="G6683" s="5">
        <v>44874</v>
      </c>
      <c r="H6683" t="s">
        <v>825</v>
      </c>
      <c r="I6683" t="s">
        <v>29</v>
      </c>
      <c r="J6683">
        <v>7</v>
      </c>
      <c r="K6683">
        <v>0.48</v>
      </c>
      <c r="L6683">
        <v>20</v>
      </c>
      <c r="M6683" t="s">
        <v>33</v>
      </c>
      <c r="N6683" s="7">
        <f t="shared" si="312"/>
        <v>117</v>
      </c>
      <c r="O6683">
        <f t="shared" si="313"/>
        <v>-17.6056338028169</v>
      </c>
      <c r="Q6683">
        <f t="shared" si="314"/>
        <v>0</v>
      </c>
    </row>
    <row r="6684" spans="1:17" x14ac:dyDescent="0.3">
      <c r="A6684">
        <v>8153</v>
      </c>
      <c r="B6684" t="s">
        <v>148</v>
      </c>
      <c r="C6684" t="s">
        <v>149</v>
      </c>
      <c r="D6684" t="s">
        <v>27</v>
      </c>
      <c r="E6684">
        <v>51</v>
      </c>
      <c r="F6684">
        <v>3</v>
      </c>
      <c r="G6684" s="5">
        <v>44874</v>
      </c>
      <c r="H6684" t="s">
        <v>855</v>
      </c>
      <c r="I6684" t="s">
        <v>29</v>
      </c>
      <c r="J6684">
        <v>3</v>
      </c>
      <c r="K6684">
        <v>0.33</v>
      </c>
      <c r="L6684">
        <v>6</v>
      </c>
      <c r="M6684" t="s">
        <v>33</v>
      </c>
      <c r="N6684" s="7">
        <f t="shared" si="312"/>
        <v>153</v>
      </c>
      <c r="O6684">
        <f t="shared" si="313"/>
        <v>30.76923076923077</v>
      </c>
      <c r="Q6684">
        <f t="shared" si="314"/>
        <v>-31.249999999999993</v>
      </c>
    </row>
    <row r="6685" spans="1:17" x14ac:dyDescent="0.3">
      <c r="A6685">
        <v>8415</v>
      </c>
      <c r="B6685" t="s">
        <v>254</v>
      </c>
      <c r="C6685" t="s">
        <v>255</v>
      </c>
      <c r="D6685" t="s">
        <v>27</v>
      </c>
      <c r="E6685">
        <v>18</v>
      </c>
      <c r="F6685">
        <v>1</v>
      </c>
      <c r="G6685" s="5">
        <v>44874</v>
      </c>
      <c r="H6685" t="s">
        <v>456</v>
      </c>
      <c r="I6685" t="s">
        <v>29</v>
      </c>
      <c r="J6685">
        <v>4</v>
      </c>
      <c r="K6685">
        <v>0.48</v>
      </c>
      <c r="L6685">
        <v>14</v>
      </c>
      <c r="M6685" t="s">
        <v>33</v>
      </c>
      <c r="N6685" s="7">
        <f t="shared" si="312"/>
        <v>18</v>
      </c>
      <c r="O6685">
        <f t="shared" si="313"/>
        <v>-88.235294117647058</v>
      </c>
      <c r="Q6685">
        <f t="shared" si="314"/>
        <v>45.454545454545439</v>
      </c>
    </row>
    <row r="6686" spans="1:17" x14ac:dyDescent="0.3">
      <c r="A6686">
        <v>8632</v>
      </c>
      <c r="B6686" t="s">
        <v>252</v>
      </c>
      <c r="C6686" t="s">
        <v>187</v>
      </c>
      <c r="D6686" t="s">
        <v>54</v>
      </c>
      <c r="E6686">
        <v>38</v>
      </c>
      <c r="F6686">
        <v>3</v>
      </c>
      <c r="G6686" s="5">
        <v>44874</v>
      </c>
      <c r="H6686" t="s">
        <v>71</v>
      </c>
      <c r="I6686" t="s">
        <v>23</v>
      </c>
      <c r="J6686">
        <v>6</v>
      </c>
      <c r="K6686">
        <v>0.33</v>
      </c>
      <c r="L6686">
        <v>11</v>
      </c>
      <c r="M6686" t="s">
        <v>33</v>
      </c>
      <c r="N6686" s="7">
        <f t="shared" si="312"/>
        <v>114</v>
      </c>
      <c r="O6686">
        <f t="shared" si="313"/>
        <v>533.33333333333326</v>
      </c>
      <c r="Q6686">
        <f t="shared" si="314"/>
        <v>-31.249999999999993</v>
      </c>
    </row>
    <row r="6687" spans="1:17" x14ac:dyDescent="0.3">
      <c r="A6687">
        <v>8818</v>
      </c>
      <c r="B6687" t="s">
        <v>355</v>
      </c>
      <c r="C6687" t="s">
        <v>356</v>
      </c>
      <c r="D6687" t="s">
        <v>54</v>
      </c>
      <c r="E6687">
        <v>47</v>
      </c>
      <c r="F6687">
        <v>2</v>
      </c>
      <c r="G6687" s="5">
        <v>44874</v>
      </c>
      <c r="H6687" t="s">
        <v>1094</v>
      </c>
      <c r="I6687" t="s">
        <v>23</v>
      </c>
      <c r="J6687">
        <v>3</v>
      </c>
      <c r="K6687">
        <v>0.33</v>
      </c>
      <c r="L6687">
        <v>14</v>
      </c>
      <c r="M6687" t="s">
        <v>33</v>
      </c>
      <c r="N6687" s="7">
        <f t="shared" si="312"/>
        <v>94</v>
      </c>
      <c r="O6687">
        <f t="shared" si="313"/>
        <v>-17.543859649122805</v>
      </c>
      <c r="Q6687">
        <f t="shared" si="314"/>
        <v>0</v>
      </c>
    </row>
    <row r="6688" spans="1:17" x14ac:dyDescent="0.3">
      <c r="A6688">
        <v>9720</v>
      </c>
      <c r="B6688" t="s">
        <v>315</v>
      </c>
      <c r="C6688" t="s">
        <v>316</v>
      </c>
      <c r="D6688" t="s">
        <v>54</v>
      </c>
      <c r="E6688">
        <v>23</v>
      </c>
      <c r="F6688">
        <v>3</v>
      </c>
      <c r="G6688" s="5">
        <v>44874</v>
      </c>
      <c r="H6688" t="s">
        <v>400</v>
      </c>
      <c r="I6688" t="s">
        <v>23</v>
      </c>
      <c r="J6688">
        <v>5</v>
      </c>
      <c r="K6688">
        <v>0.18</v>
      </c>
      <c r="L6688">
        <v>10</v>
      </c>
      <c r="M6688" t="s">
        <v>740</v>
      </c>
      <c r="N6688" s="7">
        <f t="shared" si="312"/>
        <v>69</v>
      </c>
      <c r="O6688">
        <f t="shared" si="313"/>
        <v>-26.595744680851062</v>
      </c>
      <c r="Q6688">
        <f t="shared" si="314"/>
        <v>-45.45454545454546</v>
      </c>
    </row>
    <row r="6689" spans="1:17" x14ac:dyDescent="0.3">
      <c r="A6689">
        <v>2569</v>
      </c>
      <c r="B6689" t="s">
        <v>111</v>
      </c>
      <c r="C6689" t="s">
        <v>112</v>
      </c>
      <c r="D6689" t="s">
        <v>27</v>
      </c>
      <c r="E6689">
        <v>26</v>
      </c>
      <c r="F6689">
        <v>1</v>
      </c>
      <c r="G6689" s="5">
        <v>44875</v>
      </c>
      <c r="H6689" t="s">
        <v>1101</v>
      </c>
      <c r="I6689" t="s">
        <v>17</v>
      </c>
      <c r="J6689">
        <v>6</v>
      </c>
      <c r="K6689">
        <v>0.48</v>
      </c>
      <c r="L6689">
        <v>7</v>
      </c>
      <c r="M6689" t="s">
        <v>18</v>
      </c>
      <c r="N6689" s="7">
        <f t="shared" si="312"/>
        <v>26</v>
      </c>
      <c r="O6689">
        <f t="shared" si="313"/>
        <v>-62.318840579710141</v>
      </c>
      <c r="Q6689">
        <f t="shared" si="314"/>
        <v>166.66666666666669</v>
      </c>
    </row>
    <row r="6690" spans="1:17" x14ac:dyDescent="0.3">
      <c r="A6690">
        <v>3497</v>
      </c>
      <c r="B6690" t="s">
        <v>246</v>
      </c>
      <c r="C6690" t="s">
        <v>247</v>
      </c>
      <c r="D6690" t="s">
        <v>27</v>
      </c>
      <c r="E6690">
        <v>51</v>
      </c>
      <c r="F6690">
        <v>3</v>
      </c>
      <c r="G6690" s="5">
        <v>44875</v>
      </c>
      <c r="H6690" t="s">
        <v>621</v>
      </c>
      <c r="I6690" t="s">
        <v>17</v>
      </c>
      <c r="J6690">
        <v>9</v>
      </c>
      <c r="K6690">
        <v>0.33</v>
      </c>
      <c r="L6690">
        <v>15</v>
      </c>
      <c r="M6690" t="s">
        <v>18</v>
      </c>
      <c r="N6690" s="7">
        <f t="shared" si="312"/>
        <v>153</v>
      </c>
      <c r="O6690">
        <f t="shared" si="313"/>
        <v>488.46153846153851</v>
      </c>
      <c r="Q6690">
        <f t="shared" si="314"/>
        <v>-31.249999999999993</v>
      </c>
    </row>
    <row r="6691" spans="1:17" x14ac:dyDescent="0.3">
      <c r="A6691">
        <v>3756</v>
      </c>
      <c r="B6691" t="s">
        <v>72</v>
      </c>
      <c r="C6691" t="s">
        <v>73</v>
      </c>
      <c r="D6691" t="s">
        <v>54</v>
      </c>
      <c r="E6691">
        <v>64</v>
      </c>
      <c r="F6691">
        <v>3</v>
      </c>
      <c r="G6691" s="5">
        <v>44875</v>
      </c>
      <c r="H6691" t="s">
        <v>289</v>
      </c>
      <c r="I6691" t="s">
        <v>17</v>
      </c>
      <c r="J6691">
        <v>8</v>
      </c>
      <c r="K6691">
        <v>0.33</v>
      </c>
      <c r="L6691">
        <v>20</v>
      </c>
      <c r="M6691" t="s">
        <v>18</v>
      </c>
      <c r="N6691" s="7">
        <f t="shared" si="312"/>
        <v>192</v>
      </c>
      <c r="O6691">
        <f t="shared" si="313"/>
        <v>25.490196078431371</v>
      </c>
      <c r="Q6691">
        <f t="shared" si="314"/>
        <v>0</v>
      </c>
    </row>
    <row r="6692" spans="1:17" x14ac:dyDescent="0.3">
      <c r="A6692">
        <v>4296</v>
      </c>
      <c r="B6692" t="s">
        <v>75</v>
      </c>
      <c r="C6692" t="s">
        <v>76</v>
      </c>
      <c r="D6692" t="s">
        <v>54</v>
      </c>
      <c r="E6692">
        <v>42</v>
      </c>
      <c r="F6692">
        <v>3</v>
      </c>
      <c r="G6692" s="5">
        <v>44875</v>
      </c>
      <c r="H6692" t="s">
        <v>1201</v>
      </c>
      <c r="I6692" t="s">
        <v>17</v>
      </c>
      <c r="J6692">
        <v>5</v>
      </c>
      <c r="K6692">
        <v>0.21</v>
      </c>
      <c r="L6692">
        <v>17</v>
      </c>
      <c r="M6692" t="s">
        <v>18</v>
      </c>
      <c r="N6692" s="7">
        <f t="shared" si="312"/>
        <v>126</v>
      </c>
      <c r="O6692">
        <f t="shared" si="313"/>
        <v>-34.375</v>
      </c>
      <c r="Q6692">
        <f t="shared" si="314"/>
        <v>-36.363636363636367</v>
      </c>
    </row>
    <row r="6693" spans="1:17" x14ac:dyDescent="0.3">
      <c r="A6693">
        <v>5630</v>
      </c>
      <c r="B6693" t="s">
        <v>93</v>
      </c>
      <c r="C6693" t="s">
        <v>94</v>
      </c>
      <c r="D6693" t="s">
        <v>54</v>
      </c>
      <c r="E6693">
        <v>41</v>
      </c>
      <c r="F6693">
        <v>1</v>
      </c>
      <c r="G6693" s="5">
        <v>44875</v>
      </c>
      <c r="H6693" t="s">
        <v>157</v>
      </c>
      <c r="I6693" t="s">
        <v>29</v>
      </c>
      <c r="J6693">
        <v>5</v>
      </c>
      <c r="K6693">
        <v>0.33</v>
      </c>
      <c r="L6693">
        <v>17</v>
      </c>
      <c r="M6693" t="s">
        <v>18</v>
      </c>
      <c r="N6693" s="7">
        <f t="shared" si="312"/>
        <v>41</v>
      </c>
      <c r="O6693">
        <f t="shared" si="313"/>
        <v>-67.460317460317469</v>
      </c>
      <c r="Q6693">
        <f t="shared" si="314"/>
        <v>57.142857142857153</v>
      </c>
    </row>
    <row r="6694" spans="1:17" x14ac:dyDescent="0.3">
      <c r="A6694">
        <v>5724</v>
      </c>
      <c r="B6694" t="s">
        <v>273</v>
      </c>
      <c r="C6694" t="s">
        <v>274</v>
      </c>
      <c r="D6694" t="s">
        <v>54</v>
      </c>
      <c r="E6694">
        <v>80</v>
      </c>
      <c r="F6694">
        <v>1</v>
      </c>
      <c r="G6694" s="5">
        <v>44875</v>
      </c>
      <c r="H6694" t="s">
        <v>405</v>
      </c>
      <c r="I6694" t="s">
        <v>29</v>
      </c>
      <c r="J6694">
        <v>3</v>
      </c>
      <c r="K6694">
        <v>0.33</v>
      </c>
      <c r="L6694">
        <v>18</v>
      </c>
      <c r="M6694" t="s">
        <v>18</v>
      </c>
      <c r="N6694" s="7">
        <f t="shared" si="312"/>
        <v>80</v>
      </c>
      <c r="O6694">
        <f t="shared" si="313"/>
        <v>95.121951219512198</v>
      </c>
      <c r="Q6694">
        <f t="shared" si="314"/>
        <v>0</v>
      </c>
    </row>
    <row r="6695" spans="1:17" x14ac:dyDescent="0.3">
      <c r="A6695">
        <v>5788</v>
      </c>
      <c r="B6695" t="s">
        <v>228</v>
      </c>
      <c r="C6695" t="s">
        <v>229</v>
      </c>
      <c r="D6695" t="s">
        <v>54</v>
      </c>
      <c r="E6695">
        <v>70</v>
      </c>
      <c r="F6695">
        <v>3</v>
      </c>
      <c r="G6695" s="5">
        <v>44875</v>
      </c>
      <c r="H6695" t="s">
        <v>501</v>
      </c>
      <c r="I6695" t="s">
        <v>29</v>
      </c>
      <c r="J6695">
        <v>7</v>
      </c>
      <c r="K6695">
        <v>0.48</v>
      </c>
      <c r="L6695">
        <v>15</v>
      </c>
      <c r="M6695" t="s">
        <v>18</v>
      </c>
      <c r="N6695" s="7">
        <f t="shared" si="312"/>
        <v>210</v>
      </c>
      <c r="O6695">
        <f t="shared" si="313"/>
        <v>162.5</v>
      </c>
      <c r="Q6695">
        <f t="shared" si="314"/>
        <v>45.454545454545439</v>
      </c>
    </row>
    <row r="6696" spans="1:17" x14ac:dyDescent="0.3">
      <c r="A6696">
        <v>5995</v>
      </c>
      <c r="B6696" t="s">
        <v>348</v>
      </c>
      <c r="C6696" t="s">
        <v>349</v>
      </c>
      <c r="D6696" t="s">
        <v>27</v>
      </c>
      <c r="E6696">
        <v>27</v>
      </c>
      <c r="F6696">
        <v>3</v>
      </c>
      <c r="G6696" s="5">
        <v>44875</v>
      </c>
      <c r="H6696" t="s">
        <v>58</v>
      </c>
      <c r="I6696" t="s">
        <v>29</v>
      </c>
      <c r="J6696">
        <v>7</v>
      </c>
      <c r="K6696">
        <v>0.33</v>
      </c>
      <c r="L6696">
        <v>17</v>
      </c>
      <c r="M6696" t="s">
        <v>18</v>
      </c>
      <c r="N6696" s="7">
        <f t="shared" si="312"/>
        <v>81</v>
      </c>
      <c r="O6696">
        <f t="shared" si="313"/>
        <v>-61.428571428571431</v>
      </c>
      <c r="Q6696">
        <f t="shared" si="314"/>
        <v>-31.249999999999993</v>
      </c>
    </row>
    <row r="6697" spans="1:17" x14ac:dyDescent="0.3">
      <c r="A6697">
        <v>6075</v>
      </c>
      <c r="B6697" t="s">
        <v>348</v>
      </c>
      <c r="C6697" t="s">
        <v>349</v>
      </c>
      <c r="D6697" t="s">
        <v>27</v>
      </c>
      <c r="E6697">
        <v>58</v>
      </c>
      <c r="F6697">
        <v>3</v>
      </c>
      <c r="G6697" s="5">
        <v>44875</v>
      </c>
      <c r="H6697" t="s">
        <v>776</v>
      </c>
      <c r="I6697" t="s">
        <v>29</v>
      </c>
      <c r="J6697">
        <v>7</v>
      </c>
      <c r="K6697">
        <v>0.33</v>
      </c>
      <c r="L6697">
        <v>17</v>
      </c>
      <c r="M6697" t="s">
        <v>18</v>
      </c>
      <c r="N6697" s="7">
        <f t="shared" si="312"/>
        <v>174</v>
      </c>
      <c r="O6697">
        <f t="shared" si="313"/>
        <v>114.81481481481481</v>
      </c>
      <c r="Q6697">
        <f t="shared" si="314"/>
        <v>0</v>
      </c>
    </row>
    <row r="6698" spans="1:17" x14ac:dyDescent="0.3">
      <c r="A6698">
        <v>6087</v>
      </c>
      <c r="B6698" t="s">
        <v>412</v>
      </c>
      <c r="C6698" t="s">
        <v>413</v>
      </c>
      <c r="D6698" t="s">
        <v>27</v>
      </c>
      <c r="E6698">
        <v>76</v>
      </c>
      <c r="F6698">
        <v>1</v>
      </c>
      <c r="G6698" s="5">
        <v>44875</v>
      </c>
      <c r="H6698" t="s">
        <v>645</v>
      </c>
      <c r="I6698" t="s">
        <v>29</v>
      </c>
      <c r="J6698">
        <v>5</v>
      </c>
      <c r="K6698">
        <v>0.48</v>
      </c>
      <c r="L6698">
        <v>17</v>
      </c>
      <c r="M6698" t="s">
        <v>18</v>
      </c>
      <c r="N6698" s="7">
        <f t="shared" si="312"/>
        <v>76</v>
      </c>
      <c r="O6698">
        <f t="shared" si="313"/>
        <v>-56.321839080459768</v>
      </c>
      <c r="Q6698">
        <f t="shared" si="314"/>
        <v>45.454545454545439</v>
      </c>
    </row>
    <row r="6699" spans="1:17" x14ac:dyDescent="0.3">
      <c r="A6699">
        <v>6783</v>
      </c>
      <c r="B6699" t="s">
        <v>261</v>
      </c>
      <c r="C6699" t="s">
        <v>262</v>
      </c>
      <c r="D6699" t="s">
        <v>27</v>
      </c>
      <c r="E6699">
        <v>16</v>
      </c>
      <c r="F6699">
        <v>1</v>
      </c>
      <c r="G6699" s="5">
        <v>44875</v>
      </c>
      <c r="H6699" t="s">
        <v>459</v>
      </c>
      <c r="I6699" t="s">
        <v>29</v>
      </c>
      <c r="J6699">
        <v>6</v>
      </c>
      <c r="K6699">
        <v>0.48</v>
      </c>
      <c r="L6699">
        <v>20</v>
      </c>
      <c r="M6699" t="s">
        <v>18</v>
      </c>
      <c r="N6699" s="7">
        <f t="shared" si="312"/>
        <v>16</v>
      </c>
      <c r="O6699">
        <f t="shared" si="313"/>
        <v>-78.94736842105263</v>
      </c>
      <c r="Q6699">
        <f t="shared" si="314"/>
        <v>0</v>
      </c>
    </row>
    <row r="6700" spans="1:17" x14ac:dyDescent="0.3">
      <c r="A6700">
        <v>6916</v>
      </c>
      <c r="B6700" t="s">
        <v>332</v>
      </c>
      <c r="C6700" t="s">
        <v>333</v>
      </c>
      <c r="D6700" t="s">
        <v>54</v>
      </c>
      <c r="E6700">
        <v>84</v>
      </c>
      <c r="F6700">
        <v>3</v>
      </c>
      <c r="G6700" s="5">
        <v>44875</v>
      </c>
      <c r="H6700" t="s">
        <v>621</v>
      </c>
      <c r="I6700" t="s">
        <v>29</v>
      </c>
      <c r="J6700">
        <v>7</v>
      </c>
      <c r="K6700">
        <v>0.33</v>
      </c>
      <c r="L6700">
        <v>15</v>
      </c>
      <c r="M6700" t="s">
        <v>18</v>
      </c>
      <c r="N6700" s="7">
        <f t="shared" si="312"/>
        <v>252</v>
      </c>
      <c r="O6700">
        <f t="shared" si="313"/>
        <v>1475</v>
      </c>
      <c r="Q6700">
        <f t="shared" si="314"/>
        <v>-31.249999999999993</v>
      </c>
    </row>
    <row r="6701" spans="1:17" x14ac:dyDescent="0.3">
      <c r="A6701">
        <v>6987</v>
      </c>
      <c r="B6701" t="s">
        <v>102</v>
      </c>
      <c r="C6701" t="s">
        <v>103</v>
      </c>
      <c r="D6701" t="s">
        <v>27</v>
      </c>
      <c r="E6701">
        <v>44</v>
      </c>
      <c r="F6701">
        <v>2</v>
      </c>
      <c r="G6701" s="5">
        <v>44875</v>
      </c>
      <c r="H6701" t="s">
        <v>754</v>
      </c>
      <c r="I6701" t="s">
        <v>29</v>
      </c>
      <c r="J6701">
        <v>5</v>
      </c>
      <c r="K6701">
        <v>0.33</v>
      </c>
      <c r="L6701">
        <v>20</v>
      </c>
      <c r="M6701" t="s">
        <v>18</v>
      </c>
      <c r="N6701" s="7">
        <f t="shared" si="312"/>
        <v>88</v>
      </c>
      <c r="O6701">
        <f t="shared" si="313"/>
        <v>-65.079365079365076</v>
      </c>
      <c r="Q6701">
        <f t="shared" si="314"/>
        <v>0</v>
      </c>
    </row>
    <row r="6702" spans="1:17" x14ac:dyDescent="0.3">
      <c r="A6702">
        <v>7709</v>
      </c>
      <c r="B6702" t="s">
        <v>381</v>
      </c>
      <c r="C6702" t="s">
        <v>382</v>
      </c>
      <c r="D6702" t="s">
        <v>27</v>
      </c>
      <c r="E6702">
        <v>70</v>
      </c>
      <c r="F6702">
        <v>1</v>
      </c>
      <c r="G6702" s="5">
        <v>44875</v>
      </c>
      <c r="H6702" t="s">
        <v>171</v>
      </c>
      <c r="I6702" t="s">
        <v>17</v>
      </c>
      <c r="J6702">
        <v>5</v>
      </c>
      <c r="K6702">
        <v>0.48</v>
      </c>
      <c r="L6702">
        <v>19</v>
      </c>
      <c r="M6702" t="s">
        <v>33</v>
      </c>
      <c r="N6702" s="7">
        <f t="shared" si="312"/>
        <v>70</v>
      </c>
      <c r="O6702">
        <f t="shared" si="313"/>
        <v>-20.454545454545457</v>
      </c>
      <c r="Q6702">
        <f t="shared" si="314"/>
        <v>45.454545454545439</v>
      </c>
    </row>
    <row r="6703" spans="1:17" x14ac:dyDescent="0.3">
      <c r="A6703">
        <v>8402</v>
      </c>
      <c r="B6703" t="s">
        <v>355</v>
      </c>
      <c r="C6703" t="s">
        <v>356</v>
      </c>
      <c r="D6703" t="s">
        <v>54</v>
      </c>
      <c r="E6703">
        <v>21</v>
      </c>
      <c r="F6703">
        <v>1</v>
      </c>
      <c r="G6703" s="5">
        <v>44875</v>
      </c>
      <c r="H6703" t="s">
        <v>1030</v>
      </c>
      <c r="I6703" t="s">
        <v>29</v>
      </c>
      <c r="J6703">
        <v>7</v>
      </c>
      <c r="K6703">
        <v>0.33</v>
      </c>
      <c r="L6703">
        <v>15</v>
      </c>
      <c r="M6703" t="s">
        <v>33</v>
      </c>
      <c r="N6703" s="7">
        <f t="shared" si="312"/>
        <v>21</v>
      </c>
      <c r="O6703">
        <f t="shared" si="313"/>
        <v>-70</v>
      </c>
      <c r="Q6703">
        <f t="shared" si="314"/>
        <v>-31.249999999999993</v>
      </c>
    </row>
    <row r="6704" spans="1:17" x14ac:dyDescent="0.3">
      <c r="A6704">
        <v>8456</v>
      </c>
      <c r="B6704" t="s">
        <v>261</v>
      </c>
      <c r="C6704" t="s">
        <v>262</v>
      </c>
      <c r="D6704" t="s">
        <v>54</v>
      </c>
      <c r="E6704">
        <v>85</v>
      </c>
      <c r="F6704">
        <v>3</v>
      </c>
      <c r="G6704" s="5">
        <v>44875</v>
      </c>
      <c r="H6704" t="s">
        <v>1162</v>
      </c>
      <c r="I6704" t="s">
        <v>29</v>
      </c>
      <c r="J6704">
        <v>4</v>
      </c>
      <c r="K6704">
        <v>0.48</v>
      </c>
      <c r="L6704">
        <v>9</v>
      </c>
      <c r="M6704" t="s">
        <v>33</v>
      </c>
      <c r="N6704" s="7">
        <f t="shared" si="312"/>
        <v>255</v>
      </c>
      <c r="O6704">
        <f t="shared" si="313"/>
        <v>1114.2857142857142</v>
      </c>
      <c r="Q6704">
        <f t="shared" si="314"/>
        <v>45.454545454545439</v>
      </c>
    </row>
    <row r="6705" spans="1:17" x14ac:dyDescent="0.3">
      <c r="A6705">
        <v>8733</v>
      </c>
      <c r="B6705" t="s">
        <v>130</v>
      </c>
      <c r="C6705" t="s">
        <v>131</v>
      </c>
      <c r="D6705" t="s">
        <v>27</v>
      </c>
      <c r="E6705">
        <v>56</v>
      </c>
      <c r="F6705">
        <v>2</v>
      </c>
      <c r="G6705" s="5">
        <v>44875</v>
      </c>
      <c r="H6705" t="s">
        <v>642</v>
      </c>
      <c r="I6705" t="s">
        <v>23</v>
      </c>
      <c r="J6705">
        <v>6</v>
      </c>
      <c r="K6705">
        <v>0.48</v>
      </c>
      <c r="L6705">
        <v>14</v>
      </c>
      <c r="M6705" t="s">
        <v>33</v>
      </c>
      <c r="N6705" s="7">
        <f t="shared" si="312"/>
        <v>112</v>
      </c>
      <c r="O6705">
        <f t="shared" si="313"/>
        <v>-56.078431372549019</v>
      </c>
      <c r="Q6705">
        <f t="shared" si="314"/>
        <v>0</v>
      </c>
    </row>
    <row r="6706" spans="1:17" x14ac:dyDescent="0.3">
      <c r="A6706">
        <v>8830</v>
      </c>
      <c r="B6706" t="s">
        <v>146</v>
      </c>
      <c r="C6706" t="s">
        <v>147</v>
      </c>
      <c r="D6706" t="s">
        <v>54</v>
      </c>
      <c r="E6706">
        <v>21</v>
      </c>
      <c r="F6706">
        <v>3</v>
      </c>
      <c r="G6706" s="5">
        <v>44875</v>
      </c>
      <c r="H6706" t="s">
        <v>563</v>
      </c>
      <c r="I6706" t="s">
        <v>23</v>
      </c>
      <c r="J6706">
        <v>3</v>
      </c>
      <c r="K6706">
        <v>0.33</v>
      </c>
      <c r="L6706">
        <v>11</v>
      </c>
      <c r="M6706" t="s">
        <v>33</v>
      </c>
      <c r="N6706" s="7">
        <f t="shared" si="312"/>
        <v>63</v>
      </c>
      <c r="O6706">
        <f t="shared" si="313"/>
        <v>-43.75</v>
      </c>
      <c r="Q6706">
        <f t="shared" si="314"/>
        <v>-31.249999999999993</v>
      </c>
    </row>
    <row r="6707" spans="1:17" x14ac:dyDescent="0.3">
      <c r="A6707">
        <v>1369</v>
      </c>
      <c r="B6707" t="s">
        <v>308</v>
      </c>
      <c r="C6707" t="s">
        <v>309</v>
      </c>
      <c r="D6707" t="s">
        <v>27</v>
      </c>
      <c r="E6707">
        <v>71</v>
      </c>
      <c r="F6707">
        <v>3</v>
      </c>
      <c r="G6707" s="5">
        <v>44876</v>
      </c>
      <c r="H6707" t="s">
        <v>887</v>
      </c>
      <c r="I6707" t="s">
        <v>17</v>
      </c>
      <c r="J6707">
        <v>5</v>
      </c>
      <c r="K6707">
        <v>0.48</v>
      </c>
      <c r="L6707">
        <v>7</v>
      </c>
      <c r="M6707" t="s">
        <v>24</v>
      </c>
      <c r="N6707" s="7">
        <f t="shared" si="312"/>
        <v>213</v>
      </c>
      <c r="O6707">
        <f t="shared" si="313"/>
        <v>238.0952380952381</v>
      </c>
      <c r="Q6707">
        <f t="shared" si="314"/>
        <v>45.454545454545439</v>
      </c>
    </row>
    <row r="6708" spans="1:17" x14ac:dyDescent="0.3">
      <c r="A6708">
        <v>2684</v>
      </c>
      <c r="B6708" t="s">
        <v>47</v>
      </c>
      <c r="C6708" t="s">
        <v>48</v>
      </c>
      <c r="D6708" t="s">
        <v>54</v>
      </c>
      <c r="E6708">
        <v>77</v>
      </c>
      <c r="F6708">
        <v>2</v>
      </c>
      <c r="G6708" s="5">
        <v>44876</v>
      </c>
      <c r="H6708" t="s">
        <v>363</v>
      </c>
      <c r="I6708" t="s">
        <v>17</v>
      </c>
      <c r="J6708">
        <v>9</v>
      </c>
      <c r="K6708">
        <v>0.33</v>
      </c>
      <c r="L6708">
        <v>19</v>
      </c>
      <c r="M6708" t="s">
        <v>18</v>
      </c>
      <c r="N6708" s="7">
        <f t="shared" si="312"/>
        <v>154</v>
      </c>
      <c r="O6708">
        <f t="shared" si="313"/>
        <v>-27.699530516431924</v>
      </c>
      <c r="Q6708">
        <f t="shared" si="314"/>
        <v>-31.249999999999993</v>
      </c>
    </row>
    <row r="6709" spans="1:17" x14ac:dyDescent="0.3">
      <c r="A6709">
        <v>2818</v>
      </c>
      <c r="B6709" t="s">
        <v>47</v>
      </c>
      <c r="C6709" t="s">
        <v>48</v>
      </c>
      <c r="D6709" t="s">
        <v>54</v>
      </c>
      <c r="E6709">
        <v>29</v>
      </c>
      <c r="F6709">
        <v>1</v>
      </c>
      <c r="G6709" s="5">
        <v>44876</v>
      </c>
      <c r="H6709" t="s">
        <v>478</v>
      </c>
      <c r="I6709" t="s">
        <v>17</v>
      </c>
      <c r="J6709">
        <v>6</v>
      </c>
      <c r="K6709">
        <v>0.33</v>
      </c>
      <c r="L6709">
        <v>15</v>
      </c>
      <c r="M6709" t="s">
        <v>18</v>
      </c>
      <c r="N6709" s="7">
        <f t="shared" si="312"/>
        <v>29</v>
      </c>
      <c r="O6709">
        <f t="shared" si="313"/>
        <v>-81.168831168831161</v>
      </c>
      <c r="Q6709">
        <f t="shared" si="314"/>
        <v>0</v>
      </c>
    </row>
    <row r="6710" spans="1:17" x14ac:dyDescent="0.3">
      <c r="A6710">
        <v>3629</v>
      </c>
      <c r="B6710" t="s">
        <v>30</v>
      </c>
      <c r="C6710" t="s">
        <v>31</v>
      </c>
      <c r="D6710" t="s">
        <v>27</v>
      </c>
      <c r="E6710">
        <v>15</v>
      </c>
      <c r="F6710">
        <v>1</v>
      </c>
      <c r="G6710" s="5">
        <v>44876</v>
      </c>
      <c r="H6710" t="s">
        <v>135</v>
      </c>
      <c r="I6710" t="s">
        <v>17</v>
      </c>
      <c r="J6710">
        <v>6</v>
      </c>
      <c r="K6710">
        <v>0.33</v>
      </c>
      <c r="L6710">
        <v>18</v>
      </c>
      <c r="M6710" t="s">
        <v>18</v>
      </c>
      <c r="N6710" s="7">
        <f t="shared" si="312"/>
        <v>15</v>
      </c>
      <c r="O6710">
        <f t="shared" si="313"/>
        <v>-48.275862068965516</v>
      </c>
      <c r="Q6710">
        <f t="shared" si="314"/>
        <v>0</v>
      </c>
    </row>
    <row r="6711" spans="1:17" x14ac:dyDescent="0.3">
      <c r="A6711">
        <v>4239</v>
      </c>
      <c r="B6711" t="s">
        <v>165</v>
      </c>
      <c r="C6711" t="s">
        <v>166</v>
      </c>
      <c r="D6711" t="s">
        <v>27</v>
      </c>
      <c r="E6711">
        <v>37</v>
      </c>
      <c r="F6711">
        <v>1</v>
      </c>
      <c r="G6711" s="5">
        <v>44876</v>
      </c>
      <c r="H6711" t="s">
        <v>680</v>
      </c>
      <c r="I6711" t="s">
        <v>29</v>
      </c>
      <c r="J6711">
        <v>8</v>
      </c>
      <c r="K6711">
        <v>0.48</v>
      </c>
      <c r="L6711">
        <v>16</v>
      </c>
      <c r="M6711" t="s">
        <v>18</v>
      </c>
      <c r="N6711" s="7">
        <f t="shared" si="312"/>
        <v>37</v>
      </c>
      <c r="O6711">
        <f t="shared" si="313"/>
        <v>146.66666666666666</v>
      </c>
      <c r="Q6711">
        <f t="shared" si="314"/>
        <v>45.454545454545439</v>
      </c>
    </row>
    <row r="6712" spans="1:17" x14ac:dyDescent="0.3">
      <c r="A6712">
        <v>5679</v>
      </c>
      <c r="B6712" t="s">
        <v>137</v>
      </c>
      <c r="C6712" t="s">
        <v>138</v>
      </c>
      <c r="D6712" t="s">
        <v>27</v>
      </c>
      <c r="E6712">
        <v>56</v>
      </c>
      <c r="F6712">
        <v>1</v>
      </c>
      <c r="G6712" s="5">
        <v>44876</v>
      </c>
      <c r="H6712" t="s">
        <v>517</v>
      </c>
      <c r="I6712" t="s">
        <v>29</v>
      </c>
      <c r="J6712">
        <v>4</v>
      </c>
      <c r="K6712">
        <v>0.33</v>
      </c>
      <c r="L6712">
        <v>19</v>
      </c>
      <c r="M6712" t="s">
        <v>18</v>
      </c>
      <c r="N6712" s="7">
        <f t="shared" si="312"/>
        <v>56</v>
      </c>
      <c r="O6712">
        <f t="shared" si="313"/>
        <v>51.351351351351347</v>
      </c>
      <c r="Q6712">
        <f t="shared" si="314"/>
        <v>-31.249999999999993</v>
      </c>
    </row>
    <row r="6713" spans="1:17" x14ac:dyDescent="0.3">
      <c r="A6713">
        <v>5730</v>
      </c>
      <c r="B6713" t="s">
        <v>216</v>
      </c>
      <c r="C6713" t="s">
        <v>217</v>
      </c>
      <c r="D6713" t="s">
        <v>54</v>
      </c>
      <c r="E6713">
        <v>15</v>
      </c>
      <c r="F6713">
        <v>3</v>
      </c>
      <c r="G6713" s="5">
        <v>44876</v>
      </c>
      <c r="H6713" t="s">
        <v>474</v>
      </c>
      <c r="I6713" t="s">
        <v>29</v>
      </c>
      <c r="J6713">
        <v>5</v>
      </c>
      <c r="K6713">
        <v>0.18</v>
      </c>
      <c r="L6713">
        <v>17</v>
      </c>
      <c r="M6713" t="s">
        <v>18</v>
      </c>
      <c r="N6713" s="7">
        <f t="shared" si="312"/>
        <v>45</v>
      </c>
      <c r="O6713">
        <f t="shared" si="313"/>
        <v>-19.642857142857142</v>
      </c>
      <c r="Q6713">
        <f t="shared" si="314"/>
        <v>-45.45454545454546</v>
      </c>
    </row>
    <row r="6714" spans="1:17" x14ac:dyDescent="0.3">
      <c r="A6714">
        <v>5809</v>
      </c>
      <c r="B6714" t="s">
        <v>525</v>
      </c>
      <c r="C6714" t="s">
        <v>526</v>
      </c>
      <c r="D6714" t="s">
        <v>27</v>
      </c>
      <c r="E6714">
        <v>70</v>
      </c>
      <c r="F6714">
        <v>1</v>
      </c>
      <c r="G6714" s="5">
        <v>44876</v>
      </c>
      <c r="H6714" t="s">
        <v>648</v>
      </c>
      <c r="I6714" t="s">
        <v>29</v>
      </c>
      <c r="J6714">
        <v>6</v>
      </c>
      <c r="K6714">
        <v>0.33</v>
      </c>
      <c r="L6714">
        <v>19</v>
      </c>
      <c r="M6714" t="s">
        <v>18</v>
      </c>
      <c r="N6714" s="7">
        <f t="shared" si="312"/>
        <v>70</v>
      </c>
      <c r="O6714">
        <f t="shared" si="313"/>
        <v>55.555555555555557</v>
      </c>
      <c r="Q6714">
        <f t="shared" si="314"/>
        <v>83.333333333333343</v>
      </c>
    </row>
    <row r="6715" spans="1:17" x14ac:dyDescent="0.3">
      <c r="A6715">
        <v>5830</v>
      </c>
      <c r="B6715" t="s">
        <v>446</v>
      </c>
      <c r="C6715" t="s">
        <v>447</v>
      </c>
      <c r="D6715" t="s">
        <v>54</v>
      </c>
      <c r="E6715">
        <v>42</v>
      </c>
      <c r="F6715">
        <v>2</v>
      </c>
      <c r="G6715" s="5">
        <v>44876</v>
      </c>
      <c r="H6715" t="s">
        <v>1161</v>
      </c>
      <c r="I6715" t="s">
        <v>29</v>
      </c>
      <c r="J6715">
        <v>5</v>
      </c>
      <c r="K6715">
        <v>0.56999999999999995</v>
      </c>
      <c r="L6715">
        <v>17</v>
      </c>
      <c r="M6715" t="s">
        <v>18</v>
      </c>
      <c r="N6715" s="7">
        <f t="shared" si="312"/>
        <v>84</v>
      </c>
      <c r="O6715">
        <f t="shared" si="313"/>
        <v>20</v>
      </c>
      <c r="Q6715">
        <f t="shared" si="314"/>
        <v>72.727272727272705</v>
      </c>
    </row>
    <row r="6716" spans="1:17" x14ac:dyDescent="0.3">
      <c r="A6716">
        <v>6416</v>
      </c>
      <c r="B6716" t="s">
        <v>412</v>
      </c>
      <c r="C6716" t="s">
        <v>413</v>
      </c>
      <c r="D6716" t="s">
        <v>54</v>
      </c>
      <c r="E6716">
        <v>39</v>
      </c>
      <c r="F6716">
        <v>3</v>
      </c>
      <c r="G6716" s="5">
        <v>44876</v>
      </c>
      <c r="H6716" t="s">
        <v>1004</v>
      </c>
      <c r="I6716" t="s">
        <v>29</v>
      </c>
      <c r="J6716">
        <v>4</v>
      </c>
      <c r="K6716">
        <v>0.48</v>
      </c>
      <c r="L6716">
        <v>20</v>
      </c>
      <c r="M6716" t="s">
        <v>18</v>
      </c>
      <c r="N6716" s="7">
        <f t="shared" si="312"/>
        <v>117</v>
      </c>
      <c r="O6716">
        <f t="shared" si="313"/>
        <v>39.285714285714285</v>
      </c>
      <c r="Q6716">
        <f t="shared" si="314"/>
        <v>-15.789473684210522</v>
      </c>
    </row>
    <row r="6717" spans="1:17" x14ac:dyDescent="0.3">
      <c r="A6717">
        <v>6440</v>
      </c>
      <c r="B6717" t="s">
        <v>261</v>
      </c>
      <c r="C6717" t="s">
        <v>262</v>
      </c>
      <c r="D6717" t="s">
        <v>54</v>
      </c>
      <c r="E6717">
        <v>24</v>
      </c>
      <c r="F6717">
        <v>1</v>
      </c>
      <c r="G6717" s="5">
        <v>44876</v>
      </c>
      <c r="H6717" t="s">
        <v>1000</v>
      </c>
      <c r="I6717" t="s">
        <v>29</v>
      </c>
      <c r="J6717">
        <v>4</v>
      </c>
      <c r="K6717">
        <v>0.48</v>
      </c>
      <c r="L6717">
        <v>17</v>
      </c>
      <c r="M6717" t="s">
        <v>18</v>
      </c>
      <c r="N6717" s="7">
        <f t="shared" si="312"/>
        <v>24</v>
      </c>
      <c r="O6717">
        <f t="shared" si="313"/>
        <v>-79.487179487179489</v>
      </c>
      <c r="Q6717">
        <f t="shared" si="314"/>
        <v>0</v>
      </c>
    </row>
    <row r="6718" spans="1:17" x14ac:dyDescent="0.3">
      <c r="A6718">
        <v>6451</v>
      </c>
      <c r="B6718" t="s">
        <v>332</v>
      </c>
      <c r="C6718" t="s">
        <v>333</v>
      </c>
      <c r="D6718" t="s">
        <v>27</v>
      </c>
      <c r="E6718">
        <v>21</v>
      </c>
      <c r="F6718">
        <v>1</v>
      </c>
      <c r="G6718" s="5">
        <v>44876</v>
      </c>
      <c r="H6718" t="s">
        <v>512</v>
      </c>
      <c r="I6718" t="s">
        <v>29</v>
      </c>
      <c r="J6718">
        <v>4</v>
      </c>
      <c r="K6718">
        <v>0.33</v>
      </c>
      <c r="L6718">
        <v>19</v>
      </c>
      <c r="M6718" t="s">
        <v>18</v>
      </c>
      <c r="N6718" s="7">
        <f t="shared" si="312"/>
        <v>21</v>
      </c>
      <c r="O6718">
        <f t="shared" si="313"/>
        <v>-12.5</v>
      </c>
      <c r="Q6718">
        <f t="shared" si="314"/>
        <v>-31.249999999999993</v>
      </c>
    </row>
    <row r="6719" spans="1:17" x14ac:dyDescent="0.3">
      <c r="A6719">
        <v>6463</v>
      </c>
      <c r="B6719" t="s">
        <v>13</v>
      </c>
      <c r="C6719" t="s">
        <v>14</v>
      </c>
      <c r="D6719" t="s">
        <v>27</v>
      </c>
      <c r="E6719">
        <v>50</v>
      </c>
      <c r="F6719">
        <v>3</v>
      </c>
      <c r="G6719" s="5">
        <v>44876</v>
      </c>
      <c r="H6719" t="s">
        <v>676</v>
      </c>
      <c r="I6719" t="s">
        <v>29</v>
      </c>
      <c r="J6719">
        <v>3</v>
      </c>
      <c r="K6719">
        <v>0.36</v>
      </c>
      <c r="L6719">
        <v>16</v>
      </c>
      <c r="M6719" t="s">
        <v>18</v>
      </c>
      <c r="N6719" s="7">
        <f t="shared" si="312"/>
        <v>150</v>
      </c>
      <c r="O6719">
        <f t="shared" si="313"/>
        <v>614.28571428571433</v>
      </c>
      <c r="Q6719">
        <f t="shared" si="314"/>
        <v>9.0909090909090811</v>
      </c>
    </row>
    <row r="6720" spans="1:17" x14ac:dyDescent="0.3">
      <c r="A6720">
        <v>6608</v>
      </c>
      <c r="B6720" t="s">
        <v>183</v>
      </c>
      <c r="C6720" t="s">
        <v>184</v>
      </c>
      <c r="D6720" t="s">
        <v>54</v>
      </c>
      <c r="E6720">
        <v>50</v>
      </c>
      <c r="F6720">
        <v>2</v>
      </c>
      <c r="G6720" s="5">
        <v>44876</v>
      </c>
      <c r="H6720" t="s">
        <v>687</v>
      </c>
      <c r="I6720" t="s">
        <v>29</v>
      </c>
      <c r="J6720">
        <v>6</v>
      </c>
      <c r="K6720">
        <v>0.33</v>
      </c>
      <c r="L6720">
        <v>18</v>
      </c>
      <c r="M6720" t="s">
        <v>18</v>
      </c>
      <c r="N6720" s="7">
        <f t="shared" si="312"/>
        <v>100</v>
      </c>
      <c r="O6720">
        <f t="shared" si="313"/>
        <v>-33.333333333333329</v>
      </c>
      <c r="Q6720">
        <f t="shared" si="314"/>
        <v>-8.333333333333325</v>
      </c>
    </row>
    <row r="6721" spans="1:17" x14ac:dyDescent="0.3">
      <c r="A6721">
        <v>6712</v>
      </c>
      <c r="B6721" t="s">
        <v>315</v>
      </c>
      <c r="C6721" t="s">
        <v>316</v>
      </c>
      <c r="D6721" t="s">
        <v>54</v>
      </c>
      <c r="E6721">
        <v>62</v>
      </c>
      <c r="F6721">
        <v>1</v>
      </c>
      <c r="G6721" s="5">
        <v>44876</v>
      </c>
      <c r="H6721" t="s">
        <v>916</v>
      </c>
      <c r="I6721" t="s">
        <v>29</v>
      </c>
      <c r="J6721">
        <v>5</v>
      </c>
      <c r="K6721">
        <v>0.18</v>
      </c>
      <c r="L6721">
        <v>17</v>
      </c>
      <c r="M6721" t="s">
        <v>18</v>
      </c>
      <c r="N6721" s="7">
        <f t="shared" si="312"/>
        <v>62</v>
      </c>
      <c r="O6721">
        <f t="shared" si="313"/>
        <v>-38</v>
      </c>
      <c r="Q6721">
        <f t="shared" si="314"/>
        <v>-45.45454545454546</v>
      </c>
    </row>
    <row r="6722" spans="1:17" x14ac:dyDescent="0.3">
      <c r="A6722">
        <v>6854</v>
      </c>
      <c r="B6722" t="s">
        <v>332</v>
      </c>
      <c r="C6722" t="s">
        <v>333</v>
      </c>
      <c r="D6722" t="s">
        <v>54</v>
      </c>
      <c r="E6722">
        <v>71</v>
      </c>
      <c r="F6722">
        <v>2</v>
      </c>
      <c r="G6722" s="5">
        <v>44876</v>
      </c>
      <c r="H6722" t="s">
        <v>769</v>
      </c>
      <c r="I6722" t="s">
        <v>29</v>
      </c>
      <c r="J6722">
        <v>7</v>
      </c>
      <c r="K6722">
        <v>0.33</v>
      </c>
      <c r="L6722">
        <v>15</v>
      </c>
      <c r="M6722" t="s">
        <v>18</v>
      </c>
      <c r="N6722" s="7">
        <f t="shared" ref="N6722:N6785" si="315">E6722*F6722</f>
        <v>142</v>
      </c>
      <c r="O6722">
        <f t="shared" si="313"/>
        <v>129.03225806451613</v>
      </c>
      <c r="Q6722">
        <f t="shared" si="314"/>
        <v>83.333333333333343</v>
      </c>
    </row>
    <row r="6723" spans="1:17" x14ac:dyDescent="0.3">
      <c r="A6723">
        <v>7251</v>
      </c>
      <c r="B6723" t="s">
        <v>315</v>
      </c>
      <c r="C6723" t="s">
        <v>316</v>
      </c>
      <c r="D6723" t="s">
        <v>27</v>
      </c>
      <c r="E6723">
        <v>19</v>
      </c>
      <c r="F6723">
        <v>1</v>
      </c>
      <c r="G6723" s="5">
        <v>44876</v>
      </c>
      <c r="H6723" t="s">
        <v>163</v>
      </c>
      <c r="I6723" t="s">
        <v>29</v>
      </c>
      <c r="J6723">
        <v>3</v>
      </c>
      <c r="K6723">
        <v>0.18</v>
      </c>
      <c r="L6723">
        <v>15</v>
      </c>
      <c r="M6723" t="s">
        <v>18</v>
      </c>
      <c r="N6723" s="7">
        <f t="shared" si="315"/>
        <v>19</v>
      </c>
      <c r="O6723">
        <f t="shared" ref="O6723:O6786" si="316">IF(N6723=0, 0, ((N6723-N6722)/ABS(N6722))*100)</f>
        <v>-86.619718309859152</v>
      </c>
      <c r="Q6723">
        <f t="shared" ref="Q6723:Q6786" si="317">IF(K6723=0, 0, ((K6723-K6722)/ABS(K6722))*100)</f>
        <v>-45.45454545454546</v>
      </c>
    </row>
    <row r="6724" spans="1:17" x14ac:dyDescent="0.3">
      <c r="A6724">
        <v>7731</v>
      </c>
      <c r="B6724" t="s">
        <v>355</v>
      </c>
      <c r="C6724" t="s">
        <v>356</v>
      </c>
      <c r="D6724" t="s">
        <v>27</v>
      </c>
      <c r="E6724">
        <v>28</v>
      </c>
      <c r="F6724">
        <v>3</v>
      </c>
      <c r="G6724" s="5">
        <v>44876</v>
      </c>
      <c r="H6724" t="s">
        <v>783</v>
      </c>
      <c r="I6724" t="s">
        <v>29</v>
      </c>
      <c r="J6724">
        <v>5</v>
      </c>
      <c r="K6724">
        <v>0.33</v>
      </c>
      <c r="L6724">
        <v>18</v>
      </c>
      <c r="M6724" t="s">
        <v>33</v>
      </c>
      <c r="N6724" s="7">
        <f t="shared" si="315"/>
        <v>84</v>
      </c>
      <c r="O6724">
        <f t="shared" si="316"/>
        <v>342.10526315789474</v>
      </c>
      <c r="Q6724">
        <f t="shared" si="317"/>
        <v>83.333333333333343</v>
      </c>
    </row>
    <row r="6725" spans="1:17" x14ac:dyDescent="0.3">
      <c r="A6725">
        <v>8273</v>
      </c>
      <c r="B6725" t="s">
        <v>130</v>
      </c>
      <c r="C6725" t="s">
        <v>131</v>
      </c>
      <c r="D6725" t="s">
        <v>27</v>
      </c>
      <c r="E6725">
        <v>23</v>
      </c>
      <c r="F6725">
        <v>1</v>
      </c>
      <c r="G6725" s="5">
        <v>44876</v>
      </c>
      <c r="H6725" t="s">
        <v>1160</v>
      </c>
      <c r="I6725" t="s">
        <v>29</v>
      </c>
      <c r="J6725">
        <v>7</v>
      </c>
      <c r="K6725">
        <v>0.48</v>
      </c>
      <c r="L6725">
        <v>8</v>
      </c>
      <c r="M6725" t="s">
        <v>33</v>
      </c>
      <c r="N6725" s="7">
        <f t="shared" si="315"/>
        <v>23</v>
      </c>
      <c r="O6725">
        <f t="shared" si="316"/>
        <v>-72.61904761904762</v>
      </c>
      <c r="Q6725">
        <f t="shared" si="317"/>
        <v>45.454545454545439</v>
      </c>
    </row>
    <row r="6726" spans="1:17" x14ac:dyDescent="0.3">
      <c r="A6726">
        <v>8479</v>
      </c>
      <c r="B6726" t="s">
        <v>332</v>
      </c>
      <c r="C6726" t="s">
        <v>333</v>
      </c>
      <c r="D6726" t="s">
        <v>27</v>
      </c>
      <c r="E6726">
        <v>47</v>
      </c>
      <c r="F6726">
        <v>2</v>
      </c>
      <c r="G6726" s="5">
        <v>44876</v>
      </c>
      <c r="H6726" t="s">
        <v>1126</v>
      </c>
      <c r="I6726" t="s">
        <v>29</v>
      </c>
      <c r="J6726">
        <v>6</v>
      </c>
      <c r="K6726">
        <v>0.33</v>
      </c>
      <c r="L6726">
        <v>14</v>
      </c>
      <c r="M6726" t="s">
        <v>33</v>
      </c>
      <c r="N6726" s="7">
        <f t="shared" si="315"/>
        <v>94</v>
      </c>
      <c r="O6726">
        <f t="shared" si="316"/>
        <v>308.69565217391306</v>
      </c>
      <c r="Q6726">
        <f t="shared" si="317"/>
        <v>-31.249999999999993</v>
      </c>
    </row>
    <row r="6727" spans="1:17" x14ac:dyDescent="0.3">
      <c r="A6727">
        <v>8660</v>
      </c>
      <c r="B6727" t="s">
        <v>320</v>
      </c>
      <c r="C6727" t="s">
        <v>321</v>
      </c>
      <c r="D6727" t="s">
        <v>54</v>
      </c>
      <c r="E6727">
        <v>24</v>
      </c>
      <c r="F6727">
        <v>2</v>
      </c>
      <c r="G6727" s="5">
        <v>44876</v>
      </c>
      <c r="H6727" t="s">
        <v>848</v>
      </c>
      <c r="I6727" t="s">
        <v>23</v>
      </c>
      <c r="J6727">
        <v>4</v>
      </c>
      <c r="K6727">
        <v>0.33</v>
      </c>
      <c r="L6727">
        <v>6</v>
      </c>
      <c r="M6727" t="s">
        <v>33</v>
      </c>
      <c r="N6727" s="7">
        <f t="shared" si="315"/>
        <v>48</v>
      </c>
      <c r="O6727">
        <f t="shared" si="316"/>
        <v>-48.936170212765958</v>
      </c>
      <c r="Q6727">
        <f t="shared" si="317"/>
        <v>0</v>
      </c>
    </row>
    <row r="6728" spans="1:17" x14ac:dyDescent="0.3">
      <c r="A6728">
        <v>8858</v>
      </c>
      <c r="B6728" t="s">
        <v>158</v>
      </c>
      <c r="C6728" t="s">
        <v>159</v>
      </c>
      <c r="D6728" t="s">
        <v>54</v>
      </c>
      <c r="E6728">
        <v>51</v>
      </c>
      <c r="F6728">
        <v>3</v>
      </c>
      <c r="G6728" s="5">
        <v>44876</v>
      </c>
      <c r="H6728" t="s">
        <v>870</v>
      </c>
      <c r="I6728" t="s">
        <v>23</v>
      </c>
      <c r="J6728">
        <v>4</v>
      </c>
      <c r="K6728">
        <v>0.33</v>
      </c>
      <c r="L6728">
        <v>6</v>
      </c>
      <c r="M6728" t="s">
        <v>33</v>
      </c>
      <c r="N6728" s="7">
        <f t="shared" si="315"/>
        <v>153</v>
      </c>
      <c r="O6728">
        <f t="shared" si="316"/>
        <v>218.75</v>
      </c>
      <c r="Q6728">
        <f t="shared" si="317"/>
        <v>0</v>
      </c>
    </row>
    <row r="6729" spans="1:17" x14ac:dyDescent="0.3">
      <c r="A6729">
        <v>3364</v>
      </c>
      <c r="B6729" t="s">
        <v>130</v>
      </c>
      <c r="C6729" t="s">
        <v>131</v>
      </c>
      <c r="D6729" t="s">
        <v>54</v>
      </c>
      <c r="E6729">
        <v>15</v>
      </c>
      <c r="F6729">
        <v>3</v>
      </c>
      <c r="G6729" s="5">
        <v>44877</v>
      </c>
      <c r="H6729" t="s">
        <v>963</v>
      </c>
      <c r="I6729" t="s">
        <v>17</v>
      </c>
      <c r="J6729">
        <v>6</v>
      </c>
      <c r="K6729">
        <v>0.48</v>
      </c>
      <c r="L6729">
        <v>7</v>
      </c>
      <c r="M6729" t="s">
        <v>18</v>
      </c>
      <c r="N6729" s="7">
        <f t="shared" si="315"/>
        <v>45</v>
      </c>
      <c r="O6729">
        <f t="shared" si="316"/>
        <v>-70.588235294117652</v>
      </c>
      <c r="Q6729">
        <f t="shared" si="317"/>
        <v>45.454545454545439</v>
      </c>
    </row>
    <row r="6730" spans="1:17" x14ac:dyDescent="0.3">
      <c r="A6730">
        <v>3742</v>
      </c>
      <c r="B6730" t="s">
        <v>75</v>
      </c>
      <c r="C6730" t="s">
        <v>76</v>
      </c>
      <c r="D6730" t="s">
        <v>54</v>
      </c>
      <c r="E6730">
        <v>49</v>
      </c>
      <c r="F6730">
        <v>1</v>
      </c>
      <c r="G6730" s="5">
        <v>44877</v>
      </c>
      <c r="H6730" t="s">
        <v>594</v>
      </c>
      <c r="I6730" t="s">
        <v>17</v>
      </c>
      <c r="J6730">
        <v>8</v>
      </c>
      <c r="K6730">
        <v>0.21</v>
      </c>
      <c r="L6730">
        <v>19</v>
      </c>
      <c r="M6730" t="s">
        <v>18</v>
      </c>
      <c r="N6730" s="7">
        <f t="shared" si="315"/>
        <v>49</v>
      </c>
      <c r="O6730">
        <f t="shared" si="316"/>
        <v>8.8888888888888893</v>
      </c>
      <c r="Q6730">
        <f t="shared" si="317"/>
        <v>-56.250000000000014</v>
      </c>
    </row>
    <row r="6731" spans="1:17" x14ac:dyDescent="0.3">
      <c r="A6731">
        <v>3768</v>
      </c>
      <c r="B6731" t="s">
        <v>75</v>
      </c>
      <c r="C6731" t="s">
        <v>76</v>
      </c>
      <c r="D6731" t="s">
        <v>54</v>
      </c>
      <c r="E6731">
        <v>23</v>
      </c>
      <c r="F6731">
        <v>3</v>
      </c>
      <c r="G6731" s="5">
        <v>44877</v>
      </c>
      <c r="H6731" t="s">
        <v>128</v>
      </c>
      <c r="I6731" t="s">
        <v>17</v>
      </c>
      <c r="J6731">
        <v>5</v>
      </c>
      <c r="K6731">
        <v>0.21</v>
      </c>
      <c r="L6731">
        <v>17</v>
      </c>
      <c r="M6731" t="s">
        <v>18</v>
      </c>
      <c r="N6731" s="7">
        <f t="shared" si="315"/>
        <v>69</v>
      </c>
      <c r="O6731">
        <f t="shared" si="316"/>
        <v>40.816326530612244</v>
      </c>
      <c r="Q6731">
        <f t="shared" si="317"/>
        <v>0</v>
      </c>
    </row>
    <row r="6732" spans="1:17" x14ac:dyDescent="0.3">
      <c r="A6732">
        <v>3910</v>
      </c>
      <c r="B6732" t="s">
        <v>346</v>
      </c>
      <c r="C6732" t="s">
        <v>347</v>
      </c>
      <c r="D6732" t="s">
        <v>54</v>
      </c>
      <c r="E6732">
        <v>19</v>
      </c>
      <c r="F6732">
        <v>3</v>
      </c>
      <c r="G6732" s="5">
        <v>44877</v>
      </c>
      <c r="H6732" t="s">
        <v>478</v>
      </c>
      <c r="I6732" t="s">
        <v>17</v>
      </c>
      <c r="J6732">
        <v>9</v>
      </c>
      <c r="K6732">
        <v>0.33</v>
      </c>
      <c r="L6732">
        <v>15</v>
      </c>
      <c r="M6732" t="s">
        <v>18</v>
      </c>
      <c r="N6732" s="7">
        <f t="shared" si="315"/>
        <v>57</v>
      </c>
      <c r="O6732">
        <f t="shared" si="316"/>
        <v>-17.391304347826086</v>
      </c>
      <c r="Q6732">
        <f t="shared" si="317"/>
        <v>57.142857142857153</v>
      </c>
    </row>
    <row r="6733" spans="1:17" x14ac:dyDescent="0.3">
      <c r="A6733">
        <v>4331</v>
      </c>
      <c r="B6733" t="s">
        <v>205</v>
      </c>
      <c r="C6733" t="s">
        <v>206</v>
      </c>
      <c r="D6733" t="s">
        <v>27</v>
      </c>
      <c r="E6733">
        <v>83</v>
      </c>
      <c r="F6733">
        <v>2</v>
      </c>
      <c r="G6733" s="5">
        <v>44877</v>
      </c>
      <c r="H6733" t="s">
        <v>703</v>
      </c>
      <c r="I6733" t="s">
        <v>17</v>
      </c>
      <c r="J6733">
        <v>4</v>
      </c>
      <c r="K6733">
        <v>0.33</v>
      </c>
      <c r="L6733">
        <v>15</v>
      </c>
      <c r="M6733" t="s">
        <v>18</v>
      </c>
      <c r="N6733" s="7">
        <f t="shared" si="315"/>
        <v>166</v>
      </c>
      <c r="O6733">
        <f t="shared" si="316"/>
        <v>191.2280701754386</v>
      </c>
      <c r="Q6733">
        <f t="shared" si="317"/>
        <v>0</v>
      </c>
    </row>
    <row r="6734" spans="1:17" x14ac:dyDescent="0.3">
      <c r="A6734">
        <v>4404</v>
      </c>
      <c r="B6734" t="s">
        <v>326</v>
      </c>
      <c r="C6734" t="s">
        <v>327</v>
      </c>
      <c r="D6734" t="s">
        <v>54</v>
      </c>
      <c r="E6734">
        <v>84</v>
      </c>
      <c r="F6734">
        <v>2</v>
      </c>
      <c r="G6734" s="5">
        <v>44877</v>
      </c>
      <c r="H6734" t="s">
        <v>544</v>
      </c>
      <c r="I6734" t="s">
        <v>17</v>
      </c>
      <c r="J6734">
        <v>4</v>
      </c>
      <c r="K6734">
        <v>0.48</v>
      </c>
      <c r="L6734">
        <v>19</v>
      </c>
      <c r="M6734" t="s">
        <v>18</v>
      </c>
      <c r="N6734" s="7">
        <f t="shared" si="315"/>
        <v>168</v>
      </c>
      <c r="O6734">
        <f t="shared" si="316"/>
        <v>1.2048192771084338</v>
      </c>
      <c r="Q6734">
        <f t="shared" si="317"/>
        <v>45.454545454545439</v>
      </c>
    </row>
    <row r="6735" spans="1:17" x14ac:dyDescent="0.3">
      <c r="A6735">
        <v>4529</v>
      </c>
      <c r="B6735" t="s">
        <v>47</v>
      </c>
      <c r="C6735" t="s">
        <v>48</v>
      </c>
      <c r="D6735" t="s">
        <v>27</v>
      </c>
      <c r="E6735">
        <v>43</v>
      </c>
      <c r="F6735">
        <v>3</v>
      </c>
      <c r="G6735" s="5">
        <v>44877</v>
      </c>
      <c r="H6735" t="s">
        <v>713</v>
      </c>
      <c r="I6735" t="s">
        <v>29</v>
      </c>
      <c r="J6735">
        <v>4</v>
      </c>
      <c r="K6735">
        <v>0.33</v>
      </c>
      <c r="L6735">
        <v>20</v>
      </c>
      <c r="M6735" t="s">
        <v>18</v>
      </c>
      <c r="N6735" s="7">
        <f t="shared" si="315"/>
        <v>129</v>
      </c>
      <c r="O6735">
        <f t="shared" si="316"/>
        <v>-23.214285714285715</v>
      </c>
      <c r="Q6735">
        <f t="shared" si="317"/>
        <v>-31.249999999999993</v>
      </c>
    </row>
    <row r="6736" spans="1:17" x14ac:dyDescent="0.3">
      <c r="A6736">
        <v>5506</v>
      </c>
      <c r="B6736" t="s">
        <v>143</v>
      </c>
      <c r="C6736" t="s">
        <v>144</v>
      </c>
      <c r="D6736" t="s">
        <v>54</v>
      </c>
      <c r="E6736">
        <v>53</v>
      </c>
      <c r="F6736">
        <v>1</v>
      </c>
      <c r="G6736" s="5">
        <v>44877</v>
      </c>
      <c r="H6736" t="s">
        <v>1141</v>
      </c>
      <c r="I6736" t="s">
        <v>29</v>
      </c>
      <c r="J6736">
        <v>4</v>
      </c>
      <c r="K6736">
        <v>0.48</v>
      </c>
      <c r="L6736">
        <v>18</v>
      </c>
      <c r="M6736" t="s">
        <v>18</v>
      </c>
      <c r="N6736" s="7">
        <f t="shared" si="315"/>
        <v>53</v>
      </c>
      <c r="O6736">
        <f t="shared" si="316"/>
        <v>-58.914728682170548</v>
      </c>
      <c r="Q6736">
        <f t="shared" si="317"/>
        <v>45.454545454545439</v>
      </c>
    </row>
    <row r="6737" spans="1:17" x14ac:dyDescent="0.3">
      <c r="A6737">
        <v>5800</v>
      </c>
      <c r="B6737" t="s">
        <v>412</v>
      </c>
      <c r="C6737" t="s">
        <v>413</v>
      </c>
      <c r="D6737" t="s">
        <v>54</v>
      </c>
      <c r="E6737">
        <v>24</v>
      </c>
      <c r="F6737">
        <v>1</v>
      </c>
      <c r="G6737" s="5">
        <v>44877</v>
      </c>
      <c r="H6737" t="s">
        <v>92</v>
      </c>
      <c r="I6737" t="s">
        <v>29</v>
      </c>
      <c r="J6737">
        <v>7</v>
      </c>
      <c r="K6737">
        <v>0.48</v>
      </c>
      <c r="L6737">
        <v>19</v>
      </c>
      <c r="M6737" t="s">
        <v>18</v>
      </c>
      <c r="N6737" s="7">
        <f t="shared" si="315"/>
        <v>24</v>
      </c>
      <c r="O6737">
        <f t="shared" si="316"/>
        <v>-54.716981132075468</v>
      </c>
      <c r="Q6737">
        <f t="shared" si="317"/>
        <v>0</v>
      </c>
    </row>
    <row r="6738" spans="1:17" x14ac:dyDescent="0.3">
      <c r="A6738">
        <v>6944</v>
      </c>
      <c r="B6738" t="s">
        <v>130</v>
      </c>
      <c r="C6738" t="s">
        <v>131</v>
      </c>
      <c r="D6738" t="s">
        <v>54</v>
      </c>
      <c r="E6738">
        <v>82</v>
      </c>
      <c r="F6738">
        <v>2</v>
      </c>
      <c r="G6738" s="5">
        <v>44877</v>
      </c>
      <c r="H6738" t="s">
        <v>350</v>
      </c>
      <c r="I6738" t="s">
        <v>29</v>
      </c>
      <c r="J6738">
        <v>3</v>
      </c>
      <c r="K6738">
        <v>0.48</v>
      </c>
      <c r="L6738">
        <v>17</v>
      </c>
      <c r="M6738" t="s">
        <v>18</v>
      </c>
      <c r="N6738" s="7">
        <f t="shared" si="315"/>
        <v>164</v>
      </c>
      <c r="O6738">
        <f t="shared" si="316"/>
        <v>583.33333333333326</v>
      </c>
      <c r="Q6738">
        <f t="shared" si="317"/>
        <v>0</v>
      </c>
    </row>
    <row r="6739" spans="1:17" x14ac:dyDescent="0.3">
      <c r="A6739">
        <v>7253</v>
      </c>
      <c r="B6739" t="s">
        <v>148</v>
      </c>
      <c r="C6739" t="s">
        <v>149</v>
      </c>
      <c r="D6739" t="s">
        <v>27</v>
      </c>
      <c r="E6739">
        <v>82</v>
      </c>
      <c r="F6739">
        <v>2</v>
      </c>
      <c r="G6739" s="5">
        <v>44877</v>
      </c>
      <c r="H6739" t="s">
        <v>938</v>
      </c>
      <c r="I6739" t="s">
        <v>29</v>
      </c>
      <c r="J6739">
        <v>3</v>
      </c>
      <c r="K6739">
        <v>0.33</v>
      </c>
      <c r="L6739">
        <v>15</v>
      </c>
      <c r="M6739" t="s">
        <v>18</v>
      </c>
      <c r="N6739" s="7">
        <f t="shared" si="315"/>
        <v>164</v>
      </c>
      <c r="O6739">
        <f t="shared" si="316"/>
        <v>0</v>
      </c>
      <c r="Q6739">
        <f t="shared" si="317"/>
        <v>-31.249999999999993</v>
      </c>
    </row>
    <row r="6740" spans="1:17" x14ac:dyDescent="0.3">
      <c r="A6740">
        <v>7336</v>
      </c>
      <c r="B6740" t="s">
        <v>412</v>
      </c>
      <c r="C6740" t="s">
        <v>413</v>
      </c>
      <c r="D6740" t="s">
        <v>54</v>
      </c>
      <c r="E6740">
        <v>68</v>
      </c>
      <c r="F6740">
        <v>3</v>
      </c>
      <c r="G6740" s="5">
        <v>44877</v>
      </c>
      <c r="H6740" t="s">
        <v>556</v>
      </c>
      <c r="I6740" t="s">
        <v>29</v>
      </c>
      <c r="J6740">
        <v>4</v>
      </c>
      <c r="K6740">
        <v>0.48</v>
      </c>
      <c r="L6740">
        <v>18</v>
      </c>
      <c r="M6740" t="s">
        <v>18</v>
      </c>
      <c r="N6740" s="7">
        <f t="shared" si="315"/>
        <v>204</v>
      </c>
      <c r="O6740">
        <f t="shared" si="316"/>
        <v>24.390243902439025</v>
      </c>
      <c r="Q6740">
        <f t="shared" si="317"/>
        <v>45.454545454545439</v>
      </c>
    </row>
    <row r="6741" spans="1:17" x14ac:dyDescent="0.3">
      <c r="A6741">
        <v>7537</v>
      </c>
      <c r="B6741" t="s">
        <v>183</v>
      </c>
      <c r="C6741" t="s">
        <v>184</v>
      </c>
      <c r="D6741" t="s">
        <v>27</v>
      </c>
      <c r="E6741">
        <v>79</v>
      </c>
      <c r="F6741">
        <v>3</v>
      </c>
      <c r="G6741" s="5">
        <v>44877</v>
      </c>
      <c r="H6741" t="s">
        <v>605</v>
      </c>
      <c r="I6741" t="s">
        <v>29</v>
      </c>
      <c r="J6741">
        <v>6</v>
      </c>
      <c r="K6741">
        <v>0.33</v>
      </c>
      <c r="L6741">
        <v>16</v>
      </c>
      <c r="M6741" t="s">
        <v>33</v>
      </c>
      <c r="N6741" s="7">
        <f t="shared" si="315"/>
        <v>237</v>
      </c>
      <c r="O6741">
        <f t="shared" si="316"/>
        <v>16.176470588235293</v>
      </c>
      <c r="Q6741">
        <f t="shared" si="317"/>
        <v>-31.249999999999993</v>
      </c>
    </row>
    <row r="6742" spans="1:17" x14ac:dyDescent="0.3">
      <c r="A6742">
        <v>8193</v>
      </c>
      <c r="B6742" t="s">
        <v>320</v>
      </c>
      <c r="C6742" t="s">
        <v>321</v>
      </c>
      <c r="D6742" t="s">
        <v>27</v>
      </c>
      <c r="E6742">
        <v>54</v>
      </c>
      <c r="F6742">
        <v>2</v>
      </c>
      <c r="G6742" s="5">
        <v>44877</v>
      </c>
      <c r="H6742" t="s">
        <v>425</v>
      </c>
      <c r="I6742" t="s">
        <v>29</v>
      </c>
      <c r="J6742">
        <v>4</v>
      </c>
      <c r="K6742">
        <v>0.33</v>
      </c>
      <c r="L6742">
        <v>15</v>
      </c>
      <c r="M6742" t="s">
        <v>33</v>
      </c>
      <c r="N6742" s="7">
        <f t="shared" si="315"/>
        <v>108</v>
      </c>
      <c r="O6742">
        <f t="shared" si="316"/>
        <v>-54.430379746835442</v>
      </c>
      <c r="Q6742">
        <f t="shared" si="317"/>
        <v>0</v>
      </c>
    </row>
    <row r="6743" spans="1:17" x14ac:dyDescent="0.3">
      <c r="A6743">
        <v>8232</v>
      </c>
      <c r="B6743" t="s">
        <v>332</v>
      </c>
      <c r="C6743" t="s">
        <v>333</v>
      </c>
      <c r="D6743" t="s">
        <v>54</v>
      </c>
      <c r="E6743">
        <v>82</v>
      </c>
      <c r="F6743">
        <v>2</v>
      </c>
      <c r="G6743" s="5">
        <v>44877</v>
      </c>
      <c r="H6743" t="s">
        <v>723</v>
      </c>
      <c r="I6743" t="s">
        <v>29</v>
      </c>
      <c r="J6743">
        <v>4</v>
      </c>
      <c r="K6743">
        <v>0.33</v>
      </c>
      <c r="L6743">
        <v>14</v>
      </c>
      <c r="M6743" t="s">
        <v>33</v>
      </c>
      <c r="N6743" s="7">
        <f t="shared" si="315"/>
        <v>164</v>
      </c>
      <c r="O6743">
        <f t="shared" si="316"/>
        <v>51.851851851851848</v>
      </c>
      <c r="Q6743">
        <f t="shared" si="317"/>
        <v>0</v>
      </c>
    </row>
    <row r="6744" spans="1:17" x14ac:dyDescent="0.3">
      <c r="A6744">
        <v>8396</v>
      </c>
      <c r="B6744" t="s">
        <v>186</v>
      </c>
      <c r="C6744" t="s">
        <v>187</v>
      </c>
      <c r="D6744" t="s">
        <v>54</v>
      </c>
      <c r="E6744">
        <v>22</v>
      </c>
      <c r="F6744">
        <v>2</v>
      </c>
      <c r="G6744" s="5">
        <v>44877</v>
      </c>
      <c r="H6744" t="s">
        <v>824</v>
      </c>
      <c r="I6744" t="s">
        <v>29</v>
      </c>
      <c r="J6744">
        <v>5</v>
      </c>
      <c r="K6744">
        <v>0.33</v>
      </c>
      <c r="L6744">
        <v>10</v>
      </c>
      <c r="M6744" t="s">
        <v>33</v>
      </c>
      <c r="N6744" s="7">
        <f t="shared" si="315"/>
        <v>44</v>
      </c>
      <c r="O6744">
        <f t="shared" si="316"/>
        <v>-73.170731707317074</v>
      </c>
      <c r="Q6744">
        <f t="shared" si="317"/>
        <v>0</v>
      </c>
    </row>
    <row r="6745" spans="1:17" x14ac:dyDescent="0.3">
      <c r="A6745">
        <v>8672</v>
      </c>
      <c r="B6745" t="s">
        <v>332</v>
      </c>
      <c r="C6745" t="s">
        <v>333</v>
      </c>
      <c r="D6745" t="s">
        <v>54</v>
      </c>
      <c r="E6745">
        <v>72</v>
      </c>
      <c r="F6745">
        <v>1</v>
      </c>
      <c r="G6745" s="5">
        <v>44877</v>
      </c>
      <c r="H6745" t="s">
        <v>705</v>
      </c>
      <c r="I6745" t="s">
        <v>23</v>
      </c>
      <c r="J6745">
        <v>3</v>
      </c>
      <c r="K6745">
        <v>0.33</v>
      </c>
      <c r="L6745">
        <v>12</v>
      </c>
      <c r="M6745" t="s">
        <v>33</v>
      </c>
      <c r="N6745" s="7">
        <f t="shared" si="315"/>
        <v>72</v>
      </c>
      <c r="O6745">
        <f t="shared" si="316"/>
        <v>63.636363636363633</v>
      </c>
      <c r="Q6745">
        <f t="shared" si="317"/>
        <v>0</v>
      </c>
    </row>
    <row r="6746" spans="1:17" x14ac:dyDescent="0.3">
      <c r="A6746">
        <v>8693</v>
      </c>
      <c r="B6746" t="s">
        <v>311</v>
      </c>
      <c r="C6746" t="s">
        <v>312</v>
      </c>
      <c r="D6746" t="s">
        <v>27</v>
      </c>
      <c r="E6746">
        <v>81</v>
      </c>
      <c r="F6746">
        <v>2</v>
      </c>
      <c r="G6746" s="5">
        <v>44877</v>
      </c>
      <c r="H6746" t="s">
        <v>663</v>
      </c>
      <c r="I6746" t="s">
        <v>23</v>
      </c>
      <c r="J6746">
        <v>3</v>
      </c>
      <c r="K6746">
        <v>0.21</v>
      </c>
      <c r="L6746">
        <v>10</v>
      </c>
      <c r="M6746" t="s">
        <v>33</v>
      </c>
      <c r="N6746" s="7">
        <f t="shared" si="315"/>
        <v>162</v>
      </c>
      <c r="O6746">
        <f t="shared" si="316"/>
        <v>125</v>
      </c>
      <c r="Q6746">
        <f t="shared" si="317"/>
        <v>-36.363636363636367</v>
      </c>
    </row>
    <row r="6747" spans="1:17" x14ac:dyDescent="0.3">
      <c r="A6747">
        <v>8744</v>
      </c>
      <c r="B6747" t="s">
        <v>96</v>
      </c>
      <c r="C6747" t="s">
        <v>97</v>
      </c>
      <c r="D6747" t="s">
        <v>54</v>
      </c>
      <c r="E6747">
        <v>17</v>
      </c>
      <c r="F6747">
        <v>3</v>
      </c>
      <c r="G6747" s="5">
        <v>44877</v>
      </c>
      <c r="H6747" t="s">
        <v>794</v>
      </c>
      <c r="I6747" t="s">
        <v>23</v>
      </c>
      <c r="J6747">
        <v>5</v>
      </c>
      <c r="K6747">
        <v>0.48</v>
      </c>
      <c r="L6747">
        <v>9</v>
      </c>
      <c r="M6747" t="s">
        <v>33</v>
      </c>
      <c r="N6747" s="7">
        <f t="shared" si="315"/>
        <v>51</v>
      </c>
      <c r="O6747">
        <f t="shared" si="316"/>
        <v>-68.518518518518519</v>
      </c>
      <c r="Q6747">
        <f t="shared" si="317"/>
        <v>128.57142857142858</v>
      </c>
    </row>
    <row r="6748" spans="1:17" x14ac:dyDescent="0.3">
      <c r="A6748">
        <v>3280</v>
      </c>
      <c r="B6748" t="s">
        <v>165</v>
      </c>
      <c r="C6748" t="s">
        <v>166</v>
      </c>
      <c r="D6748" t="s">
        <v>54</v>
      </c>
      <c r="E6748">
        <v>80</v>
      </c>
      <c r="F6748">
        <v>1</v>
      </c>
      <c r="G6748" s="5">
        <v>44878</v>
      </c>
      <c r="H6748" t="s">
        <v>622</v>
      </c>
      <c r="I6748" t="s">
        <v>29</v>
      </c>
      <c r="J6748">
        <v>6</v>
      </c>
      <c r="K6748">
        <v>0.48</v>
      </c>
      <c r="L6748">
        <v>16</v>
      </c>
      <c r="M6748" t="s">
        <v>18</v>
      </c>
      <c r="N6748" s="7">
        <f t="shared" si="315"/>
        <v>80</v>
      </c>
      <c r="O6748">
        <f t="shared" si="316"/>
        <v>56.862745098039213</v>
      </c>
      <c r="Q6748">
        <f t="shared" si="317"/>
        <v>0</v>
      </c>
    </row>
    <row r="6749" spans="1:17" x14ac:dyDescent="0.3">
      <c r="A6749">
        <v>4252</v>
      </c>
      <c r="B6749" t="s">
        <v>416</v>
      </c>
      <c r="C6749" t="s">
        <v>417</v>
      </c>
      <c r="D6749" t="s">
        <v>54</v>
      </c>
      <c r="E6749">
        <v>29</v>
      </c>
      <c r="F6749">
        <v>3</v>
      </c>
      <c r="G6749" s="5">
        <v>44878</v>
      </c>
      <c r="H6749" t="s">
        <v>1021</v>
      </c>
      <c r="I6749" t="s">
        <v>17</v>
      </c>
      <c r="J6749">
        <v>6</v>
      </c>
      <c r="K6749">
        <v>0.33</v>
      </c>
      <c r="L6749">
        <v>19</v>
      </c>
      <c r="M6749" t="s">
        <v>18</v>
      </c>
      <c r="N6749" s="7">
        <f t="shared" si="315"/>
        <v>87</v>
      </c>
      <c r="O6749">
        <f t="shared" si="316"/>
        <v>8.75</v>
      </c>
      <c r="Q6749">
        <f t="shared" si="317"/>
        <v>-31.249999999999993</v>
      </c>
    </row>
    <row r="6750" spans="1:17" x14ac:dyDescent="0.3">
      <c r="A6750">
        <v>5003</v>
      </c>
      <c r="B6750" t="s">
        <v>446</v>
      </c>
      <c r="C6750" t="s">
        <v>447</v>
      </c>
      <c r="D6750" t="s">
        <v>27</v>
      </c>
      <c r="E6750">
        <v>84</v>
      </c>
      <c r="F6750">
        <v>1</v>
      </c>
      <c r="G6750" s="5">
        <v>44878</v>
      </c>
      <c r="H6750" t="s">
        <v>759</v>
      </c>
      <c r="I6750" t="s">
        <v>29</v>
      </c>
      <c r="J6750">
        <v>9</v>
      </c>
      <c r="K6750">
        <v>0.48</v>
      </c>
      <c r="L6750">
        <v>18</v>
      </c>
      <c r="M6750" t="s">
        <v>18</v>
      </c>
      <c r="N6750" s="7">
        <f t="shared" si="315"/>
        <v>84</v>
      </c>
      <c r="O6750">
        <f t="shared" si="316"/>
        <v>-3.4482758620689653</v>
      </c>
      <c r="Q6750">
        <f t="shared" si="317"/>
        <v>45.454545454545439</v>
      </c>
    </row>
    <row r="6751" spans="1:17" x14ac:dyDescent="0.3">
      <c r="A6751">
        <v>5133</v>
      </c>
      <c r="B6751" t="s">
        <v>93</v>
      </c>
      <c r="C6751" t="s">
        <v>94</v>
      </c>
      <c r="D6751" t="s">
        <v>27</v>
      </c>
      <c r="E6751">
        <v>42</v>
      </c>
      <c r="F6751">
        <v>1</v>
      </c>
      <c r="G6751" s="5">
        <v>44878</v>
      </c>
      <c r="H6751" t="s">
        <v>175</v>
      </c>
      <c r="I6751" t="s">
        <v>29</v>
      </c>
      <c r="J6751">
        <v>7</v>
      </c>
      <c r="K6751">
        <v>0.33</v>
      </c>
      <c r="L6751">
        <v>20</v>
      </c>
      <c r="M6751" t="s">
        <v>18</v>
      </c>
      <c r="N6751" s="7">
        <f t="shared" si="315"/>
        <v>42</v>
      </c>
      <c r="O6751">
        <f t="shared" si="316"/>
        <v>-50</v>
      </c>
      <c r="Q6751">
        <f t="shared" si="317"/>
        <v>-31.249999999999993</v>
      </c>
    </row>
    <row r="6752" spans="1:17" x14ac:dyDescent="0.3">
      <c r="A6752">
        <v>5436</v>
      </c>
      <c r="B6752" t="s">
        <v>265</v>
      </c>
      <c r="C6752" t="s">
        <v>266</v>
      </c>
      <c r="D6752" t="s">
        <v>54</v>
      </c>
      <c r="E6752">
        <v>29</v>
      </c>
      <c r="F6752">
        <v>1</v>
      </c>
      <c r="G6752" s="5">
        <v>44878</v>
      </c>
      <c r="H6752" t="s">
        <v>486</v>
      </c>
      <c r="I6752" t="s">
        <v>29</v>
      </c>
      <c r="J6752">
        <v>3</v>
      </c>
      <c r="K6752">
        <v>0.48</v>
      </c>
      <c r="L6752">
        <v>17</v>
      </c>
      <c r="M6752" t="s">
        <v>18</v>
      </c>
      <c r="N6752" s="7">
        <f t="shared" si="315"/>
        <v>29</v>
      </c>
      <c r="O6752">
        <f t="shared" si="316"/>
        <v>-30.952380952380953</v>
      </c>
      <c r="Q6752">
        <f t="shared" si="317"/>
        <v>45.454545454545439</v>
      </c>
    </row>
    <row r="6753" spans="1:17" x14ac:dyDescent="0.3">
      <c r="A6753">
        <v>5802</v>
      </c>
      <c r="B6753" t="s">
        <v>38</v>
      </c>
      <c r="C6753" t="s">
        <v>39</v>
      </c>
      <c r="D6753" t="s">
        <v>54</v>
      </c>
      <c r="E6753">
        <v>46</v>
      </c>
      <c r="F6753">
        <v>2</v>
      </c>
      <c r="G6753" s="5">
        <v>44878</v>
      </c>
      <c r="H6753" t="s">
        <v>529</v>
      </c>
      <c r="I6753" t="s">
        <v>29</v>
      </c>
      <c r="J6753">
        <v>7</v>
      </c>
      <c r="K6753">
        <v>0.48</v>
      </c>
      <c r="L6753">
        <v>20</v>
      </c>
      <c r="M6753" t="s">
        <v>18</v>
      </c>
      <c r="N6753" s="7">
        <f t="shared" si="315"/>
        <v>92</v>
      </c>
      <c r="O6753">
        <f t="shared" si="316"/>
        <v>217.24137931034483</v>
      </c>
      <c r="Q6753">
        <f t="shared" si="317"/>
        <v>0</v>
      </c>
    </row>
    <row r="6754" spans="1:17" x14ac:dyDescent="0.3">
      <c r="A6754">
        <v>5980</v>
      </c>
      <c r="B6754" t="s">
        <v>13</v>
      </c>
      <c r="C6754" t="s">
        <v>14</v>
      </c>
      <c r="D6754" t="s">
        <v>54</v>
      </c>
      <c r="E6754">
        <v>41</v>
      </c>
      <c r="F6754">
        <v>3</v>
      </c>
      <c r="G6754" s="5">
        <v>44878</v>
      </c>
      <c r="H6754" t="s">
        <v>518</v>
      </c>
      <c r="I6754" t="s">
        <v>29</v>
      </c>
      <c r="J6754">
        <v>4</v>
      </c>
      <c r="K6754">
        <v>0.48</v>
      </c>
      <c r="L6754">
        <v>15</v>
      </c>
      <c r="M6754" t="s">
        <v>18</v>
      </c>
      <c r="N6754" s="7">
        <f t="shared" si="315"/>
        <v>123</v>
      </c>
      <c r="O6754">
        <f t="shared" si="316"/>
        <v>33.695652173913047</v>
      </c>
      <c r="Q6754">
        <f t="shared" si="317"/>
        <v>0</v>
      </c>
    </row>
    <row r="6755" spans="1:17" x14ac:dyDescent="0.3">
      <c r="A6755">
        <v>6069</v>
      </c>
      <c r="B6755" t="s">
        <v>186</v>
      </c>
      <c r="C6755" t="s">
        <v>187</v>
      </c>
      <c r="D6755" t="s">
        <v>27</v>
      </c>
      <c r="E6755">
        <v>35</v>
      </c>
      <c r="F6755">
        <v>1</v>
      </c>
      <c r="G6755" s="5">
        <v>44878</v>
      </c>
      <c r="H6755" t="s">
        <v>621</v>
      </c>
      <c r="I6755" t="s">
        <v>29</v>
      </c>
      <c r="J6755">
        <v>5</v>
      </c>
      <c r="K6755">
        <v>0.33</v>
      </c>
      <c r="L6755">
        <v>15</v>
      </c>
      <c r="M6755" t="s">
        <v>18</v>
      </c>
      <c r="N6755" s="7">
        <f t="shared" si="315"/>
        <v>35</v>
      </c>
      <c r="O6755">
        <f t="shared" si="316"/>
        <v>-71.544715447154474</v>
      </c>
      <c r="Q6755">
        <f t="shared" si="317"/>
        <v>-31.249999999999993</v>
      </c>
    </row>
    <row r="6756" spans="1:17" x14ac:dyDescent="0.3">
      <c r="A6756">
        <v>6313</v>
      </c>
      <c r="B6756" t="s">
        <v>311</v>
      </c>
      <c r="C6756" t="s">
        <v>312</v>
      </c>
      <c r="D6756" t="s">
        <v>21</v>
      </c>
      <c r="E6756">
        <v>74</v>
      </c>
      <c r="F6756">
        <v>1</v>
      </c>
      <c r="G6756" s="5">
        <v>44878</v>
      </c>
      <c r="H6756" t="s">
        <v>1075</v>
      </c>
      <c r="I6756" t="s">
        <v>29</v>
      </c>
      <c r="J6756">
        <v>3</v>
      </c>
      <c r="K6756">
        <v>0.33</v>
      </c>
      <c r="L6756">
        <v>16</v>
      </c>
      <c r="M6756" t="s">
        <v>18</v>
      </c>
      <c r="N6756" s="7">
        <f t="shared" si="315"/>
        <v>74</v>
      </c>
      <c r="O6756">
        <f t="shared" si="316"/>
        <v>111.42857142857143</v>
      </c>
      <c r="Q6756">
        <f t="shared" si="317"/>
        <v>0</v>
      </c>
    </row>
    <row r="6757" spans="1:17" x14ac:dyDescent="0.3">
      <c r="A6757">
        <v>6379</v>
      </c>
      <c r="B6757" t="s">
        <v>69</v>
      </c>
      <c r="C6757" t="s">
        <v>70</v>
      </c>
      <c r="D6757" t="s">
        <v>21</v>
      </c>
      <c r="E6757">
        <v>41</v>
      </c>
      <c r="F6757">
        <v>1</v>
      </c>
      <c r="G6757" s="5">
        <v>44878</v>
      </c>
      <c r="H6757" t="s">
        <v>653</v>
      </c>
      <c r="I6757" t="s">
        <v>29</v>
      </c>
      <c r="J6757">
        <v>6</v>
      </c>
      <c r="K6757">
        <v>0.48</v>
      </c>
      <c r="L6757">
        <v>20</v>
      </c>
      <c r="M6757" t="s">
        <v>18</v>
      </c>
      <c r="N6757" s="7">
        <f t="shared" si="315"/>
        <v>41</v>
      </c>
      <c r="O6757">
        <f t="shared" si="316"/>
        <v>-44.594594594594597</v>
      </c>
      <c r="Q6757">
        <f t="shared" si="317"/>
        <v>45.454545454545439</v>
      </c>
    </row>
    <row r="6758" spans="1:17" x14ac:dyDescent="0.3">
      <c r="A6758">
        <v>6430</v>
      </c>
      <c r="B6758" t="s">
        <v>500</v>
      </c>
      <c r="C6758" t="s">
        <v>321</v>
      </c>
      <c r="D6758" t="s">
        <v>54</v>
      </c>
      <c r="E6758">
        <v>31</v>
      </c>
      <c r="F6758">
        <v>2</v>
      </c>
      <c r="G6758" s="5">
        <v>44878</v>
      </c>
      <c r="H6758" t="s">
        <v>305</v>
      </c>
      <c r="I6758" t="s">
        <v>23</v>
      </c>
      <c r="J6758">
        <v>6</v>
      </c>
      <c r="K6758">
        <v>0.33</v>
      </c>
      <c r="L6758">
        <v>19</v>
      </c>
      <c r="M6758" t="s">
        <v>18</v>
      </c>
      <c r="N6758" s="7">
        <f t="shared" si="315"/>
        <v>62</v>
      </c>
      <c r="O6758">
        <f t="shared" si="316"/>
        <v>51.219512195121951</v>
      </c>
      <c r="Q6758">
        <f t="shared" si="317"/>
        <v>-31.249999999999993</v>
      </c>
    </row>
    <row r="6759" spans="1:17" x14ac:dyDescent="0.3">
      <c r="A6759">
        <v>6434</v>
      </c>
      <c r="B6759" t="s">
        <v>489</v>
      </c>
      <c r="C6759" t="s">
        <v>490</v>
      </c>
      <c r="D6759" t="s">
        <v>54</v>
      </c>
      <c r="E6759">
        <v>51</v>
      </c>
      <c r="F6759">
        <v>3</v>
      </c>
      <c r="G6759" s="5">
        <v>44878</v>
      </c>
      <c r="H6759" t="s">
        <v>419</v>
      </c>
      <c r="I6759" t="s">
        <v>29</v>
      </c>
      <c r="J6759">
        <v>5</v>
      </c>
      <c r="K6759">
        <v>0.48</v>
      </c>
      <c r="L6759">
        <v>18</v>
      </c>
      <c r="M6759" t="s">
        <v>18</v>
      </c>
      <c r="N6759" s="7">
        <f t="shared" si="315"/>
        <v>153</v>
      </c>
      <c r="O6759">
        <f t="shared" si="316"/>
        <v>146.7741935483871</v>
      </c>
      <c r="Q6759">
        <f t="shared" si="317"/>
        <v>45.454545454545439</v>
      </c>
    </row>
    <row r="6760" spans="1:17" x14ac:dyDescent="0.3">
      <c r="A6760">
        <v>6744</v>
      </c>
      <c r="B6760" t="s">
        <v>252</v>
      </c>
      <c r="C6760" t="s">
        <v>187</v>
      </c>
      <c r="D6760" t="s">
        <v>54</v>
      </c>
      <c r="E6760">
        <v>63</v>
      </c>
      <c r="F6760">
        <v>1</v>
      </c>
      <c r="G6760" s="5">
        <v>44878</v>
      </c>
      <c r="H6760" t="s">
        <v>267</v>
      </c>
      <c r="I6760" t="s">
        <v>29</v>
      </c>
      <c r="J6760">
        <v>7</v>
      </c>
      <c r="K6760">
        <v>0.33</v>
      </c>
      <c r="L6760">
        <v>20</v>
      </c>
      <c r="M6760" t="s">
        <v>18</v>
      </c>
      <c r="N6760" s="7">
        <f t="shared" si="315"/>
        <v>63</v>
      </c>
      <c r="O6760">
        <f t="shared" si="316"/>
        <v>-58.82352941176471</v>
      </c>
      <c r="Q6760">
        <f t="shared" si="317"/>
        <v>-31.249999999999993</v>
      </c>
    </row>
    <row r="6761" spans="1:17" x14ac:dyDescent="0.3">
      <c r="A6761">
        <v>7223</v>
      </c>
      <c r="B6761" t="s">
        <v>332</v>
      </c>
      <c r="C6761" t="s">
        <v>333</v>
      </c>
      <c r="D6761" t="s">
        <v>27</v>
      </c>
      <c r="E6761">
        <v>55</v>
      </c>
      <c r="F6761">
        <v>1</v>
      </c>
      <c r="G6761" s="5">
        <v>44878</v>
      </c>
      <c r="H6761" t="s">
        <v>473</v>
      </c>
      <c r="I6761" t="s">
        <v>29</v>
      </c>
      <c r="J6761">
        <v>7</v>
      </c>
      <c r="K6761">
        <v>0.33</v>
      </c>
      <c r="L6761">
        <v>20</v>
      </c>
      <c r="M6761" t="s">
        <v>18</v>
      </c>
      <c r="N6761" s="7">
        <f t="shared" si="315"/>
        <v>55</v>
      </c>
      <c r="O6761">
        <f t="shared" si="316"/>
        <v>-12.698412698412698</v>
      </c>
      <c r="Q6761">
        <f t="shared" si="317"/>
        <v>0</v>
      </c>
    </row>
    <row r="6762" spans="1:17" x14ac:dyDescent="0.3">
      <c r="A6762">
        <v>7368</v>
      </c>
      <c r="B6762" t="s">
        <v>69</v>
      </c>
      <c r="C6762" t="s">
        <v>70</v>
      </c>
      <c r="D6762" t="s">
        <v>54</v>
      </c>
      <c r="E6762">
        <v>57</v>
      </c>
      <c r="F6762">
        <v>2</v>
      </c>
      <c r="G6762" s="5">
        <v>44878</v>
      </c>
      <c r="H6762" t="s">
        <v>923</v>
      </c>
      <c r="I6762" t="s">
        <v>29</v>
      </c>
      <c r="J6762">
        <v>3</v>
      </c>
      <c r="K6762">
        <v>0.48</v>
      </c>
      <c r="L6762">
        <v>17</v>
      </c>
      <c r="M6762" t="s">
        <v>18</v>
      </c>
      <c r="N6762" s="7">
        <f t="shared" si="315"/>
        <v>114</v>
      </c>
      <c r="O6762">
        <f t="shared" si="316"/>
        <v>107.27272727272728</v>
      </c>
      <c r="Q6762">
        <f t="shared" si="317"/>
        <v>45.454545454545439</v>
      </c>
    </row>
    <row r="6763" spans="1:17" x14ac:dyDescent="0.3">
      <c r="A6763">
        <v>7378</v>
      </c>
      <c r="B6763" t="s">
        <v>148</v>
      </c>
      <c r="C6763" t="s">
        <v>149</v>
      </c>
      <c r="D6763" t="s">
        <v>54</v>
      </c>
      <c r="E6763">
        <v>18</v>
      </c>
      <c r="F6763">
        <v>2</v>
      </c>
      <c r="G6763" s="5">
        <v>44878</v>
      </c>
      <c r="H6763" t="s">
        <v>406</v>
      </c>
      <c r="I6763" t="s">
        <v>29</v>
      </c>
      <c r="J6763">
        <v>6</v>
      </c>
      <c r="K6763">
        <v>0.33</v>
      </c>
      <c r="L6763">
        <v>18</v>
      </c>
      <c r="M6763" t="s">
        <v>18</v>
      </c>
      <c r="N6763" s="7">
        <f t="shared" si="315"/>
        <v>36</v>
      </c>
      <c r="O6763">
        <f t="shared" si="316"/>
        <v>-68.421052631578945</v>
      </c>
      <c r="Q6763">
        <f t="shared" si="317"/>
        <v>-31.249999999999993</v>
      </c>
    </row>
    <row r="6764" spans="1:17" x14ac:dyDescent="0.3">
      <c r="A6764">
        <v>7840</v>
      </c>
      <c r="B6764" t="s">
        <v>355</v>
      </c>
      <c r="C6764" t="s">
        <v>356</v>
      </c>
      <c r="D6764" t="s">
        <v>54</v>
      </c>
      <c r="E6764">
        <v>26</v>
      </c>
      <c r="F6764">
        <v>3</v>
      </c>
      <c r="G6764" s="5">
        <v>44878</v>
      </c>
      <c r="H6764" t="s">
        <v>532</v>
      </c>
      <c r="I6764" t="s">
        <v>29</v>
      </c>
      <c r="J6764">
        <v>4</v>
      </c>
      <c r="K6764">
        <v>0.33</v>
      </c>
      <c r="L6764">
        <v>15</v>
      </c>
      <c r="M6764" t="s">
        <v>33</v>
      </c>
      <c r="N6764" s="7">
        <f t="shared" si="315"/>
        <v>78</v>
      </c>
      <c r="O6764">
        <f t="shared" si="316"/>
        <v>116.66666666666667</v>
      </c>
      <c r="Q6764">
        <f t="shared" si="317"/>
        <v>0</v>
      </c>
    </row>
    <row r="6765" spans="1:17" x14ac:dyDescent="0.3">
      <c r="A6765">
        <v>8074</v>
      </c>
      <c r="B6765" t="s">
        <v>96</v>
      </c>
      <c r="C6765" t="s">
        <v>97</v>
      </c>
      <c r="D6765" t="s">
        <v>54</v>
      </c>
      <c r="E6765">
        <v>64</v>
      </c>
      <c r="F6765">
        <v>2</v>
      </c>
      <c r="G6765" s="5">
        <v>44878</v>
      </c>
      <c r="H6765" t="s">
        <v>289</v>
      </c>
      <c r="I6765" t="s">
        <v>29</v>
      </c>
      <c r="J6765">
        <v>7</v>
      </c>
      <c r="K6765">
        <v>0.48</v>
      </c>
      <c r="L6765">
        <v>20</v>
      </c>
      <c r="M6765" t="s">
        <v>33</v>
      </c>
      <c r="N6765" s="7">
        <f t="shared" si="315"/>
        <v>128</v>
      </c>
      <c r="O6765">
        <f t="shared" si="316"/>
        <v>64.102564102564102</v>
      </c>
      <c r="Q6765">
        <f t="shared" si="317"/>
        <v>45.454545454545439</v>
      </c>
    </row>
    <row r="6766" spans="1:17" x14ac:dyDescent="0.3">
      <c r="A6766">
        <v>8136</v>
      </c>
      <c r="B6766" t="s">
        <v>148</v>
      </c>
      <c r="C6766" t="s">
        <v>149</v>
      </c>
      <c r="D6766" t="s">
        <v>54</v>
      </c>
      <c r="E6766">
        <v>36</v>
      </c>
      <c r="F6766">
        <v>3</v>
      </c>
      <c r="G6766" s="5">
        <v>44878</v>
      </c>
      <c r="H6766" t="s">
        <v>164</v>
      </c>
      <c r="I6766" t="s">
        <v>29</v>
      </c>
      <c r="J6766">
        <v>6</v>
      </c>
      <c r="K6766">
        <v>0.33</v>
      </c>
      <c r="L6766">
        <v>14</v>
      </c>
      <c r="M6766" t="s">
        <v>33</v>
      </c>
      <c r="N6766" s="7">
        <f t="shared" si="315"/>
        <v>108</v>
      </c>
      <c r="O6766">
        <f t="shared" si="316"/>
        <v>-15.625</v>
      </c>
      <c r="Q6766">
        <f t="shared" si="317"/>
        <v>-31.249999999999993</v>
      </c>
    </row>
    <row r="6767" spans="1:17" x14ac:dyDescent="0.3">
      <c r="A6767">
        <v>8182</v>
      </c>
      <c r="B6767" t="s">
        <v>130</v>
      </c>
      <c r="C6767" t="s">
        <v>131</v>
      </c>
      <c r="D6767" t="s">
        <v>54</v>
      </c>
      <c r="E6767">
        <v>36</v>
      </c>
      <c r="F6767">
        <v>3</v>
      </c>
      <c r="G6767" s="5">
        <v>44878</v>
      </c>
      <c r="H6767" t="s">
        <v>684</v>
      </c>
      <c r="I6767" t="s">
        <v>29</v>
      </c>
      <c r="J6767">
        <v>6</v>
      </c>
      <c r="K6767">
        <v>0.48</v>
      </c>
      <c r="L6767">
        <v>16</v>
      </c>
      <c r="M6767" t="s">
        <v>33</v>
      </c>
      <c r="N6767" s="7">
        <f t="shared" si="315"/>
        <v>108</v>
      </c>
      <c r="O6767">
        <f t="shared" si="316"/>
        <v>0</v>
      </c>
      <c r="Q6767">
        <f t="shared" si="317"/>
        <v>45.454545454545439</v>
      </c>
    </row>
    <row r="6768" spans="1:17" x14ac:dyDescent="0.3">
      <c r="A6768">
        <v>8229</v>
      </c>
      <c r="B6768" t="s">
        <v>311</v>
      </c>
      <c r="C6768" t="s">
        <v>312</v>
      </c>
      <c r="D6768" t="s">
        <v>27</v>
      </c>
      <c r="E6768">
        <v>84</v>
      </c>
      <c r="F6768">
        <v>3</v>
      </c>
      <c r="G6768" s="5">
        <v>44878</v>
      </c>
      <c r="H6768" t="s">
        <v>727</v>
      </c>
      <c r="I6768" t="s">
        <v>29</v>
      </c>
      <c r="J6768">
        <v>6</v>
      </c>
      <c r="K6768">
        <v>0.21</v>
      </c>
      <c r="L6768">
        <v>15</v>
      </c>
      <c r="M6768" t="s">
        <v>33</v>
      </c>
      <c r="N6768" s="7">
        <f t="shared" si="315"/>
        <v>252</v>
      </c>
      <c r="O6768">
        <f t="shared" si="316"/>
        <v>133.33333333333331</v>
      </c>
      <c r="Q6768">
        <f t="shared" si="317"/>
        <v>-56.250000000000014</v>
      </c>
    </row>
    <row r="6769" spans="1:17" x14ac:dyDescent="0.3">
      <c r="A6769">
        <v>8762</v>
      </c>
      <c r="B6769" t="s">
        <v>355</v>
      </c>
      <c r="C6769" t="s">
        <v>356</v>
      </c>
      <c r="D6769" t="s">
        <v>54</v>
      </c>
      <c r="E6769">
        <v>51</v>
      </c>
      <c r="F6769">
        <v>2</v>
      </c>
      <c r="G6769" s="5">
        <v>44878</v>
      </c>
      <c r="H6769" t="s">
        <v>1209</v>
      </c>
      <c r="I6769" t="s">
        <v>23</v>
      </c>
      <c r="J6769">
        <v>6</v>
      </c>
      <c r="K6769">
        <v>0.33</v>
      </c>
      <c r="L6769">
        <v>11</v>
      </c>
      <c r="M6769" t="s">
        <v>33</v>
      </c>
      <c r="N6769" s="7">
        <f t="shared" si="315"/>
        <v>102</v>
      </c>
      <c r="O6769">
        <f t="shared" si="316"/>
        <v>-59.523809523809526</v>
      </c>
      <c r="Q6769">
        <f t="shared" si="317"/>
        <v>57.142857142857153</v>
      </c>
    </row>
    <row r="6770" spans="1:17" x14ac:dyDescent="0.3">
      <c r="A6770">
        <v>9390</v>
      </c>
      <c r="B6770" t="s">
        <v>315</v>
      </c>
      <c r="C6770" t="s">
        <v>316</v>
      </c>
      <c r="D6770" t="s">
        <v>54</v>
      </c>
      <c r="E6770">
        <v>83</v>
      </c>
      <c r="F6770">
        <v>3</v>
      </c>
      <c r="G6770" s="5">
        <v>44878</v>
      </c>
      <c r="H6770" t="s">
        <v>523</v>
      </c>
      <c r="I6770" t="s">
        <v>23</v>
      </c>
      <c r="J6770">
        <v>6</v>
      </c>
      <c r="K6770">
        <v>0.18</v>
      </c>
      <c r="L6770">
        <v>14</v>
      </c>
      <c r="M6770" t="s">
        <v>33</v>
      </c>
      <c r="N6770" s="7">
        <f t="shared" si="315"/>
        <v>249</v>
      </c>
      <c r="O6770">
        <f t="shared" si="316"/>
        <v>144.11764705882354</v>
      </c>
      <c r="Q6770">
        <f t="shared" si="317"/>
        <v>-45.45454545454546</v>
      </c>
    </row>
    <row r="6771" spans="1:17" x14ac:dyDescent="0.3">
      <c r="A6771">
        <v>1708</v>
      </c>
      <c r="B6771" t="s">
        <v>123</v>
      </c>
      <c r="C6771" t="s">
        <v>124</v>
      </c>
      <c r="D6771" t="s">
        <v>54</v>
      </c>
      <c r="E6771">
        <v>34</v>
      </c>
      <c r="F6771">
        <v>1</v>
      </c>
      <c r="G6771" s="5">
        <v>44879</v>
      </c>
      <c r="H6771" t="s">
        <v>390</v>
      </c>
      <c r="I6771" t="s">
        <v>17</v>
      </c>
      <c r="J6771">
        <v>8</v>
      </c>
      <c r="K6771">
        <v>0.48</v>
      </c>
      <c r="L6771">
        <v>16</v>
      </c>
      <c r="M6771" t="s">
        <v>24</v>
      </c>
      <c r="N6771" s="7">
        <f t="shared" si="315"/>
        <v>34</v>
      </c>
      <c r="O6771">
        <f t="shared" si="316"/>
        <v>-86.345381526104418</v>
      </c>
      <c r="Q6771">
        <f t="shared" si="317"/>
        <v>166.66666666666669</v>
      </c>
    </row>
    <row r="6772" spans="1:17" x14ac:dyDescent="0.3">
      <c r="A6772">
        <v>3536</v>
      </c>
      <c r="B6772" t="s">
        <v>59</v>
      </c>
      <c r="C6772" t="s">
        <v>60</v>
      </c>
      <c r="D6772" t="s">
        <v>54</v>
      </c>
      <c r="E6772">
        <v>67</v>
      </c>
      <c r="F6772">
        <v>3</v>
      </c>
      <c r="G6772" s="5">
        <v>44879</v>
      </c>
      <c r="H6772" t="s">
        <v>620</v>
      </c>
      <c r="I6772" t="s">
        <v>17</v>
      </c>
      <c r="J6772">
        <v>5</v>
      </c>
      <c r="K6772">
        <v>0.48</v>
      </c>
      <c r="L6772">
        <v>18</v>
      </c>
      <c r="M6772" t="s">
        <v>18</v>
      </c>
      <c r="N6772" s="7">
        <f t="shared" si="315"/>
        <v>201</v>
      </c>
      <c r="O6772">
        <f t="shared" si="316"/>
        <v>491.1764705882353</v>
      </c>
      <c r="Q6772">
        <f t="shared" si="317"/>
        <v>0</v>
      </c>
    </row>
    <row r="6773" spans="1:17" x14ac:dyDescent="0.3">
      <c r="A6773">
        <v>4598</v>
      </c>
      <c r="B6773" t="s">
        <v>239</v>
      </c>
      <c r="C6773" t="s">
        <v>240</v>
      </c>
      <c r="D6773" t="s">
        <v>54</v>
      </c>
      <c r="E6773">
        <v>57</v>
      </c>
      <c r="F6773">
        <v>1</v>
      </c>
      <c r="G6773" s="5">
        <v>44879</v>
      </c>
      <c r="H6773" t="s">
        <v>386</v>
      </c>
      <c r="I6773" t="s">
        <v>29</v>
      </c>
      <c r="J6773">
        <v>6</v>
      </c>
      <c r="K6773">
        <v>0.48</v>
      </c>
      <c r="L6773">
        <v>15</v>
      </c>
      <c r="M6773" t="s">
        <v>18</v>
      </c>
      <c r="N6773" s="7">
        <f t="shared" si="315"/>
        <v>57</v>
      </c>
      <c r="O6773">
        <f t="shared" si="316"/>
        <v>-71.641791044776113</v>
      </c>
      <c r="Q6773">
        <f t="shared" si="317"/>
        <v>0</v>
      </c>
    </row>
    <row r="6774" spans="1:17" x14ac:dyDescent="0.3">
      <c r="A6774">
        <v>5640</v>
      </c>
      <c r="B6774" t="s">
        <v>453</v>
      </c>
      <c r="C6774" t="s">
        <v>454</v>
      </c>
      <c r="D6774" t="s">
        <v>54</v>
      </c>
      <c r="E6774">
        <v>46</v>
      </c>
      <c r="F6774">
        <v>3</v>
      </c>
      <c r="G6774" s="5">
        <v>44879</v>
      </c>
      <c r="H6774" t="s">
        <v>271</v>
      </c>
      <c r="I6774" t="s">
        <v>29</v>
      </c>
      <c r="J6774">
        <v>3</v>
      </c>
      <c r="K6774">
        <v>0.48</v>
      </c>
      <c r="L6774">
        <v>20</v>
      </c>
      <c r="M6774" t="s">
        <v>18</v>
      </c>
      <c r="N6774" s="7">
        <f t="shared" si="315"/>
        <v>138</v>
      </c>
      <c r="O6774">
        <f t="shared" si="316"/>
        <v>142.10526315789474</v>
      </c>
      <c r="Q6774">
        <f t="shared" si="317"/>
        <v>0</v>
      </c>
    </row>
    <row r="6775" spans="1:17" x14ac:dyDescent="0.3">
      <c r="A6775">
        <v>6263</v>
      </c>
      <c r="B6775" t="s">
        <v>412</v>
      </c>
      <c r="C6775" t="s">
        <v>413</v>
      </c>
      <c r="D6775" t="s">
        <v>21</v>
      </c>
      <c r="E6775">
        <v>70</v>
      </c>
      <c r="F6775">
        <v>1</v>
      </c>
      <c r="G6775" s="5">
        <v>44879</v>
      </c>
      <c r="H6775" t="s">
        <v>680</v>
      </c>
      <c r="I6775" t="s">
        <v>29</v>
      </c>
      <c r="J6775">
        <v>4</v>
      </c>
      <c r="K6775">
        <v>0.48</v>
      </c>
      <c r="L6775">
        <v>16</v>
      </c>
      <c r="M6775" t="s">
        <v>18</v>
      </c>
      <c r="N6775" s="7">
        <f t="shared" si="315"/>
        <v>70</v>
      </c>
      <c r="O6775">
        <f t="shared" si="316"/>
        <v>-49.275362318840585</v>
      </c>
      <c r="Q6775">
        <f t="shared" si="317"/>
        <v>0</v>
      </c>
    </row>
    <row r="6776" spans="1:17" x14ac:dyDescent="0.3">
      <c r="A6776">
        <v>6573</v>
      </c>
      <c r="B6776" t="s">
        <v>148</v>
      </c>
      <c r="C6776" t="s">
        <v>149</v>
      </c>
      <c r="D6776" t="s">
        <v>27</v>
      </c>
      <c r="E6776">
        <v>20</v>
      </c>
      <c r="F6776">
        <v>1</v>
      </c>
      <c r="G6776" s="5">
        <v>44879</v>
      </c>
      <c r="H6776" t="s">
        <v>1190</v>
      </c>
      <c r="I6776" t="s">
        <v>29</v>
      </c>
      <c r="J6776">
        <v>3</v>
      </c>
      <c r="K6776">
        <v>0.33</v>
      </c>
      <c r="L6776">
        <v>20</v>
      </c>
      <c r="M6776" t="s">
        <v>18</v>
      </c>
      <c r="N6776" s="7">
        <f t="shared" si="315"/>
        <v>20</v>
      </c>
      <c r="O6776">
        <f t="shared" si="316"/>
        <v>-71.428571428571431</v>
      </c>
      <c r="Q6776">
        <f t="shared" si="317"/>
        <v>-31.249999999999993</v>
      </c>
    </row>
    <row r="6777" spans="1:17" x14ac:dyDescent="0.3">
      <c r="A6777">
        <v>6759</v>
      </c>
      <c r="B6777" t="s">
        <v>412</v>
      </c>
      <c r="C6777" t="s">
        <v>413</v>
      </c>
      <c r="D6777" t="s">
        <v>27</v>
      </c>
      <c r="E6777">
        <v>80</v>
      </c>
      <c r="F6777">
        <v>3</v>
      </c>
      <c r="G6777" s="5">
        <v>44879</v>
      </c>
      <c r="H6777" t="s">
        <v>518</v>
      </c>
      <c r="I6777" t="s">
        <v>29</v>
      </c>
      <c r="J6777">
        <v>4</v>
      </c>
      <c r="K6777">
        <v>0.48</v>
      </c>
      <c r="L6777">
        <v>15</v>
      </c>
      <c r="M6777" t="s">
        <v>18</v>
      </c>
      <c r="N6777" s="7">
        <f t="shared" si="315"/>
        <v>240</v>
      </c>
      <c r="O6777">
        <f t="shared" si="316"/>
        <v>1100</v>
      </c>
      <c r="Q6777">
        <f t="shared" si="317"/>
        <v>45.454545454545439</v>
      </c>
    </row>
    <row r="6778" spans="1:17" x14ac:dyDescent="0.3">
      <c r="A6778">
        <v>7319</v>
      </c>
      <c r="B6778" t="s">
        <v>254</v>
      </c>
      <c r="C6778" t="s">
        <v>255</v>
      </c>
      <c r="D6778" t="s">
        <v>27</v>
      </c>
      <c r="E6778">
        <v>53</v>
      </c>
      <c r="F6778">
        <v>1</v>
      </c>
      <c r="G6778" s="5">
        <v>44879</v>
      </c>
      <c r="H6778" t="s">
        <v>474</v>
      </c>
      <c r="I6778" t="s">
        <v>29</v>
      </c>
      <c r="J6778">
        <v>3</v>
      </c>
      <c r="K6778">
        <v>0.48</v>
      </c>
      <c r="L6778">
        <v>17</v>
      </c>
      <c r="M6778" t="s">
        <v>18</v>
      </c>
      <c r="N6778" s="7">
        <f t="shared" si="315"/>
        <v>53</v>
      </c>
      <c r="O6778">
        <f t="shared" si="316"/>
        <v>-77.916666666666671</v>
      </c>
      <c r="Q6778">
        <f t="shared" si="317"/>
        <v>0</v>
      </c>
    </row>
    <row r="6779" spans="1:17" x14ac:dyDescent="0.3">
      <c r="A6779">
        <v>7375</v>
      </c>
      <c r="B6779" t="s">
        <v>69</v>
      </c>
      <c r="C6779" t="s">
        <v>70</v>
      </c>
      <c r="D6779" t="s">
        <v>27</v>
      </c>
      <c r="E6779">
        <v>39</v>
      </c>
      <c r="F6779">
        <v>1</v>
      </c>
      <c r="G6779" s="5">
        <v>44879</v>
      </c>
      <c r="H6779" t="s">
        <v>339</v>
      </c>
      <c r="I6779" t="s">
        <v>29</v>
      </c>
      <c r="J6779">
        <v>6</v>
      </c>
      <c r="K6779">
        <v>0.48</v>
      </c>
      <c r="L6779">
        <v>16</v>
      </c>
      <c r="M6779" t="s">
        <v>18</v>
      </c>
      <c r="N6779" s="7">
        <f t="shared" si="315"/>
        <v>39</v>
      </c>
      <c r="O6779">
        <f t="shared" si="316"/>
        <v>-26.415094339622641</v>
      </c>
      <c r="Q6779">
        <f t="shared" si="317"/>
        <v>0</v>
      </c>
    </row>
    <row r="6780" spans="1:17" x14ac:dyDescent="0.3">
      <c r="A6780">
        <v>7451</v>
      </c>
      <c r="B6780" t="s">
        <v>311</v>
      </c>
      <c r="C6780" t="s">
        <v>312</v>
      </c>
      <c r="D6780" t="s">
        <v>27</v>
      </c>
      <c r="E6780">
        <v>48</v>
      </c>
      <c r="F6780">
        <v>1</v>
      </c>
      <c r="G6780" s="5">
        <v>44879</v>
      </c>
      <c r="H6780" t="s">
        <v>227</v>
      </c>
      <c r="I6780" t="s">
        <v>29</v>
      </c>
      <c r="J6780">
        <v>4</v>
      </c>
      <c r="K6780">
        <v>0.21</v>
      </c>
      <c r="L6780">
        <v>17</v>
      </c>
      <c r="M6780" t="s">
        <v>33</v>
      </c>
      <c r="N6780" s="7">
        <f t="shared" si="315"/>
        <v>48</v>
      </c>
      <c r="O6780">
        <f t="shared" si="316"/>
        <v>23.076923076923077</v>
      </c>
      <c r="Q6780">
        <f t="shared" si="317"/>
        <v>-56.250000000000014</v>
      </c>
    </row>
    <row r="6781" spans="1:17" x14ac:dyDescent="0.3">
      <c r="A6781">
        <v>7620</v>
      </c>
      <c r="B6781" t="s">
        <v>130</v>
      </c>
      <c r="C6781" t="s">
        <v>131</v>
      </c>
      <c r="D6781" t="s">
        <v>54</v>
      </c>
      <c r="E6781">
        <v>65</v>
      </c>
      <c r="F6781">
        <v>1</v>
      </c>
      <c r="G6781" s="5">
        <v>44879</v>
      </c>
      <c r="H6781" t="s">
        <v>759</v>
      </c>
      <c r="I6781" t="s">
        <v>29</v>
      </c>
      <c r="J6781">
        <v>6</v>
      </c>
      <c r="K6781">
        <v>0.48</v>
      </c>
      <c r="L6781">
        <v>18</v>
      </c>
      <c r="M6781" t="s">
        <v>33</v>
      </c>
      <c r="N6781" s="7">
        <f t="shared" si="315"/>
        <v>65</v>
      </c>
      <c r="O6781">
        <f t="shared" si="316"/>
        <v>35.416666666666671</v>
      </c>
      <c r="Q6781">
        <f t="shared" si="317"/>
        <v>128.57142857142858</v>
      </c>
    </row>
    <row r="6782" spans="1:17" x14ac:dyDescent="0.3">
      <c r="A6782">
        <v>7957</v>
      </c>
      <c r="B6782" t="s">
        <v>96</v>
      </c>
      <c r="C6782" t="s">
        <v>97</v>
      </c>
      <c r="D6782" t="s">
        <v>27</v>
      </c>
      <c r="E6782">
        <v>56</v>
      </c>
      <c r="F6782">
        <v>3</v>
      </c>
      <c r="G6782" s="5">
        <v>44879</v>
      </c>
      <c r="H6782" t="s">
        <v>368</v>
      </c>
      <c r="I6782" t="s">
        <v>29</v>
      </c>
      <c r="J6782">
        <v>5</v>
      </c>
      <c r="K6782">
        <v>0.48</v>
      </c>
      <c r="L6782">
        <v>19</v>
      </c>
      <c r="M6782" t="s">
        <v>33</v>
      </c>
      <c r="N6782" s="7">
        <f t="shared" si="315"/>
        <v>168</v>
      </c>
      <c r="O6782">
        <f t="shared" si="316"/>
        <v>158.46153846153845</v>
      </c>
      <c r="Q6782">
        <f t="shared" si="317"/>
        <v>0</v>
      </c>
    </row>
    <row r="6783" spans="1:17" x14ac:dyDescent="0.3">
      <c r="A6783">
        <v>7999</v>
      </c>
      <c r="B6783" t="s">
        <v>348</v>
      </c>
      <c r="C6783" t="s">
        <v>349</v>
      </c>
      <c r="D6783" t="s">
        <v>27</v>
      </c>
      <c r="E6783">
        <v>31</v>
      </c>
      <c r="F6783">
        <v>3</v>
      </c>
      <c r="G6783" s="5">
        <v>44879</v>
      </c>
      <c r="H6783" t="s">
        <v>543</v>
      </c>
      <c r="I6783" t="s">
        <v>29</v>
      </c>
      <c r="J6783">
        <v>3</v>
      </c>
      <c r="K6783">
        <v>0.33</v>
      </c>
      <c r="L6783">
        <v>20</v>
      </c>
      <c r="M6783" t="s">
        <v>33</v>
      </c>
      <c r="N6783" s="7">
        <f t="shared" si="315"/>
        <v>93</v>
      </c>
      <c r="O6783">
        <f t="shared" si="316"/>
        <v>-44.642857142857146</v>
      </c>
      <c r="Q6783">
        <f t="shared" si="317"/>
        <v>-31.249999999999993</v>
      </c>
    </row>
    <row r="6784" spans="1:17" x14ac:dyDescent="0.3">
      <c r="A6784">
        <v>8178</v>
      </c>
      <c r="B6784" t="s">
        <v>261</v>
      </c>
      <c r="C6784" t="s">
        <v>262</v>
      </c>
      <c r="D6784" t="s">
        <v>54</v>
      </c>
      <c r="E6784">
        <v>75</v>
      </c>
      <c r="F6784">
        <v>3</v>
      </c>
      <c r="G6784" s="5">
        <v>44879</v>
      </c>
      <c r="H6784" t="s">
        <v>868</v>
      </c>
      <c r="I6784" t="s">
        <v>29</v>
      </c>
      <c r="J6784">
        <v>6</v>
      </c>
      <c r="K6784">
        <v>0.48</v>
      </c>
      <c r="L6784">
        <v>14</v>
      </c>
      <c r="M6784" t="s">
        <v>33</v>
      </c>
      <c r="N6784" s="7">
        <f t="shared" si="315"/>
        <v>225</v>
      </c>
      <c r="O6784">
        <f t="shared" si="316"/>
        <v>141.93548387096774</v>
      </c>
      <c r="Q6784">
        <f t="shared" si="317"/>
        <v>45.454545454545439</v>
      </c>
    </row>
    <row r="6785" spans="1:17" x14ac:dyDescent="0.3">
      <c r="A6785">
        <v>8474</v>
      </c>
      <c r="B6785" t="s">
        <v>13</v>
      </c>
      <c r="C6785" t="s">
        <v>14</v>
      </c>
      <c r="D6785" t="s">
        <v>54</v>
      </c>
      <c r="E6785">
        <v>31</v>
      </c>
      <c r="F6785">
        <v>3</v>
      </c>
      <c r="G6785" s="5">
        <v>44879</v>
      </c>
      <c r="H6785" t="s">
        <v>1120</v>
      </c>
      <c r="I6785" t="s">
        <v>29</v>
      </c>
      <c r="J6785">
        <v>3</v>
      </c>
      <c r="K6785">
        <v>0.48</v>
      </c>
      <c r="L6785">
        <v>9</v>
      </c>
      <c r="M6785" t="s">
        <v>33</v>
      </c>
      <c r="N6785" s="7">
        <f t="shared" si="315"/>
        <v>93</v>
      </c>
      <c r="O6785">
        <f t="shared" si="316"/>
        <v>-58.666666666666664</v>
      </c>
      <c r="Q6785">
        <f t="shared" si="317"/>
        <v>0</v>
      </c>
    </row>
    <row r="6786" spans="1:17" x14ac:dyDescent="0.3">
      <c r="A6786">
        <v>8766</v>
      </c>
      <c r="B6786" t="s">
        <v>69</v>
      </c>
      <c r="C6786" t="s">
        <v>70</v>
      </c>
      <c r="D6786" t="s">
        <v>54</v>
      </c>
      <c r="E6786">
        <v>15</v>
      </c>
      <c r="F6786">
        <v>2</v>
      </c>
      <c r="G6786" s="5">
        <v>44879</v>
      </c>
      <c r="H6786" t="s">
        <v>709</v>
      </c>
      <c r="I6786" t="s">
        <v>23</v>
      </c>
      <c r="J6786">
        <v>6</v>
      </c>
      <c r="K6786">
        <v>0.48</v>
      </c>
      <c r="L6786">
        <v>15</v>
      </c>
      <c r="M6786" t="s">
        <v>33</v>
      </c>
      <c r="N6786" s="7">
        <f t="shared" ref="N6786:N6849" si="318">E6786*F6786</f>
        <v>30</v>
      </c>
      <c r="O6786">
        <f t="shared" si="316"/>
        <v>-67.741935483870961</v>
      </c>
      <c r="Q6786">
        <f t="shared" si="317"/>
        <v>0</v>
      </c>
    </row>
    <row r="6787" spans="1:17" x14ac:dyDescent="0.3">
      <c r="A6787">
        <v>1292</v>
      </c>
      <c r="B6787" t="s">
        <v>47</v>
      </c>
      <c r="C6787" t="s">
        <v>48</v>
      </c>
      <c r="D6787" t="s">
        <v>54</v>
      </c>
      <c r="E6787">
        <v>50</v>
      </c>
      <c r="F6787">
        <v>3</v>
      </c>
      <c r="G6787" s="5">
        <v>44880</v>
      </c>
      <c r="H6787" t="s">
        <v>856</v>
      </c>
      <c r="I6787" t="s">
        <v>17</v>
      </c>
      <c r="J6787">
        <v>7</v>
      </c>
      <c r="K6787">
        <v>0.33</v>
      </c>
      <c r="L6787">
        <v>21</v>
      </c>
      <c r="M6787" t="s">
        <v>24</v>
      </c>
      <c r="N6787" s="7">
        <f t="shared" si="318"/>
        <v>150</v>
      </c>
      <c r="O6787">
        <f t="shared" ref="O6787:O6850" si="319">IF(N6787=0, 0, ((N6787-N6786)/ABS(N6786))*100)</f>
        <v>400</v>
      </c>
      <c r="Q6787">
        <f t="shared" ref="Q6787:Q6850" si="320">IF(K6787=0, 0, ((K6787-K6786)/ABS(K6786))*100)</f>
        <v>-31.249999999999993</v>
      </c>
    </row>
    <row r="6788" spans="1:17" x14ac:dyDescent="0.3">
      <c r="A6788">
        <v>2076</v>
      </c>
      <c r="B6788" t="s">
        <v>83</v>
      </c>
      <c r="C6788" t="s">
        <v>84</v>
      </c>
      <c r="D6788" t="s">
        <v>54</v>
      </c>
      <c r="E6788">
        <v>42</v>
      </c>
      <c r="F6788">
        <v>2</v>
      </c>
      <c r="G6788" s="5">
        <v>44880</v>
      </c>
      <c r="H6788" t="s">
        <v>603</v>
      </c>
      <c r="I6788" t="s">
        <v>17</v>
      </c>
      <c r="J6788">
        <v>9</v>
      </c>
      <c r="K6788">
        <v>0.33</v>
      </c>
      <c r="L6788">
        <v>15</v>
      </c>
      <c r="M6788" t="s">
        <v>24</v>
      </c>
      <c r="N6788" s="7">
        <f t="shared" si="318"/>
        <v>84</v>
      </c>
      <c r="O6788">
        <f t="shared" si="319"/>
        <v>-44</v>
      </c>
      <c r="Q6788">
        <f t="shared" si="320"/>
        <v>0</v>
      </c>
    </row>
    <row r="6789" spans="1:17" x14ac:dyDescent="0.3">
      <c r="A6789">
        <v>2330</v>
      </c>
      <c r="B6789" t="s">
        <v>228</v>
      </c>
      <c r="C6789" t="s">
        <v>229</v>
      </c>
      <c r="D6789" t="s">
        <v>54</v>
      </c>
      <c r="E6789">
        <v>74</v>
      </c>
      <c r="F6789">
        <v>3</v>
      </c>
      <c r="G6789" s="5">
        <v>44880</v>
      </c>
      <c r="H6789" t="s">
        <v>1092</v>
      </c>
      <c r="I6789" t="s">
        <v>17</v>
      </c>
      <c r="J6789">
        <v>4</v>
      </c>
      <c r="K6789">
        <v>0.48</v>
      </c>
      <c r="L6789">
        <v>6</v>
      </c>
      <c r="M6789" t="s">
        <v>18</v>
      </c>
      <c r="N6789" s="7">
        <f t="shared" si="318"/>
        <v>222</v>
      </c>
      <c r="O6789">
        <f t="shared" si="319"/>
        <v>164.28571428571428</v>
      </c>
      <c r="Q6789">
        <f t="shared" si="320"/>
        <v>45.454545454545439</v>
      </c>
    </row>
    <row r="6790" spans="1:17" x14ac:dyDescent="0.3">
      <c r="A6790">
        <v>2540</v>
      </c>
      <c r="B6790" t="s">
        <v>219</v>
      </c>
      <c r="C6790" t="s">
        <v>220</v>
      </c>
      <c r="D6790" t="s">
        <v>54</v>
      </c>
      <c r="E6790">
        <v>61</v>
      </c>
      <c r="F6790">
        <v>1</v>
      </c>
      <c r="G6790" s="5">
        <v>44880</v>
      </c>
      <c r="H6790" t="s">
        <v>938</v>
      </c>
      <c r="I6790" t="s">
        <v>17</v>
      </c>
      <c r="J6790">
        <v>7</v>
      </c>
      <c r="K6790">
        <v>0.48</v>
      </c>
      <c r="L6790">
        <v>15</v>
      </c>
      <c r="M6790" t="s">
        <v>18</v>
      </c>
      <c r="N6790" s="7">
        <f t="shared" si="318"/>
        <v>61</v>
      </c>
      <c r="O6790">
        <f t="shared" si="319"/>
        <v>-72.522522522522522</v>
      </c>
      <c r="Q6790">
        <f t="shared" si="320"/>
        <v>0</v>
      </c>
    </row>
    <row r="6791" spans="1:17" x14ac:dyDescent="0.3">
      <c r="A6791">
        <v>2595</v>
      </c>
      <c r="B6791" t="s">
        <v>130</v>
      </c>
      <c r="C6791" t="s">
        <v>131</v>
      </c>
      <c r="D6791" t="s">
        <v>27</v>
      </c>
      <c r="E6791">
        <v>24</v>
      </c>
      <c r="F6791">
        <v>1</v>
      </c>
      <c r="G6791" s="5">
        <v>44880</v>
      </c>
      <c r="H6791" t="s">
        <v>171</v>
      </c>
      <c r="I6791" t="s">
        <v>17</v>
      </c>
      <c r="J6791">
        <v>4</v>
      </c>
      <c r="K6791">
        <v>0.48</v>
      </c>
      <c r="L6791">
        <v>19</v>
      </c>
      <c r="M6791" t="s">
        <v>18</v>
      </c>
      <c r="N6791" s="7">
        <f t="shared" si="318"/>
        <v>24</v>
      </c>
      <c r="O6791">
        <f t="shared" si="319"/>
        <v>-60.655737704918032</v>
      </c>
      <c r="Q6791">
        <f t="shared" si="320"/>
        <v>0</v>
      </c>
    </row>
    <row r="6792" spans="1:17" x14ac:dyDescent="0.3">
      <c r="A6792">
        <v>3715</v>
      </c>
      <c r="B6792" t="s">
        <v>99</v>
      </c>
      <c r="C6792" t="s">
        <v>100</v>
      </c>
      <c r="D6792" t="s">
        <v>27</v>
      </c>
      <c r="E6792">
        <v>62</v>
      </c>
      <c r="F6792">
        <v>1</v>
      </c>
      <c r="G6792" s="5">
        <v>44880</v>
      </c>
      <c r="H6792" t="s">
        <v>386</v>
      </c>
      <c r="I6792" t="s">
        <v>17</v>
      </c>
      <c r="J6792">
        <v>7</v>
      </c>
      <c r="K6792">
        <v>0.48</v>
      </c>
      <c r="L6792">
        <v>15</v>
      </c>
      <c r="M6792" t="s">
        <v>18</v>
      </c>
      <c r="N6792" s="7">
        <f t="shared" si="318"/>
        <v>62</v>
      </c>
      <c r="O6792">
        <f t="shared" si="319"/>
        <v>158.33333333333331</v>
      </c>
      <c r="Q6792">
        <f t="shared" si="320"/>
        <v>0</v>
      </c>
    </row>
    <row r="6793" spans="1:17" x14ac:dyDescent="0.3">
      <c r="A6793">
        <v>4736</v>
      </c>
      <c r="B6793" t="s">
        <v>177</v>
      </c>
      <c r="C6793" t="s">
        <v>178</v>
      </c>
      <c r="D6793" t="s">
        <v>54</v>
      </c>
      <c r="E6793">
        <v>66</v>
      </c>
      <c r="F6793">
        <v>1</v>
      </c>
      <c r="G6793" s="5">
        <v>44880</v>
      </c>
      <c r="H6793" t="s">
        <v>549</v>
      </c>
      <c r="I6793" t="s">
        <v>29</v>
      </c>
      <c r="J6793">
        <v>6</v>
      </c>
      <c r="K6793">
        <v>0.33</v>
      </c>
      <c r="L6793">
        <v>15</v>
      </c>
      <c r="M6793" t="s">
        <v>18</v>
      </c>
      <c r="N6793" s="7">
        <f t="shared" si="318"/>
        <v>66</v>
      </c>
      <c r="O6793">
        <f t="shared" si="319"/>
        <v>6.4516129032258061</v>
      </c>
      <c r="Q6793">
        <f t="shared" si="320"/>
        <v>-31.249999999999993</v>
      </c>
    </row>
    <row r="6794" spans="1:17" x14ac:dyDescent="0.3">
      <c r="A6794">
        <v>5938</v>
      </c>
      <c r="B6794" t="s">
        <v>183</v>
      </c>
      <c r="C6794" t="s">
        <v>184</v>
      </c>
      <c r="D6794" t="s">
        <v>54</v>
      </c>
      <c r="E6794">
        <v>32</v>
      </c>
      <c r="F6794">
        <v>2</v>
      </c>
      <c r="G6794" s="5">
        <v>44880</v>
      </c>
      <c r="H6794" t="s">
        <v>545</v>
      </c>
      <c r="I6794" t="s">
        <v>29</v>
      </c>
      <c r="J6794">
        <v>4</v>
      </c>
      <c r="K6794">
        <v>0.33</v>
      </c>
      <c r="L6794">
        <v>15</v>
      </c>
      <c r="M6794" t="s">
        <v>18</v>
      </c>
      <c r="N6794" s="7">
        <f t="shared" si="318"/>
        <v>64</v>
      </c>
      <c r="O6794">
        <f t="shared" si="319"/>
        <v>-3.0303030303030303</v>
      </c>
      <c r="Q6794">
        <f t="shared" si="320"/>
        <v>0</v>
      </c>
    </row>
    <row r="6795" spans="1:17" x14ac:dyDescent="0.3">
      <c r="A6795">
        <v>6119</v>
      </c>
      <c r="B6795" t="s">
        <v>261</v>
      </c>
      <c r="C6795" t="s">
        <v>262</v>
      </c>
      <c r="D6795" t="s">
        <v>27</v>
      </c>
      <c r="E6795">
        <v>73</v>
      </c>
      <c r="F6795">
        <v>1</v>
      </c>
      <c r="G6795" s="5">
        <v>44880</v>
      </c>
      <c r="H6795" t="s">
        <v>789</v>
      </c>
      <c r="I6795" t="s">
        <v>29</v>
      </c>
      <c r="J6795">
        <v>7</v>
      </c>
      <c r="K6795">
        <v>0.48</v>
      </c>
      <c r="L6795">
        <v>18</v>
      </c>
      <c r="M6795" t="s">
        <v>18</v>
      </c>
      <c r="N6795" s="7">
        <f t="shared" si="318"/>
        <v>73</v>
      </c>
      <c r="O6795">
        <f t="shared" si="319"/>
        <v>14.0625</v>
      </c>
      <c r="Q6795">
        <f t="shared" si="320"/>
        <v>45.454545454545439</v>
      </c>
    </row>
    <row r="6796" spans="1:17" x14ac:dyDescent="0.3">
      <c r="A6796">
        <v>6184</v>
      </c>
      <c r="B6796" t="s">
        <v>50</v>
      </c>
      <c r="C6796" t="s">
        <v>51</v>
      </c>
      <c r="D6796" t="s">
        <v>21</v>
      </c>
      <c r="E6796">
        <v>28</v>
      </c>
      <c r="F6796">
        <v>1</v>
      </c>
      <c r="G6796" s="5">
        <v>44880</v>
      </c>
      <c r="H6796" t="s">
        <v>344</v>
      </c>
      <c r="I6796" t="s">
        <v>29</v>
      </c>
      <c r="J6796">
        <v>6</v>
      </c>
      <c r="K6796">
        <v>0.33</v>
      </c>
      <c r="L6796">
        <v>17</v>
      </c>
      <c r="M6796" t="s">
        <v>18</v>
      </c>
      <c r="N6796" s="7">
        <f t="shared" si="318"/>
        <v>28</v>
      </c>
      <c r="O6796">
        <f t="shared" si="319"/>
        <v>-61.643835616438359</v>
      </c>
      <c r="Q6796">
        <f t="shared" si="320"/>
        <v>-31.249999999999993</v>
      </c>
    </row>
    <row r="6797" spans="1:17" x14ac:dyDescent="0.3">
      <c r="A6797">
        <v>6447</v>
      </c>
      <c r="B6797" t="s">
        <v>148</v>
      </c>
      <c r="C6797" t="s">
        <v>149</v>
      </c>
      <c r="D6797" t="s">
        <v>27</v>
      </c>
      <c r="E6797">
        <v>45</v>
      </c>
      <c r="F6797">
        <v>3</v>
      </c>
      <c r="G6797" s="5">
        <v>44880</v>
      </c>
      <c r="H6797" t="s">
        <v>560</v>
      </c>
      <c r="I6797" t="s">
        <v>29</v>
      </c>
      <c r="J6797">
        <v>5</v>
      </c>
      <c r="K6797">
        <v>0.33</v>
      </c>
      <c r="L6797">
        <v>15</v>
      </c>
      <c r="M6797" t="s">
        <v>18</v>
      </c>
      <c r="N6797" s="7">
        <f t="shared" si="318"/>
        <v>135</v>
      </c>
      <c r="O6797">
        <f t="shared" si="319"/>
        <v>382.14285714285717</v>
      </c>
      <c r="Q6797">
        <f t="shared" si="320"/>
        <v>0</v>
      </c>
    </row>
    <row r="6798" spans="1:17" x14ac:dyDescent="0.3">
      <c r="A6798">
        <v>6982</v>
      </c>
      <c r="B6798" t="s">
        <v>500</v>
      </c>
      <c r="C6798" t="s">
        <v>321</v>
      </c>
      <c r="D6798" t="s">
        <v>54</v>
      </c>
      <c r="E6798">
        <v>34</v>
      </c>
      <c r="F6798">
        <v>2</v>
      </c>
      <c r="G6798" s="5">
        <v>44880</v>
      </c>
      <c r="H6798" t="s">
        <v>368</v>
      </c>
      <c r="I6798" t="s">
        <v>29</v>
      </c>
      <c r="J6798">
        <v>6</v>
      </c>
      <c r="K6798">
        <v>0.33</v>
      </c>
      <c r="L6798">
        <v>19</v>
      </c>
      <c r="M6798" t="s">
        <v>18</v>
      </c>
      <c r="N6798" s="7">
        <f t="shared" si="318"/>
        <v>68</v>
      </c>
      <c r="O6798">
        <f t="shared" si="319"/>
        <v>-49.629629629629626</v>
      </c>
      <c r="Q6798">
        <f t="shared" si="320"/>
        <v>0</v>
      </c>
    </row>
    <row r="6799" spans="1:17" x14ac:dyDescent="0.3">
      <c r="A6799">
        <v>7346</v>
      </c>
      <c r="B6799" t="s">
        <v>489</v>
      </c>
      <c r="C6799" t="s">
        <v>490</v>
      </c>
      <c r="D6799" t="s">
        <v>54</v>
      </c>
      <c r="E6799">
        <v>40</v>
      </c>
      <c r="F6799">
        <v>1</v>
      </c>
      <c r="G6799" s="5">
        <v>44880</v>
      </c>
      <c r="H6799" t="s">
        <v>605</v>
      </c>
      <c r="I6799" t="s">
        <v>29</v>
      </c>
      <c r="J6799">
        <v>6</v>
      </c>
      <c r="K6799">
        <v>0.48</v>
      </c>
      <c r="L6799">
        <v>16</v>
      </c>
      <c r="M6799" t="s">
        <v>18</v>
      </c>
      <c r="N6799" s="7">
        <f t="shared" si="318"/>
        <v>40</v>
      </c>
      <c r="O6799">
        <f t="shared" si="319"/>
        <v>-41.17647058823529</v>
      </c>
      <c r="Q6799">
        <f t="shared" si="320"/>
        <v>45.454545454545439</v>
      </c>
    </row>
    <row r="6800" spans="1:17" x14ac:dyDescent="0.3">
      <c r="A6800">
        <v>7748</v>
      </c>
      <c r="B6800" t="s">
        <v>320</v>
      </c>
      <c r="C6800" t="s">
        <v>321</v>
      </c>
      <c r="D6800" t="s">
        <v>54</v>
      </c>
      <c r="E6800">
        <v>75</v>
      </c>
      <c r="F6800">
        <v>3</v>
      </c>
      <c r="G6800" s="5">
        <v>44880</v>
      </c>
      <c r="H6800" t="s">
        <v>919</v>
      </c>
      <c r="I6800" t="s">
        <v>29</v>
      </c>
      <c r="J6800">
        <v>7</v>
      </c>
      <c r="K6800">
        <v>0.33</v>
      </c>
      <c r="L6800">
        <v>17</v>
      </c>
      <c r="M6800" t="s">
        <v>33</v>
      </c>
      <c r="N6800" s="7">
        <f t="shared" si="318"/>
        <v>225</v>
      </c>
      <c r="O6800">
        <f t="shared" si="319"/>
        <v>462.5</v>
      </c>
      <c r="Q6800">
        <f t="shared" si="320"/>
        <v>-31.249999999999993</v>
      </c>
    </row>
    <row r="6801" spans="1:17" x14ac:dyDescent="0.3">
      <c r="A6801">
        <v>7941</v>
      </c>
      <c r="B6801" t="s">
        <v>254</v>
      </c>
      <c r="C6801" t="s">
        <v>255</v>
      </c>
      <c r="D6801" t="s">
        <v>27</v>
      </c>
      <c r="E6801">
        <v>63</v>
      </c>
      <c r="F6801">
        <v>1</v>
      </c>
      <c r="G6801" s="5">
        <v>44880</v>
      </c>
      <c r="H6801" t="s">
        <v>366</v>
      </c>
      <c r="I6801" t="s">
        <v>29</v>
      </c>
      <c r="J6801">
        <v>6</v>
      </c>
      <c r="K6801">
        <v>0.48</v>
      </c>
      <c r="L6801">
        <v>20</v>
      </c>
      <c r="M6801" t="s">
        <v>33</v>
      </c>
      <c r="N6801" s="7">
        <f t="shared" si="318"/>
        <v>63</v>
      </c>
      <c r="O6801">
        <f t="shared" si="319"/>
        <v>-72</v>
      </c>
      <c r="Q6801">
        <f t="shared" si="320"/>
        <v>45.454545454545439</v>
      </c>
    </row>
    <row r="6802" spans="1:17" x14ac:dyDescent="0.3">
      <c r="A6802">
        <v>8409</v>
      </c>
      <c r="B6802" t="s">
        <v>311</v>
      </c>
      <c r="C6802" t="s">
        <v>312</v>
      </c>
      <c r="D6802" t="s">
        <v>27</v>
      </c>
      <c r="E6802">
        <v>66</v>
      </c>
      <c r="F6802">
        <v>3</v>
      </c>
      <c r="G6802" s="5">
        <v>44880</v>
      </c>
      <c r="H6802" t="s">
        <v>860</v>
      </c>
      <c r="I6802" t="s">
        <v>29</v>
      </c>
      <c r="J6802">
        <v>6</v>
      </c>
      <c r="K6802">
        <v>0.21</v>
      </c>
      <c r="L6802">
        <v>7</v>
      </c>
      <c r="M6802" t="s">
        <v>33</v>
      </c>
      <c r="N6802" s="7">
        <f t="shared" si="318"/>
        <v>198</v>
      </c>
      <c r="O6802">
        <f t="shared" si="319"/>
        <v>214.28571428571428</v>
      </c>
      <c r="Q6802">
        <f t="shared" si="320"/>
        <v>-56.250000000000014</v>
      </c>
    </row>
    <row r="6803" spans="1:17" x14ac:dyDescent="0.3">
      <c r="A6803">
        <v>8701</v>
      </c>
      <c r="B6803" t="s">
        <v>158</v>
      </c>
      <c r="C6803" t="s">
        <v>159</v>
      </c>
      <c r="D6803" t="s">
        <v>27</v>
      </c>
      <c r="E6803">
        <v>54</v>
      </c>
      <c r="F6803">
        <v>3</v>
      </c>
      <c r="G6803" s="5">
        <v>44880</v>
      </c>
      <c r="H6803" t="s">
        <v>471</v>
      </c>
      <c r="I6803" t="s">
        <v>23</v>
      </c>
      <c r="J6803">
        <v>3</v>
      </c>
      <c r="K6803">
        <v>0.33</v>
      </c>
      <c r="L6803">
        <v>10</v>
      </c>
      <c r="M6803" t="s">
        <v>33</v>
      </c>
      <c r="N6803" s="7">
        <f t="shared" si="318"/>
        <v>162</v>
      </c>
      <c r="O6803">
        <f t="shared" si="319"/>
        <v>-18.181818181818183</v>
      </c>
      <c r="Q6803">
        <f t="shared" si="320"/>
        <v>57.142857142857153</v>
      </c>
    </row>
    <row r="6804" spans="1:17" x14ac:dyDescent="0.3">
      <c r="A6804">
        <v>8819</v>
      </c>
      <c r="B6804" t="s">
        <v>355</v>
      </c>
      <c r="C6804" t="s">
        <v>356</v>
      </c>
      <c r="D6804" t="s">
        <v>27</v>
      </c>
      <c r="E6804">
        <v>84</v>
      </c>
      <c r="F6804">
        <v>2</v>
      </c>
      <c r="G6804" s="5">
        <v>44880</v>
      </c>
      <c r="H6804" t="s">
        <v>697</v>
      </c>
      <c r="I6804" t="s">
        <v>23</v>
      </c>
      <c r="J6804">
        <v>6</v>
      </c>
      <c r="K6804">
        <v>0.33</v>
      </c>
      <c r="L6804">
        <v>11</v>
      </c>
      <c r="M6804" t="s">
        <v>33</v>
      </c>
      <c r="N6804" s="7">
        <f t="shared" si="318"/>
        <v>168</v>
      </c>
      <c r="O6804">
        <f t="shared" si="319"/>
        <v>3.7037037037037033</v>
      </c>
      <c r="Q6804">
        <f t="shared" si="320"/>
        <v>0</v>
      </c>
    </row>
    <row r="6805" spans="1:17" x14ac:dyDescent="0.3">
      <c r="A6805">
        <v>9856</v>
      </c>
      <c r="B6805" t="s">
        <v>96</v>
      </c>
      <c r="C6805" t="s">
        <v>97</v>
      </c>
      <c r="D6805" t="s">
        <v>54</v>
      </c>
      <c r="E6805">
        <v>81</v>
      </c>
      <c r="F6805">
        <v>1</v>
      </c>
      <c r="G6805" s="5">
        <v>44880</v>
      </c>
      <c r="H6805" t="s">
        <v>1163</v>
      </c>
      <c r="I6805" t="s">
        <v>23</v>
      </c>
      <c r="J6805">
        <v>5</v>
      </c>
      <c r="K6805">
        <v>0.48</v>
      </c>
      <c r="L6805">
        <v>7</v>
      </c>
      <c r="M6805" t="s">
        <v>740</v>
      </c>
      <c r="N6805" s="7">
        <f t="shared" si="318"/>
        <v>81</v>
      </c>
      <c r="O6805">
        <f t="shared" si="319"/>
        <v>-51.785714285714292</v>
      </c>
      <c r="Q6805">
        <f t="shared" si="320"/>
        <v>45.454545454545439</v>
      </c>
    </row>
    <row r="6806" spans="1:17" x14ac:dyDescent="0.3">
      <c r="A6806">
        <v>2564</v>
      </c>
      <c r="B6806" t="s">
        <v>412</v>
      </c>
      <c r="C6806" t="s">
        <v>413</v>
      </c>
      <c r="D6806" t="s">
        <v>54</v>
      </c>
      <c r="E6806">
        <v>36</v>
      </c>
      <c r="F6806">
        <v>3</v>
      </c>
      <c r="G6806" s="5">
        <v>44881</v>
      </c>
      <c r="H6806" t="s">
        <v>1129</v>
      </c>
      <c r="I6806" t="s">
        <v>17</v>
      </c>
      <c r="J6806">
        <v>8</v>
      </c>
      <c r="K6806">
        <v>0.48</v>
      </c>
      <c r="L6806">
        <v>6</v>
      </c>
      <c r="M6806" t="s">
        <v>18</v>
      </c>
      <c r="N6806" s="7">
        <f t="shared" si="318"/>
        <v>108</v>
      </c>
      <c r="O6806">
        <f t="shared" si="319"/>
        <v>33.333333333333329</v>
      </c>
      <c r="Q6806">
        <f t="shared" si="320"/>
        <v>0</v>
      </c>
    </row>
    <row r="6807" spans="1:17" x14ac:dyDescent="0.3">
      <c r="A6807">
        <v>2640</v>
      </c>
      <c r="B6807" t="s">
        <v>47</v>
      </c>
      <c r="C6807" t="s">
        <v>48</v>
      </c>
      <c r="D6807" t="s">
        <v>54</v>
      </c>
      <c r="E6807">
        <v>55</v>
      </c>
      <c r="F6807">
        <v>3</v>
      </c>
      <c r="G6807" s="5">
        <v>44881</v>
      </c>
      <c r="H6807" t="s">
        <v>772</v>
      </c>
      <c r="I6807" t="s">
        <v>17</v>
      </c>
      <c r="J6807">
        <v>8</v>
      </c>
      <c r="K6807">
        <v>0.33</v>
      </c>
      <c r="L6807">
        <v>15</v>
      </c>
      <c r="M6807" t="s">
        <v>18</v>
      </c>
      <c r="N6807" s="7">
        <f t="shared" si="318"/>
        <v>165</v>
      </c>
      <c r="O6807">
        <f t="shared" si="319"/>
        <v>52.777777777777779</v>
      </c>
      <c r="Q6807">
        <f t="shared" si="320"/>
        <v>-31.249999999999993</v>
      </c>
    </row>
    <row r="6808" spans="1:17" x14ac:dyDescent="0.3">
      <c r="A6808">
        <v>4106</v>
      </c>
      <c r="B6808" t="s">
        <v>79</v>
      </c>
      <c r="C6808" t="s">
        <v>80</v>
      </c>
      <c r="D6808" t="s">
        <v>54</v>
      </c>
      <c r="E6808">
        <v>43</v>
      </c>
      <c r="F6808">
        <v>3</v>
      </c>
      <c r="G6808" s="5">
        <v>44881</v>
      </c>
      <c r="H6808" t="s">
        <v>476</v>
      </c>
      <c r="I6808" t="s">
        <v>17</v>
      </c>
      <c r="J6808">
        <v>5</v>
      </c>
      <c r="K6808">
        <v>0.48</v>
      </c>
      <c r="L6808">
        <v>18</v>
      </c>
      <c r="M6808" t="s">
        <v>18</v>
      </c>
      <c r="N6808" s="7">
        <f t="shared" si="318"/>
        <v>129</v>
      </c>
      <c r="O6808">
        <f t="shared" si="319"/>
        <v>-21.818181818181817</v>
      </c>
      <c r="Q6808">
        <f t="shared" si="320"/>
        <v>45.454545454545439</v>
      </c>
    </row>
    <row r="6809" spans="1:17" x14ac:dyDescent="0.3">
      <c r="A6809">
        <v>4290</v>
      </c>
      <c r="B6809" t="s">
        <v>133</v>
      </c>
      <c r="C6809" t="s">
        <v>134</v>
      </c>
      <c r="D6809" t="s">
        <v>54</v>
      </c>
      <c r="E6809">
        <v>40</v>
      </c>
      <c r="F6809">
        <v>1</v>
      </c>
      <c r="G6809" s="5">
        <v>44881</v>
      </c>
      <c r="H6809" t="s">
        <v>507</v>
      </c>
      <c r="I6809" t="s">
        <v>17</v>
      </c>
      <c r="J6809">
        <v>4</v>
      </c>
      <c r="K6809">
        <v>0.48</v>
      </c>
      <c r="L6809">
        <v>15</v>
      </c>
      <c r="M6809" t="s">
        <v>18</v>
      </c>
      <c r="N6809" s="7">
        <f t="shared" si="318"/>
        <v>40</v>
      </c>
      <c r="O6809">
        <f t="shared" si="319"/>
        <v>-68.992248062015506</v>
      </c>
      <c r="Q6809">
        <f t="shared" si="320"/>
        <v>0</v>
      </c>
    </row>
    <row r="6810" spans="1:17" x14ac:dyDescent="0.3">
      <c r="A6810">
        <v>5223</v>
      </c>
      <c r="B6810" t="s">
        <v>44</v>
      </c>
      <c r="C6810" t="s">
        <v>45</v>
      </c>
      <c r="D6810" t="s">
        <v>27</v>
      </c>
      <c r="E6810">
        <v>40</v>
      </c>
      <c r="F6810">
        <v>1</v>
      </c>
      <c r="G6810" s="5">
        <v>44881</v>
      </c>
      <c r="H6810" t="s">
        <v>661</v>
      </c>
      <c r="I6810" t="s">
        <v>29</v>
      </c>
      <c r="J6810">
        <v>8</v>
      </c>
      <c r="K6810">
        <v>0.18</v>
      </c>
      <c r="L6810">
        <v>17</v>
      </c>
      <c r="M6810" t="s">
        <v>18</v>
      </c>
      <c r="N6810" s="7">
        <f t="shared" si="318"/>
        <v>40</v>
      </c>
      <c r="O6810">
        <f t="shared" si="319"/>
        <v>0</v>
      </c>
      <c r="Q6810">
        <f t="shared" si="320"/>
        <v>-62.5</v>
      </c>
    </row>
    <row r="6811" spans="1:17" x14ac:dyDescent="0.3">
      <c r="A6811">
        <v>5226</v>
      </c>
      <c r="B6811" t="s">
        <v>140</v>
      </c>
      <c r="C6811" t="s">
        <v>141</v>
      </c>
      <c r="D6811" t="s">
        <v>54</v>
      </c>
      <c r="E6811">
        <v>51</v>
      </c>
      <c r="F6811">
        <v>3</v>
      </c>
      <c r="G6811" s="5">
        <v>44881</v>
      </c>
      <c r="H6811" t="s">
        <v>875</v>
      </c>
      <c r="I6811" t="s">
        <v>29</v>
      </c>
      <c r="J6811">
        <v>9</v>
      </c>
      <c r="K6811">
        <v>0.48</v>
      </c>
      <c r="L6811">
        <v>17</v>
      </c>
      <c r="M6811" t="s">
        <v>18</v>
      </c>
      <c r="N6811" s="7">
        <f t="shared" si="318"/>
        <v>153</v>
      </c>
      <c r="O6811">
        <f t="shared" si="319"/>
        <v>282.5</v>
      </c>
      <c r="Q6811">
        <f t="shared" si="320"/>
        <v>166.66666666666669</v>
      </c>
    </row>
    <row r="6812" spans="1:17" x14ac:dyDescent="0.3">
      <c r="A6812">
        <v>5442</v>
      </c>
      <c r="B6812" t="s">
        <v>231</v>
      </c>
      <c r="C6812" t="s">
        <v>232</v>
      </c>
      <c r="D6812" t="s">
        <v>54</v>
      </c>
      <c r="E6812">
        <v>60</v>
      </c>
      <c r="F6812">
        <v>2</v>
      </c>
      <c r="G6812" s="5">
        <v>44881</v>
      </c>
      <c r="H6812" t="s">
        <v>696</v>
      </c>
      <c r="I6812" t="s">
        <v>29</v>
      </c>
      <c r="J6812">
        <v>3</v>
      </c>
      <c r="K6812">
        <v>0.48</v>
      </c>
      <c r="L6812">
        <v>16</v>
      </c>
      <c r="M6812" t="s">
        <v>18</v>
      </c>
      <c r="N6812" s="7">
        <f t="shared" si="318"/>
        <v>120</v>
      </c>
      <c r="O6812">
        <f t="shared" si="319"/>
        <v>-21.568627450980394</v>
      </c>
      <c r="Q6812">
        <f t="shared" si="320"/>
        <v>0</v>
      </c>
    </row>
    <row r="6813" spans="1:17" x14ac:dyDescent="0.3">
      <c r="A6813">
        <v>6001</v>
      </c>
      <c r="B6813" t="s">
        <v>348</v>
      </c>
      <c r="C6813" t="s">
        <v>349</v>
      </c>
      <c r="D6813" t="s">
        <v>27</v>
      </c>
      <c r="E6813">
        <v>74</v>
      </c>
      <c r="F6813">
        <v>2</v>
      </c>
      <c r="G6813" s="5">
        <v>44881</v>
      </c>
      <c r="H6813" t="s">
        <v>743</v>
      </c>
      <c r="I6813" t="s">
        <v>29</v>
      </c>
      <c r="J6813">
        <v>4</v>
      </c>
      <c r="K6813">
        <v>0.33</v>
      </c>
      <c r="L6813">
        <v>18</v>
      </c>
      <c r="M6813" t="s">
        <v>18</v>
      </c>
      <c r="N6813" s="7">
        <f t="shared" si="318"/>
        <v>148</v>
      </c>
      <c r="O6813">
        <f t="shared" si="319"/>
        <v>23.333333333333332</v>
      </c>
      <c r="Q6813">
        <f t="shared" si="320"/>
        <v>-31.249999999999993</v>
      </c>
    </row>
    <row r="6814" spans="1:17" x14ac:dyDescent="0.3">
      <c r="A6814">
        <v>6385</v>
      </c>
      <c r="B6814" t="s">
        <v>355</v>
      </c>
      <c r="C6814" t="s">
        <v>356</v>
      </c>
      <c r="D6814" t="s">
        <v>21</v>
      </c>
      <c r="E6814">
        <v>56</v>
      </c>
      <c r="F6814">
        <v>3</v>
      </c>
      <c r="G6814" s="5">
        <v>44881</v>
      </c>
      <c r="H6814" t="s">
        <v>512</v>
      </c>
      <c r="I6814" t="s">
        <v>29</v>
      </c>
      <c r="J6814">
        <v>5</v>
      </c>
      <c r="K6814">
        <v>0.33</v>
      </c>
      <c r="L6814">
        <v>19</v>
      </c>
      <c r="M6814" t="s">
        <v>18</v>
      </c>
      <c r="N6814" s="7">
        <f t="shared" si="318"/>
        <v>168</v>
      </c>
      <c r="O6814">
        <f t="shared" si="319"/>
        <v>13.513513513513514</v>
      </c>
      <c r="Q6814">
        <f t="shared" si="320"/>
        <v>0</v>
      </c>
    </row>
    <row r="6815" spans="1:17" x14ac:dyDescent="0.3">
      <c r="A6815">
        <v>6418</v>
      </c>
      <c r="B6815" t="s">
        <v>183</v>
      </c>
      <c r="C6815" t="s">
        <v>184</v>
      </c>
      <c r="D6815" t="s">
        <v>54</v>
      </c>
      <c r="E6815">
        <v>20</v>
      </c>
      <c r="F6815">
        <v>3</v>
      </c>
      <c r="G6815" s="5">
        <v>44881</v>
      </c>
      <c r="H6815" t="s">
        <v>778</v>
      </c>
      <c r="I6815" t="s">
        <v>29</v>
      </c>
      <c r="J6815">
        <v>5</v>
      </c>
      <c r="K6815">
        <v>0.33</v>
      </c>
      <c r="L6815">
        <v>20</v>
      </c>
      <c r="M6815" t="s">
        <v>18</v>
      </c>
      <c r="N6815" s="7">
        <f t="shared" si="318"/>
        <v>60</v>
      </c>
      <c r="O6815">
        <f t="shared" si="319"/>
        <v>-64.285714285714292</v>
      </c>
      <c r="Q6815">
        <f t="shared" si="320"/>
        <v>0</v>
      </c>
    </row>
    <row r="6816" spans="1:17" x14ac:dyDescent="0.3">
      <c r="A6816">
        <v>6763</v>
      </c>
      <c r="B6816" t="s">
        <v>332</v>
      </c>
      <c r="C6816" t="s">
        <v>333</v>
      </c>
      <c r="D6816" t="s">
        <v>27</v>
      </c>
      <c r="E6816">
        <v>51</v>
      </c>
      <c r="F6816">
        <v>1</v>
      </c>
      <c r="G6816" s="5">
        <v>44881</v>
      </c>
      <c r="H6816" t="s">
        <v>509</v>
      </c>
      <c r="I6816" t="s">
        <v>29</v>
      </c>
      <c r="J6816">
        <v>3</v>
      </c>
      <c r="K6816">
        <v>0.33</v>
      </c>
      <c r="L6816">
        <v>17</v>
      </c>
      <c r="M6816" t="s">
        <v>18</v>
      </c>
      <c r="N6816" s="7">
        <f t="shared" si="318"/>
        <v>51</v>
      </c>
      <c r="O6816">
        <f t="shared" si="319"/>
        <v>-15</v>
      </c>
      <c r="Q6816">
        <f t="shared" si="320"/>
        <v>0</v>
      </c>
    </row>
    <row r="6817" spans="1:17" x14ac:dyDescent="0.3">
      <c r="A6817">
        <v>7700</v>
      </c>
      <c r="B6817" t="s">
        <v>355</v>
      </c>
      <c r="C6817" t="s">
        <v>356</v>
      </c>
      <c r="D6817" t="s">
        <v>54</v>
      </c>
      <c r="E6817">
        <v>22</v>
      </c>
      <c r="F6817">
        <v>2</v>
      </c>
      <c r="G6817" s="5">
        <v>44881</v>
      </c>
      <c r="H6817" t="s">
        <v>693</v>
      </c>
      <c r="I6817" t="s">
        <v>29</v>
      </c>
      <c r="J6817">
        <v>7</v>
      </c>
      <c r="K6817">
        <v>0.33</v>
      </c>
      <c r="L6817">
        <v>18</v>
      </c>
      <c r="M6817" t="s">
        <v>33</v>
      </c>
      <c r="N6817" s="7">
        <f t="shared" si="318"/>
        <v>44</v>
      </c>
      <c r="O6817">
        <f t="shared" si="319"/>
        <v>-13.725490196078432</v>
      </c>
      <c r="Q6817">
        <f t="shared" si="320"/>
        <v>0</v>
      </c>
    </row>
    <row r="6818" spans="1:17" x14ac:dyDescent="0.3">
      <c r="A6818">
        <v>7800</v>
      </c>
      <c r="B6818" t="s">
        <v>13</v>
      </c>
      <c r="C6818" t="s">
        <v>14</v>
      </c>
      <c r="D6818" t="s">
        <v>54</v>
      </c>
      <c r="E6818">
        <v>36</v>
      </c>
      <c r="F6818">
        <v>1</v>
      </c>
      <c r="G6818" s="5">
        <v>44881</v>
      </c>
      <c r="H6818" t="s">
        <v>578</v>
      </c>
      <c r="I6818" t="s">
        <v>29</v>
      </c>
      <c r="J6818">
        <v>3</v>
      </c>
      <c r="K6818">
        <v>0.48</v>
      </c>
      <c r="L6818">
        <v>16</v>
      </c>
      <c r="M6818" t="s">
        <v>33</v>
      </c>
      <c r="N6818" s="7">
        <f t="shared" si="318"/>
        <v>36</v>
      </c>
      <c r="O6818">
        <f t="shared" si="319"/>
        <v>-18.181818181818183</v>
      </c>
      <c r="Q6818">
        <f t="shared" si="320"/>
        <v>45.454545454545439</v>
      </c>
    </row>
    <row r="6819" spans="1:17" x14ac:dyDescent="0.3">
      <c r="A6819">
        <v>7811</v>
      </c>
      <c r="B6819" t="s">
        <v>96</v>
      </c>
      <c r="C6819" t="s">
        <v>97</v>
      </c>
      <c r="D6819" t="s">
        <v>27</v>
      </c>
      <c r="E6819">
        <v>40</v>
      </c>
      <c r="F6819">
        <v>3</v>
      </c>
      <c r="G6819" s="5">
        <v>44881</v>
      </c>
      <c r="H6819" t="s">
        <v>1201</v>
      </c>
      <c r="I6819" t="s">
        <v>29</v>
      </c>
      <c r="J6819">
        <v>3</v>
      </c>
      <c r="K6819">
        <v>0.48</v>
      </c>
      <c r="L6819">
        <v>17</v>
      </c>
      <c r="M6819" t="s">
        <v>33</v>
      </c>
      <c r="N6819" s="7">
        <f t="shared" si="318"/>
        <v>120</v>
      </c>
      <c r="O6819">
        <f t="shared" si="319"/>
        <v>233.33333333333334</v>
      </c>
      <c r="Q6819">
        <f t="shared" si="320"/>
        <v>0</v>
      </c>
    </row>
    <row r="6820" spans="1:17" x14ac:dyDescent="0.3">
      <c r="A6820">
        <v>7995</v>
      </c>
      <c r="B6820" t="s">
        <v>489</v>
      </c>
      <c r="C6820" t="s">
        <v>490</v>
      </c>
      <c r="D6820" t="s">
        <v>27</v>
      </c>
      <c r="E6820">
        <v>63</v>
      </c>
      <c r="F6820">
        <v>2</v>
      </c>
      <c r="G6820" s="5">
        <v>44881</v>
      </c>
      <c r="H6820" t="s">
        <v>485</v>
      </c>
      <c r="I6820" t="s">
        <v>29</v>
      </c>
      <c r="J6820">
        <v>6</v>
      </c>
      <c r="K6820">
        <v>0.48</v>
      </c>
      <c r="L6820">
        <v>18</v>
      </c>
      <c r="M6820" t="s">
        <v>33</v>
      </c>
      <c r="N6820" s="7">
        <f t="shared" si="318"/>
        <v>126</v>
      </c>
      <c r="O6820">
        <f t="shared" si="319"/>
        <v>5</v>
      </c>
      <c r="Q6820">
        <f t="shared" si="320"/>
        <v>0</v>
      </c>
    </row>
    <row r="6821" spans="1:17" x14ac:dyDescent="0.3">
      <c r="A6821">
        <v>8140</v>
      </c>
      <c r="B6821" t="s">
        <v>320</v>
      </c>
      <c r="C6821" t="s">
        <v>321</v>
      </c>
      <c r="D6821" t="s">
        <v>54</v>
      </c>
      <c r="E6821">
        <v>84</v>
      </c>
      <c r="F6821">
        <v>2</v>
      </c>
      <c r="G6821" s="5">
        <v>44881</v>
      </c>
      <c r="H6821" t="s">
        <v>250</v>
      </c>
      <c r="I6821" t="s">
        <v>29</v>
      </c>
      <c r="J6821">
        <v>3</v>
      </c>
      <c r="K6821">
        <v>0.33</v>
      </c>
      <c r="L6821">
        <v>16</v>
      </c>
      <c r="M6821" t="s">
        <v>33</v>
      </c>
      <c r="N6821" s="7">
        <f t="shared" si="318"/>
        <v>168</v>
      </c>
      <c r="O6821">
        <f t="shared" si="319"/>
        <v>33.333333333333329</v>
      </c>
      <c r="Q6821">
        <f t="shared" si="320"/>
        <v>-31.249999999999993</v>
      </c>
    </row>
    <row r="6822" spans="1:17" x14ac:dyDescent="0.3">
      <c r="A6822">
        <v>8303</v>
      </c>
      <c r="B6822" t="s">
        <v>56</v>
      </c>
      <c r="C6822" t="s">
        <v>57</v>
      </c>
      <c r="D6822" t="s">
        <v>27</v>
      </c>
      <c r="E6822">
        <v>66</v>
      </c>
      <c r="F6822">
        <v>2</v>
      </c>
      <c r="G6822" s="5">
        <v>44881</v>
      </c>
      <c r="H6822" t="s">
        <v>870</v>
      </c>
      <c r="I6822" t="s">
        <v>29</v>
      </c>
      <c r="J6822">
        <v>4</v>
      </c>
      <c r="K6822">
        <v>0.48</v>
      </c>
      <c r="L6822">
        <v>6</v>
      </c>
      <c r="M6822" t="s">
        <v>33</v>
      </c>
      <c r="N6822" s="7">
        <f t="shared" si="318"/>
        <v>132</v>
      </c>
      <c r="O6822">
        <f t="shared" si="319"/>
        <v>-21.428571428571427</v>
      </c>
      <c r="Q6822">
        <f t="shared" si="320"/>
        <v>45.454545454545439</v>
      </c>
    </row>
    <row r="6823" spans="1:17" x14ac:dyDescent="0.3">
      <c r="A6823">
        <v>8315</v>
      </c>
      <c r="B6823" t="s">
        <v>311</v>
      </c>
      <c r="C6823" t="s">
        <v>312</v>
      </c>
      <c r="D6823" t="s">
        <v>27</v>
      </c>
      <c r="E6823">
        <v>37</v>
      </c>
      <c r="F6823">
        <v>1</v>
      </c>
      <c r="G6823" s="5">
        <v>44881</v>
      </c>
      <c r="H6823" t="s">
        <v>136</v>
      </c>
      <c r="I6823" t="s">
        <v>29</v>
      </c>
      <c r="J6823">
        <v>3</v>
      </c>
      <c r="K6823">
        <v>0.21</v>
      </c>
      <c r="L6823">
        <v>10</v>
      </c>
      <c r="M6823" t="s">
        <v>33</v>
      </c>
      <c r="N6823" s="7">
        <f t="shared" si="318"/>
        <v>37</v>
      </c>
      <c r="O6823">
        <f t="shared" si="319"/>
        <v>-71.969696969696969</v>
      </c>
      <c r="Q6823">
        <f t="shared" si="320"/>
        <v>-56.250000000000014</v>
      </c>
    </row>
    <row r="6824" spans="1:17" x14ac:dyDescent="0.3">
      <c r="A6824">
        <v>8443</v>
      </c>
      <c r="B6824" t="s">
        <v>500</v>
      </c>
      <c r="C6824" t="s">
        <v>321</v>
      </c>
      <c r="D6824" t="s">
        <v>27</v>
      </c>
      <c r="E6824">
        <v>18</v>
      </c>
      <c r="F6824">
        <v>1</v>
      </c>
      <c r="G6824" s="5">
        <v>44881</v>
      </c>
      <c r="H6824" t="s">
        <v>314</v>
      </c>
      <c r="I6824" t="s">
        <v>29</v>
      </c>
      <c r="J6824">
        <v>4</v>
      </c>
      <c r="K6824">
        <v>0.33</v>
      </c>
      <c r="L6824">
        <v>16</v>
      </c>
      <c r="M6824" t="s">
        <v>33</v>
      </c>
      <c r="N6824" s="7">
        <f t="shared" si="318"/>
        <v>18</v>
      </c>
      <c r="O6824">
        <f t="shared" si="319"/>
        <v>-51.351351351351347</v>
      </c>
      <c r="Q6824">
        <f t="shared" si="320"/>
        <v>57.142857142857153</v>
      </c>
    </row>
    <row r="6825" spans="1:17" x14ac:dyDescent="0.3">
      <c r="A6825">
        <v>8525</v>
      </c>
      <c r="B6825" t="s">
        <v>500</v>
      </c>
      <c r="C6825" t="s">
        <v>321</v>
      </c>
      <c r="D6825" t="s">
        <v>27</v>
      </c>
      <c r="E6825">
        <v>65</v>
      </c>
      <c r="F6825">
        <v>1</v>
      </c>
      <c r="G6825" s="5">
        <v>44881</v>
      </c>
      <c r="H6825" t="s">
        <v>62</v>
      </c>
      <c r="I6825" t="s">
        <v>29</v>
      </c>
      <c r="J6825">
        <v>7</v>
      </c>
      <c r="K6825">
        <v>0.33</v>
      </c>
      <c r="L6825">
        <v>16</v>
      </c>
      <c r="M6825" t="s">
        <v>33</v>
      </c>
      <c r="N6825" s="7">
        <f t="shared" si="318"/>
        <v>65</v>
      </c>
      <c r="O6825">
        <f t="shared" si="319"/>
        <v>261.11111111111114</v>
      </c>
      <c r="Q6825">
        <f t="shared" si="320"/>
        <v>0</v>
      </c>
    </row>
    <row r="6826" spans="1:17" x14ac:dyDescent="0.3">
      <c r="A6826">
        <v>8745</v>
      </c>
      <c r="B6826" t="s">
        <v>489</v>
      </c>
      <c r="C6826" t="s">
        <v>490</v>
      </c>
      <c r="D6826" t="s">
        <v>27</v>
      </c>
      <c r="E6826">
        <v>26</v>
      </c>
      <c r="F6826">
        <v>1</v>
      </c>
      <c r="G6826" s="5">
        <v>44881</v>
      </c>
      <c r="H6826" t="s">
        <v>721</v>
      </c>
      <c r="I6826" t="s">
        <v>23</v>
      </c>
      <c r="J6826">
        <v>4</v>
      </c>
      <c r="K6826">
        <v>0.48</v>
      </c>
      <c r="L6826">
        <v>11</v>
      </c>
      <c r="M6826" t="s">
        <v>33</v>
      </c>
      <c r="N6826" s="7">
        <f t="shared" si="318"/>
        <v>26</v>
      </c>
      <c r="O6826">
        <f t="shared" si="319"/>
        <v>-60</v>
      </c>
      <c r="Q6826">
        <f t="shared" si="320"/>
        <v>45.454545454545439</v>
      </c>
    </row>
    <row r="6827" spans="1:17" x14ac:dyDescent="0.3">
      <c r="A6827">
        <v>9141</v>
      </c>
      <c r="B6827" t="s">
        <v>96</v>
      </c>
      <c r="C6827" t="s">
        <v>97</v>
      </c>
      <c r="D6827" t="s">
        <v>27</v>
      </c>
      <c r="E6827">
        <v>30</v>
      </c>
      <c r="F6827">
        <v>2</v>
      </c>
      <c r="G6827" s="5">
        <v>44881</v>
      </c>
      <c r="H6827" t="s">
        <v>1180</v>
      </c>
      <c r="I6827" t="s">
        <v>23</v>
      </c>
      <c r="J6827">
        <v>5</v>
      </c>
      <c r="K6827">
        <v>0.48</v>
      </c>
      <c r="L6827">
        <v>6</v>
      </c>
      <c r="M6827" t="s">
        <v>33</v>
      </c>
      <c r="N6827" s="7">
        <f t="shared" si="318"/>
        <v>60</v>
      </c>
      <c r="O6827">
        <f t="shared" si="319"/>
        <v>130.76923076923077</v>
      </c>
      <c r="Q6827">
        <f t="shared" si="320"/>
        <v>0</v>
      </c>
    </row>
    <row r="6828" spans="1:17" x14ac:dyDescent="0.3">
      <c r="A6828">
        <v>3433</v>
      </c>
      <c r="B6828" t="s">
        <v>126</v>
      </c>
      <c r="C6828" t="s">
        <v>127</v>
      </c>
      <c r="D6828" t="s">
        <v>27</v>
      </c>
      <c r="E6828">
        <v>72</v>
      </c>
      <c r="F6828">
        <v>3</v>
      </c>
      <c r="G6828" s="5">
        <v>44882</v>
      </c>
      <c r="H6828" t="s">
        <v>513</v>
      </c>
      <c r="I6828" t="s">
        <v>17</v>
      </c>
      <c r="J6828">
        <v>6</v>
      </c>
      <c r="K6828">
        <v>0.33</v>
      </c>
      <c r="L6828">
        <v>14</v>
      </c>
      <c r="M6828" t="s">
        <v>18</v>
      </c>
      <c r="N6828" s="7">
        <f t="shared" si="318"/>
        <v>216</v>
      </c>
      <c r="O6828">
        <f t="shared" si="319"/>
        <v>260</v>
      </c>
      <c r="Q6828">
        <f t="shared" si="320"/>
        <v>-31.249999999999993</v>
      </c>
    </row>
    <row r="6829" spans="1:17" x14ac:dyDescent="0.3">
      <c r="A6829">
        <v>3448</v>
      </c>
      <c r="B6829" t="s">
        <v>246</v>
      </c>
      <c r="C6829" t="s">
        <v>247</v>
      </c>
      <c r="D6829" t="s">
        <v>54</v>
      </c>
      <c r="E6829">
        <v>67</v>
      </c>
      <c r="F6829">
        <v>1</v>
      </c>
      <c r="G6829" s="5">
        <v>44882</v>
      </c>
      <c r="H6829" t="s">
        <v>694</v>
      </c>
      <c r="I6829" t="s">
        <v>17</v>
      </c>
      <c r="J6829">
        <v>6</v>
      </c>
      <c r="K6829">
        <v>0.33</v>
      </c>
      <c r="L6829">
        <v>11</v>
      </c>
      <c r="M6829" t="s">
        <v>18</v>
      </c>
      <c r="N6829" s="7">
        <f t="shared" si="318"/>
        <v>67</v>
      </c>
      <c r="O6829">
        <f t="shared" si="319"/>
        <v>-68.981481481481481</v>
      </c>
      <c r="Q6829">
        <f t="shared" si="320"/>
        <v>0</v>
      </c>
    </row>
    <row r="6830" spans="1:17" x14ac:dyDescent="0.3">
      <c r="A6830">
        <v>3697</v>
      </c>
      <c r="B6830" t="s">
        <v>75</v>
      </c>
      <c r="C6830" t="s">
        <v>76</v>
      </c>
      <c r="D6830" t="s">
        <v>27</v>
      </c>
      <c r="E6830">
        <v>53</v>
      </c>
      <c r="F6830">
        <v>1</v>
      </c>
      <c r="G6830" s="5">
        <v>44882</v>
      </c>
      <c r="H6830" t="s">
        <v>1047</v>
      </c>
      <c r="I6830" t="s">
        <v>17</v>
      </c>
      <c r="J6830">
        <v>8</v>
      </c>
      <c r="K6830">
        <v>0.56999999999999995</v>
      </c>
      <c r="L6830">
        <v>17</v>
      </c>
      <c r="M6830" t="s">
        <v>18</v>
      </c>
      <c r="N6830" s="7">
        <f t="shared" si="318"/>
        <v>53</v>
      </c>
      <c r="O6830">
        <f t="shared" si="319"/>
        <v>-20.8955223880597</v>
      </c>
      <c r="Q6830">
        <f t="shared" si="320"/>
        <v>72.727272727272705</v>
      </c>
    </row>
    <row r="6831" spans="1:17" x14ac:dyDescent="0.3">
      <c r="A6831">
        <v>4293</v>
      </c>
      <c r="B6831" t="s">
        <v>284</v>
      </c>
      <c r="C6831" t="s">
        <v>285</v>
      </c>
      <c r="D6831" t="s">
        <v>27</v>
      </c>
      <c r="E6831">
        <v>27</v>
      </c>
      <c r="F6831">
        <v>2</v>
      </c>
      <c r="G6831" s="5">
        <v>44882</v>
      </c>
      <c r="H6831" t="s">
        <v>649</v>
      </c>
      <c r="I6831" t="s">
        <v>17</v>
      </c>
      <c r="J6831">
        <v>6</v>
      </c>
      <c r="K6831">
        <v>0.48</v>
      </c>
      <c r="L6831">
        <v>16</v>
      </c>
      <c r="M6831" t="s">
        <v>18</v>
      </c>
      <c r="N6831" s="7">
        <f t="shared" si="318"/>
        <v>54</v>
      </c>
      <c r="O6831">
        <f t="shared" si="319"/>
        <v>1.8867924528301887</v>
      </c>
      <c r="Q6831">
        <f t="shared" si="320"/>
        <v>-15.789473684210522</v>
      </c>
    </row>
    <row r="6832" spans="1:17" x14ac:dyDescent="0.3">
      <c r="A6832">
        <v>4575</v>
      </c>
      <c r="B6832" t="s">
        <v>38</v>
      </c>
      <c r="C6832" t="s">
        <v>39</v>
      </c>
      <c r="D6832" t="s">
        <v>27</v>
      </c>
      <c r="E6832">
        <v>62</v>
      </c>
      <c r="F6832">
        <v>2</v>
      </c>
      <c r="G6832" s="5">
        <v>44882</v>
      </c>
      <c r="H6832" t="s">
        <v>972</v>
      </c>
      <c r="I6832" t="s">
        <v>29</v>
      </c>
      <c r="J6832">
        <v>5</v>
      </c>
      <c r="K6832">
        <v>0.48</v>
      </c>
      <c r="L6832">
        <v>19</v>
      </c>
      <c r="M6832" t="s">
        <v>18</v>
      </c>
      <c r="N6832" s="7">
        <f t="shared" si="318"/>
        <v>124</v>
      </c>
      <c r="O6832">
        <f t="shared" si="319"/>
        <v>129.62962962962962</v>
      </c>
      <c r="Q6832">
        <f t="shared" si="320"/>
        <v>0</v>
      </c>
    </row>
    <row r="6833" spans="1:17" x14ac:dyDescent="0.3">
      <c r="A6833">
        <v>5293</v>
      </c>
      <c r="B6833" t="s">
        <v>154</v>
      </c>
      <c r="C6833" t="s">
        <v>155</v>
      </c>
      <c r="D6833" t="s">
        <v>27</v>
      </c>
      <c r="E6833">
        <v>47</v>
      </c>
      <c r="F6833">
        <v>1</v>
      </c>
      <c r="G6833" s="5">
        <v>44882</v>
      </c>
      <c r="H6833" t="s">
        <v>518</v>
      </c>
      <c r="I6833" t="s">
        <v>29</v>
      </c>
      <c r="J6833">
        <v>4</v>
      </c>
      <c r="K6833">
        <v>0.33</v>
      </c>
      <c r="L6833">
        <v>15</v>
      </c>
      <c r="M6833" t="s">
        <v>18</v>
      </c>
      <c r="N6833" s="7">
        <f t="shared" si="318"/>
        <v>47</v>
      </c>
      <c r="O6833">
        <f t="shared" si="319"/>
        <v>-62.096774193548384</v>
      </c>
      <c r="Q6833">
        <f t="shared" si="320"/>
        <v>-31.249999999999993</v>
      </c>
    </row>
    <row r="6834" spans="1:17" x14ac:dyDescent="0.3">
      <c r="A6834">
        <v>5450</v>
      </c>
      <c r="B6834" t="s">
        <v>216</v>
      </c>
      <c r="C6834" t="s">
        <v>217</v>
      </c>
      <c r="D6834" t="s">
        <v>54</v>
      </c>
      <c r="E6834">
        <v>59</v>
      </c>
      <c r="F6834">
        <v>3</v>
      </c>
      <c r="G6834" s="5">
        <v>44882</v>
      </c>
      <c r="H6834" t="s">
        <v>667</v>
      </c>
      <c r="I6834" t="s">
        <v>29</v>
      </c>
      <c r="J6834">
        <v>6</v>
      </c>
      <c r="K6834">
        <v>0.18</v>
      </c>
      <c r="L6834">
        <v>15</v>
      </c>
      <c r="M6834" t="s">
        <v>18</v>
      </c>
      <c r="N6834" s="7">
        <f t="shared" si="318"/>
        <v>177</v>
      </c>
      <c r="O6834">
        <f t="shared" si="319"/>
        <v>276.59574468085111</v>
      </c>
      <c r="Q6834">
        <f t="shared" si="320"/>
        <v>-45.45454545454546</v>
      </c>
    </row>
    <row r="6835" spans="1:17" x14ac:dyDescent="0.3">
      <c r="A6835">
        <v>5982</v>
      </c>
      <c r="B6835" t="s">
        <v>381</v>
      </c>
      <c r="C6835" t="s">
        <v>382</v>
      </c>
      <c r="D6835" t="s">
        <v>54</v>
      </c>
      <c r="E6835">
        <v>72</v>
      </c>
      <c r="F6835">
        <v>3</v>
      </c>
      <c r="G6835" s="5">
        <v>44882</v>
      </c>
      <c r="H6835" t="s">
        <v>754</v>
      </c>
      <c r="I6835" t="s">
        <v>17</v>
      </c>
      <c r="J6835">
        <v>7</v>
      </c>
      <c r="K6835">
        <v>0.48</v>
      </c>
      <c r="L6835">
        <v>20</v>
      </c>
      <c r="M6835" t="s">
        <v>18</v>
      </c>
      <c r="N6835" s="7">
        <f t="shared" si="318"/>
        <v>216</v>
      </c>
      <c r="O6835">
        <f t="shared" si="319"/>
        <v>22.033898305084744</v>
      </c>
      <c r="Q6835">
        <f t="shared" si="320"/>
        <v>166.66666666666669</v>
      </c>
    </row>
    <row r="6836" spans="1:17" x14ac:dyDescent="0.3">
      <c r="A6836">
        <v>6335</v>
      </c>
      <c r="B6836" t="s">
        <v>348</v>
      </c>
      <c r="C6836" t="s">
        <v>349</v>
      </c>
      <c r="D6836" t="s">
        <v>21</v>
      </c>
      <c r="E6836">
        <v>23</v>
      </c>
      <c r="F6836">
        <v>2</v>
      </c>
      <c r="G6836" s="5">
        <v>44882</v>
      </c>
      <c r="H6836" t="s">
        <v>441</v>
      </c>
      <c r="I6836" t="s">
        <v>29</v>
      </c>
      <c r="J6836">
        <v>5</v>
      </c>
      <c r="K6836">
        <v>0.33</v>
      </c>
      <c r="L6836">
        <v>16</v>
      </c>
      <c r="M6836" t="s">
        <v>18</v>
      </c>
      <c r="N6836" s="7">
        <f t="shared" si="318"/>
        <v>46</v>
      </c>
      <c r="O6836">
        <f t="shared" si="319"/>
        <v>-78.703703703703709</v>
      </c>
      <c r="Q6836">
        <f t="shared" si="320"/>
        <v>-31.249999999999993</v>
      </c>
    </row>
    <row r="6837" spans="1:17" x14ac:dyDescent="0.3">
      <c r="A6837">
        <v>6376</v>
      </c>
      <c r="B6837" t="s">
        <v>311</v>
      </c>
      <c r="C6837" t="s">
        <v>312</v>
      </c>
      <c r="D6837" t="s">
        <v>21</v>
      </c>
      <c r="E6837">
        <v>60</v>
      </c>
      <c r="F6837">
        <v>1</v>
      </c>
      <c r="G6837" s="5">
        <v>44882</v>
      </c>
      <c r="H6837" t="s">
        <v>371</v>
      </c>
      <c r="I6837" t="s">
        <v>29</v>
      </c>
      <c r="J6837">
        <v>5</v>
      </c>
      <c r="K6837">
        <v>0.33</v>
      </c>
      <c r="L6837">
        <v>19</v>
      </c>
      <c r="M6837" t="s">
        <v>18</v>
      </c>
      <c r="N6837" s="7">
        <f t="shared" si="318"/>
        <v>60</v>
      </c>
      <c r="O6837">
        <f t="shared" si="319"/>
        <v>30.434782608695656</v>
      </c>
      <c r="Q6837">
        <f t="shared" si="320"/>
        <v>0</v>
      </c>
    </row>
    <row r="6838" spans="1:17" x14ac:dyDescent="0.3">
      <c r="A6838">
        <v>6726</v>
      </c>
      <c r="B6838" t="s">
        <v>148</v>
      </c>
      <c r="C6838" t="s">
        <v>149</v>
      </c>
      <c r="D6838" t="s">
        <v>54</v>
      </c>
      <c r="E6838">
        <v>71</v>
      </c>
      <c r="F6838">
        <v>3</v>
      </c>
      <c r="G6838" s="5">
        <v>44882</v>
      </c>
      <c r="H6838" t="s">
        <v>445</v>
      </c>
      <c r="I6838" t="s">
        <v>29</v>
      </c>
      <c r="J6838">
        <v>7</v>
      </c>
      <c r="K6838">
        <v>0.33</v>
      </c>
      <c r="L6838">
        <v>16</v>
      </c>
      <c r="M6838" t="s">
        <v>18</v>
      </c>
      <c r="N6838" s="7">
        <f t="shared" si="318"/>
        <v>213</v>
      </c>
      <c r="O6838">
        <f t="shared" si="319"/>
        <v>254.99999999999997</v>
      </c>
      <c r="Q6838">
        <f t="shared" si="320"/>
        <v>0</v>
      </c>
    </row>
    <row r="6839" spans="1:17" x14ac:dyDescent="0.3">
      <c r="A6839">
        <v>7026</v>
      </c>
      <c r="B6839" t="s">
        <v>69</v>
      </c>
      <c r="C6839" t="s">
        <v>70</v>
      </c>
      <c r="D6839" t="s">
        <v>54</v>
      </c>
      <c r="E6839">
        <v>35</v>
      </c>
      <c r="F6839">
        <v>1</v>
      </c>
      <c r="G6839" s="5">
        <v>44882</v>
      </c>
      <c r="H6839" t="s">
        <v>176</v>
      </c>
      <c r="I6839" t="s">
        <v>29</v>
      </c>
      <c r="J6839">
        <v>3</v>
      </c>
      <c r="K6839">
        <v>0.48</v>
      </c>
      <c r="L6839">
        <v>17</v>
      </c>
      <c r="M6839" t="s">
        <v>18</v>
      </c>
      <c r="N6839" s="7">
        <f t="shared" si="318"/>
        <v>35</v>
      </c>
      <c r="O6839">
        <f t="shared" si="319"/>
        <v>-83.568075117370881</v>
      </c>
      <c r="Q6839">
        <f t="shared" si="320"/>
        <v>45.454545454545439</v>
      </c>
    </row>
    <row r="6840" spans="1:17" x14ac:dyDescent="0.3">
      <c r="A6840">
        <v>7304</v>
      </c>
      <c r="B6840" t="s">
        <v>252</v>
      </c>
      <c r="C6840" t="s">
        <v>187</v>
      </c>
      <c r="D6840" t="s">
        <v>54</v>
      </c>
      <c r="E6840">
        <v>24</v>
      </c>
      <c r="F6840">
        <v>2</v>
      </c>
      <c r="G6840" s="5">
        <v>44882</v>
      </c>
      <c r="H6840" t="s">
        <v>330</v>
      </c>
      <c r="I6840" t="s">
        <v>29</v>
      </c>
      <c r="J6840">
        <v>7</v>
      </c>
      <c r="K6840">
        <v>0.33</v>
      </c>
      <c r="L6840">
        <v>16</v>
      </c>
      <c r="M6840" t="s">
        <v>18</v>
      </c>
      <c r="N6840" s="7">
        <f t="shared" si="318"/>
        <v>48</v>
      </c>
      <c r="O6840">
        <f t="shared" si="319"/>
        <v>37.142857142857146</v>
      </c>
      <c r="Q6840">
        <f t="shared" si="320"/>
        <v>-31.249999999999993</v>
      </c>
    </row>
    <row r="6841" spans="1:17" x14ac:dyDescent="0.3">
      <c r="A6841">
        <v>7461</v>
      </c>
      <c r="B6841" t="s">
        <v>254</v>
      </c>
      <c r="C6841" t="s">
        <v>255</v>
      </c>
      <c r="D6841" t="s">
        <v>27</v>
      </c>
      <c r="E6841">
        <v>80</v>
      </c>
      <c r="F6841">
        <v>3</v>
      </c>
      <c r="G6841" s="5">
        <v>44882</v>
      </c>
      <c r="H6841" t="s">
        <v>509</v>
      </c>
      <c r="I6841" t="s">
        <v>29</v>
      </c>
      <c r="J6841">
        <v>4</v>
      </c>
      <c r="K6841">
        <v>0.48</v>
      </c>
      <c r="L6841">
        <v>17</v>
      </c>
      <c r="M6841" t="s">
        <v>33</v>
      </c>
      <c r="N6841" s="7">
        <f t="shared" si="318"/>
        <v>240</v>
      </c>
      <c r="O6841">
        <f t="shared" si="319"/>
        <v>400</v>
      </c>
      <c r="Q6841">
        <f t="shared" si="320"/>
        <v>45.454545454545439</v>
      </c>
    </row>
    <row r="6842" spans="1:17" x14ac:dyDescent="0.3">
      <c r="A6842">
        <v>7665</v>
      </c>
      <c r="B6842" t="s">
        <v>102</v>
      </c>
      <c r="C6842" t="s">
        <v>103</v>
      </c>
      <c r="D6842" t="s">
        <v>27</v>
      </c>
      <c r="E6842">
        <v>24</v>
      </c>
      <c r="F6842">
        <v>1</v>
      </c>
      <c r="G6842" s="5">
        <v>44882</v>
      </c>
      <c r="H6842" t="s">
        <v>617</v>
      </c>
      <c r="I6842" t="s">
        <v>29</v>
      </c>
      <c r="J6842">
        <v>6</v>
      </c>
      <c r="K6842">
        <v>0.33</v>
      </c>
      <c r="L6842">
        <v>16</v>
      </c>
      <c r="M6842" t="s">
        <v>33</v>
      </c>
      <c r="N6842" s="7">
        <f t="shared" si="318"/>
        <v>24</v>
      </c>
      <c r="O6842">
        <f t="shared" si="319"/>
        <v>-90</v>
      </c>
      <c r="Q6842">
        <f t="shared" si="320"/>
        <v>-31.249999999999993</v>
      </c>
    </row>
    <row r="6843" spans="1:17" x14ac:dyDescent="0.3">
      <c r="A6843">
        <v>8584</v>
      </c>
      <c r="B6843" t="s">
        <v>500</v>
      </c>
      <c r="C6843" t="s">
        <v>321</v>
      </c>
      <c r="D6843" t="s">
        <v>54</v>
      </c>
      <c r="E6843">
        <v>59</v>
      </c>
      <c r="F6843">
        <v>2</v>
      </c>
      <c r="G6843" s="5">
        <v>44882</v>
      </c>
      <c r="H6843" t="s">
        <v>664</v>
      </c>
      <c r="I6843" t="s">
        <v>23</v>
      </c>
      <c r="J6843">
        <v>5</v>
      </c>
      <c r="K6843">
        <v>0.33</v>
      </c>
      <c r="L6843">
        <v>12</v>
      </c>
      <c r="M6843" t="s">
        <v>33</v>
      </c>
      <c r="N6843" s="7">
        <f t="shared" si="318"/>
        <v>118</v>
      </c>
      <c r="O6843">
        <f t="shared" si="319"/>
        <v>391.66666666666663</v>
      </c>
      <c r="Q6843">
        <f t="shared" si="320"/>
        <v>0</v>
      </c>
    </row>
    <row r="6844" spans="1:17" x14ac:dyDescent="0.3">
      <c r="A6844">
        <v>8989</v>
      </c>
      <c r="B6844" t="s">
        <v>311</v>
      </c>
      <c r="C6844" t="s">
        <v>312</v>
      </c>
      <c r="D6844" t="s">
        <v>27</v>
      </c>
      <c r="E6844">
        <v>43</v>
      </c>
      <c r="F6844">
        <v>1</v>
      </c>
      <c r="G6844" s="5">
        <v>44882</v>
      </c>
      <c r="H6844" t="s">
        <v>714</v>
      </c>
      <c r="I6844" t="s">
        <v>23</v>
      </c>
      <c r="J6844">
        <v>6</v>
      </c>
      <c r="K6844">
        <v>0.21</v>
      </c>
      <c r="L6844">
        <v>13</v>
      </c>
      <c r="M6844" t="s">
        <v>33</v>
      </c>
      <c r="N6844" s="7">
        <f t="shared" si="318"/>
        <v>43</v>
      </c>
      <c r="O6844">
        <f t="shared" si="319"/>
        <v>-63.559322033898304</v>
      </c>
      <c r="Q6844">
        <f t="shared" si="320"/>
        <v>-36.363636363636367</v>
      </c>
    </row>
    <row r="6845" spans="1:17" x14ac:dyDescent="0.3">
      <c r="A6845">
        <v>2274</v>
      </c>
      <c r="B6845" t="s">
        <v>328</v>
      </c>
      <c r="C6845" t="s">
        <v>329</v>
      </c>
      <c r="D6845" t="s">
        <v>54</v>
      </c>
      <c r="E6845">
        <v>49</v>
      </c>
      <c r="F6845">
        <v>3</v>
      </c>
      <c r="G6845" s="5">
        <v>44883</v>
      </c>
      <c r="H6845" t="s">
        <v>780</v>
      </c>
      <c r="I6845" t="s">
        <v>17</v>
      </c>
      <c r="J6845">
        <v>4</v>
      </c>
      <c r="K6845">
        <v>0.48</v>
      </c>
      <c r="L6845">
        <v>6</v>
      </c>
      <c r="M6845" t="s">
        <v>18</v>
      </c>
      <c r="N6845" s="7">
        <f t="shared" si="318"/>
        <v>147</v>
      </c>
      <c r="O6845">
        <f t="shared" si="319"/>
        <v>241.86046511627904</v>
      </c>
      <c r="Q6845">
        <f t="shared" si="320"/>
        <v>128.57142857142858</v>
      </c>
    </row>
    <row r="6846" spans="1:17" x14ac:dyDescent="0.3">
      <c r="A6846">
        <v>3055</v>
      </c>
      <c r="B6846" t="s">
        <v>520</v>
      </c>
      <c r="C6846" t="s">
        <v>521</v>
      </c>
      <c r="D6846" t="s">
        <v>27</v>
      </c>
      <c r="E6846">
        <v>16</v>
      </c>
      <c r="F6846">
        <v>3</v>
      </c>
      <c r="G6846" s="5">
        <v>44883</v>
      </c>
      <c r="H6846" t="s">
        <v>561</v>
      </c>
      <c r="I6846" t="s">
        <v>17</v>
      </c>
      <c r="J6846">
        <v>9</v>
      </c>
      <c r="K6846">
        <v>0.48</v>
      </c>
      <c r="L6846">
        <v>20</v>
      </c>
      <c r="M6846" t="s">
        <v>18</v>
      </c>
      <c r="N6846" s="7">
        <f t="shared" si="318"/>
        <v>48</v>
      </c>
      <c r="O6846">
        <f t="shared" si="319"/>
        <v>-67.346938775510196</v>
      </c>
      <c r="Q6846">
        <f t="shared" si="320"/>
        <v>0</v>
      </c>
    </row>
    <row r="6847" spans="1:17" x14ac:dyDescent="0.3">
      <c r="A6847">
        <v>3663</v>
      </c>
      <c r="B6847" t="s">
        <v>177</v>
      </c>
      <c r="C6847" t="s">
        <v>178</v>
      </c>
      <c r="D6847" t="s">
        <v>27</v>
      </c>
      <c r="E6847">
        <v>59</v>
      </c>
      <c r="F6847">
        <v>2</v>
      </c>
      <c r="G6847" s="5">
        <v>44883</v>
      </c>
      <c r="H6847" t="s">
        <v>275</v>
      </c>
      <c r="I6847" t="s">
        <v>17</v>
      </c>
      <c r="J6847">
        <v>8</v>
      </c>
      <c r="K6847">
        <v>0.33</v>
      </c>
      <c r="L6847">
        <v>17</v>
      </c>
      <c r="M6847" t="s">
        <v>18</v>
      </c>
      <c r="N6847" s="7">
        <f t="shared" si="318"/>
        <v>118</v>
      </c>
      <c r="O6847">
        <f t="shared" si="319"/>
        <v>145.83333333333331</v>
      </c>
      <c r="Q6847">
        <f t="shared" si="320"/>
        <v>-31.249999999999993</v>
      </c>
    </row>
    <row r="6848" spans="1:17" x14ac:dyDescent="0.3">
      <c r="A6848">
        <v>5363</v>
      </c>
      <c r="B6848" t="s">
        <v>140</v>
      </c>
      <c r="C6848" t="s">
        <v>141</v>
      </c>
      <c r="D6848" t="s">
        <v>27</v>
      </c>
      <c r="E6848">
        <v>23</v>
      </c>
      <c r="F6848">
        <v>2</v>
      </c>
      <c r="G6848" s="5">
        <v>44883</v>
      </c>
      <c r="H6848" t="s">
        <v>847</v>
      </c>
      <c r="I6848" t="s">
        <v>29</v>
      </c>
      <c r="J6848">
        <v>4</v>
      </c>
      <c r="K6848">
        <v>0.48</v>
      </c>
      <c r="L6848">
        <v>17</v>
      </c>
      <c r="M6848" t="s">
        <v>18</v>
      </c>
      <c r="N6848" s="7">
        <f t="shared" si="318"/>
        <v>46</v>
      </c>
      <c r="O6848">
        <f t="shared" si="319"/>
        <v>-61.016949152542374</v>
      </c>
      <c r="Q6848">
        <f t="shared" si="320"/>
        <v>45.454545454545439</v>
      </c>
    </row>
    <row r="6849" spans="1:17" x14ac:dyDescent="0.3">
      <c r="A6849">
        <v>5625</v>
      </c>
      <c r="B6849" t="s">
        <v>328</v>
      </c>
      <c r="C6849" t="s">
        <v>329</v>
      </c>
      <c r="D6849" t="s">
        <v>27</v>
      </c>
      <c r="E6849">
        <v>39</v>
      </c>
      <c r="F6849">
        <v>1</v>
      </c>
      <c r="G6849" s="5">
        <v>44883</v>
      </c>
      <c r="H6849" t="s">
        <v>402</v>
      </c>
      <c r="I6849" t="s">
        <v>29</v>
      </c>
      <c r="J6849">
        <v>7</v>
      </c>
      <c r="K6849">
        <v>0.48</v>
      </c>
      <c r="L6849">
        <v>19</v>
      </c>
      <c r="M6849" t="s">
        <v>18</v>
      </c>
      <c r="N6849" s="7">
        <f t="shared" si="318"/>
        <v>39</v>
      </c>
      <c r="O6849">
        <f t="shared" si="319"/>
        <v>-15.217391304347828</v>
      </c>
      <c r="Q6849">
        <f t="shared" si="320"/>
        <v>0</v>
      </c>
    </row>
    <row r="6850" spans="1:17" x14ac:dyDescent="0.3">
      <c r="A6850">
        <v>5913</v>
      </c>
      <c r="B6850" t="s">
        <v>117</v>
      </c>
      <c r="C6850" t="s">
        <v>118</v>
      </c>
      <c r="D6850" t="s">
        <v>27</v>
      </c>
      <c r="E6850">
        <v>40</v>
      </c>
      <c r="F6850">
        <v>3</v>
      </c>
      <c r="G6850" s="5">
        <v>44883</v>
      </c>
      <c r="H6850" t="s">
        <v>555</v>
      </c>
      <c r="I6850" t="s">
        <v>29</v>
      </c>
      <c r="J6850">
        <v>4</v>
      </c>
      <c r="K6850">
        <v>0.48</v>
      </c>
      <c r="L6850">
        <v>15</v>
      </c>
      <c r="M6850" t="s">
        <v>18</v>
      </c>
      <c r="N6850" s="7">
        <f t="shared" ref="N6850:N6913" si="321">E6850*F6850</f>
        <v>120</v>
      </c>
      <c r="O6850">
        <f t="shared" si="319"/>
        <v>207.69230769230771</v>
      </c>
      <c r="Q6850">
        <f t="shared" si="320"/>
        <v>0</v>
      </c>
    </row>
    <row r="6851" spans="1:17" x14ac:dyDescent="0.3">
      <c r="A6851">
        <v>6130</v>
      </c>
      <c r="B6851" t="s">
        <v>96</v>
      </c>
      <c r="C6851" t="s">
        <v>97</v>
      </c>
      <c r="D6851" t="s">
        <v>54</v>
      </c>
      <c r="E6851">
        <v>65</v>
      </c>
      <c r="F6851">
        <v>3</v>
      </c>
      <c r="G6851" s="5">
        <v>44883</v>
      </c>
      <c r="H6851" t="s">
        <v>923</v>
      </c>
      <c r="I6851" t="s">
        <v>29</v>
      </c>
      <c r="J6851">
        <v>7</v>
      </c>
      <c r="K6851">
        <v>0.48</v>
      </c>
      <c r="L6851">
        <v>17</v>
      </c>
      <c r="M6851" t="s">
        <v>18</v>
      </c>
      <c r="N6851" s="7">
        <f t="shared" si="321"/>
        <v>195</v>
      </c>
      <c r="O6851">
        <f t="shared" ref="O6851:O6914" si="322">IF(N6851=0, 0, ((N6851-N6850)/ABS(N6850))*100)</f>
        <v>62.5</v>
      </c>
      <c r="Q6851">
        <f t="shared" ref="Q6851:Q6914" si="323">IF(K6851=0, 0, ((K6851-K6850)/ABS(K6850))*100)</f>
        <v>0</v>
      </c>
    </row>
    <row r="6852" spans="1:17" x14ac:dyDescent="0.3">
      <c r="A6852">
        <v>6546</v>
      </c>
      <c r="B6852" t="s">
        <v>320</v>
      </c>
      <c r="C6852" t="s">
        <v>321</v>
      </c>
      <c r="D6852" t="s">
        <v>54</v>
      </c>
      <c r="E6852">
        <v>30</v>
      </c>
      <c r="F6852">
        <v>2</v>
      </c>
      <c r="G6852" s="5">
        <v>44883</v>
      </c>
      <c r="H6852" t="s">
        <v>645</v>
      </c>
      <c r="I6852" t="s">
        <v>23</v>
      </c>
      <c r="J6852">
        <v>4</v>
      </c>
      <c r="K6852">
        <v>0.33</v>
      </c>
      <c r="L6852">
        <v>17</v>
      </c>
      <c r="M6852" t="s">
        <v>18</v>
      </c>
      <c r="N6852" s="7">
        <f t="shared" si="321"/>
        <v>60</v>
      </c>
      <c r="O6852">
        <f t="shared" si="322"/>
        <v>-69.230769230769226</v>
      </c>
      <c r="Q6852">
        <f t="shared" si="323"/>
        <v>-31.249999999999993</v>
      </c>
    </row>
    <row r="6853" spans="1:17" x14ac:dyDescent="0.3">
      <c r="A6853">
        <v>6600</v>
      </c>
      <c r="B6853" t="s">
        <v>261</v>
      </c>
      <c r="C6853" t="s">
        <v>262</v>
      </c>
      <c r="D6853" t="s">
        <v>54</v>
      </c>
      <c r="E6853">
        <v>20</v>
      </c>
      <c r="F6853">
        <v>1</v>
      </c>
      <c r="G6853" s="5">
        <v>44883</v>
      </c>
      <c r="H6853" t="s">
        <v>55</v>
      </c>
      <c r="I6853" t="s">
        <v>29</v>
      </c>
      <c r="J6853">
        <v>7</v>
      </c>
      <c r="K6853">
        <v>0.48</v>
      </c>
      <c r="L6853">
        <v>18</v>
      </c>
      <c r="M6853" t="s">
        <v>18</v>
      </c>
      <c r="N6853" s="7">
        <f t="shared" si="321"/>
        <v>20</v>
      </c>
      <c r="O6853">
        <f t="shared" si="322"/>
        <v>-66.666666666666657</v>
      </c>
      <c r="Q6853">
        <f t="shared" si="323"/>
        <v>45.454545454545439</v>
      </c>
    </row>
    <row r="6854" spans="1:17" x14ac:dyDescent="0.3">
      <c r="A6854">
        <v>7176</v>
      </c>
      <c r="B6854" t="s">
        <v>56</v>
      </c>
      <c r="C6854" t="s">
        <v>57</v>
      </c>
      <c r="D6854" t="s">
        <v>54</v>
      </c>
      <c r="E6854">
        <v>69</v>
      </c>
      <c r="F6854">
        <v>2</v>
      </c>
      <c r="G6854" s="5">
        <v>44883</v>
      </c>
      <c r="H6854" t="s">
        <v>645</v>
      </c>
      <c r="I6854" t="s">
        <v>29</v>
      </c>
      <c r="J6854">
        <v>3</v>
      </c>
      <c r="K6854">
        <v>0.48</v>
      </c>
      <c r="L6854">
        <v>17</v>
      </c>
      <c r="M6854" t="s">
        <v>18</v>
      </c>
      <c r="N6854" s="7">
        <f t="shared" si="321"/>
        <v>138</v>
      </c>
      <c r="O6854">
        <f t="shared" si="322"/>
        <v>590</v>
      </c>
      <c r="Q6854">
        <f t="shared" si="323"/>
        <v>0</v>
      </c>
    </row>
    <row r="6855" spans="1:17" x14ac:dyDescent="0.3">
      <c r="A6855">
        <v>7197</v>
      </c>
      <c r="B6855" t="s">
        <v>183</v>
      </c>
      <c r="C6855" t="s">
        <v>184</v>
      </c>
      <c r="D6855" t="s">
        <v>27</v>
      </c>
      <c r="E6855">
        <v>70</v>
      </c>
      <c r="F6855">
        <v>1</v>
      </c>
      <c r="G6855" s="5">
        <v>44883</v>
      </c>
      <c r="H6855" t="s">
        <v>1025</v>
      </c>
      <c r="I6855" t="s">
        <v>29</v>
      </c>
      <c r="J6855">
        <v>3</v>
      </c>
      <c r="K6855">
        <v>0.33</v>
      </c>
      <c r="L6855">
        <v>20</v>
      </c>
      <c r="M6855" t="s">
        <v>18</v>
      </c>
      <c r="N6855" s="7">
        <f t="shared" si="321"/>
        <v>70</v>
      </c>
      <c r="O6855">
        <f t="shared" si="322"/>
        <v>-49.275362318840585</v>
      </c>
      <c r="Q6855">
        <f t="shared" si="323"/>
        <v>-31.249999999999993</v>
      </c>
    </row>
    <row r="6856" spans="1:17" x14ac:dyDescent="0.3">
      <c r="A6856">
        <v>7430</v>
      </c>
      <c r="B6856" t="s">
        <v>320</v>
      </c>
      <c r="C6856" t="s">
        <v>321</v>
      </c>
      <c r="D6856" t="s">
        <v>54</v>
      </c>
      <c r="E6856">
        <v>83</v>
      </c>
      <c r="F6856">
        <v>1</v>
      </c>
      <c r="G6856" s="5">
        <v>44883</v>
      </c>
      <c r="H6856" t="s">
        <v>923</v>
      </c>
      <c r="I6856" t="s">
        <v>29</v>
      </c>
      <c r="J6856">
        <v>5</v>
      </c>
      <c r="K6856">
        <v>0.33</v>
      </c>
      <c r="L6856">
        <v>17</v>
      </c>
      <c r="M6856" t="s">
        <v>33</v>
      </c>
      <c r="N6856" s="7">
        <f t="shared" si="321"/>
        <v>83</v>
      </c>
      <c r="O6856">
        <f t="shared" si="322"/>
        <v>18.571428571428573</v>
      </c>
      <c r="Q6856">
        <f t="shared" si="323"/>
        <v>0</v>
      </c>
    </row>
    <row r="6857" spans="1:17" x14ac:dyDescent="0.3">
      <c r="A6857">
        <v>7761</v>
      </c>
      <c r="B6857" t="s">
        <v>183</v>
      </c>
      <c r="C6857" t="s">
        <v>184</v>
      </c>
      <c r="D6857" t="s">
        <v>27</v>
      </c>
      <c r="E6857">
        <v>72</v>
      </c>
      <c r="F6857">
        <v>2</v>
      </c>
      <c r="G6857" s="5">
        <v>44883</v>
      </c>
      <c r="H6857" t="s">
        <v>339</v>
      </c>
      <c r="I6857" t="s">
        <v>29</v>
      </c>
      <c r="J6857">
        <v>4</v>
      </c>
      <c r="K6857">
        <v>0.33</v>
      </c>
      <c r="L6857">
        <v>16</v>
      </c>
      <c r="M6857" t="s">
        <v>33</v>
      </c>
      <c r="N6857" s="7">
        <f t="shared" si="321"/>
        <v>144</v>
      </c>
      <c r="O6857">
        <f t="shared" si="322"/>
        <v>73.493975903614455</v>
      </c>
      <c r="Q6857">
        <f t="shared" si="323"/>
        <v>0</v>
      </c>
    </row>
    <row r="6858" spans="1:17" x14ac:dyDescent="0.3">
      <c r="A6858">
        <v>7765</v>
      </c>
      <c r="B6858" t="s">
        <v>489</v>
      </c>
      <c r="C6858" t="s">
        <v>490</v>
      </c>
      <c r="D6858" t="s">
        <v>27</v>
      </c>
      <c r="E6858">
        <v>23</v>
      </c>
      <c r="F6858">
        <v>1</v>
      </c>
      <c r="G6858" s="5">
        <v>44883</v>
      </c>
      <c r="H6858" t="s">
        <v>362</v>
      </c>
      <c r="I6858" t="s">
        <v>29</v>
      </c>
      <c r="J6858">
        <v>3</v>
      </c>
      <c r="K6858">
        <v>0.48</v>
      </c>
      <c r="L6858">
        <v>19</v>
      </c>
      <c r="M6858" t="s">
        <v>33</v>
      </c>
      <c r="N6858" s="7">
        <f t="shared" si="321"/>
        <v>23</v>
      </c>
      <c r="O6858">
        <f t="shared" si="322"/>
        <v>-84.027777777777786</v>
      </c>
      <c r="Q6858">
        <f t="shared" si="323"/>
        <v>45.454545454545439</v>
      </c>
    </row>
    <row r="6859" spans="1:17" x14ac:dyDescent="0.3">
      <c r="A6859">
        <v>7936</v>
      </c>
      <c r="B6859" t="s">
        <v>381</v>
      </c>
      <c r="C6859" t="s">
        <v>382</v>
      </c>
      <c r="D6859" t="s">
        <v>54</v>
      </c>
      <c r="E6859">
        <v>55</v>
      </c>
      <c r="F6859">
        <v>1</v>
      </c>
      <c r="G6859" s="5">
        <v>44883</v>
      </c>
      <c r="H6859" t="s">
        <v>585</v>
      </c>
      <c r="I6859" t="s">
        <v>17</v>
      </c>
      <c r="J6859">
        <v>3</v>
      </c>
      <c r="K6859">
        <v>0.48</v>
      </c>
      <c r="L6859">
        <v>18</v>
      </c>
      <c r="M6859" t="s">
        <v>33</v>
      </c>
      <c r="N6859" s="7">
        <f t="shared" si="321"/>
        <v>55</v>
      </c>
      <c r="O6859">
        <f t="shared" si="322"/>
        <v>139.13043478260869</v>
      </c>
      <c r="Q6859">
        <f t="shared" si="323"/>
        <v>0</v>
      </c>
    </row>
    <row r="6860" spans="1:17" x14ac:dyDescent="0.3">
      <c r="A6860">
        <v>8145</v>
      </c>
      <c r="B6860" t="s">
        <v>13</v>
      </c>
      <c r="C6860" t="s">
        <v>14</v>
      </c>
      <c r="D6860" t="s">
        <v>27</v>
      </c>
      <c r="E6860">
        <v>40</v>
      </c>
      <c r="F6860">
        <v>1</v>
      </c>
      <c r="G6860" s="5">
        <v>44883</v>
      </c>
      <c r="H6860" t="s">
        <v>367</v>
      </c>
      <c r="I6860" t="s">
        <v>29</v>
      </c>
      <c r="J6860">
        <v>5</v>
      </c>
      <c r="K6860">
        <v>0.48</v>
      </c>
      <c r="L6860">
        <v>13</v>
      </c>
      <c r="M6860" t="s">
        <v>33</v>
      </c>
      <c r="N6860" s="7">
        <f t="shared" si="321"/>
        <v>40</v>
      </c>
      <c r="O6860">
        <f t="shared" si="322"/>
        <v>-27.27272727272727</v>
      </c>
      <c r="Q6860">
        <f t="shared" si="323"/>
        <v>0</v>
      </c>
    </row>
    <row r="6861" spans="1:17" x14ac:dyDescent="0.3">
      <c r="A6861">
        <v>8444</v>
      </c>
      <c r="B6861" t="s">
        <v>183</v>
      </c>
      <c r="C6861" t="s">
        <v>184</v>
      </c>
      <c r="D6861" t="s">
        <v>54</v>
      </c>
      <c r="E6861">
        <v>29</v>
      </c>
      <c r="F6861">
        <v>2</v>
      </c>
      <c r="G6861" s="5">
        <v>44883</v>
      </c>
      <c r="H6861" t="s">
        <v>884</v>
      </c>
      <c r="I6861" t="s">
        <v>29</v>
      </c>
      <c r="J6861">
        <v>7</v>
      </c>
      <c r="K6861">
        <v>0.33</v>
      </c>
      <c r="L6861">
        <v>9</v>
      </c>
      <c r="M6861" t="s">
        <v>33</v>
      </c>
      <c r="N6861" s="7">
        <f t="shared" si="321"/>
        <v>58</v>
      </c>
      <c r="O6861">
        <f t="shared" si="322"/>
        <v>45</v>
      </c>
      <c r="Q6861">
        <f t="shared" si="323"/>
        <v>-31.249999999999993</v>
      </c>
    </row>
    <row r="6862" spans="1:17" x14ac:dyDescent="0.3">
      <c r="A6862">
        <v>8481</v>
      </c>
      <c r="B6862" t="s">
        <v>412</v>
      </c>
      <c r="C6862" t="s">
        <v>413</v>
      </c>
      <c r="D6862" t="s">
        <v>27</v>
      </c>
      <c r="E6862">
        <v>85</v>
      </c>
      <c r="F6862">
        <v>1</v>
      </c>
      <c r="G6862" s="5">
        <v>44883</v>
      </c>
      <c r="H6862" t="s">
        <v>719</v>
      </c>
      <c r="I6862" t="s">
        <v>29</v>
      </c>
      <c r="J6862">
        <v>3</v>
      </c>
      <c r="K6862">
        <v>0.48</v>
      </c>
      <c r="L6862">
        <v>10</v>
      </c>
      <c r="M6862" t="s">
        <v>33</v>
      </c>
      <c r="N6862" s="7">
        <f t="shared" si="321"/>
        <v>85</v>
      </c>
      <c r="O6862">
        <f t="shared" si="322"/>
        <v>46.551724137931032</v>
      </c>
      <c r="Q6862">
        <f t="shared" si="323"/>
        <v>45.454545454545439</v>
      </c>
    </row>
    <row r="6863" spans="1:17" x14ac:dyDescent="0.3">
      <c r="A6863">
        <v>8533</v>
      </c>
      <c r="B6863" t="s">
        <v>69</v>
      </c>
      <c r="C6863" t="s">
        <v>70</v>
      </c>
      <c r="D6863" t="s">
        <v>27</v>
      </c>
      <c r="E6863">
        <v>50</v>
      </c>
      <c r="F6863">
        <v>1</v>
      </c>
      <c r="G6863" s="5">
        <v>44883</v>
      </c>
      <c r="H6863" t="s">
        <v>461</v>
      </c>
      <c r="I6863" t="s">
        <v>29</v>
      </c>
      <c r="J6863">
        <v>4</v>
      </c>
      <c r="K6863">
        <v>0.48</v>
      </c>
      <c r="L6863">
        <v>13</v>
      </c>
      <c r="M6863" t="s">
        <v>33</v>
      </c>
      <c r="N6863" s="7">
        <f t="shared" si="321"/>
        <v>50</v>
      </c>
      <c r="O6863">
        <f t="shared" si="322"/>
        <v>-41.17647058823529</v>
      </c>
      <c r="Q6863">
        <f t="shared" si="323"/>
        <v>0</v>
      </c>
    </row>
    <row r="6864" spans="1:17" x14ac:dyDescent="0.3">
      <c r="A6864">
        <v>8621</v>
      </c>
      <c r="B6864" t="s">
        <v>254</v>
      </c>
      <c r="C6864" t="s">
        <v>255</v>
      </c>
      <c r="D6864" t="s">
        <v>27</v>
      </c>
      <c r="E6864">
        <v>38</v>
      </c>
      <c r="F6864">
        <v>2</v>
      </c>
      <c r="G6864" s="5">
        <v>44883</v>
      </c>
      <c r="H6864" t="s">
        <v>906</v>
      </c>
      <c r="I6864" t="s">
        <v>23</v>
      </c>
      <c r="J6864">
        <v>5</v>
      </c>
      <c r="K6864">
        <v>0.48</v>
      </c>
      <c r="L6864">
        <v>11</v>
      </c>
      <c r="M6864" t="s">
        <v>33</v>
      </c>
      <c r="N6864" s="7">
        <f t="shared" si="321"/>
        <v>76</v>
      </c>
      <c r="O6864">
        <f t="shared" si="322"/>
        <v>52</v>
      </c>
      <c r="Q6864">
        <f t="shared" si="323"/>
        <v>0</v>
      </c>
    </row>
    <row r="6865" spans="1:17" x14ac:dyDescent="0.3">
      <c r="A6865">
        <v>8758</v>
      </c>
      <c r="B6865" t="s">
        <v>186</v>
      </c>
      <c r="C6865" t="s">
        <v>187</v>
      </c>
      <c r="D6865" t="s">
        <v>54</v>
      </c>
      <c r="E6865">
        <v>42</v>
      </c>
      <c r="F6865">
        <v>3</v>
      </c>
      <c r="G6865" s="5">
        <v>44883</v>
      </c>
      <c r="H6865" t="s">
        <v>480</v>
      </c>
      <c r="I6865" t="s">
        <v>23</v>
      </c>
      <c r="J6865">
        <v>5</v>
      </c>
      <c r="K6865">
        <v>0.33</v>
      </c>
      <c r="L6865">
        <v>12</v>
      </c>
      <c r="M6865" t="s">
        <v>33</v>
      </c>
      <c r="N6865" s="7">
        <f t="shared" si="321"/>
        <v>126</v>
      </c>
      <c r="O6865">
        <f t="shared" si="322"/>
        <v>65.789473684210535</v>
      </c>
      <c r="Q6865">
        <f t="shared" si="323"/>
        <v>-31.249999999999993</v>
      </c>
    </row>
    <row r="6866" spans="1:17" x14ac:dyDescent="0.3">
      <c r="A6866">
        <v>9909</v>
      </c>
      <c r="B6866" t="s">
        <v>315</v>
      </c>
      <c r="C6866" t="s">
        <v>316</v>
      </c>
      <c r="D6866" t="s">
        <v>27</v>
      </c>
      <c r="E6866">
        <v>82</v>
      </c>
      <c r="F6866">
        <v>2</v>
      </c>
      <c r="G6866" s="5">
        <v>44883</v>
      </c>
      <c r="H6866" t="s">
        <v>592</v>
      </c>
      <c r="I6866" t="s">
        <v>23</v>
      </c>
      <c r="J6866">
        <v>3</v>
      </c>
      <c r="K6866">
        <v>0.18</v>
      </c>
      <c r="L6866">
        <v>12</v>
      </c>
      <c r="M6866" t="s">
        <v>740</v>
      </c>
      <c r="N6866" s="7">
        <f t="shared" si="321"/>
        <v>164</v>
      </c>
      <c r="O6866">
        <f t="shared" si="322"/>
        <v>30.158730158730158</v>
      </c>
      <c r="Q6866">
        <f t="shared" si="323"/>
        <v>-45.45454545454546</v>
      </c>
    </row>
    <row r="6867" spans="1:17" x14ac:dyDescent="0.3">
      <c r="A6867">
        <v>3096</v>
      </c>
      <c r="B6867" t="s">
        <v>90</v>
      </c>
      <c r="C6867" t="s">
        <v>91</v>
      </c>
      <c r="D6867" t="s">
        <v>54</v>
      </c>
      <c r="E6867">
        <v>29</v>
      </c>
      <c r="F6867">
        <v>3</v>
      </c>
      <c r="G6867" s="5">
        <v>44884</v>
      </c>
      <c r="H6867" t="s">
        <v>410</v>
      </c>
      <c r="I6867" t="s">
        <v>17</v>
      </c>
      <c r="J6867">
        <v>4</v>
      </c>
      <c r="K6867">
        <v>0.36</v>
      </c>
      <c r="L6867">
        <v>19</v>
      </c>
      <c r="M6867" t="s">
        <v>18</v>
      </c>
      <c r="N6867" s="7">
        <f t="shared" si="321"/>
        <v>87</v>
      </c>
      <c r="O6867">
        <f t="shared" si="322"/>
        <v>-46.951219512195117</v>
      </c>
      <c r="Q6867">
        <f t="shared" si="323"/>
        <v>100</v>
      </c>
    </row>
    <row r="6868" spans="1:17" x14ac:dyDescent="0.3">
      <c r="A6868">
        <v>3420</v>
      </c>
      <c r="B6868" t="s">
        <v>137</v>
      </c>
      <c r="C6868" t="s">
        <v>138</v>
      </c>
      <c r="D6868" t="s">
        <v>54</v>
      </c>
      <c r="E6868">
        <v>37</v>
      </c>
      <c r="F6868">
        <v>3</v>
      </c>
      <c r="G6868" s="5">
        <v>44884</v>
      </c>
      <c r="H6868" t="s">
        <v>979</v>
      </c>
      <c r="I6868" t="s">
        <v>17</v>
      </c>
      <c r="J6868">
        <v>6</v>
      </c>
      <c r="K6868">
        <v>0.33</v>
      </c>
      <c r="L6868">
        <v>22</v>
      </c>
      <c r="M6868" t="s">
        <v>18</v>
      </c>
      <c r="N6868" s="7">
        <f t="shared" si="321"/>
        <v>111</v>
      </c>
      <c r="O6868">
        <f t="shared" si="322"/>
        <v>27.586206896551722</v>
      </c>
      <c r="Q6868">
        <f t="shared" si="323"/>
        <v>-8.333333333333325</v>
      </c>
    </row>
    <row r="6869" spans="1:17" x14ac:dyDescent="0.3">
      <c r="A6869">
        <v>3749</v>
      </c>
      <c r="B6869" t="s">
        <v>284</v>
      </c>
      <c r="C6869" t="s">
        <v>285</v>
      </c>
      <c r="D6869" t="s">
        <v>27</v>
      </c>
      <c r="E6869">
        <v>52</v>
      </c>
      <c r="F6869">
        <v>1</v>
      </c>
      <c r="G6869" s="5">
        <v>44884</v>
      </c>
      <c r="H6869" t="s">
        <v>423</v>
      </c>
      <c r="I6869" t="s">
        <v>17</v>
      </c>
      <c r="J6869">
        <v>4</v>
      </c>
      <c r="K6869">
        <v>0.48</v>
      </c>
      <c r="L6869">
        <v>16</v>
      </c>
      <c r="M6869" t="s">
        <v>18</v>
      </c>
      <c r="N6869" s="7">
        <f t="shared" si="321"/>
        <v>52</v>
      </c>
      <c r="O6869">
        <f t="shared" si="322"/>
        <v>-53.153153153153156</v>
      </c>
      <c r="Q6869">
        <f t="shared" si="323"/>
        <v>45.454545454545439</v>
      </c>
    </row>
    <row r="6870" spans="1:17" x14ac:dyDescent="0.3">
      <c r="A6870">
        <v>4032</v>
      </c>
      <c r="B6870" t="s">
        <v>63</v>
      </c>
      <c r="C6870" t="s">
        <v>64</v>
      </c>
      <c r="D6870" t="s">
        <v>54</v>
      </c>
      <c r="E6870">
        <v>41</v>
      </c>
      <c r="F6870">
        <v>2</v>
      </c>
      <c r="G6870" s="5">
        <v>44884</v>
      </c>
      <c r="H6870" t="s">
        <v>690</v>
      </c>
      <c r="I6870" t="s">
        <v>17</v>
      </c>
      <c r="J6870">
        <v>8</v>
      </c>
      <c r="K6870">
        <v>0.48</v>
      </c>
      <c r="L6870">
        <v>16</v>
      </c>
      <c r="M6870" t="s">
        <v>18</v>
      </c>
      <c r="N6870" s="7">
        <f t="shared" si="321"/>
        <v>82</v>
      </c>
      <c r="O6870">
        <f t="shared" si="322"/>
        <v>57.692307692307686</v>
      </c>
      <c r="Q6870">
        <f t="shared" si="323"/>
        <v>0</v>
      </c>
    </row>
    <row r="6871" spans="1:17" x14ac:dyDescent="0.3">
      <c r="A6871">
        <v>4456</v>
      </c>
      <c r="B6871" t="s">
        <v>525</v>
      </c>
      <c r="C6871" t="s">
        <v>526</v>
      </c>
      <c r="D6871" t="s">
        <v>54</v>
      </c>
      <c r="E6871">
        <v>16</v>
      </c>
      <c r="F6871">
        <v>1</v>
      </c>
      <c r="G6871" s="5">
        <v>44884</v>
      </c>
      <c r="H6871" t="s">
        <v>1053</v>
      </c>
      <c r="I6871" t="s">
        <v>17</v>
      </c>
      <c r="J6871">
        <v>7</v>
      </c>
      <c r="K6871">
        <v>0.33</v>
      </c>
      <c r="L6871">
        <v>19</v>
      </c>
      <c r="M6871" t="s">
        <v>18</v>
      </c>
      <c r="N6871" s="7">
        <f t="shared" si="321"/>
        <v>16</v>
      </c>
      <c r="O6871">
        <f t="shared" si="322"/>
        <v>-80.487804878048792</v>
      </c>
      <c r="Q6871">
        <f t="shared" si="323"/>
        <v>-31.249999999999993</v>
      </c>
    </row>
    <row r="6872" spans="1:17" x14ac:dyDescent="0.3">
      <c r="A6872">
        <v>4636</v>
      </c>
      <c r="B6872" t="s">
        <v>126</v>
      </c>
      <c r="C6872" t="s">
        <v>127</v>
      </c>
      <c r="D6872" t="s">
        <v>54</v>
      </c>
      <c r="E6872">
        <v>84</v>
      </c>
      <c r="F6872">
        <v>3</v>
      </c>
      <c r="G6872" s="5">
        <v>44884</v>
      </c>
      <c r="H6872" t="s">
        <v>369</v>
      </c>
      <c r="I6872" t="s">
        <v>29</v>
      </c>
      <c r="J6872">
        <v>9</v>
      </c>
      <c r="K6872">
        <v>0.33</v>
      </c>
      <c r="L6872">
        <v>20</v>
      </c>
      <c r="M6872" t="s">
        <v>18</v>
      </c>
      <c r="N6872" s="7">
        <f t="shared" si="321"/>
        <v>252</v>
      </c>
      <c r="O6872">
        <f t="shared" si="322"/>
        <v>1475</v>
      </c>
      <c r="Q6872">
        <f t="shared" si="323"/>
        <v>0</v>
      </c>
    </row>
    <row r="6873" spans="1:17" x14ac:dyDescent="0.3">
      <c r="A6873">
        <v>4817</v>
      </c>
      <c r="B6873" t="s">
        <v>228</v>
      </c>
      <c r="C6873" t="s">
        <v>229</v>
      </c>
      <c r="D6873" t="s">
        <v>27</v>
      </c>
      <c r="E6873">
        <v>69</v>
      </c>
      <c r="F6873">
        <v>3</v>
      </c>
      <c r="G6873" s="5">
        <v>44884</v>
      </c>
      <c r="H6873" t="s">
        <v>1040</v>
      </c>
      <c r="I6873" t="s">
        <v>29</v>
      </c>
      <c r="J6873">
        <v>8</v>
      </c>
      <c r="K6873">
        <v>0.48</v>
      </c>
      <c r="L6873">
        <v>17</v>
      </c>
      <c r="M6873" t="s">
        <v>18</v>
      </c>
      <c r="N6873" s="7">
        <f t="shared" si="321"/>
        <v>207</v>
      </c>
      <c r="O6873">
        <f t="shared" si="322"/>
        <v>-17.857142857142858</v>
      </c>
      <c r="Q6873">
        <f t="shared" si="323"/>
        <v>45.454545454545439</v>
      </c>
    </row>
    <row r="6874" spans="1:17" x14ac:dyDescent="0.3">
      <c r="A6874">
        <v>5265</v>
      </c>
      <c r="B6874" t="s">
        <v>161</v>
      </c>
      <c r="C6874" t="s">
        <v>162</v>
      </c>
      <c r="D6874" t="s">
        <v>27</v>
      </c>
      <c r="E6874">
        <v>50</v>
      </c>
      <c r="F6874">
        <v>2</v>
      </c>
      <c r="G6874" s="5">
        <v>44884</v>
      </c>
      <c r="H6874" t="s">
        <v>450</v>
      </c>
      <c r="I6874" t="s">
        <v>29</v>
      </c>
      <c r="J6874">
        <v>7</v>
      </c>
      <c r="K6874">
        <v>0.33</v>
      </c>
      <c r="L6874">
        <v>15</v>
      </c>
      <c r="M6874" t="s">
        <v>18</v>
      </c>
      <c r="N6874" s="7">
        <f t="shared" si="321"/>
        <v>100</v>
      </c>
      <c r="O6874">
        <f t="shared" si="322"/>
        <v>-51.690821256038646</v>
      </c>
      <c r="Q6874">
        <f t="shared" si="323"/>
        <v>-31.249999999999993</v>
      </c>
    </row>
    <row r="6875" spans="1:17" x14ac:dyDescent="0.3">
      <c r="A6875">
        <v>5390</v>
      </c>
      <c r="B6875" t="s">
        <v>446</v>
      </c>
      <c r="C6875" t="s">
        <v>447</v>
      </c>
      <c r="D6875" t="s">
        <v>54</v>
      </c>
      <c r="E6875">
        <v>81</v>
      </c>
      <c r="F6875">
        <v>3</v>
      </c>
      <c r="G6875" s="5">
        <v>44884</v>
      </c>
      <c r="H6875" t="s">
        <v>101</v>
      </c>
      <c r="I6875" t="s">
        <v>29</v>
      </c>
      <c r="J6875">
        <v>6</v>
      </c>
      <c r="K6875">
        <v>0.56999999999999995</v>
      </c>
      <c r="L6875">
        <v>19</v>
      </c>
      <c r="M6875" t="s">
        <v>18</v>
      </c>
      <c r="N6875" s="7">
        <f t="shared" si="321"/>
        <v>243</v>
      </c>
      <c r="O6875">
        <f t="shared" si="322"/>
        <v>143</v>
      </c>
      <c r="Q6875">
        <f t="shared" si="323"/>
        <v>72.727272727272705</v>
      </c>
    </row>
    <row r="6876" spans="1:17" x14ac:dyDescent="0.3">
      <c r="A6876">
        <v>5580</v>
      </c>
      <c r="B6876" t="s">
        <v>273</v>
      </c>
      <c r="C6876" t="s">
        <v>274</v>
      </c>
      <c r="D6876" t="s">
        <v>54</v>
      </c>
      <c r="E6876">
        <v>48</v>
      </c>
      <c r="F6876">
        <v>2</v>
      </c>
      <c r="G6876" s="5">
        <v>44884</v>
      </c>
      <c r="H6876" t="s">
        <v>424</v>
      </c>
      <c r="I6876" t="s">
        <v>29</v>
      </c>
      <c r="J6876">
        <v>6</v>
      </c>
      <c r="K6876">
        <v>0.33</v>
      </c>
      <c r="L6876">
        <v>19</v>
      </c>
      <c r="M6876" t="s">
        <v>18</v>
      </c>
      <c r="N6876" s="7">
        <f t="shared" si="321"/>
        <v>96</v>
      </c>
      <c r="O6876">
        <f t="shared" si="322"/>
        <v>-60.493827160493829</v>
      </c>
      <c r="Q6876">
        <f t="shared" si="323"/>
        <v>-42.105263157894726</v>
      </c>
    </row>
    <row r="6877" spans="1:17" x14ac:dyDescent="0.3">
      <c r="A6877">
        <v>6189</v>
      </c>
      <c r="B6877" t="s">
        <v>412</v>
      </c>
      <c r="C6877" t="s">
        <v>413</v>
      </c>
      <c r="D6877" t="s">
        <v>21</v>
      </c>
      <c r="E6877">
        <v>23</v>
      </c>
      <c r="F6877">
        <v>3</v>
      </c>
      <c r="G6877" s="5">
        <v>44884</v>
      </c>
      <c r="H6877" t="s">
        <v>478</v>
      </c>
      <c r="I6877" t="s">
        <v>29</v>
      </c>
      <c r="J6877">
        <v>4</v>
      </c>
      <c r="K6877">
        <v>0.48</v>
      </c>
      <c r="L6877">
        <v>15</v>
      </c>
      <c r="M6877" t="s">
        <v>18</v>
      </c>
      <c r="N6877" s="7">
        <f t="shared" si="321"/>
        <v>69</v>
      </c>
      <c r="O6877">
        <f t="shared" si="322"/>
        <v>-28.125</v>
      </c>
      <c r="Q6877">
        <f t="shared" si="323"/>
        <v>45.454545454545439</v>
      </c>
    </row>
    <row r="6878" spans="1:17" x14ac:dyDescent="0.3">
      <c r="A6878">
        <v>6212</v>
      </c>
      <c r="B6878" t="s">
        <v>261</v>
      </c>
      <c r="C6878" t="s">
        <v>262</v>
      </c>
      <c r="D6878" t="s">
        <v>21</v>
      </c>
      <c r="E6878">
        <v>33</v>
      </c>
      <c r="F6878">
        <v>3</v>
      </c>
      <c r="G6878" s="5">
        <v>44884</v>
      </c>
      <c r="H6878" t="s">
        <v>335</v>
      </c>
      <c r="I6878" t="s">
        <v>29</v>
      </c>
      <c r="J6878">
        <v>7</v>
      </c>
      <c r="K6878">
        <v>0.48</v>
      </c>
      <c r="L6878">
        <v>15</v>
      </c>
      <c r="M6878" t="s">
        <v>18</v>
      </c>
      <c r="N6878" s="7">
        <f t="shared" si="321"/>
        <v>99</v>
      </c>
      <c r="O6878">
        <f t="shared" si="322"/>
        <v>43.478260869565219</v>
      </c>
      <c r="Q6878">
        <f t="shared" si="323"/>
        <v>0</v>
      </c>
    </row>
    <row r="6879" spans="1:17" x14ac:dyDescent="0.3">
      <c r="A6879">
        <v>6324</v>
      </c>
      <c r="B6879" t="s">
        <v>56</v>
      </c>
      <c r="C6879" t="s">
        <v>57</v>
      </c>
      <c r="D6879" t="s">
        <v>21</v>
      </c>
      <c r="E6879">
        <v>25</v>
      </c>
      <c r="F6879">
        <v>3</v>
      </c>
      <c r="G6879" s="5">
        <v>44884</v>
      </c>
      <c r="H6879" t="s">
        <v>1075</v>
      </c>
      <c r="I6879" t="s">
        <v>29</v>
      </c>
      <c r="J6879">
        <v>4</v>
      </c>
      <c r="K6879">
        <v>0.48</v>
      </c>
      <c r="L6879">
        <v>16</v>
      </c>
      <c r="M6879" t="s">
        <v>18</v>
      </c>
      <c r="N6879" s="7">
        <f t="shared" si="321"/>
        <v>75</v>
      </c>
      <c r="O6879">
        <f t="shared" si="322"/>
        <v>-24.242424242424242</v>
      </c>
      <c r="Q6879">
        <f t="shared" si="323"/>
        <v>0</v>
      </c>
    </row>
    <row r="6880" spans="1:17" x14ac:dyDescent="0.3">
      <c r="A6880">
        <v>6405</v>
      </c>
      <c r="B6880" t="s">
        <v>50</v>
      </c>
      <c r="C6880" t="s">
        <v>51</v>
      </c>
      <c r="D6880" t="s">
        <v>27</v>
      </c>
      <c r="E6880">
        <v>61</v>
      </c>
      <c r="F6880">
        <v>2</v>
      </c>
      <c r="G6880" s="5">
        <v>44884</v>
      </c>
      <c r="H6880" t="s">
        <v>125</v>
      </c>
      <c r="I6880" t="s">
        <v>29</v>
      </c>
      <c r="J6880">
        <v>3</v>
      </c>
      <c r="K6880">
        <v>0.33</v>
      </c>
      <c r="L6880">
        <v>19</v>
      </c>
      <c r="M6880" t="s">
        <v>18</v>
      </c>
      <c r="N6880" s="7">
        <f t="shared" si="321"/>
        <v>122</v>
      </c>
      <c r="O6880">
        <f t="shared" si="322"/>
        <v>62.666666666666671</v>
      </c>
      <c r="Q6880">
        <f t="shared" si="323"/>
        <v>-31.249999999999993</v>
      </c>
    </row>
    <row r="6881" spans="1:17" x14ac:dyDescent="0.3">
      <c r="A6881">
        <v>6435</v>
      </c>
      <c r="B6881" t="s">
        <v>261</v>
      </c>
      <c r="C6881" t="s">
        <v>262</v>
      </c>
      <c r="D6881" t="s">
        <v>27</v>
      </c>
      <c r="E6881">
        <v>44</v>
      </c>
      <c r="F6881">
        <v>2</v>
      </c>
      <c r="G6881" s="5">
        <v>44884</v>
      </c>
      <c r="H6881" t="s">
        <v>425</v>
      </c>
      <c r="I6881" t="s">
        <v>29</v>
      </c>
      <c r="J6881">
        <v>7</v>
      </c>
      <c r="K6881">
        <v>0.48</v>
      </c>
      <c r="L6881">
        <v>15</v>
      </c>
      <c r="M6881" t="s">
        <v>18</v>
      </c>
      <c r="N6881" s="7">
        <f t="shared" si="321"/>
        <v>88</v>
      </c>
      <c r="O6881">
        <f t="shared" si="322"/>
        <v>-27.868852459016392</v>
      </c>
      <c r="Q6881">
        <f t="shared" si="323"/>
        <v>45.454545454545439</v>
      </c>
    </row>
    <row r="6882" spans="1:17" x14ac:dyDescent="0.3">
      <c r="A6882">
        <v>6596</v>
      </c>
      <c r="B6882" t="s">
        <v>500</v>
      </c>
      <c r="C6882" t="s">
        <v>321</v>
      </c>
      <c r="D6882" t="s">
        <v>54</v>
      </c>
      <c r="E6882">
        <v>52</v>
      </c>
      <c r="F6882">
        <v>1</v>
      </c>
      <c r="G6882" s="5">
        <v>44884</v>
      </c>
      <c r="H6882" t="s">
        <v>578</v>
      </c>
      <c r="I6882" t="s">
        <v>23</v>
      </c>
      <c r="J6882">
        <v>4</v>
      </c>
      <c r="K6882">
        <v>0.33</v>
      </c>
      <c r="L6882">
        <v>16</v>
      </c>
      <c r="M6882" t="s">
        <v>18</v>
      </c>
      <c r="N6882" s="7">
        <f t="shared" si="321"/>
        <v>52</v>
      </c>
      <c r="O6882">
        <f t="shared" si="322"/>
        <v>-40.909090909090914</v>
      </c>
      <c r="Q6882">
        <f t="shared" si="323"/>
        <v>-31.249999999999993</v>
      </c>
    </row>
    <row r="6883" spans="1:17" x14ac:dyDescent="0.3">
      <c r="A6883">
        <v>6867</v>
      </c>
      <c r="B6883" t="s">
        <v>252</v>
      </c>
      <c r="C6883" t="s">
        <v>187</v>
      </c>
      <c r="D6883" t="s">
        <v>27</v>
      </c>
      <c r="E6883">
        <v>38</v>
      </c>
      <c r="F6883">
        <v>1</v>
      </c>
      <c r="G6883" s="5">
        <v>44884</v>
      </c>
      <c r="H6883" t="s">
        <v>250</v>
      </c>
      <c r="I6883" t="s">
        <v>29</v>
      </c>
      <c r="J6883">
        <v>3</v>
      </c>
      <c r="K6883">
        <v>0.33</v>
      </c>
      <c r="L6883">
        <v>16</v>
      </c>
      <c r="M6883" t="s">
        <v>18</v>
      </c>
      <c r="N6883" s="7">
        <f t="shared" si="321"/>
        <v>38</v>
      </c>
      <c r="O6883">
        <f t="shared" si="322"/>
        <v>-26.923076923076923</v>
      </c>
      <c r="Q6883">
        <f t="shared" si="323"/>
        <v>0</v>
      </c>
    </row>
    <row r="6884" spans="1:17" x14ac:dyDescent="0.3">
      <c r="A6884">
        <v>7040</v>
      </c>
      <c r="B6884" t="s">
        <v>96</v>
      </c>
      <c r="C6884" t="s">
        <v>97</v>
      </c>
      <c r="D6884" t="s">
        <v>54</v>
      </c>
      <c r="E6884">
        <v>72</v>
      </c>
      <c r="F6884">
        <v>3</v>
      </c>
      <c r="G6884" s="5">
        <v>44884</v>
      </c>
      <c r="H6884" t="s">
        <v>487</v>
      </c>
      <c r="I6884" t="s">
        <v>29</v>
      </c>
      <c r="J6884">
        <v>3</v>
      </c>
      <c r="K6884">
        <v>0.48</v>
      </c>
      <c r="L6884">
        <v>15</v>
      </c>
      <c r="M6884" t="s">
        <v>18</v>
      </c>
      <c r="N6884" s="7">
        <f t="shared" si="321"/>
        <v>216</v>
      </c>
      <c r="O6884">
        <f t="shared" si="322"/>
        <v>468.42105263157896</v>
      </c>
      <c r="Q6884">
        <f t="shared" si="323"/>
        <v>45.454545454545439</v>
      </c>
    </row>
    <row r="6885" spans="1:17" x14ac:dyDescent="0.3">
      <c r="A6885">
        <v>7050</v>
      </c>
      <c r="B6885" t="s">
        <v>254</v>
      </c>
      <c r="C6885" t="s">
        <v>255</v>
      </c>
      <c r="D6885" t="s">
        <v>54</v>
      </c>
      <c r="E6885">
        <v>61</v>
      </c>
      <c r="F6885">
        <v>2</v>
      </c>
      <c r="G6885" s="5">
        <v>44884</v>
      </c>
      <c r="H6885" t="s">
        <v>654</v>
      </c>
      <c r="I6885" t="s">
        <v>29</v>
      </c>
      <c r="J6885">
        <v>7</v>
      </c>
      <c r="K6885">
        <v>0.48</v>
      </c>
      <c r="L6885">
        <v>15</v>
      </c>
      <c r="M6885" t="s">
        <v>18</v>
      </c>
      <c r="N6885" s="7">
        <f t="shared" si="321"/>
        <v>122</v>
      </c>
      <c r="O6885">
        <f t="shared" si="322"/>
        <v>-43.518518518518519</v>
      </c>
      <c r="Q6885">
        <f t="shared" si="323"/>
        <v>0</v>
      </c>
    </row>
    <row r="6886" spans="1:17" x14ac:dyDescent="0.3">
      <c r="A6886">
        <v>7409</v>
      </c>
      <c r="B6886" t="s">
        <v>69</v>
      </c>
      <c r="C6886" t="s">
        <v>70</v>
      </c>
      <c r="D6886" t="s">
        <v>27</v>
      </c>
      <c r="E6886">
        <v>82</v>
      </c>
      <c r="F6886">
        <v>1</v>
      </c>
      <c r="G6886" s="5">
        <v>44884</v>
      </c>
      <c r="H6886" t="s">
        <v>49</v>
      </c>
      <c r="I6886" t="s">
        <v>29</v>
      </c>
      <c r="J6886">
        <v>4</v>
      </c>
      <c r="K6886">
        <v>0.48</v>
      </c>
      <c r="L6886">
        <v>17</v>
      </c>
      <c r="M6886" t="s">
        <v>18</v>
      </c>
      <c r="N6886" s="7">
        <f t="shared" si="321"/>
        <v>82</v>
      </c>
      <c r="O6886">
        <f t="shared" si="322"/>
        <v>-32.786885245901637</v>
      </c>
      <c r="Q6886">
        <f t="shared" si="323"/>
        <v>0</v>
      </c>
    </row>
    <row r="6887" spans="1:17" x14ac:dyDescent="0.3">
      <c r="A6887">
        <v>7808</v>
      </c>
      <c r="B6887" t="s">
        <v>50</v>
      </c>
      <c r="C6887" t="s">
        <v>51</v>
      </c>
      <c r="D6887" t="s">
        <v>54</v>
      </c>
      <c r="E6887">
        <v>71</v>
      </c>
      <c r="F6887">
        <v>3</v>
      </c>
      <c r="G6887" s="5">
        <v>44884</v>
      </c>
      <c r="H6887" t="s">
        <v>528</v>
      </c>
      <c r="I6887" t="s">
        <v>29</v>
      </c>
      <c r="J6887">
        <v>5</v>
      </c>
      <c r="K6887">
        <v>0.33</v>
      </c>
      <c r="L6887">
        <v>20</v>
      </c>
      <c r="M6887" t="s">
        <v>33</v>
      </c>
      <c r="N6887" s="7">
        <f t="shared" si="321"/>
        <v>213</v>
      </c>
      <c r="O6887">
        <f t="shared" si="322"/>
        <v>159.7560975609756</v>
      </c>
      <c r="Q6887">
        <f t="shared" si="323"/>
        <v>-31.249999999999993</v>
      </c>
    </row>
    <row r="6888" spans="1:17" x14ac:dyDescent="0.3">
      <c r="A6888">
        <v>7872</v>
      </c>
      <c r="B6888" t="s">
        <v>320</v>
      </c>
      <c r="C6888" t="s">
        <v>321</v>
      </c>
      <c r="D6888" t="s">
        <v>54</v>
      </c>
      <c r="E6888">
        <v>63</v>
      </c>
      <c r="F6888">
        <v>1</v>
      </c>
      <c r="G6888" s="5">
        <v>44884</v>
      </c>
      <c r="H6888" t="s">
        <v>645</v>
      </c>
      <c r="I6888" t="s">
        <v>29</v>
      </c>
      <c r="J6888">
        <v>7</v>
      </c>
      <c r="K6888">
        <v>0.33</v>
      </c>
      <c r="L6888">
        <v>17</v>
      </c>
      <c r="M6888" t="s">
        <v>33</v>
      </c>
      <c r="N6888" s="7">
        <f t="shared" si="321"/>
        <v>63</v>
      </c>
      <c r="O6888">
        <f t="shared" si="322"/>
        <v>-70.422535211267601</v>
      </c>
      <c r="Q6888">
        <f t="shared" si="323"/>
        <v>0</v>
      </c>
    </row>
    <row r="6889" spans="1:17" x14ac:dyDescent="0.3">
      <c r="A6889">
        <v>8426</v>
      </c>
      <c r="B6889" t="s">
        <v>146</v>
      </c>
      <c r="C6889" t="s">
        <v>147</v>
      </c>
      <c r="D6889" t="s">
        <v>54</v>
      </c>
      <c r="E6889">
        <v>70</v>
      </c>
      <c r="F6889">
        <v>2</v>
      </c>
      <c r="G6889" s="5">
        <v>44884</v>
      </c>
      <c r="H6889" t="s">
        <v>1072</v>
      </c>
      <c r="I6889" t="s">
        <v>29</v>
      </c>
      <c r="J6889">
        <v>4</v>
      </c>
      <c r="K6889">
        <v>0.33</v>
      </c>
      <c r="L6889">
        <v>12</v>
      </c>
      <c r="M6889" t="s">
        <v>33</v>
      </c>
      <c r="N6889" s="7">
        <f t="shared" si="321"/>
        <v>140</v>
      </c>
      <c r="O6889">
        <f t="shared" si="322"/>
        <v>122.22222222222223</v>
      </c>
      <c r="Q6889">
        <f t="shared" si="323"/>
        <v>0</v>
      </c>
    </row>
    <row r="6890" spans="1:17" x14ac:dyDescent="0.3">
      <c r="A6890">
        <v>8452</v>
      </c>
      <c r="B6890" t="s">
        <v>130</v>
      </c>
      <c r="C6890" t="s">
        <v>131</v>
      </c>
      <c r="D6890" t="s">
        <v>54</v>
      </c>
      <c r="E6890">
        <v>16</v>
      </c>
      <c r="F6890">
        <v>3</v>
      </c>
      <c r="G6890" s="5">
        <v>44884</v>
      </c>
      <c r="H6890" t="s">
        <v>864</v>
      </c>
      <c r="I6890" t="s">
        <v>29</v>
      </c>
      <c r="J6890">
        <v>4</v>
      </c>
      <c r="K6890">
        <v>0.48</v>
      </c>
      <c r="L6890">
        <v>6</v>
      </c>
      <c r="M6890" t="s">
        <v>33</v>
      </c>
      <c r="N6890" s="7">
        <f t="shared" si="321"/>
        <v>48</v>
      </c>
      <c r="O6890">
        <f t="shared" si="322"/>
        <v>-65.714285714285708</v>
      </c>
      <c r="Q6890">
        <f t="shared" si="323"/>
        <v>45.454545454545439</v>
      </c>
    </row>
    <row r="6891" spans="1:17" x14ac:dyDescent="0.3">
      <c r="A6891">
        <v>8527</v>
      </c>
      <c r="B6891" t="s">
        <v>56</v>
      </c>
      <c r="C6891" t="s">
        <v>57</v>
      </c>
      <c r="D6891" t="s">
        <v>27</v>
      </c>
      <c r="E6891">
        <v>18</v>
      </c>
      <c r="F6891">
        <v>1</v>
      </c>
      <c r="G6891" s="5">
        <v>44884</v>
      </c>
      <c r="H6891" t="s">
        <v>858</v>
      </c>
      <c r="I6891" t="s">
        <v>29</v>
      </c>
      <c r="J6891">
        <v>7</v>
      </c>
      <c r="K6891">
        <v>0.48</v>
      </c>
      <c r="L6891">
        <v>10</v>
      </c>
      <c r="M6891" t="s">
        <v>33</v>
      </c>
      <c r="N6891" s="7">
        <f t="shared" si="321"/>
        <v>18</v>
      </c>
      <c r="O6891">
        <f t="shared" si="322"/>
        <v>-62.5</v>
      </c>
      <c r="Q6891">
        <f t="shared" si="323"/>
        <v>0</v>
      </c>
    </row>
    <row r="6892" spans="1:17" x14ac:dyDescent="0.3">
      <c r="A6892">
        <v>8759</v>
      </c>
      <c r="B6892" t="s">
        <v>261</v>
      </c>
      <c r="C6892" t="s">
        <v>262</v>
      </c>
      <c r="D6892" t="s">
        <v>27</v>
      </c>
      <c r="E6892">
        <v>72</v>
      </c>
      <c r="F6892">
        <v>3</v>
      </c>
      <c r="G6892" s="5">
        <v>44884</v>
      </c>
      <c r="H6892" t="s">
        <v>717</v>
      </c>
      <c r="I6892" t="s">
        <v>23</v>
      </c>
      <c r="J6892">
        <v>4</v>
      </c>
      <c r="K6892">
        <v>0.48</v>
      </c>
      <c r="L6892">
        <v>10</v>
      </c>
      <c r="M6892" t="s">
        <v>33</v>
      </c>
      <c r="N6892" s="7">
        <f t="shared" si="321"/>
        <v>216</v>
      </c>
      <c r="O6892">
        <f t="shared" si="322"/>
        <v>1100</v>
      </c>
      <c r="Q6892">
        <f t="shared" si="323"/>
        <v>0</v>
      </c>
    </row>
    <row r="6893" spans="1:17" x14ac:dyDescent="0.3">
      <c r="A6893">
        <v>9603</v>
      </c>
      <c r="B6893" t="s">
        <v>69</v>
      </c>
      <c r="C6893" t="s">
        <v>70</v>
      </c>
      <c r="D6893" t="s">
        <v>27</v>
      </c>
      <c r="E6893">
        <v>54</v>
      </c>
      <c r="F6893">
        <v>2</v>
      </c>
      <c r="G6893" s="5">
        <v>44884</v>
      </c>
      <c r="H6893" t="s">
        <v>818</v>
      </c>
      <c r="I6893" t="s">
        <v>23</v>
      </c>
      <c r="J6893">
        <v>6</v>
      </c>
      <c r="K6893">
        <v>0.48</v>
      </c>
      <c r="L6893">
        <v>14</v>
      </c>
      <c r="M6893" t="s">
        <v>33</v>
      </c>
      <c r="N6893" s="7">
        <f t="shared" si="321"/>
        <v>108</v>
      </c>
      <c r="O6893">
        <f t="shared" si="322"/>
        <v>-50</v>
      </c>
      <c r="Q6893">
        <f t="shared" si="323"/>
        <v>0</v>
      </c>
    </row>
    <row r="6894" spans="1:17" x14ac:dyDescent="0.3">
      <c r="A6894">
        <v>3766</v>
      </c>
      <c r="B6894" t="s">
        <v>126</v>
      </c>
      <c r="C6894" t="s">
        <v>127</v>
      </c>
      <c r="D6894" t="s">
        <v>54</v>
      </c>
      <c r="E6894">
        <v>32</v>
      </c>
      <c r="F6894">
        <v>3</v>
      </c>
      <c r="G6894" s="5">
        <v>44885</v>
      </c>
      <c r="H6894" t="s">
        <v>778</v>
      </c>
      <c r="I6894" t="s">
        <v>17</v>
      </c>
      <c r="J6894">
        <v>4</v>
      </c>
      <c r="K6894">
        <v>0.33</v>
      </c>
      <c r="L6894">
        <v>20</v>
      </c>
      <c r="M6894" t="s">
        <v>18</v>
      </c>
      <c r="N6894" s="7">
        <f t="shared" si="321"/>
        <v>96</v>
      </c>
      <c r="O6894">
        <f t="shared" si="322"/>
        <v>-11.111111111111111</v>
      </c>
      <c r="Q6894">
        <f t="shared" si="323"/>
        <v>-31.249999999999993</v>
      </c>
    </row>
    <row r="6895" spans="1:17" x14ac:dyDescent="0.3">
      <c r="A6895">
        <v>4376</v>
      </c>
      <c r="B6895" t="s">
        <v>105</v>
      </c>
      <c r="C6895" t="s">
        <v>106</v>
      </c>
      <c r="D6895" t="s">
        <v>54</v>
      </c>
      <c r="E6895">
        <v>63</v>
      </c>
      <c r="F6895">
        <v>1</v>
      </c>
      <c r="G6895" s="5">
        <v>44885</v>
      </c>
      <c r="H6895" t="s">
        <v>207</v>
      </c>
      <c r="I6895" t="s">
        <v>17</v>
      </c>
      <c r="J6895">
        <v>8</v>
      </c>
      <c r="K6895">
        <v>0.33</v>
      </c>
      <c r="L6895">
        <v>15</v>
      </c>
      <c r="M6895" t="s">
        <v>18</v>
      </c>
      <c r="N6895" s="7">
        <f t="shared" si="321"/>
        <v>63</v>
      </c>
      <c r="O6895">
        <f t="shared" si="322"/>
        <v>-34.375</v>
      </c>
      <c r="Q6895">
        <f t="shared" si="323"/>
        <v>0</v>
      </c>
    </row>
    <row r="6896" spans="1:17" x14ac:dyDescent="0.3">
      <c r="A6896">
        <v>5644</v>
      </c>
      <c r="B6896" t="s">
        <v>303</v>
      </c>
      <c r="C6896" t="s">
        <v>304</v>
      </c>
      <c r="D6896" t="s">
        <v>54</v>
      </c>
      <c r="E6896">
        <v>61</v>
      </c>
      <c r="F6896">
        <v>1</v>
      </c>
      <c r="G6896" s="5">
        <v>44885</v>
      </c>
      <c r="H6896" t="s">
        <v>442</v>
      </c>
      <c r="I6896" t="s">
        <v>29</v>
      </c>
      <c r="J6896">
        <v>3</v>
      </c>
      <c r="K6896">
        <v>0.56999999999999995</v>
      </c>
      <c r="L6896">
        <v>20</v>
      </c>
      <c r="M6896" t="s">
        <v>18</v>
      </c>
      <c r="N6896" s="7">
        <f t="shared" si="321"/>
        <v>61</v>
      </c>
      <c r="O6896">
        <f t="shared" si="322"/>
        <v>-3.1746031746031744</v>
      </c>
      <c r="Q6896">
        <f t="shared" si="323"/>
        <v>72.727272727272705</v>
      </c>
    </row>
    <row r="6897" spans="1:17" x14ac:dyDescent="0.3">
      <c r="A6897">
        <v>5664</v>
      </c>
      <c r="B6897" t="s">
        <v>446</v>
      </c>
      <c r="C6897" t="s">
        <v>447</v>
      </c>
      <c r="D6897" t="s">
        <v>54</v>
      </c>
      <c r="E6897">
        <v>68</v>
      </c>
      <c r="F6897">
        <v>1</v>
      </c>
      <c r="G6897" s="5">
        <v>44885</v>
      </c>
      <c r="H6897" t="s">
        <v>715</v>
      </c>
      <c r="I6897" t="s">
        <v>29</v>
      </c>
      <c r="J6897">
        <v>7</v>
      </c>
      <c r="K6897">
        <v>0.56999999999999995</v>
      </c>
      <c r="L6897">
        <v>17</v>
      </c>
      <c r="M6897" t="s">
        <v>18</v>
      </c>
      <c r="N6897" s="7">
        <f t="shared" si="321"/>
        <v>68</v>
      </c>
      <c r="O6897">
        <f t="shared" si="322"/>
        <v>11.475409836065573</v>
      </c>
      <c r="Q6897">
        <f t="shared" si="323"/>
        <v>0</v>
      </c>
    </row>
    <row r="6898" spans="1:17" x14ac:dyDescent="0.3">
      <c r="A6898">
        <v>5703</v>
      </c>
      <c r="B6898" t="s">
        <v>180</v>
      </c>
      <c r="C6898" t="s">
        <v>181</v>
      </c>
      <c r="D6898" t="s">
        <v>27</v>
      </c>
      <c r="E6898">
        <v>56</v>
      </c>
      <c r="F6898">
        <v>3</v>
      </c>
      <c r="G6898" s="5">
        <v>44885</v>
      </c>
      <c r="H6898" t="s">
        <v>699</v>
      </c>
      <c r="I6898" t="s">
        <v>29</v>
      </c>
      <c r="J6898">
        <v>3</v>
      </c>
      <c r="K6898">
        <v>0.48</v>
      </c>
      <c r="L6898">
        <v>18</v>
      </c>
      <c r="M6898" t="s">
        <v>18</v>
      </c>
      <c r="N6898" s="7">
        <f t="shared" si="321"/>
        <v>168</v>
      </c>
      <c r="O6898">
        <f t="shared" si="322"/>
        <v>147.05882352941177</v>
      </c>
      <c r="Q6898">
        <f t="shared" si="323"/>
        <v>-15.789473684210522</v>
      </c>
    </row>
    <row r="6899" spans="1:17" x14ac:dyDescent="0.3">
      <c r="A6899">
        <v>5720</v>
      </c>
      <c r="B6899" t="s">
        <v>308</v>
      </c>
      <c r="C6899" t="s">
        <v>309</v>
      </c>
      <c r="D6899" t="s">
        <v>54</v>
      </c>
      <c r="E6899">
        <v>57</v>
      </c>
      <c r="F6899">
        <v>1</v>
      </c>
      <c r="G6899" s="5">
        <v>44885</v>
      </c>
      <c r="H6899" t="s">
        <v>501</v>
      </c>
      <c r="I6899" t="s">
        <v>29</v>
      </c>
      <c r="J6899">
        <v>6</v>
      </c>
      <c r="K6899">
        <v>0.48</v>
      </c>
      <c r="L6899">
        <v>15</v>
      </c>
      <c r="M6899" t="s">
        <v>18</v>
      </c>
      <c r="N6899" s="7">
        <f t="shared" si="321"/>
        <v>57</v>
      </c>
      <c r="O6899">
        <f t="shared" si="322"/>
        <v>-66.071428571428569</v>
      </c>
      <c r="Q6899">
        <f t="shared" si="323"/>
        <v>0</v>
      </c>
    </row>
    <row r="6900" spans="1:17" x14ac:dyDescent="0.3">
      <c r="A6900">
        <v>5852</v>
      </c>
      <c r="B6900" t="s">
        <v>199</v>
      </c>
      <c r="C6900" t="s">
        <v>200</v>
      </c>
      <c r="D6900" t="s">
        <v>54</v>
      </c>
      <c r="E6900">
        <v>33</v>
      </c>
      <c r="F6900">
        <v>1</v>
      </c>
      <c r="G6900" s="5">
        <v>44885</v>
      </c>
      <c r="H6900" t="s">
        <v>478</v>
      </c>
      <c r="I6900" t="s">
        <v>29</v>
      </c>
      <c r="J6900">
        <v>6</v>
      </c>
      <c r="K6900">
        <v>0.48</v>
      </c>
      <c r="L6900">
        <v>15</v>
      </c>
      <c r="M6900" t="s">
        <v>18</v>
      </c>
      <c r="N6900" s="7">
        <f t="shared" si="321"/>
        <v>33</v>
      </c>
      <c r="O6900">
        <f t="shared" si="322"/>
        <v>-42.105263157894733</v>
      </c>
      <c r="Q6900">
        <f t="shared" si="323"/>
        <v>0</v>
      </c>
    </row>
    <row r="6901" spans="1:17" x14ac:dyDescent="0.3">
      <c r="A6901">
        <v>6230</v>
      </c>
      <c r="B6901" t="s">
        <v>311</v>
      </c>
      <c r="C6901" t="s">
        <v>312</v>
      </c>
      <c r="D6901" t="s">
        <v>21</v>
      </c>
      <c r="E6901">
        <v>72</v>
      </c>
      <c r="F6901">
        <v>2</v>
      </c>
      <c r="G6901" s="5">
        <v>44885</v>
      </c>
      <c r="H6901" t="s">
        <v>445</v>
      </c>
      <c r="I6901" t="s">
        <v>29</v>
      </c>
      <c r="J6901">
        <v>3</v>
      </c>
      <c r="K6901">
        <v>0.33</v>
      </c>
      <c r="L6901">
        <v>16</v>
      </c>
      <c r="M6901" t="s">
        <v>18</v>
      </c>
      <c r="N6901" s="7">
        <f t="shared" si="321"/>
        <v>144</v>
      </c>
      <c r="O6901">
        <f t="shared" si="322"/>
        <v>336.36363636363637</v>
      </c>
      <c r="Q6901">
        <f t="shared" si="323"/>
        <v>-31.249999999999993</v>
      </c>
    </row>
    <row r="6902" spans="1:17" x14ac:dyDescent="0.3">
      <c r="A6902">
        <v>6623</v>
      </c>
      <c r="B6902" t="s">
        <v>102</v>
      </c>
      <c r="C6902" t="s">
        <v>103</v>
      </c>
      <c r="D6902" t="s">
        <v>27</v>
      </c>
      <c r="E6902">
        <v>58</v>
      </c>
      <c r="F6902">
        <v>1</v>
      </c>
      <c r="G6902" s="5">
        <v>44885</v>
      </c>
      <c r="H6902" t="s">
        <v>1184</v>
      </c>
      <c r="I6902" t="s">
        <v>29</v>
      </c>
      <c r="J6902">
        <v>4</v>
      </c>
      <c r="K6902">
        <v>0.33</v>
      </c>
      <c r="L6902">
        <v>15</v>
      </c>
      <c r="M6902" t="s">
        <v>18</v>
      </c>
      <c r="N6902" s="7">
        <f t="shared" si="321"/>
        <v>58</v>
      </c>
      <c r="O6902">
        <f t="shared" si="322"/>
        <v>-59.722222222222221</v>
      </c>
      <c r="Q6902">
        <f t="shared" si="323"/>
        <v>0</v>
      </c>
    </row>
    <row r="6903" spans="1:17" x14ac:dyDescent="0.3">
      <c r="A6903">
        <v>6810</v>
      </c>
      <c r="B6903" t="s">
        <v>412</v>
      </c>
      <c r="C6903" t="s">
        <v>413</v>
      </c>
      <c r="D6903" t="s">
        <v>54</v>
      </c>
      <c r="E6903">
        <v>73</v>
      </c>
      <c r="F6903">
        <v>1</v>
      </c>
      <c r="G6903" s="5">
        <v>44885</v>
      </c>
      <c r="H6903" t="s">
        <v>809</v>
      </c>
      <c r="I6903" t="s">
        <v>29</v>
      </c>
      <c r="J6903">
        <v>7</v>
      </c>
      <c r="K6903">
        <v>0.48</v>
      </c>
      <c r="L6903">
        <v>18</v>
      </c>
      <c r="M6903" t="s">
        <v>18</v>
      </c>
      <c r="N6903" s="7">
        <f t="shared" si="321"/>
        <v>73</v>
      </c>
      <c r="O6903">
        <f t="shared" si="322"/>
        <v>25.862068965517242</v>
      </c>
      <c r="Q6903">
        <f t="shared" si="323"/>
        <v>45.454545454545439</v>
      </c>
    </row>
    <row r="6904" spans="1:17" x14ac:dyDescent="0.3">
      <c r="A6904">
        <v>7131</v>
      </c>
      <c r="B6904" t="s">
        <v>69</v>
      </c>
      <c r="C6904" t="s">
        <v>70</v>
      </c>
      <c r="D6904" t="s">
        <v>27</v>
      </c>
      <c r="E6904">
        <v>69</v>
      </c>
      <c r="F6904">
        <v>3</v>
      </c>
      <c r="G6904" s="5">
        <v>44885</v>
      </c>
      <c r="H6904" t="s">
        <v>783</v>
      </c>
      <c r="I6904" t="s">
        <v>29</v>
      </c>
      <c r="J6904">
        <v>3</v>
      </c>
      <c r="K6904">
        <v>0.48</v>
      </c>
      <c r="L6904">
        <v>18</v>
      </c>
      <c r="M6904" t="s">
        <v>18</v>
      </c>
      <c r="N6904" s="7">
        <f t="shared" si="321"/>
        <v>207</v>
      </c>
      <c r="O6904">
        <f t="shared" si="322"/>
        <v>183.56164383561645</v>
      </c>
      <c r="Q6904">
        <f t="shared" si="323"/>
        <v>0</v>
      </c>
    </row>
    <row r="6905" spans="1:17" x14ac:dyDescent="0.3">
      <c r="A6905">
        <v>7291</v>
      </c>
      <c r="B6905" t="s">
        <v>183</v>
      </c>
      <c r="C6905" t="s">
        <v>184</v>
      </c>
      <c r="D6905" t="s">
        <v>27</v>
      </c>
      <c r="E6905">
        <v>68</v>
      </c>
      <c r="F6905">
        <v>1</v>
      </c>
      <c r="G6905" s="5">
        <v>44885</v>
      </c>
      <c r="H6905" t="s">
        <v>535</v>
      </c>
      <c r="I6905" t="s">
        <v>29</v>
      </c>
      <c r="J6905">
        <v>3</v>
      </c>
      <c r="K6905">
        <v>0.33</v>
      </c>
      <c r="L6905">
        <v>19</v>
      </c>
      <c r="M6905" t="s">
        <v>18</v>
      </c>
      <c r="N6905" s="7">
        <f t="shared" si="321"/>
        <v>68</v>
      </c>
      <c r="O6905">
        <f t="shared" si="322"/>
        <v>-67.149758454106276</v>
      </c>
      <c r="Q6905">
        <f t="shared" si="323"/>
        <v>-31.249999999999993</v>
      </c>
    </row>
    <row r="6906" spans="1:17" x14ac:dyDescent="0.3">
      <c r="A6906">
        <v>7488</v>
      </c>
      <c r="B6906" t="s">
        <v>148</v>
      </c>
      <c r="C6906" t="s">
        <v>149</v>
      </c>
      <c r="D6906" t="s">
        <v>54</v>
      </c>
      <c r="E6906">
        <v>72</v>
      </c>
      <c r="F6906">
        <v>3</v>
      </c>
      <c r="G6906" s="5">
        <v>44885</v>
      </c>
      <c r="H6906" t="s">
        <v>270</v>
      </c>
      <c r="I6906" t="s">
        <v>29</v>
      </c>
      <c r="J6906">
        <v>5</v>
      </c>
      <c r="K6906">
        <v>0.33</v>
      </c>
      <c r="L6906">
        <v>15</v>
      </c>
      <c r="M6906" t="s">
        <v>33</v>
      </c>
      <c r="N6906" s="7">
        <f t="shared" si="321"/>
        <v>216</v>
      </c>
      <c r="O6906">
        <f t="shared" si="322"/>
        <v>217.64705882352939</v>
      </c>
      <c r="Q6906">
        <f t="shared" si="323"/>
        <v>0</v>
      </c>
    </row>
    <row r="6907" spans="1:17" x14ac:dyDescent="0.3">
      <c r="A6907">
        <v>7760</v>
      </c>
      <c r="B6907" t="s">
        <v>311</v>
      </c>
      <c r="C6907" t="s">
        <v>312</v>
      </c>
      <c r="D6907" t="s">
        <v>54</v>
      </c>
      <c r="E6907">
        <v>79</v>
      </c>
      <c r="F6907">
        <v>1</v>
      </c>
      <c r="G6907" s="5">
        <v>44885</v>
      </c>
      <c r="H6907" t="s">
        <v>486</v>
      </c>
      <c r="I6907" t="s">
        <v>29</v>
      </c>
      <c r="J6907">
        <v>6</v>
      </c>
      <c r="K6907">
        <v>0.21</v>
      </c>
      <c r="L6907">
        <v>17</v>
      </c>
      <c r="M6907" t="s">
        <v>33</v>
      </c>
      <c r="N6907" s="7">
        <f t="shared" si="321"/>
        <v>79</v>
      </c>
      <c r="O6907">
        <f t="shared" si="322"/>
        <v>-63.425925925925931</v>
      </c>
      <c r="Q6907">
        <f t="shared" si="323"/>
        <v>-36.363636363636367</v>
      </c>
    </row>
    <row r="6908" spans="1:17" x14ac:dyDescent="0.3">
      <c r="A6908">
        <v>7825</v>
      </c>
      <c r="B6908" t="s">
        <v>315</v>
      </c>
      <c r="C6908" t="s">
        <v>316</v>
      </c>
      <c r="D6908" t="s">
        <v>27</v>
      </c>
      <c r="E6908">
        <v>59</v>
      </c>
      <c r="F6908">
        <v>3</v>
      </c>
      <c r="G6908" s="5">
        <v>44885</v>
      </c>
      <c r="H6908" t="s">
        <v>1021</v>
      </c>
      <c r="I6908" t="s">
        <v>29</v>
      </c>
      <c r="J6908">
        <v>7</v>
      </c>
      <c r="K6908">
        <v>0.18</v>
      </c>
      <c r="L6908">
        <v>19</v>
      </c>
      <c r="M6908" t="s">
        <v>33</v>
      </c>
      <c r="N6908" s="7">
        <f t="shared" si="321"/>
        <v>177</v>
      </c>
      <c r="O6908">
        <f t="shared" si="322"/>
        <v>124.0506329113924</v>
      </c>
      <c r="Q6908">
        <f t="shared" si="323"/>
        <v>-14.285714285714285</v>
      </c>
    </row>
    <row r="6909" spans="1:17" x14ac:dyDescent="0.3">
      <c r="A6909">
        <v>8121</v>
      </c>
      <c r="B6909" t="s">
        <v>158</v>
      </c>
      <c r="C6909" t="s">
        <v>159</v>
      </c>
      <c r="D6909" t="s">
        <v>27</v>
      </c>
      <c r="E6909">
        <v>39</v>
      </c>
      <c r="F6909">
        <v>1</v>
      </c>
      <c r="G6909" s="5">
        <v>44885</v>
      </c>
      <c r="H6909" t="s">
        <v>1013</v>
      </c>
      <c r="I6909" t="s">
        <v>29</v>
      </c>
      <c r="J6909">
        <v>6</v>
      </c>
      <c r="K6909">
        <v>0.33</v>
      </c>
      <c r="L6909">
        <v>8</v>
      </c>
      <c r="M6909" t="s">
        <v>33</v>
      </c>
      <c r="N6909" s="7">
        <f t="shared" si="321"/>
        <v>39</v>
      </c>
      <c r="O6909">
        <f t="shared" si="322"/>
        <v>-77.966101694915253</v>
      </c>
      <c r="Q6909">
        <f t="shared" si="323"/>
        <v>83.333333333333343</v>
      </c>
    </row>
    <row r="6910" spans="1:17" x14ac:dyDescent="0.3">
      <c r="A6910">
        <v>8386</v>
      </c>
      <c r="B6910" t="s">
        <v>148</v>
      </c>
      <c r="C6910" t="s">
        <v>149</v>
      </c>
      <c r="D6910" t="s">
        <v>54</v>
      </c>
      <c r="E6910">
        <v>46</v>
      </c>
      <c r="F6910">
        <v>2</v>
      </c>
      <c r="G6910" s="5">
        <v>44885</v>
      </c>
      <c r="H6910" t="s">
        <v>463</v>
      </c>
      <c r="I6910" t="s">
        <v>29</v>
      </c>
      <c r="J6910">
        <v>5</v>
      </c>
      <c r="K6910">
        <v>0.33</v>
      </c>
      <c r="L6910">
        <v>14</v>
      </c>
      <c r="M6910" t="s">
        <v>33</v>
      </c>
      <c r="N6910" s="7">
        <f t="shared" si="321"/>
        <v>92</v>
      </c>
      <c r="O6910">
        <f t="shared" si="322"/>
        <v>135.89743589743591</v>
      </c>
      <c r="Q6910">
        <f t="shared" si="323"/>
        <v>0</v>
      </c>
    </row>
    <row r="6911" spans="1:17" x14ac:dyDescent="0.3">
      <c r="A6911">
        <v>8617</v>
      </c>
      <c r="B6911" t="s">
        <v>315</v>
      </c>
      <c r="C6911" t="s">
        <v>316</v>
      </c>
      <c r="D6911" t="s">
        <v>27</v>
      </c>
      <c r="E6911">
        <v>69</v>
      </c>
      <c r="F6911">
        <v>1</v>
      </c>
      <c r="G6911" s="5">
        <v>44885</v>
      </c>
      <c r="H6911" t="s">
        <v>1077</v>
      </c>
      <c r="I6911" t="s">
        <v>23</v>
      </c>
      <c r="J6911">
        <v>7</v>
      </c>
      <c r="K6911">
        <v>0.18</v>
      </c>
      <c r="L6911">
        <v>7</v>
      </c>
      <c r="M6911" t="s">
        <v>33</v>
      </c>
      <c r="N6911" s="7">
        <f t="shared" si="321"/>
        <v>69</v>
      </c>
      <c r="O6911">
        <f t="shared" si="322"/>
        <v>-25</v>
      </c>
      <c r="Q6911">
        <f t="shared" si="323"/>
        <v>-45.45454545454546</v>
      </c>
    </row>
    <row r="6912" spans="1:17" x14ac:dyDescent="0.3">
      <c r="A6912">
        <v>8724</v>
      </c>
      <c r="B6912" t="s">
        <v>332</v>
      </c>
      <c r="C6912" t="s">
        <v>333</v>
      </c>
      <c r="D6912" t="s">
        <v>54</v>
      </c>
      <c r="E6912">
        <v>58</v>
      </c>
      <c r="F6912">
        <v>3</v>
      </c>
      <c r="G6912" s="5">
        <v>44885</v>
      </c>
      <c r="H6912" t="s">
        <v>747</v>
      </c>
      <c r="I6912" t="s">
        <v>23</v>
      </c>
      <c r="J6912">
        <v>7</v>
      </c>
      <c r="K6912">
        <v>0.33</v>
      </c>
      <c r="L6912">
        <v>7</v>
      </c>
      <c r="M6912" t="s">
        <v>33</v>
      </c>
      <c r="N6912" s="7">
        <f t="shared" si="321"/>
        <v>174</v>
      </c>
      <c r="O6912">
        <f t="shared" si="322"/>
        <v>152.17391304347828</v>
      </c>
      <c r="Q6912">
        <f t="shared" si="323"/>
        <v>83.333333333333343</v>
      </c>
    </row>
    <row r="6913" spans="1:17" x14ac:dyDescent="0.3">
      <c r="A6913">
        <v>8827</v>
      </c>
      <c r="B6913" t="s">
        <v>130</v>
      </c>
      <c r="C6913" t="s">
        <v>131</v>
      </c>
      <c r="D6913" t="s">
        <v>27</v>
      </c>
      <c r="E6913">
        <v>57</v>
      </c>
      <c r="F6913">
        <v>2</v>
      </c>
      <c r="G6913" s="5">
        <v>44885</v>
      </c>
      <c r="H6913" t="s">
        <v>1218</v>
      </c>
      <c r="I6913" t="s">
        <v>23</v>
      </c>
      <c r="J6913">
        <v>4</v>
      </c>
      <c r="K6913">
        <v>0.48</v>
      </c>
      <c r="L6913">
        <v>8</v>
      </c>
      <c r="M6913" t="s">
        <v>33</v>
      </c>
      <c r="N6913" s="7">
        <f t="shared" si="321"/>
        <v>114</v>
      </c>
      <c r="O6913">
        <f t="shared" si="322"/>
        <v>-34.482758620689658</v>
      </c>
      <c r="Q6913">
        <f t="shared" si="323"/>
        <v>45.454545454545439</v>
      </c>
    </row>
    <row r="6914" spans="1:17" x14ac:dyDescent="0.3">
      <c r="A6914">
        <v>9154</v>
      </c>
      <c r="B6914" t="s">
        <v>186</v>
      </c>
      <c r="C6914" t="s">
        <v>187</v>
      </c>
      <c r="D6914" t="s">
        <v>54</v>
      </c>
      <c r="E6914">
        <v>84</v>
      </c>
      <c r="F6914">
        <v>3</v>
      </c>
      <c r="G6914" s="5">
        <v>44885</v>
      </c>
      <c r="H6914" t="s">
        <v>760</v>
      </c>
      <c r="I6914" t="s">
        <v>23</v>
      </c>
      <c r="J6914">
        <v>5</v>
      </c>
      <c r="K6914">
        <v>0.33</v>
      </c>
      <c r="L6914">
        <v>9</v>
      </c>
      <c r="M6914" t="s">
        <v>33</v>
      </c>
      <c r="N6914" s="7">
        <f t="shared" ref="N6914:N6977" si="324">E6914*F6914</f>
        <v>252</v>
      </c>
      <c r="O6914">
        <f t="shared" si="322"/>
        <v>121.05263157894737</v>
      </c>
      <c r="Q6914">
        <f t="shared" si="323"/>
        <v>-31.249999999999993</v>
      </c>
    </row>
    <row r="6915" spans="1:17" x14ac:dyDescent="0.3">
      <c r="A6915">
        <v>2537</v>
      </c>
      <c r="B6915" t="s">
        <v>165</v>
      </c>
      <c r="C6915" t="s">
        <v>166</v>
      </c>
      <c r="D6915" t="s">
        <v>27</v>
      </c>
      <c r="E6915">
        <v>30</v>
      </c>
      <c r="F6915">
        <v>1</v>
      </c>
      <c r="G6915" s="5">
        <v>44886</v>
      </c>
      <c r="H6915" t="s">
        <v>632</v>
      </c>
      <c r="I6915" t="s">
        <v>29</v>
      </c>
      <c r="J6915">
        <v>9</v>
      </c>
      <c r="K6915">
        <v>0.48</v>
      </c>
      <c r="L6915">
        <v>17</v>
      </c>
      <c r="M6915" t="s">
        <v>18</v>
      </c>
      <c r="N6915" s="7">
        <f t="shared" si="324"/>
        <v>30</v>
      </c>
      <c r="O6915">
        <f t="shared" ref="O6915:O6978" si="325">IF(N6915=0, 0, ((N6915-N6914)/ABS(N6914))*100)</f>
        <v>-88.095238095238088</v>
      </c>
      <c r="Q6915">
        <f t="shared" ref="Q6915:Q6978" si="326">IF(K6915=0, 0, ((K6915-K6914)/ABS(K6914))*100)</f>
        <v>45.454545454545439</v>
      </c>
    </row>
    <row r="6916" spans="1:17" x14ac:dyDescent="0.3">
      <c r="A6916">
        <v>3855</v>
      </c>
      <c r="B6916" t="s">
        <v>34</v>
      </c>
      <c r="C6916" t="s">
        <v>35</v>
      </c>
      <c r="D6916" t="s">
        <v>27</v>
      </c>
      <c r="E6916">
        <v>66</v>
      </c>
      <c r="F6916">
        <v>3</v>
      </c>
      <c r="G6916" s="5">
        <v>44886</v>
      </c>
      <c r="H6916" t="s">
        <v>305</v>
      </c>
      <c r="I6916" t="s">
        <v>17</v>
      </c>
      <c r="J6916">
        <v>8</v>
      </c>
      <c r="K6916">
        <v>0.48</v>
      </c>
      <c r="L6916">
        <v>19</v>
      </c>
      <c r="M6916" t="s">
        <v>18</v>
      </c>
      <c r="N6916" s="7">
        <f t="shared" si="324"/>
        <v>198</v>
      </c>
      <c r="O6916">
        <f t="shared" si="325"/>
        <v>560</v>
      </c>
      <c r="Q6916">
        <f t="shared" si="326"/>
        <v>0</v>
      </c>
    </row>
    <row r="6917" spans="1:17" x14ac:dyDescent="0.3">
      <c r="A6917">
        <v>4118</v>
      </c>
      <c r="B6917" t="s">
        <v>30</v>
      </c>
      <c r="C6917" t="s">
        <v>31</v>
      </c>
      <c r="D6917" t="s">
        <v>54</v>
      </c>
      <c r="E6917">
        <v>29</v>
      </c>
      <c r="F6917">
        <v>2</v>
      </c>
      <c r="G6917" s="5">
        <v>44886</v>
      </c>
      <c r="H6917" t="s">
        <v>55</v>
      </c>
      <c r="I6917" t="s">
        <v>17</v>
      </c>
      <c r="J6917">
        <v>5</v>
      </c>
      <c r="K6917">
        <v>0.33</v>
      </c>
      <c r="L6917">
        <v>18</v>
      </c>
      <c r="M6917" t="s">
        <v>18</v>
      </c>
      <c r="N6917" s="7">
        <f t="shared" si="324"/>
        <v>58</v>
      </c>
      <c r="O6917">
        <f t="shared" si="325"/>
        <v>-70.707070707070713</v>
      </c>
      <c r="Q6917">
        <f t="shared" si="326"/>
        <v>-31.249999999999993</v>
      </c>
    </row>
    <row r="6918" spans="1:17" x14ac:dyDescent="0.3">
      <c r="A6918">
        <v>5645</v>
      </c>
      <c r="B6918" t="s">
        <v>105</v>
      </c>
      <c r="C6918" t="s">
        <v>106</v>
      </c>
      <c r="D6918" t="s">
        <v>27</v>
      </c>
      <c r="E6918">
        <v>52</v>
      </c>
      <c r="F6918">
        <v>3</v>
      </c>
      <c r="G6918" s="5">
        <v>44886</v>
      </c>
      <c r="H6918" t="s">
        <v>383</v>
      </c>
      <c r="I6918" t="s">
        <v>29</v>
      </c>
      <c r="J6918">
        <v>4</v>
      </c>
      <c r="K6918">
        <v>0.33</v>
      </c>
      <c r="L6918">
        <v>20</v>
      </c>
      <c r="M6918" t="s">
        <v>18</v>
      </c>
      <c r="N6918" s="7">
        <f t="shared" si="324"/>
        <v>156</v>
      </c>
      <c r="O6918">
        <f t="shared" si="325"/>
        <v>168.9655172413793</v>
      </c>
      <c r="Q6918">
        <f t="shared" si="326"/>
        <v>0</v>
      </c>
    </row>
    <row r="6919" spans="1:17" x14ac:dyDescent="0.3">
      <c r="A6919">
        <v>6495</v>
      </c>
      <c r="B6919" t="s">
        <v>69</v>
      </c>
      <c r="C6919" t="s">
        <v>70</v>
      </c>
      <c r="D6919" t="s">
        <v>27</v>
      </c>
      <c r="E6919">
        <v>55</v>
      </c>
      <c r="F6919">
        <v>2</v>
      </c>
      <c r="G6919" s="5">
        <v>44886</v>
      </c>
      <c r="H6919" t="s">
        <v>476</v>
      </c>
      <c r="I6919" t="s">
        <v>29</v>
      </c>
      <c r="J6919">
        <v>6</v>
      </c>
      <c r="K6919">
        <v>0.48</v>
      </c>
      <c r="L6919">
        <v>18</v>
      </c>
      <c r="M6919" t="s">
        <v>18</v>
      </c>
      <c r="N6919" s="7">
        <f t="shared" si="324"/>
        <v>110</v>
      </c>
      <c r="O6919">
        <f t="shared" si="325"/>
        <v>-29.487179487179489</v>
      </c>
      <c r="Q6919">
        <f t="shared" si="326"/>
        <v>45.454545454545439</v>
      </c>
    </row>
    <row r="6920" spans="1:17" x14ac:dyDescent="0.3">
      <c r="A6920">
        <v>6710</v>
      </c>
      <c r="B6920" t="s">
        <v>261</v>
      </c>
      <c r="C6920" t="s">
        <v>262</v>
      </c>
      <c r="D6920" t="s">
        <v>54</v>
      </c>
      <c r="E6920">
        <v>21</v>
      </c>
      <c r="F6920">
        <v>3</v>
      </c>
      <c r="G6920" s="5">
        <v>44886</v>
      </c>
      <c r="H6920" t="s">
        <v>654</v>
      </c>
      <c r="I6920" t="s">
        <v>29</v>
      </c>
      <c r="J6920">
        <v>7</v>
      </c>
      <c r="K6920">
        <v>0.48</v>
      </c>
      <c r="L6920">
        <v>15</v>
      </c>
      <c r="M6920" t="s">
        <v>18</v>
      </c>
      <c r="N6920" s="7">
        <f t="shared" si="324"/>
        <v>63</v>
      </c>
      <c r="O6920">
        <f t="shared" si="325"/>
        <v>-42.727272727272727</v>
      </c>
      <c r="Q6920">
        <f t="shared" si="326"/>
        <v>0</v>
      </c>
    </row>
    <row r="6921" spans="1:17" x14ac:dyDescent="0.3">
      <c r="A6921">
        <v>6813</v>
      </c>
      <c r="B6921" t="s">
        <v>146</v>
      </c>
      <c r="C6921" t="s">
        <v>147</v>
      </c>
      <c r="D6921" t="s">
        <v>27</v>
      </c>
      <c r="E6921">
        <v>74</v>
      </c>
      <c r="F6921">
        <v>3</v>
      </c>
      <c r="G6921" s="5">
        <v>44886</v>
      </c>
      <c r="H6921" t="s">
        <v>578</v>
      </c>
      <c r="I6921" t="s">
        <v>29</v>
      </c>
      <c r="J6921">
        <v>5</v>
      </c>
      <c r="K6921">
        <v>0.33</v>
      </c>
      <c r="L6921">
        <v>16</v>
      </c>
      <c r="M6921" t="s">
        <v>18</v>
      </c>
      <c r="N6921" s="7">
        <f t="shared" si="324"/>
        <v>222</v>
      </c>
      <c r="O6921">
        <f t="shared" si="325"/>
        <v>252.38095238095238</v>
      </c>
      <c r="Q6921">
        <f t="shared" si="326"/>
        <v>-31.249999999999993</v>
      </c>
    </row>
    <row r="6922" spans="1:17" x14ac:dyDescent="0.3">
      <c r="A6922">
        <v>7118</v>
      </c>
      <c r="B6922" t="s">
        <v>332</v>
      </c>
      <c r="C6922" t="s">
        <v>333</v>
      </c>
      <c r="D6922" t="s">
        <v>54</v>
      </c>
      <c r="E6922">
        <v>58</v>
      </c>
      <c r="F6922">
        <v>2</v>
      </c>
      <c r="G6922" s="5">
        <v>44886</v>
      </c>
      <c r="H6922" t="s">
        <v>725</v>
      </c>
      <c r="I6922" t="s">
        <v>29</v>
      </c>
      <c r="J6922">
        <v>3</v>
      </c>
      <c r="K6922">
        <v>0.33</v>
      </c>
      <c r="L6922">
        <v>15</v>
      </c>
      <c r="M6922" t="s">
        <v>18</v>
      </c>
      <c r="N6922" s="7">
        <f t="shared" si="324"/>
        <v>116</v>
      </c>
      <c r="O6922">
        <f t="shared" si="325"/>
        <v>-47.747747747747752</v>
      </c>
      <c r="Q6922">
        <f t="shared" si="326"/>
        <v>0</v>
      </c>
    </row>
    <row r="6923" spans="1:17" x14ac:dyDescent="0.3">
      <c r="A6923">
        <v>7233</v>
      </c>
      <c r="B6923" t="s">
        <v>252</v>
      </c>
      <c r="C6923" t="s">
        <v>187</v>
      </c>
      <c r="D6923" t="s">
        <v>27</v>
      </c>
      <c r="E6923">
        <v>61</v>
      </c>
      <c r="F6923">
        <v>2</v>
      </c>
      <c r="G6923" s="5">
        <v>44886</v>
      </c>
      <c r="H6923" t="s">
        <v>877</v>
      </c>
      <c r="I6923" t="s">
        <v>29</v>
      </c>
      <c r="J6923">
        <v>4</v>
      </c>
      <c r="K6923">
        <v>0.33</v>
      </c>
      <c r="L6923">
        <v>16</v>
      </c>
      <c r="M6923" t="s">
        <v>18</v>
      </c>
      <c r="N6923" s="7">
        <f t="shared" si="324"/>
        <v>122</v>
      </c>
      <c r="O6923">
        <f t="shared" si="325"/>
        <v>5.1724137931034484</v>
      </c>
      <c r="Q6923">
        <f t="shared" si="326"/>
        <v>0</v>
      </c>
    </row>
    <row r="6924" spans="1:17" x14ac:dyDescent="0.3">
      <c r="A6924">
        <v>7687</v>
      </c>
      <c r="B6924" t="s">
        <v>254</v>
      </c>
      <c r="C6924" t="s">
        <v>255</v>
      </c>
      <c r="D6924" t="s">
        <v>27</v>
      </c>
      <c r="E6924">
        <v>24</v>
      </c>
      <c r="F6924">
        <v>1</v>
      </c>
      <c r="G6924" s="5">
        <v>44886</v>
      </c>
      <c r="H6924" t="s">
        <v>474</v>
      </c>
      <c r="I6924" t="s">
        <v>29</v>
      </c>
      <c r="J6924">
        <v>7</v>
      </c>
      <c r="K6924">
        <v>0.48</v>
      </c>
      <c r="L6924">
        <v>17</v>
      </c>
      <c r="M6924" t="s">
        <v>33</v>
      </c>
      <c r="N6924" s="7">
        <f t="shared" si="324"/>
        <v>24</v>
      </c>
      <c r="O6924">
        <f t="shared" si="325"/>
        <v>-80.327868852459019</v>
      </c>
      <c r="Q6924">
        <f t="shared" si="326"/>
        <v>45.454545454545439</v>
      </c>
    </row>
    <row r="6925" spans="1:17" x14ac:dyDescent="0.3">
      <c r="A6925">
        <v>7756</v>
      </c>
      <c r="B6925" t="s">
        <v>130</v>
      </c>
      <c r="C6925" t="s">
        <v>131</v>
      </c>
      <c r="D6925" t="s">
        <v>54</v>
      </c>
      <c r="E6925">
        <v>53</v>
      </c>
      <c r="F6925">
        <v>3</v>
      </c>
      <c r="G6925" s="5">
        <v>44886</v>
      </c>
      <c r="H6925" t="s">
        <v>339</v>
      </c>
      <c r="I6925" t="s">
        <v>29</v>
      </c>
      <c r="J6925">
        <v>7</v>
      </c>
      <c r="K6925">
        <v>0.48</v>
      </c>
      <c r="L6925">
        <v>16</v>
      </c>
      <c r="M6925" t="s">
        <v>33</v>
      </c>
      <c r="N6925" s="7">
        <f t="shared" si="324"/>
        <v>159</v>
      </c>
      <c r="O6925">
        <f t="shared" si="325"/>
        <v>562.5</v>
      </c>
      <c r="Q6925">
        <f t="shared" si="326"/>
        <v>0</v>
      </c>
    </row>
    <row r="6926" spans="1:17" x14ac:dyDescent="0.3">
      <c r="A6926">
        <v>7956</v>
      </c>
      <c r="B6926" t="s">
        <v>348</v>
      </c>
      <c r="C6926" t="s">
        <v>349</v>
      </c>
      <c r="D6926" t="s">
        <v>54</v>
      </c>
      <c r="E6926">
        <v>50</v>
      </c>
      <c r="F6926">
        <v>3</v>
      </c>
      <c r="G6926" s="5">
        <v>44886</v>
      </c>
      <c r="H6926" t="s">
        <v>485</v>
      </c>
      <c r="I6926" t="s">
        <v>29</v>
      </c>
      <c r="J6926">
        <v>4</v>
      </c>
      <c r="K6926">
        <v>0.33</v>
      </c>
      <c r="L6926">
        <v>18</v>
      </c>
      <c r="M6926" t="s">
        <v>33</v>
      </c>
      <c r="N6926" s="7">
        <f t="shared" si="324"/>
        <v>150</v>
      </c>
      <c r="O6926">
        <f t="shared" si="325"/>
        <v>-5.6603773584905666</v>
      </c>
      <c r="Q6926">
        <f t="shared" si="326"/>
        <v>-31.249999999999993</v>
      </c>
    </row>
    <row r="6927" spans="1:17" x14ac:dyDescent="0.3">
      <c r="A6927">
        <v>8093</v>
      </c>
      <c r="B6927" t="s">
        <v>254</v>
      </c>
      <c r="C6927" t="s">
        <v>255</v>
      </c>
      <c r="D6927" t="s">
        <v>27</v>
      </c>
      <c r="E6927">
        <v>47</v>
      </c>
      <c r="F6927">
        <v>1</v>
      </c>
      <c r="G6927" s="5">
        <v>44886</v>
      </c>
      <c r="H6927" t="s">
        <v>477</v>
      </c>
      <c r="I6927" t="s">
        <v>29</v>
      </c>
      <c r="J6927">
        <v>7</v>
      </c>
      <c r="K6927">
        <v>0.48</v>
      </c>
      <c r="L6927">
        <v>20</v>
      </c>
      <c r="M6927" t="s">
        <v>33</v>
      </c>
      <c r="N6927" s="7">
        <f t="shared" si="324"/>
        <v>47</v>
      </c>
      <c r="O6927">
        <f t="shared" si="325"/>
        <v>-68.666666666666671</v>
      </c>
      <c r="Q6927">
        <f t="shared" si="326"/>
        <v>45.454545454545439</v>
      </c>
    </row>
    <row r="6928" spans="1:17" x14ac:dyDescent="0.3">
      <c r="A6928">
        <v>8589</v>
      </c>
      <c r="B6928" t="s">
        <v>355</v>
      </c>
      <c r="C6928" t="s">
        <v>356</v>
      </c>
      <c r="D6928" t="s">
        <v>27</v>
      </c>
      <c r="E6928">
        <v>37</v>
      </c>
      <c r="F6928">
        <v>3</v>
      </c>
      <c r="G6928" s="5">
        <v>44886</v>
      </c>
      <c r="H6928" t="s">
        <v>16</v>
      </c>
      <c r="I6928" t="s">
        <v>23</v>
      </c>
      <c r="J6928">
        <v>4</v>
      </c>
      <c r="K6928">
        <v>0.33</v>
      </c>
      <c r="L6928">
        <v>13</v>
      </c>
      <c r="M6928" t="s">
        <v>33</v>
      </c>
      <c r="N6928" s="7">
        <f t="shared" si="324"/>
        <v>111</v>
      </c>
      <c r="O6928">
        <f t="shared" si="325"/>
        <v>136.17021276595744</v>
      </c>
      <c r="Q6928">
        <f t="shared" si="326"/>
        <v>-31.249999999999993</v>
      </c>
    </row>
    <row r="6929" spans="1:17" x14ac:dyDescent="0.3">
      <c r="A6929">
        <v>8821</v>
      </c>
      <c r="B6929" t="s">
        <v>332</v>
      </c>
      <c r="C6929" t="s">
        <v>333</v>
      </c>
      <c r="D6929" t="s">
        <v>27</v>
      </c>
      <c r="E6929">
        <v>65</v>
      </c>
      <c r="F6929">
        <v>1</v>
      </c>
      <c r="G6929" s="5">
        <v>44886</v>
      </c>
      <c r="H6929" t="s">
        <v>741</v>
      </c>
      <c r="I6929" t="s">
        <v>23</v>
      </c>
      <c r="J6929">
        <v>5</v>
      </c>
      <c r="K6929">
        <v>0.33</v>
      </c>
      <c r="L6929">
        <v>7</v>
      </c>
      <c r="M6929" t="s">
        <v>33</v>
      </c>
      <c r="N6929" s="7">
        <f t="shared" si="324"/>
        <v>65</v>
      </c>
      <c r="O6929">
        <f t="shared" si="325"/>
        <v>-41.441441441441441</v>
      </c>
      <c r="Q6929">
        <f t="shared" si="326"/>
        <v>0</v>
      </c>
    </row>
    <row r="6930" spans="1:17" x14ac:dyDescent="0.3">
      <c r="A6930">
        <v>9948</v>
      </c>
      <c r="B6930" t="s">
        <v>186</v>
      </c>
      <c r="C6930" t="s">
        <v>187</v>
      </c>
      <c r="D6930" t="s">
        <v>54</v>
      </c>
      <c r="E6930">
        <v>21</v>
      </c>
      <c r="F6930">
        <v>3</v>
      </c>
      <c r="G6930" s="5">
        <v>44886</v>
      </c>
      <c r="H6930" t="s">
        <v>1193</v>
      </c>
      <c r="I6930" t="s">
        <v>23</v>
      </c>
      <c r="J6930">
        <v>7</v>
      </c>
      <c r="K6930">
        <v>0.33</v>
      </c>
      <c r="L6930">
        <v>6</v>
      </c>
      <c r="M6930" t="s">
        <v>740</v>
      </c>
      <c r="N6930" s="7">
        <f t="shared" si="324"/>
        <v>63</v>
      </c>
      <c r="O6930">
        <f t="shared" si="325"/>
        <v>-3.0769230769230771</v>
      </c>
      <c r="Q6930">
        <f t="shared" si="326"/>
        <v>0</v>
      </c>
    </row>
    <row r="6931" spans="1:17" x14ac:dyDescent="0.3">
      <c r="A6931">
        <v>2625</v>
      </c>
      <c r="B6931" t="s">
        <v>388</v>
      </c>
      <c r="C6931" t="s">
        <v>389</v>
      </c>
      <c r="D6931" t="s">
        <v>27</v>
      </c>
      <c r="E6931">
        <v>76</v>
      </c>
      <c r="F6931">
        <v>1</v>
      </c>
      <c r="G6931" s="5">
        <v>44887</v>
      </c>
      <c r="H6931" t="s">
        <v>299</v>
      </c>
      <c r="I6931" t="s">
        <v>17</v>
      </c>
      <c r="J6931">
        <v>9</v>
      </c>
      <c r="K6931">
        <v>0.33</v>
      </c>
      <c r="L6931">
        <v>12</v>
      </c>
      <c r="M6931" t="s">
        <v>18</v>
      </c>
      <c r="N6931" s="7">
        <f t="shared" si="324"/>
        <v>76</v>
      </c>
      <c r="O6931">
        <f t="shared" si="325"/>
        <v>20.634920634920633</v>
      </c>
      <c r="Q6931">
        <f t="shared" si="326"/>
        <v>0</v>
      </c>
    </row>
    <row r="6932" spans="1:17" x14ac:dyDescent="0.3">
      <c r="A6932">
        <v>3671</v>
      </c>
      <c r="B6932" t="s">
        <v>308</v>
      </c>
      <c r="C6932" t="s">
        <v>309</v>
      </c>
      <c r="D6932" t="s">
        <v>27</v>
      </c>
      <c r="E6932">
        <v>25</v>
      </c>
      <c r="F6932">
        <v>2</v>
      </c>
      <c r="G6932" s="5">
        <v>44887</v>
      </c>
      <c r="H6932" t="s">
        <v>543</v>
      </c>
      <c r="I6932" t="s">
        <v>17</v>
      </c>
      <c r="J6932">
        <v>4</v>
      </c>
      <c r="K6932">
        <v>0.48</v>
      </c>
      <c r="L6932">
        <v>20</v>
      </c>
      <c r="M6932" t="s">
        <v>18</v>
      </c>
      <c r="N6932" s="7">
        <f t="shared" si="324"/>
        <v>50</v>
      </c>
      <c r="O6932">
        <f t="shared" si="325"/>
        <v>-34.210526315789473</v>
      </c>
      <c r="Q6932">
        <f t="shared" si="326"/>
        <v>45.454545454545439</v>
      </c>
    </row>
    <row r="6933" spans="1:17" x14ac:dyDescent="0.3">
      <c r="A6933">
        <v>4747</v>
      </c>
      <c r="B6933" t="s">
        <v>99</v>
      </c>
      <c r="C6933" t="s">
        <v>100</v>
      </c>
      <c r="D6933" t="s">
        <v>27</v>
      </c>
      <c r="E6933">
        <v>34</v>
      </c>
      <c r="F6933">
        <v>1</v>
      </c>
      <c r="G6933" s="5">
        <v>44887</v>
      </c>
      <c r="H6933" t="s">
        <v>1167</v>
      </c>
      <c r="I6933" t="s">
        <v>29</v>
      </c>
      <c r="J6933">
        <v>8</v>
      </c>
      <c r="K6933">
        <v>0.48</v>
      </c>
      <c r="L6933">
        <v>16</v>
      </c>
      <c r="M6933" t="s">
        <v>18</v>
      </c>
      <c r="N6933" s="7">
        <f t="shared" si="324"/>
        <v>34</v>
      </c>
      <c r="O6933">
        <f t="shared" si="325"/>
        <v>-32</v>
      </c>
      <c r="Q6933">
        <f t="shared" si="326"/>
        <v>0</v>
      </c>
    </row>
    <row r="6934" spans="1:17" x14ac:dyDescent="0.3">
      <c r="A6934">
        <v>5139</v>
      </c>
      <c r="B6934" t="s">
        <v>388</v>
      </c>
      <c r="C6934" t="s">
        <v>389</v>
      </c>
      <c r="D6934" t="s">
        <v>27</v>
      </c>
      <c r="E6934">
        <v>75</v>
      </c>
      <c r="F6934">
        <v>3</v>
      </c>
      <c r="G6934" s="5">
        <v>44887</v>
      </c>
      <c r="H6934" t="s">
        <v>399</v>
      </c>
      <c r="I6934" t="s">
        <v>29</v>
      </c>
      <c r="J6934">
        <v>6</v>
      </c>
      <c r="K6934">
        <v>0.33</v>
      </c>
      <c r="L6934">
        <v>19</v>
      </c>
      <c r="M6934" t="s">
        <v>18</v>
      </c>
      <c r="N6934" s="7">
        <f t="shared" si="324"/>
        <v>225</v>
      </c>
      <c r="O6934">
        <f t="shared" si="325"/>
        <v>561.76470588235293</v>
      </c>
      <c r="Q6934">
        <f t="shared" si="326"/>
        <v>-31.249999999999993</v>
      </c>
    </row>
    <row r="6935" spans="1:17" x14ac:dyDescent="0.3">
      <c r="A6935">
        <v>5556</v>
      </c>
      <c r="B6935" t="s">
        <v>151</v>
      </c>
      <c r="C6935" t="s">
        <v>152</v>
      </c>
      <c r="D6935" t="s">
        <v>54</v>
      </c>
      <c r="E6935">
        <v>35</v>
      </c>
      <c r="F6935">
        <v>1</v>
      </c>
      <c r="G6935" s="5">
        <v>44887</v>
      </c>
      <c r="H6935" t="s">
        <v>744</v>
      </c>
      <c r="I6935" t="s">
        <v>29</v>
      </c>
      <c r="J6935">
        <v>3</v>
      </c>
      <c r="K6935">
        <v>0.48</v>
      </c>
      <c r="L6935">
        <v>16</v>
      </c>
      <c r="M6935" t="s">
        <v>18</v>
      </c>
      <c r="N6935" s="7">
        <f t="shared" si="324"/>
        <v>35</v>
      </c>
      <c r="O6935">
        <f t="shared" si="325"/>
        <v>-84.444444444444443</v>
      </c>
      <c r="Q6935">
        <f t="shared" si="326"/>
        <v>45.454545454545439</v>
      </c>
    </row>
    <row r="6936" spans="1:17" x14ac:dyDescent="0.3">
      <c r="A6936">
        <v>5710</v>
      </c>
      <c r="B6936" t="s">
        <v>328</v>
      </c>
      <c r="C6936" t="s">
        <v>329</v>
      </c>
      <c r="D6936" t="s">
        <v>54</v>
      </c>
      <c r="E6936">
        <v>83</v>
      </c>
      <c r="F6936">
        <v>2</v>
      </c>
      <c r="G6936" s="5">
        <v>44887</v>
      </c>
      <c r="H6936" t="s">
        <v>330</v>
      </c>
      <c r="I6936" t="s">
        <v>29</v>
      </c>
      <c r="J6936">
        <v>4</v>
      </c>
      <c r="K6936">
        <v>0.48</v>
      </c>
      <c r="L6936">
        <v>16</v>
      </c>
      <c r="M6936" t="s">
        <v>18</v>
      </c>
      <c r="N6936" s="7">
        <f t="shared" si="324"/>
        <v>166</v>
      </c>
      <c r="O6936">
        <f t="shared" si="325"/>
        <v>374.28571428571428</v>
      </c>
      <c r="Q6936">
        <f t="shared" si="326"/>
        <v>0</v>
      </c>
    </row>
    <row r="6937" spans="1:17" x14ac:dyDescent="0.3">
      <c r="A6937">
        <v>5966</v>
      </c>
      <c r="B6937" t="s">
        <v>69</v>
      </c>
      <c r="C6937" t="s">
        <v>70</v>
      </c>
      <c r="D6937" t="s">
        <v>54</v>
      </c>
      <c r="E6937">
        <v>85</v>
      </c>
      <c r="F6937">
        <v>1</v>
      </c>
      <c r="G6937" s="5">
        <v>44887</v>
      </c>
      <c r="H6937" t="s">
        <v>578</v>
      </c>
      <c r="I6937" t="s">
        <v>29</v>
      </c>
      <c r="J6937">
        <v>3</v>
      </c>
      <c r="K6937">
        <v>0.48</v>
      </c>
      <c r="L6937">
        <v>16</v>
      </c>
      <c r="M6937" t="s">
        <v>18</v>
      </c>
      <c r="N6937" s="7">
        <f t="shared" si="324"/>
        <v>85</v>
      </c>
      <c r="O6937">
        <f t="shared" si="325"/>
        <v>-48.795180722891565</v>
      </c>
      <c r="Q6937">
        <f t="shared" si="326"/>
        <v>0</v>
      </c>
    </row>
    <row r="6938" spans="1:17" x14ac:dyDescent="0.3">
      <c r="A6938">
        <v>5971</v>
      </c>
      <c r="B6938" t="s">
        <v>332</v>
      </c>
      <c r="C6938" t="s">
        <v>333</v>
      </c>
      <c r="D6938" t="s">
        <v>27</v>
      </c>
      <c r="E6938">
        <v>48</v>
      </c>
      <c r="F6938">
        <v>1</v>
      </c>
      <c r="G6938" s="5">
        <v>44887</v>
      </c>
      <c r="H6938" t="s">
        <v>481</v>
      </c>
      <c r="I6938" t="s">
        <v>29</v>
      </c>
      <c r="J6938">
        <v>7</v>
      </c>
      <c r="K6938">
        <v>0.33</v>
      </c>
      <c r="L6938">
        <v>19</v>
      </c>
      <c r="M6938" t="s">
        <v>18</v>
      </c>
      <c r="N6938" s="7">
        <f t="shared" si="324"/>
        <v>48</v>
      </c>
      <c r="O6938">
        <f t="shared" si="325"/>
        <v>-43.529411764705884</v>
      </c>
      <c r="Q6938">
        <f t="shared" si="326"/>
        <v>-31.249999999999993</v>
      </c>
    </row>
    <row r="6939" spans="1:17" x14ac:dyDescent="0.3">
      <c r="A6939">
        <v>6095</v>
      </c>
      <c r="B6939" t="s">
        <v>186</v>
      </c>
      <c r="C6939" t="s">
        <v>187</v>
      </c>
      <c r="D6939" t="s">
        <v>27</v>
      </c>
      <c r="E6939">
        <v>24</v>
      </c>
      <c r="F6939">
        <v>2</v>
      </c>
      <c r="G6939" s="5">
        <v>44887</v>
      </c>
      <c r="H6939" t="s">
        <v>619</v>
      </c>
      <c r="I6939" t="s">
        <v>29</v>
      </c>
      <c r="J6939">
        <v>3</v>
      </c>
      <c r="K6939">
        <v>0.33</v>
      </c>
      <c r="L6939">
        <v>19</v>
      </c>
      <c r="M6939" t="s">
        <v>18</v>
      </c>
      <c r="N6939" s="7">
        <f t="shared" si="324"/>
        <v>48</v>
      </c>
      <c r="O6939">
        <f t="shared" si="325"/>
        <v>0</v>
      </c>
      <c r="Q6939">
        <f t="shared" si="326"/>
        <v>0</v>
      </c>
    </row>
    <row r="6940" spans="1:17" x14ac:dyDescent="0.3">
      <c r="A6940">
        <v>6105</v>
      </c>
      <c r="B6940" t="s">
        <v>50</v>
      </c>
      <c r="C6940" t="s">
        <v>51</v>
      </c>
      <c r="D6940" t="s">
        <v>27</v>
      </c>
      <c r="E6940">
        <v>56</v>
      </c>
      <c r="F6940">
        <v>1</v>
      </c>
      <c r="G6940" s="5">
        <v>44887</v>
      </c>
      <c r="H6940" t="s">
        <v>387</v>
      </c>
      <c r="I6940" t="s">
        <v>29</v>
      </c>
      <c r="J6940">
        <v>5</v>
      </c>
      <c r="K6940">
        <v>0.33</v>
      </c>
      <c r="L6940">
        <v>18</v>
      </c>
      <c r="M6940" t="s">
        <v>18</v>
      </c>
      <c r="N6940" s="7">
        <f t="shared" si="324"/>
        <v>56</v>
      </c>
      <c r="O6940">
        <f t="shared" si="325"/>
        <v>16.666666666666664</v>
      </c>
      <c r="Q6940">
        <f t="shared" si="326"/>
        <v>0</v>
      </c>
    </row>
    <row r="6941" spans="1:17" x14ac:dyDescent="0.3">
      <c r="A6941">
        <v>6923</v>
      </c>
      <c r="B6941" t="s">
        <v>158</v>
      </c>
      <c r="C6941" t="s">
        <v>159</v>
      </c>
      <c r="D6941" t="s">
        <v>27</v>
      </c>
      <c r="E6941">
        <v>39</v>
      </c>
      <c r="F6941">
        <v>3</v>
      </c>
      <c r="G6941" s="5">
        <v>44887</v>
      </c>
      <c r="H6941" t="s">
        <v>528</v>
      </c>
      <c r="I6941" t="s">
        <v>29</v>
      </c>
      <c r="J6941">
        <v>5</v>
      </c>
      <c r="K6941">
        <v>0.33</v>
      </c>
      <c r="L6941">
        <v>20</v>
      </c>
      <c r="M6941" t="s">
        <v>18</v>
      </c>
      <c r="N6941" s="7">
        <f t="shared" si="324"/>
        <v>117</v>
      </c>
      <c r="O6941">
        <f t="shared" si="325"/>
        <v>108.92857142857142</v>
      </c>
      <c r="Q6941">
        <f t="shared" si="326"/>
        <v>0</v>
      </c>
    </row>
    <row r="6942" spans="1:17" x14ac:dyDescent="0.3">
      <c r="A6942">
        <v>7332</v>
      </c>
      <c r="B6942" t="s">
        <v>381</v>
      </c>
      <c r="C6942" t="s">
        <v>382</v>
      </c>
      <c r="D6942" t="s">
        <v>54</v>
      </c>
      <c r="E6942">
        <v>51</v>
      </c>
      <c r="F6942">
        <v>3</v>
      </c>
      <c r="G6942" s="5">
        <v>44887</v>
      </c>
      <c r="H6942" t="s">
        <v>145</v>
      </c>
      <c r="I6942" t="s">
        <v>17</v>
      </c>
      <c r="J6942">
        <v>4</v>
      </c>
      <c r="K6942">
        <v>0.48</v>
      </c>
      <c r="L6942">
        <v>19</v>
      </c>
      <c r="M6942" t="s">
        <v>18</v>
      </c>
      <c r="N6942" s="7">
        <f t="shared" si="324"/>
        <v>153</v>
      </c>
      <c r="O6942">
        <f t="shared" si="325"/>
        <v>30.76923076923077</v>
      </c>
      <c r="Q6942">
        <f t="shared" si="326"/>
        <v>45.454545454545439</v>
      </c>
    </row>
    <row r="6943" spans="1:17" x14ac:dyDescent="0.3">
      <c r="A6943">
        <v>8077</v>
      </c>
      <c r="B6943" t="s">
        <v>130</v>
      </c>
      <c r="C6943" t="s">
        <v>131</v>
      </c>
      <c r="D6943" t="s">
        <v>27</v>
      </c>
      <c r="E6943">
        <v>23</v>
      </c>
      <c r="F6943">
        <v>1</v>
      </c>
      <c r="G6943" s="5">
        <v>44887</v>
      </c>
      <c r="H6943" t="s">
        <v>1053</v>
      </c>
      <c r="I6943" t="s">
        <v>29</v>
      </c>
      <c r="J6943">
        <v>6</v>
      </c>
      <c r="K6943">
        <v>0.48</v>
      </c>
      <c r="L6943">
        <v>19</v>
      </c>
      <c r="M6943" t="s">
        <v>33</v>
      </c>
      <c r="N6943" s="7">
        <f t="shared" si="324"/>
        <v>23</v>
      </c>
      <c r="O6943">
        <f t="shared" si="325"/>
        <v>-84.967320261437905</v>
      </c>
      <c r="Q6943">
        <f t="shared" si="326"/>
        <v>0</v>
      </c>
    </row>
    <row r="6944" spans="1:17" x14ac:dyDescent="0.3">
      <c r="A6944">
        <v>8201</v>
      </c>
      <c r="B6944" t="s">
        <v>13</v>
      </c>
      <c r="C6944" t="s">
        <v>14</v>
      </c>
      <c r="D6944" t="s">
        <v>27</v>
      </c>
      <c r="E6944">
        <v>81</v>
      </c>
      <c r="F6944">
        <v>2</v>
      </c>
      <c r="G6944" s="5">
        <v>44887</v>
      </c>
      <c r="H6944" t="s">
        <v>575</v>
      </c>
      <c r="I6944" t="s">
        <v>29</v>
      </c>
      <c r="J6944">
        <v>7</v>
      </c>
      <c r="K6944">
        <v>0.48</v>
      </c>
      <c r="L6944">
        <v>10</v>
      </c>
      <c r="M6944" t="s">
        <v>33</v>
      </c>
      <c r="N6944" s="7">
        <f t="shared" si="324"/>
        <v>162</v>
      </c>
      <c r="O6944">
        <f t="shared" si="325"/>
        <v>604.3478260869565</v>
      </c>
      <c r="Q6944">
        <f t="shared" si="326"/>
        <v>0</v>
      </c>
    </row>
    <row r="6945" spans="1:17" x14ac:dyDescent="0.3">
      <c r="A6945">
        <v>8264</v>
      </c>
      <c r="B6945" t="s">
        <v>315</v>
      </c>
      <c r="C6945" t="s">
        <v>316</v>
      </c>
      <c r="D6945" t="s">
        <v>54</v>
      </c>
      <c r="E6945">
        <v>30</v>
      </c>
      <c r="F6945">
        <v>2</v>
      </c>
      <c r="G6945" s="5">
        <v>44887</v>
      </c>
      <c r="H6945" t="s">
        <v>428</v>
      </c>
      <c r="I6945" t="s">
        <v>29</v>
      </c>
      <c r="J6945">
        <v>7</v>
      </c>
      <c r="K6945">
        <v>0.18</v>
      </c>
      <c r="L6945">
        <v>10</v>
      </c>
      <c r="M6945" t="s">
        <v>33</v>
      </c>
      <c r="N6945" s="7">
        <f t="shared" si="324"/>
        <v>60</v>
      </c>
      <c r="O6945">
        <f t="shared" si="325"/>
        <v>-62.962962962962962</v>
      </c>
      <c r="Q6945">
        <f t="shared" si="326"/>
        <v>-62.5</v>
      </c>
    </row>
    <row r="6946" spans="1:17" x14ac:dyDescent="0.3">
      <c r="A6946">
        <v>8460</v>
      </c>
      <c r="B6946" t="s">
        <v>158</v>
      </c>
      <c r="C6946" t="s">
        <v>159</v>
      </c>
      <c r="D6946" t="s">
        <v>54</v>
      </c>
      <c r="E6946">
        <v>25</v>
      </c>
      <c r="F6946">
        <v>3</v>
      </c>
      <c r="G6946" s="5">
        <v>44887</v>
      </c>
      <c r="H6946" t="s">
        <v>988</v>
      </c>
      <c r="I6946" t="s">
        <v>29</v>
      </c>
      <c r="J6946">
        <v>4</v>
      </c>
      <c r="K6946">
        <v>0.33</v>
      </c>
      <c r="L6946">
        <v>6</v>
      </c>
      <c r="M6946" t="s">
        <v>33</v>
      </c>
      <c r="N6946" s="7">
        <f t="shared" si="324"/>
        <v>75</v>
      </c>
      <c r="O6946">
        <f t="shared" si="325"/>
        <v>25</v>
      </c>
      <c r="Q6946">
        <f t="shared" si="326"/>
        <v>83.333333333333343</v>
      </c>
    </row>
    <row r="6947" spans="1:17" x14ac:dyDescent="0.3">
      <c r="A6947">
        <v>8743</v>
      </c>
      <c r="B6947" t="s">
        <v>183</v>
      </c>
      <c r="C6947" t="s">
        <v>184</v>
      </c>
      <c r="D6947" t="s">
        <v>27</v>
      </c>
      <c r="E6947">
        <v>53</v>
      </c>
      <c r="F6947">
        <v>3</v>
      </c>
      <c r="G6947" s="5">
        <v>44887</v>
      </c>
      <c r="H6947" t="s">
        <v>396</v>
      </c>
      <c r="I6947" t="s">
        <v>23</v>
      </c>
      <c r="J6947">
        <v>5</v>
      </c>
      <c r="K6947">
        <v>0.33</v>
      </c>
      <c r="L6947">
        <v>12</v>
      </c>
      <c r="M6947" t="s">
        <v>33</v>
      </c>
      <c r="N6947" s="7">
        <f t="shared" si="324"/>
        <v>159</v>
      </c>
      <c r="O6947">
        <f t="shared" si="325"/>
        <v>112.00000000000001</v>
      </c>
      <c r="Q6947">
        <f t="shared" si="326"/>
        <v>0</v>
      </c>
    </row>
    <row r="6948" spans="1:17" x14ac:dyDescent="0.3">
      <c r="A6948">
        <v>1477</v>
      </c>
      <c r="B6948" t="s">
        <v>205</v>
      </c>
      <c r="C6948" t="s">
        <v>206</v>
      </c>
      <c r="D6948" t="s">
        <v>27</v>
      </c>
      <c r="E6948">
        <v>56</v>
      </c>
      <c r="F6948">
        <v>3</v>
      </c>
      <c r="G6948" s="5">
        <v>44888</v>
      </c>
      <c r="H6948" t="s">
        <v>669</v>
      </c>
      <c r="I6948" t="s">
        <v>17</v>
      </c>
      <c r="J6948">
        <v>8</v>
      </c>
      <c r="K6948">
        <v>0.33</v>
      </c>
      <c r="L6948">
        <v>20</v>
      </c>
      <c r="M6948" t="s">
        <v>24</v>
      </c>
      <c r="N6948" s="7">
        <f t="shared" si="324"/>
        <v>168</v>
      </c>
      <c r="O6948">
        <f t="shared" si="325"/>
        <v>5.6603773584905666</v>
      </c>
      <c r="Q6948">
        <f t="shared" si="326"/>
        <v>0</v>
      </c>
    </row>
    <row r="6949" spans="1:17" x14ac:dyDescent="0.3">
      <c r="A6949">
        <v>1538</v>
      </c>
      <c r="B6949" t="s">
        <v>72</v>
      </c>
      <c r="C6949" t="s">
        <v>73</v>
      </c>
      <c r="D6949" t="s">
        <v>54</v>
      </c>
      <c r="E6949">
        <v>27</v>
      </c>
      <c r="F6949">
        <v>3</v>
      </c>
      <c r="G6949" s="5">
        <v>44888</v>
      </c>
      <c r="H6949" t="s">
        <v>937</v>
      </c>
      <c r="I6949" t="s">
        <v>17</v>
      </c>
      <c r="J6949">
        <v>9</v>
      </c>
      <c r="K6949">
        <v>0.33</v>
      </c>
      <c r="L6949">
        <v>21</v>
      </c>
      <c r="M6949" t="s">
        <v>24</v>
      </c>
      <c r="N6949" s="7">
        <f t="shared" si="324"/>
        <v>81</v>
      </c>
      <c r="O6949">
        <f t="shared" si="325"/>
        <v>-51.785714285714292</v>
      </c>
      <c r="Q6949">
        <f t="shared" si="326"/>
        <v>0</v>
      </c>
    </row>
    <row r="6950" spans="1:17" x14ac:dyDescent="0.3">
      <c r="A6950">
        <v>3530</v>
      </c>
      <c r="B6950" t="s">
        <v>446</v>
      </c>
      <c r="C6950" t="s">
        <v>447</v>
      </c>
      <c r="D6950" t="s">
        <v>54</v>
      </c>
      <c r="E6950">
        <v>65</v>
      </c>
      <c r="F6950">
        <v>1</v>
      </c>
      <c r="G6950" s="5">
        <v>44888</v>
      </c>
      <c r="H6950" t="s">
        <v>597</v>
      </c>
      <c r="I6950" t="s">
        <v>17</v>
      </c>
      <c r="J6950">
        <v>9</v>
      </c>
      <c r="K6950">
        <v>0.56999999999999995</v>
      </c>
      <c r="L6950">
        <v>19</v>
      </c>
      <c r="M6950" t="s">
        <v>18</v>
      </c>
      <c r="N6950" s="7">
        <f t="shared" si="324"/>
        <v>65</v>
      </c>
      <c r="O6950">
        <f t="shared" si="325"/>
        <v>-19.753086419753085</v>
      </c>
      <c r="Q6950">
        <f t="shared" si="326"/>
        <v>72.727272727272705</v>
      </c>
    </row>
    <row r="6951" spans="1:17" x14ac:dyDescent="0.3">
      <c r="A6951">
        <v>3589</v>
      </c>
      <c r="B6951" t="s">
        <v>453</v>
      </c>
      <c r="C6951" t="s">
        <v>454</v>
      </c>
      <c r="D6951" t="s">
        <v>27</v>
      </c>
      <c r="E6951">
        <v>28</v>
      </c>
      <c r="F6951">
        <v>3</v>
      </c>
      <c r="G6951" s="5">
        <v>44888</v>
      </c>
      <c r="H6951" t="s">
        <v>452</v>
      </c>
      <c r="I6951" t="s">
        <v>17</v>
      </c>
      <c r="J6951">
        <v>9</v>
      </c>
      <c r="K6951">
        <v>0.48</v>
      </c>
      <c r="L6951">
        <v>18</v>
      </c>
      <c r="M6951" t="s">
        <v>18</v>
      </c>
      <c r="N6951" s="7">
        <f t="shared" si="324"/>
        <v>84</v>
      </c>
      <c r="O6951">
        <f t="shared" si="325"/>
        <v>29.230769230769234</v>
      </c>
      <c r="Q6951">
        <f t="shared" si="326"/>
        <v>-15.789473684210522</v>
      </c>
    </row>
    <row r="6952" spans="1:17" x14ac:dyDescent="0.3">
      <c r="A6952">
        <v>3921</v>
      </c>
      <c r="B6952" t="s">
        <v>219</v>
      </c>
      <c r="C6952" t="s">
        <v>220</v>
      </c>
      <c r="D6952" t="s">
        <v>27</v>
      </c>
      <c r="E6952">
        <v>74</v>
      </c>
      <c r="F6952">
        <v>3</v>
      </c>
      <c r="G6952" s="5">
        <v>44888</v>
      </c>
      <c r="H6952" t="s">
        <v>473</v>
      </c>
      <c r="I6952" t="s">
        <v>17</v>
      </c>
      <c r="J6952">
        <v>8</v>
      </c>
      <c r="K6952">
        <v>0.48</v>
      </c>
      <c r="L6952">
        <v>20</v>
      </c>
      <c r="M6952" t="s">
        <v>18</v>
      </c>
      <c r="N6952" s="7">
        <f t="shared" si="324"/>
        <v>222</v>
      </c>
      <c r="O6952">
        <f t="shared" si="325"/>
        <v>164.28571428571428</v>
      </c>
      <c r="Q6952">
        <f t="shared" si="326"/>
        <v>0</v>
      </c>
    </row>
    <row r="6953" spans="1:17" x14ac:dyDescent="0.3">
      <c r="A6953">
        <v>4321</v>
      </c>
      <c r="B6953" t="s">
        <v>130</v>
      </c>
      <c r="C6953" t="s">
        <v>131</v>
      </c>
      <c r="D6953" t="s">
        <v>27</v>
      </c>
      <c r="E6953">
        <v>53</v>
      </c>
      <c r="F6953">
        <v>2</v>
      </c>
      <c r="G6953" s="5">
        <v>44888</v>
      </c>
      <c r="H6953" t="s">
        <v>648</v>
      </c>
      <c r="I6953" t="s">
        <v>17</v>
      </c>
      <c r="J6953">
        <v>8</v>
      </c>
      <c r="K6953">
        <v>0.48</v>
      </c>
      <c r="L6953">
        <v>19</v>
      </c>
      <c r="M6953" t="s">
        <v>18</v>
      </c>
      <c r="N6953" s="7">
        <f t="shared" si="324"/>
        <v>106</v>
      </c>
      <c r="O6953">
        <f t="shared" si="325"/>
        <v>-52.252252252252248</v>
      </c>
      <c r="Q6953">
        <f t="shared" si="326"/>
        <v>0</v>
      </c>
    </row>
    <row r="6954" spans="1:17" x14ac:dyDescent="0.3">
      <c r="A6954">
        <v>5307</v>
      </c>
      <c r="B6954" t="s">
        <v>19</v>
      </c>
      <c r="C6954" t="s">
        <v>20</v>
      </c>
      <c r="D6954" t="s">
        <v>27</v>
      </c>
      <c r="E6954">
        <v>82</v>
      </c>
      <c r="F6954">
        <v>2</v>
      </c>
      <c r="G6954" s="5">
        <v>44888</v>
      </c>
      <c r="H6954" t="s">
        <v>65</v>
      </c>
      <c r="I6954" t="s">
        <v>29</v>
      </c>
      <c r="J6954">
        <v>3</v>
      </c>
      <c r="K6954">
        <v>0.48</v>
      </c>
      <c r="L6954">
        <v>19</v>
      </c>
      <c r="M6954" t="s">
        <v>18</v>
      </c>
      <c r="N6954" s="7">
        <f t="shared" si="324"/>
        <v>164</v>
      </c>
      <c r="O6954">
        <f t="shared" si="325"/>
        <v>54.716981132075468</v>
      </c>
      <c r="Q6954">
        <f t="shared" si="326"/>
        <v>0</v>
      </c>
    </row>
    <row r="6955" spans="1:17" x14ac:dyDescent="0.3">
      <c r="A6955">
        <v>5308</v>
      </c>
      <c r="B6955" t="s">
        <v>199</v>
      </c>
      <c r="C6955" t="s">
        <v>200</v>
      </c>
      <c r="D6955" t="s">
        <v>54</v>
      </c>
      <c r="E6955">
        <v>18</v>
      </c>
      <c r="F6955">
        <v>1</v>
      </c>
      <c r="G6955" s="5">
        <v>44888</v>
      </c>
      <c r="H6955" t="s">
        <v>405</v>
      </c>
      <c r="I6955" t="s">
        <v>29</v>
      </c>
      <c r="J6955">
        <v>6</v>
      </c>
      <c r="K6955">
        <v>0.48</v>
      </c>
      <c r="L6955">
        <v>18</v>
      </c>
      <c r="M6955" t="s">
        <v>18</v>
      </c>
      <c r="N6955" s="7">
        <f t="shared" si="324"/>
        <v>18</v>
      </c>
      <c r="O6955">
        <f t="shared" si="325"/>
        <v>-89.024390243902445</v>
      </c>
      <c r="Q6955">
        <f t="shared" si="326"/>
        <v>0</v>
      </c>
    </row>
    <row r="6956" spans="1:17" x14ac:dyDescent="0.3">
      <c r="A6956">
        <v>5420</v>
      </c>
      <c r="B6956" t="s">
        <v>246</v>
      </c>
      <c r="C6956" t="s">
        <v>247</v>
      </c>
      <c r="D6956" t="s">
        <v>54</v>
      </c>
      <c r="E6956">
        <v>50</v>
      </c>
      <c r="F6956">
        <v>3</v>
      </c>
      <c r="G6956" s="5">
        <v>44888</v>
      </c>
      <c r="H6956" t="s">
        <v>1141</v>
      </c>
      <c r="I6956" t="s">
        <v>29</v>
      </c>
      <c r="J6956">
        <v>3</v>
      </c>
      <c r="K6956">
        <v>0.33</v>
      </c>
      <c r="L6956">
        <v>18</v>
      </c>
      <c r="M6956" t="s">
        <v>18</v>
      </c>
      <c r="N6956" s="7">
        <f t="shared" si="324"/>
        <v>150</v>
      </c>
      <c r="O6956">
        <f t="shared" si="325"/>
        <v>733.33333333333326</v>
      </c>
      <c r="Q6956">
        <f t="shared" si="326"/>
        <v>-31.249999999999993</v>
      </c>
    </row>
    <row r="6957" spans="1:17" x14ac:dyDescent="0.3">
      <c r="A6957">
        <v>5920</v>
      </c>
      <c r="B6957" t="s">
        <v>50</v>
      </c>
      <c r="C6957" t="s">
        <v>51</v>
      </c>
      <c r="D6957" t="s">
        <v>54</v>
      </c>
      <c r="E6957">
        <v>73</v>
      </c>
      <c r="F6957">
        <v>1</v>
      </c>
      <c r="G6957" s="5">
        <v>44888</v>
      </c>
      <c r="H6957" t="s">
        <v>594</v>
      </c>
      <c r="I6957" t="s">
        <v>29</v>
      </c>
      <c r="J6957">
        <v>6</v>
      </c>
      <c r="K6957">
        <v>0.33</v>
      </c>
      <c r="L6957">
        <v>19</v>
      </c>
      <c r="M6957" t="s">
        <v>18</v>
      </c>
      <c r="N6957" s="7">
        <f t="shared" si="324"/>
        <v>73</v>
      </c>
      <c r="O6957">
        <f t="shared" si="325"/>
        <v>-51.333333333333329</v>
      </c>
      <c r="Q6957">
        <f t="shared" si="326"/>
        <v>0</v>
      </c>
    </row>
    <row r="6958" spans="1:17" x14ac:dyDescent="0.3">
      <c r="A6958">
        <v>5974</v>
      </c>
      <c r="B6958" t="s">
        <v>146</v>
      </c>
      <c r="C6958" t="s">
        <v>147</v>
      </c>
      <c r="D6958" t="s">
        <v>54</v>
      </c>
      <c r="E6958">
        <v>22</v>
      </c>
      <c r="F6958">
        <v>2</v>
      </c>
      <c r="G6958" s="5">
        <v>44888</v>
      </c>
      <c r="H6958" t="s">
        <v>658</v>
      </c>
      <c r="I6958" t="s">
        <v>29</v>
      </c>
      <c r="J6958">
        <v>7</v>
      </c>
      <c r="K6958">
        <v>0.33</v>
      </c>
      <c r="L6958">
        <v>20</v>
      </c>
      <c r="M6958" t="s">
        <v>18</v>
      </c>
      <c r="N6958" s="7">
        <f t="shared" si="324"/>
        <v>44</v>
      </c>
      <c r="O6958">
        <f t="shared" si="325"/>
        <v>-39.726027397260275</v>
      </c>
      <c r="Q6958">
        <f t="shared" si="326"/>
        <v>0</v>
      </c>
    </row>
    <row r="6959" spans="1:17" x14ac:dyDescent="0.3">
      <c r="A6959">
        <v>6253</v>
      </c>
      <c r="B6959" t="s">
        <v>320</v>
      </c>
      <c r="C6959" t="s">
        <v>321</v>
      </c>
      <c r="D6959" t="s">
        <v>21</v>
      </c>
      <c r="E6959">
        <v>16</v>
      </c>
      <c r="F6959">
        <v>1</v>
      </c>
      <c r="G6959" s="5">
        <v>44888</v>
      </c>
      <c r="H6959" t="s">
        <v>980</v>
      </c>
      <c r="I6959" t="s">
        <v>23</v>
      </c>
      <c r="J6959">
        <v>3</v>
      </c>
      <c r="K6959">
        <v>0.33</v>
      </c>
      <c r="L6959">
        <v>16</v>
      </c>
      <c r="M6959" t="s">
        <v>18</v>
      </c>
      <c r="N6959" s="7">
        <f t="shared" si="324"/>
        <v>16</v>
      </c>
      <c r="O6959">
        <f t="shared" si="325"/>
        <v>-63.636363636363633</v>
      </c>
      <c r="Q6959">
        <f t="shared" si="326"/>
        <v>0</v>
      </c>
    </row>
    <row r="6960" spans="1:17" x14ac:dyDescent="0.3">
      <c r="A6960">
        <v>6294</v>
      </c>
      <c r="B6960" t="s">
        <v>148</v>
      </c>
      <c r="C6960" t="s">
        <v>149</v>
      </c>
      <c r="D6960" t="s">
        <v>21</v>
      </c>
      <c r="E6960">
        <v>48</v>
      </c>
      <c r="F6960">
        <v>1</v>
      </c>
      <c r="G6960" s="5">
        <v>44888</v>
      </c>
      <c r="H6960" t="s">
        <v>677</v>
      </c>
      <c r="I6960" t="s">
        <v>29</v>
      </c>
      <c r="J6960">
        <v>6</v>
      </c>
      <c r="K6960">
        <v>0.33</v>
      </c>
      <c r="L6960">
        <v>18</v>
      </c>
      <c r="M6960" t="s">
        <v>18</v>
      </c>
      <c r="N6960" s="7">
        <f t="shared" si="324"/>
        <v>48</v>
      </c>
      <c r="O6960">
        <f t="shared" si="325"/>
        <v>200</v>
      </c>
      <c r="Q6960">
        <f t="shared" si="326"/>
        <v>0</v>
      </c>
    </row>
    <row r="6961" spans="1:17" x14ac:dyDescent="0.3">
      <c r="A6961">
        <v>6929</v>
      </c>
      <c r="B6961" t="s">
        <v>148</v>
      </c>
      <c r="C6961" t="s">
        <v>149</v>
      </c>
      <c r="D6961" t="s">
        <v>27</v>
      </c>
      <c r="E6961">
        <v>18</v>
      </c>
      <c r="F6961">
        <v>3</v>
      </c>
      <c r="G6961" s="5">
        <v>44888</v>
      </c>
      <c r="H6961" t="s">
        <v>300</v>
      </c>
      <c r="I6961" t="s">
        <v>29</v>
      </c>
      <c r="J6961">
        <v>6</v>
      </c>
      <c r="K6961">
        <v>0.33</v>
      </c>
      <c r="L6961">
        <v>19</v>
      </c>
      <c r="M6961" t="s">
        <v>18</v>
      </c>
      <c r="N6961" s="7">
        <f t="shared" si="324"/>
        <v>54</v>
      </c>
      <c r="O6961">
        <f t="shared" si="325"/>
        <v>12.5</v>
      </c>
      <c r="Q6961">
        <f t="shared" si="326"/>
        <v>0</v>
      </c>
    </row>
    <row r="6962" spans="1:17" x14ac:dyDescent="0.3">
      <c r="A6962">
        <v>7474</v>
      </c>
      <c r="B6962" t="s">
        <v>56</v>
      </c>
      <c r="C6962" t="s">
        <v>57</v>
      </c>
      <c r="D6962" t="s">
        <v>54</v>
      </c>
      <c r="E6962">
        <v>44</v>
      </c>
      <c r="F6962">
        <v>3</v>
      </c>
      <c r="G6962" s="5">
        <v>44888</v>
      </c>
      <c r="H6962" t="s">
        <v>419</v>
      </c>
      <c r="I6962" t="s">
        <v>29</v>
      </c>
      <c r="J6962">
        <v>3</v>
      </c>
      <c r="K6962">
        <v>0.48</v>
      </c>
      <c r="L6962">
        <v>18</v>
      </c>
      <c r="M6962" t="s">
        <v>33</v>
      </c>
      <c r="N6962" s="7">
        <f t="shared" si="324"/>
        <v>132</v>
      </c>
      <c r="O6962">
        <f t="shared" si="325"/>
        <v>144.44444444444443</v>
      </c>
      <c r="Q6962">
        <f t="shared" si="326"/>
        <v>45.454545454545439</v>
      </c>
    </row>
    <row r="6963" spans="1:17" x14ac:dyDescent="0.3">
      <c r="A6963">
        <v>8310</v>
      </c>
      <c r="B6963" t="s">
        <v>183</v>
      </c>
      <c r="C6963" t="s">
        <v>184</v>
      </c>
      <c r="D6963" t="s">
        <v>54</v>
      </c>
      <c r="E6963">
        <v>17</v>
      </c>
      <c r="F6963">
        <v>1</v>
      </c>
      <c r="G6963" s="5">
        <v>44888</v>
      </c>
      <c r="H6963" t="s">
        <v>1207</v>
      </c>
      <c r="I6963" t="s">
        <v>29</v>
      </c>
      <c r="J6963">
        <v>6</v>
      </c>
      <c r="K6963">
        <v>0.33</v>
      </c>
      <c r="L6963">
        <v>7</v>
      </c>
      <c r="M6963" t="s">
        <v>33</v>
      </c>
      <c r="N6963" s="7">
        <f t="shared" si="324"/>
        <v>17</v>
      </c>
      <c r="O6963">
        <f t="shared" si="325"/>
        <v>-87.121212121212125</v>
      </c>
      <c r="Q6963">
        <f t="shared" si="326"/>
        <v>-31.249999999999993</v>
      </c>
    </row>
    <row r="6964" spans="1:17" x14ac:dyDescent="0.3">
      <c r="A6964">
        <v>1058</v>
      </c>
      <c r="B6964" t="s">
        <v>44</v>
      </c>
      <c r="C6964" t="s">
        <v>45</v>
      </c>
      <c r="D6964" t="s">
        <v>54</v>
      </c>
      <c r="E6964">
        <v>40</v>
      </c>
      <c r="F6964">
        <v>3</v>
      </c>
      <c r="G6964" s="5">
        <v>44889</v>
      </c>
      <c r="H6964" t="s">
        <v>757</v>
      </c>
      <c r="I6964" t="s">
        <v>17</v>
      </c>
      <c r="J6964">
        <v>8</v>
      </c>
      <c r="K6964">
        <v>0.18</v>
      </c>
      <c r="L6964">
        <v>8</v>
      </c>
      <c r="M6964" t="s">
        <v>24</v>
      </c>
      <c r="N6964" s="7">
        <f t="shared" si="324"/>
        <v>120</v>
      </c>
      <c r="O6964">
        <f t="shared" si="325"/>
        <v>605.88235294117646</v>
      </c>
      <c r="Q6964">
        <f t="shared" si="326"/>
        <v>-45.45454545454546</v>
      </c>
    </row>
    <row r="6965" spans="1:17" x14ac:dyDescent="0.3">
      <c r="A6965">
        <v>3360</v>
      </c>
      <c r="B6965" t="s">
        <v>351</v>
      </c>
      <c r="C6965" t="s">
        <v>352</v>
      </c>
      <c r="D6965" t="s">
        <v>54</v>
      </c>
      <c r="E6965">
        <v>74</v>
      </c>
      <c r="F6965">
        <v>3</v>
      </c>
      <c r="G6965" s="5">
        <v>44889</v>
      </c>
      <c r="H6965" t="s">
        <v>310</v>
      </c>
      <c r="I6965" t="s">
        <v>17</v>
      </c>
      <c r="J6965">
        <v>6</v>
      </c>
      <c r="K6965">
        <v>0.33</v>
      </c>
      <c r="L6965">
        <v>17</v>
      </c>
      <c r="M6965" t="s">
        <v>18</v>
      </c>
      <c r="N6965" s="7">
        <f t="shared" si="324"/>
        <v>222</v>
      </c>
      <c r="O6965">
        <f t="shared" si="325"/>
        <v>85</v>
      </c>
      <c r="Q6965">
        <f t="shared" si="326"/>
        <v>83.333333333333343</v>
      </c>
    </row>
    <row r="6966" spans="1:17" x14ac:dyDescent="0.3">
      <c r="A6966">
        <v>3374</v>
      </c>
      <c r="B6966" t="s">
        <v>105</v>
      </c>
      <c r="C6966" t="s">
        <v>106</v>
      </c>
      <c r="D6966" t="s">
        <v>54</v>
      </c>
      <c r="E6966">
        <v>40</v>
      </c>
      <c r="F6966">
        <v>2</v>
      </c>
      <c r="G6966" s="5">
        <v>44889</v>
      </c>
      <c r="H6966" t="s">
        <v>250</v>
      </c>
      <c r="I6966" t="s">
        <v>17</v>
      </c>
      <c r="J6966">
        <v>6</v>
      </c>
      <c r="K6966">
        <v>0.33</v>
      </c>
      <c r="L6966">
        <v>16</v>
      </c>
      <c r="M6966" t="s">
        <v>18</v>
      </c>
      <c r="N6966" s="7">
        <f t="shared" si="324"/>
        <v>80</v>
      </c>
      <c r="O6966">
        <f t="shared" si="325"/>
        <v>-63.963963963963963</v>
      </c>
      <c r="Q6966">
        <f t="shared" si="326"/>
        <v>0</v>
      </c>
    </row>
    <row r="6967" spans="1:17" x14ac:dyDescent="0.3">
      <c r="A6967">
        <v>3806</v>
      </c>
      <c r="B6967" t="s">
        <v>72</v>
      </c>
      <c r="C6967" t="s">
        <v>73</v>
      </c>
      <c r="D6967" t="s">
        <v>54</v>
      </c>
      <c r="E6967">
        <v>73</v>
      </c>
      <c r="F6967">
        <v>1</v>
      </c>
      <c r="G6967" s="5">
        <v>44889</v>
      </c>
      <c r="H6967" t="s">
        <v>493</v>
      </c>
      <c r="I6967" t="s">
        <v>17</v>
      </c>
      <c r="J6967">
        <v>9</v>
      </c>
      <c r="K6967">
        <v>0.33</v>
      </c>
      <c r="L6967">
        <v>20</v>
      </c>
      <c r="M6967" t="s">
        <v>18</v>
      </c>
      <c r="N6967" s="7">
        <f t="shared" si="324"/>
        <v>73</v>
      </c>
      <c r="O6967">
        <f t="shared" si="325"/>
        <v>-8.75</v>
      </c>
      <c r="Q6967">
        <f t="shared" si="326"/>
        <v>0</v>
      </c>
    </row>
    <row r="6968" spans="1:17" x14ac:dyDescent="0.3">
      <c r="A6968">
        <v>4764</v>
      </c>
      <c r="B6968" t="s">
        <v>165</v>
      </c>
      <c r="C6968" t="s">
        <v>166</v>
      </c>
      <c r="D6968" t="s">
        <v>54</v>
      </c>
      <c r="E6968">
        <v>49</v>
      </c>
      <c r="F6968">
        <v>3</v>
      </c>
      <c r="G6968" s="5">
        <v>44889</v>
      </c>
      <c r="H6968" t="s">
        <v>609</v>
      </c>
      <c r="I6968" t="s">
        <v>29</v>
      </c>
      <c r="J6968">
        <v>4</v>
      </c>
      <c r="K6968">
        <v>0.48</v>
      </c>
      <c r="L6968">
        <v>19</v>
      </c>
      <c r="M6968" t="s">
        <v>18</v>
      </c>
      <c r="N6968" s="7">
        <f t="shared" si="324"/>
        <v>147</v>
      </c>
      <c r="O6968">
        <f t="shared" si="325"/>
        <v>101.36986301369863</v>
      </c>
      <c r="Q6968">
        <f t="shared" si="326"/>
        <v>45.454545454545439</v>
      </c>
    </row>
    <row r="6969" spans="1:17" x14ac:dyDescent="0.3">
      <c r="A6969">
        <v>5263</v>
      </c>
      <c r="B6969" t="s">
        <v>34</v>
      </c>
      <c r="C6969" t="s">
        <v>35</v>
      </c>
      <c r="D6969" t="s">
        <v>27</v>
      </c>
      <c r="E6969">
        <v>51</v>
      </c>
      <c r="F6969">
        <v>1</v>
      </c>
      <c r="G6969" s="5">
        <v>44889</v>
      </c>
      <c r="H6969" t="s">
        <v>898</v>
      </c>
      <c r="I6969" t="s">
        <v>29</v>
      </c>
      <c r="J6969">
        <v>6</v>
      </c>
      <c r="K6969">
        <v>0.48</v>
      </c>
      <c r="L6969">
        <v>19</v>
      </c>
      <c r="M6969" t="s">
        <v>18</v>
      </c>
      <c r="N6969" s="7">
        <f t="shared" si="324"/>
        <v>51</v>
      </c>
      <c r="O6969">
        <f t="shared" si="325"/>
        <v>-65.306122448979593</v>
      </c>
      <c r="Q6969">
        <f t="shared" si="326"/>
        <v>0</v>
      </c>
    </row>
    <row r="6970" spans="1:17" x14ac:dyDescent="0.3">
      <c r="A6970">
        <v>5338</v>
      </c>
      <c r="B6970" t="s">
        <v>111</v>
      </c>
      <c r="C6970" t="s">
        <v>112</v>
      </c>
      <c r="D6970" t="s">
        <v>54</v>
      </c>
      <c r="E6970">
        <v>28</v>
      </c>
      <c r="F6970">
        <v>1</v>
      </c>
      <c r="G6970" s="5">
        <v>44889</v>
      </c>
      <c r="H6970" t="s">
        <v>431</v>
      </c>
      <c r="I6970" t="s">
        <v>29</v>
      </c>
      <c r="J6970">
        <v>6</v>
      </c>
      <c r="K6970">
        <v>0.48</v>
      </c>
      <c r="L6970">
        <v>19</v>
      </c>
      <c r="M6970" t="s">
        <v>18</v>
      </c>
      <c r="N6970" s="7">
        <f t="shared" si="324"/>
        <v>28</v>
      </c>
      <c r="O6970">
        <f t="shared" si="325"/>
        <v>-45.098039215686278</v>
      </c>
      <c r="Q6970">
        <f t="shared" si="326"/>
        <v>0</v>
      </c>
    </row>
    <row r="6971" spans="1:17" x14ac:dyDescent="0.3">
      <c r="A6971">
        <v>5520</v>
      </c>
      <c r="B6971" t="s">
        <v>108</v>
      </c>
      <c r="C6971" t="s">
        <v>109</v>
      </c>
      <c r="D6971" t="s">
        <v>54</v>
      </c>
      <c r="E6971">
        <v>15</v>
      </c>
      <c r="F6971">
        <v>2</v>
      </c>
      <c r="G6971" s="5">
        <v>44889</v>
      </c>
      <c r="H6971" t="s">
        <v>89</v>
      </c>
      <c r="I6971" t="s">
        <v>29</v>
      </c>
      <c r="J6971">
        <v>3</v>
      </c>
      <c r="K6971">
        <v>0.18</v>
      </c>
      <c r="L6971">
        <v>17</v>
      </c>
      <c r="M6971" t="s">
        <v>18</v>
      </c>
      <c r="N6971" s="7">
        <f t="shared" si="324"/>
        <v>30</v>
      </c>
      <c r="O6971">
        <f t="shared" si="325"/>
        <v>7.1428571428571423</v>
      </c>
      <c r="Q6971">
        <f t="shared" si="326"/>
        <v>-62.5</v>
      </c>
    </row>
    <row r="6972" spans="1:17" x14ac:dyDescent="0.3">
      <c r="A6972">
        <v>5821</v>
      </c>
      <c r="B6972" t="s">
        <v>199</v>
      </c>
      <c r="C6972" t="s">
        <v>200</v>
      </c>
      <c r="D6972" t="s">
        <v>27</v>
      </c>
      <c r="E6972">
        <v>54</v>
      </c>
      <c r="F6972">
        <v>2</v>
      </c>
      <c r="G6972" s="5">
        <v>44889</v>
      </c>
      <c r="H6972" t="s">
        <v>726</v>
      </c>
      <c r="I6972" t="s">
        <v>29</v>
      </c>
      <c r="J6972">
        <v>4</v>
      </c>
      <c r="K6972">
        <v>0.48</v>
      </c>
      <c r="L6972">
        <v>18</v>
      </c>
      <c r="M6972" t="s">
        <v>18</v>
      </c>
      <c r="N6972" s="7">
        <f t="shared" si="324"/>
        <v>108</v>
      </c>
      <c r="O6972">
        <f t="shared" si="325"/>
        <v>260</v>
      </c>
      <c r="Q6972">
        <f t="shared" si="326"/>
        <v>166.66666666666669</v>
      </c>
    </row>
    <row r="6973" spans="1:17" x14ac:dyDescent="0.3">
      <c r="A6973">
        <v>6352</v>
      </c>
      <c r="B6973" t="s">
        <v>69</v>
      </c>
      <c r="C6973" t="s">
        <v>70</v>
      </c>
      <c r="D6973" t="s">
        <v>21</v>
      </c>
      <c r="E6973">
        <v>25</v>
      </c>
      <c r="F6973">
        <v>3</v>
      </c>
      <c r="G6973" s="5">
        <v>44889</v>
      </c>
      <c r="H6973" t="s">
        <v>984</v>
      </c>
      <c r="I6973" t="s">
        <v>29</v>
      </c>
      <c r="J6973">
        <v>7</v>
      </c>
      <c r="K6973">
        <v>0.48</v>
      </c>
      <c r="L6973">
        <v>18</v>
      </c>
      <c r="M6973" t="s">
        <v>18</v>
      </c>
      <c r="N6973" s="7">
        <f t="shared" si="324"/>
        <v>75</v>
      </c>
      <c r="O6973">
        <f t="shared" si="325"/>
        <v>-30.555555555555557</v>
      </c>
      <c r="Q6973">
        <f t="shared" si="326"/>
        <v>0</v>
      </c>
    </row>
    <row r="6974" spans="1:17" x14ac:dyDescent="0.3">
      <c r="A6974">
        <v>7053</v>
      </c>
      <c r="B6974" t="s">
        <v>102</v>
      </c>
      <c r="C6974" t="s">
        <v>103</v>
      </c>
      <c r="D6974" t="s">
        <v>27</v>
      </c>
      <c r="E6974">
        <v>34</v>
      </c>
      <c r="F6974">
        <v>3</v>
      </c>
      <c r="G6974" s="5">
        <v>44889</v>
      </c>
      <c r="H6974" t="s">
        <v>390</v>
      </c>
      <c r="I6974" t="s">
        <v>29</v>
      </c>
      <c r="J6974">
        <v>5</v>
      </c>
      <c r="K6974">
        <v>0.33</v>
      </c>
      <c r="L6974">
        <v>16</v>
      </c>
      <c r="M6974" t="s">
        <v>18</v>
      </c>
      <c r="N6974" s="7">
        <f t="shared" si="324"/>
        <v>102</v>
      </c>
      <c r="O6974">
        <f t="shared" si="325"/>
        <v>36</v>
      </c>
      <c r="Q6974">
        <f t="shared" si="326"/>
        <v>-31.249999999999993</v>
      </c>
    </row>
    <row r="6975" spans="1:17" x14ac:dyDescent="0.3">
      <c r="A6975">
        <v>7583</v>
      </c>
      <c r="B6975" t="s">
        <v>254</v>
      </c>
      <c r="C6975" t="s">
        <v>255</v>
      </c>
      <c r="D6975" t="s">
        <v>27</v>
      </c>
      <c r="E6975">
        <v>16</v>
      </c>
      <c r="F6975">
        <v>1</v>
      </c>
      <c r="G6975" s="5">
        <v>44889</v>
      </c>
      <c r="H6975" t="s">
        <v>65</v>
      </c>
      <c r="I6975" t="s">
        <v>29</v>
      </c>
      <c r="J6975">
        <v>3</v>
      </c>
      <c r="K6975">
        <v>0.48</v>
      </c>
      <c r="L6975">
        <v>19</v>
      </c>
      <c r="M6975" t="s">
        <v>33</v>
      </c>
      <c r="N6975" s="7">
        <f t="shared" si="324"/>
        <v>16</v>
      </c>
      <c r="O6975">
        <f t="shared" si="325"/>
        <v>-84.313725490196077</v>
      </c>
      <c r="Q6975">
        <f t="shared" si="326"/>
        <v>45.454545454545439</v>
      </c>
    </row>
    <row r="6976" spans="1:17" x14ac:dyDescent="0.3">
      <c r="A6976">
        <v>8048</v>
      </c>
      <c r="B6976" t="s">
        <v>332</v>
      </c>
      <c r="C6976" t="s">
        <v>333</v>
      </c>
      <c r="D6976" t="s">
        <v>54</v>
      </c>
      <c r="E6976">
        <v>24</v>
      </c>
      <c r="F6976">
        <v>3</v>
      </c>
      <c r="G6976" s="5">
        <v>44889</v>
      </c>
      <c r="H6976" t="s">
        <v>257</v>
      </c>
      <c r="I6976" t="s">
        <v>29</v>
      </c>
      <c r="J6976">
        <v>7</v>
      </c>
      <c r="K6976">
        <v>0.33</v>
      </c>
      <c r="L6976">
        <v>20</v>
      </c>
      <c r="M6976" t="s">
        <v>33</v>
      </c>
      <c r="N6976" s="7">
        <f t="shared" si="324"/>
        <v>72</v>
      </c>
      <c r="O6976">
        <f t="shared" si="325"/>
        <v>350</v>
      </c>
      <c r="Q6976">
        <f t="shared" si="326"/>
        <v>-31.249999999999993</v>
      </c>
    </row>
    <row r="6977" spans="1:17" x14ac:dyDescent="0.3">
      <c r="A6977">
        <v>8190</v>
      </c>
      <c r="B6977" t="s">
        <v>146</v>
      </c>
      <c r="C6977" t="s">
        <v>147</v>
      </c>
      <c r="D6977" t="s">
        <v>54</v>
      </c>
      <c r="E6977">
        <v>20</v>
      </c>
      <c r="F6977">
        <v>3</v>
      </c>
      <c r="G6977" s="5">
        <v>44889</v>
      </c>
      <c r="H6977" t="s">
        <v>595</v>
      </c>
      <c r="I6977" t="s">
        <v>29</v>
      </c>
      <c r="J6977">
        <v>5</v>
      </c>
      <c r="K6977">
        <v>0.33</v>
      </c>
      <c r="L6977">
        <v>12</v>
      </c>
      <c r="M6977" t="s">
        <v>33</v>
      </c>
      <c r="N6977" s="7">
        <f t="shared" si="324"/>
        <v>60</v>
      </c>
      <c r="O6977">
        <f t="shared" si="325"/>
        <v>-16.666666666666664</v>
      </c>
      <c r="Q6977">
        <f t="shared" si="326"/>
        <v>0</v>
      </c>
    </row>
    <row r="6978" spans="1:17" x14ac:dyDescent="0.3">
      <c r="A6978">
        <v>8498</v>
      </c>
      <c r="B6978" t="s">
        <v>252</v>
      </c>
      <c r="C6978" t="s">
        <v>187</v>
      </c>
      <c r="D6978" t="s">
        <v>54</v>
      </c>
      <c r="E6978">
        <v>80</v>
      </c>
      <c r="F6978">
        <v>3</v>
      </c>
      <c r="G6978" s="5">
        <v>44889</v>
      </c>
      <c r="H6978" t="s">
        <v>1207</v>
      </c>
      <c r="I6978" t="s">
        <v>29</v>
      </c>
      <c r="J6978">
        <v>4</v>
      </c>
      <c r="K6978">
        <v>0.33</v>
      </c>
      <c r="L6978">
        <v>7</v>
      </c>
      <c r="M6978" t="s">
        <v>33</v>
      </c>
      <c r="N6978" s="7">
        <f t="shared" ref="N6978:N7041" si="327">E6978*F6978</f>
        <v>240</v>
      </c>
      <c r="O6978">
        <f t="shared" si="325"/>
        <v>300</v>
      </c>
      <c r="Q6978">
        <f t="shared" si="326"/>
        <v>0</v>
      </c>
    </row>
    <row r="6979" spans="1:17" x14ac:dyDescent="0.3">
      <c r="A6979">
        <v>8639</v>
      </c>
      <c r="B6979" t="s">
        <v>261</v>
      </c>
      <c r="C6979" t="s">
        <v>262</v>
      </c>
      <c r="D6979" t="s">
        <v>27</v>
      </c>
      <c r="E6979">
        <v>81</v>
      </c>
      <c r="F6979">
        <v>1</v>
      </c>
      <c r="G6979" s="5">
        <v>44889</v>
      </c>
      <c r="H6979" t="s">
        <v>861</v>
      </c>
      <c r="I6979" t="s">
        <v>23</v>
      </c>
      <c r="J6979">
        <v>4</v>
      </c>
      <c r="K6979">
        <v>0.48</v>
      </c>
      <c r="L6979">
        <v>9</v>
      </c>
      <c r="M6979" t="s">
        <v>33</v>
      </c>
      <c r="N6979" s="7">
        <f t="shared" si="327"/>
        <v>81</v>
      </c>
      <c r="O6979">
        <f t="shared" ref="O6979:O7042" si="328">IF(N6979=0, 0, ((N6979-N6978)/ABS(N6978))*100)</f>
        <v>-66.25</v>
      </c>
      <c r="Q6979">
        <f t="shared" ref="Q6979:Q7042" si="329">IF(K6979=0, 0, ((K6979-K6978)/ABS(K6978))*100)</f>
        <v>45.454545454545439</v>
      </c>
    </row>
    <row r="6980" spans="1:17" x14ac:dyDescent="0.3">
      <c r="A6980">
        <v>8652</v>
      </c>
      <c r="B6980" t="s">
        <v>186</v>
      </c>
      <c r="C6980" t="s">
        <v>187</v>
      </c>
      <c r="D6980" t="s">
        <v>54</v>
      </c>
      <c r="E6980">
        <v>29</v>
      </c>
      <c r="F6980">
        <v>1</v>
      </c>
      <c r="G6980" s="5">
        <v>44889</v>
      </c>
      <c r="H6980" t="s">
        <v>426</v>
      </c>
      <c r="I6980" t="s">
        <v>23</v>
      </c>
      <c r="J6980">
        <v>7</v>
      </c>
      <c r="K6980">
        <v>0.33</v>
      </c>
      <c r="L6980">
        <v>11</v>
      </c>
      <c r="M6980" t="s">
        <v>33</v>
      </c>
      <c r="N6980" s="7">
        <f t="shared" si="327"/>
        <v>29</v>
      </c>
      <c r="O6980">
        <f t="shared" si="328"/>
        <v>-64.197530864197532</v>
      </c>
      <c r="Q6980">
        <f t="shared" si="329"/>
        <v>-31.249999999999993</v>
      </c>
    </row>
    <row r="6981" spans="1:17" x14ac:dyDescent="0.3">
      <c r="A6981">
        <v>9729</v>
      </c>
      <c r="B6981" t="s">
        <v>261</v>
      </c>
      <c r="C6981" t="s">
        <v>262</v>
      </c>
      <c r="D6981" t="s">
        <v>27</v>
      </c>
      <c r="E6981">
        <v>53</v>
      </c>
      <c r="F6981">
        <v>1</v>
      </c>
      <c r="G6981" s="5">
        <v>44889</v>
      </c>
      <c r="H6981" t="s">
        <v>652</v>
      </c>
      <c r="I6981" t="s">
        <v>23</v>
      </c>
      <c r="J6981">
        <v>4</v>
      </c>
      <c r="K6981">
        <v>0.48</v>
      </c>
      <c r="L6981">
        <v>14</v>
      </c>
      <c r="M6981" t="s">
        <v>740</v>
      </c>
      <c r="N6981" s="7">
        <f t="shared" si="327"/>
        <v>53</v>
      </c>
      <c r="O6981">
        <f t="shared" si="328"/>
        <v>82.758620689655174</v>
      </c>
      <c r="Q6981">
        <f t="shared" si="329"/>
        <v>45.454545454545439</v>
      </c>
    </row>
    <row r="6982" spans="1:17" x14ac:dyDescent="0.3">
      <c r="A6982">
        <v>9853</v>
      </c>
      <c r="B6982" t="s">
        <v>148</v>
      </c>
      <c r="C6982" t="s">
        <v>149</v>
      </c>
      <c r="D6982" t="s">
        <v>27</v>
      </c>
      <c r="E6982">
        <v>44</v>
      </c>
      <c r="F6982">
        <v>1</v>
      </c>
      <c r="G6982" s="5">
        <v>44889</v>
      </c>
      <c r="H6982" t="s">
        <v>545</v>
      </c>
      <c r="I6982" t="s">
        <v>23</v>
      </c>
      <c r="J6982">
        <v>7</v>
      </c>
      <c r="K6982">
        <v>0.33</v>
      </c>
      <c r="L6982">
        <v>15</v>
      </c>
      <c r="M6982" t="s">
        <v>740</v>
      </c>
      <c r="N6982" s="7">
        <f t="shared" si="327"/>
        <v>44</v>
      </c>
      <c r="O6982">
        <f t="shared" si="328"/>
        <v>-16.981132075471699</v>
      </c>
      <c r="Q6982">
        <f t="shared" si="329"/>
        <v>-31.249999999999993</v>
      </c>
    </row>
    <row r="6983" spans="1:17" x14ac:dyDescent="0.3">
      <c r="A6983">
        <v>2890</v>
      </c>
      <c r="B6983" t="s">
        <v>228</v>
      </c>
      <c r="C6983" t="s">
        <v>229</v>
      </c>
      <c r="D6983" t="s">
        <v>54</v>
      </c>
      <c r="E6983">
        <v>17</v>
      </c>
      <c r="F6983">
        <v>3</v>
      </c>
      <c r="G6983" s="5">
        <v>44890</v>
      </c>
      <c r="H6983" t="s">
        <v>350</v>
      </c>
      <c r="I6983" t="s">
        <v>17</v>
      </c>
      <c r="J6983">
        <v>5</v>
      </c>
      <c r="K6983">
        <v>0.48</v>
      </c>
      <c r="L6983">
        <v>17</v>
      </c>
      <c r="M6983" t="s">
        <v>18</v>
      </c>
      <c r="N6983" s="7">
        <f t="shared" si="327"/>
        <v>51</v>
      </c>
      <c r="O6983">
        <f t="shared" si="328"/>
        <v>15.909090909090908</v>
      </c>
      <c r="Q6983">
        <f t="shared" si="329"/>
        <v>45.454545454545439</v>
      </c>
    </row>
    <row r="6984" spans="1:17" x14ac:dyDescent="0.3">
      <c r="A6984">
        <v>2996</v>
      </c>
      <c r="B6984" t="s">
        <v>63</v>
      </c>
      <c r="C6984" t="s">
        <v>64</v>
      </c>
      <c r="D6984" t="s">
        <v>54</v>
      </c>
      <c r="E6984">
        <v>34</v>
      </c>
      <c r="F6984">
        <v>1</v>
      </c>
      <c r="G6984" s="5">
        <v>44890</v>
      </c>
      <c r="H6984" t="s">
        <v>570</v>
      </c>
      <c r="I6984" t="s">
        <v>17</v>
      </c>
      <c r="J6984">
        <v>5</v>
      </c>
      <c r="K6984">
        <v>0.48</v>
      </c>
      <c r="L6984">
        <v>18</v>
      </c>
      <c r="M6984" t="s">
        <v>18</v>
      </c>
      <c r="N6984" s="7">
        <f t="shared" si="327"/>
        <v>34</v>
      </c>
      <c r="O6984">
        <f t="shared" si="328"/>
        <v>-33.333333333333329</v>
      </c>
      <c r="Q6984">
        <f t="shared" si="329"/>
        <v>0</v>
      </c>
    </row>
    <row r="6985" spans="1:17" x14ac:dyDescent="0.3">
      <c r="A6985">
        <v>3080</v>
      </c>
      <c r="B6985" t="s">
        <v>108</v>
      </c>
      <c r="C6985" t="s">
        <v>109</v>
      </c>
      <c r="D6985" t="s">
        <v>54</v>
      </c>
      <c r="E6985">
        <v>74</v>
      </c>
      <c r="F6985">
        <v>1</v>
      </c>
      <c r="G6985" s="5">
        <v>44890</v>
      </c>
      <c r="H6985" t="s">
        <v>639</v>
      </c>
      <c r="I6985" t="s">
        <v>17</v>
      </c>
      <c r="J6985">
        <v>5</v>
      </c>
      <c r="K6985">
        <v>0.18</v>
      </c>
      <c r="L6985">
        <v>17</v>
      </c>
      <c r="M6985" t="s">
        <v>18</v>
      </c>
      <c r="N6985" s="7">
        <f t="shared" si="327"/>
        <v>74</v>
      </c>
      <c r="O6985">
        <f t="shared" si="328"/>
        <v>117.64705882352942</v>
      </c>
      <c r="Q6985">
        <f t="shared" si="329"/>
        <v>-62.5</v>
      </c>
    </row>
    <row r="6986" spans="1:17" x14ac:dyDescent="0.3">
      <c r="A6986">
        <v>4714</v>
      </c>
      <c r="B6986" t="s">
        <v>196</v>
      </c>
      <c r="C6986" t="s">
        <v>197</v>
      </c>
      <c r="D6986" t="s">
        <v>54</v>
      </c>
      <c r="E6986">
        <v>20</v>
      </c>
      <c r="F6986">
        <v>1</v>
      </c>
      <c r="G6986" s="5">
        <v>44890</v>
      </c>
      <c r="H6986" t="s">
        <v>1047</v>
      </c>
      <c r="I6986" t="s">
        <v>29</v>
      </c>
      <c r="J6986">
        <v>5</v>
      </c>
      <c r="K6986">
        <v>0.48</v>
      </c>
      <c r="L6986">
        <v>17</v>
      </c>
      <c r="M6986" t="s">
        <v>18</v>
      </c>
      <c r="N6986" s="7">
        <f t="shared" si="327"/>
        <v>20</v>
      </c>
      <c r="O6986">
        <f t="shared" si="328"/>
        <v>-72.972972972972968</v>
      </c>
      <c r="Q6986">
        <f t="shared" si="329"/>
        <v>166.66666666666669</v>
      </c>
    </row>
    <row r="6987" spans="1:17" x14ac:dyDescent="0.3">
      <c r="A6987">
        <v>5179</v>
      </c>
      <c r="B6987" t="s">
        <v>525</v>
      </c>
      <c r="C6987" t="s">
        <v>526</v>
      </c>
      <c r="D6987" t="s">
        <v>27</v>
      </c>
      <c r="E6987">
        <v>55</v>
      </c>
      <c r="F6987">
        <v>3</v>
      </c>
      <c r="G6987" s="5">
        <v>44890</v>
      </c>
      <c r="H6987" t="s">
        <v>214</v>
      </c>
      <c r="I6987" t="s">
        <v>29</v>
      </c>
      <c r="J6987">
        <v>7</v>
      </c>
      <c r="K6987">
        <v>0.33</v>
      </c>
      <c r="L6987">
        <v>19</v>
      </c>
      <c r="M6987" t="s">
        <v>18</v>
      </c>
      <c r="N6987" s="7">
        <f t="shared" si="327"/>
        <v>165</v>
      </c>
      <c r="O6987">
        <f t="shared" si="328"/>
        <v>725</v>
      </c>
      <c r="Q6987">
        <f t="shared" si="329"/>
        <v>-31.249999999999993</v>
      </c>
    </row>
    <row r="6988" spans="1:17" x14ac:dyDescent="0.3">
      <c r="A6988">
        <v>5274</v>
      </c>
      <c r="B6988" t="s">
        <v>308</v>
      </c>
      <c r="C6988" t="s">
        <v>309</v>
      </c>
      <c r="D6988" t="s">
        <v>54</v>
      </c>
      <c r="E6988">
        <v>77</v>
      </c>
      <c r="F6988">
        <v>2</v>
      </c>
      <c r="G6988" s="5">
        <v>44890</v>
      </c>
      <c r="H6988" t="s">
        <v>580</v>
      </c>
      <c r="I6988" t="s">
        <v>29</v>
      </c>
      <c r="J6988">
        <v>6</v>
      </c>
      <c r="K6988">
        <v>0.48</v>
      </c>
      <c r="L6988">
        <v>19</v>
      </c>
      <c r="M6988" t="s">
        <v>18</v>
      </c>
      <c r="N6988" s="7">
        <f t="shared" si="327"/>
        <v>154</v>
      </c>
      <c r="O6988">
        <f t="shared" si="328"/>
        <v>-6.666666666666667</v>
      </c>
      <c r="Q6988">
        <f t="shared" si="329"/>
        <v>45.454545454545439</v>
      </c>
    </row>
    <row r="6989" spans="1:17" x14ac:dyDescent="0.3">
      <c r="A6989">
        <v>5491</v>
      </c>
      <c r="B6989" t="s">
        <v>216</v>
      </c>
      <c r="C6989" t="s">
        <v>217</v>
      </c>
      <c r="D6989" t="s">
        <v>27</v>
      </c>
      <c r="E6989">
        <v>83</v>
      </c>
      <c r="F6989">
        <v>1</v>
      </c>
      <c r="G6989" s="5">
        <v>44890</v>
      </c>
      <c r="H6989" t="s">
        <v>414</v>
      </c>
      <c r="I6989" t="s">
        <v>29</v>
      </c>
      <c r="J6989">
        <v>7</v>
      </c>
      <c r="K6989">
        <v>0.18</v>
      </c>
      <c r="L6989">
        <v>16</v>
      </c>
      <c r="M6989" t="s">
        <v>18</v>
      </c>
      <c r="N6989" s="7">
        <f t="shared" si="327"/>
        <v>83</v>
      </c>
      <c r="O6989">
        <f t="shared" si="328"/>
        <v>-46.103896103896105</v>
      </c>
      <c r="Q6989">
        <f t="shared" si="329"/>
        <v>-62.5</v>
      </c>
    </row>
    <row r="6990" spans="1:17" x14ac:dyDescent="0.3">
      <c r="A6990">
        <v>5592</v>
      </c>
      <c r="B6990" t="s">
        <v>239</v>
      </c>
      <c r="C6990" t="s">
        <v>240</v>
      </c>
      <c r="D6990" t="s">
        <v>54</v>
      </c>
      <c r="E6990">
        <v>84</v>
      </c>
      <c r="F6990">
        <v>2</v>
      </c>
      <c r="G6990" s="5">
        <v>44890</v>
      </c>
      <c r="H6990" t="s">
        <v>330</v>
      </c>
      <c r="I6990" t="s">
        <v>29</v>
      </c>
      <c r="J6990">
        <v>3</v>
      </c>
      <c r="K6990">
        <v>0.48</v>
      </c>
      <c r="L6990">
        <v>16</v>
      </c>
      <c r="M6990" t="s">
        <v>18</v>
      </c>
      <c r="N6990" s="7">
        <f t="shared" si="327"/>
        <v>168</v>
      </c>
      <c r="O6990">
        <f t="shared" si="328"/>
        <v>102.40963855421687</v>
      </c>
      <c r="Q6990">
        <f t="shared" si="329"/>
        <v>166.66666666666669</v>
      </c>
    </row>
    <row r="6991" spans="1:17" x14ac:dyDescent="0.3">
      <c r="A6991">
        <v>5827</v>
      </c>
      <c r="B6991" t="s">
        <v>41</v>
      </c>
      <c r="C6991" t="s">
        <v>42</v>
      </c>
      <c r="D6991" t="s">
        <v>27</v>
      </c>
      <c r="E6991">
        <v>35</v>
      </c>
      <c r="F6991">
        <v>2</v>
      </c>
      <c r="G6991" s="5">
        <v>44890</v>
      </c>
      <c r="H6991" t="s">
        <v>215</v>
      </c>
      <c r="I6991" t="s">
        <v>29</v>
      </c>
      <c r="J6991">
        <v>7</v>
      </c>
      <c r="K6991">
        <v>0.33</v>
      </c>
      <c r="L6991">
        <v>18</v>
      </c>
      <c r="M6991" t="s">
        <v>18</v>
      </c>
      <c r="N6991" s="7">
        <f t="shared" si="327"/>
        <v>70</v>
      </c>
      <c r="O6991">
        <f t="shared" si="328"/>
        <v>-58.333333333333336</v>
      </c>
      <c r="Q6991">
        <f t="shared" si="329"/>
        <v>-31.249999999999993</v>
      </c>
    </row>
    <row r="6992" spans="1:17" x14ac:dyDescent="0.3">
      <c r="A6992">
        <v>6398</v>
      </c>
      <c r="B6992" t="s">
        <v>158</v>
      </c>
      <c r="C6992" t="s">
        <v>159</v>
      </c>
      <c r="D6992" t="s">
        <v>54</v>
      </c>
      <c r="E6992">
        <v>66</v>
      </c>
      <c r="F6992">
        <v>3</v>
      </c>
      <c r="G6992" s="5">
        <v>44890</v>
      </c>
      <c r="H6992" t="s">
        <v>296</v>
      </c>
      <c r="I6992" t="s">
        <v>29</v>
      </c>
      <c r="J6992">
        <v>6</v>
      </c>
      <c r="K6992">
        <v>0.33</v>
      </c>
      <c r="L6992">
        <v>16</v>
      </c>
      <c r="M6992" t="s">
        <v>18</v>
      </c>
      <c r="N6992" s="7">
        <f t="shared" si="327"/>
        <v>198</v>
      </c>
      <c r="O6992">
        <f t="shared" si="328"/>
        <v>182.85714285714286</v>
      </c>
      <c r="Q6992">
        <f t="shared" si="329"/>
        <v>0</v>
      </c>
    </row>
    <row r="6993" spans="1:17" x14ac:dyDescent="0.3">
      <c r="A6993">
        <v>6469</v>
      </c>
      <c r="B6993" t="s">
        <v>252</v>
      </c>
      <c r="C6993" t="s">
        <v>187</v>
      </c>
      <c r="D6993" t="s">
        <v>27</v>
      </c>
      <c r="E6993">
        <v>37</v>
      </c>
      <c r="F6993">
        <v>3</v>
      </c>
      <c r="G6993" s="5">
        <v>44890</v>
      </c>
      <c r="H6993" t="s">
        <v>545</v>
      </c>
      <c r="I6993" t="s">
        <v>29</v>
      </c>
      <c r="J6993">
        <v>4</v>
      </c>
      <c r="K6993">
        <v>0.33</v>
      </c>
      <c r="L6993">
        <v>15</v>
      </c>
      <c r="M6993" t="s">
        <v>18</v>
      </c>
      <c r="N6993" s="7">
        <f t="shared" si="327"/>
        <v>111</v>
      </c>
      <c r="O6993">
        <f t="shared" si="328"/>
        <v>-43.939393939393938</v>
      </c>
      <c r="Q6993">
        <f t="shared" si="329"/>
        <v>0</v>
      </c>
    </row>
    <row r="6994" spans="1:17" x14ac:dyDescent="0.3">
      <c r="A6994">
        <v>6484</v>
      </c>
      <c r="B6994" t="s">
        <v>320</v>
      </c>
      <c r="C6994" t="s">
        <v>321</v>
      </c>
      <c r="D6994" t="s">
        <v>54</v>
      </c>
      <c r="E6994">
        <v>72</v>
      </c>
      <c r="F6994">
        <v>2</v>
      </c>
      <c r="G6994" s="5">
        <v>44890</v>
      </c>
      <c r="H6994" t="s">
        <v>238</v>
      </c>
      <c r="I6994" t="s">
        <v>23</v>
      </c>
      <c r="J6994">
        <v>6</v>
      </c>
      <c r="K6994">
        <v>0.33</v>
      </c>
      <c r="L6994">
        <v>20</v>
      </c>
      <c r="M6994" t="s">
        <v>18</v>
      </c>
      <c r="N6994" s="7">
        <f t="shared" si="327"/>
        <v>144</v>
      </c>
      <c r="O6994">
        <f t="shared" si="328"/>
        <v>29.72972972972973</v>
      </c>
      <c r="Q6994">
        <f t="shared" si="329"/>
        <v>0</v>
      </c>
    </row>
    <row r="6995" spans="1:17" x14ac:dyDescent="0.3">
      <c r="A6995">
        <v>6897</v>
      </c>
      <c r="B6995" t="s">
        <v>412</v>
      </c>
      <c r="C6995" t="s">
        <v>413</v>
      </c>
      <c r="D6995" t="s">
        <v>27</v>
      </c>
      <c r="E6995">
        <v>30</v>
      </c>
      <c r="F6995">
        <v>2</v>
      </c>
      <c r="G6995" s="5">
        <v>44890</v>
      </c>
      <c r="H6995" t="s">
        <v>434</v>
      </c>
      <c r="I6995" t="s">
        <v>29</v>
      </c>
      <c r="J6995">
        <v>6</v>
      </c>
      <c r="K6995">
        <v>0.48</v>
      </c>
      <c r="L6995">
        <v>17</v>
      </c>
      <c r="M6995" t="s">
        <v>18</v>
      </c>
      <c r="N6995" s="7">
        <f t="shared" si="327"/>
        <v>60</v>
      </c>
      <c r="O6995">
        <f t="shared" si="328"/>
        <v>-58.333333333333336</v>
      </c>
      <c r="Q6995">
        <f t="shared" si="329"/>
        <v>45.454545454545439</v>
      </c>
    </row>
    <row r="6996" spans="1:17" x14ac:dyDescent="0.3">
      <c r="A6996">
        <v>6985</v>
      </c>
      <c r="B6996" t="s">
        <v>186</v>
      </c>
      <c r="C6996" t="s">
        <v>187</v>
      </c>
      <c r="D6996" t="s">
        <v>27</v>
      </c>
      <c r="E6996">
        <v>44</v>
      </c>
      <c r="F6996">
        <v>1</v>
      </c>
      <c r="G6996" s="5">
        <v>44890</v>
      </c>
      <c r="H6996" t="s">
        <v>759</v>
      </c>
      <c r="I6996" t="s">
        <v>29</v>
      </c>
      <c r="J6996">
        <v>3</v>
      </c>
      <c r="K6996">
        <v>0.33</v>
      </c>
      <c r="L6996">
        <v>18</v>
      </c>
      <c r="M6996" t="s">
        <v>18</v>
      </c>
      <c r="N6996" s="7">
        <f t="shared" si="327"/>
        <v>44</v>
      </c>
      <c r="O6996">
        <f t="shared" si="328"/>
        <v>-26.666666666666668</v>
      </c>
      <c r="Q6996">
        <f t="shared" si="329"/>
        <v>-31.249999999999993</v>
      </c>
    </row>
    <row r="6997" spans="1:17" x14ac:dyDescent="0.3">
      <c r="A6997">
        <v>7321</v>
      </c>
      <c r="B6997" t="s">
        <v>500</v>
      </c>
      <c r="C6997" t="s">
        <v>321</v>
      </c>
      <c r="D6997" t="s">
        <v>27</v>
      </c>
      <c r="E6997">
        <v>62</v>
      </c>
      <c r="F6997">
        <v>3</v>
      </c>
      <c r="G6997" s="5">
        <v>44890</v>
      </c>
      <c r="H6997" t="s">
        <v>749</v>
      </c>
      <c r="I6997" t="s">
        <v>29</v>
      </c>
      <c r="J6997">
        <v>5</v>
      </c>
      <c r="K6997">
        <v>0.33</v>
      </c>
      <c r="L6997">
        <v>18</v>
      </c>
      <c r="M6997" t="s">
        <v>18</v>
      </c>
      <c r="N6997" s="7">
        <f t="shared" si="327"/>
        <v>186</v>
      </c>
      <c r="O6997">
        <f t="shared" si="328"/>
        <v>322.72727272727269</v>
      </c>
      <c r="Q6997">
        <f t="shared" si="329"/>
        <v>0</v>
      </c>
    </row>
    <row r="6998" spans="1:17" x14ac:dyDescent="0.3">
      <c r="A6998">
        <v>7640</v>
      </c>
      <c r="B6998" t="s">
        <v>146</v>
      </c>
      <c r="C6998" t="s">
        <v>147</v>
      </c>
      <c r="D6998" t="s">
        <v>54</v>
      </c>
      <c r="E6998">
        <v>46</v>
      </c>
      <c r="F6998">
        <v>3</v>
      </c>
      <c r="G6998" s="5">
        <v>44890</v>
      </c>
      <c r="H6998" t="s">
        <v>499</v>
      </c>
      <c r="I6998" t="s">
        <v>29</v>
      </c>
      <c r="J6998">
        <v>4</v>
      </c>
      <c r="K6998">
        <v>0.33</v>
      </c>
      <c r="L6998">
        <v>19</v>
      </c>
      <c r="M6998" t="s">
        <v>33</v>
      </c>
      <c r="N6998" s="7">
        <f t="shared" si="327"/>
        <v>138</v>
      </c>
      <c r="O6998">
        <f t="shared" si="328"/>
        <v>-25.806451612903224</v>
      </c>
      <c r="Q6998">
        <f t="shared" si="329"/>
        <v>0</v>
      </c>
    </row>
    <row r="6999" spans="1:17" x14ac:dyDescent="0.3">
      <c r="A6999">
        <v>7822</v>
      </c>
      <c r="B6999" t="s">
        <v>489</v>
      </c>
      <c r="C6999" t="s">
        <v>490</v>
      </c>
      <c r="D6999" t="s">
        <v>54</v>
      </c>
      <c r="E6999">
        <v>76</v>
      </c>
      <c r="F6999">
        <v>2</v>
      </c>
      <c r="G6999" s="5">
        <v>44890</v>
      </c>
      <c r="H6999" t="s">
        <v>514</v>
      </c>
      <c r="I6999" t="s">
        <v>29</v>
      </c>
      <c r="J6999">
        <v>4</v>
      </c>
      <c r="K6999">
        <v>0.48</v>
      </c>
      <c r="L6999">
        <v>17</v>
      </c>
      <c r="M6999" t="s">
        <v>33</v>
      </c>
      <c r="N6999" s="7">
        <f t="shared" si="327"/>
        <v>152</v>
      </c>
      <c r="O6999">
        <f t="shared" si="328"/>
        <v>10.144927536231885</v>
      </c>
      <c r="Q6999">
        <f t="shared" si="329"/>
        <v>45.454545454545439</v>
      </c>
    </row>
    <row r="7000" spans="1:17" x14ac:dyDescent="0.3">
      <c r="A7000">
        <v>7852</v>
      </c>
      <c r="B7000" t="s">
        <v>69</v>
      </c>
      <c r="C7000" t="s">
        <v>70</v>
      </c>
      <c r="D7000" t="s">
        <v>54</v>
      </c>
      <c r="E7000">
        <v>49</v>
      </c>
      <c r="F7000">
        <v>2</v>
      </c>
      <c r="G7000" s="5">
        <v>44890</v>
      </c>
      <c r="H7000" t="s">
        <v>372</v>
      </c>
      <c r="I7000" t="s">
        <v>29</v>
      </c>
      <c r="J7000">
        <v>4</v>
      </c>
      <c r="K7000">
        <v>0.48</v>
      </c>
      <c r="L7000">
        <v>18</v>
      </c>
      <c r="M7000" t="s">
        <v>33</v>
      </c>
      <c r="N7000" s="7">
        <f t="shared" si="327"/>
        <v>98</v>
      </c>
      <c r="O7000">
        <f t="shared" si="328"/>
        <v>-35.526315789473685</v>
      </c>
      <c r="Q7000">
        <f t="shared" si="329"/>
        <v>0</v>
      </c>
    </row>
    <row r="7001" spans="1:17" x14ac:dyDescent="0.3">
      <c r="A7001">
        <v>8197</v>
      </c>
      <c r="B7001" t="s">
        <v>50</v>
      </c>
      <c r="C7001" t="s">
        <v>51</v>
      </c>
      <c r="D7001" t="s">
        <v>27</v>
      </c>
      <c r="E7001">
        <v>73</v>
      </c>
      <c r="F7001">
        <v>2</v>
      </c>
      <c r="G7001" s="5">
        <v>44890</v>
      </c>
      <c r="H7001" t="s">
        <v>1018</v>
      </c>
      <c r="I7001" t="s">
        <v>29</v>
      </c>
      <c r="J7001">
        <v>6</v>
      </c>
      <c r="K7001">
        <v>0.33</v>
      </c>
      <c r="L7001">
        <v>8</v>
      </c>
      <c r="M7001" t="s">
        <v>33</v>
      </c>
      <c r="N7001" s="7">
        <f t="shared" si="327"/>
        <v>146</v>
      </c>
      <c r="O7001">
        <f t="shared" si="328"/>
        <v>48.979591836734691</v>
      </c>
      <c r="Q7001">
        <f t="shared" si="329"/>
        <v>-31.249999999999993</v>
      </c>
    </row>
    <row r="7002" spans="1:17" x14ac:dyDescent="0.3">
      <c r="A7002">
        <v>8449</v>
      </c>
      <c r="B7002" t="s">
        <v>50</v>
      </c>
      <c r="C7002" t="s">
        <v>51</v>
      </c>
      <c r="D7002" t="s">
        <v>27</v>
      </c>
      <c r="E7002">
        <v>55</v>
      </c>
      <c r="F7002">
        <v>2</v>
      </c>
      <c r="G7002" s="5">
        <v>44890</v>
      </c>
      <c r="H7002" t="s">
        <v>74</v>
      </c>
      <c r="I7002" t="s">
        <v>29</v>
      </c>
      <c r="J7002">
        <v>3</v>
      </c>
      <c r="K7002">
        <v>0.33</v>
      </c>
      <c r="L7002">
        <v>10</v>
      </c>
      <c r="M7002" t="s">
        <v>33</v>
      </c>
      <c r="N7002" s="7">
        <f t="shared" si="327"/>
        <v>110</v>
      </c>
      <c r="O7002">
        <f t="shared" si="328"/>
        <v>-24.657534246575342</v>
      </c>
      <c r="Q7002">
        <f t="shared" si="329"/>
        <v>0</v>
      </c>
    </row>
    <row r="7003" spans="1:17" x14ac:dyDescent="0.3">
      <c r="A7003">
        <v>8516</v>
      </c>
      <c r="B7003" t="s">
        <v>332</v>
      </c>
      <c r="C7003" t="s">
        <v>333</v>
      </c>
      <c r="D7003" t="s">
        <v>54</v>
      </c>
      <c r="E7003">
        <v>29</v>
      </c>
      <c r="F7003">
        <v>1</v>
      </c>
      <c r="G7003" s="5">
        <v>44890</v>
      </c>
      <c r="H7003" t="s">
        <v>428</v>
      </c>
      <c r="I7003" t="s">
        <v>29</v>
      </c>
      <c r="J7003">
        <v>5</v>
      </c>
      <c r="K7003">
        <v>0.33</v>
      </c>
      <c r="L7003">
        <v>10</v>
      </c>
      <c r="M7003" t="s">
        <v>33</v>
      </c>
      <c r="N7003" s="7">
        <f t="shared" si="327"/>
        <v>29</v>
      </c>
      <c r="O7003">
        <f t="shared" si="328"/>
        <v>-73.636363636363626</v>
      </c>
      <c r="Q7003">
        <f t="shared" si="329"/>
        <v>0</v>
      </c>
    </row>
    <row r="7004" spans="1:17" x14ac:dyDescent="0.3">
      <c r="A7004">
        <v>3346</v>
      </c>
      <c r="B7004" t="s">
        <v>148</v>
      </c>
      <c r="C7004" t="s">
        <v>149</v>
      </c>
      <c r="D7004" t="s">
        <v>54</v>
      </c>
      <c r="E7004">
        <v>74</v>
      </c>
      <c r="F7004">
        <v>1</v>
      </c>
      <c r="G7004" s="5">
        <v>44891</v>
      </c>
      <c r="H7004" t="s">
        <v>825</v>
      </c>
      <c r="I7004" t="s">
        <v>17</v>
      </c>
      <c r="J7004">
        <v>4</v>
      </c>
      <c r="K7004">
        <v>0.33</v>
      </c>
      <c r="L7004">
        <v>20</v>
      </c>
      <c r="M7004" t="s">
        <v>18</v>
      </c>
      <c r="N7004" s="7">
        <f t="shared" si="327"/>
        <v>74</v>
      </c>
      <c r="O7004">
        <f t="shared" si="328"/>
        <v>155.17241379310346</v>
      </c>
      <c r="Q7004">
        <f t="shared" si="329"/>
        <v>0</v>
      </c>
    </row>
    <row r="7005" spans="1:17" x14ac:dyDescent="0.3">
      <c r="A7005">
        <v>5161</v>
      </c>
      <c r="B7005" t="s">
        <v>520</v>
      </c>
      <c r="C7005" t="s">
        <v>521</v>
      </c>
      <c r="D7005" t="s">
        <v>27</v>
      </c>
      <c r="E7005">
        <v>78</v>
      </c>
      <c r="F7005">
        <v>2</v>
      </c>
      <c r="G7005" s="5">
        <v>44891</v>
      </c>
      <c r="H7005" t="s">
        <v>92</v>
      </c>
      <c r="I7005" t="s">
        <v>29</v>
      </c>
      <c r="J7005">
        <v>4</v>
      </c>
      <c r="K7005">
        <v>0.48</v>
      </c>
      <c r="L7005">
        <v>19</v>
      </c>
      <c r="M7005" t="s">
        <v>18</v>
      </c>
      <c r="N7005" s="7">
        <f t="shared" si="327"/>
        <v>156</v>
      </c>
      <c r="O7005">
        <f t="shared" si="328"/>
        <v>110.81081081081081</v>
      </c>
      <c r="Q7005">
        <f t="shared" si="329"/>
        <v>45.454545454545439</v>
      </c>
    </row>
    <row r="7006" spans="1:17" x14ac:dyDescent="0.3">
      <c r="A7006">
        <v>5313</v>
      </c>
      <c r="B7006" t="s">
        <v>180</v>
      </c>
      <c r="C7006" t="s">
        <v>181</v>
      </c>
      <c r="D7006" t="s">
        <v>27</v>
      </c>
      <c r="E7006">
        <v>79</v>
      </c>
      <c r="F7006">
        <v>1</v>
      </c>
      <c r="G7006" s="5">
        <v>44891</v>
      </c>
      <c r="H7006" t="s">
        <v>318</v>
      </c>
      <c r="I7006" t="s">
        <v>29</v>
      </c>
      <c r="J7006">
        <v>6</v>
      </c>
      <c r="K7006">
        <v>0.48</v>
      </c>
      <c r="L7006">
        <v>18</v>
      </c>
      <c r="M7006" t="s">
        <v>18</v>
      </c>
      <c r="N7006" s="7">
        <f t="shared" si="327"/>
        <v>79</v>
      </c>
      <c r="O7006">
        <f t="shared" si="328"/>
        <v>-49.358974358974365</v>
      </c>
      <c r="Q7006">
        <f t="shared" si="329"/>
        <v>0</v>
      </c>
    </row>
    <row r="7007" spans="1:17" x14ac:dyDescent="0.3">
      <c r="A7007">
        <v>5561</v>
      </c>
      <c r="B7007" t="s">
        <v>239</v>
      </c>
      <c r="C7007" t="s">
        <v>240</v>
      </c>
      <c r="D7007" t="s">
        <v>27</v>
      </c>
      <c r="E7007">
        <v>73</v>
      </c>
      <c r="F7007">
        <v>1</v>
      </c>
      <c r="G7007" s="5">
        <v>44891</v>
      </c>
      <c r="H7007" t="s">
        <v>363</v>
      </c>
      <c r="I7007" t="s">
        <v>29</v>
      </c>
      <c r="J7007">
        <v>5</v>
      </c>
      <c r="K7007">
        <v>0.48</v>
      </c>
      <c r="L7007">
        <v>19</v>
      </c>
      <c r="M7007" t="s">
        <v>18</v>
      </c>
      <c r="N7007" s="7">
        <f t="shared" si="327"/>
        <v>73</v>
      </c>
      <c r="O7007">
        <f t="shared" si="328"/>
        <v>-7.59493670886076</v>
      </c>
      <c r="Q7007">
        <f t="shared" si="329"/>
        <v>0</v>
      </c>
    </row>
    <row r="7008" spans="1:17" x14ac:dyDescent="0.3">
      <c r="A7008">
        <v>5816</v>
      </c>
      <c r="B7008" t="s">
        <v>219</v>
      </c>
      <c r="C7008" t="s">
        <v>220</v>
      </c>
      <c r="D7008" t="s">
        <v>54</v>
      </c>
      <c r="E7008">
        <v>60</v>
      </c>
      <c r="F7008">
        <v>3</v>
      </c>
      <c r="G7008" s="5">
        <v>44891</v>
      </c>
      <c r="H7008" t="s">
        <v>628</v>
      </c>
      <c r="I7008" t="s">
        <v>29</v>
      </c>
      <c r="J7008">
        <v>4</v>
      </c>
      <c r="K7008">
        <v>0.48</v>
      </c>
      <c r="L7008">
        <v>20</v>
      </c>
      <c r="M7008" t="s">
        <v>18</v>
      </c>
      <c r="N7008" s="7">
        <f t="shared" si="327"/>
        <v>180</v>
      </c>
      <c r="O7008">
        <f t="shared" si="328"/>
        <v>146.57534246575344</v>
      </c>
      <c r="Q7008">
        <f t="shared" si="329"/>
        <v>0</v>
      </c>
    </row>
    <row r="7009" spans="1:17" x14ac:dyDescent="0.3">
      <c r="A7009">
        <v>5840</v>
      </c>
      <c r="B7009" t="s">
        <v>284</v>
      </c>
      <c r="C7009" t="s">
        <v>285</v>
      </c>
      <c r="D7009" t="s">
        <v>54</v>
      </c>
      <c r="E7009">
        <v>84</v>
      </c>
      <c r="F7009">
        <v>2</v>
      </c>
      <c r="G7009" s="5">
        <v>44891</v>
      </c>
      <c r="H7009" t="s">
        <v>584</v>
      </c>
      <c r="I7009" t="s">
        <v>29</v>
      </c>
      <c r="J7009">
        <v>7</v>
      </c>
      <c r="K7009">
        <v>0.48</v>
      </c>
      <c r="L7009">
        <v>17</v>
      </c>
      <c r="M7009" t="s">
        <v>18</v>
      </c>
      <c r="N7009" s="7">
        <f t="shared" si="327"/>
        <v>168</v>
      </c>
      <c r="O7009">
        <f t="shared" si="328"/>
        <v>-6.666666666666667</v>
      </c>
      <c r="Q7009">
        <f t="shared" si="329"/>
        <v>0</v>
      </c>
    </row>
    <row r="7010" spans="1:17" x14ac:dyDescent="0.3">
      <c r="A7010">
        <v>6587</v>
      </c>
      <c r="B7010" t="s">
        <v>158</v>
      </c>
      <c r="C7010" t="s">
        <v>159</v>
      </c>
      <c r="D7010" t="s">
        <v>27</v>
      </c>
      <c r="E7010">
        <v>62</v>
      </c>
      <c r="F7010">
        <v>3</v>
      </c>
      <c r="G7010" s="5">
        <v>44891</v>
      </c>
      <c r="H7010" t="s">
        <v>1201</v>
      </c>
      <c r="I7010" t="s">
        <v>29</v>
      </c>
      <c r="J7010">
        <v>3</v>
      </c>
      <c r="K7010">
        <v>0.33</v>
      </c>
      <c r="L7010">
        <v>17</v>
      </c>
      <c r="M7010" t="s">
        <v>18</v>
      </c>
      <c r="N7010" s="7">
        <f t="shared" si="327"/>
        <v>186</v>
      </c>
      <c r="O7010">
        <f t="shared" si="328"/>
        <v>10.714285714285714</v>
      </c>
      <c r="Q7010">
        <f t="shared" si="329"/>
        <v>-31.249999999999993</v>
      </c>
    </row>
    <row r="7011" spans="1:17" x14ac:dyDescent="0.3">
      <c r="A7011">
        <v>6826</v>
      </c>
      <c r="B7011" t="s">
        <v>56</v>
      </c>
      <c r="C7011" t="s">
        <v>57</v>
      </c>
      <c r="D7011" t="s">
        <v>54</v>
      </c>
      <c r="E7011">
        <v>27</v>
      </c>
      <c r="F7011">
        <v>2</v>
      </c>
      <c r="G7011" s="5">
        <v>44891</v>
      </c>
      <c r="H7011" t="s">
        <v>314</v>
      </c>
      <c r="I7011" t="s">
        <v>29</v>
      </c>
      <c r="J7011">
        <v>3</v>
      </c>
      <c r="K7011">
        <v>0.48</v>
      </c>
      <c r="L7011">
        <v>16</v>
      </c>
      <c r="M7011" t="s">
        <v>18</v>
      </c>
      <c r="N7011" s="7">
        <f t="shared" si="327"/>
        <v>54</v>
      </c>
      <c r="O7011">
        <f t="shared" si="328"/>
        <v>-70.967741935483872</v>
      </c>
      <c r="Q7011">
        <f t="shared" si="329"/>
        <v>45.454545454545439</v>
      </c>
    </row>
    <row r="7012" spans="1:17" x14ac:dyDescent="0.3">
      <c r="A7012">
        <v>7090</v>
      </c>
      <c r="B7012" t="s">
        <v>96</v>
      </c>
      <c r="C7012" t="s">
        <v>97</v>
      </c>
      <c r="D7012" t="s">
        <v>54</v>
      </c>
      <c r="E7012">
        <v>62</v>
      </c>
      <c r="F7012">
        <v>1</v>
      </c>
      <c r="G7012" s="5">
        <v>44891</v>
      </c>
      <c r="H7012" t="s">
        <v>282</v>
      </c>
      <c r="I7012" t="s">
        <v>29</v>
      </c>
      <c r="J7012">
        <v>5</v>
      </c>
      <c r="K7012">
        <v>0.48</v>
      </c>
      <c r="L7012">
        <v>16</v>
      </c>
      <c r="M7012" t="s">
        <v>18</v>
      </c>
      <c r="N7012" s="7">
        <f t="shared" si="327"/>
        <v>62</v>
      </c>
      <c r="O7012">
        <f t="shared" si="328"/>
        <v>14.814814814814813</v>
      </c>
      <c r="Q7012">
        <f t="shared" si="329"/>
        <v>0</v>
      </c>
    </row>
    <row r="7013" spans="1:17" x14ac:dyDescent="0.3">
      <c r="A7013">
        <v>7528</v>
      </c>
      <c r="B7013" t="s">
        <v>381</v>
      </c>
      <c r="C7013" t="s">
        <v>382</v>
      </c>
      <c r="D7013" t="s">
        <v>54</v>
      </c>
      <c r="E7013">
        <v>54</v>
      </c>
      <c r="F7013">
        <v>2</v>
      </c>
      <c r="G7013" s="5">
        <v>44891</v>
      </c>
      <c r="H7013" t="s">
        <v>620</v>
      </c>
      <c r="I7013" t="s">
        <v>17</v>
      </c>
      <c r="J7013">
        <v>7</v>
      </c>
      <c r="K7013">
        <v>0.48</v>
      </c>
      <c r="L7013">
        <v>18</v>
      </c>
      <c r="M7013" t="s">
        <v>33</v>
      </c>
      <c r="N7013" s="7">
        <f t="shared" si="327"/>
        <v>108</v>
      </c>
      <c r="O7013">
        <f t="shared" si="328"/>
        <v>74.193548387096769</v>
      </c>
      <c r="Q7013">
        <f t="shared" si="329"/>
        <v>0</v>
      </c>
    </row>
    <row r="7014" spans="1:17" x14ac:dyDescent="0.3">
      <c r="A7014">
        <v>7659</v>
      </c>
      <c r="B7014" t="s">
        <v>130</v>
      </c>
      <c r="C7014" t="s">
        <v>131</v>
      </c>
      <c r="D7014" t="s">
        <v>27</v>
      </c>
      <c r="E7014">
        <v>17</v>
      </c>
      <c r="F7014">
        <v>2</v>
      </c>
      <c r="G7014" s="5">
        <v>44891</v>
      </c>
      <c r="H7014" t="s">
        <v>655</v>
      </c>
      <c r="I7014" t="s">
        <v>29</v>
      </c>
      <c r="J7014">
        <v>3</v>
      </c>
      <c r="K7014">
        <v>0.48</v>
      </c>
      <c r="L7014">
        <v>16</v>
      </c>
      <c r="M7014" t="s">
        <v>33</v>
      </c>
      <c r="N7014" s="7">
        <f t="shared" si="327"/>
        <v>34</v>
      </c>
      <c r="O7014">
        <f t="shared" si="328"/>
        <v>-68.518518518518519</v>
      </c>
      <c r="Q7014">
        <f t="shared" si="329"/>
        <v>0</v>
      </c>
    </row>
    <row r="7015" spans="1:17" x14ac:dyDescent="0.3">
      <c r="A7015">
        <v>7770</v>
      </c>
      <c r="B7015" t="s">
        <v>348</v>
      </c>
      <c r="C7015" t="s">
        <v>349</v>
      </c>
      <c r="D7015" t="s">
        <v>54</v>
      </c>
      <c r="E7015">
        <v>15</v>
      </c>
      <c r="F7015">
        <v>2</v>
      </c>
      <c r="G7015" s="5">
        <v>44891</v>
      </c>
      <c r="H7015" t="s">
        <v>1012</v>
      </c>
      <c r="I7015" t="s">
        <v>29</v>
      </c>
      <c r="J7015">
        <v>3</v>
      </c>
      <c r="K7015">
        <v>0.33</v>
      </c>
      <c r="L7015">
        <v>19</v>
      </c>
      <c r="M7015" t="s">
        <v>33</v>
      </c>
      <c r="N7015" s="7">
        <f t="shared" si="327"/>
        <v>30</v>
      </c>
      <c r="O7015">
        <f t="shared" si="328"/>
        <v>-11.76470588235294</v>
      </c>
      <c r="Q7015">
        <f t="shared" si="329"/>
        <v>-31.249999999999993</v>
      </c>
    </row>
    <row r="7016" spans="1:17" x14ac:dyDescent="0.3">
      <c r="A7016">
        <v>7946</v>
      </c>
      <c r="B7016" t="s">
        <v>50</v>
      </c>
      <c r="C7016" t="s">
        <v>51</v>
      </c>
      <c r="D7016" t="s">
        <v>54</v>
      </c>
      <c r="E7016">
        <v>45</v>
      </c>
      <c r="F7016">
        <v>1</v>
      </c>
      <c r="G7016" s="5">
        <v>44891</v>
      </c>
      <c r="H7016" t="s">
        <v>918</v>
      </c>
      <c r="I7016" t="s">
        <v>29</v>
      </c>
      <c r="J7016">
        <v>7</v>
      </c>
      <c r="K7016">
        <v>0.33</v>
      </c>
      <c r="L7016">
        <v>20</v>
      </c>
      <c r="M7016" t="s">
        <v>33</v>
      </c>
      <c r="N7016" s="7">
        <f t="shared" si="327"/>
        <v>45</v>
      </c>
      <c r="O7016">
        <f t="shared" si="328"/>
        <v>50</v>
      </c>
      <c r="Q7016">
        <f t="shared" si="329"/>
        <v>0</v>
      </c>
    </row>
    <row r="7017" spans="1:17" x14ac:dyDescent="0.3">
      <c r="A7017">
        <v>8014</v>
      </c>
      <c r="B7017" t="s">
        <v>130</v>
      </c>
      <c r="C7017" t="s">
        <v>131</v>
      </c>
      <c r="D7017" t="s">
        <v>54</v>
      </c>
      <c r="E7017">
        <v>74</v>
      </c>
      <c r="F7017">
        <v>1</v>
      </c>
      <c r="G7017" s="5">
        <v>44891</v>
      </c>
      <c r="H7017" t="s">
        <v>494</v>
      </c>
      <c r="I7017" t="s">
        <v>29</v>
      </c>
      <c r="J7017">
        <v>3</v>
      </c>
      <c r="K7017">
        <v>0.48</v>
      </c>
      <c r="L7017">
        <v>15</v>
      </c>
      <c r="M7017" t="s">
        <v>33</v>
      </c>
      <c r="N7017" s="7">
        <f t="shared" si="327"/>
        <v>74</v>
      </c>
      <c r="O7017">
        <f t="shared" si="328"/>
        <v>64.444444444444443</v>
      </c>
      <c r="Q7017">
        <f t="shared" si="329"/>
        <v>45.454545454545439</v>
      </c>
    </row>
    <row r="7018" spans="1:17" x14ac:dyDescent="0.3">
      <c r="A7018">
        <v>8162</v>
      </c>
      <c r="B7018" t="s">
        <v>146</v>
      </c>
      <c r="C7018" t="s">
        <v>147</v>
      </c>
      <c r="D7018" t="s">
        <v>54</v>
      </c>
      <c r="E7018">
        <v>79</v>
      </c>
      <c r="F7018">
        <v>2</v>
      </c>
      <c r="G7018" s="5">
        <v>44891</v>
      </c>
      <c r="H7018" t="s">
        <v>748</v>
      </c>
      <c r="I7018" t="s">
        <v>29</v>
      </c>
      <c r="J7018">
        <v>6</v>
      </c>
      <c r="K7018">
        <v>0.33</v>
      </c>
      <c r="L7018">
        <v>8</v>
      </c>
      <c r="M7018" t="s">
        <v>33</v>
      </c>
      <c r="N7018" s="7">
        <f t="shared" si="327"/>
        <v>158</v>
      </c>
      <c r="O7018">
        <f t="shared" si="328"/>
        <v>113.51351351351352</v>
      </c>
      <c r="Q7018">
        <f t="shared" si="329"/>
        <v>-31.249999999999993</v>
      </c>
    </row>
    <row r="7019" spans="1:17" x14ac:dyDescent="0.3">
      <c r="A7019">
        <v>8223</v>
      </c>
      <c r="B7019" t="s">
        <v>355</v>
      </c>
      <c r="C7019" t="s">
        <v>356</v>
      </c>
      <c r="D7019" t="s">
        <v>27</v>
      </c>
      <c r="E7019">
        <v>39</v>
      </c>
      <c r="F7019">
        <v>2</v>
      </c>
      <c r="G7019" s="5">
        <v>44891</v>
      </c>
      <c r="H7019" t="s">
        <v>895</v>
      </c>
      <c r="I7019" t="s">
        <v>29</v>
      </c>
      <c r="J7019">
        <v>5</v>
      </c>
      <c r="K7019">
        <v>0.33</v>
      </c>
      <c r="L7019">
        <v>7</v>
      </c>
      <c r="M7019" t="s">
        <v>33</v>
      </c>
      <c r="N7019" s="7">
        <f t="shared" si="327"/>
        <v>78</v>
      </c>
      <c r="O7019">
        <f t="shared" si="328"/>
        <v>-50.632911392405063</v>
      </c>
      <c r="Q7019">
        <f t="shared" si="329"/>
        <v>0</v>
      </c>
    </row>
    <row r="7020" spans="1:17" x14ac:dyDescent="0.3">
      <c r="A7020">
        <v>8595</v>
      </c>
      <c r="B7020" t="s">
        <v>148</v>
      </c>
      <c r="C7020" t="s">
        <v>149</v>
      </c>
      <c r="D7020" t="s">
        <v>27</v>
      </c>
      <c r="E7020">
        <v>60</v>
      </c>
      <c r="F7020">
        <v>2</v>
      </c>
      <c r="G7020" s="5">
        <v>44891</v>
      </c>
      <c r="H7020" t="s">
        <v>725</v>
      </c>
      <c r="I7020" t="s">
        <v>23</v>
      </c>
      <c r="J7020">
        <v>3</v>
      </c>
      <c r="K7020">
        <v>0.33</v>
      </c>
      <c r="L7020">
        <v>15</v>
      </c>
      <c r="M7020" t="s">
        <v>33</v>
      </c>
      <c r="N7020" s="7">
        <f t="shared" si="327"/>
        <v>120</v>
      </c>
      <c r="O7020">
        <f t="shared" si="328"/>
        <v>53.846153846153847</v>
      </c>
      <c r="Q7020">
        <f t="shared" si="329"/>
        <v>0</v>
      </c>
    </row>
    <row r="7021" spans="1:17" x14ac:dyDescent="0.3">
      <c r="A7021">
        <v>1444</v>
      </c>
      <c r="B7021" t="s">
        <v>56</v>
      </c>
      <c r="C7021" t="s">
        <v>57</v>
      </c>
      <c r="D7021" t="s">
        <v>54</v>
      </c>
      <c r="E7021">
        <v>33</v>
      </c>
      <c r="F7021">
        <v>3</v>
      </c>
      <c r="G7021" s="5">
        <v>44892</v>
      </c>
      <c r="H7021" t="s">
        <v>179</v>
      </c>
      <c r="I7021" t="s">
        <v>17</v>
      </c>
      <c r="J7021">
        <v>6</v>
      </c>
      <c r="K7021">
        <v>0.48</v>
      </c>
      <c r="L7021">
        <v>10</v>
      </c>
      <c r="M7021" t="s">
        <v>24</v>
      </c>
      <c r="N7021" s="7">
        <f t="shared" si="327"/>
        <v>99</v>
      </c>
      <c r="O7021">
        <f t="shared" si="328"/>
        <v>-17.5</v>
      </c>
      <c r="Q7021">
        <f t="shared" si="329"/>
        <v>45.454545454545439</v>
      </c>
    </row>
    <row r="7022" spans="1:17" x14ac:dyDescent="0.3">
      <c r="A7022">
        <v>3045</v>
      </c>
      <c r="B7022" t="s">
        <v>265</v>
      </c>
      <c r="C7022" t="s">
        <v>266</v>
      </c>
      <c r="D7022" t="s">
        <v>27</v>
      </c>
      <c r="E7022">
        <v>43</v>
      </c>
      <c r="F7022">
        <v>3</v>
      </c>
      <c r="G7022" s="5">
        <v>44892</v>
      </c>
      <c r="H7022" t="s">
        <v>631</v>
      </c>
      <c r="I7022" t="s">
        <v>17</v>
      </c>
      <c r="J7022">
        <v>4</v>
      </c>
      <c r="K7022">
        <v>0.48</v>
      </c>
      <c r="L7022">
        <v>11</v>
      </c>
      <c r="M7022" t="s">
        <v>18</v>
      </c>
      <c r="N7022" s="7">
        <f t="shared" si="327"/>
        <v>129</v>
      </c>
      <c r="O7022">
        <f t="shared" si="328"/>
        <v>30.303030303030305</v>
      </c>
      <c r="Q7022">
        <f t="shared" si="329"/>
        <v>0</v>
      </c>
    </row>
    <row r="7023" spans="1:17" x14ac:dyDescent="0.3">
      <c r="A7023">
        <v>3302</v>
      </c>
      <c r="B7023" t="s">
        <v>114</v>
      </c>
      <c r="C7023" t="s">
        <v>115</v>
      </c>
      <c r="D7023" t="s">
        <v>54</v>
      </c>
      <c r="E7023">
        <v>42</v>
      </c>
      <c r="F7023">
        <v>2</v>
      </c>
      <c r="G7023" s="5">
        <v>44892</v>
      </c>
      <c r="H7023" t="s">
        <v>1019</v>
      </c>
      <c r="I7023" t="s">
        <v>17</v>
      </c>
      <c r="J7023">
        <v>5</v>
      </c>
      <c r="K7023">
        <v>0.18</v>
      </c>
      <c r="L7023">
        <v>8</v>
      </c>
      <c r="M7023" t="s">
        <v>18</v>
      </c>
      <c r="N7023" s="7">
        <f t="shared" si="327"/>
        <v>84</v>
      </c>
      <c r="O7023">
        <f t="shared" si="328"/>
        <v>-34.883720930232556</v>
      </c>
      <c r="Q7023">
        <f t="shared" si="329"/>
        <v>-62.5</v>
      </c>
    </row>
    <row r="7024" spans="1:17" x14ac:dyDescent="0.3">
      <c r="A7024">
        <v>3554</v>
      </c>
      <c r="B7024" t="s">
        <v>79</v>
      </c>
      <c r="C7024" t="s">
        <v>80</v>
      </c>
      <c r="D7024" t="s">
        <v>54</v>
      </c>
      <c r="E7024">
        <v>46</v>
      </c>
      <c r="F7024">
        <v>2</v>
      </c>
      <c r="G7024" s="5">
        <v>44892</v>
      </c>
      <c r="H7024" t="s">
        <v>537</v>
      </c>
      <c r="I7024" t="s">
        <v>17</v>
      </c>
      <c r="J7024">
        <v>5</v>
      </c>
      <c r="K7024">
        <v>0.48</v>
      </c>
      <c r="L7024">
        <v>17</v>
      </c>
      <c r="M7024" t="s">
        <v>18</v>
      </c>
      <c r="N7024" s="7">
        <f t="shared" si="327"/>
        <v>92</v>
      </c>
      <c r="O7024">
        <f t="shared" si="328"/>
        <v>9.5238095238095237</v>
      </c>
      <c r="Q7024">
        <f t="shared" si="329"/>
        <v>166.66666666666669</v>
      </c>
    </row>
    <row r="7025" spans="1:17" x14ac:dyDescent="0.3">
      <c r="A7025">
        <v>5050</v>
      </c>
      <c r="B7025" t="s">
        <v>126</v>
      </c>
      <c r="C7025" t="s">
        <v>127</v>
      </c>
      <c r="D7025" t="s">
        <v>54</v>
      </c>
      <c r="E7025">
        <v>67</v>
      </c>
      <c r="F7025">
        <v>2</v>
      </c>
      <c r="G7025" s="5">
        <v>44892</v>
      </c>
      <c r="H7025" t="s">
        <v>772</v>
      </c>
      <c r="I7025" t="s">
        <v>29</v>
      </c>
      <c r="J7025">
        <v>9</v>
      </c>
      <c r="K7025">
        <v>0.33</v>
      </c>
      <c r="L7025">
        <v>15</v>
      </c>
      <c r="M7025" t="s">
        <v>18</v>
      </c>
      <c r="N7025" s="7">
        <f t="shared" si="327"/>
        <v>134</v>
      </c>
      <c r="O7025">
        <f t="shared" si="328"/>
        <v>45.652173913043477</v>
      </c>
      <c r="Q7025">
        <f t="shared" si="329"/>
        <v>-31.249999999999993</v>
      </c>
    </row>
    <row r="7026" spans="1:17" x14ac:dyDescent="0.3">
      <c r="A7026">
        <v>5697</v>
      </c>
      <c r="B7026" t="s">
        <v>552</v>
      </c>
      <c r="C7026" t="s">
        <v>553</v>
      </c>
      <c r="D7026" t="s">
        <v>27</v>
      </c>
      <c r="E7026">
        <v>48</v>
      </c>
      <c r="F7026">
        <v>1</v>
      </c>
      <c r="G7026" s="5">
        <v>44892</v>
      </c>
      <c r="H7026" t="s">
        <v>559</v>
      </c>
      <c r="I7026" t="s">
        <v>29</v>
      </c>
      <c r="J7026">
        <v>7</v>
      </c>
      <c r="K7026">
        <v>0.33</v>
      </c>
      <c r="L7026">
        <v>16</v>
      </c>
      <c r="M7026" t="s">
        <v>18</v>
      </c>
      <c r="N7026" s="7">
        <f t="shared" si="327"/>
        <v>48</v>
      </c>
      <c r="O7026">
        <f t="shared" si="328"/>
        <v>-64.179104477611943</v>
      </c>
      <c r="Q7026">
        <f t="shared" si="329"/>
        <v>0</v>
      </c>
    </row>
    <row r="7027" spans="1:17" x14ac:dyDescent="0.3">
      <c r="A7027">
        <v>5721</v>
      </c>
      <c r="B7027" t="s">
        <v>552</v>
      </c>
      <c r="C7027" t="s">
        <v>553</v>
      </c>
      <c r="D7027" t="s">
        <v>27</v>
      </c>
      <c r="E7027">
        <v>70</v>
      </c>
      <c r="F7027">
        <v>3</v>
      </c>
      <c r="G7027" s="5">
        <v>44892</v>
      </c>
      <c r="H7027" t="s">
        <v>387</v>
      </c>
      <c r="I7027" t="s">
        <v>29</v>
      </c>
      <c r="J7027">
        <v>7</v>
      </c>
      <c r="K7027">
        <v>0.33</v>
      </c>
      <c r="L7027">
        <v>18</v>
      </c>
      <c r="M7027" t="s">
        <v>18</v>
      </c>
      <c r="N7027" s="7">
        <f t="shared" si="327"/>
        <v>210</v>
      </c>
      <c r="O7027">
        <f t="shared" si="328"/>
        <v>337.5</v>
      </c>
      <c r="Q7027">
        <f t="shared" si="329"/>
        <v>0</v>
      </c>
    </row>
    <row r="7028" spans="1:17" x14ac:dyDescent="0.3">
      <c r="A7028">
        <v>6717</v>
      </c>
      <c r="B7028" t="s">
        <v>381</v>
      </c>
      <c r="C7028" t="s">
        <v>382</v>
      </c>
      <c r="D7028" t="s">
        <v>27</v>
      </c>
      <c r="E7028">
        <v>37</v>
      </c>
      <c r="F7028">
        <v>2</v>
      </c>
      <c r="G7028" s="5">
        <v>44892</v>
      </c>
      <c r="H7028" t="s">
        <v>1154</v>
      </c>
      <c r="I7028" t="s">
        <v>17</v>
      </c>
      <c r="J7028">
        <v>4</v>
      </c>
      <c r="K7028">
        <v>0.48</v>
      </c>
      <c r="L7028">
        <v>20</v>
      </c>
      <c r="M7028" t="s">
        <v>18</v>
      </c>
      <c r="N7028" s="7">
        <f t="shared" si="327"/>
        <v>74</v>
      </c>
      <c r="O7028">
        <f t="shared" si="328"/>
        <v>-64.761904761904759</v>
      </c>
      <c r="Q7028">
        <f t="shared" si="329"/>
        <v>45.454545454545439</v>
      </c>
    </row>
    <row r="7029" spans="1:17" x14ac:dyDescent="0.3">
      <c r="A7029">
        <v>6979</v>
      </c>
      <c r="B7029" t="s">
        <v>13</v>
      </c>
      <c r="C7029" t="s">
        <v>14</v>
      </c>
      <c r="D7029" t="s">
        <v>27</v>
      </c>
      <c r="E7029">
        <v>67</v>
      </c>
      <c r="F7029">
        <v>3</v>
      </c>
      <c r="G7029" s="5">
        <v>44892</v>
      </c>
      <c r="H7029" t="s">
        <v>676</v>
      </c>
      <c r="I7029" t="s">
        <v>29</v>
      </c>
      <c r="J7029">
        <v>7</v>
      </c>
      <c r="K7029">
        <v>0.48</v>
      </c>
      <c r="L7029">
        <v>16</v>
      </c>
      <c r="M7029" t="s">
        <v>18</v>
      </c>
      <c r="N7029" s="7">
        <f t="shared" si="327"/>
        <v>201</v>
      </c>
      <c r="O7029">
        <f t="shared" si="328"/>
        <v>171.62162162162161</v>
      </c>
      <c r="Q7029">
        <f t="shared" si="329"/>
        <v>0</v>
      </c>
    </row>
    <row r="7030" spans="1:17" x14ac:dyDescent="0.3">
      <c r="A7030">
        <v>7107</v>
      </c>
      <c r="B7030" t="s">
        <v>489</v>
      </c>
      <c r="C7030" t="s">
        <v>490</v>
      </c>
      <c r="D7030" t="s">
        <v>27</v>
      </c>
      <c r="E7030">
        <v>60</v>
      </c>
      <c r="F7030">
        <v>3</v>
      </c>
      <c r="G7030" s="5">
        <v>44892</v>
      </c>
      <c r="H7030" t="s">
        <v>362</v>
      </c>
      <c r="I7030" t="s">
        <v>29</v>
      </c>
      <c r="J7030">
        <v>3</v>
      </c>
      <c r="K7030">
        <v>0.48</v>
      </c>
      <c r="L7030">
        <v>19</v>
      </c>
      <c r="M7030" t="s">
        <v>18</v>
      </c>
      <c r="N7030" s="7">
        <f t="shared" si="327"/>
        <v>180</v>
      </c>
      <c r="O7030">
        <f t="shared" si="328"/>
        <v>-10.44776119402985</v>
      </c>
      <c r="Q7030">
        <f t="shared" si="329"/>
        <v>0</v>
      </c>
    </row>
    <row r="7031" spans="1:17" x14ac:dyDescent="0.3">
      <c r="A7031">
        <v>7173</v>
      </c>
      <c r="B7031" t="s">
        <v>13</v>
      </c>
      <c r="C7031" t="s">
        <v>14</v>
      </c>
      <c r="D7031" t="s">
        <v>27</v>
      </c>
      <c r="E7031">
        <v>37</v>
      </c>
      <c r="F7031">
        <v>2</v>
      </c>
      <c r="G7031" s="5">
        <v>44892</v>
      </c>
      <c r="H7031" t="s">
        <v>226</v>
      </c>
      <c r="I7031" t="s">
        <v>29</v>
      </c>
      <c r="J7031">
        <v>6</v>
      </c>
      <c r="K7031">
        <v>0.48</v>
      </c>
      <c r="L7031">
        <v>16</v>
      </c>
      <c r="M7031" t="s">
        <v>18</v>
      </c>
      <c r="N7031" s="7">
        <f t="shared" si="327"/>
        <v>74</v>
      </c>
      <c r="O7031">
        <f t="shared" si="328"/>
        <v>-58.888888888888893</v>
      </c>
      <c r="Q7031">
        <f t="shared" si="329"/>
        <v>0</v>
      </c>
    </row>
    <row r="7032" spans="1:17" x14ac:dyDescent="0.3">
      <c r="A7032">
        <v>7254</v>
      </c>
      <c r="B7032" t="s">
        <v>311</v>
      </c>
      <c r="C7032" t="s">
        <v>312</v>
      </c>
      <c r="D7032" t="s">
        <v>54</v>
      </c>
      <c r="E7032">
        <v>26</v>
      </c>
      <c r="F7032">
        <v>1</v>
      </c>
      <c r="G7032" s="5">
        <v>44892</v>
      </c>
      <c r="H7032" t="s">
        <v>469</v>
      </c>
      <c r="I7032" t="s">
        <v>29</v>
      </c>
      <c r="J7032">
        <v>5</v>
      </c>
      <c r="K7032">
        <v>0.21</v>
      </c>
      <c r="L7032">
        <v>17</v>
      </c>
      <c r="M7032" t="s">
        <v>18</v>
      </c>
      <c r="N7032" s="7">
        <f t="shared" si="327"/>
        <v>26</v>
      </c>
      <c r="O7032">
        <f t="shared" si="328"/>
        <v>-64.86486486486487</v>
      </c>
      <c r="Q7032">
        <f t="shared" si="329"/>
        <v>-56.250000000000014</v>
      </c>
    </row>
    <row r="7033" spans="1:17" x14ac:dyDescent="0.3">
      <c r="A7033">
        <v>7258</v>
      </c>
      <c r="B7033" t="s">
        <v>96</v>
      </c>
      <c r="C7033" t="s">
        <v>97</v>
      </c>
      <c r="D7033" t="s">
        <v>54</v>
      </c>
      <c r="E7033">
        <v>45</v>
      </c>
      <c r="F7033">
        <v>2</v>
      </c>
      <c r="G7033" s="5">
        <v>44892</v>
      </c>
      <c r="H7033" t="s">
        <v>1100</v>
      </c>
      <c r="I7033" t="s">
        <v>29</v>
      </c>
      <c r="J7033">
        <v>4</v>
      </c>
      <c r="K7033">
        <v>0.48</v>
      </c>
      <c r="L7033">
        <v>18</v>
      </c>
      <c r="M7033" t="s">
        <v>18</v>
      </c>
      <c r="N7033" s="7">
        <f t="shared" si="327"/>
        <v>90</v>
      </c>
      <c r="O7033">
        <f t="shared" si="328"/>
        <v>246.15384615384616</v>
      </c>
      <c r="Q7033">
        <f t="shared" si="329"/>
        <v>128.57142857142858</v>
      </c>
    </row>
    <row r="7034" spans="1:17" x14ac:dyDescent="0.3">
      <c r="A7034">
        <v>7396</v>
      </c>
      <c r="B7034" t="s">
        <v>381</v>
      </c>
      <c r="C7034" t="s">
        <v>382</v>
      </c>
      <c r="D7034" t="s">
        <v>54</v>
      </c>
      <c r="E7034">
        <v>16</v>
      </c>
      <c r="F7034">
        <v>3</v>
      </c>
      <c r="G7034" s="5">
        <v>44892</v>
      </c>
      <c r="H7034" t="s">
        <v>499</v>
      </c>
      <c r="I7034" t="s">
        <v>17</v>
      </c>
      <c r="J7034">
        <v>5</v>
      </c>
      <c r="K7034">
        <v>0.48</v>
      </c>
      <c r="L7034">
        <v>19</v>
      </c>
      <c r="M7034" t="s">
        <v>18</v>
      </c>
      <c r="N7034" s="7">
        <f t="shared" si="327"/>
        <v>48</v>
      </c>
      <c r="O7034">
        <f t="shared" si="328"/>
        <v>-46.666666666666664</v>
      </c>
      <c r="Q7034">
        <f t="shared" si="329"/>
        <v>0</v>
      </c>
    </row>
    <row r="7035" spans="1:17" x14ac:dyDescent="0.3">
      <c r="A7035">
        <v>7456</v>
      </c>
      <c r="B7035" t="s">
        <v>381</v>
      </c>
      <c r="C7035" t="s">
        <v>382</v>
      </c>
      <c r="D7035" t="s">
        <v>54</v>
      </c>
      <c r="E7035">
        <v>47</v>
      </c>
      <c r="F7035">
        <v>2</v>
      </c>
      <c r="G7035" s="5">
        <v>44892</v>
      </c>
      <c r="H7035" t="s">
        <v>171</v>
      </c>
      <c r="I7035" t="s">
        <v>17</v>
      </c>
      <c r="J7035">
        <v>6</v>
      </c>
      <c r="K7035">
        <v>0.48</v>
      </c>
      <c r="L7035">
        <v>19</v>
      </c>
      <c r="M7035" t="s">
        <v>33</v>
      </c>
      <c r="N7035" s="7">
        <f t="shared" si="327"/>
        <v>94</v>
      </c>
      <c r="O7035">
        <f t="shared" si="328"/>
        <v>95.833333333333343</v>
      </c>
      <c r="Q7035">
        <f t="shared" si="329"/>
        <v>0</v>
      </c>
    </row>
    <row r="7036" spans="1:17" x14ac:dyDescent="0.3">
      <c r="A7036">
        <v>7466</v>
      </c>
      <c r="B7036" t="s">
        <v>254</v>
      </c>
      <c r="C7036" t="s">
        <v>255</v>
      </c>
      <c r="D7036" t="s">
        <v>54</v>
      </c>
      <c r="E7036">
        <v>34</v>
      </c>
      <c r="F7036">
        <v>2</v>
      </c>
      <c r="G7036" s="5">
        <v>44892</v>
      </c>
      <c r="H7036" t="s">
        <v>425</v>
      </c>
      <c r="I7036" t="s">
        <v>29</v>
      </c>
      <c r="J7036">
        <v>4</v>
      </c>
      <c r="K7036">
        <v>0.48</v>
      </c>
      <c r="L7036">
        <v>15</v>
      </c>
      <c r="M7036" t="s">
        <v>33</v>
      </c>
      <c r="N7036" s="7">
        <f t="shared" si="327"/>
        <v>68</v>
      </c>
      <c r="O7036">
        <f t="shared" si="328"/>
        <v>-27.659574468085108</v>
      </c>
      <c r="Q7036">
        <f t="shared" si="329"/>
        <v>0</v>
      </c>
    </row>
    <row r="7037" spans="1:17" x14ac:dyDescent="0.3">
      <c r="A7037">
        <v>8001</v>
      </c>
      <c r="B7037" t="s">
        <v>56</v>
      </c>
      <c r="C7037" t="s">
        <v>57</v>
      </c>
      <c r="D7037" t="s">
        <v>27</v>
      </c>
      <c r="E7037">
        <v>66</v>
      </c>
      <c r="F7037">
        <v>1</v>
      </c>
      <c r="G7037" s="5">
        <v>44892</v>
      </c>
      <c r="H7037" t="s">
        <v>435</v>
      </c>
      <c r="I7037" t="s">
        <v>29</v>
      </c>
      <c r="J7037">
        <v>4</v>
      </c>
      <c r="K7037">
        <v>0.48</v>
      </c>
      <c r="L7037">
        <v>20</v>
      </c>
      <c r="M7037" t="s">
        <v>33</v>
      </c>
      <c r="N7037" s="7">
        <f t="shared" si="327"/>
        <v>66</v>
      </c>
      <c r="O7037">
        <f t="shared" si="328"/>
        <v>-2.9411764705882351</v>
      </c>
      <c r="Q7037">
        <f t="shared" si="329"/>
        <v>0</v>
      </c>
    </row>
    <row r="7038" spans="1:17" x14ac:dyDescent="0.3">
      <c r="A7038">
        <v>8021</v>
      </c>
      <c r="B7038" t="s">
        <v>13</v>
      </c>
      <c r="C7038" t="s">
        <v>14</v>
      </c>
      <c r="D7038" t="s">
        <v>27</v>
      </c>
      <c r="E7038">
        <v>64</v>
      </c>
      <c r="F7038">
        <v>1</v>
      </c>
      <c r="G7038" s="5">
        <v>44892</v>
      </c>
      <c r="H7038" t="s">
        <v>32</v>
      </c>
      <c r="I7038" t="s">
        <v>29</v>
      </c>
      <c r="J7038">
        <v>7</v>
      </c>
      <c r="K7038">
        <v>0.48</v>
      </c>
      <c r="L7038">
        <v>20</v>
      </c>
      <c r="M7038" t="s">
        <v>33</v>
      </c>
      <c r="N7038" s="7">
        <f t="shared" si="327"/>
        <v>64</v>
      </c>
      <c r="O7038">
        <f t="shared" si="328"/>
        <v>-3.0303030303030303</v>
      </c>
      <c r="Q7038">
        <f t="shared" si="329"/>
        <v>0</v>
      </c>
    </row>
    <row r="7039" spans="1:17" x14ac:dyDescent="0.3">
      <c r="A7039">
        <v>8187</v>
      </c>
      <c r="B7039" t="s">
        <v>315</v>
      </c>
      <c r="C7039" t="s">
        <v>316</v>
      </c>
      <c r="D7039" t="s">
        <v>27</v>
      </c>
      <c r="E7039">
        <v>20</v>
      </c>
      <c r="F7039">
        <v>1</v>
      </c>
      <c r="G7039" s="5">
        <v>44892</v>
      </c>
      <c r="H7039" t="s">
        <v>357</v>
      </c>
      <c r="I7039" t="s">
        <v>29</v>
      </c>
      <c r="J7039">
        <v>7</v>
      </c>
      <c r="K7039">
        <v>0.18</v>
      </c>
      <c r="L7039">
        <v>16</v>
      </c>
      <c r="M7039" t="s">
        <v>33</v>
      </c>
      <c r="N7039" s="7">
        <f t="shared" si="327"/>
        <v>20</v>
      </c>
      <c r="O7039">
        <f t="shared" si="328"/>
        <v>-68.75</v>
      </c>
      <c r="Q7039">
        <f t="shared" si="329"/>
        <v>-62.5</v>
      </c>
    </row>
    <row r="7040" spans="1:17" x14ac:dyDescent="0.3">
      <c r="A7040">
        <v>8370</v>
      </c>
      <c r="B7040" t="s">
        <v>261</v>
      </c>
      <c r="C7040" t="s">
        <v>262</v>
      </c>
      <c r="D7040" t="s">
        <v>54</v>
      </c>
      <c r="E7040">
        <v>67</v>
      </c>
      <c r="F7040">
        <v>1</v>
      </c>
      <c r="G7040" s="5">
        <v>44892</v>
      </c>
      <c r="H7040" t="s">
        <v>558</v>
      </c>
      <c r="I7040" t="s">
        <v>29</v>
      </c>
      <c r="J7040">
        <v>6</v>
      </c>
      <c r="K7040">
        <v>0.48</v>
      </c>
      <c r="L7040">
        <v>11</v>
      </c>
      <c r="M7040" t="s">
        <v>33</v>
      </c>
      <c r="N7040" s="7">
        <f t="shared" si="327"/>
        <v>67</v>
      </c>
      <c r="O7040">
        <f t="shared" si="328"/>
        <v>235</v>
      </c>
      <c r="Q7040">
        <f t="shared" si="329"/>
        <v>166.66666666666669</v>
      </c>
    </row>
    <row r="7041" spans="1:17" x14ac:dyDescent="0.3">
      <c r="A7041">
        <v>9290</v>
      </c>
      <c r="B7041" t="s">
        <v>311</v>
      </c>
      <c r="C7041" t="s">
        <v>312</v>
      </c>
      <c r="D7041" t="s">
        <v>54</v>
      </c>
      <c r="E7041">
        <v>34</v>
      </c>
      <c r="F7041">
        <v>3</v>
      </c>
      <c r="G7041" s="5">
        <v>44892</v>
      </c>
      <c r="H7041" t="s">
        <v>605</v>
      </c>
      <c r="I7041" t="s">
        <v>23</v>
      </c>
      <c r="J7041">
        <v>6</v>
      </c>
      <c r="K7041">
        <v>0.33</v>
      </c>
      <c r="L7041">
        <v>16</v>
      </c>
      <c r="M7041" t="s">
        <v>33</v>
      </c>
      <c r="N7041" s="7">
        <f t="shared" si="327"/>
        <v>102</v>
      </c>
      <c r="O7041">
        <f t="shared" si="328"/>
        <v>52.238805970149251</v>
      </c>
      <c r="Q7041">
        <f t="shared" si="329"/>
        <v>-31.249999999999993</v>
      </c>
    </row>
    <row r="7042" spans="1:17" x14ac:dyDescent="0.3">
      <c r="A7042">
        <v>1453</v>
      </c>
      <c r="B7042" t="s">
        <v>209</v>
      </c>
      <c r="C7042" t="s">
        <v>210</v>
      </c>
      <c r="D7042" t="s">
        <v>27</v>
      </c>
      <c r="E7042">
        <v>32</v>
      </c>
      <c r="F7042">
        <v>2</v>
      </c>
      <c r="G7042" s="5">
        <v>44893</v>
      </c>
      <c r="H7042" t="s">
        <v>494</v>
      </c>
      <c r="I7042" t="s">
        <v>17</v>
      </c>
      <c r="J7042">
        <v>5</v>
      </c>
      <c r="K7042">
        <v>0.33</v>
      </c>
      <c r="L7042">
        <v>15</v>
      </c>
      <c r="M7042" t="s">
        <v>24</v>
      </c>
      <c r="N7042" s="7">
        <f t="shared" ref="N7042:N7105" si="330">E7042*F7042</f>
        <v>64</v>
      </c>
      <c r="O7042">
        <f t="shared" si="328"/>
        <v>-37.254901960784316</v>
      </c>
      <c r="Q7042">
        <f t="shared" si="329"/>
        <v>0</v>
      </c>
    </row>
    <row r="7043" spans="1:17" x14ac:dyDescent="0.3">
      <c r="A7043">
        <v>3662</v>
      </c>
      <c r="B7043" t="s">
        <v>284</v>
      </c>
      <c r="C7043" t="s">
        <v>285</v>
      </c>
      <c r="D7043" t="s">
        <v>54</v>
      </c>
      <c r="E7043">
        <v>36</v>
      </c>
      <c r="F7043">
        <v>2</v>
      </c>
      <c r="G7043" s="5">
        <v>44893</v>
      </c>
      <c r="H7043" t="s">
        <v>438</v>
      </c>
      <c r="I7043" t="s">
        <v>17</v>
      </c>
      <c r="J7043">
        <v>9</v>
      </c>
      <c r="K7043">
        <v>0.48</v>
      </c>
      <c r="L7043">
        <v>18</v>
      </c>
      <c r="M7043" t="s">
        <v>18</v>
      </c>
      <c r="N7043" s="7">
        <f t="shared" si="330"/>
        <v>72</v>
      </c>
      <c r="O7043">
        <f t="shared" ref="O7043:O7106" si="331">IF(N7043=0, 0, ((N7043-N7042)/ABS(N7042))*100)</f>
        <v>12.5</v>
      </c>
      <c r="Q7043">
        <f t="shared" ref="Q7043:Q7106" si="332">IF(K7043=0, 0, ((K7043-K7042)/ABS(K7042))*100)</f>
        <v>45.454545454545439</v>
      </c>
    </row>
    <row r="7044" spans="1:17" x14ac:dyDescent="0.3">
      <c r="A7044">
        <v>5351</v>
      </c>
      <c r="B7044" t="s">
        <v>41</v>
      </c>
      <c r="C7044" t="s">
        <v>42</v>
      </c>
      <c r="D7044" t="s">
        <v>27</v>
      </c>
      <c r="E7044">
        <v>20</v>
      </c>
      <c r="F7044">
        <v>2</v>
      </c>
      <c r="G7044" s="5">
        <v>44893</v>
      </c>
      <c r="H7044" t="s">
        <v>617</v>
      </c>
      <c r="I7044" t="s">
        <v>29</v>
      </c>
      <c r="J7044">
        <v>3</v>
      </c>
      <c r="K7044">
        <v>0.33</v>
      </c>
      <c r="L7044">
        <v>16</v>
      </c>
      <c r="M7044" t="s">
        <v>18</v>
      </c>
      <c r="N7044" s="7">
        <f t="shared" si="330"/>
        <v>40</v>
      </c>
      <c r="O7044">
        <f t="shared" si="331"/>
        <v>-44.444444444444443</v>
      </c>
      <c r="Q7044">
        <f t="shared" si="332"/>
        <v>-31.249999999999993</v>
      </c>
    </row>
    <row r="7045" spans="1:17" x14ac:dyDescent="0.3">
      <c r="A7045">
        <v>6570</v>
      </c>
      <c r="B7045" t="s">
        <v>254</v>
      </c>
      <c r="C7045" t="s">
        <v>255</v>
      </c>
      <c r="D7045" t="s">
        <v>54</v>
      </c>
      <c r="E7045">
        <v>84</v>
      </c>
      <c r="F7045">
        <v>3</v>
      </c>
      <c r="G7045" s="5">
        <v>44893</v>
      </c>
      <c r="H7045" t="s">
        <v>1039</v>
      </c>
      <c r="I7045" t="s">
        <v>29</v>
      </c>
      <c r="J7045">
        <v>7</v>
      </c>
      <c r="K7045">
        <v>0.48</v>
      </c>
      <c r="L7045">
        <v>19</v>
      </c>
      <c r="M7045" t="s">
        <v>18</v>
      </c>
      <c r="N7045" s="7">
        <f t="shared" si="330"/>
        <v>252</v>
      </c>
      <c r="O7045">
        <f t="shared" si="331"/>
        <v>530</v>
      </c>
      <c r="Q7045">
        <f t="shared" si="332"/>
        <v>45.454545454545439</v>
      </c>
    </row>
    <row r="7046" spans="1:17" x14ac:dyDescent="0.3">
      <c r="A7046">
        <v>6626</v>
      </c>
      <c r="B7046" t="s">
        <v>252</v>
      </c>
      <c r="C7046" t="s">
        <v>187</v>
      </c>
      <c r="D7046" t="s">
        <v>54</v>
      </c>
      <c r="E7046">
        <v>57</v>
      </c>
      <c r="F7046">
        <v>2</v>
      </c>
      <c r="G7046" s="5">
        <v>44893</v>
      </c>
      <c r="H7046" t="s">
        <v>707</v>
      </c>
      <c r="I7046" t="s">
        <v>29</v>
      </c>
      <c r="J7046">
        <v>6</v>
      </c>
      <c r="K7046">
        <v>0.33</v>
      </c>
      <c r="L7046">
        <v>15</v>
      </c>
      <c r="M7046" t="s">
        <v>18</v>
      </c>
      <c r="N7046" s="7">
        <f t="shared" si="330"/>
        <v>114</v>
      </c>
      <c r="O7046">
        <f t="shared" si="331"/>
        <v>-54.761904761904766</v>
      </c>
      <c r="Q7046">
        <f t="shared" si="332"/>
        <v>-31.249999999999993</v>
      </c>
    </row>
    <row r="7047" spans="1:17" x14ac:dyDescent="0.3">
      <c r="A7047">
        <v>6821</v>
      </c>
      <c r="B7047" t="s">
        <v>261</v>
      </c>
      <c r="C7047" t="s">
        <v>262</v>
      </c>
      <c r="D7047" t="s">
        <v>27</v>
      </c>
      <c r="E7047">
        <v>59</v>
      </c>
      <c r="F7047">
        <v>2</v>
      </c>
      <c r="G7047" s="5">
        <v>44893</v>
      </c>
      <c r="H7047" t="s">
        <v>916</v>
      </c>
      <c r="I7047" t="s">
        <v>29</v>
      </c>
      <c r="J7047">
        <v>3</v>
      </c>
      <c r="K7047">
        <v>0.48</v>
      </c>
      <c r="L7047">
        <v>17</v>
      </c>
      <c r="M7047" t="s">
        <v>18</v>
      </c>
      <c r="N7047" s="7">
        <f t="shared" si="330"/>
        <v>118</v>
      </c>
      <c r="O7047">
        <f t="shared" si="331"/>
        <v>3.5087719298245612</v>
      </c>
      <c r="Q7047">
        <f t="shared" si="332"/>
        <v>45.454545454545439</v>
      </c>
    </row>
    <row r="7048" spans="1:17" x14ac:dyDescent="0.3">
      <c r="A7048">
        <v>7497</v>
      </c>
      <c r="B7048" t="s">
        <v>148</v>
      </c>
      <c r="C7048" t="s">
        <v>149</v>
      </c>
      <c r="D7048" t="s">
        <v>27</v>
      </c>
      <c r="E7048">
        <v>37</v>
      </c>
      <c r="F7048">
        <v>2</v>
      </c>
      <c r="G7048" s="5">
        <v>44893</v>
      </c>
      <c r="H7048" t="s">
        <v>507</v>
      </c>
      <c r="I7048" t="s">
        <v>29</v>
      </c>
      <c r="J7048">
        <v>3</v>
      </c>
      <c r="K7048">
        <v>0.33</v>
      </c>
      <c r="L7048">
        <v>15</v>
      </c>
      <c r="M7048" t="s">
        <v>33</v>
      </c>
      <c r="N7048" s="7">
        <f t="shared" si="330"/>
        <v>74</v>
      </c>
      <c r="O7048">
        <f t="shared" si="331"/>
        <v>-37.288135593220339</v>
      </c>
      <c r="Q7048">
        <f t="shared" si="332"/>
        <v>-31.249999999999993</v>
      </c>
    </row>
    <row r="7049" spans="1:17" x14ac:dyDescent="0.3">
      <c r="A7049">
        <v>7509</v>
      </c>
      <c r="B7049" t="s">
        <v>69</v>
      </c>
      <c r="C7049" t="s">
        <v>70</v>
      </c>
      <c r="D7049" t="s">
        <v>27</v>
      </c>
      <c r="E7049">
        <v>70</v>
      </c>
      <c r="F7049">
        <v>2</v>
      </c>
      <c r="G7049" s="5">
        <v>44893</v>
      </c>
      <c r="H7049" t="s">
        <v>518</v>
      </c>
      <c r="I7049" t="s">
        <v>29</v>
      </c>
      <c r="J7049">
        <v>3</v>
      </c>
      <c r="K7049">
        <v>0.48</v>
      </c>
      <c r="L7049">
        <v>15</v>
      </c>
      <c r="M7049" t="s">
        <v>33</v>
      </c>
      <c r="N7049" s="7">
        <f t="shared" si="330"/>
        <v>140</v>
      </c>
      <c r="O7049">
        <f t="shared" si="331"/>
        <v>89.189189189189193</v>
      </c>
      <c r="Q7049">
        <f t="shared" si="332"/>
        <v>45.454545454545439</v>
      </c>
    </row>
    <row r="7050" spans="1:17" x14ac:dyDescent="0.3">
      <c r="A7050">
        <v>7721</v>
      </c>
      <c r="B7050" t="s">
        <v>412</v>
      </c>
      <c r="C7050" t="s">
        <v>413</v>
      </c>
      <c r="D7050" t="s">
        <v>27</v>
      </c>
      <c r="E7050">
        <v>80</v>
      </c>
      <c r="F7050">
        <v>3</v>
      </c>
      <c r="G7050" s="5">
        <v>44893</v>
      </c>
      <c r="H7050" t="s">
        <v>980</v>
      </c>
      <c r="I7050" t="s">
        <v>29</v>
      </c>
      <c r="J7050">
        <v>7</v>
      </c>
      <c r="K7050">
        <v>0.48</v>
      </c>
      <c r="L7050">
        <v>16</v>
      </c>
      <c r="M7050" t="s">
        <v>33</v>
      </c>
      <c r="N7050" s="7">
        <f t="shared" si="330"/>
        <v>240</v>
      </c>
      <c r="O7050">
        <f t="shared" si="331"/>
        <v>71.428571428571431</v>
      </c>
      <c r="Q7050">
        <f t="shared" si="332"/>
        <v>0</v>
      </c>
    </row>
    <row r="7051" spans="1:17" x14ac:dyDescent="0.3">
      <c r="A7051">
        <v>7733</v>
      </c>
      <c r="B7051" t="s">
        <v>146</v>
      </c>
      <c r="C7051" t="s">
        <v>147</v>
      </c>
      <c r="D7051" t="s">
        <v>27</v>
      </c>
      <c r="E7051">
        <v>15</v>
      </c>
      <c r="F7051">
        <v>1</v>
      </c>
      <c r="G7051" s="5">
        <v>44893</v>
      </c>
      <c r="H7051" t="s">
        <v>1199</v>
      </c>
      <c r="I7051" t="s">
        <v>29</v>
      </c>
      <c r="J7051">
        <v>7</v>
      </c>
      <c r="K7051">
        <v>0.33</v>
      </c>
      <c r="L7051">
        <v>16</v>
      </c>
      <c r="M7051" t="s">
        <v>33</v>
      </c>
      <c r="N7051" s="7">
        <f t="shared" si="330"/>
        <v>15</v>
      </c>
      <c r="O7051">
        <f t="shared" si="331"/>
        <v>-93.75</v>
      </c>
      <c r="Q7051">
        <f t="shared" si="332"/>
        <v>-31.249999999999993</v>
      </c>
    </row>
    <row r="7052" spans="1:17" x14ac:dyDescent="0.3">
      <c r="A7052">
        <v>7823</v>
      </c>
      <c r="B7052" t="s">
        <v>130</v>
      </c>
      <c r="C7052" t="s">
        <v>131</v>
      </c>
      <c r="D7052" t="s">
        <v>27</v>
      </c>
      <c r="E7052">
        <v>20</v>
      </c>
      <c r="F7052">
        <v>2</v>
      </c>
      <c r="G7052" s="5">
        <v>44893</v>
      </c>
      <c r="H7052" t="s">
        <v>469</v>
      </c>
      <c r="I7052" t="s">
        <v>29</v>
      </c>
      <c r="J7052">
        <v>5</v>
      </c>
      <c r="K7052">
        <v>0.48</v>
      </c>
      <c r="L7052">
        <v>17</v>
      </c>
      <c r="M7052" t="s">
        <v>33</v>
      </c>
      <c r="N7052" s="7">
        <f t="shared" si="330"/>
        <v>40</v>
      </c>
      <c r="O7052">
        <f t="shared" si="331"/>
        <v>166.66666666666669</v>
      </c>
      <c r="Q7052">
        <f t="shared" si="332"/>
        <v>45.454545454545439</v>
      </c>
    </row>
    <row r="7053" spans="1:17" x14ac:dyDescent="0.3">
      <c r="A7053">
        <v>8031</v>
      </c>
      <c r="B7053" t="s">
        <v>146</v>
      </c>
      <c r="C7053" t="s">
        <v>147</v>
      </c>
      <c r="D7053" t="s">
        <v>27</v>
      </c>
      <c r="E7053">
        <v>82</v>
      </c>
      <c r="F7053">
        <v>2</v>
      </c>
      <c r="G7053" s="5">
        <v>44893</v>
      </c>
      <c r="H7053" t="s">
        <v>1039</v>
      </c>
      <c r="I7053" t="s">
        <v>29</v>
      </c>
      <c r="J7053">
        <v>4</v>
      </c>
      <c r="K7053">
        <v>0.33</v>
      </c>
      <c r="L7053">
        <v>19</v>
      </c>
      <c r="M7053" t="s">
        <v>33</v>
      </c>
      <c r="N7053" s="7">
        <f t="shared" si="330"/>
        <v>164</v>
      </c>
      <c r="O7053">
        <f t="shared" si="331"/>
        <v>310</v>
      </c>
      <c r="Q7053">
        <f t="shared" si="332"/>
        <v>-31.249999999999993</v>
      </c>
    </row>
    <row r="7054" spans="1:17" x14ac:dyDescent="0.3">
      <c r="A7054">
        <v>8080</v>
      </c>
      <c r="B7054" t="s">
        <v>355</v>
      </c>
      <c r="C7054" t="s">
        <v>356</v>
      </c>
      <c r="D7054" t="s">
        <v>54</v>
      </c>
      <c r="E7054">
        <v>61</v>
      </c>
      <c r="F7054">
        <v>2</v>
      </c>
      <c r="G7054" s="5">
        <v>44893</v>
      </c>
      <c r="H7054" t="s">
        <v>1141</v>
      </c>
      <c r="I7054" t="s">
        <v>29</v>
      </c>
      <c r="J7054">
        <v>5</v>
      </c>
      <c r="K7054">
        <v>0.33</v>
      </c>
      <c r="L7054">
        <v>18</v>
      </c>
      <c r="M7054" t="s">
        <v>33</v>
      </c>
      <c r="N7054" s="7">
        <f t="shared" si="330"/>
        <v>122</v>
      </c>
      <c r="O7054">
        <f t="shared" si="331"/>
        <v>-25.609756097560975</v>
      </c>
      <c r="Q7054">
        <f t="shared" si="332"/>
        <v>0</v>
      </c>
    </row>
    <row r="7055" spans="1:17" x14ac:dyDescent="0.3">
      <c r="A7055">
        <v>8575</v>
      </c>
      <c r="B7055" t="s">
        <v>69</v>
      </c>
      <c r="C7055" t="s">
        <v>70</v>
      </c>
      <c r="D7055" t="s">
        <v>27</v>
      </c>
      <c r="E7055">
        <v>55</v>
      </c>
      <c r="F7055">
        <v>3</v>
      </c>
      <c r="G7055" s="5">
        <v>44893</v>
      </c>
      <c r="H7055" t="s">
        <v>233</v>
      </c>
      <c r="I7055" t="s">
        <v>23</v>
      </c>
      <c r="J7055">
        <v>4</v>
      </c>
      <c r="K7055">
        <v>0.48</v>
      </c>
      <c r="L7055">
        <v>16</v>
      </c>
      <c r="M7055" t="s">
        <v>33</v>
      </c>
      <c r="N7055" s="7">
        <f t="shared" si="330"/>
        <v>165</v>
      </c>
      <c r="O7055">
        <f t="shared" si="331"/>
        <v>35.245901639344261</v>
      </c>
      <c r="Q7055">
        <f t="shared" si="332"/>
        <v>45.454545454545439</v>
      </c>
    </row>
    <row r="7056" spans="1:17" x14ac:dyDescent="0.3">
      <c r="A7056">
        <v>8678</v>
      </c>
      <c r="B7056" t="s">
        <v>412</v>
      </c>
      <c r="C7056" t="s">
        <v>413</v>
      </c>
      <c r="D7056" t="s">
        <v>54</v>
      </c>
      <c r="E7056">
        <v>39</v>
      </c>
      <c r="F7056">
        <v>2</v>
      </c>
      <c r="G7056" s="5">
        <v>44893</v>
      </c>
      <c r="H7056" t="s">
        <v>497</v>
      </c>
      <c r="I7056" t="s">
        <v>23</v>
      </c>
      <c r="J7056">
        <v>3</v>
      </c>
      <c r="K7056">
        <v>0.48</v>
      </c>
      <c r="L7056">
        <v>11</v>
      </c>
      <c r="M7056" t="s">
        <v>33</v>
      </c>
      <c r="N7056" s="7">
        <f t="shared" si="330"/>
        <v>78</v>
      </c>
      <c r="O7056">
        <f t="shared" si="331"/>
        <v>-52.72727272727272</v>
      </c>
      <c r="Q7056">
        <f t="shared" si="332"/>
        <v>0</v>
      </c>
    </row>
    <row r="7057" spans="1:17" x14ac:dyDescent="0.3">
      <c r="A7057">
        <v>8728</v>
      </c>
      <c r="B7057" t="s">
        <v>332</v>
      </c>
      <c r="C7057" t="s">
        <v>333</v>
      </c>
      <c r="D7057" t="s">
        <v>54</v>
      </c>
      <c r="E7057">
        <v>35</v>
      </c>
      <c r="F7057">
        <v>3</v>
      </c>
      <c r="G7057" s="5">
        <v>44893</v>
      </c>
      <c r="H7057" t="s">
        <v>737</v>
      </c>
      <c r="I7057" t="s">
        <v>23</v>
      </c>
      <c r="J7057">
        <v>5</v>
      </c>
      <c r="K7057">
        <v>0.33</v>
      </c>
      <c r="L7057">
        <v>12</v>
      </c>
      <c r="M7057" t="s">
        <v>33</v>
      </c>
      <c r="N7057" s="7">
        <f t="shared" si="330"/>
        <v>105</v>
      </c>
      <c r="O7057">
        <f t="shared" si="331"/>
        <v>34.615384615384613</v>
      </c>
      <c r="Q7057">
        <f t="shared" si="332"/>
        <v>-31.249999999999993</v>
      </c>
    </row>
    <row r="7058" spans="1:17" x14ac:dyDescent="0.3">
      <c r="A7058">
        <v>8800</v>
      </c>
      <c r="B7058" t="s">
        <v>186</v>
      </c>
      <c r="C7058" t="s">
        <v>187</v>
      </c>
      <c r="D7058" t="s">
        <v>54</v>
      </c>
      <c r="E7058">
        <v>64</v>
      </c>
      <c r="F7058">
        <v>1</v>
      </c>
      <c r="G7058" s="5">
        <v>44893</v>
      </c>
      <c r="H7058" t="s">
        <v>253</v>
      </c>
      <c r="I7058" t="s">
        <v>23</v>
      </c>
      <c r="J7058">
        <v>7</v>
      </c>
      <c r="K7058">
        <v>0.33</v>
      </c>
      <c r="L7058">
        <v>14</v>
      </c>
      <c r="M7058" t="s">
        <v>33</v>
      </c>
      <c r="N7058" s="7">
        <f t="shared" si="330"/>
        <v>64</v>
      </c>
      <c r="O7058">
        <f t="shared" si="331"/>
        <v>-39.047619047619051</v>
      </c>
      <c r="Q7058">
        <f t="shared" si="332"/>
        <v>0</v>
      </c>
    </row>
    <row r="7059" spans="1:17" x14ac:dyDescent="0.3">
      <c r="A7059">
        <v>9629</v>
      </c>
      <c r="B7059" t="s">
        <v>146</v>
      </c>
      <c r="C7059" t="s">
        <v>147</v>
      </c>
      <c r="D7059" t="s">
        <v>27</v>
      </c>
      <c r="E7059">
        <v>49</v>
      </c>
      <c r="F7059">
        <v>1</v>
      </c>
      <c r="G7059" s="5">
        <v>44893</v>
      </c>
      <c r="H7059" t="s">
        <v>540</v>
      </c>
      <c r="I7059" t="s">
        <v>23</v>
      </c>
      <c r="J7059">
        <v>4</v>
      </c>
      <c r="K7059">
        <v>0.33</v>
      </c>
      <c r="L7059">
        <v>16</v>
      </c>
      <c r="M7059" t="s">
        <v>33</v>
      </c>
      <c r="N7059" s="7">
        <f t="shared" si="330"/>
        <v>49</v>
      </c>
      <c r="O7059">
        <f t="shared" si="331"/>
        <v>-23.4375</v>
      </c>
      <c r="Q7059">
        <f t="shared" si="332"/>
        <v>0</v>
      </c>
    </row>
    <row r="7060" spans="1:17" x14ac:dyDescent="0.3">
      <c r="A7060">
        <v>1932</v>
      </c>
      <c r="B7060" t="s">
        <v>190</v>
      </c>
      <c r="C7060" t="s">
        <v>191</v>
      </c>
      <c r="D7060" t="s">
        <v>54</v>
      </c>
      <c r="E7060">
        <v>63</v>
      </c>
      <c r="F7060">
        <v>3</v>
      </c>
      <c r="G7060" s="5">
        <v>44894</v>
      </c>
      <c r="H7060" t="s">
        <v>680</v>
      </c>
      <c r="I7060" t="s">
        <v>17</v>
      </c>
      <c r="J7060">
        <v>6</v>
      </c>
      <c r="K7060">
        <v>0.48</v>
      </c>
      <c r="L7060">
        <v>16</v>
      </c>
      <c r="M7060" t="s">
        <v>24</v>
      </c>
      <c r="N7060" s="7">
        <f t="shared" si="330"/>
        <v>189</v>
      </c>
      <c r="O7060">
        <f t="shared" si="331"/>
        <v>285.71428571428572</v>
      </c>
      <c r="Q7060">
        <f t="shared" si="332"/>
        <v>45.454545454545439</v>
      </c>
    </row>
    <row r="7061" spans="1:17" x14ac:dyDescent="0.3">
      <c r="A7061">
        <v>2259</v>
      </c>
      <c r="B7061" t="s">
        <v>284</v>
      </c>
      <c r="C7061" t="s">
        <v>285</v>
      </c>
      <c r="D7061" t="s">
        <v>27</v>
      </c>
      <c r="E7061">
        <v>56</v>
      </c>
      <c r="F7061">
        <v>2</v>
      </c>
      <c r="G7061" s="5">
        <v>44894</v>
      </c>
      <c r="H7061" t="s">
        <v>282</v>
      </c>
      <c r="I7061" t="s">
        <v>17</v>
      </c>
      <c r="J7061">
        <v>7</v>
      </c>
      <c r="K7061">
        <v>0.48</v>
      </c>
      <c r="L7061">
        <v>16</v>
      </c>
      <c r="M7061" t="s">
        <v>18</v>
      </c>
      <c r="N7061" s="7">
        <f t="shared" si="330"/>
        <v>112</v>
      </c>
      <c r="O7061">
        <f t="shared" si="331"/>
        <v>-40.74074074074074</v>
      </c>
      <c r="Q7061">
        <f t="shared" si="332"/>
        <v>0</v>
      </c>
    </row>
    <row r="7062" spans="1:17" x14ac:dyDescent="0.3">
      <c r="A7062">
        <v>2340</v>
      </c>
      <c r="B7062" t="s">
        <v>443</v>
      </c>
      <c r="C7062" t="s">
        <v>444</v>
      </c>
      <c r="D7062" t="s">
        <v>54</v>
      </c>
      <c r="E7062">
        <v>48</v>
      </c>
      <c r="F7062">
        <v>1</v>
      </c>
      <c r="G7062" s="5">
        <v>44894</v>
      </c>
      <c r="H7062" t="s">
        <v>565</v>
      </c>
      <c r="I7062" t="s">
        <v>17</v>
      </c>
      <c r="J7062">
        <v>6</v>
      </c>
      <c r="K7062">
        <v>0.33</v>
      </c>
      <c r="L7062">
        <v>11</v>
      </c>
      <c r="M7062" t="s">
        <v>18</v>
      </c>
      <c r="N7062" s="7">
        <f t="shared" si="330"/>
        <v>48</v>
      </c>
      <c r="O7062">
        <f t="shared" si="331"/>
        <v>-57.142857142857139</v>
      </c>
      <c r="Q7062">
        <f t="shared" si="332"/>
        <v>-31.249999999999993</v>
      </c>
    </row>
    <row r="7063" spans="1:17" x14ac:dyDescent="0.3">
      <c r="A7063">
        <v>2647</v>
      </c>
      <c r="B7063" t="s">
        <v>308</v>
      </c>
      <c r="C7063" t="s">
        <v>309</v>
      </c>
      <c r="D7063" t="s">
        <v>27</v>
      </c>
      <c r="E7063">
        <v>76</v>
      </c>
      <c r="F7063">
        <v>1</v>
      </c>
      <c r="G7063" s="5">
        <v>44894</v>
      </c>
      <c r="H7063" t="s">
        <v>624</v>
      </c>
      <c r="I7063" t="s">
        <v>17</v>
      </c>
      <c r="J7063">
        <v>5</v>
      </c>
      <c r="K7063">
        <v>0.48</v>
      </c>
      <c r="L7063">
        <v>14</v>
      </c>
      <c r="M7063" t="s">
        <v>18</v>
      </c>
      <c r="N7063" s="7">
        <f t="shared" si="330"/>
        <v>76</v>
      </c>
      <c r="O7063">
        <f t="shared" si="331"/>
        <v>58.333333333333336</v>
      </c>
      <c r="Q7063">
        <f t="shared" si="332"/>
        <v>45.454545454545439</v>
      </c>
    </row>
    <row r="7064" spans="1:17" x14ac:dyDescent="0.3">
      <c r="A7064">
        <v>2790</v>
      </c>
      <c r="B7064" t="s">
        <v>212</v>
      </c>
      <c r="C7064" t="s">
        <v>213</v>
      </c>
      <c r="D7064" t="s">
        <v>54</v>
      </c>
      <c r="E7064">
        <v>57</v>
      </c>
      <c r="F7064">
        <v>1</v>
      </c>
      <c r="G7064" s="5">
        <v>44894</v>
      </c>
      <c r="H7064" t="s">
        <v>755</v>
      </c>
      <c r="I7064" t="s">
        <v>17</v>
      </c>
      <c r="J7064">
        <v>7</v>
      </c>
      <c r="K7064">
        <v>0.33</v>
      </c>
      <c r="L7064">
        <v>7</v>
      </c>
      <c r="M7064" t="s">
        <v>18</v>
      </c>
      <c r="N7064" s="7">
        <f t="shared" si="330"/>
        <v>57</v>
      </c>
      <c r="O7064">
        <f t="shared" si="331"/>
        <v>-25</v>
      </c>
      <c r="Q7064">
        <f t="shared" si="332"/>
        <v>-31.249999999999993</v>
      </c>
    </row>
    <row r="7065" spans="1:17" x14ac:dyDescent="0.3">
      <c r="A7065">
        <v>3352</v>
      </c>
      <c r="B7065" t="s">
        <v>351</v>
      </c>
      <c r="C7065" t="s">
        <v>352</v>
      </c>
      <c r="D7065" t="s">
        <v>54</v>
      </c>
      <c r="E7065">
        <v>56</v>
      </c>
      <c r="F7065">
        <v>3</v>
      </c>
      <c r="G7065" s="5">
        <v>44894</v>
      </c>
      <c r="H7065" t="s">
        <v>794</v>
      </c>
      <c r="I7065" t="s">
        <v>17</v>
      </c>
      <c r="J7065">
        <v>9</v>
      </c>
      <c r="K7065">
        <v>0.33</v>
      </c>
      <c r="L7065">
        <v>9</v>
      </c>
      <c r="M7065" t="s">
        <v>18</v>
      </c>
      <c r="N7065" s="7">
        <f t="shared" si="330"/>
        <v>168</v>
      </c>
      <c r="O7065">
        <f t="shared" si="331"/>
        <v>194.73684210526315</v>
      </c>
      <c r="Q7065">
        <f t="shared" si="332"/>
        <v>0</v>
      </c>
    </row>
    <row r="7066" spans="1:17" x14ac:dyDescent="0.3">
      <c r="A7066">
        <v>5476</v>
      </c>
      <c r="B7066" t="s">
        <v>341</v>
      </c>
      <c r="C7066" t="s">
        <v>342</v>
      </c>
      <c r="D7066" t="s">
        <v>54</v>
      </c>
      <c r="E7066">
        <v>60</v>
      </c>
      <c r="F7066">
        <v>1</v>
      </c>
      <c r="G7066" s="5">
        <v>44894</v>
      </c>
      <c r="H7066" t="s">
        <v>560</v>
      </c>
      <c r="I7066" t="s">
        <v>29</v>
      </c>
      <c r="J7066">
        <v>6</v>
      </c>
      <c r="K7066">
        <v>0.48</v>
      </c>
      <c r="L7066">
        <v>15</v>
      </c>
      <c r="M7066" t="s">
        <v>18</v>
      </c>
      <c r="N7066" s="7">
        <f t="shared" si="330"/>
        <v>60</v>
      </c>
      <c r="O7066">
        <f t="shared" si="331"/>
        <v>-64.285714285714292</v>
      </c>
      <c r="Q7066">
        <f t="shared" si="332"/>
        <v>45.454545454545439</v>
      </c>
    </row>
    <row r="7067" spans="1:17" x14ac:dyDescent="0.3">
      <c r="A7067">
        <v>5765</v>
      </c>
      <c r="B7067" t="s">
        <v>279</v>
      </c>
      <c r="C7067" t="s">
        <v>280</v>
      </c>
      <c r="D7067" t="s">
        <v>27</v>
      </c>
      <c r="E7067">
        <v>59</v>
      </c>
      <c r="F7067">
        <v>1</v>
      </c>
      <c r="G7067" s="5">
        <v>44894</v>
      </c>
      <c r="H7067" t="s">
        <v>467</v>
      </c>
      <c r="I7067" t="s">
        <v>29</v>
      </c>
      <c r="J7067">
        <v>3</v>
      </c>
      <c r="K7067">
        <v>0.48</v>
      </c>
      <c r="L7067">
        <v>20</v>
      </c>
      <c r="M7067" t="s">
        <v>18</v>
      </c>
      <c r="N7067" s="7">
        <f t="shared" si="330"/>
        <v>59</v>
      </c>
      <c r="O7067">
        <f t="shared" si="331"/>
        <v>-1.6666666666666667</v>
      </c>
      <c r="Q7067">
        <f t="shared" si="332"/>
        <v>0</v>
      </c>
    </row>
    <row r="7068" spans="1:17" x14ac:dyDescent="0.3">
      <c r="A7068">
        <v>6058</v>
      </c>
      <c r="B7068" t="s">
        <v>332</v>
      </c>
      <c r="C7068" t="s">
        <v>333</v>
      </c>
      <c r="D7068" t="s">
        <v>54</v>
      </c>
      <c r="E7068">
        <v>47</v>
      </c>
      <c r="F7068">
        <v>2</v>
      </c>
      <c r="G7068" s="5">
        <v>44894</v>
      </c>
      <c r="H7068" t="s">
        <v>157</v>
      </c>
      <c r="I7068" t="s">
        <v>29</v>
      </c>
      <c r="J7068">
        <v>6</v>
      </c>
      <c r="K7068">
        <v>0.33</v>
      </c>
      <c r="L7068">
        <v>17</v>
      </c>
      <c r="M7068" t="s">
        <v>18</v>
      </c>
      <c r="N7068" s="7">
        <f t="shared" si="330"/>
        <v>94</v>
      </c>
      <c r="O7068">
        <f t="shared" si="331"/>
        <v>59.322033898305079</v>
      </c>
      <c r="Q7068">
        <f t="shared" si="332"/>
        <v>-31.249999999999993</v>
      </c>
    </row>
    <row r="7069" spans="1:17" x14ac:dyDescent="0.3">
      <c r="A7069">
        <v>6162</v>
      </c>
      <c r="B7069" t="s">
        <v>355</v>
      </c>
      <c r="C7069" t="s">
        <v>356</v>
      </c>
      <c r="D7069" t="s">
        <v>54</v>
      </c>
      <c r="E7069">
        <v>58</v>
      </c>
      <c r="F7069">
        <v>3</v>
      </c>
      <c r="G7069" s="5">
        <v>44894</v>
      </c>
      <c r="H7069" t="s">
        <v>49</v>
      </c>
      <c r="I7069" t="s">
        <v>29</v>
      </c>
      <c r="J7069">
        <v>7</v>
      </c>
      <c r="K7069">
        <v>0.33</v>
      </c>
      <c r="L7069">
        <v>17</v>
      </c>
      <c r="M7069" t="s">
        <v>18</v>
      </c>
      <c r="N7069" s="7">
        <f t="shared" si="330"/>
        <v>174</v>
      </c>
      <c r="O7069">
        <f t="shared" si="331"/>
        <v>85.106382978723403</v>
      </c>
      <c r="Q7069">
        <f t="shared" si="332"/>
        <v>0</v>
      </c>
    </row>
    <row r="7070" spans="1:17" x14ac:dyDescent="0.3">
      <c r="A7070">
        <v>6444</v>
      </c>
      <c r="B7070" t="s">
        <v>252</v>
      </c>
      <c r="C7070" t="s">
        <v>187</v>
      </c>
      <c r="D7070" t="s">
        <v>54</v>
      </c>
      <c r="E7070">
        <v>50</v>
      </c>
      <c r="F7070">
        <v>1</v>
      </c>
      <c r="G7070" s="5">
        <v>44894</v>
      </c>
      <c r="H7070" t="s">
        <v>556</v>
      </c>
      <c r="I7070" t="s">
        <v>29</v>
      </c>
      <c r="J7070">
        <v>6</v>
      </c>
      <c r="K7070">
        <v>0.33</v>
      </c>
      <c r="L7070">
        <v>18</v>
      </c>
      <c r="M7070" t="s">
        <v>18</v>
      </c>
      <c r="N7070" s="7">
        <f t="shared" si="330"/>
        <v>50</v>
      </c>
      <c r="O7070">
        <f t="shared" si="331"/>
        <v>-71.264367816091962</v>
      </c>
      <c r="Q7070">
        <f t="shared" si="332"/>
        <v>0</v>
      </c>
    </row>
    <row r="7071" spans="1:17" x14ac:dyDescent="0.3">
      <c r="A7071">
        <v>6583</v>
      </c>
      <c r="B7071" t="s">
        <v>315</v>
      </c>
      <c r="C7071" t="s">
        <v>316</v>
      </c>
      <c r="D7071" t="s">
        <v>27</v>
      </c>
      <c r="E7071">
        <v>85</v>
      </c>
      <c r="F7071">
        <v>3</v>
      </c>
      <c r="G7071" s="5">
        <v>44894</v>
      </c>
      <c r="H7071" t="s">
        <v>350</v>
      </c>
      <c r="I7071" t="s">
        <v>29</v>
      </c>
      <c r="J7071">
        <v>4</v>
      </c>
      <c r="K7071">
        <v>0.18</v>
      </c>
      <c r="L7071">
        <v>17</v>
      </c>
      <c r="M7071" t="s">
        <v>18</v>
      </c>
      <c r="N7071" s="7">
        <f t="shared" si="330"/>
        <v>255</v>
      </c>
      <c r="O7071">
        <f t="shared" si="331"/>
        <v>409.99999999999994</v>
      </c>
      <c r="Q7071">
        <f t="shared" si="332"/>
        <v>-45.45454545454546</v>
      </c>
    </row>
    <row r="7072" spans="1:17" x14ac:dyDescent="0.3">
      <c r="A7072">
        <v>6588</v>
      </c>
      <c r="B7072" t="s">
        <v>315</v>
      </c>
      <c r="C7072" t="s">
        <v>316</v>
      </c>
      <c r="D7072" t="s">
        <v>54</v>
      </c>
      <c r="E7072">
        <v>36</v>
      </c>
      <c r="F7072">
        <v>1</v>
      </c>
      <c r="G7072" s="5">
        <v>44894</v>
      </c>
      <c r="H7072" t="s">
        <v>425</v>
      </c>
      <c r="I7072" t="s">
        <v>29</v>
      </c>
      <c r="J7072">
        <v>4</v>
      </c>
      <c r="K7072">
        <v>0.18</v>
      </c>
      <c r="L7072">
        <v>15</v>
      </c>
      <c r="M7072" t="s">
        <v>18</v>
      </c>
      <c r="N7072" s="7">
        <f t="shared" si="330"/>
        <v>36</v>
      </c>
      <c r="O7072">
        <f t="shared" si="331"/>
        <v>-85.882352941176464</v>
      </c>
      <c r="Q7072">
        <f t="shared" si="332"/>
        <v>0</v>
      </c>
    </row>
    <row r="7073" spans="1:17" x14ac:dyDescent="0.3">
      <c r="A7073">
        <v>6814</v>
      </c>
      <c r="B7073" t="s">
        <v>320</v>
      </c>
      <c r="C7073" t="s">
        <v>321</v>
      </c>
      <c r="D7073" t="s">
        <v>54</v>
      </c>
      <c r="E7073">
        <v>18</v>
      </c>
      <c r="F7073">
        <v>1</v>
      </c>
      <c r="G7073" s="5">
        <v>44894</v>
      </c>
      <c r="H7073" t="s">
        <v>629</v>
      </c>
      <c r="I7073" t="s">
        <v>29</v>
      </c>
      <c r="J7073">
        <v>3</v>
      </c>
      <c r="K7073">
        <v>0.33</v>
      </c>
      <c r="L7073">
        <v>15</v>
      </c>
      <c r="M7073" t="s">
        <v>18</v>
      </c>
      <c r="N7073" s="7">
        <f t="shared" si="330"/>
        <v>18</v>
      </c>
      <c r="O7073">
        <f t="shared" si="331"/>
        <v>-50</v>
      </c>
      <c r="Q7073">
        <f t="shared" si="332"/>
        <v>83.333333333333343</v>
      </c>
    </row>
    <row r="7074" spans="1:17" x14ac:dyDescent="0.3">
      <c r="A7074">
        <v>6879</v>
      </c>
      <c r="B7074" t="s">
        <v>69</v>
      </c>
      <c r="C7074" t="s">
        <v>70</v>
      </c>
      <c r="D7074" t="s">
        <v>27</v>
      </c>
      <c r="E7074">
        <v>50</v>
      </c>
      <c r="F7074">
        <v>2</v>
      </c>
      <c r="G7074" s="5">
        <v>44894</v>
      </c>
      <c r="H7074" t="s">
        <v>1075</v>
      </c>
      <c r="I7074" t="s">
        <v>29</v>
      </c>
      <c r="J7074">
        <v>5</v>
      </c>
      <c r="K7074">
        <v>0.48</v>
      </c>
      <c r="L7074">
        <v>16</v>
      </c>
      <c r="M7074" t="s">
        <v>18</v>
      </c>
      <c r="N7074" s="7">
        <f t="shared" si="330"/>
        <v>100</v>
      </c>
      <c r="O7074">
        <f t="shared" si="331"/>
        <v>455.55555555555554</v>
      </c>
      <c r="Q7074">
        <f t="shared" si="332"/>
        <v>45.454545454545439</v>
      </c>
    </row>
    <row r="7075" spans="1:17" x14ac:dyDescent="0.3">
      <c r="A7075">
        <v>6917</v>
      </c>
      <c r="B7075" t="s">
        <v>348</v>
      </c>
      <c r="C7075" t="s">
        <v>349</v>
      </c>
      <c r="D7075" t="s">
        <v>27</v>
      </c>
      <c r="E7075">
        <v>36</v>
      </c>
      <c r="F7075">
        <v>1</v>
      </c>
      <c r="G7075" s="5">
        <v>44894</v>
      </c>
      <c r="H7075" t="s">
        <v>163</v>
      </c>
      <c r="I7075" t="s">
        <v>29</v>
      </c>
      <c r="J7075">
        <v>3</v>
      </c>
      <c r="K7075">
        <v>0.33</v>
      </c>
      <c r="L7075">
        <v>15</v>
      </c>
      <c r="M7075" t="s">
        <v>18</v>
      </c>
      <c r="N7075" s="7">
        <f t="shared" si="330"/>
        <v>36</v>
      </c>
      <c r="O7075">
        <f t="shared" si="331"/>
        <v>-64</v>
      </c>
      <c r="Q7075">
        <f t="shared" si="332"/>
        <v>-31.249999999999993</v>
      </c>
    </row>
    <row r="7076" spans="1:17" x14ac:dyDescent="0.3">
      <c r="A7076">
        <v>7037</v>
      </c>
      <c r="B7076" t="s">
        <v>252</v>
      </c>
      <c r="C7076" t="s">
        <v>187</v>
      </c>
      <c r="D7076" t="s">
        <v>27</v>
      </c>
      <c r="E7076">
        <v>48</v>
      </c>
      <c r="F7076">
        <v>1</v>
      </c>
      <c r="G7076" s="5">
        <v>44894</v>
      </c>
      <c r="H7076" t="s">
        <v>101</v>
      </c>
      <c r="I7076" t="s">
        <v>29</v>
      </c>
      <c r="J7076">
        <v>6</v>
      </c>
      <c r="K7076">
        <v>0.33</v>
      </c>
      <c r="L7076">
        <v>19</v>
      </c>
      <c r="M7076" t="s">
        <v>18</v>
      </c>
      <c r="N7076" s="7">
        <f t="shared" si="330"/>
        <v>48</v>
      </c>
      <c r="O7076">
        <f t="shared" si="331"/>
        <v>33.333333333333329</v>
      </c>
      <c r="Q7076">
        <f t="shared" si="332"/>
        <v>0</v>
      </c>
    </row>
    <row r="7077" spans="1:17" x14ac:dyDescent="0.3">
      <c r="A7077">
        <v>7074</v>
      </c>
      <c r="B7077" t="s">
        <v>500</v>
      </c>
      <c r="C7077" t="s">
        <v>321</v>
      </c>
      <c r="D7077" t="s">
        <v>54</v>
      </c>
      <c r="E7077">
        <v>26</v>
      </c>
      <c r="F7077">
        <v>2</v>
      </c>
      <c r="G7077" s="5">
        <v>44894</v>
      </c>
      <c r="H7077" t="s">
        <v>716</v>
      </c>
      <c r="I7077" t="s">
        <v>29</v>
      </c>
      <c r="J7077">
        <v>5</v>
      </c>
      <c r="K7077">
        <v>0.33</v>
      </c>
      <c r="L7077">
        <v>17</v>
      </c>
      <c r="M7077" t="s">
        <v>18</v>
      </c>
      <c r="N7077" s="7">
        <f t="shared" si="330"/>
        <v>52</v>
      </c>
      <c r="O7077">
        <f t="shared" si="331"/>
        <v>8.3333333333333321</v>
      </c>
      <c r="Q7077">
        <f t="shared" si="332"/>
        <v>0</v>
      </c>
    </row>
    <row r="7078" spans="1:17" x14ac:dyDescent="0.3">
      <c r="A7078">
        <v>7199</v>
      </c>
      <c r="B7078" t="s">
        <v>50</v>
      </c>
      <c r="C7078" t="s">
        <v>51</v>
      </c>
      <c r="D7078" t="s">
        <v>27</v>
      </c>
      <c r="E7078">
        <v>84</v>
      </c>
      <c r="F7078">
        <v>3</v>
      </c>
      <c r="G7078" s="5">
        <v>44894</v>
      </c>
      <c r="H7078" t="s">
        <v>813</v>
      </c>
      <c r="I7078" t="s">
        <v>29</v>
      </c>
      <c r="J7078">
        <v>4</v>
      </c>
      <c r="K7078">
        <v>0.33</v>
      </c>
      <c r="L7078">
        <v>18</v>
      </c>
      <c r="M7078" t="s">
        <v>18</v>
      </c>
      <c r="N7078" s="7">
        <f t="shared" si="330"/>
        <v>252</v>
      </c>
      <c r="O7078">
        <f t="shared" si="331"/>
        <v>384.61538461538464</v>
      </c>
      <c r="Q7078">
        <f t="shared" si="332"/>
        <v>0</v>
      </c>
    </row>
    <row r="7079" spans="1:17" x14ac:dyDescent="0.3">
      <c r="A7079">
        <v>7494</v>
      </c>
      <c r="B7079" t="s">
        <v>186</v>
      </c>
      <c r="C7079" t="s">
        <v>187</v>
      </c>
      <c r="D7079" t="s">
        <v>54</v>
      </c>
      <c r="E7079">
        <v>27</v>
      </c>
      <c r="F7079">
        <v>1</v>
      </c>
      <c r="G7079" s="5">
        <v>44894</v>
      </c>
      <c r="H7079" t="s">
        <v>594</v>
      </c>
      <c r="I7079" t="s">
        <v>29</v>
      </c>
      <c r="J7079">
        <v>5</v>
      </c>
      <c r="K7079">
        <v>0.33</v>
      </c>
      <c r="L7079">
        <v>19</v>
      </c>
      <c r="M7079" t="s">
        <v>33</v>
      </c>
      <c r="N7079" s="7">
        <f t="shared" si="330"/>
        <v>27</v>
      </c>
      <c r="O7079">
        <f t="shared" si="331"/>
        <v>-89.285714285714292</v>
      </c>
      <c r="Q7079">
        <f t="shared" si="332"/>
        <v>0</v>
      </c>
    </row>
    <row r="7080" spans="1:17" x14ac:dyDescent="0.3">
      <c r="A7080">
        <v>7962</v>
      </c>
      <c r="B7080" t="s">
        <v>186</v>
      </c>
      <c r="C7080" t="s">
        <v>187</v>
      </c>
      <c r="D7080" t="s">
        <v>54</v>
      </c>
      <c r="E7080">
        <v>40</v>
      </c>
      <c r="F7080">
        <v>1</v>
      </c>
      <c r="G7080" s="5">
        <v>44894</v>
      </c>
      <c r="H7080" t="s">
        <v>574</v>
      </c>
      <c r="I7080" t="s">
        <v>29</v>
      </c>
      <c r="J7080">
        <v>3</v>
      </c>
      <c r="K7080">
        <v>0.33</v>
      </c>
      <c r="L7080">
        <v>20</v>
      </c>
      <c r="M7080" t="s">
        <v>33</v>
      </c>
      <c r="N7080" s="7">
        <f t="shared" si="330"/>
        <v>40</v>
      </c>
      <c r="O7080">
        <f t="shared" si="331"/>
        <v>48.148148148148145</v>
      </c>
      <c r="Q7080">
        <f t="shared" si="332"/>
        <v>0</v>
      </c>
    </row>
    <row r="7081" spans="1:17" x14ac:dyDescent="0.3">
      <c r="A7081">
        <v>8008</v>
      </c>
      <c r="B7081" t="s">
        <v>69</v>
      </c>
      <c r="C7081" t="s">
        <v>70</v>
      </c>
      <c r="D7081" t="s">
        <v>54</v>
      </c>
      <c r="E7081">
        <v>27</v>
      </c>
      <c r="F7081">
        <v>1</v>
      </c>
      <c r="G7081" s="5">
        <v>44894</v>
      </c>
      <c r="H7081" t="s">
        <v>1165</v>
      </c>
      <c r="I7081" t="s">
        <v>29</v>
      </c>
      <c r="J7081">
        <v>7</v>
      </c>
      <c r="K7081">
        <v>0.48</v>
      </c>
      <c r="L7081">
        <v>16</v>
      </c>
      <c r="M7081" t="s">
        <v>33</v>
      </c>
      <c r="N7081" s="7">
        <f t="shared" si="330"/>
        <v>27</v>
      </c>
      <c r="O7081">
        <f t="shared" si="331"/>
        <v>-32.5</v>
      </c>
      <c r="Q7081">
        <f t="shared" si="332"/>
        <v>45.454545454545439</v>
      </c>
    </row>
    <row r="7082" spans="1:17" x14ac:dyDescent="0.3">
      <c r="A7082">
        <v>9535</v>
      </c>
      <c r="B7082" t="s">
        <v>186</v>
      </c>
      <c r="C7082" t="s">
        <v>187</v>
      </c>
      <c r="D7082" t="s">
        <v>27</v>
      </c>
      <c r="E7082">
        <v>54</v>
      </c>
      <c r="F7082">
        <v>2</v>
      </c>
      <c r="G7082" s="5">
        <v>44894</v>
      </c>
      <c r="H7082" t="s">
        <v>233</v>
      </c>
      <c r="I7082" t="s">
        <v>23</v>
      </c>
      <c r="J7082">
        <v>5</v>
      </c>
      <c r="K7082">
        <v>0.33</v>
      </c>
      <c r="L7082">
        <v>16</v>
      </c>
      <c r="M7082" t="s">
        <v>33</v>
      </c>
      <c r="N7082" s="7">
        <f t="shared" si="330"/>
        <v>108</v>
      </c>
      <c r="O7082">
        <f t="shared" si="331"/>
        <v>300</v>
      </c>
      <c r="Q7082">
        <f t="shared" si="332"/>
        <v>-31.249999999999993</v>
      </c>
    </row>
    <row r="7083" spans="1:17" x14ac:dyDescent="0.3">
      <c r="A7083">
        <v>1020</v>
      </c>
      <c r="B7083" t="s">
        <v>114</v>
      </c>
      <c r="C7083" t="s">
        <v>115</v>
      </c>
      <c r="D7083" t="s">
        <v>54</v>
      </c>
      <c r="E7083">
        <v>47</v>
      </c>
      <c r="F7083">
        <v>1</v>
      </c>
      <c r="G7083" s="5">
        <v>44895</v>
      </c>
      <c r="H7083" t="s">
        <v>739</v>
      </c>
      <c r="I7083" t="s">
        <v>17</v>
      </c>
      <c r="J7083">
        <v>8</v>
      </c>
      <c r="K7083">
        <v>0.18</v>
      </c>
      <c r="L7083">
        <v>6</v>
      </c>
      <c r="M7083" t="s">
        <v>24</v>
      </c>
      <c r="N7083" s="7">
        <f t="shared" si="330"/>
        <v>47</v>
      </c>
      <c r="O7083">
        <f t="shared" si="331"/>
        <v>-56.481481481481474</v>
      </c>
      <c r="Q7083">
        <f t="shared" si="332"/>
        <v>-45.45454545454546</v>
      </c>
    </row>
    <row r="7084" spans="1:17" x14ac:dyDescent="0.3">
      <c r="A7084">
        <v>1976</v>
      </c>
      <c r="B7084" t="s">
        <v>552</v>
      </c>
      <c r="C7084" t="s">
        <v>553</v>
      </c>
      <c r="D7084" t="s">
        <v>54</v>
      </c>
      <c r="E7084">
        <v>44</v>
      </c>
      <c r="F7084">
        <v>2</v>
      </c>
      <c r="G7084" s="5">
        <v>44895</v>
      </c>
      <c r="H7084" t="s">
        <v>759</v>
      </c>
      <c r="I7084" t="s">
        <v>17</v>
      </c>
      <c r="J7084">
        <v>8</v>
      </c>
      <c r="K7084">
        <v>0.33</v>
      </c>
      <c r="L7084">
        <v>18</v>
      </c>
      <c r="M7084" t="s">
        <v>24</v>
      </c>
      <c r="N7084" s="7">
        <f t="shared" si="330"/>
        <v>88</v>
      </c>
      <c r="O7084">
        <f t="shared" si="331"/>
        <v>87.2340425531915</v>
      </c>
      <c r="Q7084">
        <f t="shared" si="332"/>
        <v>83.333333333333343</v>
      </c>
    </row>
    <row r="7085" spans="1:17" x14ac:dyDescent="0.3">
      <c r="A7085">
        <v>3727</v>
      </c>
      <c r="B7085" t="s">
        <v>443</v>
      </c>
      <c r="C7085" t="s">
        <v>444</v>
      </c>
      <c r="D7085" t="s">
        <v>27</v>
      </c>
      <c r="E7085">
        <v>62</v>
      </c>
      <c r="F7085">
        <v>1</v>
      </c>
      <c r="G7085" s="5">
        <v>44895</v>
      </c>
      <c r="H7085" t="s">
        <v>729</v>
      </c>
      <c r="I7085" t="s">
        <v>17</v>
      </c>
      <c r="J7085">
        <v>5</v>
      </c>
      <c r="K7085">
        <v>0.33</v>
      </c>
      <c r="L7085">
        <v>19</v>
      </c>
      <c r="M7085" t="s">
        <v>18</v>
      </c>
      <c r="N7085" s="7">
        <f t="shared" si="330"/>
        <v>62</v>
      </c>
      <c r="O7085">
        <f t="shared" si="331"/>
        <v>-29.545454545454547</v>
      </c>
      <c r="Q7085">
        <f t="shared" si="332"/>
        <v>0</v>
      </c>
    </row>
    <row r="7086" spans="1:17" x14ac:dyDescent="0.3">
      <c r="A7086">
        <v>4147</v>
      </c>
      <c r="B7086" t="s">
        <v>236</v>
      </c>
      <c r="C7086" t="s">
        <v>237</v>
      </c>
      <c r="D7086" t="s">
        <v>27</v>
      </c>
      <c r="E7086">
        <v>28</v>
      </c>
      <c r="F7086">
        <v>3</v>
      </c>
      <c r="G7086" s="5">
        <v>44895</v>
      </c>
      <c r="H7086" t="s">
        <v>919</v>
      </c>
      <c r="I7086" t="s">
        <v>17</v>
      </c>
      <c r="J7086">
        <v>5</v>
      </c>
      <c r="K7086">
        <v>0.48</v>
      </c>
      <c r="L7086">
        <v>17</v>
      </c>
      <c r="M7086" t="s">
        <v>18</v>
      </c>
      <c r="N7086" s="7">
        <f t="shared" si="330"/>
        <v>84</v>
      </c>
      <c r="O7086">
        <f t="shared" si="331"/>
        <v>35.483870967741936</v>
      </c>
      <c r="Q7086">
        <f t="shared" si="332"/>
        <v>45.454545454545439</v>
      </c>
    </row>
    <row r="7087" spans="1:17" x14ac:dyDescent="0.3">
      <c r="A7087">
        <v>4393</v>
      </c>
      <c r="B7087" t="s">
        <v>133</v>
      </c>
      <c r="C7087" t="s">
        <v>134</v>
      </c>
      <c r="D7087" t="s">
        <v>27</v>
      </c>
      <c r="E7087">
        <v>78</v>
      </c>
      <c r="F7087">
        <v>3</v>
      </c>
      <c r="G7087" s="5">
        <v>44895</v>
      </c>
      <c r="H7087" t="s">
        <v>703</v>
      </c>
      <c r="I7087" t="s">
        <v>17</v>
      </c>
      <c r="J7087">
        <v>6</v>
      </c>
      <c r="K7087">
        <v>0.48</v>
      </c>
      <c r="L7087">
        <v>15</v>
      </c>
      <c r="M7087" t="s">
        <v>18</v>
      </c>
      <c r="N7087" s="7">
        <f t="shared" si="330"/>
        <v>234</v>
      </c>
      <c r="O7087">
        <f t="shared" si="331"/>
        <v>178.57142857142858</v>
      </c>
      <c r="Q7087">
        <f t="shared" si="332"/>
        <v>0</v>
      </c>
    </row>
    <row r="7088" spans="1:17" x14ac:dyDescent="0.3">
      <c r="A7088">
        <v>4647</v>
      </c>
      <c r="B7088" t="s">
        <v>59</v>
      </c>
      <c r="C7088" t="s">
        <v>60</v>
      </c>
      <c r="D7088" t="s">
        <v>27</v>
      </c>
      <c r="E7088">
        <v>29</v>
      </c>
      <c r="F7088">
        <v>3</v>
      </c>
      <c r="G7088" s="5">
        <v>44895</v>
      </c>
      <c r="H7088" t="s">
        <v>535</v>
      </c>
      <c r="I7088" t="s">
        <v>29</v>
      </c>
      <c r="J7088">
        <v>6</v>
      </c>
      <c r="K7088">
        <v>0.48</v>
      </c>
      <c r="L7088">
        <v>19</v>
      </c>
      <c r="M7088" t="s">
        <v>18</v>
      </c>
      <c r="N7088" s="7">
        <f t="shared" si="330"/>
        <v>87</v>
      </c>
      <c r="O7088">
        <f t="shared" si="331"/>
        <v>-62.820512820512818</v>
      </c>
      <c r="Q7088">
        <f t="shared" si="332"/>
        <v>0</v>
      </c>
    </row>
    <row r="7089" spans="1:17" x14ac:dyDescent="0.3">
      <c r="A7089">
        <v>5053</v>
      </c>
      <c r="B7089" t="s">
        <v>38</v>
      </c>
      <c r="C7089" t="s">
        <v>39</v>
      </c>
      <c r="D7089" t="s">
        <v>27</v>
      </c>
      <c r="E7089">
        <v>27</v>
      </c>
      <c r="F7089">
        <v>2</v>
      </c>
      <c r="G7089" s="5">
        <v>44895</v>
      </c>
      <c r="H7089" t="s">
        <v>680</v>
      </c>
      <c r="I7089" t="s">
        <v>29</v>
      </c>
      <c r="J7089">
        <v>5</v>
      </c>
      <c r="K7089">
        <v>0.48</v>
      </c>
      <c r="L7089">
        <v>16</v>
      </c>
      <c r="M7089" t="s">
        <v>18</v>
      </c>
      <c r="N7089" s="7">
        <f t="shared" si="330"/>
        <v>54</v>
      </c>
      <c r="O7089">
        <f t="shared" si="331"/>
        <v>-37.931034482758619</v>
      </c>
      <c r="Q7089">
        <f t="shared" si="332"/>
        <v>0</v>
      </c>
    </row>
    <row r="7090" spans="1:17" x14ac:dyDescent="0.3">
      <c r="A7090">
        <v>5197</v>
      </c>
      <c r="B7090" t="s">
        <v>265</v>
      </c>
      <c r="C7090" t="s">
        <v>266</v>
      </c>
      <c r="D7090" t="s">
        <v>27</v>
      </c>
      <c r="E7090">
        <v>16</v>
      </c>
      <c r="F7090">
        <v>3</v>
      </c>
      <c r="G7090" s="5">
        <v>44895</v>
      </c>
      <c r="H7090" t="s">
        <v>363</v>
      </c>
      <c r="I7090" t="s">
        <v>29</v>
      </c>
      <c r="J7090">
        <v>6</v>
      </c>
      <c r="K7090">
        <v>0.48</v>
      </c>
      <c r="L7090">
        <v>19</v>
      </c>
      <c r="M7090" t="s">
        <v>18</v>
      </c>
      <c r="N7090" s="7">
        <f t="shared" si="330"/>
        <v>48</v>
      </c>
      <c r="O7090">
        <f t="shared" si="331"/>
        <v>-11.111111111111111</v>
      </c>
      <c r="Q7090">
        <f t="shared" si="332"/>
        <v>0</v>
      </c>
    </row>
    <row r="7091" spans="1:17" x14ac:dyDescent="0.3">
      <c r="A7091">
        <v>5448</v>
      </c>
      <c r="B7091" t="s">
        <v>114</v>
      </c>
      <c r="C7091" t="s">
        <v>115</v>
      </c>
      <c r="D7091" t="s">
        <v>54</v>
      </c>
      <c r="E7091">
        <v>42</v>
      </c>
      <c r="F7091">
        <v>3</v>
      </c>
      <c r="G7091" s="5">
        <v>44895</v>
      </c>
      <c r="H7091" t="s">
        <v>338</v>
      </c>
      <c r="I7091" t="s">
        <v>29</v>
      </c>
      <c r="J7091">
        <v>5</v>
      </c>
      <c r="K7091">
        <v>0.18</v>
      </c>
      <c r="L7091">
        <v>16</v>
      </c>
      <c r="M7091" t="s">
        <v>18</v>
      </c>
      <c r="N7091" s="7">
        <f t="shared" si="330"/>
        <v>126</v>
      </c>
      <c r="O7091">
        <f t="shared" si="331"/>
        <v>162.5</v>
      </c>
      <c r="Q7091">
        <f t="shared" si="332"/>
        <v>-62.5</v>
      </c>
    </row>
    <row r="7092" spans="1:17" x14ac:dyDescent="0.3">
      <c r="A7092">
        <v>5509</v>
      </c>
      <c r="B7092" t="s">
        <v>72</v>
      </c>
      <c r="C7092" t="s">
        <v>73</v>
      </c>
      <c r="D7092" t="s">
        <v>27</v>
      </c>
      <c r="E7092">
        <v>17</v>
      </c>
      <c r="F7092">
        <v>2</v>
      </c>
      <c r="G7092" s="5">
        <v>44895</v>
      </c>
      <c r="H7092" t="s">
        <v>690</v>
      </c>
      <c r="I7092" t="s">
        <v>29</v>
      </c>
      <c r="J7092">
        <v>6</v>
      </c>
      <c r="K7092">
        <v>0.33</v>
      </c>
      <c r="L7092">
        <v>16</v>
      </c>
      <c r="M7092" t="s">
        <v>18</v>
      </c>
      <c r="N7092" s="7">
        <f t="shared" si="330"/>
        <v>34</v>
      </c>
      <c r="O7092">
        <f t="shared" si="331"/>
        <v>-73.015873015873012</v>
      </c>
      <c r="Q7092">
        <f t="shared" si="332"/>
        <v>83.333333333333343</v>
      </c>
    </row>
    <row r="7093" spans="1:17" x14ac:dyDescent="0.3">
      <c r="A7093">
        <v>5654</v>
      </c>
      <c r="B7093" t="s">
        <v>38</v>
      </c>
      <c r="C7093" t="s">
        <v>39</v>
      </c>
      <c r="D7093" t="s">
        <v>54</v>
      </c>
      <c r="E7093">
        <v>31</v>
      </c>
      <c r="F7093">
        <v>2</v>
      </c>
      <c r="G7093" s="5">
        <v>44895</v>
      </c>
      <c r="H7093" t="s">
        <v>980</v>
      </c>
      <c r="I7093" t="s">
        <v>29</v>
      </c>
      <c r="J7093">
        <v>5</v>
      </c>
      <c r="K7093">
        <v>0.48</v>
      </c>
      <c r="L7093">
        <v>16</v>
      </c>
      <c r="M7093" t="s">
        <v>18</v>
      </c>
      <c r="N7093" s="7">
        <f t="shared" si="330"/>
        <v>62</v>
      </c>
      <c r="O7093">
        <f t="shared" si="331"/>
        <v>82.35294117647058</v>
      </c>
      <c r="Q7093">
        <f t="shared" si="332"/>
        <v>45.454545454545439</v>
      </c>
    </row>
    <row r="7094" spans="1:17" x14ac:dyDescent="0.3">
      <c r="A7094">
        <v>5937</v>
      </c>
      <c r="B7094" t="s">
        <v>348</v>
      </c>
      <c r="C7094" t="s">
        <v>349</v>
      </c>
      <c r="D7094" t="s">
        <v>27</v>
      </c>
      <c r="E7094">
        <v>39</v>
      </c>
      <c r="F7094">
        <v>2</v>
      </c>
      <c r="G7094" s="5">
        <v>44895</v>
      </c>
      <c r="H7094" t="s">
        <v>153</v>
      </c>
      <c r="I7094" t="s">
        <v>29</v>
      </c>
      <c r="J7094">
        <v>5</v>
      </c>
      <c r="K7094">
        <v>0.33</v>
      </c>
      <c r="L7094">
        <v>15</v>
      </c>
      <c r="M7094" t="s">
        <v>18</v>
      </c>
      <c r="N7094" s="7">
        <f t="shared" si="330"/>
        <v>78</v>
      </c>
      <c r="O7094">
        <f t="shared" si="331"/>
        <v>25.806451612903224</v>
      </c>
      <c r="Q7094">
        <f t="shared" si="332"/>
        <v>-31.249999999999993</v>
      </c>
    </row>
    <row r="7095" spans="1:17" x14ac:dyDescent="0.3">
      <c r="A7095">
        <v>6207</v>
      </c>
      <c r="B7095" t="s">
        <v>348</v>
      </c>
      <c r="C7095" t="s">
        <v>349</v>
      </c>
      <c r="D7095" t="s">
        <v>21</v>
      </c>
      <c r="E7095">
        <v>37</v>
      </c>
      <c r="F7095">
        <v>3</v>
      </c>
      <c r="G7095" s="5">
        <v>44895</v>
      </c>
      <c r="H7095" t="s">
        <v>485</v>
      </c>
      <c r="I7095" t="s">
        <v>29</v>
      </c>
      <c r="J7095">
        <v>5</v>
      </c>
      <c r="K7095">
        <v>0.33</v>
      </c>
      <c r="L7095">
        <v>18</v>
      </c>
      <c r="M7095" t="s">
        <v>18</v>
      </c>
      <c r="N7095" s="7">
        <f t="shared" si="330"/>
        <v>111</v>
      </c>
      <c r="O7095">
        <f t="shared" si="331"/>
        <v>42.307692307692307</v>
      </c>
      <c r="Q7095">
        <f t="shared" si="332"/>
        <v>0</v>
      </c>
    </row>
    <row r="7096" spans="1:17" x14ac:dyDescent="0.3">
      <c r="A7096">
        <v>6314</v>
      </c>
      <c r="B7096" t="s">
        <v>412</v>
      </c>
      <c r="C7096" t="s">
        <v>413</v>
      </c>
      <c r="D7096" t="s">
        <v>21</v>
      </c>
      <c r="E7096">
        <v>60</v>
      </c>
      <c r="F7096">
        <v>1</v>
      </c>
      <c r="G7096" s="5">
        <v>44895</v>
      </c>
      <c r="H7096" t="s">
        <v>989</v>
      </c>
      <c r="I7096" t="s">
        <v>29</v>
      </c>
      <c r="J7096">
        <v>5</v>
      </c>
      <c r="K7096">
        <v>0.48</v>
      </c>
      <c r="L7096">
        <v>21</v>
      </c>
      <c r="M7096" t="s">
        <v>18</v>
      </c>
      <c r="N7096" s="7">
        <f t="shared" si="330"/>
        <v>60</v>
      </c>
      <c r="O7096">
        <f t="shared" si="331"/>
        <v>-45.945945945945951</v>
      </c>
      <c r="Q7096">
        <f t="shared" si="332"/>
        <v>45.454545454545439</v>
      </c>
    </row>
    <row r="7097" spans="1:17" x14ac:dyDescent="0.3">
      <c r="A7097">
        <v>6722</v>
      </c>
      <c r="B7097" t="s">
        <v>381</v>
      </c>
      <c r="C7097" t="s">
        <v>382</v>
      </c>
      <c r="D7097" t="s">
        <v>54</v>
      </c>
      <c r="E7097">
        <v>35</v>
      </c>
      <c r="F7097">
        <v>1</v>
      </c>
      <c r="G7097" s="5">
        <v>44895</v>
      </c>
      <c r="H7097" t="s">
        <v>543</v>
      </c>
      <c r="I7097" t="s">
        <v>17</v>
      </c>
      <c r="J7097">
        <v>5</v>
      </c>
      <c r="K7097">
        <v>0.48</v>
      </c>
      <c r="L7097">
        <v>20</v>
      </c>
      <c r="M7097" t="s">
        <v>18</v>
      </c>
      <c r="N7097" s="7">
        <f t="shared" si="330"/>
        <v>35</v>
      </c>
      <c r="O7097">
        <f t="shared" si="331"/>
        <v>-41.666666666666671</v>
      </c>
      <c r="Q7097">
        <f t="shared" si="332"/>
        <v>0</v>
      </c>
    </row>
    <row r="7098" spans="1:17" x14ac:dyDescent="0.3">
      <c r="A7098">
        <v>7496</v>
      </c>
      <c r="B7098" t="s">
        <v>320</v>
      </c>
      <c r="C7098" t="s">
        <v>321</v>
      </c>
      <c r="D7098" t="s">
        <v>54</v>
      </c>
      <c r="E7098">
        <v>26</v>
      </c>
      <c r="F7098">
        <v>1</v>
      </c>
      <c r="G7098" s="5">
        <v>44895</v>
      </c>
      <c r="H7098" t="s">
        <v>214</v>
      </c>
      <c r="I7098" t="s">
        <v>29</v>
      </c>
      <c r="J7098">
        <v>5</v>
      </c>
      <c r="K7098">
        <v>0.33</v>
      </c>
      <c r="L7098">
        <v>19</v>
      </c>
      <c r="M7098" t="s">
        <v>33</v>
      </c>
      <c r="N7098" s="7">
        <f t="shared" si="330"/>
        <v>26</v>
      </c>
      <c r="O7098">
        <f t="shared" si="331"/>
        <v>-25.714285714285712</v>
      </c>
      <c r="Q7098">
        <f t="shared" si="332"/>
        <v>-31.249999999999993</v>
      </c>
    </row>
    <row r="7099" spans="1:17" x14ac:dyDescent="0.3">
      <c r="A7099">
        <v>7575</v>
      </c>
      <c r="B7099" t="s">
        <v>332</v>
      </c>
      <c r="C7099" t="s">
        <v>333</v>
      </c>
      <c r="D7099" t="s">
        <v>27</v>
      </c>
      <c r="E7099">
        <v>50</v>
      </c>
      <c r="F7099">
        <v>2</v>
      </c>
      <c r="G7099" s="5">
        <v>44895</v>
      </c>
      <c r="H7099" t="s">
        <v>965</v>
      </c>
      <c r="I7099" t="s">
        <v>29</v>
      </c>
      <c r="J7099">
        <v>4</v>
      </c>
      <c r="K7099">
        <v>0.33</v>
      </c>
      <c r="L7099">
        <v>18</v>
      </c>
      <c r="M7099" t="s">
        <v>33</v>
      </c>
      <c r="N7099" s="7">
        <f t="shared" si="330"/>
        <v>100</v>
      </c>
      <c r="O7099">
        <f t="shared" si="331"/>
        <v>284.61538461538464</v>
      </c>
      <c r="Q7099">
        <f t="shared" si="332"/>
        <v>0</v>
      </c>
    </row>
    <row r="7100" spans="1:17" x14ac:dyDescent="0.3">
      <c r="A7100">
        <v>7635</v>
      </c>
      <c r="B7100" t="s">
        <v>348</v>
      </c>
      <c r="C7100" t="s">
        <v>349</v>
      </c>
      <c r="D7100" t="s">
        <v>27</v>
      </c>
      <c r="E7100">
        <v>27</v>
      </c>
      <c r="F7100">
        <v>3</v>
      </c>
      <c r="G7100" s="5">
        <v>44895</v>
      </c>
      <c r="H7100" t="s">
        <v>1040</v>
      </c>
      <c r="I7100" t="s">
        <v>29</v>
      </c>
      <c r="J7100">
        <v>4</v>
      </c>
      <c r="K7100">
        <v>0.33</v>
      </c>
      <c r="L7100">
        <v>17</v>
      </c>
      <c r="M7100" t="s">
        <v>33</v>
      </c>
      <c r="N7100" s="7">
        <f t="shared" si="330"/>
        <v>81</v>
      </c>
      <c r="O7100">
        <f t="shared" si="331"/>
        <v>-19</v>
      </c>
      <c r="Q7100">
        <f t="shared" si="332"/>
        <v>0</v>
      </c>
    </row>
    <row r="7101" spans="1:17" x14ac:dyDescent="0.3">
      <c r="A7101">
        <v>7645</v>
      </c>
      <c r="B7101" t="s">
        <v>50</v>
      </c>
      <c r="C7101" t="s">
        <v>51</v>
      </c>
      <c r="D7101" t="s">
        <v>27</v>
      </c>
      <c r="E7101">
        <v>68</v>
      </c>
      <c r="F7101">
        <v>3</v>
      </c>
      <c r="G7101" s="5">
        <v>44895</v>
      </c>
      <c r="H7101" t="s">
        <v>385</v>
      </c>
      <c r="I7101" t="s">
        <v>29</v>
      </c>
      <c r="J7101">
        <v>3</v>
      </c>
      <c r="K7101">
        <v>0.33</v>
      </c>
      <c r="L7101">
        <v>15</v>
      </c>
      <c r="M7101" t="s">
        <v>33</v>
      </c>
      <c r="N7101" s="7">
        <f t="shared" si="330"/>
        <v>204</v>
      </c>
      <c r="O7101">
        <f t="shared" si="331"/>
        <v>151.85185185185185</v>
      </c>
      <c r="Q7101">
        <f t="shared" si="332"/>
        <v>0</v>
      </c>
    </row>
    <row r="7102" spans="1:17" x14ac:dyDescent="0.3">
      <c r="A7102">
        <v>7704</v>
      </c>
      <c r="B7102" t="s">
        <v>412</v>
      </c>
      <c r="C7102" t="s">
        <v>413</v>
      </c>
      <c r="D7102" t="s">
        <v>54</v>
      </c>
      <c r="E7102">
        <v>74</v>
      </c>
      <c r="F7102">
        <v>2</v>
      </c>
      <c r="G7102" s="5">
        <v>44895</v>
      </c>
      <c r="H7102" t="s">
        <v>961</v>
      </c>
      <c r="I7102" t="s">
        <v>29</v>
      </c>
      <c r="J7102">
        <v>3</v>
      </c>
      <c r="K7102">
        <v>0.48</v>
      </c>
      <c r="L7102">
        <v>17</v>
      </c>
      <c r="M7102" t="s">
        <v>33</v>
      </c>
      <c r="N7102" s="7">
        <f t="shared" si="330"/>
        <v>148</v>
      </c>
      <c r="O7102">
        <f t="shared" si="331"/>
        <v>-27.450980392156865</v>
      </c>
      <c r="Q7102">
        <f t="shared" si="332"/>
        <v>45.454545454545439</v>
      </c>
    </row>
    <row r="7103" spans="1:17" x14ac:dyDescent="0.3">
      <c r="A7103">
        <v>7758</v>
      </c>
      <c r="B7103" t="s">
        <v>412</v>
      </c>
      <c r="C7103" t="s">
        <v>413</v>
      </c>
      <c r="D7103" t="s">
        <v>54</v>
      </c>
      <c r="E7103">
        <v>61</v>
      </c>
      <c r="F7103">
        <v>1</v>
      </c>
      <c r="G7103" s="5">
        <v>44895</v>
      </c>
      <c r="H7103" t="s">
        <v>142</v>
      </c>
      <c r="I7103" t="s">
        <v>29</v>
      </c>
      <c r="J7103">
        <v>6</v>
      </c>
      <c r="K7103">
        <v>0.48</v>
      </c>
      <c r="L7103">
        <v>20</v>
      </c>
      <c r="M7103" t="s">
        <v>33</v>
      </c>
      <c r="N7103" s="7">
        <f t="shared" si="330"/>
        <v>61</v>
      </c>
      <c r="O7103">
        <f t="shared" si="331"/>
        <v>-58.783783783783782</v>
      </c>
      <c r="Q7103">
        <f t="shared" si="332"/>
        <v>0</v>
      </c>
    </row>
    <row r="7104" spans="1:17" x14ac:dyDescent="0.3">
      <c r="A7104">
        <v>7764</v>
      </c>
      <c r="B7104" t="s">
        <v>186</v>
      </c>
      <c r="C7104" t="s">
        <v>187</v>
      </c>
      <c r="D7104" t="s">
        <v>54</v>
      </c>
      <c r="E7104">
        <v>51</v>
      </c>
      <c r="F7104">
        <v>1</v>
      </c>
      <c r="G7104" s="5">
        <v>44895</v>
      </c>
      <c r="H7104" t="s">
        <v>620</v>
      </c>
      <c r="I7104" t="s">
        <v>29</v>
      </c>
      <c r="J7104">
        <v>6</v>
      </c>
      <c r="K7104">
        <v>0.33</v>
      </c>
      <c r="L7104">
        <v>18</v>
      </c>
      <c r="M7104" t="s">
        <v>33</v>
      </c>
      <c r="N7104" s="7">
        <f t="shared" si="330"/>
        <v>51</v>
      </c>
      <c r="O7104">
        <f t="shared" si="331"/>
        <v>-16.393442622950818</v>
      </c>
      <c r="Q7104">
        <f t="shared" si="332"/>
        <v>-31.249999999999993</v>
      </c>
    </row>
    <row r="7105" spans="1:17" x14ac:dyDescent="0.3">
      <c r="A7105">
        <v>8022</v>
      </c>
      <c r="B7105" t="s">
        <v>254</v>
      </c>
      <c r="C7105" t="s">
        <v>255</v>
      </c>
      <c r="D7105" t="s">
        <v>54</v>
      </c>
      <c r="E7105">
        <v>24</v>
      </c>
      <c r="F7105">
        <v>3</v>
      </c>
      <c r="G7105" s="5">
        <v>44895</v>
      </c>
      <c r="H7105" t="s">
        <v>637</v>
      </c>
      <c r="I7105" t="s">
        <v>29</v>
      </c>
      <c r="J7105">
        <v>6</v>
      </c>
      <c r="K7105">
        <v>0.48</v>
      </c>
      <c r="L7105">
        <v>16</v>
      </c>
      <c r="M7105" t="s">
        <v>33</v>
      </c>
      <c r="N7105" s="7">
        <f t="shared" si="330"/>
        <v>72</v>
      </c>
      <c r="O7105">
        <f t="shared" si="331"/>
        <v>41.17647058823529</v>
      </c>
      <c r="Q7105">
        <f t="shared" si="332"/>
        <v>45.454545454545439</v>
      </c>
    </row>
    <row r="7106" spans="1:17" x14ac:dyDescent="0.3">
      <c r="A7106">
        <v>8144</v>
      </c>
      <c r="B7106" t="s">
        <v>183</v>
      </c>
      <c r="C7106" t="s">
        <v>184</v>
      </c>
      <c r="D7106" t="s">
        <v>54</v>
      </c>
      <c r="E7106">
        <v>56</v>
      </c>
      <c r="F7106">
        <v>2</v>
      </c>
      <c r="G7106" s="5">
        <v>44895</v>
      </c>
      <c r="H7106" t="s">
        <v>221</v>
      </c>
      <c r="I7106" t="s">
        <v>29</v>
      </c>
      <c r="J7106">
        <v>5</v>
      </c>
      <c r="K7106">
        <v>0.33</v>
      </c>
      <c r="L7106">
        <v>14</v>
      </c>
      <c r="M7106" t="s">
        <v>33</v>
      </c>
      <c r="N7106" s="7">
        <f t="shared" ref="N7106:N7169" si="333">E7106*F7106</f>
        <v>112</v>
      </c>
      <c r="O7106">
        <f t="shared" si="331"/>
        <v>55.555555555555557</v>
      </c>
      <c r="Q7106">
        <f t="shared" si="332"/>
        <v>-31.249999999999993</v>
      </c>
    </row>
    <row r="7107" spans="1:17" x14ac:dyDescent="0.3">
      <c r="A7107">
        <v>8265</v>
      </c>
      <c r="B7107" t="s">
        <v>332</v>
      </c>
      <c r="C7107" t="s">
        <v>333</v>
      </c>
      <c r="D7107" t="s">
        <v>27</v>
      </c>
      <c r="E7107">
        <v>44</v>
      </c>
      <c r="F7107">
        <v>3</v>
      </c>
      <c r="G7107" s="5">
        <v>44895</v>
      </c>
      <c r="H7107" t="s">
        <v>411</v>
      </c>
      <c r="I7107" t="s">
        <v>29</v>
      </c>
      <c r="J7107">
        <v>7</v>
      </c>
      <c r="K7107">
        <v>0.33</v>
      </c>
      <c r="L7107">
        <v>11</v>
      </c>
      <c r="M7107" t="s">
        <v>33</v>
      </c>
      <c r="N7107" s="7">
        <f t="shared" si="333"/>
        <v>132</v>
      </c>
      <c r="O7107">
        <f t="shared" ref="O7107:O7170" si="334">IF(N7107=0, 0, ((N7107-N7106)/ABS(N7106))*100)</f>
        <v>17.857142857142858</v>
      </c>
      <c r="Q7107">
        <f t="shared" ref="Q7107:Q7170" si="335">IF(K7107=0, 0, ((K7107-K7106)/ABS(K7106))*100)</f>
        <v>0</v>
      </c>
    </row>
    <row r="7108" spans="1:17" x14ac:dyDescent="0.3">
      <c r="A7108">
        <v>8445</v>
      </c>
      <c r="B7108" t="s">
        <v>69</v>
      </c>
      <c r="C7108" t="s">
        <v>70</v>
      </c>
      <c r="D7108" t="s">
        <v>27</v>
      </c>
      <c r="E7108">
        <v>83</v>
      </c>
      <c r="F7108">
        <v>3</v>
      </c>
      <c r="G7108" s="5">
        <v>44895</v>
      </c>
      <c r="H7108" t="s">
        <v>880</v>
      </c>
      <c r="I7108" t="s">
        <v>29</v>
      </c>
      <c r="J7108">
        <v>6</v>
      </c>
      <c r="K7108">
        <v>0.48</v>
      </c>
      <c r="L7108">
        <v>8</v>
      </c>
      <c r="M7108" t="s">
        <v>33</v>
      </c>
      <c r="N7108" s="7">
        <f t="shared" si="333"/>
        <v>249</v>
      </c>
      <c r="O7108">
        <f t="shared" si="334"/>
        <v>88.63636363636364</v>
      </c>
      <c r="Q7108">
        <f t="shared" si="335"/>
        <v>45.454545454545439</v>
      </c>
    </row>
    <row r="7109" spans="1:17" x14ac:dyDescent="0.3">
      <c r="A7109">
        <v>8506</v>
      </c>
      <c r="B7109" t="s">
        <v>69</v>
      </c>
      <c r="C7109" t="s">
        <v>70</v>
      </c>
      <c r="D7109" t="s">
        <v>54</v>
      </c>
      <c r="E7109">
        <v>60</v>
      </c>
      <c r="F7109">
        <v>2</v>
      </c>
      <c r="G7109" s="5">
        <v>44895</v>
      </c>
      <c r="H7109" t="s">
        <v>578</v>
      </c>
      <c r="I7109" t="s">
        <v>29</v>
      </c>
      <c r="J7109">
        <v>7</v>
      </c>
      <c r="K7109">
        <v>0.48</v>
      </c>
      <c r="L7109">
        <v>16</v>
      </c>
      <c r="M7109" t="s">
        <v>33</v>
      </c>
      <c r="N7109" s="7">
        <f t="shared" si="333"/>
        <v>120</v>
      </c>
      <c r="O7109">
        <f t="shared" si="334"/>
        <v>-51.807228915662648</v>
      </c>
      <c r="Q7109">
        <f t="shared" si="335"/>
        <v>0</v>
      </c>
    </row>
    <row r="7110" spans="1:17" x14ac:dyDescent="0.3">
      <c r="A7110">
        <v>9062</v>
      </c>
      <c r="B7110" t="s">
        <v>102</v>
      </c>
      <c r="C7110" t="s">
        <v>103</v>
      </c>
      <c r="D7110" t="s">
        <v>54</v>
      </c>
      <c r="E7110">
        <v>25</v>
      </c>
      <c r="F7110">
        <v>2</v>
      </c>
      <c r="G7110" s="5">
        <v>44895</v>
      </c>
      <c r="H7110" t="s">
        <v>335</v>
      </c>
      <c r="I7110" t="s">
        <v>23</v>
      </c>
      <c r="J7110">
        <v>5</v>
      </c>
      <c r="K7110">
        <v>0.33</v>
      </c>
      <c r="L7110">
        <v>15</v>
      </c>
      <c r="M7110" t="s">
        <v>33</v>
      </c>
      <c r="N7110" s="7">
        <f t="shared" si="333"/>
        <v>50</v>
      </c>
      <c r="O7110">
        <f t="shared" si="334"/>
        <v>-58.333333333333336</v>
      </c>
      <c r="Q7110">
        <f t="shared" si="335"/>
        <v>-31.249999999999993</v>
      </c>
    </row>
    <row r="7111" spans="1:17" x14ac:dyDescent="0.3">
      <c r="A7111">
        <v>9228</v>
      </c>
      <c r="B7111" t="s">
        <v>130</v>
      </c>
      <c r="C7111" t="s">
        <v>131</v>
      </c>
      <c r="D7111" t="s">
        <v>54</v>
      </c>
      <c r="E7111">
        <v>23</v>
      </c>
      <c r="F7111">
        <v>3</v>
      </c>
      <c r="G7111" s="5">
        <v>44895</v>
      </c>
      <c r="H7111" t="s">
        <v>182</v>
      </c>
      <c r="I7111" t="s">
        <v>23</v>
      </c>
      <c r="J7111">
        <v>7</v>
      </c>
      <c r="K7111">
        <v>0.48</v>
      </c>
      <c r="L7111">
        <v>13</v>
      </c>
      <c r="M7111" t="s">
        <v>33</v>
      </c>
      <c r="N7111" s="7">
        <f t="shared" si="333"/>
        <v>69</v>
      </c>
      <c r="O7111">
        <f t="shared" si="334"/>
        <v>38</v>
      </c>
      <c r="Q7111">
        <f t="shared" si="335"/>
        <v>45.454545454545439</v>
      </c>
    </row>
    <row r="7112" spans="1:17" x14ac:dyDescent="0.3">
      <c r="A7112">
        <v>9816</v>
      </c>
      <c r="B7112" t="s">
        <v>348</v>
      </c>
      <c r="C7112" t="s">
        <v>349</v>
      </c>
      <c r="D7112" t="s">
        <v>54</v>
      </c>
      <c r="E7112">
        <v>17</v>
      </c>
      <c r="F7112">
        <v>2</v>
      </c>
      <c r="G7112" s="5">
        <v>44895</v>
      </c>
      <c r="H7112" t="s">
        <v>773</v>
      </c>
      <c r="I7112" t="s">
        <v>23</v>
      </c>
      <c r="J7112">
        <v>5</v>
      </c>
      <c r="K7112">
        <v>0.33</v>
      </c>
      <c r="L7112">
        <v>7</v>
      </c>
      <c r="M7112" t="s">
        <v>740</v>
      </c>
      <c r="N7112" s="7">
        <f t="shared" si="333"/>
        <v>34</v>
      </c>
      <c r="O7112">
        <f t="shared" si="334"/>
        <v>-50.724637681159422</v>
      </c>
      <c r="Q7112">
        <f t="shared" si="335"/>
        <v>-31.249999999999993</v>
      </c>
    </row>
    <row r="7113" spans="1:17" x14ac:dyDescent="0.3">
      <c r="A7113">
        <v>1143</v>
      </c>
      <c r="B7113" t="s">
        <v>412</v>
      </c>
      <c r="C7113" t="s">
        <v>413</v>
      </c>
      <c r="D7113" t="s">
        <v>27</v>
      </c>
      <c r="E7113">
        <v>58</v>
      </c>
      <c r="F7113">
        <v>3</v>
      </c>
      <c r="G7113" s="5">
        <v>44896</v>
      </c>
      <c r="H7113" t="s">
        <v>791</v>
      </c>
      <c r="I7113" t="s">
        <v>17</v>
      </c>
      <c r="J7113">
        <v>4</v>
      </c>
      <c r="K7113">
        <v>0.48</v>
      </c>
      <c r="L7113">
        <v>22</v>
      </c>
      <c r="M7113" t="s">
        <v>24</v>
      </c>
      <c r="N7113" s="7">
        <f t="shared" si="333"/>
        <v>174</v>
      </c>
      <c r="O7113">
        <f t="shared" si="334"/>
        <v>411.76470588235293</v>
      </c>
      <c r="Q7113">
        <f t="shared" si="335"/>
        <v>45.454545454545439</v>
      </c>
    </row>
    <row r="7114" spans="1:17" x14ac:dyDescent="0.3">
      <c r="A7114">
        <v>1570</v>
      </c>
      <c r="B7114" t="s">
        <v>308</v>
      </c>
      <c r="C7114" t="s">
        <v>309</v>
      </c>
      <c r="D7114" t="s">
        <v>54</v>
      </c>
      <c r="E7114">
        <v>66</v>
      </c>
      <c r="F7114">
        <v>1</v>
      </c>
      <c r="G7114" s="5">
        <v>44896</v>
      </c>
      <c r="H7114" t="s">
        <v>945</v>
      </c>
      <c r="I7114" t="s">
        <v>17</v>
      </c>
      <c r="J7114">
        <v>8</v>
      </c>
      <c r="K7114">
        <v>0.48</v>
      </c>
      <c r="L7114">
        <v>6</v>
      </c>
      <c r="M7114" t="s">
        <v>24</v>
      </c>
      <c r="N7114" s="7">
        <f t="shared" si="333"/>
        <v>66</v>
      </c>
      <c r="O7114">
        <f t="shared" si="334"/>
        <v>-62.068965517241381</v>
      </c>
      <c r="Q7114">
        <f t="shared" si="335"/>
        <v>0</v>
      </c>
    </row>
    <row r="7115" spans="1:17" x14ac:dyDescent="0.3">
      <c r="A7115">
        <v>2338</v>
      </c>
      <c r="B7115" t="s">
        <v>30</v>
      </c>
      <c r="C7115" t="s">
        <v>31</v>
      </c>
      <c r="D7115" t="s">
        <v>54</v>
      </c>
      <c r="E7115">
        <v>45</v>
      </c>
      <c r="F7115">
        <v>2</v>
      </c>
      <c r="G7115" s="5">
        <v>44896</v>
      </c>
      <c r="H7115" t="s">
        <v>470</v>
      </c>
      <c r="I7115" t="s">
        <v>17</v>
      </c>
      <c r="J7115">
        <v>8</v>
      </c>
      <c r="K7115">
        <v>0.33</v>
      </c>
      <c r="L7115">
        <v>19</v>
      </c>
      <c r="M7115" t="s">
        <v>18</v>
      </c>
      <c r="N7115" s="7">
        <f t="shared" si="333"/>
        <v>90</v>
      </c>
      <c r="O7115">
        <f t="shared" si="334"/>
        <v>36.363636363636367</v>
      </c>
      <c r="Q7115">
        <f t="shared" si="335"/>
        <v>-31.249999999999993</v>
      </c>
    </row>
    <row r="7116" spans="1:17" x14ac:dyDescent="0.3">
      <c r="A7116">
        <v>2375</v>
      </c>
      <c r="B7116" t="s">
        <v>520</v>
      </c>
      <c r="C7116" t="s">
        <v>521</v>
      </c>
      <c r="D7116" t="s">
        <v>27</v>
      </c>
      <c r="E7116">
        <v>26</v>
      </c>
      <c r="F7116">
        <v>1</v>
      </c>
      <c r="G7116" s="5">
        <v>44896</v>
      </c>
      <c r="H7116" t="s">
        <v>497</v>
      </c>
      <c r="I7116" t="s">
        <v>17</v>
      </c>
      <c r="J7116">
        <v>5</v>
      </c>
      <c r="K7116">
        <v>0.48</v>
      </c>
      <c r="L7116">
        <v>11</v>
      </c>
      <c r="M7116" t="s">
        <v>18</v>
      </c>
      <c r="N7116" s="7">
        <f t="shared" si="333"/>
        <v>26</v>
      </c>
      <c r="O7116">
        <f t="shared" si="334"/>
        <v>-71.111111111111114</v>
      </c>
      <c r="Q7116">
        <f t="shared" si="335"/>
        <v>45.454545454545439</v>
      </c>
    </row>
    <row r="7117" spans="1:17" x14ac:dyDescent="0.3">
      <c r="A7117">
        <v>3243</v>
      </c>
      <c r="B7117" t="s">
        <v>72</v>
      </c>
      <c r="C7117" t="s">
        <v>73</v>
      </c>
      <c r="D7117" t="s">
        <v>27</v>
      </c>
      <c r="E7117">
        <v>84</v>
      </c>
      <c r="F7117">
        <v>2</v>
      </c>
      <c r="G7117" s="5">
        <v>44896</v>
      </c>
      <c r="H7117" t="s">
        <v>482</v>
      </c>
      <c r="I7117" t="s">
        <v>17</v>
      </c>
      <c r="J7117">
        <v>8</v>
      </c>
      <c r="K7117">
        <v>0.33</v>
      </c>
      <c r="L7117">
        <v>19</v>
      </c>
      <c r="M7117" t="s">
        <v>18</v>
      </c>
      <c r="N7117" s="7">
        <f t="shared" si="333"/>
        <v>168</v>
      </c>
      <c r="O7117">
        <f t="shared" si="334"/>
        <v>546.15384615384619</v>
      </c>
      <c r="Q7117">
        <f t="shared" si="335"/>
        <v>-31.249999999999993</v>
      </c>
    </row>
    <row r="7118" spans="1:17" x14ac:dyDescent="0.3">
      <c r="A7118">
        <v>4397</v>
      </c>
      <c r="B7118" t="s">
        <v>59</v>
      </c>
      <c r="C7118" t="s">
        <v>60</v>
      </c>
      <c r="D7118" t="s">
        <v>27</v>
      </c>
      <c r="E7118">
        <v>21</v>
      </c>
      <c r="F7118">
        <v>3</v>
      </c>
      <c r="G7118" s="5">
        <v>44896</v>
      </c>
      <c r="H7118" t="s">
        <v>609</v>
      </c>
      <c r="I7118" t="s">
        <v>17</v>
      </c>
      <c r="J7118">
        <v>7</v>
      </c>
      <c r="K7118">
        <v>0.48</v>
      </c>
      <c r="L7118">
        <v>19</v>
      </c>
      <c r="M7118" t="s">
        <v>18</v>
      </c>
      <c r="N7118" s="7">
        <f t="shared" si="333"/>
        <v>63</v>
      </c>
      <c r="O7118">
        <f t="shared" si="334"/>
        <v>-62.5</v>
      </c>
      <c r="Q7118">
        <f t="shared" si="335"/>
        <v>45.454545454545439</v>
      </c>
    </row>
    <row r="7119" spans="1:17" x14ac:dyDescent="0.3">
      <c r="A7119">
        <v>5270</v>
      </c>
      <c r="B7119" t="s">
        <v>75</v>
      </c>
      <c r="C7119" t="s">
        <v>76</v>
      </c>
      <c r="D7119" t="s">
        <v>54</v>
      </c>
      <c r="E7119">
        <v>47</v>
      </c>
      <c r="F7119">
        <v>2</v>
      </c>
      <c r="G7119" s="5">
        <v>44896</v>
      </c>
      <c r="H7119" t="s">
        <v>318</v>
      </c>
      <c r="I7119" t="s">
        <v>29</v>
      </c>
      <c r="J7119">
        <v>5</v>
      </c>
      <c r="K7119">
        <v>0.21</v>
      </c>
      <c r="L7119">
        <v>18</v>
      </c>
      <c r="M7119" t="s">
        <v>18</v>
      </c>
      <c r="N7119" s="7">
        <f t="shared" si="333"/>
        <v>94</v>
      </c>
      <c r="O7119">
        <f t="shared" si="334"/>
        <v>49.206349206349202</v>
      </c>
      <c r="Q7119">
        <f t="shared" si="335"/>
        <v>-56.250000000000014</v>
      </c>
    </row>
    <row r="7120" spans="1:17" x14ac:dyDescent="0.3">
      <c r="A7120">
        <v>5421</v>
      </c>
      <c r="B7120" t="s">
        <v>143</v>
      </c>
      <c r="C7120" t="s">
        <v>144</v>
      </c>
      <c r="D7120" t="s">
        <v>27</v>
      </c>
      <c r="E7120">
        <v>49</v>
      </c>
      <c r="F7120">
        <v>2</v>
      </c>
      <c r="G7120" s="5">
        <v>44896</v>
      </c>
      <c r="H7120" t="s">
        <v>698</v>
      </c>
      <c r="I7120" t="s">
        <v>29</v>
      </c>
      <c r="J7120">
        <v>7</v>
      </c>
      <c r="K7120">
        <v>0.48</v>
      </c>
      <c r="L7120">
        <v>19</v>
      </c>
      <c r="M7120" t="s">
        <v>18</v>
      </c>
      <c r="N7120" s="7">
        <f t="shared" si="333"/>
        <v>98</v>
      </c>
      <c r="O7120">
        <f t="shared" si="334"/>
        <v>4.2553191489361701</v>
      </c>
      <c r="Q7120">
        <f t="shared" si="335"/>
        <v>128.57142857142858</v>
      </c>
    </row>
    <row r="7121" spans="1:17" x14ac:dyDescent="0.3">
      <c r="A7121">
        <v>5500</v>
      </c>
      <c r="B7121" t="s">
        <v>41</v>
      </c>
      <c r="C7121" t="s">
        <v>42</v>
      </c>
      <c r="D7121" t="s">
        <v>54</v>
      </c>
      <c r="E7121">
        <v>41</v>
      </c>
      <c r="F7121">
        <v>1</v>
      </c>
      <c r="G7121" s="5">
        <v>44896</v>
      </c>
      <c r="H7121" t="s">
        <v>517</v>
      </c>
      <c r="I7121" t="s">
        <v>29</v>
      </c>
      <c r="J7121">
        <v>7</v>
      </c>
      <c r="K7121">
        <v>0.33</v>
      </c>
      <c r="L7121">
        <v>19</v>
      </c>
      <c r="M7121" t="s">
        <v>18</v>
      </c>
      <c r="N7121" s="7">
        <f t="shared" si="333"/>
        <v>41</v>
      </c>
      <c r="O7121">
        <f t="shared" si="334"/>
        <v>-58.163265306122447</v>
      </c>
      <c r="Q7121">
        <f t="shared" si="335"/>
        <v>-31.249999999999993</v>
      </c>
    </row>
    <row r="7122" spans="1:17" x14ac:dyDescent="0.3">
      <c r="A7122">
        <v>5637</v>
      </c>
      <c r="B7122" t="s">
        <v>117</v>
      </c>
      <c r="C7122" t="s">
        <v>118</v>
      </c>
      <c r="D7122" t="s">
        <v>27</v>
      </c>
      <c r="E7122">
        <v>24</v>
      </c>
      <c r="F7122">
        <v>2</v>
      </c>
      <c r="G7122" s="5">
        <v>44896</v>
      </c>
      <c r="H7122" t="s">
        <v>940</v>
      </c>
      <c r="I7122" t="s">
        <v>29</v>
      </c>
      <c r="J7122">
        <v>7</v>
      </c>
      <c r="K7122">
        <v>0.48</v>
      </c>
      <c r="L7122">
        <v>16</v>
      </c>
      <c r="M7122" t="s">
        <v>18</v>
      </c>
      <c r="N7122" s="7">
        <f t="shared" si="333"/>
        <v>48</v>
      </c>
      <c r="O7122">
        <f t="shared" si="334"/>
        <v>17.073170731707318</v>
      </c>
      <c r="Q7122">
        <f t="shared" si="335"/>
        <v>45.454545454545439</v>
      </c>
    </row>
    <row r="7123" spans="1:17" x14ac:dyDescent="0.3">
      <c r="A7123">
        <v>5798</v>
      </c>
      <c r="B7123" t="s">
        <v>199</v>
      </c>
      <c r="C7123" t="s">
        <v>200</v>
      </c>
      <c r="D7123" t="s">
        <v>54</v>
      </c>
      <c r="E7123">
        <v>30</v>
      </c>
      <c r="F7123">
        <v>3</v>
      </c>
      <c r="G7123" s="5">
        <v>44896</v>
      </c>
      <c r="H7123" t="s">
        <v>338</v>
      </c>
      <c r="I7123" t="s">
        <v>29</v>
      </c>
      <c r="J7123">
        <v>3</v>
      </c>
      <c r="K7123">
        <v>0.48</v>
      </c>
      <c r="L7123">
        <v>16</v>
      </c>
      <c r="M7123" t="s">
        <v>18</v>
      </c>
      <c r="N7123" s="7">
        <f t="shared" si="333"/>
        <v>90</v>
      </c>
      <c r="O7123">
        <f t="shared" si="334"/>
        <v>87.5</v>
      </c>
      <c r="Q7123">
        <f t="shared" si="335"/>
        <v>0</v>
      </c>
    </row>
    <row r="7124" spans="1:17" x14ac:dyDescent="0.3">
      <c r="A7124">
        <v>5918</v>
      </c>
      <c r="B7124" t="s">
        <v>412</v>
      </c>
      <c r="C7124" t="s">
        <v>413</v>
      </c>
      <c r="D7124" t="s">
        <v>54</v>
      </c>
      <c r="E7124">
        <v>21</v>
      </c>
      <c r="F7124">
        <v>3</v>
      </c>
      <c r="G7124" s="5">
        <v>44896</v>
      </c>
      <c r="H7124" t="s">
        <v>245</v>
      </c>
      <c r="I7124" t="s">
        <v>29</v>
      </c>
      <c r="J7124">
        <v>3</v>
      </c>
      <c r="K7124">
        <v>0.48</v>
      </c>
      <c r="L7124">
        <v>18</v>
      </c>
      <c r="M7124" t="s">
        <v>18</v>
      </c>
      <c r="N7124" s="7">
        <f t="shared" si="333"/>
        <v>63</v>
      </c>
      <c r="O7124">
        <f t="shared" si="334"/>
        <v>-30</v>
      </c>
      <c r="Q7124">
        <f t="shared" si="335"/>
        <v>0</v>
      </c>
    </row>
    <row r="7125" spans="1:17" x14ac:dyDescent="0.3">
      <c r="A7125">
        <v>5929</v>
      </c>
      <c r="B7125" t="s">
        <v>252</v>
      </c>
      <c r="C7125" t="s">
        <v>187</v>
      </c>
      <c r="D7125" t="s">
        <v>27</v>
      </c>
      <c r="E7125">
        <v>80</v>
      </c>
      <c r="F7125">
        <v>2</v>
      </c>
      <c r="G7125" s="5">
        <v>44896</v>
      </c>
      <c r="H7125" t="s">
        <v>677</v>
      </c>
      <c r="I7125" t="s">
        <v>29</v>
      </c>
      <c r="J7125">
        <v>7</v>
      </c>
      <c r="K7125">
        <v>0.33</v>
      </c>
      <c r="L7125">
        <v>18</v>
      </c>
      <c r="M7125" t="s">
        <v>18</v>
      </c>
      <c r="N7125" s="7">
        <f t="shared" si="333"/>
        <v>160</v>
      </c>
      <c r="O7125">
        <f t="shared" si="334"/>
        <v>153.96825396825398</v>
      </c>
      <c r="Q7125">
        <f t="shared" si="335"/>
        <v>-31.249999999999993</v>
      </c>
    </row>
    <row r="7126" spans="1:17" x14ac:dyDescent="0.3">
      <c r="A7126">
        <v>6135</v>
      </c>
      <c r="B7126" t="s">
        <v>13</v>
      </c>
      <c r="C7126" t="s">
        <v>14</v>
      </c>
      <c r="D7126" t="s">
        <v>27</v>
      </c>
      <c r="E7126">
        <v>84</v>
      </c>
      <c r="F7126">
        <v>1</v>
      </c>
      <c r="G7126" s="5">
        <v>44896</v>
      </c>
      <c r="H7126" t="s">
        <v>667</v>
      </c>
      <c r="I7126" t="s">
        <v>29</v>
      </c>
      <c r="J7126">
        <v>7</v>
      </c>
      <c r="K7126">
        <v>0.36</v>
      </c>
      <c r="L7126">
        <v>15</v>
      </c>
      <c r="M7126" t="s">
        <v>18</v>
      </c>
      <c r="N7126" s="7">
        <f t="shared" si="333"/>
        <v>84</v>
      </c>
      <c r="O7126">
        <f t="shared" si="334"/>
        <v>-47.5</v>
      </c>
      <c r="Q7126">
        <f t="shared" si="335"/>
        <v>9.0909090909090811</v>
      </c>
    </row>
    <row r="7127" spans="1:17" x14ac:dyDescent="0.3">
      <c r="A7127">
        <v>6287</v>
      </c>
      <c r="B7127" t="s">
        <v>500</v>
      </c>
      <c r="C7127" t="s">
        <v>321</v>
      </c>
      <c r="D7127" t="s">
        <v>21</v>
      </c>
      <c r="E7127">
        <v>59</v>
      </c>
      <c r="F7127">
        <v>2</v>
      </c>
      <c r="G7127" s="5">
        <v>44896</v>
      </c>
      <c r="H7127" t="s">
        <v>176</v>
      </c>
      <c r="I7127" t="s">
        <v>23</v>
      </c>
      <c r="J7127">
        <v>5</v>
      </c>
      <c r="K7127">
        <v>0.33</v>
      </c>
      <c r="L7127">
        <v>17</v>
      </c>
      <c r="M7127" t="s">
        <v>18</v>
      </c>
      <c r="N7127" s="7">
        <f t="shared" si="333"/>
        <v>118</v>
      </c>
      <c r="O7127">
        <f t="shared" si="334"/>
        <v>40.476190476190474</v>
      </c>
      <c r="Q7127">
        <f t="shared" si="335"/>
        <v>-8.333333333333325</v>
      </c>
    </row>
    <row r="7128" spans="1:17" x14ac:dyDescent="0.3">
      <c r="A7128">
        <v>6383</v>
      </c>
      <c r="B7128" t="s">
        <v>381</v>
      </c>
      <c r="C7128" t="s">
        <v>382</v>
      </c>
      <c r="D7128" t="s">
        <v>21</v>
      </c>
      <c r="E7128">
        <v>55</v>
      </c>
      <c r="F7128">
        <v>3</v>
      </c>
      <c r="G7128" s="5">
        <v>44896</v>
      </c>
      <c r="H7128" t="s">
        <v>709</v>
      </c>
      <c r="I7128" t="s">
        <v>17</v>
      </c>
      <c r="J7128">
        <v>6</v>
      </c>
      <c r="K7128">
        <v>0.48</v>
      </c>
      <c r="L7128">
        <v>15</v>
      </c>
      <c r="M7128" t="s">
        <v>18</v>
      </c>
      <c r="N7128" s="7">
        <f t="shared" si="333"/>
        <v>165</v>
      </c>
      <c r="O7128">
        <f t="shared" si="334"/>
        <v>39.83050847457627</v>
      </c>
      <c r="Q7128">
        <f t="shared" si="335"/>
        <v>45.454545454545439</v>
      </c>
    </row>
    <row r="7129" spans="1:17" x14ac:dyDescent="0.3">
      <c r="A7129">
        <v>6391</v>
      </c>
      <c r="B7129" t="s">
        <v>102</v>
      </c>
      <c r="C7129" t="s">
        <v>103</v>
      </c>
      <c r="D7129" t="s">
        <v>21</v>
      </c>
      <c r="E7129">
        <v>41</v>
      </c>
      <c r="F7129">
        <v>2</v>
      </c>
      <c r="G7129" s="5">
        <v>44896</v>
      </c>
      <c r="H7129" t="s">
        <v>724</v>
      </c>
      <c r="I7129" t="s">
        <v>29</v>
      </c>
      <c r="J7129">
        <v>4</v>
      </c>
      <c r="K7129">
        <v>0.33</v>
      </c>
      <c r="L7129">
        <v>16</v>
      </c>
      <c r="M7129" t="s">
        <v>18</v>
      </c>
      <c r="N7129" s="7">
        <f t="shared" si="333"/>
        <v>82</v>
      </c>
      <c r="O7129">
        <f t="shared" si="334"/>
        <v>-50.303030303030305</v>
      </c>
      <c r="Q7129">
        <f t="shared" si="335"/>
        <v>-31.249999999999993</v>
      </c>
    </row>
    <row r="7130" spans="1:17" x14ac:dyDescent="0.3">
      <c r="A7130">
        <v>6443</v>
      </c>
      <c r="B7130" t="s">
        <v>348</v>
      </c>
      <c r="C7130" t="s">
        <v>349</v>
      </c>
      <c r="D7130" t="s">
        <v>27</v>
      </c>
      <c r="E7130">
        <v>43</v>
      </c>
      <c r="F7130">
        <v>2</v>
      </c>
      <c r="G7130" s="5">
        <v>44896</v>
      </c>
      <c r="H7130" t="s">
        <v>984</v>
      </c>
      <c r="I7130" t="s">
        <v>29</v>
      </c>
      <c r="J7130">
        <v>6</v>
      </c>
      <c r="K7130">
        <v>0.33</v>
      </c>
      <c r="L7130">
        <v>18</v>
      </c>
      <c r="M7130" t="s">
        <v>18</v>
      </c>
      <c r="N7130" s="7">
        <f t="shared" si="333"/>
        <v>86</v>
      </c>
      <c r="O7130">
        <f t="shared" si="334"/>
        <v>4.8780487804878048</v>
      </c>
      <c r="Q7130">
        <f t="shared" si="335"/>
        <v>0</v>
      </c>
    </row>
    <row r="7131" spans="1:17" x14ac:dyDescent="0.3">
      <c r="A7131">
        <v>6657</v>
      </c>
      <c r="B7131" t="s">
        <v>311</v>
      </c>
      <c r="C7131" t="s">
        <v>312</v>
      </c>
      <c r="D7131" t="s">
        <v>27</v>
      </c>
      <c r="E7131">
        <v>44</v>
      </c>
      <c r="F7131">
        <v>1</v>
      </c>
      <c r="G7131" s="5">
        <v>44896</v>
      </c>
      <c r="H7131" t="s">
        <v>1100</v>
      </c>
      <c r="I7131" t="s">
        <v>29</v>
      </c>
      <c r="J7131">
        <v>5</v>
      </c>
      <c r="K7131">
        <v>0.21</v>
      </c>
      <c r="L7131">
        <v>18</v>
      </c>
      <c r="M7131" t="s">
        <v>18</v>
      </c>
      <c r="N7131" s="7">
        <f t="shared" si="333"/>
        <v>44</v>
      </c>
      <c r="O7131">
        <f t="shared" si="334"/>
        <v>-48.837209302325576</v>
      </c>
      <c r="Q7131">
        <f t="shared" si="335"/>
        <v>-36.363636363636367</v>
      </c>
    </row>
    <row r="7132" spans="1:17" x14ac:dyDescent="0.3">
      <c r="A7132">
        <v>6911</v>
      </c>
      <c r="B7132" t="s">
        <v>69</v>
      </c>
      <c r="C7132" t="s">
        <v>70</v>
      </c>
      <c r="D7132" t="s">
        <v>27</v>
      </c>
      <c r="E7132">
        <v>21</v>
      </c>
      <c r="F7132">
        <v>3</v>
      </c>
      <c r="G7132" s="5">
        <v>44896</v>
      </c>
      <c r="H7132" t="s">
        <v>142</v>
      </c>
      <c r="I7132" t="s">
        <v>29</v>
      </c>
      <c r="J7132">
        <v>6</v>
      </c>
      <c r="K7132">
        <v>0.48</v>
      </c>
      <c r="L7132">
        <v>20</v>
      </c>
      <c r="M7132" t="s">
        <v>18</v>
      </c>
      <c r="N7132" s="7">
        <f t="shared" si="333"/>
        <v>63</v>
      </c>
      <c r="O7132">
        <f t="shared" si="334"/>
        <v>43.18181818181818</v>
      </c>
      <c r="Q7132">
        <f t="shared" si="335"/>
        <v>128.57142857142858</v>
      </c>
    </row>
    <row r="7133" spans="1:17" x14ac:dyDescent="0.3">
      <c r="A7133">
        <v>6949</v>
      </c>
      <c r="B7133" t="s">
        <v>102</v>
      </c>
      <c r="C7133" t="s">
        <v>103</v>
      </c>
      <c r="D7133" t="s">
        <v>27</v>
      </c>
      <c r="E7133">
        <v>29</v>
      </c>
      <c r="F7133">
        <v>2</v>
      </c>
      <c r="G7133" s="5">
        <v>44896</v>
      </c>
      <c r="H7133" t="s">
        <v>267</v>
      </c>
      <c r="I7133" t="s">
        <v>29</v>
      </c>
      <c r="J7133">
        <v>3</v>
      </c>
      <c r="K7133">
        <v>0.33</v>
      </c>
      <c r="L7133">
        <v>20</v>
      </c>
      <c r="M7133" t="s">
        <v>18</v>
      </c>
      <c r="N7133" s="7">
        <f t="shared" si="333"/>
        <v>58</v>
      </c>
      <c r="O7133">
        <f t="shared" si="334"/>
        <v>-7.9365079365079358</v>
      </c>
      <c r="Q7133">
        <f t="shared" si="335"/>
        <v>-31.249999999999993</v>
      </c>
    </row>
    <row r="7134" spans="1:17" x14ac:dyDescent="0.3">
      <c r="A7134">
        <v>6954</v>
      </c>
      <c r="B7134" t="s">
        <v>320</v>
      </c>
      <c r="C7134" t="s">
        <v>321</v>
      </c>
      <c r="D7134" t="s">
        <v>54</v>
      </c>
      <c r="E7134">
        <v>66</v>
      </c>
      <c r="F7134">
        <v>1</v>
      </c>
      <c r="G7134" s="5">
        <v>44896</v>
      </c>
      <c r="H7134" t="s">
        <v>1154</v>
      </c>
      <c r="I7134" t="s">
        <v>29</v>
      </c>
      <c r="J7134">
        <v>6</v>
      </c>
      <c r="K7134">
        <v>0.33</v>
      </c>
      <c r="L7134">
        <v>20</v>
      </c>
      <c r="M7134" t="s">
        <v>18</v>
      </c>
      <c r="N7134" s="7">
        <f t="shared" si="333"/>
        <v>66</v>
      </c>
      <c r="O7134">
        <f t="shared" si="334"/>
        <v>13.793103448275861</v>
      </c>
      <c r="Q7134">
        <f t="shared" si="335"/>
        <v>0</v>
      </c>
    </row>
    <row r="7135" spans="1:17" x14ac:dyDescent="0.3">
      <c r="A7135">
        <v>7061</v>
      </c>
      <c r="B7135" t="s">
        <v>69</v>
      </c>
      <c r="C7135" t="s">
        <v>70</v>
      </c>
      <c r="D7135" t="s">
        <v>27</v>
      </c>
      <c r="E7135">
        <v>49</v>
      </c>
      <c r="F7135">
        <v>3</v>
      </c>
      <c r="G7135" s="5">
        <v>44896</v>
      </c>
      <c r="H7135" t="s">
        <v>498</v>
      </c>
      <c r="I7135" t="s">
        <v>29</v>
      </c>
      <c r="J7135">
        <v>5</v>
      </c>
      <c r="K7135">
        <v>0.48</v>
      </c>
      <c r="L7135">
        <v>18</v>
      </c>
      <c r="M7135" t="s">
        <v>18</v>
      </c>
      <c r="N7135" s="7">
        <f t="shared" si="333"/>
        <v>147</v>
      </c>
      <c r="O7135">
        <f t="shared" si="334"/>
        <v>122.72727272727273</v>
      </c>
      <c r="Q7135">
        <f t="shared" si="335"/>
        <v>45.454545454545439</v>
      </c>
    </row>
    <row r="7136" spans="1:17" x14ac:dyDescent="0.3">
      <c r="A7136">
        <v>7320</v>
      </c>
      <c r="B7136" t="s">
        <v>315</v>
      </c>
      <c r="C7136" t="s">
        <v>316</v>
      </c>
      <c r="D7136" t="s">
        <v>54</v>
      </c>
      <c r="E7136">
        <v>50</v>
      </c>
      <c r="F7136">
        <v>1</v>
      </c>
      <c r="G7136" s="5">
        <v>44896</v>
      </c>
      <c r="H7136" t="s">
        <v>622</v>
      </c>
      <c r="I7136" t="s">
        <v>29</v>
      </c>
      <c r="J7136">
        <v>6</v>
      </c>
      <c r="K7136">
        <v>0.18</v>
      </c>
      <c r="L7136">
        <v>16</v>
      </c>
      <c r="M7136" t="s">
        <v>18</v>
      </c>
      <c r="N7136" s="7">
        <f t="shared" si="333"/>
        <v>50</v>
      </c>
      <c r="O7136">
        <f t="shared" si="334"/>
        <v>-65.986394557823118</v>
      </c>
      <c r="Q7136">
        <f t="shared" si="335"/>
        <v>-62.5</v>
      </c>
    </row>
    <row r="7137" spans="1:17" x14ac:dyDescent="0.3">
      <c r="A7137">
        <v>7734</v>
      </c>
      <c r="B7137" t="s">
        <v>320</v>
      </c>
      <c r="C7137" t="s">
        <v>321</v>
      </c>
      <c r="D7137" t="s">
        <v>54</v>
      </c>
      <c r="E7137">
        <v>79</v>
      </c>
      <c r="F7137">
        <v>3</v>
      </c>
      <c r="G7137" s="5">
        <v>44896</v>
      </c>
      <c r="H7137" t="s">
        <v>556</v>
      </c>
      <c r="I7137" t="s">
        <v>29</v>
      </c>
      <c r="J7137">
        <v>3</v>
      </c>
      <c r="K7137">
        <v>0.33</v>
      </c>
      <c r="L7137">
        <v>18</v>
      </c>
      <c r="M7137" t="s">
        <v>33</v>
      </c>
      <c r="N7137" s="7">
        <f t="shared" si="333"/>
        <v>237</v>
      </c>
      <c r="O7137">
        <f t="shared" si="334"/>
        <v>374</v>
      </c>
      <c r="Q7137">
        <f t="shared" si="335"/>
        <v>83.333333333333343</v>
      </c>
    </row>
    <row r="7138" spans="1:17" x14ac:dyDescent="0.3">
      <c r="A7138">
        <v>7753</v>
      </c>
      <c r="B7138" t="s">
        <v>489</v>
      </c>
      <c r="C7138" t="s">
        <v>490</v>
      </c>
      <c r="D7138" t="s">
        <v>27</v>
      </c>
      <c r="E7138">
        <v>66</v>
      </c>
      <c r="F7138">
        <v>3</v>
      </c>
      <c r="G7138" s="5">
        <v>44896</v>
      </c>
      <c r="H7138" t="s">
        <v>544</v>
      </c>
      <c r="I7138" t="s">
        <v>29</v>
      </c>
      <c r="J7138">
        <v>7</v>
      </c>
      <c r="K7138">
        <v>0.48</v>
      </c>
      <c r="L7138">
        <v>19</v>
      </c>
      <c r="M7138" t="s">
        <v>33</v>
      </c>
      <c r="N7138" s="7">
        <f t="shared" si="333"/>
        <v>198</v>
      </c>
      <c r="O7138">
        <f t="shared" si="334"/>
        <v>-16.455696202531644</v>
      </c>
      <c r="Q7138">
        <f t="shared" si="335"/>
        <v>45.454545454545439</v>
      </c>
    </row>
    <row r="7139" spans="1:17" x14ac:dyDescent="0.3">
      <c r="A7139">
        <v>7951</v>
      </c>
      <c r="B7139" t="s">
        <v>489</v>
      </c>
      <c r="C7139" t="s">
        <v>490</v>
      </c>
      <c r="D7139" t="s">
        <v>27</v>
      </c>
      <c r="E7139">
        <v>57</v>
      </c>
      <c r="F7139">
        <v>3</v>
      </c>
      <c r="G7139" s="5">
        <v>44896</v>
      </c>
      <c r="H7139" t="s">
        <v>1153</v>
      </c>
      <c r="I7139" t="s">
        <v>29</v>
      </c>
      <c r="J7139">
        <v>6</v>
      </c>
      <c r="K7139">
        <v>0.48</v>
      </c>
      <c r="L7139">
        <v>20</v>
      </c>
      <c r="M7139" t="s">
        <v>33</v>
      </c>
      <c r="N7139" s="7">
        <f t="shared" si="333"/>
        <v>171</v>
      </c>
      <c r="O7139">
        <f t="shared" si="334"/>
        <v>-13.636363636363635</v>
      </c>
      <c r="Q7139">
        <f t="shared" si="335"/>
        <v>0</v>
      </c>
    </row>
    <row r="7140" spans="1:17" x14ac:dyDescent="0.3">
      <c r="A7140">
        <v>8050</v>
      </c>
      <c r="B7140" t="s">
        <v>320</v>
      </c>
      <c r="C7140" t="s">
        <v>321</v>
      </c>
      <c r="D7140" t="s">
        <v>54</v>
      </c>
      <c r="E7140">
        <v>65</v>
      </c>
      <c r="F7140">
        <v>3</v>
      </c>
      <c r="G7140" s="5">
        <v>44896</v>
      </c>
      <c r="H7140" t="s">
        <v>508</v>
      </c>
      <c r="I7140" t="s">
        <v>29</v>
      </c>
      <c r="J7140">
        <v>7</v>
      </c>
      <c r="K7140">
        <v>0.33</v>
      </c>
      <c r="L7140">
        <v>20</v>
      </c>
      <c r="M7140" t="s">
        <v>33</v>
      </c>
      <c r="N7140" s="7">
        <f t="shared" si="333"/>
        <v>195</v>
      </c>
      <c r="O7140">
        <f t="shared" si="334"/>
        <v>14.035087719298245</v>
      </c>
      <c r="Q7140">
        <f t="shared" si="335"/>
        <v>-31.249999999999993</v>
      </c>
    </row>
    <row r="7141" spans="1:17" x14ac:dyDescent="0.3">
      <c r="A7141">
        <v>8097</v>
      </c>
      <c r="B7141" t="s">
        <v>50</v>
      </c>
      <c r="C7141" t="s">
        <v>51</v>
      </c>
      <c r="D7141" t="s">
        <v>27</v>
      </c>
      <c r="E7141">
        <v>26</v>
      </c>
      <c r="F7141">
        <v>3</v>
      </c>
      <c r="G7141" s="5">
        <v>44896</v>
      </c>
      <c r="H7141" t="s">
        <v>289</v>
      </c>
      <c r="I7141" t="s">
        <v>29</v>
      </c>
      <c r="J7141">
        <v>7</v>
      </c>
      <c r="K7141">
        <v>0.33</v>
      </c>
      <c r="L7141">
        <v>20</v>
      </c>
      <c r="M7141" t="s">
        <v>33</v>
      </c>
      <c r="N7141" s="7">
        <f t="shared" si="333"/>
        <v>78</v>
      </c>
      <c r="O7141">
        <f t="shared" si="334"/>
        <v>-60</v>
      </c>
      <c r="Q7141">
        <f t="shared" si="335"/>
        <v>0</v>
      </c>
    </row>
    <row r="7142" spans="1:17" x14ac:dyDescent="0.3">
      <c r="A7142">
        <v>8134</v>
      </c>
      <c r="B7142" t="s">
        <v>381</v>
      </c>
      <c r="C7142" t="s">
        <v>382</v>
      </c>
      <c r="D7142" t="s">
        <v>54</v>
      </c>
      <c r="E7142">
        <v>47</v>
      </c>
      <c r="F7142">
        <v>1</v>
      </c>
      <c r="G7142" s="5">
        <v>44896</v>
      </c>
      <c r="H7142" t="s">
        <v>129</v>
      </c>
      <c r="I7142" t="s">
        <v>17</v>
      </c>
      <c r="J7142">
        <v>6</v>
      </c>
      <c r="K7142">
        <v>0.48</v>
      </c>
      <c r="L7142">
        <v>13</v>
      </c>
      <c r="M7142" t="s">
        <v>33</v>
      </c>
      <c r="N7142" s="7">
        <f t="shared" si="333"/>
        <v>47</v>
      </c>
      <c r="O7142">
        <f t="shared" si="334"/>
        <v>-39.743589743589745</v>
      </c>
      <c r="Q7142">
        <f t="shared" si="335"/>
        <v>45.454545454545439</v>
      </c>
    </row>
    <row r="7143" spans="1:17" x14ac:dyDescent="0.3">
      <c r="A7143">
        <v>8171</v>
      </c>
      <c r="B7143" t="s">
        <v>311</v>
      </c>
      <c r="C7143" t="s">
        <v>312</v>
      </c>
      <c r="D7143" t="s">
        <v>27</v>
      </c>
      <c r="E7143">
        <v>39</v>
      </c>
      <c r="F7143">
        <v>1</v>
      </c>
      <c r="G7143" s="5">
        <v>44896</v>
      </c>
      <c r="H7143" t="s">
        <v>78</v>
      </c>
      <c r="I7143" t="s">
        <v>29</v>
      </c>
      <c r="J7143">
        <v>3</v>
      </c>
      <c r="K7143">
        <v>0.21</v>
      </c>
      <c r="L7143">
        <v>15</v>
      </c>
      <c r="M7143" t="s">
        <v>33</v>
      </c>
      <c r="N7143" s="7">
        <f t="shared" si="333"/>
        <v>39</v>
      </c>
      <c r="O7143">
        <f t="shared" si="334"/>
        <v>-17.021276595744681</v>
      </c>
      <c r="Q7143">
        <f t="shared" si="335"/>
        <v>-56.250000000000014</v>
      </c>
    </row>
    <row r="7144" spans="1:17" x14ac:dyDescent="0.3">
      <c r="A7144">
        <v>8430</v>
      </c>
      <c r="B7144" t="s">
        <v>252</v>
      </c>
      <c r="C7144" t="s">
        <v>187</v>
      </c>
      <c r="D7144" t="s">
        <v>54</v>
      </c>
      <c r="E7144">
        <v>16</v>
      </c>
      <c r="F7144">
        <v>2</v>
      </c>
      <c r="G7144" s="5">
        <v>44896</v>
      </c>
      <c r="H7144" t="s">
        <v>618</v>
      </c>
      <c r="I7144" t="s">
        <v>29</v>
      </c>
      <c r="J7144">
        <v>4</v>
      </c>
      <c r="K7144">
        <v>0.33</v>
      </c>
      <c r="L7144">
        <v>12</v>
      </c>
      <c r="M7144" t="s">
        <v>33</v>
      </c>
      <c r="N7144" s="7">
        <f t="shared" si="333"/>
        <v>32</v>
      </c>
      <c r="O7144">
        <f t="shared" si="334"/>
        <v>-17.948717948717949</v>
      </c>
      <c r="Q7144">
        <f t="shared" si="335"/>
        <v>57.142857142857153</v>
      </c>
    </row>
    <row r="7145" spans="1:17" x14ac:dyDescent="0.3">
      <c r="A7145">
        <v>8514</v>
      </c>
      <c r="B7145" t="s">
        <v>148</v>
      </c>
      <c r="C7145" t="s">
        <v>149</v>
      </c>
      <c r="D7145" t="s">
        <v>54</v>
      </c>
      <c r="E7145">
        <v>81</v>
      </c>
      <c r="F7145">
        <v>2</v>
      </c>
      <c r="G7145" s="5">
        <v>44896</v>
      </c>
      <c r="H7145" t="s">
        <v>1103</v>
      </c>
      <c r="I7145" t="s">
        <v>29</v>
      </c>
      <c r="J7145">
        <v>4</v>
      </c>
      <c r="K7145">
        <v>0.33</v>
      </c>
      <c r="L7145">
        <v>10</v>
      </c>
      <c r="M7145" t="s">
        <v>33</v>
      </c>
      <c r="N7145" s="7">
        <f t="shared" si="333"/>
        <v>162</v>
      </c>
      <c r="O7145">
        <f t="shared" si="334"/>
        <v>406.25</v>
      </c>
      <c r="Q7145">
        <f t="shared" si="335"/>
        <v>0</v>
      </c>
    </row>
    <row r="7146" spans="1:17" x14ac:dyDescent="0.3">
      <c r="A7146">
        <v>8597</v>
      </c>
      <c r="B7146" t="s">
        <v>500</v>
      </c>
      <c r="C7146" t="s">
        <v>321</v>
      </c>
      <c r="D7146" t="s">
        <v>27</v>
      </c>
      <c r="E7146">
        <v>71</v>
      </c>
      <c r="F7146">
        <v>2</v>
      </c>
      <c r="G7146" s="5">
        <v>44896</v>
      </c>
      <c r="H7146" t="s">
        <v>573</v>
      </c>
      <c r="I7146" t="s">
        <v>23</v>
      </c>
      <c r="J7146">
        <v>4</v>
      </c>
      <c r="K7146">
        <v>0.33</v>
      </c>
      <c r="L7146">
        <v>15</v>
      </c>
      <c r="M7146" t="s">
        <v>33</v>
      </c>
      <c r="N7146" s="7">
        <f t="shared" si="333"/>
        <v>142</v>
      </c>
      <c r="O7146">
        <f t="shared" si="334"/>
        <v>-12.345679012345679</v>
      </c>
      <c r="Q7146">
        <f t="shared" si="335"/>
        <v>0</v>
      </c>
    </row>
    <row r="7147" spans="1:17" x14ac:dyDescent="0.3">
      <c r="A7147">
        <v>8722</v>
      </c>
      <c r="B7147" t="s">
        <v>311</v>
      </c>
      <c r="C7147" t="s">
        <v>312</v>
      </c>
      <c r="D7147" t="s">
        <v>54</v>
      </c>
      <c r="E7147">
        <v>23</v>
      </c>
      <c r="F7147">
        <v>1</v>
      </c>
      <c r="G7147" s="5">
        <v>44896</v>
      </c>
      <c r="H7147" t="s">
        <v>46</v>
      </c>
      <c r="I7147" t="s">
        <v>23</v>
      </c>
      <c r="J7147">
        <v>6</v>
      </c>
      <c r="K7147">
        <v>0.21</v>
      </c>
      <c r="L7147">
        <v>11</v>
      </c>
      <c r="M7147" t="s">
        <v>33</v>
      </c>
      <c r="N7147" s="7">
        <f t="shared" si="333"/>
        <v>23</v>
      </c>
      <c r="O7147">
        <f t="shared" si="334"/>
        <v>-83.802816901408448</v>
      </c>
      <c r="Q7147">
        <f t="shared" si="335"/>
        <v>-36.363636363636367</v>
      </c>
    </row>
    <row r="7148" spans="1:17" x14ac:dyDescent="0.3">
      <c r="A7148">
        <v>9247</v>
      </c>
      <c r="B7148" t="s">
        <v>489</v>
      </c>
      <c r="C7148" t="s">
        <v>490</v>
      </c>
      <c r="D7148" t="s">
        <v>27</v>
      </c>
      <c r="E7148">
        <v>60</v>
      </c>
      <c r="F7148">
        <v>1</v>
      </c>
      <c r="G7148" s="5">
        <v>44896</v>
      </c>
      <c r="H7148" t="s">
        <v>361</v>
      </c>
      <c r="I7148" t="s">
        <v>23</v>
      </c>
      <c r="J7148">
        <v>7</v>
      </c>
      <c r="K7148">
        <v>0.48</v>
      </c>
      <c r="L7148">
        <v>11</v>
      </c>
      <c r="M7148" t="s">
        <v>33</v>
      </c>
      <c r="N7148" s="7">
        <f t="shared" si="333"/>
        <v>60</v>
      </c>
      <c r="O7148">
        <f t="shared" si="334"/>
        <v>160.86956521739131</v>
      </c>
      <c r="Q7148">
        <f t="shared" si="335"/>
        <v>128.57142857142858</v>
      </c>
    </row>
    <row r="7149" spans="1:17" x14ac:dyDescent="0.3">
      <c r="A7149">
        <v>1039</v>
      </c>
      <c r="B7149" t="s">
        <v>231</v>
      </c>
      <c r="C7149" t="s">
        <v>232</v>
      </c>
      <c r="D7149" t="s">
        <v>27</v>
      </c>
      <c r="E7149">
        <v>34</v>
      </c>
      <c r="F7149">
        <v>3</v>
      </c>
      <c r="G7149" s="5">
        <v>44897</v>
      </c>
      <c r="H7149" t="s">
        <v>749</v>
      </c>
      <c r="I7149" t="s">
        <v>17</v>
      </c>
      <c r="J7149">
        <v>7</v>
      </c>
      <c r="K7149">
        <v>0.48</v>
      </c>
      <c r="L7149">
        <v>18</v>
      </c>
      <c r="M7149" t="s">
        <v>24</v>
      </c>
      <c r="N7149" s="7">
        <f t="shared" si="333"/>
        <v>102</v>
      </c>
      <c r="O7149">
        <f t="shared" si="334"/>
        <v>70</v>
      </c>
      <c r="Q7149">
        <f t="shared" si="335"/>
        <v>0</v>
      </c>
    </row>
    <row r="7150" spans="1:17" x14ac:dyDescent="0.3">
      <c r="A7150">
        <v>4433</v>
      </c>
      <c r="B7150" t="s">
        <v>303</v>
      </c>
      <c r="C7150" t="s">
        <v>304</v>
      </c>
      <c r="D7150" t="s">
        <v>27</v>
      </c>
      <c r="E7150">
        <v>81</v>
      </c>
      <c r="F7150">
        <v>1</v>
      </c>
      <c r="G7150" s="5">
        <v>44897</v>
      </c>
      <c r="H7150" t="s">
        <v>215</v>
      </c>
      <c r="I7150" t="s">
        <v>17</v>
      </c>
      <c r="J7150">
        <v>4</v>
      </c>
      <c r="K7150">
        <v>0.56999999999999995</v>
      </c>
      <c r="L7150">
        <v>18</v>
      </c>
      <c r="M7150" t="s">
        <v>18</v>
      </c>
      <c r="N7150" s="7">
        <f t="shared" si="333"/>
        <v>81</v>
      </c>
      <c r="O7150">
        <f t="shared" si="334"/>
        <v>-20.588235294117645</v>
      </c>
      <c r="Q7150">
        <f t="shared" si="335"/>
        <v>18.749999999999993</v>
      </c>
    </row>
    <row r="7151" spans="1:17" x14ac:dyDescent="0.3">
      <c r="A7151">
        <v>4911</v>
      </c>
      <c r="B7151" t="s">
        <v>114</v>
      </c>
      <c r="C7151" t="s">
        <v>115</v>
      </c>
      <c r="D7151" t="s">
        <v>27</v>
      </c>
      <c r="E7151">
        <v>48</v>
      </c>
      <c r="F7151">
        <v>1</v>
      </c>
      <c r="G7151" s="5">
        <v>44897</v>
      </c>
      <c r="H7151" t="s">
        <v>485</v>
      </c>
      <c r="I7151" t="s">
        <v>29</v>
      </c>
      <c r="J7151">
        <v>9</v>
      </c>
      <c r="K7151">
        <v>0.18</v>
      </c>
      <c r="L7151">
        <v>18</v>
      </c>
      <c r="M7151" t="s">
        <v>18</v>
      </c>
      <c r="N7151" s="7">
        <f t="shared" si="333"/>
        <v>48</v>
      </c>
      <c r="O7151">
        <f t="shared" si="334"/>
        <v>-40.74074074074074</v>
      </c>
      <c r="Q7151">
        <f t="shared" si="335"/>
        <v>-68.421052631578945</v>
      </c>
    </row>
    <row r="7152" spans="1:17" x14ac:dyDescent="0.3">
      <c r="A7152">
        <v>5072</v>
      </c>
      <c r="B7152" t="s">
        <v>105</v>
      </c>
      <c r="C7152" t="s">
        <v>106</v>
      </c>
      <c r="D7152" t="s">
        <v>54</v>
      </c>
      <c r="E7152">
        <v>49</v>
      </c>
      <c r="F7152">
        <v>2</v>
      </c>
      <c r="G7152" s="5">
        <v>44897</v>
      </c>
      <c r="H7152" t="s">
        <v>189</v>
      </c>
      <c r="I7152" t="s">
        <v>29</v>
      </c>
      <c r="J7152">
        <v>9</v>
      </c>
      <c r="K7152">
        <v>0.33</v>
      </c>
      <c r="L7152">
        <v>16</v>
      </c>
      <c r="M7152" t="s">
        <v>18</v>
      </c>
      <c r="N7152" s="7">
        <f t="shared" si="333"/>
        <v>98</v>
      </c>
      <c r="O7152">
        <f t="shared" si="334"/>
        <v>104.16666666666667</v>
      </c>
      <c r="Q7152">
        <f t="shared" si="335"/>
        <v>83.333333333333343</v>
      </c>
    </row>
    <row r="7153" spans="1:17" x14ac:dyDescent="0.3">
      <c r="A7153">
        <v>5319</v>
      </c>
      <c r="B7153" t="s">
        <v>143</v>
      </c>
      <c r="C7153" t="s">
        <v>144</v>
      </c>
      <c r="D7153" t="s">
        <v>27</v>
      </c>
      <c r="E7153">
        <v>60</v>
      </c>
      <c r="F7153">
        <v>1</v>
      </c>
      <c r="G7153" s="5">
        <v>44897</v>
      </c>
      <c r="H7153" t="s">
        <v>65</v>
      </c>
      <c r="I7153" t="s">
        <v>29</v>
      </c>
      <c r="J7153">
        <v>4</v>
      </c>
      <c r="K7153">
        <v>0.48</v>
      </c>
      <c r="L7153">
        <v>19</v>
      </c>
      <c r="M7153" t="s">
        <v>18</v>
      </c>
      <c r="N7153" s="7">
        <f t="shared" si="333"/>
        <v>60</v>
      </c>
      <c r="O7153">
        <f t="shared" si="334"/>
        <v>-38.775510204081634</v>
      </c>
      <c r="Q7153">
        <f t="shared" si="335"/>
        <v>45.454545454545439</v>
      </c>
    </row>
    <row r="7154" spans="1:17" x14ac:dyDescent="0.3">
      <c r="A7154">
        <v>5354</v>
      </c>
      <c r="B7154" t="s">
        <v>291</v>
      </c>
      <c r="C7154" t="s">
        <v>292</v>
      </c>
      <c r="D7154" t="s">
        <v>54</v>
      </c>
      <c r="E7154">
        <v>84</v>
      </c>
      <c r="F7154">
        <v>3</v>
      </c>
      <c r="G7154" s="5">
        <v>44897</v>
      </c>
      <c r="H7154" t="s">
        <v>366</v>
      </c>
      <c r="I7154" t="s">
        <v>29</v>
      </c>
      <c r="J7154">
        <v>5</v>
      </c>
      <c r="K7154">
        <v>0.36</v>
      </c>
      <c r="L7154">
        <v>20</v>
      </c>
      <c r="M7154" t="s">
        <v>18</v>
      </c>
      <c r="N7154" s="7">
        <f t="shared" si="333"/>
        <v>252</v>
      </c>
      <c r="O7154">
        <f t="shared" si="334"/>
        <v>320</v>
      </c>
      <c r="Q7154">
        <f t="shared" si="335"/>
        <v>-25</v>
      </c>
    </row>
    <row r="7155" spans="1:17" x14ac:dyDescent="0.3">
      <c r="A7155">
        <v>5469</v>
      </c>
      <c r="B7155" t="s">
        <v>177</v>
      </c>
      <c r="C7155" t="s">
        <v>178</v>
      </c>
      <c r="D7155" t="s">
        <v>27</v>
      </c>
      <c r="E7155">
        <v>22</v>
      </c>
      <c r="F7155">
        <v>3</v>
      </c>
      <c r="G7155" s="5">
        <v>44897</v>
      </c>
      <c r="H7155" t="s">
        <v>193</v>
      </c>
      <c r="I7155" t="s">
        <v>29</v>
      </c>
      <c r="J7155">
        <v>5</v>
      </c>
      <c r="K7155">
        <v>0.33</v>
      </c>
      <c r="L7155">
        <v>15</v>
      </c>
      <c r="M7155" t="s">
        <v>18</v>
      </c>
      <c r="N7155" s="7">
        <f t="shared" si="333"/>
        <v>66</v>
      </c>
      <c r="O7155">
        <f t="shared" si="334"/>
        <v>-73.80952380952381</v>
      </c>
      <c r="Q7155">
        <f t="shared" si="335"/>
        <v>-8.333333333333325</v>
      </c>
    </row>
    <row r="7156" spans="1:17" x14ac:dyDescent="0.3">
      <c r="A7156">
        <v>5783</v>
      </c>
      <c r="B7156" t="s">
        <v>231</v>
      </c>
      <c r="C7156" t="s">
        <v>232</v>
      </c>
      <c r="D7156" t="s">
        <v>27</v>
      </c>
      <c r="E7156">
        <v>25</v>
      </c>
      <c r="F7156">
        <v>2</v>
      </c>
      <c r="G7156" s="5">
        <v>44897</v>
      </c>
      <c r="H7156" t="s">
        <v>727</v>
      </c>
      <c r="I7156" t="s">
        <v>29</v>
      </c>
      <c r="J7156">
        <v>5</v>
      </c>
      <c r="K7156">
        <v>0.48</v>
      </c>
      <c r="L7156">
        <v>15</v>
      </c>
      <c r="M7156" t="s">
        <v>18</v>
      </c>
      <c r="N7156" s="7">
        <f t="shared" si="333"/>
        <v>50</v>
      </c>
      <c r="O7156">
        <f t="shared" si="334"/>
        <v>-24.242424242424242</v>
      </c>
      <c r="Q7156">
        <f t="shared" si="335"/>
        <v>45.454545454545439</v>
      </c>
    </row>
    <row r="7157" spans="1:17" x14ac:dyDescent="0.3">
      <c r="A7157">
        <v>5886</v>
      </c>
      <c r="B7157" t="s">
        <v>273</v>
      </c>
      <c r="C7157" t="s">
        <v>274</v>
      </c>
      <c r="D7157" t="s">
        <v>54</v>
      </c>
      <c r="E7157">
        <v>77</v>
      </c>
      <c r="F7157">
        <v>1</v>
      </c>
      <c r="G7157" s="5">
        <v>44897</v>
      </c>
      <c r="H7157" t="s">
        <v>1021</v>
      </c>
      <c r="I7157" t="s">
        <v>29</v>
      </c>
      <c r="J7157">
        <v>5</v>
      </c>
      <c r="K7157">
        <v>0.33</v>
      </c>
      <c r="L7157">
        <v>19</v>
      </c>
      <c r="M7157" t="s">
        <v>18</v>
      </c>
      <c r="N7157" s="7">
        <f t="shared" si="333"/>
        <v>77</v>
      </c>
      <c r="O7157">
        <f t="shared" si="334"/>
        <v>54</v>
      </c>
      <c r="Q7157">
        <f t="shared" si="335"/>
        <v>-31.249999999999993</v>
      </c>
    </row>
    <row r="7158" spans="1:17" x14ac:dyDescent="0.3">
      <c r="A7158">
        <v>6152</v>
      </c>
      <c r="B7158" t="s">
        <v>56</v>
      </c>
      <c r="C7158" t="s">
        <v>57</v>
      </c>
      <c r="D7158" t="s">
        <v>54</v>
      </c>
      <c r="E7158">
        <v>53</v>
      </c>
      <c r="F7158">
        <v>3</v>
      </c>
      <c r="G7158" s="5">
        <v>44897</v>
      </c>
      <c r="H7158" t="s">
        <v>1053</v>
      </c>
      <c r="I7158" t="s">
        <v>29</v>
      </c>
      <c r="J7158">
        <v>3</v>
      </c>
      <c r="K7158">
        <v>0.48</v>
      </c>
      <c r="L7158">
        <v>19</v>
      </c>
      <c r="M7158" t="s">
        <v>18</v>
      </c>
      <c r="N7158" s="7">
        <f t="shared" si="333"/>
        <v>159</v>
      </c>
      <c r="O7158">
        <f t="shared" si="334"/>
        <v>106.49350649350649</v>
      </c>
      <c r="Q7158">
        <f t="shared" si="335"/>
        <v>45.454545454545439</v>
      </c>
    </row>
    <row r="7159" spans="1:17" x14ac:dyDescent="0.3">
      <c r="A7159">
        <v>6241</v>
      </c>
      <c r="B7159" t="s">
        <v>186</v>
      </c>
      <c r="C7159" t="s">
        <v>187</v>
      </c>
      <c r="D7159" t="s">
        <v>21</v>
      </c>
      <c r="E7159">
        <v>81</v>
      </c>
      <c r="F7159">
        <v>3</v>
      </c>
      <c r="G7159" s="5">
        <v>44897</v>
      </c>
      <c r="H7159" t="s">
        <v>469</v>
      </c>
      <c r="I7159" t="s">
        <v>29</v>
      </c>
      <c r="J7159">
        <v>6</v>
      </c>
      <c r="K7159">
        <v>0.33</v>
      </c>
      <c r="L7159">
        <v>17</v>
      </c>
      <c r="M7159" t="s">
        <v>18</v>
      </c>
      <c r="N7159" s="7">
        <f t="shared" si="333"/>
        <v>243</v>
      </c>
      <c r="O7159">
        <f t="shared" si="334"/>
        <v>52.830188679245282</v>
      </c>
      <c r="Q7159">
        <f t="shared" si="335"/>
        <v>-31.249999999999993</v>
      </c>
    </row>
    <row r="7160" spans="1:17" x14ac:dyDescent="0.3">
      <c r="A7160">
        <v>6289</v>
      </c>
      <c r="B7160" t="s">
        <v>69</v>
      </c>
      <c r="C7160" t="s">
        <v>70</v>
      </c>
      <c r="D7160" t="s">
        <v>21</v>
      </c>
      <c r="E7160">
        <v>75</v>
      </c>
      <c r="F7160">
        <v>3</v>
      </c>
      <c r="G7160" s="5">
        <v>44897</v>
      </c>
      <c r="H7160" t="s">
        <v>77</v>
      </c>
      <c r="I7160" t="s">
        <v>29</v>
      </c>
      <c r="J7160">
        <v>6</v>
      </c>
      <c r="K7160">
        <v>0.48</v>
      </c>
      <c r="L7160">
        <v>18</v>
      </c>
      <c r="M7160" t="s">
        <v>18</v>
      </c>
      <c r="N7160" s="7">
        <f t="shared" si="333"/>
        <v>225</v>
      </c>
      <c r="O7160">
        <f t="shared" si="334"/>
        <v>-7.4074074074074066</v>
      </c>
      <c r="Q7160">
        <f t="shared" si="335"/>
        <v>45.454545454545439</v>
      </c>
    </row>
    <row r="7161" spans="1:17" x14ac:dyDescent="0.3">
      <c r="A7161">
        <v>6340</v>
      </c>
      <c r="B7161" t="s">
        <v>13</v>
      </c>
      <c r="C7161" t="s">
        <v>14</v>
      </c>
      <c r="D7161" t="s">
        <v>21</v>
      </c>
      <c r="E7161">
        <v>50</v>
      </c>
      <c r="F7161">
        <v>2</v>
      </c>
      <c r="G7161" s="5">
        <v>44897</v>
      </c>
      <c r="H7161" t="s">
        <v>78</v>
      </c>
      <c r="I7161" t="s">
        <v>29</v>
      </c>
      <c r="J7161">
        <v>7</v>
      </c>
      <c r="K7161">
        <v>0.48</v>
      </c>
      <c r="L7161">
        <v>15</v>
      </c>
      <c r="M7161" t="s">
        <v>18</v>
      </c>
      <c r="N7161" s="7">
        <f t="shared" si="333"/>
        <v>100</v>
      </c>
      <c r="O7161">
        <f t="shared" si="334"/>
        <v>-55.555555555555557</v>
      </c>
      <c r="Q7161">
        <f t="shared" si="335"/>
        <v>0</v>
      </c>
    </row>
    <row r="7162" spans="1:17" x14ac:dyDescent="0.3">
      <c r="A7162">
        <v>6400</v>
      </c>
      <c r="B7162" t="s">
        <v>348</v>
      </c>
      <c r="C7162" t="s">
        <v>349</v>
      </c>
      <c r="D7162" t="s">
        <v>54</v>
      </c>
      <c r="E7162">
        <v>79</v>
      </c>
      <c r="F7162">
        <v>3</v>
      </c>
      <c r="G7162" s="5">
        <v>44897</v>
      </c>
      <c r="H7162" t="s">
        <v>466</v>
      </c>
      <c r="I7162" t="s">
        <v>29</v>
      </c>
      <c r="J7162">
        <v>7</v>
      </c>
      <c r="K7162">
        <v>0.33</v>
      </c>
      <c r="L7162">
        <v>16</v>
      </c>
      <c r="M7162" t="s">
        <v>18</v>
      </c>
      <c r="N7162" s="7">
        <f t="shared" si="333"/>
        <v>237</v>
      </c>
      <c r="O7162">
        <f t="shared" si="334"/>
        <v>137</v>
      </c>
      <c r="Q7162">
        <f t="shared" si="335"/>
        <v>-31.249999999999993</v>
      </c>
    </row>
    <row r="7163" spans="1:17" x14ac:dyDescent="0.3">
      <c r="A7163">
        <v>6515</v>
      </c>
      <c r="B7163" t="s">
        <v>56</v>
      </c>
      <c r="C7163" t="s">
        <v>57</v>
      </c>
      <c r="D7163" t="s">
        <v>27</v>
      </c>
      <c r="E7163">
        <v>55</v>
      </c>
      <c r="F7163">
        <v>3</v>
      </c>
      <c r="G7163" s="5">
        <v>44897</v>
      </c>
      <c r="H7163" t="s">
        <v>725</v>
      </c>
      <c r="I7163" t="s">
        <v>29</v>
      </c>
      <c r="J7163">
        <v>6</v>
      </c>
      <c r="K7163">
        <v>0.48</v>
      </c>
      <c r="L7163">
        <v>15</v>
      </c>
      <c r="M7163" t="s">
        <v>18</v>
      </c>
      <c r="N7163" s="7">
        <f t="shared" si="333"/>
        <v>165</v>
      </c>
      <c r="O7163">
        <f t="shared" si="334"/>
        <v>-30.37974683544304</v>
      </c>
      <c r="Q7163">
        <f t="shared" si="335"/>
        <v>45.454545454545439</v>
      </c>
    </row>
    <row r="7164" spans="1:17" x14ac:dyDescent="0.3">
      <c r="A7164">
        <v>6994</v>
      </c>
      <c r="B7164" t="s">
        <v>96</v>
      </c>
      <c r="C7164" t="s">
        <v>97</v>
      </c>
      <c r="D7164" t="s">
        <v>54</v>
      </c>
      <c r="E7164">
        <v>46</v>
      </c>
      <c r="F7164">
        <v>1</v>
      </c>
      <c r="G7164" s="5">
        <v>44897</v>
      </c>
      <c r="H7164" t="s">
        <v>350</v>
      </c>
      <c r="I7164" t="s">
        <v>29</v>
      </c>
      <c r="J7164">
        <v>3</v>
      </c>
      <c r="K7164">
        <v>0.48</v>
      </c>
      <c r="L7164">
        <v>17</v>
      </c>
      <c r="M7164" t="s">
        <v>18</v>
      </c>
      <c r="N7164" s="7">
        <f t="shared" si="333"/>
        <v>46</v>
      </c>
      <c r="O7164">
        <f t="shared" si="334"/>
        <v>-72.121212121212125</v>
      </c>
      <c r="Q7164">
        <f t="shared" si="335"/>
        <v>0</v>
      </c>
    </row>
    <row r="7165" spans="1:17" x14ac:dyDescent="0.3">
      <c r="A7165">
        <v>7278</v>
      </c>
      <c r="B7165" t="s">
        <v>183</v>
      </c>
      <c r="C7165" t="s">
        <v>184</v>
      </c>
      <c r="D7165" t="s">
        <v>54</v>
      </c>
      <c r="E7165">
        <v>45</v>
      </c>
      <c r="F7165">
        <v>2</v>
      </c>
      <c r="G7165" s="5">
        <v>44897</v>
      </c>
      <c r="H7165" t="s">
        <v>556</v>
      </c>
      <c r="I7165" t="s">
        <v>29</v>
      </c>
      <c r="J7165">
        <v>6</v>
      </c>
      <c r="K7165">
        <v>0.33</v>
      </c>
      <c r="L7165">
        <v>18</v>
      </c>
      <c r="M7165" t="s">
        <v>18</v>
      </c>
      <c r="N7165" s="7">
        <f t="shared" si="333"/>
        <v>90</v>
      </c>
      <c r="O7165">
        <f t="shared" si="334"/>
        <v>95.652173913043484</v>
      </c>
      <c r="Q7165">
        <f t="shared" si="335"/>
        <v>-31.249999999999993</v>
      </c>
    </row>
    <row r="7166" spans="1:17" x14ac:dyDescent="0.3">
      <c r="A7166">
        <v>7426</v>
      </c>
      <c r="B7166" t="s">
        <v>69</v>
      </c>
      <c r="C7166" t="s">
        <v>70</v>
      </c>
      <c r="D7166" t="s">
        <v>54</v>
      </c>
      <c r="E7166">
        <v>83</v>
      </c>
      <c r="F7166">
        <v>1</v>
      </c>
      <c r="G7166" s="5">
        <v>44897</v>
      </c>
      <c r="H7166" t="s">
        <v>504</v>
      </c>
      <c r="I7166" t="s">
        <v>29</v>
      </c>
      <c r="J7166">
        <v>3</v>
      </c>
      <c r="K7166">
        <v>0.48</v>
      </c>
      <c r="L7166">
        <v>15</v>
      </c>
      <c r="M7166" t="s">
        <v>18</v>
      </c>
      <c r="N7166" s="7">
        <f t="shared" si="333"/>
        <v>83</v>
      </c>
      <c r="O7166">
        <f t="shared" si="334"/>
        <v>-7.7777777777777777</v>
      </c>
      <c r="Q7166">
        <f t="shared" si="335"/>
        <v>45.454545454545439</v>
      </c>
    </row>
    <row r="7167" spans="1:17" x14ac:dyDescent="0.3">
      <c r="A7167">
        <v>7719</v>
      </c>
      <c r="B7167" t="s">
        <v>489</v>
      </c>
      <c r="C7167" t="s">
        <v>490</v>
      </c>
      <c r="D7167" t="s">
        <v>27</v>
      </c>
      <c r="E7167">
        <v>64</v>
      </c>
      <c r="F7167">
        <v>1</v>
      </c>
      <c r="G7167" s="5">
        <v>44897</v>
      </c>
      <c r="H7167" t="s">
        <v>778</v>
      </c>
      <c r="I7167" t="s">
        <v>29</v>
      </c>
      <c r="J7167">
        <v>7</v>
      </c>
      <c r="K7167">
        <v>0.48</v>
      </c>
      <c r="L7167">
        <v>20</v>
      </c>
      <c r="M7167" t="s">
        <v>33</v>
      </c>
      <c r="N7167" s="7">
        <f t="shared" si="333"/>
        <v>64</v>
      </c>
      <c r="O7167">
        <f t="shared" si="334"/>
        <v>-22.891566265060241</v>
      </c>
      <c r="Q7167">
        <f t="shared" si="335"/>
        <v>0</v>
      </c>
    </row>
    <row r="7168" spans="1:17" x14ac:dyDescent="0.3">
      <c r="A7168">
        <v>7794</v>
      </c>
      <c r="B7168" t="s">
        <v>489</v>
      </c>
      <c r="C7168" t="s">
        <v>490</v>
      </c>
      <c r="D7168" t="s">
        <v>54</v>
      </c>
      <c r="E7168">
        <v>23</v>
      </c>
      <c r="F7168">
        <v>3</v>
      </c>
      <c r="G7168" s="5">
        <v>44897</v>
      </c>
      <c r="H7168" t="s">
        <v>459</v>
      </c>
      <c r="I7168" t="s">
        <v>29</v>
      </c>
      <c r="J7168">
        <v>4</v>
      </c>
      <c r="K7168">
        <v>0.48</v>
      </c>
      <c r="L7168">
        <v>20</v>
      </c>
      <c r="M7168" t="s">
        <v>33</v>
      </c>
      <c r="N7168" s="7">
        <f t="shared" si="333"/>
        <v>69</v>
      </c>
      <c r="O7168">
        <f t="shared" si="334"/>
        <v>7.8125</v>
      </c>
      <c r="Q7168">
        <f t="shared" si="335"/>
        <v>0</v>
      </c>
    </row>
    <row r="7169" spans="1:17" x14ac:dyDescent="0.3">
      <c r="A7169">
        <v>8044</v>
      </c>
      <c r="B7169" t="s">
        <v>96</v>
      </c>
      <c r="C7169" t="s">
        <v>97</v>
      </c>
      <c r="D7169" t="s">
        <v>54</v>
      </c>
      <c r="E7169">
        <v>32</v>
      </c>
      <c r="F7169">
        <v>1</v>
      </c>
      <c r="G7169" s="5">
        <v>44897</v>
      </c>
      <c r="H7169" t="s">
        <v>727</v>
      </c>
      <c r="I7169" t="s">
        <v>29</v>
      </c>
      <c r="J7169">
        <v>6</v>
      </c>
      <c r="K7169">
        <v>0.48</v>
      </c>
      <c r="L7169">
        <v>15</v>
      </c>
      <c r="M7169" t="s">
        <v>33</v>
      </c>
      <c r="N7169" s="7">
        <f t="shared" si="333"/>
        <v>32</v>
      </c>
      <c r="O7169">
        <f t="shared" si="334"/>
        <v>-53.623188405797109</v>
      </c>
      <c r="Q7169">
        <f t="shared" si="335"/>
        <v>0</v>
      </c>
    </row>
    <row r="7170" spans="1:17" x14ac:dyDescent="0.3">
      <c r="A7170">
        <v>8155</v>
      </c>
      <c r="B7170" t="s">
        <v>355</v>
      </c>
      <c r="C7170" t="s">
        <v>356</v>
      </c>
      <c r="D7170" t="s">
        <v>27</v>
      </c>
      <c r="E7170">
        <v>76</v>
      </c>
      <c r="F7170">
        <v>1</v>
      </c>
      <c r="G7170" s="5">
        <v>44897</v>
      </c>
      <c r="H7170" t="s">
        <v>1166</v>
      </c>
      <c r="I7170" t="s">
        <v>29</v>
      </c>
      <c r="J7170">
        <v>3</v>
      </c>
      <c r="K7170">
        <v>0.33</v>
      </c>
      <c r="L7170">
        <v>7</v>
      </c>
      <c r="M7170" t="s">
        <v>33</v>
      </c>
      <c r="N7170" s="7">
        <f t="shared" ref="N7170:N7233" si="336">E7170*F7170</f>
        <v>76</v>
      </c>
      <c r="O7170">
        <f t="shared" si="334"/>
        <v>137.5</v>
      </c>
      <c r="Q7170">
        <f t="shared" si="335"/>
        <v>-31.249999999999993</v>
      </c>
    </row>
    <row r="7171" spans="1:17" x14ac:dyDescent="0.3">
      <c r="A7171">
        <v>8352</v>
      </c>
      <c r="B7171" t="s">
        <v>254</v>
      </c>
      <c r="C7171" t="s">
        <v>255</v>
      </c>
      <c r="D7171" t="s">
        <v>54</v>
      </c>
      <c r="E7171">
        <v>59</v>
      </c>
      <c r="F7171">
        <v>2</v>
      </c>
      <c r="G7171" s="5">
        <v>44897</v>
      </c>
      <c r="H7171" t="s">
        <v>1209</v>
      </c>
      <c r="I7171" t="s">
        <v>29</v>
      </c>
      <c r="J7171">
        <v>7</v>
      </c>
      <c r="K7171">
        <v>0.48</v>
      </c>
      <c r="L7171">
        <v>11</v>
      </c>
      <c r="M7171" t="s">
        <v>33</v>
      </c>
      <c r="N7171" s="7">
        <f t="shared" si="336"/>
        <v>118</v>
      </c>
      <c r="O7171">
        <f t="shared" ref="O7171:O7234" si="337">IF(N7171=0, 0, ((N7171-N7170)/ABS(N7170))*100)</f>
        <v>55.26315789473685</v>
      </c>
      <c r="Q7171">
        <f t="shared" ref="Q7171:Q7234" si="338">IF(K7171=0, 0, ((K7171-K7170)/ABS(K7170))*100)</f>
        <v>45.454545454545439</v>
      </c>
    </row>
    <row r="7172" spans="1:17" x14ac:dyDescent="0.3">
      <c r="A7172">
        <v>8634</v>
      </c>
      <c r="B7172" t="s">
        <v>50</v>
      </c>
      <c r="C7172" t="s">
        <v>51</v>
      </c>
      <c r="D7172" t="s">
        <v>54</v>
      </c>
      <c r="E7172">
        <v>36</v>
      </c>
      <c r="F7172">
        <v>1</v>
      </c>
      <c r="G7172" s="5">
        <v>44897</v>
      </c>
      <c r="H7172" t="s">
        <v>365</v>
      </c>
      <c r="I7172" t="s">
        <v>23</v>
      </c>
      <c r="J7172">
        <v>7</v>
      </c>
      <c r="K7172">
        <v>0.33</v>
      </c>
      <c r="L7172">
        <v>12</v>
      </c>
      <c r="M7172" t="s">
        <v>33</v>
      </c>
      <c r="N7172" s="7">
        <f t="shared" si="336"/>
        <v>36</v>
      </c>
      <c r="O7172">
        <f t="shared" si="337"/>
        <v>-69.491525423728817</v>
      </c>
      <c r="Q7172">
        <f t="shared" si="338"/>
        <v>-31.249999999999993</v>
      </c>
    </row>
    <row r="7173" spans="1:17" x14ac:dyDescent="0.3">
      <c r="A7173">
        <v>8781</v>
      </c>
      <c r="B7173" t="s">
        <v>348</v>
      </c>
      <c r="C7173" t="s">
        <v>349</v>
      </c>
      <c r="D7173" t="s">
        <v>27</v>
      </c>
      <c r="E7173">
        <v>73</v>
      </c>
      <c r="F7173">
        <v>1</v>
      </c>
      <c r="G7173" s="5">
        <v>44897</v>
      </c>
      <c r="H7173" t="s">
        <v>681</v>
      </c>
      <c r="I7173" t="s">
        <v>23</v>
      </c>
      <c r="J7173">
        <v>5</v>
      </c>
      <c r="K7173">
        <v>0.33</v>
      </c>
      <c r="L7173">
        <v>11</v>
      </c>
      <c r="M7173" t="s">
        <v>33</v>
      </c>
      <c r="N7173" s="7">
        <f t="shared" si="336"/>
        <v>73</v>
      </c>
      <c r="O7173">
        <f t="shared" si="337"/>
        <v>102.77777777777777</v>
      </c>
      <c r="Q7173">
        <f t="shared" si="338"/>
        <v>0</v>
      </c>
    </row>
    <row r="7174" spans="1:17" x14ac:dyDescent="0.3">
      <c r="A7174">
        <v>1142</v>
      </c>
      <c r="B7174" t="s">
        <v>287</v>
      </c>
      <c r="C7174" t="s">
        <v>288</v>
      </c>
      <c r="D7174" t="s">
        <v>54</v>
      </c>
      <c r="E7174">
        <v>78</v>
      </c>
      <c r="F7174">
        <v>3</v>
      </c>
      <c r="G7174" s="5">
        <v>44898</v>
      </c>
      <c r="H7174" t="s">
        <v>790</v>
      </c>
      <c r="I7174" t="s">
        <v>17</v>
      </c>
      <c r="J7174">
        <v>7</v>
      </c>
      <c r="K7174">
        <v>0.33</v>
      </c>
      <c r="L7174">
        <v>9</v>
      </c>
      <c r="M7174" t="s">
        <v>24</v>
      </c>
      <c r="N7174" s="7">
        <f t="shared" si="336"/>
        <v>234</v>
      </c>
      <c r="O7174">
        <f t="shared" si="337"/>
        <v>220.54794520547944</v>
      </c>
      <c r="Q7174">
        <f t="shared" si="338"/>
        <v>0</v>
      </c>
    </row>
    <row r="7175" spans="1:17" x14ac:dyDescent="0.3">
      <c r="A7175">
        <v>3510</v>
      </c>
      <c r="B7175" t="s">
        <v>47</v>
      </c>
      <c r="C7175" t="s">
        <v>48</v>
      </c>
      <c r="D7175" t="s">
        <v>54</v>
      </c>
      <c r="E7175">
        <v>29</v>
      </c>
      <c r="F7175">
        <v>2</v>
      </c>
      <c r="G7175" s="5">
        <v>44898</v>
      </c>
      <c r="H7175" t="s">
        <v>942</v>
      </c>
      <c r="I7175" t="s">
        <v>17</v>
      </c>
      <c r="J7175">
        <v>9</v>
      </c>
      <c r="K7175">
        <v>0.33</v>
      </c>
      <c r="L7175">
        <v>18</v>
      </c>
      <c r="M7175" t="s">
        <v>18</v>
      </c>
      <c r="N7175" s="7">
        <f t="shared" si="336"/>
        <v>58</v>
      </c>
      <c r="O7175">
        <f t="shared" si="337"/>
        <v>-75.213675213675216</v>
      </c>
      <c r="Q7175">
        <f t="shared" si="338"/>
        <v>0</v>
      </c>
    </row>
    <row r="7176" spans="1:17" x14ac:dyDescent="0.3">
      <c r="A7176">
        <v>4930</v>
      </c>
      <c r="B7176" t="s">
        <v>133</v>
      </c>
      <c r="C7176" t="s">
        <v>134</v>
      </c>
      <c r="D7176" t="s">
        <v>54</v>
      </c>
      <c r="E7176">
        <v>84</v>
      </c>
      <c r="F7176">
        <v>1</v>
      </c>
      <c r="G7176" s="5">
        <v>44898</v>
      </c>
      <c r="H7176" t="s">
        <v>657</v>
      </c>
      <c r="I7176" t="s">
        <v>29</v>
      </c>
      <c r="J7176">
        <v>7</v>
      </c>
      <c r="K7176">
        <v>0.48</v>
      </c>
      <c r="L7176">
        <v>20</v>
      </c>
      <c r="M7176" t="s">
        <v>18</v>
      </c>
      <c r="N7176" s="7">
        <f t="shared" si="336"/>
        <v>84</v>
      </c>
      <c r="O7176">
        <f t="shared" si="337"/>
        <v>44.827586206896555</v>
      </c>
      <c r="Q7176">
        <f t="shared" si="338"/>
        <v>45.454545454545439</v>
      </c>
    </row>
    <row r="7177" spans="1:17" x14ac:dyDescent="0.3">
      <c r="A7177">
        <v>5119</v>
      </c>
      <c r="B7177" t="s">
        <v>199</v>
      </c>
      <c r="C7177" t="s">
        <v>200</v>
      </c>
      <c r="D7177" t="s">
        <v>27</v>
      </c>
      <c r="E7177">
        <v>33</v>
      </c>
      <c r="F7177">
        <v>1</v>
      </c>
      <c r="G7177" s="5">
        <v>44898</v>
      </c>
      <c r="H7177" t="s">
        <v>609</v>
      </c>
      <c r="I7177" t="s">
        <v>29</v>
      </c>
      <c r="J7177">
        <v>9</v>
      </c>
      <c r="K7177">
        <v>0.48</v>
      </c>
      <c r="L7177">
        <v>19</v>
      </c>
      <c r="M7177" t="s">
        <v>18</v>
      </c>
      <c r="N7177" s="7">
        <f t="shared" si="336"/>
        <v>33</v>
      </c>
      <c r="O7177">
        <f t="shared" si="337"/>
        <v>-60.714285714285708</v>
      </c>
      <c r="Q7177">
        <f t="shared" si="338"/>
        <v>0</v>
      </c>
    </row>
    <row r="7178" spans="1:17" x14ac:dyDescent="0.3">
      <c r="A7178">
        <v>5559</v>
      </c>
      <c r="B7178" t="s">
        <v>284</v>
      </c>
      <c r="C7178" t="s">
        <v>285</v>
      </c>
      <c r="D7178" t="s">
        <v>27</v>
      </c>
      <c r="E7178">
        <v>34</v>
      </c>
      <c r="F7178">
        <v>2</v>
      </c>
      <c r="G7178" s="5">
        <v>44898</v>
      </c>
      <c r="H7178" t="s">
        <v>1141</v>
      </c>
      <c r="I7178" t="s">
        <v>29</v>
      </c>
      <c r="J7178">
        <v>3</v>
      </c>
      <c r="K7178">
        <v>0.48</v>
      </c>
      <c r="L7178">
        <v>18</v>
      </c>
      <c r="M7178" t="s">
        <v>18</v>
      </c>
      <c r="N7178" s="7">
        <f t="shared" si="336"/>
        <v>68</v>
      </c>
      <c r="O7178">
        <f t="shared" si="337"/>
        <v>106.06060606060606</v>
      </c>
      <c r="Q7178">
        <f t="shared" si="338"/>
        <v>0</v>
      </c>
    </row>
    <row r="7179" spans="1:17" x14ac:dyDescent="0.3">
      <c r="A7179">
        <v>6266</v>
      </c>
      <c r="B7179" t="s">
        <v>56</v>
      </c>
      <c r="C7179" t="s">
        <v>57</v>
      </c>
      <c r="D7179" t="s">
        <v>21</v>
      </c>
      <c r="E7179">
        <v>57</v>
      </c>
      <c r="F7179">
        <v>1</v>
      </c>
      <c r="G7179" s="5">
        <v>44898</v>
      </c>
      <c r="H7179" t="s">
        <v>89</v>
      </c>
      <c r="I7179" t="s">
        <v>29</v>
      </c>
      <c r="J7179">
        <v>6</v>
      </c>
      <c r="K7179">
        <v>0.48</v>
      </c>
      <c r="L7179">
        <v>17</v>
      </c>
      <c r="M7179" t="s">
        <v>18</v>
      </c>
      <c r="N7179" s="7">
        <f t="shared" si="336"/>
        <v>57</v>
      </c>
      <c r="O7179">
        <f t="shared" si="337"/>
        <v>-16.176470588235293</v>
      </c>
      <c r="Q7179">
        <f t="shared" si="338"/>
        <v>0</v>
      </c>
    </row>
    <row r="7180" spans="1:17" x14ac:dyDescent="0.3">
      <c r="A7180">
        <v>6703</v>
      </c>
      <c r="B7180" t="s">
        <v>56</v>
      </c>
      <c r="C7180" t="s">
        <v>57</v>
      </c>
      <c r="D7180" t="s">
        <v>27</v>
      </c>
      <c r="E7180">
        <v>32</v>
      </c>
      <c r="F7180">
        <v>1</v>
      </c>
      <c r="G7180" s="5">
        <v>44898</v>
      </c>
      <c r="H7180" t="s">
        <v>1043</v>
      </c>
      <c r="I7180" t="s">
        <v>29</v>
      </c>
      <c r="J7180">
        <v>3</v>
      </c>
      <c r="K7180">
        <v>0.48</v>
      </c>
      <c r="L7180">
        <v>20</v>
      </c>
      <c r="M7180" t="s">
        <v>18</v>
      </c>
      <c r="N7180" s="7">
        <f t="shared" si="336"/>
        <v>32</v>
      </c>
      <c r="O7180">
        <f t="shared" si="337"/>
        <v>-43.859649122807014</v>
      </c>
      <c r="Q7180">
        <f t="shared" si="338"/>
        <v>0</v>
      </c>
    </row>
    <row r="7181" spans="1:17" x14ac:dyDescent="0.3">
      <c r="A7181">
        <v>7210</v>
      </c>
      <c r="B7181" t="s">
        <v>13</v>
      </c>
      <c r="C7181" t="s">
        <v>14</v>
      </c>
      <c r="D7181" t="s">
        <v>54</v>
      </c>
      <c r="E7181">
        <v>81</v>
      </c>
      <c r="F7181">
        <v>3</v>
      </c>
      <c r="G7181" s="5">
        <v>44898</v>
      </c>
      <c r="H7181" t="s">
        <v>473</v>
      </c>
      <c r="I7181" t="s">
        <v>29</v>
      </c>
      <c r="J7181">
        <v>5</v>
      </c>
      <c r="K7181">
        <v>0.48</v>
      </c>
      <c r="L7181">
        <v>20</v>
      </c>
      <c r="M7181" t="s">
        <v>18</v>
      </c>
      <c r="N7181" s="7">
        <f t="shared" si="336"/>
        <v>243</v>
      </c>
      <c r="O7181">
        <f t="shared" si="337"/>
        <v>659.375</v>
      </c>
      <c r="Q7181">
        <f t="shared" si="338"/>
        <v>0</v>
      </c>
    </row>
    <row r="7182" spans="1:17" x14ac:dyDescent="0.3">
      <c r="A7182">
        <v>7268</v>
      </c>
      <c r="B7182" t="s">
        <v>348</v>
      </c>
      <c r="C7182" t="s">
        <v>349</v>
      </c>
      <c r="D7182" t="s">
        <v>54</v>
      </c>
      <c r="E7182">
        <v>42</v>
      </c>
      <c r="F7182">
        <v>1</v>
      </c>
      <c r="G7182" s="5">
        <v>44898</v>
      </c>
      <c r="H7182" t="s">
        <v>1161</v>
      </c>
      <c r="I7182" t="s">
        <v>29</v>
      </c>
      <c r="J7182">
        <v>6</v>
      </c>
      <c r="K7182">
        <v>0.33</v>
      </c>
      <c r="L7182">
        <v>17</v>
      </c>
      <c r="M7182" t="s">
        <v>18</v>
      </c>
      <c r="N7182" s="7">
        <f t="shared" si="336"/>
        <v>42</v>
      </c>
      <c r="O7182">
        <f t="shared" si="337"/>
        <v>-82.716049382716051</v>
      </c>
      <c r="Q7182">
        <f t="shared" si="338"/>
        <v>-31.249999999999993</v>
      </c>
    </row>
    <row r="7183" spans="1:17" x14ac:dyDescent="0.3">
      <c r="A7183">
        <v>7293</v>
      </c>
      <c r="B7183" t="s">
        <v>183</v>
      </c>
      <c r="C7183" t="s">
        <v>184</v>
      </c>
      <c r="D7183" t="s">
        <v>27</v>
      </c>
      <c r="E7183">
        <v>18</v>
      </c>
      <c r="F7183">
        <v>3</v>
      </c>
      <c r="G7183" s="5">
        <v>44898</v>
      </c>
      <c r="H7183" t="s">
        <v>473</v>
      </c>
      <c r="I7183" t="s">
        <v>29</v>
      </c>
      <c r="J7183">
        <v>7</v>
      </c>
      <c r="K7183">
        <v>0.33</v>
      </c>
      <c r="L7183">
        <v>20</v>
      </c>
      <c r="M7183" t="s">
        <v>18</v>
      </c>
      <c r="N7183" s="7">
        <f t="shared" si="336"/>
        <v>54</v>
      </c>
      <c r="O7183">
        <f t="shared" si="337"/>
        <v>28.571428571428569</v>
      </c>
      <c r="Q7183">
        <f t="shared" si="338"/>
        <v>0</v>
      </c>
    </row>
    <row r="7184" spans="1:17" x14ac:dyDescent="0.3">
      <c r="A7184">
        <v>7585</v>
      </c>
      <c r="B7184" t="s">
        <v>254</v>
      </c>
      <c r="C7184" t="s">
        <v>255</v>
      </c>
      <c r="D7184" t="s">
        <v>27</v>
      </c>
      <c r="E7184">
        <v>16</v>
      </c>
      <c r="F7184">
        <v>3</v>
      </c>
      <c r="G7184" s="5">
        <v>44898</v>
      </c>
      <c r="H7184" t="s">
        <v>946</v>
      </c>
      <c r="I7184" t="s">
        <v>29</v>
      </c>
      <c r="J7184">
        <v>5</v>
      </c>
      <c r="K7184">
        <v>0.48</v>
      </c>
      <c r="L7184">
        <v>20</v>
      </c>
      <c r="M7184" t="s">
        <v>33</v>
      </c>
      <c r="N7184" s="7">
        <f t="shared" si="336"/>
        <v>48</v>
      </c>
      <c r="O7184">
        <f t="shared" si="337"/>
        <v>-11.111111111111111</v>
      </c>
      <c r="Q7184">
        <f t="shared" si="338"/>
        <v>45.454545454545439</v>
      </c>
    </row>
    <row r="7185" spans="1:17" x14ac:dyDescent="0.3">
      <c r="A7185">
        <v>8041</v>
      </c>
      <c r="B7185" t="s">
        <v>412</v>
      </c>
      <c r="C7185" t="s">
        <v>413</v>
      </c>
      <c r="D7185" t="s">
        <v>27</v>
      </c>
      <c r="E7185">
        <v>52</v>
      </c>
      <c r="F7185">
        <v>1</v>
      </c>
      <c r="G7185" s="5">
        <v>44898</v>
      </c>
      <c r="H7185" t="s">
        <v>371</v>
      </c>
      <c r="I7185" t="s">
        <v>29</v>
      </c>
      <c r="J7185">
        <v>7</v>
      </c>
      <c r="K7185">
        <v>0.48</v>
      </c>
      <c r="L7185">
        <v>19</v>
      </c>
      <c r="M7185" t="s">
        <v>33</v>
      </c>
      <c r="N7185" s="7">
        <f t="shared" si="336"/>
        <v>52</v>
      </c>
      <c r="O7185">
        <f t="shared" si="337"/>
        <v>8.3333333333333321</v>
      </c>
      <c r="Q7185">
        <f t="shared" si="338"/>
        <v>0</v>
      </c>
    </row>
    <row r="7186" spans="1:17" x14ac:dyDescent="0.3">
      <c r="A7186">
        <v>8300</v>
      </c>
      <c r="B7186" t="s">
        <v>381</v>
      </c>
      <c r="C7186" t="s">
        <v>382</v>
      </c>
      <c r="D7186" t="s">
        <v>54</v>
      </c>
      <c r="E7186">
        <v>38</v>
      </c>
      <c r="F7186">
        <v>1</v>
      </c>
      <c r="G7186" s="5">
        <v>44898</v>
      </c>
      <c r="H7186" t="s">
        <v>241</v>
      </c>
      <c r="I7186" t="s">
        <v>17</v>
      </c>
      <c r="J7186">
        <v>7</v>
      </c>
      <c r="K7186">
        <v>0.48</v>
      </c>
      <c r="L7186">
        <v>13</v>
      </c>
      <c r="M7186" t="s">
        <v>33</v>
      </c>
      <c r="N7186" s="7">
        <f t="shared" si="336"/>
        <v>38</v>
      </c>
      <c r="O7186">
        <f t="shared" si="337"/>
        <v>-26.923076923076923</v>
      </c>
      <c r="Q7186">
        <f t="shared" si="338"/>
        <v>0</v>
      </c>
    </row>
    <row r="7187" spans="1:17" x14ac:dyDescent="0.3">
      <c r="A7187">
        <v>8468</v>
      </c>
      <c r="B7187" t="s">
        <v>69</v>
      </c>
      <c r="C7187" t="s">
        <v>70</v>
      </c>
      <c r="D7187" t="s">
        <v>54</v>
      </c>
      <c r="E7187">
        <v>19</v>
      </c>
      <c r="F7187">
        <v>2</v>
      </c>
      <c r="G7187" s="5">
        <v>44898</v>
      </c>
      <c r="H7187" t="s">
        <v>739</v>
      </c>
      <c r="I7187" t="s">
        <v>29</v>
      </c>
      <c r="J7187">
        <v>7</v>
      </c>
      <c r="K7187">
        <v>0.48</v>
      </c>
      <c r="L7187">
        <v>6</v>
      </c>
      <c r="M7187" t="s">
        <v>33</v>
      </c>
      <c r="N7187" s="7">
        <f t="shared" si="336"/>
        <v>38</v>
      </c>
      <c r="O7187">
        <f t="shared" si="337"/>
        <v>0</v>
      </c>
      <c r="Q7187">
        <f t="shared" si="338"/>
        <v>0</v>
      </c>
    </row>
    <row r="7188" spans="1:17" x14ac:dyDescent="0.3">
      <c r="A7188">
        <v>8641</v>
      </c>
      <c r="B7188" t="s">
        <v>146</v>
      </c>
      <c r="C7188" t="s">
        <v>147</v>
      </c>
      <c r="D7188" t="s">
        <v>27</v>
      </c>
      <c r="E7188">
        <v>58</v>
      </c>
      <c r="F7188">
        <v>3</v>
      </c>
      <c r="G7188" s="5">
        <v>44898</v>
      </c>
      <c r="H7188" t="s">
        <v>955</v>
      </c>
      <c r="I7188" t="s">
        <v>23</v>
      </c>
      <c r="J7188">
        <v>5</v>
      </c>
      <c r="K7188">
        <v>0.33</v>
      </c>
      <c r="L7188">
        <v>7</v>
      </c>
      <c r="M7188" t="s">
        <v>33</v>
      </c>
      <c r="N7188" s="7">
        <f t="shared" si="336"/>
        <v>174</v>
      </c>
      <c r="O7188">
        <f t="shared" si="337"/>
        <v>357.89473684210526</v>
      </c>
      <c r="Q7188">
        <f t="shared" si="338"/>
        <v>-31.249999999999993</v>
      </c>
    </row>
    <row r="7189" spans="1:17" x14ac:dyDescent="0.3">
      <c r="A7189">
        <v>8785</v>
      </c>
      <c r="B7189" t="s">
        <v>381</v>
      </c>
      <c r="C7189" t="s">
        <v>382</v>
      </c>
      <c r="D7189" t="s">
        <v>27</v>
      </c>
      <c r="E7189">
        <v>35</v>
      </c>
      <c r="F7189">
        <v>3</v>
      </c>
      <c r="G7189" s="5">
        <v>44898</v>
      </c>
      <c r="H7189" t="s">
        <v>665</v>
      </c>
      <c r="I7189" t="s">
        <v>29</v>
      </c>
      <c r="J7189">
        <v>3</v>
      </c>
      <c r="K7189">
        <v>0.48</v>
      </c>
      <c r="L7189">
        <v>14</v>
      </c>
      <c r="M7189" t="s">
        <v>33</v>
      </c>
      <c r="N7189" s="7">
        <f t="shared" si="336"/>
        <v>105</v>
      </c>
      <c r="O7189">
        <f t="shared" si="337"/>
        <v>-39.655172413793103</v>
      </c>
      <c r="Q7189">
        <f t="shared" si="338"/>
        <v>45.454545454545439</v>
      </c>
    </row>
    <row r="7190" spans="1:17" x14ac:dyDescent="0.3">
      <c r="A7190">
        <v>9799</v>
      </c>
      <c r="B7190" t="s">
        <v>252</v>
      </c>
      <c r="C7190" t="s">
        <v>187</v>
      </c>
      <c r="D7190" t="s">
        <v>27</v>
      </c>
      <c r="E7190">
        <v>76</v>
      </c>
      <c r="F7190">
        <v>3</v>
      </c>
      <c r="G7190" s="5">
        <v>44898</v>
      </c>
      <c r="H7190" t="s">
        <v>1146</v>
      </c>
      <c r="I7190" t="s">
        <v>23</v>
      </c>
      <c r="J7190">
        <v>5</v>
      </c>
      <c r="K7190">
        <v>0.33</v>
      </c>
      <c r="L7190">
        <v>8</v>
      </c>
      <c r="M7190" t="s">
        <v>740</v>
      </c>
      <c r="N7190" s="7">
        <f t="shared" si="336"/>
        <v>228</v>
      </c>
      <c r="O7190">
        <f t="shared" si="337"/>
        <v>117.14285714285715</v>
      </c>
      <c r="Q7190">
        <f t="shared" si="338"/>
        <v>-31.249999999999993</v>
      </c>
    </row>
    <row r="7191" spans="1:17" x14ac:dyDescent="0.3">
      <c r="A7191">
        <v>1229</v>
      </c>
      <c r="B7191" t="s">
        <v>186</v>
      </c>
      <c r="C7191" t="s">
        <v>187</v>
      </c>
      <c r="D7191" t="s">
        <v>27</v>
      </c>
      <c r="E7191">
        <v>80</v>
      </c>
      <c r="F7191">
        <v>1</v>
      </c>
      <c r="G7191" s="5">
        <v>44899</v>
      </c>
      <c r="H7191" t="s">
        <v>469</v>
      </c>
      <c r="I7191" t="s">
        <v>17</v>
      </c>
      <c r="J7191">
        <v>7</v>
      </c>
      <c r="K7191">
        <v>0.33</v>
      </c>
      <c r="L7191">
        <v>17</v>
      </c>
      <c r="M7191" t="s">
        <v>24</v>
      </c>
      <c r="N7191" s="7">
        <f t="shared" si="336"/>
        <v>80</v>
      </c>
      <c r="O7191">
        <f t="shared" si="337"/>
        <v>-64.912280701754383</v>
      </c>
      <c r="Q7191">
        <f t="shared" si="338"/>
        <v>0</v>
      </c>
    </row>
    <row r="7192" spans="1:17" x14ac:dyDescent="0.3">
      <c r="A7192">
        <v>3599</v>
      </c>
      <c r="B7192" t="s">
        <v>133</v>
      </c>
      <c r="C7192" t="s">
        <v>134</v>
      </c>
      <c r="D7192" t="s">
        <v>27</v>
      </c>
      <c r="E7192">
        <v>67</v>
      </c>
      <c r="F7192">
        <v>1</v>
      </c>
      <c r="G7192" s="5">
        <v>44899</v>
      </c>
      <c r="H7192" t="s">
        <v>549</v>
      </c>
      <c r="I7192" t="s">
        <v>17</v>
      </c>
      <c r="J7192">
        <v>4</v>
      </c>
      <c r="K7192">
        <v>0.48</v>
      </c>
      <c r="L7192">
        <v>15</v>
      </c>
      <c r="M7192" t="s">
        <v>18</v>
      </c>
      <c r="N7192" s="7">
        <f t="shared" si="336"/>
        <v>67</v>
      </c>
      <c r="O7192">
        <f t="shared" si="337"/>
        <v>-16.25</v>
      </c>
      <c r="Q7192">
        <f t="shared" si="338"/>
        <v>45.454545454545439</v>
      </c>
    </row>
    <row r="7193" spans="1:17" x14ac:dyDescent="0.3">
      <c r="A7193">
        <v>4726</v>
      </c>
      <c r="B7193" t="s">
        <v>552</v>
      </c>
      <c r="C7193" t="s">
        <v>553</v>
      </c>
      <c r="D7193" t="s">
        <v>54</v>
      </c>
      <c r="E7193">
        <v>39</v>
      </c>
      <c r="F7193">
        <v>1</v>
      </c>
      <c r="G7193" s="5">
        <v>44899</v>
      </c>
      <c r="H7193" t="s">
        <v>1036</v>
      </c>
      <c r="I7193" t="s">
        <v>29</v>
      </c>
      <c r="J7193">
        <v>6</v>
      </c>
      <c r="K7193">
        <v>0.33</v>
      </c>
      <c r="L7193">
        <v>17</v>
      </c>
      <c r="M7193" t="s">
        <v>18</v>
      </c>
      <c r="N7193" s="7">
        <f t="shared" si="336"/>
        <v>39</v>
      </c>
      <c r="O7193">
        <f t="shared" si="337"/>
        <v>-41.791044776119399</v>
      </c>
      <c r="Q7193">
        <f t="shared" si="338"/>
        <v>-31.249999999999993</v>
      </c>
    </row>
    <row r="7194" spans="1:17" x14ac:dyDescent="0.3">
      <c r="A7194">
        <v>5284</v>
      </c>
      <c r="B7194" t="s">
        <v>93</v>
      </c>
      <c r="C7194" t="s">
        <v>94</v>
      </c>
      <c r="D7194" t="s">
        <v>54</v>
      </c>
      <c r="E7194">
        <v>38</v>
      </c>
      <c r="F7194">
        <v>3</v>
      </c>
      <c r="G7194" s="5">
        <v>44899</v>
      </c>
      <c r="H7194" t="s">
        <v>125</v>
      </c>
      <c r="I7194" t="s">
        <v>29</v>
      </c>
      <c r="J7194">
        <v>7</v>
      </c>
      <c r="K7194">
        <v>0.33</v>
      </c>
      <c r="L7194">
        <v>19</v>
      </c>
      <c r="M7194" t="s">
        <v>18</v>
      </c>
      <c r="N7194" s="7">
        <f t="shared" si="336"/>
        <v>114</v>
      </c>
      <c r="O7194">
        <f t="shared" si="337"/>
        <v>192.30769230769232</v>
      </c>
      <c r="Q7194">
        <f t="shared" si="338"/>
        <v>0</v>
      </c>
    </row>
    <row r="7195" spans="1:17" x14ac:dyDescent="0.3">
      <c r="A7195">
        <v>5657</v>
      </c>
      <c r="B7195" t="s">
        <v>190</v>
      </c>
      <c r="C7195" t="s">
        <v>191</v>
      </c>
      <c r="D7195" t="s">
        <v>27</v>
      </c>
      <c r="E7195">
        <v>66</v>
      </c>
      <c r="F7195">
        <v>2</v>
      </c>
      <c r="G7195" s="5">
        <v>44899</v>
      </c>
      <c r="H7195" t="s">
        <v>227</v>
      </c>
      <c r="I7195" t="s">
        <v>29</v>
      </c>
      <c r="J7195">
        <v>7</v>
      </c>
      <c r="K7195">
        <v>0.48</v>
      </c>
      <c r="L7195">
        <v>17</v>
      </c>
      <c r="M7195" t="s">
        <v>18</v>
      </c>
      <c r="N7195" s="7">
        <f t="shared" si="336"/>
        <v>132</v>
      </c>
      <c r="O7195">
        <f t="shared" si="337"/>
        <v>15.789473684210526</v>
      </c>
      <c r="Q7195">
        <f t="shared" si="338"/>
        <v>45.454545454545439</v>
      </c>
    </row>
    <row r="7196" spans="1:17" x14ac:dyDescent="0.3">
      <c r="A7196">
        <v>5760</v>
      </c>
      <c r="B7196" t="s">
        <v>90</v>
      </c>
      <c r="C7196" t="s">
        <v>91</v>
      </c>
      <c r="D7196" t="s">
        <v>54</v>
      </c>
      <c r="E7196">
        <v>65</v>
      </c>
      <c r="F7196">
        <v>2</v>
      </c>
      <c r="G7196" s="5">
        <v>44899</v>
      </c>
      <c r="H7196" t="s">
        <v>649</v>
      </c>
      <c r="I7196" t="s">
        <v>29</v>
      </c>
      <c r="J7196">
        <v>5</v>
      </c>
      <c r="K7196">
        <v>0.36</v>
      </c>
      <c r="L7196">
        <v>16</v>
      </c>
      <c r="M7196" t="s">
        <v>18</v>
      </c>
      <c r="N7196" s="7">
        <f t="shared" si="336"/>
        <v>130</v>
      </c>
      <c r="O7196">
        <f t="shared" si="337"/>
        <v>-1.5151515151515151</v>
      </c>
      <c r="Q7196">
        <f t="shared" si="338"/>
        <v>-25</v>
      </c>
    </row>
    <row r="7197" spans="1:17" x14ac:dyDescent="0.3">
      <c r="A7197">
        <v>5899</v>
      </c>
      <c r="B7197" t="s">
        <v>63</v>
      </c>
      <c r="C7197" t="s">
        <v>64</v>
      </c>
      <c r="D7197" t="s">
        <v>27</v>
      </c>
      <c r="E7197">
        <v>27</v>
      </c>
      <c r="F7197">
        <v>3</v>
      </c>
      <c r="G7197" s="5">
        <v>44899</v>
      </c>
      <c r="H7197" t="s">
        <v>271</v>
      </c>
      <c r="I7197" t="s">
        <v>29</v>
      </c>
      <c r="J7197">
        <v>4</v>
      </c>
      <c r="K7197">
        <v>0.48</v>
      </c>
      <c r="L7197">
        <v>20</v>
      </c>
      <c r="M7197" t="s">
        <v>18</v>
      </c>
      <c r="N7197" s="7">
        <f t="shared" si="336"/>
        <v>81</v>
      </c>
      <c r="O7197">
        <f t="shared" si="337"/>
        <v>-37.692307692307693</v>
      </c>
      <c r="Q7197">
        <f t="shared" si="338"/>
        <v>33.333333333333329</v>
      </c>
    </row>
    <row r="7198" spans="1:17" x14ac:dyDescent="0.3">
      <c r="A7198">
        <v>6200</v>
      </c>
      <c r="B7198" t="s">
        <v>102</v>
      </c>
      <c r="C7198" t="s">
        <v>103</v>
      </c>
      <c r="D7198" t="s">
        <v>21</v>
      </c>
      <c r="E7198">
        <v>35</v>
      </c>
      <c r="F7198">
        <v>1</v>
      </c>
      <c r="G7198" s="5">
        <v>44899</v>
      </c>
      <c r="H7198" t="s">
        <v>512</v>
      </c>
      <c r="I7198" t="s">
        <v>29</v>
      </c>
      <c r="J7198">
        <v>3</v>
      </c>
      <c r="K7198">
        <v>0.33</v>
      </c>
      <c r="L7198">
        <v>19</v>
      </c>
      <c r="M7198" t="s">
        <v>18</v>
      </c>
      <c r="N7198" s="7">
        <f t="shared" si="336"/>
        <v>35</v>
      </c>
      <c r="O7198">
        <f t="shared" si="337"/>
        <v>-56.79012345679012</v>
      </c>
      <c r="Q7198">
        <f t="shared" si="338"/>
        <v>-31.249999999999993</v>
      </c>
    </row>
    <row r="7199" spans="1:17" x14ac:dyDescent="0.3">
      <c r="A7199">
        <v>6460</v>
      </c>
      <c r="B7199" t="s">
        <v>69</v>
      </c>
      <c r="C7199" t="s">
        <v>70</v>
      </c>
      <c r="D7199" t="s">
        <v>54</v>
      </c>
      <c r="E7199">
        <v>73</v>
      </c>
      <c r="F7199">
        <v>3</v>
      </c>
      <c r="G7199" s="5">
        <v>44899</v>
      </c>
      <c r="H7199" t="s">
        <v>980</v>
      </c>
      <c r="I7199" t="s">
        <v>29</v>
      </c>
      <c r="J7199">
        <v>7</v>
      </c>
      <c r="K7199">
        <v>0.48</v>
      </c>
      <c r="L7199">
        <v>16</v>
      </c>
      <c r="M7199" t="s">
        <v>18</v>
      </c>
      <c r="N7199" s="7">
        <f t="shared" si="336"/>
        <v>219</v>
      </c>
      <c r="O7199">
        <f t="shared" si="337"/>
        <v>525.71428571428567</v>
      </c>
      <c r="Q7199">
        <f t="shared" si="338"/>
        <v>45.454545454545439</v>
      </c>
    </row>
    <row r="7200" spans="1:17" x14ac:dyDescent="0.3">
      <c r="A7200">
        <v>7317</v>
      </c>
      <c r="B7200" t="s">
        <v>254</v>
      </c>
      <c r="C7200" t="s">
        <v>255</v>
      </c>
      <c r="D7200" t="s">
        <v>27</v>
      </c>
      <c r="E7200">
        <v>69</v>
      </c>
      <c r="F7200">
        <v>1</v>
      </c>
      <c r="G7200" s="5">
        <v>44899</v>
      </c>
      <c r="H7200" t="s">
        <v>107</v>
      </c>
      <c r="I7200" t="s">
        <v>29</v>
      </c>
      <c r="J7200">
        <v>3</v>
      </c>
      <c r="K7200">
        <v>0.48</v>
      </c>
      <c r="L7200">
        <v>19</v>
      </c>
      <c r="M7200" t="s">
        <v>18</v>
      </c>
      <c r="N7200" s="7">
        <f t="shared" si="336"/>
        <v>69</v>
      </c>
      <c r="O7200">
        <f t="shared" si="337"/>
        <v>-68.493150684931507</v>
      </c>
      <c r="Q7200">
        <f t="shared" si="338"/>
        <v>0</v>
      </c>
    </row>
    <row r="7201" spans="1:17" x14ac:dyDescent="0.3">
      <c r="A7201">
        <v>7370</v>
      </c>
      <c r="B7201" t="s">
        <v>69</v>
      </c>
      <c r="C7201" t="s">
        <v>70</v>
      </c>
      <c r="D7201" t="s">
        <v>54</v>
      </c>
      <c r="E7201">
        <v>59</v>
      </c>
      <c r="F7201">
        <v>3</v>
      </c>
      <c r="G7201" s="5">
        <v>44899</v>
      </c>
      <c r="H7201" t="s">
        <v>1085</v>
      </c>
      <c r="I7201" t="s">
        <v>29</v>
      </c>
      <c r="J7201">
        <v>4</v>
      </c>
      <c r="K7201">
        <v>0.48</v>
      </c>
      <c r="L7201">
        <v>18</v>
      </c>
      <c r="M7201" t="s">
        <v>18</v>
      </c>
      <c r="N7201" s="7">
        <f t="shared" si="336"/>
        <v>177</v>
      </c>
      <c r="O7201">
        <f t="shared" si="337"/>
        <v>156.52173913043478</v>
      </c>
      <c r="Q7201">
        <f t="shared" si="338"/>
        <v>0</v>
      </c>
    </row>
    <row r="7202" spans="1:17" x14ac:dyDescent="0.3">
      <c r="A7202">
        <v>7415</v>
      </c>
      <c r="B7202" t="s">
        <v>130</v>
      </c>
      <c r="C7202" t="s">
        <v>131</v>
      </c>
      <c r="D7202" t="s">
        <v>27</v>
      </c>
      <c r="E7202">
        <v>47</v>
      </c>
      <c r="F7202">
        <v>3</v>
      </c>
      <c r="G7202" s="5">
        <v>44899</v>
      </c>
      <c r="H7202" t="s">
        <v>545</v>
      </c>
      <c r="I7202" t="s">
        <v>29</v>
      </c>
      <c r="J7202">
        <v>7</v>
      </c>
      <c r="K7202">
        <v>0.48</v>
      </c>
      <c r="L7202">
        <v>15</v>
      </c>
      <c r="M7202" t="s">
        <v>18</v>
      </c>
      <c r="N7202" s="7">
        <f t="shared" si="336"/>
        <v>141</v>
      </c>
      <c r="O7202">
        <f t="shared" si="337"/>
        <v>-20.33898305084746</v>
      </c>
      <c r="Q7202">
        <f t="shared" si="338"/>
        <v>0</v>
      </c>
    </row>
    <row r="7203" spans="1:17" x14ac:dyDescent="0.3">
      <c r="A7203">
        <v>7462</v>
      </c>
      <c r="B7203" t="s">
        <v>102</v>
      </c>
      <c r="C7203" t="s">
        <v>103</v>
      </c>
      <c r="D7203" t="s">
        <v>54</v>
      </c>
      <c r="E7203">
        <v>77</v>
      </c>
      <c r="F7203">
        <v>2</v>
      </c>
      <c r="G7203" s="5">
        <v>44899</v>
      </c>
      <c r="H7203" t="s">
        <v>208</v>
      </c>
      <c r="I7203" t="s">
        <v>29</v>
      </c>
      <c r="J7203">
        <v>6</v>
      </c>
      <c r="K7203">
        <v>0.33</v>
      </c>
      <c r="L7203">
        <v>16</v>
      </c>
      <c r="M7203" t="s">
        <v>33</v>
      </c>
      <c r="N7203" s="7">
        <f t="shared" si="336"/>
        <v>154</v>
      </c>
      <c r="O7203">
        <f t="shared" si="337"/>
        <v>9.2198581560283674</v>
      </c>
      <c r="Q7203">
        <f t="shared" si="338"/>
        <v>-31.249999999999993</v>
      </c>
    </row>
    <row r="7204" spans="1:17" x14ac:dyDescent="0.3">
      <c r="A7204">
        <v>8040</v>
      </c>
      <c r="B7204" t="s">
        <v>13</v>
      </c>
      <c r="C7204" t="s">
        <v>14</v>
      </c>
      <c r="D7204" t="s">
        <v>54</v>
      </c>
      <c r="E7204">
        <v>15</v>
      </c>
      <c r="F7204">
        <v>3</v>
      </c>
      <c r="G7204" s="5">
        <v>44899</v>
      </c>
      <c r="H7204" t="s">
        <v>574</v>
      </c>
      <c r="I7204" t="s">
        <v>29</v>
      </c>
      <c r="J7204">
        <v>5</v>
      </c>
      <c r="K7204">
        <v>0.48</v>
      </c>
      <c r="L7204">
        <v>20</v>
      </c>
      <c r="M7204" t="s">
        <v>33</v>
      </c>
      <c r="N7204" s="7">
        <f t="shared" si="336"/>
        <v>45</v>
      </c>
      <c r="O7204">
        <f t="shared" si="337"/>
        <v>-70.779220779220779</v>
      </c>
      <c r="Q7204">
        <f t="shared" si="338"/>
        <v>45.454545454545439</v>
      </c>
    </row>
    <row r="7205" spans="1:17" x14ac:dyDescent="0.3">
      <c r="A7205">
        <v>8439</v>
      </c>
      <c r="B7205" t="s">
        <v>13</v>
      </c>
      <c r="C7205" t="s">
        <v>14</v>
      </c>
      <c r="D7205" t="s">
        <v>27</v>
      </c>
      <c r="E7205">
        <v>19</v>
      </c>
      <c r="F7205">
        <v>3</v>
      </c>
      <c r="G7205" s="5">
        <v>44899</v>
      </c>
      <c r="H7205" t="s">
        <v>358</v>
      </c>
      <c r="I7205" t="s">
        <v>29</v>
      </c>
      <c r="J7205">
        <v>7</v>
      </c>
      <c r="K7205">
        <v>0.48</v>
      </c>
      <c r="L7205">
        <v>10</v>
      </c>
      <c r="M7205" t="s">
        <v>33</v>
      </c>
      <c r="N7205" s="7">
        <f t="shared" si="336"/>
        <v>57</v>
      </c>
      <c r="O7205">
        <f t="shared" si="337"/>
        <v>26.666666666666668</v>
      </c>
      <c r="Q7205">
        <f t="shared" si="338"/>
        <v>0</v>
      </c>
    </row>
    <row r="7206" spans="1:17" x14ac:dyDescent="0.3">
      <c r="A7206">
        <v>8532</v>
      </c>
      <c r="B7206" t="s">
        <v>254</v>
      </c>
      <c r="C7206" t="s">
        <v>255</v>
      </c>
      <c r="D7206" t="s">
        <v>54</v>
      </c>
      <c r="E7206">
        <v>35</v>
      </c>
      <c r="F7206">
        <v>3</v>
      </c>
      <c r="G7206" s="5">
        <v>44899</v>
      </c>
      <c r="H7206" t="s">
        <v>763</v>
      </c>
      <c r="I7206" t="s">
        <v>29</v>
      </c>
      <c r="J7206">
        <v>6</v>
      </c>
      <c r="K7206">
        <v>0.48</v>
      </c>
      <c r="L7206">
        <v>9</v>
      </c>
      <c r="M7206" t="s">
        <v>33</v>
      </c>
      <c r="N7206" s="7">
        <f t="shared" si="336"/>
        <v>105</v>
      </c>
      <c r="O7206">
        <f t="shared" si="337"/>
        <v>84.210526315789465</v>
      </c>
      <c r="Q7206">
        <f t="shared" si="338"/>
        <v>0</v>
      </c>
    </row>
    <row r="7207" spans="1:17" x14ac:dyDescent="0.3">
      <c r="A7207">
        <v>2169</v>
      </c>
      <c r="B7207" t="s">
        <v>59</v>
      </c>
      <c r="C7207" t="s">
        <v>60</v>
      </c>
      <c r="D7207" t="s">
        <v>27</v>
      </c>
      <c r="E7207">
        <v>72</v>
      </c>
      <c r="F7207">
        <v>3</v>
      </c>
      <c r="G7207" s="5">
        <v>44900</v>
      </c>
      <c r="H7207" t="s">
        <v>943</v>
      </c>
      <c r="I7207" t="s">
        <v>17</v>
      </c>
      <c r="J7207">
        <v>5</v>
      </c>
      <c r="K7207">
        <v>0.48</v>
      </c>
      <c r="L7207">
        <v>9</v>
      </c>
      <c r="M7207" t="s">
        <v>24</v>
      </c>
      <c r="N7207" s="7">
        <f t="shared" si="336"/>
        <v>216</v>
      </c>
      <c r="O7207">
        <f t="shared" si="337"/>
        <v>105.71428571428572</v>
      </c>
      <c r="Q7207">
        <f t="shared" si="338"/>
        <v>0</v>
      </c>
    </row>
    <row r="7208" spans="1:17" x14ac:dyDescent="0.3">
      <c r="A7208">
        <v>4150</v>
      </c>
      <c r="B7208" t="s">
        <v>154</v>
      </c>
      <c r="C7208" t="s">
        <v>155</v>
      </c>
      <c r="D7208" t="s">
        <v>54</v>
      </c>
      <c r="E7208">
        <v>47</v>
      </c>
      <c r="F7208">
        <v>3</v>
      </c>
      <c r="G7208" s="5">
        <v>44900</v>
      </c>
      <c r="H7208" t="s">
        <v>493</v>
      </c>
      <c r="I7208" t="s">
        <v>17</v>
      </c>
      <c r="J7208">
        <v>5</v>
      </c>
      <c r="K7208">
        <v>0.33</v>
      </c>
      <c r="L7208">
        <v>20</v>
      </c>
      <c r="M7208" t="s">
        <v>18</v>
      </c>
      <c r="N7208" s="7">
        <f t="shared" si="336"/>
        <v>141</v>
      </c>
      <c r="O7208">
        <f t="shared" si="337"/>
        <v>-34.722222222222221</v>
      </c>
      <c r="Q7208">
        <f t="shared" si="338"/>
        <v>-31.249999999999993</v>
      </c>
    </row>
    <row r="7209" spans="1:17" x14ac:dyDescent="0.3">
      <c r="A7209">
        <v>4275</v>
      </c>
      <c r="B7209" t="s">
        <v>284</v>
      </c>
      <c r="C7209" t="s">
        <v>285</v>
      </c>
      <c r="D7209" t="s">
        <v>27</v>
      </c>
      <c r="E7209">
        <v>22</v>
      </c>
      <c r="F7209">
        <v>1</v>
      </c>
      <c r="G7209" s="5">
        <v>44900</v>
      </c>
      <c r="H7209" t="s">
        <v>693</v>
      </c>
      <c r="I7209" t="s">
        <v>17</v>
      </c>
      <c r="J7209">
        <v>9</v>
      </c>
      <c r="K7209">
        <v>0.48</v>
      </c>
      <c r="L7209">
        <v>18</v>
      </c>
      <c r="M7209" t="s">
        <v>18</v>
      </c>
      <c r="N7209" s="7">
        <f t="shared" si="336"/>
        <v>22</v>
      </c>
      <c r="O7209">
        <f t="shared" si="337"/>
        <v>-84.39716312056737</v>
      </c>
      <c r="Q7209">
        <f t="shared" si="338"/>
        <v>45.454545454545439</v>
      </c>
    </row>
    <row r="7210" spans="1:17" x14ac:dyDescent="0.3">
      <c r="A7210">
        <v>5122</v>
      </c>
      <c r="B7210" t="s">
        <v>212</v>
      </c>
      <c r="C7210" t="s">
        <v>213</v>
      </c>
      <c r="D7210" t="s">
        <v>54</v>
      </c>
      <c r="E7210">
        <v>30</v>
      </c>
      <c r="F7210">
        <v>2</v>
      </c>
      <c r="G7210" s="5">
        <v>44900</v>
      </c>
      <c r="H7210" t="s">
        <v>408</v>
      </c>
      <c r="I7210" t="s">
        <v>29</v>
      </c>
      <c r="J7210">
        <v>6</v>
      </c>
      <c r="K7210">
        <v>0.33</v>
      </c>
      <c r="L7210">
        <v>15</v>
      </c>
      <c r="M7210" t="s">
        <v>18</v>
      </c>
      <c r="N7210" s="7">
        <f t="shared" si="336"/>
        <v>60</v>
      </c>
      <c r="O7210">
        <f t="shared" si="337"/>
        <v>172.72727272727272</v>
      </c>
      <c r="Q7210">
        <f t="shared" si="338"/>
        <v>-31.249999999999993</v>
      </c>
    </row>
    <row r="7211" spans="1:17" x14ac:dyDescent="0.3">
      <c r="A7211">
        <v>5419</v>
      </c>
      <c r="B7211" t="s">
        <v>38</v>
      </c>
      <c r="C7211" t="s">
        <v>39</v>
      </c>
      <c r="D7211" t="s">
        <v>27</v>
      </c>
      <c r="E7211">
        <v>46</v>
      </c>
      <c r="F7211">
        <v>2</v>
      </c>
      <c r="G7211" s="5">
        <v>44900</v>
      </c>
      <c r="H7211" t="s">
        <v>450</v>
      </c>
      <c r="I7211" t="s">
        <v>29</v>
      </c>
      <c r="J7211">
        <v>4</v>
      </c>
      <c r="K7211">
        <v>0.48</v>
      </c>
      <c r="L7211">
        <v>15</v>
      </c>
      <c r="M7211" t="s">
        <v>18</v>
      </c>
      <c r="N7211" s="7">
        <f t="shared" si="336"/>
        <v>92</v>
      </c>
      <c r="O7211">
        <f t="shared" si="337"/>
        <v>53.333333333333336</v>
      </c>
      <c r="Q7211">
        <f t="shared" si="338"/>
        <v>45.454545454545439</v>
      </c>
    </row>
    <row r="7212" spans="1:17" x14ac:dyDescent="0.3">
      <c r="A7212">
        <v>5585</v>
      </c>
      <c r="B7212" t="s">
        <v>239</v>
      </c>
      <c r="C7212" t="s">
        <v>240</v>
      </c>
      <c r="D7212" t="s">
        <v>27</v>
      </c>
      <c r="E7212">
        <v>41</v>
      </c>
      <c r="F7212">
        <v>1</v>
      </c>
      <c r="G7212" s="5">
        <v>44900</v>
      </c>
      <c r="H7212" t="s">
        <v>1199</v>
      </c>
      <c r="I7212" t="s">
        <v>29</v>
      </c>
      <c r="J7212">
        <v>3</v>
      </c>
      <c r="K7212">
        <v>0.48</v>
      </c>
      <c r="L7212">
        <v>16</v>
      </c>
      <c r="M7212" t="s">
        <v>18</v>
      </c>
      <c r="N7212" s="7">
        <f t="shared" si="336"/>
        <v>41</v>
      </c>
      <c r="O7212">
        <f t="shared" si="337"/>
        <v>-55.434782608695656</v>
      </c>
      <c r="Q7212">
        <f t="shared" si="338"/>
        <v>0</v>
      </c>
    </row>
    <row r="7213" spans="1:17" x14ac:dyDescent="0.3">
      <c r="A7213">
        <v>5594</v>
      </c>
      <c r="B7213" t="s">
        <v>161</v>
      </c>
      <c r="C7213" t="s">
        <v>162</v>
      </c>
      <c r="D7213" t="s">
        <v>54</v>
      </c>
      <c r="E7213">
        <v>41</v>
      </c>
      <c r="F7213">
        <v>3</v>
      </c>
      <c r="G7213" s="5">
        <v>44900</v>
      </c>
      <c r="H7213" t="s">
        <v>686</v>
      </c>
      <c r="I7213" t="s">
        <v>29</v>
      </c>
      <c r="J7213">
        <v>4</v>
      </c>
      <c r="K7213">
        <v>0.33</v>
      </c>
      <c r="L7213">
        <v>16</v>
      </c>
      <c r="M7213" t="s">
        <v>18</v>
      </c>
      <c r="N7213" s="7">
        <f t="shared" si="336"/>
        <v>123</v>
      </c>
      <c r="O7213">
        <f t="shared" si="337"/>
        <v>200</v>
      </c>
      <c r="Q7213">
        <f t="shared" si="338"/>
        <v>-31.249999999999993</v>
      </c>
    </row>
    <row r="7214" spans="1:17" x14ac:dyDescent="0.3">
      <c r="A7214">
        <v>5727</v>
      </c>
      <c r="B7214" t="s">
        <v>151</v>
      </c>
      <c r="C7214" t="s">
        <v>152</v>
      </c>
      <c r="D7214" t="s">
        <v>27</v>
      </c>
      <c r="E7214">
        <v>66</v>
      </c>
      <c r="F7214">
        <v>2</v>
      </c>
      <c r="G7214" s="5">
        <v>44900</v>
      </c>
      <c r="H7214" t="s">
        <v>942</v>
      </c>
      <c r="I7214" t="s">
        <v>29</v>
      </c>
      <c r="J7214">
        <v>5</v>
      </c>
      <c r="K7214">
        <v>0.48</v>
      </c>
      <c r="L7214">
        <v>18</v>
      </c>
      <c r="M7214" t="s">
        <v>18</v>
      </c>
      <c r="N7214" s="7">
        <f t="shared" si="336"/>
        <v>132</v>
      </c>
      <c r="O7214">
        <f t="shared" si="337"/>
        <v>7.3170731707317067</v>
      </c>
      <c r="Q7214">
        <f t="shared" si="338"/>
        <v>45.454545454545439</v>
      </c>
    </row>
    <row r="7215" spans="1:17" x14ac:dyDescent="0.3">
      <c r="A7215">
        <v>5742</v>
      </c>
      <c r="B7215" t="s">
        <v>151</v>
      </c>
      <c r="C7215" t="s">
        <v>152</v>
      </c>
      <c r="D7215" t="s">
        <v>54</v>
      </c>
      <c r="E7215">
        <v>32</v>
      </c>
      <c r="F7215">
        <v>3</v>
      </c>
      <c r="G7215" s="5">
        <v>44900</v>
      </c>
      <c r="H7215" t="s">
        <v>1174</v>
      </c>
      <c r="I7215" t="s">
        <v>29</v>
      </c>
      <c r="J7215">
        <v>7</v>
      </c>
      <c r="K7215">
        <v>0.48</v>
      </c>
      <c r="L7215">
        <v>18</v>
      </c>
      <c r="M7215" t="s">
        <v>18</v>
      </c>
      <c r="N7215" s="7">
        <f t="shared" si="336"/>
        <v>96</v>
      </c>
      <c r="O7215">
        <f t="shared" si="337"/>
        <v>-27.27272727272727</v>
      </c>
      <c r="Q7215">
        <f t="shared" si="338"/>
        <v>0</v>
      </c>
    </row>
    <row r="7216" spans="1:17" x14ac:dyDescent="0.3">
      <c r="A7216">
        <v>5998</v>
      </c>
      <c r="B7216" t="s">
        <v>69</v>
      </c>
      <c r="C7216" t="s">
        <v>70</v>
      </c>
      <c r="D7216" t="s">
        <v>54</v>
      </c>
      <c r="E7216">
        <v>73</v>
      </c>
      <c r="F7216">
        <v>1</v>
      </c>
      <c r="G7216" s="5">
        <v>44900</v>
      </c>
      <c r="H7216" t="s">
        <v>1161</v>
      </c>
      <c r="I7216" t="s">
        <v>29</v>
      </c>
      <c r="J7216">
        <v>3</v>
      </c>
      <c r="K7216">
        <v>0.48</v>
      </c>
      <c r="L7216">
        <v>17</v>
      </c>
      <c r="M7216" t="s">
        <v>18</v>
      </c>
      <c r="N7216" s="7">
        <f t="shared" si="336"/>
        <v>73</v>
      </c>
      <c r="O7216">
        <f t="shared" si="337"/>
        <v>-23.958333333333336</v>
      </c>
      <c r="Q7216">
        <f t="shared" si="338"/>
        <v>0</v>
      </c>
    </row>
    <row r="7217" spans="1:17" x14ac:dyDescent="0.3">
      <c r="A7217">
        <v>6413</v>
      </c>
      <c r="B7217" t="s">
        <v>252</v>
      </c>
      <c r="C7217" t="s">
        <v>187</v>
      </c>
      <c r="D7217" t="s">
        <v>27</v>
      </c>
      <c r="E7217">
        <v>43</v>
      </c>
      <c r="F7217">
        <v>2</v>
      </c>
      <c r="G7217" s="5">
        <v>44900</v>
      </c>
      <c r="H7217" t="s">
        <v>386</v>
      </c>
      <c r="I7217" t="s">
        <v>29</v>
      </c>
      <c r="J7217">
        <v>4</v>
      </c>
      <c r="K7217">
        <v>0.33</v>
      </c>
      <c r="L7217">
        <v>15</v>
      </c>
      <c r="M7217" t="s">
        <v>18</v>
      </c>
      <c r="N7217" s="7">
        <f t="shared" si="336"/>
        <v>86</v>
      </c>
      <c r="O7217">
        <f t="shared" si="337"/>
        <v>17.80821917808219</v>
      </c>
      <c r="Q7217">
        <f t="shared" si="338"/>
        <v>-31.249999999999993</v>
      </c>
    </row>
    <row r="7218" spans="1:17" x14ac:dyDescent="0.3">
      <c r="A7218">
        <v>6441</v>
      </c>
      <c r="B7218" t="s">
        <v>412</v>
      </c>
      <c r="C7218" t="s">
        <v>413</v>
      </c>
      <c r="D7218" t="s">
        <v>27</v>
      </c>
      <c r="E7218">
        <v>75</v>
      </c>
      <c r="F7218">
        <v>1</v>
      </c>
      <c r="G7218" s="5">
        <v>44900</v>
      </c>
      <c r="H7218" t="s">
        <v>128</v>
      </c>
      <c r="I7218" t="s">
        <v>29</v>
      </c>
      <c r="J7218">
        <v>7</v>
      </c>
      <c r="K7218">
        <v>0.48</v>
      </c>
      <c r="L7218">
        <v>17</v>
      </c>
      <c r="M7218" t="s">
        <v>18</v>
      </c>
      <c r="N7218" s="7">
        <f t="shared" si="336"/>
        <v>75</v>
      </c>
      <c r="O7218">
        <f t="shared" si="337"/>
        <v>-12.790697674418606</v>
      </c>
      <c r="Q7218">
        <f t="shared" si="338"/>
        <v>45.454545454545439</v>
      </c>
    </row>
    <row r="7219" spans="1:17" x14ac:dyDescent="0.3">
      <c r="A7219">
        <v>6517</v>
      </c>
      <c r="B7219" t="s">
        <v>500</v>
      </c>
      <c r="C7219" t="s">
        <v>321</v>
      </c>
      <c r="D7219" t="s">
        <v>27</v>
      </c>
      <c r="E7219">
        <v>40</v>
      </c>
      <c r="F7219">
        <v>2</v>
      </c>
      <c r="G7219" s="5">
        <v>44900</v>
      </c>
      <c r="H7219" t="s">
        <v>476</v>
      </c>
      <c r="I7219" t="s">
        <v>23</v>
      </c>
      <c r="J7219">
        <v>5</v>
      </c>
      <c r="K7219">
        <v>0.33</v>
      </c>
      <c r="L7219">
        <v>18</v>
      </c>
      <c r="M7219" t="s">
        <v>18</v>
      </c>
      <c r="N7219" s="7">
        <f t="shared" si="336"/>
        <v>80</v>
      </c>
      <c r="O7219">
        <f t="shared" si="337"/>
        <v>6.666666666666667</v>
      </c>
      <c r="Q7219">
        <f t="shared" si="338"/>
        <v>-31.249999999999993</v>
      </c>
    </row>
    <row r="7220" spans="1:17" x14ac:dyDescent="0.3">
      <c r="A7220">
        <v>7059</v>
      </c>
      <c r="B7220" t="s">
        <v>186</v>
      </c>
      <c r="C7220" t="s">
        <v>187</v>
      </c>
      <c r="D7220" t="s">
        <v>27</v>
      </c>
      <c r="E7220">
        <v>64</v>
      </c>
      <c r="F7220">
        <v>2</v>
      </c>
      <c r="G7220" s="5">
        <v>44900</v>
      </c>
      <c r="H7220" t="s">
        <v>567</v>
      </c>
      <c r="I7220" t="s">
        <v>29</v>
      </c>
      <c r="J7220">
        <v>7</v>
      </c>
      <c r="K7220">
        <v>0.33</v>
      </c>
      <c r="L7220">
        <v>17</v>
      </c>
      <c r="M7220" t="s">
        <v>18</v>
      </c>
      <c r="N7220" s="7">
        <f t="shared" si="336"/>
        <v>128</v>
      </c>
      <c r="O7220">
        <f t="shared" si="337"/>
        <v>60</v>
      </c>
      <c r="Q7220">
        <f t="shared" si="338"/>
        <v>0</v>
      </c>
    </row>
    <row r="7221" spans="1:17" x14ac:dyDescent="0.3">
      <c r="A7221">
        <v>7613</v>
      </c>
      <c r="B7221" t="s">
        <v>412</v>
      </c>
      <c r="C7221" t="s">
        <v>413</v>
      </c>
      <c r="D7221" t="s">
        <v>27</v>
      </c>
      <c r="E7221">
        <v>60</v>
      </c>
      <c r="F7221">
        <v>1</v>
      </c>
      <c r="G7221" s="5">
        <v>44900</v>
      </c>
      <c r="H7221" t="s">
        <v>637</v>
      </c>
      <c r="I7221" t="s">
        <v>29</v>
      </c>
      <c r="J7221">
        <v>3</v>
      </c>
      <c r="K7221">
        <v>0.48</v>
      </c>
      <c r="L7221">
        <v>16</v>
      </c>
      <c r="M7221" t="s">
        <v>33</v>
      </c>
      <c r="N7221" s="7">
        <f t="shared" si="336"/>
        <v>60</v>
      </c>
      <c r="O7221">
        <f t="shared" si="337"/>
        <v>-53.125</v>
      </c>
      <c r="Q7221">
        <f t="shared" si="338"/>
        <v>45.454545454545439</v>
      </c>
    </row>
    <row r="7222" spans="1:17" x14ac:dyDescent="0.3">
      <c r="A7222">
        <v>7673</v>
      </c>
      <c r="B7222" t="s">
        <v>96</v>
      </c>
      <c r="C7222" t="s">
        <v>97</v>
      </c>
      <c r="D7222" t="s">
        <v>27</v>
      </c>
      <c r="E7222">
        <v>25</v>
      </c>
      <c r="F7222">
        <v>1</v>
      </c>
      <c r="G7222" s="5">
        <v>44900</v>
      </c>
      <c r="H7222" t="s">
        <v>749</v>
      </c>
      <c r="I7222" t="s">
        <v>29</v>
      </c>
      <c r="J7222">
        <v>5</v>
      </c>
      <c r="K7222">
        <v>0.48</v>
      </c>
      <c r="L7222">
        <v>18</v>
      </c>
      <c r="M7222" t="s">
        <v>33</v>
      </c>
      <c r="N7222" s="7">
        <f t="shared" si="336"/>
        <v>25</v>
      </c>
      <c r="O7222">
        <f t="shared" si="337"/>
        <v>-58.333333333333336</v>
      </c>
      <c r="Q7222">
        <f t="shared" si="338"/>
        <v>0</v>
      </c>
    </row>
    <row r="7223" spans="1:17" x14ac:dyDescent="0.3">
      <c r="A7223">
        <v>7895</v>
      </c>
      <c r="B7223" t="s">
        <v>332</v>
      </c>
      <c r="C7223" t="s">
        <v>333</v>
      </c>
      <c r="D7223" t="s">
        <v>27</v>
      </c>
      <c r="E7223">
        <v>55</v>
      </c>
      <c r="F7223">
        <v>1</v>
      </c>
      <c r="G7223" s="5">
        <v>44900</v>
      </c>
      <c r="H7223" t="s">
        <v>419</v>
      </c>
      <c r="I7223" t="s">
        <v>29</v>
      </c>
      <c r="J7223">
        <v>6</v>
      </c>
      <c r="K7223">
        <v>0.33</v>
      </c>
      <c r="L7223">
        <v>18</v>
      </c>
      <c r="M7223" t="s">
        <v>33</v>
      </c>
      <c r="N7223" s="7">
        <f t="shared" si="336"/>
        <v>55</v>
      </c>
      <c r="O7223">
        <f t="shared" si="337"/>
        <v>120</v>
      </c>
      <c r="Q7223">
        <f t="shared" si="338"/>
        <v>-31.249999999999993</v>
      </c>
    </row>
    <row r="7224" spans="1:17" x14ac:dyDescent="0.3">
      <c r="A7224">
        <v>8020</v>
      </c>
      <c r="B7224" t="s">
        <v>332</v>
      </c>
      <c r="C7224" t="s">
        <v>333</v>
      </c>
      <c r="D7224" t="s">
        <v>54</v>
      </c>
      <c r="E7224">
        <v>69</v>
      </c>
      <c r="F7224">
        <v>1</v>
      </c>
      <c r="G7224" s="5">
        <v>44900</v>
      </c>
      <c r="H7224" t="s">
        <v>578</v>
      </c>
      <c r="I7224" t="s">
        <v>29</v>
      </c>
      <c r="J7224">
        <v>7</v>
      </c>
      <c r="K7224">
        <v>0.33</v>
      </c>
      <c r="L7224">
        <v>16</v>
      </c>
      <c r="M7224" t="s">
        <v>33</v>
      </c>
      <c r="N7224" s="7">
        <f t="shared" si="336"/>
        <v>69</v>
      </c>
      <c r="O7224">
        <f t="shared" si="337"/>
        <v>25.454545454545453</v>
      </c>
      <c r="Q7224">
        <f t="shared" si="338"/>
        <v>0</v>
      </c>
    </row>
    <row r="7225" spans="1:17" x14ac:dyDescent="0.3">
      <c r="A7225">
        <v>8075</v>
      </c>
      <c r="B7225" t="s">
        <v>96</v>
      </c>
      <c r="C7225" t="s">
        <v>97</v>
      </c>
      <c r="D7225" t="s">
        <v>27</v>
      </c>
      <c r="E7225">
        <v>42</v>
      </c>
      <c r="F7225">
        <v>2</v>
      </c>
      <c r="G7225" s="5">
        <v>44900</v>
      </c>
      <c r="H7225" t="s">
        <v>476</v>
      </c>
      <c r="I7225" t="s">
        <v>29</v>
      </c>
      <c r="J7225">
        <v>7</v>
      </c>
      <c r="K7225">
        <v>0.48</v>
      </c>
      <c r="L7225">
        <v>18</v>
      </c>
      <c r="M7225" t="s">
        <v>33</v>
      </c>
      <c r="N7225" s="7">
        <f t="shared" si="336"/>
        <v>84</v>
      </c>
      <c r="O7225">
        <f t="shared" si="337"/>
        <v>21.739130434782609</v>
      </c>
      <c r="Q7225">
        <f t="shared" si="338"/>
        <v>45.454545454545439</v>
      </c>
    </row>
    <row r="7226" spans="1:17" x14ac:dyDescent="0.3">
      <c r="A7226">
        <v>8285</v>
      </c>
      <c r="B7226" t="s">
        <v>102</v>
      </c>
      <c r="C7226" t="s">
        <v>103</v>
      </c>
      <c r="D7226" t="s">
        <v>27</v>
      </c>
      <c r="E7226">
        <v>19</v>
      </c>
      <c r="F7226">
        <v>3</v>
      </c>
      <c r="G7226" s="5">
        <v>44900</v>
      </c>
      <c r="H7226" t="s">
        <v>385</v>
      </c>
      <c r="I7226" t="s">
        <v>29</v>
      </c>
      <c r="J7226">
        <v>3</v>
      </c>
      <c r="K7226">
        <v>0.33</v>
      </c>
      <c r="L7226">
        <v>15</v>
      </c>
      <c r="M7226" t="s">
        <v>33</v>
      </c>
      <c r="N7226" s="7">
        <f t="shared" si="336"/>
        <v>57</v>
      </c>
      <c r="O7226">
        <f t="shared" si="337"/>
        <v>-32.142857142857146</v>
      </c>
      <c r="Q7226">
        <f t="shared" si="338"/>
        <v>-31.249999999999993</v>
      </c>
    </row>
    <row r="7227" spans="1:17" x14ac:dyDescent="0.3">
      <c r="A7227">
        <v>9936</v>
      </c>
      <c r="B7227" t="s">
        <v>348</v>
      </c>
      <c r="C7227" t="s">
        <v>349</v>
      </c>
      <c r="D7227" t="s">
        <v>54</v>
      </c>
      <c r="E7227">
        <v>17</v>
      </c>
      <c r="F7227">
        <v>3</v>
      </c>
      <c r="G7227" s="5">
        <v>44900</v>
      </c>
      <c r="H7227" t="s">
        <v>511</v>
      </c>
      <c r="I7227" t="s">
        <v>23</v>
      </c>
      <c r="J7227">
        <v>7</v>
      </c>
      <c r="K7227">
        <v>0.33</v>
      </c>
      <c r="L7227">
        <v>12</v>
      </c>
      <c r="M7227" t="s">
        <v>740</v>
      </c>
      <c r="N7227" s="7">
        <f t="shared" si="336"/>
        <v>51</v>
      </c>
      <c r="O7227">
        <f t="shared" si="337"/>
        <v>-10.526315789473683</v>
      </c>
      <c r="Q7227">
        <f t="shared" si="338"/>
        <v>0</v>
      </c>
    </row>
    <row r="7228" spans="1:17" x14ac:dyDescent="0.3">
      <c r="A7228">
        <v>3005</v>
      </c>
      <c r="B7228" t="s">
        <v>205</v>
      </c>
      <c r="C7228" t="s">
        <v>206</v>
      </c>
      <c r="D7228" t="s">
        <v>27</v>
      </c>
      <c r="E7228">
        <v>17</v>
      </c>
      <c r="F7228">
        <v>2</v>
      </c>
      <c r="G7228" s="5">
        <v>44901</v>
      </c>
      <c r="H7228" t="s">
        <v>1125</v>
      </c>
      <c r="I7228" t="s">
        <v>17</v>
      </c>
      <c r="J7228">
        <v>5</v>
      </c>
      <c r="K7228">
        <v>0.33</v>
      </c>
      <c r="L7228">
        <v>12</v>
      </c>
      <c r="M7228" t="s">
        <v>18</v>
      </c>
      <c r="N7228" s="7">
        <f t="shared" si="336"/>
        <v>34</v>
      </c>
      <c r="O7228">
        <f t="shared" si="337"/>
        <v>-33.333333333333329</v>
      </c>
      <c r="Q7228">
        <f t="shared" si="338"/>
        <v>0</v>
      </c>
    </row>
    <row r="7229" spans="1:17" x14ac:dyDescent="0.3">
      <c r="A7229">
        <v>3287</v>
      </c>
      <c r="B7229" t="s">
        <v>79</v>
      </c>
      <c r="C7229" t="s">
        <v>80</v>
      </c>
      <c r="D7229" t="s">
        <v>27</v>
      </c>
      <c r="E7229">
        <v>69</v>
      </c>
      <c r="F7229">
        <v>1</v>
      </c>
      <c r="G7229" s="5">
        <v>44901</v>
      </c>
      <c r="H7229" t="s">
        <v>917</v>
      </c>
      <c r="I7229" t="s">
        <v>17</v>
      </c>
      <c r="J7229">
        <v>6</v>
      </c>
      <c r="K7229">
        <v>0.48</v>
      </c>
      <c r="L7229">
        <v>14</v>
      </c>
      <c r="M7229" t="s">
        <v>18</v>
      </c>
      <c r="N7229" s="7">
        <f t="shared" si="336"/>
        <v>69</v>
      </c>
      <c r="O7229">
        <f t="shared" si="337"/>
        <v>102.94117647058823</v>
      </c>
      <c r="Q7229">
        <f t="shared" si="338"/>
        <v>45.454545454545439</v>
      </c>
    </row>
    <row r="7230" spans="1:17" x14ac:dyDescent="0.3">
      <c r="A7230">
        <v>4092</v>
      </c>
      <c r="B7230" t="s">
        <v>168</v>
      </c>
      <c r="C7230" t="s">
        <v>169</v>
      </c>
      <c r="D7230" t="s">
        <v>54</v>
      </c>
      <c r="E7230">
        <v>80</v>
      </c>
      <c r="F7230">
        <v>1</v>
      </c>
      <c r="G7230" s="5">
        <v>44901</v>
      </c>
      <c r="H7230" t="s">
        <v>672</v>
      </c>
      <c r="I7230" t="s">
        <v>17</v>
      </c>
      <c r="J7230">
        <v>7</v>
      </c>
      <c r="K7230">
        <v>0.48</v>
      </c>
      <c r="L7230">
        <v>17</v>
      </c>
      <c r="M7230" t="s">
        <v>18</v>
      </c>
      <c r="N7230" s="7">
        <f t="shared" si="336"/>
        <v>80</v>
      </c>
      <c r="O7230">
        <f t="shared" si="337"/>
        <v>15.942028985507244</v>
      </c>
      <c r="Q7230">
        <f t="shared" si="338"/>
        <v>0</v>
      </c>
    </row>
    <row r="7231" spans="1:17" x14ac:dyDescent="0.3">
      <c r="A7231">
        <v>4898</v>
      </c>
      <c r="B7231" t="s">
        <v>216</v>
      </c>
      <c r="C7231" t="s">
        <v>217</v>
      </c>
      <c r="D7231" t="s">
        <v>54</v>
      </c>
      <c r="E7231">
        <v>21</v>
      </c>
      <c r="F7231">
        <v>2</v>
      </c>
      <c r="G7231" s="5">
        <v>44901</v>
      </c>
      <c r="H7231" t="s">
        <v>587</v>
      </c>
      <c r="I7231" t="s">
        <v>29</v>
      </c>
      <c r="J7231">
        <v>5</v>
      </c>
      <c r="K7231">
        <v>0.18</v>
      </c>
      <c r="L7231">
        <v>20</v>
      </c>
      <c r="M7231" t="s">
        <v>18</v>
      </c>
      <c r="N7231" s="7">
        <f t="shared" si="336"/>
        <v>42</v>
      </c>
      <c r="O7231">
        <f t="shared" si="337"/>
        <v>-47.5</v>
      </c>
      <c r="Q7231">
        <f t="shared" si="338"/>
        <v>-62.5</v>
      </c>
    </row>
    <row r="7232" spans="1:17" x14ac:dyDescent="0.3">
      <c r="A7232">
        <v>5219</v>
      </c>
      <c r="B7232" t="s">
        <v>246</v>
      </c>
      <c r="C7232" t="s">
        <v>247</v>
      </c>
      <c r="D7232" t="s">
        <v>27</v>
      </c>
      <c r="E7232">
        <v>23</v>
      </c>
      <c r="F7232">
        <v>1</v>
      </c>
      <c r="G7232" s="5">
        <v>44901</v>
      </c>
      <c r="H7232" t="s">
        <v>192</v>
      </c>
      <c r="I7232" t="s">
        <v>29</v>
      </c>
      <c r="J7232">
        <v>6</v>
      </c>
      <c r="K7232">
        <v>0.33</v>
      </c>
      <c r="L7232">
        <v>15</v>
      </c>
      <c r="M7232" t="s">
        <v>18</v>
      </c>
      <c r="N7232" s="7">
        <f t="shared" si="336"/>
        <v>23</v>
      </c>
      <c r="O7232">
        <f t="shared" si="337"/>
        <v>-45.238095238095241</v>
      </c>
      <c r="Q7232">
        <f t="shared" si="338"/>
        <v>83.333333333333343</v>
      </c>
    </row>
    <row r="7233" spans="1:17" x14ac:dyDescent="0.3">
      <c r="A7233">
        <v>5253</v>
      </c>
      <c r="B7233" t="s">
        <v>180</v>
      </c>
      <c r="C7233" t="s">
        <v>181</v>
      </c>
      <c r="D7233" t="s">
        <v>27</v>
      </c>
      <c r="E7233">
        <v>29</v>
      </c>
      <c r="F7233">
        <v>3</v>
      </c>
      <c r="G7233" s="5">
        <v>44901</v>
      </c>
      <c r="H7233" t="s">
        <v>567</v>
      </c>
      <c r="I7233" t="s">
        <v>29</v>
      </c>
      <c r="J7233">
        <v>7</v>
      </c>
      <c r="K7233">
        <v>0.48</v>
      </c>
      <c r="L7233">
        <v>17</v>
      </c>
      <c r="M7233" t="s">
        <v>18</v>
      </c>
      <c r="N7233" s="7">
        <f t="shared" si="336"/>
        <v>87</v>
      </c>
      <c r="O7233">
        <f t="shared" si="337"/>
        <v>278.26086956521738</v>
      </c>
      <c r="Q7233">
        <f t="shared" si="338"/>
        <v>45.454545454545439</v>
      </c>
    </row>
    <row r="7234" spans="1:17" x14ac:dyDescent="0.3">
      <c r="A7234">
        <v>5423</v>
      </c>
      <c r="B7234" t="s">
        <v>294</v>
      </c>
      <c r="C7234" t="s">
        <v>295</v>
      </c>
      <c r="D7234" t="s">
        <v>27</v>
      </c>
      <c r="E7234">
        <v>63</v>
      </c>
      <c r="F7234">
        <v>3</v>
      </c>
      <c r="G7234" s="5">
        <v>44901</v>
      </c>
      <c r="H7234" t="s">
        <v>1047</v>
      </c>
      <c r="I7234" t="s">
        <v>29</v>
      </c>
      <c r="J7234">
        <v>3</v>
      </c>
      <c r="K7234">
        <v>0.33</v>
      </c>
      <c r="L7234">
        <v>17</v>
      </c>
      <c r="M7234" t="s">
        <v>18</v>
      </c>
      <c r="N7234" s="7">
        <f t="shared" ref="N7234:N7297" si="339">E7234*F7234</f>
        <v>189</v>
      </c>
      <c r="O7234">
        <f t="shared" si="337"/>
        <v>117.24137931034481</v>
      </c>
      <c r="Q7234">
        <f t="shared" si="338"/>
        <v>-31.249999999999993</v>
      </c>
    </row>
    <row r="7235" spans="1:17" x14ac:dyDescent="0.3">
      <c r="A7235">
        <v>5751</v>
      </c>
      <c r="B7235" t="s">
        <v>114</v>
      </c>
      <c r="C7235" t="s">
        <v>115</v>
      </c>
      <c r="D7235" t="s">
        <v>27</v>
      </c>
      <c r="E7235">
        <v>58</v>
      </c>
      <c r="F7235">
        <v>3</v>
      </c>
      <c r="G7235" s="5">
        <v>44901</v>
      </c>
      <c r="H7235" t="s">
        <v>250</v>
      </c>
      <c r="I7235" t="s">
        <v>29</v>
      </c>
      <c r="J7235">
        <v>4</v>
      </c>
      <c r="K7235">
        <v>0.18</v>
      </c>
      <c r="L7235">
        <v>16</v>
      </c>
      <c r="M7235" t="s">
        <v>18</v>
      </c>
      <c r="N7235" s="7">
        <f t="shared" si="339"/>
        <v>174</v>
      </c>
      <c r="O7235">
        <f t="shared" ref="O7235:O7298" si="340">IF(N7235=0, 0, ((N7235-N7234)/ABS(N7234))*100)</f>
        <v>-7.9365079365079358</v>
      </c>
      <c r="Q7235">
        <f t="shared" ref="Q7235:Q7298" si="341">IF(K7235=0, 0, ((K7235-K7234)/ABS(K7234))*100)</f>
        <v>-45.45454545454546</v>
      </c>
    </row>
    <row r="7236" spans="1:17" x14ac:dyDescent="0.3">
      <c r="A7236">
        <v>6012</v>
      </c>
      <c r="B7236" t="s">
        <v>130</v>
      </c>
      <c r="C7236" t="s">
        <v>131</v>
      </c>
      <c r="D7236" t="s">
        <v>54</v>
      </c>
      <c r="E7236">
        <v>59</v>
      </c>
      <c r="F7236">
        <v>3</v>
      </c>
      <c r="G7236" s="5">
        <v>44901</v>
      </c>
      <c r="H7236" t="s">
        <v>919</v>
      </c>
      <c r="I7236" t="s">
        <v>29</v>
      </c>
      <c r="J7236">
        <v>3</v>
      </c>
      <c r="K7236">
        <v>0.48</v>
      </c>
      <c r="L7236">
        <v>17</v>
      </c>
      <c r="M7236" t="s">
        <v>18</v>
      </c>
      <c r="N7236" s="7">
        <f t="shared" si="339"/>
        <v>177</v>
      </c>
      <c r="O7236">
        <f t="shared" si="340"/>
        <v>1.7241379310344827</v>
      </c>
      <c r="Q7236">
        <f t="shared" si="341"/>
        <v>166.66666666666669</v>
      </c>
    </row>
    <row r="7237" spans="1:17" x14ac:dyDescent="0.3">
      <c r="A7237">
        <v>6554</v>
      </c>
      <c r="B7237" t="s">
        <v>381</v>
      </c>
      <c r="C7237" t="s">
        <v>382</v>
      </c>
      <c r="D7237" t="s">
        <v>54</v>
      </c>
      <c r="E7237">
        <v>72</v>
      </c>
      <c r="F7237">
        <v>2</v>
      </c>
      <c r="G7237" s="5">
        <v>44901</v>
      </c>
      <c r="H7237" t="s">
        <v>467</v>
      </c>
      <c r="I7237" t="s">
        <v>17</v>
      </c>
      <c r="J7237">
        <v>6</v>
      </c>
      <c r="K7237">
        <v>0.48</v>
      </c>
      <c r="L7237">
        <v>20</v>
      </c>
      <c r="M7237" t="s">
        <v>18</v>
      </c>
      <c r="N7237" s="7">
        <f t="shared" si="339"/>
        <v>144</v>
      </c>
      <c r="O7237">
        <f t="shared" si="340"/>
        <v>-18.64406779661017</v>
      </c>
      <c r="Q7237">
        <f t="shared" si="341"/>
        <v>0</v>
      </c>
    </row>
    <row r="7238" spans="1:17" x14ac:dyDescent="0.3">
      <c r="A7238">
        <v>6716</v>
      </c>
      <c r="B7238" t="s">
        <v>252</v>
      </c>
      <c r="C7238" t="s">
        <v>187</v>
      </c>
      <c r="D7238" t="s">
        <v>54</v>
      </c>
      <c r="E7238">
        <v>75</v>
      </c>
      <c r="F7238">
        <v>2</v>
      </c>
      <c r="G7238" s="5">
        <v>44901</v>
      </c>
      <c r="H7238" t="s">
        <v>772</v>
      </c>
      <c r="I7238" t="s">
        <v>29</v>
      </c>
      <c r="J7238">
        <v>6</v>
      </c>
      <c r="K7238">
        <v>0.33</v>
      </c>
      <c r="L7238">
        <v>15</v>
      </c>
      <c r="M7238" t="s">
        <v>18</v>
      </c>
      <c r="N7238" s="7">
        <f t="shared" si="339"/>
        <v>150</v>
      </c>
      <c r="O7238">
        <f t="shared" si="340"/>
        <v>4.1666666666666661</v>
      </c>
      <c r="Q7238">
        <f t="shared" si="341"/>
        <v>-31.249999999999993</v>
      </c>
    </row>
    <row r="7239" spans="1:17" x14ac:dyDescent="0.3">
      <c r="A7239">
        <v>6889</v>
      </c>
      <c r="B7239" t="s">
        <v>56</v>
      </c>
      <c r="C7239" t="s">
        <v>57</v>
      </c>
      <c r="D7239" t="s">
        <v>27</v>
      </c>
      <c r="E7239">
        <v>71</v>
      </c>
      <c r="F7239">
        <v>3</v>
      </c>
      <c r="G7239" s="5">
        <v>44901</v>
      </c>
      <c r="H7239" t="s">
        <v>371</v>
      </c>
      <c r="I7239" t="s">
        <v>29</v>
      </c>
      <c r="J7239">
        <v>6</v>
      </c>
      <c r="K7239">
        <v>0.48</v>
      </c>
      <c r="L7239">
        <v>19</v>
      </c>
      <c r="M7239" t="s">
        <v>18</v>
      </c>
      <c r="N7239" s="7">
        <f t="shared" si="339"/>
        <v>213</v>
      </c>
      <c r="O7239">
        <f t="shared" si="340"/>
        <v>42</v>
      </c>
      <c r="Q7239">
        <f t="shared" si="341"/>
        <v>45.454545454545439</v>
      </c>
    </row>
    <row r="7240" spans="1:17" x14ac:dyDescent="0.3">
      <c r="A7240">
        <v>7170</v>
      </c>
      <c r="B7240" t="s">
        <v>96</v>
      </c>
      <c r="C7240" t="s">
        <v>97</v>
      </c>
      <c r="D7240" t="s">
        <v>54</v>
      </c>
      <c r="E7240">
        <v>72</v>
      </c>
      <c r="F7240">
        <v>2</v>
      </c>
      <c r="G7240" s="5">
        <v>44901</v>
      </c>
      <c r="H7240" t="s">
        <v>807</v>
      </c>
      <c r="I7240" t="s">
        <v>29</v>
      </c>
      <c r="J7240">
        <v>4</v>
      </c>
      <c r="K7240">
        <v>0.48</v>
      </c>
      <c r="L7240">
        <v>20</v>
      </c>
      <c r="M7240" t="s">
        <v>18</v>
      </c>
      <c r="N7240" s="7">
        <f t="shared" si="339"/>
        <v>144</v>
      </c>
      <c r="O7240">
        <f t="shared" si="340"/>
        <v>-32.394366197183103</v>
      </c>
      <c r="Q7240">
        <f t="shared" si="341"/>
        <v>0</v>
      </c>
    </row>
    <row r="7241" spans="1:17" x14ac:dyDescent="0.3">
      <c r="A7241">
        <v>7208</v>
      </c>
      <c r="B7241" t="s">
        <v>489</v>
      </c>
      <c r="C7241" t="s">
        <v>490</v>
      </c>
      <c r="D7241" t="s">
        <v>54</v>
      </c>
      <c r="E7241">
        <v>76</v>
      </c>
      <c r="F7241">
        <v>1</v>
      </c>
      <c r="G7241" s="5">
        <v>44901</v>
      </c>
      <c r="H7241" t="s">
        <v>268</v>
      </c>
      <c r="I7241" t="s">
        <v>29</v>
      </c>
      <c r="J7241">
        <v>7</v>
      </c>
      <c r="K7241">
        <v>0.48</v>
      </c>
      <c r="L7241">
        <v>20</v>
      </c>
      <c r="M7241" t="s">
        <v>18</v>
      </c>
      <c r="N7241" s="7">
        <f t="shared" si="339"/>
        <v>76</v>
      </c>
      <c r="O7241">
        <f t="shared" si="340"/>
        <v>-47.222222222222221</v>
      </c>
      <c r="Q7241">
        <f t="shared" si="341"/>
        <v>0</v>
      </c>
    </row>
    <row r="7242" spans="1:17" x14ac:dyDescent="0.3">
      <c r="A7242">
        <v>7668</v>
      </c>
      <c r="B7242" t="s">
        <v>315</v>
      </c>
      <c r="C7242" t="s">
        <v>316</v>
      </c>
      <c r="D7242" t="s">
        <v>54</v>
      </c>
      <c r="E7242">
        <v>59</v>
      </c>
      <c r="F7242">
        <v>3</v>
      </c>
      <c r="G7242" s="5">
        <v>44901</v>
      </c>
      <c r="H7242" t="s">
        <v>938</v>
      </c>
      <c r="I7242" t="s">
        <v>29</v>
      </c>
      <c r="J7242">
        <v>5</v>
      </c>
      <c r="K7242">
        <v>0.18</v>
      </c>
      <c r="L7242">
        <v>15</v>
      </c>
      <c r="M7242" t="s">
        <v>33</v>
      </c>
      <c r="N7242" s="7">
        <f t="shared" si="339"/>
        <v>177</v>
      </c>
      <c r="O7242">
        <f t="shared" si="340"/>
        <v>132.89473684210526</v>
      </c>
      <c r="Q7242">
        <f t="shared" si="341"/>
        <v>-62.5</v>
      </c>
    </row>
    <row r="7243" spans="1:17" x14ac:dyDescent="0.3">
      <c r="A7243">
        <v>8270</v>
      </c>
      <c r="B7243" t="s">
        <v>311</v>
      </c>
      <c r="C7243" t="s">
        <v>312</v>
      </c>
      <c r="D7243" t="s">
        <v>54</v>
      </c>
      <c r="E7243">
        <v>36</v>
      </c>
      <c r="F7243">
        <v>3</v>
      </c>
      <c r="G7243" s="5">
        <v>44901</v>
      </c>
      <c r="H7243" t="s">
        <v>1206</v>
      </c>
      <c r="I7243" t="s">
        <v>29</v>
      </c>
      <c r="J7243">
        <v>4</v>
      </c>
      <c r="K7243">
        <v>0.21</v>
      </c>
      <c r="L7243">
        <v>7</v>
      </c>
      <c r="M7243" t="s">
        <v>33</v>
      </c>
      <c r="N7243" s="7">
        <f t="shared" si="339"/>
        <v>108</v>
      </c>
      <c r="O7243">
        <f t="shared" si="340"/>
        <v>-38.983050847457626</v>
      </c>
      <c r="Q7243">
        <f t="shared" si="341"/>
        <v>16.666666666666664</v>
      </c>
    </row>
    <row r="7244" spans="1:17" x14ac:dyDescent="0.3">
      <c r="A7244">
        <v>8358</v>
      </c>
      <c r="B7244" t="s">
        <v>183</v>
      </c>
      <c r="C7244" t="s">
        <v>184</v>
      </c>
      <c r="D7244" t="s">
        <v>54</v>
      </c>
      <c r="E7244">
        <v>58</v>
      </c>
      <c r="F7244">
        <v>2</v>
      </c>
      <c r="G7244" s="5">
        <v>44901</v>
      </c>
      <c r="H7244" t="s">
        <v>970</v>
      </c>
      <c r="I7244" t="s">
        <v>29</v>
      </c>
      <c r="J7244">
        <v>5</v>
      </c>
      <c r="K7244">
        <v>0.33</v>
      </c>
      <c r="L7244">
        <v>6</v>
      </c>
      <c r="M7244" t="s">
        <v>33</v>
      </c>
      <c r="N7244" s="7">
        <f t="shared" si="339"/>
        <v>116</v>
      </c>
      <c r="O7244">
        <f t="shared" si="340"/>
        <v>7.4074074074074066</v>
      </c>
      <c r="Q7244">
        <f t="shared" si="341"/>
        <v>57.142857142857153</v>
      </c>
    </row>
    <row r="7245" spans="1:17" x14ac:dyDescent="0.3">
      <c r="A7245">
        <v>8360</v>
      </c>
      <c r="B7245" t="s">
        <v>355</v>
      </c>
      <c r="C7245" t="s">
        <v>356</v>
      </c>
      <c r="D7245" t="s">
        <v>54</v>
      </c>
      <c r="E7245">
        <v>76</v>
      </c>
      <c r="F7245">
        <v>2</v>
      </c>
      <c r="G7245" s="5">
        <v>44901</v>
      </c>
      <c r="H7245" t="s">
        <v>504</v>
      </c>
      <c r="I7245" t="s">
        <v>29</v>
      </c>
      <c r="J7245">
        <v>6</v>
      </c>
      <c r="K7245">
        <v>0.33</v>
      </c>
      <c r="L7245">
        <v>15</v>
      </c>
      <c r="M7245" t="s">
        <v>33</v>
      </c>
      <c r="N7245" s="7">
        <f t="shared" si="339"/>
        <v>152</v>
      </c>
      <c r="O7245">
        <f t="shared" si="340"/>
        <v>31.03448275862069</v>
      </c>
      <c r="Q7245">
        <f t="shared" si="341"/>
        <v>0</v>
      </c>
    </row>
    <row r="7246" spans="1:17" x14ac:dyDescent="0.3">
      <c r="A7246">
        <v>8715</v>
      </c>
      <c r="B7246" t="s">
        <v>332</v>
      </c>
      <c r="C7246" t="s">
        <v>333</v>
      </c>
      <c r="D7246" t="s">
        <v>27</v>
      </c>
      <c r="E7246">
        <v>62</v>
      </c>
      <c r="F7246">
        <v>3</v>
      </c>
      <c r="G7246" s="5">
        <v>44901</v>
      </c>
      <c r="H7246" t="s">
        <v>793</v>
      </c>
      <c r="I7246" t="s">
        <v>23</v>
      </c>
      <c r="J7246">
        <v>6</v>
      </c>
      <c r="K7246">
        <v>0.33</v>
      </c>
      <c r="L7246">
        <v>10</v>
      </c>
      <c r="M7246" t="s">
        <v>33</v>
      </c>
      <c r="N7246" s="7">
        <f t="shared" si="339"/>
        <v>186</v>
      </c>
      <c r="O7246">
        <f t="shared" si="340"/>
        <v>22.368421052631579</v>
      </c>
      <c r="Q7246">
        <f t="shared" si="341"/>
        <v>0</v>
      </c>
    </row>
    <row r="7247" spans="1:17" x14ac:dyDescent="0.3">
      <c r="A7247">
        <v>4121</v>
      </c>
      <c r="B7247" t="s">
        <v>196</v>
      </c>
      <c r="C7247" t="s">
        <v>197</v>
      </c>
      <c r="D7247" t="s">
        <v>27</v>
      </c>
      <c r="E7247">
        <v>36</v>
      </c>
      <c r="F7247">
        <v>2</v>
      </c>
      <c r="G7247" s="5">
        <v>44902</v>
      </c>
      <c r="H7247" t="s">
        <v>405</v>
      </c>
      <c r="I7247" t="s">
        <v>17</v>
      </c>
      <c r="J7247">
        <v>8</v>
      </c>
      <c r="K7247">
        <v>0.48</v>
      </c>
      <c r="L7247">
        <v>18</v>
      </c>
      <c r="M7247" t="s">
        <v>18</v>
      </c>
      <c r="N7247" s="7">
        <f t="shared" si="339"/>
        <v>72</v>
      </c>
      <c r="O7247">
        <f t="shared" si="340"/>
        <v>-61.29032258064516</v>
      </c>
      <c r="Q7247">
        <f t="shared" si="341"/>
        <v>45.454545454545439</v>
      </c>
    </row>
    <row r="7248" spans="1:17" x14ac:dyDescent="0.3">
      <c r="A7248">
        <v>4746</v>
      </c>
      <c r="B7248" t="s">
        <v>231</v>
      </c>
      <c r="C7248" t="s">
        <v>232</v>
      </c>
      <c r="D7248" t="s">
        <v>54</v>
      </c>
      <c r="E7248">
        <v>41</v>
      </c>
      <c r="F7248">
        <v>1</v>
      </c>
      <c r="G7248" s="5">
        <v>44902</v>
      </c>
      <c r="H7248" t="s">
        <v>476</v>
      </c>
      <c r="I7248" t="s">
        <v>29</v>
      </c>
      <c r="J7248">
        <v>5</v>
      </c>
      <c r="K7248">
        <v>0.48</v>
      </c>
      <c r="L7248">
        <v>18</v>
      </c>
      <c r="M7248" t="s">
        <v>18</v>
      </c>
      <c r="N7248" s="7">
        <f t="shared" si="339"/>
        <v>41</v>
      </c>
      <c r="O7248">
        <f t="shared" si="340"/>
        <v>-43.055555555555557</v>
      </c>
      <c r="Q7248">
        <f t="shared" si="341"/>
        <v>0</v>
      </c>
    </row>
    <row r="7249" spans="1:17" x14ac:dyDescent="0.3">
      <c r="A7249">
        <v>5236</v>
      </c>
      <c r="B7249" t="s">
        <v>165</v>
      </c>
      <c r="C7249" t="s">
        <v>166</v>
      </c>
      <c r="D7249" t="s">
        <v>54</v>
      </c>
      <c r="E7249">
        <v>47</v>
      </c>
      <c r="F7249">
        <v>1</v>
      </c>
      <c r="G7249" s="5">
        <v>44902</v>
      </c>
      <c r="H7249" t="s">
        <v>585</v>
      </c>
      <c r="I7249" t="s">
        <v>29</v>
      </c>
      <c r="J7249">
        <v>6</v>
      </c>
      <c r="K7249">
        <v>0.48</v>
      </c>
      <c r="L7249">
        <v>18</v>
      </c>
      <c r="M7249" t="s">
        <v>18</v>
      </c>
      <c r="N7249" s="7">
        <f t="shared" si="339"/>
        <v>47</v>
      </c>
      <c r="O7249">
        <f t="shared" si="340"/>
        <v>14.634146341463413</v>
      </c>
      <c r="Q7249">
        <f t="shared" si="341"/>
        <v>0</v>
      </c>
    </row>
    <row r="7250" spans="1:17" x14ac:dyDescent="0.3">
      <c r="A7250">
        <v>5552</v>
      </c>
      <c r="B7250" t="s">
        <v>224</v>
      </c>
      <c r="C7250" t="s">
        <v>225</v>
      </c>
      <c r="D7250" t="s">
        <v>54</v>
      </c>
      <c r="E7250">
        <v>84</v>
      </c>
      <c r="F7250">
        <v>2</v>
      </c>
      <c r="G7250" s="5">
        <v>44902</v>
      </c>
      <c r="H7250" t="s">
        <v>584</v>
      </c>
      <c r="I7250" t="s">
        <v>29</v>
      </c>
      <c r="J7250">
        <v>3</v>
      </c>
      <c r="K7250">
        <v>0.48</v>
      </c>
      <c r="L7250">
        <v>17</v>
      </c>
      <c r="M7250" t="s">
        <v>18</v>
      </c>
      <c r="N7250" s="7">
        <f t="shared" si="339"/>
        <v>168</v>
      </c>
      <c r="O7250">
        <f t="shared" si="340"/>
        <v>257.44680851063828</v>
      </c>
      <c r="Q7250">
        <f t="shared" si="341"/>
        <v>0</v>
      </c>
    </row>
    <row r="7251" spans="1:17" x14ac:dyDescent="0.3">
      <c r="A7251">
        <v>5944</v>
      </c>
      <c r="B7251" t="s">
        <v>320</v>
      </c>
      <c r="C7251" t="s">
        <v>321</v>
      </c>
      <c r="D7251" t="s">
        <v>54</v>
      </c>
      <c r="E7251">
        <v>54</v>
      </c>
      <c r="F7251">
        <v>3</v>
      </c>
      <c r="G7251" s="5">
        <v>44902</v>
      </c>
      <c r="H7251" t="s">
        <v>392</v>
      </c>
      <c r="I7251" t="s">
        <v>23</v>
      </c>
      <c r="J7251">
        <v>7</v>
      </c>
      <c r="K7251">
        <v>0.33</v>
      </c>
      <c r="L7251">
        <v>18</v>
      </c>
      <c r="M7251" t="s">
        <v>18</v>
      </c>
      <c r="N7251" s="7">
        <f t="shared" si="339"/>
        <v>162</v>
      </c>
      <c r="O7251">
        <f t="shared" si="340"/>
        <v>-3.5714285714285712</v>
      </c>
      <c r="Q7251">
        <f t="shared" si="341"/>
        <v>-31.249999999999993</v>
      </c>
    </row>
    <row r="7252" spans="1:17" x14ac:dyDescent="0.3">
      <c r="A7252">
        <v>6146</v>
      </c>
      <c r="B7252" t="s">
        <v>320</v>
      </c>
      <c r="C7252" t="s">
        <v>321</v>
      </c>
      <c r="D7252" t="s">
        <v>54</v>
      </c>
      <c r="E7252">
        <v>28</v>
      </c>
      <c r="F7252">
        <v>1</v>
      </c>
      <c r="G7252" s="5">
        <v>44902</v>
      </c>
      <c r="H7252" t="s">
        <v>466</v>
      </c>
      <c r="I7252" t="s">
        <v>23</v>
      </c>
      <c r="J7252">
        <v>3</v>
      </c>
      <c r="K7252">
        <v>0.33</v>
      </c>
      <c r="L7252">
        <v>16</v>
      </c>
      <c r="M7252" t="s">
        <v>18</v>
      </c>
      <c r="N7252" s="7">
        <f t="shared" si="339"/>
        <v>28</v>
      </c>
      <c r="O7252">
        <f t="shared" si="340"/>
        <v>-82.716049382716051</v>
      </c>
      <c r="Q7252">
        <f t="shared" si="341"/>
        <v>0</v>
      </c>
    </row>
    <row r="7253" spans="1:17" x14ac:dyDescent="0.3">
      <c r="A7253">
        <v>6194</v>
      </c>
      <c r="B7253" t="s">
        <v>252</v>
      </c>
      <c r="C7253" t="s">
        <v>187</v>
      </c>
      <c r="D7253" t="s">
        <v>21</v>
      </c>
      <c r="E7253">
        <v>43</v>
      </c>
      <c r="F7253">
        <v>1</v>
      </c>
      <c r="G7253" s="5">
        <v>44902</v>
      </c>
      <c r="H7253" t="s">
        <v>383</v>
      </c>
      <c r="I7253" t="s">
        <v>29</v>
      </c>
      <c r="J7253">
        <v>7</v>
      </c>
      <c r="K7253">
        <v>0.33</v>
      </c>
      <c r="L7253">
        <v>20</v>
      </c>
      <c r="M7253" t="s">
        <v>18</v>
      </c>
      <c r="N7253" s="7">
        <f t="shared" si="339"/>
        <v>43</v>
      </c>
      <c r="O7253">
        <f t="shared" si="340"/>
        <v>53.571428571428569</v>
      </c>
      <c r="Q7253">
        <f t="shared" si="341"/>
        <v>0</v>
      </c>
    </row>
    <row r="7254" spans="1:17" x14ac:dyDescent="0.3">
      <c r="A7254">
        <v>7257</v>
      </c>
      <c r="B7254" t="s">
        <v>69</v>
      </c>
      <c r="C7254" t="s">
        <v>70</v>
      </c>
      <c r="D7254" t="s">
        <v>27</v>
      </c>
      <c r="E7254">
        <v>55</v>
      </c>
      <c r="F7254">
        <v>1</v>
      </c>
      <c r="G7254" s="5">
        <v>44902</v>
      </c>
      <c r="H7254" t="s">
        <v>314</v>
      </c>
      <c r="I7254" t="s">
        <v>29</v>
      </c>
      <c r="J7254">
        <v>5</v>
      </c>
      <c r="K7254">
        <v>0.48</v>
      </c>
      <c r="L7254">
        <v>16</v>
      </c>
      <c r="M7254" t="s">
        <v>18</v>
      </c>
      <c r="N7254" s="7">
        <f t="shared" si="339"/>
        <v>55</v>
      </c>
      <c r="O7254">
        <f t="shared" si="340"/>
        <v>27.906976744186046</v>
      </c>
      <c r="Q7254">
        <f t="shared" si="341"/>
        <v>45.454545454545439</v>
      </c>
    </row>
    <row r="7255" spans="1:17" x14ac:dyDescent="0.3">
      <c r="A7255">
        <v>7338</v>
      </c>
      <c r="B7255" t="s">
        <v>261</v>
      </c>
      <c r="C7255" t="s">
        <v>262</v>
      </c>
      <c r="D7255" t="s">
        <v>54</v>
      </c>
      <c r="E7255">
        <v>27</v>
      </c>
      <c r="F7255">
        <v>2</v>
      </c>
      <c r="G7255" s="5">
        <v>44902</v>
      </c>
      <c r="H7255" t="s">
        <v>655</v>
      </c>
      <c r="I7255" t="s">
        <v>29</v>
      </c>
      <c r="J7255">
        <v>3</v>
      </c>
      <c r="K7255">
        <v>0.48</v>
      </c>
      <c r="L7255">
        <v>16</v>
      </c>
      <c r="M7255" t="s">
        <v>18</v>
      </c>
      <c r="N7255" s="7">
        <f t="shared" si="339"/>
        <v>54</v>
      </c>
      <c r="O7255">
        <f t="shared" si="340"/>
        <v>-1.8181818181818181</v>
      </c>
      <c r="Q7255">
        <f t="shared" si="341"/>
        <v>0</v>
      </c>
    </row>
    <row r="7256" spans="1:17" x14ac:dyDescent="0.3">
      <c r="A7256">
        <v>7606</v>
      </c>
      <c r="B7256" t="s">
        <v>252</v>
      </c>
      <c r="C7256" t="s">
        <v>187</v>
      </c>
      <c r="D7256" t="s">
        <v>54</v>
      </c>
      <c r="E7256">
        <v>15</v>
      </c>
      <c r="F7256">
        <v>1</v>
      </c>
      <c r="G7256" s="5">
        <v>44902</v>
      </c>
      <c r="H7256" t="s">
        <v>1064</v>
      </c>
      <c r="I7256" t="s">
        <v>29</v>
      </c>
      <c r="J7256">
        <v>6</v>
      </c>
      <c r="K7256">
        <v>0.33</v>
      </c>
      <c r="L7256">
        <v>17</v>
      </c>
      <c r="M7256" t="s">
        <v>33</v>
      </c>
      <c r="N7256" s="7">
        <f t="shared" si="339"/>
        <v>15</v>
      </c>
      <c r="O7256">
        <f t="shared" si="340"/>
        <v>-72.222222222222214</v>
      </c>
      <c r="Q7256">
        <f t="shared" si="341"/>
        <v>-31.249999999999993</v>
      </c>
    </row>
    <row r="7257" spans="1:17" x14ac:dyDescent="0.3">
      <c r="A7257">
        <v>8345</v>
      </c>
      <c r="B7257" t="s">
        <v>320</v>
      </c>
      <c r="C7257" t="s">
        <v>321</v>
      </c>
      <c r="D7257" t="s">
        <v>27</v>
      </c>
      <c r="E7257">
        <v>70</v>
      </c>
      <c r="F7257">
        <v>2</v>
      </c>
      <c r="G7257" s="5">
        <v>44902</v>
      </c>
      <c r="H7257" t="s">
        <v>164</v>
      </c>
      <c r="I7257" t="s">
        <v>29</v>
      </c>
      <c r="J7257">
        <v>6</v>
      </c>
      <c r="K7257">
        <v>0.33</v>
      </c>
      <c r="L7257">
        <v>14</v>
      </c>
      <c r="M7257" t="s">
        <v>33</v>
      </c>
      <c r="N7257" s="7">
        <f t="shared" si="339"/>
        <v>140</v>
      </c>
      <c r="O7257">
        <f t="shared" si="340"/>
        <v>833.33333333333337</v>
      </c>
      <c r="Q7257">
        <f t="shared" si="341"/>
        <v>0</v>
      </c>
    </row>
    <row r="7258" spans="1:17" x14ac:dyDescent="0.3">
      <c r="A7258">
        <v>8795</v>
      </c>
      <c r="B7258" t="s">
        <v>186</v>
      </c>
      <c r="C7258" t="s">
        <v>187</v>
      </c>
      <c r="D7258" t="s">
        <v>27</v>
      </c>
      <c r="E7258">
        <v>84</v>
      </c>
      <c r="F7258">
        <v>3</v>
      </c>
      <c r="G7258" s="5">
        <v>44902</v>
      </c>
      <c r="H7258" t="s">
        <v>1016</v>
      </c>
      <c r="I7258" t="s">
        <v>23</v>
      </c>
      <c r="J7258">
        <v>6</v>
      </c>
      <c r="K7258">
        <v>0.33</v>
      </c>
      <c r="L7258">
        <v>9</v>
      </c>
      <c r="M7258" t="s">
        <v>33</v>
      </c>
      <c r="N7258" s="7">
        <f t="shared" si="339"/>
        <v>252</v>
      </c>
      <c r="O7258">
        <f t="shared" si="340"/>
        <v>80</v>
      </c>
      <c r="Q7258">
        <f t="shared" si="341"/>
        <v>0</v>
      </c>
    </row>
    <row r="7259" spans="1:17" x14ac:dyDescent="0.3">
      <c r="A7259">
        <v>9478</v>
      </c>
      <c r="B7259" t="s">
        <v>56</v>
      </c>
      <c r="C7259" t="s">
        <v>57</v>
      </c>
      <c r="D7259" t="s">
        <v>54</v>
      </c>
      <c r="E7259">
        <v>38</v>
      </c>
      <c r="F7259">
        <v>2</v>
      </c>
      <c r="G7259" s="5">
        <v>44902</v>
      </c>
      <c r="H7259" t="s">
        <v>873</v>
      </c>
      <c r="I7259" t="s">
        <v>23</v>
      </c>
      <c r="J7259">
        <v>6</v>
      </c>
      <c r="K7259">
        <v>0.48</v>
      </c>
      <c r="L7259">
        <v>10</v>
      </c>
      <c r="M7259" t="s">
        <v>33</v>
      </c>
      <c r="N7259" s="7">
        <f t="shared" si="339"/>
        <v>76</v>
      </c>
      <c r="O7259">
        <f t="shared" si="340"/>
        <v>-69.841269841269835</v>
      </c>
      <c r="Q7259">
        <f t="shared" si="341"/>
        <v>45.454545454545439</v>
      </c>
    </row>
    <row r="7260" spans="1:17" x14ac:dyDescent="0.3">
      <c r="A7260">
        <v>1237</v>
      </c>
      <c r="B7260" t="s">
        <v>177</v>
      </c>
      <c r="C7260" t="s">
        <v>178</v>
      </c>
      <c r="D7260" t="s">
        <v>27</v>
      </c>
      <c r="E7260">
        <v>62</v>
      </c>
      <c r="F7260">
        <v>3</v>
      </c>
      <c r="G7260" s="5">
        <v>44903</v>
      </c>
      <c r="H7260" t="s">
        <v>755</v>
      </c>
      <c r="I7260" t="s">
        <v>17</v>
      </c>
      <c r="J7260">
        <v>4</v>
      </c>
      <c r="K7260">
        <v>0.33</v>
      </c>
      <c r="L7260">
        <v>7</v>
      </c>
      <c r="M7260" t="s">
        <v>24</v>
      </c>
      <c r="N7260" s="7">
        <f t="shared" si="339"/>
        <v>186</v>
      </c>
      <c r="O7260">
        <f t="shared" si="340"/>
        <v>144.73684210526315</v>
      </c>
      <c r="Q7260">
        <f t="shared" si="341"/>
        <v>-31.249999999999993</v>
      </c>
    </row>
    <row r="7261" spans="1:17" x14ac:dyDescent="0.3">
      <c r="A7261">
        <v>4459</v>
      </c>
      <c r="B7261" t="s">
        <v>123</v>
      </c>
      <c r="C7261" t="s">
        <v>124</v>
      </c>
      <c r="D7261" t="s">
        <v>27</v>
      </c>
      <c r="E7261">
        <v>75</v>
      </c>
      <c r="F7261">
        <v>3</v>
      </c>
      <c r="G7261" s="5">
        <v>44903</v>
      </c>
      <c r="H7261" t="s">
        <v>313</v>
      </c>
      <c r="I7261" t="s">
        <v>17</v>
      </c>
      <c r="J7261">
        <v>4</v>
      </c>
      <c r="K7261">
        <v>0.48</v>
      </c>
      <c r="L7261">
        <v>15</v>
      </c>
      <c r="M7261" t="s">
        <v>18</v>
      </c>
      <c r="N7261" s="7">
        <f t="shared" si="339"/>
        <v>225</v>
      </c>
      <c r="O7261">
        <f t="shared" si="340"/>
        <v>20.967741935483872</v>
      </c>
      <c r="Q7261">
        <f t="shared" si="341"/>
        <v>45.454545454545439</v>
      </c>
    </row>
    <row r="7262" spans="1:17" x14ac:dyDescent="0.3">
      <c r="A7262">
        <v>5388</v>
      </c>
      <c r="B7262" t="s">
        <v>140</v>
      </c>
      <c r="C7262" t="s">
        <v>141</v>
      </c>
      <c r="D7262" t="s">
        <v>54</v>
      </c>
      <c r="E7262">
        <v>65</v>
      </c>
      <c r="F7262">
        <v>3</v>
      </c>
      <c r="G7262" s="5">
        <v>44903</v>
      </c>
      <c r="H7262" t="s">
        <v>408</v>
      </c>
      <c r="I7262" t="s">
        <v>29</v>
      </c>
      <c r="J7262">
        <v>5</v>
      </c>
      <c r="K7262">
        <v>0.48</v>
      </c>
      <c r="L7262">
        <v>15</v>
      </c>
      <c r="M7262" t="s">
        <v>18</v>
      </c>
      <c r="N7262" s="7">
        <f t="shared" si="339"/>
        <v>195</v>
      </c>
      <c r="O7262">
        <f t="shared" si="340"/>
        <v>-13.333333333333334</v>
      </c>
      <c r="Q7262">
        <f t="shared" si="341"/>
        <v>0</v>
      </c>
    </row>
    <row r="7263" spans="1:17" x14ac:dyDescent="0.3">
      <c r="A7263">
        <v>5404</v>
      </c>
      <c r="B7263" t="s">
        <v>446</v>
      </c>
      <c r="C7263" t="s">
        <v>447</v>
      </c>
      <c r="D7263" t="s">
        <v>54</v>
      </c>
      <c r="E7263">
        <v>37</v>
      </c>
      <c r="F7263">
        <v>1</v>
      </c>
      <c r="G7263" s="5">
        <v>44903</v>
      </c>
      <c r="H7263" t="s">
        <v>587</v>
      </c>
      <c r="I7263" t="s">
        <v>29</v>
      </c>
      <c r="J7263">
        <v>3</v>
      </c>
      <c r="K7263">
        <v>0.56999999999999995</v>
      </c>
      <c r="L7263">
        <v>20</v>
      </c>
      <c r="M7263" t="s">
        <v>18</v>
      </c>
      <c r="N7263" s="7">
        <f t="shared" si="339"/>
        <v>37</v>
      </c>
      <c r="O7263">
        <f t="shared" si="340"/>
        <v>-81.025641025641022</v>
      </c>
      <c r="Q7263">
        <f t="shared" si="341"/>
        <v>18.749999999999993</v>
      </c>
    </row>
    <row r="7264" spans="1:17" x14ac:dyDescent="0.3">
      <c r="A7264">
        <v>5550</v>
      </c>
      <c r="B7264" t="s">
        <v>341</v>
      </c>
      <c r="C7264" t="s">
        <v>342</v>
      </c>
      <c r="D7264" t="s">
        <v>54</v>
      </c>
      <c r="E7264">
        <v>44</v>
      </c>
      <c r="F7264">
        <v>1</v>
      </c>
      <c r="G7264" s="5">
        <v>44903</v>
      </c>
      <c r="H7264" t="s">
        <v>283</v>
      </c>
      <c r="I7264" t="s">
        <v>29</v>
      </c>
      <c r="J7264">
        <v>5</v>
      </c>
      <c r="K7264">
        <v>0.48</v>
      </c>
      <c r="L7264">
        <v>15</v>
      </c>
      <c r="M7264" t="s">
        <v>18</v>
      </c>
      <c r="N7264" s="7">
        <f t="shared" si="339"/>
        <v>44</v>
      </c>
      <c r="O7264">
        <f t="shared" si="340"/>
        <v>18.918918918918919</v>
      </c>
      <c r="Q7264">
        <f t="shared" si="341"/>
        <v>-15.789473684210522</v>
      </c>
    </row>
    <row r="7265" spans="1:17" x14ac:dyDescent="0.3">
      <c r="A7265">
        <v>5618</v>
      </c>
      <c r="B7265" t="s">
        <v>346</v>
      </c>
      <c r="C7265" t="s">
        <v>347</v>
      </c>
      <c r="D7265" t="s">
        <v>54</v>
      </c>
      <c r="E7265">
        <v>82</v>
      </c>
      <c r="F7265">
        <v>1</v>
      </c>
      <c r="G7265" s="5">
        <v>44903</v>
      </c>
      <c r="H7265" t="s">
        <v>406</v>
      </c>
      <c r="I7265" t="s">
        <v>29</v>
      </c>
      <c r="J7265">
        <v>6</v>
      </c>
      <c r="K7265">
        <v>0.33</v>
      </c>
      <c r="L7265">
        <v>18</v>
      </c>
      <c r="M7265" t="s">
        <v>18</v>
      </c>
      <c r="N7265" s="7">
        <f t="shared" si="339"/>
        <v>82</v>
      </c>
      <c r="O7265">
        <f t="shared" si="340"/>
        <v>86.36363636363636</v>
      </c>
      <c r="Q7265">
        <f t="shared" si="341"/>
        <v>-31.249999999999993</v>
      </c>
    </row>
    <row r="7266" spans="1:17" x14ac:dyDescent="0.3">
      <c r="A7266">
        <v>7153</v>
      </c>
      <c r="B7266" t="s">
        <v>489</v>
      </c>
      <c r="C7266" t="s">
        <v>490</v>
      </c>
      <c r="D7266" t="s">
        <v>27</v>
      </c>
      <c r="E7266">
        <v>71</v>
      </c>
      <c r="F7266">
        <v>1</v>
      </c>
      <c r="G7266" s="5">
        <v>44903</v>
      </c>
      <c r="H7266" t="s">
        <v>49</v>
      </c>
      <c r="I7266" t="s">
        <v>29</v>
      </c>
      <c r="J7266">
        <v>5</v>
      </c>
      <c r="K7266">
        <v>0.48</v>
      </c>
      <c r="L7266">
        <v>17</v>
      </c>
      <c r="M7266" t="s">
        <v>18</v>
      </c>
      <c r="N7266" s="7">
        <f t="shared" si="339"/>
        <v>71</v>
      </c>
      <c r="O7266">
        <f t="shared" si="340"/>
        <v>-13.414634146341465</v>
      </c>
      <c r="Q7266">
        <f t="shared" si="341"/>
        <v>45.454545454545439</v>
      </c>
    </row>
    <row r="7267" spans="1:17" x14ac:dyDescent="0.3">
      <c r="A7267">
        <v>7388</v>
      </c>
      <c r="B7267" t="s">
        <v>186</v>
      </c>
      <c r="C7267" t="s">
        <v>187</v>
      </c>
      <c r="D7267" t="s">
        <v>54</v>
      </c>
      <c r="E7267">
        <v>21</v>
      </c>
      <c r="F7267">
        <v>1</v>
      </c>
      <c r="G7267" s="5">
        <v>44903</v>
      </c>
      <c r="H7267" t="s">
        <v>1174</v>
      </c>
      <c r="I7267" t="s">
        <v>29</v>
      </c>
      <c r="J7267">
        <v>4</v>
      </c>
      <c r="K7267">
        <v>0.33</v>
      </c>
      <c r="L7267">
        <v>18</v>
      </c>
      <c r="M7267" t="s">
        <v>18</v>
      </c>
      <c r="N7267" s="7">
        <f t="shared" si="339"/>
        <v>21</v>
      </c>
      <c r="O7267">
        <f t="shared" si="340"/>
        <v>-70.422535211267601</v>
      </c>
      <c r="Q7267">
        <f t="shared" si="341"/>
        <v>-31.249999999999993</v>
      </c>
    </row>
    <row r="7268" spans="1:17" x14ac:dyDescent="0.3">
      <c r="A7268">
        <v>7454</v>
      </c>
      <c r="B7268" t="s">
        <v>50</v>
      </c>
      <c r="C7268" t="s">
        <v>51</v>
      </c>
      <c r="D7268" t="s">
        <v>54</v>
      </c>
      <c r="E7268">
        <v>53</v>
      </c>
      <c r="F7268">
        <v>2</v>
      </c>
      <c r="G7268" s="5">
        <v>44903</v>
      </c>
      <c r="H7268" t="s">
        <v>662</v>
      </c>
      <c r="I7268" t="s">
        <v>29</v>
      </c>
      <c r="J7268">
        <v>6</v>
      </c>
      <c r="K7268">
        <v>0.33</v>
      </c>
      <c r="L7268">
        <v>15</v>
      </c>
      <c r="M7268" t="s">
        <v>33</v>
      </c>
      <c r="N7268" s="7">
        <f t="shared" si="339"/>
        <v>106</v>
      </c>
      <c r="O7268">
        <f t="shared" si="340"/>
        <v>404.76190476190476</v>
      </c>
      <c r="Q7268">
        <f t="shared" si="341"/>
        <v>0</v>
      </c>
    </row>
    <row r="7269" spans="1:17" x14ac:dyDescent="0.3">
      <c r="A7269">
        <v>7670</v>
      </c>
      <c r="B7269" t="s">
        <v>500</v>
      </c>
      <c r="C7269" t="s">
        <v>321</v>
      </c>
      <c r="D7269" t="s">
        <v>54</v>
      </c>
      <c r="E7269">
        <v>54</v>
      </c>
      <c r="F7269">
        <v>1</v>
      </c>
      <c r="G7269" s="5">
        <v>44903</v>
      </c>
      <c r="H7269" t="s">
        <v>468</v>
      </c>
      <c r="I7269" t="s">
        <v>29</v>
      </c>
      <c r="J7269">
        <v>7</v>
      </c>
      <c r="K7269">
        <v>0.33</v>
      </c>
      <c r="L7269">
        <v>17</v>
      </c>
      <c r="M7269" t="s">
        <v>33</v>
      </c>
      <c r="N7269" s="7">
        <f t="shared" si="339"/>
        <v>54</v>
      </c>
      <c r="O7269">
        <f t="shared" si="340"/>
        <v>-49.056603773584904</v>
      </c>
      <c r="Q7269">
        <f t="shared" si="341"/>
        <v>0</v>
      </c>
    </row>
    <row r="7270" spans="1:17" x14ac:dyDescent="0.3">
      <c r="A7270">
        <v>7683</v>
      </c>
      <c r="B7270" t="s">
        <v>69</v>
      </c>
      <c r="C7270" t="s">
        <v>70</v>
      </c>
      <c r="D7270" t="s">
        <v>27</v>
      </c>
      <c r="E7270">
        <v>24</v>
      </c>
      <c r="F7270">
        <v>3</v>
      </c>
      <c r="G7270" s="5">
        <v>44903</v>
      </c>
      <c r="H7270" t="s">
        <v>594</v>
      </c>
      <c r="I7270" t="s">
        <v>29</v>
      </c>
      <c r="J7270">
        <v>5</v>
      </c>
      <c r="K7270">
        <v>0.48</v>
      </c>
      <c r="L7270">
        <v>19</v>
      </c>
      <c r="M7270" t="s">
        <v>33</v>
      </c>
      <c r="N7270" s="7">
        <f t="shared" si="339"/>
        <v>72</v>
      </c>
      <c r="O7270">
        <f t="shared" si="340"/>
        <v>33.333333333333329</v>
      </c>
      <c r="Q7270">
        <f t="shared" si="341"/>
        <v>45.454545454545439</v>
      </c>
    </row>
    <row r="7271" spans="1:17" x14ac:dyDescent="0.3">
      <c r="A7271">
        <v>7830</v>
      </c>
      <c r="B7271" t="s">
        <v>148</v>
      </c>
      <c r="C7271" t="s">
        <v>149</v>
      </c>
      <c r="D7271" t="s">
        <v>54</v>
      </c>
      <c r="E7271">
        <v>50</v>
      </c>
      <c r="F7271">
        <v>3</v>
      </c>
      <c r="G7271" s="5">
        <v>44903</v>
      </c>
      <c r="H7271" t="s">
        <v>1002</v>
      </c>
      <c r="I7271" t="s">
        <v>29</v>
      </c>
      <c r="J7271">
        <v>5</v>
      </c>
      <c r="K7271">
        <v>0.33</v>
      </c>
      <c r="L7271">
        <v>17</v>
      </c>
      <c r="M7271" t="s">
        <v>33</v>
      </c>
      <c r="N7271" s="7">
        <f t="shared" si="339"/>
        <v>150</v>
      </c>
      <c r="O7271">
        <f t="shared" si="340"/>
        <v>108.33333333333333</v>
      </c>
      <c r="Q7271">
        <f t="shared" si="341"/>
        <v>-31.249999999999993</v>
      </c>
    </row>
    <row r="7272" spans="1:17" x14ac:dyDescent="0.3">
      <c r="A7272">
        <v>8198</v>
      </c>
      <c r="B7272" t="s">
        <v>252</v>
      </c>
      <c r="C7272" t="s">
        <v>187</v>
      </c>
      <c r="D7272" t="s">
        <v>54</v>
      </c>
      <c r="E7272">
        <v>27</v>
      </c>
      <c r="F7272">
        <v>1</v>
      </c>
      <c r="G7272" s="5">
        <v>44903</v>
      </c>
      <c r="H7272" t="s">
        <v>1123</v>
      </c>
      <c r="I7272" t="s">
        <v>29</v>
      </c>
      <c r="J7272">
        <v>7</v>
      </c>
      <c r="K7272">
        <v>0.33</v>
      </c>
      <c r="L7272">
        <v>8</v>
      </c>
      <c r="M7272" t="s">
        <v>33</v>
      </c>
      <c r="N7272" s="7">
        <f t="shared" si="339"/>
        <v>27</v>
      </c>
      <c r="O7272">
        <f t="shared" si="340"/>
        <v>-82</v>
      </c>
      <c r="Q7272">
        <f t="shared" si="341"/>
        <v>0</v>
      </c>
    </row>
    <row r="7273" spans="1:17" x14ac:dyDescent="0.3">
      <c r="A7273">
        <v>8288</v>
      </c>
      <c r="B7273" t="s">
        <v>13</v>
      </c>
      <c r="C7273" t="s">
        <v>14</v>
      </c>
      <c r="D7273" t="s">
        <v>54</v>
      </c>
      <c r="E7273">
        <v>66</v>
      </c>
      <c r="F7273">
        <v>3</v>
      </c>
      <c r="G7273" s="5">
        <v>44903</v>
      </c>
      <c r="H7273" t="s">
        <v>379</v>
      </c>
      <c r="I7273" t="s">
        <v>29</v>
      </c>
      <c r="J7273">
        <v>6</v>
      </c>
      <c r="K7273">
        <v>0.48</v>
      </c>
      <c r="L7273">
        <v>12</v>
      </c>
      <c r="M7273" t="s">
        <v>33</v>
      </c>
      <c r="N7273" s="7">
        <f t="shared" si="339"/>
        <v>198</v>
      </c>
      <c r="O7273">
        <f t="shared" si="340"/>
        <v>633.33333333333326</v>
      </c>
      <c r="Q7273">
        <f t="shared" si="341"/>
        <v>45.454545454545439</v>
      </c>
    </row>
    <row r="7274" spans="1:17" x14ac:dyDescent="0.3">
      <c r="A7274">
        <v>8494</v>
      </c>
      <c r="B7274" t="s">
        <v>381</v>
      </c>
      <c r="C7274" t="s">
        <v>382</v>
      </c>
      <c r="D7274" t="s">
        <v>54</v>
      </c>
      <c r="E7274">
        <v>47</v>
      </c>
      <c r="F7274">
        <v>2</v>
      </c>
      <c r="G7274" s="5">
        <v>44903</v>
      </c>
      <c r="H7274" t="s">
        <v>1145</v>
      </c>
      <c r="I7274" t="s">
        <v>17</v>
      </c>
      <c r="J7274">
        <v>7</v>
      </c>
      <c r="K7274">
        <v>0.48</v>
      </c>
      <c r="L7274">
        <v>9</v>
      </c>
      <c r="M7274" t="s">
        <v>33</v>
      </c>
      <c r="N7274" s="7">
        <f t="shared" si="339"/>
        <v>94</v>
      </c>
      <c r="O7274">
        <f t="shared" si="340"/>
        <v>-52.525252525252533</v>
      </c>
      <c r="Q7274">
        <f t="shared" si="341"/>
        <v>0</v>
      </c>
    </row>
    <row r="7275" spans="1:17" x14ac:dyDescent="0.3">
      <c r="A7275">
        <v>8590</v>
      </c>
      <c r="B7275" t="s">
        <v>332</v>
      </c>
      <c r="C7275" t="s">
        <v>333</v>
      </c>
      <c r="D7275" t="s">
        <v>54</v>
      </c>
      <c r="E7275">
        <v>17</v>
      </c>
      <c r="F7275">
        <v>3</v>
      </c>
      <c r="G7275" s="5">
        <v>44903</v>
      </c>
      <c r="H7275" t="s">
        <v>967</v>
      </c>
      <c r="I7275" t="s">
        <v>23</v>
      </c>
      <c r="J7275">
        <v>3</v>
      </c>
      <c r="K7275">
        <v>0.33</v>
      </c>
      <c r="L7275">
        <v>7</v>
      </c>
      <c r="M7275" t="s">
        <v>33</v>
      </c>
      <c r="N7275" s="7">
        <f t="shared" si="339"/>
        <v>51</v>
      </c>
      <c r="O7275">
        <f t="shared" si="340"/>
        <v>-45.744680851063826</v>
      </c>
      <c r="Q7275">
        <f t="shared" si="341"/>
        <v>-31.249999999999993</v>
      </c>
    </row>
    <row r="7276" spans="1:17" x14ac:dyDescent="0.3">
      <c r="A7276">
        <v>9394</v>
      </c>
      <c r="B7276" t="s">
        <v>96</v>
      </c>
      <c r="C7276" t="s">
        <v>97</v>
      </c>
      <c r="D7276" t="s">
        <v>54</v>
      </c>
      <c r="E7276">
        <v>29</v>
      </c>
      <c r="F7276">
        <v>1</v>
      </c>
      <c r="G7276" s="5">
        <v>44903</v>
      </c>
      <c r="H7276" t="s">
        <v>598</v>
      </c>
      <c r="I7276" t="s">
        <v>23</v>
      </c>
      <c r="J7276">
        <v>4</v>
      </c>
      <c r="K7276">
        <v>0.48</v>
      </c>
      <c r="L7276">
        <v>14</v>
      </c>
      <c r="M7276" t="s">
        <v>33</v>
      </c>
      <c r="N7276" s="7">
        <f t="shared" si="339"/>
        <v>29</v>
      </c>
      <c r="O7276">
        <f t="shared" si="340"/>
        <v>-43.137254901960787</v>
      </c>
      <c r="Q7276">
        <f t="shared" si="341"/>
        <v>45.454545454545439</v>
      </c>
    </row>
    <row r="7277" spans="1:17" x14ac:dyDescent="0.3">
      <c r="A7277">
        <v>9773</v>
      </c>
      <c r="B7277" t="s">
        <v>69</v>
      </c>
      <c r="C7277" t="s">
        <v>70</v>
      </c>
      <c r="D7277" t="s">
        <v>27</v>
      </c>
      <c r="E7277">
        <v>61</v>
      </c>
      <c r="F7277">
        <v>3</v>
      </c>
      <c r="G7277" s="5">
        <v>44903</v>
      </c>
      <c r="H7277" t="s">
        <v>472</v>
      </c>
      <c r="I7277" t="s">
        <v>23</v>
      </c>
      <c r="J7277">
        <v>6</v>
      </c>
      <c r="K7277">
        <v>0.48</v>
      </c>
      <c r="L7277">
        <v>13</v>
      </c>
      <c r="M7277" t="s">
        <v>740</v>
      </c>
      <c r="N7277" s="7">
        <f t="shared" si="339"/>
        <v>183</v>
      </c>
      <c r="O7277">
        <f t="shared" si="340"/>
        <v>531.0344827586207</v>
      </c>
      <c r="Q7277">
        <f t="shared" si="341"/>
        <v>0</v>
      </c>
    </row>
    <row r="7278" spans="1:17" x14ac:dyDescent="0.3">
      <c r="A7278">
        <v>2474</v>
      </c>
      <c r="B7278" t="s">
        <v>180</v>
      </c>
      <c r="C7278" t="s">
        <v>181</v>
      </c>
      <c r="D7278" t="s">
        <v>54</v>
      </c>
      <c r="E7278">
        <v>51</v>
      </c>
      <c r="F7278">
        <v>1</v>
      </c>
      <c r="G7278" s="5">
        <v>44904</v>
      </c>
      <c r="H7278" t="s">
        <v>139</v>
      </c>
      <c r="I7278" t="s">
        <v>17</v>
      </c>
      <c r="J7278">
        <v>6</v>
      </c>
      <c r="K7278">
        <v>0.48</v>
      </c>
      <c r="L7278">
        <v>13</v>
      </c>
      <c r="M7278" t="s">
        <v>18</v>
      </c>
      <c r="N7278" s="7">
        <f t="shared" si="339"/>
        <v>51</v>
      </c>
      <c r="O7278">
        <f t="shared" si="340"/>
        <v>-72.131147540983605</v>
      </c>
      <c r="Q7278">
        <f t="shared" si="341"/>
        <v>0</v>
      </c>
    </row>
    <row r="7279" spans="1:17" x14ac:dyDescent="0.3">
      <c r="A7279">
        <v>2968</v>
      </c>
      <c r="B7279" t="s">
        <v>308</v>
      </c>
      <c r="C7279" t="s">
        <v>309</v>
      </c>
      <c r="D7279" t="s">
        <v>54</v>
      </c>
      <c r="E7279">
        <v>72</v>
      </c>
      <c r="F7279">
        <v>1</v>
      </c>
      <c r="G7279" s="5">
        <v>44904</v>
      </c>
      <c r="H7279" t="s">
        <v>738</v>
      </c>
      <c r="I7279" t="s">
        <v>17</v>
      </c>
      <c r="J7279">
        <v>8</v>
      </c>
      <c r="K7279">
        <v>0.48</v>
      </c>
      <c r="L7279">
        <v>12</v>
      </c>
      <c r="M7279" t="s">
        <v>18</v>
      </c>
      <c r="N7279" s="7">
        <f t="shared" si="339"/>
        <v>72</v>
      </c>
      <c r="O7279">
        <f t="shared" si="340"/>
        <v>41.17647058823529</v>
      </c>
      <c r="Q7279">
        <f t="shared" si="341"/>
        <v>0</v>
      </c>
    </row>
    <row r="7280" spans="1:17" x14ac:dyDescent="0.3">
      <c r="A7280">
        <v>4514</v>
      </c>
      <c r="B7280" t="s">
        <v>87</v>
      </c>
      <c r="C7280" t="s">
        <v>88</v>
      </c>
      <c r="D7280" t="s">
        <v>54</v>
      </c>
      <c r="E7280">
        <v>34</v>
      </c>
      <c r="F7280">
        <v>1</v>
      </c>
      <c r="G7280" s="5">
        <v>44904</v>
      </c>
      <c r="H7280" t="s">
        <v>464</v>
      </c>
      <c r="I7280" t="s">
        <v>29</v>
      </c>
      <c r="J7280">
        <v>4</v>
      </c>
      <c r="K7280">
        <v>0.48</v>
      </c>
      <c r="L7280">
        <v>15</v>
      </c>
      <c r="M7280" t="s">
        <v>18</v>
      </c>
      <c r="N7280" s="7">
        <f t="shared" si="339"/>
        <v>34</v>
      </c>
      <c r="O7280">
        <f t="shared" si="340"/>
        <v>-52.777777777777779</v>
      </c>
      <c r="Q7280">
        <f t="shared" si="341"/>
        <v>0</v>
      </c>
    </row>
    <row r="7281" spans="1:17" x14ac:dyDescent="0.3">
      <c r="A7281">
        <v>4658</v>
      </c>
      <c r="B7281" t="s">
        <v>228</v>
      </c>
      <c r="C7281" t="s">
        <v>229</v>
      </c>
      <c r="D7281" t="s">
        <v>54</v>
      </c>
      <c r="E7281">
        <v>18</v>
      </c>
      <c r="F7281">
        <v>1</v>
      </c>
      <c r="G7281" s="5">
        <v>44904</v>
      </c>
      <c r="H7281" t="s">
        <v>1100</v>
      </c>
      <c r="I7281" t="s">
        <v>29</v>
      </c>
      <c r="J7281">
        <v>5</v>
      </c>
      <c r="K7281">
        <v>0.48</v>
      </c>
      <c r="L7281">
        <v>18</v>
      </c>
      <c r="M7281" t="s">
        <v>18</v>
      </c>
      <c r="N7281" s="7">
        <f t="shared" si="339"/>
        <v>18</v>
      </c>
      <c r="O7281">
        <f t="shared" si="340"/>
        <v>-47.058823529411761</v>
      </c>
      <c r="Q7281">
        <f t="shared" si="341"/>
        <v>0</v>
      </c>
    </row>
    <row r="7282" spans="1:17" x14ac:dyDescent="0.3">
      <c r="A7282">
        <v>4905</v>
      </c>
      <c r="B7282" t="s">
        <v>143</v>
      </c>
      <c r="C7282" t="s">
        <v>144</v>
      </c>
      <c r="D7282" t="s">
        <v>27</v>
      </c>
      <c r="E7282">
        <v>58</v>
      </c>
      <c r="F7282">
        <v>1</v>
      </c>
      <c r="G7282" s="5">
        <v>44904</v>
      </c>
      <c r="H7282" t="s">
        <v>387</v>
      </c>
      <c r="I7282" t="s">
        <v>29</v>
      </c>
      <c r="J7282">
        <v>4</v>
      </c>
      <c r="K7282">
        <v>0.48</v>
      </c>
      <c r="L7282">
        <v>18</v>
      </c>
      <c r="M7282" t="s">
        <v>18</v>
      </c>
      <c r="N7282" s="7">
        <f t="shared" si="339"/>
        <v>58</v>
      </c>
      <c r="O7282">
        <f t="shared" si="340"/>
        <v>222.22222222222223</v>
      </c>
      <c r="Q7282">
        <f t="shared" si="341"/>
        <v>0</v>
      </c>
    </row>
    <row r="7283" spans="1:17" x14ac:dyDescent="0.3">
      <c r="A7283">
        <v>5669</v>
      </c>
      <c r="B7283" t="s">
        <v>212</v>
      </c>
      <c r="C7283" t="s">
        <v>213</v>
      </c>
      <c r="D7283" t="s">
        <v>27</v>
      </c>
      <c r="E7283">
        <v>19</v>
      </c>
      <c r="F7283">
        <v>1</v>
      </c>
      <c r="G7283" s="5">
        <v>44904</v>
      </c>
      <c r="H7283" t="s">
        <v>395</v>
      </c>
      <c r="I7283" t="s">
        <v>29</v>
      </c>
      <c r="J7283">
        <v>6</v>
      </c>
      <c r="K7283">
        <v>0.33</v>
      </c>
      <c r="L7283">
        <v>18</v>
      </c>
      <c r="M7283" t="s">
        <v>18</v>
      </c>
      <c r="N7283" s="7">
        <f t="shared" si="339"/>
        <v>19</v>
      </c>
      <c r="O7283">
        <f t="shared" si="340"/>
        <v>-67.241379310344826</v>
      </c>
      <c r="Q7283">
        <f t="shared" si="341"/>
        <v>-31.249999999999993</v>
      </c>
    </row>
    <row r="7284" spans="1:17" x14ac:dyDescent="0.3">
      <c r="A7284">
        <v>5741</v>
      </c>
      <c r="B7284" t="s">
        <v>79</v>
      </c>
      <c r="C7284" t="s">
        <v>80</v>
      </c>
      <c r="D7284" t="s">
        <v>27</v>
      </c>
      <c r="E7284">
        <v>24</v>
      </c>
      <c r="F7284">
        <v>3</v>
      </c>
      <c r="G7284" s="5">
        <v>44904</v>
      </c>
      <c r="H7284" t="s">
        <v>661</v>
      </c>
      <c r="I7284" t="s">
        <v>29</v>
      </c>
      <c r="J7284">
        <v>4</v>
      </c>
      <c r="K7284">
        <v>0.48</v>
      </c>
      <c r="L7284">
        <v>17</v>
      </c>
      <c r="M7284" t="s">
        <v>18</v>
      </c>
      <c r="N7284" s="7">
        <f t="shared" si="339"/>
        <v>72</v>
      </c>
      <c r="O7284">
        <f t="shared" si="340"/>
        <v>278.9473684210526</v>
      </c>
      <c r="Q7284">
        <f t="shared" si="341"/>
        <v>45.454545454545439</v>
      </c>
    </row>
    <row r="7285" spans="1:17" x14ac:dyDescent="0.3">
      <c r="A7285">
        <v>5891</v>
      </c>
      <c r="B7285" t="s">
        <v>168</v>
      </c>
      <c r="C7285" t="s">
        <v>169</v>
      </c>
      <c r="D7285" t="s">
        <v>27</v>
      </c>
      <c r="E7285">
        <v>24</v>
      </c>
      <c r="F7285">
        <v>1</v>
      </c>
      <c r="G7285" s="5">
        <v>44904</v>
      </c>
      <c r="H7285" t="s">
        <v>662</v>
      </c>
      <c r="I7285" t="s">
        <v>29</v>
      </c>
      <c r="J7285">
        <v>5</v>
      </c>
      <c r="K7285">
        <v>0.48</v>
      </c>
      <c r="L7285">
        <v>15</v>
      </c>
      <c r="M7285" t="s">
        <v>18</v>
      </c>
      <c r="N7285" s="7">
        <f t="shared" si="339"/>
        <v>24</v>
      </c>
      <c r="O7285">
        <f t="shared" si="340"/>
        <v>-66.666666666666657</v>
      </c>
      <c r="Q7285">
        <f t="shared" si="341"/>
        <v>0</v>
      </c>
    </row>
    <row r="7286" spans="1:17" x14ac:dyDescent="0.3">
      <c r="A7286">
        <v>6050</v>
      </c>
      <c r="B7286" t="s">
        <v>500</v>
      </c>
      <c r="C7286" t="s">
        <v>321</v>
      </c>
      <c r="D7286" t="s">
        <v>54</v>
      </c>
      <c r="E7286">
        <v>23</v>
      </c>
      <c r="F7286">
        <v>3</v>
      </c>
      <c r="G7286" s="5">
        <v>44904</v>
      </c>
      <c r="H7286" t="s">
        <v>473</v>
      </c>
      <c r="I7286" t="s">
        <v>23</v>
      </c>
      <c r="J7286">
        <v>6</v>
      </c>
      <c r="K7286">
        <v>0.33</v>
      </c>
      <c r="L7286">
        <v>20</v>
      </c>
      <c r="M7286" t="s">
        <v>18</v>
      </c>
      <c r="N7286" s="7">
        <f t="shared" si="339"/>
        <v>69</v>
      </c>
      <c r="O7286">
        <f t="shared" si="340"/>
        <v>187.5</v>
      </c>
      <c r="Q7286">
        <f t="shared" si="341"/>
        <v>-31.249999999999993</v>
      </c>
    </row>
    <row r="7287" spans="1:17" x14ac:dyDescent="0.3">
      <c r="A7287">
        <v>6261</v>
      </c>
      <c r="B7287" t="s">
        <v>500</v>
      </c>
      <c r="C7287" t="s">
        <v>321</v>
      </c>
      <c r="D7287" t="s">
        <v>21</v>
      </c>
      <c r="E7287">
        <v>67</v>
      </c>
      <c r="F7287">
        <v>2</v>
      </c>
      <c r="G7287" s="5">
        <v>44904</v>
      </c>
      <c r="H7287" t="s">
        <v>807</v>
      </c>
      <c r="I7287" t="s">
        <v>23</v>
      </c>
      <c r="J7287">
        <v>6</v>
      </c>
      <c r="K7287">
        <v>0.33</v>
      </c>
      <c r="L7287">
        <v>20</v>
      </c>
      <c r="M7287" t="s">
        <v>18</v>
      </c>
      <c r="N7287" s="7">
        <f t="shared" si="339"/>
        <v>134</v>
      </c>
      <c r="O7287">
        <f t="shared" si="340"/>
        <v>94.20289855072464</v>
      </c>
      <c r="Q7287">
        <f t="shared" si="341"/>
        <v>0</v>
      </c>
    </row>
    <row r="7288" spans="1:17" x14ac:dyDescent="0.3">
      <c r="A7288">
        <v>6268</v>
      </c>
      <c r="B7288" t="s">
        <v>102</v>
      </c>
      <c r="C7288" t="s">
        <v>103</v>
      </c>
      <c r="D7288" t="s">
        <v>21</v>
      </c>
      <c r="E7288">
        <v>34</v>
      </c>
      <c r="F7288">
        <v>2</v>
      </c>
      <c r="G7288" s="5">
        <v>44904</v>
      </c>
      <c r="H7288" t="s">
        <v>211</v>
      </c>
      <c r="I7288" t="s">
        <v>29</v>
      </c>
      <c r="J7288">
        <v>6</v>
      </c>
      <c r="K7288">
        <v>0.33</v>
      </c>
      <c r="L7288">
        <v>18</v>
      </c>
      <c r="M7288" t="s">
        <v>18</v>
      </c>
      <c r="N7288" s="7">
        <f t="shared" si="339"/>
        <v>68</v>
      </c>
      <c r="O7288">
        <f t="shared" si="340"/>
        <v>-49.253731343283583</v>
      </c>
      <c r="Q7288">
        <f t="shared" si="341"/>
        <v>0</v>
      </c>
    </row>
    <row r="7289" spans="1:17" x14ac:dyDescent="0.3">
      <c r="A7289">
        <v>6761</v>
      </c>
      <c r="B7289" t="s">
        <v>348</v>
      </c>
      <c r="C7289" t="s">
        <v>349</v>
      </c>
      <c r="D7289" t="s">
        <v>27</v>
      </c>
      <c r="E7289">
        <v>73</v>
      </c>
      <c r="F7289">
        <v>2</v>
      </c>
      <c r="G7289" s="5">
        <v>44904</v>
      </c>
      <c r="H7289" t="s">
        <v>410</v>
      </c>
      <c r="I7289" t="s">
        <v>29</v>
      </c>
      <c r="J7289">
        <v>7</v>
      </c>
      <c r="K7289">
        <v>0.33</v>
      </c>
      <c r="L7289">
        <v>19</v>
      </c>
      <c r="M7289" t="s">
        <v>18</v>
      </c>
      <c r="N7289" s="7">
        <f t="shared" si="339"/>
        <v>146</v>
      </c>
      <c r="O7289">
        <f t="shared" si="340"/>
        <v>114.70588235294117</v>
      </c>
      <c r="Q7289">
        <f t="shared" si="341"/>
        <v>0</v>
      </c>
    </row>
    <row r="7290" spans="1:17" x14ac:dyDescent="0.3">
      <c r="A7290">
        <v>6888</v>
      </c>
      <c r="B7290" t="s">
        <v>500</v>
      </c>
      <c r="C7290" t="s">
        <v>321</v>
      </c>
      <c r="D7290" t="s">
        <v>54</v>
      </c>
      <c r="E7290">
        <v>55</v>
      </c>
      <c r="F7290">
        <v>1</v>
      </c>
      <c r="G7290" s="5">
        <v>44904</v>
      </c>
      <c r="H7290" t="s">
        <v>414</v>
      </c>
      <c r="I7290" t="s">
        <v>29</v>
      </c>
      <c r="J7290">
        <v>5</v>
      </c>
      <c r="K7290">
        <v>0.33</v>
      </c>
      <c r="L7290">
        <v>16</v>
      </c>
      <c r="M7290" t="s">
        <v>18</v>
      </c>
      <c r="N7290" s="7">
        <f t="shared" si="339"/>
        <v>55</v>
      </c>
      <c r="O7290">
        <f t="shared" si="340"/>
        <v>-62.328767123287676</v>
      </c>
      <c r="Q7290">
        <f t="shared" si="341"/>
        <v>0</v>
      </c>
    </row>
    <row r="7291" spans="1:17" x14ac:dyDescent="0.3">
      <c r="A7291">
        <v>7167</v>
      </c>
      <c r="B7291" t="s">
        <v>146</v>
      </c>
      <c r="C7291" t="s">
        <v>147</v>
      </c>
      <c r="D7291" t="s">
        <v>27</v>
      </c>
      <c r="E7291">
        <v>54</v>
      </c>
      <c r="F7291">
        <v>2</v>
      </c>
      <c r="G7291" s="5">
        <v>44904</v>
      </c>
      <c r="H7291" t="s">
        <v>593</v>
      </c>
      <c r="I7291" t="s">
        <v>29</v>
      </c>
      <c r="J7291">
        <v>7</v>
      </c>
      <c r="K7291">
        <v>0.33</v>
      </c>
      <c r="L7291">
        <v>18</v>
      </c>
      <c r="M7291" t="s">
        <v>18</v>
      </c>
      <c r="N7291" s="7">
        <f t="shared" si="339"/>
        <v>108</v>
      </c>
      <c r="O7291">
        <f t="shared" si="340"/>
        <v>96.36363636363636</v>
      </c>
      <c r="Q7291">
        <f t="shared" si="341"/>
        <v>0</v>
      </c>
    </row>
    <row r="7292" spans="1:17" x14ac:dyDescent="0.3">
      <c r="A7292">
        <v>7295</v>
      </c>
      <c r="B7292" t="s">
        <v>183</v>
      </c>
      <c r="C7292" t="s">
        <v>184</v>
      </c>
      <c r="D7292" t="s">
        <v>27</v>
      </c>
      <c r="E7292">
        <v>54</v>
      </c>
      <c r="F7292">
        <v>1</v>
      </c>
      <c r="G7292" s="5">
        <v>44904</v>
      </c>
      <c r="H7292" t="s">
        <v>662</v>
      </c>
      <c r="I7292" t="s">
        <v>29</v>
      </c>
      <c r="J7292">
        <v>3</v>
      </c>
      <c r="K7292">
        <v>0.33</v>
      </c>
      <c r="L7292">
        <v>15</v>
      </c>
      <c r="M7292" t="s">
        <v>18</v>
      </c>
      <c r="N7292" s="7">
        <f t="shared" si="339"/>
        <v>54</v>
      </c>
      <c r="O7292">
        <f t="shared" si="340"/>
        <v>-50</v>
      </c>
      <c r="Q7292">
        <f t="shared" si="341"/>
        <v>0</v>
      </c>
    </row>
    <row r="7293" spans="1:17" x14ac:dyDescent="0.3">
      <c r="A7293">
        <v>7558</v>
      </c>
      <c r="B7293" t="s">
        <v>315</v>
      </c>
      <c r="C7293" t="s">
        <v>316</v>
      </c>
      <c r="D7293" t="s">
        <v>54</v>
      </c>
      <c r="E7293">
        <v>81</v>
      </c>
      <c r="F7293">
        <v>2</v>
      </c>
      <c r="G7293" s="5">
        <v>44904</v>
      </c>
      <c r="H7293" t="s">
        <v>318</v>
      </c>
      <c r="I7293" t="s">
        <v>29</v>
      </c>
      <c r="J7293">
        <v>3</v>
      </c>
      <c r="K7293">
        <v>0.18</v>
      </c>
      <c r="L7293">
        <v>18</v>
      </c>
      <c r="M7293" t="s">
        <v>33</v>
      </c>
      <c r="N7293" s="7">
        <f t="shared" si="339"/>
        <v>162</v>
      </c>
      <c r="O7293">
        <f t="shared" si="340"/>
        <v>200</v>
      </c>
      <c r="Q7293">
        <f t="shared" si="341"/>
        <v>-45.45454545454546</v>
      </c>
    </row>
    <row r="7294" spans="1:17" x14ac:dyDescent="0.3">
      <c r="A7294">
        <v>8061</v>
      </c>
      <c r="B7294" t="s">
        <v>348</v>
      </c>
      <c r="C7294" t="s">
        <v>349</v>
      </c>
      <c r="D7294" t="s">
        <v>27</v>
      </c>
      <c r="E7294">
        <v>44</v>
      </c>
      <c r="F7294">
        <v>1</v>
      </c>
      <c r="G7294" s="5">
        <v>44904</v>
      </c>
      <c r="H7294" t="s">
        <v>504</v>
      </c>
      <c r="I7294" t="s">
        <v>29</v>
      </c>
      <c r="J7294">
        <v>3</v>
      </c>
      <c r="K7294">
        <v>0.33</v>
      </c>
      <c r="L7294">
        <v>15</v>
      </c>
      <c r="M7294" t="s">
        <v>33</v>
      </c>
      <c r="N7294" s="7">
        <f t="shared" si="339"/>
        <v>44</v>
      </c>
      <c r="O7294">
        <f t="shared" si="340"/>
        <v>-72.839506172839506</v>
      </c>
      <c r="Q7294">
        <f t="shared" si="341"/>
        <v>83.333333333333343</v>
      </c>
    </row>
    <row r="7295" spans="1:17" x14ac:dyDescent="0.3">
      <c r="A7295">
        <v>8343</v>
      </c>
      <c r="B7295" t="s">
        <v>13</v>
      </c>
      <c r="C7295" t="s">
        <v>14</v>
      </c>
      <c r="D7295" t="s">
        <v>27</v>
      </c>
      <c r="E7295">
        <v>19</v>
      </c>
      <c r="F7295">
        <v>2</v>
      </c>
      <c r="G7295" s="5">
        <v>44904</v>
      </c>
      <c r="H7295" t="s">
        <v>853</v>
      </c>
      <c r="I7295" t="s">
        <v>29</v>
      </c>
      <c r="J7295">
        <v>4</v>
      </c>
      <c r="K7295">
        <v>0.48</v>
      </c>
      <c r="L7295">
        <v>6</v>
      </c>
      <c r="M7295" t="s">
        <v>33</v>
      </c>
      <c r="N7295" s="7">
        <f t="shared" si="339"/>
        <v>38</v>
      </c>
      <c r="O7295">
        <f t="shared" si="340"/>
        <v>-13.636363636363635</v>
      </c>
      <c r="Q7295">
        <f t="shared" si="341"/>
        <v>45.454545454545439</v>
      </c>
    </row>
    <row r="7296" spans="1:17" x14ac:dyDescent="0.3">
      <c r="A7296">
        <v>8598</v>
      </c>
      <c r="B7296" t="s">
        <v>130</v>
      </c>
      <c r="C7296" t="s">
        <v>131</v>
      </c>
      <c r="D7296" t="s">
        <v>54</v>
      </c>
      <c r="E7296">
        <v>78</v>
      </c>
      <c r="F7296">
        <v>1</v>
      </c>
      <c r="G7296" s="5">
        <v>44904</v>
      </c>
      <c r="H7296" t="s">
        <v>952</v>
      </c>
      <c r="I7296" t="s">
        <v>23</v>
      </c>
      <c r="J7296">
        <v>3</v>
      </c>
      <c r="K7296">
        <v>0.48</v>
      </c>
      <c r="L7296">
        <v>8</v>
      </c>
      <c r="M7296" t="s">
        <v>33</v>
      </c>
      <c r="N7296" s="7">
        <f t="shared" si="339"/>
        <v>78</v>
      </c>
      <c r="O7296">
        <f t="shared" si="340"/>
        <v>105.26315789473684</v>
      </c>
      <c r="Q7296">
        <f t="shared" si="341"/>
        <v>0</v>
      </c>
    </row>
    <row r="7297" spans="1:17" x14ac:dyDescent="0.3">
      <c r="A7297">
        <v>8646</v>
      </c>
      <c r="B7297" t="s">
        <v>254</v>
      </c>
      <c r="C7297" t="s">
        <v>255</v>
      </c>
      <c r="D7297" t="s">
        <v>54</v>
      </c>
      <c r="E7297">
        <v>26</v>
      </c>
      <c r="F7297">
        <v>1</v>
      </c>
      <c r="G7297" s="5">
        <v>44904</v>
      </c>
      <c r="H7297" t="s">
        <v>721</v>
      </c>
      <c r="I7297" t="s">
        <v>23</v>
      </c>
      <c r="J7297">
        <v>4</v>
      </c>
      <c r="K7297">
        <v>0.48</v>
      </c>
      <c r="L7297">
        <v>11</v>
      </c>
      <c r="M7297" t="s">
        <v>33</v>
      </c>
      <c r="N7297" s="7">
        <f t="shared" si="339"/>
        <v>26</v>
      </c>
      <c r="O7297">
        <f t="shared" si="340"/>
        <v>-66.666666666666657</v>
      </c>
      <c r="Q7297">
        <f t="shared" si="341"/>
        <v>0</v>
      </c>
    </row>
    <row r="7298" spans="1:17" x14ac:dyDescent="0.3">
      <c r="A7298">
        <v>8663</v>
      </c>
      <c r="B7298" t="s">
        <v>130</v>
      </c>
      <c r="C7298" t="s">
        <v>131</v>
      </c>
      <c r="D7298" t="s">
        <v>27</v>
      </c>
      <c r="E7298">
        <v>48</v>
      </c>
      <c r="F7298">
        <v>2</v>
      </c>
      <c r="G7298" s="5">
        <v>44904</v>
      </c>
      <c r="H7298" t="s">
        <v>797</v>
      </c>
      <c r="I7298" t="s">
        <v>23</v>
      </c>
      <c r="J7298">
        <v>5</v>
      </c>
      <c r="K7298">
        <v>0.48</v>
      </c>
      <c r="L7298">
        <v>12</v>
      </c>
      <c r="M7298" t="s">
        <v>33</v>
      </c>
      <c r="N7298" s="7">
        <f t="shared" ref="N7298:N7361" si="342">E7298*F7298</f>
        <v>96</v>
      </c>
      <c r="O7298">
        <f t="shared" si="340"/>
        <v>269.23076923076923</v>
      </c>
      <c r="Q7298">
        <f t="shared" si="341"/>
        <v>0</v>
      </c>
    </row>
    <row r="7299" spans="1:17" x14ac:dyDescent="0.3">
      <c r="A7299">
        <v>4621</v>
      </c>
      <c r="B7299" t="s">
        <v>105</v>
      </c>
      <c r="C7299" t="s">
        <v>106</v>
      </c>
      <c r="D7299" t="s">
        <v>27</v>
      </c>
      <c r="E7299">
        <v>44</v>
      </c>
      <c r="F7299">
        <v>1</v>
      </c>
      <c r="G7299" s="5">
        <v>44905</v>
      </c>
      <c r="H7299" t="s">
        <v>369</v>
      </c>
      <c r="I7299" t="s">
        <v>29</v>
      </c>
      <c r="J7299">
        <v>6</v>
      </c>
      <c r="K7299">
        <v>0.33</v>
      </c>
      <c r="L7299">
        <v>20</v>
      </c>
      <c r="M7299" t="s">
        <v>18</v>
      </c>
      <c r="N7299" s="7">
        <f t="shared" si="342"/>
        <v>44</v>
      </c>
      <c r="O7299">
        <f t="shared" ref="O7299:O7362" si="343">IF(N7299=0, 0, ((N7299-N7298)/ABS(N7298))*100)</f>
        <v>-54.166666666666664</v>
      </c>
      <c r="Q7299">
        <f t="shared" ref="Q7299:Q7362" si="344">IF(K7299=0, 0, ((K7299-K7298)/ABS(K7298))*100)</f>
        <v>-31.249999999999993</v>
      </c>
    </row>
    <row r="7300" spans="1:17" x14ac:dyDescent="0.3">
      <c r="A7300">
        <v>4886</v>
      </c>
      <c r="B7300" t="s">
        <v>151</v>
      </c>
      <c r="C7300" t="s">
        <v>152</v>
      </c>
      <c r="D7300" t="s">
        <v>54</v>
      </c>
      <c r="E7300">
        <v>65</v>
      </c>
      <c r="F7300">
        <v>3</v>
      </c>
      <c r="G7300" s="5">
        <v>44905</v>
      </c>
      <c r="H7300" t="s">
        <v>176</v>
      </c>
      <c r="I7300" t="s">
        <v>29</v>
      </c>
      <c r="J7300">
        <v>5</v>
      </c>
      <c r="K7300">
        <v>0.48</v>
      </c>
      <c r="L7300">
        <v>17</v>
      </c>
      <c r="M7300" t="s">
        <v>18</v>
      </c>
      <c r="N7300" s="7">
        <f t="shared" si="342"/>
        <v>195</v>
      </c>
      <c r="O7300">
        <f t="shared" si="343"/>
        <v>343.18181818181819</v>
      </c>
      <c r="Q7300">
        <f t="shared" si="344"/>
        <v>45.454545454545439</v>
      </c>
    </row>
    <row r="7301" spans="1:17" x14ac:dyDescent="0.3">
      <c r="A7301">
        <v>5321</v>
      </c>
      <c r="B7301" t="s">
        <v>38</v>
      </c>
      <c r="C7301" t="s">
        <v>39</v>
      </c>
      <c r="D7301" t="s">
        <v>27</v>
      </c>
      <c r="E7301">
        <v>81</v>
      </c>
      <c r="F7301">
        <v>1</v>
      </c>
      <c r="G7301" s="5">
        <v>44905</v>
      </c>
      <c r="H7301" t="s">
        <v>699</v>
      </c>
      <c r="I7301" t="s">
        <v>29</v>
      </c>
      <c r="J7301">
        <v>3</v>
      </c>
      <c r="K7301">
        <v>0.48</v>
      </c>
      <c r="L7301">
        <v>18</v>
      </c>
      <c r="M7301" t="s">
        <v>18</v>
      </c>
      <c r="N7301" s="7">
        <f t="shared" si="342"/>
        <v>81</v>
      </c>
      <c r="O7301">
        <f t="shared" si="343"/>
        <v>-58.461538461538467</v>
      </c>
      <c r="Q7301">
        <f t="shared" si="344"/>
        <v>0</v>
      </c>
    </row>
    <row r="7302" spans="1:17" x14ac:dyDescent="0.3">
      <c r="A7302">
        <v>5516</v>
      </c>
      <c r="B7302" t="s">
        <v>231</v>
      </c>
      <c r="C7302" t="s">
        <v>232</v>
      </c>
      <c r="D7302" t="s">
        <v>54</v>
      </c>
      <c r="E7302">
        <v>30</v>
      </c>
      <c r="F7302">
        <v>3</v>
      </c>
      <c r="G7302" s="5">
        <v>44905</v>
      </c>
      <c r="H7302" t="s">
        <v>1183</v>
      </c>
      <c r="I7302" t="s">
        <v>29</v>
      </c>
      <c r="J7302">
        <v>6</v>
      </c>
      <c r="K7302">
        <v>0.48</v>
      </c>
      <c r="L7302">
        <v>19</v>
      </c>
      <c r="M7302" t="s">
        <v>18</v>
      </c>
      <c r="N7302" s="7">
        <f t="shared" si="342"/>
        <v>90</v>
      </c>
      <c r="O7302">
        <f t="shared" si="343"/>
        <v>11.111111111111111</v>
      </c>
      <c r="Q7302">
        <f t="shared" si="344"/>
        <v>0</v>
      </c>
    </row>
    <row r="7303" spans="1:17" x14ac:dyDescent="0.3">
      <c r="A7303">
        <v>5927</v>
      </c>
      <c r="B7303" t="s">
        <v>412</v>
      </c>
      <c r="C7303" t="s">
        <v>413</v>
      </c>
      <c r="D7303" t="s">
        <v>27</v>
      </c>
      <c r="E7303">
        <v>47</v>
      </c>
      <c r="F7303">
        <v>2</v>
      </c>
      <c r="G7303" s="5">
        <v>44905</v>
      </c>
      <c r="H7303" t="s">
        <v>145</v>
      </c>
      <c r="I7303" t="s">
        <v>29</v>
      </c>
      <c r="J7303">
        <v>3</v>
      </c>
      <c r="K7303">
        <v>0.48</v>
      </c>
      <c r="L7303">
        <v>19</v>
      </c>
      <c r="M7303" t="s">
        <v>18</v>
      </c>
      <c r="N7303" s="7">
        <f t="shared" si="342"/>
        <v>94</v>
      </c>
      <c r="O7303">
        <f t="shared" si="343"/>
        <v>4.4444444444444446</v>
      </c>
      <c r="Q7303">
        <f t="shared" si="344"/>
        <v>0</v>
      </c>
    </row>
    <row r="7304" spans="1:17" x14ac:dyDescent="0.3">
      <c r="A7304">
        <v>6023</v>
      </c>
      <c r="B7304" t="s">
        <v>348</v>
      </c>
      <c r="C7304" t="s">
        <v>349</v>
      </c>
      <c r="D7304" t="s">
        <v>27</v>
      </c>
      <c r="E7304">
        <v>55</v>
      </c>
      <c r="F7304">
        <v>1</v>
      </c>
      <c r="G7304" s="5">
        <v>44905</v>
      </c>
      <c r="H7304" t="s">
        <v>334</v>
      </c>
      <c r="I7304" t="s">
        <v>29</v>
      </c>
      <c r="J7304">
        <v>4</v>
      </c>
      <c r="K7304">
        <v>0.33</v>
      </c>
      <c r="L7304">
        <v>19</v>
      </c>
      <c r="M7304" t="s">
        <v>18</v>
      </c>
      <c r="N7304" s="7">
        <f t="shared" si="342"/>
        <v>55</v>
      </c>
      <c r="O7304">
        <f t="shared" si="343"/>
        <v>-41.48936170212766</v>
      </c>
      <c r="Q7304">
        <f t="shared" si="344"/>
        <v>-31.249999999999993</v>
      </c>
    </row>
    <row r="7305" spans="1:17" x14ac:dyDescent="0.3">
      <c r="A7305">
        <v>6150</v>
      </c>
      <c r="B7305" t="s">
        <v>381</v>
      </c>
      <c r="C7305" t="s">
        <v>382</v>
      </c>
      <c r="D7305" t="s">
        <v>54</v>
      </c>
      <c r="E7305">
        <v>46</v>
      </c>
      <c r="F7305">
        <v>1</v>
      </c>
      <c r="G7305" s="5">
        <v>44905</v>
      </c>
      <c r="H7305" t="s">
        <v>414</v>
      </c>
      <c r="I7305" t="s">
        <v>17</v>
      </c>
      <c r="J7305">
        <v>7</v>
      </c>
      <c r="K7305">
        <v>0.48</v>
      </c>
      <c r="L7305">
        <v>16</v>
      </c>
      <c r="M7305" t="s">
        <v>18</v>
      </c>
      <c r="N7305" s="7">
        <f t="shared" si="342"/>
        <v>46</v>
      </c>
      <c r="O7305">
        <f t="shared" si="343"/>
        <v>-16.363636363636363</v>
      </c>
      <c r="Q7305">
        <f t="shared" si="344"/>
        <v>45.454545454545439</v>
      </c>
    </row>
    <row r="7306" spans="1:17" x14ac:dyDescent="0.3">
      <c r="A7306">
        <v>6342</v>
      </c>
      <c r="B7306" t="s">
        <v>320</v>
      </c>
      <c r="C7306" t="s">
        <v>321</v>
      </c>
      <c r="D7306" t="s">
        <v>21</v>
      </c>
      <c r="E7306">
        <v>72</v>
      </c>
      <c r="F7306">
        <v>2</v>
      </c>
      <c r="G7306" s="5">
        <v>44905</v>
      </c>
      <c r="H7306" t="s">
        <v>487</v>
      </c>
      <c r="I7306" t="s">
        <v>23</v>
      </c>
      <c r="J7306">
        <v>3</v>
      </c>
      <c r="K7306">
        <v>0.33</v>
      </c>
      <c r="L7306">
        <v>15</v>
      </c>
      <c r="M7306" t="s">
        <v>18</v>
      </c>
      <c r="N7306" s="7">
        <f t="shared" si="342"/>
        <v>144</v>
      </c>
      <c r="O7306">
        <f t="shared" si="343"/>
        <v>213.04347826086959</v>
      </c>
      <c r="Q7306">
        <f t="shared" si="344"/>
        <v>-31.249999999999993</v>
      </c>
    </row>
    <row r="7307" spans="1:17" x14ac:dyDescent="0.3">
      <c r="A7307">
        <v>6647</v>
      </c>
      <c r="B7307" t="s">
        <v>500</v>
      </c>
      <c r="C7307" t="s">
        <v>321</v>
      </c>
      <c r="D7307" t="s">
        <v>27</v>
      </c>
      <c r="E7307">
        <v>60</v>
      </c>
      <c r="F7307">
        <v>3</v>
      </c>
      <c r="G7307" s="5">
        <v>44905</v>
      </c>
      <c r="H7307" t="s">
        <v>215</v>
      </c>
      <c r="I7307" t="s">
        <v>23</v>
      </c>
      <c r="J7307">
        <v>6</v>
      </c>
      <c r="K7307">
        <v>0.33</v>
      </c>
      <c r="L7307">
        <v>18</v>
      </c>
      <c r="M7307" t="s">
        <v>18</v>
      </c>
      <c r="N7307" s="7">
        <f t="shared" si="342"/>
        <v>180</v>
      </c>
      <c r="O7307">
        <f t="shared" si="343"/>
        <v>25</v>
      </c>
      <c r="Q7307">
        <f t="shared" si="344"/>
        <v>0</v>
      </c>
    </row>
    <row r="7308" spans="1:17" x14ac:dyDescent="0.3">
      <c r="A7308">
        <v>6797</v>
      </c>
      <c r="B7308" t="s">
        <v>13</v>
      </c>
      <c r="C7308" t="s">
        <v>14</v>
      </c>
      <c r="D7308" t="s">
        <v>27</v>
      </c>
      <c r="E7308">
        <v>22</v>
      </c>
      <c r="F7308">
        <v>2</v>
      </c>
      <c r="G7308" s="5">
        <v>44905</v>
      </c>
      <c r="H7308" t="s">
        <v>457</v>
      </c>
      <c r="I7308" t="s">
        <v>29</v>
      </c>
      <c r="J7308">
        <v>3</v>
      </c>
      <c r="K7308">
        <v>0.36</v>
      </c>
      <c r="L7308">
        <v>17</v>
      </c>
      <c r="M7308" t="s">
        <v>18</v>
      </c>
      <c r="N7308" s="7">
        <f t="shared" si="342"/>
        <v>44</v>
      </c>
      <c r="O7308">
        <f t="shared" si="343"/>
        <v>-75.555555555555557</v>
      </c>
      <c r="Q7308">
        <f t="shared" si="344"/>
        <v>9.0909090909090811</v>
      </c>
    </row>
    <row r="7309" spans="1:17" x14ac:dyDescent="0.3">
      <c r="A7309">
        <v>7012</v>
      </c>
      <c r="B7309" t="s">
        <v>332</v>
      </c>
      <c r="C7309" t="s">
        <v>333</v>
      </c>
      <c r="D7309" t="s">
        <v>54</v>
      </c>
      <c r="E7309">
        <v>48</v>
      </c>
      <c r="F7309">
        <v>3</v>
      </c>
      <c r="G7309" s="5">
        <v>44905</v>
      </c>
      <c r="H7309" t="s">
        <v>271</v>
      </c>
      <c r="I7309" t="s">
        <v>29</v>
      </c>
      <c r="J7309">
        <v>4</v>
      </c>
      <c r="K7309">
        <v>0.33</v>
      </c>
      <c r="L7309">
        <v>20</v>
      </c>
      <c r="M7309" t="s">
        <v>18</v>
      </c>
      <c r="N7309" s="7">
        <f t="shared" si="342"/>
        <v>144</v>
      </c>
      <c r="O7309">
        <f t="shared" si="343"/>
        <v>227.27272727272728</v>
      </c>
      <c r="Q7309">
        <f t="shared" si="344"/>
        <v>-8.333333333333325</v>
      </c>
    </row>
    <row r="7310" spans="1:17" x14ac:dyDescent="0.3">
      <c r="A7310">
        <v>7169</v>
      </c>
      <c r="B7310" t="s">
        <v>332</v>
      </c>
      <c r="C7310" t="s">
        <v>333</v>
      </c>
      <c r="D7310" t="s">
        <v>27</v>
      </c>
      <c r="E7310">
        <v>75</v>
      </c>
      <c r="F7310">
        <v>1</v>
      </c>
      <c r="G7310" s="5">
        <v>44905</v>
      </c>
      <c r="H7310" t="s">
        <v>92</v>
      </c>
      <c r="I7310" t="s">
        <v>29</v>
      </c>
      <c r="J7310">
        <v>6</v>
      </c>
      <c r="K7310">
        <v>0.33</v>
      </c>
      <c r="L7310">
        <v>19</v>
      </c>
      <c r="M7310" t="s">
        <v>18</v>
      </c>
      <c r="N7310" s="7">
        <f t="shared" si="342"/>
        <v>75</v>
      </c>
      <c r="O7310">
        <f t="shared" si="343"/>
        <v>-47.916666666666671</v>
      </c>
      <c r="Q7310">
        <f t="shared" si="344"/>
        <v>0</v>
      </c>
    </row>
    <row r="7311" spans="1:17" x14ac:dyDescent="0.3">
      <c r="A7311">
        <v>7318</v>
      </c>
      <c r="B7311" t="s">
        <v>96</v>
      </c>
      <c r="C7311" t="s">
        <v>97</v>
      </c>
      <c r="D7311" t="s">
        <v>54</v>
      </c>
      <c r="E7311">
        <v>39</v>
      </c>
      <c r="F7311">
        <v>1</v>
      </c>
      <c r="G7311" s="5">
        <v>44905</v>
      </c>
      <c r="H7311" t="s">
        <v>1030</v>
      </c>
      <c r="I7311" t="s">
        <v>29</v>
      </c>
      <c r="J7311">
        <v>7</v>
      </c>
      <c r="K7311">
        <v>0.48</v>
      </c>
      <c r="L7311">
        <v>15</v>
      </c>
      <c r="M7311" t="s">
        <v>18</v>
      </c>
      <c r="N7311" s="7">
        <f t="shared" si="342"/>
        <v>39</v>
      </c>
      <c r="O7311">
        <f t="shared" si="343"/>
        <v>-48</v>
      </c>
      <c r="Q7311">
        <f t="shared" si="344"/>
        <v>45.454545454545439</v>
      </c>
    </row>
    <row r="7312" spans="1:17" x14ac:dyDescent="0.3">
      <c r="A7312">
        <v>7919</v>
      </c>
      <c r="B7312" t="s">
        <v>56</v>
      </c>
      <c r="C7312" t="s">
        <v>57</v>
      </c>
      <c r="D7312" t="s">
        <v>27</v>
      </c>
      <c r="E7312">
        <v>63</v>
      </c>
      <c r="F7312">
        <v>1</v>
      </c>
      <c r="G7312" s="5">
        <v>44905</v>
      </c>
      <c r="H7312" t="s">
        <v>283</v>
      </c>
      <c r="I7312" t="s">
        <v>29</v>
      </c>
      <c r="J7312">
        <v>6</v>
      </c>
      <c r="K7312">
        <v>0.48</v>
      </c>
      <c r="L7312">
        <v>15</v>
      </c>
      <c r="M7312" t="s">
        <v>33</v>
      </c>
      <c r="N7312" s="7">
        <f t="shared" si="342"/>
        <v>63</v>
      </c>
      <c r="O7312">
        <f t="shared" si="343"/>
        <v>61.53846153846154</v>
      </c>
      <c r="Q7312">
        <f t="shared" si="344"/>
        <v>0</v>
      </c>
    </row>
    <row r="7313" spans="1:17" x14ac:dyDescent="0.3">
      <c r="A7313">
        <v>8222</v>
      </c>
      <c r="B7313" t="s">
        <v>355</v>
      </c>
      <c r="C7313" t="s">
        <v>356</v>
      </c>
      <c r="D7313" t="s">
        <v>54</v>
      </c>
      <c r="E7313">
        <v>71</v>
      </c>
      <c r="F7313">
        <v>3</v>
      </c>
      <c r="G7313" s="5">
        <v>44905</v>
      </c>
      <c r="H7313" t="s">
        <v>828</v>
      </c>
      <c r="I7313" t="s">
        <v>29</v>
      </c>
      <c r="J7313">
        <v>7</v>
      </c>
      <c r="K7313">
        <v>0.33</v>
      </c>
      <c r="L7313">
        <v>9</v>
      </c>
      <c r="M7313" t="s">
        <v>33</v>
      </c>
      <c r="N7313" s="7">
        <f t="shared" si="342"/>
        <v>213</v>
      </c>
      <c r="O7313">
        <f t="shared" si="343"/>
        <v>238.0952380952381</v>
      </c>
      <c r="Q7313">
        <f t="shared" si="344"/>
        <v>-31.249999999999993</v>
      </c>
    </row>
    <row r="7314" spans="1:17" x14ac:dyDescent="0.3">
      <c r="A7314">
        <v>8301</v>
      </c>
      <c r="B7314" t="s">
        <v>320</v>
      </c>
      <c r="C7314" t="s">
        <v>321</v>
      </c>
      <c r="D7314" t="s">
        <v>27</v>
      </c>
      <c r="E7314">
        <v>41</v>
      </c>
      <c r="F7314">
        <v>1</v>
      </c>
      <c r="G7314" s="5">
        <v>44905</v>
      </c>
      <c r="H7314" t="s">
        <v>671</v>
      </c>
      <c r="I7314" t="s">
        <v>29</v>
      </c>
      <c r="J7314">
        <v>7</v>
      </c>
      <c r="K7314">
        <v>0.33</v>
      </c>
      <c r="L7314">
        <v>12</v>
      </c>
      <c r="M7314" t="s">
        <v>33</v>
      </c>
      <c r="N7314" s="7">
        <f t="shared" si="342"/>
        <v>41</v>
      </c>
      <c r="O7314">
        <f t="shared" si="343"/>
        <v>-80.751173708920192</v>
      </c>
      <c r="Q7314">
        <f t="shared" si="344"/>
        <v>0</v>
      </c>
    </row>
    <row r="7315" spans="1:17" x14ac:dyDescent="0.3">
      <c r="A7315">
        <v>8340</v>
      </c>
      <c r="B7315" t="s">
        <v>69</v>
      </c>
      <c r="C7315" t="s">
        <v>70</v>
      </c>
      <c r="D7315" t="s">
        <v>54</v>
      </c>
      <c r="E7315">
        <v>39</v>
      </c>
      <c r="F7315">
        <v>2</v>
      </c>
      <c r="G7315" s="5">
        <v>44905</v>
      </c>
      <c r="H7315" t="s">
        <v>836</v>
      </c>
      <c r="I7315" t="s">
        <v>29</v>
      </c>
      <c r="J7315">
        <v>4</v>
      </c>
      <c r="K7315">
        <v>0.48</v>
      </c>
      <c r="L7315">
        <v>9</v>
      </c>
      <c r="M7315" t="s">
        <v>33</v>
      </c>
      <c r="N7315" s="7">
        <f t="shared" si="342"/>
        <v>78</v>
      </c>
      <c r="O7315">
        <f t="shared" si="343"/>
        <v>90.243902439024396</v>
      </c>
      <c r="Q7315">
        <f t="shared" si="344"/>
        <v>45.454545454545439</v>
      </c>
    </row>
    <row r="7316" spans="1:17" x14ac:dyDescent="0.3">
      <c r="A7316">
        <v>8384</v>
      </c>
      <c r="B7316" t="s">
        <v>186</v>
      </c>
      <c r="C7316" t="s">
        <v>187</v>
      </c>
      <c r="D7316" t="s">
        <v>54</v>
      </c>
      <c r="E7316">
        <v>35</v>
      </c>
      <c r="F7316">
        <v>2</v>
      </c>
      <c r="G7316" s="5">
        <v>44905</v>
      </c>
      <c r="H7316" t="s">
        <v>797</v>
      </c>
      <c r="I7316" t="s">
        <v>29</v>
      </c>
      <c r="J7316">
        <v>6</v>
      </c>
      <c r="K7316">
        <v>0.33</v>
      </c>
      <c r="L7316">
        <v>12</v>
      </c>
      <c r="M7316" t="s">
        <v>33</v>
      </c>
      <c r="N7316" s="7">
        <f t="shared" si="342"/>
        <v>70</v>
      </c>
      <c r="O7316">
        <f t="shared" si="343"/>
        <v>-10.256410256410255</v>
      </c>
      <c r="Q7316">
        <f t="shared" si="344"/>
        <v>-31.249999999999993</v>
      </c>
    </row>
    <row r="7317" spans="1:17" x14ac:dyDescent="0.3">
      <c r="A7317">
        <v>8464</v>
      </c>
      <c r="B7317" t="s">
        <v>183</v>
      </c>
      <c r="C7317" t="s">
        <v>184</v>
      </c>
      <c r="D7317" t="s">
        <v>54</v>
      </c>
      <c r="E7317">
        <v>64</v>
      </c>
      <c r="F7317">
        <v>2</v>
      </c>
      <c r="G7317" s="5">
        <v>44905</v>
      </c>
      <c r="H7317" t="s">
        <v>603</v>
      </c>
      <c r="I7317" t="s">
        <v>29</v>
      </c>
      <c r="J7317">
        <v>5</v>
      </c>
      <c r="K7317">
        <v>0.33</v>
      </c>
      <c r="L7317">
        <v>15</v>
      </c>
      <c r="M7317" t="s">
        <v>33</v>
      </c>
      <c r="N7317" s="7">
        <f t="shared" si="342"/>
        <v>128</v>
      </c>
      <c r="O7317">
        <f t="shared" si="343"/>
        <v>82.857142857142861</v>
      </c>
      <c r="Q7317">
        <f t="shared" si="344"/>
        <v>0</v>
      </c>
    </row>
    <row r="7318" spans="1:17" x14ac:dyDescent="0.3">
      <c r="A7318">
        <v>8651</v>
      </c>
      <c r="B7318" t="s">
        <v>254</v>
      </c>
      <c r="C7318" t="s">
        <v>255</v>
      </c>
      <c r="D7318" t="s">
        <v>27</v>
      </c>
      <c r="E7318">
        <v>70</v>
      </c>
      <c r="F7318">
        <v>1</v>
      </c>
      <c r="G7318" s="5">
        <v>44905</v>
      </c>
      <c r="H7318" t="s">
        <v>505</v>
      </c>
      <c r="I7318" t="s">
        <v>23</v>
      </c>
      <c r="J7318">
        <v>6</v>
      </c>
      <c r="K7318">
        <v>0.48</v>
      </c>
      <c r="L7318">
        <v>16</v>
      </c>
      <c r="M7318" t="s">
        <v>33</v>
      </c>
      <c r="N7318" s="7">
        <f t="shared" si="342"/>
        <v>70</v>
      </c>
      <c r="O7318">
        <f t="shared" si="343"/>
        <v>-45.3125</v>
      </c>
      <c r="Q7318">
        <f t="shared" si="344"/>
        <v>45.454545454545439</v>
      </c>
    </row>
    <row r="7319" spans="1:17" x14ac:dyDescent="0.3">
      <c r="A7319">
        <v>8689</v>
      </c>
      <c r="B7319" t="s">
        <v>315</v>
      </c>
      <c r="C7319" t="s">
        <v>316</v>
      </c>
      <c r="D7319" t="s">
        <v>27</v>
      </c>
      <c r="E7319">
        <v>34</v>
      </c>
      <c r="F7319">
        <v>3</v>
      </c>
      <c r="G7319" s="5">
        <v>44905</v>
      </c>
      <c r="H7319" t="s">
        <v>701</v>
      </c>
      <c r="I7319" t="s">
        <v>23</v>
      </c>
      <c r="J7319">
        <v>5</v>
      </c>
      <c r="K7319">
        <v>0.18</v>
      </c>
      <c r="L7319">
        <v>12</v>
      </c>
      <c r="M7319" t="s">
        <v>33</v>
      </c>
      <c r="N7319" s="7">
        <f t="shared" si="342"/>
        <v>102</v>
      </c>
      <c r="O7319">
        <f t="shared" si="343"/>
        <v>45.714285714285715</v>
      </c>
      <c r="Q7319">
        <f t="shared" si="344"/>
        <v>-62.5</v>
      </c>
    </row>
    <row r="7320" spans="1:17" x14ac:dyDescent="0.3">
      <c r="A7320">
        <v>9960</v>
      </c>
      <c r="B7320" t="s">
        <v>311</v>
      </c>
      <c r="C7320" t="s">
        <v>312</v>
      </c>
      <c r="D7320" t="s">
        <v>54</v>
      </c>
      <c r="E7320">
        <v>42</v>
      </c>
      <c r="F7320">
        <v>1</v>
      </c>
      <c r="G7320" s="5">
        <v>44905</v>
      </c>
      <c r="H7320" t="s">
        <v>837</v>
      </c>
      <c r="I7320" t="s">
        <v>23</v>
      </c>
      <c r="J7320">
        <v>3</v>
      </c>
      <c r="K7320">
        <v>0.33</v>
      </c>
      <c r="L7320">
        <v>9</v>
      </c>
      <c r="M7320" t="s">
        <v>740</v>
      </c>
      <c r="N7320" s="7">
        <f t="shared" si="342"/>
        <v>42</v>
      </c>
      <c r="O7320">
        <f t="shared" si="343"/>
        <v>-58.82352941176471</v>
      </c>
      <c r="Q7320">
        <f t="shared" si="344"/>
        <v>83.333333333333343</v>
      </c>
    </row>
    <row r="7321" spans="1:17" x14ac:dyDescent="0.3">
      <c r="A7321">
        <v>1661</v>
      </c>
      <c r="B7321" t="s">
        <v>96</v>
      </c>
      <c r="C7321" t="s">
        <v>97</v>
      </c>
      <c r="D7321" t="s">
        <v>27</v>
      </c>
      <c r="E7321">
        <v>75</v>
      </c>
      <c r="F7321">
        <v>1</v>
      </c>
      <c r="G7321" s="5">
        <v>44906</v>
      </c>
      <c r="H7321" t="s">
        <v>805</v>
      </c>
      <c r="I7321" t="s">
        <v>17</v>
      </c>
      <c r="J7321">
        <v>7</v>
      </c>
      <c r="K7321">
        <v>0.48</v>
      </c>
      <c r="L7321">
        <v>21</v>
      </c>
      <c r="M7321" t="s">
        <v>24</v>
      </c>
      <c r="N7321" s="7">
        <f t="shared" si="342"/>
        <v>75</v>
      </c>
      <c r="O7321">
        <f t="shared" si="343"/>
        <v>78.571428571428569</v>
      </c>
      <c r="Q7321">
        <f t="shared" si="344"/>
        <v>45.454545454545439</v>
      </c>
    </row>
    <row r="7322" spans="1:17" x14ac:dyDescent="0.3">
      <c r="A7322">
        <v>2934</v>
      </c>
      <c r="B7322" t="s">
        <v>279</v>
      </c>
      <c r="C7322" t="s">
        <v>280</v>
      </c>
      <c r="D7322" t="s">
        <v>54</v>
      </c>
      <c r="E7322">
        <v>45</v>
      </c>
      <c r="F7322">
        <v>1</v>
      </c>
      <c r="G7322" s="5">
        <v>44906</v>
      </c>
      <c r="H7322" t="s">
        <v>275</v>
      </c>
      <c r="I7322" t="s">
        <v>17</v>
      </c>
      <c r="J7322">
        <v>7</v>
      </c>
      <c r="K7322">
        <v>0.48</v>
      </c>
      <c r="L7322">
        <v>17</v>
      </c>
      <c r="M7322" t="s">
        <v>18</v>
      </c>
      <c r="N7322" s="7">
        <f t="shared" si="342"/>
        <v>45</v>
      </c>
      <c r="O7322">
        <f t="shared" si="343"/>
        <v>-40</v>
      </c>
      <c r="Q7322">
        <f t="shared" si="344"/>
        <v>0</v>
      </c>
    </row>
    <row r="7323" spans="1:17" x14ac:dyDescent="0.3">
      <c r="A7323">
        <v>4198</v>
      </c>
      <c r="B7323" t="s">
        <v>453</v>
      </c>
      <c r="C7323" t="s">
        <v>454</v>
      </c>
      <c r="D7323" t="s">
        <v>54</v>
      </c>
      <c r="E7323">
        <v>53</v>
      </c>
      <c r="F7323">
        <v>2</v>
      </c>
      <c r="G7323" s="5">
        <v>44906</v>
      </c>
      <c r="H7323" t="s">
        <v>211</v>
      </c>
      <c r="I7323" t="s">
        <v>17</v>
      </c>
      <c r="J7323">
        <v>6</v>
      </c>
      <c r="K7323">
        <v>0.48</v>
      </c>
      <c r="L7323">
        <v>18</v>
      </c>
      <c r="M7323" t="s">
        <v>18</v>
      </c>
      <c r="N7323" s="7">
        <f t="shared" si="342"/>
        <v>106</v>
      </c>
      <c r="O7323">
        <f t="shared" si="343"/>
        <v>135.55555555555557</v>
      </c>
      <c r="Q7323">
        <f t="shared" si="344"/>
        <v>0</v>
      </c>
    </row>
    <row r="7324" spans="1:17" x14ac:dyDescent="0.3">
      <c r="A7324">
        <v>5963</v>
      </c>
      <c r="B7324" t="s">
        <v>412</v>
      </c>
      <c r="C7324" t="s">
        <v>413</v>
      </c>
      <c r="D7324" t="s">
        <v>27</v>
      </c>
      <c r="E7324">
        <v>20</v>
      </c>
      <c r="F7324">
        <v>1</v>
      </c>
      <c r="G7324" s="5">
        <v>44906</v>
      </c>
      <c r="H7324" t="s">
        <v>486</v>
      </c>
      <c r="I7324" t="s">
        <v>29</v>
      </c>
      <c r="J7324">
        <v>6</v>
      </c>
      <c r="K7324">
        <v>0.48</v>
      </c>
      <c r="L7324">
        <v>17</v>
      </c>
      <c r="M7324" t="s">
        <v>18</v>
      </c>
      <c r="N7324" s="7">
        <f t="shared" si="342"/>
        <v>20</v>
      </c>
      <c r="O7324">
        <f t="shared" si="343"/>
        <v>-81.132075471698116</v>
      </c>
      <c r="Q7324">
        <f t="shared" si="344"/>
        <v>0</v>
      </c>
    </row>
    <row r="7325" spans="1:17" x14ac:dyDescent="0.3">
      <c r="A7325">
        <v>6389</v>
      </c>
      <c r="B7325" t="s">
        <v>13</v>
      </c>
      <c r="C7325" t="s">
        <v>14</v>
      </c>
      <c r="D7325" t="s">
        <v>21</v>
      </c>
      <c r="E7325">
        <v>30</v>
      </c>
      <c r="F7325">
        <v>1</v>
      </c>
      <c r="G7325" s="5">
        <v>44906</v>
      </c>
      <c r="H7325" t="s">
        <v>385</v>
      </c>
      <c r="I7325" t="s">
        <v>29</v>
      </c>
      <c r="J7325">
        <v>6</v>
      </c>
      <c r="K7325">
        <v>0.48</v>
      </c>
      <c r="L7325">
        <v>15</v>
      </c>
      <c r="M7325" t="s">
        <v>18</v>
      </c>
      <c r="N7325" s="7">
        <f t="shared" si="342"/>
        <v>30</v>
      </c>
      <c r="O7325">
        <f t="shared" si="343"/>
        <v>50</v>
      </c>
      <c r="Q7325">
        <f t="shared" si="344"/>
        <v>0</v>
      </c>
    </row>
    <row r="7326" spans="1:17" x14ac:dyDescent="0.3">
      <c r="A7326">
        <v>6708</v>
      </c>
      <c r="B7326" t="s">
        <v>130</v>
      </c>
      <c r="C7326" t="s">
        <v>131</v>
      </c>
      <c r="D7326" t="s">
        <v>54</v>
      </c>
      <c r="E7326">
        <v>39</v>
      </c>
      <c r="F7326">
        <v>2</v>
      </c>
      <c r="G7326" s="5">
        <v>44906</v>
      </c>
      <c r="H7326" t="s">
        <v>602</v>
      </c>
      <c r="I7326" t="s">
        <v>29</v>
      </c>
      <c r="J7326">
        <v>4</v>
      </c>
      <c r="K7326">
        <v>0.48</v>
      </c>
      <c r="L7326">
        <v>15</v>
      </c>
      <c r="M7326" t="s">
        <v>18</v>
      </c>
      <c r="N7326" s="7">
        <f t="shared" si="342"/>
        <v>78</v>
      </c>
      <c r="O7326">
        <f t="shared" si="343"/>
        <v>160</v>
      </c>
      <c r="Q7326">
        <f t="shared" si="344"/>
        <v>0</v>
      </c>
    </row>
    <row r="7327" spans="1:17" x14ac:dyDescent="0.3">
      <c r="A7327">
        <v>7337</v>
      </c>
      <c r="B7327" t="s">
        <v>381</v>
      </c>
      <c r="C7327" t="s">
        <v>382</v>
      </c>
      <c r="D7327" t="s">
        <v>27</v>
      </c>
      <c r="E7327">
        <v>33</v>
      </c>
      <c r="F7327">
        <v>2</v>
      </c>
      <c r="G7327" s="5">
        <v>44906</v>
      </c>
      <c r="H7327" t="s">
        <v>772</v>
      </c>
      <c r="I7327" t="s">
        <v>17</v>
      </c>
      <c r="J7327">
        <v>7</v>
      </c>
      <c r="K7327">
        <v>0.48</v>
      </c>
      <c r="L7327">
        <v>15</v>
      </c>
      <c r="M7327" t="s">
        <v>18</v>
      </c>
      <c r="N7327" s="7">
        <f t="shared" si="342"/>
        <v>66</v>
      </c>
      <c r="O7327">
        <f t="shared" si="343"/>
        <v>-15.384615384615385</v>
      </c>
      <c r="Q7327">
        <f t="shared" si="344"/>
        <v>0</v>
      </c>
    </row>
    <row r="7328" spans="1:17" x14ac:dyDescent="0.3">
      <c r="A7328">
        <v>7730</v>
      </c>
      <c r="B7328" t="s">
        <v>315</v>
      </c>
      <c r="C7328" t="s">
        <v>316</v>
      </c>
      <c r="D7328" t="s">
        <v>54</v>
      </c>
      <c r="E7328">
        <v>79</v>
      </c>
      <c r="F7328">
        <v>1</v>
      </c>
      <c r="G7328" s="5">
        <v>44906</v>
      </c>
      <c r="H7328" t="s">
        <v>510</v>
      </c>
      <c r="I7328" t="s">
        <v>29</v>
      </c>
      <c r="J7328">
        <v>5</v>
      </c>
      <c r="K7328">
        <v>0.18</v>
      </c>
      <c r="L7328">
        <v>16</v>
      </c>
      <c r="M7328" t="s">
        <v>33</v>
      </c>
      <c r="N7328" s="7">
        <f t="shared" si="342"/>
        <v>79</v>
      </c>
      <c r="O7328">
        <f t="shared" si="343"/>
        <v>19.696969696969695</v>
      </c>
      <c r="Q7328">
        <f t="shared" si="344"/>
        <v>-62.5</v>
      </c>
    </row>
    <row r="7329" spans="1:17" x14ac:dyDescent="0.3">
      <c r="A7329">
        <v>7757</v>
      </c>
      <c r="B7329" t="s">
        <v>320</v>
      </c>
      <c r="C7329" t="s">
        <v>321</v>
      </c>
      <c r="D7329" t="s">
        <v>27</v>
      </c>
      <c r="E7329">
        <v>49</v>
      </c>
      <c r="F7329">
        <v>1</v>
      </c>
      <c r="G7329" s="5">
        <v>44906</v>
      </c>
      <c r="H7329" t="s">
        <v>529</v>
      </c>
      <c r="I7329" t="s">
        <v>29</v>
      </c>
      <c r="J7329">
        <v>7</v>
      </c>
      <c r="K7329">
        <v>0.33</v>
      </c>
      <c r="L7329">
        <v>20</v>
      </c>
      <c r="M7329" t="s">
        <v>33</v>
      </c>
      <c r="N7329" s="7">
        <f t="shared" si="342"/>
        <v>49</v>
      </c>
      <c r="O7329">
        <f t="shared" si="343"/>
        <v>-37.974683544303801</v>
      </c>
      <c r="Q7329">
        <f t="shared" si="344"/>
        <v>83.333333333333343</v>
      </c>
    </row>
    <row r="7330" spans="1:17" x14ac:dyDescent="0.3">
      <c r="A7330">
        <v>7877</v>
      </c>
      <c r="B7330" t="s">
        <v>332</v>
      </c>
      <c r="C7330" t="s">
        <v>333</v>
      </c>
      <c r="D7330" t="s">
        <v>27</v>
      </c>
      <c r="E7330">
        <v>40</v>
      </c>
      <c r="F7330">
        <v>1</v>
      </c>
      <c r="G7330" s="5">
        <v>44906</v>
      </c>
      <c r="H7330" t="s">
        <v>1200</v>
      </c>
      <c r="I7330" t="s">
        <v>29</v>
      </c>
      <c r="J7330">
        <v>7</v>
      </c>
      <c r="K7330">
        <v>0.33</v>
      </c>
      <c r="L7330">
        <v>17</v>
      </c>
      <c r="M7330" t="s">
        <v>33</v>
      </c>
      <c r="N7330" s="7">
        <f t="shared" si="342"/>
        <v>40</v>
      </c>
      <c r="O7330">
        <f t="shared" si="343"/>
        <v>-18.367346938775512</v>
      </c>
      <c r="Q7330">
        <f t="shared" si="344"/>
        <v>0</v>
      </c>
    </row>
    <row r="7331" spans="1:17" x14ac:dyDescent="0.3">
      <c r="A7331">
        <v>8278</v>
      </c>
      <c r="B7331" t="s">
        <v>252</v>
      </c>
      <c r="C7331" t="s">
        <v>187</v>
      </c>
      <c r="D7331" t="s">
        <v>54</v>
      </c>
      <c r="E7331">
        <v>59</v>
      </c>
      <c r="F7331">
        <v>1</v>
      </c>
      <c r="G7331" s="5">
        <v>44906</v>
      </c>
      <c r="H7331" t="s">
        <v>1017</v>
      </c>
      <c r="I7331" t="s">
        <v>29</v>
      </c>
      <c r="J7331">
        <v>4</v>
      </c>
      <c r="K7331">
        <v>0.33</v>
      </c>
      <c r="L7331">
        <v>6</v>
      </c>
      <c r="M7331" t="s">
        <v>33</v>
      </c>
      <c r="N7331" s="7">
        <f t="shared" si="342"/>
        <v>59</v>
      </c>
      <c r="O7331">
        <f t="shared" si="343"/>
        <v>47.5</v>
      </c>
      <c r="Q7331">
        <f t="shared" si="344"/>
        <v>0</v>
      </c>
    </row>
    <row r="7332" spans="1:17" x14ac:dyDescent="0.3">
      <c r="A7332">
        <v>8425</v>
      </c>
      <c r="B7332" t="s">
        <v>348</v>
      </c>
      <c r="C7332" t="s">
        <v>349</v>
      </c>
      <c r="D7332" t="s">
        <v>27</v>
      </c>
      <c r="E7332">
        <v>57</v>
      </c>
      <c r="F7332">
        <v>2</v>
      </c>
      <c r="G7332" s="5">
        <v>44906</v>
      </c>
      <c r="H7332" t="s">
        <v>1007</v>
      </c>
      <c r="I7332" t="s">
        <v>29</v>
      </c>
      <c r="J7332">
        <v>7</v>
      </c>
      <c r="K7332">
        <v>0.33</v>
      </c>
      <c r="L7332">
        <v>12</v>
      </c>
      <c r="M7332" t="s">
        <v>33</v>
      </c>
      <c r="N7332" s="7">
        <f t="shared" si="342"/>
        <v>114</v>
      </c>
      <c r="O7332">
        <f t="shared" si="343"/>
        <v>93.220338983050837</v>
      </c>
      <c r="Q7332">
        <f t="shared" si="344"/>
        <v>0</v>
      </c>
    </row>
    <row r="7333" spans="1:17" x14ac:dyDescent="0.3">
      <c r="A7333">
        <v>8592</v>
      </c>
      <c r="B7333" t="s">
        <v>500</v>
      </c>
      <c r="C7333" t="s">
        <v>321</v>
      </c>
      <c r="D7333" t="s">
        <v>54</v>
      </c>
      <c r="E7333">
        <v>53</v>
      </c>
      <c r="F7333">
        <v>3</v>
      </c>
      <c r="G7333" s="5">
        <v>44906</v>
      </c>
      <c r="H7333" t="s">
        <v>85</v>
      </c>
      <c r="I7333" t="s">
        <v>23</v>
      </c>
      <c r="J7333">
        <v>7</v>
      </c>
      <c r="K7333">
        <v>0.33</v>
      </c>
      <c r="L7333">
        <v>12</v>
      </c>
      <c r="M7333" t="s">
        <v>33</v>
      </c>
      <c r="N7333" s="7">
        <f t="shared" si="342"/>
        <v>159</v>
      </c>
      <c r="O7333">
        <f t="shared" si="343"/>
        <v>39.473684210526315</v>
      </c>
      <c r="Q7333">
        <f t="shared" si="344"/>
        <v>0</v>
      </c>
    </row>
    <row r="7334" spans="1:17" x14ac:dyDescent="0.3">
      <c r="A7334">
        <v>8603</v>
      </c>
      <c r="B7334" t="s">
        <v>254</v>
      </c>
      <c r="C7334" t="s">
        <v>255</v>
      </c>
      <c r="D7334" t="s">
        <v>27</v>
      </c>
      <c r="E7334">
        <v>48</v>
      </c>
      <c r="F7334">
        <v>2</v>
      </c>
      <c r="G7334" s="5">
        <v>44906</v>
      </c>
      <c r="H7334" t="s">
        <v>404</v>
      </c>
      <c r="I7334" t="s">
        <v>23</v>
      </c>
      <c r="J7334">
        <v>6</v>
      </c>
      <c r="K7334">
        <v>0.48</v>
      </c>
      <c r="L7334">
        <v>10</v>
      </c>
      <c r="M7334" t="s">
        <v>33</v>
      </c>
      <c r="N7334" s="7">
        <f t="shared" si="342"/>
        <v>96</v>
      </c>
      <c r="O7334">
        <f t="shared" si="343"/>
        <v>-39.622641509433961</v>
      </c>
      <c r="Q7334">
        <f t="shared" si="344"/>
        <v>45.454545454545439</v>
      </c>
    </row>
    <row r="7335" spans="1:17" x14ac:dyDescent="0.3">
      <c r="A7335">
        <v>9167</v>
      </c>
      <c r="B7335" t="s">
        <v>158</v>
      </c>
      <c r="C7335" t="s">
        <v>159</v>
      </c>
      <c r="D7335" t="s">
        <v>27</v>
      </c>
      <c r="E7335">
        <v>16</v>
      </c>
      <c r="F7335">
        <v>3</v>
      </c>
      <c r="G7335" s="5">
        <v>44906</v>
      </c>
      <c r="H7335" t="s">
        <v>272</v>
      </c>
      <c r="I7335" t="s">
        <v>23</v>
      </c>
      <c r="J7335">
        <v>7</v>
      </c>
      <c r="K7335">
        <v>0.33</v>
      </c>
      <c r="L7335">
        <v>12</v>
      </c>
      <c r="M7335" t="s">
        <v>33</v>
      </c>
      <c r="N7335" s="7">
        <f t="shared" si="342"/>
        <v>48</v>
      </c>
      <c r="O7335">
        <f t="shared" si="343"/>
        <v>-50</v>
      </c>
      <c r="Q7335">
        <f t="shared" si="344"/>
        <v>-31.249999999999993</v>
      </c>
    </row>
    <row r="7336" spans="1:17" x14ac:dyDescent="0.3">
      <c r="A7336">
        <v>9893</v>
      </c>
      <c r="B7336" t="s">
        <v>69</v>
      </c>
      <c r="C7336" t="s">
        <v>70</v>
      </c>
      <c r="D7336" t="s">
        <v>27</v>
      </c>
      <c r="E7336">
        <v>57</v>
      </c>
      <c r="F7336">
        <v>1</v>
      </c>
      <c r="G7336" s="5">
        <v>44906</v>
      </c>
      <c r="H7336" t="s">
        <v>1032</v>
      </c>
      <c r="I7336" t="s">
        <v>23</v>
      </c>
      <c r="J7336">
        <v>5</v>
      </c>
      <c r="K7336">
        <v>0.48</v>
      </c>
      <c r="L7336">
        <v>6</v>
      </c>
      <c r="M7336" t="s">
        <v>740</v>
      </c>
      <c r="N7336" s="7">
        <f t="shared" si="342"/>
        <v>57</v>
      </c>
      <c r="O7336">
        <f t="shared" si="343"/>
        <v>18.75</v>
      </c>
      <c r="Q7336">
        <f t="shared" si="344"/>
        <v>45.454545454545439</v>
      </c>
    </row>
    <row r="7337" spans="1:17" x14ac:dyDescent="0.3">
      <c r="A7337">
        <v>9905</v>
      </c>
      <c r="B7337" t="s">
        <v>489</v>
      </c>
      <c r="C7337" t="s">
        <v>490</v>
      </c>
      <c r="D7337" t="s">
        <v>27</v>
      </c>
      <c r="E7337">
        <v>35</v>
      </c>
      <c r="F7337">
        <v>3</v>
      </c>
      <c r="G7337" s="5">
        <v>44906</v>
      </c>
      <c r="H7337" t="s">
        <v>1010</v>
      </c>
      <c r="I7337" t="s">
        <v>23</v>
      </c>
      <c r="J7337">
        <v>6</v>
      </c>
      <c r="K7337">
        <v>0.48</v>
      </c>
      <c r="L7337">
        <v>8</v>
      </c>
      <c r="M7337" t="s">
        <v>740</v>
      </c>
      <c r="N7337" s="7">
        <f t="shared" si="342"/>
        <v>105</v>
      </c>
      <c r="O7337">
        <f t="shared" si="343"/>
        <v>84.210526315789465</v>
      </c>
      <c r="Q7337">
        <f t="shared" si="344"/>
        <v>0</v>
      </c>
    </row>
    <row r="7338" spans="1:17" x14ac:dyDescent="0.3">
      <c r="A7338">
        <v>1454</v>
      </c>
      <c r="B7338" t="s">
        <v>212</v>
      </c>
      <c r="C7338" t="s">
        <v>213</v>
      </c>
      <c r="D7338" t="s">
        <v>54</v>
      </c>
      <c r="E7338">
        <v>67</v>
      </c>
      <c r="F7338">
        <v>2</v>
      </c>
      <c r="G7338" s="5">
        <v>44907</v>
      </c>
      <c r="H7338" t="s">
        <v>912</v>
      </c>
      <c r="I7338" t="s">
        <v>17</v>
      </c>
      <c r="J7338">
        <v>7</v>
      </c>
      <c r="K7338">
        <v>0.33</v>
      </c>
      <c r="L7338">
        <v>6</v>
      </c>
      <c r="M7338" t="s">
        <v>24</v>
      </c>
      <c r="N7338" s="7">
        <f t="shared" si="342"/>
        <v>134</v>
      </c>
      <c r="O7338">
        <f t="shared" si="343"/>
        <v>27.61904761904762</v>
      </c>
      <c r="Q7338">
        <f t="shared" si="344"/>
        <v>-31.249999999999993</v>
      </c>
    </row>
    <row r="7339" spans="1:17" x14ac:dyDescent="0.3">
      <c r="A7339">
        <v>4554</v>
      </c>
      <c r="B7339" t="s">
        <v>120</v>
      </c>
      <c r="C7339" t="s">
        <v>121</v>
      </c>
      <c r="D7339" t="s">
        <v>54</v>
      </c>
      <c r="E7339">
        <v>75</v>
      </c>
      <c r="F7339">
        <v>1</v>
      </c>
      <c r="G7339" s="5">
        <v>44907</v>
      </c>
      <c r="H7339" t="s">
        <v>310</v>
      </c>
      <c r="I7339" t="s">
        <v>29</v>
      </c>
      <c r="J7339">
        <v>9</v>
      </c>
      <c r="K7339">
        <v>0.33</v>
      </c>
      <c r="L7339">
        <v>17</v>
      </c>
      <c r="M7339" t="s">
        <v>18</v>
      </c>
      <c r="N7339" s="7">
        <f t="shared" si="342"/>
        <v>75</v>
      </c>
      <c r="O7339">
        <f t="shared" si="343"/>
        <v>-44.029850746268657</v>
      </c>
      <c r="Q7339">
        <f t="shared" si="344"/>
        <v>0</v>
      </c>
    </row>
    <row r="7340" spans="1:17" x14ac:dyDescent="0.3">
      <c r="A7340">
        <v>4950</v>
      </c>
      <c r="B7340" t="s">
        <v>388</v>
      </c>
      <c r="C7340" t="s">
        <v>389</v>
      </c>
      <c r="D7340" t="s">
        <v>54</v>
      </c>
      <c r="E7340">
        <v>48</v>
      </c>
      <c r="F7340">
        <v>1</v>
      </c>
      <c r="G7340" s="5">
        <v>44907</v>
      </c>
      <c r="H7340" t="s">
        <v>235</v>
      </c>
      <c r="I7340" t="s">
        <v>29</v>
      </c>
      <c r="J7340">
        <v>7</v>
      </c>
      <c r="K7340">
        <v>0.33</v>
      </c>
      <c r="L7340">
        <v>20</v>
      </c>
      <c r="M7340" t="s">
        <v>18</v>
      </c>
      <c r="N7340" s="7">
        <f t="shared" si="342"/>
        <v>48</v>
      </c>
      <c r="O7340">
        <f t="shared" si="343"/>
        <v>-36</v>
      </c>
      <c r="Q7340">
        <f t="shared" si="344"/>
        <v>0</v>
      </c>
    </row>
    <row r="7341" spans="1:17" x14ac:dyDescent="0.3">
      <c r="A7341">
        <v>5804</v>
      </c>
      <c r="B7341" t="s">
        <v>87</v>
      </c>
      <c r="C7341" t="s">
        <v>88</v>
      </c>
      <c r="D7341" t="s">
        <v>54</v>
      </c>
      <c r="E7341">
        <v>69</v>
      </c>
      <c r="F7341">
        <v>3</v>
      </c>
      <c r="G7341" s="5">
        <v>44907</v>
      </c>
      <c r="H7341" t="s">
        <v>613</v>
      </c>
      <c r="I7341" t="s">
        <v>29</v>
      </c>
      <c r="J7341">
        <v>3</v>
      </c>
      <c r="K7341">
        <v>0.48</v>
      </c>
      <c r="L7341">
        <v>20</v>
      </c>
      <c r="M7341" t="s">
        <v>18</v>
      </c>
      <c r="N7341" s="7">
        <f t="shared" si="342"/>
        <v>207</v>
      </c>
      <c r="O7341">
        <f t="shared" si="343"/>
        <v>331.25</v>
      </c>
      <c r="Q7341">
        <f t="shared" si="344"/>
        <v>45.454545454545439</v>
      </c>
    </row>
    <row r="7342" spans="1:17" x14ac:dyDescent="0.3">
      <c r="A7342">
        <v>6031</v>
      </c>
      <c r="B7342" t="s">
        <v>381</v>
      </c>
      <c r="C7342" t="s">
        <v>382</v>
      </c>
      <c r="D7342" t="s">
        <v>27</v>
      </c>
      <c r="E7342">
        <v>15</v>
      </c>
      <c r="F7342">
        <v>2</v>
      </c>
      <c r="G7342" s="5">
        <v>44907</v>
      </c>
      <c r="H7342" t="s">
        <v>1036</v>
      </c>
      <c r="I7342" t="s">
        <v>17</v>
      </c>
      <c r="J7342">
        <v>6</v>
      </c>
      <c r="K7342">
        <v>0.48</v>
      </c>
      <c r="L7342">
        <v>17</v>
      </c>
      <c r="M7342" t="s">
        <v>18</v>
      </c>
      <c r="N7342" s="7">
        <f t="shared" si="342"/>
        <v>30</v>
      </c>
      <c r="O7342">
        <f t="shared" si="343"/>
        <v>-85.507246376811594</v>
      </c>
      <c r="Q7342">
        <f t="shared" si="344"/>
        <v>0</v>
      </c>
    </row>
    <row r="7343" spans="1:17" x14ac:dyDescent="0.3">
      <c r="A7343">
        <v>6500</v>
      </c>
      <c r="B7343" t="s">
        <v>320</v>
      </c>
      <c r="C7343" t="s">
        <v>321</v>
      </c>
      <c r="D7343" t="s">
        <v>54</v>
      </c>
      <c r="E7343">
        <v>25</v>
      </c>
      <c r="F7343">
        <v>3</v>
      </c>
      <c r="G7343" s="5">
        <v>44907</v>
      </c>
      <c r="H7343" t="s">
        <v>1021</v>
      </c>
      <c r="I7343" t="s">
        <v>23</v>
      </c>
      <c r="J7343">
        <v>6</v>
      </c>
      <c r="K7343">
        <v>0.33</v>
      </c>
      <c r="L7343">
        <v>19</v>
      </c>
      <c r="M7343" t="s">
        <v>18</v>
      </c>
      <c r="N7343" s="7">
        <f t="shared" si="342"/>
        <v>75</v>
      </c>
      <c r="O7343">
        <f t="shared" si="343"/>
        <v>150</v>
      </c>
      <c r="Q7343">
        <f t="shared" si="344"/>
        <v>-31.249999999999993</v>
      </c>
    </row>
    <row r="7344" spans="1:17" x14ac:dyDescent="0.3">
      <c r="A7344">
        <v>6591</v>
      </c>
      <c r="B7344" t="s">
        <v>489</v>
      </c>
      <c r="C7344" t="s">
        <v>490</v>
      </c>
      <c r="D7344" t="s">
        <v>27</v>
      </c>
      <c r="E7344">
        <v>27</v>
      </c>
      <c r="F7344">
        <v>1</v>
      </c>
      <c r="G7344" s="5">
        <v>44907</v>
      </c>
      <c r="H7344" t="s">
        <v>703</v>
      </c>
      <c r="I7344" t="s">
        <v>29</v>
      </c>
      <c r="J7344">
        <v>6</v>
      </c>
      <c r="K7344">
        <v>0.48</v>
      </c>
      <c r="L7344">
        <v>15</v>
      </c>
      <c r="M7344" t="s">
        <v>18</v>
      </c>
      <c r="N7344" s="7">
        <f t="shared" si="342"/>
        <v>27</v>
      </c>
      <c r="O7344">
        <f t="shared" si="343"/>
        <v>-64</v>
      </c>
      <c r="Q7344">
        <f t="shared" si="344"/>
        <v>45.454545454545439</v>
      </c>
    </row>
    <row r="7345" spans="1:17" x14ac:dyDescent="0.3">
      <c r="A7345">
        <v>6892</v>
      </c>
      <c r="B7345" t="s">
        <v>96</v>
      </c>
      <c r="C7345" t="s">
        <v>97</v>
      </c>
      <c r="D7345" t="s">
        <v>54</v>
      </c>
      <c r="E7345">
        <v>47</v>
      </c>
      <c r="F7345">
        <v>1</v>
      </c>
      <c r="G7345" s="5">
        <v>44907</v>
      </c>
      <c r="H7345" t="s">
        <v>667</v>
      </c>
      <c r="I7345" t="s">
        <v>29</v>
      </c>
      <c r="J7345">
        <v>6</v>
      </c>
      <c r="K7345">
        <v>0.48</v>
      </c>
      <c r="L7345">
        <v>15</v>
      </c>
      <c r="M7345" t="s">
        <v>18</v>
      </c>
      <c r="N7345" s="7">
        <f t="shared" si="342"/>
        <v>47</v>
      </c>
      <c r="O7345">
        <f t="shared" si="343"/>
        <v>74.074074074074076</v>
      </c>
      <c r="Q7345">
        <f t="shared" si="344"/>
        <v>0</v>
      </c>
    </row>
    <row r="7346" spans="1:17" x14ac:dyDescent="0.3">
      <c r="A7346">
        <v>7110</v>
      </c>
      <c r="B7346" t="s">
        <v>56</v>
      </c>
      <c r="C7346" t="s">
        <v>57</v>
      </c>
      <c r="D7346" t="s">
        <v>54</v>
      </c>
      <c r="E7346">
        <v>53</v>
      </c>
      <c r="F7346">
        <v>2</v>
      </c>
      <c r="G7346" s="5">
        <v>44907</v>
      </c>
      <c r="H7346" t="s">
        <v>363</v>
      </c>
      <c r="I7346" t="s">
        <v>29</v>
      </c>
      <c r="J7346">
        <v>3</v>
      </c>
      <c r="K7346">
        <v>0.48</v>
      </c>
      <c r="L7346">
        <v>19</v>
      </c>
      <c r="M7346" t="s">
        <v>18</v>
      </c>
      <c r="N7346" s="7">
        <f t="shared" si="342"/>
        <v>106</v>
      </c>
      <c r="O7346">
        <f t="shared" si="343"/>
        <v>125.53191489361701</v>
      </c>
      <c r="Q7346">
        <f t="shared" si="344"/>
        <v>0</v>
      </c>
    </row>
    <row r="7347" spans="1:17" x14ac:dyDescent="0.3">
      <c r="A7347">
        <v>7126</v>
      </c>
      <c r="B7347" t="s">
        <v>311</v>
      </c>
      <c r="C7347" t="s">
        <v>312</v>
      </c>
      <c r="D7347" t="s">
        <v>54</v>
      </c>
      <c r="E7347">
        <v>65</v>
      </c>
      <c r="F7347">
        <v>1</v>
      </c>
      <c r="G7347" s="5">
        <v>44907</v>
      </c>
      <c r="H7347" t="s">
        <v>399</v>
      </c>
      <c r="I7347" t="s">
        <v>29</v>
      </c>
      <c r="J7347">
        <v>5</v>
      </c>
      <c r="K7347">
        <v>0.21</v>
      </c>
      <c r="L7347">
        <v>19</v>
      </c>
      <c r="M7347" t="s">
        <v>18</v>
      </c>
      <c r="N7347" s="7">
        <f t="shared" si="342"/>
        <v>65</v>
      </c>
      <c r="O7347">
        <f t="shared" si="343"/>
        <v>-38.679245283018872</v>
      </c>
      <c r="Q7347">
        <f t="shared" si="344"/>
        <v>-56.250000000000014</v>
      </c>
    </row>
    <row r="7348" spans="1:17" x14ac:dyDescent="0.3">
      <c r="A7348">
        <v>7162</v>
      </c>
      <c r="B7348" t="s">
        <v>355</v>
      </c>
      <c r="C7348" t="s">
        <v>356</v>
      </c>
      <c r="D7348" t="s">
        <v>54</v>
      </c>
      <c r="E7348">
        <v>67</v>
      </c>
      <c r="F7348">
        <v>2</v>
      </c>
      <c r="G7348" s="5">
        <v>44907</v>
      </c>
      <c r="H7348" t="s">
        <v>402</v>
      </c>
      <c r="I7348" t="s">
        <v>29</v>
      </c>
      <c r="J7348">
        <v>5</v>
      </c>
      <c r="K7348">
        <v>0.33</v>
      </c>
      <c r="L7348">
        <v>19</v>
      </c>
      <c r="M7348" t="s">
        <v>18</v>
      </c>
      <c r="N7348" s="7">
        <f t="shared" si="342"/>
        <v>134</v>
      </c>
      <c r="O7348">
        <f t="shared" si="343"/>
        <v>106.15384615384616</v>
      </c>
      <c r="Q7348">
        <f t="shared" si="344"/>
        <v>57.142857142857153</v>
      </c>
    </row>
    <row r="7349" spans="1:17" x14ac:dyDescent="0.3">
      <c r="A7349">
        <v>7228</v>
      </c>
      <c r="B7349" t="s">
        <v>96</v>
      </c>
      <c r="C7349" t="s">
        <v>97</v>
      </c>
      <c r="D7349" t="s">
        <v>54</v>
      </c>
      <c r="E7349">
        <v>85</v>
      </c>
      <c r="F7349">
        <v>2</v>
      </c>
      <c r="G7349" s="5">
        <v>44907</v>
      </c>
      <c r="H7349" t="s">
        <v>504</v>
      </c>
      <c r="I7349" t="s">
        <v>29</v>
      </c>
      <c r="J7349">
        <v>7</v>
      </c>
      <c r="K7349">
        <v>0.48</v>
      </c>
      <c r="L7349">
        <v>15</v>
      </c>
      <c r="M7349" t="s">
        <v>18</v>
      </c>
      <c r="N7349" s="7">
        <f t="shared" si="342"/>
        <v>170</v>
      </c>
      <c r="O7349">
        <f t="shared" si="343"/>
        <v>26.865671641791046</v>
      </c>
      <c r="Q7349">
        <f t="shared" si="344"/>
        <v>45.454545454545439</v>
      </c>
    </row>
    <row r="7350" spans="1:17" x14ac:dyDescent="0.3">
      <c r="A7350">
        <v>7639</v>
      </c>
      <c r="B7350" t="s">
        <v>315</v>
      </c>
      <c r="C7350" t="s">
        <v>316</v>
      </c>
      <c r="D7350" t="s">
        <v>27</v>
      </c>
      <c r="E7350">
        <v>67</v>
      </c>
      <c r="F7350">
        <v>1</v>
      </c>
      <c r="G7350" s="5">
        <v>44907</v>
      </c>
      <c r="H7350" t="s">
        <v>440</v>
      </c>
      <c r="I7350" t="s">
        <v>29</v>
      </c>
      <c r="J7350">
        <v>4</v>
      </c>
      <c r="K7350">
        <v>0.18</v>
      </c>
      <c r="L7350">
        <v>15</v>
      </c>
      <c r="M7350" t="s">
        <v>33</v>
      </c>
      <c r="N7350" s="7">
        <f t="shared" si="342"/>
        <v>67</v>
      </c>
      <c r="O7350">
        <f t="shared" si="343"/>
        <v>-60.588235294117645</v>
      </c>
      <c r="Q7350">
        <f t="shared" si="344"/>
        <v>-62.5</v>
      </c>
    </row>
    <row r="7351" spans="1:17" x14ac:dyDescent="0.3">
      <c r="A7351">
        <v>7642</v>
      </c>
      <c r="B7351" t="s">
        <v>50</v>
      </c>
      <c r="C7351" t="s">
        <v>51</v>
      </c>
      <c r="D7351" t="s">
        <v>54</v>
      </c>
      <c r="E7351">
        <v>17</v>
      </c>
      <c r="F7351">
        <v>1</v>
      </c>
      <c r="G7351" s="5">
        <v>44907</v>
      </c>
      <c r="H7351" t="s">
        <v>305</v>
      </c>
      <c r="I7351" t="s">
        <v>29</v>
      </c>
      <c r="J7351">
        <v>6</v>
      </c>
      <c r="K7351">
        <v>0.33</v>
      </c>
      <c r="L7351">
        <v>19</v>
      </c>
      <c r="M7351" t="s">
        <v>33</v>
      </c>
      <c r="N7351" s="7">
        <f t="shared" si="342"/>
        <v>17</v>
      </c>
      <c r="O7351">
        <f t="shared" si="343"/>
        <v>-74.626865671641795</v>
      </c>
      <c r="Q7351">
        <f t="shared" si="344"/>
        <v>83.333333333333343</v>
      </c>
    </row>
    <row r="7352" spans="1:17" x14ac:dyDescent="0.3">
      <c r="A7352">
        <v>7650</v>
      </c>
      <c r="B7352" t="s">
        <v>412</v>
      </c>
      <c r="C7352" t="s">
        <v>413</v>
      </c>
      <c r="D7352" t="s">
        <v>54</v>
      </c>
      <c r="E7352">
        <v>39</v>
      </c>
      <c r="F7352">
        <v>2</v>
      </c>
      <c r="G7352" s="5">
        <v>44907</v>
      </c>
      <c r="H7352" t="s">
        <v>547</v>
      </c>
      <c r="I7352" t="s">
        <v>29</v>
      </c>
      <c r="J7352">
        <v>6</v>
      </c>
      <c r="K7352">
        <v>0.48</v>
      </c>
      <c r="L7352">
        <v>17</v>
      </c>
      <c r="M7352" t="s">
        <v>33</v>
      </c>
      <c r="N7352" s="7">
        <f t="shared" si="342"/>
        <v>78</v>
      </c>
      <c r="O7352">
        <f t="shared" si="343"/>
        <v>358.8235294117647</v>
      </c>
      <c r="Q7352">
        <f t="shared" si="344"/>
        <v>45.454545454545439</v>
      </c>
    </row>
    <row r="7353" spans="1:17" x14ac:dyDescent="0.3">
      <c r="A7353">
        <v>7669</v>
      </c>
      <c r="B7353" t="s">
        <v>315</v>
      </c>
      <c r="C7353" t="s">
        <v>316</v>
      </c>
      <c r="D7353" t="s">
        <v>27</v>
      </c>
      <c r="E7353">
        <v>30</v>
      </c>
      <c r="F7353">
        <v>2</v>
      </c>
      <c r="G7353" s="5">
        <v>44907</v>
      </c>
      <c r="H7353" t="s">
        <v>534</v>
      </c>
      <c r="I7353" t="s">
        <v>29</v>
      </c>
      <c r="J7353">
        <v>3</v>
      </c>
      <c r="K7353">
        <v>0.18</v>
      </c>
      <c r="L7353">
        <v>18</v>
      </c>
      <c r="M7353" t="s">
        <v>33</v>
      </c>
      <c r="N7353" s="7">
        <f t="shared" si="342"/>
        <v>60</v>
      </c>
      <c r="O7353">
        <f t="shared" si="343"/>
        <v>-23.076923076923077</v>
      </c>
      <c r="Q7353">
        <f t="shared" si="344"/>
        <v>-62.5</v>
      </c>
    </row>
    <row r="7354" spans="1:17" x14ac:dyDescent="0.3">
      <c r="A7354">
        <v>8196</v>
      </c>
      <c r="B7354" t="s">
        <v>13</v>
      </c>
      <c r="C7354" t="s">
        <v>14</v>
      </c>
      <c r="D7354" t="s">
        <v>54</v>
      </c>
      <c r="E7354">
        <v>21</v>
      </c>
      <c r="F7354">
        <v>3</v>
      </c>
      <c r="G7354" s="5">
        <v>44907</v>
      </c>
      <c r="H7354" t="s">
        <v>1006</v>
      </c>
      <c r="I7354" t="s">
        <v>29</v>
      </c>
      <c r="J7354">
        <v>5</v>
      </c>
      <c r="K7354">
        <v>0.48</v>
      </c>
      <c r="L7354">
        <v>6</v>
      </c>
      <c r="M7354" t="s">
        <v>33</v>
      </c>
      <c r="N7354" s="7">
        <f t="shared" si="342"/>
        <v>63</v>
      </c>
      <c r="O7354">
        <f t="shared" si="343"/>
        <v>5</v>
      </c>
      <c r="Q7354">
        <f t="shared" si="344"/>
        <v>166.66666666666669</v>
      </c>
    </row>
    <row r="7355" spans="1:17" x14ac:dyDescent="0.3">
      <c r="A7355">
        <v>8412</v>
      </c>
      <c r="B7355" t="s">
        <v>102</v>
      </c>
      <c r="C7355" t="s">
        <v>103</v>
      </c>
      <c r="D7355" t="s">
        <v>54</v>
      </c>
      <c r="E7355">
        <v>72</v>
      </c>
      <c r="F7355">
        <v>1</v>
      </c>
      <c r="G7355" s="5">
        <v>44907</v>
      </c>
      <c r="H7355" t="s">
        <v>614</v>
      </c>
      <c r="I7355" t="s">
        <v>29</v>
      </c>
      <c r="J7355">
        <v>5</v>
      </c>
      <c r="K7355">
        <v>0.33</v>
      </c>
      <c r="L7355">
        <v>12</v>
      </c>
      <c r="M7355" t="s">
        <v>33</v>
      </c>
      <c r="N7355" s="7">
        <f t="shared" si="342"/>
        <v>72</v>
      </c>
      <c r="O7355">
        <f t="shared" si="343"/>
        <v>14.285714285714285</v>
      </c>
      <c r="Q7355">
        <f t="shared" si="344"/>
        <v>-31.249999999999993</v>
      </c>
    </row>
    <row r="7356" spans="1:17" x14ac:dyDescent="0.3">
      <c r="A7356">
        <v>2921</v>
      </c>
      <c r="B7356" t="s">
        <v>38</v>
      </c>
      <c r="C7356" t="s">
        <v>39</v>
      </c>
      <c r="D7356" t="s">
        <v>27</v>
      </c>
      <c r="E7356">
        <v>18</v>
      </c>
      <c r="F7356">
        <v>1</v>
      </c>
      <c r="G7356" s="5">
        <v>44908</v>
      </c>
      <c r="H7356" t="s">
        <v>176</v>
      </c>
      <c r="I7356" t="s">
        <v>17</v>
      </c>
      <c r="J7356">
        <v>8</v>
      </c>
      <c r="K7356">
        <v>0.48</v>
      </c>
      <c r="L7356">
        <v>17</v>
      </c>
      <c r="M7356" t="s">
        <v>18</v>
      </c>
      <c r="N7356" s="7">
        <f t="shared" si="342"/>
        <v>18</v>
      </c>
      <c r="O7356">
        <f t="shared" si="343"/>
        <v>-75</v>
      </c>
      <c r="Q7356">
        <f t="shared" si="344"/>
        <v>45.454545454545439</v>
      </c>
    </row>
    <row r="7357" spans="1:17" x14ac:dyDescent="0.3">
      <c r="A7357">
        <v>3706</v>
      </c>
      <c r="B7357" t="s">
        <v>209</v>
      </c>
      <c r="C7357" t="s">
        <v>210</v>
      </c>
      <c r="D7357" t="s">
        <v>54</v>
      </c>
      <c r="E7357">
        <v>71</v>
      </c>
      <c r="F7357">
        <v>2</v>
      </c>
      <c r="G7357" s="5">
        <v>44908</v>
      </c>
      <c r="H7357" t="s">
        <v>371</v>
      </c>
      <c r="I7357" t="s">
        <v>17</v>
      </c>
      <c r="J7357">
        <v>6</v>
      </c>
      <c r="K7357">
        <v>0.33</v>
      </c>
      <c r="L7357">
        <v>19</v>
      </c>
      <c r="M7357" t="s">
        <v>18</v>
      </c>
      <c r="N7357" s="7">
        <f t="shared" si="342"/>
        <v>142</v>
      </c>
      <c r="O7357">
        <f t="shared" si="343"/>
        <v>688.88888888888891</v>
      </c>
      <c r="Q7357">
        <f t="shared" si="344"/>
        <v>-31.249999999999993</v>
      </c>
    </row>
    <row r="7358" spans="1:17" x14ac:dyDescent="0.3">
      <c r="A7358">
        <v>4614</v>
      </c>
      <c r="B7358" t="s">
        <v>183</v>
      </c>
      <c r="C7358" t="s">
        <v>184</v>
      </c>
      <c r="D7358" t="s">
        <v>54</v>
      </c>
      <c r="E7358">
        <v>55</v>
      </c>
      <c r="F7358">
        <v>1</v>
      </c>
      <c r="G7358" s="5">
        <v>44908</v>
      </c>
      <c r="H7358" t="s">
        <v>313</v>
      </c>
      <c r="I7358" t="s">
        <v>29</v>
      </c>
      <c r="J7358">
        <v>9</v>
      </c>
      <c r="K7358">
        <v>0.33</v>
      </c>
      <c r="L7358">
        <v>15</v>
      </c>
      <c r="M7358" t="s">
        <v>18</v>
      </c>
      <c r="N7358" s="7">
        <f t="shared" si="342"/>
        <v>55</v>
      </c>
      <c r="O7358">
        <f t="shared" si="343"/>
        <v>-61.267605633802816</v>
      </c>
      <c r="Q7358">
        <f t="shared" si="344"/>
        <v>0</v>
      </c>
    </row>
    <row r="7359" spans="1:17" x14ac:dyDescent="0.3">
      <c r="A7359">
        <v>4931</v>
      </c>
      <c r="B7359" t="s">
        <v>66</v>
      </c>
      <c r="C7359" t="s">
        <v>67</v>
      </c>
      <c r="D7359" t="s">
        <v>27</v>
      </c>
      <c r="E7359">
        <v>34</v>
      </c>
      <c r="F7359">
        <v>1</v>
      </c>
      <c r="G7359" s="5">
        <v>44908</v>
      </c>
      <c r="H7359" t="s">
        <v>407</v>
      </c>
      <c r="I7359" t="s">
        <v>29</v>
      </c>
      <c r="J7359">
        <v>8</v>
      </c>
      <c r="K7359">
        <v>0.48</v>
      </c>
      <c r="L7359">
        <v>18</v>
      </c>
      <c r="M7359" t="s">
        <v>18</v>
      </c>
      <c r="N7359" s="7">
        <f t="shared" si="342"/>
        <v>34</v>
      </c>
      <c r="O7359">
        <f t="shared" si="343"/>
        <v>-38.181818181818187</v>
      </c>
      <c r="Q7359">
        <f t="shared" si="344"/>
        <v>45.454545454545439</v>
      </c>
    </row>
    <row r="7360" spans="1:17" x14ac:dyDescent="0.3">
      <c r="A7360">
        <v>5495</v>
      </c>
      <c r="B7360" t="s">
        <v>93</v>
      </c>
      <c r="C7360" t="s">
        <v>94</v>
      </c>
      <c r="D7360" t="s">
        <v>27</v>
      </c>
      <c r="E7360">
        <v>38</v>
      </c>
      <c r="F7360">
        <v>2</v>
      </c>
      <c r="G7360" s="5">
        <v>44908</v>
      </c>
      <c r="H7360" t="s">
        <v>534</v>
      </c>
      <c r="I7360" t="s">
        <v>29</v>
      </c>
      <c r="J7360">
        <v>3</v>
      </c>
      <c r="K7360">
        <v>0.33</v>
      </c>
      <c r="L7360">
        <v>18</v>
      </c>
      <c r="M7360" t="s">
        <v>18</v>
      </c>
      <c r="N7360" s="7">
        <f t="shared" si="342"/>
        <v>76</v>
      </c>
      <c r="O7360">
        <f t="shared" si="343"/>
        <v>123.52941176470588</v>
      </c>
      <c r="Q7360">
        <f t="shared" si="344"/>
        <v>-31.249999999999993</v>
      </c>
    </row>
    <row r="7361" spans="1:17" x14ac:dyDescent="0.3">
      <c r="A7361">
        <v>5620</v>
      </c>
      <c r="B7361" t="s">
        <v>265</v>
      </c>
      <c r="C7361" t="s">
        <v>266</v>
      </c>
      <c r="D7361" t="s">
        <v>54</v>
      </c>
      <c r="E7361">
        <v>27</v>
      </c>
      <c r="F7361">
        <v>1</v>
      </c>
      <c r="G7361" s="5">
        <v>44908</v>
      </c>
      <c r="H7361" t="s">
        <v>334</v>
      </c>
      <c r="I7361" t="s">
        <v>29</v>
      </c>
      <c r="J7361">
        <v>7</v>
      </c>
      <c r="K7361">
        <v>0.48</v>
      </c>
      <c r="L7361">
        <v>19</v>
      </c>
      <c r="M7361" t="s">
        <v>18</v>
      </c>
      <c r="N7361" s="7">
        <f t="shared" si="342"/>
        <v>27</v>
      </c>
      <c r="O7361">
        <f t="shared" si="343"/>
        <v>-64.473684210526315</v>
      </c>
      <c r="Q7361">
        <f t="shared" si="344"/>
        <v>45.454545454545439</v>
      </c>
    </row>
    <row r="7362" spans="1:17" x14ac:dyDescent="0.3">
      <c r="A7362">
        <v>5668</v>
      </c>
      <c r="B7362" t="s">
        <v>416</v>
      </c>
      <c r="C7362" t="s">
        <v>417</v>
      </c>
      <c r="D7362" t="s">
        <v>54</v>
      </c>
      <c r="E7362">
        <v>74</v>
      </c>
      <c r="F7362">
        <v>3</v>
      </c>
      <c r="G7362" s="5">
        <v>44908</v>
      </c>
      <c r="H7362" t="s">
        <v>331</v>
      </c>
      <c r="I7362" t="s">
        <v>29</v>
      </c>
      <c r="J7362">
        <v>7</v>
      </c>
      <c r="K7362">
        <v>0.33</v>
      </c>
      <c r="L7362">
        <v>19</v>
      </c>
      <c r="M7362" t="s">
        <v>18</v>
      </c>
      <c r="N7362" s="7">
        <f t="shared" ref="N7362:N7425" si="345">E7362*F7362</f>
        <v>222</v>
      </c>
      <c r="O7362">
        <f t="shared" si="343"/>
        <v>722.22222222222229</v>
      </c>
      <c r="Q7362">
        <f t="shared" si="344"/>
        <v>-31.249999999999993</v>
      </c>
    </row>
    <row r="7363" spans="1:17" x14ac:dyDescent="0.3">
      <c r="A7363">
        <v>5681</v>
      </c>
      <c r="B7363" t="s">
        <v>25</v>
      </c>
      <c r="C7363" t="s">
        <v>26</v>
      </c>
      <c r="D7363" t="s">
        <v>27</v>
      </c>
      <c r="E7363">
        <v>75</v>
      </c>
      <c r="F7363">
        <v>2</v>
      </c>
      <c r="G7363" s="5">
        <v>44908</v>
      </c>
      <c r="H7363" t="s">
        <v>1040</v>
      </c>
      <c r="I7363" t="s">
        <v>29</v>
      </c>
      <c r="J7363">
        <v>3</v>
      </c>
      <c r="K7363">
        <v>0.33</v>
      </c>
      <c r="L7363">
        <v>17</v>
      </c>
      <c r="M7363" t="s">
        <v>18</v>
      </c>
      <c r="N7363" s="7">
        <f t="shared" si="345"/>
        <v>150</v>
      </c>
      <c r="O7363">
        <f t="shared" ref="O7363:O7426" si="346">IF(N7363=0, 0, ((N7363-N7362)/ABS(N7362))*100)</f>
        <v>-32.432432432432435</v>
      </c>
      <c r="Q7363">
        <f t="shared" ref="Q7363:Q7426" si="347">IF(K7363=0, 0, ((K7363-K7362)/ABS(K7362))*100)</f>
        <v>0</v>
      </c>
    </row>
    <row r="7364" spans="1:17" x14ac:dyDescent="0.3">
      <c r="A7364">
        <v>5875</v>
      </c>
      <c r="B7364" t="s">
        <v>205</v>
      </c>
      <c r="C7364" t="s">
        <v>206</v>
      </c>
      <c r="D7364" t="s">
        <v>27</v>
      </c>
      <c r="E7364">
        <v>21</v>
      </c>
      <c r="F7364">
        <v>1</v>
      </c>
      <c r="G7364" s="5">
        <v>44908</v>
      </c>
      <c r="H7364" t="s">
        <v>276</v>
      </c>
      <c r="I7364" t="s">
        <v>29</v>
      </c>
      <c r="J7364">
        <v>3</v>
      </c>
      <c r="K7364">
        <v>0.33</v>
      </c>
      <c r="L7364">
        <v>19</v>
      </c>
      <c r="M7364" t="s">
        <v>18</v>
      </c>
      <c r="N7364" s="7">
        <f t="shared" si="345"/>
        <v>21</v>
      </c>
      <c r="O7364">
        <f t="shared" si="346"/>
        <v>-86</v>
      </c>
      <c r="Q7364">
        <f t="shared" si="347"/>
        <v>0</v>
      </c>
    </row>
    <row r="7365" spans="1:17" x14ac:dyDescent="0.3">
      <c r="A7365">
        <v>6193</v>
      </c>
      <c r="B7365" t="s">
        <v>50</v>
      </c>
      <c r="C7365" t="s">
        <v>51</v>
      </c>
      <c r="D7365" t="s">
        <v>21</v>
      </c>
      <c r="E7365">
        <v>32</v>
      </c>
      <c r="F7365">
        <v>2</v>
      </c>
      <c r="G7365" s="5">
        <v>44908</v>
      </c>
      <c r="H7365" t="s">
        <v>950</v>
      </c>
      <c r="I7365" t="s">
        <v>29</v>
      </c>
      <c r="J7365">
        <v>3</v>
      </c>
      <c r="K7365">
        <v>0.33</v>
      </c>
      <c r="L7365">
        <v>16</v>
      </c>
      <c r="M7365" t="s">
        <v>18</v>
      </c>
      <c r="N7365" s="7">
        <f t="shared" si="345"/>
        <v>64</v>
      </c>
      <c r="O7365">
        <f t="shared" si="346"/>
        <v>204.76190476190476</v>
      </c>
      <c r="Q7365">
        <f t="shared" si="347"/>
        <v>0</v>
      </c>
    </row>
    <row r="7366" spans="1:17" x14ac:dyDescent="0.3">
      <c r="A7366">
        <v>6303</v>
      </c>
      <c r="B7366" t="s">
        <v>412</v>
      </c>
      <c r="C7366" t="s">
        <v>413</v>
      </c>
      <c r="D7366" t="s">
        <v>21</v>
      </c>
      <c r="E7366">
        <v>21</v>
      </c>
      <c r="F7366">
        <v>1</v>
      </c>
      <c r="G7366" s="5">
        <v>44908</v>
      </c>
      <c r="H7366" t="s">
        <v>445</v>
      </c>
      <c r="I7366" t="s">
        <v>29</v>
      </c>
      <c r="J7366">
        <v>7</v>
      </c>
      <c r="K7366">
        <v>0.48</v>
      </c>
      <c r="L7366">
        <v>16</v>
      </c>
      <c r="M7366" t="s">
        <v>18</v>
      </c>
      <c r="N7366" s="7">
        <f t="shared" si="345"/>
        <v>21</v>
      </c>
      <c r="O7366">
        <f t="shared" si="346"/>
        <v>-67.1875</v>
      </c>
      <c r="Q7366">
        <f t="shared" si="347"/>
        <v>45.454545454545439</v>
      </c>
    </row>
    <row r="7367" spans="1:17" x14ac:dyDescent="0.3">
      <c r="A7367">
        <v>6412</v>
      </c>
      <c r="B7367" t="s">
        <v>96</v>
      </c>
      <c r="C7367" t="s">
        <v>97</v>
      </c>
      <c r="D7367" t="s">
        <v>54</v>
      </c>
      <c r="E7367">
        <v>19</v>
      </c>
      <c r="F7367">
        <v>2</v>
      </c>
      <c r="G7367" s="5">
        <v>44908</v>
      </c>
      <c r="H7367" t="s">
        <v>386</v>
      </c>
      <c r="I7367" t="s">
        <v>29</v>
      </c>
      <c r="J7367">
        <v>7</v>
      </c>
      <c r="K7367">
        <v>0.48</v>
      </c>
      <c r="L7367">
        <v>15</v>
      </c>
      <c r="M7367" t="s">
        <v>18</v>
      </c>
      <c r="N7367" s="7">
        <f t="shared" si="345"/>
        <v>38</v>
      </c>
      <c r="O7367">
        <f t="shared" si="346"/>
        <v>80.952380952380949</v>
      </c>
      <c r="Q7367">
        <f t="shared" si="347"/>
        <v>0</v>
      </c>
    </row>
    <row r="7368" spans="1:17" x14ac:dyDescent="0.3">
      <c r="A7368">
        <v>6849</v>
      </c>
      <c r="B7368" t="s">
        <v>252</v>
      </c>
      <c r="C7368" t="s">
        <v>187</v>
      </c>
      <c r="D7368" t="s">
        <v>27</v>
      </c>
      <c r="E7368">
        <v>45</v>
      </c>
      <c r="F7368">
        <v>1</v>
      </c>
      <c r="G7368" s="5">
        <v>44908</v>
      </c>
      <c r="H7368" t="s">
        <v>636</v>
      </c>
      <c r="I7368" t="s">
        <v>29</v>
      </c>
      <c r="J7368">
        <v>3</v>
      </c>
      <c r="K7368">
        <v>0.33</v>
      </c>
      <c r="L7368">
        <v>20</v>
      </c>
      <c r="M7368" t="s">
        <v>18</v>
      </c>
      <c r="N7368" s="7">
        <f t="shared" si="345"/>
        <v>45</v>
      </c>
      <c r="O7368">
        <f t="shared" si="346"/>
        <v>18.421052631578945</v>
      </c>
      <c r="Q7368">
        <f t="shared" si="347"/>
        <v>-31.249999999999993</v>
      </c>
    </row>
    <row r="7369" spans="1:17" x14ac:dyDescent="0.3">
      <c r="A7369">
        <v>7904</v>
      </c>
      <c r="B7369" t="s">
        <v>158</v>
      </c>
      <c r="C7369" t="s">
        <v>159</v>
      </c>
      <c r="D7369" t="s">
        <v>54</v>
      </c>
      <c r="E7369">
        <v>25</v>
      </c>
      <c r="F7369">
        <v>1</v>
      </c>
      <c r="G7369" s="5">
        <v>44908</v>
      </c>
      <c r="H7369" t="s">
        <v>545</v>
      </c>
      <c r="I7369" t="s">
        <v>29</v>
      </c>
      <c r="J7369">
        <v>7</v>
      </c>
      <c r="K7369">
        <v>0.33</v>
      </c>
      <c r="L7369">
        <v>15</v>
      </c>
      <c r="M7369" t="s">
        <v>33</v>
      </c>
      <c r="N7369" s="7">
        <f t="shared" si="345"/>
        <v>25</v>
      </c>
      <c r="O7369">
        <f t="shared" si="346"/>
        <v>-44.444444444444443</v>
      </c>
      <c r="Q7369">
        <f t="shared" si="347"/>
        <v>0</v>
      </c>
    </row>
    <row r="7370" spans="1:17" x14ac:dyDescent="0.3">
      <c r="A7370">
        <v>8234</v>
      </c>
      <c r="B7370" t="s">
        <v>254</v>
      </c>
      <c r="C7370" t="s">
        <v>255</v>
      </c>
      <c r="D7370" t="s">
        <v>54</v>
      </c>
      <c r="E7370">
        <v>59</v>
      </c>
      <c r="F7370">
        <v>3</v>
      </c>
      <c r="G7370" s="5">
        <v>44908</v>
      </c>
      <c r="H7370" t="s">
        <v>806</v>
      </c>
      <c r="I7370" t="s">
        <v>29</v>
      </c>
      <c r="J7370">
        <v>6</v>
      </c>
      <c r="K7370">
        <v>0.48</v>
      </c>
      <c r="L7370">
        <v>11</v>
      </c>
      <c r="M7370" t="s">
        <v>33</v>
      </c>
      <c r="N7370" s="7">
        <f t="shared" si="345"/>
        <v>177</v>
      </c>
      <c r="O7370">
        <f t="shared" si="346"/>
        <v>608</v>
      </c>
      <c r="Q7370">
        <f t="shared" si="347"/>
        <v>45.454545454545439</v>
      </c>
    </row>
    <row r="7371" spans="1:17" x14ac:dyDescent="0.3">
      <c r="A7371">
        <v>8729</v>
      </c>
      <c r="B7371" t="s">
        <v>254</v>
      </c>
      <c r="C7371" t="s">
        <v>255</v>
      </c>
      <c r="D7371" t="s">
        <v>27</v>
      </c>
      <c r="E7371">
        <v>85</v>
      </c>
      <c r="F7371">
        <v>1</v>
      </c>
      <c r="G7371" s="5">
        <v>44908</v>
      </c>
      <c r="H7371" t="s">
        <v>542</v>
      </c>
      <c r="I7371" t="s">
        <v>23</v>
      </c>
      <c r="J7371">
        <v>5</v>
      </c>
      <c r="K7371">
        <v>0.48</v>
      </c>
      <c r="L7371">
        <v>15</v>
      </c>
      <c r="M7371" t="s">
        <v>33</v>
      </c>
      <c r="N7371" s="7">
        <f t="shared" si="345"/>
        <v>85</v>
      </c>
      <c r="O7371">
        <f t="shared" si="346"/>
        <v>-51.977401129943502</v>
      </c>
      <c r="Q7371">
        <f t="shared" si="347"/>
        <v>0</v>
      </c>
    </row>
    <row r="7372" spans="1:17" x14ac:dyDescent="0.3">
      <c r="A7372">
        <v>9331</v>
      </c>
      <c r="B7372" t="s">
        <v>500</v>
      </c>
      <c r="C7372" t="s">
        <v>321</v>
      </c>
      <c r="D7372" t="s">
        <v>27</v>
      </c>
      <c r="E7372">
        <v>17</v>
      </c>
      <c r="F7372">
        <v>3</v>
      </c>
      <c r="G7372" s="5">
        <v>44908</v>
      </c>
      <c r="H7372" t="s">
        <v>786</v>
      </c>
      <c r="I7372" t="s">
        <v>23</v>
      </c>
      <c r="J7372">
        <v>4</v>
      </c>
      <c r="K7372">
        <v>0.33</v>
      </c>
      <c r="L7372">
        <v>12</v>
      </c>
      <c r="M7372" t="s">
        <v>33</v>
      </c>
      <c r="N7372" s="7">
        <f t="shared" si="345"/>
        <v>51</v>
      </c>
      <c r="O7372">
        <f t="shared" si="346"/>
        <v>-40</v>
      </c>
      <c r="Q7372">
        <f t="shared" si="347"/>
        <v>-31.249999999999993</v>
      </c>
    </row>
    <row r="7373" spans="1:17" x14ac:dyDescent="0.3">
      <c r="A7373">
        <v>9526</v>
      </c>
      <c r="B7373" t="s">
        <v>489</v>
      </c>
      <c r="C7373" t="s">
        <v>490</v>
      </c>
      <c r="D7373" t="s">
        <v>54</v>
      </c>
      <c r="E7373">
        <v>43</v>
      </c>
      <c r="F7373">
        <v>2</v>
      </c>
      <c r="G7373" s="5">
        <v>44908</v>
      </c>
      <c r="H7373" t="s">
        <v>1219</v>
      </c>
      <c r="I7373" t="s">
        <v>23</v>
      </c>
      <c r="J7373">
        <v>4</v>
      </c>
      <c r="K7373">
        <v>0.48</v>
      </c>
      <c r="L7373">
        <v>13</v>
      </c>
      <c r="M7373" t="s">
        <v>33</v>
      </c>
      <c r="N7373" s="7">
        <f t="shared" si="345"/>
        <v>86</v>
      </c>
      <c r="O7373">
        <f t="shared" si="346"/>
        <v>68.627450980392155</v>
      </c>
      <c r="Q7373">
        <f t="shared" si="347"/>
        <v>45.454545454545439</v>
      </c>
    </row>
    <row r="7374" spans="1:17" x14ac:dyDescent="0.3">
      <c r="A7374">
        <v>3792</v>
      </c>
      <c r="B7374" t="s">
        <v>44</v>
      </c>
      <c r="C7374" t="s">
        <v>45</v>
      </c>
      <c r="D7374" t="s">
        <v>54</v>
      </c>
      <c r="E7374">
        <v>36</v>
      </c>
      <c r="F7374">
        <v>2</v>
      </c>
      <c r="G7374" s="5">
        <v>44909</v>
      </c>
      <c r="H7374" t="s">
        <v>1039</v>
      </c>
      <c r="I7374" t="s">
        <v>17</v>
      </c>
      <c r="J7374">
        <v>4</v>
      </c>
      <c r="K7374">
        <v>0.18</v>
      </c>
      <c r="L7374">
        <v>19</v>
      </c>
      <c r="M7374" t="s">
        <v>18</v>
      </c>
      <c r="N7374" s="7">
        <f t="shared" si="345"/>
        <v>72</v>
      </c>
      <c r="O7374">
        <f t="shared" si="346"/>
        <v>-16.279069767441861</v>
      </c>
      <c r="Q7374">
        <f t="shared" si="347"/>
        <v>-62.5</v>
      </c>
    </row>
    <row r="7375" spans="1:17" x14ac:dyDescent="0.3">
      <c r="A7375">
        <v>4358</v>
      </c>
      <c r="B7375" t="s">
        <v>83</v>
      </c>
      <c r="C7375" t="s">
        <v>84</v>
      </c>
      <c r="D7375" t="s">
        <v>54</v>
      </c>
      <c r="E7375">
        <v>30</v>
      </c>
      <c r="F7375">
        <v>3</v>
      </c>
      <c r="G7375" s="5">
        <v>44909</v>
      </c>
      <c r="H7375" t="s">
        <v>313</v>
      </c>
      <c r="I7375" t="s">
        <v>17</v>
      </c>
      <c r="J7375">
        <v>8</v>
      </c>
      <c r="K7375">
        <v>0.33</v>
      </c>
      <c r="L7375">
        <v>15</v>
      </c>
      <c r="M7375" t="s">
        <v>18</v>
      </c>
      <c r="N7375" s="7">
        <f t="shared" si="345"/>
        <v>90</v>
      </c>
      <c r="O7375">
        <f t="shared" si="346"/>
        <v>25</v>
      </c>
      <c r="Q7375">
        <f t="shared" si="347"/>
        <v>83.333333333333343</v>
      </c>
    </row>
    <row r="7376" spans="1:17" x14ac:dyDescent="0.3">
      <c r="A7376">
        <v>4435</v>
      </c>
      <c r="B7376" t="s">
        <v>205</v>
      </c>
      <c r="C7376" t="s">
        <v>206</v>
      </c>
      <c r="D7376" t="s">
        <v>27</v>
      </c>
      <c r="E7376">
        <v>20</v>
      </c>
      <c r="F7376">
        <v>3</v>
      </c>
      <c r="G7376" s="5">
        <v>44909</v>
      </c>
      <c r="H7376" t="s">
        <v>613</v>
      </c>
      <c r="I7376" t="s">
        <v>17</v>
      </c>
      <c r="J7376">
        <v>7</v>
      </c>
      <c r="K7376">
        <v>0.33</v>
      </c>
      <c r="L7376">
        <v>20</v>
      </c>
      <c r="M7376" t="s">
        <v>18</v>
      </c>
      <c r="N7376" s="7">
        <f t="shared" si="345"/>
        <v>60</v>
      </c>
      <c r="O7376">
        <f t="shared" si="346"/>
        <v>-33.333333333333329</v>
      </c>
      <c r="Q7376">
        <f t="shared" si="347"/>
        <v>0</v>
      </c>
    </row>
    <row r="7377" spans="1:17" x14ac:dyDescent="0.3">
      <c r="A7377">
        <v>5116</v>
      </c>
      <c r="B7377" t="s">
        <v>83</v>
      </c>
      <c r="C7377" t="s">
        <v>84</v>
      </c>
      <c r="D7377" t="s">
        <v>54</v>
      </c>
      <c r="E7377">
        <v>28</v>
      </c>
      <c r="F7377">
        <v>3</v>
      </c>
      <c r="G7377" s="5">
        <v>44909</v>
      </c>
      <c r="H7377" t="s">
        <v>331</v>
      </c>
      <c r="I7377" t="s">
        <v>29</v>
      </c>
      <c r="J7377">
        <v>7</v>
      </c>
      <c r="K7377">
        <v>0.33</v>
      </c>
      <c r="L7377">
        <v>19</v>
      </c>
      <c r="M7377" t="s">
        <v>18</v>
      </c>
      <c r="N7377" s="7">
        <f t="shared" si="345"/>
        <v>84</v>
      </c>
      <c r="O7377">
        <f t="shared" si="346"/>
        <v>40</v>
      </c>
      <c r="Q7377">
        <f t="shared" si="347"/>
        <v>0</v>
      </c>
    </row>
    <row r="7378" spans="1:17" x14ac:dyDescent="0.3">
      <c r="A7378">
        <v>5438</v>
      </c>
      <c r="B7378" t="s">
        <v>79</v>
      </c>
      <c r="C7378" t="s">
        <v>80</v>
      </c>
      <c r="D7378" t="s">
        <v>54</v>
      </c>
      <c r="E7378">
        <v>57</v>
      </c>
      <c r="F7378">
        <v>1</v>
      </c>
      <c r="G7378" s="5">
        <v>44909</v>
      </c>
      <c r="H7378" t="s">
        <v>125</v>
      </c>
      <c r="I7378" t="s">
        <v>29</v>
      </c>
      <c r="J7378">
        <v>4</v>
      </c>
      <c r="K7378">
        <v>0.48</v>
      </c>
      <c r="L7378">
        <v>19</v>
      </c>
      <c r="M7378" t="s">
        <v>18</v>
      </c>
      <c r="N7378" s="7">
        <f t="shared" si="345"/>
        <v>57</v>
      </c>
      <c r="O7378">
        <f t="shared" si="346"/>
        <v>-32.142857142857146</v>
      </c>
      <c r="Q7378">
        <f t="shared" si="347"/>
        <v>45.454545454545439</v>
      </c>
    </row>
    <row r="7379" spans="1:17" x14ac:dyDescent="0.3">
      <c r="A7379">
        <v>5843</v>
      </c>
      <c r="B7379" t="s">
        <v>148</v>
      </c>
      <c r="C7379" t="s">
        <v>149</v>
      </c>
      <c r="D7379" t="s">
        <v>27</v>
      </c>
      <c r="E7379">
        <v>24</v>
      </c>
      <c r="F7379">
        <v>3</v>
      </c>
      <c r="G7379" s="5">
        <v>44909</v>
      </c>
      <c r="H7379" t="s">
        <v>698</v>
      </c>
      <c r="I7379" t="s">
        <v>29</v>
      </c>
      <c r="J7379">
        <v>6</v>
      </c>
      <c r="K7379">
        <v>0.33</v>
      </c>
      <c r="L7379">
        <v>19</v>
      </c>
      <c r="M7379" t="s">
        <v>18</v>
      </c>
      <c r="N7379" s="7">
        <f t="shared" si="345"/>
        <v>72</v>
      </c>
      <c r="O7379">
        <f t="shared" si="346"/>
        <v>26.315789473684209</v>
      </c>
      <c r="Q7379">
        <f t="shared" si="347"/>
        <v>-31.249999999999993</v>
      </c>
    </row>
    <row r="7380" spans="1:17" x14ac:dyDescent="0.3">
      <c r="A7380">
        <v>5849</v>
      </c>
      <c r="B7380" t="s">
        <v>59</v>
      </c>
      <c r="C7380" t="s">
        <v>60</v>
      </c>
      <c r="D7380" t="s">
        <v>27</v>
      </c>
      <c r="E7380">
        <v>35</v>
      </c>
      <c r="F7380">
        <v>1</v>
      </c>
      <c r="G7380" s="5">
        <v>44909</v>
      </c>
      <c r="H7380" t="s">
        <v>535</v>
      </c>
      <c r="I7380" t="s">
        <v>29</v>
      </c>
      <c r="J7380">
        <v>6</v>
      </c>
      <c r="K7380">
        <v>0.48</v>
      </c>
      <c r="L7380">
        <v>19</v>
      </c>
      <c r="M7380" t="s">
        <v>18</v>
      </c>
      <c r="N7380" s="7">
        <f t="shared" si="345"/>
        <v>35</v>
      </c>
      <c r="O7380">
        <f t="shared" si="346"/>
        <v>-51.388888888888886</v>
      </c>
      <c r="Q7380">
        <f t="shared" si="347"/>
        <v>45.454545454545439</v>
      </c>
    </row>
    <row r="7381" spans="1:17" x14ac:dyDescent="0.3">
      <c r="A7381">
        <v>5914</v>
      </c>
      <c r="B7381" t="s">
        <v>117</v>
      </c>
      <c r="C7381" t="s">
        <v>118</v>
      </c>
      <c r="D7381" t="s">
        <v>54</v>
      </c>
      <c r="E7381">
        <v>46</v>
      </c>
      <c r="F7381">
        <v>3</v>
      </c>
      <c r="G7381" s="5">
        <v>44909</v>
      </c>
      <c r="H7381" t="s">
        <v>68</v>
      </c>
      <c r="I7381" t="s">
        <v>29</v>
      </c>
      <c r="J7381">
        <v>6</v>
      </c>
      <c r="K7381">
        <v>0.48</v>
      </c>
      <c r="L7381">
        <v>16</v>
      </c>
      <c r="M7381" t="s">
        <v>18</v>
      </c>
      <c r="N7381" s="7">
        <f t="shared" si="345"/>
        <v>138</v>
      </c>
      <c r="O7381">
        <f t="shared" si="346"/>
        <v>294.28571428571433</v>
      </c>
      <c r="Q7381">
        <f t="shared" si="347"/>
        <v>0</v>
      </c>
    </row>
    <row r="7382" spans="1:17" x14ac:dyDescent="0.3">
      <c r="A7382">
        <v>6651</v>
      </c>
      <c r="B7382" t="s">
        <v>254</v>
      </c>
      <c r="C7382" t="s">
        <v>255</v>
      </c>
      <c r="D7382" t="s">
        <v>27</v>
      </c>
      <c r="E7382">
        <v>70</v>
      </c>
      <c r="F7382">
        <v>3</v>
      </c>
      <c r="G7382" s="5">
        <v>44909</v>
      </c>
      <c r="H7382" t="s">
        <v>703</v>
      </c>
      <c r="I7382" t="s">
        <v>29</v>
      </c>
      <c r="J7382">
        <v>7</v>
      </c>
      <c r="K7382">
        <v>0.48</v>
      </c>
      <c r="L7382">
        <v>15</v>
      </c>
      <c r="M7382" t="s">
        <v>18</v>
      </c>
      <c r="N7382" s="7">
        <f t="shared" si="345"/>
        <v>210</v>
      </c>
      <c r="O7382">
        <f t="shared" si="346"/>
        <v>52.173913043478258</v>
      </c>
      <c r="Q7382">
        <f t="shared" si="347"/>
        <v>0</v>
      </c>
    </row>
    <row r="7383" spans="1:17" x14ac:dyDescent="0.3">
      <c r="A7383">
        <v>7115</v>
      </c>
      <c r="B7383" t="s">
        <v>500</v>
      </c>
      <c r="C7383" t="s">
        <v>321</v>
      </c>
      <c r="D7383" t="s">
        <v>27</v>
      </c>
      <c r="E7383">
        <v>76</v>
      </c>
      <c r="F7383">
        <v>1</v>
      </c>
      <c r="G7383" s="5">
        <v>44909</v>
      </c>
      <c r="H7383" t="s">
        <v>938</v>
      </c>
      <c r="I7383" t="s">
        <v>29</v>
      </c>
      <c r="J7383">
        <v>5</v>
      </c>
      <c r="K7383">
        <v>0.33</v>
      </c>
      <c r="L7383">
        <v>15</v>
      </c>
      <c r="M7383" t="s">
        <v>18</v>
      </c>
      <c r="N7383" s="7">
        <f t="shared" si="345"/>
        <v>76</v>
      </c>
      <c r="O7383">
        <f t="shared" si="346"/>
        <v>-63.809523809523803</v>
      </c>
      <c r="Q7383">
        <f t="shared" si="347"/>
        <v>-31.249999999999993</v>
      </c>
    </row>
    <row r="7384" spans="1:17" x14ac:dyDescent="0.3">
      <c r="A7384">
        <v>7355</v>
      </c>
      <c r="B7384" t="s">
        <v>13</v>
      </c>
      <c r="C7384" t="s">
        <v>14</v>
      </c>
      <c r="D7384" t="s">
        <v>27</v>
      </c>
      <c r="E7384">
        <v>67</v>
      </c>
      <c r="F7384">
        <v>3</v>
      </c>
      <c r="G7384" s="5">
        <v>44909</v>
      </c>
      <c r="H7384" t="s">
        <v>898</v>
      </c>
      <c r="I7384" t="s">
        <v>29</v>
      </c>
      <c r="J7384">
        <v>7</v>
      </c>
      <c r="K7384">
        <v>0.48</v>
      </c>
      <c r="L7384">
        <v>19</v>
      </c>
      <c r="M7384" t="s">
        <v>18</v>
      </c>
      <c r="N7384" s="7">
        <f t="shared" si="345"/>
        <v>201</v>
      </c>
      <c r="O7384">
        <f t="shared" si="346"/>
        <v>164.4736842105263</v>
      </c>
      <c r="Q7384">
        <f t="shared" si="347"/>
        <v>45.454545454545439</v>
      </c>
    </row>
    <row r="7385" spans="1:17" x14ac:dyDescent="0.3">
      <c r="A7385">
        <v>7803</v>
      </c>
      <c r="B7385" t="s">
        <v>96</v>
      </c>
      <c r="C7385" t="s">
        <v>97</v>
      </c>
      <c r="D7385" t="s">
        <v>27</v>
      </c>
      <c r="E7385">
        <v>45</v>
      </c>
      <c r="F7385">
        <v>2</v>
      </c>
      <c r="G7385" s="5">
        <v>44909</v>
      </c>
      <c r="H7385" t="s">
        <v>1047</v>
      </c>
      <c r="I7385" t="s">
        <v>29</v>
      </c>
      <c r="J7385">
        <v>7</v>
      </c>
      <c r="K7385">
        <v>0.48</v>
      </c>
      <c r="L7385">
        <v>17</v>
      </c>
      <c r="M7385" t="s">
        <v>33</v>
      </c>
      <c r="N7385" s="7">
        <f t="shared" si="345"/>
        <v>90</v>
      </c>
      <c r="O7385">
        <f t="shared" si="346"/>
        <v>-55.223880597014926</v>
      </c>
      <c r="Q7385">
        <f t="shared" si="347"/>
        <v>0</v>
      </c>
    </row>
    <row r="7386" spans="1:17" x14ac:dyDescent="0.3">
      <c r="A7386">
        <v>7900</v>
      </c>
      <c r="B7386" t="s">
        <v>320</v>
      </c>
      <c r="C7386" t="s">
        <v>321</v>
      </c>
      <c r="D7386" t="s">
        <v>54</v>
      </c>
      <c r="E7386">
        <v>25</v>
      </c>
      <c r="F7386">
        <v>3</v>
      </c>
      <c r="G7386" s="5">
        <v>44909</v>
      </c>
      <c r="H7386" t="s">
        <v>542</v>
      </c>
      <c r="I7386" t="s">
        <v>29</v>
      </c>
      <c r="J7386">
        <v>7</v>
      </c>
      <c r="K7386">
        <v>0.33</v>
      </c>
      <c r="L7386">
        <v>15</v>
      </c>
      <c r="M7386" t="s">
        <v>33</v>
      </c>
      <c r="N7386" s="7">
        <f t="shared" si="345"/>
        <v>75</v>
      </c>
      <c r="O7386">
        <f t="shared" si="346"/>
        <v>-16.666666666666664</v>
      </c>
      <c r="Q7386">
        <f t="shared" si="347"/>
        <v>-31.249999999999993</v>
      </c>
    </row>
    <row r="7387" spans="1:17" x14ac:dyDescent="0.3">
      <c r="A7387">
        <v>7924</v>
      </c>
      <c r="B7387" t="s">
        <v>348</v>
      </c>
      <c r="C7387" t="s">
        <v>349</v>
      </c>
      <c r="D7387" t="s">
        <v>54</v>
      </c>
      <c r="E7387">
        <v>85</v>
      </c>
      <c r="F7387">
        <v>3</v>
      </c>
      <c r="G7387" s="5">
        <v>44909</v>
      </c>
      <c r="H7387" t="s">
        <v>250</v>
      </c>
      <c r="I7387" t="s">
        <v>29</v>
      </c>
      <c r="J7387">
        <v>3</v>
      </c>
      <c r="K7387">
        <v>0.33</v>
      </c>
      <c r="L7387">
        <v>16</v>
      </c>
      <c r="M7387" t="s">
        <v>33</v>
      </c>
      <c r="N7387" s="7">
        <f t="shared" si="345"/>
        <v>255</v>
      </c>
      <c r="O7387">
        <f t="shared" si="346"/>
        <v>240</v>
      </c>
      <c r="Q7387">
        <f t="shared" si="347"/>
        <v>0</v>
      </c>
    </row>
    <row r="7388" spans="1:17" x14ac:dyDescent="0.3">
      <c r="A7388">
        <v>8013</v>
      </c>
      <c r="B7388" t="s">
        <v>332</v>
      </c>
      <c r="C7388" t="s">
        <v>333</v>
      </c>
      <c r="D7388" t="s">
        <v>27</v>
      </c>
      <c r="E7388">
        <v>45</v>
      </c>
      <c r="F7388">
        <v>3</v>
      </c>
      <c r="G7388" s="5">
        <v>44909</v>
      </c>
      <c r="H7388" t="s">
        <v>383</v>
      </c>
      <c r="I7388" t="s">
        <v>29</v>
      </c>
      <c r="J7388">
        <v>4</v>
      </c>
      <c r="K7388">
        <v>0.33</v>
      </c>
      <c r="L7388">
        <v>20</v>
      </c>
      <c r="M7388" t="s">
        <v>33</v>
      </c>
      <c r="N7388" s="7">
        <f t="shared" si="345"/>
        <v>135</v>
      </c>
      <c r="O7388">
        <f t="shared" si="346"/>
        <v>-47.058823529411761</v>
      </c>
      <c r="Q7388">
        <f t="shared" si="347"/>
        <v>0</v>
      </c>
    </row>
    <row r="7389" spans="1:17" x14ac:dyDescent="0.3">
      <c r="A7389">
        <v>2808</v>
      </c>
      <c r="B7389" t="s">
        <v>38</v>
      </c>
      <c r="C7389" t="s">
        <v>39</v>
      </c>
      <c r="D7389" t="s">
        <v>54</v>
      </c>
      <c r="E7389">
        <v>79</v>
      </c>
      <c r="F7389">
        <v>3</v>
      </c>
      <c r="G7389" s="5">
        <v>44910</v>
      </c>
      <c r="H7389" t="s">
        <v>483</v>
      </c>
      <c r="I7389" t="s">
        <v>17</v>
      </c>
      <c r="J7389">
        <v>8</v>
      </c>
      <c r="K7389">
        <v>0.48</v>
      </c>
      <c r="L7389">
        <v>16</v>
      </c>
      <c r="M7389" t="s">
        <v>18</v>
      </c>
      <c r="N7389" s="7">
        <f t="shared" si="345"/>
        <v>237</v>
      </c>
      <c r="O7389">
        <f t="shared" si="346"/>
        <v>75.555555555555557</v>
      </c>
      <c r="Q7389">
        <f t="shared" si="347"/>
        <v>45.454545454545439</v>
      </c>
    </row>
    <row r="7390" spans="1:17" x14ac:dyDescent="0.3">
      <c r="A7390">
        <v>2930</v>
      </c>
      <c r="B7390" t="s">
        <v>308</v>
      </c>
      <c r="C7390" t="s">
        <v>309</v>
      </c>
      <c r="D7390" t="s">
        <v>54</v>
      </c>
      <c r="E7390">
        <v>66</v>
      </c>
      <c r="F7390">
        <v>3</v>
      </c>
      <c r="G7390" s="5">
        <v>44910</v>
      </c>
      <c r="H7390" t="s">
        <v>1065</v>
      </c>
      <c r="I7390" t="s">
        <v>17</v>
      </c>
      <c r="J7390">
        <v>5</v>
      </c>
      <c r="K7390">
        <v>0.48</v>
      </c>
      <c r="L7390">
        <v>8</v>
      </c>
      <c r="M7390" t="s">
        <v>18</v>
      </c>
      <c r="N7390" s="7">
        <f t="shared" si="345"/>
        <v>198</v>
      </c>
      <c r="O7390">
        <f t="shared" si="346"/>
        <v>-16.455696202531644</v>
      </c>
      <c r="Q7390">
        <f t="shared" si="347"/>
        <v>0</v>
      </c>
    </row>
    <row r="7391" spans="1:17" x14ac:dyDescent="0.3">
      <c r="A7391">
        <v>4754</v>
      </c>
      <c r="B7391" t="s">
        <v>279</v>
      </c>
      <c r="C7391" t="s">
        <v>280</v>
      </c>
      <c r="D7391" t="s">
        <v>54</v>
      </c>
      <c r="E7391">
        <v>61</v>
      </c>
      <c r="F7391">
        <v>3</v>
      </c>
      <c r="G7391" s="5">
        <v>44910</v>
      </c>
      <c r="H7391" t="s">
        <v>622</v>
      </c>
      <c r="I7391" t="s">
        <v>29</v>
      </c>
      <c r="J7391">
        <v>5</v>
      </c>
      <c r="K7391">
        <v>0.48</v>
      </c>
      <c r="L7391">
        <v>16</v>
      </c>
      <c r="M7391" t="s">
        <v>18</v>
      </c>
      <c r="N7391" s="7">
        <f t="shared" si="345"/>
        <v>183</v>
      </c>
      <c r="O7391">
        <f t="shared" si="346"/>
        <v>-7.5757575757575761</v>
      </c>
      <c r="Q7391">
        <f t="shared" si="347"/>
        <v>0</v>
      </c>
    </row>
    <row r="7392" spans="1:17" x14ac:dyDescent="0.3">
      <c r="A7392">
        <v>5257</v>
      </c>
      <c r="B7392" t="s">
        <v>75</v>
      </c>
      <c r="C7392" t="s">
        <v>76</v>
      </c>
      <c r="D7392" t="s">
        <v>27</v>
      </c>
      <c r="E7392">
        <v>59</v>
      </c>
      <c r="F7392">
        <v>1</v>
      </c>
      <c r="G7392" s="5">
        <v>44910</v>
      </c>
      <c r="H7392" t="s">
        <v>176</v>
      </c>
      <c r="I7392" t="s">
        <v>29</v>
      </c>
      <c r="J7392">
        <v>6</v>
      </c>
      <c r="K7392">
        <v>0.56999999999999995</v>
      </c>
      <c r="L7392">
        <v>17</v>
      </c>
      <c r="M7392" t="s">
        <v>18</v>
      </c>
      <c r="N7392" s="7">
        <f t="shared" si="345"/>
        <v>59</v>
      </c>
      <c r="O7392">
        <f t="shared" si="346"/>
        <v>-67.759562841530055</v>
      </c>
      <c r="Q7392">
        <f t="shared" si="347"/>
        <v>18.749999999999993</v>
      </c>
    </row>
    <row r="7393" spans="1:17" x14ac:dyDescent="0.3">
      <c r="A7393">
        <v>5268</v>
      </c>
      <c r="B7393" t="s">
        <v>90</v>
      </c>
      <c r="C7393" t="s">
        <v>91</v>
      </c>
      <c r="D7393" t="s">
        <v>54</v>
      </c>
      <c r="E7393">
        <v>41</v>
      </c>
      <c r="F7393">
        <v>2</v>
      </c>
      <c r="G7393" s="5">
        <v>44910</v>
      </c>
      <c r="H7393" t="s">
        <v>724</v>
      </c>
      <c r="I7393" t="s">
        <v>29</v>
      </c>
      <c r="J7393">
        <v>3</v>
      </c>
      <c r="K7393">
        <v>0.36</v>
      </c>
      <c r="L7393">
        <v>16</v>
      </c>
      <c r="M7393" t="s">
        <v>18</v>
      </c>
      <c r="N7393" s="7">
        <f t="shared" si="345"/>
        <v>82</v>
      </c>
      <c r="O7393">
        <f t="shared" si="346"/>
        <v>38.983050847457626</v>
      </c>
      <c r="Q7393">
        <f t="shared" si="347"/>
        <v>-36.84210526315789</v>
      </c>
    </row>
    <row r="7394" spans="1:17" x14ac:dyDescent="0.3">
      <c r="A7394">
        <v>5279</v>
      </c>
      <c r="B7394" t="s">
        <v>199</v>
      </c>
      <c r="C7394" t="s">
        <v>200</v>
      </c>
      <c r="D7394" t="s">
        <v>27</v>
      </c>
      <c r="E7394">
        <v>85</v>
      </c>
      <c r="F7394">
        <v>1</v>
      </c>
      <c r="G7394" s="5">
        <v>44910</v>
      </c>
      <c r="H7394" t="s">
        <v>658</v>
      </c>
      <c r="I7394" t="s">
        <v>29</v>
      </c>
      <c r="J7394">
        <v>7</v>
      </c>
      <c r="K7394">
        <v>0.48</v>
      </c>
      <c r="L7394">
        <v>20</v>
      </c>
      <c r="M7394" t="s">
        <v>18</v>
      </c>
      <c r="N7394" s="7">
        <f t="shared" si="345"/>
        <v>85</v>
      </c>
      <c r="O7394">
        <f t="shared" si="346"/>
        <v>3.6585365853658534</v>
      </c>
      <c r="Q7394">
        <f t="shared" si="347"/>
        <v>33.333333333333329</v>
      </c>
    </row>
    <row r="7395" spans="1:17" x14ac:dyDescent="0.3">
      <c r="A7395">
        <v>5298</v>
      </c>
      <c r="B7395" t="s">
        <v>388</v>
      </c>
      <c r="C7395" t="s">
        <v>389</v>
      </c>
      <c r="D7395" t="s">
        <v>54</v>
      </c>
      <c r="E7395">
        <v>17</v>
      </c>
      <c r="F7395">
        <v>3</v>
      </c>
      <c r="G7395" s="5">
        <v>44910</v>
      </c>
      <c r="H7395" t="s">
        <v>783</v>
      </c>
      <c r="I7395" t="s">
        <v>29</v>
      </c>
      <c r="J7395">
        <v>4</v>
      </c>
      <c r="K7395">
        <v>0.33</v>
      </c>
      <c r="L7395">
        <v>18</v>
      </c>
      <c r="M7395" t="s">
        <v>18</v>
      </c>
      <c r="N7395" s="7">
        <f t="shared" si="345"/>
        <v>51</v>
      </c>
      <c r="O7395">
        <f t="shared" si="346"/>
        <v>-40</v>
      </c>
      <c r="Q7395">
        <f t="shared" si="347"/>
        <v>-31.249999999999993</v>
      </c>
    </row>
    <row r="7396" spans="1:17" x14ac:dyDescent="0.3">
      <c r="A7396">
        <v>5673</v>
      </c>
      <c r="B7396" t="s">
        <v>231</v>
      </c>
      <c r="C7396" t="s">
        <v>232</v>
      </c>
      <c r="D7396" t="s">
        <v>27</v>
      </c>
      <c r="E7396">
        <v>60</v>
      </c>
      <c r="F7396">
        <v>2</v>
      </c>
      <c r="G7396" s="5">
        <v>44910</v>
      </c>
      <c r="H7396" t="s">
        <v>619</v>
      </c>
      <c r="I7396" t="s">
        <v>29</v>
      </c>
      <c r="J7396">
        <v>6</v>
      </c>
      <c r="K7396">
        <v>0.48</v>
      </c>
      <c r="L7396">
        <v>19</v>
      </c>
      <c r="M7396" t="s">
        <v>18</v>
      </c>
      <c r="N7396" s="7">
        <f t="shared" si="345"/>
        <v>120</v>
      </c>
      <c r="O7396">
        <f t="shared" si="346"/>
        <v>135.29411764705884</v>
      </c>
      <c r="Q7396">
        <f t="shared" si="347"/>
        <v>45.454545454545439</v>
      </c>
    </row>
    <row r="7397" spans="1:17" x14ac:dyDescent="0.3">
      <c r="A7397">
        <v>5766</v>
      </c>
      <c r="B7397" t="s">
        <v>59</v>
      </c>
      <c r="C7397" t="s">
        <v>60</v>
      </c>
      <c r="D7397" t="s">
        <v>54</v>
      </c>
      <c r="E7397">
        <v>82</v>
      </c>
      <c r="F7397">
        <v>3</v>
      </c>
      <c r="G7397" s="5">
        <v>44910</v>
      </c>
      <c r="H7397" t="s">
        <v>1198</v>
      </c>
      <c r="I7397" t="s">
        <v>29</v>
      </c>
      <c r="J7397">
        <v>5</v>
      </c>
      <c r="K7397">
        <v>0.48</v>
      </c>
      <c r="L7397">
        <v>16</v>
      </c>
      <c r="M7397" t="s">
        <v>18</v>
      </c>
      <c r="N7397" s="7">
        <f t="shared" si="345"/>
        <v>246</v>
      </c>
      <c r="O7397">
        <f t="shared" si="346"/>
        <v>105</v>
      </c>
      <c r="Q7397">
        <f t="shared" si="347"/>
        <v>0</v>
      </c>
    </row>
    <row r="7398" spans="1:17" x14ac:dyDescent="0.3">
      <c r="A7398">
        <v>5833</v>
      </c>
      <c r="B7398" t="s">
        <v>148</v>
      </c>
      <c r="C7398" t="s">
        <v>149</v>
      </c>
      <c r="D7398" t="s">
        <v>27</v>
      </c>
      <c r="E7398">
        <v>74</v>
      </c>
      <c r="F7398">
        <v>1</v>
      </c>
      <c r="G7398" s="5">
        <v>44910</v>
      </c>
      <c r="H7398" t="s">
        <v>92</v>
      </c>
      <c r="I7398" t="s">
        <v>29</v>
      </c>
      <c r="J7398">
        <v>7</v>
      </c>
      <c r="K7398">
        <v>0.33</v>
      </c>
      <c r="L7398">
        <v>19</v>
      </c>
      <c r="M7398" t="s">
        <v>18</v>
      </c>
      <c r="N7398" s="7">
        <f t="shared" si="345"/>
        <v>74</v>
      </c>
      <c r="O7398">
        <f t="shared" si="346"/>
        <v>-69.918699186991873</v>
      </c>
      <c r="Q7398">
        <f t="shared" si="347"/>
        <v>-31.249999999999993</v>
      </c>
    </row>
    <row r="7399" spans="1:17" x14ac:dyDescent="0.3">
      <c r="A7399">
        <v>6015</v>
      </c>
      <c r="B7399" t="s">
        <v>500</v>
      </c>
      <c r="C7399" t="s">
        <v>321</v>
      </c>
      <c r="D7399" t="s">
        <v>27</v>
      </c>
      <c r="E7399">
        <v>54</v>
      </c>
      <c r="F7399">
        <v>3</v>
      </c>
      <c r="G7399" s="5">
        <v>44910</v>
      </c>
      <c r="H7399" t="s">
        <v>1027</v>
      </c>
      <c r="I7399" t="s">
        <v>23</v>
      </c>
      <c r="J7399">
        <v>3</v>
      </c>
      <c r="K7399">
        <v>0.33</v>
      </c>
      <c r="L7399">
        <v>19</v>
      </c>
      <c r="M7399" t="s">
        <v>18</v>
      </c>
      <c r="N7399" s="7">
        <f t="shared" si="345"/>
        <v>162</v>
      </c>
      <c r="O7399">
        <f t="shared" si="346"/>
        <v>118.91891891891892</v>
      </c>
      <c r="Q7399">
        <f t="shared" si="347"/>
        <v>0</v>
      </c>
    </row>
    <row r="7400" spans="1:17" x14ac:dyDescent="0.3">
      <c r="A7400">
        <v>6227</v>
      </c>
      <c r="B7400" t="s">
        <v>500</v>
      </c>
      <c r="C7400" t="s">
        <v>321</v>
      </c>
      <c r="D7400" t="s">
        <v>21</v>
      </c>
      <c r="E7400">
        <v>23</v>
      </c>
      <c r="F7400">
        <v>2</v>
      </c>
      <c r="G7400" s="5">
        <v>44910</v>
      </c>
      <c r="H7400" t="s">
        <v>603</v>
      </c>
      <c r="I7400" t="s">
        <v>23</v>
      </c>
      <c r="J7400">
        <v>6</v>
      </c>
      <c r="K7400">
        <v>0.33</v>
      </c>
      <c r="L7400">
        <v>15</v>
      </c>
      <c r="M7400" t="s">
        <v>18</v>
      </c>
      <c r="N7400" s="7">
        <f t="shared" si="345"/>
        <v>46</v>
      </c>
      <c r="O7400">
        <f t="shared" si="346"/>
        <v>-71.604938271604937</v>
      </c>
      <c r="Q7400">
        <f t="shared" si="347"/>
        <v>0</v>
      </c>
    </row>
    <row r="7401" spans="1:17" x14ac:dyDescent="0.3">
      <c r="A7401">
        <v>6612</v>
      </c>
      <c r="B7401" t="s">
        <v>254</v>
      </c>
      <c r="C7401" t="s">
        <v>255</v>
      </c>
      <c r="D7401" t="s">
        <v>54</v>
      </c>
      <c r="E7401">
        <v>82</v>
      </c>
      <c r="F7401">
        <v>1</v>
      </c>
      <c r="G7401" s="5">
        <v>44910</v>
      </c>
      <c r="H7401" t="s">
        <v>629</v>
      </c>
      <c r="I7401" t="s">
        <v>29</v>
      </c>
      <c r="J7401">
        <v>3</v>
      </c>
      <c r="K7401">
        <v>0.48</v>
      </c>
      <c r="L7401">
        <v>15</v>
      </c>
      <c r="M7401" t="s">
        <v>18</v>
      </c>
      <c r="N7401" s="7">
        <f t="shared" si="345"/>
        <v>82</v>
      </c>
      <c r="O7401">
        <f t="shared" si="346"/>
        <v>78.260869565217391</v>
      </c>
      <c r="Q7401">
        <f t="shared" si="347"/>
        <v>45.454545454545439</v>
      </c>
    </row>
    <row r="7402" spans="1:17" x14ac:dyDescent="0.3">
      <c r="A7402">
        <v>6873</v>
      </c>
      <c r="B7402" t="s">
        <v>261</v>
      </c>
      <c r="C7402" t="s">
        <v>262</v>
      </c>
      <c r="D7402" t="s">
        <v>27</v>
      </c>
      <c r="E7402">
        <v>27</v>
      </c>
      <c r="F7402">
        <v>1</v>
      </c>
      <c r="G7402" s="5">
        <v>44910</v>
      </c>
      <c r="H7402" t="s">
        <v>736</v>
      </c>
      <c r="I7402" t="s">
        <v>29</v>
      </c>
      <c r="J7402">
        <v>3</v>
      </c>
      <c r="K7402">
        <v>0.48</v>
      </c>
      <c r="L7402">
        <v>19</v>
      </c>
      <c r="M7402" t="s">
        <v>18</v>
      </c>
      <c r="N7402" s="7">
        <f t="shared" si="345"/>
        <v>27</v>
      </c>
      <c r="O7402">
        <f t="shared" si="346"/>
        <v>-67.073170731707322</v>
      </c>
      <c r="Q7402">
        <f t="shared" si="347"/>
        <v>0</v>
      </c>
    </row>
    <row r="7403" spans="1:17" x14ac:dyDescent="0.3">
      <c r="A7403">
        <v>7323</v>
      </c>
      <c r="B7403" t="s">
        <v>158</v>
      </c>
      <c r="C7403" t="s">
        <v>159</v>
      </c>
      <c r="D7403" t="s">
        <v>27</v>
      </c>
      <c r="E7403">
        <v>26</v>
      </c>
      <c r="F7403">
        <v>2</v>
      </c>
      <c r="G7403" s="5">
        <v>44910</v>
      </c>
      <c r="H7403" t="s">
        <v>1150</v>
      </c>
      <c r="I7403" t="s">
        <v>29</v>
      </c>
      <c r="J7403">
        <v>4</v>
      </c>
      <c r="K7403">
        <v>0.33</v>
      </c>
      <c r="L7403">
        <v>17</v>
      </c>
      <c r="M7403" t="s">
        <v>18</v>
      </c>
      <c r="N7403" s="7">
        <f t="shared" si="345"/>
        <v>52</v>
      </c>
      <c r="O7403">
        <f t="shared" si="346"/>
        <v>92.592592592592595</v>
      </c>
      <c r="Q7403">
        <f t="shared" si="347"/>
        <v>-31.249999999999993</v>
      </c>
    </row>
    <row r="7404" spans="1:17" x14ac:dyDescent="0.3">
      <c r="A7404">
        <v>7392</v>
      </c>
      <c r="B7404" t="s">
        <v>355</v>
      </c>
      <c r="C7404" t="s">
        <v>356</v>
      </c>
      <c r="D7404" t="s">
        <v>54</v>
      </c>
      <c r="E7404">
        <v>40</v>
      </c>
      <c r="F7404">
        <v>3</v>
      </c>
      <c r="G7404" s="5">
        <v>44910</v>
      </c>
      <c r="H7404" t="s">
        <v>408</v>
      </c>
      <c r="I7404" t="s">
        <v>29</v>
      </c>
      <c r="J7404">
        <v>7</v>
      </c>
      <c r="K7404">
        <v>0.33</v>
      </c>
      <c r="L7404">
        <v>15</v>
      </c>
      <c r="M7404" t="s">
        <v>18</v>
      </c>
      <c r="N7404" s="7">
        <f t="shared" si="345"/>
        <v>120</v>
      </c>
      <c r="O7404">
        <f t="shared" si="346"/>
        <v>130.76923076923077</v>
      </c>
      <c r="Q7404">
        <f t="shared" si="347"/>
        <v>0</v>
      </c>
    </row>
    <row r="7405" spans="1:17" x14ac:dyDescent="0.3">
      <c r="A7405">
        <v>7412</v>
      </c>
      <c r="B7405" t="s">
        <v>489</v>
      </c>
      <c r="C7405" t="s">
        <v>490</v>
      </c>
      <c r="D7405" t="s">
        <v>54</v>
      </c>
      <c r="E7405">
        <v>57</v>
      </c>
      <c r="F7405">
        <v>1</v>
      </c>
      <c r="G7405" s="5">
        <v>44910</v>
      </c>
      <c r="H7405" t="s">
        <v>498</v>
      </c>
      <c r="I7405" t="s">
        <v>29</v>
      </c>
      <c r="J7405">
        <v>6</v>
      </c>
      <c r="K7405">
        <v>0.48</v>
      </c>
      <c r="L7405">
        <v>18</v>
      </c>
      <c r="M7405" t="s">
        <v>18</v>
      </c>
      <c r="N7405" s="7">
        <f t="shared" si="345"/>
        <v>57</v>
      </c>
      <c r="O7405">
        <f t="shared" si="346"/>
        <v>-52.5</v>
      </c>
      <c r="Q7405">
        <f t="shared" si="347"/>
        <v>45.454545454545439</v>
      </c>
    </row>
    <row r="7406" spans="1:17" x14ac:dyDescent="0.3">
      <c r="A7406">
        <v>7416</v>
      </c>
      <c r="B7406" t="s">
        <v>96</v>
      </c>
      <c r="C7406" t="s">
        <v>97</v>
      </c>
      <c r="D7406" t="s">
        <v>54</v>
      </c>
      <c r="E7406">
        <v>70</v>
      </c>
      <c r="F7406">
        <v>3</v>
      </c>
      <c r="G7406" s="5">
        <v>44910</v>
      </c>
      <c r="H7406" t="s">
        <v>570</v>
      </c>
      <c r="I7406" t="s">
        <v>29</v>
      </c>
      <c r="J7406">
        <v>7</v>
      </c>
      <c r="K7406">
        <v>0.48</v>
      </c>
      <c r="L7406">
        <v>18</v>
      </c>
      <c r="M7406" t="s">
        <v>18</v>
      </c>
      <c r="N7406" s="7">
        <f t="shared" si="345"/>
        <v>210</v>
      </c>
      <c r="O7406">
        <f t="shared" si="346"/>
        <v>268.42105263157896</v>
      </c>
      <c r="Q7406">
        <f t="shared" si="347"/>
        <v>0</v>
      </c>
    </row>
    <row r="7407" spans="1:17" x14ac:dyDescent="0.3">
      <c r="A7407">
        <v>7483</v>
      </c>
      <c r="B7407" t="s">
        <v>13</v>
      </c>
      <c r="C7407" t="s">
        <v>14</v>
      </c>
      <c r="D7407" t="s">
        <v>27</v>
      </c>
      <c r="E7407">
        <v>51</v>
      </c>
      <c r="F7407">
        <v>2</v>
      </c>
      <c r="G7407" s="5">
        <v>44910</v>
      </c>
      <c r="H7407" t="s">
        <v>987</v>
      </c>
      <c r="I7407" t="s">
        <v>29</v>
      </c>
      <c r="J7407">
        <v>5</v>
      </c>
      <c r="K7407">
        <v>0.48</v>
      </c>
      <c r="L7407">
        <v>15</v>
      </c>
      <c r="M7407" t="s">
        <v>33</v>
      </c>
      <c r="N7407" s="7">
        <f t="shared" si="345"/>
        <v>102</v>
      </c>
      <c r="O7407">
        <f t="shared" si="346"/>
        <v>-51.428571428571423</v>
      </c>
      <c r="Q7407">
        <f t="shared" si="347"/>
        <v>0</v>
      </c>
    </row>
    <row r="7408" spans="1:17" x14ac:dyDescent="0.3">
      <c r="A7408">
        <v>7750</v>
      </c>
      <c r="B7408" t="s">
        <v>50</v>
      </c>
      <c r="C7408" t="s">
        <v>51</v>
      </c>
      <c r="D7408" t="s">
        <v>54</v>
      </c>
      <c r="E7408">
        <v>40</v>
      </c>
      <c r="F7408">
        <v>1</v>
      </c>
      <c r="G7408" s="5">
        <v>44910</v>
      </c>
      <c r="H7408" t="s">
        <v>399</v>
      </c>
      <c r="I7408" t="s">
        <v>29</v>
      </c>
      <c r="J7408">
        <v>5</v>
      </c>
      <c r="K7408">
        <v>0.33</v>
      </c>
      <c r="L7408">
        <v>19</v>
      </c>
      <c r="M7408" t="s">
        <v>33</v>
      </c>
      <c r="N7408" s="7">
        <f t="shared" si="345"/>
        <v>40</v>
      </c>
      <c r="O7408">
        <f t="shared" si="346"/>
        <v>-60.784313725490193</v>
      </c>
      <c r="Q7408">
        <f t="shared" si="347"/>
        <v>-31.249999999999993</v>
      </c>
    </row>
    <row r="7409" spans="1:17" x14ac:dyDescent="0.3">
      <c r="A7409">
        <v>8369</v>
      </c>
      <c r="B7409" t="s">
        <v>130</v>
      </c>
      <c r="C7409" t="s">
        <v>131</v>
      </c>
      <c r="D7409" t="s">
        <v>27</v>
      </c>
      <c r="E7409">
        <v>51</v>
      </c>
      <c r="F7409">
        <v>3</v>
      </c>
      <c r="G7409" s="5">
        <v>44910</v>
      </c>
      <c r="H7409" t="s">
        <v>816</v>
      </c>
      <c r="I7409" t="s">
        <v>29</v>
      </c>
      <c r="J7409">
        <v>7</v>
      </c>
      <c r="K7409">
        <v>0.48</v>
      </c>
      <c r="L7409">
        <v>6</v>
      </c>
      <c r="M7409" t="s">
        <v>33</v>
      </c>
      <c r="N7409" s="7">
        <f t="shared" si="345"/>
        <v>153</v>
      </c>
      <c r="O7409">
        <f t="shared" si="346"/>
        <v>282.5</v>
      </c>
      <c r="Q7409">
        <f t="shared" si="347"/>
        <v>45.454545454545439</v>
      </c>
    </row>
    <row r="7410" spans="1:17" x14ac:dyDescent="0.3">
      <c r="A7410">
        <v>8389</v>
      </c>
      <c r="B7410" t="s">
        <v>254</v>
      </c>
      <c r="C7410" t="s">
        <v>255</v>
      </c>
      <c r="D7410" t="s">
        <v>27</v>
      </c>
      <c r="E7410">
        <v>23</v>
      </c>
      <c r="F7410">
        <v>1</v>
      </c>
      <c r="G7410" s="5">
        <v>44910</v>
      </c>
      <c r="H7410" t="s">
        <v>1038</v>
      </c>
      <c r="I7410" t="s">
        <v>29</v>
      </c>
      <c r="J7410">
        <v>5</v>
      </c>
      <c r="K7410">
        <v>0.48</v>
      </c>
      <c r="L7410">
        <v>8</v>
      </c>
      <c r="M7410" t="s">
        <v>33</v>
      </c>
      <c r="N7410" s="7">
        <f t="shared" si="345"/>
        <v>23</v>
      </c>
      <c r="O7410">
        <f t="shared" si="346"/>
        <v>-84.967320261437905</v>
      </c>
      <c r="Q7410">
        <f t="shared" si="347"/>
        <v>0</v>
      </c>
    </row>
    <row r="7411" spans="1:17" x14ac:dyDescent="0.3">
      <c r="A7411">
        <v>8624</v>
      </c>
      <c r="B7411" t="s">
        <v>381</v>
      </c>
      <c r="C7411" t="s">
        <v>382</v>
      </c>
      <c r="D7411" t="s">
        <v>54</v>
      </c>
      <c r="E7411">
        <v>18</v>
      </c>
      <c r="F7411">
        <v>1</v>
      </c>
      <c r="G7411" s="5">
        <v>44910</v>
      </c>
      <c r="H7411" t="s">
        <v>654</v>
      </c>
      <c r="I7411" t="s">
        <v>17</v>
      </c>
      <c r="J7411">
        <v>7</v>
      </c>
      <c r="K7411">
        <v>0.48</v>
      </c>
      <c r="L7411">
        <v>15</v>
      </c>
      <c r="M7411" t="s">
        <v>33</v>
      </c>
      <c r="N7411" s="7">
        <f t="shared" si="345"/>
        <v>18</v>
      </c>
      <c r="O7411">
        <f t="shared" si="346"/>
        <v>-21.739130434782609</v>
      </c>
      <c r="Q7411">
        <f t="shared" si="347"/>
        <v>0</v>
      </c>
    </row>
    <row r="7412" spans="1:17" x14ac:dyDescent="0.3">
      <c r="A7412">
        <v>3412</v>
      </c>
      <c r="B7412" t="s">
        <v>38</v>
      </c>
      <c r="C7412" t="s">
        <v>39</v>
      </c>
      <c r="D7412" t="s">
        <v>54</v>
      </c>
      <c r="E7412">
        <v>44</v>
      </c>
      <c r="F7412">
        <v>1</v>
      </c>
      <c r="G7412" s="5">
        <v>44911</v>
      </c>
      <c r="H7412" t="s">
        <v>810</v>
      </c>
      <c r="I7412" t="s">
        <v>17</v>
      </c>
      <c r="J7412">
        <v>4</v>
      </c>
      <c r="K7412">
        <v>0.48</v>
      </c>
      <c r="L7412">
        <v>9</v>
      </c>
      <c r="M7412" t="s">
        <v>18</v>
      </c>
      <c r="N7412" s="7">
        <f t="shared" si="345"/>
        <v>44</v>
      </c>
      <c r="O7412">
        <f t="shared" si="346"/>
        <v>144.44444444444443</v>
      </c>
      <c r="Q7412">
        <f t="shared" si="347"/>
        <v>0</v>
      </c>
    </row>
    <row r="7413" spans="1:17" x14ac:dyDescent="0.3">
      <c r="A7413">
        <v>3461</v>
      </c>
      <c r="B7413" t="s">
        <v>279</v>
      </c>
      <c r="C7413" t="s">
        <v>280</v>
      </c>
      <c r="D7413" t="s">
        <v>27</v>
      </c>
      <c r="E7413">
        <v>53</v>
      </c>
      <c r="F7413">
        <v>2</v>
      </c>
      <c r="G7413" s="5">
        <v>44911</v>
      </c>
      <c r="H7413" t="s">
        <v>110</v>
      </c>
      <c r="I7413" t="s">
        <v>17</v>
      </c>
      <c r="J7413">
        <v>8</v>
      </c>
      <c r="K7413">
        <v>0.48</v>
      </c>
      <c r="L7413">
        <v>12</v>
      </c>
      <c r="M7413" t="s">
        <v>18</v>
      </c>
      <c r="N7413" s="7">
        <f t="shared" si="345"/>
        <v>106</v>
      </c>
      <c r="O7413">
        <f t="shared" si="346"/>
        <v>140.90909090909091</v>
      </c>
      <c r="Q7413">
        <f t="shared" si="347"/>
        <v>0</v>
      </c>
    </row>
    <row r="7414" spans="1:17" x14ac:dyDescent="0.3">
      <c r="A7414">
        <v>3776</v>
      </c>
      <c r="B7414" t="s">
        <v>161</v>
      </c>
      <c r="C7414" t="s">
        <v>162</v>
      </c>
      <c r="D7414" t="s">
        <v>54</v>
      </c>
      <c r="E7414">
        <v>22</v>
      </c>
      <c r="F7414">
        <v>3</v>
      </c>
      <c r="G7414" s="5">
        <v>44911</v>
      </c>
      <c r="H7414" t="s">
        <v>712</v>
      </c>
      <c r="I7414" t="s">
        <v>17</v>
      </c>
      <c r="J7414">
        <v>7</v>
      </c>
      <c r="K7414">
        <v>0.33</v>
      </c>
      <c r="L7414">
        <v>16</v>
      </c>
      <c r="M7414" t="s">
        <v>18</v>
      </c>
      <c r="N7414" s="7">
        <f t="shared" si="345"/>
        <v>66</v>
      </c>
      <c r="O7414">
        <f t="shared" si="346"/>
        <v>-37.735849056603776</v>
      </c>
      <c r="Q7414">
        <f t="shared" si="347"/>
        <v>-31.249999999999993</v>
      </c>
    </row>
    <row r="7415" spans="1:17" x14ac:dyDescent="0.3">
      <c r="A7415">
        <v>4200</v>
      </c>
      <c r="B7415" t="s">
        <v>130</v>
      </c>
      <c r="C7415" t="s">
        <v>131</v>
      </c>
      <c r="D7415" t="s">
        <v>54</v>
      </c>
      <c r="E7415">
        <v>48</v>
      </c>
      <c r="F7415">
        <v>3</v>
      </c>
      <c r="G7415" s="5">
        <v>44911</v>
      </c>
      <c r="H7415" t="s">
        <v>387</v>
      </c>
      <c r="I7415" t="s">
        <v>17</v>
      </c>
      <c r="J7415">
        <v>4</v>
      </c>
      <c r="K7415">
        <v>0.48</v>
      </c>
      <c r="L7415">
        <v>18</v>
      </c>
      <c r="M7415" t="s">
        <v>18</v>
      </c>
      <c r="N7415" s="7">
        <f t="shared" si="345"/>
        <v>144</v>
      </c>
      <c r="O7415">
        <f t="shared" si="346"/>
        <v>118.18181818181819</v>
      </c>
      <c r="Q7415">
        <f t="shared" si="347"/>
        <v>45.454545454545439</v>
      </c>
    </row>
    <row r="7416" spans="1:17" x14ac:dyDescent="0.3">
      <c r="A7416">
        <v>4377</v>
      </c>
      <c r="B7416" t="s">
        <v>151</v>
      </c>
      <c r="C7416" t="s">
        <v>152</v>
      </c>
      <c r="D7416" t="s">
        <v>27</v>
      </c>
      <c r="E7416">
        <v>81</v>
      </c>
      <c r="F7416">
        <v>1</v>
      </c>
      <c r="G7416" s="5">
        <v>44911</v>
      </c>
      <c r="H7416" t="s">
        <v>474</v>
      </c>
      <c r="I7416" t="s">
        <v>17</v>
      </c>
      <c r="J7416">
        <v>4</v>
      </c>
      <c r="K7416">
        <v>0.48</v>
      </c>
      <c r="L7416">
        <v>17</v>
      </c>
      <c r="M7416" t="s">
        <v>18</v>
      </c>
      <c r="N7416" s="7">
        <f t="shared" si="345"/>
        <v>81</v>
      </c>
      <c r="O7416">
        <f t="shared" si="346"/>
        <v>-43.75</v>
      </c>
      <c r="Q7416">
        <f t="shared" si="347"/>
        <v>0</v>
      </c>
    </row>
    <row r="7417" spans="1:17" x14ac:dyDescent="0.3">
      <c r="A7417">
        <v>5901</v>
      </c>
      <c r="B7417" t="s">
        <v>63</v>
      </c>
      <c r="C7417" t="s">
        <v>64</v>
      </c>
      <c r="D7417" t="s">
        <v>27</v>
      </c>
      <c r="E7417">
        <v>15</v>
      </c>
      <c r="F7417">
        <v>2</v>
      </c>
      <c r="G7417" s="5">
        <v>44911</v>
      </c>
      <c r="H7417" t="s">
        <v>1200</v>
      </c>
      <c r="I7417" t="s">
        <v>29</v>
      </c>
      <c r="J7417">
        <v>3</v>
      </c>
      <c r="K7417">
        <v>0.48</v>
      </c>
      <c r="L7417">
        <v>17</v>
      </c>
      <c r="M7417" t="s">
        <v>18</v>
      </c>
      <c r="N7417" s="7">
        <f t="shared" si="345"/>
        <v>30</v>
      </c>
      <c r="O7417">
        <f t="shared" si="346"/>
        <v>-62.962962962962962</v>
      </c>
      <c r="Q7417">
        <f t="shared" si="347"/>
        <v>0</v>
      </c>
    </row>
    <row r="7418" spans="1:17" x14ac:dyDescent="0.3">
      <c r="A7418">
        <v>5975</v>
      </c>
      <c r="B7418" t="s">
        <v>320</v>
      </c>
      <c r="C7418" t="s">
        <v>321</v>
      </c>
      <c r="D7418" t="s">
        <v>27</v>
      </c>
      <c r="E7418">
        <v>26</v>
      </c>
      <c r="F7418">
        <v>1</v>
      </c>
      <c r="G7418" s="5">
        <v>44911</v>
      </c>
      <c r="H7418" t="s">
        <v>1027</v>
      </c>
      <c r="I7418" t="s">
        <v>23</v>
      </c>
      <c r="J7418">
        <v>4</v>
      </c>
      <c r="K7418">
        <v>0.33</v>
      </c>
      <c r="L7418">
        <v>19</v>
      </c>
      <c r="M7418" t="s">
        <v>18</v>
      </c>
      <c r="N7418" s="7">
        <f t="shared" si="345"/>
        <v>26</v>
      </c>
      <c r="O7418">
        <f t="shared" si="346"/>
        <v>-13.333333333333334</v>
      </c>
      <c r="Q7418">
        <f t="shared" si="347"/>
        <v>-31.249999999999993</v>
      </c>
    </row>
    <row r="7419" spans="1:17" x14ac:dyDescent="0.3">
      <c r="A7419">
        <v>6007</v>
      </c>
      <c r="B7419" t="s">
        <v>130</v>
      </c>
      <c r="C7419" t="s">
        <v>131</v>
      </c>
      <c r="D7419" t="s">
        <v>27</v>
      </c>
      <c r="E7419">
        <v>65</v>
      </c>
      <c r="F7419">
        <v>2</v>
      </c>
      <c r="G7419" s="5">
        <v>44911</v>
      </c>
      <c r="H7419" t="s">
        <v>749</v>
      </c>
      <c r="I7419" t="s">
        <v>29</v>
      </c>
      <c r="J7419">
        <v>6</v>
      </c>
      <c r="K7419">
        <v>0.48</v>
      </c>
      <c r="L7419">
        <v>18</v>
      </c>
      <c r="M7419" t="s">
        <v>18</v>
      </c>
      <c r="N7419" s="7">
        <f t="shared" si="345"/>
        <v>130</v>
      </c>
      <c r="O7419">
        <f t="shared" si="346"/>
        <v>400</v>
      </c>
      <c r="Q7419">
        <f t="shared" si="347"/>
        <v>45.454545454545439</v>
      </c>
    </row>
    <row r="7420" spans="1:17" x14ac:dyDescent="0.3">
      <c r="A7420">
        <v>6062</v>
      </c>
      <c r="B7420" t="s">
        <v>489</v>
      </c>
      <c r="C7420" t="s">
        <v>490</v>
      </c>
      <c r="D7420" t="s">
        <v>54</v>
      </c>
      <c r="E7420">
        <v>20</v>
      </c>
      <c r="F7420">
        <v>2</v>
      </c>
      <c r="G7420" s="5">
        <v>44911</v>
      </c>
      <c r="H7420" t="s">
        <v>984</v>
      </c>
      <c r="I7420" t="s">
        <v>29</v>
      </c>
      <c r="J7420">
        <v>3</v>
      </c>
      <c r="K7420">
        <v>0.48</v>
      </c>
      <c r="L7420">
        <v>18</v>
      </c>
      <c r="M7420" t="s">
        <v>18</v>
      </c>
      <c r="N7420" s="7">
        <f t="shared" si="345"/>
        <v>40</v>
      </c>
      <c r="O7420">
        <f t="shared" si="346"/>
        <v>-69.230769230769226</v>
      </c>
      <c r="Q7420">
        <f t="shared" si="347"/>
        <v>0</v>
      </c>
    </row>
    <row r="7421" spans="1:17" x14ac:dyDescent="0.3">
      <c r="A7421">
        <v>6106</v>
      </c>
      <c r="B7421" t="s">
        <v>56</v>
      </c>
      <c r="C7421" t="s">
        <v>57</v>
      </c>
      <c r="D7421" t="s">
        <v>54</v>
      </c>
      <c r="E7421">
        <v>42</v>
      </c>
      <c r="F7421">
        <v>1</v>
      </c>
      <c r="G7421" s="5">
        <v>44911</v>
      </c>
      <c r="H7421" t="s">
        <v>1064</v>
      </c>
      <c r="I7421" t="s">
        <v>29</v>
      </c>
      <c r="J7421">
        <v>7</v>
      </c>
      <c r="K7421">
        <v>0.48</v>
      </c>
      <c r="L7421">
        <v>17</v>
      </c>
      <c r="M7421" t="s">
        <v>18</v>
      </c>
      <c r="N7421" s="7">
        <f t="shared" si="345"/>
        <v>42</v>
      </c>
      <c r="O7421">
        <f t="shared" si="346"/>
        <v>5</v>
      </c>
      <c r="Q7421">
        <f t="shared" si="347"/>
        <v>0</v>
      </c>
    </row>
    <row r="7422" spans="1:17" x14ac:dyDescent="0.3">
      <c r="A7422">
        <v>6171</v>
      </c>
      <c r="B7422" t="s">
        <v>69</v>
      </c>
      <c r="C7422" t="s">
        <v>70</v>
      </c>
      <c r="D7422" t="s">
        <v>21</v>
      </c>
      <c r="E7422">
        <v>28</v>
      </c>
      <c r="F7422">
        <v>2</v>
      </c>
      <c r="G7422" s="5">
        <v>44911</v>
      </c>
      <c r="H7422" t="s">
        <v>657</v>
      </c>
      <c r="I7422" t="s">
        <v>29</v>
      </c>
      <c r="J7422">
        <v>5</v>
      </c>
      <c r="K7422">
        <v>0.48</v>
      </c>
      <c r="L7422">
        <v>20</v>
      </c>
      <c r="M7422" t="s">
        <v>18</v>
      </c>
      <c r="N7422" s="7">
        <f t="shared" si="345"/>
        <v>56</v>
      </c>
      <c r="O7422">
        <f t="shared" si="346"/>
        <v>33.333333333333329</v>
      </c>
      <c r="Q7422">
        <f t="shared" si="347"/>
        <v>0</v>
      </c>
    </row>
    <row r="7423" spans="1:17" x14ac:dyDescent="0.3">
      <c r="A7423">
        <v>6863</v>
      </c>
      <c r="B7423" t="s">
        <v>261</v>
      </c>
      <c r="C7423" t="s">
        <v>262</v>
      </c>
      <c r="D7423" t="s">
        <v>27</v>
      </c>
      <c r="E7423">
        <v>48</v>
      </c>
      <c r="F7423">
        <v>1</v>
      </c>
      <c r="G7423" s="5">
        <v>44911</v>
      </c>
      <c r="H7423" t="s">
        <v>581</v>
      </c>
      <c r="I7423" t="s">
        <v>29</v>
      </c>
      <c r="J7423">
        <v>5</v>
      </c>
      <c r="K7423">
        <v>0.48</v>
      </c>
      <c r="L7423">
        <v>18</v>
      </c>
      <c r="M7423" t="s">
        <v>18</v>
      </c>
      <c r="N7423" s="7">
        <f t="shared" si="345"/>
        <v>48</v>
      </c>
      <c r="O7423">
        <f t="shared" si="346"/>
        <v>-14.285714285714285</v>
      </c>
      <c r="Q7423">
        <f t="shared" si="347"/>
        <v>0</v>
      </c>
    </row>
    <row r="7424" spans="1:17" x14ac:dyDescent="0.3">
      <c r="A7424">
        <v>7129</v>
      </c>
      <c r="B7424" t="s">
        <v>130</v>
      </c>
      <c r="C7424" t="s">
        <v>131</v>
      </c>
      <c r="D7424" t="s">
        <v>27</v>
      </c>
      <c r="E7424">
        <v>24</v>
      </c>
      <c r="F7424">
        <v>2</v>
      </c>
      <c r="G7424" s="5">
        <v>44911</v>
      </c>
      <c r="H7424" t="s">
        <v>65</v>
      </c>
      <c r="I7424" t="s">
        <v>29</v>
      </c>
      <c r="J7424">
        <v>7</v>
      </c>
      <c r="K7424">
        <v>0.48</v>
      </c>
      <c r="L7424">
        <v>19</v>
      </c>
      <c r="M7424" t="s">
        <v>18</v>
      </c>
      <c r="N7424" s="7">
        <f t="shared" si="345"/>
        <v>48</v>
      </c>
      <c r="O7424">
        <f t="shared" si="346"/>
        <v>0</v>
      </c>
      <c r="Q7424">
        <f t="shared" si="347"/>
        <v>0</v>
      </c>
    </row>
    <row r="7425" spans="1:17" x14ac:dyDescent="0.3">
      <c r="A7425">
        <v>7186</v>
      </c>
      <c r="B7425" t="s">
        <v>148</v>
      </c>
      <c r="C7425" t="s">
        <v>149</v>
      </c>
      <c r="D7425" t="s">
        <v>54</v>
      </c>
      <c r="E7425">
        <v>21</v>
      </c>
      <c r="F7425">
        <v>2</v>
      </c>
      <c r="G7425" s="5">
        <v>44911</v>
      </c>
      <c r="H7425" t="s">
        <v>946</v>
      </c>
      <c r="I7425" t="s">
        <v>29</v>
      </c>
      <c r="J7425">
        <v>6</v>
      </c>
      <c r="K7425">
        <v>0.33</v>
      </c>
      <c r="L7425">
        <v>20</v>
      </c>
      <c r="M7425" t="s">
        <v>18</v>
      </c>
      <c r="N7425" s="7">
        <f t="shared" si="345"/>
        <v>42</v>
      </c>
      <c r="O7425">
        <f t="shared" si="346"/>
        <v>-12.5</v>
      </c>
      <c r="Q7425">
        <f t="shared" si="347"/>
        <v>-31.249999999999993</v>
      </c>
    </row>
    <row r="7426" spans="1:17" x14ac:dyDescent="0.3">
      <c r="A7426">
        <v>7395</v>
      </c>
      <c r="B7426" t="s">
        <v>50</v>
      </c>
      <c r="C7426" t="s">
        <v>51</v>
      </c>
      <c r="D7426" t="s">
        <v>27</v>
      </c>
      <c r="E7426">
        <v>78</v>
      </c>
      <c r="F7426">
        <v>3</v>
      </c>
      <c r="G7426" s="5">
        <v>44911</v>
      </c>
      <c r="H7426" t="s">
        <v>423</v>
      </c>
      <c r="I7426" t="s">
        <v>29</v>
      </c>
      <c r="J7426">
        <v>4</v>
      </c>
      <c r="K7426">
        <v>0.33</v>
      </c>
      <c r="L7426">
        <v>16</v>
      </c>
      <c r="M7426" t="s">
        <v>18</v>
      </c>
      <c r="N7426" s="7">
        <f t="shared" ref="N7426:N7489" si="348">E7426*F7426</f>
        <v>234</v>
      </c>
      <c r="O7426">
        <f t="shared" si="346"/>
        <v>457.14285714285711</v>
      </c>
      <c r="Q7426">
        <f t="shared" si="347"/>
        <v>0</v>
      </c>
    </row>
    <row r="7427" spans="1:17" x14ac:dyDescent="0.3">
      <c r="A7427">
        <v>7407</v>
      </c>
      <c r="B7427" t="s">
        <v>252</v>
      </c>
      <c r="C7427" t="s">
        <v>187</v>
      </c>
      <c r="D7427" t="s">
        <v>27</v>
      </c>
      <c r="E7427">
        <v>42</v>
      </c>
      <c r="F7427">
        <v>1</v>
      </c>
      <c r="G7427" s="5">
        <v>44911</v>
      </c>
      <c r="H7427" t="s">
        <v>545</v>
      </c>
      <c r="I7427" t="s">
        <v>29</v>
      </c>
      <c r="J7427">
        <v>7</v>
      </c>
      <c r="K7427">
        <v>0.33</v>
      </c>
      <c r="L7427">
        <v>15</v>
      </c>
      <c r="M7427" t="s">
        <v>18</v>
      </c>
      <c r="N7427" s="7">
        <f t="shared" si="348"/>
        <v>42</v>
      </c>
      <c r="O7427">
        <f t="shared" ref="O7427:O7490" si="349">IF(N7427=0, 0, ((N7427-N7426)/ABS(N7426))*100)</f>
        <v>-82.051282051282044</v>
      </c>
      <c r="Q7427">
        <f t="shared" ref="Q7427:Q7490" si="350">IF(K7427=0, 0, ((K7427-K7426)/ABS(K7426))*100)</f>
        <v>0</v>
      </c>
    </row>
    <row r="7428" spans="1:17" x14ac:dyDescent="0.3">
      <c r="A7428">
        <v>7423</v>
      </c>
      <c r="B7428" t="s">
        <v>56</v>
      </c>
      <c r="C7428" t="s">
        <v>57</v>
      </c>
      <c r="D7428" t="s">
        <v>27</v>
      </c>
      <c r="E7428">
        <v>45</v>
      </c>
      <c r="F7428">
        <v>2</v>
      </c>
      <c r="G7428" s="5">
        <v>44911</v>
      </c>
      <c r="H7428" t="s">
        <v>678</v>
      </c>
      <c r="I7428" t="s">
        <v>29</v>
      </c>
      <c r="J7428">
        <v>3</v>
      </c>
      <c r="K7428">
        <v>0.48</v>
      </c>
      <c r="L7428">
        <v>17</v>
      </c>
      <c r="M7428" t="s">
        <v>18</v>
      </c>
      <c r="N7428" s="7">
        <f t="shared" si="348"/>
        <v>90</v>
      </c>
      <c r="O7428">
        <f t="shared" si="349"/>
        <v>114.28571428571428</v>
      </c>
      <c r="Q7428">
        <f t="shared" si="350"/>
        <v>45.454545454545439</v>
      </c>
    </row>
    <row r="7429" spans="1:17" x14ac:dyDescent="0.3">
      <c r="A7429">
        <v>7593</v>
      </c>
      <c r="B7429" t="s">
        <v>332</v>
      </c>
      <c r="C7429" t="s">
        <v>333</v>
      </c>
      <c r="D7429" t="s">
        <v>27</v>
      </c>
      <c r="E7429">
        <v>15</v>
      </c>
      <c r="F7429">
        <v>3</v>
      </c>
      <c r="G7429" s="5">
        <v>44911</v>
      </c>
      <c r="H7429" t="s">
        <v>189</v>
      </c>
      <c r="I7429" t="s">
        <v>29</v>
      </c>
      <c r="J7429">
        <v>7</v>
      </c>
      <c r="K7429">
        <v>0.33</v>
      </c>
      <c r="L7429">
        <v>16</v>
      </c>
      <c r="M7429" t="s">
        <v>33</v>
      </c>
      <c r="N7429" s="7">
        <f t="shared" si="348"/>
        <v>45</v>
      </c>
      <c r="O7429">
        <f t="shared" si="349"/>
        <v>-50</v>
      </c>
      <c r="Q7429">
        <f t="shared" si="350"/>
        <v>-31.249999999999993</v>
      </c>
    </row>
    <row r="7430" spans="1:17" x14ac:dyDescent="0.3">
      <c r="A7430">
        <v>7933</v>
      </c>
      <c r="B7430" t="s">
        <v>355</v>
      </c>
      <c r="C7430" t="s">
        <v>356</v>
      </c>
      <c r="D7430" t="s">
        <v>27</v>
      </c>
      <c r="E7430">
        <v>70</v>
      </c>
      <c r="F7430">
        <v>1</v>
      </c>
      <c r="G7430" s="5">
        <v>44911</v>
      </c>
      <c r="H7430" t="s">
        <v>189</v>
      </c>
      <c r="I7430" t="s">
        <v>29</v>
      </c>
      <c r="J7430">
        <v>5</v>
      </c>
      <c r="K7430">
        <v>0.33</v>
      </c>
      <c r="L7430">
        <v>16</v>
      </c>
      <c r="M7430" t="s">
        <v>33</v>
      </c>
      <c r="N7430" s="7">
        <f t="shared" si="348"/>
        <v>70</v>
      </c>
      <c r="O7430">
        <f t="shared" si="349"/>
        <v>55.555555555555557</v>
      </c>
      <c r="Q7430">
        <f t="shared" si="350"/>
        <v>0</v>
      </c>
    </row>
    <row r="7431" spans="1:17" x14ac:dyDescent="0.3">
      <c r="A7431">
        <v>8167</v>
      </c>
      <c r="B7431" t="s">
        <v>355</v>
      </c>
      <c r="C7431" t="s">
        <v>356</v>
      </c>
      <c r="D7431" t="s">
        <v>27</v>
      </c>
      <c r="E7431">
        <v>24</v>
      </c>
      <c r="F7431">
        <v>2</v>
      </c>
      <c r="G7431" s="5">
        <v>44911</v>
      </c>
      <c r="H7431" t="s">
        <v>420</v>
      </c>
      <c r="I7431" t="s">
        <v>29</v>
      </c>
      <c r="J7431">
        <v>4</v>
      </c>
      <c r="K7431">
        <v>0.33</v>
      </c>
      <c r="L7431">
        <v>14</v>
      </c>
      <c r="M7431" t="s">
        <v>33</v>
      </c>
      <c r="N7431" s="7">
        <f t="shared" si="348"/>
        <v>48</v>
      </c>
      <c r="O7431">
        <f t="shared" si="349"/>
        <v>-31.428571428571427</v>
      </c>
      <c r="Q7431">
        <f t="shared" si="350"/>
        <v>0</v>
      </c>
    </row>
    <row r="7432" spans="1:17" x14ac:dyDescent="0.3">
      <c r="A7432">
        <v>8189</v>
      </c>
      <c r="B7432" t="s">
        <v>130</v>
      </c>
      <c r="C7432" t="s">
        <v>131</v>
      </c>
      <c r="D7432" t="s">
        <v>27</v>
      </c>
      <c r="E7432">
        <v>28</v>
      </c>
      <c r="F7432">
        <v>2</v>
      </c>
      <c r="G7432" s="5">
        <v>44911</v>
      </c>
      <c r="H7432" t="s">
        <v>455</v>
      </c>
      <c r="I7432" t="s">
        <v>29</v>
      </c>
      <c r="J7432">
        <v>4</v>
      </c>
      <c r="K7432">
        <v>0.48</v>
      </c>
      <c r="L7432">
        <v>13</v>
      </c>
      <c r="M7432" t="s">
        <v>33</v>
      </c>
      <c r="N7432" s="7">
        <f t="shared" si="348"/>
        <v>56</v>
      </c>
      <c r="O7432">
        <f t="shared" si="349"/>
        <v>16.666666666666664</v>
      </c>
      <c r="Q7432">
        <f t="shared" si="350"/>
        <v>45.454545454545439</v>
      </c>
    </row>
    <row r="7433" spans="1:17" x14ac:dyDescent="0.3">
      <c r="A7433">
        <v>8203</v>
      </c>
      <c r="B7433" t="s">
        <v>412</v>
      </c>
      <c r="C7433" t="s">
        <v>413</v>
      </c>
      <c r="D7433" t="s">
        <v>27</v>
      </c>
      <c r="E7433">
        <v>55</v>
      </c>
      <c r="F7433">
        <v>1</v>
      </c>
      <c r="G7433" s="5">
        <v>44911</v>
      </c>
      <c r="H7433" t="s">
        <v>272</v>
      </c>
      <c r="I7433" t="s">
        <v>29</v>
      </c>
      <c r="J7433">
        <v>7</v>
      </c>
      <c r="K7433">
        <v>0.48</v>
      </c>
      <c r="L7433">
        <v>12</v>
      </c>
      <c r="M7433" t="s">
        <v>33</v>
      </c>
      <c r="N7433" s="7">
        <f t="shared" si="348"/>
        <v>55</v>
      </c>
      <c r="O7433">
        <f t="shared" si="349"/>
        <v>-1.7857142857142856</v>
      </c>
      <c r="Q7433">
        <f t="shared" si="350"/>
        <v>0</v>
      </c>
    </row>
    <row r="7434" spans="1:17" x14ac:dyDescent="0.3">
      <c r="A7434">
        <v>8440</v>
      </c>
      <c r="B7434" t="s">
        <v>186</v>
      </c>
      <c r="C7434" t="s">
        <v>187</v>
      </c>
      <c r="D7434" t="s">
        <v>54</v>
      </c>
      <c r="E7434">
        <v>28</v>
      </c>
      <c r="F7434">
        <v>1</v>
      </c>
      <c r="G7434" s="5">
        <v>44911</v>
      </c>
      <c r="H7434" t="s">
        <v>1127</v>
      </c>
      <c r="I7434" t="s">
        <v>29</v>
      </c>
      <c r="J7434">
        <v>3</v>
      </c>
      <c r="K7434">
        <v>0.33</v>
      </c>
      <c r="L7434">
        <v>7</v>
      </c>
      <c r="M7434" t="s">
        <v>33</v>
      </c>
      <c r="N7434" s="7">
        <f t="shared" si="348"/>
        <v>28</v>
      </c>
      <c r="O7434">
        <f t="shared" si="349"/>
        <v>-49.090909090909093</v>
      </c>
      <c r="Q7434">
        <f t="shared" si="350"/>
        <v>-31.249999999999993</v>
      </c>
    </row>
    <row r="7435" spans="1:17" x14ac:dyDescent="0.3">
      <c r="A7435">
        <v>8473</v>
      </c>
      <c r="B7435" t="s">
        <v>381</v>
      </c>
      <c r="C7435" t="s">
        <v>382</v>
      </c>
      <c r="D7435" t="s">
        <v>27</v>
      </c>
      <c r="E7435">
        <v>19</v>
      </c>
      <c r="F7435">
        <v>3</v>
      </c>
      <c r="G7435" s="5">
        <v>44911</v>
      </c>
      <c r="H7435" t="s">
        <v>1213</v>
      </c>
      <c r="I7435" t="s">
        <v>17</v>
      </c>
      <c r="J7435">
        <v>3</v>
      </c>
      <c r="K7435">
        <v>0.48</v>
      </c>
      <c r="L7435">
        <v>14</v>
      </c>
      <c r="M7435" t="s">
        <v>33</v>
      </c>
      <c r="N7435" s="7">
        <f t="shared" si="348"/>
        <v>57</v>
      </c>
      <c r="O7435">
        <f t="shared" si="349"/>
        <v>103.57142857142858</v>
      </c>
      <c r="Q7435">
        <f t="shared" si="350"/>
        <v>45.454545454545439</v>
      </c>
    </row>
    <row r="7436" spans="1:17" x14ac:dyDescent="0.3">
      <c r="A7436">
        <v>8655</v>
      </c>
      <c r="B7436" t="s">
        <v>146</v>
      </c>
      <c r="C7436" t="s">
        <v>147</v>
      </c>
      <c r="D7436" t="s">
        <v>27</v>
      </c>
      <c r="E7436">
        <v>72</v>
      </c>
      <c r="F7436">
        <v>2</v>
      </c>
      <c r="G7436" s="5">
        <v>44911</v>
      </c>
      <c r="H7436" t="s">
        <v>465</v>
      </c>
      <c r="I7436" t="s">
        <v>23</v>
      </c>
      <c r="J7436">
        <v>7</v>
      </c>
      <c r="K7436">
        <v>0.33</v>
      </c>
      <c r="L7436">
        <v>10</v>
      </c>
      <c r="M7436" t="s">
        <v>33</v>
      </c>
      <c r="N7436" s="7">
        <f t="shared" si="348"/>
        <v>144</v>
      </c>
      <c r="O7436">
        <f t="shared" si="349"/>
        <v>152.63157894736844</v>
      </c>
      <c r="Q7436">
        <f t="shared" si="350"/>
        <v>-31.249999999999993</v>
      </c>
    </row>
    <row r="7437" spans="1:17" x14ac:dyDescent="0.3">
      <c r="A7437">
        <v>8691</v>
      </c>
      <c r="B7437" t="s">
        <v>332</v>
      </c>
      <c r="C7437" t="s">
        <v>333</v>
      </c>
      <c r="D7437" t="s">
        <v>27</v>
      </c>
      <c r="E7437">
        <v>20</v>
      </c>
      <c r="F7437">
        <v>1</v>
      </c>
      <c r="G7437" s="5">
        <v>44911</v>
      </c>
      <c r="H7437" t="s">
        <v>218</v>
      </c>
      <c r="I7437" t="s">
        <v>23</v>
      </c>
      <c r="J7437">
        <v>7</v>
      </c>
      <c r="K7437">
        <v>0.33</v>
      </c>
      <c r="L7437">
        <v>10</v>
      </c>
      <c r="M7437" t="s">
        <v>33</v>
      </c>
      <c r="N7437" s="7">
        <f t="shared" si="348"/>
        <v>20</v>
      </c>
      <c r="O7437">
        <f t="shared" si="349"/>
        <v>-86.111111111111114</v>
      </c>
      <c r="Q7437">
        <f t="shared" si="350"/>
        <v>0</v>
      </c>
    </row>
    <row r="7438" spans="1:17" x14ac:dyDescent="0.3">
      <c r="A7438">
        <v>8717</v>
      </c>
      <c r="B7438" t="s">
        <v>489</v>
      </c>
      <c r="C7438" t="s">
        <v>490</v>
      </c>
      <c r="D7438" t="s">
        <v>27</v>
      </c>
      <c r="E7438">
        <v>65</v>
      </c>
      <c r="F7438">
        <v>2</v>
      </c>
      <c r="G7438" s="5">
        <v>44911</v>
      </c>
      <c r="H7438" t="s">
        <v>909</v>
      </c>
      <c r="I7438" t="s">
        <v>23</v>
      </c>
      <c r="J7438">
        <v>6</v>
      </c>
      <c r="K7438">
        <v>0.48</v>
      </c>
      <c r="L7438">
        <v>6</v>
      </c>
      <c r="M7438" t="s">
        <v>33</v>
      </c>
      <c r="N7438" s="7">
        <f t="shared" si="348"/>
        <v>130</v>
      </c>
      <c r="O7438">
        <f t="shared" si="349"/>
        <v>550</v>
      </c>
      <c r="Q7438">
        <f t="shared" si="350"/>
        <v>45.454545454545439</v>
      </c>
    </row>
    <row r="7439" spans="1:17" x14ac:dyDescent="0.3">
      <c r="A7439">
        <v>8836</v>
      </c>
      <c r="B7439" t="s">
        <v>146</v>
      </c>
      <c r="C7439" t="s">
        <v>147</v>
      </c>
      <c r="D7439" t="s">
        <v>54</v>
      </c>
      <c r="E7439">
        <v>40</v>
      </c>
      <c r="F7439">
        <v>3</v>
      </c>
      <c r="G7439" s="5">
        <v>44911</v>
      </c>
      <c r="H7439" t="s">
        <v>488</v>
      </c>
      <c r="I7439" t="s">
        <v>23</v>
      </c>
      <c r="J7439">
        <v>6</v>
      </c>
      <c r="K7439">
        <v>0.33</v>
      </c>
      <c r="L7439">
        <v>11</v>
      </c>
      <c r="M7439" t="s">
        <v>33</v>
      </c>
      <c r="N7439" s="7">
        <f t="shared" si="348"/>
        <v>120</v>
      </c>
      <c r="O7439">
        <f t="shared" si="349"/>
        <v>-7.6923076923076925</v>
      </c>
      <c r="Q7439">
        <f t="shared" si="350"/>
        <v>-31.249999999999993</v>
      </c>
    </row>
    <row r="7440" spans="1:17" x14ac:dyDescent="0.3">
      <c r="A7440">
        <v>9237</v>
      </c>
      <c r="B7440" t="s">
        <v>315</v>
      </c>
      <c r="C7440" t="s">
        <v>316</v>
      </c>
      <c r="D7440" t="s">
        <v>27</v>
      </c>
      <c r="E7440">
        <v>41</v>
      </c>
      <c r="F7440">
        <v>2</v>
      </c>
      <c r="G7440" s="5">
        <v>44911</v>
      </c>
      <c r="H7440" t="s">
        <v>1148</v>
      </c>
      <c r="I7440" t="s">
        <v>23</v>
      </c>
      <c r="J7440">
        <v>4</v>
      </c>
      <c r="K7440">
        <v>0.18</v>
      </c>
      <c r="L7440">
        <v>10</v>
      </c>
      <c r="M7440" t="s">
        <v>33</v>
      </c>
      <c r="N7440" s="7">
        <f t="shared" si="348"/>
        <v>82</v>
      </c>
      <c r="O7440">
        <f t="shared" si="349"/>
        <v>-31.666666666666664</v>
      </c>
      <c r="Q7440">
        <f t="shared" si="350"/>
        <v>-45.45454545454546</v>
      </c>
    </row>
    <row r="7441" spans="1:17" x14ac:dyDescent="0.3">
      <c r="A7441">
        <v>9638</v>
      </c>
      <c r="B7441" t="s">
        <v>489</v>
      </c>
      <c r="C7441" t="s">
        <v>490</v>
      </c>
      <c r="D7441" t="s">
        <v>54</v>
      </c>
      <c r="E7441">
        <v>42</v>
      </c>
      <c r="F7441">
        <v>1</v>
      </c>
      <c r="G7441" s="5">
        <v>44911</v>
      </c>
      <c r="H7441" t="s">
        <v>997</v>
      </c>
      <c r="I7441" t="s">
        <v>23</v>
      </c>
      <c r="J7441">
        <v>4</v>
      </c>
      <c r="K7441">
        <v>0.48</v>
      </c>
      <c r="L7441">
        <v>9</v>
      </c>
      <c r="M7441" t="s">
        <v>33</v>
      </c>
      <c r="N7441" s="7">
        <f t="shared" si="348"/>
        <v>42</v>
      </c>
      <c r="O7441">
        <f t="shared" si="349"/>
        <v>-48.780487804878049</v>
      </c>
      <c r="Q7441">
        <f t="shared" si="350"/>
        <v>166.66666666666669</v>
      </c>
    </row>
    <row r="7442" spans="1:17" x14ac:dyDescent="0.3">
      <c r="A7442">
        <v>9946</v>
      </c>
      <c r="B7442" t="s">
        <v>102</v>
      </c>
      <c r="C7442" t="s">
        <v>103</v>
      </c>
      <c r="D7442" t="s">
        <v>54</v>
      </c>
      <c r="E7442">
        <v>47</v>
      </c>
      <c r="F7442">
        <v>1</v>
      </c>
      <c r="G7442" s="5">
        <v>44911</v>
      </c>
      <c r="H7442" t="s">
        <v>218</v>
      </c>
      <c r="I7442" t="s">
        <v>23</v>
      </c>
      <c r="J7442">
        <v>6</v>
      </c>
      <c r="K7442">
        <v>0.33</v>
      </c>
      <c r="L7442">
        <v>10</v>
      </c>
      <c r="M7442" t="s">
        <v>740</v>
      </c>
      <c r="N7442" s="7">
        <f t="shared" si="348"/>
        <v>47</v>
      </c>
      <c r="O7442">
        <f t="shared" si="349"/>
        <v>11.904761904761903</v>
      </c>
      <c r="Q7442">
        <f t="shared" si="350"/>
        <v>-31.249999999999993</v>
      </c>
    </row>
    <row r="7443" spans="1:17" x14ac:dyDescent="0.3">
      <c r="A7443">
        <v>3532</v>
      </c>
      <c r="B7443" t="s">
        <v>273</v>
      </c>
      <c r="C7443" t="s">
        <v>274</v>
      </c>
      <c r="D7443" t="s">
        <v>54</v>
      </c>
      <c r="E7443">
        <v>40</v>
      </c>
      <c r="F7443">
        <v>3</v>
      </c>
      <c r="G7443" s="5">
        <v>44912</v>
      </c>
      <c r="H7443" t="s">
        <v>233</v>
      </c>
      <c r="I7443" t="s">
        <v>17</v>
      </c>
      <c r="J7443">
        <v>4</v>
      </c>
      <c r="K7443">
        <v>0.33</v>
      </c>
      <c r="L7443">
        <v>16</v>
      </c>
      <c r="M7443" t="s">
        <v>18</v>
      </c>
      <c r="N7443" s="7">
        <f t="shared" si="348"/>
        <v>120</v>
      </c>
      <c r="O7443">
        <f t="shared" si="349"/>
        <v>155.31914893617019</v>
      </c>
      <c r="Q7443">
        <f t="shared" si="350"/>
        <v>0</v>
      </c>
    </row>
    <row r="7444" spans="1:17" x14ac:dyDescent="0.3">
      <c r="A7444">
        <v>3850</v>
      </c>
      <c r="B7444" t="s">
        <v>388</v>
      </c>
      <c r="C7444" t="s">
        <v>389</v>
      </c>
      <c r="D7444" t="s">
        <v>54</v>
      </c>
      <c r="E7444">
        <v>15</v>
      </c>
      <c r="F7444">
        <v>1</v>
      </c>
      <c r="G7444" s="5">
        <v>44912</v>
      </c>
      <c r="H7444" t="s">
        <v>574</v>
      </c>
      <c r="I7444" t="s">
        <v>17</v>
      </c>
      <c r="J7444">
        <v>8</v>
      </c>
      <c r="K7444">
        <v>0.33</v>
      </c>
      <c r="L7444">
        <v>20</v>
      </c>
      <c r="M7444" t="s">
        <v>18</v>
      </c>
      <c r="N7444" s="7">
        <f t="shared" si="348"/>
        <v>15</v>
      </c>
      <c r="O7444">
        <f t="shared" si="349"/>
        <v>-87.5</v>
      </c>
      <c r="Q7444">
        <f t="shared" si="350"/>
        <v>0</v>
      </c>
    </row>
    <row r="7445" spans="1:17" x14ac:dyDescent="0.3">
      <c r="A7445">
        <v>4087</v>
      </c>
      <c r="B7445" t="s">
        <v>205</v>
      </c>
      <c r="C7445" t="s">
        <v>206</v>
      </c>
      <c r="D7445" t="s">
        <v>27</v>
      </c>
      <c r="E7445">
        <v>82</v>
      </c>
      <c r="F7445">
        <v>2</v>
      </c>
      <c r="G7445" s="5">
        <v>44912</v>
      </c>
      <c r="H7445" t="s">
        <v>153</v>
      </c>
      <c r="I7445" t="s">
        <v>17</v>
      </c>
      <c r="J7445">
        <v>7</v>
      </c>
      <c r="K7445">
        <v>0.33</v>
      </c>
      <c r="L7445">
        <v>15</v>
      </c>
      <c r="M7445" t="s">
        <v>18</v>
      </c>
      <c r="N7445" s="7">
        <f t="shared" si="348"/>
        <v>164</v>
      </c>
      <c r="O7445">
        <f t="shared" si="349"/>
        <v>993.33333333333337</v>
      </c>
      <c r="Q7445">
        <f t="shared" si="350"/>
        <v>0</v>
      </c>
    </row>
    <row r="7446" spans="1:17" x14ac:dyDescent="0.3">
      <c r="A7446">
        <v>5547</v>
      </c>
      <c r="B7446" t="s">
        <v>165</v>
      </c>
      <c r="C7446" t="s">
        <v>166</v>
      </c>
      <c r="D7446" t="s">
        <v>27</v>
      </c>
      <c r="E7446">
        <v>68</v>
      </c>
      <c r="F7446">
        <v>2</v>
      </c>
      <c r="G7446" s="5">
        <v>44912</v>
      </c>
      <c r="H7446" t="s">
        <v>578</v>
      </c>
      <c r="I7446" t="s">
        <v>29</v>
      </c>
      <c r="J7446">
        <v>3</v>
      </c>
      <c r="K7446">
        <v>0.48</v>
      </c>
      <c r="L7446">
        <v>16</v>
      </c>
      <c r="M7446" t="s">
        <v>18</v>
      </c>
      <c r="N7446" s="7">
        <f t="shared" si="348"/>
        <v>136</v>
      </c>
      <c r="O7446">
        <f t="shared" si="349"/>
        <v>-17.073170731707318</v>
      </c>
      <c r="Q7446">
        <f t="shared" si="350"/>
        <v>45.454545454545439</v>
      </c>
    </row>
    <row r="7447" spans="1:17" x14ac:dyDescent="0.3">
      <c r="A7447">
        <v>5650</v>
      </c>
      <c r="B7447" t="s">
        <v>212</v>
      </c>
      <c r="C7447" t="s">
        <v>213</v>
      </c>
      <c r="D7447" t="s">
        <v>54</v>
      </c>
      <c r="E7447">
        <v>58</v>
      </c>
      <c r="F7447">
        <v>1</v>
      </c>
      <c r="G7447" s="5">
        <v>44912</v>
      </c>
      <c r="H7447" t="s">
        <v>745</v>
      </c>
      <c r="I7447" t="s">
        <v>29</v>
      </c>
      <c r="J7447">
        <v>3</v>
      </c>
      <c r="K7447">
        <v>0.33</v>
      </c>
      <c r="L7447">
        <v>17</v>
      </c>
      <c r="M7447" t="s">
        <v>18</v>
      </c>
      <c r="N7447" s="7">
        <f t="shared" si="348"/>
        <v>58</v>
      </c>
      <c r="O7447">
        <f t="shared" si="349"/>
        <v>-57.352941176470587</v>
      </c>
      <c r="Q7447">
        <f t="shared" si="350"/>
        <v>-31.249999999999993</v>
      </c>
    </row>
    <row r="7448" spans="1:17" x14ac:dyDescent="0.3">
      <c r="A7448">
        <v>5775</v>
      </c>
      <c r="B7448" t="s">
        <v>346</v>
      </c>
      <c r="C7448" t="s">
        <v>347</v>
      </c>
      <c r="D7448" t="s">
        <v>27</v>
      </c>
      <c r="E7448">
        <v>75</v>
      </c>
      <c r="F7448">
        <v>1</v>
      </c>
      <c r="G7448" s="5">
        <v>44912</v>
      </c>
      <c r="H7448" t="s">
        <v>494</v>
      </c>
      <c r="I7448" t="s">
        <v>29</v>
      </c>
      <c r="J7448">
        <v>4</v>
      </c>
      <c r="K7448">
        <v>0.33</v>
      </c>
      <c r="L7448">
        <v>15</v>
      </c>
      <c r="M7448" t="s">
        <v>18</v>
      </c>
      <c r="N7448" s="7">
        <f t="shared" si="348"/>
        <v>75</v>
      </c>
      <c r="O7448">
        <f t="shared" si="349"/>
        <v>29.310344827586203</v>
      </c>
      <c r="Q7448">
        <f t="shared" si="350"/>
        <v>0</v>
      </c>
    </row>
    <row r="7449" spans="1:17" x14ac:dyDescent="0.3">
      <c r="A7449">
        <v>6088</v>
      </c>
      <c r="B7449" t="s">
        <v>320</v>
      </c>
      <c r="C7449" t="s">
        <v>321</v>
      </c>
      <c r="D7449" t="s">
        <v>54</v>
      </c>
      <c r="E7449">
        <v>73</v>
      </c>
      <c r="F7449">
        <v>1</v>
      </c>
      <c r="G7449" s="5">
        <v>44912</v>
      </c>
      <c r="H7449" t="s">
        <v>1174</v>
      </c>
      <c r="I7449" t="s">
        <v>23</v>
      </c>
      <c r="J7449">
        <v>7</v>
      </c>
      <c r="K7449">
        <v>0.33</v>
      </c>
      <c r="L7449">
        <v>18</v>
      </c>
      <c r="M7449" t="s">
        <v>18</v>
      </c>
      <c r="N7449" s="7">
        <f t="shared" si="348"/>
        <v>73</v>
      </c>
      <c r="O7449">
        <f t="shared" si="349"/>
        <v>-2.666666666666667</v>
      </c>
      <c r="Q7449">
        <f t="shared" si="350"/>
        <v>0</v>
      </c>
    </row>
    <row r="7450" spans="1:17" x14ac:dyDescent="0.3">
      <c r="A7450">
        <v>6089</v>
      </c>
      <c r="B7450" t="s">
        <v>146</v>
      </c>
      <c r="C7450" t="s">
        <v>147</v>
      </c>
      <c r="D7450" t="s">
        <v>27</v>
      </c>
      <c r="E7450">
        <v>41</v>
      </c>
      <c r="F7450">
        <v>1</v>
      </c>
      <c r="G7450" s="5">
        <v>44912</v>
      </c>
      <c r="H7450" t="s">
        <v>1012</v>
      </c>
      <c r="I7450" t="s">
        <v>29</v>
      </c>
      <c r="J7450">
        <v>5</v>
      </c>
      <c r="K7450">
        <v>0.33</v>
      </c>
      <c r="L7450">
        <v>19</v>
      </c>
      <c r="M7450" t="s">
        <v>18</v>
      </c>
      <c r="N7450" s="7">
        <f t="shared" si="348"/>
        <v>41</v>
      </c>
      <c r="O7450">
        <f t="shared" si="349"/>
        <v>-43.835616438356162</v>
      </c>
      <c r="Q7450">
        <f t="shared" si="350"/>
        <v>0</v>
      </c>
    </row>
    <row r="7451" spans="1:17" x14ac:dyDescent="0.3">
      <c r="A7451">
        <v>6476</v>
      </c>
      <c r="B7451" t="s">
        <v>355</v>
      </c>
      <c r="C7451" t="s">
        <v>356</v>
      </c>
      <c r="D7451" t="s">
        <v>54</v>
      </c>
      <c r="E7451">
        <v>37</v>
      </c>
      <c r="F7451">
        <v>1</v>
      </c>
      <c r="G7451" s="5">
        <v>44912</v>
      </c>
      <c r="H7451" t="s">
        <v>533</v>
      </c>
      <c r="I7451" t="s">
        <v>29</v>
      </c>
      <c r="J7451">
        <v>6</v>
      </c>
      <c r="K7451">
        <v>0.33</v>
      </c>
      <c r="L7451">
        <v>19</v>
      </c>
      <c r="M7451" t="s">
        <v>18</v>
      </c>
      <c r="N7451" s="7">
        <f t="shared" si="348"/>
        <v>37</v>
      </c>
      <c r="O7451">
        <f t="shared" si="349"/>
        <v>-9.7560975609756095</v>
      </c>
      <c r="Q7451">
        <f t="shared" si="350"/>
        <v>0</v>
      </c>
    </row>
    <row r="7452" spans="1:17" x14ac:dyDescent="0.3">
      <c r="A7452">
        <v>6611</v>
      </c>
      <c r="B7452" t="s">
        <v>146</v>
      </c>
      <c r="C7452" t="s">
        <v>147</v>
      </c>
      <c r="D7452" t="s">
        <v>27</v>
      </c>
      <c r="E7452">
        <v>71</v>
      </c>
      <c r="F7452">
        <v>3</v>
      </c>
      <c r="G7452" s="5">
        <v>44912</v>
      </c>
      <c r="H7452" t="s">
        <v>384</v>
      </c>
      <c r="I7452" t="s">
        <v>29</v>
      </c>
      <c r="J7452">
        <v>6</v>
      </c>
      <c r="K7452">
        <v>0.33</v>
      </c>
      <c r="L7452">
        <v>18</v>
      </c>
      <c r="M7452" t="s">
        <v>18</v>
      </c>
      <c r="N7452" s="7">
        <f t="shared" si="348"/>
        <v>213</v>
      </c>
      <c r="O7452">
        <f t="shared" si="349"/>
        <v>475.67567567567568</v>
      </c>
      <c r="Q7452">
        <f t="shared" si="350"/>
        <v>0</v>
      </c>
    </row>
    <row r="7453" spans="1:17" x14ac:dyDescent="0.3">
      <c r="A7453">
        <v>7021</v>
      </c>
      <c r="B7453" t="s">
        <v>186</v>
      </c>
      <c r="C7453" t="s">
        <v>187</v>
      </c>
      <c r="D7453" t="s">
        <v>27</v>
      </c>
      <c r="E7453">
        <v>85</v>
      </c>
      <c r="F7453">
        <v>3</v>
      </c>
      <c r="G7453" s="5">
        <v>44912</v>
      </c>
      <c r="H7453" t="s">
        <v>572</v>
      </c>
      <c r="I7453" t="s">
        <v>29</v>
      </c>
      <c r="J7453">
        <v>6</v>
      </c>
      <c r="K7453">
        <v>0.33</v>
      </c>
      <c r="L7453">
        <v>19</v>
      </c>
      <c r="M7453" t="s">
        <v>18</v>
      </c>
      <c r="N7453" s="7">
        <f t="shared" si="348"/>
        <v>255</v>
      </c>
      <c r="O7453">
        <f t="shared" si="349"/>
        <v>19.718309859154928</v>
      </c>
      <c r="Q7453">
        <f t="shared" si="350"/>
        <v>0</v>
      </c>
    </row>
    <row r="7454" spans="1:17" x14ac:dyDescent="0.3">
      <c r="A7454">
        <v>7248</v>
      </c>
      <c r="B7454" t="s">
        <v>146</v>
      </c>
      <c r="C7454" t="s">
        <v>147</v>
      </c>
      <c r="D7454" t="s">
        <v>54</v>
      </c>
      <c r="E7454">
        <v>57</v>
      </c>
      <c r="F7454">
        <v>1</v>
      </c>
      <c r="G7454" s="5">
        <v>44912</v>
      </c>
      <c r="H7454" t="s">
        <v>278</v>
      </c>
      <c r="I7454" t="s">
        <v>29</v>
      </c>
      <c r="J7454">
        <v>6</v>
      </c>
      <c r="K7454">
        <v>0.33</v>
      </c>
      <c r="L7454">
        <v>18</v>
      </c>
      <c r="M7454" t="s">
        <v>18</v>
      </c>
      <c r="N7454" s="7">
        <f t="shared" si="348"/>
        <v>57</v>
      </c>
      <c r="O7454">
        <f t="shared" si="349"/>
        <v>-77.64705882352942</v>
      </c>
      <c r="Q7454">
        <f t="shared" si="350"/>
        <v>0</v>
      </c>
    </row>
    <row r="7455" spans="1:17" x14ac:dyDescent="0.3">
      <c r="A7455">
        <v>7507</v>
      </c>
      <c r="B7455" t="s">
        <v>69</v>
      </c>
      <c r="C7455" t="s">
        <v>70</v>
      </c>
      <c r="D7455" t="s">
        <v>27</v>
      </c>
      <c r="E7455">
        <v>40</v>
      </c>
      <c r="F7455">
        <v>3</v>
      </c>
      <c r="G7455" s="5">
        <v>44912</v>
      </c>
      <c r="H7455" t="s">
        <v>495</v>
      </c>
      <c r="I7455" t="s">
        <v>29</v>
      </c>
      <c r="J7455">
        <v>5</v>
      </c>
      <c r="K7455">
        <v>0.48</v>
      </c>
      <c r="L7455">
        <v>16</v>
      </c>
      <c r="M7455" t="s">
        <v>33</v>
      </c>
      <c r="N7455" s="7">
        <f t="shared" si="348"/>
        <v>120</v>
      </c>
      <c r="O7455">
        <f t="shared" si="349"/>
        <v>110.5263157894737</v>
      </c>
      <c r="Q7455">
        <f t="shared" si="350"/>
        <v>45.454545454545439</v>
      </c>
    </row>
    <row r="7456" spans="1:17" x14ac:dyDescent="0.3">
      <c r="A7456">
        <v>7795</v>
      </c>
      <c r="B7456" t="s">
        <v>489</v>
      </c>
      <c r="C7456" t="s">
        <v>490</v>
      </c>
      <c r="D7456" t="s">
        <v>27</v>
      </c>
      <c r="E7456">
        <v>55</v>
      </c>
      <c r="F7456">
        <v>2</v>
      </c>
      <c r="G7456" s="5">
        <v>44912</v>
      </c>
      <c r="H7456" t="s">
        <v>434</v>
      </c>
      <c r="I7456" t="s">
        <v>29</v>
      </c>
      <c r="J7456">
        <v>7</v>
      </c>
      <c r="K7456">
        <v>0.48</v>
      </c>
      <c r="L7456">
        <v>17</v>
      </c>
      <c r="M7456" t="s">
        <v>33</v>
      </c>
      <c r="N7456" s="7">
        <f t="shared" si="348"/>
        <v>110</v>
      </c>
      <c r="O7456">
        <f t="shared" si="349"/>
        <v>-8.3333333333333321</v>
      </c>
      <c r="Q7456">
        <f t="shared" si="350"/>
        <v>0</v>
      </c>
    </row>
    <row r="7457" spans="1:17" x14ac:dyDescent="0.3">
      <c r="A7457">
        <v>7948</v>
      </c>
      <c r="B7457" t="s">
        <v>320</v>
      </c>
      <c r="C7457" t="s">
        <v>321</v>
      </c>
      <c r="D7457" t="s">
        <v>54</v>
      </c>
      <c r="E7457">
        <v>52</v>
      </c>
      <c r="F7457">
        <v>2</v>
      </c>
      <c r="G7457" s="5">
        <v>44912</v>
      </c>
      <c r="H7457" t="s">
        <v>473</v>
      </c>
      <c r="I7457" t="s">
        <v>29</v>
      </c>
      <c r="J7457">
        <v>4</v>
      </c>
      <c r="K7457">
        <v>0.33</v>
      </c>
      <c r="L7457">
        <v>20</v>
      </c>
      <c r="M7457" t="s">
        <v>33</v>
      </c>
      <c r="N7457" s="7">
        <f t="shared" si="348"/>
        <v>104</v>
      </c>
      <c r="O7457">
        <f t="shared" si="349"/>
        <v>-5.4545454545454541</v>
      </c>
      <c r="Q7457">
        <f t="shared" si="350"/>
        <v>-31.249999999999993</v>
      </c>
    </row>
    <row r="7458" spans="1:17" x14ac:dyDescent="0.3">
      <c r="A7458">
        <v>8127</v>
      </c>
      <c r="B7458" t="s">
        <v>50</v>
      </c>
      <c r="C7458" t="s">
        <v>51</v>
      </c>
      <c r="D7458" t="s">
        <v>27</v>
      </c>
      <c r="E7458">
        <v>45</v>
      </c>
      <c r="F7458">
        <v>2</v>
      </c>
      <c r="G7458" s="5">
        <v>44912</v>
      </c>
      <c r="H7458" t="s">
        <v>1005</v>
      </c>
      <c r="I7458" t="s">
        <v>29</v>
      </c>
      <c r="J7458">
        <v>6</v>
      </c>
      <c r="K7458">
        <v>0.33</v>
      </c>
      <c r="L7458">
        <v>10</v>
      </c>
      <c r="M7458" t="s">
        <v>33</v>
      </c>
      <c r="N7458" s="7">
        <f t="shared" si="348"/>
        <v>90</v>
      </c>
      <c r="O7458">
        <f t="shared" si="349"/>
        <v>-13.461538461538462</v>
      </c>
      <c r="Q7458">
        <f t="shared" si="350"/>
        <v>0</v>
      </c>
    </row>
    <row r="7459" spans="1:17" x14ac:dyDescent="0.3">
      <c r="A7459">
        <v>8199</v>
      </c>
      <c r="B7459" t="s">
        <v>186</v>
      </c>
      <c r="C7459" t="s">
        <v>187</v>
      </c>
      <c r="D7459" t="s">
        <v>27</v>
      </c>
      <c r="E7459">
        <v>15</v>
      </c>
      <c r="F7459">
        <v>1</v>
      </c>
      <c r="G7459" s="5">
        <v>44912</v>
      </c>
      <c r="H7459" t="s">
        <v>647</v>
      </c>
      <c r="I7459" t="s">
        <v>29</v>
      </c>
      <c r="J7459">
        <v>4</v>
      </c>
      <c r="K7459">
        <v>0.33</v>
      </c>
      <c r="L7459">
        <v>13</v>
      </c>
      <c r="M7459" t="s">
        <v>33</v>
      </c>
      <c r="N7459" s="7">
        <f t="shared" si="348"/>
        <v>15</v>
      </c>
      <c r="O7459">
        <f t="shared" si="349"/>
        <v>-83.333333333333343</v>
      </c>
      <c r="Q7459">
        <f t="shared" si="350"/>
        <v>0</v>
      </c>
    </row>
    <row r="7460" spans="1:17" x14ac:dyDescent="0.3">
      <c r="A7460">
        <v>8407</v>
      </c>
      <c r="B7460" t="s">
        <v>148</v>
      </c>
      <c r="C7460" t="s">
        <v>149</v>
      </c>
      <c r="D7460" t="s">
        <v>27</v>
      </c>
      <c r="E7460">
        <v>49</v>
      </c>
      <c r="F7460">
        <v>1</v>
      </c>
      <c r="G7460" s="5">
        <v>44912</v>
      </c>
      <c r="H7460" t="s">
        <v>462</v>
      </c>
      <c r="I7460" t="s">
        <v>29</v>
      </c>
      <c r="J7460">
        <v>6</v>
      </c>
      <c r="K7460">
        <v>0.33</v>
      </c>
      <c r="L7460">
        <v>14</v>
      </c>
      <c r="M7460" t="s">
        <v>33</v>
      </c>
      <c r="N7460" s="7">
        <f t="shared" si="348"/>
        <v>49</v>
      </c>
      <c r="O7460">
        <f t="shared" si="349"/>
        <v>226.66666666666666</v>
      </c>
      <c r="Q7460">
        <f t="shared" si="350"/>
        <v>0</v>
      </c>
    </row>
    <row r="7461" spans="1:17" x14ac:dyDescent="0.3">
      <c r="A7461">
        <v>8424</v>
      </c>
      <c r="B7461" t="s">
        <v>50</v>
      </c>
      <c r="C7461" t="s">
        <v>51</v>
      </c>
      <c r="D7461" t="s">
        <v>54</v>
      </c>
      <c r="E7461">
        <v>18</v>
      </c>
      <c r="F7461">
        <v>1</v>
      </c>
      <c r="G7461" s="5">
        <v>44912</v>
      </c>
      <c r="H7461" t="s">
        <v>1211</v>
      </c>
      <c r="I7461" t="s">
        <v>29</v>
      </c>
      <c r="J7461">
        <v>7</v>
      </c>
      <c r="K7461">
        <v>0.33</v>
      </c>
      <c r="L7461">
        <v>7</v>
      </c>
      <c r="M7461" t="s">
        <v>33</v>
      </c>
      <c r="N7461" s="7">
        <f t="shared" si="348"/>
        <v>18</v>
      </c>
      <c r="O7461">
        <f t="shared" si="349"/>
        <v>-63.265306122448983</v>
      </c>
      <c r="Q7461">
        <f t="shared" si="350"/>
        <v>0</v>
      </c>
    </row>
    <row r="7462" spans="1:17" x14ac:dyDescent="0.3">
      <c r="A7462">
        <v>8680</v>
      </c>
      <c r="B7462" t="s">
        <v>412</v>
      </c>
      <c r="C7462" t="s">
        <v>413</v>
      </c>
      <c r="D7462" t="s">
        <v>54</v>
      </c>
      <c r="E7462">
        <v>33</v>
      </c>
      <c r="F7462">
        <v>1</v>
      </c>
      <c r="G7462" s="5">
        <v>44912</v>
      </c>
      <c r="H7462" t="s">
        <v>654</v>
      </c>
      <c r="I7462" t="s">
        <v>23</v>
      </c>
      <c r="J7462">
        <v>5</v>
      </c>
      <c r="K7462">
        <v>0.48</v>
      </c>
      <c r="L7462">
        <v>15</v>
      </c>
      <c r="M7462" t="s">
        <v>33</v>
      </c>
      <c r="N7462" s="7">
        <f t="shared" si="348"/>
        <v>33</v>
      </c>
      <c r="O7462">
        <f t="shared" si="349"/>
        <v>83.333333333333343</v>
      </c>
      <c r="Q7462">
        <f t="shared" si="350"/>
        <v>45.454545454545439</v>
      </c>
    </row>
    <row r="7463" spans="1:17" x14ac:dyDescent="0.3">
      <c r="A7463">
        <v>8847</v>
      </c>
      <c r="B7463" t="s">
        <v>489</v>
      </c>
      <c r="C7463" t="s">
        <v>490</v>
      </c>
      <c r="D7463" t="s">
        <v>27</v>
      </c>
      <c r="E7463">
        <v>67</v>
      </c>
      <c r="F7463">
        <v>2</v>
      </c>
      <c r="G7463" s="5">
        <v>44912</v>
      </c>
      <c r="H7463" t="s">
        <v>640</v>
      </c>
      <c r="I7463" t="s">
        <v>23</v>
      </c>
      <c r="J7463">
        <v>5</v>
      </c>
      <c r="K7463">
        <v>0.48</v>
      </c>
      <c r="L7463">
        <v>10</v>
      </c>
      <c r="M7463" t="s">
        <v>33</v>
      </c>
      <c r="N7463" s="7">
        <f t="shared" si="348"/>
        <v>134</v>
      </c>
      <c r="O7463">
        <f t="shared" si="349"/>
        <v>306.06060606060606</v>
      </c>
      <c r="Q7463">
        <f t="shared" si="350"/>
        <v>0</v>
      </c>
    </row>
    <row r="7464" spans="1:17" x14ac:dyDescent="0.3">
      <c r="A7464">
        <v>1965</v>
      </c>
      <c r="B7464" t="s">
        <v>99</v>
      </c>
      <c r="C7464" t="s">
        <v>100</v>
      </c>
      <c r="D7464" t="s">
        <v>27</v>
      </c>
      <c r="E7464">
        <v>78</v>
      </c>
      <c r="F7464">
        <v>1</v>
      </c>
      <c r="G7464" s="5">
        <v>44913</v>
      </c>
      <c r="H7464" t="s">
        <v>1017</v>
      </c>
      <c r="I7464" t="s">
        <v>17</v>
      </c>
      <c r="J7464">
        <v>7</v>
      </c>
      <c r="K7464">
        <v>0.48</v>
      </c>
      <c r="L7464">
        <v>6</v>
      </c>
      <c r="M7464" t="s">
        <v>24</v>
      </c>
      <c r="N7464" s="7">
        <f t="shared" si="348"/>
        <v>78</v>
      </c>
      <c r="O7464">
        <f t="shared" si="349"/>
        <v>-41.791044776119399</v>
      </c>
      <c r="Q7464">
        <f t="shared" si="350"/>
        <v>0</v>
      </c>
    </row>
    <row r="7465" spans="1:17" x14ac:dyDescent="0.3">
      <c r="A7465">
        <v>2295</v>
      </c>
      <c r="B7465" t="s">
        <v>120</v>
      </c>
      <c r="C7465" t="s">
        <v>121</v>
      </c>
      <c r="D7465" t="s">
        <v>27</v>
      </c>
      <c r="E7465">
        <v>39</v>
      </c>
      <c r="F7465">
        <v>2</v>
      </c>
      <c r="G7465" s="5">
        <v>44913</v>
      </c>
      <c r="H7465" t="s">
        <v>71</v>
      </c>
      <c r="I7465" t="s">
        <v>17</v>
      </c>
      <c r="J7465">
        <v>5</v>
      </c>
      <c r="K7465">
        <v>0.33</v>
      </c>
      <c r="L7465">
        <v>11</v>
      </c>
      <c r="M7465" t="s">
        <v>18</v>
      </c>
      <c r="N7465" s="7">
        <f t="shared" si="348"/>
        <v>78</v>
      </c>
      <c r="O7465">
        <f t="shared" si="349"/>
        <v>0</v>
      </c>
      <c r="Q7465">
        <f t="shared" si="350"/>
        <v>-31.249999999999993</v>
      </c>
    </row>
    <row r="7466" spans="1:17" x14ac:dyDescent="0.3">
      <c r="A7466">
        <v>3289</v>
      </c>
      <c r="B7466" t="s">
        <v>209</v>
      </c>
      <c r="C7466" t="s">
        <v>210</v>
      </c>
      <c r="D7466" t="s">
        <v>27</v>
      </c>
      <c r="E7466">
        <v>19</v>
      </c>
      <c r="F7466">
        <v>3</v>
      </c>
      <c r="G7466" s="5">
        <v>44913</v>
      </c>
      <c r="H7466" t="s">
        <v>202</v>
      </c>
      <c r="I7466" t="s">
        <v>17</v>
      </c>
      <c r="J7466">
        <v>7</v>
      </c>
      <c r="K7466">
        <v>0.33</v>
      </c>
      <c r="L7466">
        <v>18</v>
      </c>
      <c r="M7466" t="s">
        <v>18</v>
      </c>
      <c r="N7466" s="7">
        <f t="shared" si="348"/>
        <v>57</v>
      </c>
      <c r="O7466">
        <f t="shared" si="349"/>
        <v>-26.923076923076923</v>
      </c>
      <c r="Q7466">
        <f t="shared" si="350"/>
        <v>0</v>
      </c>
    </row>
    <row r="7467" spans="1:17" x14ac:dyDescent="0.3">
      <c r="A7467">
        <v>3728</v>
      </c>
      <c r="B7467" t="s">
        <v>133</v>
      </c>
      <c r="C7467" t="s">
        <v>134</v>
      </c>
      <c r="D7467" t="s">
        <v>54</v>
      </c>
      <c r="E7467">
        <v>58</v>
      </c>
      <c r="F7467">
        <v>2</v>
      </c>
      <c r="G7467" s="5">
        <v>44913</v>
      </c>
      <c r="H7467" t="s">
        <v>485</v>
      </c>
      <c r="I7467" t="s">
        <v>17</v>
      </c>
      <c r="J7467">
        <v>8</v>
      </c>
      <c r="K7467">
        <v>0.48</v>
      </c>
      <c r="L7467">
        <v>18</v>
      </c>
      <c r="M7467" t="s">
        <v>18</v>
      </c>
      <c r="N7467" s="7">
        <f t="shared" si="348"/>
        <v>116</v>
      </c>
      <c r="O7467">
        <f t="shared" si="349"/>
        <v>103.50877192982458</v>
      </c>
      <c r="Q7467">
        <f t="shared" si="350"/>
        <v>45.454545454545439</v>
      </c>
    </row>
    <row r="7468" spans="1:17" x14ac:dyDescent="0.3">
      <c r="A7468">
        <v>4041</v>
      </c>
      <c r="B7468" t="s">
        <v>196</v>
      </c>
      <c r="C7468" t="s">
        <v>197</v>
      </c>
      <c r="D7468" t="s">
        <v>27</v>
      </c>
      <c r="E7468">
        <v>24</v>
      </c>
      <c r="F7468">
        <v>2</v>
      </c>
      <c r="G7468" s="5">
        <v>44913</v>
      </c>
      <c r="H7468" t="s">
        <v>384</v>
      </c>
      <c r="I7468" t="s">
        <v>17</v>
      </c>
      <c r="J7468">
        <v>8</v>
      </c>
      <c r="K7468">
        <v>0.48</v>
      </c>
      <c r="L7468">
        <v>18</v>
      </c>
      <c r="M7468" t="s">
        <v>18</v>
      </c>
      <c r="N7468" s="7">
        <f t="shared" si="348"/>
        <v>48</v>
      </c>
      <c r="O7468">
        <f t="shared" si="349"/>
        <v>-58.620689655172406</v>
      </c>
      <c r="Q7468">
        <f t="shared" si="350"/>
        <v>0</v>
      </c>
    </row>
    <row r="7469" spans="1:17" x14ac:dyDescent="0.3">
      <c r="A7469">
        <v>4957</v>
      </c>
      <c r="B7469" t="s">
        <v>143</v>
      </c>
      <c r="C7469" t="s">
        <v>144</v>
      </c>
      <c r="D7469" t="s">
        <v>27</v>
      </c>
      <c r="E7469">
        <v>27</v>
      </c>
      <c r="F7469">
        <v>2</v>
      </c>
      <c r="G7469" s="5">
        <v>44913</v>
      </c>
      <c r="H7469" t="s">
        <v>425</v>
      </c>
      <c r="I7469" t="s">
        <v>29</v>
      </c>
      <c r="J7469">
        <v>9</v>
      </c>
      <c r="K7469">
        <v>0.48</v>
      </c>
      <c r="L7469">
        <v>15</v>
      </c>
      <c r="M7469" t="s">
        <v>18</v>
      </c>
      <c r="N7469" s="7">
        <f t="shared" si="348"/>
        <v>54</v>
      </c>
      <c r="O7469">
        <f t="shared" si="349"/>
        <v>12.5</v>
      </c>
      <c r="Q7469">
        <f t="shared" si="350"/>
        <v>0</v>
      </c>
    </row>
    <row r="7470" spans="1:17" x14ac:dyDescent="0.3">
      <c r="A7470">
        <v>5295</v>
      </c>
      <c r="B7470" t="s">
        <v>231</v>
      </c>
      <c r="C7470" t="s">
        <v>232</v>
      </c>
      <c r="D7470" t="s">
        <v>27</v>
      </c>
      <c r="E7470">
        <v>71</v>
      </c>
      <c r="F7470">
        <v>3</v>
      </c>
      <c r="G7470" s="5">
        <v>44913</v>
      </c>
      <c r="H7470" t="s">
        <v>101</v>
      </c>
      <c r="I7470" t="s">
        <v>29</v>
      </c>
      <c r="J7470">
        <v>7</v>
      </c>
      <c r="K7470">
        <v>0.48</v>
      </c>
      <c r="L7470">
        <v>19</v>
      </c>
      <c r="M7470" t="s">
        <v>18</v>
      </c>
      <c r="N7470" s="7">
        <f t="shared" si="348"/>
        <v>213</v>
      </c>
      <c r="O7470">
        <f t="shared" si="349"/>
        <v>294.44444444444446</v>
      </c>
      <c r="Q7470">
        <f t="shared" si="350"/>
        <v>0</v>
      </c>
    </row>
    <row r="7471" spans="1:17" x14ac:dyDescent="0.3">
      <c r="A7471">
        <v>5326</v>
      </c>
      <c r="B7471" t="s">
        <v>219</v>
      </c>
      <c r="C7471" t="s">
        <v>220</v>
      </c>
      <c r="D7471" t="s">
        <v>54</v>
      </c>
      <c r="E7471">
        <v>41</v>
      </c>
      <c r="F7471">
        <v>2</v>
      </c>
      <c r="G7471" s="5">
        <v>44913</v>
      </c>
      <c r="H7471" t="s">
        <v>919</v>
      </c>
      <c r="I7471" t="s">
        <v>29</v>
      </c>
      <c r="J7471">
        <v>7</v>
      </c>
      <c r="K7471">
        <v>0.48</v>
      </c>
      <c r="L7471">
        <v>17</v>
      </c>
      <c r="M7471" t="s">
        <v>18</v>
      </c>
      <c r="N7471" s="7">
        <f t="shared" si="348"/>
        <v>82</v>
      </c>
      <c r="O7471">
        <f t="shared" si="349"/>
        <v>-61.502347417840376</v>
      </c>
      <c r="Q7471">
        <f t="shared" si="350"/>
        <v>0</v>
      </c>
    </row>
    <row r="7472" spans="1:17" x14ac:dyDescent="0.3">
      <c r="A7472">
        <v>5754</v>
      </c>
      <c r="B7472" t="s">
        <v>108</v>
      </c>
      <c r="C7472" t="s">
        <v>109</v>
      </c>
      <c r="D7472" t="s">
        <v>54</v>
      </c>
      <c r="E7472">
        <v>64</v>
      </c>
      <c r="F7472">
        <v>1</v>
      </c>
      <c r="G7472" s="5">
        <v>44913</v>
      </c>
      <c r="H7472" t="s">
        <v>372</v>
      </c>
      <c r="I7472" t="s">
        <v>29</v>
      </c>
      <c r="J7472">
        <v>7</v>
      </c>
      <c r="K7472">
        <v>0.18</v>
      </c>
      <c r="L7472">
        <v>18</v>
      </c>
      <c r="M7472" t="s">
        <v>18</v>
      </c>
      <c r="N7472" s="7">
        <f t="shared" si="348"/>
        <v>64</v>
      </c>
      <c r="O7472">
        <f t="shared" si="349"/>
        <v>-21.951219512195124</v>
      </c>
      <c r="Q7472">
        <f t="shared" si="350"/>
        <v>-62.5</v>
      </c>
    </row>
    <row r="7473" spans="1:17" x14ac:dyDescent="0.3">
      <c r="A7473">
        <v>5792</v>
      </c>
      <c r="B7473" t="s">
        <v>108</v>
      </c>
      <c r="C7473" t="s">
        <v>109</v>
      </c>
      <c r="D7473" t="s">
        <v>54</v>
      </c>
      <c r="E7473">
        <v>43</v>
      </c>
      <c r="F7473">
        <v>3</v>
      </c>
      <c r="G7473" s="5">
        <v>44913</v>
      </c>
      <c r="H7473" t="s">
        <v>989</v>
      </c>
      <c r="I7473" t="s">
        <v>29</v>
      </c>
      <c r="J7473">
        <v>6</v>
      </c>
      <c r="K7473">
        <v>0.18</v>
      </c>
      <c r="L7473">
        <v>21</v>
      </c>
      <c r="M7473" t="s">
        <v>18</v>
      </c>
      <c r="N7473" s="7">
        <f t="shared" si="348"/>
        <v>129</v>
      </c>
      <c r="O7473">
        <f t="shared" si="349"/>
        <v>101.5625</v>
      </c>
      <c r="Q7473">
        <f t="shared" si="350"/>
        <v>0</v>
      </c>
    </row>
    <row r="7474" spans="1:17" x14ac:dyDescent="0.3">
      <c r="A7474">
        <v>6308</v>
      </c>
      <c r="B7474" t="s">
        <v>96</v>
      </c>
      <c r="C7474" t="s">
        <v>97</v>
      </c>
      <c r="D7474" t="s">
        <v>21</v>
      </c>
      <c r="E7474">
        <v>84</v>
      </c>
      <c r="F7474">
        <v>1</v>
      </c>
      <c r="G7474" s="5">
        <v>44913</v>
      </c>
      <c r="H7474" t="s">
        <v>474</v>
      </c>
      <c r="I7474" t="s">
        <v>29</v>
      </c>
      <c r="J7474">
        <v>6</v>
      </c>
      <c r="K7474">
        <v>0.48</v>
      </c>
      <c r="L7474">
        <v>17</v>
      </c>
      <c r="M7474" t="s">
        <v>18</v>
      </c>
      <c r="N7474" s="7">
        <f t="shared" si="348"/>
        <v>84</v>
      </c>
      <c r="O7474">
        <f t="shared" si="349"/>
        <v>-34.883720930232556</v>
      </c>
      <c r="Q7474">
        <f t="shared" si="350"/>
        <v>166.66666666666669</v>
      </c>
    </row>
    <row r="7475" spans="1:17" x14ac:dyDescent="0.3">
      <c r="A7475">
        <v>7351</v>
      </c>
      <c r="B7475" t="s">
        <v>158</v>
      </c>
      <c r="C7475" t="s">
        <v>159</v>
      </c>
      <c r="D7475" t="s">
        <v>27</v>
      </c>
      <c r="E7475">
        <v>79</v>
      </c>
      <c r="F7475">
        <v>1</v>
      </c>
      <c r="G7475" s="5">
        <v>44913</v>
      </c>
      <c r="H7475" t="s">
        <v>233</v>
      </c>
      <c r="I7475" t="s">
        <v>29</v>
      </c>
      <c r="J7475">
        <v>7</v>
      </c>
      <c r="K7475">
        <v>0.33</v>
      </c>
      <c r="L7475">
        <v>16</v>
      </c>
      <c r="M7475" t="s">
        <v>18</v>
      </c>
      <c r="N7475" s="7">
        <f t="shared" si="348"/>
        <v>79</v>
      </c>
      <c r="O7475">
        <f t="shared" si="349"/>
        <v>-5.9523809523809517</v>
      </c>
      <c r="Q7475">
        <f t="shared" si="350"/>
        <v>-31.249999999999993</v>
      </c>
    </row>
    <row r="7476" spans="1:17" x14ac:dyDescent="0.3">
      <c r="A7476">
        <v>7561</v>
      </c>
      <c r="B7476" t="s">
        <v>96</v>
      </c>
      <c r="C7476" t="s">
        <v>97</v>
      </c>
      <c r="D7476" t="s">
        <v>27</v>
      </c>
      <c r="E7476">
        <v>50</v>
      </c>
      <c r="F7476">
        <v>2</v>
      </c>
      <c r="G7476" s="5">
        <v>44913</v>
      </c>
      <c r="H7476" t="s">
        <v>425</v>
      </c>
      <c r="I7476" t="s">
        <v>29</v>
      </c>
      <c r="J7476">
        <v>3</v>
      </c>
      <c r="K7476">
        <v>0.48</v>
      </c>
      <c r="L7476">
        <v>15</v>
      </c>
      <c r="M7476" t="s">
        <v>33</v>
      </c>
      <c r="N7476" s="7">
        <f t="shared" si="348"/>
        <v>100</v>
      </c>
      <c r="O7476">
        <f t="shared" si="349"/>
        <v>26.582278481012654</v>
      </c>
      <c r="Q7476">
        <f t="shared" si="350"/>
        <v>45.454545454545439</v>
      </c>
    </row>
    <row r="7477" spans="1:17" x14ac:dyDescent="0.3">
      <c r="A7477">
        <v>7631</v>
      </c>
      <c r="B7477" t="s">
        <v>412</v>
      </c>
      <c r="C7477" t="s">
        <v>413</v>
      </c>
      <c r="D7477" t="s">
        <v>27</v>
      </c>
      <c r="E7477">
        <v>18</v>
      </c>
      <c r="F7477">
        <v>1</v>
      </c>
      <c r="G7477" s="5">
        <v>44913</v>
      </c>
      <c r="H7477" t="s">
        <v>605</v>
      </c>
      <c r="I7477" t="s">
        <v>29</v>
      </c>
      <c r="J7477">
        <v>4</v>
      </c>
      <c r="K7477">
        <v>0.48</v>
      </c>
      <c r="L7477">
        <v>16</v>
      </c>
      <c r="M7477" t="s">
        <v>33</v>
      </c>
      <c r="N7477" s="7">
        <f t="shared" si="348"/>
        <v>18</v>
      </c>
      <c r="O7477">
        <f t="shared" si="349"/>
        <v>-82</v>
      </c>
      <c r="Q7477">
        <f t="shared" si="350"/>
        <v>0</v>
      </c>
    </row>
    <row r="7478" spans="1:17" x14ac:dyDescent="0.3">
      <c r="A7478">
        <v>7778</v>
      </c>
      <c r="B7478" t="s">
        <v>96</v>
      </c>
      <c r="C7478" t="s">
        <v>97</v>
      </c>
      <c r="D7478" t="s">
        <v>54</v>
      </c>
      <c r="E7478">
        <v>71</v>
      </c>
      <c r="F7478">
        <v>1</v>
      </c>
      <c r="G7478" s="5">
        <v>44913</v>
      </c>
      <c r="H7478" t="s">
        <v>752</v>
      </c>
      <c r="I7478" t="s">
        <v>29</v>
      </c>
      <c r="J7478">
        <v>7</v>
      </c>
      <c r="K7478">
        <v>0.48</v>
      </c>
      <c r="L7478">
        <v>20</v>
      </c>
      <c r="M7478" t="s">
        <v>33</v>
      </c>
      <c r="N7478" s="7">
        <f t="shared" si="348"/>
        <v>71</v>
      </c>
      <c r="O7478">
        <f t="shared" si="349"/>
        <v>294.44444444444446</v>
      </c>
      <c r="Q7478">
        <f t="shared" si="350"/>
        <v>0</v>
      </c>
    </row>
    <row r="7479" spans="1:17" x14ac:dyDescent="0.3">
      <c r="A7479">
        <v>8227</v>
      </c>
      <c r="B7479" t="s">
        <v>355</v>
      </c>
      <c r="C7479" t="s">
        <v>356</v>
      </c>
      <c r="D7479" t="s">
        <v>27</v>
      </c>
      <c r="E7479">
        <v>18</v>
      </c>
      <c r="F7479">
        <v>1</v>
      </c>
      <c r="G7479" s="5">
        <v>44913</v>
      </c>
      <c r="H7479" t="s">
        <v>748</v>
      </c>
      <c r="I7479" t="s">
        <v>29</v>
      </c>
      <c r="J7479">
        <v>6</v>
      </c>
      <c r="K7479">
        <v>0.33</v>
      </c>
      <c r="L7479">
        <v>8</v>
      </c>
      <c r="M7479" t="s">
        <v>33</v>
      </c>
      <c r="N7479" s="7">
        <f t="shared" si="348"/>
        <v>18</v>
      </c>
      <c r="O7479">
        <f t="shared" si="349"/>
        <v>-74.647887323943664</v>
      </c>
      <c r="Q7479">
        <f t="shared" si="350"/>
        <v>-31.249999999999993</v>
      </c>
    </row>
    <row r="7480" spans="1:17" x14ac:dyDescent="0.3">
      <c r="A7480">
        <v>8497</v>
      </c>
      <c r="B7480" t="s">
        <v>183</v>
      </c>
      <c r="C7480" t="s">
        <v>184</v>
      </c>
      <c r="D7480" t="s">
        <v>27</v>
      </c>
      <c r="E7480">
        <v>29</v>
      </c>
      <c r="F7480">
        <v>3</v>
      </c>
      <c r="G7480" s="5">
        <v>44913</v>
      </c>
      <c r="H7480" t="s">
        <v>132</v>
      </c>
      <c r="I7480" t="s">
        <v>29</v>
      </c>
      <c r="J7480">
        <v>5</v>
      </c>
      <c r="K7480">
        <v>0.33</v>
      </c>
      <c r="L7480">
        <v>13</v>
      </c>
      <c r="M7480" t="s">
        <v>33</v>
      </c>
      <c r="N7480" s="7">
        <f t="shared" si="348"/>
        <v>87</v>
      </c>
      <c r="O7480">
        <f t="shared" si="349"/>
        <v>383.33333333333337</v>
      </c>
      <c r="Q7480">
        <f t="shared" si="350"/>
        <v>0</v>
      </c>
    </row>
    <row r="7481" spans="1:17" x14ac:dyDescent="0.3">
      <c r="A7481">
        <v>8571</v>
      </c>
      <c r="B7481" t="s">
        <v>311</v>
      </c>
      <c r="C7481" t="s">
        <v>312</v>
      </c>
      <c r="D7481" t="s">
        <v>27</v>
      </c>
      <c r="E7481">
        <v>76</v>
      </c>
      <c r="F7481">
        <v>2</v>
      </c>
      <c r="G7481" s="5">
        <v>44913</v>
      </c>
      <c r="H7481" t="s">
        <v>258</v>
      </c>
      <c r="I7481" t="s">
        <v>23</v>
      </c>
      <c r="J7481">
        <v>5</v>
      </c>
      <c r="K7481">
        <v>0.21</v>
      </c>
      <c r="L7481">
        <v>10</v>
      </c>
      <c r="M7481" t="s">
        <v>33</v>
      </c>
      <c r="N7481" s="7">
        <f t="shared" si="348"/>
        <v>152</v>
      </c>
      <c r="O7481">
        <f t="shared" si="349"/>
        <v>74.712643678160916</v>
      </c>
      <c r="Q7481">
        <f t="shared" si="350"/>
        <v>-36.363636363636367</v>
      </c>
    </row>
    <row r="7482" spans="1:17" x14ac:dyDescent="0.3">
      <c r="A7482">
        <v>8775</v>
      </c>
      <c r="B7482" t="s">
        <v>320</v>
      </c>
      <c r="C7482" t="s">
        <v>321</v>
      </c>
      <c r="D7482" t="s">
        <v>27</v>
      </c>
      <c r="E7482">
        <v>84</v>
      </c>
      <c r="F7482">
        <v>2</v>
      </c>
      <c r="G7482" s="5">
        <v>44913</v>
      </c>
      <c r="H7482" t="s">
        <v>376</v>
      </c>
      <c r="I7482" t="s">
        <v>23</v>
      </c>
      <c r="J7482">
        <v>6</v>
      </c>
      <c r="K7482">
        <v>0.33</v>
      </c>
      <c r="L7482">
        <v>11</v>
      </c>
      <c r="M7482" t="s">
        <v>33</v>
      </c>
      <c r="N7482" s="7">
        <f t="shared" si="348"/>
        <v>168</v>
      </c>
      <c r="O7482">
        <f t="shared" si="349"/>
        <v>10.526315789473683</v>
      </c>
      <c r="Q7482">
        <f t="shared" si="350"/>
        <v>57.142857142857153</v>
      </c>
    </row>
    <row r="7483" spans="1:17" x14ac:dyDescent="0.3">
      <c r="A7483">
        <v>9120</v>
      </c>
      <c r="B7483" t="s">
        <v>96</v>
      </c>
      <c r="C7483" t="s">
        <v>97</v>
      </c>
      <c r="D7483" t="s">
        <v>54</v>
      </c>
      <c r="E7483">
        <v>19</v>
      </c>
      <c r="F7483">
        <v>2</v>
      </c>
      <c r="G7483" s="5">
        <v>44913</v>
      </c>
      <c r="H7483" t="s">
        <v>920</v>
      </c>
      <c r="I7483" t="s">
        <v>23</v>
      </c>
      <c r="J7483">
        <v>4</v>
      </c>
      <c r="K7483">
        <v>0.48</v>
      </c>
      <c r="L7483">
        <v>8</v>
      </c>
      <c r="M7483" t="s">
        <v>33</v>
      </c>
      <c r="N7483" s="7">
        <f t="shared" si="348"/>
        <v>38</v>
      </c>
      <c r="O7483">
        <f t="shared" si="349"/>
        <v>-77.38095238095238</v>
      </c>
      <c r="Q7483">
        <f t="shared" si="350"/>
        <v>45.454545454545439</v>
      </c>
    </row>
    <row r="7484" spans="1:17" x14ac:dyDescent="0.3">
      <c r="A7484">
        <v>1427</v>
      </c>
      <c r="B7484" t="s">
        <v>388</v>
      </c>
      <c r="C7484" t="s">
        <v>389</v>
      </c>
      <c r="D7484" t="s">
        <v>27</v>
      </c>
      <c r="E7484">
        <v>27</v>
      </c>
      <c r="F7484">
        <v>3</v>
      </c>
      <c r="G7484" s="5">
        <v>44914</v>
      </c>
      <c r="H7484" t="s">
        <v>906</v>
      </c>
      <c r="I7484" t="s">
        <v>17</v>
      </c>
      <c r="J7484">
        <v>9</v>
      </c>
      <c r="K7484">
        <v>0.33</v>
      </c>
      <c r="L7484">
        <v>11</v>
      </c>
      <c r="M7484" t="s">
        <v>24</v>
      </c>
      <c r="N7484" s="7">
        <f t="shared" si="348"/>
        <v>81</v>
      </c>
      <c r="O7484">
        <f t="shared" si="349"/>
        <v>113.1578947368421</v>
      </c>
      <c r="Q7484">
        <f t="shared" si="350"/>
        <v>-31.249999999999993</v>
      </c>
    </row>
    <row r="7485" spans="1:17" x14ac:dyDescent="0.3">
      <c r="A7485">
        <v>1497</v>
      </c>
      <c r="B7485" t="s">
        <v>287</v>
      </c>
      <c r="C7485" t="s">
        <v>288</v>
      </c>
      <c r="D7485" t="s">
        <v>27</v>
      </c>
      <c r="E7485">
        <v>52</v>
      </c>
      <c r="F7485">
        <v>3</v>
      </c>
      <c r="G7485" s="5">
        <v>44914</v>
      </c>
      <c r="H7485" t="s">
        <v>301</v>
      </c>
      <c r="I7485" t="s">
        <v>17</v>
      </c>
      <c r="J7485">
        <v>6</v>
      </c>
      <c r="K7485">
        <v>0.33</v>
      </c>
      <c r="L7485">
        <v>13</v>
      </c>
      <c r="M7485" t="s">
        <v>24</v>
      </c>
      <c r="N7485" s="7">
        <f t="shared" si="348"/>
        <v>156</v>
      </c>
      <c r="O7485">
        <f t="shared" si="349"/>
        <v>92.592592592592595</v>
      </c>
      <c r="Q7485">
        <f t="shared" si="350"/>
        <v>0</v>
      </c>
    </row>
    <row r="7486" spans="1:17" x14ac:dyDescent="0.3">
      <c r="A7486">
        <v>3339</v>
      </c>
      <c r="B7486" t="s">
        <v>66</v>
      </c>
      <c r="C7486" t="s">
        <v>67</v>
      </c>
      <c r="D7486" t="s">
        <v>27</v>
      </c>
      <c r="E7486">
        <v>83</v>
      </c>
      <c r="F7486">
        <v>1</v>
      </c>
      <c r="G7486" s="5">
        <v>44914</v>
      </c>
      <c r="H7486" t="s">
        <v>761</v>
      </c>
      <c r="I7486" t="s">
        <v>17</v>
      </c>
      <c r="J7486">
        <v>6</v>
      </c>
      <c r="K7486">
        <v>0.48</v>
      </c>
      <c r="L7486">
        <v>6</v>
      </c>
      <c r="M7486" t="s">
        <v>18</v>
      </c>
      <c r="N7486" s="7">
        <f t="shared" si="348"/>
        <v>83</v>
      </c>
      <c r="O7486">
        <f t="shared" si="349"/>
        <v>-46.794871794871796</v>
      </c>
      <c r="Q7486">
        <f t="shared" si="350"/>
        <v>45.454545454545439</v>
      </c>
    </row>
    <row r="7487" spans="1:17" x14ac:dyDescent="0.3">
      <c r="A7487">
        <v>3422</v>
      </c>
      <c r="B7487" t="s">
        <v>453</v>
      </c>
      <c r="C7487" t="s">
        <v>454</v>
      </c>
      <c r="D7487" t="s">
        <v>54</v>
      </c>
      <c r="E7487">
        <v>43</v>
      </c>
      <c r="F7487">
        <v>1</v>
      </c>
      <c r="G7487" s="5">
        <v>44914</v>
      </c>
      <c r="H7487" t="s">
        <v>379</v>
      </c>
      <c r="I7487" t="s">
        <v>17</v>
      </c>
      <c r="J7487">
        <v>8</v>
      </c>
      <c r="K7487">
        <v>0.48</v>
      </c>
      <c r="L7487">
        <v>12</v>
      </c>
      <c r="M7487" t="s">
        <v>18</v>
      </c>
      <c r="N7487" s="7">
        <f t="shared" si="348"/>
        <v>43</v>
      </c>
      <c r="O7487">
        <f t="shared" si="349"/>
        <v>-48.192771084337352</v>
      </c>
      <c r="Q7487">
        <f t="shared" si="350"/>
        <v>0</v>
      </c>
    </row>
    <row r="7488" spans="1:17" x14ac:dyDescent="0.3">
      <c r="A7488">
        <v>3789</v>
      </c>
      <c r="B7488" t="s">
        <v>47</v>
      </c>
      <c r="C7488" t="s">
        <v>48</v>
      </c>
      <c r="D7488" t="s">
        <v>27</v>
      </c>
      <c r="E7488">
        <v>39</v>
      </c>
      <c r="F7488">
        <v>2</v>
      </c>
      <c r="G7488" s="5">
        <v>44914</v>
      </c>
      <c r="H7488" t="s">
        <v>267</v>
      </c>
      <c r="I7488" t="s">
        <v>17</v>
      </c>
      <c r="J7488">
        <v>8</v>
      </c>
      <c r="K7488">
        <v>0.33</v>
      </c>
      <c r="L7488">
        <v>20</v>
      </c>
      <c r="M7488" t="s">
        <v>18</v>
      </c>
      <c r="N7488" s="7">
        <f t="shared" si="348"/>
        <v>78</v>
      </c>
      <c r="O7488">
        <f t="shared" si="349"/>
        <v>81.395348837209298</v>
      </c>
      <c r="Q7488">
        <f t="shared" si="350"/>
        <v>-31.249999999999993</v>
      </c>
    </row>
    <row r="7489" spans="1:17" x14ac:dyDescent="0.3">
      <c r="A7489">
        <v>3820</v>
      </c>
      <c r="B7489" t="s">
        <v>552</v>
      </c>
      <c r="C7489" t="s">
        <v>553</v>
      </c>
      <c r="D7489" t="s">
        <v>54</v>
      </c>
      <c r="E7489">
        <v>53</v>
      </c>
      <c r="F7489">
        <v>2</v>
      </c>
      <c r="G7489" s="5">
        <v>44914</v>
      </c>
      <c r="H7489" t="s">
        <v>481</v>
      </c>
      <c r="I7489" t="s">
        <v>17</v>
      </c>
      <c r="J7489">
        <v>8</v>
      </c>
      <c r="K7489">
        <v>0.33</v>
      </c>
      <c r="L7489">
        <v>19</v>
      </c>
      <c r="M7489" t="s">
        <v>18</v>
      </c>
      <c r="N7489" s="7">
        <f t="shared" si="348"/>
        <v>106</v>
      </c>
      <c r="O7489">
        <f t="shared" si="349"/>
        <v>35.897435897435898</v>
      </c>
      <c r="Q7489">
        <f t="shared" si="350"/>
        <v>0</v>
      </c>
    </row>
    <row r="7490" spans="1:17" x14ac:dyDescent="0.3">
      <c r="A7490">
        <v>3992</v>
      </c>
      <c r="B7490" t="s">
        <v>19</v>
      </c>
      <c r="C7490" t="s">
        <v>20</v>
      </c>
      <c r="D7490" t="s">
        <v>54</v>
      </c>
      <c r="E7490">
        <v>51</v>
      </c>
      <c r="F7490">
        <v>2</v>
      </c>
      <c r="G7490" s="5">
        <v>44914</v>
      </c>
      <c r="H7490" t="s">
        <v>271</v>
      </c>
      <c r="I7490" t="s">
        <v>17</v>
      </c>
      <c r="J7490">
        <v>8</v>
      </c>
      <c r="K7490">
        <v>0.48</v>
      </c>
      <c r="L7490">
        <v>20</v>
      </c>
      <c r="M7490" t="s">
        <v>18</v>
      </c>
      <c r="N7490" s="7">
        <f t="shared" ref="N7490:N7553" si="351">E7490*F7490</f>
        <v>102</v>
      </c>
      <c r="O7490">
        <f t="shared" si="349"/>
        <v>-3.7735849056603774</v>
      </c>
      <c r="Q7490">
        <f t="shared" si="350"/>
        <v>45.454545454545439</v>
      </c>
    </row>
    <row r="7491" spans="1:17" x14ac:dyDescent="0.3">
      <c r="A7491">
        <v>4753</v>
      </c>
      <c r="B7491" t="s">
        <v>83</v>
      </c>
      <c r="C7491" t="s">
        <v>84</v>
      </c>
      <c r="D7491" t="s">
        <v>27</v>
      </c>
      <c r="E7491">
        <v>29</v>
      </c>
      <c r="F7491">
        <v>3</v>
      </c>
      <c r="G7491" s="5">
        <v>44914</v>
      </c>
      <c r="H7491" t="s">
        <v>485</v>
      </c>
      <c r="I7491" t="s">
        <v>29</v>
      </c>
      <c r="J7491">
        <v>8</v>
      </c>
      <c r="K7491">
        <v>0.33</v>
      </c>
      <c r="L7491">
        <v>18</v>
      </c>
      <c r="M7491" t="s">
        <v>18</v>
      </c>
      <c r="N7491" s="7">
        <f t="shared" si="351"/>
        <v>87</v>
      </c>
      <c r="O7491">
        <f t="shared" ref="O7491:O7554" si="352">IF(N7491=0, 0, ((N7491-N7490)/ABS(N7490))*100)</f>
        <v>-14.705882352941178</v>
      </c>
      <c r="Q7491">
        <f t="shared" ref="Q7491:Q7554" si="353">IF(K7491=0, 0, ((K7491-K7490)/ABS(K7490))*100)</f>
        <v>-31.249999999999993</v>
      </c>
    </row>
    <row r="7492" spans="1:17" x14ac:dyDescent="0.3">
      <c r="A7492">
        <v>5677</v>
      </c>
      <c r="B7492" t="s">
        <v>108</v>
      </c>
      <c r="C7492" t="s">
        <v>109</v>
      </c>
      <c r="D7492" t="s">
        <v>27</v>
      </c>
      <c r="E7492">
        <v>68</v>
      </c>
      <c r="F7492">
        <v>1</v>
      </c>
      <c r="G7492" s="5">
        <v>44914</v>
      </c>
      <c r="H7492" t="s">
        <v>380</v>
      </c>
      <c r="I7492" t="s">
        <v>29</v>
      </c>
      <c r="J7492">
        <v>3</v>
      </c>
      <c r="K7492">
        <v>0.18</v>
      </c>
      <c r="L7492">
        <v>17</v>
      </c>
      <c r="M7492" t="s">
        <v>18</v>
      </c>
      <c r="N7492" s="7">
        <f t="shared" si="351"/>
        <v>68</v>
      </c>
      <c r="O7492">
        <f t="shared" si="352"/>
        <v>-21.839080459770116</v>
      </c>
      <c r="Q7492">
        <f t="shared" si="353"/>
        <v>-45.45454545454546</v>
      </c>
    </row>
    <row r="7493" spans="1:17" x14ac:dyDescent="0.3">
      <c r="A7493">
        <v>6255</v>
      </c>
      <c r="B7493" t="s">
        <v>158</v>
      </c>
      <c r="C7493" t="s">
        <v>159</v>
      </c>
      <c r="D7493" t="s">
        <v>21</v>
      </c>
      <c r="E7493">
        <v>50</v>
      </c>
      <c r="F7493">
        <v>2</v>
      </c>
      <c r="G7493" s="5">
        <v>44914</v>
      </c>
      <c r="H7493" t="s">
        <v>268</v>
      </c>
      <c r="I7493" t="s">
        <v>29</v>
      </c>
      <c r="J7493">
        <v>7</v>
      </c>
      <c r="K7493">
        <v>0.33</v>
      </c>
      <c r="L7493">
        <v>20</v>
      </c>
      <c r="M7493" t="s">
        <v>18</v>
      </c>
      <c r="N7493" s="7">
        <f t="shared" si="351"/>
        <v>100</v>
      </c>
      <c r="O7493">
        <f t="shared" si="352"/>
        <v>47.058823529411761</v>
      </c>
      <c r="Q7493">
        <f t="shared" si="353"/>
        <v>83.333333333333343</v>
      </c>
    </row>
    <row r="7494" spans="1:17" x14ac:dyDescent="0.3">
      <c r="A7494">
        <v>6403</v>
      </c>
      <c r="B7494" t="s">
        <v>183</v>
      </c>
      <c r="C7494" t="s">
        <v>184</v>
      </c>
      <c r="D7494" t="s">
        <v>27</v>
      </c>
      <c r="E7494">
        <v>45</v>
      </c>
      <c r="F7494">
        <v>2</v>
      </c>
      <c r="G7494" s="5">
        <v>44914</v>
      </c>
      <c r="H7494" t="s">
        <v>847</v>
      </c>
      <c r="I7494" t="s">
        <v>29</v>
      </c>
      <c r="J7494">
        <v>5</v>
      </c>
      <c r="K7494">
        <v>0.33</v>
      </c>
      <c r="L7494">
        <v>17</v>
      </c>
      <c r="M7494" t="s">
        <v>18</v>
      </c>
      <c r="N7494" s="7">
        <f t="shared" si="351"/>
        <v>90</v>
      </c>
      <c r="O7494">
        <f t="shared" si="352"/>
        <v>-10</v>
      </c>
      <c r="Q7494">
        <f t="shared" si="353"/>
        <v>0</v>
      </c>
    </row>
    <row r="7495" spans="1:17" x14ac:dyDescent="0.3">
      <c r="A7495">
        <v>6564</v>
      </c>
      <c r="B7495" t="s">
        <v>332</v>
      </c>
      <c r="C7495" t="s">
        <v>333</v>
      </c>
      <c r="D7495" t="s">
        <v>54</v>
      </c>
      <c r="E7495">
        <v>55</v>
      </c>
      <c r="F7495">
        <v>3</v>
      </c>
      <c r="G7495" s="5">
        <v>44914</v>
      </c>
      <c r="H7495" t="s">
        <v>680</v>
      </c>
      <c r="I7495" t="s">
        <v>29</v>
      </c>
      <c r="J7495">
        <v>6</v>
      </c>
      <c r="K7495">
        <v>0.33</v>
      </c>
      <c r="L7495">
        <v>16</v>
      </c>
      <c r="M7495" t="s">
        <v>18</v>
      </c>
      <c r="N7495" s="7">
        <f t="shared" si="351"/>
        <v>165</v>
      </c>
      <c r="O7495">
        <f t="shared" si="352"/>
        <v>83.333333333333343</v>
      </c>
      <c r="Q7495">
        <f t="shared" si="353"/>
        <v>0</v>
      </c>
    </row>
    <row r="7496" spans="1:17" x14ac:dyDescent="0.3">
      <c r="A7496">
        <v>6789</v>
      </c>
      <c r="B7496" t="s">
        <v>96</v>
      </c>
      <c r="C7496" t="s">
        <v>97</v>
      </c>
      <c r="D7496" t="s">
        <v>27</v>
      </c>
      <c r="E7496">
        <v>39</v>
      </c>
      <c r="F7496">
        <v>2</v>
      </c>
      <c r="G7496" s="5">
        <v>44914</v>
      </c>
      <c r="H7496" t="s">
        <v>589</v>
      </c>
      <c r="I7496" t="s">
        <v>29</v>
      </c>
      <c r="J7496">
        <v>3</v>
      </c>
      <c r="K7496">
        <v>0.48</v>
      </c>
      <c r="L7496">
        <v>17</v>
      </c>
      <c r="M7496" t="s">
        <v>18</v>
      </c>
      <c r="N7496" s="7">
        <f t="shared" si="351"/>
        <v>78</v>
      </c>
      <c r="O7496">
        <f t="shared" si="352"/>
        <v>-52.72727272727272</v>
      </c>
      <c r="Q7496">
        <f t="shared" si="353"/>
        <v>45.454545454545439</v>
      </c>
    </row>
    <row r="7497" spans="1:17" x14ac:dyDescent="0.3">
      <c r="A7497">
        <v>6812</v>
      </c>
      <c r="B7497" t="s">
        <v>50</v>
      </c>
      <c r="C7497" t="s">
        <v>51</v>
      </c>
      <c r="D7497" t="s">
        <v>54</v>
      </c>
      <c r="E7497">
        <v>17</v>
      </c>
      <c r="F7497">
        <v>2</v>
      </c>
      <c r="G7497" s="5">
        <v>44914</v>
      </c>
      <c r="H7497" t="s">
        <v>743</v>
      </c>
      <c r="I7497" t="s">
        <v>29</v>
      </c>
      <c r="J7497">
        <v>5</v>
      </c>
      <c r="K7497">
        <v>0.33</v>
      </c>
      <c r="L7497">
        <v>18</v>
      </c>
      <c r="M7497" t="s">
        <v>18</v>
      </c>
      <c r="N7497" s="7">
        <f t="shared" si="351"/>
        <v>34</v>
      </c>
      <c r="O7497">
        <f t="shared" si="352"/>
        <v>-56.410256410256409</v>
      </c>
      <c r="Q7497">
        <f t="shared" si="353"/>
        <v>-31.249999999999993</v>
      </c>
    </row>
    <row r="7498" spans="1:17" x14ac:dyDescent="0.3">
      <c r="A7498">
        <v>7160</v>
      </c>
      <c r="B7498" t="s">
        <v>146</v>
      </c>
      <c r="C7498" t="s">
        <v>147</v>
      </c>
      <c r="D7498" t="s">
        <v>54</v>
      </c>
      <c r="E7498">
        <v>66</v>
      </c>
      <c r="F7498">
        <v>1</v>
      </c>
      <c r="G7498" s="5">
        <v>44914</v>
      </c>
      <c r="H7498" t="s">
        <v>686</v>
      </c>
      <c r="I7498" t="s">
        <v>29</v>
      </c>
      <c r="J7498">
        <v>5</v>
      </c>
      <c r="K7498">
        <v>0.33</v>
      </c>
      <c r="L7498">
        <v>16</v>
      </c>
      <c r="M7498" t="s">
        <v>18</v>
      </c>
      <c r="N7498" s="7">
        <f t="shared" si="351"/>
        <v>66</v>
      </c>
      <c r="O7498">
        <f t="shared" si="352"/>
        <v>94.117647058823522</v>
      </c>
      <c r="Q7498">
        <f t="shared" si="353"/>
        <v>0</v>
      </c>
    </row>
    <row r="7499" spans="1:17" x14ac:dyDescent="0.3">
      <c r="A7499">
        <v>7359</v>
      </c>
      <c r="B7499" t="s">
        <v>183</v>
      </c>
      <c r="C7499" t="s">
        <v>184</v>
      </c>
      <c r="D7499" t="s">
        <v>27</v>
      </c>
      <c r="E7499">
        <v>62</v>
      </c>
      <c r="F7499">
        <v>1</v>
      </c>
      <c r="G7499" s="5">
        <v>44914</v>
      </c>
      <c r="H7499" t="s">
        <v>297</v>
      </c>
      <c r="I7499" t="s">
        <v>29</v>
      </c>
      <c r="J7499">
        <v>5</v>
      </c>
      <c r="K7499">
        <v>0.33</v>
      </c>
      <c r="L7499">
        <v>20</v>
      </c>
      <c r="M7499" t="s">
        <v>18</v>
      </c>
      <c r="N7499" s="7">
        <f t="shared" si="351"/>
        <v>62</v>
      </c>
      <c r="O7499">
        <f t="shared" si="352"/>
        <v>-6.0606060606060606</v>
      </c>
      <c r="Q7499">
        <f t="shared" si="353"/>
        <v>0</v>
      </c>
    </row>
    <row r="7500" spans="1:17" x14ac:dyDescent="0.3">
      <c r="A7500">
        <v>7601</v>
      </c>
      <c r="B7500" t="s">
        <v>148</v>
      </c>
      <c r="C7500" t="s">
        <v>149</v>
      </c>
      <c r="D7500" t="s">
        <v>27</v>
      </c>
      <c r="E7500">
        <v>32</v>
      </c>
      <c r="F7500">
        <v>2</v>
      </c>
      <c r="G7500" s="5">
        <v>44914</v>
      </c>
      <c r="H7500" t="s">
        <v>233</v>
      </c>
      <c r="I7500" t="s">
        <v>29</v>
      </c>
      <c r="J7500">
        <v>3</v>
      </c>
      <c r="K7500">
        <v>0.33</v>
      </c>
      <c r="L7500">
        <v>16</v>
      </c>
      <c r="M7500" t="s">
        <v>33</v>
      </c>
      <c r="N7500" s="7">
        <f t="shared" si="351"/>
        <v>64</v>
      </c>
      <c r="O7500">
        <f t="shared" si="352"/>
        <v>3.225806451612903</v>
      </c>
      <c r="Q7500">
        <f t="shared" si="353"/>
        <v>0</v>
      </c>
    </row>
    <row r="7501" spans="1:17" x14ac:dyDescent="0.3">
      <c r="A7501">
        <v>7781</v>
      </c>
      <c r="B7501" t="s">
        <v>315</v>
      </c>
      <c r="C7501" t="s">
        <v>316</v>
      </c>
      <c r="D7501" t="s">
        <v>27</v>
      </c>
      <c r="E7501">
        <v>62</v>
      </c>
      <c r="F7501">
        <v>2</v>
      </c>
      <c r="G7501" s="5">
        <v>44914</v>
      </c>
      <c r="H7501" t="s">
        <v>250</v>
      </c>
      <c r="I7501" t="s">
        <v>29</v>
      </c>
      <c r="J7501">
        <v>4</v>
      </c>
      <c r="K7501">
        <v>0.18</v>
      </c>
      <c r="L7501">
        <v>16</v>
      </c>
      <c r="M7501" t="s">
        <v>33</v>
      </c>
      <c r="N7501" s="7">
        <f t="shared" si="351"/>
        <v>124</v>
      </c>
      <c r="O7501">
        <f t="shared" si="352"/>
        <v>93.75</v>
      </c>
      <c r="Q7501">
        <f t="shared" si="353"/>
        <v>-45.45454545454546</v>
      </c>
    </row>
    <row r="7502" spans="1:17" x14ac:dyDescent="0.3">
      <c r="A7502">
        <v>9664</v>
      </c>
      <c r="B7502" t="s">
        <v>252</v>
      </c>
      <c r="C7502" t="s">
        <v>187</v>
      </c>
      <c r="D7502" t="s">
        <v>54</v>
      </c>
      <c r="E7502">
        <v>47</v>
      </c>
      <c r="F7502">
        <v>3</v>
      </c>
      <c r="G7502" s="5">
        <v>44914</v>
      </c>
      <c r="H7502" t="s">
        <v>625</v>
      </c>
      <c r="I7502" t="s">
        <v>23</v>
      </c>
      <c r="J7502">
        <v>7</v>
      </c>
      <c r="K7502">
        <v>0.33</v>
      </c>
      <c r="L7502">
        <v>14</v>
      </c>
      <c r="M7502" t="s">
        <v>33</v>
      </c>
      <c r="N7502" s="7">
        <f t="shared" si="351"/>
        <v>141</v>
      </c>
      <c r="O7502">
        <f t="shared" si="352"/>
        <v>13.709677419354838</v>
      </c>
      <c r="Q7502">
        <f t="shared" si="353"/>
        <v>83.333333333333343</v>
      </c>
    </row>
    <row r="7503" spans="1:17" x14ac:dyDescent="0.3">
      <c r="A7503">
        <v>1405</v>
      </c>
      <c r="B7503" t="s">
        <v>75</v>
      </c>
      <c r="C7503" t="s">
        <v>76</v>
      </c>
      <c r="D7503" t="s">
        <v>27</v>
      </c>
      <c r="E7503">
        <v>31</v>
      </c>
      <c r="F7503">
        <v>2</v>
      </c>
      <c r="G7503" s="5">
        <v>44915</v>
      </c>
      <c r="H7503" t="s">
        <v>901</v>
      </c>
      <c r="I7503" t="s">
        <v>17</v>
      </c>
      <c r="J7503">
        <v>6</v>
      </c>
      <c r="K7503">
        <v>0.56999999999999995</v>
      </c>
      <c r="L7503">
        <v>22</v>
      </c>
      <c r="M7503" t="s">
        <v>24</v>
      </c>
      <c r="N7503" s="7">
        <f t="shared" si="351"/>
        <v>62</v>
      </c>
      <c r="O7503">
        <f t="shared" si="352"/>
        <v>-56.028368794326241</v>
      </c>
      <c r="Q7503">
        <f t="shared" si="353"/>
        <v>72.727272727272705</v>
      </c>
    </row>
    <row r="7504" spans="1:17" x14ac:dyDescent="0.3">
      <c r="A7504">
        <v>4127</v>
      </c>
      <c r="B7504" t="s">
        <v>99</v>
      </c>
      <c r="C7504" t="s">
        <v>100</v>
      </c>
      <c r="D7504" t="s">
        <v>27</v>
      </c>
      <c r="E7504">
        <v>77</v>
      </c>
      <c r="F7504">
        <v>3</v>
      </c>
      <c r="G7504" s="5">
        <v>44915</v>
      </c>
      <c r="H7504" t="s">
        <v>176</v>
      </c>
      <c r="I7504" t="s">
        <v>17</v>
      </c>
      <c r="J7504">
        <v>4</v>
      </c>
      <c r="K7504">
        <v>0.48</v>
      </c>
      <c r="L7504">
        <v>17</v>
      </c>
      <c r="M7504" t="s">
        <v>18</v>
      </c>
      <c r="N7504" s="7">
        <f t="shared" si="351"/>
        <v>231</v>
      </c>
      <c r="O7504">
        <f t="shared" si="352"/>
        <v>272.58064516129031</v>
      </c>
      <c r="Q7504">
        <f t="shared" si="353"/>
        <v>-15.789473684210522</v>
      </c>
    </row>
    <row r="7505" spans="1:17" x14ac:dyDescent="0.3">
      <c r="A7505">
        <v>4207</v>
      </c>
      <c r="B7505" t="s">
        <v>224</v>
      </c>
      <c r="C7505" t="s">
        <v>225</v>
      </c>
      <c r="D7505" t="s">
        <v>27</v>
      </c>
      <c r="E7505">
        <v>66</v>
      </c>
      <c r="F7505">
        <v>2</v>
      </c>
      <c r="G7505" s="5">
        <v>44915</v>
      </c>
      <c r="H7505" t="s">
        <v>174</v>
      </c>
      <c r="I7505" t="s">
        <v>17</v>
      </c>
      <c r="J7505">
        <v>6</v>
      </c>
      <c r="K7505">
        <v>0.48</v>
      </c>
      <c r="L7505">
        <v>15</v>
      </c>
      <c r="M7505" t="s">
        <v>18</v>
      </c>
      <c r="N7505" s="7">
        <f t="shared" si="351"/>
        <v>132</v>
      </c>
      <c r="O7505">
        <f t="shared" si="352"/>
        <v>-42.857142857142854</v>
      </c>
      <c r="Q7505">
        <f t="shared" si="353"/>
        <v>0</v>
      </c>
    </row>
    <row r="7506" spans="1:17" x14ac:dyDescent="0.3">
      <c r="A7506">
        <v>4831</v>
      </c>
      <c r="B7506" t="s">
        <v>108</v>
      </c>
      <c r="C7506" t="s">
        <v>109</v>
      </c>
      <c r="D7506" t="s">
        <v>27</v>
      </c>
      <c r="E7506">
        <v>76</v>
      </c>
      <c r="F7506">
        <v>1</v>
      </c>
      <c r="G7506" s="5">
        <v>44915</v>
      </c>
      <c r="H7506" t="s">
        <v>282</v>
      </c>
      <c r="I7506" t="s">
        <v>29</v>
      </c>
      <c r="J7506">
        <v>7</v>
      </c>
      <c r="K7506">
        <v>0.18</v>
      </c>
      <c r="L7506">
        <v>16</v>
      </c>
      <c r="M7506" t="s">
        <v>18</v>
      </c>
      <c r="N7506" s="7">
        <f t="shared" si="351"/>
        <v>76</v>
      </c>
      <c r="O7506">
        <f t="shared" si="352"/>
        <v>-42.424242424242422</v>
      </c>
      <c r="Q7506">
        <f t="shared" si="353"/>
        <v>-62.5</v>
      </c>
    </row>
    <row r="7507" spans="1:17" x14ac:dyDescent="0.3">
      <c r="A7507">
        <v>5234</v>
      </c>
      <c r="B7507" t="s">
        <v>151</v>
      </c>
      <c r="C7507" t="s">
        <v>152</v>
      </c>
      <c r="D7507" t="s">
        <v>54</v>
      </c>
      <c r="E7507">
        <v>80</v>
      </c>
      <c r="F7507">
        <v>3</v>
      </c>
      <c r="G7507" s="5">
        <v>44915</v>
      </c>
      <c r="H7507" t="s">
        <v>1004</v>
      </c>
      <c r="I7507" t="s">
        <v>29</v>
      </c>
      <c r="J7507">
        <v>9</v>
      </c>
      <c r="K7507">
        <v>0.48</v>
      </c>
      <c r="L7507">
        <v>20</v>
      </c>
      <c r="M7507" t="s">
        <v>18</v>
      </c>
      <c r="N7507" s="7">
        <f t="shared" si="351"/>
        <v>240</v>
      </c>
      <c r="O7507">
        <f t="shared" si="352"/>
        <v>215.78947368421052</v>
      </c>
      <c r="Q7507">
        <f t="shared" si="353"/>
        <v>166.66666666666669</v>
      </c>
    </row>
    <row r="7508" spans="1:17" x14ac:dyDescent="0.3">
      <c r="A7508">
        <v>5503</v>
      </c>
      <c r="B7508" t="s">
        <v>443</v>
      </c>
      <c r="C7508" t="s">
        <v>444</v>
      </c>
      <c r="D7508" t="s">
        <v>27</v>
      </c>
      <c r="E7508">
        <v>45</v>
      </c>
      <c r="F7508">
        <v>2</v>
      </c>
      <c r="G7508" s="5">
        <v>44915</v>
      </c>
      <c r="H7508" t="s">
        <v>383</v>
      </c>
      <c r="I7508" t="s">
        <v>29</v>
      </c>
      <c r="J7508">
        <v>4</v>
      </c>
      <c r="K7508">
        <v>0.33</v>
      </c>
      <c r="L7508">
        <v>20</v>
      </c>
      <c r="M7508" t="s">
        <v>18</v>
      </c>
      <c r="N7508" s="7">
        <f t="shared" si="351"/>
        <v>90</v>
      </c>
      <c r="O7508">
        <f t="shared" si="352"/>
        <v>-62.5</v>
      </c>
      <c r="Q7508">
        <f t="shared" si="353"/>
        <v>-31.249999999999993</v>
      </c>
    </row>
    <row r="7509" spans="1:17" x14ac:dyDescent="0.3">
      <c r="A7509">
        <v>5505</v>
      </c>
      <c r="B7509" t="s">
        <v>123</v>
      </c>
      <c r="C7509" t="s">
        <v>124</v>
      </c>
      <c r="D7509" t="s">
        <v>27</v>
      </c>
      <c r="E7509">
        <v>23</v>
      </c>
      <c r="F7509">
        <v>2</v>
      </c>
      <c r="G7509" s="5">
        <v>44915</v>
      </c>
      <c r="H7509" t="s">
        <v>142</v>
      </c>
      <c r="I7509" t="s">
        <v>17</v>
      </c>
      <c r="J7509">
        <v>5</v>
      </c>
      <c r="K7509">
        <v>0.48</v>
      </c>
      <c r="L7509">
        <v>20</v>
      </c>
      <c r="M7509" t="s">
        <v>18</v>
      </c>
      <c r="N7509" s="7">
        <f t="shared" si="351"/>
        <v>46</v>
      </c>
      <c r="O7509">
        <f t="shared" si="352"/>
        <v>-48.888888888888886</v>
      </c>
      <c r="Q7509">
        <f t="shared" si="353"/>
        <v>45.454545454545439</v>
      </c>
    </row>
    <row r="7510" spans="1:17" x14ac:dyDescent="0.3">
      <c r="A7510">
        <v>5786</v>
      </c>
      <c r="B7510" t="s">
        <v>25</v>
      </c>
      <c r="C7510" t="s">
        <v>26</v>
      </c>
      <c r="D7510" t="s">
        <v>54</v>
      </c>
      <c r="E7510">
        <v>83</v>
      </c>
      <c r="F7510">
        <v>2</v>
      </c>
      <c r="G7510" s="5">
        <v>44915</v>
      </c>
      <c r="H7510" t="s">
        <v>613</v>
      </c>
      <c r="I7510" t="s">
        <v>29</v>
      </c>
      <c r="J7510">
        <v>7</v>
      </c>
      <c r="K7510">
        <v>0.33</v>
      </c>
      <c r="L7510">
        <v>20</v>
      </c>
      <c r="M7510" t="s">
        <v>18</v>
      </c>
      <c r="N7510" s="7">
        <f t="shared" si="351"/>
        <v>166</v>
      </c>
      <c r="O7510">
        <f t="shared" si="352"/>
        <v>260.86956521739131</v>
      </c>
      <c r="Q7510">
        <f t="shared" si="353"/>
        <v>-31.249999999999993</v>
      </c>
    </row>
    <row r="7511" spans="1:17" x14ac:dyDescent="0.3">
      <c r="A7511">
        <v>6438</v>
      </c>
      <c r="B7511" t="s">
        <v>130</v>
      </c>
      <c r="C7511" t="s">
        <v>131</v>
      </c>
      <c r="D7511" t="s">
        <v>54</v>
      </c>
      <c r="E7511">
        <v>19</v>
      </c>
      <c r="F7511">
        <v>3</v>
      </c>
      <c r="G7511" s="5">
        <v>44915</v>
      </c>
      <c r="H7511" t="s">
        <v>745</v>
      </c>
      <c r="I7511" t="s">
        <v>29</v>
      </c>
      <c r="J7511">
        <v>5</v>
      </c>
      <c r="K7511">
        <v>0.48</v>
      </c>
      <c r="L7511">
        <v>17</v>
      </c>
      <c r="M7511" t="s">
        <v>18</v>
      </c>
      <c r="N7511" s="7">
        <f t="shared" si="351"/>
        <v>57</v>
      </c>
      <c r="O7511">
        <f t="shared" si="352"/>
        <v>-65.662650602409627</v>
      </c>
      <c r="Q7511">
        <f t="shared" si="353"/>
        <v>45.454545454545439</v>
      </c>
    </row>
    <row r="7512" spans="1:17" x14ac:dyDescent="0.3">
      <c r="A7512">
        <v>6671</v>
      </c>
      <c r="B7512" t="s">
        <v>158</v>
      </c>
      <c r="C7512" t="s">
        <v>159</v>
      </c>
      <c r="D7512" t="s">
        <v>27</v>
      </c>
      <c r="E7512">
        <v>24</v>
      </c>
      <c r="F7512">
        <v>1</v>
      </c>
      <c r="G7512" s="5">
        <v>44915</v>
      </c>
      <c r="H7512" t="s">
        <v>313</v>
      </c>
      <c r="I7512" t="s">
        <v>29</v>
      </c>
      <c r="J7512">
        <v>7</v>
      </c>
      <c r="K7512">
        <v>0.33</v>
      </c>
      <c r="L7512">
        <v>15</v>
      </c>
      <c r="M7512" t="s">
        <v>18</v>
      </c>
      <c r="N7512" s="7">
        <f t="shared" si="351"/>
        <v>24</v>
      </c>
      <c r="O7512">
        <f t="shared" si="352"/>
        <v>-57.894736842105267</v>
      </c>
      <c r="Q7512">
        <f t="shared" si="353"/>
        <v>-31.249999999999993</v>
      </c>
    </row>
    <row r="7513" spans="1:17" x14ac:dyDescent="0.3">
      <c r="A7513">
        <v>6751</v>
      </c>
      <c r="B7513" t="s">
        <v>355</v>
      </c>
      <c r="C7513" t="s">
        <v>356</v>
      </c>
      <c r="D7513" t="s">
        <v>27</v>
      </c>
      <c r="E7513">
        <v>44</v>
      </c>
      <c r="F7513">
        <v>2</v>
      </c>
      <c r="G7513" s="5">
        <v>44915</v>
      </c>
      <c r="H7513" t="s">
        <v>211</v>
      </c>
      <c r="I7513" t="s">
        <v>29</v>
      </c>
      <c r="J7513">
        <v>4</v>
      </c>
      <c r="K7513">
        <v>0.33</v>
      </c>
      <c r="L7513">
        <v>18</v>
      </c>
      <c r="M7513" t="s">
        <v>18</v>
      </c>
      <c r="N7513" s="7">
        <f t="shared" si="351"/>
        <v>88</v>
      </c>
      <c r="O7513">
        <f t="shared" si="352"/>
        <v>266.66666666666663</v>
      </c>
      <c r="Q7513">
        <f t="shared" si="353"/>
        <v>0</v>
      </c>
    </row>
    <row r="7514" spans="1:17" x14ac:dyDescent="0.3">
      <c r="A7514">
        <v>6950</v>
      </c>
      <c r="B7514" t="s">
        <v>56</v>
      </c>
      <c r="C7514" t="s">
        <v>57</v>
      </c>
      <c r="D7514" t="s">
        <v>54</v>
      </c>
      <c r="E7514">
        <v>70</v>
      </c>
      <c r="F7514">
        <v>2</v>
      </c>
      <c r="G7514" s="5">
        <v>44915</v>
      </c>
      <c r="H7514" t="s">
        <v>450</v>
      </c>
      <c r="I7514" t="s">
        <v>29</v>
      </c>
      <c r="J7514">
        <v>4</v>
      </c>
      <c r="K7514">
        <v>0.48</v>
      </c>
      <c r="L7514">
        <v>15</v>
      </c>
      <c r="M7514" t="s">
        <v>18</v>
      </c>
      <c r="N7514" s="7">
        <f t="shared" si="351"/>
        <v>140</v>
      </c>
      <c r="O7514">
        <f t="shared" si="352"/>
        <v>59.090909090909093</v>
      </c>
      <c r="Q7514">
        <f t="shared" si="353"/>
        <v>45.454545454545439</v>
      </c>
    </row>
    <row r="7515" spans="1:17" x14ac:dyDescent="0.3">
      <c r="A7515">
        <v>6962</v>
      </c>
      <c r="B7515" t="s">
        <v>158</v>
      </c>
      <c r="C7515" t="s">
        <v>159</v>
      </c>
      <c r="D7515" t="s">
        <v>54</v>
      </c>
      <c r="E7515">
        <v>63</v>
      </c>
      <c r="F7515">
        <v>3</v>
      </c>
      <c r="G7515" s="5">
        <v>44915</v>
      </c>
      <c r="H7515" t="s">
        <v>397</v>
      </c>
      <c r="I7515" t="s">
        <v>29</v>
      </c>
      <c r="J7515">
        <v>4</v>
      </c>
      <c r="K7515">
        <v>0.33</v>
      </c>
      <c r="L7515">
        <v>15</v>
      </c>
      <c r="M7515" t="s">
        <v>18</v>
      </c>
      <c r="N7515" s="7">
        <f t="shared" si="351"/>
        <v>189</v>
      </c>
      <c r="O7515">
        <f t="shared" si="352"/>
        <v>35</v>
      </c>
      <c r="Q7515">
        <f t="shared" si="353"/>
        <v>-31.249999999999993</v>
      </c>
    </row>
    <row r="7516" spans="1:17" x14ac:dyDescent="0.3">
      <c r="A7516">
        <v>6972</v>
      </c>
      <c r="B7516" t="s">
        <v>252</v>
      </c>
      <c r="C7516" t="s">
        <v>187</v>
      </c>
      <c r="D7516" t="s">
        <v>54</v>
      </c>
      <c r="E7516">
        <v>38</v>
      </c>
      <c r="F7516">
        <v>1</v>
      </c>
      <c r="G7516" s="5">
        <v>44915</v>
      </c>
      <c r="H7516" t="s">
        <v>617</v>
      </c>
      <c r="I7516" t="s">
        <v>29</v>
      </c>
      <c r="J7516">
        <v>3</v>
      </c>
      <c r="K7516">
        <v>0.33</v>
      </c>
      <c r="L7516">
        <v>16</v>
      </c>
      <c r="M7516" t="s">
        <v>18</v>
      </c>
      <c r="N7516" s="7">
        <f t="shared" si="351"/>
        <v>38</v>
      </c>
      <c r="O7516">
        <f t="shared" si="352"/>
        <v>-79.894179894179899</v>
      </c>
      <c r="Q7516">
        <f t="shared" si="353"/>
        <v>0</v>
      </c>
    </row>
    <row r="7517" spans="1:17" x14ac:dyDescent="0.3">
      <c r="A7517">
        <v>6981</v>
      </c>
      <c r="B7517" t="s">
        <v>186</v>
      </c>
      <c r="C7517" t="s">
        <v>187</v>
      </c>
      <c r="D7517" t="s">
        <v>27</v>
      </c>
      <c r="E7517">
        <v>16</v>
      </c>
      <c r="F7517">
        <v>1</v>
      </c>
      <c r="G7517" s="5">
        <v>44915</v>
      </c>
      <c r="H7517" t="s">
        <v>235</v>
      </c>
      <c r="I7517" t="s">
        <v>29</v>
      </c>
      <c r="J7517">
        <v>6</v>
      </c>
      <c r="K7517">
        <v>0.33</v>
      </c>
      <c r="L7517">
        <v>20</v>
      </c>
      <c r="M7517" t="s">
        <v>18</v>
      </c>
      <c r="N7517" s="7">
        <f t="shared" si="351"/>
        <v>16</v>
      </c>
      <c r="O7517">
        <f t="shared" si="352"/>
        <v>-57.894736842105267</v>
      </c>
      <c r="Q7517">
        <f t="shared" si="353"/>
        <v>0</v>
      </c>
    </row>
    <row r="7518" spans="1:17" x14ac:dyDescent="0.3">
      <c r="A7518">
        <v>7143</v>
      </c>
      <c r="B7518" t="s">
        <v>252</v>
      </c>
      <c r="C7518" t="s">
        <v>187</v>
      </c>
      <c r="D7518" t="s">
        <v>27</v>
      </c>
      <c r="E7518">
        <v>61</v>
      </c>
      <c r="F7518">
        <v>3</v>
      </c>
      <c r="G7518" s="5">
        <v>44915</v>
      </c>
      <c r="H7518" t="s">
        <v>641</v>
      </c>
      <c r="I7518" t="s">
        <v>29</v>
      </c>
      <c r="J7518">
        <v>4</v>
      </c>
      <c r="K7518">
        <v>0.33</v>
      </c>
      <c r="L7518">
        <v>19</v>
      </c>
      <c r="M7518" t="s">
        <v>18</v>
      </c>
      <c r="N7518" s="7">
        <f t="shared" si="351"/>
        <v>183</v>
      </c>
      <c r="O7518">
        <f t="shared" si="352"/>
        <v>1043.75</v>
      </c>
      <c r="Q7518">
        <f t="shared" si="353"/>
        <v>0</v>
      </c>
    </row>
    <row r="7519" spans="1:17" x14ac:dyDescent="0.3">
      <c r="A7519">
        <v>7544</v>
      </c>
      <c r="B7519" t="s">
        <v>254</v>
      </c>
      <c r="C7519" t="s">
        <v>255</v>
      </c>
      <c r="D7519" t="s">
        <v>54</v>
      </c>
      <c r="E7519">
        <v>69</v>
      </c>
      <c r="F7519">
        <v>2</v>
      </c>
      <c r="G7519" s="5">
        <v>44915</v>
      </c>
      <c r="H7519" t="s">
        <v>1143</v>
      </c>
      <c r="I7519" t="s">
        <v>29</v>
      </c>
      <c r="J7519">
        <v>7</v>
      </c>
      <c r="K7519">
        <v>0.48</v>
      </c>
      <c r="L7519">
        <v>17</v>
      </c>
      <c r="M7519" t="s">
        <v>33</v>
      </c>
      <c r="N7519" s="7">
        <f t="shared" si="351"/>
        <v>138</v>
      </c>
      <c r="O7519">
        <f t="shared" si="352"/>
        <v>-24.590163934426229</v>
      </c>
      <c r="Q7519">
        <f t="shared" si="353"/>
        <v>45.454545454545439</v>
      </c>
    </row>
    <row r="7520" spans="1:17" x14ac:dyDescent="0.3">
      <c r="A7520">
        <v>7550</v>
      </c>
      <c r="B7520" t="s">
        <v>252</v>
      </c>
      <c r="C7520" t="s">
        <v>187</v>
      </c>
      <c r="D7520" t="s">
        <v>54</v>
      </c>
      <c r="E7520">
        <v>75</v>
      </c>
      <c r="F7520">
        <v>3</v>
      </c>
      <c r="G7520" s="5">
        <v>44915</v>
      </c>
      <c r="H7520" t="s">
        <v>1141</v>
      </c>
      <c r="I7520" t="s">
        <v>29</v>
      </c>
      <c r="J7520">
        <v>7</v>
      </c>
      <c r="K7520">
        <v>0.33</v>
      </c>
      <c r="L7520">
        <v>18</v>
      </c>
      <c r="M7520" t="s">
        <v>33</v>
      </c>
      <c r="N7520" s="7">
        <f t="shared" si="351"/>
        <v>225</v>
      </c>
      <c r="O7520">
        <f t="shared" si="352"/>
        <v>63.04347826086957</v>
      </c>
      <c r="Q7520">
        <f t="shared" si="353"/>
        <v>-31.249999999999993</v>
      </c>
    </row>
    <row r="7521" spans="1:17" x14ac:dyDescent="0.3">
      <c r="A7521">
        <v>7572</v>
      </c>
      <c r="B7521" t="s">
        <v>158</v>
      </c>
      <c r="C7521" t="s">
        <v>159</v>
      </c>
      <c r="D7521" t="s">
        <v>54</v>
      </c>
      <c r="E7521">
        <v>33</v>
      </c>
      <c r="F7521">
        <v>1</v>
      </c>
      <c r="G7521" s="5">
        <v>44915</v>
      </c>
      <c r="H7521" t="s">
        <v>1025</v>
      </c>
      <c r="I7521" t="s">
        <v>29</v>
      </c>
      <c r="J7521">
        <v>6</v>
      </c>
      <c r="K7521">
        <v>0.33</v>
      </c>
      <c r="L7521">
        <v>20</v>
      </c>
      <c r="M7521" t="s">
        <v>33</v>
      </c>
      <c r="N7521" s="7">
        <f t="shared" si="351"/>
        <v>33</v>
      </c>
      <c r="O7521">
        <f t="shared" si="352"/>
        <v>-85.333333333333343</v>
      </c>
      <c r="Q7521">
        <f t="shared" si="353"/>
        <v>0</v>
      </c>
    </row>
    <row r="7522" spans="1:17" x14ac:dyDescent="0.3">
      <c r="A7522">
        <v>7649</v>
      </c>
      <c r="B7522" t="s">
        <v>50</v>
      </c>
      <c r="C7522" t="s">
        <v>51</v>
      </c>
      <c r="D7522" t="s">
        <v>27</v>
      </c>
      <c r="E7522">
        <v>63</v>
      </c>
      <c r="F7522">
        <v>3</v>
      </c>
      <c r="G7522" s="5">
        <v>44915</v>
      </c>
      <c r="H7522" t="s">
        <v>514</v>
      </c>
      <c r="I7522" t="s">
        <v>29</v>
      </c>
      <c r="J7522">
        <v>6</v>
      </c>
      <c r="K7522">
        <v>0.33</v>
      </c>
      <c r="L7522">
        <v>17</v>
      </c>
      <c r="M7522" t="s">
        <v>33</v>
      </c>
      <c r="N7522" s="7">
        <f t="shared" si="351"/>
        <v>189</v>
      </c>
      <c r="O7522">
        <f t="shared" si="352"/>
        <v>472.72727272727275</v>
      </c>
      <c r="Q7522">
        <f t="shared" si="353"/>
        <v>0</v>
      </c>
    </row>
    <row r="7523" spans="1:17" x14ac:dyDescent="0.3">
      <c r="A7523">
        <v>7724</v>
      </c>
      <c r="B7523" t="s">
        <v>50</v>
      </c>
      <c r="C7523" t="s">
        <v>51</v>
      </c>
      <c r="D7523" t="s">
        <v>54</v>
      </c>
      <c r="E7523">
        <v>65</v>
      </c>
      <c r="F7523">
        <v>2</v>
      </c>
      <c r="G7523" s="5">
        <v>44915</v>
      </c>
      <c r="H7523" t="s">
        <v>1174</v>
      </c>
      <c r="I7523" t="s">
        <v>29</v>
      </c>
      <c r="J7523">
        <v>6</v>
      </c>
      <c r="K7523">
        <v>0.33</v>
      </c>
      <c r="L7523">
        <v>18</v>
      </c>
      <c r="M7523" t="s">
        <v>33</v>
      </c>
      <c r="N7523" s="7">
        <f t="shared" si="351"/>
        <v>130</v>
      </c>
      <c r="O7523">
        <f t="shared" si="352"/>
        <v>-31.216931216931215</v>
      </c>
      <c r="Q7523">
        <f t="shared" si="353"/>
        <v>0</v>
      </c>
    </row>
    <row r="7524" spans="1:17" x14ac:dyDescent="0.3">
      <c r="A7524">
        <v>7901</v>
      </c>
      <c r="B7524" t="s">
        <v>158</v>
      </c>
      <c r="C7524" t="s">
        <v>159</v>
      </c>
      <c r="D7524" t="s">
        <v>27</v>
      </c>
      <c r="E7524">
        <v>22</v>
      </c>
      <c r="F7524">
        <v>3</v>
      </c>
      <c r="G7524" s="5">
        <v>44915</v>
      </c>
      <c r="H7524" t="s">
        <v>40</v>
      </c>
      <c r="I7524" t="s">
        <v>29</v>
      </c>
      <c r="J7524">
        <v>4</v>
      </c>
      <c r="K7524">
        <v>0.33</v>
      </c>
      <c r="L7524">
        <v>18</v>
      </c>
      <c r="M7524" t="s">
        <v>33</v>
      </c>
      <c r="N7524" s="7">
        <f t="shared" si="351"/>
        <v>66</v>
      </c>
      <c r="O7524">
        <f t="shared" si="352"/>
        <v>-49.230769230769234</v>
      </c>
      <c r="Q7524">
        <f t="shared" si="353"/>
        <v>0</v>
      </c>
    </row>
    <row r="7525" spans="1:17" x14ac:dyDescent="0.3">
      <c r="A7525">
        <v>8053</v>
      </c>
      <c r="B7525" t="s">
        <v>332</v>
      </c>
      <c r="C7525" t="s">
        <v>333</v>
      </c>
      <c r="D7525" t="s">
        <v>27</v>
      </c>
      <c r="E7525">
        <v>48</v>
      </c>
      <c r="F7525">
        <v>1</v>
      </c>
      <c r="G7525" s="5">
        <v>44915</v>
      </c>
      <c r="H7525" t="s">
        <v>95</v>
      </c>
      <c r="I7525" t="s">
        <v>29</v>
      </c>
      <c r="J7525">
        <v>5</v>
      </c>
      <c r="K7525">
        <v>0.33</v>
      </c>
      <c r="L7525">
        <v>15</v>
      </c>
      <c r="M7525" t="s">
        <v>33</v>
      </c>
      <c r="N7525" s="7">
        <f t="shared" si="351"/>
        <v>48</v>
      </c>
      <c r="O7525">
        <f t="shared" si="352"/>
        <v>-27.27272727272727</v>
      </c>
      <c r="Q7525">
        <f t="shared" si="353"/>
        <v>0</v>
      </c>
    </row>
    <row r="7526" spans="1:17" x14ac:dyDescent="0.3">
      <c r="A7526">
        <v>8115</v>
      </c>
      <c r="B7526" t="s">
        <v>381</v>
      </c>
      <c r="C7526" t="s">
        <v>382</v>
      </c>
      <c r="D7526" t="s">
        <v>27</v>
      </c>
      <c r="E7526">
        <v>78</v>
      </c>
      <c r="F7526">
        <v>3</v>
      </c>
      <c r="G7526" s="5">
        <v>44915</v>
      </c>
      <c r="H7526" t="s">
        <v>386</v>
      </c>
      <c r="I7526" t="s">
        <v>17</v>
      </c>
      <c r="J7526">
        <v>6</v>
      </c>
      <c r="K7526">
        <v>0.48</v>
      </c>
      <c r="L7526">
        <v>15</v>
      </c>
      <c r="M7526" t="s">
        <v>33</v>
      </c>
      <c r="N7526" s="7">
        <f t="shared" si="351"/>
        <v>234</v>
      </c>
      <c r="O7526">
        <f t="shared" si="352"/>
        <v>387.5</v>
      </c>
      <c r="Q7526">
        <f t="shared" si="353"/>
        <v>45.454545454545439</v>
      </c>
    </row>
    <row r="7527" spans="1:17" x14ac:dyDescent="0.3">
      <c r="A7527">
        <v>8286</v>
      </c>
      <c r="B7527" t="s">
        <v>311</v>
      </c>
      <c r="C7527" t="s">
        <v>312</v>
      </c>
      <c r="D7527" t="s">
        <v>54</v>
      </c>
      <c r="E7527">
        <v>38</v>
      </c>
      <c r="F7527">
        <v>3</v>
      </c>
      <c r="G7527" s="5">
        <v>44915</v>
      </c>
      <c r="H7527" t="s">
        <v>646</v>
      </c>
      <c r="I7527" t="s">
        <v>29</v>
      </c>
      <c r="J7527">
        <v>3</v>
      </c>
      <c r="K7527">
        <v>0.21</v>
      </c>
      <c r="L7527">
        <v>12</v>
      </c>
      <c r="M7527" t="s">
        <v>33</v>
      </c>
      <c r="N7527" s="7">
        <f t="shared" si="351"/>
        <v>114</v>
      </c>
      <c r="O7527">
        <f t="shared" si="352"/>
        <v>-51.282051282051277</v>
      </c>
      <c r="Q7527">
        <f t="shared" si="353"/>
        <v>-56.250000000000014</v>
      </c>
    </row>
    <row r="7528" spans="1:17" x14ac:dyDescent="0.3">
      <c r="A7528">
        <v>8543</v>
      </c>
      <c r="B7528" t="s">
        <v>148</v>
      </c>
      <c r="C7528" t="s">
        <v>149</v>
      </c>
      <c r="D7528" t="s">
        <v>27</v>
      </c>
      <c r="E7528">
        <v>66</v>
      </c>
      <c r="F7528">
        <v>3</v>
      </c>
      <c r="G7528" s="5">
        <v>44915</v>
      </c>
      <c r="H7528" t="s">
        <v>324</v>
      </c>
      <c r="I7528" t="s">
        <v>29</v>
      </c>
      <c r="J7528">
        <v>6</v>
      </c>
      <c r="K7528">
        <v>0.33</v>
      </c>
      <c r="L7528">
        <v>14</v>
      </c>
      <c r="M7528" t="s">
        <v>33</v>
      </c>
      <c r="N7528" s="7">
        <f t="shared" si="351"/>
        <v>198</v>
      </c>
      <c r="O7528">
        <f t="shared" si="352"/>
        <v>73.68421052631578</v>
      </c>
      <c r="Q7528">
        <f t="shared" si="353"/>
        <v>57.142857142857153</v>
      </c>
    </row>
    <row r="7529" spans="1:17" x14ac:dyDescent="0.3">
      <c r="A7529">
        <v>8570</v>
      </c>
      <c r="B7529" t="s">
        <v>102</v>
      </c>
      <c r="C7529" t="s">
        <v>103</v>
      </c>
      <c r="D7529" t="s">
        <v>54</v>
      </c>
      <c r="E7529">
        <v>50</v>
      </c>
      <c r="F7529">
        <v>3</v>
      </c>
      <c r="G7529" s="5">
        <v>44915</v>
      </c>
      <c r="H7529" t="s">
        <v>1137</v>
      </c>
      <c r="I7529" t="s">
        <v>23</v>
      </c>
      <c r="J7529">
        <v>5</v>
      </c>
      <c r="K7529">
        <v>0.33</v>
      </c>
      <c r="L7529">
        <v>6</v>
      </c>
      <c r="M7529" t="s">
        <v>33</v>
      </c>
      <c r="N7529" s="7">
        <f t="shared" si="351"/>
        <v>150</v>
      </c>
      <c r="O7529">
        <f t="shared" si="352"/>
        <v>-24.242424242424242</v>
      </c>
      <c r="Q7529">
        <f t="shared" si="353"/>
        <v>0</v>
      </c>
    </row>
    <row r="7530" spans="1:17" x14ac:dyDescent="0.3">
      <c r="A7530">
        <v>8699</v>
      </c>
      <c r="B7530" t="s">
        <v>56</v>
      </c>
      <c r="C7530" t="s">
        <v>57</v>
      </c>
      <c r="D7530" t="s">
        <v>27</v>
      </c>
      <c r="E7530">
        <v>46</v>
      </c>
      <c r="F7530">
        <v>3</v>
      </c>
      <c r="G7530" s="5">
        <v>44915</v>
      </c>
      <c r="H7530" t="s">
        <v>1135</v>
      </c>
      <c r="I7530" t="s">
        <v>23</v>
      </c>
      <c r="J7530">
        <v>4</v>
      </c>
      <c r="K7530">
        <v>0.48</v>
      </c>
      <c r="L7530">
        <v>7</v>
      </c>
      <c r="M7530" t="s">
        <v>33</v>
      </c>
      <c r="N7530" s="7">
        <f t="shared" si="351"/>
        <v>138</v>
      </c>
      <c r="O7530">
        <f t="shared" si="352"/>
        <v>-8</v>
      </c>
      <c r="Q7530">
        <f t="shared" si="353"/>
        <v>45.454545454545439</v>
      </c>
    </row>
    <row r="7531" spans="1:17" x14ac:dyDescent="0.3">
      <c r="A7531">
        <v>3415</v>
      </c>
      <c r="B7531" t="s">
        <v>308</v>
      </c>
      <c r="C7531" t="s">
        <v>309</v>
      </c>
      <c r="D7531" t="s">
        <v>27</v>
      </c>
      <c r="E7531">
        <v>32</v>
      </c>
      <c r="F7531">
        <v>2</v>
      </c>
      <c r="G7531" s="5">
        <v>44916</v>
      </c>
      <c r="H7531" t="s">
        <v>37</v>
      </c>
      <c r="I7531" t="s">
        <v>17</v>
      </c>
      <c r="J7531">
        <v>9</v>
      </c>
      <c r="K7531">
        <v>0.48</v>
      </c>
      <c r="L7531">
        <v>10</v>
      </c>
      <c r="M7531" t="s">
        <v>18</v>
      </c>
      <c r="N7531" s="7">
        <f t="shared" si="351"/>
        <v>64</v>
      </c>
      <c r="O7531">
        <f t="shared" si="352"/>
        <v>-53.623188405797109</v>
      </c>
      <c r="Q7531">
        <f t="shared" si="353"/>
        <v>0</v>
      </c>
    </row>
    <row r="7532" spans="1:17" x14ac:dyDescent="0.3">
      <c r="A7532">
        <v>3581</v>
      </c>
      <c r="B7532" t="s">
        <v>265</v>
      </c>
      <c r="C7532" t="s">
        <v>266</v>
      </c>
      <c r="D7532" t="s">
        <v>27</v>
      </c>
      <c r="E7532">
        <v>46</v>
      </c>
      <c r="F7532">
        <v>1</v>
      </c>
      <c r="G7532" s="5">
        <v>44916</v>
      </c>
      <c r="H7532" t="s">
        <v>593</v>
      </c>
      <c r="I7532" t="s">
        <v>17</v>
      </c>
      <c r="J7532">
        <v>5</v>
      </c>
      <c r="K7532">
        <v>0.48</v>
      </c>
      <c r="L7532">
        <v>18</v>
      </c>
      <c r="M7532" t="s">
        <v>18</v>
      </c>
      <c r="N7532" s="7">
        <f t="shared" si="351"/>
        <v>46</v>
      </c>
      <c r="O7532">
        <f t="shared" si="352"/>
        <v>-28.125</v>
      </c>
      <c r="Q7532">
        <f t="shared" si="353"/>
        <v>0</v>
      </c>
    </row>
    <row r="7533" spans="1:17" x14ac:dyDescent="0.3">
      <c r="A7533">
        <v>4474</v>
      </c>
      <c r="B7533" t="s">
        <v>25</v>
      </c>
      <c r="C7533" t="s">
        <v>26</v>
      </c>
      <c r="D7533" t="s">
        <v>54</v>
      </c>
      <c r="E7533">
        <v>64</v>
      </c>
      <c r="F7533">
        <v>3</v>
      </c>
      <c r="G7533" s="5">
        <v>44916</v>
      </c>
      <c r="H7533" t="s">
        <v>68</v>
      </c>
      <c r="I7533" t="s">
        <v>17</v>
      </c>
      <c r="J7533">
        <v>8</v>
      </c>
      <c r="K7533">
        <v>0.33</v>
      </c>
      <c r="L7533">
        <v>16</v>
      </c>
      <c r="M7533" t="s">
        <v>18</v>
      </c>
      <c r="N7533" s="7">
        <f t="shared" si="351"/>
        <v>192</v>
      </c>
      <c r="O7533">
        <f t="shared" si="352"/>
        <v>317.39130434782606</v>
      </c>
      <c r="Q7533">
        <f t="shared" si="353"/>
        <v>-31.249999999999993</v>
      </c>
    </row>
    <row r="7534" spans="1:17" x14ac:dyDescent="0.3">
      <c r="A7534">
        <v>5993</v>
      </c>
      <c r="B7534" t="s">
        <v>500</v>
      </c>
      <c r="C7534" t="s">
        <v>321</v>
      </c>
      <c r="D7534" t="s">
        <v>27</v>
      </c>
      <c r="E7534">
        <v>19</v>
      </c>
      <c r="F7534">
        <v>3</v>
      </c>
      <c r="G7534" s="5">
        <v>44916</v>
      </c>
      <c r="H7534" t="s">
        <v>384</v>
      </c>
      <c r="I7534" t="s">
        <v>23</v>
      </c>
      <c r="J7534">
        <v>4</v>
      </c>
      <c r="K7534">
        <v>0.33</v>
      </c>
      <c r="L7534">
        <v>18</v>
      </c>
      <c r="M7534" t="s">
        <v>18</v>
      </c>
      <c r="N7534" s="7">
        <f t="shared" si="351"/>
        <v>57</v>
      </c>
      <c r="O7534">
        <f t="shared" si="352"/>
        <v>-70.3125</v>
      </c>
      <c r="Q7534">
        <f t="shared" si="353"/>
        <v>0</v>
      </c>
    </row>
    <row r="7535" spans="1:17" x14ac:dyDescent="0.3">
      <c r="A7535">
        <v>6448</v>
      </c>
      <c r="B7535" t="s">
        <v>320</v>
      </c>
      <c r="C7535" t="s">
        <v>321</v>
      </c>
      <c r="D7535" t="s">
        <v>54</v>
      </c>
      <c r="E7535">
        <v>37</v>
      </c>
      <c r="F7535">
        <v>1</v>
      </c>
      <c r="G7535" s="5">
        <v>44916</v>
      </c>
      <c r="H7535" t="s">
        <v>568</v>
      </c>
      <c r="I7535" t="s">
        <v>23</v>
      </c>
      <c r="J7535">
        <v>5</v>
      </c>
      <c r="K7535">
        <v>0.33</v>
      </c>
      <c r="L7535">
        <v>16</v>
      </c>
      <c r="M7535" t="s">
        <v>18</v>
      </c>
      <c r="N7535" s="7">
        <f t="shared" si="351"/>
        <v>37</v>
      </c>
      <c r="O7535">
        <f t="shared" si="352"/>
        <v>-35.087719298245609</v>
      </c>
      <c r="Q7535">
        <f t="shared" si="353"/>
        <v>0</v>
      </c>
    </row>
    <row r="7536" spans="1:17" x14ac:dyDescent="0.3">
      <c r="A7536">
        <v>6556</v>
      </c>
      <c r="B7536" t="s">
        <v>13</v>
      </c>
      <c r="C7536" t="s">
        <v>14</v>
      </c>
      <c r="D7536" t="s">
        <v>54</v>
      </c>
      <c r="E7536">
        <v>39</v>
      </c>
      <c r="F7536">
        <v>1</v>
      </c>
      <c r="G7536" s="5">
        <v>44916</v>
      </c>
      <c r="H7536" t="s">
        <v>49</v>
      </c>
      <c r="I7536" t="s">
        <v>29</v>
      </c>
      <c r="J7536">
        <v>3</v>
      </c>
      <c r="K7536">
        <v>0.48</v>
      </c>
      <c r="L7536">
        <v>17</v>
      </c>
      <c r="M7536" t="s">
        <v>18</v>
      </c>
      <c r="N7536" s="7">
        <f t="shared" si="351"/>
        <v>39</v>
      </c>
      <c r="O7536">
        <f t="shared" si="352"/>
        <v>5.4054054054054053</v>
      </c>
      <c r="Q7536">
        <f t="shared" si="353"/>
        <v>45.454545454545439</v>
      </c>
    </row>
    <row r="7537" spans="1:17" x14ac:dyDescent="0.3">
      <c r="A7537">
        <v>6630</v>
      </c>
      <c r="B7537" t="s">
        <v>412</v>
      </c>
      <c r="C7537" t="s">
        <v>413</v>
      </c>
      <c r="D7537" t="s">
        <v>54</v>
      </c>
      <c r="E7537">
        <v>47</v>
      </c>
      <c r="F7537">
        <v>1</v>
      </c>
      <c r="G7537" s="5">
        <v>44916</v>
      </c>
      <c r="H7537" t="s">
        <v>77</v>
      </c>
      <c r="I7537" t="s">
        <v>29</v>
      </c>
      <c r="J7537">
        <v>6</v>
      </c>
      <c r="K7537">
        <v>0.48</v>
      </c>
      <c r="L7537">
        <v>18</v>
      </c>
      <c r="M7537" t="s">
        <v>18</v>
      </c>
      <c r="N7537" s="7">
        <f t="shared" si="351"/>
        <v>47</v>
      </c>
      <c r="O7537">
        <f t="shared" si="352"/>
        <v>20.512820512820511</v>
      </c>
      <c r="Q7537">
        <f t="shared" si="353"/>
        <v>0</v>
      </c>
    </row>
    <row r="7538" spans="1:17" x14ac:dyDescent="0.3">
      <c r="A7538">
        <v>6669</v>
      </c>
      <c r="B7538" t="s">
        <v>320</v>
      </c>
      <c r="C7538" t="s">
        <v>321</v>
      </c>
      <c r="D7538" t="s">
        <v>27</v>
      </c>
      <c r="E7538">
        <v>85</v>
      </c>
      <c r="F7538">
        <v>1</v>
      </c>
      <c r="G7538" s="5">
        <v>44916</v>
      </c>
      <c r="H7538" t="s">
        <v>466</v>
      </c>
      <c r="I7538" t="s">
        <v>29</v>
      </c>
      <c r="J7538">
        <v>7</v>
      </c>
      <c r="K7538">
        <v>0.33</v>
      </c>
      <c r="L7538">
        <v>16</v>
      </c>
      <c r="M7538" t="s">
        <v>18</v>
      </c>
      <c r="N7538" s="7">
        <f t="shared" si="351"/>
        <v>85</v>
      </c>
      <c r="O7538">
        <f t="shared" si="352"/>
        <v>80.851063829787222</v>
      </c>
      <c r="Q7538">
        <f t="shared" si="353"/>
        <v>-31.249999999999993</v>
      </c>
    </row>
    <row r="7539" spans="1:17" x14ac:dyDescent="0.3">
      <c r="A7539">
        <v>6952</v>
      </c>
      <c r="B7539" t="s">
        <v>252</v>
      </c>
      <c r="C7539" t="s">
        <v>187</v>
      </c>
      <c r="D7539" t="s">
        <v>54</v>
      </c>
      <c r="E7539">
        <v>42</v>
      </c>
      <c r="F7539">
        <v>1</v>
      </c>
      <c r="G7539" s="5">
        <v>44916</v>
      </c>
      <c r="H7539" t="s">
        <v>125</v>
      </c>
      <c r="I7539" t="s">
        <v>29</v>
      </c>
      <c r="J7539">
        <v>4</v>
      </c>
      <c r="K7539">
        <v>0.33</v>
      </c>
      <c r="L7539">
        <v>19</v>
      </c>
      <c r="M7539" t="s">
        <v>18</v>
      </c>
      <c r="N7539" s="7">
        <f t="shared" si="351"/>
        <v>42</v>
      </c>
      <c r="O7539">
        <f t="shared" si="352"/>
        <v>-50.588235294117645</v>
      </c>
      <c r="Q7539">
        <f t="shared" si="353"/>
        <v>0</v>
      </c>
    </row>
    <row r="7540" spans="1:17" x14ac:dyDescent="0.3">
      <c r="A7540">
        <v>7354</v>
      </c>
      <c r="B7540" t="s">
        <v>96</v>
      </c>
      <c r="C7540" t="s">
        <v>97</v>
      </c>
      <c r="D7540" t="s">
        <v>54</v>
      </c>
      <c r="E7540">
        <v>64</v>
      </c>
      <c r="F7540">
        <v>1</v>
      </c>
      <c r="G7540" s="5">
        <v>44916</v>
      </c>
      <c r="H7540" t="s">
        <v>1025</v>
      </c>
      <c r="I7540" t="s">
        <v>29</v>
      </c>
      <c r="J7540">
        <v>7</v>
      </c>
      <c r="K7540">
        <v>0.48</v>
      </c>
      <c r="L7540">
        <v>20</v>
      </c>
      <c r="M7540" t="s">
        <v>18</v>
      </c>
      <c r="N7540" s="7">
        <f t="shared" si="351"/>
        <v>64</v>
      </c>
      <c r="O7540">
        <f t="shared" si="352"/>
        <v>52.380952380952387</v>
      </c>
      <c r="Q7540">
        <f t="shared" si="353"/>
        <v>45.454545454545439</v>
      </c>
    </row>
    <row r="7541" spans="1:17" x14ac:dyDescent="0.3">
      <c r="A7541">
        <v>7608</v>
      </c>
      <c r="B7541" t="s">
        <v>348</v>
      </c>
      <c r="C7541" t="s">
        <v>349</v>
      </c>
      <c r="D7541" t="s">
        <v>54</v>
      </c>
      <c r="E7541">
        <v>76</v>
      </c>
      <c r="F7541">
        <v>3</v>
      </c>
      <c r="G7541" s="5">
        <v>44916</v>
      </c>
      <c r="H7541" t="s">
        <v>305</v>
      </c>
      <c r="I7541" t="s">
        <v>29</v>
      </c>
      <c r="J7541">
        <v>4</v>
      </c>
      <c r="K7541">
        <v>0.33</v>
      </c>
      <c r="L7541">
        <v>19</v>
      </c>
      <c r="M7541" t="s">
        <v>33</v>
      </c>
      <c r="N7541" s="7">
        <f t="shared" si="351"/>
        <v>228</v>
      </c>
      <c r="O7541">
        <f t="shared" si="352"/>
        <v>256.25</v>
      </c>
      <c r="Q7541">
        <f t="shared" si="353"/>
        <v>-31.249999999999993</v>
      </c>
    </row>
    <row r="7542" spans="1:17" x14ac:dyDescent="0.3">
      <c r="A7542">
        <v>8192</v>
      </c>
      <c r="B7542" t="s">
        <v>412</v>
      </c>
      <c r="C7542" t="s">
        <v>413</v>
      </c>
      <c r="D7542" t="s">
        <v>54</v>
      </c>
      <c r="E7542">
        <v>53</v>
      </c>
      <c r="F7542">
        <v>1</v>
      </c>
      <c r="G7542" s="5">
        <v>44916</v>
      </c>
      <c r="H7542" t="s">
        <v>912</v>
      </c>
      <c r="I7542" t="s">
        <v>29</v>
      </c>
      <c r="J7542">
        <v>7</v>
      </c>
      <c r="K7542">
        <v>0.48</v>
      </c>
      <c r="L7542">
        <v>6</v>
      </c>
      <c r="M7542" t="s">
        <v>33</v>
      </c>
      <c r="N7542" s="7">
        <f t="shared" si="351"/>
        <v>53</v>
      </c>
      <c r="O7542">
        <f t="shared" si="352"/>
        <v>-76.754385964912288</v>
      </c>
      <c r="Q7542">
        <f t="shared" si="353"/>
        <v>45.454545454545439</v>
      </c>
    </row>
    <row r="7543" spans="1:17" x14ac:dyDescent="0.3">
      <c r="A7543">
        <v>8555</v>
      </c>
      <c r="B7543" t="s">
        <v>148</v>
      </c>
      <c r="C7543" t="s">
        <v>149</v>
      </c>
      <c r="D7543" t="s">
        <v>27</v>
      </c>
      <c r="E7543">
        <v>29</v>
      </c>
      <c r="F7543">
        <v>2</v>
      </c>
      <c r="G7543" s="5">
        <v>44916</v>
      </c>
      <c r="H7543" t="s">
        <v>160</v>
      </c>
      <c r="I7543" t="s">
        <v>29</v>
      </c>
      <c r="J7543">
        <v>4</v>
      </c>
      <c r="K7543">
        <v>0.33</v>
      </c>
      <c r="L7543">
        <v>10</v>
      </c>
      <c r="M7543" t="s">
        <v>33</v>
      </c>
      <c r="N7543" s="7">
        <f t="shared" si="351"/>
        <v>58</v>
      </c>
      <c r="O7543">
        <f t="shared" si="352"/>
        <v>9.433962264150944</v>
      </c>
      <c r="Q7543">
        <f t="shared" si="353"/>
        <v>-31.249999999999993</v>
      </c>
    </row>
    <row r="7544" spans="1:17" x14ac:dyDescent="0.3">
      <c r="A7544">
        <v>1468</v>
      </c>
      <c r="B7544" t="s">
        <v>41</v>
      </c>
      <c r="C7544" t="s">
        <v>42</v>
      </c>
      <c r="D7544" t="s">
        <v>54</v>
      </c>
      <c r="E7544">
        <v>49</v>
      </c>
      <c r="F7544">
        <v>1</v>
      </c>
      <c r="G7544" s="5">
        <v>44917</v>
      </c>
      <c r="H7544" t="s">
        <v>344</v>
      </c>
      <c r="I7544" t="s">
        <v>17</v>
      </c>
      <c r="J7544">
        <v>5</v>
      </c>
      <c r="K7544">
        <v>0.33</v>
      </c>
      <c r="L7544">
        <v>17</v>
      </c>
      <c r="M7544" t="s">
        <v>24</v>
      </c>
      <c r="N7544" s="7">
        <f t="shared" si="351"/>
        <v>49</v>
      </c>
      <c r="O7544">
        <f t="shared" si="352"/>
        <v>-15.517241379310345</v>
      </c>
      <c r="Q7544">
        <f t="shared" si="353"/>
        <v>0</v>
      </c>
    </row>
    <row r="7545" spans="1:17" x14ac:dyDescent="0.3">
      <c r="A7545">
        <v>3306</v>
      </c>
      <c r="B7545" t="s">
        <v>130</v>
      </c>
      <c r="C7545" t="s">
        <v>131</v>
      </c>
      <c r="D7545" t="s">
        <v>54</v>
      </c>
      <c r="E7545">
        <v>76</v>
      </c>
      <c r="F7545">
        <v>3</v>
      </c>
      <c r="G7545" s="5">
        <v>44917</v>
      </c>
      <c r="H7545" t="s">
        <v>664</v>
      </c>
      <c r="I7545" t="s">
        <v>17</v>
      </c>
      <c r="J7545">
        <v>4</v>
      </c>
      <c r="K7545">
        <v>0.48</v>
      </c>
      <c r="L7545">
        <v>12</v>
      </c>
      <c r="M7545" t="s">
        <v>18</v>
      </c>
      <c r="N7545" s="7">
        <f t="shared" si="351"/>
        <v>228</v>
      </c>
      <c r="O7545">
        <f t="shared" si="352"/>
        <v>365.30612244897958</v>
      </c>
      <c r="Q7545">
        <f t="shared" si="353"/>
        <v>45.454545454545439</v>
      </c>
    </row>
    <row r="7546" spans="1:17" x14ac:dyDescent="0.3">
      <c r="A7546">
        <v>3331</v>
      </c>
      <c r="B7546" t="s">
        <v>75</v>
      </c>
      <c r="C7546" t="s">
        <v>76</v>
      </c>
      <c r="D7546" t="s">
        <v>27</v>
      </c>
      <c r="E7546">
        <v>34</v>
      </c>
      <c r="F7546">
        <v>1</v>
      </c>
      <c r="G7546" s="5">
        <v>44917</v>
      </c>
      <c r="H7546" t="s">
        <v>400</v>
      </c>
      <c r="I7546" t="s">
        <v>17</v>
      </c>
      <c r="J7546">
        <v>8</v>
      </c>
      <c r="K7546">
        <v>0.56999999999999995</v>
      </c>
      <c r="L7546">
        <v>10</v>
      </c>
      <c r="M7546" t="s">
        <v>18</v>
      </c>
      <c r="N7546" s="7">
        <f t="shared" si="351"/>
        <v>34</v>
      </c>
      <c r="O7546">
        <f t="shared" si="352"/>
        <v>-85.087719298245617</v>
      </c>
      <c r="Q7546">
        <f t="shared" si="353"/>
        <v>18.749999999999993</v>
      </c>
    </row>
    <row r="7547" spans="1:17" x14ac:dyDescent="0.3">
      <c r="A7547">
        <v>3897</v>
      </c>
      <c r="B7547" t="s">
        <v>137</v>
      </c>
      <c r="C7547" t="s">
        <v>138</v>
      </c>
      <c r="D7547" t="s">
        <v>27</v>
      </c>
      <c r="E7547">
        <v>60</v>
      </c>
      <c r="F7547">
        <v>3</v>
      </c>
      <c r="G7547" s="5">
        <v>44917</v>
      </c>
      <c r="H7547" t="s">
        <v>533</v>
      </c>
      <c r="I7547" t="s">
        <v>17</v>
      </c>
      <c r="J7547">
        <v>4</v>
      </c>
      <c r="K7547">
        <v>0.33</v>
      </c>
      <c r="L7547">
        <v>19</v>
      </c>
      <c r="M7547" t="s">
        <v>18</v>
      </c>
      <c r="N7547" s="7">
        <f t="shared" si="351"/>
        <v>180</v>
      </c>
      <c r="O7547">
        <f t="shared" si="352"/>
        <v>429.41176470588232</v>
      </c>
      <c r="Q7547">
        <f t="shared" si="353"/>
        <v>-42.105263157894726</v>
      </c>
    </row>
    <row r="7548" spans="1:17" x14ac:dyDescent="0.3">
      <c r="A7548">
        <v>4369</v>
      </c>
      <c r="B7548" t="s">
        <v>246</v>
      </c>
      <c r="C7548" t="s">
        <v>247</v>
      </c>
      <c r="D7548" t="s">
        <v>27</v>
      </c>
      <c r="E7548">
        <v>68</v>
      </c>
      <c r="F7548">
        <v>1</v>
      </c>
      <c r="G7548" s="5">
        <v>44917</v>
      </c>
      <c r="H7548" t="s">
        <v>1064</v>
      </c>
      <c r="I7548" t="s">
        <v>17</v>
      </c>
      <c r="J7548">
        <v>8</v>
      </c>
      <c r="K7548">
        <v>0.33</v>
      </c>
      <c r="L7548">
        <v>17</v>
      </c>
      <c r="M7548" t="s">
        <v>18</v>
      </c>
      <c r="N7548" s="7">
        <f t="shared" si="351"/>
        <v>68</v>
      </c>
      <c r="O7548">
        <f t="shared" si="352"/>
        <v>-62.222222222222221</v>
      </c>
      <c r="Q7548">
        <f t="shared" si="353"/>
        <v>0</v>
      </c>
    </row>
    <row r="7549" spans="1:17" x14ac:dyDescent="0.3">
      <c r="A7549">
        <v>4449</v>
      </c>
      <c r="B7549" t="s">
        <v>216</v>
      </c>
      <c r="C7549" t="s">
        <v>217</v>
      </c>
      <c r="D7549" t="s">
        <v>27</v>
      </c>
      <c r="E7549">
        <v>56</v>
      </c>
      <c r="F7549">
        <v>2</v>
      </c>
      <c r="G7549" s="5">
        <v>44917</v>
      </c>
      <c r="H7549" t="s">
        <v>441</v>
      </c>
      <c r="I7549" t="s">
        <v>17</v>
      </c>
      <c r="J7549">
        <v>6</v>
      </c>
      <c r="K7549">
        <v>0.18</v>
      </c>
      <c r="L7549">
        <v>16</v>
      </c>
      <c r="M7549" t="s">
        <v>18</v>
      </c>
      <c r="N7549" s="7">
        <f t="shared" si="351"/>
        <v>112</v>
      </c>
      <c r="O7549">
        <f t="shared" si="352"/>
        <v>64.705882352941174</v>
      </c>
      <c r="Q7549">
        <f t="shared" si="353"/>
        <v>-45.45454545454546</v>
      </c>
    </row>
    <row r="7550" spans="1:17" x14ac:dyDescent="0.3">
      <c r="A7550">
        <v>5405</v>
      </c>
      <c r="B7550" t="s">
        <v>552</v>
      </c>
      <c r="C7550" t="s">
        <v>553</v>
      </c>
      <c r="D7550" t="s">
        <v>27</v>
      </c>
      <c r="E7550">
        <v>42</v>
      </c>
      <c r="F7550">
        <v>1</v>
      </c>
      <c r="G7550" s="5">
        <v>44917</v>
      </c>
      <c r="H7550" t="s">
        <v>223</v>
      </c>
      <c r="I7550" t="s">
        <v>29</v>
      </c>
      <c r="J7550">
        <v>4</v>
      </c>
      <c r="K7550">
        <v>0.33</v>
      </c>
      <c r="L7550">
        <v>20</v>
      </c>
      <c r="M7550" t="s">
        <v>18</v>
      </c>
      <c r="N7550" s="7">
        <f t="shared" si="351"/>
        <v>42</v>
      </c>
      <c r="O7550">
        <f t="shared" si="352"/>
        <v>-62.5</v>
      </c>
      <c r="Q7550">
        <f t="shared" si="353"/>
        <v>83.333333333333343</v>
      </c>
    </row>
    <row r="7551" spans="1:17" x14ac:dyDescent="0.3">
      <c r="A7551">
        <v>5418</v>
      </c>
      <c r="B7551" t="s">
        <v>25</v>
      </c>
      <c r="C7551" t="s">
        <v>26</v>
      </c>
      <c r="D7551" t="s">
        <v>54</v>
      </c>
      <c r="E7551">
        <v>75</v>
      </c>
      <c r="F7551">
        <v>1</v>
      </c>
      <c r="G7551" s="5">
        <v>44917</v>
      </c>
      <c r="H7551" t="s">
        <v>334</v>
      </c>
      <c r="I7551" t="s">
        <v>29</v>
      </c>
      <c r="J7551">
        <v>7</v>
      </c>
      <c r="K7551">
        <v>0.33</v>
      </c>
      <c r="L7551">
        <v>19</v>
      </c>
      <c r="M7551" t="s">
        <v>18</v>
      </c>
      <c r="N7551" s="7">
        <f t="shared" si="351"/>
        <v>75</v>
      </c>
      <c r="O7551">
        <f t="shared" si="352"/>
        <v>78.571428571428569</v>
      </c>
      <c r="Q7551">
        <f t="shared" si="353"/>
        <v>0</v>
      </c>
    </row>
    <row r="7552" spans="1:17" x14ac:dyDescent="0.3">
      <c r="A7552">
        <v>5562</v>
      </c>
      <c r="B7552" t="s">
        <v>111</v>
      </c>
      <c r="C7552" t="s">
        <v>112</v>
      </c>
      <c r="D7552" t="s">
        <v>54</v>
      </c>
      <c r="E7552">
        <v>39</v>
      </c>
      <c r="F7552">
        <v>1</v>
      </c>
      <c r="G7552" s="5">
        <v>44917</v>
      </c>
      <c r="H7552" t="s">
        <v>916</v>
      </c>
      <c r="I7552" t="s">
        <v>29</v>
      </c>
      <c r="J7552">
        <v>3</v>
      </c>
      <c r="K7552">
        <v>0.48</v>
      </c>
      <c r="L7552">
        <v>17</v>
      </c>
      <c r="M7552" t="s">
        <v>18</v>
      </c>
      <c r="N7552" s="7">
        <f t="shared" si="351"/>
        <v>39</v>
      </c>
      <c r="O7552">
        <f t="shared" si="352"/>
        <v>-48</v>
      </c>
      <c r="Q7552">
        <f t="shared" si="353"/>
        <v>45.454545454545439</v>
      </c>
    </row>
    <row r="7553" spans="1:17" x14ac:dyDescent="0.3">
      <c r="A7553">
        <v>5722</v>
      </c>
      <c r="B7553" t="s">
        <v>520</v>
      </c>
      <c r="C7553" t="s">
        <v>521</v>
      </c>
      <c r="D7553" t="s">
        <v>54</v>
      </c>
      <c r="E7553">
        <v>21</v>
      </c>
      <c r="F7553">
        <v>3</v>
      </c>
      <c r="G7553" s="5">
        <v>44917</v>
      </c>
      <c r="H7553" t="s">
        <v>724</v>
      </c>
      <c r="I7553" t="s">
        <v>29</v>
      </c>
      <c r="J7553">
        <v>3</v>
      </c>
      <c r="K7553">
        <v>0.48</v>
      </c>
      <c r="L7553">
        <v>16</v>
      </c>
      <c r="M7553" t="s">
        <v>18</v>
      </c>
      <c r="N7553" s="7">
        <f t="shared" si="351"/>
        <v>63</v>
      </c>
      <c r="O7553">
        <f t="shared" si="352"/>
        <v>61.53846153846154</v>
      </c>
      <c r="Q7553">
        <f t="shared" si="353"/>
        <v>0</v>
      </c>
    </row>
    <row r="7554" spans="1:17" x14ac:dyDescent="0.3">
      <c r="A7554">
        <v>5743</v>
      </c>
      <c r="B7554" t="s">
        <v>93</v>
      </c>
      <c r="C7554" t="s">
        <v>94</v>
      </c>
      <c r="D7554" t="s">
        <v>27</v>
      </c>
      <c r="E7554">
        <v>77</v>
      </c>
      <c r="F7554">
        <v>2</v>
      </c>
      <c r="G7554" s="5">
        <v>44917</v>
      </c>
      <c r="H7554" t="s">
        <v>1198</v>
      </c>
      <c r="I7554" t="s">
        <v>29</v>
      </c>
      <c r="J7554">
        <v>3</v>
      </c>
      <c r="K7554">
        <v>0.33</v>
      </c>
      <c r="L7554">
        <v>16</v>
      </c>
      <c r="M7554" t="s">
        <v>18</v>
      </c>
      <c r="N7554" s="7">
        <f t="shared" ref="N7554:N7617" si="354">E7554*F7554</f>
        <v>154</v>
      </c>
      <c r="O7554">
        <f t="shared" si="352"/>
        <v>144.44444444444443</v>
      </c>
      <c r="Q7554">
        <f t="shared" si="353"/>
        <v>-31.249999999999993</v>
      </c>
    </row>
    <row r="7555" spans="1:17" x14ac:dyDescent="0.3">
      <c r="A7555">
        <v>6240</v>
      </c>
      <c r="B7555" t="s">
        <v>489</v>
      </c>
      <c r="C7555" t="s">
        <v>490</v>
      </c>
      <c r="D7555" t="s">
        <v>21</v>
      </c>
      <c r="E7555">
        <v>56</v>
      </c>
      <c r="F7555">
        <v>1</v>
      </c>
      <c r="G7555" s="5">
        <v>44917</v>
      </c>
      <c r="H7555" t="s">
        <v>578</v>
      </c>
      <c r="I7555" t="s">
        <v>29</v>
      </c>
      <c r="J7555">
        <v>6</v>
      </c>
      <c r="K7555">
        <v>0.48</v>
      </c>
      <c r="L7555">
        <v>16</v>
      </c>
      <c r="M7555" t="s">
        <v>18</v>
      </c>
      <c r="N7555" s="7">
        <f t="shared" si="354"/>
        <v>56</v>
      </c>
      <c r="O7555">
        <f t="shared" ref="O7555:O7618" si="355">IF(N7555=0, 0, ((N7555-N7554)/ABS(N7554))*100)</f>
        <v>-63.636363636363633</v>
      </c>
      <c r="Q7555">
        <f t="shared" ref="Q7555:Q7618" si="356">IF(K7555=0, 0, ((K7555-K7554)/ABS(K7554))*100)</f>
        <v>45.454545454545439</v>
      </c>
    </row>
    <row r="7556" spans="1:17" x14ac:dyDescent="0.3">
      <c r="A7556">
        <v>6258</v>
      </c>
      <c r="B7556" t="s">
        <v>69</v>
      </c>
      <c r="C7556" t="s">
        <v>70</v>
      </c>
      <c r="D7556" t="s">
        <v>21</v>
      </c>
      <c r="E7556">
        <v>57</v>
      </c>
      <c r="F7556">
        <v>2</v>
      </c>
      <c r="G7556" s="5">
        <v>44917</v>
      </c>
      <c r="H7556" t="s">
        <v>1150</v>
      </c>
      <c r="I7556" t="s">
        <v>29</v>
      </c>
      <c r="J7556">
        <v>6</v>
      </c>
      <c r="K7556">
        <v>0.48</v>
      </c>
      <c r="L7556">
        <v>17</v>
      </c>
      <c r="M7556" t="s">
        <v>18</v>
      </c>
      <c r="N7556" s="7">
        <f t="shared" si="354"/>
        <v>114</v>
      </c>
      <c r="O7556">
        <f t="shared" si="355"/>
        <v>103.57142857142858</v>
      </c>
      <c r="Q7556">
        <f t="shared" si="356"/>
        <v>0</v>
      </c>
    </row>
    <row r="7557" spans="1:17" x14ac:dyDescent="0.3">
      <c r="A7557">
        <v>6411</v>
      </c>
      <c r="B7557" t="s">
        <v>252</v>
      </c>
      <c r="C7557" t="s">
        <v>187</v>
      </c>
      <c r="D7557" t="s">
        <v>27</v>
      </c>
      <c r="E7557">
        <v>28</v>
      </c>
      <c r="F7557">
        <v>1</v>
      </c>
      <c r="G7557" s="5">
        <v>44917</v>
      </c>
      <c r="H7557" t="s">
        <v>104</v>
      </c>
      <c r="I7557" t="s">
        <v>29</v>
      </c>
      <c r="J7557">
        <v>5</v>
      </c>
      <c r="K7557">
        <v>0.33</v>
      </c>
      <c r="L7557">
        <v>15</v>
      </c>
      <c r="M7557" t="s">
        <v>18</v>
      </c>
      <c r="N7557" s="7">
        <f t="shared" si="354"/>
        <v>28</v>
      </c>
      <c r="O7557">
        <f t="shared" si="355"/>
        <v>-75.438596491228068</v>
      </c>
      <c r="Q7557">
        <f t="shared" si="356"/>
        <v>-31.249999999999993</v>
      </c>
    </row>
    <row r="7558" spans="1:17" x14ac:dyDescent="0.3">
      <c r="A7558">
        <v>6461</v>
      </c>
      <c r="B7558" t="s">
        <v>311</v>
      </c>
      <c r="C7558" t="s">
        <v>312</v>
      </c>
      <c r="D7558" t="s">
        <v>27</v>
      </c>
      <c r="E7558">
        <v>83</v>
      </c>
      <c r="F7558">
        <v>1</v>
      </c>
      <c r="G7558" s="5">
        <v>44917</v>
      </c>
      <c r="H7558" t="s">
        <v>135</v>
      </c>
      <c r="I7558" t="s">
        <v>29</v>
      </c>
      <c r="J7558">
        <v>4</v>
      </c>
      <c r="K7558">
        <v>0.21</v>
      </c>
      <c r="L7558">
        <v>18</v>
      </c>
      <c r="M7558" t="s">
        <v>18</v>
      </c>
      <c r="N7558" s="7">
        <f t="shared" si="354"/>
        <v>83</v>
      </c>
      <c r="O7558">
        <f t="shared" si="355"/>
        <v>196.42857142857142</v>
      </c>
      <c r="Q7558">
        <f t="shared" si="356"/>
        <v>-36.363636363636367</v>
      </c>
    </row>
    <row r="7559" spans="1:17" x14ac:dyDescent="0.3">
      <c r="A7559">
        <v>6465</v>
      </c>
      <c r="B7559" t="s">
        <v>320</v>
      </c>
      <c r="C7559" t="s">
        <v>321</v>
      </c>
      <c r="D7559" t="s">
        <v>27</v>
      </c>
      <c r="E7559">
        <v>83</v>
      </c>
      <c r="F7559">
        <v>3</v>
      </c>
      <c r="G7559" s="5">
        <v>44917</v>
      </c>
      <c r="H7559" t="s">
        <v>581</v>
      </c>
      <c r="I7559" t="s">
        <v>23</v>
      </c>
      <c r="J7559">
        <v>4</v>
      </c>
      <c r="K7559">
        <v>0.33</v>
      </c>
      <c r="L7559">
        <v>18</v>
      </c>
      <c r="M7559" t="s">
        <v>18</v>
      </c>
      <c r="N7559" s="7">
        <f t="shared" si="354"/>
        <v>249</v>
      </c>
      <c r="O7559">
        <f t="shared" si="355"/>
        <v>200</v>
      </c>
      <c r="Q7559">
        <f t="shared" si="356"/>
        <v>57.142857142857153</v>
      </c>
    </row>
    <row r="7560" spans="1:17" x14ac:dyDescent="0.3">
      <c r="A7560">
        <v>6680</v>
      </c>
      <c r="B7560" t="s">
        <v>332</v>
      </c>
      <c r="C7560" t="s">
        <v>333</v>
      </c>
      <c r="D7560" t="s">
        <v>54</v>
      </c>
      <c r="E7560">
        <v>61</v>
      </c>
      <c r="F7560">
        <v>3</v>
      </c>
      <c r="G7560" s="5">
        <v>44917</v>
      </c>
      <c r="H7560" t="s">
        <v>726</v>
      </c>
      <c r="I7560" t="s">
        <v>29</v>
      </c>
      <c r="J7560">
        <v>3</v>
      </c>
      <c r="K7560">
        <v>0.33</v>
      </c>
      <c r="L7560">
        <v>18</v>
      </c>
      <c r="M7560" t="s">
        <v>18</v>
      </c>
      <c r="N7560" s="7">
        <f t="shared" si="354"/>
        <v>183</v>
      </c>
      <c r="O7560">
        <f t="shared" si="355"/>
        <v>-26.506024096385545</v>
      </c>
      <c r="Q7560">
        <f t="shared" si="356"/>
        <v>0</v>
      </c>
    </row>
    <row r="7561" spans="1:17" x14ac:dyDescent="0.3">
      <c r="A7561">
        <v>6850</v>
      </c>
      <c r="B7561" t="s">
        <v>13</v>
      </c>
      <c r="C7561" t="s">
        <v>14</v>
      </c>
      <c r="D7561" t="s">
        <v>54</v>
      </c>
      <c r="E7561">
        <v>27</v>
      </c>
      <c r="F7561">
        <v>3</v>
      </c>
      <c r="G7561" s="5">
        <v>44917</v>
      </c>
      <c r="H7561" t="s">
        <v>551</v>
      </c>
      <c r="I7561" t="s">
        <v>29</v>
      </c>
      <c r="J7561">
        <v>5</v>
      </c>
      <c r="K7561">
        <v>0.48</v>
      </c>
      <c r="L7561">
        <v>16</v>
      </c>
      <c r="M7561" t="s">
        <v>18</v>
      </c>
      <c r="N7561" s="7">
        <f t="shared" si="354"/>
        <v>81</v>
      </c>
      <c r="O7561">
        <f t="shared" si="355"/>
        <v>-55.737704918032783</v>
      </c>
      <c r="Q7561">
        <f t="shared" si="356"/>
        <v>45.454545454545439</v>
      </c>
    </row>
    <row r="7562" spans="1:17" x14ac:dyDescent="0.3">
      <c r="A7562">
        <v>7195</v>
      </c>
      <c r="B7562" t="s">
        <v>261</v>
      </c>
      <c r="C7562" t="s">
        <v>262</v>
      </c>
      <c r="D7562" t="s">
        <v>27</v>
      </c>
      <c r="E7562">
        <v>85</v>
      </c>
      <c r="F7562">
        <v>2</v>
      </c>
      <c r="G7562" s="5">
        <v>44917</v>
      </c>
      <c r="H7562" t="s">
        <v>313</v>
      </c>
      <c r="I7562" t="s">
        <v>29</v>
      </c>
      <c r="J7562">
        <v>6</v>
      </c>
      <c r="K7562">
        <v>0.48</v>
      </c>
      <c r="L7562">
        <v>15</v>
      </c>
      <c r="M7562" t="s">
        <v>18</v>
      </c>
      <c r="N7562" s="7">
        <f t="shared" si="354"/>
        <v>170</v>
      </c>
      <c r="O7562">
        <f t="shared" si="355"/>
        <v>109.87654320987654</v>
      </c>
      <c r="Q7562">
        <f t="shared" si="356"/>
        <v>0</v>
      </c>
    </row>
    <row r="7563" spans="1:17" x14ac:dyDescent="0.3">
      <c r="A7563">
        <v>7447</v>
      </c>
      <c r="B7563" t="s">
        <v>261</v>
      </c>
      <c r="C7563" t="s">
        <v>262</v>
      </c>
      <c r="D7563" t="s">
        <v>27</v>
      </c>
      <c r="E7563">
        <v>52</v>
      </c>
      <c r="F7563">
        <v>1</v>
      </c>
      <c r="G7563" s="5">
        <v>44917</v>
      </c>
      <c r="H7563" t="s">
        <v>477</v>
      </c>
      <c r="I7563" t="s">
        <v>29</v>
      </c>
      <c r="J7563">
        <v>4</v>
      </c>
      <c r="K7563">
        <v>0.48</v>
      </c>
      <c r="L7563">
        <v>20</v>
      </c>
      <c r="M7563" t="s">
        <v>33</v>
      </c>
      <c r="N7563" s="7">
        <f t="shared" si="354"/>
        <v>52</v>
      </c>
      <c r="O7563">
        <f t="shared" si="355"/>
        <v>-69.411764705882348</v>
      </c>
      <c r="Q7563">
        <f t="shared" si="356"/>
        <v>0</v>
      </c>
    </row>
    <row r="7564" spans="1:17" x14ac:dyDescent="0.3">
      <c r="A7564">
        <v>8209</v>
      </c>
      <c r="B7564" t="s">
        <v>355</v>
      </c>
      <c r="C7564" t="s">
        <v>356</v>
      </c>
      <c r="D7564" t="s">
        <v>27</v>
      </c>
      <c r="E7564">
        <v>75</v>
      </c>
      <c r="F7564">
        <v>2</v>
      </c>
      <c r="G7564" s="5">
        <v>44917</v>
      </c>
      <c r="H7564" t="s">
        <v>550</v>
      </c>
      <c r="I7564" t="s">
        <v>29</v>
      </c>
      <c r="J7564">
        <v>6</v>
      </c>
      <c r="K7564">
        <v>0.33</v>
      </c>
      <c r="L7564">
        <v>13</v>
      </c>
      <c r="M7564" t="s">
        <v>33</v>
      </c>
      <c r="N7564" s="7">
        <f t="shared" si="354"/>
        <v>150</v>
      </c>
      <c r="O7564">
        <f t="shared" si="355"/>
        <v>188.46153846153845</v>
      </c>
      <c r="Q7564">
        <f t="shared" si="356"/>
        <v>-31.249999999999993</v>
      </c>
    </row>
    <row r="7565" spans="1:17" x14ac:dyDescent="0.3">
      <c r="A7565">
        <v>8289</v>
      </c>
      <c r="B7565" t="s">
        <v>50</v>
      </c>
      <c r="C7565" t="s">
        <v>51</v>
      </c>
      <c r="D7565" t="s">
        <v>27</v>
      </c>
      <c r="E7565">
        <v>81</v>
      </c>
      <c r="F7565">
        <v>1</v>
      </c>
      <c r="G7565" s="5">
        <v>44917</v>
      </c>
      <c r="H7565" t="s">
        <v>385</v>
      </c>
      <c r="I7565" t="s">
        <v>29</v>
      </c>
      <c r="J7565">
        <v>6</v>
      </c>
      <c r="K7565">
        <v>0.33</v>
      </c>
      <c r="L7565">
        <v>15</v>
      </c>
      <c r="M7565" t="s">
        <v>33</v>
      </c>
      <c r="N7565" s="7">
        <f t="shared" si="354"/>
        <v>81</v>
      </c>
      <c r="O7565">
        <f t="shared" si="355"/>
        <v>-46</v>
      </c>
      <c r="Q7565">
        <f t="shared" si="356"/>
        <v>0</v>
      </c>
    </row>
    <row r="7566" spans="1:17" x14ac:dyDescent="0.3">
      <c r="A7566">
        <v>8329</v>
      </c>
      <c r="B7566" t="s">
        <v>320</v>
      </c>
      <c r="C7566" t="s">
        <v>321</v>
      </c>
      <c r="D7566" t="s">
        <v>27</v>
      </c>
      <c r="E7566">
        <v>49</v>
      </c>
      <c r="F7566">
        <v>1</v>
      </c>
      <c r="G7566" s="5">
        <v>44917</v>
      </c>
      <c r="H7566" t="s">
        <v>864</v>
      </c>
      <c r="I7566" t="s">
        <v>29</v>
      </c>
      <c r="J7566">
        <v>3</v>
      </c>
      <c r="K7566">
        <v>0.33</v>
      </c>
      <c r="L7566">
        <v>6</v>
      </c>
      <c r="M7566" t="s">
        <v>33</v>
      </c>
      <c r="N7566" s="7">
        <f t="shared" si="354"/>
        <v>49</v>
      </c>
      <c r="O7566">
        <f t="shared" si="355"/>
        <v>-39.506172839506171</v>
      </c>
      <c r="Q7566">
        <f t="shared" si="356"/>
        <v>0</v>
      </c>
    </row>
    <row r="7567" spans="1:17" x14ac:dyDescent="0.3">
      <c r="A7567">
        <v>8483</v>
      </c>
      <c r="B7567" t="s">
        <v>315</v>
      </c>
      <c r="C7567" t="s">
        <v>316</v>
      </c>
      <c r="D7567" t="s">
        <v>27</v>
      </c>
      <c r="E7567">
        <v>56</v>
      </c>
      <c r="F7567">
        <v>1</v>
      </c>
      <c r="G7567" s="5">
        <v>44917</v>
      </c>
      <c r="H7567" t="s">
        <v>753</v>
      </c>
      <c r="I7567" t="s">
        <v>29</v>
      </c>
      <c r="J7567">
        <v>5</v>
      </c>
      <c r="K7567">
        <v>0.18</v>
      </c>
      <c r="L7567">
        <v>11</v>
      </c>
      <c r="M7567" t="s">
        <v>33</v>
      </c>
      <c r="N7567" s="7">
        <f t="shared" si="354"/>
        <v>56</v>
      </c>
      <c r="O7567">
        <f t="shared" si="355"/>
        <v>14.285714285714285</v>
      </c>
      <c r="Q7567">
        <f t="shared" si="356"/>
        <v>-45.45454545454546</v>
      </c>
    </row>
    <row r="7568" spans="1:17" x14ac:dyDescent="0.3">
      <c r="A7568">
        <v>8671</v>
      </c>
      <c r="B7568" t="s">
        <v>355</v>
      </c>
      <c r="C7568" t="s">
        <v>356</v>
      </c>
      <c r="D7568" t="s">
        <v>27</v>
      </c>
      <c r="E7568">
        <v>35</v>
      </c>
      <c r="F7568">
        <v>2</v>
      </c>
      <c r="G7568" s="5">
        <v>44917</v>
      </c>
      <c r="H7568" t="s">
        <v>835</v>
      </c>
      <c r="I7568" t="s">
        <v>23</v>
      </c>
      <c r="J7568">
        <v>7</v>
      </c>
      <c r="K7568">
        <v>0.33</v>
      </c>
      <c r="L7568">
        <v>14</v>
      </c>
      <c r="M7568" t="s">
        <v>33</v>
      </c>
      <c r="N7568" s="7">
        <f t="shared" si="354"/>
        <v>70</v>
      </c>
      <c r="O7568">
        <f t="shared" si="355"/>
        <v>25</v>
      </c>
      <c r="Q7568">
        <f t="shared" si="356"/>
        <v>83.333333333333343</v>
      </c>
    </row>
    <row r="7569" spans="1:17" x14ac:dyDescent="0.3">
      <c r="A7569">
        <v>2002</v>
      </c>
      <c r="B7569" t="s">
        <v>120</v>
      </c>
      <c r="C7569" t="s">
        <v>121</v>
      </c>
      <c r="D7569" t="s">
        <v>54</v>
      </c>
      <c r="E7569">
        <v>31</v>
      </c>
      <c r="F7569">
        <v>2</v>
      </c>
      <c r="G7569" s="5">
        <v>44918</v>
      </c>
      <c r="H7569" t="s">
        <v>1042</v>
      </c>
      <c r="I7569" t="s">
        <v>17</v>
      </c>
      <c r="J7569">
        <v>8</v>
      </c>
      <c r="K7569">
        <v>0.33</v>
      </c>
      <c r="L7569">
        <v>6</v>
      </c>
      <c r="M7569" t="s">
        <v>24</v>
      </c>
      <c r="N7569" s="7">
        <f t="shared" si="354"/>
        <v>62</v>
      </c>
      <c r="O7569">
        <f t="shared" si="355"/>
        <v>-11.428571428571429</v>
      </c>
      <c r="Q7569">
        <f t="shared" si="356"/>
        <v>0</v>
      </c>
    </row>
    <row r="7570" spans="1:17" x14ac:dyDescent="0.3">
      <c r="A7570">
        <v>2663</v>
      </c>
      <c r="B7570" t="s">
        <v>140</v>
      </c>
      <c r="C7570" t="s">
        <v>141</v>
      </c>
      <c r="D7570" t="s">
        <v>27</v>
      </c>
      <c r="E7570">
        <v>51</v>
      </c>
      <c r="F7570">
        <v>3</v>
      </c>
      <c r="G7570" s="5">
        <v>44918</v>
      </c>
      <c r="H7570" t="s">
        <v>531</v>
      </c>
      <c r="I7570" t="s">
        <v>17</v>
      </c>
      <c r="J7570">
        <v>7</v>
      </c>
      <c r="K7570">
        <v>0.48</v>
      </c>
      <c r="L7570">
        <v>17</v>
      </c>
      <c r="M7570" t="s">
        <v>18</v>
      </c>
      <c r="N7570" s="7">
        <f t="shared" si="354"/>
        <v>153</v>
      </c>
      <c r="O7570">
        <f t="shared" si="355"/>
        <v>146.7741935483871</v>
      </c>
      <c r="Q7570">
        <f t="shared" si="356"/>
        <v>45.454545454545439</v>
      </c>
    </row>
    <row r="7571" spans="1:17" x14ac:dyDescent="0.3">
      <c r="A7571">
        <v>3898</v>
      </c>
      <c r="B7571" t="s">
        <v>216</v>
      </c>
      <c r="C7571" t="s">
        <v>217</v>
      </c>
      <c r="D7571" t="s">
        <v>54</v>
      </c>
      <c r="E7571">
        <v>45</v>
      </c>
      <c r="F7571">
        <v>1</v>
      </c>
      <c r="G7571" s="5">
        <v>44918</v>
      </c>
      <c r="H7571" t="s">
        <v>407</v>
      </c>
      <c r="I7571" t="s">
        <v>17</v>
      </c>
      <c r="J7571">
        <v>5</v>
      </c>
      <c r="K7571">
        <v>0.18</v>
      </c>
      <c r="L7571">
        <v>18</v>
      </c>
      <c r="M7571" t="s">
        <v>18</v>
      </c>
      <c r="N7571" s="7">
        <f t="shared" si="354"/>
        <v>45</v>
      </c>
      <c r="O7571">
        <f t="shared" si="355"/>
        <v>-70.588235294117652</v>
      </c>
      <c r="Q7571">
        <f t="shared" si="356"/>
        <v>-62.5</v>
      </c>
    </row>
    <row r="7572" spans="1:17" x14ac:dyDescent="0.3">
      <c r="A7572">
        <v>4568</v>
      </c>
      <c r="B7572" t="s">
        <v>205</v>
      </c>
      <c r="C7572" t="s">
        <v>206</v>
      </c>
      <c r="D7572" t="s">
        <v>54</v>
      </c>
      <c r="E7572">
        <v>69</v>
      </c>
      <c r="F7572">
        <v>2</v>
      </c>
      <c r="G7572" s="5">
        <v>44918</v>
      </c>
      <c r="H7572" t="s">
        <v>594</v>
      </c>
      <c r="I7572" t="s">
        <v>29</v>
      </c>
      <c r="J7572">
        <v>9</v>
      </c>
      <c r="K7572">
        <v>0.33</v>
      </c>
      <c r="L7572">
        <v>19</v>
      </c>
      <c r="M7572" t="s">
        <v>18</v>
      </c>
      <c r="N7572" s="7">
        <f t="shared" si="354"/>
        <v>138</v>
      </c>
      <c r="O7572">
        <f t="shared" si="355"/>
        <v>206.66666666666669</v>
      </c>
      <c r="Q7572">
        <f t="shared" si="356"/>
        <v>83.333333333333343</v>
      </c>
    </row>
    <row r="7573" spans="1:17" x14ac:dyDescent="0.3">
      <c r="A7573">
        <v>4847</v>
      </c>
      <c r="B7573" t="s">
        <v>183</v>
      </c>
      <c r="C7573" t="s">
        <v>184</v>
      </c>
      <c r="D7573" t="s">
        <v>27</v>
      </c>
      <c r="E7573">
        <v>54</v>
      </c>
      <c r="F7573">
        <v>3</v>
      </c>
      <c r="G7573" s="5">
        <v>44918</v>
      </c>
      <c r="H7573" t="s">
        <v>385</v>
      </c>
      <c r="I7573" t="s">
        <v>29</v>
      </c>
      <c r="J7573">
        <v>8</v>
      </c>
      <c r="K7573">
        <v>0.33</v>
      </c>
      <c r="L7573">
        <v>15</v>
      </c>
      <c r="M7573" t="s">
        <v>18</v>
      </c>
      <c r="N7573" s="7">
        <f t="shared" si="354"/>
        <v>162</v>
      </c>
      <c r="O7573">
        <f t="shared" si="355"/>
        <v>17.391304347826086</v>
      </c>
      <c r="Q7573">
        <f t="shared" si="356"/>
        <v>0</v>
      </c>
    </row>
    <row r="7574" spans="1:17" x14ac:dyDescent="0.3">
      <c r="A7574">
        <v>5459</v>
      </c>
      <c r="B7574" t="s">
        <v>308</v>
      </c>
      <c r="C7574" t="s">
        <v>309</v>
      </c>
      <c r="D7574" t="s">
        <v>27</v>
      </c>
      <c r="E7574">
        <v>58</v>
      </c>
      <c r="F7574">
        <v>3</v>
      </c>
      <c r="G7574" s="5">
        <v>44918</v>
      </c>
      <c r="H7574" t="s">
        <v>573</v>
      </c>
      <c r="I7574" t="s">
        <v>29</v>
      </c>
      <c r="J7574">
        <v>5</v>
      </c>
      <c r="K7574">
        <v>0.48</v>
      </c>
      <c r="L7574">
        <v>15</v>
      </c>
      <c r="M7574" t="s">
        <v>18</v>
      </c>
      <c r="N7574" s="7">
        <f t="shared" si="354"/>
        <v>174</v>
      </c>
      <c r="O7574">
        <f t="shared" si="355"/>
        <v>7.4074074074074066</v>
      </c>
      <c r="Q7574">
        <f t="shared" si="356"/>
        <v>45.454545454545439</v>
      </c>
    </row>
    <row r="7575" spans="1:17" x14ac:dyDescent="0.3">
      <c r="A7575">
        <v>5867</v>
      </c>
      <c r="B7575" t="s">
        <v>133</v>
      </c>
      <c r="C7575" t="s">
        <v>134</v>
      </c>
      <c r="D7575" t="s">
        <v>27</v>
      </c>
      <c r="E7575">
        <v>60</v>
      </c>
      <c r="F7575">
        <v>3</v>
      </c>
      <c r="G7575" s="5">
        <v>44918</v>
      </c>
      <c r="H7575" t="s">
        <v>842</v>
      </c>
      <c r="I7575" t="s">
        <v>29</v>
      </c>
      <c r="J7575">
        <v>7</v>
      </c>
      <c r="K7575">
        <v>0.48</v>
      </c>
      <c r="L7575">
        <v>19</v>
      </c>
      <c r="M7575" t="s">
        <v>18</v>
      </c>
      <c r="N7575" s="7">
        <f t="shared" si="354"/>
        <v>180</v>
      </c>
      <c r="O7575">
        <f t="shared" si="355"/>
        <v>3.4482758620689653</v>
      </c>
      <c r="Q7575">
        <f t="shared" si="356"/>
        <v>0</v>
      </c>
    </row>
    <row r="7576" spans="1:17" x14ac:dyDescent="0.3">
      <c r="A7576">
        <v>6161</v>
      </c>
      <c r="B7576" t="s">
        <v>261</v>
      </c>
      <c r="C7576" t="s">
        <v>262</v>
      </c>
      <c r="D7576" t="s">
        <v>27</v>
      </c>
      <c r="E7576">
        <v>58</v>
      </c>
      <c r="F7576">
        <v>1</v>
      </c>
      <c r="G7576" s="5">
        <v>44918</v>
      </c>
      <c r="H7576" t="s">
        <v>435</v>
      </c>
      <c r="I7576" t="s">
        <v>29</v>
      </c>
      <c r="J7576">
        <v>7</v>
      </c>
      <c r="K7576">
        <v>0.48</v>
      </c>
      <c r="L7576">
        <v>20</v>
      </c>
      <c r="M7576" t="s">
        <v>18</v>
      </c>
      <c r="N7576" s="7">
        <f t="shared" si="354"/>
        <v>58</v>
      </c>
      <c r="O7576">
        <f t="shared" si="355"/>
        <v>-67.777777777777786</v>
      </c>
      <c r="Q7576">
        <f t="shared" si="356"/>
        <v>0</v>
      </c>
    </row>
    <row r="7577" spans="1:17" x14ac:dyDescent="0.3">
      <c r="A7577">
        <v>6254</v>
      </c>
      <c r="B7577" t="s">
        <v>381</v>
      </c>
      <c r="C7577" t="s">
        <v>382</v>
      </c>
      <c r="D7577" t="s">
        <v>21</v>
      </c>
      <c r="E7577">
        <v>70</v>
      </c>
      <c r="F7577">
        <v>3</v>
      </c>
      <c r="G7577" s="5">
        <v>44918</v>
      </c>
      <c r="H7577" t="s">
        <v>542</v>
      </c>
      <c r="I7577" t="s">
        <v>17</v>
      </c>
      <c r="J7577">
        <v>6</v>
      </c>
      <c r="K7577">
        <v>0.48</v>
      </c>
      <c r="L7577">
        <v>15</v>
      </c>
      <c r="M7577" t="s">
        <v>18</v>
      </c>
      <c r="N7577" s="7">
        <f t="shared" si="354"/>
        <v>210</v>
      </c>
      <c r="O7577">
        <f t="shared" si="355"/>
        <v>262.06896551724139</v>
      </c>
      <c r="Q7577">
        <f t="shared" si="356"/>
        <v>0</v>
      </c>
    </row>
    <row r="7578" spans="1:17" x14ac:dyDescent="0.3">
      <c r="A7578">
        <v>6442</v>
      </c>
      <c r="B7578" t="s">
        <v>13</v>
      </c>
      <c r="C7578" t="s">
        <v>14</v>
      </c>
      <c r="D7578" t="s">
        <v>54</v>
      </c>
      <c r="E7578">
        <v>40</v>
      </c>
      <c r="F7578">
        <v>1</v>
      </c>
      <c r="G7578" s="5">
        <v>44918</v>
      </c>
      <c r="H7578" t="s">
        <v>380</v>
      </c>
      <c r="I7578" t="s">
        <v>29</v>
      </c>
      <c r="J7578">
        <v>5</v>
      </c>
      <c r="K7578">
        <v>0.48</v>
      </c>
      <c r="L7578">
        <v>17</v>
      </c>
      <c r="M7578" t="s">
        <v>18</v>
      </c>
      <c r="N7578" s="7">
        <f t="shared" si="354"/>
        <v>40</v>
      </c>
      <c r="O7578">
        <f t="shared" si="355"/>
        <v>-80.952380952380949</v>
      </c>
      <c r="Q7578">
        <f t="shared" si="356"/>
        <v>0</v>
      </c>
    </row>
    <row r="7579" spans="1:17" x14ac:dyDescent="0.3">
      <c r="A7579">
        <v>6640</v>
      </c>
      <c r="B7579" t="s">
        <v>186</v>
      </c>
      <c r="C7579" t="s">
        <v>187</v>
      </c>
      <c r="D7579" t="s">
        <v>54</v>
      </c>
      <c r="E7579">
        <v>68</v>
      </c>
      <c r="F7579">
        <v>1</v>
      </c>
      <c r="G7579" s="5">
        <v>44918</v>
      </c>
      <c r="H7579" t="s">
        <v>424</v>
      </c>
      <c r="I7579" t="s">
        <v>29</v>
      </c>
      <c r="J7579">
        <v>5</v>
      </c>
      <c r="K7579">
        <v>0.33</v>
      </c>
      <c r="L7579">
        <v>19</v>
      </c>
      <c r="M7579" t="s">
        <v>18</v>
      </c>
      <c r="N7579" s="7">
        <f t="shared" si="354"/>
        <v>68</v>
      </c>
      <c r="O7579">
        <f t="shared" si="355"/>
        <v>70</v>
      </c>
      <c r="Q7579">
        <f t="shared" si="356"/>
        <v>-31.249999999999993</v>
      </c>
    </row>
    <row r="7580" spans="1:17" x14ac:dyDescent="0.3">
      <c r="A7580">
        <v>7244</v>
      </c>
      <c r="B7580" t="s">
        <v>130</v>
      </c>
      <c r="C7580" t="s">
        <v>131</v>
      </c>
      <c r="D7580" t="s">
        <v>54</v>
      </c>
      <c r="E7580">
        <v>29</v>
      </c>
      <c r="F7580">
        <v>1</v>
      </c>
      <c r="G7580" s="5">
        <v>44918</v>
      </c>
      <c r="H7580" t="s">
        <v>678</v>
      </c>
      <c r="I7580" t="s">
        <v>29</v>
      </c>
      <c r="J7580">
        <v>3</v>
      </c>
      <c r="K7580">
        <v>0.48</v>
      </c>
      <c r="L7580">
        <v>17</v>
      </c>
      <c r="M7580" t="s">
        <v>18</v>
      </c>
      <c r="N7580" s="7">
        <f t="shared" si="354"/>
        <v>29</v>
      </c>
      <c r="O7580">
        <f t="shared" si="355"/>
        <v>-57.352941176470587</v>
      </c>
      <c r="Q7580">
        <f t="shared" si="356"/>
        <v>45.454545454545439</v>
      </c>
    </row>
    <row r="7581" spans="1:17" x14ac:dyDescent="0.3">
      <c r="A7581">
        <v>7270</v>
      </c>
      <c r="B7581" t="s">
        <v>320</v>
      </c>
      <c r="C7581" t="s">
        <v>321</v>
      </c>
      <c r="D7581" t="s">
        <v>54</v>
      </c>
      <c r="E7581">
        <v>53</v>
      </c>
      <c r="F7581">
        <v>2</v>
      </c>
      <c r="G7581" s="5">
        <v>44918</v>
      </c>
      <c r="H7581" t="s">
        <v>1004</v>
      </c>
      <c r="I7581" t="s">
        <v>29</v>
      </c>
      <c r="J7581">
        <v>5</v>
      </c>
      <c r="K7581">
        <v>0.33</v>
      </c>
      <c r="L7581">
        <v>20</v>
      </c>
      <c r="M7581" t="s">
        <v>18</v>
      </c>
      <c r="N7581" s="7">
        <f t="shared" si="354"/>
        <v>106</v>
      </c>
      <c r="O7581">
        <f t="shared" si="355"/>
        <v>265.51724137931035</v>
      </c>
      <c r="Q7581">
        <f t="shared" si="356"/>
        <v>-31.249999999999993</v>
      </c>
    </row>
    <row r="7582" spans="1:17" x14ac:dyDescent="0.3">
      <c r="A7582">
        <v>7532</v>
      </c>
      <c r="B7582" t="s">
        <v>50</v>
      </c>
      <c r="C7582" t="s">
        <v>51</v>
      </c>
      <c r="D7582" t="s">
        <v>54</v>
      </c>
      <c r="E7582">
        <v>59</v>
      </c>
      <c r="F7582">
        <v>2</v>
      </c>
      <c r="G7582" s="5">
        <v>44918</v>
      </c>
      <c r="H7582" t="s">
        <v>214</v>
      </c>
      <c r="I7582" t="s">
        <v>29</v>
      </c>
      <c r="J7582">
        <v>3</v>
      </c>
      <c r="K7582">
        <v>0.33</v>
      </c>
      <c r="L7582">
        <v>19</v>
      </c>
      <c r="M7582" t="s">
        <v>33</v>
      </c>
      <c r="N7582" s="7">
        <f t="shared" si="354"/>
        <v>118</v>
      </c>
      <c r="O7582">
        <f t="shared" si="355"/>
        <v>11.320754716981133</v>
      </c>
      <c r="Q7582">
        <f t="shared" si="356"/>
        <v>0</v>
      </c>
    </row>
    <row r="7583" spans="1:17" x14ac:dyDescent="0.3">
      <c r="A7583">
        <v>7717</v>
      </c>
      <c r="B7583" t="s">
        <v>50</v>
      </c>
      <c r="C7583" t="s">
        <v>51</v>
      </c>
      <c r="D7583" t="s">
        <v>27</v>
      </c>
      <c r="E7583">
        <v>22</v>
      </c>
      <c r="F7583">
        <v>3</v>
      </c>
      <c r="G7583" s="5">
        <v>44918</v>
      </c>
      <c r="H7583" t="s">
        <v>653</v>
      </c>
      <c r="I7583" t="s">
        <v>29</v>
      </c>
      <c r="J7583">
        <v>4</v>
      </c>
      <c r="K7583">
        <v>0.33</v>
      </c>
      <c r="L7583">
        <v>20</v>
      </c>
      <c r="M7583" t="s">
        <v>33</v>
      </c>
      <c r="N7583" s="7">
        <f t="shared" si="354"/>
        <v>66</v>
      </c>
      <c r="O7583">
        <f t="shared" si="355"/>
        <v>-44.067796610169488</v>
      </c>
      <c r="Q7583">
        <f t="shared" si="356"/>
        <v>0</v>
      </c>
    </row>
    <row r="7584" spans="1:17" x14ac:dyDescent="0.3">
      <c r="A7584">
        <v>7819</v>
      </c>
      <c r="B7584" t="s">
        <v>186</v>
      </c>
      <c r="C7584" t="s">
        <v>187</v>
      </c>
      <c r="D7584" t="s">
        <v>27</v>
      </c>
      <c r="E7584">
        <v>32</v>
      </c>
      <c r="F7584">
        <v>2</v>
      </c>
      <c r="G7584" s="5">
        <v>44918</v>
      </c>
      <c r="H7584" t="s">
        <v>510</v>
      </c>
      <c r="I7584" t="s">
        <v>29</v>
      </c>
      <c r="J7584">
        <v>4</v>
      </c>
      <c r="K7584">
        <v>0.33</v>
      </c>
      <c r="L7584">
        <v>16</v>
      </c>
      <c r="M7584" t="s">
        <v>33</v>
      </c>
      <c r="N7584" s="7">
        <f t="shared" si="354"/>
        <v>64</v>
      </c>
      <c r="O7584">
        <f t="shared" si="355"/>
        <v>-3.0303030303030303</v>
      </c>
      <c r="Q7584">
        <f t="shared" si="356"/>
        <v>0</v>
      </c>
    </row>
    <row r="7585" spans="1:17" x14ac:dyDescent="0.3">
      <c r="A7585">
        <v>7879</v>
      </c>
      <c r="B7585" t="s">
        <v>500</v>
      </c>
      <c r="C7585" t="s">
        <v>321</v>
      </c>
      <c r="D7585" t="s">
        <v>27</v>
      </c>
      <c r="E7585">
        <v>81</v>
      </c>
      <c r="F7585">
        <v>1</v>
      </c>
      <c r="G7585" s="5">
        <v>44918</v>
      </c>
      <c r="H7585" t="s">
        <v>578</v>
      </c>
      <c r="I7585" t="s">
        <v>29</v>
      </c>
      <c r="J7585">
        <v>6</v>
      </c>
      <c r="K7585">
        <v>0.33</v>
      </c>
      <c r="L7585">
        <v>16</v>
      </c>
      <c r="M7585" t="s">
        <v>33</v>
      </c>
      <c r="N7585" s="7">
        <f t="shared" si="354"/>
        <v>81</v>
      </c>
      <c r="O7585">
        <f t="shared" si="355"/>
        <v>26.5625</v>
      </c>
      <c r="Q7585">
        <f t="shared" si="356"/>
        <v>0</v>
      </c>
    </row>
    <row r="7586" spans="1:17" x14ac:dyDescent="0.3">
      <c r="A7586">
        <v>8362</v>
      </c>
      <c r="B7586" t="s">
        <v>130</v>
      </c>
      <c r="C7586" t="s">
        <v>131</v>
      </c>
      <c r="D7586" t="s">
        <v>54</v>
      </c>
      <c r="E7586">
        <v>70</v>
      </c>
      <c r="F7586">
        <v>2</v>
      </c>
      <c r="G7586" s="5">
        <v>44918</v>
      </c>
      <c r="H7586" t="s">
        <v>422</v>
      </c>
      <c r="I7586" t="s">
        <v>29</v>
      </c>
      <c r="J7586">
        <v>6</v>
      </c>
      <c r="K7586">
        <v>0.48</v>
      </c>
      <c r="L7586">
        <v>14</v>
      </c>
      <c r="M7586" t="s">
        <v>33</v>
      </c>
      <c r="N7586" s="7">
        <f t="shared" si="354"/>
        <v>140</v>
      </c>
      <c r="O7586">
        <f t="shared" si="355"/>
        <v>72.839506172839506</v>
      </c>
      <c r="Q7586">
        <f t="shared" si="356"/>
        <v>45.454545454545439</v>
      </c>
    </row>
    <row r="7587" spans="1:17" x14ac:dyDescent="0.3">
      <c r="A7587">
        <v>8486</v>
      </c>
      <c r="B7587" t="s">
        <v>311</v>
      </c>
      <c r="C7587" t="s">
        <v>312</v>
      </c>
      <c r="D7587" t="s">
        <v>54</v>
      </c>
      <c r="E7587">
        <v>28</v>
      </c>
      <c r="F7587">
        <v>3</v>
      </c>
      <c r="G7587" s="5">
        <v>44918</v>
      </c>
      <c r="H7587" t="s">
        <v>339</v>
      </c>
      <c r="I7587" t="s">
        <v>29</v>
      </c>
      <c r="J7587">
        <v>4</v>
      </c>
      <c r="K7587">
        <v>0.21</v>
      </c>
      <c r="L7587">
        <v>16</v>
      </c>
      <c r="M7587" t="s">
        <v>33</v>
      </c>
      <c r="N7587" s="7">
        <f t="shared" si="354"/>
        <v>84</v>
      </c>
      <c r="O7587">
        <f t="shared" si="355"/>
        <v>-40</v>
      </c>
      <c r="Q7587">
        <f t="shared" si="356"/>
        <v>-56.250000000000014</v>
      </c>
    </row>
    <row r="7588" spans="1:17" x14ac:dyDescent="0.3">
      <c r="A7588">
        <v>8580</v>
      </c>
      <c r="B7588" t="s">
        <v>56</v>
      </c>
      <c r="C7588" t="s">
        <v>57</v>
      </c>
      <c r="D7588" t="s">
        <v>54</v>
      </c>
      <c r="E7588">
        <v>46</v>
      </c>
      <c r="F7588">
        <v>3</v>
      </c>
      <c r="G7588" s="5">
        <v>44918</v>
      </c>
      <c r="H7588" t="s">
        <v>925</v>
      </c>
      <c r="I7588" t="s">
        <v>23</v>
      </c>
      <c r="J7588">
        <v>3</v>
      </c>
      <c r="K7588">
        <v>0.48</v>
      </c>
      <c r="L7588">
        <v>14</v>
      </c>
      <c r="M7588" t="s">
        <v>33</v>
      </c>
      <c r="N7588" s="7">
        <f t="shared" si="354"/>
        <v>138</v>
      </c>
      <c r="O7588">
        <f t="shared" si="355"/>
        <v>64.285714285714292</v>
      </c>
      <c r="Q7588">
        <f t="shared" si="356"/>
        <v>128.57142857142858</v>
      </c>
    </row>
    <row r="7589" spans="1:17" x14ac:dyDescent="0.3">
      <c r="A7589">
        <v>8789</v>
      </c>
      <c r="B7589" t="s">
        <v>148</v>
      </c>
      <c r="C7589" t="s">
        <v>149</v>
      </c>
      <c r="D7589" t="s">
        <v>27</v>
      </c>
      <c r="E7589">
        <v>47</v>
      </c>
      <c r="F7589">
        <v>1</v>
      </c>
      <c r="G7589" s="5">
        <v>44918</v>
      </c>
      <c r="H7589" t="s">
        <v>226</v>
      </c>
      <c r="I7589" t="s">
        <v>23</v>
      </c>
      <c r="J7589">
        <v>4</v>
      </c>
      <c r="K7589">
        <v>0.33</v>
      </c>
      <c r="L7589">
        <v>16</v>
      </c>
      <c r="M7589" t="s">
        <v>33</v>
      </c>
      <c r="N7589" s="7">
        <f t="shared" si="354"/>
        <v>47</v>
      </c>
      <c r="O7589">
        <f t="shared" si="355"/>
        <v>-65.94202898550725</v>
      </c>
      <c r="Q7589">
        <f t="shared" si="356"/>
        <v>-31.249999999999993</v>
      </c>
    </row>
    <row r="7590" spans="1:17" x14ac:dyDescent="0.3">
      <c r="A7590">
        <v>9834</v>
      </c>
      <c r="B7590" t="s">
        <v>348</v>
      </c>
      <c r="C7590" t="s">
        <v>349</v>
      </c>
      <c r="D7590" t="s">
        <v>54</v>
      </c>
      <c r="E7590">
        <v>63</v>
      </c>
      <c r="F7590">
        <v>1</v>
      </c>
      <c r="G7590" s="5">
        <v>44918</v>
      </c>
      <c r="H7590" t="s">
        <v>516</v>
      </c>
      <c r="I7590" t="s">
        <v>23</v>
      </c>
      <c r="J7590">
        <v>5</v>
      </c>
      <c r="K7590">
        <v>0.33</v>
      </c>
      <c r="L7590">
        <v>12</v>
      </c>
      <c r="M7590" t="s">
        <v>740</v>
      </c>
      <c r="N7590" s="7">
        <f t="shared" si="354"/>
        <v>63</v>
      </c>
      <c r="O7590">
        <f t="shared" si="355"/>
        <v>34.042553191489361</v>
      </c>
      <c r="Q7590">
        <f t="shared" si="356"/>
        <v>0</v>
      </c>
    </row>
    <row r="7591" spans="1:17" x14ac:dyDescent="0.3">
      <c r="A7591">
        <v>3326</v>
      </c>
      <c r="B7591" t="s">
        <v>148</v>
      </c>
      <c r="C7591" t="s">
        <v>149</v>
      </c>
      <c r="D7591" t="s">
        <v>54</v>
      </c>
      <c r="E7591">
        <v>36</v>
      </c>
      <c r="F7591">
        <v>1</v>
      </c>
      <c r="G7591" s="5">
        <v>44919</v>
      </c>
      <c r="H7591" t="s">
        <v>992</v>
      </c>
      <c r="I7591" t="s">
        <v>17</v>
      </c>
      <c r="J7591">
        <v>8</v>
      </c>
      <c r="K7591">
        <v>0.33</v>
      </c>
      <c r="L7591">
        <v>6</v>
      </c>
      <c r="M7591" t="s">
        <v>18</v>
      </c>
      <c r="N7591" s="7">
        <f t="shared" si="354"/>
        <v>36</v>
      </c>
      <c r="O7591">
        <f t="shared" si="355"/>
        <v>-42.857142857142854</v>
      </c>
      <c r="Q7591">
        <f t="shared" si="356"/>
        <v>0</v>
      </c>
    </row>
    <row r="7592" spans="1:17" x14ac:dyDescent="0.3">
      <c r="A7592">
        <v>3946</v>
      </c>
      <c r="B7592" t="s">
        <v>30</v>
      </c>
      <c r="C7592" t="s">
        <v>31</v>
      </c>
      <c r="D7592" t="s">
        <v>54</v>
      </c>
      <c r="E7592">
        <v>17</v>
      </c>
      <c r="F7592">
        <v>3</v>
      </c>
      <c r="G7592" s="5">
        <v>44919</v>
      </c>
      <c r="H7592" t="s">
        <v>989</v>
      </c>
      <c r="I7592" t="s">
        <v>17</v>
      </c>
      <c r="J7592">
        <v>6</v>
      </c>
      <c r="K7592">
        <v>0.33</v>
      </c>
      <c r="L7592">
        <v>21</v>
      </c>
      <c r="M7592" t="s">
        <v>18</v>
      </c>
      <c r="N7592" s="7">
        <f t="shared" si="354"/>
        <v>51</v>
      </c>
      <c r="O7592">
        <f t="shared" si="355"/>
        <v>41.666666666666671</v>
      </c>
      <c r="Q7592">
        <f t="shared" si="356"/>
        <v>0</v>
      </c>
    </row>
    <row r="7593" spans="1:17" x14ac:dyDescent="0.3">
      <c r="A7593">
        <v>5623</v>
      </c>
      <c r="B7593" t="s">
        <v>242</v>
      </c>
      <c r="C7593" t="s">
        <v>243</v>
      </c>
      <c r="D7593" t="s">
        <v>27</v>
      </c>
      <c r="E7593">
        <v>20</v>
      </c>
      <c r="F7593">
        <v>1</v>
      </c>
      <c r="G7593" s="5">
        <v>44919</v>
      </c>
      <c r="H7593" t="s">
        <v>789</v>
      </c>
      <c r="I7593" t="s">
        <v>29</v>
      </c>
      <c r="J7593">
        <v>7</v>
      </c>
      <c r="K7593">
        <v>0.48</v>
      </c>
      <c r="L7593">
        <v>18</v>
      </c>
      <c r="M7593" t="s">
        <v>18</v>
      </c>
      <c r="N7593" s="7">
        <f t="shared" si="354"/>
        <v>20</v>
      </c>
      <c r="O7593">
        <f t="shared" si="355"/>
        <v>-60.784313725490193</v>
      </c>
      <c r="Q7593">
        <f t="shared" si="356"/>
        <v>45.454545454545439</v>
      </c>
    </row>
    <row r="7594" spans="1:17" x14ac:dyDescent="0.3">
      <c r="A7594">
        <v>5808</v>
      </c>
      <c r="B7594" t="s">
        <v>126</v>
      </c>
      <c r="C7594" t="s">
        <v>127</v>
      </c>
      <c r="D7594" t="s">
        <v>54</v>
      </c>
      <c r="E7594">
        <v>52</v>
      </c>
      <c r="F7594">
        <v>2</v>
      </c>
      <c r="G7594" s="5">
        <v>44919</v>
      </c>
      <c r="H7594" t="s">
        <v>442</v>
      </c>
      <c r="I7594" t="s">
        <v>29</v>
      </c>
      <c r="J7594">
        <v>3</v>
      </c>
      <c r="K7594">
        <v>0.33</v>
      </c>
      <c r="L7594">
        <v>20</v>
      </c>
      <c r="M7594" t="s">
        <v>18</v>
      </c>
      <c r="N7594" s="7">
        <f t="shared" si="354"/>
        <v>104</v>
      </c>
      <c r="O7594">
        <f t="shared" si="355"/>
        <v>420</v>
      </c>
      <c r="Q7594">
        <f t="shared" si="356"/>
        <v>-31.249999999999993</v>
      </c>
    </row>
    <row r="7595" spans="1:17" x14ac:dyDescent="0.3">
      <c r="A7595">
        <v>6216</v>
      </c>
      <c r="B7595" t="s">
        <v>56</v>
      </c>
      <c r="C7595" t="s">
        <v>57</v>
      </c>
      <c r="D7595" t="s">
        <v>21</v>
      </c>
      <c r="E7595">
        <v>85</v>
      </c>
      <c r="F7595">
        <v>2</v>
      </c>
      <c r="G7595" s="5">
        <v>44919</v>
      </c>
      <c r="H7595" t="s">
        <v>658</v>
      </c>
      <c r="I7595" t="s">
        <v>29</v>
      </c>
      <c r="J7595">
        <v>7</v>
      </c>
      <c r="K7595">
        <v>0.48</v>
      </c>
      <c r="L7595">
        <v>20</v>
      </c>
      <c r="M7595" t="s">
        <v>18</v>
      </c>
      <c r="N7595" s="7">
        <f t="shared" si="354"/>
        <v>170</v>
      </c>
      <c r="O7595">
        <f t="shared" si="355"/>
        <v>63.46153846153846</v>
      </c>
      <c r="Q7595">
        <f t="shared" si="356"/>
        <v>45.454545454545439</v>
      </c>
    </row>
    <row r="7596" spans="1:17" x14ac:dyDescent="0.3">
      <c r="A7596">
        <v>6229</v>
      </c>
      <c r="B7596" t="s">
        <v>315</v>
      </c>
      <c r="C7596" t="s">
        <v>316</v>
      </c>
      <c r="D7596" t="s">
        <v>21</v>
      </c>
      <c r="E7596">
        <v>48</v>
      </c>
      <c r="F7596">
        <v>1</v>
      </c>
      <c r="G7596" s="5">
        <v>44919</v>
      </c>
      <c r="H7596" t="s">
        <v>77</v>
      </c>
      <c r="I7596" t="s">
        <v>29</v>
      </c>
      <c r="J7596">
        <v>6</v>
      </c>
      <c r="K7596">
        <v>0.18</v>
      </c>
      <c r="L7596">
        <v>18</v>
      </c>
      <c r="M7596" t="s">
        <v>18</v>
      </c>
      <c r="N7596" s="7">
        <f t="shared" si="354"/>
        <v>48</v>
      </c>
      <c r="O7596">
        <f t="shared" si="355"/>
        <v>-71.764705882352942</v>
      </c>
      <c r="Q7596">
        <f t="shared" si="356"/>
        <v>-62.5</v>
      </c>
    </row>
    <row r="7597" spans="1:17" x14ac:dyDescent="0.3">
      <c r="A7597">
        <v>6282</v>
      </c>
      <c r="B7597" t="s">
        <v>355</v>
      </c>
      <c r="C7597" t="s">
        <v>356</v>
      </c>
      <c r="D7597" t="s">
        <v>21</v>
      </c>
      <c r="E7597">
        <v>49</v>
      </c>
      <c r="F7597">
        <v>2</v>
      </c>
      <c r="G7597" s="5">
        <v>44919</v>
      </c>
      <c r="H7597" t="s">
        <v>58</v>
      </c>
      <c r="I7597" t="s">
        <v>29</v>
      </c>
      <c r="J7597">
        <v>7</v>
      </c>
      <c r="K7597">
        <v>0.33</v>
      </c>
      <c r="L7597">
        <v>17</v>
      </c>
      <c r="M7597" t="s">
        <v>18</v>
      </c>
      <c r="N7597" s="7">
        <f t="shared" si="354"/>
        <v>98</v>
      </c>
      <c r="O7597">
        <f t="shared" si="355"/>
        <v>104.16666666666667</v>
      </c>
      <c r="Q7597">
        <f t="shared" si="356"/>
        <v>83.333333333333343</v>
      </c>
    </row>
    <row r="7598" spans="1:17" x14ac:dyDescent="0.3">
      <c r="A7598">
        <v>6593</v>
      </c>
      <c r="B7598" t="s">
        <v>183</v>
      </c>
      <c r="C7598" t="s">
        <v>184</v>
      </c>
      <c r="D7598" t="s">
        <v>27</v>
      </c>
      <c r="E7598">
        <v>43</v>
      </c>
      <c r="F7598">
        <v>2</v>
      </c>
      <c r="G7598" s="5">
        <v>44919</v>
      </c>
      <c r="H7598" t="s">
        <v>1198</v>
      </c>
      <c r="I7598" t="s">
        <v>29</v>
      </c>
      <c r="J7598">
        <v>6</v>
      </c>
      <c r="K7598">
        <v>0.33</v>
      </c>
      <c r="L7598">
        <v>16</v>
      </c>
      <c r="M7598" t="s">
        <v>18</v>
      </c>
      <c r="N7598" s="7">
        <f t="shared" si="354"/>
        <v>86</v>
      </c>
      <c r="O7598">
        <f t="shared" si="355"/>
        <v>-12.244897959183673</v>
      </c>
      <c r="Q7598">
        <f t="shared" si="356"/>
        <v>0</v>
      </c>
    </row>
    <row r="7599" spans="1:17" x14ac:dyDescent="0.3">
      <c r="A7599">
        <v>6882</v>
      </c>
      <c r="B7599" t="s">
        <v>332</v>
      </c>
      <c r="C7599" t="s">
        <v>333</v>
      </c>
      <c r="D7599" t="s">
        <v>54</v>
      </c>
      <c r="E7599">
        <v>32</v>
      </c>
      <c r="F7599">
        <v>3</v>
      </c>
      <c r="G7599" s="5">
        <v>44919</v>
      </c>
      <c r="H7599" t="s">
        <v>313</v>
      </c>
      <c r="I7599" t="s">
        <v>29</v>
      </c>
      <c r="J7599">
        <v>5</v>
      </c>
      <c r="K7599">
        <v>0.33</v>
      </c>
      <c r="L7599">
        <v>15</v>
      </c>
      <c r="M7599" t="s">
        <v>18</v>
      </c>
      <c r="N7599" s="7">
        <f t="shared" si="354"/>
        <v>96</v>
      </c>
      <c r="O7599">
        <f t="shared" si="355"/>
        <v>11.627906976744185</v>
      </c>
      <c r="Q7599">
        <f t="shared" si="356"/>
        <v>0</v>
      </c>
    </row>
    <row r="7600" spans="1:17" x14ac:dyDescent="0.3">
      <c r="A7600">
        <v>7164</v>
      </c>
      <c r="B7600" t="s">
        <v>252</v>
      </c>
      <c r="C7600" t="s">
        <v>187</v>
      </c>
      <c r="D7600" t="s">
        <v>54</v>
      </c>
      <c r="E7600">
        <v>53</v>
      </c>
      <c r="F7600">
        <v>2</v>
      </c>
      <c r="G7600" s="5">
        <v>44919</v>
      </c>
      <c r="H7600" t="s">
        <v>322</v>
      </c>
      <c r="I7600" t="s">
        <v>29</v>
      </c>
      <c r="J7600">
        <v>3</v>
      </c>
      <c r="K7600">
        <v>0.33</v>
      </c>
      <c r="L7600">
        <v>19</v>
      </c>
      <c r="M7600" t="s">
        <v>18</v>
      </c>
      <c r="N7600" s="7">
        <f t="shared" si="354"/>
        <v>106</v>
      </c>
      <c r="O7600">
        <f t="shared" si="355"/>
        <v>10.416666666666668</v>
      </c>
      <c r="Q7600">
        <f t="shared" si="356"/>
        <v>0</v>
      </c>
    </row>
    <row r="7601" spans="1:17" x14ac:dyDescent="0.3">
      <c r="A7601">
        <v>7311</v>
      </c>
      <c r="B7601" t="s">
        <v>315</v>
      </c>
      <c r="C7601" t="s">
        <v>316</v>
      </c>
      <c r="D7601" t="s">
        <v>27</v>
      </c>
      <c r="E7601">
        <v>72</v>
      </c>
      <c r="F7601">
        <v>3</v>
      </c>
      <c r="G7601" s="5">
        <v>44919</v>
      </c>
      <c r="H7601" t="s">
        <v>167</v>
      </c>
      <c r="I7601" t="s">
        <v>29</v>
      </c>
      <c r="J7601">
        <v>5</v>
      </c>
      <c r="K7601">
        <v>0.18</v>
      </c>
      <c r="L7601">
        <v>15</v>
      </c>
      <c r="M7601" t="s">
        <v>18</v>
      </c>
      <c r="N7601" s="7">
        <f t="shared" si="354"/>
        <v>216</v>
      </c>
      <c r="O7601">
        <f t="shared" si="355"/>
        <v>103.77358490566037</v>
      </c>
      <c r="Q7601">
        <f t="shared" si="356"/>
        <v>-45.45454545454546</v>
      </c>
    </row>
    <row r="7602" spans="1:17" x14ac:dyDescent="0.3">
      <c r="A7602">
        <v>7467</v>
      </c>
      <c r="B7602" t="s">
        <v>96</v>
      </c>
      <c r="C7602" t="s">
        <v>97</v>
      </c>
      <c r="D7602" t="s">
        <v>27</v>
      </c>
      <c r="E7602">
        <v>32</v>
      </c>
      <c r="F7602">
        <v>1</v>
      </c>
      <c r="G7602" s="5">
        <v>44919</v>
      </c>
      <c r="H7602" t="s">
        <v>620</v>
      </c>
      <c r="I7602" t="s">
        <v>29</v>
      </c>
      <c r="J7602">
        <v>4</v>
      </c>
      <c r="K7602">
        <v>0.48</v>
      </c>
      <c r="L7602">
        <v>18</v>
      </c>
      <c r="M7602" t="s">
        <v>33</v>
      </c>
      <c r="N7602" s="7">
        <f t="shared" si="354"/>
        <v>32</v>
      </c>
      <c r="O7602">
        <f t="shared" si="355"/>
        <v>-85.18518518518519</v>
      </c>
      <c r="Q7602">
        <f t="shared" si="356"/>
        <v>166.66666666666669</v>
      </c>
    </row>
    <row r="7603" spans="1:17" x14ac:dyDescent="0.3">
      <c r="A7603">
        <v>7713</v>
      </c>
      <c r="B7603" t="s">
        <v>332</v>
      </c>
      <c r="C7603" t="s">
        <v>333</v>
      </c>
      <c r="D7603" t="s">
        <v>27</v>
      </c>
      <c r="E7603">
        <v>82</v>
      </c>
      <c r="F7603">
        <v>3</v>
      </c>
      <c r="G7603" s="5">
        <v>44919</v>
      </c>
      <c r="H7603" t="s">
        <v>435</v>
      </c>
      <c r="I7603" t="s">
        <v>29</v>
      </c>
      <c r="J7603">
        <v>3</v>
      </c>
      <c r="K7603">
        <v>0.33</v>
      </c>
      <c r="L7603">
        <v>20</v>
      </c>
      <c r="M7603" t="s">
        <v>33</v>
      </c>
      <c r="N7603" s="7">
        <f t="shared" si="354"/>
        <v>246</v>
      </c>
      <c r="O7603">
        <f t="shared" si="355"/>
        <v>668.75</v>
      </c>
      <c r="Q7603">
        <f t="shared" si="356"/>
        <v>-31.249999999999993</v>
      </c>
    </row>
    <row r="7604" spans="1:17" x14ac:dyDescent="0.3">
      <c r="A7604">
        <v>7874</v>
      </c>
      <c r="B7604" t="s">
        <v>148</v>
      </c>
      <c r="C7604" t="s">
        <v>149</v>
      </c>
      <c r="D7604" t="s">
        <v>54</v>
      </c>
      <c r="E7604">
        <v>76</v>
      </c>
      <c r="F7604">
        <v>1</v>
      </c>
      <c r="G7604" s="5">
        <v>44919</v>
      </c>
      <c r="H7604" t="s">
        <v>605</v>
      </c>
      <c r="I7604" t="s">
        <v>29</v>
      </c>
      <c r="J7604">
        <v>6</v>
      </c>
      <c r="K7604">
        <v>0.33</v>
      </c>
      <c r="L7604">
        <v>16</v>
      </c>
      <c r="M7604" t="s">
        <v>33</v>
      </c>
      <c r="N7604" s="7">
        <f t="shared" si="354"/>
        <v>76</v>
      </c>
      <c r="O7604">
        <f t="shared" si="355"/>
        <v>-69.105691056910572</v>
      </c>
      <c r="Q7604">
        <f t="shared" si="356"/>
        <v>0</v>
      </c>
    </row>
    <row r="7605" spans="1:17" x14ac:dyDescent="0.3">
      <c r="A7605">
        <v>8314</v>
      </c>
      <c r="B7605" t="s">
        <v>158</v>
      </c>
      <c r="C7605" t="s">
        <v>159</v>
      </c>
      <c r="D7605" t="s">
        <v>54</v>
      </c>
      <c r="E7605">
        <v>24</v>
      </c>
      <c r="F7605">
        <v>3</v>
      </c>
      <c r="G7605" s="5">
        <v>44919</v>
      </c>
      <c r="H7605" t="s">
        <v>578</v>
      </c>
      <c r="I7605" t="s">
        <v>29</v>
      </c>
      <c r="J7605">
        <v>4</v>
      </c>
      <c r="K7605">
        <v>0.33</v>
      </c>
      <c r="L7605">
        <v>16</v>
      </c>
      <c r="M7605" t="s">
        <v>33</v>
      </c>
      <c r="N7605" s="7">
        <f t="shared" si="354"/>
        <v>72</v>
      </c>
      <c r="O7605">
        <f t="shared" si="355"/>
        <v>-5.2631578947368416</v>
      </c>
      <c r="Q7605">
        <f t="shared" si="356"/>
        <v>0</v>
      </c>
    </row>
    <row r="7606" spans="1:17" x14ac:dyDescent="0.3">
      <c r="A7606">
        <v>8361</v>
      </c>
      <c r="B7606" t="s">
        <v>146</v>
      </c>
      <c r="C7606" t="s">
        <v>147</v>
      </c>
      <c r="D7606" t="s">
        <v>27</v>
      </c>
      <c r="E7606">
        <v>39</v>
      </c>
      <c r="F7606">
        <v>1</v>
      </c>
      <c r="G7606" s="5">
        <v>44919</v>
      </c>
      <c r="H7606" t="s">
        <v>337</v>
      </c>
      <c r="I7606" t="s">
        <v>29</v>
      </c>
      <c r="J7606">
        <v>6</v>
      </c>
      <c r="K7606">
        <v>0.33</v>
      </c>
      <c r="L7606">
        <v>13</v>
      </c>
      <c r="M7606" t="s">
        <v>33</v>
      </c>
      <c r="N7606" s="7">
        <f t="shared" si="354"/>
        <v>39</v>
      </c>
      <c r="O7606">
        <f t="shared" si="355"/>
        <v>-45.833333333333329</v>
      </c>
      <c r="Q7606">
        <f t="shared" si="356"/>
        <v>0</v>
      </c>
    </row>
    <row r="7607" spans="1:17" x14ac:dyDescent="0.3">
      <c r="A7607">
        <v>8478</v>
      </c>
      <c r="B7607" t="s">
        <v>348</v>
      </c>
      <c r="C7607" t="s">
        <v>349</v>
      </c>
      <c r="D7607" t="s">
        <v>54</v>
      </c>
      <c r="E7607">
        <v>73</v>
      </c>
      <c r="F7607">
        <v>1</v>
      </c>
      <c r="G7607" s="5">
        <v>44919</v>
      </c>
      <c r="H7607" t="s">
        <v>449</v>
      </c>
      <c r="I7607" t="s">
        <v>29</v>
      </c>
      <c r="J7607">
        <v>7</v>
      </c>
      <c r="K7607">
        <v>0.33</v>
      </c>
      <c r="L7607">
        <v>11</v>
      </c>
      <c r="M7607" t="s">
        <v>33</v>
      </c>
      <c r="N7607" s="7">
        <f t="shared" si="354"/>
        <v>73</v>
      </c>
      <c r="O7607">
        <f t="shared" si="355"/>
        <v>87.179487179487182</v>
      </c>
      <c r="Q7607">
        <f t="shared" si="356"/>
        <v>0</v>
      </c>
    </row>
    <row r="7608" spans="1:17" x14ac:dyDescent="0.3">
      <c r="A7608">
        <v>8688</v>
      </c>
      <c r="B7608" t="s">
        <v>50</v>
      </c>
      <c r="C7608" t="s">
        <v>51</v>
      </c>
      <c r="D7608" t="s">
        <v>54</v>
      </c>
      <c r="E7608">
        <v>32</v>
      </c>
      <c r="F7608">
        <v>1</v>
      </c>
      <c r="G7608" s="5">
        <v>44919</v>
      </c>
      <c r="H7608" t="s">
        <v>377</v>
      </c>
      <c r="I7608" t="s">
        <v>23</v>
      </c>
      <c r="J7608">
        <v>6</v>
      </c>
      <c r="K7608">
        <v>0.33</v>
      </c>
      <c r="L7608">
        <v>10</v>
      </c>
      <c r="M7608" t="s">
        <v>33</v>
      </c>
      <c r="N7608" s="7">
        <f t="shared" si="354"/>
        <v>32</v>
      </c>
      <c r="O7608">
        <f t="shared" si="355"/>
        <v>-56.164383561643838</v>
      </c>
      <c r="Q7608">
        <f t="shared" si="356"/>
        <v>0</v>
      </c>
    </row>
    <row r="7609" spans="1:17" x14ac:dyDescent="0.3">
      <c r="A7609">
        <v>8793</v>
      </c>
      <c r="B7609" t="s">
        <v>50</v>
      </c>
      <c r="C7609" t="s">
        <v>51</v>
      </c>
      <c r="D7609" t="s">
        <v>27</v>
      </c>
      <c r="E7609">
        <v>71</v>
      </c>
      <c r="F7609">
        <v>3</v>
      </c>
      <c r="G7609" s="5">
        <v>44919</v>
      </c>
      <c r="H7609" t="s">
        <v>798</v>
      </c>
      <c r="I7609" t="s">
        <v>23</v>
      </c>
      <c r="J7609">
        <v>4</v>
      </c>
      <c r="K7609">
        <v>0.33</v>
      </c>
      <c r="L7609">
        <v>7</v>
      </c>
      <c r="M7609" t="s">
        <v>33</v>
      </c>
      <c r="N7609" s="7">
        <f t="shared" si="354"/>
        <v>213</v>
      </c>
      <c r="O7609">
        <f t="shared" si="355"/>
        <v>565.625</v>
      </c>
      <c r="Q7609">
        <f t="shared" si="356"/>
        <v>0</v>
      </c>
    </row>
    <row r="7610" spans="1:17" x14ac:dyDescent="0.3">
      <c r="A7610">
        <v>8829</v>
      </c>
      <c r="B7610" t="s">
        <v>13</v>
      </c>
      <c r="C7610" t="s">
        <v>14</v>
      </c>
      <c r="D7610" t="s">
        <v>27</v>
      </c>
      <c r="E7610">
        <v>50</v>
      </c>
      <c r="F7610">
        <v>2</v>
      </c>
      <c r="G7610" s="5">
        <v>44919</v>
      </c>
      <c r="H7610" t="s">
        <v>122</v>
      </c>
      <c r="I7610" t="s">
        <v>23</v>
      </c>
      <c r="J7610">
        <v>7</v>
      </c>
      <c r="K7610">
        <v>0.48</v>
      </c>
      <c r="L7610">
        <v>12</v>
      </c>
      <c r="M7610" t="s">
        <v>33</v>
      </c>
      <c r="N7610" s="7">
        <f t="shared" si="354"/>
        <v>100</v>
      </c>
      <c r="O7610">
        <f t="shared" si="355"/>
        <v>-53.051643192488264</v>
      </c>
      <c r="Q7610">
        <f t="shared" si="356"/>
        <v>45.454545454545439</v>
      </c>
    </row>
    <row r="7611" spans="1:17" x14ac:dyDescent="0.3">
      <c r="A7611">
        <v>1437</v>
      </c>
      <c r="B7611" t="s">
        <v>196</v>
      </c>
      <c r="C7611" t="s">
        <v>197</v>
      </c>
      <c r="D7611" t="s">
        <v>27</v>
      </c>
      <c r="E7611">
        <v>25</v>
      </c>
      <c r="F7611">
        <v>1</v>
      </c>
      <c r="G7611" s="5">
        <v>44920</v>
      </c>
      <c r="H7611" t="s">
        <v>817</v>
      </c>
      <c r="I7611" t="s">
        <v>17</v>
      </c>
      <c r="J7611">
        <v>7</v>
      </c>
      <c r="K7611">
        <v>0.48</v>
      </c>
      <c r="L7611">
        <v>20</v>
      </c>
      <c r="M7611" t="s">
        <v>24</v>
      </c>
      <c r="N7611" s="7">
        <f t="shared" si="354"/>
        <v>25</v>
      </c>
      <c r="O7611">
        <f t="shared" si="355"/>
        <v>-75</v>
      </c>
      <c r="Q7611">
        <f t="shared" si="356"/>
        <v>0</v>
      </c>
    </row>
    <row r="7612" spans="1:17" x14ac:dyDescent="0.3">
      <c r="A7612">
        <v>3976</v>
      </c>
      <c r="B7612" t="s">
        <v>294</v>
      </c>
      <c r="C7612" t="s">
        <v>295</v>
      </c>
      <c r="D7612" t="s">
        <v>54</v>
      </c>
      <c r="E7612">
        <v>20</v>
      </c>
      <c r="F7612">
        <v>3</v>
      </c>
      <c r="G7612" s="5">
        <v>44920</v>
      </c>
      <c r="H7612" t="s">
        <v>409</v>
      </c>
      <c r="I7612" t="s">
        <v>17</v>
      </c>
      <c r="J7612">
        <v>9</v>
      </c>
      <c r="K7612">
        <v>0.33</v>
      </c>
      <c r="L7612">
        <v>17</v>
      </c>
      <c r="M7612" t="s">
        <v>18</v>
      </c>
      <c r="N7612" s="7">
        <f t="shared" si="354"/>
        <v>60</v>
      </c>
      <c r="O7612">
        <f t="shared" si="355"/>
        <v>140</v>
      </c>
      <c r="Q7612">
        <f t="shared" si="356"/>
        <v>-31.249999999999993</v>
      </c>
    </row>
    <row r="7613" spans="1:17" x14ac:dyDescent="0.3">
      <c r="A7613">
        <v>3989</v>
      </c>
      <c r="B7613" t="s">
        <v>41</v>
      </c>
      <c r="C7613" t="s">
        <v>42</v>
      </c>
      <c r="D7613" t="s">
        <v>27</v>
      </c>
      <c r="E7613">
        <v>29</v>
      </c>
      <c r="F7613">
        <v>2</v>
      </c>
      <c r="G7613" s="5">
        <v>44920</v>
      </c>
      <c r="H7613" t="s">
        <v>545</v>
      </c>
      <c r="I7613" t="s">
        <v>17</v>
      </c>
      <c r="J7613">
        <v>9</v>
      </c>
      <c r="K7613">
        <v>0.33</v>
      </c>
      <c r="L7613">
        <v>15</v>
      </c>
      <c r="M7613" t="s">
        <v>18</v>
      </c>
      <c r="N7613" s="7">
        <f t="shared" si="354"/>
        <v>58</v>
      </c>
      <c r="O7613">
        <f t="shared" si="355"/>
        <v>-3.3333333333333335</v>
      </c>
      <c r="Q7613">
        <f t="shared" si="356"/>
        <v>0</v>
      </c>
    </row>
    <row r="7614" spans="1:17" x14ac:dyDescent="0.3">
      <c r="A7614">
        <v>4309</v>
      </c>
      <c r="B7614" t="s">
        <v>453</v>
      </c>
      <c r="C7614" t="s">
        <v>454</v>
      </c>
      <c r="D7614" t="s">
        <v>27</v>
      </c>
      <c r="E7614">
        <v>30</v>
      </c>
      <c r="F7614">
        <v>1</v>
      </c>
      <c r="G7614" s="5">
        <v>44920</v>
      </c>
      <c r="H7614" t="s">
        <v>581</v>
      </c>
      <c r="I7614" t="s">
        <v>17</v>
      </c>
      <c r="J7614">
        <v>9</v>
      </c>
      <c r="K7614">
        <v>0.48</v>
      </c>
      <c r="L7614">
        <v>18</v>
      </c>
      <c r="M7614" t="s">
        <v>18</v>
      </c>
      <c r="N7614" s="7">
        <f t="shared" si="354"/>
        <v>30</v>
      </c>
      <c r="O7614">
        <f t="shared" si="355"/>
        <v>-48.275862068965516</v>
      </c>
      <c r="Q7614">
        <f t="shared" si="356"/>
        <v>45.454545454545439</v>
      </c>
    </row>
    <row r="7615" spans="1:17" x14ac:dyDescent="0.3">
      <c r="A7615">
        <v>5250</v>
      </c>
      <c r="B7615" t="s">
        <v>38</v>
      </c>
      <c r="C7615" t="s">
        <v>39</v>
      </c>
      <c r="D7615" t="s">
        <v>54</v>
      </c>
      <c r="E7615">
        <v>43</v>
      </c>
      <c r="F7615">
        <v>3</v>
      </c>
      <c r="G7615" s="5">
        <v>44920</v>
      </c>
      <c r="H7615" t="s">
        <v>399</v>
      </c>
      <c r="I7615" t="s">
        <v>29</v>
      </c>
      <c r="J7615">
        <v>7</v>
      </c>
      <c r="K7615">
        <v>0.48</v>
      </c>
      <c r="L7615">
        <v>19</v>
      </c>
      <c r="M7615" t="s">
        <v>18</v>
      </c>
      <c r="N7615" s="7">
        <f t="shared" si="354"/>
        <v>129</v>
      </c>
      <c r="O7615">
        <f t="shared" si="355"/>
        <v>330</v>
      </c>
      <c r="Q7615">
        <f t="shared" si="356"/>
        <v>0</v>
      </c>
    </row>
    <row r="7616" spans="1:17" x14ac:dyDescent="0.3">
      <c r="A7616">
        <v>5658</v>
      </c>
      <c r="B7616" t="s">
        <v>75</v>
      </c>
      <c r="C7616" t="s">
        <v>76</v>
      </c>
      <c r="D7616" t="s">
        <v>54</v>
      </c>
      <c r="E7616">
        <v>72</v>
      </c>
      <c r="F7616">
        <v>3</v>
      </c>
      <c r="G7616" s="5">
        <v>44920</v>
      </c>
      <c r="H7616" t="s">
        <v>716</v>
      </c>
      <c r="I7616" t="s">
        <v>29</v>
      </c>
      <c r="J7616">
        <v>6</v>
      </c>
      <c r="K7616">
        <v>0.21</v>
      </c>
      <c r="L7616">
        <v>17</v>
      </c>
      <c r="M7616" t="s">
        <v>18</v>
      </c>
      <c r="N7616" s="7">
        <f t="shared" si="354"/>
        <v>216</v>
      </c>
      <c r="O7616">
        <f t="shared" si="355"/>
        <v>67.441860465116278</v>
      </c>
      <c r="Q7616">
        <f t="shared" si="356"/>
        <v>-56.250000000000014</v>
      </c>
    </row>
    <row r="7617" spans="1:17" x14ac:dyDescent="0.3">
      <c r="A7617">
        <v>5662</v>
      </c>
      <c r="B7617" t="s">
        <v>224</v>
      </c>
      <c r="C7617" t="s">
        <v>225</v>
      </c>
      <c r="D7617" t="s">
        <v>54</v>
      </c>
      <c r="E7617">
        <v>23</v>
      </c>
      <c r="F7617">
        <v>3</v>
      </c>
      <c r="G7617" s="5">
        <v>44920</v>
      </c>
      <c r="H7617" t="s">
        <v>344</v>
      </c>
      <c r="I7617" t="s">
        <v>29</v>
      </c>
      <c r="J7617">
        <v>7</v>
      </c>
      <c r="K7617">
        <v>0.48</v>
      </c>
      <c r="L7617">
        <v>17</v>
      </c>
      <c r="M7617" t="s">
        <v>18</v>
      </c>
      <c r="N7617" s="7">
        <f t="shared" si="354"/>
        <v>69</v>
      </c>
      <c r="O7617">
        <f t="shared" si="355"/>
        <v>-68.055555555555557</v>
      </c>
      <c r="Q7617">
        <f t="shared" si="356"/>
        <v>128.57142857142858</v>
      </c>
    </row>
    <row r="7618" spans="1:17" x14ac:dyDescent="0.3">
      <c r="A7618">
        <v>5717</v>
      </c>
      <c r="B7618" t="s">
        <v>216</v>
      </c>
      <c r="C7618" t="s">
        <v>217</v>
      </c>
      <c r="D7618" t="s">
        <v>27</v>
      </c>
      <c r="E7618">
        <v>41</v>
      </c>
      <c r="F7618">
        <v>2</v>
      </c>
      <c r="G7618" s="5">
        <v>44920</v>
      </c>
      <c r="H7618" t="s">
        <v>655</v>
      </c>
      <c r="I7618" t="s">
        <v>29</v>
      </c>
      <c r="J7618">
        <v>6</v>
      </c>
      <c r="K7618">
        <v>0.18</v>
      </c>
      <c r="L7618">
        <v>16</v>
      </c>
      <c r="M7618" t="s">
        <v>18</v>
      </c>
      <c r="N7618" s="7">
        <f t="shared" ref="N7618:N7681" si="357">E7618*F7618</f>
        <v>82</v>
      </c>
      <c r="O7618">
        <f t="shared" si="355"/>
        <v>18.840579710144929</v>
      </c>
      <c r="Q7618">
        <f t="shared" si="356"/>
        <v>-62.5</v>
      </c>
    </row>
    <row r="7619" spans="1:17" x14ac:dyDescent="0.3">
      <c r="A7619">
        <v>6643</v>
      </c>
      <c r="B7619" t="s">
        <v>148</v>
      </c>
      <c r="C7619" t="s">
        <v>149</v>
      </c>
      <c r="D7619" t="s">
        <v>27</v>
      </c>
      <c r="E7619">
        <v>24</v>
      </c>
      <c r="F7619">
        <v>2</v>
      </c>
      <c r="G7619" s="5">
        <v>44920</v>
      </c>
      <c r="H7619" t="s">
        <v>350</v>
      </c>
      <c r="I7619" t="s">
        <v>29</v>
      </c>
      <c r="J7619">
        <v>6</v>
      </c>
      <c r="K7619">
        <v>0.33</v>
      </c>
      <c r="L7619">
        <v>17</v>
      </c>
      <c r="M7619" t="s">
        <v>18</v>
      </c>
      <c r="N7619" s="7">
        <f t="shared" si="357"/>
        <v>48</v>
      </c>
      <c r="O7619">
        <f t="shared" ref="O7619:O7682" si="358">IF(N7619=0, 0, ((N7619-N7618)/ABS(N7618))*100)</f>
        <v>-41.463414634146339</v>
      </c>
      <c r="Q7619">
        <f t="shared" ref="Q7619:Q7682" si="359">IF(K7619=0, 0, ((K7619-K7618)/ABS(K7618))*100)</f>
        <v>83.333333333333343</v>
      </c>
    </row>
    <row r="7620" spans="1:17" x14ac:dyDescent="0.3">
      <c r="A7620">
        <v>7511</v>
      </c>
      <c r="B7620" t="s">
        <v>130</v>
      </c>
      <c r="C7620" t="s">
        <v>131</v>
      </c>
      <c r="D7620" t="s">
        <v>27</v>
      </c>
      <c r="E7620">
        <v>74</v>
      </c>
      <c r="F7620">
        <v>1</v>
      </c>
      <c r="G7620" s="5">
        <v>44920</v>
      </c>
      <c r="H7620" t="s">
        <v>343</v>
      </c>
      <c r="I7620" t="s">
        <v>29</v>
      </c>
      <c r="J7620">
        <v>4</v>
      </c>
      <c r="K7620">
        <v>0.48</v>
      </c>
      <c r="L7620">
        <v>19</v>
      </c>
      <c r="M7620" t="s">
        <v>33</v>
      </c>
      <c r="N7620" s="7">
        <f t="shared" si="357"/>
        <v>74</v>
      </c>
      <c r="O7620">
        <f t="shared" si="358"/>
        <v>54.166666666666664</v>
      </c>
      <c r="Q7620">
        <f t="shared" si="359"/>
        <v>45.454545454545439</v>
      </c>
    </row>
    <row r="7621" spans="1:17" x14ac:dyDescent="0.3">
      <c r="A7621">
        <v>7690</v>
      </c>
      <c r="B7621" t="s">
        <v>56</v>
      </c>
      <c r="C7621" t="s">
        <v>57</v>
      </c>
      <c r="D7621" t="s">
        <v>54</v>
      </c>
      <c r="E7621">
        <v>59</v>
      </c>
      <c r="F7621">
        <v>3</v>
      </c>
      <c r="G7621" s="5">
        <v>44920</v>
      </c>
      <c r="H7621" t="s">
        <v>1153</v>
      </c>
      <c r="I7621" t="s">
        <v>29</v>
      </c>
      <c r="J7621">
        <v>4</v>
      </c>
      <c r="K7621">
        <v>0.48</v>
      </c>
      <c r="L7621">
        <v>20</v>
      </c>
      <c r="M7621" t="s">
        <v>33</v>
      </c>
      <c r="N7621" s="7">
        <f t="shared" si="357"/>
        <v>177</v>
      </c>
      <c r="O7621">
        <f t="shared" si="358"/>
        <v>139.18918918918919</v>
      </c>
      <c r="Q7621">
        <f t="shared" si="359"/>
        <v>0</v>
      </c>
    </row>
    <row r="7622" spans="1:17" x14ac:dyDescent="0.3">
      <c r="A7622">
        <v>7861</v>
      </c>
      <c r="B7622" t="s">
        <v>412</v>
      </c>
      <c r="C7622" t="s">
        <v>413</v>
      </c>
      <c r="D7622" t="s">
        <v>27</v>
      </c>
      <c r="E7622">
        <v>20</v>
      </c>
      <c r="F7622">
        <v>1</v>
      </c>
      <c r="G7622" s="5">
        <v>44920</v>
      </c>
      <c r="H7622" t="s">
        <v>561</v>
      </c>
      <c r="I7622" t="s">
        <v>29</v>
      </c>
      <c r="J7622">
        <v>3</v>
      </c>
      <c r="K7622">
        <v>0.48</v>
      </c>
      <c r="L7622">
        <v>20</v>
      </c>
      <c r="M7622" t="s">
        <v>33</v>
      </c>
      <c r="N7622" s="7">
        <f t="shared" si="357"/>
        <v>20</v>
      </c>
      <c r="O7622">
        <f t="shared" si="358"/>
        <v>-88.700564971751419</v>
      </c>
      <c r="Q7622">
        <f t="shared" si="359"/>
        <v>0</v>
      </c>
    </row>
    <row r="7623" spans="1:17" x14ac:dyDescent="0.3">
      <c r="A7623">
        <v>8160</v>
      </c>
      <c r="B7623" t="s">
        <v>412</v>
      </c>
      <c r="C7623" t="s">
        <v>413</v>
      </c>
      <c r="D7623" t="s">
        <v>54</v>
      </c>
      <c r="E7623">
        <v>21</v>
      </c>
      <c r="F7623">
        <v>3</v>
      </c>
      <c r="G7623" s="5">
        <v>44920</v>
      </c>
      <c r="H7623" t="s">
        <v>82</v>
      </c>
      <c r="I7623" t="s">
        <v>29</v>
      </c>
      <c r="J7623">
        <v>6</v>
      </c>
      <c r="K7623">
        <v>0.48</v>
      </c>
      <c r="L7623">
        <v>10</v>
      </c>
      <c r="M7623" t="s">
        <v>33</v>
      </c>
      <c r="N7623" s="7">
        <f t="shared" si="357"/>
        <v>63</v>
      </c>
      <c r="O7623">
        <f t="shared" si="358"/>
        <v>215</v>
      </c>
      <c r="Q7623">
        <f t="shared" si="359"/>
        <v>0</v>
      </c>
    </row>
    <row r="7624" spans="1:17" x14ac:dyDescent="0.3">
      <c r="A7624">
        <v>8298</v>
      </c>
      <c r="B7624" t="s">
        <v>348</v>
      </c>
      <c r="C7624" t="s">
        <v>349</v>
      </c>
      <c r="D7624" t="s">
        <v>54</v>
      </c>
      <c r="E7624">
        <v>33</v>
      </c>
      <c r="F7624">
        <v>2</v>
      </c>
      <c r="G7624" s="5">
        <v>44920</v>
      </c>
      <c r="H7624" t="s">
        <v>272</v>
      </c>
      <c r="I7624" t="s">
        <v>29</v>
      </c>
      <c r="J7624">
        <v>3</v>
      </c>
      <c r="K7624">
        <v>0.33</v>
      </c>
      <c r="L7624">
        <v>12</v>
      </c>
      <c r="M7624" t="s">
        <v>33</v>
      </c>
      <c r="N7624" s="7">
        <f t="shared" si="357"/>
        <v>66</v>
      </c>
      <c r="O7624">
        <f t="shared" si="358"/>
        <v>4.7619047619047619</v>
      </c>
      <c r="Q7624">
        <f t="shared" si="359"/>
        <v>-31.249999999999993</v>
      </c>
    </row>
    <row r="7625" spans="1:17" x14ac:dyDescent="0.3">
      <c r="A7625">
        <v>8845</v>
      </c>
      <c r="B7625" t="s">
        <v>130</v>
      </c>
      <c r="C7625" t="s">
        <v>131</v>
      </c>
      <c r="D7625" t="s">
        <v>27</v>
      </c>
      <c r="E7625">
        <v>69</v>
      </c>
      <c r="F7625">
        <v>3</v>
      </c>
      <c r="G7625" s="5">
        <v>44920</v>
      </c>
      <c r="H7625" t="s">
        <v>1007</v>
      </c>
      <c r="I7625" t="s">
        <v>23</v>
      </c>
      <c r="J7625">
        <v>4</v>
      </c>
      <c r="K7625">
        <v>0.48</v>
      </c>
      <c r="L7625">
        <v>12</v>
      </c>
      <c r="M7625" t="s">
        <v>33</v>
      </c>
      <c r="N7625" s="7">
        <f t="shared" si="357"/>
        <v>207</v>
      </c>
      <c r="O7625">
        <f t="shared" si="358"/>
        <v>213.63636363636363</v>
      </c>
      <c r="Q7625">
        <f t="shared" si="359"/>
        <v>45.454545454545439</v>
      </c>
    </row>
    <row r="7626" spans="1:17" x14ac:dyDescent="0.3">
      <c r="A7626">
        <v>9673</v>
      </c>
      <c r="B7626" t="s">
        <v>315</v>
      </c>
      <c r="C7626" t="s">
        <v>316</v>
      </c>
      <c r="D7626" t="s">
        <v>27</v>
      </c>
      <c r="E7626">
        <v>36</v>
      </c>
      <c r="F7626">
        <v>2</v>
      </c>
      <c r="G7626" s="5">
        <v>44920</v>
      </c>
      <c r="H7626" t="s">
        <v>132</v>
      </c>
      <c r="I7626" t="s">
        <v>23</v>
      </c>
      <c r="J7626">
        <v>7</v>
      </c>
      <c r="K7626">
        <v>0.18</v>
      </c>
      <c r="L7626">
        <v>13</v>
      </c>
      <c r="M7626" t="s">
        <v>33</v>
      </c>
      <c r="N7626" s="7">
        <f t="shared" si="357"/>
        <v>72</v>
      </c>
      <c r="O7626">
        <f t="shared" si="358"/>
        <v>-65.217391304347828</v>
      </c>
      <c r="Q7626">
        <f t="shared" si="359"/>
        <v>-62.5</v>
      </c>
    </row>
    <row r="7627" spans="1:17" x14ac:dyDescent="0.3">
      <c r="A7627">
        <v>9889</v>
      </c>
      <c r="B7627" t="s">
        <v>50</v>
      </c>
      <c r="C7627" t="s">
        <v>51</v>
      </c>
      <c r="D7627" t="s">
        <v>27</v>
      </c>
      <c r="E7627">
        <v>84</v>
      </c>
      <c r="F7627">
        <v>1</v>
      </c>
      <c r="G7627" s="5">
        <v>44920</v>
      </c>
      <c r="H7627" t="s">
        <v>1180</v>
      </c>
      <c r="I7627" t="s">
        <v>23</v>
      </c>
      <c r="J7627">
        <v>5</v>
      </c>
      <c r="K7627">
        <v>0.33</v>
      </c>
      <c r="L7627">
        <v>6</v>
      </c>
      <c r="M7627" t="s">
        <v>740</v>
      </c>
      <c r="N7627" s="7">
        <f t="shared" si="357"/>
        <v>84</v>
      </c>
      <c r="O7627">
        <f t="shared" si="358"/>
        <v>16.666666666666664</v>
      </c>
      <c r="Q7627">
        <f t="shared" si="359"/>
        <v>83.333333333333343</v>
      </c>
    </row>
    <row r="7628" spans="1:17" x14ac:dyDescent="0.3">
      <c r="A7628">
        <v>1067</v>
      </c>
      <c r="B7628" t="s">
        <v>212</v>
      </c>
      <c r="C7628" t="s">
        <v>213</v>
      </c>
      <c r="D7628" t="s">
        <v>27</v>
      </c>
      <c r="E7628">
        <v>23</v>
      </c>
      <c r="F7628">
        <v>2</v>
      </c>
      <c r="G7628" s="5">
        <v>44921</v>
      </c>
      <c r="H7628" t="s">
        <v>189</v>
      </c>
      <c r="I7628" t="s">
        <v>17</v>
      </c>
      <c r="J7628">
        <v>6</v>
      </c>
      <c r="K7628">
        <v>0.33</v>
      </c>
      <c r="L7628">
        <v>16</v>
      </c>
      <c r="M7628" t="s">
        <v>24</v>
      </c>
      <c r="N7628" s="7">
        <f t="shared" si="357"/>
        <v>46</v>
      </c>
      <c r="O7628">
        <f t="shared" si="358"/>
        <v>-45.238095238095241</v>
      </c>
      <c r="Q7628">
        <f t="shared" si="359"/>
        <v>0</v>
      </c>
    </row>
    <row r="7629" spans="1:17" x14ac:dyDescent="0.3">
      <c r="A7629">
        <v>2089</v>
      </c>
      <c r="B7629" t="s">
        <v>326</v>
      </c>
      <c r="C7629" t="s">
        <v>327</v>
      </c>
      <c r="D7629" t="s">
        <v>27</v>
      </c>
      <c r="E7629">
        <v>64</v>
      </c>
      <c r="F7629">
        <v>1</v>
      </c>
      <c r="G7629" s="5">
        <v>44921</v>
      </c>
      <c r="H7629" t="s">
        <v>644</v>
      </c>
      <c r="I7629" t="s">
        <v>17</v>
      </c>
      <c r="J7629">
        <v>7</v>
      </c>
      <c r="K7629">
        <v>0.48</v>
      </c>
      <c r="L7629">
        <v>11</v>
      </c>
      <c r="M7629" t="s">
        <v>24</v>
      </c>
      <c r="N7629" s="7">
        <f t="shared" si="357"/>
        <v>64</v>
      </c>
      <c r="O7629">
        <f t="shared" si="358"/>
        <v>39.130434782608695</v>
      </c>
      <c r="Q7629">
        <f t="shared" si="359"/>
        <v>45.454545454545439</v>
      </c>
    </row>
    <row r="7630" spans="1:17" x14ac:dyDescent="0.3">
      <c r="A7630">
        <v>2917</v>
      </c>
      <c r="B7630" t="s">
        <v>291</v>
      </c>
      <c r="C7630" t="s">
        <v>292</v>
      </c>
      <c r="D7630" t="s">
        <v>27</v>
      </c>
      <c r="E7630">
        <v>63</v>
      </c>
      <c r="F7630">
        <v>1</v>
      </c>
      <c r="G7630" s="5">
        <v>44921</v>
      </c>
      <c r="H7630" t="s">
        <v>551</v>
      </c>
      <c r="I7630" t="s">
        <v>17</v>
      </c>
      <c r="J7630">
        <v>7</v>
      </c>
      <c r="K7630">
        <v>0.36</v>
      </c>
      <c r="L7630">
        <v>16</v>
      </c>
      <c r="M7630" t="s">
        <v>18</v>
      </c>
      <c r="N7630" s="7">
        <f t="shared" si="357"/>
        <v>63</v>
      </c>
      <c r="O7630">
        <f t="shared" si="358"/>
        <v>-1.5625</v>
      </c>
      <c r="Q7630">
        <f t="shared" si="359"/>
        <v>-25</v>
      </c>
    </row>
    <row r="7631" spans="1:17" x14ac:dyDescent="0.3">
      <c r="A7631">
        <v>3709</v>
      </c>
      <c r="B7631" t="s">
        <v>90</v>
      </c>
      <c r="C7631" t="s">
        <v>91</v>
      </c>
      <c r="D7631" t="s">
        <v>27</v>
      </c>
      <c r="E7631">
        <v>41</v>
      </c>
      <c r="F7631">
        <v>2</v>
      </c>
      <c r="G7631" s="5">
        <v>44921</v>
      </c>
      <c r="H7631" t="s">
        <v>961</v>
      </c>
      <c r="I7631" t="s">
        <v>17</v>
      </c>
      <c r="J7631">
        <v>5</v>
      </c>
      <c r="K7631">
        <v>0.36</v>
      </c>
      <c r="L7631">
        <v>17</v>
      </c>
      <c r="M7631" t="s">
        <v>18</v>
      </c>
      <c r="N7631" s="7">
        <f t="shared" si="357"/>
        <v>82</v>
      </c>
      <c r="O7631">
        <f t="shared" si="358"/>
        <v>30.158730158730158</v>
      </c>
      <c r="Q7631">
        <f t="shared" si="359"/>
        <v>0</v>
      </c>
    </row>
    <row r="7632" spans="1:17" x14ac:dyDescent="0.3">
      <c r="A7632">
        <v>3860</v>
      </c>
      <c r="B7632" t="s">
        <v>79</v>
      </c>
      <c r="C7632" t="s">
        <v>80</v>
      </c>
      <c r="D7632" t="s">
        <v>54</v>
      </c>
      <c r="E7632">
        <v>22</v>
      </c>
      <c r="F7632">
        <v>1</v>
      </c>
      <c r="G7632" s="5">
        <v>44921</v>
      </c>
      <c r="H7632" t="s">
        <v>825</v>
      </c>
      <c r="I7632" t="s">
        <v>17</v>
      </c>
      <c r="J7632">
        <v>8</v>
      </c>
      <c r="K7632">
        <v>0.48</v>
      </c>
      <c r="L7632">
        <v>20</v>
      </c>
      <c r="M7632" t="s">
        <v>18</v>
      </c>
      <c r="N7632" s="7">
        <f t="shared" si="357"/>
        <v>22</v>
      </c>
      <c r="O7632">
        <f t="shared" si="358"/>
        <v>-73.170731707317074</v>
      </c>
      <c r="Q7632">
        <f t="shared" si="359"/>
        <v>33.333333333333329</v>
      </c>
    </row>
    <row r="7633" spans="1:17" x14ac:dyDescent="0.3">
      <c r="A7633">
        <v>4872</v>
      </c>
      <c r="B7633" t="s">
        <v>114</v>
      </c>
      <c r="C7633" t="s">
        <v>115</v>
      </c>
      <c r="D7633" t="s">
        <v>54</v>
      </c>
      <c r="E7633">
        <v>39</v>
      </c>
      <c r="F7633">
        <v>3</v>
      </c>
      <c r="G7633" s="5">
        <v>44921</v>
      </c>
      <c r="H7633" t="s">
        <v>875</v>
      </c>
      <c r="I7633" t="s">
        <v>29</v>
      </c>
      <c r="J7633">
        <v>7</v>
      </c>
      <c r="K7633">
        <v>0.18</v>
      </c>
      <c r="L7633">
        <v>17</v>
      </c>
      <c r="M7633" t="s">
        <v>18</v>
      </c>
      <c r="N7633" s="7">
        <f t="shared" si="357"/>
        <v>117</v>
      </c>
      <c r="O7633">
        <f t="shared" si="358"/>
        <v>431.81818181818181</v>
      </c>
      <c r="Q7633">
        <f t="shared" si="359"/>
        <v>-62.5</v>
      </c>
    </row>
    <row r="7634" spans="1:17" x14ac:dyDescent="0.3">
      <c r="A7634">
        <v>5339</v>
      </c>
      <c r="B7634" t="s">
        <v>114</v>
      </c>
      <c r="C7634" t="s">
        <v>115</v>
      </c>
      <c r="D7634" t="s">
        <v>27</v>
      </c>
      <c r="E7634">
        <v>54</v>
      </c>
      <c r="F7634">
        <v>1</v>
      </c>
      <c r="G7634" s="5">
        <v>44921</v>
      </c>
      <c r="H7634" t="s">
        <v>727</v>
      </c>
      <c r="I7634" t="s">
        <v>29</v>
      </c>
      <c r="J7634">
        <v>4</v>
      </c>
      <c r="K7634">
        <v>0.18</v>
      </c>
      <c r="L7634">
        <v>15</v>
      </c>
      <c r="M7634" t="s">
        <v>18</v>
      </c>
      <c r="N7634" s="7">
        <f t="shared" si="357"/>
        <v>54</v>
      </c>
      <c r="O7634">
        <f t="shared" si="358"/>
        <v>-53.846153846153847</v>
      </c>
      <c r="Q7634">
        <f t="shared" si="359"/>
        <v>0</v>
      </c>
    </row>
    <row r="7635" spans="1:17" x14ac:dyDescent="0.3">
      <c r="A7635">
        <v>5394</v>
      </c>
      <c r="B7635" t="s">
        <v>143</v>
      </c>
      <c r="C7635" t="s">
        <v>144</v>
      </c>
      <c r="D7635" t="s">
        <v>54</v>
      </c>
      <c r="E7635">
        <v>25</v>
      </c>
      <c r="F7635">
        <v>3</v>
      </c>
      <c r="G7635" s="5">
        <v>44921</v>
      </c>
      <c r="H7635" t="s">
        <v>435</v>
      </c>
      <c r="I7635" t="s">
        <v>29</v>
      </c>
      <c r="J7635">
        <v>5</v>
      </c>
      <c r="K7635">
        <v>0.48</v>
      </c>
      <c r="L7635">
        <v>20</v>
      </c>
      <c r="M7635" t="s">
        <v>18</v>
      </c>
      <c r="N7635" s="7">
        <f t="shared" si="357"/>
        <v>75</v>
      </c>
      <c r="O7635">
        <f t="shared" si="358"/>
        <v>38.888888888888893</v>
      </c>
      <c r="Q7635">
        <f t="shared" si="359"/>
        <v>166.66666666666669</v>
      </c>
    </row>
    <row r="7636" spans="1:17" x14ac:dyDescent="0.3">
      <c r="A7636">
        <v>5430</v>
      </c>
      <c r="B7636" t="s">
        <v>130</v>
      </c>
      <c r="C7636" t="s">
        <v>131</v>
      </c>
      <c r="D7636" t="s">
        <v>54</v>
      </c>
      <c r="E7636">
        <v>49</v>
      </c>
      <c r="F7636">
        <v>2</v>
      </c>
      <c r="G7636" s="5">
        <v>44921</v>
      </c>
      <c r="H7636" t="s">
        <v>817</v>
      </c>
      <c r="I7636" t="s">
        <v>29</v>
      </c>
      <c r="J7636">
        <v>7</v>
      </c>
      <c r="K7636">
        <v>0.48</v>
      </c>
      <c r="L7636">
        <v>20</v>
      </c>
      <c r="M7636" t="s">
        <v>18</v>
      </c>
      <c r="N7636" s="7">
        <f t="shared" si="357"/>
        <v>98</v>
      </c>
      <c r="O7636">
        <f t="shared" si="358"/>
        <v>30.666666666666664</v>
      </c>
      <c r="Q7636">
        <f t="shared" si="359"/>
        <v>0</v>
      </c>
    </row>
    <row r="7637" spans="1:17" x14ac:dyDescent="0.3">
      <c r="A7637">
        <v>5819</v>
      </c>
      <c r="B7637" t="s">
        <v>284</v>
      </c>
      <c r="C7637" t="s">
        <v>285</v>
      </c>
      <c r="D7637" t="s">
        <v>27</v>
      </c>
      <c r="E7637">
        <v>66</v>
      </c>
      <c r="F7637">
        <v>2</v>
      </c>
      <c r="G7637" s="5">
        <v>44921</v>
      </c>
      <c r="H7637" t="s">
        <v>961</v>
      </c>
      <c r="I7637" t="s">
        <v>29</v>
      </c>
      <c r="J7637">
        <v>4</v>
      </c>
      <c r="K7637">
        <v>0.48</v>
      </c>
      <c r="L7637">
        <v>17</v>
      </c>
      <c r="M7637" t="s">
        <v>18</v>
      </c>
      <c r="N7637" s="7">
        <f t="shared" si="357"/>
        <v>132</v>
      </c>
      <c r="O7637">
        <f t="shared" si="358"/>
        <v>34.693877551020407</v>
      </c>
      <c r="Q7637">
        <f t="shared" si="359"/>
        <v>0</v>
      </c>
    </row>
    <row r="7638" spans="1:17" x14ac:dyDescent="0.3">
      <c r="A7638">
        <v>5930</v>
      </c>
      <c r="B7638" t="s">
        <v>381</v>
      </c>
      <c r="C7638" t="s">
        <v>382</v>
      </c>
      <c r="D7638" t="s">
        <v>54</v>
      </c>
      <c r="E7638">
        <v>64</v>
      </c>
      <c r="F7638">
        <v>2</v>
      </c>
      <c r="G7638" s="5">
        <v>44921</v>
      </c>
      <c r="H7638" t="s">
        <v>390</v>
      </c>
      <c r="I7638" t="s">
        <v>17</v>
      </c>
      <c r="J7638">
        <v>3</v>
      </c>
      <c r="K7638">
        <v>0.48</v>
      </c>
      <c r="L7638">
        <v>16</v>
      </c>
      <c r="M7638" t="s">
        <v>18</v>
      </c>
      <c r="N7638" s="7">
        <f t="shared" si="357"/>
        <v>128</v>
      </c>
      <c r="O7638">
        <f t="shared" si="358"/>
        <v>-3.0303030303030303</v>
      </c>
      <c r="Q7638">
        <f t="shared" si="359"/>
        <v>0</v>
      </c>
    </row>
    <row r="7639" spans="1:17" x14ac:dyDescent="0.3">
      <c r="A7639">
        <v>5973</v>
      </c>
      <c r="B7639" t="s">
        <v>381</v>
      </c>
      <c r="C7639" t="s">
        <v>382</v>
      </c>
      <c r="D7639" t="s">
        <v>27</v>
      </c>
      <c r="E7639">
        <v>21</v>
      </c>
      <c r="F7639">
        <v>2</v>
      </c>
      <c r="G7639" s="5">
        <v>44921</v>
      </c>
      <c r="H7639" t="s">
        <v>715</v>
      </c>
      <c r="I7639" t="s">
        <v>29</v>
      </c>
      <c r="J7639">
        <v>3</v>
      </c>
      <c r="K7639">
        <v>0.48</v>
      </c>
      <c r="L7639">
        <v>17</v>
      </c>
      <c r="M7639" t="s">
        <v>18</v>
      </c>
      <c r="N7639" s="7">
        <f t="shared" si="357"/>
        <v>42</v>
      </c>
      <c r="O7639">
        <f t="shared" si="358"/>
        <v>-67.1875</v>
      </c>
      <c r="Q7639">
        <f t="shared" si="359"/>
        <v>0</v>
      </c>
    </row>
    <row r="7640" spans="1:17" x14ac:dyDescent="0.3">
      <c r="A7640">
        <v>6107</v>
      </c>
      <c r="B7640" t="s">
        <v>69</v>
      </c>
      <c r="C7640" t="s">
        <v>70</v>
      </c>
      <c r="D7640" t="s">
        <v>27</v>
      </c>
      <c r="E7640">
        <v>43</v>
      </c>
      <c r="F7640">
        <v>3</v>
      </c>
      <c r="G7640" s="5">
        <v>44921</v>
      </c>
      <c r="H7640" t="s">
        <v>677</v>
      </c>
      <c r="I7640" t="s">
        <v>29</v>
      </c>
      <c r="J7640">
        <v>7</v>
      </c>
      <c r="K7640">
        <v>0.48</v>
      </c>
      <c r="L7640">
        <v>18</v>
      </c>
      <c r="M7640" t="s">
        <v>18</v>
      </c>
      <c r="N7640" s="7">
        <f t="shared" si="357"/>
        <v>129</v>
      </c>
      <c r="O7640">
        <f t="shared" si="358"/>
        <v>207.14285714285717</v>
      </c>
      <c r="Q7640">
        <f t="shared" si="359"/>
        <v>0</v>
      </c>
    </row>
    <row r="7641" spans="1:17" x14ac:dyDescent="0.3">
      <c r="A7641">
        <v>6169</v>
      </c>
      <c r="B7641" t="s">
        <v>252</v>
      </c>
      <c r="C7641" t="s">
        <v>187</v>
      </c>
      <c r="D7641" t="s">
        <v>21</v>
      </c>
      <c r="E7641">
        <v>56</v>
      </c>
      <c r="F7641">
        <v>3</v>
      </c>
      <c r="G7641" s="5">
        <v>44921</v>
      </c>
      <c r="H7641" t="s">
        <v>567</v>
      </c>
      <c r="I7641" t="s">
        <v>29</v>
      </c>
      <c r="J7641">
        <v>5</v>
      </c>
      <c r="K7641">
        <v>0.33</v>
      </c>
      <c r="L7641">
        <v>17</v>
      </c>
      <c r="M7641" t="s">
        <v>18</v>
      </c>
      <c r="N7641" s="7">
        <f t="shared" si="357"/>
        <v>168</v>
      </c>
      <c r="O7641">
        <f t="shared" si="358"/>
        <v>30.232558139534881</v>
      </c>
      <c r="Q7641">
        <f t="shared" si="359"/>
        <v>-31.249999999999993</v>
      </c>
    </row>
    <row r="7642" spans="1:17" x14ac:dyDescent="0.3">
      <c r="A7642">
        <v>6472</v>
      </c>
      <c r="B7642" t="s">
        <v>183</v>
      </c>
      <c r="C7642" t="s">
        <v>184</v>
      </c>
      <c r="D7642" t="s">
        <v>54</v>
      </c>
      <c r="E7642">
        <v>46</v>
      </c>
      <c r="F7642">
        <v>2</v>
      </c>
      <c r="G7642" s="5">
        <v>44921</v>
      </c>
      <c r="H7642" t="s">
        <v>125</v>
      </c>
      <c r="I7642" t="s">
        <v>29</v>
      </c>
      <c r="J7642">
        <v>6</v>
      </c>
      <c r="K7642">
        <v>0.33</v>
      </c>
      <c r="L7642">
        <v>19</v>
      </c>
      <c r="M7642" t="s">
        <v>18</v>
      </c>
      <c r="N7642" s="7">
        <f t="shared" si="357"/>
        <v>92</v>
      </c>
      <c r="O7642">
        <f t="shared" si="358"/>
        <v>-45.238095238095241</v>
      </c>
      <c r="Q7642">
        <f t="shared" si="359"/>
        <v>0</v>
      </c>
    </row>
    <row r="7643" spans="1:17" x14ac:dyDescent="0.3">
      <c r="A7643">
        <v>7834</v>
      </c>
      <c r="B7643" t="s">
        <v>56</v>
      </c>
      <c r="C7643" t="s">
        <v>57</v>
      </c>
      <c r="D7643" t="s">
        <v>54</v>
      </c>
      <c r="E7643">
        <v>27</v>
      </c>
      <c r="F7643">
        <v>3</v>
      </c>
      <c r="G7643" s="5">
        <v>44921</v>
      </c>
      <c r="H7643" t="s">
        <v>40</v>
      </c>
      <c r="I7643" t="s">
        <v>29</v>
      </c>
      <c r="J7643">
        <v>3</v>
      </c>
      <c r="K7643">
        <v>0.48</v>
      </c>
      <c r="L7643">
        <v>18</v>
      </c>
      <c r="M7643" t="s">
        <v>33</v>
      </c>
      <c r="N7643" s="7">
        <f t="shared" si="357"/>
        <v>81</v>
      </c>
      <c r="O7643">
        <f t="shared" si="358"/>
        <v>-11.956521739130435</v>
      </c>
      <c r="Q7643">
        <f t="shared" si="359"/>
        <v>45.454545454545439</v>
      </c>
    </row>
    <row r="7644" spans="1:17" x14ac:dyDescent="0.3">
      <c r="A7644">
        <v>8088</v>
      </c>
      <c r="B7644" t="s">
        <v>146</v>
      </c>
      <c r="C7644" t="s">
        <v>147</v>
      </c>
      <c r="D7644" t="s">
        <v>54</v>
      </c>
      <c r="E7644">
        <v>79</v>
      </c>
      <c r="F7644">
        <v>1</v>
      </c>
      <c r="G7644" s="5">
        <v>44921</v>
      </c>
      <c r="H7644" t="s">
        <v>923</v>
      </c>
      <c r="I7644" t="s">
        <v>29</v>
      </c>
      <c r="J7644">
        <v>6</v>
      </c>
      <c r="K7644">
        <v>0.33</v>
      </c>
      <c r="L7644">
        <v>17</v>
      </c>
      <c r="M7644" t="s">
        <v>33</v>
      </c>
      <c r="N7644" s="7">
        <f t="shared" si="357"/>
        <v>79</v>
      </c>
      <c r="O7644">
        <f t="shared" si="358"/>
        <v>-2.4691358024691357</v>
      </c>
      <c r="Q7644">
        <f t="shared" si="359"/>
        <v>-31.249999999999993</v>
      </c>
    </row>
    <row r="7645" spans="1:17" x14ac:dyDescent="0.3">
      <c r="A7645">
        <v>8188</v>
      </c>
      <c r="B7645" t="s">
        <v>254</v>
      </c>
      <c r="C7645" t="s">
        <v>255</v>
      </c>
      <c r="D7645" t="s">
        <v>54</v>
      </c>
      <c r="E7645">
        <v>21</v>
      </c>
      <c r="F7645">
        <v>3</v>
      </c>
      <c r="G7645" s="5">
        <v>44921</v>
      </c>
      <c r="H7645" t="s">
        <v>1162</v>
      </c>
      <c r="I7645" t="s">
        <v>29</v>
      </c>
      <c r="J7645">
        <v>6</v>
      </c>
      <c r="K7645">
        <v>0.48</v>
      </c>
      <c r="L7645">
        <v>9</v>
      </c>
      <c r="M7645" t="s">
        <v>33</v>
      </c>
      <c r="N7645" s="7">
        <f t="shared" si="357"/>
        <v>63</v>
      </c>
      <c r="O7645">
        <f t="shared" si="358"/>
        <v>-20.253164556962027</v>
      </c>
      <c r="Q7645">
        <f t="shared" si="359"/>
        <v>45.454545454545439</v>
      </c>
    </row>
    <row r="7646" spans="1:17" x14ac:dyDescent="0.3">
      <c r="A7646">
        <v>8261</v>
      </c>
      <c r="B7646" t="s">
        <v>261</v>
      </c>
      <c r="C7646" t="s">
        <v>262</v>
      </c>
      <c r="D7646" t="s">
        <v>27</v>
      </c>
      <c r="E7646">
        <v>18</v>
      </c>
      <c r="F7646">
        <v>2</v>
      </c>
      <c r="G7646" s="5">
        <v>44921</v>
      </c>
      <c r="H7646" t="s">
        <v>591</v>
      </c>
      <c r="I7646" t="s">
        <v>29</v>
      </c>
      <c r="J7646">
        <v>7</v>
      </c>
      <c r="K7646">
        <v>0.48</v>
      </c>
      <c r="L7646">
        <v>10</v>
      </c>
      <c r="M7646" t="s">
        <v>33</v>
      </c>
      <c r="N7646" s="7">
        <f t="shared" si="357"/>
        <v>36</v>
      </c>
      <c r="O7646">
        <f t="shared" si="358"/>
        <v>-42.857142857142854</v>
      </c>
      <c r="Q7646">
        <f t="shared" si="359"/>
        <v>0</v>
      </c>
    </row>
    <row r="7647" spans="1:17" x14ac:dyDescent="0.3">
      <c r="A7647">
        <v>8387</v>
      </c>
      <c r="B7647" t="s">
        <v>489</v>
      </c>
      <c r="C7647" t="s">
        <v>490</v>
      </c>
      <c r="D7647" t="s">
        <v>27</v>
      </c>
      <c r="E7647">
        <v>17</v>
      </c>
      <c r="F7647">
        <v>3</v>
      </c>
      <c r="G7647" s="5">
        <v>44921</v>
      </c>
      <c r="H7647" t="s">
        <v>307</v>
      </c>
      <c r="I7647" t="s">
        <v>29</v>
      </c>
      <c r="J7647">
        <v>6</v>
      </c>
      <c r="K7647">
        <v>0.48</v>
      </c>
      <c r="L7647">
        <v>16</v>
      </c>
      <c r="M7647" t="s">
        <v>33</v>
      </c>
      <c r="N7647" s="7">
        <f t="shared" si="357"/>
        <v>51</v>
      </c>
      <c r="O7647">
        <f t="shared" si="358"/>
        <v>41.666666666666671</v>
      </c>
      <c r="Q7647">
        <f t="shared" si="359"/>
        <v>0</v>
      </c>
    </row>
    <row r="7648" spans="1:17" x14ac:dyDescent="0.3">
      <c r="A7648">
        <v>8808</v>
      </c>
      <c r="B7648" t="s">
        <v>13</v>
      </c>
      <c r="C7648" t="s">
        <v>14</v>
      </c>
      <c r="D7648" t="s">
        <v>54</v>
      </c>
      <c r="E7648">
        <v>42</v>
      </c>
      <c r="F7648">
        <v>2</v>
      </c>
      <c r="G7648" s="5">
        <v>44921</v>
      </c>
      <c r="H7648" t="s">
        <v>427</v>
      </c>
      <c r="I7648" t="s">
        <v>23</v>
      </c>
      <c r="J7648">
        <v>4</v>
      </c>
      <c r="K7648">
        <v>0.48</v>
      </c>
      <c r="L7648">
        <v>11</v>
      </c>
      <c r="M7648" t="s">
        <v>33</v>
      </c>
      <c r="N7648" s="7">
        <f t="shared" si="357"/>
        <v>84</v>
      </c>
      <c r="O7648">
        <f t="shared" si="358"/>
        <v>64.705882352941174</v>
      </c>
      <c r="Q7648">
        <f t="shared" si="359"/>
        <v>0</v>
      </c>
    </row>
    <row r="7649" spans="1:17" x14ac:dyDescent="0.3">
      <c r="A7649">
        <v>9364</v>
      </c>
      <c r="B7649" t="s">
        <v>332</v>
      </c>
      <c r="C7649" t="s">
        <v>333</v>
      </c>
      <c r="D7649" t="s">
        <v>54</v>
      </c>
      <c r="E7649">
        <v>46</v>
      </c>
      <c r="F7649">
        <v>1</v>
      </c>
      <c r="G7649" s="5">
        <v>44921</v>
      </c>
      <c r="H7649" t="s">
        <v>868</v>
      </c>
      <c r="I7649" t="s">
        <v>23</v>
      </c>
      <c r="J7649">
        <v>6</v>
      </c>
      <c r="K7649">
        <v>0.33</v>
      </c>
      <c r="L7649">
        <v>14</v>
      </c>
      <c r="M7649" t="s">
        <v>33</v>
      </c>
      <c r="N7649" s="7">
        <f t="shared" si="357"/>
        <v>46</v>
      </c>
      <c r="O7649">
        <f t="shared" si="358"/>
        <v>-45.238095238095241</v>
      </c>
      <c r="Q7649">
        <f t="shared" si="359"/>
        <v>-31.249999999999993</v>
      </c>
    </row>
    <row r="7650" spans="1:17" x14ac:dyDescent="0.3">
      <c r="A7650">
        <v>1558</v>
      </c>
      <c r="B7650" t="s">
        <v>500</v>
      </c>
      <c r="C7650" t="s">
        <v>321</v>
      </c>
      <c r="D7650" t="s">
        <v>54</v>
      </c>
      <c r="E7650">
        <v>81</v>
      </c>
      <c r="F7650">
        <v>3</v>
      </c>
      <c r="G7650" s="5">
        <v>44922</v>
      </c>
      <c r="H7650" t="s">
        <v>782</v>
      </c>
      <c r="I7650" t="s">
        <v>23</v>
      </c>
      <c r="J7650">
        <v>5</v>
      </c>
      <c r="K7650">
        <v>0.33</v>
      </c>
      <c r="L7650">
        <v>21</v>
      </c>
      <c r="M7650" t="s">
        <v>24</v>
      </c>
      <c r="N7650" s="7">
        <f t="shared" si="357"/>
        <v>243</v>
      </c>
      <c r="O7650">
        <f t="shared" si="358"/>
        <v>428.26086956521738</v>
      </c>
      <c r="Q7650">
        <f t="shared" si="359"/>
        <v>0</v>
      </c>
    </row>
    <row r="7651" spans="1:17" x14ac:dyDescent="0.3">
      <c r="A7651">
        <v>2675</v>
      </c>
      <c r="B7651" t="s">
        <v>108</v>
      </c>
      <c r="C7651" t="s">
        <v>109</v>
      </c>
      <c r="D7651" t="s">
        <v>27</v>
      </c>
      <c r="E7651">
        <v>60</v>
      </c>
      <c r="F7651">
        <v>3</v>
      </c>
      <c r="G7651" s="5">
        <v>44922</v>
      </c>
      <c r="H7651" t="s">
        <v>918</v>
      </c>
      <c r="I7651" t="s">
        <v>17</v>
      </c>
      <c r="J7651">
        <v>5</v>
      </c>
      <c r="K7651">
        <v>0.18</v>
      </c>
      <c r="L7651">
        <v>20</v>
      </c>
      <c r="M7651" t="s">
        <v>18</v>
      </c>
      <c r="N7651" s="7">
        <f t="shared" si="357"/>
        <v>180</v>
      </c>
      <c r="O7651">
        <f t="shared" si="358"/>
        <v>-25.925925925925924</v>
      </c>
      <c r="Q7651">
        <f t="shared" si="359"/>
        <v>-45.45454545454546</v>
      </c>
    </row>
    <row r="7652" spans="1:17" x14ac:dyDescent="0.3">
      <c r="A7652">
        <v>2782</v>
      </c>
      <c r="B7652" t="s">
        <v>111</v>
      </c>
      <c r="C7652" t="s">
        <v>112</v>
      </c>
      <c r="D7652" t="s">
        <v>54</v>
      </c>
      <c r="E7652">
        <v>23</v>
      </c>
      <c r="F7652">
        <v>3</v>
      </c>
      <c r="G7652" s="5">
        <v>44922</v>
      </c>
      <c r="H7652" t="s">
        <v>782</v>
      </c>
      <c r="I7652" t="s">
        <v>17</v>
      </c>
      <c r="J7652">
        <v>9</v>
      </c>
      <c r="K7652">
        <v>0.48</v>
      </c>
      <c r="L7652">
        <v>21</v>
      </c>
      <c r="M7652" t="s">
        <v>18</v>
      </c>
      <c r="N7652" s="7">
        <f t="shared" si="357"/>
        <v>69</v>
      </c>
      <c r="O7652">
        <f t="shared" si="358"/>
        <v>-61.666666666666671</v>
      </c>
      <c r="Q7652">
        <f t="shared" si="359"/>
        <v>166.66666666666669</v>
      </c>
    </row>
    <row r="7653" spans="1:17" x14ac:dyDescent="0.3">
      <c r="A7653">
        <v>5238</v>
      </c>
      <c r="B7653" t="s">
        <v>30</v>
      </c>
      <c r="C7653" t="s">
        <v>31</v>
      </c>
      <c r="D7653" t="s">
        <v>54</v>
      </c>
      <c r="E7653">
        <v>73</v>
      </c>
      <c r="F7653">
        <v>2</v>
      </c>
      <c r="G7653" s="5">
        <v>44922</v>
      </c>
      <c r="H7653" t="s">
        <v>226</v>
      </c>
      <c r="I7653" t="s">
        <v>29</v>
      </c>
      <c r="J7653">
        <v>4</v>
      </c>
      <c r="K7653">
        <v>0.33</v>
      </c>
      <c r="L7653">
        <v>16</v>
      </c>
      <c r="M7653" t="s">
        <v>18</v>
      </c>
      <c r="N7653" s="7">
        <f t="shared" si="357"/>
        <v>146</v>
      </c>
      <c r="O7653">
        <f t="shared" si="358"/>
        <v>111.59420289855073</v>
      </c>
      <c r="Q7653">
        <f t="shared" si="359"/>
        <v>-31.249999999999993</v>
      </c>
    </row>
    <row r="7654" spans="1:17" x14ac:dyDescent="0.3">
      <c r="A7654">
        <v>5434</v>
      </c>
      <c r="B7654" t="s">
        <v>216</v>
      </c>
      <c r="C7654" t="s">
        <v>217</v>
      </c>
      <c r="D7654" t="s">
        <v>54</v>
      </c>
      <c r="E7654">
        <v>28</v>
      </c>
      <c r="F7654">
        <v>3</v>
      </c>
      <c r="G7654" s="5">
        <v>44922</v>
      </c>
      <c r="H7654" t="s">
        <v>257</v>
      </c>
      <c r="I7654" t="s">
        <v>29</v>
      </c>
      <c r="J7654">
        <v>7</v>
      </c>
      <c r="K7654">
        <v>0.18</v>
      </c>
      <c r="L7654">
        <v>20</v>
      </c>
      <c r="M7654" t="s">
        <v>18</v>
      </c>
      <c r="N7654" s="7">
        <f t="shared" si="357"/>
        <v>84</v>
      </c>
      <c r="O7654">
        <f t="shared" si="358"/>
        <v>-42.465753424657535</v>
      </c>
      <c r="Q7654">
        <f t="shared" si="359"/>
        <v>-45.45454545454546</v>
      </c>
    </row>
    <row r="7655" spans="1:17" x14ac:dyDescent="0.3">
      <c r="A7655">
        <v>5564</v>
      </c>
      <c r="B7655" t="s">
        <v>212</v>
      </c>
      <c r="C7655" t="s">
        <v>213</v>
      </c>
      <c r="D7655" t="s">
        <v>54</v>
      </c>
      <c r="E7655">
        <v>47</v>
      </c>
      <c r="F7655">
        <v>2</v>
      </c>
      <c r="G7655" s="5">
        <v>44922</v>
      </c>
      <c r="H7655" t="s">
        <v>78</v>
      </c>
      <c r="I7655" t="s">
        <v>29</v>
      </c>
      <c r="J7655">
        <v>5</v>
      </c>
      <c r="K7655">
        <v>0.33</v>
      </c>
      <c r="L7655">
        <v>15</v>
      </c>
      <c r="M7655" t="s">
        <v>18</v>
      </c>
      <c r="N7655" s="7">
        <f t="shared" si="357"/>
        <v>94</v>
      </c>
      <c r="O7655">
        <f t="shared" si="358"/>
        <v>11.904761904761903</v>
      </c>
      <c r="Q7655">
        <f t="shared" si="359"/>
        <v>83.333333333333343</v>
      </c>
    </row>
    <row r="7656" spans="1:17" x14ac:dyDescent="0.3">
      <c r="A7656">
        <v>5590</v>
      </c>
      <c r="B7656" t="s">
        <v>180</v>
      </c>
      <c r="C7656" t="s">
        <v>181</v>
      </c>
      <c r="D7656" t="s">
        <v>54</v>
      </c>
      <c r="E7656">
        <v>19</v>
      </c>
      <c r="F7656">
        <v>1</v>
      </c>
      <c r="G7656" s="5">
        <v>44922</v>
      </c>
      <c r="H7656" t="s">
        <v>807</v>
      </c>
      <c r="I7656" t="s">
        <v>29</v>
      </c>
      <c r="J7656">
        <v>4</v>
      </c>
      <c r="K7656">
        <v>0.48</v>
      </c>
      <c r="L7656">
        <v>20</v>
      </c>
      <c r="M7656" t="s">
        <v>18</v>
      </c>
      <c r="N7656" s="7">
        <f t="shared" si="357"/>
        <v>19</v>
      </c>
      <c r="O7656">
        <f t="shared" si="358"/>
        <v>-79.787234042553195</v>
      </c>
      <c r="Q7656">
        <f t="shared" si="359"/>
        <v>45.454545454545439</v>
      </c>
    </row>
    <row r="7657" spans="1:17" x14ac:dyDescent="0.3">
      <c r="A7657">
        <v>6102</v>
      </c>
      <c r="B7657" t="s">
        <v>320</v>
      </c>
      <c r="C7657" t="s">
        <v>321</v>
      </c>
      <c r="D7657" t="s">
        <v>54</v>
      </c>
      <c r="E7657">
        <v>65</v>
      </c>
      <c r="F7657">
        <v>1</v>
      </c>
      <c r="G7657" s="5">
        <v>44922</v>
      </c>
      <c r="H7657" t="s">
        <v>1183</v>
      </c>
      <c r="I7657" t="s">
        <v>23</v>
      </c>
      <c r="J7657">
        <v>4</v>
      </c>
      <c r="K7657">
        <v>0.33</v>
      </c>
      <c r="L7657">
        <v>19</v>
      </c>
      <c r="M7657" t="s">
        <v>18</v>
      </c>
      <c r="N7657" s="7">
        <f t="shared" si="357"/>
        <v>65</v>
      </c>
      <c r="O7657">
        <f t="shared" si="358"/>
        <v>242.10526315789474</v>
      </c>
      <c r="Q7657">
        <f t="shared" si="359"/>
        <v>-31.249999999999993</v>
      </c>
    </row>
    <row r="7658" spans="1:17" x14ac:dyDescent="0.3">
      <c r="A7658">
        <v>6330</v>
      </c>
      <c r="B7658" t="s">
        <v>13</v>
      </c>
      <c r="C7658" t="s">
        <v>14</v>
      </c>
      <c r="D7658" t="s">
        <v>21</v>
      </c>
      <c r="E7658">
        <v>68</v>
      </c>
      <c r="F7658">
        <v>2</v>
      </c>
      <c r="G7658" s="5">
        <v>44922</v>
      </c>
      <c r="H7658" t="s">
        <v>68</v>
      </c>
      <c r="I7658" t="s">
        <v>29</v>
      </c>
      <c r="J7658">
        <v>5</v>
      </c>
      <c r="K7658">
        <v>0.48</v>
      </c>
      <c r="L7658">
        <v>16</v>
      </c>
      <c r="M7658" t="s">
        <v>18</v>
      </c>
      <c r="N7658" s="7">
        <f t="shared" si="357"/>
        <v>136</v>
      </c>
      <c r="O7658">
        <f t="shared" si="358"/>
        <v>109.23076923076923</v>
      </c>
      <c r="Q7658">
        <f t="shared" si="359"/>
        <v>45.454545454545439</v>
      </c>
    </row>
    <row r="7659" spans="1:17" x14ac:dyDescent="0.3">
      <c r="A7659">
        <v>6687</v>
      </c>
      <c r="B7659" t="s">
        <v>148</v>
      </c>
      <c r="C7659" t="s">
        <v>149</v>
      </c>
      <c r="D7659" t="s">
        <v>27</v>
      </c>
      <c r="E7659">
        <v>85</v>
      </c>
      <c r="F7659">
        <v>1</v>
      </c>
      <c r="G7659" s="5">
        <v>44922</v>
      </c>
      <c r="H7659" t="s">
        <v>1136</v>
      </c>
      <c r="I7659" t="s">
        <v>29</v>
      </c>
      <c r="J7659">
        <v>5</v>
      </c>
      <c r="K7659">
        <v>0.33</v>
      </c>
      <c r="L7659">
        <v>16</v>
      </c>
      <c r="M7659" t="s">
        <v>18</v>
      </c>
      <c r="N7659" s="7">
        <f t="shared" si="357"/>
        <v>85</v>
      </c>
      <c r="O7659">
        <f t="shared" si="358"/>
        <v>-37.5</v>
      </c>
      <c r="Q7659">
        <f t="shared" si="359"/>
        <v>-31.249999999999993</v>
      </c>
    </row>
    <row r="7660" spans="1:17" x14ac:dyDescent="0.3">
      <c r="A7660">
        <v>6861</v>
      </c>
      <c r="B7660" t="s">
        <v>102</v>
      </c>
      <c r="C7660" t="s">
        <v>103</v>
      </c>
      <c r="D7660" t="s">
        <v>27</v>
      </c>
      <c r="E7660">
        <v>24</v>
      </c>
      <c r="F7660">
        <v>1</v>
      </c>
      <c r="G7660" s="5">
        <v>44922</v>
      </c>
      <c r="H7660" t="s">
        <v>421</v>
      </c>
      <c r="I7660" t="s">
        <v>29</v>
      </c>
      <c r="J7660">
        <v>7</v>
      </c>
      <c r="K7660">
        <v>0.33</v>
      </c>
      <c r="L7660">
        <v>19</v>
      </c>
      <c r="M7660" t="s">
        <v>18</v>
      </c>
      <c r="N7660" s="7">
        <f t="shared" si="357"/>
        <v>24</v>
      </c>
      <c r="O7660">
        <f t="shared" si="358"/>
        <v>-71.764705882352942</v>
      </c>
      <c r="Q7660">
        <f t="shared" si="359"/>
        <v>0</v>
      </c>
    </row>
    <row r="7661" spans="1:17" x14ac:dyDescent="0.3">
      <c r="A7661">
        <v>7517</v>
      </c>
      <c r="B7661" t="s">
        <v>56</v>
      </c>
      <c r="C7661" t="s">
        <v>57</v>
      </c>
      <c r="D7661" t="s">
        <v>27</v>
      </c>
      <c r="E7661">
        <v>46</v>
      </c>
      <c r="F7661">
        <v>1</v>
      </c>
      <c r="G7661" s="5">
        <v>44922</v>
      </c>
      <c r="H7661" t="s">
        <v>650</v>
      </c>
      <c r="I7661" t="s">
        <v>29</v>
      </c>
      <c r="J7661">
        <v>6</v>
      </c>
      <c r="K7661">
        <v>0.48</v>
      </c>
      <c r="L7661">
        <v>18</v>
      </c>
      <c r="M7661" t="s">
        <v>33</v>
      </c>
      <c r="N7661" s="7">
        <f t="shared" si="357"/>
        <v>46</v>
      </c>
      <c r="O7661">
        <f t="shared" si="358"/>
        <v>91.666666666666657</v>
      </c>
      <c r="Q7661">
        <f t="shared" si="359"/>
        <v>45.454545454545439</v>
      </c>
    </row>
    <row r="7662" spans="1:17" x14ac:dyDescent="0.3">
      <c r="A7662">
        <v>8316</v>
      </c>
      <c r="B7662" t="s">
        <v>148</v>
      </c>
      <c r="C7662" t="s">
        <v>149</v>
      </c>
      <c r="D7662" t="s">
        <v>54</v>
      </c>
      <c r="E7662">
        <v>51</v>
      </c>
      <c r="F7662">
        <v>1</v>
      </c>
      <c r="G7662" s="5">
        <v>44922</v>
      </c>
      <c r="H7662" t="s">
        <v>1155</v>
      </c>
      <c r="I7662" t="s">
        <v>29</v>
      </c>
      <c r="J7662">
        <v>4</v>
      </c>
      <c r="K7662">
        <v>0.33</v>
      </c>
      <c r="L7662">
        <v>6</v>
      </c>
      <c r="M7662" t="s">
        <v>33</v>
      </c>
      <c r="N7662" s="7">
        <f t="shared" si="357"/>
        <v>51</v>
      </c>
      <c r="O7662">
        <f t="shared" si="358"/>
        <v>10.869565217391305</v>
      </c>
      <c r="Q7662">
        <f t="shared" si="359"/>
        <v>-31.249999999999993</v>
      </c>
    </row>
    <row r="7663" spans="1:17" x14ac:dyDescent="0.3">
      <c r="A7663">
        <v>8547</v>
      </c>
      <c r="B7663" t="s">
        <v>69</v>
      </c>
      <c r="C7663" t="s">
        <v>70</v>
      </c>
      <c r="D7663" t="s">
        <v>27</v>
      </c>
      <c r="E7663">
        <v>60</v>
      </c>
      <c r="F7663">
        <v>2</v>
      </c>
      <c r="G7663" s="5">
        <v>44922</v>
      </c>
      <c r="H7663" t="s">
        <v>1063</v>
      </c>
      <c r="I7663" t="s">
        <v>29</v>
      </c>
      <c r="J7663">
        <v>5</v>
      </c>
      <c r="K7663">
        <v>0.48</v>
      </c>
      <c r="L7663">
        <v>12</v>
      </c>
      <c r="M7663" t="s">
        <v>33</v>
      </c>
      <c r="N7663" s="7">
        <f t="shared" si="357"/>
        <v>120</v>
      </c>
      <c r="O7663">
        <f t="shared" si="358"/>
        <v>135.29411764705884</v>
      </c>
      <c r="Q7663">
        <f t="shared" si="359"/>
        <v>45.454545454545439</v>
      </c>
    </row>
    <row r="7664" spans="1:17" x14ac:dyDescent="0.3">
      <c r="A7664">
        <v>8736</v>
      </c>
      <c r="B7664" t="s">
        <v>13</v>
      </c>
      <c r="C7664" t="s">
        <v>14</v>
      </c>
      <c r="D7664" t="s">
        <v>54</v>
      </c>
      <c r="E7664">
        <v>15</v>
      </c>
      <c r="F7664">
        <v>1</v>
      </c>
      <c r="G7664" s="5">
        <v>44922</v>
      </c>
      <c r="H7664" t="s">
        <v>662</v>
      </c>
      <c r="I7664" t="s">
        <v>23</v>
      </c>
      <c r="J7664">
        <v>4</v>
      </c>
      <c r="K7664">
        <v>0.48</v>
      </c>
      <c r="L7664">
        <v>15</v>
      </c>
      <c r="M7664" t="s">
        <v>33</v>
      </c>
      <c r="N7664" s="7">
        <f t="shared" si="357"/>
        <v>15</v>
      </c>
      <c r="O7664">
        <f t="shared" si="358"/>
        <v>-87.5</v>
      </c>
      <c r="Q7664">
        <f t="shared" si="359"/>
        <v>0</v>
      </c>
    </row>
    <row r="7665" spans="1:17" x14ac:dyDescent="0.3">
      <c r="A7665">
        <v>9929</v>
      </c>
      <c r="B7665" t="s">
        <v>69</v>
      </c>
      <c r="C7665" t="s">
        <v>70</v>
      </c>
      <c r="D7665" t="s">
        <v>27</v>
      </c>
      <c r="E7665">
        <v>51</v>
      </c>
      <c r="F7665">
        <v>2</v>
      </c>
      <c r="G7665" s="5">
        <v>44922</v>
      </c>
      <c r="H7665" t="s">
        <v>74</v>
      </c>
      <c r="I7665" t="s">
        <v>23</v>
      </c>
      <c r="J7665">
        <v>6</v>
      </c>
      <c r="K7665">
        <v>0.48</v>
      </c>
      <c r="L7665">
        <v>10</v>
      </c>
      <c r="M7665" t="s">
        <v>740</v>
      </c>
      <c r="N7665" s="7">
        <f t="shared" si="357"/>
        <v>102</v>
      </c>
      <c r="O7665">
        <f t="shared" si="358"/>
        <v>580</v>
      </c>
      <c r="Q7665">
        <f t="shared" si="359"/>
        <v>0</v>
      </c>
    </row>
    <row r="7666" spans="1:17" x14ac:dyDescent="0.3">
      <c r="A7666">
        <v>1535</v>
      </c>
      <c r="B7666" t="s">
        <v>105</v>
      </c>
      <c r="C7666" t="s">
        <v>106</v>
      </c>
      <c r="D7666" t="s">
        <v>27</v>
      </c>
      <c r="E7666">
        <v>36</v>
      </c>
      <c r="F7666">
        <v>2</v>
      </c>
      <c r="G7666" s="5">
        <v>44923</v>
      </c>
      <c r="H7666" t="s">
        <v>843</v>
      </c>
      <c r="I7666" t="s">
        <v>17</v>
      </c>
      <c r="J7666">
        <v>5</v>
      </c>
      <c r="K7666">
        <v>0.33</v>
      </c>
      <c r="L7666">
        <v>7</v>
      </c>
      <c r="M7666" t="s">
        <v>24</v>
      </c>
      <c r="N7666" s="7">
        <f t="shared" si="357"/>
        <v>72</v>
      </c>
      <c r="O7666">
        <f t="shared" si="358"/>
        <v>-29.411764705882355</v>
      </c>
      <c r="Q7666">
        <f t="shared" si="359"/>
        <v>-31.249999999999993</v>
      </c>
    </row>
    <row r="7667" spans="1:17" x14ac:dyDescent="0.3">
      <c r="A7667">
        <v>1892</v>
      </c>
      <c r="B7667" t="s">
        <v>117</v>
      </c>
      <c r="C7667" t="s">
        <v>118</v>
      </c>
      <c r="D7667" t="s">
        <v>54</v>
      </c>
      <c r="E7667">
        <v>24</v>
      </c>
      <c r="F7667">
        <v>1</v>
      </c>
      <c r="G7667" s="5">
        <v>44923</v>
      </c>
      <c r="H7667" t="s">
        <v>975</v>
      </c>
      <c r="I7667" t="s">
        <v>17</v>
      </c>
      <c r="J7667">
        <v>6</v>
      </c>
      <c r="K7667">
        <v>0.48</v>
      </c>
      <c r="L7667">
        <v>7</v>
      </c>
      <c r="M7667" t="s">
        <v>24</v>
      </c>
      <c r="N7667" s="7">
        <f t="shared" si="357"/>
        <v>24</v>
      </c>
      <c r="O7667">
        <f t="shared" si="358"/>
        <v>-66.666666666666657</v>
      </c>
      <c r="Q7667">
        <f t="shared" si="359"/>
        <v>45.454545454545439</v>
      </c>
    </row>
    <row r="7668" spans="1:17" x14ac:dyDescent="0.3">
      <c r="A7668">
        <v>3863</v>
      </c>
      <c r="B7668" t="s">
        <v>273</v>
      </c>
      <c r="C7668" t="s">
        <v>274</v>
      </c>
      <c r="D7668" t="s">
        <v>27</v>
      </c>
      <c r="E7668">
        <v>52</v>
      </c>
      <c r="F7668">
        <v>1</v>
      </c>
      <c r="G7668" s="5">
        <v>44923</v>
      </c>
      <c r="H7668" t="s">
        <v>532</v>
      </c>
      <c r="I7668" t="s">
        <v>17</v>
      </c>
      <c r="J7668">
        <v>9</v>
      </c>
      <c r="K7668">
        <v>0.33</v>
      </c>
      <c r="L7668">
        <v>15</v>
      </c>
      <c r="M7668" t="s">
        <v>18</v>
      </c>
      <c r="N7668" s="7">
        <f t="shared" si="357"/>
        <v>52</v>
      </c>
      <c r="O7668">
        <f t="shared" si="358"/>
        <v>116.66666666666667</v>
      </c>
      <c r="Q7668">
        <f t="shared" si="359"/>
        <v>-31.249999999999993</v>
      </c>
    </row>
    <row r="7669" spans="1:17" x14ac:dyDescent="0.3">
      <c r="A7669">
        <v>4303</v>
      </c>
      <c r="B7669" t="s">
        <v>165</v>
      </c>
      <c r="C7669" t="s">
        <v>166</v>
      </c>
      <c r="D7669" t="s">
        <v>27</v>
      </c>
      <c r="E7669">
        <v>53</v>
      </c>
      <c r="F7669">
        <v>1</v>
      </c>
      <c r="G7669" s="5">
        <v>44923</v>
      </c>
      <c r="H7669" t="s">
        <v>613</v>
      </c>
      <c r="I7669" t="s">
        <v>29</v>
      </c>
      <c r="J7669">
        <v>9</v>
      </c>
      <c r="K7669">
        <v>0.48</v>
      </c>
      <c r="L7669">
        <v>20</v>
      </c>
      <c r="M7669" t="s">
        <v>18</v>
      </c>
      <c r="N7669" s="7">
        <f t="shared" si="357"/>
        <v>53</v>
      </c>
      <c r="O7669">
        <f t="shared" si="358"/>
        <v>1.9230769230769231</v>
      </c>
      <c r="Q7669">
        <f t="shared" si="359"/>
        <v>45.454545454545439</v>
      </c>
    </row>
    <row r="7670" spans="1:17" x14ac:dyDescent="0.3">
      <c r="A7670">
        <v>4510</v>
      </c>
      <c r="B7670" t="s">
        <v>228</v>
      </c>
      <c r="C7670" t="s">
        <v>229</v>
      </c>
      <c r="D7670" t="s">
        <v>54</v>
      </c>
      <c r="E7670">
        <v>80</v>
      </c>
      <c r="F7670">
        <v>1</v>
      </c>
      <c r="G7670" s="5">
        <v>44923</v>
      </c>
      <c r="H7670" t="s">
        <v>683</v>
      </c>
      <c r="I7670" t="s">
        <v>17</v>
      </c>
      <c r="J7670">
        <v>4</v>
      </c>
      <c r="K7670">
        <v>0.48</v>
      </c>
      <c r="L7670">
        <v>20</v>
      </c>
      <c r="M7670" t="s">
        <v>18</v>
      </c>
      <c r="N7670" s="7">
        <f t="shared" si="357"/>
        <v>80</v>
      </c>
      <c r="O7670">
        <f t="shared" si="358"/>
        <v>50.943396226415096</v>
      </c>
      <c r="Q7670">
        <f t="shared" si="359"/>
        <v>0</v>
      </c>
    </row>
    <row r="7671" spans="1:17" x14ac:dyDescent="0.3">
      <c r="A7671">
        <v>4727</v>
      </c>
      <c r="B7671" t="s">
        <v>87</v>
      </c>
      <c r="C7671" t="s">
        <v>88</v>
      </c>
      <c r="D7671" t="s">
        <v>27</v>
      </c>
      <c r="E7671">
        <v>31</v>
      </c>
      <c r="F7671">
        <v>1</v>
      </c>
      <c r="G7671" s="5">
        <v>44923</v>
      </c>
      <c r="H7671" t="s">
        <v>410</v>
      </c>
      <c r="I7671" t="s">
        <v>29</v>
      </c>
      <c r="J7671">
        <v>4</v>
      </c>
      <c r="K7671">
        <v>0.48</v>
      </c>
      <c r="L7671">
        <v>19</v>
      </c>
      <c r="M7671" t="s">
        <v>18</v>
      </c>
      <c r="N7671" s="7">
        <f t="shared" si="357"/>
        <v>31</v>
      </c>
      <c r="O7671">
        <f t="shared" si="358"/>
        <v>-61.250000000000007</v>
      </c>
      <c r="Q7671">
        <f t="shared" si="359"/>
        <v>0</v>
      </c>
    </row>
    <row r="7672" spans="1:17" x14ac:dyDescent="0.3">
      <c r="A7672">
        <v>4881</v>
      </c>
      <c r="B7672" t="s">
        <v>117</v>
      </c>
      <c r="C7672" t="s">
        <v>118</v>
      </c>
      <c r="D7672" t="s">
        <v>27</v>
      </c>
      <c r="E7672">
        <v>17</v>
      </c>
      <c r="F7672">
        <v>1</v>
      </c>
      <c r="G7672" s="5">
        <v>44923</v>
      </c>
      <c r="H7672" t="s">
        <v>270</v>
      </c>
      <c r="I7672" t="s">
        <v>29</v>
      </c>
      <c r="J7672">
        <v>4</v>
      </c>
      <c r="K7672">
        <v>0.48</v>
      </c>
      <c r="L7672">
        <v>15</v>
      </c>
      <c r="M7672" t="s">
        <v>18</v>
      </c>
      <c r="N7672" s="7">
        <f t="shared" si="357"/>
        <v>17</v>
      </c>
      <c r="O7672">
        <f t="shared" si="358"/>
        <v>-45.161290322580641</v>
      </c>
      <c r="Q7672">
        <f t="shared" si="359"/>
        <v>0</v>
      </c>
    </row>
    <row r="7673" spans="1:17" x14ac:dyDescent="0.3">
      <c r="A7673">
        <v>5756</v>
      </c>
      <c r="B7673" t="s">
        <v>308</v>
      </c>
      <c r="C7673" t="s">
        <v>309</v>
      </c>
      <c r="D7673" t="s">
        <v>54</v>
      </c>
      <c r="E7673">
        <v>34</v>
      </c>
      <c r="F7673">
        <v>2</v>
      </c>
      <c r="G7673" s="5">
        <v>44923</v>
      </c>
      <c r="H7673" t="s">
        <v>645</v>
      </c>
      <c r="I7673" t="s">
        <v>29</v>
      </c>
      <c r="J7673">
        <v>6</v>
      </c>
      <c r="K7673">
        <v>0.48</v>
      </c>
      <c r="L7673">
        <v>17</v>
      </c>
      <c r="M7673" t="s">
        <v>18</v>
      </c>
      <c r="N7673" s="7">
        <f t="shared" si="357"/>
        <v>68</v>
      </c>
      <c r="O7673">
        <f t="shared" si="358"/>
        <v>300</v>
      </c>
      <c r="Q7673">
        <f t="shared" si="359"/>
        <v>0</v>
      </c>
    </row>
    <row r="7674" spans="1:17" x14ac:dyDescent="0.3">
      <c r="A7674">
        <v>5923</v>
      </c>
      <c r="B7674" t="s">
        <v>348</v>
      </c>
      <c r="C7674" t="s">
        <v>349</v>
      </c>
      <c r="D7674" t="s">
        <v>27</v>
      </c>
      <c r="E7674">
        <v>80</v>
      </c>
      <c r="F7674">
        <v>2</v>
      </c>
      <c r="G7674" s="5">
        <v>44923</v>
      </c>
      <c r="H7674" t="s">
        <v>493</v>
      </c>
      <c r="I7674" t="s">
        <v>29</v>
      </c>
      <c r="J7674">
        <v>6</v>
      </c>
      <c r="K7674">
        <v>0.33</v>
      </c>
      <c r="L7674">
        <v>20</v>
      </c>
      <c r="M7674" t="s">
        <v>18</v>
      </c>
      <c r="N7674" s="7">
        <f t="shared" si="357"/>
        <v>160</v>
      </c>
      <c r="O7674">
        <f t="shared" si="358"/>
        <v>135.29411764705884</v>
      </c>
      <c r="Q7674">
        <f t="shared" si="359"/>
        <v>-31.249999999999993</v>
      </c>
    </row>
    <row r="7675" spans="1:17" x14ac:dyDescent="0.3">
      <c r="A7675">
        <v>6188</v>
      </c>
      <c r="B7675" t="s">
        <v>69</v>
      </c>
      <c r="C7675" t="s">
        <v>70</v>
      </c>
      <c r="D7675" t="s">
        <v>21</v>
      </c>
      <c r="E7675">
        <v>40</v>
      </c>
      <c r="F7675">
        <v>3</v>
      </c>
      <c r="G7675" s="5">
        <v>44923</v>
      </c>
      <c r="H7675" t="s">
        <v>1034</v>
      </c>
      <c r="I7675" t="s">
        <v>29</v>
      </c>
      <c r="J7675">
        <v>4</v>
      </c>
      <c r="K7675">
        <v>0.48</v>
      </c>
      <c r="L7675">
        <v>20</v>
      </c>
      <c r="M7675" t="s">
        <v>18</v>
      </c>
      <c r="N7675" s="7">
        <f t="shared" si="357"/>
        <v>120</v>
      </c>
      <c r="O7675">
        <f t="shared" si="358"/>
        <v>-25</v>
      </c>
      <c r="Q7675">
        <f t="shared" si="359"/>
        <v>45.454545454545439</v>
      </c>
    </row>
    <row r="7676" spans="1:17" x14ac:dyDescent="0.3">
      <c r="A7676">
        <v>6360</v>
      </c>
      <c r="B7676" t="s">
        <v>56</v>
      </c>
      <c r="C7676" t="s">
        <v>57</v>
      </c>
      <c r="D7676" t="s">
        <v>21</v>
      </c>
      <c r="E7676">
        <v>37</v>
      </c>
      <c r="F7676">
        <v>2</v>
      </c>
      <c r="G7676" s="5">
        <v>44923</v>
      </c>
      <c r="H7676" t="s">
        <v>289</v>
      </c>
      <c r="I7676" t="s">
        <v>29</v>
      </c>
      <c r="J7676">
        <v>6</v>
      </c>
      <c r="K7676">
        <v>0.48</v>
      </c>
      <c r="L7676">
        <v>20</v>
      </c>
      <c r="M7676" t="s">
        <v>18</v>
      </c>
      <c r="N7676" s="7">
        <f t="shared" si="357"/>
        <v>74</v>
      </c>
      <c r="O7676">
        <f t="shared" si="358"/>
        <v>-38.333333333333336</v>
      </c>
      <c r="Q7676">
        <f t="shared" si="359"/>
        <v>0</v>
      </c>
    </row>
    <row r="7677" spans="1:17" x14ac:dyDescent="0.3">
      <c r="A7677">
        <v>6363</v>
      </c>
      <c r="B7677" t="s">
        <v>254</v>
      </c>
      <c r="C7677" t="s">
        <v>255</v>
      </c>
      <c r="D7677" t="s">
        <v>21</v>
      </c>
      <c r="E7677">
        <v>29</v>
      </c>
      <c r="F7677">
        <v>2</v>
      </c>
      <c r="G7677" s="5">
        <v>44923</v>
      </c>
      <c r="H7677" t="s">
        <v>362</v>
      </c>
      <c r="I7677" t="s">
        <v>29</v>
      </c>
      <c r="J7677">
        <v>4</v>
      </c>
      <c r="K7677">
        <v>0.48</v>
      </c>
      <c r="L7677">
        <v>19</v>
      </c>
      <c r="M7677" t="s">
        <v>18</v>
      </c>
      <c r="N7677" s="7">
        <f t="shared" si="357"/>
        <v>58</v>
      </c>
      <c r="O7677">
        <f t="shared" si="358"/>
        <v>-21.621621621621621</v>
      </c>
      <c r="Q7677">
        <f t="shared" si="359"/>
        <v>0</v>
      </c>
    </row>
    <row r="7678" spans="1:17" x14ac:dyDescent="0.3">
      <c r="A7678">
        <v>6479</v>
      </c>
      <c r="B7678" t="s">
        <v>315</v>
      </c>
      <c r="C7678" t="s">
        <v>316</v>
      </c>
      <c r="D7678" t="s">
        <v>27</v>
      </c>
      <c r="E7678">
        <v>41</v>
      </c>
      <c r="F7678">
        <v>3</v>
      </c>
      <c r="G7678" s="5">
        <v>44923</v>
      </c>
      <c r="H7678" t="s">
        <v>977</v>
      </c>
      <c r="I7678" t="s">
        <v>29</v>
      </c>
      <c r="J7678">
        <v>6</v>
      </c>
      <c r="K7678">
        <v>0.18</v>
      </c>
      <c r="L7678">
        <v>20</v>
      </c>
      <c r="M7678" t="s">
        <v>18</v>
      </c>
      <c r="N7678" s="7">
        <f t="shared" si="357"/>
        <v>123</v>
      </c>
      <c r="O7678">
        <f t="shared" si="358"/>
        <v>112.06896551724137</v>
      </c>
      <c r="Q7678">
        <f t="shared" si="359"/>
        <v>-62.5</v>
      </c>
    </row>
    <row r="7679" spans="1:17" x14ac:dyDescent="0.3">
      <c r="A7679">
        <v>6535</v>
      </c>
      <c r="B7679" t="s">
        <v>252</v>
      </c>
      <c r="C7679" t="s">
        <v>187</v>
      </c>
      <c r="D7679" t="s">
        <v>27</v>
      </c>
      <c r="E7679">
        <v>40</v>
      </c>
      <c r="F7679">
        <v>1</v>
      </c>
      <c r="G7679" s="5">
        <v>44923</v>
      </c>
      <c r="H7679" t="s">
        <v>687</v>
      </c>
      <c r="I7679" t="s">
        <v>29</v>
      </c>
      <c r="J7679">
        <v>5</v>
      </c>
      <c r="K7679">
        <v>0.33</v>
      </c>
      <c r="L7679">
        <v>18</v>
      </c>
      <c r="M7679" t="s">
        <v>18</v>
      </c>
      <c r="N7679" s="7">
        <f t="shared" si="357"/>
        <v>40</v>
      </c>
      <c r="O7679">
        <f t="shared" si="358"/>
        <v>-67.479674796747972</v>
      </c>
      <c r="Q7679">
        <f t="shared" si="359"/>
        <v>83.333333333333343</v>
      </c>
    </row>
    <row r="7680" spans="1:17" x14ac:dyDescent="0.3">
      <c r="A7680">
        <v>7182</v>
      </c>
      <c r="B7680" t="s">
        <v>315</v>
      </c>
      <c r="C7680" t="s">
        <v>316</v>
      </c>
      <c r="D7680" t="s">
        <v>54</v>
      </c>
      <c r="E7680">
        <v>70</v>
      </c>
      <c r="F7680">
        <v>3</v>
      </c>
      <c r="G7680" s="5">
        <v>44923</v>
      </c>
      <c r="H7680" t="s">
        <v>507</v>
      </c>
      <c r="I7680" t="s">
        <v>29</v>
      </c>
      <c r="J7680">
        <v>3</v>
      </c>
      <c r="K7680">
        <v>0.18</v>
      </c>
      <c r="L7680">
        <v>15</v>
      </c>
      <c r="M7680" t="s">
        <v>18</v>
      </c>
      <c r="N7680" s="7">
        <f t="shared" si="357"/>
        <v>210</v>
      </c>
      <c r="O7680">
        <f t="shared" si="358"/>
        <v>425</v>
      </c>
      <c r="Q7680">
        <f t="shared" si="359"/>
        <v>-45.45454545454546</v>
      </c>
    </row>
    <row r="7681" spans="1:17" x14ac:dyDescent="0.3">
      <c r="A7681">
        <v>7691</v>
      </c>
      <c r="B7681" t="s">
        <v>183</v>
      </c>
      <c r="C7681" t="s">
        <v>184</v>
      </c>
      <c r="D7681" t="s">
        <v>27</v>
      </c>
      <c r="E7681">
        <v>66</v>
      </c>
      <c r="F7681">
        <v>1</v>
      </c>
      <c r="G7681" s="5">
        <v>44923</v>
      </c>
      <c r="H7681" t="s">
        <v>386</v>
      </c>
      <c r="I7681" t="s">
        <v>29</v>
      </c>
      <c r="J7681">
        <v>6</v>
      </c>
      <c r="K7681">
        <v>0.33</v>
      </c>
      <c r="L7681">
        <v>15</v>
      </c>
      <c r="M7681" t="s">
        <v>33</v>
      </c>
      <c r="N7681" s="7">
        <f t="shared" si="357"/>
        <v>66</v>
      </c>
      <c r="O7681">
        <f t="shared" si="358"/>
        <v>-68.571428571428569</v>
      </c>
      <c r="Q7681">
        <f t="shared" si="359"/>
        <v>83.333333333333343</v>
      </c>
    </row>
    <row r="7682" spans="1:17" x14ac:dyDescent="0.3">
      <c r="A7682">
        <v>8458</v>
      </c>
      <c r="B7682" t="s">
        <v>412</v>
      </c>
      <c r="C7682" t="s">
        <v>413</v>
      </c>
      <c r="D7682" t="s">
        <v>54</v>
      </c>
      <c r="E7682">
        <v>57</v>
      </c>
      <c r="F7682">
        <v>1</v>
      </c>
      <c r="G7682" s="5">
        <v>44923</v>
      </c>
      <c r="H7682" t="s">
        <v>505</v>
      </c>
      <c r="I7682" t="s">
        <v>29</v>
      </c>
      <c r="J7682">
        <v>5</v>
      </c>
      <c r="K7682">
        <v>0.48</v>
      </c>
      <c r="L7682">
        <v>16</v>
      </c>
      <c r="M7682" t="s">
        <v>33</v>
      </c>
      <c r="N7682" s="7">
        <f t="shared" ref="N7682:N7745" si="360">E7682*F7682</f>
        <v>57</v>
      </c>
      <c r="O7682">
        <f t="shared" si="358"/>
        <v>-13.636363636363635</v>
      </c>
      <c r="Q7682">
        <f t="shared" si="359"/>
        <v>45.454545454545439</v>
      </c>
    </row>
    <row r="7683" spans="1:17" x14ac:dyDescent="0.3">
      <c r="A7683">
        <v>2869</v>
      </c>
      <c r="B7683" t="s">
        <v>72</v>
      </c>
      <c r="C7683" t="s">
        <v>73</v>
      </c>
      <c r="D7683" t="s">
        <v>27</v>
      </c>
      <c r="E7683">
        <v>53</v>
      </c>
      <c r="F7683">
        <v>1</v>
      </c>
      <c r="G7683" s="5">
        <v>44924</v>
      </c>
      <c r="H7683" t="s">
        <v>1102</v>
      </c>
      <c r="I7683" t="s">
        <v>17</v>
      </c>
      <c r="J7683">
        <v>5</v>
      </c>
      <c r="K7683">
        <v>0.33</v>
      </c>
      <c r="L7683">
        <v>7</v>
      </c>
      <c r="M7683" t="s">
        <v>18</v>
      </c>
      <c r="N7683" s="7">
        <f t="shared" si="360"/>
        <v>53</v>
      </c>
      <c r="O7683">
        <f t="shared" ref="O7683:O7746" si="361">IF(N7683=0, 0, ((N7683-N7682)/ABS(N7682))*100)</f>
        <v>-7.0175438596491224</v>
      </c>
      <c r="Q7683">
        <f t="shared" ref="Q7683:Q7746" si="362">IF(K7683=0, 0, ((K7683-K7682)/ABS(K7682))*100)</f>
        <v>-31.249999999999993</v>
      </c>
    </row>
    <row r="7684" spans="1:17" x14ac:dyDescent="0.3">
      <c r="A7684">
        <v>3844</v>
      </c>
      <c r="B7684" t="s">
        <v>520</v>
      </c>
      <c r="C7684" t="s">
        <v>521</v>
      </c>
      <c r="D7684" t="s">
        <v>54</v>
      </c>
      <c r="E7684">
        <v>17</v>
      </c>
      <c r="F7684">
        <v>2</v>
      </c>
      <c r="G7684" s="5">
        <v>44924</v>
      </c>
      <c r="H7684" t="s">
        <v>257</v>
      </c>
      <c r="I7684" t="s">
        <v>17</v>
      </c>
      <c r="J7684">
        <v>6</v>
      </c>
      <c r="K7684">
        <v>0.48</v>
      </c>
      <c r="L7684">
        <v>20</v>
      </c>
      <c r="M7684" t="s">
        <v>18</v>
      </c>
      <c r="N7684" s="7">
        <f t="shared" si="360"/>
        <v>34</v>
      </c>
      <c r="O7684">
        <f t="shared" si="361"/>
        <v>-35.849056603773583</v>
      </c>
      <c r="Q7684">
        <f t="shared" si="362"/>
        <v>45.454545454545439</v>
      </c>
    </row>
    <row r="7685" spans="1:17" x14ac:dyDescent="0.3">
      <c r="A7685">
        <v>3986</v>
      </c>
      <c r="B7685" t="s">
        <v>303</v>
      </c>
      <c r="C7685" t="s">
        <v>304</v>
      </c>
      <c r="D7685" t="s">
        <v>54</v>
      </c>
      <c r="E7685">
        <v>72</v>
      </c>
      <c r="F7685">
        <v>1</v>
      </c>
      <c r="G7685" s="5">
        <v>44924</v>
      </c>
      <c r="H7685" t="s">
        <v>532</v>
      </c>
      <c r="I7685" t="s">
        <v>17</v>
      </c>
      <c r="J7685">
        <v>6</v>
      </c>
      <c r="K7685">
        <v>0.56999999999999995</v>
      </c>
      <c r="L7685">
        <v>15</v>
      </c>
      <c r="M7685" t="s">
        <v>18</v>
      </c>
      <c r="N7685" s="7">
        <f t="shared" si="360"/>
        <v>72</v>
      </c>
      <c r="O7685">
        <f t="shared" si="361"/>
        <v>111.76470588235294</v>
      </c>
      <c r="Q7685">
        <f t="shared" si="362"/>
        <v>18.749999999999993</v>
      </c>
    </row>
    <row r="7686" spans="1:17" x14ac:dyDescent="0.3">
      <c r="A7686">
        <v>4010</v>
      </c>
      <c r="B7686" t="s">
        <v>66</v>
      </c>
      <c r="C7686" t="s">
        <v>67</v>
      </c>
      <c r="D7686" t="s">
        <v>54</v>
      </c>
      <c r="E7686">
        <v>68</v>
      </c>
      <c r="F7686">
        <v>1</v>
      </c>
      <c r="G7686" s="5">
        <v>44924</v>
      </c>
      <c r="H7686" t="s">
        <v>305</v>
      </c>
      <c r="I7686" t="s">
        <v>17</v>
      </c>
      <c r="J7686">
        <v>4</v>
      </c>
      <c r="K7686">
        <v>0.48</v>
      </c>
      <c r="L7686">
        <v>19</v>
      </c>
      <c r="M7686" t="s">
        <v>18</v>
      </c>
      <c r="N7686" s="7">
        <f t="shared" si="360"/>
        <v>68</v>
      </c>
      <c r="O7686">
        <f t="shared" si="361"/>
        <v>-5.5555555555555554</v>
      </c>
      <c r="Q7686">
        <f t="shared" si="362"/>
        <v>-15.789473684210522</v>
      </c>
    </row>
    <row r="7687" spans="1:17" x14ac:dyDescent="0.3">
      <c r="A7687">
        <v>5357</v>
      </c>
      <c r="B7687" t="s">
        <v>75</v>
      </c>
      <c r="C7687" t="s">
        <v>76</v>
      </c>
      <c r="D7687" t="s">
        <v>27</v>
      </c>
      <c r="E7687">
        <v>71</v>
      </c>
      <c r="F7687">
        <v>2</v>
      </c>
      <c r="G7687" s="5">
        <v>44924</v>
      </c>
      <c r="H7687" t="s">
        <v>653</v>
      </c>
      <c r="I7687" t="s">
        <v>29</v>
      </c>
      <c r="J7687">
        <v>4</v>
      </c>
      <c r="K7687">
        <v>0.56999999999999995</v>
      </c>
      <c r="L7687">
        <v>20</v>
      </c>
      <c r="M7687" t="s">
        <v>18</v>
      </c>
      <c r="N7687" s="7">
        <f t="shared" si="360"/>
        <v>142</v>
      </c>
      <c r="O7687">
        <f t="shared" si="361"/>
        <v>108.8235294117647</v>
      </c>
      <c r="Q7687">
        <f t="shared" si="362"/>
        <v>18.749999999999993</v>
      </c>
    </row>
    <row r="7688" spans="1:17" x14ac:dyDescent="0.3">
      <c r="A7688">
        <v>5675</v>
      </c>
      <c r="B7688" t="s">
        <v>161</v>
      </c>
      <c r="C7688" t="s">
        <v>162</v>
      </c>
      <c r="D7688" t="s">
        <v>27</v>
      </c>
      <c r="E7688">
        <v>79</v>
      </c>
      <c r="F7688">
        <v>1</v>
      </c>
      <c r="G7688" s="5">
        <v>44924</v>
      </c>
      <c r="H7688" t="s">
        <v>916</v>
      </c>
      <c r="I7688" t="s">
        <v>29</v>
      </c>
      <c r="J7688">
        <v>4</v>
      </c>
      <c r="K7688">
        <v>0.33</v>
      </c>
      <c r="L7688">
        <v>17</v>
      </c>
      <c r="M7688" t="s">
        <v>18</v>
      </c>
      <c r="N7688" s="7">
        <f t="shared" si="360"/>
        <v>79</v>
      </c>
      <c r="O7688">
        <f t="shared" si="361"/>
        <v>-44.366197183098592</v>
      </c>
      <c r="Q7688">
        <f t="shared" si="362"/>
        <v>-42.105263157894726</v>
      </c>
    </row>
    <row r="7689" spans="1:17" x14ac:dyDescent="0.3">
      <c r="A7689">
        <v>5723</v>
      </c>
      <c r="B7689" t="s">
        <v>151</v>
      </c>
      <c r="C7689" t="s">
        <v>152</v>
      </c>
      <c r="D7689" t="s">
        <v>27</v>
      </c>
      <c r="E7689">
        <v>29</v>
      </c>
      <c r="F7689">
        <v>1</v>
      </c>
      <c r="G7689" s="5">
        <v>44924</v>
      </c>
      <c r="H7689" t="s">
        <v>1161</v>
      </c>
      <c r="I7689" t="s">
        <v>29</v>
      </c>
      <c r="J7689">
        <v>5</v>
      </c>
      <c r="K7689">
        <v>0.48</v>
      </c>
      <c r="L7689">
        <v>17</v>
      </c>
      <c r="M7689" t="s">
        <v>18</v>
      </c>
      <c r="N7689" s="7">
        <f t="shared" si="360"/>
        <v>29</v>
      </c>
      <c r="O7689">
        <f t="shared" si="361"/>
        <v>-63.291139240506332</v>
      </c>
      <c r="Q7689">
        <f t="shared" si="362"/>
        <v>45.454545454545439</v>
      </c>
    </row>
    <row r="7690" spans="1:17" x14ac:dyDescent="0.3">
      <c r="A7690">
        <v>5733</v>
      </c>
      <c r="B7690" t="s">
        <v>154</v>
      </c>
      <c r="C7690" t="s">
        <v>155</v>
      </c>
      <c r="D7690" t="s">
        <v>27</v>
      </c>
      <c r="E7690">
        <v>79</v>
      </c>
      <c r="F7690">
        <v>2</v>
      </c>
      <c r="G7690" s="5">
        <v>44924</v>
      </c>
      <c r="H7690" t="s">
        <v>686</v>
      </c>
      <c r="I7690" t="s">
        <v>29</v>
      </c>
      <c r="J7690">
        <v>7</v>
      </c>
      <c r="K7690">
        <v>0.33</v>
      </c>
      <c r="L7690">
        <v>16</v>
      </c>
      <c r="M7690" t="s">
        <v>18</v>
      </c>
      <c r="N7690" s="7">
        <f t="shared" si="360"/>
        <v>158</v>
      </c>
      <c r="O7690">
        <f t="shared" si="361"/>
        <v>444.82758620689651</v>
      </c>
      <c r="Q7690">
        <f t="shared" si="362"/>
        <v>-31.249999999999993</v>
      </c>
    </row>
    <row r="7691" spans="1:17" x14ac:dyDescent="0.3">
      <c r="A7691">
        <v>5763</v>
      </c>
      <c r="B7691" t="s">
        <v>388</v>
      </c>
      <c r="C7691" t="s">
        <v>389</v>
      </c>
      <c r="D7691" t="s">
        <v>27</v>
      </c>
      <c r="E7691">
        <v>77</v>
      </c>
      <c r="F7691">
        <v>2</v>
      </c>
      <c r="G7691" s="5">
        <v>44924</v>
      </c>
      <c r="H7691" t="s">
        <v>101</v>
      </c>
      <c r="I7691" t="s">
        <v>29</v>
      </c>
      <c r="J7691">
        <v>4</v>
      </c>
      <c r="K7691">
        <v>0.33</v>
      </c>
      <c r="L7691">
        <v>19</v>
      </c>
      <c r="M7691" t="s">
        <v>18</v>
      </c>
      <c r="N7691" s="7">
        <f t="shared" si="360"/>
        <v>154</v>
      </c>
      <c r="O7691">
        <f t="shared" si="361"/>
        <v>-2.5316455696202533</v>
      </c>
      <c r="Q7691">
        <f t="shared" si="362"/>
        <v>0</v>
      </c>
    </row>
    <row r="7692" spans="1:17" x14ac:dyDescent="0.3">
      <c r="A7692">
        <v>5771</v>
      </c>
      <c r="B7692" t="s">
        <v>120</v>
      </c>
      <c r="C7692" t="s">
        <v>121</v>
      </c>
      <c r="D7692" t="s">
        <v>27</v>
      </c>
      <c r="E7692">
        <v>23</v>
      </c>
      <c r="F7692">
        <v>3</v>
      </c>
      <c r="G7692" s="5">
        <v>44924</v>
      </c>
      <c r="H7692" t="s">
        <v>568</v>
      </c>
      <c r="I7692" t="s">
        <v>29</v>
      </c>
      <c r="J7692">
        <v>5</v>
      </c>
      <c r="K7692">
        <v>0.33</v>
      </c>
      <c r="L7692">
        <v>16</v>
      </c>
      <c r="M7692" t="s">
        <v>18</v>
      </c>
      <c r="N7692" s="7">
        <f t="shared" si="360"/>
        <v>69</v>
      </c>
      <c r="O7692">
        <f t="shared" si="361"/>
        <v>-55.194805194805198</v>
      </c>
      <c r="Q7692">
        <f t="shared" si="362"/>
        <v>0</v>
      </c>
    </row>
    <row r="7693" spans="1:17" x14ac:dyDescent="0.3">
      <c r="A7693">
        <v>6348</v>
      </c>
      <c r="B7693" t="s">
        <v>412</v>
      </c>
      <c r="C7693" t="s">
        <v>413</v>
      </c>
      <c r="D7693" t="s">
        <v>21</v>
      </c>
      <c r="E7693">
        <v>26</v>
      </c>
      <c r="F7693">
        <v>1</v>
      </c>
      <c r="G7693" s="5">
        <v>44924</v>
      </c>
      <c r="H7693" t="s">
        <v>875</v>
      </c>
      <c r="I7693" t="s">
        <v>29</v>
      </c>
      <c r="J7693">
        <v>5</v>
      </c>
      <c r="K7693">
        <v>0.48</v>
      </c>
      <c r="L7693">
        <v>17</v>
      </c>
      <c r="M7693" t="s">
        <v>18</v>
      </c>
      <c r="N7693" s="7">
        <f t="shared" si="360"/>
        <v>26</v>
      </c>
      <c r="O7693">
        <f t="shared" si="361"/>
        <v>-62.318840579710141</v>
      </c>
      <c r="Q7693">
        <f t="shared" si="362"/>
        <v>45.454545454545439</v>
      </c>
    </row>
    <row r="7694" spans="1:17" x14ac:dyDescent="0.3">
      <c r="A7694">
        <v>6864</v>
      </c>
      <c r="B7694" t="s">
        <v>148</v>
      </c>
      <c r="C7694" t="s">
        <v>149</v>
      </c>
      <c r="D7694" t="s">
        <v>54</v>
      </c>
      <c r="E7694">
        <v>39</v>
      </c>
      <c r="F7694">
        <v>2</v>
      </c>
      <c r="G7694" s="5">
        <v>44924</v>
      </c>
      <c r="H7694" t="s">
        <v>207</v>
      </c>
      <c r="I7694" t="s">
        <v>29</v>
      </c>
      <c r="J7694">
        <v>3</v>
      </c>
      <c r="K7694">
        <v>0.33</v>
      </c>
      <c r="L7694">
        <v>15</v>
      </c>
      <c r="M7694" t="s">
        <v>18</v>
      </c>
      <c r="N7694" s="7">
        <f t="shared" si="360"/>
        <v>78</v>
      </c>
      <c r="O7694">
        <f t="shared" si="361"/>
        <v>200</v>
      </c>
      <c r="Q7694">
        <f t="shared" si="362"/>
        <v>-31.249999999999993</v>
      </c>
    </row>
    <row r="7695" spans="1:17" x14ac:dyDescent="0.3">
      <c r="A7695">
        <v>6976</v>
      </c>
      <c r="B7695" t="s">
        <v>252</v>
      </c>
      <c r="C7695" t="s">
        <v>187</v>
      </c>
      <c r="D7695" t="s">
        <v>54</v>
      </c>
      <c r="E7695">
        <v>28</v>
      </c>
      <c r="F7695">
        <v>1</v>
      </c>
      <c r="G7695" s="5">
        <v>44924</v>
      </c>
      <c r="H7695" t="s">
        <v>163</v>
      </c>
      <c r="I7695" t="s">
        <v>29</v>
      </c>
      <c r="J7695">
        <v>4</v>
      </c>
      <c r="K7695">
        <v>0.33</v>
      </c>
      <c r="L7695">
        <v>15</v>
      </c>
      <c r="M7695" t="s">
        <v>18</v>
      </c>
      <c r="N7695" s="7">
        <f t="shared" si="360"/>
        <v>28</v>
      </c>
      <c r="O7695">
        <f t="shared" si="361"/>
        <v>-64.102564102564102</v>
      </c>
      <c r="Q7695">
        <f t="shared" si="362"/>
        <v>0</v>
      </c>
    </row>
    <row r="7696" spans="1:17" x14ac:dyDescent="0.3">
      <c r="A7696">
        <v>8184</v>
      </c>
      <c r="B7696" t="s">
        <v>489</v>
      </c>
      <c r="C7696" t="s">
        <v>490</v>
      </c>
      <c r="D7696" t="s">
        <v>54</v>
      </c>
      <c r="E7696">
        <v>53</v>
      </c>
      <c r="F7696">
        <v>3</v>
      </c>
      <c r="G7696" s="5">
        <v>44924</v>
      </c>
      <c r="H7696" t="s">
        <v>568</v>
      </c>
      <c r="I7696" t="s">
        <v>29</v>
      </c>
      <c r="J7696">
        <v>5</v>
      </c>
      <c r="K7696">
        <v>0.48</v>
      </c>
      <c r="L7696">
        <v>16</v>
      </c>
      <c r="M7696" t="s">
        <v>33</v>
      </c>
      <c r="N7696" s="7">
        <f t="shared" si="360"/>
        <v>159</v>
      </c>
      <c r="O7696">
        <f t="shared" si="361"/>
        <v>467.85714285714289</v>
      </c>
      <c r="Q7696">
        <f t="shared" si="362"/>
        <v>45.454545454545439</v>
      </c>
    </row>
    <row r="7697" spans="1:17" x14ac:dyDescent="0.3">
      <c r="A7697">
        <v>8219</v>
      </c>
      <c r="B7697" t="s">
        <v>96</v>
      </c>
      <c r="C7697" t="s">
        <v>97</v>
      </c>
      <c r="D7697" t="s">
        <v>27</v>
      </c>
      <c r="E7697">
        <v>31</v>
      </c>
      <c r="F7697">
        <v>1</v>
      </c>
      <c r="G7697" s="5">
        <v>44924</v>
      </c>
      <c r="H7697" t="s">
        <v>554</v>
      </c>
      <c r="I7697" t="s">
        <v>29</v>
      </c>
      <c r="J7697">
        <v>3</v>
      </c>
      <c r="K7697">
        <v>0.48</v>
      </c>
      <c r="L7697">
        <v>14</v>
      </c>
      <c r="M7697" t="s">
        <v>33</v>
      </c>
      <c r="N7697" s="7">
        <f t="shared" si="360"/>
        <v>31</v>
      </c>
      <c r="O7697">
        <f t="shared" si="361"/>
        <v>-80.503144654088061</v>
      </c>
      <c r="Q7697">
        <f t="shared" si="362"/>
        <v>0</v>
      </c>
    </row>
    <row r="7698" spans="1:17" x14ac:dyDescent="0.3">
      <c r="A7698">
        <v>8442</v>
      </c>
      <c r="B7698" t="s">
        <v>320</v>
      </c>
      <c r="C7698" t="s">
        <v>321</v>
      </c>
      <c r="D7698" t="s">
        <v>54</v>
      </c>
      <c r="E7698">
        <v>50</v>
      </c>
      <c r="F7698">
        <v>2</v>
      </c>
      <c r="G7698" s="5">
        <v>44924</v>
      </c>
      <c r="H7698" t="s">
        <v>506</v>
      </c>
      <c r="I7698" t="s">
        <v>29</v>
      </c>
      <c r="J7698">
        <v>5</v>
      </c>
      <c r="K7698">
        <v>0.33</v>
      </c>
      <c r="L7698">
        <v>11</v>
      </c>
      <c r="M7698" t="s">
        <v>33</v>
      </c>
      <c r="N7698" s="7">
        <f t="shared" si="360"/>
        <v>100</v>
      </c>
      <c r="O7698">
        <f t="shared" si="361"/>
        <v>222.58064516129031</v>
      </c>
      <c r="Q7698">
        <f t="shared" si="362"/>
        <v>-31.249999999999993</v>
      </c>
    </row>
    <row r="7699" spans="1:17" x14ac:dyDescent="0.3">
      <c r="A7699">
        <v>1727</v>
      </c>
      <c r="B7699" t="s">
        <v>351</v>
      </c>
      <c r="C7699" t="s">
        <v>352</v>
      </c>
      <c r="D7699" t="s">
        <v>27</v>
      </c>
      <c r="E7699">
        <v>61</v>
      </c>
      <c r="F7699">
        <v>3</v>
      </c>
      <c r="G7699" s="5">
        <v>44925</v>
      </c>
      <c r="H7699" t="s">
        <v>956</v>
      </c>
      <c r="I7699" t="s">
        <v>17</v>
      </c>
      <c r="J7699">
        <v>8</v>
      </c>
      <c r="K7699">
        <v>0.33</v>
      </c>
      <c r="L7699">
        <v>21</v>
      </c>
      <c r="M7699" t="s">
        <v>24</v>
      </c>
      <c r="N7699" s="7">
        <f t="shared" si="360"/>
        <v>183</v>
      </c>
      <c r="O7699">
        <f t="shared" si="361"/>
        <v>83</v>
      </c>
      <c r="Q7699">
        <f t="shared" si="362"/>
        <v>0</v>
      </c>
    </row>
    <row r="7700" spans="1:17" x14ac:dyDescent="0.3">
      <c r="A7700">
        <v>3585</v>
      </c>
      <c r="B7700" t="s">
        <v>137</v>
      </c>
      <c r="C7700" t="s">
        <v>138</v>
      </c>
      <c r="D7700" t="s">
        <v>27</v>
      </c>
      <c r="E7700">
        <v>79</v>
      </c>
      <c r="F7700">
        <v>3</v>
      </c>
      <c r="G7700" s="5">
        <v>44925</v>
      </c>
      <c r="H7700" t="s">
        <v>678</v>
      </c>
      <c r="I7700" t="s">
        <v>17</v>
      </c>
      <c r="J7700">
        <v>4</v>
      </c>
      <c r="K7700">
        <v>0.33</v>
      </c>
      <c r="L7700">
        <v>17</v>
      </c>
      <c r="M7700" t="s">
        <v>18</v>
      </c>
      <c r="N7700" s="7">
        <f t="shared" si="360"/>
        <v>237</v>
      </c>
      <c r="O7700">
        <f t="shared" si="361"/>
        <v>29.508196721311474</v>
      </c>
      <c r="Q7700">
        <f t="shared" si="362"/>
        <v>0</v>
      </c>
    </row>
    <row r="7701" spans="1:17" x14ac:dyDescent="0.3">
      <c r="A7701">
        <v>3810</v>
      </c>
      <c r="B7701" t="s">
        <v>133</v>
      </c>
      <c r="C7701" t="s">
        <v>134</v>
      </c>
      <c r="D7701" t="s">
        <v>54</v>
      </c>
      <c r="E7701">
        <v>42</v>
      </c>
      <c r="F7701">
        <v>1</v>
      </c>
      <c r="G7701" s="5">
        <v>44925</v>
      </c>
      <c r="H7701" t="s">
        <v>672</v>
      </c>
      <c r="I7701" t="s">
        <v>17</v>
      </c>
      <c r="J7701">
        <v>9</v>
      </c>
      <c r="K7701">
        <v>0.48</v>
      </c>
      <c r="L7701">
        <v>17</v>
      </c>
      <c r="M7701" t="s">
        <v>18</v>
      </c>
      <c r="N7701" s="7">
        <f t="shared" si="360"/>
        <v>42</v>
      </c>
      <c r="O7701">
        <f t="shared" si="361"/>
        <v>-82.278481012658233</v>
      </c>
      <c r="Q7701">
        <f t="shared" si="362"/>
        <v>45.454545454545439</v>
      </c>
    </row>
    <row r="7702" spans="1:17" x14ac:dyDescent="0.3">
      <c r="A7702">
        <v>4452</v>
      </c>
      <c r="B7702" t="s">
        <v>133</v>
      </c>
      <c r="C7702" t="s">
        <v>134</v>
      </c>
      <c r="D7702" t="s">
        <v>54</v>
      </c>
      <c r="E7702">
        <v>22</v>
      </c>
      <c r="F7702">
        <v>3</v>
      </c>
      <c r="G7702" s="5">
        <v>44925</v>
      </c>
      <c r="H7702" t="s">
        <v>657</v>
      </c>
      <c r="I7702" t="s">
        <v>17</v>
      </c>
      <c r="J7702">
        <v>6</v>
      </c>
      <c r="K7702">
        <v>0.48</v>
      </c>
      <c r="L7702">
        <v>20</v>
      </c>
      <c r="M7702" t="s">
        <v>18</v>
      </c>
      <c r="N7702" s="7">
        <f t="shared" si="360"/>
        <v>66</v>
      </c>
      <c r="O7702">
        <f t="shared" si="361"/>
        <v>57.142857142857139</v>
      </c>
      <c r="Q7702">
        <f t="shared" si="362"/>
        <v>0</v>
      </c>
    </row>
    <row r="7703" spans="1:17" x14ac:dyDescent="0.3">
      <c r="A7703">
        <v>5462</v>
      </c>
      <c r="B7703" t="s">
        <v>140</v>
      </c>
      <c r="C7703" t="s">
        <v>141</v>
      </c>
      <c r="D7703" t="s">
        <v>54</v>
      </c>
      <c r="E7703">
        <v>84</v>
      </c>
      <c r="F7703">
        <v>1</v>
      </c>
      <c r="G7703" s="5">
        <v>44925</v>
      </c>
      <c r="H7703" t="s">
        <v>1000</v>
      </c>
      <c r="I7703" t="s">
        <v>29</v>
      </c>
      <c r="J7703">
        <v>7</v>
      </c>
      <c r="K7703">
        <v>0.48</v>
      </c>
      <c r="L7703">
        <v>17</v>
      </c>
      <c r="M7703" t="s">
        <v>18</v>
      </c>
      <c r="N7703" s="7">
        <f t="shared" si="360"/>
        <v>84</v>
      </c>
      <c r="O7703">
        <f t="shared" si="361"/>
        <v>27.27272727272727</v>
      </c>
      <c r="Q7703">
        <f t="shared" si="362"/>
        <v>0</v>
      </c>
    </row>
    <row r="7704" spans="1:17" x14ac:dyDescent="0.3">
      <c r="A7704">
        <v>5596</v>
      </c>
      <c r="B7704" t="s">
        <v>196</v>
      </c>
      <c r="C7704" t="s">
        <v>197</v>
      </c>
      <c r="D7704" t="s">
        <v>54</v>
      </c>
      <c r="E7704">
        <v>48</v>
      </c>
      <c r="F7704">
        <v>1</v>
      </c>
      <c r="G7704" s="5">
        <v>44925</v>
      </c>
      <c r="H7704" t="s">
        <v>673</v>
      </c>
      <c r="I7704" t="s">
        <v>29</v>
      </c>
      <c r="J7704">
        <v>5</v>
      </c>
      <c r="K7704">
        <v>0.48</v>
      </c>
      <c r="L7704">
        <v>20</v>
      </c>
      <c r="M7704" t="s">
        <v>18</v>
      </c>
      <c r="N7704" s="7">
        <f t="shared" si="360"/>
        <v>48</v>
      </c>
      <c r="O7704">
        <f t="shared" si="361"/>
        <v>-42.857142857142854</v>
      </c>
      <c r="Q7704">
        <f t="shared" si="362"/>
        <v>0</v>
      </c>
    </row>
    <row r="7705" spans="1:17" x14ac:dyDescent="0.3">
      <c r="A7705">
        <v>6173</v>
      </c>
      <c r="B7705" t="s">
        <v>254</v>
      </c>
      <c r="C7705" t="s">
        <v>255</v>
      </c>
      <c r="D7705" t="s">
        <v>21</v>
      </c>
      <c r="E7705">
        <v>79</v>
      </c>
      <c r="F7705">
        <v>2</v>
      </c>
      <c r="G7705" s="5">
        <v>44925</v>
      </c>
      <c r="H7705" t="s">
        <v>314</v>
      </c>
      <c r="I7705" t="s">
        <v>29</v>
      </c>
      <c r="J7705">
        <v>7</v>
      </c>
      <c r="K7705">
        <v>0.48</v>
      </c>
      <c r="L7705">
        <v>16</v>
      </c>
      <c r="M7705" t="s">
        <v>18</v>
      </c>
      <c r="N7705" s="7">
        <f t="shared" si="360"/>
        <v>158</v>
      </c>
      <c r="O7705">
        <f t="shared" si="361"/>
        <v>229.16666666666666</v>
      </c>
      <c r="Q7705">
        <f t="shared" si="362"/>
        <v>0</v>
      </c>
    </row>
    <row r="7706" spans="1:17" x14ac:dyDescent="0.3">
      <c r="A7706">
        <v>6368</v>
      </c>
      <c r="B7706" t="s">
        <v>489</v>
      </c>
      <c r="C7706" t="s">
        <v>490</v>
      </c>
      <c r="D7706" t="s">
        <v>21</v>
      </c>
      <c r="E7706">
        <v>17</v>
      </c>
      <c r="F7706">
        <v>1</v>
      </c>
      <c r="G7706" s="5">
        <v>44925</v>
      </c>
      <c r="H7706" t="s">
        <v>470</v>
      </c>
      <c r="I7706" t="s">
        <v>29</v>
      </c>
      <c r="J7706">
        <v>4</v>
      </c>
      <c r="K7706">
        <v>0.48</v>
      </c>
      <c r="L7706">
        <v>19</v>
      </c>
      <c r="M7706" t="s">
        <v>18</v>
      </c>
      <c r="N7706" s="7">
        <f t="shared" si="360"/>
        <v>17</v>
      </c>
      <c r="O7706">
        <f t="shared" si="361"/>
        <v>-89.240506329113927</v>
      </c>
      <c r="Q7706">
        <f t="shared" si="362"/>
        <v>0</v>
      </c>
    </row>
    <row r="7707" spans="1:17" x14ac:dyDescent="0.3">
      <c r="A7707">
        <v>7179</v>
      </c>
      <c r="B7707" t="s">
        <v>500</v>
      </c>
      <c r="C7707" t="s">
        <v>321</v>
      </c>
      <c r="D7707" t="s">
        <v>27</v>
      </c>
      <c r="E7707">
        <v>17</v>
      </c>
      <c r="F7707">
        <v>1</v>
      </c>
      <c r="G7707" s="5">
        <v>44925</v>
      </c>
      <c r="H7707" t="s">
        <v>541</v>
      </c>
      <c r="I7707" t="s">
        <v>29</v>
      </c>
      <c r="J7707">
        <v>3</v>
      </c>
      <c r="K7707">
        <v>0.33</v>
      </c>
      <c r="L7707">
        <v>16</v>
      </c>
      <c r="M7707" t="s">
        <v>18</v>
      </c>
      <c r="N7707" s="7">
        <f t="shared" si="360"/>
        <v>17</v>
      </c>
      <c r="O7707">
        <f t="shared" si="361"/>
        <v>0</v>
      </c>
      <c r="Q7707">
        <f t="shared" si="362"/>
        <v>-31.249999999999993</v>
      </c>
    </row>
    <row r="7708" spans="1:17" x14ac:dyDescent="0.3">
      <c r="A7708">
        <v>7331</v>
      </c>
      <c r="B7708" t="s">
        <v>381</v>
      </c>
      <c r="C7708" t="s">
        <v>382</v>
      </c>
      <c r="D7708" t="s">
        <v>27</v>
      </c>
      <c r="E7708">
        <v>40</v>
      </c>
      <c r="F7708">
        <v>1</v>
      </c>
      <c r="G7708" s="5">
        <v>44925</v>
      </c>
      <c r="H7708" t="s">
        <v>989</v>
      </c>
      <c r="I7708" t="s">
        <v>17</v>
      </c>
      <c r="J7708">
        <v>6</v>
      </c>
      <c r="K7708">
        <v>0.48</v>
      </c>
      <c r="L7708">
        <v>21</v>
      </c>
      <c r="M7708" t="s">
        <v>18</v>
      </c>
      <c r="N7708" s="7">
        <f t="shared" si="360"/>
        <v>40</v>
      </c>
      <c r="O7708">
        <f t="shared" si="361"/>
        <v>135.29411764705884</v>
      </c>
      <c r="Q7708">
        <f t="shared" si="362"/>
        <v>45.454545454545439</v>
      </c>
    </row>
    <row r="7709" spans="1:17" x14ac:dyDescent="0.3">
      <c r="A7709">
        <v>7427</v>
      </c>
      <c r="B7709" t="s">
        <v>355</v>
      </c>
      <c r="C7709" t="s">
        <v>356</v>
      </c>
      <c r="D7709" t="s">
        <v>27</v>
      </c>
      <c r="E7709">
        <v>57</v>
      </c>
      <c r="F7709">
        <v>2</v>
      </c>
      <c r="G7709" s="5">
        <v>44925</v>
      </c>
      <c r="H7709" t="s">
        <v>875</v>
      </c>
      <c r="I7709" t="s">
        <v>29</v>
      </c>
      <c r="J7709">
        <v>6</v>
      </c>
      <c r="K7709">
        <v>0.33</v>
      </c>
      <c r="L7709">
        <v>17</v>
      </c>
      <c r="M7709" t="s">
        <v>18</v>
      </c>
      <c r="N7709" s="7">
        <f t="shared" si="360"/>
        <v>114</v>
      </c>
      <c r="O7709">
        <f t="shared" si="361"/>
        <v>185</v>
      </c>
      <c r="Q7709">
        <f t="shared" si="362"/>
        <v>-31.249999999999993</v>
      </c>
    </row>
    <row r="7710" spans="1:17" x14ac:dyDescent="0.3">
      <c r="A7710">
        <v>8037</v>
      </c>
      <c r="B7710" t="s">
        <v>148</v>
      </c>
      <c r="C7710" t="s">
        <v>149</v>
      </c>
      <c r="D7710" t="s">
        <v>27</v>
      </c>
      <c r="E7710">
        <v>53</v>
      </c>
      <c r="F7710">
        <v>1</v>
      </c>
      <c r="G7710" s="5">
        <v>44925</v>
      </c>
      <c r="H7710" t="s">
        <v>1167</v>
      </c>
      <c r="I7710" t="s">
        <v>29</v>
      </c>
      <c r="J7710">
        <v>4</v>
      </c>
      <c r="K7710">
        <v>0.33</v>
      </c>
      <c r="L7710">
        <v>16</v>
      </c>
      <c r="M7710" t="s">
        <v>33</v>
      </c>
      <c r="N7710" s="7">
        <f t="shared" si="360"/>
        <v>53</v>
      </c>
      <c r="O7710">
        <f t="shared" si="361"/>
        <v>-53.508771929824562</v>
      </c>
      <c r="Q7710">
        <f t="shared" si="362"/>
        <v>0</v>
      </c>
    </row>
    <row r="7711" spans="1:17" x14ac:dyDescent="0.3">
      <c r="A7711">
        <v>8327</v>
      </c>
      <c r="B7711" t="s">
        <v>102</v>
      </c>
      <c r="C7711" t="s">
        <v>103</v>
      </c>
      <c r="D7711" t="s">
        <v>27</v>
      </c>
      <c r="E7711">
        <v>70</v>
      </c>
      <c r="F7711">
        <v>2</v>
      </c>
      <c r="G7711" s="5">
        <v>44925</v>
      </c>
      <c r="H7711" t="s">
        <v>198</v>
      </c>
      <c r="I7711" t="s">
        <v>29</v>
      </c>
      <c r="J7711">
        <v>6</v>
      </c>
      <c r="K7711">
        <v>0.33</v>
      </c>
      <c r="L7711">
        <v>12</v>
      </c>
      <c r="M7711" t="s">
        <v>33</v>
      </c>
      <c r="N7711" s="7">
        <f t="shared" si="360"/>
        <v>140</v>
      </c>
      <c r="O7711">
        <f t="shared" si="361"/>
        <v>164.15094339622641</v>
      </c>
      <c r="Q7711">
        <f t="shared" si="362"/>
        <v>0</v>
      </c>
    </row>
    <row r="7712" spans="1:17" x14ac:dyDescent="0.3">
      <c r="A7712">
        <v>8601</v>
      </c>
      <c r="B7712" t="s">
        <v>500</v>
      </c>
      <c r="C7712" t="s">
        <v>321</v>
      </c>
      <c r="D7712" t="s">
        <v>27</v>
      </c>
      <c r="E7712">
        <v>79</v>
      </c>
      <c r="F7712">
        <v>2</v>
      </c>
      <c r="G7712" s="5">
        <v>44925</v>
      </c>
      <c r="H7712" t="s">
        <v>739</v>
      </c>
      <c r="I7712" t="s">
        <v>23</v>
      </c>
      <c r="J7712">
        <v>5</v>
      </c>
      <c r="K7712">
        <v>0.33</v>
      </c>
      <c r="L7712">
        <v>6</v>
      </c>
      <c r="M7712" t="s">
        <v>33</v>
      </c>
      <c r="N7712" s="7">
        <f t="shared" si="360"/>
        <v>158</v>
      </c>
      <c r="O7712">
        <f t="shared" si="361"/>
        <v>12.857142857142856</v>
      </c>
      <c r="Q7712">
        <f t="shared" si="362"/>
        <v>0</v>
      </c>
    </row>
    <row r="7713" spans="1:17" x14ac:dyDescent="0.3">
      <c r="A7713">
        <v>2305</v>
      </c>
      <c r="B7713" t="s">
        <v>265</v>
      </c>
      <c r="C7713" t="s">
        <v>266</v>
      </c>
      <c r="D7713" t="s">
        <v>27</v>
      </c>
      <c r="E7713">
        <v>18</v>
      </c>
      <c r="F7713">
        <v>3</v>
      </c>
      <c r="G7713" s="5">
        <v>44926</v>
      </c>
      <c r="H7713" t="s">
        <v>996</v>
      </c>
      <c r="I7713" t="s">
        <v>17</v>
      </c>
      <c r="J7713">
        <v>9</v>
      </c>
      <c r="K7713">
        <v>0.48</v>
      </c>
      <c r="L7713">
        <v>8</v>
      </c>
      <c r="M7713" t="s">
        <v>18</v>
      </c>
      <c r="N7713" s="7">
        <f t="shared" si="360"/>
        <v>54</v>
      </c>
      <c r="O7713">
        <f t="shared" si="361"/>
        <v>-65.822784810126578</v>
      </c>
      <c r="Q7713">
        <f t="shared" si="362"/>
        <v>45.454545454545439</v>
      </c>
    </row>
    <row r="7714" spans="1:17" x14ac:dyDescent="0.3">
      <c r="A7714">
        <v>2820</v>
      </c>
      <c r="B7714" t="s">
        <v>87</v>
      </c>
      <c r="C7714" t="s">
        <v>88</v>
      </c>
      <c r="D7714" t="s">
        <v>21</v>
      </c>
      <c r="E7714">
        <v>17</v>
      </c>
      <c r="F7714">
        <v>1</v>
      </c>
      <c r="G7714" s="5">
        <v>44926</v>
      </c>
      <c r="H7714" t="s">
        <v>1151</v>
      </c>
      <c r="I7714" t="s">
        <v>17</v>
      </c>
      <c r="J7714">
        <v>6</v>
      </c>
      <c r="K7714">
        <v>0.48</v>
      </c>
      <c r="L7714">
        <v>8</v>
      </c>
      <c r="M7714" t="s">
        <v>18</v>
      </c>
      <c r="N7714" s="7">
        <f t="shared" si="360"/>
        <v>17</v>
      </c>
      <c r="O7714">
        <f t="shared" si="361"/>
        <v>-68.518518518518519</v>
      </c>
      <c r="Q7714">
        <f t="shared" si="362"/>
        <v>0</v>
      </c>
    </row>
    <row r="7715" spans="1:17" x14ac:dyDescent="0.3">
      <c r="A7715">
        <v>3576</v>
      </c>
      <c r="B7715" t="s">
        <v>126</v>
      </c>
      <c r="C7715" t="s">
        <v>127</v>
      </c>
      <c r="D7715" t="s">
        <v>54</v>
      </c>
      <c r="E7715">
        <v>24</v>
      </c>
      <c r="F7715">
        <v>1</v>
      </c>
      <c r="G7715" s="5">
        <v>44926</v>
      </c>
      <c r="H7715" t="s">
        <v>673</v>
      </c>
      <c r="I7715" t="s">
        <v>17</v>
      </c>
      <c r="J7715">
        <v>7</v>
      </c>
      <c r="K7715">
        <v>0.33</v>
      </c>
      <c r="L7715">
        <v>20</v>
      </c>
      <c r="M7715" t="s">
        <v>18</v>
      </c>
      <c r="N7715" s="7">
        <f t="shared" si="360"/>
        <v>24</v>
      </c>
      <c r="O7715">
        <f t="shared" si="361"/>
        <v>41.17647058823529</v>
      </c>
      <c r="Q7715">
        <f t="shared" si="362"/>
        <v>-31.249999999999993</v>
      </c>
    </row>
    <row r="7716" spans="1:17" x14ac:dyDescent="0.3">
      <c r="A7716">
        <v>4107</v>
      </c>
      <c r="B7716" t="s">
        <v>525</v>
      </c>
      <c r="C7716" t="s">
        <v>526</v>
      </c>
      <c r="D7716" t="s">
        <v>27</v>
      </c>
      <c r="E7716">
        <v>70</v>
      </c>
      <c r="F7716">
        <v>2</v>
      </c>
      <c r="G7716" s="5">
        <v>44926</v>
      </c>
      <c r="H7716" t="s">
        <v>649</v>
      </c>
      <c r="I7716" t="s">
        <v>17</v>
      </c>
      <c r="J7716">
        <v>5</v>
      </c>
      <c r="K7716">
        <v>0.33</v>
      </c>
      <c r="L7716">
        <v>16</v>
      </c>
      <c r="M7716" t="s">
        <v>18</v>
      </c>
      <c r="N7716" s="7">
        <f t="shared" si="360"/>
        <v>140</v>
      </c>
      <c r="O7716">
        <f t="shared" si="361"/>
        <v>483.33333333333331</v>
      </c>
      <c r="Q7716">
        <f t="shared" si="362"/>
        <v>0</v>
      </c>
    </row>
    <row r="7717" spans="1:17" x14ac:dyDescent="0.3">
      <c r="A7717">
        <v>4307</v>
      </c>
      <c r="B7717" t="s">
        <v>209</v>
      </c>
      <c r="C7717" t="s">
        <v>210</v>
      </c>
      <c r="D7717" t="s">
        <v>27</v>
      </c>
      <c r="E7717">
        <v>83</v>
      </c>
      <c r="F7717">
        <v>1</v>
      </c>
      <c r="G7717" s="5">
        <v>44926</v>
      </c>
      <c r="H7717" t="s">
        <v>424</v>
      </c>
      <c r="I7717" t="s">
        <v>17</v>
      </c>
      <c r="J7717">
        <v>6</v>
      </c>
      <c r="K7717">
        <v>0.33</v>
      </c>
      <c r="L7717">
        <v>19</v>
      </c>
      <c r="M7717" t="s">
        <v>18</v>
      </c>
      <c r="N7717" s="7">
        <f t="shared" si="360"/>
        <v>83</v>
      </c>
      <c r="O7717">
        <f t="shared" si="361"/>
        <v>-40.714285714285715</v>
      </c>
      <c r="Q7717">
        <f t="shared" si="362"/>
        <v>0</v>
      </c>
    </row>
    <row r="7718" spans="1:17" x14ac:dyDescent="0.3">
      <c r="A7718">
        <v>4370</v>
      </c>
      <c r="B7718" t="s">
        <v>346</v>
      </c>
      <c r="C7718" t="s">
        <v>347</v>
      </c>
      <c r="D7718" t="s">
        <v>54</v>
      </c>
      <c r="E7718">
        <v>76</v>
      </c>
      <c r="F7718">
        <v>1</v>
      </c>
      <c r="G7718" s="5">
        <v>44926</v>
      </c>
      <c r="H7718" t="s">
        <v>1002</v>
      </c>
      <c r="I7718" t="s">
        <v>17</v>
      </c>
      <c r="J7718">
        <v>7</v>
      </c>
      <c r="K7718">
        <v>0.33</v>
      </c>
      <c r="L7718">
        <v>17</v>
      </c>
      <c r="M7718" t="s">
        <v>18</v>
      </c>
      <c r="N7718" s="7">
        <f t="shared" si="360"/>
        <v>76</v>
      </c>
      <c r="O7718">
        <f t="shared" si="361"/>
        <v>-8.4337349397590362</v>
      </c>
      <c r="Q7718">
        <f t="shared" si="362"/>
        <v>0</v>
      </c>
    </row>
    <row r="7719" spans="1:17" x14ac:dyDescent="0.3">
      <c r="A7719">
        <v>4491</v>
      </c>
      <c r="B7719" t="s">
        <v>137</v>
      </c>
      <c r="C7719" t="s">
        <v>138</v>
      </c>
      <c r="D7719" t="s">
        <v>27</v>
      </c>
      <c r="E7719">
        <v>75</v>
      </c>
      <c r="F7719">
        <v>3</v>
      </c>
      <c r="G7719" s="5">
        <v>44926</v>
      </c>
      <c r="H7719" t="s">
        <v>380</v>
      </c>
      <c r="I7719" t="s">
        <v>17</v>
      </c>
      <c r="J7719">
        <v>8</v>
      </c>
      <c r="K7719">
        <v>0.33</v>
      </c>
      <c r="L7719">
        <v>17</v>
      </c>
      <c r="M7719" t="s">
        <v>18</v>
      </c>
      <c r="N7719" s="7">
        <f t="shared" si="360"/>
        <v>225</v>
      </c>
      <c r="O7719">
        <f t="shared" si="361"/>
        <v>196.05263157894737</v>
      </c>
      <c r="Q7719">
        <f t="shared" si="362"/>
        <v>0</v>
      </c>
    </row>
    <row r="7720" spans="1:17" x14ac:dyDescent="0.3">
      <c r="A7720">
        <v>4717</v>
      </c>
      <c r="B7720" t="s">
        <v>83</v>
      </c>
      <c r="C7720" t="s">
        <v>84</v>
      </c>
      <c r="D7720" t="s">
        <v>27</v>
      </c>
      <c r="E7720">
        <v>68</v>
      </c>
      <c r="F7720">
        <v>3</v>
      </c>
      <c r="G7720" s="5">
        <v>44926</v>
      </c>
      <c r="H7720" t="s">
        <v>540</v>
      </c>
      <c r="I7720" t="s">
        <v>29</v>
      </c>
      <c r="J7720">
        <v>6</v>
      </c>
      <c r="K7720">
        <v>0.33</v>
      </c>
      <c r="L7720">
        <v>16</v>
      </c>
      <c r="M7720" t="s">
        <v>18</v>
      </c>
      <c r="N7720" s="7">
        <f t="shared" si="360"/>
        <v>204</v>
      </c>
      <c r="O7720">
        <f t="shared" si="361"/>
        <v>-9.3333333333333339</v>
      </c>
      <c r="Q7720">
        <f t="shared" si="362"/>
        <v>0</v>
      </c>
    </row>
    <row r="7721" spans="1:17" x14ac:dyDescent="0.3">
      <c r="A7721">
        <v>4890</v>
      </c>
      <c r="B7721" t="s">
        <v>525</v>
      </c>
      <c r="C7721" t="s">
        <v>526</v>
      </c>
      <c r="D7721" t="s">
        <v>54</v>
      </c>
      <c r="E7721">
        <v>34</v>
      </c>
      <c r="F7721">
        <v>2</v>
      </c>
      <c r="G7721" s="5">
        <v>44926</v>
      </c>
      <c r="H7721" t="s">
        <v>581</v>
      </c>
      <c r="I7721" t="s">
        <v>29</v>
      </c>
      <c r="J7721">
        <v>9</v>
      </c>
      <c r="K7721">
        <v>0.33</v>
      </c>
      <c r="L7721">
        <v>18</v>
      </c>
      <c r="M7721" t="s">
        <v>18</v>
      </c>
      <c r="N7721" s="7">
        <f t="shared" si="360"/>
        <v>68</v>
      </c>
      <c r="O7721">
        <f t="shared" si="361"/>
        <v>-66.666666666666657</v>
      </c>
      <c r="Q7721">
        <f t="shared" si="362"/>
        <v>0</v>
      </c>
    </row>
    <row r="7722" spans="1:17" x14ac:dyDescent="0.3">
      <c r="A7722">
        <v>5414</v>
      </c>
      <c r="B7722" t="s">
        <v>308</v>
      </c>
      <c r="C7722" t="s">
        <v>309</v>
      </c>
      <c r="D7722" t="s">
        <v>54</v>
      </c>
      <c r="E7722">
        <v>42</v>
      </c>
      <c r="F7722">
        <v>2</v>
      </c>
      <c r="G7722" s="5">
        <v>44926</v>
      </c>
      <c r="H7722" t="s">
        <v>655</v>
      </c>
      <c r="I7722" t="s">
        <v>29</v>
      </c>
      <c r="J7722">
        <v>5</v>
      </c>
      <c r="K7722">
        <v>0.48</v>
      </c>
      <c r="L7722">
        <v>16</v>
      </c>
      <c r="M7722" t="s">
        <v>18</v>
      </c>
      <c r="N7722" s="7">
        <f t="shared" si="360"/>
        <v>84</v>
      </c>
      <c r="O7722">
        <f t="shared" si="361"/>
        <v>23.52941176470588</v>
      </c>
      <c r="Q7722">
        <f t="shared" si="362"/>
        <v>45.454545454545439</v>
      </c>
    </row>
    <row r="7723" spans="1:17" x14ac:dyDescent="0.3">
      <c r="A7723">
        <v>5524</v>
      </c>
      <c r="B7723" t="s">
        <v>108</v>
      </c>
      <c r="C7723" t="s">
        <v>109</v>
      </c>
      <c r="D7723" t="s">
        <v>54</v>
      </c>
      <c r="E7723">
        <v>75</v>
      </c>
      <c r="F7723">
        <v>2</v>
      </c>
      <c r="G7723" s="5">
        <v>44926</v>
      </c>
      <c r="H7723" t="s">
        <v>142</v>
      </c>
      <c r="I7723" t="s">
        <v>29</v>
      </c>
      <c r="J7723">
        <v>3</v>
      </c>
      <c r="K7723">
        <v>0.18</v>
      </c>
      <c r="L7723">
        <v>20</v>
      </c>
      <c r="M7723" t="s">
        <v>18</v>
      </c>
      <c r="N7723" s="7">
        <f t="shared" si="360"/>
        <v>150</v>
      </c>
      <c r="O7723">
        <f t="shared" si="361"/>
        <v>78.571428571428569</v>
      </c>
      <c r="Q7723">
        <f t="shared" si="362"/>
        <v>-62.5</v>
      </c>
    </row>
    <row r="7724" spans="1:17" x14ac:dyDescent="0.3">
      <c r="A7724">
        <v>5572</v>
      </c>
      <c r="B7724" t="s">
        <v>224</v>
      </c>
      <c r="C7724" t="s">
        <v>225</v>
      </c>
      <c r="D7724" t="s">
        <v>54</v>
      </c>
      <c r="E7724">
        <v>41</v>
      </c>
      <c r="F7724">
        <v>2</v>
      </c>
      <c r="G7724" s="5">
        <v>44926</v>
      </c>
      <c r="H7724" t="s">
        <v>529</v>
      </c>
      <c r="I7724" t="s">
        <v>29</v>
      </c>
      <c r="J7724">
        <v>6</v>
      </c>
      <c r="K7724">
        <v>0.48</v>
      </c>
      <c r="L7724">
        <v>20</v>
      </c>
      <c r="M7724" t="s">
        <v>18</v>
      </c>
      <c r="N7724" s="7">
        <f t="shared" si="360"/>
        <v>82</v>
      </c>
      <c r="O7724">
        <f t="shared" si="361"/>
        <v>-45.333333333333329</v>
      </c>
      <c r="Q7724">
        <f t="shared" si="362"/>
        <v>166.66666666666669</v>
      </c>
    </row>
    <row r="7725" spans="1:17" x14ac:dyDescent="0.3">
      <c r="A7725">
        <v>5795</v>
      </c>
      <c r="B7725" t="s">
        <v>66</v>
      </c>
      <c r="C7725" t="s">
        <v>67</v>
      </c>
      <c r="D7725" t="s">
        <v>27</v>
      </c>
      <c r="E7725">
        <v>30</v>
      </c>
      <c r="F7725">
        <v>1</v>
      </c>
      <c r="G7725" s="5">
        <v>44926</v>
      </c>
      <c r="H7725" t="s">
        <v>889</v>
      </c>
      <c r="I7725" t="s">
        <v>29</v>
      </c>
      <c r="J7725">
        <v>7</v>
      </c>
      <c r="K7725">
        <v>0.48</v>
      </c>
      <c r="L7725">
        <v>16</v>
      </c>
      <c r="M7725" t="s">
        <v>18</v>
      </c>
      <c r="N7725" s="7">
        <f t="shared" si="360"/>
        <v>30</v>
      </c>
      <c r="O7725">
        <f t="shared" si="361"/>
        <v>-63.414634146341463</v>
      </c>
      <c r="Q7725">
        <f t="shared" si="362"/>
        <v>0</v>
      </c>
    </row>
    <row r="7726" spans="1:17" x14ac:dyDescent="0.3">
      <c r="A7726">
        <v>5864</v>
      </c>
      <c r="B7726" t="s">
        <v>151</v>
      </c>
      <c r="C7726" t="s">
        <v>152</v>
      </c>
      <c r="D7726" t="s">
        <v>54</v>
      </c>
      <c r="E7726">
        <v>78</v>
      </c>
      <c r="F7726">
        <v>2</v>
      </c>
      <c r="G7726" s="5">
        <v>44926</v>
      </c>
      <c r="H7726" t="s">
        <v>807</v>
      </c>
      <c r="I7726" t="s">
        <v>29</v>
      </c>
      <c r="J7726">
        <v>4</v>
      </c>
      <c r="K7726">
        <v>0.48</v>
      </c>
      <c r="L7726">
        <v>20</v>
      </c>
      <c r="M7726" t="s">
        <v>18</v>
      </c>
      <c r="N7726" s="7">
        <f t="shared" si="360"/>
        <v>156</v>
      </c>
      <c r="O7726">
        <f t="shared" si="361"/>
        <v>420</v>
      </c>
      <c r="Q7726">
        <f t="shared" si="362"/>
        <v>0</v>
      </c>
    </row>
    <row r="7727" spans="1:17" x14ac:dyDescent="0.3">
      <c r="A7727">
        <v>5865</v>
      </c>
      <c r="B7727" t="s">
        <v>177</v>
      </c>
      <c r="C7727" t="s">
        <v>178</v>
      </c>
      <c r="D7727" t="s">
        <v>27</v>
      </c>
      <c r="E7727">
        <v>43</v>
      </c>
      <c r="F7727">
        <v>3</v>
      </c>
      <c r="G7727" s="5">
        <v>44926</v>
      </c>
      <c r="H7727" t="s">
        <v>257</v>
      </c>
      <c r="I7727" t="s">
        <v>29</v>
      </c>
      <c r="J7727">
        <v>6</v>
      </c>
      <c r="K7727">
        <v>0.33</v>
      </c>
      <c r="L7727">
        <v>20</v>
      </c>
      <c r="M7727" t="s">
        <v>18</v>
      </c>
      <c r="N7727" s="7">
        <f t="shared" si="360"/>
        <v>129</v>
      </c>
      <c r="O7727">
        <f t="shared" si="361"/>
        <v>-17.307692307692307</v>
      </c>
      <c r="Q7727">
        <f t="shared" si="362"/>
        <v>-31.249999999999993</v>
      </c>
    </row>
    <row r="7728" spans="1:17" x14ac:dyDescent="0.3">
      <c r="A7728">
        <v>6138</v>
      </c>
      <c r="B7728" t="s">
        <v>13</v>
      </c>
      <c r="C7728" t="s">
        <v>14</v>
      </c>
      <c r="D7728" t="s">
        <v>54</v>
      </c>
      <c r="E7728">
        <v>70</v>
      </c>
      <c r="F7728">
        <v>3</v>
      </c>
      <c r="G7728" s="5">
        <v>44926</v>
      </c>
      <c r="H7728" t="s">
        <v>619</v>
      </c>
      <c r="I7728" t="s">
        <v>29</v>
      </c>
      <c r="J7728">
        <v>7</v>
      </c>
      <c r="K7728">
        <v>0.48</v>
      </c>
      <c r="L7728">
        <v>19</v>
      </c>
      <c r="M7728" t="s">
        <v>18</v>
      </c>
      <c r="N7728" s="7">
        <f t="shared" si="360"/>
        <v>210</v>
      </c>
      <c r="O7728">
        <f t="shared" si="361"/>
        <v>62.790697674418603</v>
      </c>
      <c r="Q7728">
        <f t="shared" si="362"/>
        <v>45.454545454545439</v>
      </c>
    </row>
    <row r="7729" spans="1:17" x14ac:dyDescent="0.3">
      <c r="A7729">
        <v>6429</v>
      </c>
      <c r="B7729" t="s">
        <v>146</v>
      </c>
      <c r="C7729" t="s">
        <v>147</v>
      </c>
      <c r="D7729" t="s">
        <v>27</v>
      </c>
      <c r="E7729">
        <v>26</v>
      </c>
      <c r="F7729">
        <v>1</v>
      </c>
      <c r="G7729" s="5">
        <v>44926</v>
      </c>
      <c r="H7729" t="s">
        <v>405</v>
      </c>
      <c r="I7729" t="s">
        <v>29</v>
      </c>
      <c r="J7729">
        <v>6</v>
      </c>
      <c r="K7729">
        <v>0.33</v>
      </c>
      <c r="L7729">
        <v>18</v>
      </c>
      <c r="M7729" t="s">
        <v>18</v>
      </c>
      <c r="N7729" s="7">
        <f t="shared" si="360"/>
        <v>26</v>
      </c>
      <c r="O7729">
        <f t="shared" si="361"/>
        <v>-87.61904761904762</v>
      </c>
      <c r="Q7729">
        <f t="shared" si="362"/>
        <v>-31.249999999999993</v>
      </c>
    </row>
    <row r="7730" spans="1:17" x14ac:dyDescent="0.3">
      <c r="A7730">
        <v>6509</v>
      </c>
      <c r="B7730" t="s">
        <v>102</v>
      </c>
      <c r="C7730" t="s">
        <v>103</v>
      </c>
      <c r="D7730" t="s">
        <v>27</v>
      </c>
      <c r="E7730">
        <v>69</v>
      </c>
      <c r="F7730">
        <v>1</v>
      </c>
      <c r="G7730" s="5">
        <v>44926</v>
      </c>
      <c r="H7730" t="s">
        <v>192</v>
      </c>
      <c r="I7730" t="s">
        <v>29</v>
      </c>
      <c r="J7730">
        <v>6</v>
      </c>
      <c r="K7730">
        <v>0.33</v>
      </c>
      <c r="L7730">
        <v>15</v>
      </c>
      <c r="M7730" t="s">
        <v>18</v>
      </c>
      <c r="N7730" s="7">
        <f t="shared" si="360"/>
        <v>69</v>
      </c>
      <c r="O7730">
        <f t="shared" si="361"/>
        <v>165.38461538461539</v>
      </c>
      <c r="Q7730">
        <f t="shared" si="362"/>
        <v>0</v>
      </c>
    </row>
    <row r="7731" spans="1:17" x14ac:dyDescent="0.3">
      <c r="A7731">
        <v>7093</v>
      </c>
      <c r="B7731" t="s">
        <v>186</v>
      </c>
      <c r="C7731" t="s">
        <v>187</v>
      </c>
      <c r="D7731" t="s">
        <v>27</v>
      </c>
      <c r="E7731">
        <v>46</v>
      </c>
      <c r="F7731">
        <v>2</v>
      </c>
      <c r="G7731" s="5">
        <v>44926</v>
      </c>
      <c r="H7731" t="s">
        <v>594</v>
      </c>
      <c r="I7731" t="s">
        <v>29</v>
      </c>
      <c r="J7731">
        <v>3</v>
      </c>
      <c r="K7731">
        <v>0.33</v>
      </c>
      <c r="L7731">
        <v>19</v>
      </c>
      <c r="M7731" t="s">
        <v>18</v>
      </c>
      <c r="N7731" s="7">
        <f t="shared" si="360"/>
        <v>92</v>
      </c>
      <c r="O7731">
        <f t="shared" si="361"/>
        <v>33.333333333333329</v>
      </c>
      <c r="Q7731">
        <f t="shared" si="362"/>
        <v>0</v>
      </c>
    </row>
    <row r="7732" spans="1:17" x14ac:dyDescent="0.3">
      <c r="A7732">
        <v>7144</v>
      </c>
      <c r="B7732" t="s">
        <v>500</v>
      </c>
      <c r="C7732" t="s">
        <v>321</v>
      </c>
      <c r="D7732" t="s">
        <v>54</v>
      </c>
      <c r="E7732">
        <v>42</v>
      </c>
      <c r="F7732">
        <v>2</v>
      </c>
      <c r="G7732" s="5">
        <v>44926</v>
      </c>
      <c r="H7732" t="s">
        <v>574</v>
      </c>
      <c r="I7732" t="s">
        <v>29</v>
      </c>
      <c r="J7732">
        <v>4</v>
      </c>
      <c r="K7732">
        <v>0.33</v>
      </c>
      <c r="L7732">
        <v>20</v>
      </c>
      <c r="M7732" t="s">
        <v>18</v>
      </c>
      <c r="N7732" s="7">
        <f t="shared" si="360"/>
        <v>84</v>
      </c>
      <c r="O7732">
        <f t="shared" si="361"/>
        <v>-8.695652173913043</v>
      </c>
      <c r="Q7732">
        <f t="shared" si="362"/>
        <v>0</v>
      </c>
    </row>
    <row r="7733" spans="1:17" x14ac:dyDescent="0.3">
      <c r="A7733">
        <v>7163</v>
      </c>
      <c r="B7733" t="s">
        <v>332</v>
      </c>
      <c r="C7733" t="s">
        <v>333</v>
      </c>
      <c r="D7733" t="s">
        <v>27</v>
      </c>
      <c r="E7733">
        <v>80</v>
      </c>
      <c r="F7733">
        <v>3</v>
      </c>
      <c r="G7733" s="5">
        <v>44926</v>
      </c>
      <c r="H7733" t="s">
        <v>961</v>
      </c>
      <c r="I7733" t="s">
        <v>29</v>
      </c>
      <c r="J7733">
        <v>3</v>
      </c>
      <c r="K7733">
        <v>0.33</v>
      </c>
      <c r="L7733">
        <v>17</v>
      </c>
      <c r="M7733" t="s">
        <v>18</v>
      </c>
      <c r="N7733" s="7">
        <f t="shared" si="360"/>
        <v>240</v>
      </c>
      <c r="O7733">
        <f t="shared" si="361"/>
        <v>185.71428571428572</v>
      </c>
      <c r="Q7733">
        <f t="shared" si="362"/>
        <v>0</v>
      </c>
    </row>
    <row r="7734" spans="1:17" x14ac:dyDescent="0.3">
      <c r="A7734">
        <v>7661</v>
      </c>
      <c r="B7734" t="s">
        <v>320</v>
      </c>
      <c r="C7734" t="s">
        <v>321</v>
      </c>
      <c r="D7734" t="s">
        <v>27</v>
      </c>
      <c r="E7734">
        <v>73</v>
      </c>
      <c r="F7734">
        <v>1</v>
      </c>
      <c r="G7734" s="5">
        <v>44926</v>
      </c>
      <c r="H7734" t="s">
        <v>620</v>
      </c>
      <c r="I7734" t="s">
        <v>29</v>
      </c>
      <c r="J7734">
        <v>6</v>
      </c>
      <c r="K7734">
        <v>0.33</v>
      </c>
      <c r="L7734">
        <v>18</v>
      </c>
      <c r="M7734" t="s">
        <v>33</v>
      </c>
      <c r="N7734" s="7">
        <f t="shared" si="360"/>
        <v>73</v>
      </c>
      <c r="O7734">
        <f t="shared" si="361"/>
        <v>-69.583333333333329</v>
      </c>
      <c r="Q7734">
        <f t="shared" si="362"/>
        <v>0</v>
      </c>
    </row>
    <row r="7735" spans="1:17" x14ac:dyDescent="0.3">
      <c r="A7735">
        <v>7681</v>
      </c>
      <c r="B7735" t="s">
        <v>148</v>
      </c>
      <c r="C7735" t="s">
        <v>149</v>
      </c>
      <c r="D7735" t="s">
        <v>27</v>
      </c>
      <c r="E7735">
        <v>60</v>
      </c>
      <c r="F7735">
        <v>3</v>
      </c>
      <c r="G7735" s="5">
        <v>44926</v>
      </c>
      <c r="H7735" t="s">
        <v>687</v>
      </c>
      <c r="I7735" t="s">
        <v>29</v>
      </c>
      <c r="J7735">
        <v>5</v>
      </c>
      <c r="K7735">
        <v>0.33</v>
      </c>
      <c r="L7735">
        <v>18</v>
      </c>
      <c r="M7735" t="s">
        <v>33</v>
      </c>
      <c r="N7735" s="7">
        <f t="shared" si="360"/>
        <v>180</v>
      </c>
      <c r="O7735">
        <f t="shared" si="361"/>
        <v>146.57534246575344</v>
      </c>
      <c r="Q7735">
        <f t="shared" si="362"/>
        <v>0</v>
      </c>
    </row>
    <row r="7736" spans="1:17" x14ac:dyDescent="0.3">
      <c r="A7736">
        <v>7886</v>
      </c>
      <c r="B7736" t="s">
        <v>381</v>
      </c>
      <c r="C7736" t="s">
        <v>382</v>
      </c>
      <c r="D7736" t="s">
        <v>54</v>
      </c>
      <c r="E7736">
        <v>33</v>
      </c>
      <c r="F7736">
        <v>2</v>
      </c>
      <c r="G7736" s="5">
        <v>44926</v>
      </c>
      <c r="H7736" t="s">
        <v>518</v>
      </c>
      <c r="I7736" t="s">
        <v>17</v>
      </c>
      <c r="J7736">
        <v>3</v>
      </c>
      <c r="K7736">
        <v>0.48</v>
      </c>
      <c r="L7736">
        <v>15</v>
      </c>
      <c r="M7736" t="s">
        <v>33</v>
      </c>
      <c r="N7736" s="7">
        <f t="shared" si="360"/>
        <v>66</v>
      </c>
      <c r="O7736">
        <f t="shared" si="361"/>
        <v>-63.333333333333329</v>
      </c>
      <c r="Q7736">
        <f t="shared" si="362"/>
        <v>45.454545454545439</v>
      </c>
    </row>
    <row r="7737" spans="1:17" x14ac:dyDescent="0.3">
      <c r="A7737">
        <v>8038</v>
      </c>
      <c r="B7737" t="s">
        <v>56</v>
      </c>
      <c r="C7737" t="s">
        <v>57</v>
      </c>
      <c r="D7737" t="s">
        <v>54</v>
      </c>
      <c r="E7737">
        <v>65</v>
      </c>
      <c r="F7737">
        <v>1</v>
      </c>
      <c r="G7737" s="5">
        <v>44926</v>
      </c>
      <c r="H7737" t="s">
        <v>1168</v>
      </c>
      <c r="I7737" t="s">
        <v>29</v>
      </c>
      <c r="J7737">
        <v>3</v>
      </c>
      <c r="K7737">
        <v>0.48</v>
      </c>
      <c r="L7737">
        <v>17</v>
      </c>
      <c r="M7737" t="s">
        <v>33</v>
      </c>
      <c r="N7737" s="7">
        <f t="shared" si="360"/>
        <v>65</v>
      </c>
      <c r="O7737">
        <f t="shared" si="361"/>
        <v>-1.5151515151515151</v>
      </c>
      <c r="Q7737">
        <f t="shared" si="362"/>
        <v>0</v>
      </c>
    </row>
    <row r="7738" spans="1:17" x14ac:dyDescent="0.3">
      <c r="A7738">
        <v>8113</v>
      </c>
      <c r="B7738" t="s">
        <v>412</v>
      </c>
      <c r="C7738" t="s">
        <v>413</v>
      </c>
      <c r="D7738" t="s">
        <v>27</v>
      </c>
      <c r="E7738">
        <v>37</v>
      </c>
      <c r="F7738">
        <v>1</v>
      </c>
      <c r="G7738" s="5">
        <v>44926</v>
      </c>
      <c r="H7738" t="s">
        <v>944</v>
      </c>
      <c r="I7738" t="s">
        <v>29</v>
      </c>
      <c r="J7738">
        <v>3</v>
      </c>
      <c r="K7738">
        <v>0.48</v>
      </c>
      <c r="L7738">
        <v>7</v>
      </c>
      <c r="M7738" t="s">
        <v>33</v>
      </c>
      <c r="N7738" s="7">
        <f t="shared" si="360"/>
        <v>37</v>
      </c>
      <c r="O7738">
        <f t="shared" si="361"/>
        <v>-43.07692307692308</v>
      </c>
      <c r="Q7738">
        <f t="shared" si="362"/>
        <v>0</v>
      </c>
    </row>
    <row r="7739" spans="1:17" x14ac:dyDescent="0.3">
      <c r="A7739">
        <v>8137</v>
      </c>
      <c r="B7739" t="s">
        <v>348</v>
      </c>
      <c r="C7739" t="s">
        <v>349</v>
      </c>
      <c r="D7739" t="s">
        <v>27</v>
      </c>
      <c r="E7739">
        <v>84</v>
      </c>
      <c r="F7739">
        <v>2</v>
      </c>
      <c r="G7739" s="5">
        <v>44926</v>
      </c>
      <c r="H7739" t="s">
        <v>455</v>
      </c>
      <c r="I7739" t="s">
        <v>29</v>
      </c>
      <c r="J7739">
        <v>5</v>
      </c>
      <c r="K7739">
        <v>0.33</v>
      </c>
      <c r="L7739">
        <v>13</v>
      </c>
      <c r="M7739" t="s">
        <v>33</v>
      </c>
      <c r="N7739" s="7">
        <f t="shared" si="360"/>
        <v>168</v>
      </c>
      <c r="O7739">
        <f t="shared" si="361"/>
        <v>354.05405405405406</v>
      </c>
      <c r="Q7739">
        <f t="shared" si="362"/>
        <v>-31.249999999999993</v>
      </c>
    </row>
    <row r="7740" spans="1:17" x14ac:dyDescent="0.3">
      <c r="A7740">
        <v>8179</v>
      </c>
      <c r="B7740" t="s">
        <v>332</v>
      </c>
      <c r="C7740" t="s">
        <v>333</v>
      </c>
      <c r="D7740" t="s">
        <v>27</v>
      </c>
      <c r="E7740">
        <v>29</v>
      </c>
      <c r="F7740">
        <v>2</v>
      </c>
      <c r="G7740" s="5">
        <v>44926</v>
      </c>
      <c r="H7740" t="s">
        <v>889</v>
      </c>
      <c r="I7740" t="s">
        <v>29</v>
      </c>
      <c r="J7740">
        <v>6</v>
      </c>
      <c r="K7740">
        <v>0.33</v>
      </c>
      <c r="L7740">
        <v>16</v>
      </c>
      <c r="M7740" t="s">
        <v>33</v>
      </c>
      <c r="N7740" s="7">
        <f t="shared" si="360"/>
        <v>58</v>
      </c>
      <c r="O7740">
        <f t="shared" si="361"/>
        <v>-65.476190476190482</v>
      </c>
      <c r="Q7740">
        <f t="shared" si="362"/>
        <v>0</v>
      </c>
    </row>
    <row r="7741" spans="1:17" x14ac:dyDescent="0.3">
      <c r="A7741">
        <v>8319</v>
      </c>
      <c r="B7741" t="s">
        <v>102</v>
      </c>
      <c r="C7741" t="s">
        <v>103</v>
      </c>
      <c r="D7741" t="s">
        <v>27</v>
      </c>
      <c r="E7741">
        <v>78</v>
      </c>
      <c r="F7741">
        <v>3</v>
      </c>
      <c r="G7741" s="5">
        <v>44926</v>
      </c>
      <c r="H7741" t="s">
        <v>269</v>
      </c>
      <c r="I7741" t="s">
        <v>29</v>
      </c>
      <c r="J7741">
        <v>4</v>
      </c>
      <c r="K7741">
        <v>0.33</v>
      </c>
      <c r="L7741">
        <v>12</v>
      </c>
      <c r="M7741" t="s">
        <v>33</v>
      </c>
      <c r="N7741" s="7">
        <f t="shared" si="360"/>
        <v>234</v>
      </c>
      <c r="O7741">
        <f t="shared" si="361"/>
        <v>303.44827586206895</v>
      </c>
      <c r="Q7741">
        <f t="shared" si="362"/>
        <v>0</v>
      </c>
    </row>
    <row r="7742" spans="1:17" x14ac:dyDescent="0.3">
      <c r="A7742">
        <v>8614</v>
      </c>
      <c r="B7742" t="s">
        <v>146</v>
      </c>
      <c r="C7742" t="s">
        <v>147</v>
      </c>
      <c r="D7742" t="s">
        <v>54</v>
      </c>
      <c r="E7742">
        <v>69</v>
      </c>
      <c r="F7742">
        <v>3</v>
      </c>
      <c r="G7742" s="5">
        <v>44926</v>
      </c>
      <c r="H7742" t="s">
        <v>136</v>
      </c>
      <c r="I7742" t="s">
        <v>23</v>
      </c>
      <c r="J7742">
        <v>7</v>
      </c>
      <c r="K7742">
        <v>0.33</v>
      </c>
      <c r="L7742">
        <v>10</v>
      </c>
      <c r="M7742" t="s">
        <v>33</v>
      </c>
      <c r="N7742" s="7">
        <f t="shared" si="360"/>
        <v>207</v>
      </c>
      <c r="O7742">
        <f t="shared" si="361"/>
        <v>-11.538461538461538</v>
      </c>
      <c r="Q7742">
        <f t="shared" si="362"/>
        <v>0</v>
      </c>
    </row>
    <row r="7743" spans="1:17" x14ac:dyDescent="0.3">
      <c r="A7743">
        <v>8737</v>
      </c>
      <c r="B7743" t="s">
        <v>186</v>
      </c>
      <c r="C7743" t="s">
        <v>187</v>
      </c>
      <c r="D7743" t="s">
        <v>27</v>
      </c>
      <c r="E7743">
        <v>34</v>
      </c>
      <c r="F7743">
        <v>3</v>
      </c>
      <c r="G7743" s="5">
        <v>44926</v>
      </c>
      <c r="H7743" t="s">
        <v>422</v>
      </c>
      <c r="I7743" t="s">
        <v>23</v>
      </c>
      <c r="J7743">
        <v>7</v>
      </c>
      <c r="K7743">
        <v>0.33</v>
      </c>
      <c r="L7743">
        <v>14</v>
      </c>
      <c r="M7743" t="s">
        <v>33</v>
      </c>
      <c r="N7743" s="7">
        <f t="shared" si="360"/>
        <v>102</v>
      </c>
      <c r="O7743">
        <f t="shared" si="361"/>
        <v>-50.724637681159422</v>
      </c>
      <c r="Q7743">
        <f t="shared" si="362"/>
        <v>0</v>
      </c>
    </row>
    <row r="7744" spans="1:17" x14ac:dyDescent="0.3">
      <c r="A7744">
        <v>1018</v>
      </c>
      <c r="B7744" t="s">
        <v>140</v>
      </c>
      <c r="C7744" t="s">
        <v>141</v>
      </c>
      <c r="D7744" t="s">
        <v>54</v>
      </c>
      <c r="E7744">
        <v>16</v>
      </c>
      <c r="F7744">
        <v>3</v>
      </c>
      <c r="G7744" s="5">
        <v>44927</v>
      </c>
      <c r="H7744" t="s">
        <v>260</v>
      </c>
      <c r="I7744" t="s">
        <v>17</v>
      </c>
      <c r="J7744">
        <v>6</v>
      </c>
      <c r="K7744">
        <v>0.48</v>
      </c>
      <c r="L7744">
        <v>11</v>
      </c>
      <c r="M7744" t="s">
        <v>24</v>
      </c>
      <c r="N7744" s="7">
        <f t="shared" si="360"/>
        <v>48</v>
      </c>
      <c r="O7744">
        <f t="shared" si="361"/>
        <v>-52.941176470588239</v>
      </c>
      <c r="Q7744">
        <f t="shared" si="362"/>
        <v>45.454545454545439</v>
      </c>
    </row>
    <row r="7745" spans="1:17" x14ac:dyDescent="0.3">
      <c r="A7745">
        <v>1625</v>
      </c>
      <c r="B7745" t="s">
        <v>83</v>
      </c>
      <c r="C7745" t="s">
        <v>84</v>
      </c>
      <c r="D7745" t="s">
        <v>27</v>
      </c>
      <c r="E7745">
        <v>28</v>
      </c>
      <c r="F7745">
        <v>2</v>
      </c>
      <c r="G7745" s="5">
        <v>44927</v>
      </c>
      <c r="H7745" t="s">
        <v>101</v>
      </c>
      <c r="I7745" t="s">
        <v>17</v>
      </c>
      <c r="J7745">
        <v>7</v>
      </c>
      <c r="K7745">
        <v>0.33</v>
      </c>
      <c r="L7745">
        <v>19</v>
      </c>
      <c r="M7745" t="s">
        <v>24</v>
      </c>
      <c r="N7745" s="7">
        <f t="shared" si="360"/>
        <v>56</v>
      </c>
      <c r="O7745">
        <f t="shared" si="361"/>
        <v>16.666666666666664</v>
      </c>
      <c r="Q7745">
        <f t="shared" si="362"/>
        <v>-31.249999999999993</v>
      </c>
    </row>
    <row r="7746" spans="1:17" x14ac:dyDescent="0.3">
      <c r="A7746">
        <v>2275</v>
      </c>
      <c r="B7746" t="s">
        <v>453</v>
      </c>
      <c r="C7746" t="s">
        <v>454</v>
      </c>
      <c r="D7746" t="s">
        <v>27</v>
      </c>
      <c r="E7746">
        <v>72</v>
      </c>
      <c r="F7746">
        <v>1</v>
      </c>
      <c r="G7746" s="5">
        <v>44927</v>
      </c>
      <c r="H7746" t="s">
        <v>1089</v>
      </c>
      <c r="I7746" t="s">
        <v>17</v>
      </c>
      <c r="J7746">
        <v>6</v>
      </c>
      <c r="K7746">
        <v>0.48</v>
      </c>
      <c r="L7746">
        <v>8</v>
      </c>
      <c r="M7746" t="s">
        <v>18</v>
      </c>
      <c r="N7746" s="7">
        <f t="shared" ref="N7746:N7809" si="363">E7746*F7746</f>
        <v>72</v>
      </c>
      <c r="O7746">
        <f t="shared" si="361"/>
        <v>28.571428571428569</v>
      </c>
      <c r="Q7746">
        <f t="shared" si="362"/>
        <v>45.454545454545439</v>
      </c>
    </row>
    <row r="7747" spans="1:17" x14ac:dyDescent="0.3">
      <c r="A7747">
        <v>9370</v>
      </c>
      <c r="B7747" t="s">
        <v>69</v>
      </c>
      <c r="C7747" t="s">
        <v>70</v>
      </c>
      <c r="D7747" t="s">
        <v>54</v>
      </c>
      <c r="E7747">
        <v>53</v>
      </c>
      <c r="F7747">
        <v>1</v>
      </c>
      <c r="G7747" s="5">
        <v>44927</v>
      </c>
      <c r="H7747" t="s">
        <v>198</v>
      </c>
      <c r="I7747" t="s">
        <v>23</v>
      </c>
      <c r="J7747">
        <v>6</v>
      </c>
      <c r="K7747">
        <v>0.48</v>
      </c>
      <c r="L7747">
        <v>12</v>
      </c>
      <c r="M7747" t="s">
        <v>33</v>
      </c>
      <c r="N7747" s="7">
        <f t="shared" si="363"/>
        <v>53</v>
      </c>
      <c r="O7747">
        <f t="shared" ref="O7747:O7810" si="364">IF(N7747=0, 0, ((N7747-N7746)/ABS(N7746))*100)</f>
        <v>-26.388888888888889</v>
      </c>
      <c r="Q7747">
        <f t="shared" ref="Q7747:Q7810" si="365">IF(K7747=0, 0, ((K7747-K7746)/ABS(K7746))*100)</f>
        <v>0</v>
      </c>
    </row>
    <row r="7748" spans="1:17" x14ac:dyDescent="0.3">
      <c r="A7748">
        <v>9468</v>
      </c>
      <c r="B7748" t="s">
        <v>102</v>
      </c>
      <c r="C7748" t="s">
        <v>103</v>
      </c>
      <c r="D7748" t="s">
        <v>54</v>
      </c>
      <c r="E7748">
        <v>81</v>
      </c>
      <c r="F7748">
        <v>2</v>
      </c>
      <c r="G7748" s="5">
        <v>44928</v>
      </c>
      <c r="H7748" t="s">
        <v>1196</v>
      </c>
      <c r="I7748" t="s">
        <v>23</v>
      </c>
      <c r="J7748">
        <v>5</v>
      </c>
      <c r="K7748">
        <v>0.33</v>
      </c>
      <c r="L7748">
        <v>9</v>
      </c>
      <c r="M7748" t="s">
        <v>33</v>
      </c>
      <c r="N7748" s="7">
        <f t="shared" si="363"/>
        <v>162</v>
      </c>
      <c r="O7748">
        <f t="shared" si="364"/>
        <v>205.66037735849059</v>
      </c>
      <c r="Q7748">
        <f t="shared" si="365"/>
        <v>-31.249999999999993</v>
      </c>
    </row>
    <row r="7749" spans="1:17" x14ac:dyDescent="0.3">
      <c r="A7749">
        <v>2299</v>
      </c>
      <c r="B7749" t="s">
        <v>443</v>
      </c>
      <c r="C7749" t="s">
        <v>444</v>
      </c>
      <c r="D7749" t="s">
        <v>27</v>
      </c>
      <c r="E7749">
        <v>33</v>
      </c>
      <c r="F7749">
        <v>3</v>
      </c>
      <c r="G7749" s="5">
        <v>44929</v>
      </c>
      <c r="H7749" t="s">
        <v>952</v>
      </c>
      <c r="I7749" t="s">
        <v>17</v>
      </c>
      <c r="J7749">
        <v>4</v>
      </c>
      <c r="K7749">
        <v>0.33</v>
      </c>
      <c r="L7749">
        <v>8</v>
      </c>
      <c r="M7749" t="s">
        <v>18</v>
      </c>
      <c r="N7749" s="7">
        <f t="shared" si="363"/>
        <v>99</v>
      </c>
      <c r="O7749">
        <f t="shared" si="364"/>
        <v>-38.888888888888893</v>
      </c>
      <c r="Q7749">
        <f t="shared" si="365"/>
        <v>0</v>
      </c>
    </row>
    <row r="7750" spans="1:17" x14ac:dyDescent="0.3">
      <c r="A7750">
        <v>2320</v>
      </c>
      <c r="B7750" t="s">
        <v>105</v>
      </c>
      <c r="C7750" t="s">
        <v>106</v>
      </c>
      <c r="D7750" t="s">
        <v>54</v>
      </c>
      <c r="E7750">
        <v>58</v>
      </c>
      <c r="F7750">
        <v>1</v>
      </c>
      <c r="G7750" s="5">
        <v>44929</v>
      </c>
      <c r="H7750" t="s">
        <v>991</v>
      </c>
      <c r="I7750" t="s">
        <v>17</v>
      </c>
      <c r="J7750">
        <v>5</v>
      </c>
      <c r="K7750">
        <v>0.33</v>
      </c>
      <c r="L7750">
        <v>6</v>
      </c>
      <c r="M7750" t="s">
        <v>18</v>
      </c>
      <c r="N7750" s="7">
        <f t="shared" si="363"/>
        <v>58</v>
      </c>
      <c r="O7750">
        <f t="shared" si="364"/>
        <v>-41.414141414141412</v>
      </c>
      <c r="Q7750">
        <f t="shared" si="365"/>
        <v>0</v>
      </c>
    </row>
    <row r="7751" spans="1:17" x14ac:dyDescent="0.3">
      <c r="A7751">
        <v>3082</v>
      </c>
      <c r="B7751" t="s">
        <v>351</v>
      </c>
      <c r="C7751" t="s">
        <v>352</v>
      </c>
      <c r="D7751" t="s">
        <v>54</v>
      </c>
      <c r="E7751">
        <v>18</v>
      </c>
      <c r="F7751">
        <v>3</v>
      </c>
      <c r="G7751" s="5">
        <v>44929</v>
      </c>
      <c r="H7751" t="s">
        <v>74</v>
      </c>
      <c r="I7751" t="s">
        <v>17</v>
      </c>
      <c r="J7751">
        <v>7</v>
      </c>
      <c r="K7751">
        <v>0.33</v>
      </c>
      <c r="L7751">
        <v>10</v>
      </c>
      <c r="M7751" t="s">
        <v>18</v>
      </c>
      <c r="N7751" s="7">
        <f t="shared" si="363"/>
        <v>54</v>
      </c>
      <c r="O7751">
        <f t="shared" si="364"/>
        <v>-6.8965517241379306</v>
      </c>
      <c r="Q7751">
        <f t="shared" si="365"/>
        <v>0</v>
      </c>
    </row>
    <row r="7752" spans="1:17" x14ac:dyDescent="0.3">
      <c r="A7752">
        <v>9184</v>
      </c>
      <c r="B7752" t="s">
        <v>355</v>
      </c>
      <c r="C7752" t="s">
        <v>356</v>
      </c>
      <c r="D7752" t="s">
        <v>54</v>
      </c>
      <c r="E7752">
        <v>60</v>
      </c>
      <c r="F7752">
        <v>3</v>
      </c>
      <c r="G7752" s="5">
        <v>44929</v>
      </c>
      <c r="H7752" t="s">
        <v>798</v>
      </c>
      <c r="I7752" t="s">
        <v>23</v>
      </c>
      <c r="J7752">
        <v>7</v>
      </c>
      <c r="K7752">
        <v>0.33</v>
      </c>
      <c r="L7752">
        <v>7</v>
      </c>
      <c r="M7752" t="s">
        <v>33</v>
      </c>
      <c r="N7752" s="7">
        <f t="shared" si="363"/>
        <v>180</v>
      </c>
      <c r="O7752">
        <f t="shared" si="364"/>
        <v>233.33333333333334</v>
      </c>
      <c r="Q7752">
        <f t="shared" si="365"/>
        <v>0</v>
      </c>
    </row>
    <row r="7753" spans="1:17" x14ac:dyDescent="0.3">
      <c r="A7753">
        <v>9537</v>
      </c>
      <c r="B7753" t="s">
        <v>381</v>
      </c>
      <c r="C7753" t="s">
        <v>382</v>
      </c>
      <c r="D7753" t="s">
        <v>27</v>
      </c>
      <c r="E7753">
        <v>17</v>
      </c>
      <c r="F7753">
        <v>3</v>
      </c>
      <c r="G7753" s="5">
        <v>44929</v>
      </c>
      <c r="H7753" t="s">
        <v>241</v>
      </c>
      <c r="I7753" t="s">
        <v>29</v>
      </c>
      <c r="J7753">
        <v>5</v>
      </c>
      <c r="K7753">
        <v>0.48</v>
      </c>
      <c r="L7753">
        <v>13</v>
      </c>
      <c r="M7753" t="s">
        <v>33</v>
      </c>
      <c r="N7753" s="7">
        <f t="shared" si="363"/>
        <v>51</v>
      </c>
      <c r="O7753">
        <f t="shared" si="364"/>
        <v>-71.666666666666671</v>
      </c>
      <c r="Q7753">
        <f t="shared" si="365"/>
        <v>45.454545454545439</v>
      </c>
    </row>
    <row r="7754" spans="1:17" x14ac:dyDescent="0.3">
      <c r="A7754">
        <v>1588</v>
      </c>
      <c r="B7754" t="s">
        <v>199</v>
      </c>
      <c r="C7754" t="s">
        <v>200</v>
      </c>
      <c r="D7754" t="s">
        <v>54</v>
      </c>
      <c r="E7754">
        <v>61</v>
      </c>
      <c r="F7754">
        <v>1</v>
      </c>
      <c r="G7754" s="5">
        <v>44931</v>
      </c>
      <c r="H7754" t="s">
        <v>409</v>
      </c>
      <c r="I7754" t="s">
        <v>17</v>
      </c>
      <c r="J7754">
        <v>7</v>
      </c>
      <c r="K7754">
        <v>0.48</v>
      </c>
      <c r="L7754">
        <v>17</v>
      </c>
      <c r="M7754" t="s">
        <v>24</v>
      </c>
      <c r="N7754" s="7">
        <f t="shared" si="363"/>
        <v>61</v>
      </c>
      <c r="O7754">
        <f t="shared" si="364"/>
        <v>19.607843137254903</v>
      </c>
      <c r="Q7754">
        <f t="shared" si="365"/>
        <v>0</v>
      </c>
    </row>
    <row r="7755" spans="1:17" x14ac:dyDescent="0.3">
      <c r="A7755">
        <v>1743</v>
      </c>
      <c r="B7755" t="s">
        <v>83</v>
      </c>
      <c r="C7755" t="s">
        <v>84</v>
      </c>
      <c r="D7755" t="s">
        <v>27</v>
      </c>
      <c r="E7755">
        <v>29</v>
      </c>
      <c r="F7755">
        <v>2</v>
      </c>
      <c r="G7755" s="5">
        <v>44931</v>
      </c>
      <c r="H7755" t="s">
        <v>980</v>
      </c>
      <c r="I7755" t="s">
        <v>17</v>
      </c>
      <c r="J7755">
        <v>8</v>
      </c>
      <c r="K7755">
        <v>0.33</v>
      </c>
      <c r="L7755">
        <v>16</v>
      </c>
      <c r="M7755" t="s">
        <v>24</v>
      </c>
      <c r="N7755" s="7">
        <f t="shared" si="363"/>
        <v>58</v>
      </c>
      <c r="O7755">
        <f t="shared" si="364"/>
        <v>-4.918032786885246</v>
      </c>
      <c r="Q7755">
        <f t="shared" si="365"/>
        <v>-31.249999999999993</v>
      </c>
    </row>
    <row r="7756" spans="1:17" x14ac:dyDescent="0.3">
      <c r="A7756">
        <v>9082</v>
      </c>
      <c r="B7756" t="s">
        <v>381</v>
      </c>
      <c r="C7756" t="s">
        <v>382</v>
      </c>
      <c r="D7756" t="s">
        <v>54</v>
      </c>
      <c r="E7756">
        <v>81</v>
      </c>
      <c r="F7756">
        <v>1</v>
      </c>
      <c r="G7756" s="5">
        <v>44931</v>
      </c>
      <c r="H7756" t="s">
        <v>599</v>
      </c>
      <c r="I7756" t="s">
        <v>29</v>
      </c>
      <c r="J7756">
        <v>4</v>
      </c>
      <c r="K7756">
        <v>0.48</v>
      </c>
      <c r="L7756">
        <v>13</v>
      </c>
      <c r="M7756" t="s">
        <v>33</v>
      </c>
      <c r="N7756" s="7">
        <f t="shared" si="363"/>
        <v>81</v>
      </c>
      <c r="O7756">
        <f t="shared" si="364"/>
        <v>39.655172413793103</v>
      </c>
      <c r="Q7756">
        <f t="shared" si="365"/>
        <v>45.454545454545439</v>
      </c>
    </row>
    <row r="7757" spans="1:17" x14ac:dyDescent="0.3">
      <c r="A7757">
        <v>9521</v>
      </c>
      <c r="B7757" t="s">
        <v>315</v>
      </c>
      <c r="C7757" t="s">
        <v>316</v>
      </c>
      <c r="D7757" t="s">
        <v>27</v>
      </c>
      <c r="E7757">
        <v>81</v>
      </c>
      <c r="F7757">
        <v>3</v>
      </c>
      <c r="G7757" s="5">
        <v>44931</v>
      </c>
      <c r="H7757" t="s">
        <v>731</v>
      </c>
      <c r="I7757" t="s">
        <v>23</v>
      </c>
      <c r="J7757">
        <v>6</v>
      </c>
      <c r="K7757">
        <v>0.18</v>
      </c>
      <c r="L7757">
        <v>8</v>
      </c>
      <c r="M7757" t="s">
        <v>33</v>
      </c>
      <c r="N7757" s="7">
        <f t="shared" si="363"/>
        <v>243</v>
      </c>
      <c r="O7757">
        <f t="shared" si="364"/>
        <v>200</v>
      </c>
      <c r="Q7757">
        <f t="shared" si="365"/>
        <v>-62.5</v>
      </c>
    </row>
    <row r="7758" spans="1:17" x14ac:dyDescent="0.3">
      <c r="A7758">
        <v>8871</v>
      </c>
      <c r="B7758" t="s">
        <v>252</v>
      </c>
      <c r="C7758" t="s">
        <v>187</v>
      </c>
      <c r="D7758" t="s">
        <v>27</v>
      </c>
      <c r="E7758">
        <v>34</v>
      </c>
      <c r="F7758">
        <v>3</v>
      </c>
      <c r="G7758" s="5">
        <v>44932</v>
      </c>
      <c r="H7758" t="s">
        <v>400</v>
      </c>
      <c r="I7758" t="s">
        <v>23</v>
      </c>
      <c r="J7758">
        <v>3</v>
      </c>
      <c r="K7758">
        <v>0.33</v>
      </c>
      <c r="L7758">
        <v>10</v>
      </c>
      <c r="M7758" t="s">
        <v>33</v>
      </c>
      <c r="N7758" s="7">
        <f t="shared" si="363"/>
        <v>102</v>
      </c>
      <c r="O7758">
        <f t="shared" si="364"/>
        <v>-58.024691358024697</v>
      </c>
      <c r="Q7758">
        <f t="shared" si="365"/>
        <v>83.333333333333343</v>
      </c>
    </row>
    <row r="7759" spans="1:17" x14ac:dyDescent="0.3">
      <c r="A7759">
        <v>3110</v>
      </c>
      <c r="B7759" t="s">
        <v>341</v>
      </c>
      <c r="C7759" t="s">
        <v>342</v>
      </c>
      <c r="D7759" t="s">
        <v>54</v>
      </c>
      <c r="E7759">
        <v>15</v>
      </c>
      <c r="F7759">
        <v>1</v>
      </c>
      <c r="G7759" s="5">
        <v>44933</v>
      </c>
      <c r="H7759" t="s">
        <v>586</v>
      </c>
      <c r="I7759" t="s">
        <v>17</v>
      </c>
      <c r="J7759">
        <v>9</v>
      </c>
      <c r="K7759">
        <v>0.48</v>
      </c>
      <c r="L7759">
        <v>10</v>
      </c>
      <c r="M7759" t="s">
        <v>18</v>
      </c>
      <c r="N7759" s="7">
        <f t="shared" si="363"/>
        <v>15</v>
      </c>
      <c r="O7759">
        <f t="shared" si="364"/>
        <v>-85.294117647058826</v>
      </c>
      <c r="Q7759">
        <f t="shared" si="365"/>
        <v>45.454545454545439</v>
      </c>
    </row>
    <row r="7760" spans="1:17" x14ac:dyDescent="0.3">
      <c r="A7760">
        <v>1257</v>
      </c>
      <c r="B7760" t="s">
        <v>146</v>
      </c>
      <c r="C7760" t="s">
        <v>147</v>
      </c>
      <c r="D7760" t="s">
        <v>27</v>
      </c>
      <c r="E7760">
        <v>78</v>
      </c>
      <c r="F7760">
        <v>3</v>
      </c>
      <c r="G7760" s="5">
        <v>44934</v>
      </c>
      <c r="H7760" t="s">
        <v>400</v>
      </c>
      <c r="I7760" t="s">
        <v>17</v>
      </c>
      <c r="J7760">
        <v>7</v>
      </c>
      <c r="K7760">
        <v>0.33</v>
      </c>
      <c r="L7760">
        <v>10</v>
      </c>
      <c r="M7760" t="s">
        <v>24</v>
      </c>
      <c r="N7760" s="7">
        <f t="shared" si="363"/>
        <v>234</v>
      </c>
      <c r="O7760">
        <f t="shared" si="364"/>
        <v>1460</v>
      </c>
      <c r="Q7760">
        <f t="shared" si="365"/>
        <v>-31.249999999999993</v>
      </c>
    </row>
    <row r="7761" spans="1:17" x14ac:dyDescent="0.3">
      <c r="A7761">
        <v>2211</v>
      </c>
      <c r="B7761" t="s">
        <v>140</v>
      </c>
      <c r="C7761" t="s">
        <v>141</v>
      </c>
      <c r="D7761" t="s">
        <v>27</v>
      </c>
      <c r="E7761">
        <v>51</v>
      </c>
      <c r="F7761">
        <v>2</v>
      </c>
      <c r="G7761" s="5">
        <v>44934</v>
      </c>
      <c r="H7761" t="s">
        <v>536</v>
      </c>
      <c r="I7761" t="s">
        <v>17</v>
      </c>
      <c r="J7761">
        <v>9</v>
      </c>
      <c r="K7761">
        <v>0.48</v>
      </c>
      <c r="L7761">
        <v>10</v>
      </c>
      <c r="M7761" t="s">
        <v>24</v>
      </c>
      <c r="N7761" s="7">
        <f t="shared" si="363"/>
        <v>102</v>
      </c>
      <c r="O7761">
        <f t="shared" si="364"/>
        <v>-56.410256410256409</v>
      </c>
      <c r="Q7761">
        <f t="shared" si="365"/>
        <v>45.454545454545439</v>
      </c>
    </row>
    <row r="7762" spans="1:17" x14ac:dyDescent="0.3">
      <c r="A7762">
        <v>1122</v>
      </c>
      <c r="B7762" t="s">
        <v>224</v>
      </c>
      <c r="C7762" t="s">
        <v>225</v>
      </c>
      <c r="D7762" t="s">
        <v>54</v>
      </c>
      <c r="E7762">
        <v>75</v>
      </c>
      <c r="F7762">
        <v>1</v>
      </c>
      <c r="G7762" s="5">
        <v>44935</v>
      </c>
      <c r="H7762" t="s">
        <v>503</v>
      </c>
      <c r="I7762" t="s">
        <v>17</v>
      </c>
      <c r="J7762">
        <v>6</v>
      </c>
      <c r="K7762">
        <v>0.48</v>
      </c>
      <c r="L7762">
        <v>13</v>
      </c>
      <c r="M7762" t="s">
        <v>24</v>
      </c>
      <c r="N7762" s="7">
        <f t="shared" si="363"/>
        <v>75</v>
      </c>
      <c r="O7762">
        <f t="shared" si="364"/>
        <v>-26.47058823529412</v>
      </c>
      <c r="Q7762">
        <f t="shared" si="365"/>
        <v>0</v>
      </c>
    </row>
    <row r="7763" spans="1:17" x14ac:dyDescent="0.3">
      <c r="A7763">
        <v>8933</v>
      </c>
      <c r="B7763" t="s">
        <v>130</v>
      </c>
      <c r="C7763" t="s">
        <v>131</v>
      </c>
      <c r="D7763" t="s">
        <v>27</v>
      </c>
      <c r="E7763">
        <v>36</v>
      </c>
      <c r="F7763">
        <v>3</v>
      </c>
      <c r="G7763" s="5">
        <v>44935</v>
      </c>
      <c r="H7763" t="s">
        <v>596</v>
      </c>
      <c r="I7763" t="s">
        <v>23</v>
      </c>
      <c r="J7763">
        <v>3</v>
      </c>
      <c r="K7763">
        <v>0.48</v>
      </c>
      <c r="L7763">
        <v>10</v>
      </c>
      <c r="M7763" t="s">
        <v>33</v>
      </c>
      <c r="N7763" s="7">
        <f t="shared" si="363"/>
        <v>108</v>
      </c>
      <c r="O7763">
        <f t="shared" si="364"/>
        <v>44</v>
      </c>
      <c r="Q7763">
        <f t="shared" si="365"/>
        <v>0</v>
      </c>
    </row>
    <row r="7764" spans="1:17" x14ac:dyDescent="0.3">
      <c r="A7764">
        <v>1399</v>
      </c>
      <c r="B7764" t="s">
        <v>219</v>
      </c>
      <c r="C7764" t="s">
        <v>220</v>
      </c>
      <c r="D7764" t="s">
        <v>27</v>
      </c>
      <c r="E7764">
        <v>23</v>
      </c>
      <c r="F7764">
        <v>1</v>
      </c>
      <c r="G7764" s="5">
        <v>44936</v>
      </c>
      <c r="H7764" t="s">
        <v>897</v>
      </c>
      <c r="I7764" t="s">
        <v>17</v>
      </c>
      <c r="J7764">
        <v>7</v>
      </c>
      <c r="K7764">
        <v>0.48</v>
      </c>
      <c r="L7764">
        <v>8</v>
      </c>
      <c r="M7764" t="s">
        <v>24</v>
      </c>
      <c r="N7764" s="7">
        <f t="shared" si="363"/>
        <v>23</v>
      </c>
      <c r="O7764">
        <f t="shared" si="364"/>
        <v>-78.703703703703709</v>
      </c>
      <c r="Q7764">
        <f t="shared" si="365"/>
        <v>0</v>
      </c>
    </row>
    <row r="7765" spans="1:17" x14ac:dyDescent="0.3">
      <c r="A7765">
        <v>1643</v>
      </c>
      <c r="B7765" t="s">
        <v>381</v>
      </c>
      <c r="C7765" t="s">
        <v>382</v>
      </c>
      <c r="D7765" t="s">
        <v>27</v>
      </c>
      <c r="E7765">
        <v>29</v>
      </c>
      <c r="F7765">
        <v>1</v>
      </c>
      <c r="G7765" s="5">
        <v>44936</v>
      </c>
      <c r="H7765" t="s">
        <v>827</v>
      </c>
      <c r="I7765" t="s">
        <v>17</v>
      </c>
      <c r="J7765">
        <v>7</v>
      </c>
      <c r="K7765">
        <v>0.48</v>
      </c>
      <c r="L7765">
        <v>9</v>
      </c>
      <c r="M7765" t="s">
        <v>24</v>
      </c>
      <c r="N7765" s="7">
        <f t="shared" si="363"/>
        <v>29</v>
      </c>
      <c r="O7765">
        <f t="shared" si="364"/>
        <v>26.086956521739129</v>
      </c>
      <c r="Q7765">
        <f t="shared" si="365"/>
        <v>0</v>
      </c>
    </row>
    <row r="7766" spans="1:17" x14ac:dyDescent="0.3">
      <c r="A7766">
        <v>2332</v>
      </c>
      <c r="B7766" t="s">
        <v>552</v>
      </c>
      <c r="C7766" t="s">
        <v>553</v>
      </c>
      <c r="D7766" t="s">
        <v>54</v>
      </c>
      <c r="E7766">
        <v>19</v>
      </c>
      <c r="F7766">
        <v>3</v>
      </c>
      <c r="G7766" s="5">
        <v>44936</v>
      </c>
      <c r="H7766" t="s">
        <v>1083</v>
      </c>
      <c r="I7766" t="s">
        <v>17</v>
      </c>
      <c r="J7766">
        <v>8</v>
      </c>
      <c r="K7766">
        <v>0.33</v>
      </c>
      <c r="L7766">
        <v>9</v>
      </c>
      <c r="M7766" t="s">
        <v>18</v>
      </c>
      <c r="N7766" s="7">
        <f t="shared" si="363"/>
        <v>57</v>
      </c>
      <c r="O7766">
        <f t="shared" si="364"/>
        <v>96.551724137931032</v>
      </c>
      <c r="Q7766">
        <f t="shared" si="365"/>
        <v>-31.249999999999993</v>
      </c>
    </row>
    <row r="7767" spans="1:17" x14ac:dyDescent="0.3">
      <c r="A7767">
        <v>2563</v>
      </c>
      <c r="B7767" t="s">
        <v>111</v>
      </c>
      <c r="C7767" t="s">
        <v>112</v>
      </c>
      <c r="D7767" t="s">
        <v>27</v>
      </c>
      <c r="E7767">
        <v>62</v>
      </c>
      <c r="F7767">
        <v>3</v>
      </c>
      <c r="G7767" s="5">
        <v>44937</v>
      </c>
      <c r="H7767" t="s">
        <v>746</v>
      </c>
      <c r="I7767" t="s">
        <v>17</v>
      </c>
      <c r="J7767">
        <v>4</v>
      </c>
      <c r="K7767">
        <v>0.48</v>
      </c>
      <c r="L7767">
        <v>8</v>
      </c>
      <c r="M7767" t="s">
        <v>18</v>
      </c>
      <c r="N7767" s="7">
        <f t="shared" si="363"/>
        <v>186</v>
      </c>
      <c r="O7767">
        <f t="shared" si="364"/>
        <v>226.31578947368419</v>
      </c>
      <c r="Q7767">
        <f t="shared" si="365"/>
        <v>45.454545454545439</v>
      </c>
    </row>
    <row r="7768" spans="1:17" x14ac:dyDescent="0.3">
      <c r="A7768">
        <v>2568</v>
      </c>
      <c r="B7768" t="s">
        <v>303</v>
      </c>
      <c r="C7768" t="s">
        <v>304</v>
      </c>
      <c r="D7768" t="s">
        <v>54</v>
      </c>
      <c r="E7768">
        <v>30</v>
      </c>
      <c r="F7768">
        <v>2</v>
      </c>
      <c r="G7768" s="5">
        <v>44937</v>
      </c>
      <c r="H7768" t="s">
        <v>939</v>
      </c>
      <c r="I7768" t="s">
        <v>17</v>
      </c>
      <c r="J7768">
        <v>8</v>
      </c>
      <c r="K7768">
        <v>0.56999999999999995</v>
      </c>
      <c r="L7768">
        <v>14</v>
      </c>
      <c r="M7768" t="s">
        <v>18</v>
      </c>
      <c r="N7768" s="7">
        <f t="shared" si="363"/>
        <v>60</v>
      </c>
      <c r="O7768">
        <f t="shared" si="364"/>
        <v>-67.741935483870961</v>
      </c>
      <c r="Q7768">
        <f t="shared" si="365"/>
        <v>18.749999999999993</v>
      </c>
    </row>
    <row r="7769" spans="1:17" x14ac:dyDescent="0.3">
      <c r="A7769">
        <v>9139</v>
      </c>
      <c r="B7769" t="s">
        <v>252</v>
      </c>
      <c r="C7769" t="s">
        <v>187</v>
      </c>
      <c r="D7769" t="s">
        <v>27</v>
      </c>
      <c r="E7769">
        <v>63</v>
      </c>
      <c r="F7769">
        <v>2</v>
      </c>
      <c r="G7769" s="5">
        <v>44937</v>
      </c>
      <c r="H7769" t="s">
        <v>1207</v>
      </c>
      <c r="I7769" t="s">
        <v>23</v>
      </c>
      <c r="J7769">
        <v>4</v>
      </c>
      <c r="K7769">
        <v>0.33</v>
      </c>
      <c r="L7769">
        <v>7</v>
      </c>
      <c r="M7769" t="s">
        <v>33</v>
      </c>
      <c r="N7769" s="7">
        <f t="shared" si="363"/>
        <v>126</v>
      </c>
      <c r="O7769">
        <f t="shared" si="364"/>
        <v>110.00000000000001</v>
      </c>
      <c r="Q7769">
        <f t="shared" si="365"/>
        <v>-42.105263157894726</v>
      </c>
    </row>
    <row r="7770" spans="1:17" x14ac:dyDescent="0.3">
      <c r="A7770">
        <v>1936</v>
      </c>
      <c r="B7770" t="s">
        <v>93</v>
      </c>
      <c r="C7770" t="s">
        <v>94</v>
      </c>
      <c r="D7770" t="s">
        <v>54</v>
      </c>
      <c r="E7770">
        <v>19</v>
      </c>
      <c r="F7770">
        <v>2</v>
      </c>
      <c r="G7770" s="5">
        <v>44938</v>
      </c>
      <c r="H7770" t="s">
        <v>663</v>
      </c>
      <c r="I7770" t="s">
        <v>17</v>
      </c>
      <c r="J7770">
        <v>6</v>
      </c>
      <c r="K7770">
        <v>0.33</v>
      </c>
      <c r="L7770">
        <v>10</v>
      </c>
      <c r="M7770" t="s">
        <v>24</v>
      </c>
      <c r="N7770" s="7">
        <f t="shared" si="363"/>
        <v>38</v>
      </c>
      <c r="O7770">
        <f t="shared" si="364"/>
        <v>-69.841269841269835</v>
      </c>
      <c r="Q7770">
        <f t="shared" si="365"/>
        <v>0</v>
      </c>
    </row>
    <row r="7771" spans="1:17" x14ac:dyDescent="0.3">
      <c r="A7771">
        <v>2071</v>
      </c>
      <c r="B7771" t="s">
        <v>231</v>
      </c>
      <c r="C7771" t="s">
        <v>232</v>
      </c>
      <c r="D7771" t="s">
        <v>27</v>
      </c>
      <c r="E7771">
        <v>78</v>
      </c>
      <c r="F7771">
        <v>2</v>
      </c>
      <c r="G7771" s="5">
        <v>44940</v>
      </c>
      <c r="H7771" t="s">
        <v>429</v>
      </c>
      <c r="I7771" t="s">
        <v>17</v>
      </c>
      <c r="J7771">
        <v>5</v>
      </c>
      <c r="K7771">
        <v>0.48</v>
      </c>
      <c r="L7771">
        <v>13</v>
      </c>
      <c r="M7771" t="s">
        <v>24</v>
      </c>
      <c r="N7771" s="7">
        <f t="shared" si="363"/>
        <v>156</v>
      </c>
      <c r="O7771">
        <f t="shared" si="364"/>
        <v>310.5263157894737</v>
      </c>
      <c r="Q7771">
        <f t="shared" si="365"/>
        <v>45.454545454545439</v>
      </c>
    </row>
    <row r="7772" spans="1:17" x14ac:dyDescent="0.3">
      <c r="A7772">
        <v>2660</v>
      </c>
      <c r="B7772" t="s">
        <v>239</v>
      </c>
      <c r="C7772" t="s">
        <v>240</v>
      </c>
      <c r="D7772" t="s">
        <v>54</v>
      </c>
      <c r="E7772">
        <v>58</v>
      </c>
      <c r="F7772">
        <v>3</v>
      </c>
      <c r="G7772" s="5">
        <v>44941</v>
      </c>
      <c r="H7772" t="s">
        <v>534</v>
      </c>
      <c r="I7772" t="s">
        <v>17</v>
      </c>
      <c r="J7772">
        <v>9</v>
      </c>
      <c r="K7772">
        <v>0.48</v>
      </c>
      <c r="L7772">
        <v>18</v>
      </c>
      <c r="M7772" t="s">
        <v>18</v>
      </c>
      <c r="N7772" s="7">
        <f t="shared" si="363"/>
        <v>174</v>
      </c>
      <c r="O7772">
        <f t="shared" si="364"/>
        <v>11.538461538461538</v>
      </c>
      <c r="Q7772">
        <f t="shared" si="365"/>
        <v>0</v>
      </c>
    </row>
    <row r="7773" spans="1:17" x14ac:dyDescent="0.3">
      <c r="A7773">
        <v>9712</v>
      </c>
      <c r="B7773" t="s">
        <v>381</v>
      </c>
      <c r="C7773" t="s">
        <v>382</v>
      </c>
      <c r="D7773" t="s">
        <v>54</v>
      </c>
      <c r="E7773">
        <v>67</v>
      </c>
      <c r="F7773">
        <v>1</v>
      </c>
      <c r="G7773" s="5">
        <v>44941</v>
      </c>
      <c r="H7773" t="s">
        <v>1076</v>
      </c>
      <c r="I7773" t="s">
        <v>29</v>
      </c>
      <c r="J7773">
        <v>7</v>
      </c>
      <c r="K7773">
        <v>0.48</v>
      </c>
      <c r="L7773">
        <v>8</v>
      </c>
      <c r="M7773" t="s">
        <v>740</v>
      </c>
      <c r="N7773" s="7">
        <f t="shared" si="363"/>
        <v>67</v>
      </c>
      <c r="O7773">
        <f t="shared" si="364"/>
        <v>-61.494252873563212</v>
      </c>
      <c r="Q7773">
        <f t="shared" si="365"/>
        <v>0</v>
      </c>
    </row>
    <row r="7774" spans="1:17" x14ac:dyDescent="0.3">
      <c r="A7774">
        <v>1232</v>
      </c>
      <c r="B7774" t="s">
        <v>186</v>
      </c>
      <c r="C7774" t="s">
        <v>187</v>
      </c>
      <c r="D7774" t="s">
        <v>54</v>
      </c>
      <c r="E7774">
        <v>46</v>
      </c>
      <c r="F7774">
        <v>2</v>
      </c>
      <c r="G7774" s="5">
        <v>44942</v>
      </c>
      <c r="H7774" t="s">
        <v>684</v>
      </c>
      <c r="I7774" t="s">
        <v>17</v>
      </c>
      <c r="J7774">
        <v>5</v>
      </c>
      <c r="K7774">
        <v>0.33</v>
      </c>
      <c r="L7774">
        <v>16</v>
      </c>
      <c r="M7774" t="s">
        <v>24</v>
      </c>
      <c r="N7774" s="7">
        <f t="shared" si="363"/>
        <v>92</v>
      </c>
      <c r="O7774">
        <f t="shared" si="364"/>
        <v>37.313432835820898</v>
      </c>
      <c r="Q7774">
        <f t="shared" si="365"/>
        <v>-31.249999999999993</v>
      </c>
    </row>
    <row r="7775" spans="1:17" x14ac:dyDescent="0.3">
      <c r="A7775">
        <v>1834</v>
      </c>
      <c r="B7775" t="s">
        <v>59</v>
      </c>
      <c r="C7775" t="s">
        <v>60</v>
      </c>
      <c r="D7775" t="s">
        <v>54</v>
      </c>
      <c r="E7775">
        <v>81</v>
      </c>
      <c r="F7775">
        <v>3</v>
      </c>
      <c r="G7775" s="5">
        <v>44943</v>
      </c>
      <c r="H7775" t="s">
        <v>914</v>
      </c>
      <c r="I7775" t="s">
        <v>17</v>
      </c>
      <c r="J7775">
        <v>8</v>
      </c>
      <c r="K7775">
        <v>0.48</v>
      </c>
      <c r="L7775">
        <v>9</v>
      </c>
      <c r="M7775" t="s">
        <v>24</v>
      </c>
      <c r="N7775" s="7">
        <f t="shared" si="363"/>
        <v>243</v>
      </c>
      <c r="O7775">
        <f t="shared" si="364"/>
        <v>164.13043478260869</v>
      </c>
      <c r="Q7775">
        <f t="shared" si="365"/>
        <v>45.454545454545439</v>
      </c>
    </row>
    <row r="7776" spans="1:17" x14ac:dyDescent="0.3">
      <c r="A7776">
        <v>2217</v>
      </c>
      <c r="B7776" t="s">
        <v>236</v>
      </c>
      <c r="C7776" t="s">
        <v>237</v>
      </c>
      <c r="D7776" t="s">
        <v>27</v>
      </c>
      <c r="E7776">
        <v>43</v>
      </c>
      <c r="F7776">
        <v>3</v>
      </c>
      <c r="G7776" s="5">
        <v>44943</v>
      </c>
      <c r="H7776" t="s">
        <v>452</v>
      </c>
      <c r="I7776" t="s">
        <v>17</v>
      </c>
      <c r="J7776">
        <v>5</v>
      </c>
      <c r="K7776">
        <v>0.48</v>
      </c>
      <c r="L7776">
        <v>18</v>
      </c>
      <c r="M7776" t="s">
        <v>18</v>
      </c>
      <c r="N7776" s="7">
        <f t="shared" si="363"/>
        <v>129</v>
      </c>
      <c r="O7776">
        <f t="shared" si="364"/>
        <v>-46.913580246913575</v>
      </c>
      <c r="Q7776">
        <f t="shared" si="365"/>
        <v>0</v>
      </c>
    </row>
    <row r="7777" spans="1:17" x14ac:dyDescent="0.3">
      <c r="A7777">
        <v>1802</v>
      </c>
      <c r="B7777" t="s">
        <v>130</v>
      </c>
      <c r="C7777" t="s">
        <v>131</v>
      </c>
      <c r="D7777" t="s">
        <v>54</v>
      </c>
      <c r="E7777">
        <v>28</v>
      </c>
      <c r="F7777">
        <v>3</v>
      </c>
      <c r="G7777" s="5">
        <v>44944</v>
      </c>
      <c r="H7777" t="s">
        <v>710</v>
      </c>
      <c r="I7777" t="s">
        <v>17</v>
      </c>
      <c r="J7777">
        <v>8</v>
      </c>
      <c r="K7777">
        <v>0.48</v>
      </c>
      <c r="L7777">
        <v>10</v>
      </c>
      <c r="M7777" t="s">
        <v>24</v>
      </c>
      <c r="N7777" s="7">
        <f t="shared" si="363"/>
        <v>84</v>
      </c>
      <c r="O7777">
        <f t="shared" si="364"/>
        <v>-34.883720930232556</v>
      </c>
      <c r="Q7777">
        <f t="shared" si="365"/>
        <v>0</v>
      </c>
    </row>
    <row r="7778" spans="1:17" x14ac:dyDescent="0.3">
      <c r="A7778">
        <v>3051</v>
      </c>
      <c r="B7778" t="s">
        <v>161</v>
      </c>
      <c r="C7778" t="s">
        <v>162</v>
      </c>
      <c r="D7778" t="s">
        <v>27</v>
      </c>
      <c r="E7778">
        <v>20</v>
      </c>
      <c r="F7778">
        <v>2</v>
      </c>
      <c r="G7778" s="5">
        <v>44944</v>
      </c>
      <c r="H7778" t="s">
        <v>1166</v>
      </c>
      <c r="I7778" t="s">
        <v>17</v>
      </c>
      <c r="J7778">
        <v>8</v>
      </c>
      <c r="K7778">
        <v>0.33</v>
      </c>
      <c r="L7778">
        <v>7</v>
      </c>
      <c r="M7778" t="s">
        <v>18</v>
      </c>
      <c r="N7778" s="7">
        <f t="shared" si="363"/>
        <v>40</v>
      </c>
      <c r="O7778">
        <f t="shared" si="364"/>
        <v>-52.380952380952387</v>
      </c>
      <c r="Q7778">
        <f t="shared" si="365"/>
        <v>-31.249999999999993</v>
      </c>
    </row>
    <row r="7779" spans="1:17" x14ac:dyDescent="0.3">
      <c r="A7779">
        <v>9313</v>
      </c>
      <c r="B7779" t="s">
        <v>183</v>
      </c>
      <c r="C7779" t="s">
        <v>184</v>
      </c>
      <c r="D7779" t="s">
        <v>27</v>
      </c>
      <c r="E7779">
        <v>21</v>
      </c>
      <c r="F7779">
        <v>3</v>
      </c>
      <c r="G7779" s="5">
        <v>44944</v>
      </c>
      <c r="H7779" t="s">
        <v>1133</v>
      </c>
      <c r="I7779" t="s">
        <v>23</v>
      </c>
      <c r="J7779">
        <v>4</v>
      </c>
      <c r="K7779">
        <v>0.33</v>
      </c>
      <c r="L7779">
        <v>9</v>
      </c>
      <c r="M7779" t="s">
        <v>33</v>
      </c>
      <c r="N7779" s="7">
        <f t="shared" si="363"/>
        <v>63</v>
      </c>
      <c r="O7779">
        <f t="shared" si="364"/>
        <v>57.499999999999993</v>
      </c>
      <c r="Q7779">
        <f t="shared" si="365"/>
        <v>0</v>
      </c>
    </row>
    <row r="7780" spans="1:17" x14ac:dyDescent="0.3">
      <c r="A7780">
        <v>9716</v>
      </c>
      <c r="B7780" t="s">
        <v>50</v>
      </c>
      <c r="C7780" t="s">
        <v>51</v>
      </c>
      <c r="D7780" t="s">
        <v>54</v>
      </c>
      <c r="E7780">
        <v>63</v>
      </c>
      <c r="F7780">
        <v>1</v>
      </c>
      <c r="G7780" s="5">
        <v>44944</v>
      </c>
      <c r="H7780" t="s">
        <v>360</v>
      </c>
      <c r="I7780" t="s">
        <v>23</v>
      </c>
      <c r="J7780">
        <v>6</v>
      </c>
      <c r="K7780">
        <v>0.33</v>
      </c>
      <c r="L7780">
        <v>15</v>
      </c>
      <c r="M7780" t="s">
        <v>740</v>
      </c>
      <c r="N7780" s="7">
        <f t="shared" si="363"/>
        <v>63</v>
      </c>
      <c r="O7780">
        <f t="shared" si="364"/>
        <v>0</v>
      </c>
      <c r="Q7780">
        <f t="shared" si="365"/>
        <v>0</v>
      </c>
    </row>
    <row r="7781" spans="1:17" x14ac:dyDescent="0.3">
      <c r="A7781">
        <v>9886</v>
      </c>
      <c r="B7781" t="s">
        <v>261</v>
      </c>
      <c r="C7781" t="s">
        <v>262</v>
      </c>
      <c r="D7781" t="s">
        <v>54</v>
      </c>
      <c r="E7781">
        <v>67</v>
      </c>
      <c r="F7781">
        <v>2</v>
      </c>
      <c r="G7781" s="5">
        <v>44944</v>
      </c>
      <c r="H7781" t="s">
        <v>1149</v>
      </c>
      <c r="I7781" t="s">
        <v>23</v>
      </c>
      <c r="J7781">
        <v>3</v>
      </c>
      <c r="K7781">
        <v>0.48</v>
      </c>
      <c r="L7781">
        <v>6</v>
      </c>
      <c r="M7781" t="s">
        <v>740</v>
      </c>
      <c r="N7781" s="7">
        <f t="shared" si="363"/>
        <v>134</v>
      </c>
      <c r="O7781">
        <f t="shared" si="364"/>
        <v>112.6984126984127</v>
      </c>
      <c r="Q7781">
        <f t="shared" si="365"/>
        <v>45.454545454545439</v>
      </c>
    </row>
    <row r="7782" spans="1:17" x14ac:dyDescent="0.3">
      <c r="A7782">
        <v>1251</v>
      </c>
      <c r="B7782" t="s">
        <v>416</v>
      </c>
      <c r="C7782" t="s">
        <v>417</v>
      </c>
      <c r="D7782" t="s">
        <v>27</v>
      </c>
      <c r="E7782">
        <v>78</v>
      </c>
      <c r="F7782">
        <v>3</v>
      </c>
      <c r="G7782" s="5">
        <v>44945</v>
      </c>
      <c r="H7782" t="s">
        <v>839</v>
      </c>
      <c r="I7782" t="s">
        <v>17</v>
      </c>
      <c r="J7782">
        <v>5</v>
      </c>
      <c r="K7782">
        <v>0.33</v>
      </c>
      <c r="L7782">
        <v>22</v>
      </c>
      <c r="M7782" t="s">
        <v>24</v>
      </c>
      <c r="N7782" s="7">
        <f t="shared" si="363"/>
        <v>234</v>
      </c>
      <c r="O7782">
        <f t="shared" si="364"/>
        <v>74.626865671641795</v>
      </c>
      <c r="Q7782">
        <f t="shared" si="365"/>
        <v>-31.249999999999993</v>
      </c>
    </row>
    <row r="7783" spans="1:17" x14ac:dyDescent="0.3">
      <c r="A7783">
        <v>1742</v>
      </c>
      <c r="B7783" t="s">
        <v>328</v>
      </c>
      <c r="C7783" t="s">
        <v>329</v>
      </c>
      <c r="D7783" t="s">
        <v>54</v>
      </c>
      <c r="E7783">
        <v>40</v>
      </c>
      <c r="F7783">
        <v>1</v>
      </c>
      <c r="G7783" s="5">
        <v>44945</v>
      </c>
      <c r="H7783" t="s">
        <v>571</v>
      </c>
      <c r="I7783" t="s">
        <v>17</v>
      </c>
      <c r="J7783">
        <v>6</v>
      </c>
      <c r="K7783">
        <v>0.48</v>
      </c>
      <c r="L7783">
        <v>12</v>
      </c>
      <c r="M7783" t="s">
        <v>24</v>
      </c>
      <c r="N7783" s="7">
        <f t="shared" si="363"/>
        <v>40</v>
      </c>
      <c r="O7783">
        <f t="shared" si="364"/>
        <v>-82.90598290598291</v>
      </c>
      <c r="Q7783">
        <f t="shared" si="365"/>
        <v>45.454545454545439</v>
      </c>
    </row>
    <row r="7784" spans="1:17" x14ac:dyDescent="0.3">
      <c r="A7784">
        <v>2522</v>
      </c>
      <c r="B7784" t="s">
        <v>552</v>
      </c>
      <c r="C7784" t="s">
        <v>553</v>
      </c>
      <c r="D7784" t="s">
        <v>54</v>
      </c>
      <c r="E7784">
        <v>72</v>
      </c>
      <c r="F7784">
        <v>1</v>
      </c>
      <c r="G7784" s="5">
        <v>44945</v>
      </c>
      <c r="H7784" t="s">
        <v>615</v>
      </c>
      <c r="I7784" t="s">
        <v>17</v>
      </c>
      <c r="J7784">
        <v>5</v>
      </c>
      <c r="K7784">
        <v>0.33</v>
      </c>
      <c r="L7784">
        <v>10</v>
      </c>
      <c r="M7784" t="s">
        <v>18</v>
      </c>
      <c r="N7784" s="7">
        <f t="shared" si="363"/>
        <v>72</v>
      </c>
      <c r="O7784">
        <f t="shared" si="364"/>
        <v>80</v>
      </c>
      <c r="Q7784">
        <f t="shared" si="365"/>
        <v>-31.249999999999993</v>
      </c>
    </row>
    <row r="7785" spans="1:17" x14ac:dyDescent="0.3">
      <c r="A7785">
        <v>2424</v>
      </c>
      <c r="B7785" t="s">
        <v>294</v>
      </c>
      <c r="C7785" t="s">
        <v>295</v>
      </c>
      <c r="D7785" t="s">
        <v>54</v>
      </c>
      <c r="E7785">
        <v>70</v>
      </c>
      <c r="F7785">
        <v>1</v>
      </c>
      <c r="G7785" s="5">
        <v>44946</v>
      </c>
      <c r="H7785" t="s">
        <v>900</v>
      </c>
      <c r="I7785" t="s">
        <v>17</v>
      </c>
      <c r="J7785">
        <v>4</v>
      </c>
      <c r="K7785">
        <v>0.33</v>
      </c>
      <c r="L7785">
        <v>9</v>
      </c>
      <c r="M7785" t="s">
        <v>18</v>
      </c>
      <c r="N7785" s="7">
        <f t="shared" si="363"/>
        <v>70</v>
      </c>
      <c r="O7785">
        <f t="shared" si="364"/>
        <v>-2.7777777777777777</v>
      </c>
      <c r="Q7785">
        <f t="shared" si="365"/>
        <v>0</v>
      </c>
    </row>
    <row r="7786" spans="1:17" x14ac:dyDescent="0.3">
      <c r="A7786">
        <v>8904</v>
      </c>
      <c r="B7786" t="s">
        <v>320</v>
      </c>
      <c r="C7786" t="s">
        <v>321</v>
      </c>
      <c r="D7786" t="s">
        <v>54</v>
      </c>
      <c r="E7786">
        <v>82</v>
      </c>
      <c r="F7786">
        <v>2</v>
      </c>
      <c r="G7786" s="5">
        <v>44946</v>
      </c>
      <c r="H7786" t="s">
        <v>194</v>
      </c>
      <c r="I7786" t="s">
        <v>23</v>
      </c>
      <c r="J7786">
        <v>4</v>
      </c>
      <c r="K7786">
        <v>0.33</v>
      </c>
      <c r="L7786">
        <v>10</v>
      </c>
      <c r="M7786" t="s">
        <v>33</v>
      </c>
      <c r="N7786" s="7">
        <f t="shared" si="363"/>
        <v>164</v>
      </c>
      <c r="O7786">
        <f t="shared" si="364"/>
        <v>134.28571428571428</v>
      </c>
      <c r="Q7786">
        <f t="shared" si="365"/>
        <v>0</v>
      </c>
    </row>
    <row r="7787" spans="1:17" x14ac:dyDescent="0.3">
      <c r="A7787">
        <v>2807</v>
      </c>
      <c r="B7787" t="s">
        <v>105</v>
      </c>
      <c r="C7787" t="s">
        <v>106</v>
      </c>
      <c r="D7787" t="s">
        <v>27</v>
      </c>
      <c r="E7787">
        <v>18</v>
      </c>
      <c r="F7787">
        <v>1</v>
      </c>
      <c r="G7787" s="5">
        <v>44948</v>
      </c>
      <c r="H7787" t="s">
        <v>612</v>
      </c>
      <c r="I7787" t="s">
        <v>17</v>
      </c>
      <c r="J7787">
        <v>8</v>
      </c>
      <c r="K7787">
        <v>0.33</v>
      </c>
      <c r="L7787">
        <v>10</v>
      </c>
      <c r="M7787" t="s">
        <v>18</v>
      </c>
      <c r="N7787" s="7">
        <f t="shared" si="363"/>
        <v>18</v>
      </c>
      <c r="O7787">
        <f t="shared" si="364"/>
        <v>-89.024390243902445</v>
      </c>
      <c r="Q7787">
        <f t="shared" si="365"/>
        <v>0</v>
      </c>
    </row>
    <row r="7788" spans="1:17" x14ac:dyDescent="0.3">
      <c r="A7788">
        <v>3073</v>
      </c>
      <c r="B7788" t="s">
        <v>63</v>
      </c>
      <c r="C7788" t="s">
        <v>64</v>
      </c>
      <c r="D7788" t="s">
        <v>27</v>
      </c>
      <c r="E7788">
        <v>17</v>
      </c>
      <c r="F7788">
        <v>1</v>
      </c>
      <c r="G7788" s="5">
        <v>44948</v>
      </c>
      <c r="H7788" t="s">
        <v>766</v>
      </c>
      <c r="I7788" t="s">
        <v>17</v>
      </c>
      <c r="J7788">
        <v>4</v>
      </c>
      <c r="K7788">
        <v>0.48</v>
      </c>
      <c r="L7788">
        <v>7</v>
      </c>
      <c r="M7788" t="s">
        <v>18</v>
      </c>
      <c r="N7788" s="7">
        <f t="shared" si="363"/>
        <v>17</v>
      </c>
      <c r="O7788">
        <f t="shared" si="364"/>
        <v>-5.5555555555555554</v>
      </c>
      <c r="Q7788">
        <f t="shared" si="365"/>
        <v>45.454545454545439</v>
      </c>
    </row>
    <row r="7789" spans="1:17" x14ac:dyDescent="0.3">
      <c r="A7789">
        <v>9398</v>
      </c>
      <c r="B7789" t="s">
        <v>50</v>
      </c>
      <c r="C7789" t="s">
        <v>51</v>
      </c>
      <c r="D7789" t="s">
        <v>54</v>
      </c>
      <c r="E7789">
        <v>66</v>
      </c>
      <c r="F7789">
        <v>3</v>
      </c>
      <c r="G7789" s="5">
        <v>44948</v>
      </c>
      <c r="H7789" t="s">
        <v>621</v>
      </c>
      <c r="I7789" t="s">
        <v>23</v>
      </c>
      <c r="J7789">
        <v>4</v>
      </c>
      <c r="K7789">
        <v>0.33</v>
      </c>
      <c r="L7789">
        <v>15</v>
      </c>
      <c r="M7789" t="s">
        <v>33</v>
      </c>
      <c r="N7789" s="7">
        <f t="shared" si="363"/>
        <v>198</v>
      </c>
      <c r="O7789">
        <f t="shared" si="364"/>
        <v>1064.7058823529412</v>
      </c>
      <c r="Q7789">
        <f t="shared" si="365"/>
        <v>-31.249999999999993</v>
      </c>
    </row>
    <row r="7790" spans="1:17" x14ac:dyDescent="0.3">
      <c r="A7790">
        <v>1303</v>
      </c>
      <c r="B7790" t="s">
        <v>341</v>
      </c>
      <c r="C7790" t="s">
        <v>342</v>
      </c>
      <c r="D7790" t="s">
        <v>27</v>
      </c>
      <c r="E7790">
        <v>39</v>
      </c>
      <c r="F7790">
        <v>1</v>
      </c>
      <c r="G7790" s="5">
        <v>44949</v>
      </c>
      <c r="H7790" t="s">
        <v>682</v>
      </c>
      <c r="I7790" t="s">
        <v>17</v>
      </c>
      <c r="J7790">
        <v>4</v>
      </c>
      <c r="K7790">
        <v>0.48</v>
      </c>
      <c r="L7790">
        <v>15</v>
      </c>
      <c r="M7790" t="s">
        <v>24</v>
      </c>
      <c r="N7790" s="7">
        <f t="shared" si="363"/>
        <v>39</v>
      </c>
      <c r="O7790">
        <f t="shared" si="364"/>
        <v>-80.303030303030297</v>
      </c>
      <c r="Q7790">
        <f t="shared" si="365"/>
        <v>45.454545454545439</v>
      </c>
    </row>
    <row r="7791" spans="1:17" x14ac:dyDescent="0.3">
      <c r="A7791">
        <v>2009</v>
      </c>
      <c r="B7791" t="s">
        <v>66</v>
      </c>
      <c r="C7791" t="s">
        <v>67</v>
      </c>
      <c r="D7791" t="s">
        <v>27</v>
      </c>
      <c r="E7791">
        <v>65</v>
      </c>
      <c r="F7791">
        <v>2</v>
      </c>
      <c r="G7791" s="5">
        <v>44950</v>
      </c>
      <c r="H7791" t="s">
        <v>956</v>
      </c>
      <c r="I7791" t="s">
        <v>17</v>
      </c>
      <c r="J7791">
        <v>7</v>
      </c>
      <c r="K7791">
        <v>0.48</v>
      </c>
      <c r="L7791">
        <v>21</v>
      </c>
      <c r="M7791" t="s">
        <v>24</v>
      </c>
      <c r="N7791" s="7">
        <f t="shared" si="363"/>
        <v>130</v>
      </c>
      <c r="O7791">
        <f t="shared" si="364"/>
        <v>233.33333333333334</v>
      </c>
      <c r="Q7791">
        <f t="shared" si="365"/>
        <v>0</v>
      </c>
    </row>
    <row r="7792" spans="1:17" x14ac:dyDescent="0.3">
      <c r="A7792">
        <v>2221</v>
      </c>
      <c r="B7792" t="s">
        <v>165</v>
      </c>
      <c r="C7792" t="s">
        <v>166</v>
      </c>
      <c r="D7792" t="s">
        <v>27</v>
      </c>
      <c r="E7792">
        <v>66</v>
      </c>
      <c r="F7792">
        <v>3</v>
      </c>
      <c r="G7792" s="5">
        <v>44950</v>
      </c>
      <c r="H7792" t="s">
        <v>504</v>
      </c>
      <c r="I7792" t="s">
        <v>29</v>
      </c>
      <c r="J7792">
        <v>9</v>
      </c>
      <c r="K7792">
        <v>0.48</v>
      </c>
      <c r="L7792">
        <v>15</v>
      </c>
      <c r="M7792" t="s">
        <v>18</v>
      </c>
      <c r="N7792" s="7">
        <f t="shared" si="363"/>
        <v>198</v>
      </c>
      <c r="O7792">
        <f t="shared" si="364"/>
        <v>52.307692307692314</v>
      </c>
      <c r="Q7792">
        <f t="shared" si="365"/>
        <v>0</v>
      </c>
    </row>
    <row r="7793" spans="1:17" x14ac:dyDescent="0.3">
      <c r="A7793">
        <v>9353</v>
      </c>
      <c r="B7793" t="s">
        <v>130</v>
      </c>
      <c r="C7793" t="s">
        <v>131</v>
      </c>
      <c r="D7793" t="s">
        <v>27</v>
      </c>
      <c r="E7793">
        <v>47</v>
      </c>
      <c r="F7793">
        <v>3</v>
      </c>
      <c r="G7793" s="5">
        <v>44950</v>
      </c>
      <c r="H7793" t="s">
        <v>335</v>
      </c>
      <c r="I7793" t="s">
        <v>23</v>
      </c>
      <c r="J7793">
        <v>3</v>
      </c>
      <c r="K7793">
        <v>0.48</v>
      </c>
      <c r="L7793">
        <v>15</v>
      </c>
      <c r="M7793" t="s">
        <v>33</v>
      </c>
      <c r="N7793" s="7">
        <f t="shared" si="363"/>
        <v>141</v>
      </c>
      <c r="O7793">
        <f t="shared" si="364"/>
        <v>-28.787878787878789</v>
      </c>
      <c r="Q7793">
        <f t="shared" si="365"/>
        <v>0</v>
      </c>
    </row>
    <row r="7794" spans="1:17" x14ac:dyDescent="0.3">
      <c r="A7794">
        <v>1943</v>
      </c>
      <c r="B7794" t="s">
        <v>130</v>
      </c>
      <c r="C7794" t="s">
        <v>131</v>
      </c>
      <c r="D7794" t="s">
        <v>27</v>
      </c>
      <c r="E7794">
        <v>72</v>
      </c>
      <c r="F7794">
        <v>1</v>
      </c>
      <c r="G7794" s="5">
        <v>44951</v>
      </c>
      <c r="H7794" t="s">
        <v>1037</v>
      </c>
      <c r="I7794" t="s">
        <v>17</v>
      </c>
      <c r="J7794">
        <v>7</v>
      </c>
      <c r="K7794">
        <v>0.48</v>
      </c>
      <c r="L7794">
        <v>21</v>
      </c>
      <c r="M7794" t="s">
        <v>24</v>
      </c>
      <c r="N7794" s="7">
        <f t="shared" si="363"/>
        <v>72</v>
      </c>
      <c r="O7794">
        <f t="shared" si="364"/>
        <v>-48.936170212765958</v>
      </c>
      <c r="Q7794">
        <f t="shared" si="365"/>
        <v>0</v>
      </c>
    </row>
    <row r="7795" spans="1:17" x14ac:dyDescent="0.3">
      <c r="A7795">
        <v>3130</v>
      </c>
      <c r="B7795" t="s">
        <v>137</v>
      </c>
      <c r="C7795" t="s">
        <v>138</v>
      </c>
      <c r="D7795" t="s">
        <v>54</v>
      </c>
      <c r="E7795">
        <v>63</v>
      </c>
      <c r="F7795">
        <v>1</v>
      </c>
      <c r="G7795" s="5">
        <v>44951</v>
      </c>
      <c r="H7795" t="s">
        <v>314</v>
      </c>
      <c r="I7795" t="s">
        <v>17</v>
      </c>
      <c r="J7795">
        <v>5</v>
      </c>
      <c r="K7795">
        <v>0.33</v>
      </c>
      <c r="L7795">
        <v>16</v>
      </c>
      <c r="M7795" t="s">
        <v>18</v>
      </c>
      <c r="N7795" s="7">
        <f t="shared" si="363"/>
        <v>63</v>
      </c>
      <c r="O7795">
        <f t="shared" si="364"/>
        <v>-12.5</v>
      </c>
      <c r="Q7795">
        <f t="shared" si="365"/>
        <v>-31.249999999999993</v>
      </c>
    </row>
    <row r="7796" spans="1:17" x14ac:dyDescent="0.3">
      <c r="A7796">
        <v>9646</v>
      </c>
      <c r="B7796" t="s">
        <v>96</v>
      </c>
      <c r="C7796" t="s">
        <v>97</v>
      </c>
      <c r="D7796" t="s">
        <v>54</v>
      </c>
      <c r="E7796">
        <v>29</v>
      </c>
      <c r="F7796">
        <v>3</v>
      </c>
      <c r="G7796" s="5">
        <v>44951</v>
      </c>
      <c r="H7796" t="s">
        <v>1198</v>
      </c>
      <c r="I7796" t="s">
        <v>23</v>
      </c>
      <c r="J7796">
        <v>7</v>
      </c>
      <c r="K7796">
        <v>0.48</v>
      </c>
      <c r="L7796">
        <v>16</v>
      </c>
      <c r="M7796" t="s">
        <v>33</v>
      </c>
      <c r="N7796" s="7">
        <f t="shared" si="363"/>
        <v>87</v>
      </c>
      <c r="O7796">
        <f t="shared" si="364"/>
        <v>38.095238095238095</v>
      </c>
      <c r="Q7796">
        <f t="shared" si="365"/>
        <v>45.454545454545439</v>
      </c>
    </row>
    <row r="7797" spans="1:17" x14ac:dyDescent="0.3">
      <c r="A7797">
        <v>9648</v>
      </c>
      <c r="B7797" t="s">
        <v>315</v>
      </c>
      <c r="C7797" t="s">
        <v>316</v>
      </c>
      <c r="D7797" t="s">
        <v>54</v>
      </c>
      <c r="E7797">
        <v>55</v>
      </c>
      <c r="F7797">
        <v>3</v>
      </c>
      <c r="G7797" s="5">
        <v>44951</v>
      </c>
      <c r="H7797" t="s">
        <v>559</v>
      </c>
      <c r="I7797" t="s">
        <v>23</v>
      </c>
      <c r="J7797">
        <v>7</v>
      </c>
      <c r="K7797">
        <v>0.18</v>
      </c>
      <c r="L7797">
        <v>16</v>
      </c>
      <c r="M7797" t="s">
        <v>33</v>
      </c>
      <c r="N7797" s="7">
        <f t="shared" si="363"/>
        <v>165</v>
      </c>
      <c r="O7797">
        <f t="shared" si="364"/>
        <v>89.65517241379311</v>
      </c>
      <c r="Q7797">
        <f t="shared" si="365"/>
        <v>-62.5</v>
      </c>
    </row>
    <row r="7798" spans="1:17" x14ac:dyDescent="0.3">
      <c r="A7798">
        <v>2198</v>
      </c>
      <c r="B7798" t="s">
        <v>287</v>
      </c>
      <c r="C7798" t="s">
        <v>288</v>
      </c>
      <c r="D7798" t="s">
        <v>54</v>
      </c>
      <c r="E7798">
        <v>80</v>
      </c>
      <c r="F7798">
        <v>3</v>
      </c>
      <c r="G7798" s="5">
        <v>44952</v>
      </c>
      <c r="H7798" t="s">
        <v>473</v>
      </c>
      <c r="I7798" t="s">
        <v>17</v>
      </c>
      <c r="J7798">
        <v>4</v>
      </c>
      <c r="K7798">
        <v>0.33</v>
      </c>
      <c r="L7798">
        <v>20</v>
      </c>
      <c r="M7798" t="s">
        <v>24</v>
      </c>
      <c r="N7798" s="7">
        <f t="shared" si="363"/>
        <v>240</v>
      </c>
      <c r="O7798">
        <f t="shared" si="364"/>
        <v>45.454545454545453</v>
      </c>
      <c r="Q7798">
        <f t="shared" si="365"/>
        <v>83.333333333333343</v>
      </c>
    </row>
    <row r="7799" spans="1:17" x14ac:dyDescent="0.3">
      <c r="A7799">
        <v>3101</v>
      </c>
      <c r="B7799" t="s">
        <v>161</v>
      </c>
      <c r="C7799" t="s">
        <v>162</v>
      </c>
      <c r="D7799" t="s">
        <v>27</v>
      </c>
      <c r="E7799">
        <v>21</v>
      </c>
      <c r="F7799">
        <v>3</v>
      </c>
      <c r="G7799" s="5">
        <v>44952</v>
      </c>
      <c r="H7799" t="s">
        <v>1061</v>
      </c>
      <c r="I7799" t="s">
        <v>17</v>
      </c>
      <c r="J7799">
        <v>9</v>
      </c>
      <c r="K7799">
        <v>0.33</v>
      </c>
      <c r="L7799">
        <v>7</v>
      </c>
      <c r="M7799" t="s">
        <v>18</v>
      </c>
      <c r="N7799" s="7">
        <f t="shared" si="363"/>
        <v>63</v>
      </c>
      <c r="O7799">
        <f t="shared" si="364"/>
        <v>-73.75</v>
      </c>
      <c r="Q7799">
        <f t="shared" si="365"/>
        <v>0</v>
      </c>
    </row>
    <row r="7800" spans="1:17" x14ac:dyDescent="0.3">
      <c r="A7800">
        <v>1129</v>
      </c>
      <c r="B7800" t="s">
        <v>93</v>
      </c>
      <c r="C7800" t="s">
        <v>94</v>
      </c>
      <c r="D7800" t="s">
        <v>27</v>
      </c>
      <c r="E7800">
        <v>63</v>
      </c>
      <c r="F7800">
        <v>2</v>
      </c>
      <c r="G7800" s="5">
        <v>44953</v>
      </c>
      <c r="H7800" t="s">
        <v>322</v>
      </c>
      <c r="I7800" t="s">
        <v>17</v>
      </c>
      <c r="J7800">
        <v>4</v>
      </c>
      <c r="K7800">
        <v>0.33</v>
      </c>
      <c r="L7800">
        <v>19</v>
      </c>
      <c r="M7800" t="s">
        <v>24</v>
      </c>
      <c r="N7800" s="7">
        <f t="shared" si="363"/>
        <v>126</v>
      </c>
      <c r="O7800">
        <f t="shared" si="364"/>
        <v>100</v>
      </c>
      <c r="Q7800">
        <f t="shared" si="365"/>
        <v>0</v>
      </c>
    </row>
    <row r="7801" spans="1:17" x14ac:dyDescent="0.3">
      <c r="A7801">
        <v>2341</v>
      </c>
      <c r="B7801" t="s">
        <v>93</v>
      </c>
      <c r="C7801" t="s">
        <v>94</v>
      </c>
      <c r="D7801" t="s">
        <v>27</v>
      </c>
      <c r="E7801">
        <v>73</v>
      </c>
      <c r="F7801">
        <v>3</v>
      </c>
      <c r="G7801" s="5">
        <v>44953</v>
      </c>
      <c r="H7801" t="s">
        <v>251</v>
      </c>
      <c r="I7801" t="s">
        <v>17</v>
      </c>
      <c r="J7801">
        <v>5</v>
      </c>
      <c r="K7801">
        <v>0.33</v>
      </c>
      <c r="L7801">
        <v>18</v>
      </c>
      <c r="M7801" t="s">
        <v>18</v>
      </c>
      <c r="N7801" s="7">
        <f t="shared" si="363"/>
        <v>219</v>
      </c>
      <c r="O7801">
        <f t="shared" si="364"/>
        <v>73.80952380952381</v>
      </c>
      <c r="Q7801">
        <f t="shared" si="365"/>
        <v>0</v>
      </c>
    </row>
    <row r="7802" spans="1:17" x14ac:dyDescent="0.3">
      <c r="A7802">
        <v>9589</v>
      </c>
      <c r="B7802" t="s">
        <v>252</v>
      </c>
      <c r="C7802" t="s">
        <v>187</v>
      </c>
      <c r="D7802" t="s">
        <v>27</v>
      </c>
      <c r="E7802">
        <v>17</v>
      </c>
      <c r="F7802">
        <v>3</v>
      </c>
      <c r="G7802" s="5">
        <v>44953</v>
      </c>
      <c r="H7802" t="s">
        <v>867</v>
      </c>
      <c r="I7802" t="s">
        <v>23</v>
      </c>
      <c r="J7802">
        <v>6</v>
      </c>
      <c r="K7802">
        <v>0.33</v>
      </c>
      <c r="L7802">
        <v>6</v>
      </c>
      <c r="M7802" t="s">
        <v>33</v>
      </c>
      <c r="N7802" s="7">
        <f t="shared" si="363"/>
        <v>51</v>
      </c>
      <c r="O7802">
        <f t="shared" si="364"/>
        <v>-76.712328767123282</v>
      </c>
      <c r="Q7802">
        <f t="shared" si="365"/>
        <v>0</v>
      </c>
    </row>
    <row r="7803" spans="1:17" x14ac:dyDescent="0.3">
      <c r="A7803">
        <v>2422</v>
      </c>
      <c r="B7803" t="s">
        <v>41</v>
      </c>
      <c r="C7803" t="s">
        <v>42</v>
      </c>
      <c r="D7803" t="s">
        <v>54</v>
      </c>
      <c r="E7803">
        <v>35</v>
      </c>
      <c r="F7803">
        <v>1</v>
      </c>
      <c r="G7803" s="5">
        <v>44954</v>
      </c>
      <c r="H7803" t="s">
        <v>469</v>
      </c>
      <c r="I7803" t="s">
        <v>17</v>
      </c>
      <c r="J7803">
        <v>8</v>
      </c>
      <c r="K7803">
        <v>0.33</v>
      </c>
      <c r="L7803">
        <v>17</v>
      </c>
      <c r="M7803" t="s">
        <v>18</v>
      </c>
      <c r="N7803" s="7">
        <f t="shared" si="363"/>
        <v>35</v>
      </c>
      <c r="O7803">
        <f t="shared" si="364"/>
        <v>-31.372549019607842</v>
      </c>
      <c r="Q7803">
        <f t="shared" si="365"/>
        <v>0</v>
      </c>
    </row>
    <row r="7804" spans="1:17" x14ac:dyDescent="0.3">
      <c r="A7804">
        <v>9275</v>
      </c>
      <c r="B7804" t="s">
        <v>311</v>
      </c>
      <c r="C7804" t="s">
        <v>312</v>
      </c>
      <c r="D7804" t="s">
        <v>27</v>
      </c>
      <c r="E7804">
        <v>65</v>
      </c>
      <c r="F7804">
        <v>1</v>
      </c>
      <c r="G7804" s="5">
        <v>44954</v>
      </c>
      <c r="H7804" t="s">
        <v>703</v>
      </c>
      <c r="I7804" t="s">
        <v>23</v>
      </c>
      <c r="J7804">
        <v>5</v>
      </c>
      <c r="K7804">
        <v>0.21</v>
      </c>
      <c r="L7804">
        <v>15</v>
      </c>
      <c r="M7804" t="s">
        <v>33</v>
      </c>
      <c r="N7804" s="7">
        <f t="shared" si="363"/>
        <v>65</v>
      </c>
      <c r="O7804">
        <f t="shared" si="364"/>
        <v>85.714285714285708</v>
      </c>
      <c r="Q7804">
        <f t="shared" si="365"/>
        <v>-36.363636363636367</v>
      </c>
    </row>
    <row r="7805" spans="1:17" x14ac:dyDescent="0.3">
      <c r="A7805">
        <v>9382</v>
      </c>
      <c r="B7805" t="s">
        <v>69</v>
      </c>
      <c r="C7805" t="s">
        <v>70</v>
      </c>
      <c r="D7805" t="s">
        <v>54</v>
      </c>
      <c r="E7805">
        <v>71</v>
      </c>
      <c r="F7805">
        <v>3</v>
      </c>
      <c r="G7805" s="5">
        <v>44954</v>
      </c>
      <c r="H7805" t="s">
        <v>1094</v>
      </c>
      <c r="I7805" t="s">
        <v>23</v>
      </c>
      <c r="J7805">
        <v>5</v>
      </c>
      <c r="K7805">
        <v>0.48</v>
      </c>
      <c r="L7805">
        <v>14</v>
      </c>
      <c r="M7805" t="s">
        <v>33</v>
      </c>
      <c r="N7805" s="7">
        <f t="shared" si="363"/>
        <v>213</v>
      </c>
      <c r="O7805">
        <f t="shared" si="364"/>
        <v>227.69230769230768</v>
      </c>
      <c r="Q7805">
        <f t="shared" si="365"/>
        <v>128.57142857142858</v>
      </c>
    </row>
    <row r="7806" spans="1:17" x14ac:dyDescent="0.3">
      <c r="A7806">
        <v>9191</v>
      </c>
      <c r="B7806" t="s">
        <v>315</v>
      </c>
      <c r="C7806" t="s">
        <v>316</v>
      </c>
      <c r="D7806" t="s">
        <v>27</v>
      </c>
      <c r="E7806">
        <v>74</v>
      </c>
      <c r="F7806">
        <v>2</v>
      </c>
      <c r="G7806" s="5">
        <v>44955</v>
      </c>
      <c r="H7806" t="s">
        <v>1223</v>
      </c>
      <c r="I7806" t="s">
        <v>23</v>
      </c>
      <c r="J7806">
        <v>7</v>
      </c>
      <c r="K7806">
        <v>0.18</v>
      </c>
      <c r="L7806">
        <v>7</v>
      </c>
      <c r="M7806" t="s">
        <v>33</v>
      </c>
      <c r="N7806" s="7">
        <f t="shared" si="363"/>
        <v>148</v>
      </c>
      <c r="O7806">
        <f t="shared" si="364"/>
        <v>-30.516431924882632</v>
      </c>
      <c r="Q7806">
        <f t="shared" si="365"/>
        <v>-62.5</v>
      </c>
    </row>
    <row r="7807" spans="1:17" x14ac:dyDescent="0.3">
      <c r="A7807">
        <v>1047</v>
      </c>
      <c r="B7807" t="s">
        <v>212</v>
      </c>
      <c r="C7807" t="s">
        <v>213</v>
      </c>
      <c r="D7807" t="s">
        <v>27</v>
      </c>
      <c r="E7807">
        <v>55</v>
      </c>
      <c r="F7807">
        <v>1</v>
      </c>
      <c r="G7807" s="5">
        <v>44956</v>
      </c>
      <c r="H7807" t="s">
        <v>752</v>
      </c>
      <c r="I7807" t="s">
        <v>17</v>
      </c>
      <c r="J7807">
        <v>5</v>
      </c>
      <c r="K7807">
        <v>0.33</v>
      </c>
      <c r="L7807">
        <v>20</v>
      </c>
      <c r="M7807" t="s">
        <v>24</v>
      </c>
      <c r="N7807" s="7">
        <f t="shared" si="363"/>
        <v>55</v>
      </c>
      <c r="O7807">
        <f t="shared" si="364"/>
        <v>-62.837837837837839</v>
      </c>
      <c r="Q7807">
        <f t="shared" si="365"/>
        <v>83.333333333333343</v>
      </c>
    </row>
    <row r="7808" spans="1:17" x14ac:dyDescent="0.3">
      <c r="A7808">
        <v>2079</v>
      </c>
      <c r="B7808" t="s">
        <v>87</v>
      </c>
      <c r="C7808" t="s">
        <v>88</v>
      </c>
      <c r="D7808" t="s">
        <v>27</v>
      </c>
      <c r="E7808">
        <v>29</v>
      </c>
      <c r="F7808">
        <v>1</v>
      </c>
      <c r="G7808" s="5">
        <v>44956</v>
      </c>
      <c r="H7808" t="s">
        <v>786</v>
      </c>
      <c r="I7808" t="s">
        <v>17</v>
      </c>
      <c r="J7808">
        <v>9</v>
      </c>
      <c r="K7808">
        <v>0.48</v>
      </c>
      <c r="L7808">
        <v>12</v>
      </c>
      <c r="M7808" t="s">
        <v>24</v>
      </c>
      <c r="N7808" s="7">
        <f t="shared" si="363"/>
        <v>29</v>
      </c>
      <c r="O7808">
        <f t="shared" si="364"/>
        <v>-47.272727272727273</v>
      </c>
      <c r="Q7808">
        <f t="shared" si="365"/>
        <v>45.454545454545439</v>
      </c>
    </row>
    <row r="7809" spans="1:17" x14ac:dyDescent="0.3">
      <c r="A7809">
        <v>2155</v>
      </c>
      <c r="B7809" t="s">
        <v>341</v>
      </c>
      <c r="C7809" t="s">
        <v>342</v>
      </c>
      <c r="D7809" t="s">
        <v>27</v>
      </c>
      <c r="E7809">
        <v>37</v>
      </c>
      <c r="F7809">
        <v>1</v>
      </c>
      <c r="G7809" s="5">
        <v>44956</v>
      </c>
      <c r="H7809" t="s">
        <v>337</v>
      </c>
      <c r="I7809" t="s">
        <v>17</v>
      </c>
      <c r="J7809">
        <v>9</v>
      </c>
      <c r="K7809">
        <v>0.48</v>
      </c>
      <c r="L7809">
        <v>13</v>
      </c>
      <c r="M7809" t="s">
        <v>24</v>
      </c>
      <c r="N7809" s="7">
        <f t="shared" si="363"/>
        <v>37</v>
      </c>
      <c r="O7809">
        <f t="shared" si="364"/>
        <v>27.586206896551722</v>
      </c>
      <c r="Q7809">
        <f t="shared" si="365"/>
        <v>0</v>
      </c>
    </row>
    <row r="7810" spans="1:17" x14ac:dyDescent="0.3">
      <c r="A7810">
        <v>1379</v>
      </c>
      <c r="B7810" t="s">
        <v>137</v>
      </c>
      <c r="C7810" t="s">
        <v>138</v>
      </c>
      <c r="D7810" t="s">
        <v>27</v>
      </c>
      <c r="E7810">
        <v>22</v>
      </c>
      <c r="F7810">
        <v>2</v>
      </c>
      <c r="G7810" s="5">
        <v>44957</v>
      </c>
      <c r="H7810" t="s">
        <v>842</v>
      </c>
      <c r="I7810" t="s">
        <v>17</v>
      </c>
      <c r="J7810">
        <v>4</v>
      </c>
      <c r="K7810">
        <v>0.33</v>
      </c>
      <c r="L7810">
        <v>19</v>
      </c>
      <c r="M7810" t="s">
        <v>24</v>
      </c>
      <c r="N7810" s="7">
        <f t="shared" ref="N7810:N7873" si="366">E7810*F7810</f>
        <v>44</v>
      </c>
      <c r="O7810">
        <f t="shared" si="364"/>
        <v>18.918918918918919</v>
      </c>
      <c r="Q7810">
        <f t="shared" si="365"/>
        <v>-31.249999999999993</v>
      </c>
    </row>
    <row r="7811" spans="1:17" x14ac:dyDescent="0.3">
      <c r="A7811">
        <v>1349</v>
      </c>
      <c r="B7811" t="s">
        <v>83</v>
      </c>
      <c r="C7811" t="s">
        <v>84</v>
      </c>
      <c r="D7811" t="s">
        <v>27</v>
      </c>
      <c r="E7811">
        <v>81</v>
      </c>
      <c r="F7811">
        <v>3</v>
      </c>
      <c r="G7811" s="5">
        <v>44958</v>
      </c>
      <c r="H7811" t="s">
        <v>850</v>
      </c>
      <c r="I7811" t="s">
        <v>17</v>
      </c>
      <c r="J7811">
        <v>6</v>
      </c>
      <c r="K7811">
        <v>0.33</v>
      </c>
      <c r="L7811">
        <v>21</v>
      </c>
      <c r="M7811" t="s">
        <v>24</v>
      </c>
      <c r="N7811" s="7">
        <f t="shared" si="366"/>
        <v>243</v>
      </c>
      <c r="O7811">
        <f t="shared" ref="O7811:O7874" si="367">IF(N7811=0, 0, ((N7811-N7810)/ABS(N7810))*100)</f>
        <v>452.27272727272725</v>
      </c>
      <c r="Q7811">
        <f t="shared" ref="Q7811:Q7874" si="368">IF(K7811=0, 0, ((K7811-K7810)/ABS(K7810))*100)</f>
        <v>0</v>
      </c>
    </row>
    <row r="7812" spans="1:17" x14ac:dyDescent="0.3">
      <c r="A7812">
        <v>1771</v>
      </c>
      <c r="B7812" t="s">
        <v>180</v>
      </c>
      <c r="C7812" t="s">
        <v>181</v>
      </c>
      <c r="D7812" t="s">
        <v>27</v>
      </c>
      <c r="E7812">
        <v>38</v>
      </c>
      <c r="F7812">
        <v>2</v>
      </c>
      <c r="G7812" s="5">
        <v>44959</v>
      </c>
      <c r="H7812" t="s">
        <v>241</v>
      </c>
      <c r="I7812" t="s">
        <v>17</v>
      </c>
      <c r="J7812">
        <v>7</v>
      </c>
      <c r="K7812">
        <v>0.48</v>
      </c>
      <c r="L7812">
        <v>13</v>
      </c>
      <c r="M7812" t="s">
        <v>24</v>
      </c>
      <c r="N7812" s="7">
        <f t="shared" si="366"/>
        <v>76</v>
      </c>
      <c r="O7812">
        <f t="shared" si="367"/>
        <v>-68.724279835390945</v>
      </c>
      <c r="Q7812">
        <f t="shared" si="368"/>
        <v>45.454545454545439</v>
      </c>
    </row>
    <row r="7813" spans="1:17" x14ac:dyDescent="0.3">
      <c r="A7813">
        <v>2754</v>
      </c>
      <c r="B7813" t="s">
        <v>196</v>
      </c>
      <c r="C7813" t="s">
        <v>197</v>
      </c>
      <c r="D7813" t="s">
        <v>54</v>
      </c>
      <c r="E7813">
        <v>55</v>
      </c>
      <c r="F7813">
        <v>2</v>
      </c>
      <c r="G7813" s="5">
        <v>44959</v>
      </c>
      <c r="H7813" t="s">
        <v>22</v>
      </c>
      <c r="I7813" t="s">
        <v>17</v>
      </c>
      <c r="J7813">
        <v>5</v>
      </c>
      <c r="K7813">
        <v>0.48</v>
      </c>
      <c r="L7813">
        <v>10</v>
      </c>
      <c r="M7813" t="s">
        <v>18</v>
      </c>
      <c r="N7813" s="7">
        <f t="shared" si="366"/>
        <v>110</v>
      </c>
      <c r="O7813">
        <f t="shared" si="367"/>
        <v>44.736842105263158</v>
      </c>
      <c r="Q7813">
        <f t="shared" si="368"/>
        <v>0</v>
      </c>
    </row>
    <row r="7814" spans="1:17" x14ac:dyDescent="0.3">
      <c r="A7814">
        <v>1456</v>
      </c>
      <c r="B7814" t="s">
        <v>190</v>
      </c>
      <c r="C7814" t="s">
        <v>191</v>
      </c>
      <c r="D7814" t="s">
        <v>54</v>
      </c>
      <c r="E7814">
        <v>69</v>
      </c>
      <c r="F7814">
        <v>2</v>
      </c>
      <c r="G7814" s="5">
        <v>44960</v>
      </c>
      <c r="H7814" t="s">
        <v>428</v>
      </c>
      <c r="I7814" t="s">
        <v>17</v>
      </c>
      <c r="J7814">
        <v>8</v>
      </c>
      <c r="K7814">
        <v>0.48</v>
      </c>
      <c r="L7814">
        <v>10</v>
      </c>
      <c r="M7814" t="s">
        <v>24</v>
      </c>
      <c r="N7814" s="7">
        <f t="shared" si="366"/>
        <v>138</v>
      </c>
      <c r="O7814">
        <f t="shared" si="367"/>
        <v>25.454545454545453</v>
      </c>
      <c r="Q7814">
        <f t="shared" si="368"/>
        <v>0</v>
      </c>
    </row>
    <row r="7815" spans="1:17" x14ac:dyDescent="0.3">
      <c r="A7815">
        <v>2449</v>
      </c>
      <c r="B7815" t="s">
        <v>111</v>
      </c>
      <c r="C7815" t="s">
        <v>112</v>
      </c>
      <c r="D7815" t="s">
        <v>27</v>
      </c>
      <c r="E7815">
        <v>27</v>
      </c>
      <c r="F7815">
        <v>3</v>
      </c>
      <c r="G7815" s="5">
        <v>44960</v>
      </c>
      <c r="H7815" t="s">
        <v>1071</v>
      </c>
      <c r="I7815" t="s">
        <v>17</v>
      </c>
      <c r="J7815">
        <v>9</v>
      </c>
      <c r="K7815">
        <v>0.48</v>
      </c>
      <c r="L7815">
        <v>8</v>
      </c>
      <c r="M7815" t="s">
        <v>18</v>
      </c>
      <c r="N7815" s="7">
        <f t="shared" si="366"/>
        <v>81</v>
      </c>
      <c r="O7815">
        <f t="shared" si="367"/>
        <v>-41.304347826086953</v>
      </c>
      <c r="Q7815">
        <f t="shared" si="368"/>
        <v>0</v>
      </c>
    </row>
    <row r="7816" spans="1:17" x14ac:dyDescent="0.3">
      <c r="A7816">
        <v>2495</v>
      </c>
      <c r="B7816" t="s">
        <v>446</v>
      </c>
      <c r="C7816" t="s">
        <v>447</v>
      </c>
      <c r="D7816" t="s">
        <v>27</v>
      </c>
      <c r="E7816">
        <v>60</v>
      </c>
      <c r="F7816">
        <v>2</v>
      </c>
      <c r="G7816" s="5">
        <v>44960</v>
      </c>
      <c r="H7816" t="s">
        <v>928</v>
      </c>
      <c r="I7816" t="s">
        <v>17</v>
      </c>
      <c r="J7816">
        <v>7</v>
      </c>
      <c r="K7816">
        <v>0.48</v>
      </c>
      <c r="L7816">
        <v>8</v>
      </c>
      <c r="M7816" t="s">
        <v>18</v>
      </c>
      <c r="N7816" s="7">
        <f t="shared" si="366"/>
        <v>120</v>
      </c>
      <c r="O7816">
        <f t="shared" si="367"/>
        <v>48.148148148148145</v>
      </c>
      <c r="Q7816">
        <f t="shared" si="368"/>
        <v>0</v>
      </c>
    </row>
    <row r="7817" spans="1:17" x14ac:dyDescent="0.3">
      <c r="A7817">
        <v>3018</v>
      </c>
      <c r="B7817" t="s">
        <v>105</v>
      </c>
      <c r="C7817" t="s">
        <v>106</v>
      </c>
      <c r="D7817" t="s">
        <v>54</v>
      </c>
      <c r="E7817">
        <v>67</v>
      </c>
      <c r="F7817">
        <v>2</v>
      </c>
      <c r="G7817" s="5">
        <v>44960</v>
      </c>
      <c r="H7817" t="s">
        <v>1163</v>
      </c>
      <c r="I7817" t="s">
        <v>17</v>
      </c>
      <c r="J7817">
        <v>6</v>
      </c>
      <c r="K7817">
        <v>0.33</v>
      </c>
      <c r="L7817">
        <v>7</v>
      </c>
      <c r="M7817" t="s">
        <v>18</v>
      </c>
      <c r="N7817" s="7">
        <f t="shared" si="366"/>
        <v>134</v>
      </c>
      <c r="O7817">
        <f t="shared" si="367"/>
        <v>11.666666666666666</v>
      </c>
      <c r="Q7817">
        <f t="shared" si="368"/>
        <v>-31.249999999999993</v>
      </c>
    </row>
    <row r="7818" spans="1:17" x14ac:dyDescent="0.3">
      <c r="A7818">
        <v>1383</v>
      </c>
      <c r="B7818" t="s">
        <v>99</v>
      </c>
      <c r="C7818" t="s">
        <v>100</v>
      </c>
      <c r="D7818" t="s">
        <v>27</v>
      </c>
      <c r="E7818">
        <v>85</v>
      </c>
      <c r="F7818">
        <v>3</v>
      </c>
      <c r="G7818" s="5">
        <v>44961</v>
      </c>
      <c r="H7818" t="s">
        <v>546</v>
      </c>
      <c r="I7818" t="s">
        <v>17</v>
      </c>
      <c r="J7818">
        <v>6</v>
      </c>
      <c r="K7818">
        <v>0.48</v>
      </c>
      <c r="L7818">
        <v>14</v>
      </c>
      <c r="M7818" t="s">
        <v>24</v>
      </c>
      <c r="N7818" s="7">
        <f t="shared" si="366"/>
        <v>255</v>
      </c>
      <c r="O7818">
        <f t="shared" si="367"/>
        <v>90.298507462686572</v>
      </c>
      <c r="Q7818">
        <f t="shared" si="368"/>
        <v>45.454545454545439</v>
      </c>
    </row>
    <row r="7819" spans="1:17" x14ac:dyDescent="0.3">
      <c r="A7819">
        <v>9172</v>
      </c>
      <c r="B7819" t="s">
        <v>146</v>
      </c>
      <c r="C7819" t="s">
        <v>147</v>
      </c>
      <c r="D7819" t="s">
        <v>54</v>
      </c>
      <c r="E7819">
        <v>43</v>
      </c>
      <c r="F7819">
        <v>3</v>
      </c>
      <c r="G7819" s="5">
        <v>44961</v>
      </c>
      <c r="H7819" t="s">
        <v>536</v>
      </c>
      <c r="I7819" t="s">
        <v>23</v>
      </c>
      <c r="J7819">
        <v>4</v>
      </c>
      <c r="K7819">
        <v>0.33</v>
      </c>
      <c r="L7819">
        <v>10</v>
      </c>
      <c r="M7819" t="s">
        <v>33</v>
      </c>
      <c r="N7819" s="7">
        <f t="shared" si="366"/>
        <v>129</v>
      </c>
      <c r="O7819">
        <f t="shared" si="367"/>
        <v>-49.411764705882355</v>
      </c>
      <c r="Q7819">
        <f t="shared" si="368"/>
        <v>-31.249999999999993</v>
      </c>
    </row>
    <row r="7820" spans="1:17" x14ac:dyDescent="0.3">
      <c r="A7820">
        <v>1096</v>
      </c>
      <c r="B7820" t="s">
        <v>443</v>
      </c>
      <c r="C7820" t="s">
        <v>444</v>
      </c>
      <c r="D7820" t="s">
        <v>54</v>
      </c>
      <c r="E7820">
        <v>17</v>
      </c>
      <c r="F7820">
        <v>1</v>
      </c>
      <c r="G7820" s="5">
        <v>44962</v>
      </c>
      <c r="H7820" t="s">
        <v>766</v>
      </c>
      <c r="I7820" t="s">
        <v>17</v>
      </c>
      <c r="J7820">
        <v>8</v>
      </c>
      <c r="K7820">
        <v>0.33</v>
      </c>
      <c r="L7820">
        <v>7</v>
      </c>
      <c r="M7820" t="s">
        <v>24</v>
      </c>
      <c r="N7820" s="7">
        <f t="shared" si="366"/>
        <v>17</v>
      </c>
      <c r="O7820">
        <f t="shared" si="367"/>
        <v>-86.821705426356587</v>
      </c>
      <c r="Q7820">
        <f t="shared" si="368"/>
        <v>0</v>
      </c>
    </row>
    <row r="7821" spans="1:17" x14ac:dyDescent="0.3">
      <c r="A7821">
        <v>1306</v>
      </c>
      <c r="B7821" t="s">
        <v>265</v>
      </c>
      <c r="C7821" t="s">
        <v>266</v>
      </c>
      <c r="D7821" t="s">
        <v>54</v>
      </c>
      <c r="E7821">
        <v>28</v>
      </c>
      <c r="F7821">
        <v>3</v>
      </c>
      <c r="G7821" s="5">
        <v>44962</v>
      </c>
      <c r="H7821" t="s">
        <v>671</v>
      </c>
      <c r="I7821" t="s">
        <v>17</v>
      </c>
      <c r="J7821">
        <v>5</v>
      </c>
      <c r="K7821">
        <v>0.48</v>
      </c>
      <c r="L7821">
        <v>12</v>
      </c>
      <c r="M7821" t="s">
        <v>24</v>
      </c>
      <c r="N7821" s="7">
        <f t="shared" si="366"/>
        <v>84</v>
      </c>
      <c r="O7821">
        <f t="shared" si="367"/>
        <v>394.11764705882354</v>
      </c>
      <c r="Q7821">
        <f t="shared" si="368"/>
        <v>45.454545454545439</v>
      </c>
    </row>
    <row r="7822" spans="1:17" x14ac:dyDescent="0.3">
      <c r="A7822">
        <v>1333</v>
      </c>
      <c r="B7822" t="s">
        <v>351</v>
      </c>
      <c r="C7822" t="s">
        <v>352</v>
      </c>
      <c r="D7822" t="s">
        <v>27</v>
      </c>
      <c r="E7822">
        <v>70</v>
      </c>
      <c r="F7822">
        <v>1</v>
      </c>
      <c r="G7822" s="5">
        <v>44962</v>
      </c>
      <c r="H7822" t="s">
        <v>874</v>
      </c>
      <c r="I7822" t="s">
        <v>17</v>
      </c>
      <c r="J7822">
        <v>5</v>
      </c>
      <c r="K7822">
        <v>0.33</v>
      </c>
      <c r="L7822">
        <v>11</v>
      </c>
      <c r="M7822" t="s">
        <v>24</v>
      </c>
      <c r="N7822" s="7">
        <f t="shared" si="366"/>
        <v>70</v>
      </c>
      <c r="O7822">
        <f t="shared" si="367"/>
        <v>-16.666666666666664</v>
      </c>
      <c r="Q7822">
        <f t="shared" si="368"/>
        <v>-31.249999999999993</v>
      </c>
    </row>
    <row r="7823" spans="1:17" x14ac:dyDescent="0.3">
      <c r="A7823">
        <v>1693</v>
      </c>
      <c r="B7823" t="s">
        <v>291</v>
      </c>
      <c r="C7823" t="s">
        <v>292</v>
      </c>
      <c r="D7823" t="s">
        <v>27</v>
      </c>
      <c r="E7823">
        <v>59</v>
      </c>
      <c r="F7823">
        <v>3</v>
      </c>
      <c r="G7823" s="5">
        <v>44964</v>
      </c>
      <c r="H7823" t="s">
        <v>840</v>
      </c>
      <c r="I7823" t="s">
        <v>17</v>
      </c>
      <c r="J7823">
        <v>5</v>
      </c>
      <c r="K7823">
        <v>0.36</v>
      </c>
      <c r="L7823">
        <v>9</v>
      </c>
      <c r="M7823" t="s">
        <v>24</v>
      </c>
      <c r="N7823" s="7">
        <f t="shared" si="366"/>
        <v>177</v>
      </c>
      <c r="O7823">
        <f t="shared" si="367"/>
        <v>152.85714285714283</v>
      </c>
      <c r="Q7823">
        <f t="shared" si="368"/>
        <v>9.0909090909090811</v>
      </c>
    </row>
    <row r="7824" spans="1:17" x14ac:dyDescent="0.3">
      <c r="A7824">
        <v>9171</v>
      </c>
      <c r="B7824" t="s">
        <v>412</v>
      </c>
      <c r="C7824" t="s">
        <v>413</v>
      </c>
      <c r="D7824" t="s">
        <v>27</v>
      </c>
      <c r="E7824">
        <v>79</v>
      </c>
      <c r="F7824">
        <v>2</v>
      </c>
      <c r="G7824" s="5">
        <v>44964</v>
      </c>
      <c r="H7824" t="s">
        <v>1139</v>
      </c>
      <c r="I7824" t="s">
        <v>23</v>
      </c>
      <c r="J7824">
        <v>4</v>
      </c>
      <c r="K7824">
        <v>0.48</v>
      </c>
      <c r="L7824">
        <v>11</v>
      </c>
      <c r="M7824" t="s">
        <v>33</v>
      </c>
      <c r="N7824" s="7">
        <f t="shared" si="366"/>
        <v>158</v>
      </c>
      <c r="O7824">
        <f t="shared" si="367"/>
        <v>-10.734463276836157</v>
      </c>
      <c r="Q7824">
        <f t="shared" si="368"/>
        <v>33.333333333333329</v>
      </c>
    </row>
    <row r="7825" spans="1:17" x14ac:dyDescent="0.3">
      <c r="A7825">
        <v>1823</v>
      </c>
      <c r="B7825" t="s">
        <v>140</v>
      </c>
      <c r="C7825" t="s">
        <v>141</v>
      </c>
      <c r="D7825" t="s">
        <v>27</v>
      </c>
      <c r="E7825">
        <v>73</v>
      </c>
      <c r="F7825">
        <v>3</v>
      </c>
      <c r="G7825" s="5">
        <v>44965</v>
      </c>
      <c r="H7825" t="s">
        <v>584</v>
      </c>
      <c r="I7825" t="s">
        <v>17</v>
      </c>
      <c r="J7825">
        <v>5</v>
      </c>
      <c r="K7825">
        <v>0.48</v>
      </c>
      <c r="L7825">
        <v>17</v>
      </c>
      <c r="M7825" t="s">
        <v>24</v>
      </c>
      <c r="N7825" s="7">
        <f t="shared" si="366"/>
        <v>219</v>
      </c>
      <c r="O7825">
        <f t="shared" si="367"/>
        <v>38.607594936708864</v>
      </c>
      <c r="Q7825">
        <f t="shared" si="368"/>
        <v>0</v>
      </c>
    </row>
    <row r="7826" spans="1:17" x14ac:dyDescent="0.3">
      <c r="A7826">
        <v>2325</v>
      </c>
      <c r="B7826" t="s">
        <v>552</v>
      </c>
      <c r="C7826" t="s">
        <v>553</v>
      </c>
      <c r="D7826" t="s">
        <v>27</v>
      </c>
      <c r="E7826">
        <v>29</v>
      </c>
      <c r="F7826">
        <v>2</v>
      </c>
      <c r="G7826" s="5">
        <v>44965</v>
      </c>
      <c r="H7826" t="s">
        <v>747</v>
      </c>
      <c r="I7826" t="s">
        <v>17</v>
      </c>
      <c r="J7826">
        <v>9</v>
      </c>
      <c r="K7826">
        <v>0.33</v>
      </c>
      <c r="L7826">
        <v>7</v>
      </c>
      <c r="M7826" t="s">
        <v>18</v>
      </c>
      <c r="N7826" s="7">
        <f t="shared" si="366"/>
        <v>58</v>
      </c>
      <c r="O7826">
        <f t="shared" si="367"/>
        <v>-73.515981735159812</v>
      </c>
      <c r="Q7826">
        <f t="shared" si="368"/>
        <v>-31.249999999999993</v>
      </c>
    </row>
    <row r="7827" spans="1:17" x14ac:dyDescent="0.3">
      <c r="A7827">
        <v>1666</v>
      </c>
      <c r="B7827" t="s">
        <v>130</v>
      </c>
      <c r="C7827" t="s">
        <v>131</v>
      </c>
      <c r="D7827" t="s">
        <v>54</v>
      </c>
      <c r="E7827">
        <v>59</v>
      </c>
      <c r="F7827">
        <v>1</v>
      </c>
      <c r="G7827" s="5">
        <v>44966</v>
      </c>
      <c r="H7827" t="s">
        <v>156</v>
      </c>
      <c r="I7827" t="s">
        <v>17</v>
      </c>
      <c r="J7827">
        <v>8</v>
      </c>
      <c r="K7827">
        <v>0.48</v>
      </c>
      <c r="L7827">
        <v>12</v>
      </c>
      <c r="M7827" t="s">
        <v>24</v>
      </c>
      <c r="N7827" s="7">
        <f t="shared" si="366"/>
        <v>59</v>
      </c>
      <c r="O7827">
        <f t="shared" si="367"/>
        <v>1.7241379310344827</v>
      </c>
      <c r="Q7827">
        <f t="shared" si="368"/>
        <v>45.454545454545439</v>
      </c>
    </row>
    <row r="7828" spans="1:17" x14ac:dyDescent="0.3">
      <c r="A7828">
        <v>1746</v>
      </c>
      <c r="B7828" t="s">
        <v>168</v>
      </c>
      <c r="C7828" t="s">
        <v>169</v>
      </c>
      <c r="D7828" t="s">
        <v>54</v>
      </c>
      <c r="E7828">
        <v>67</v>
      </c>
      <c r="F7828">
        <v>2</v>
      </c>
      <c r="G7828" s="5">
        <v>44966</v>
      </c>
      <c r="H7828" t="s">
        <v>989</v>
      </c>
      <c r="I7828" t="s">
        <v>17</v>
      </c>
      <c r="J7828">
        <v>8</v>
      </c>
      <c r="K7828">
        <v>0.48</v>
      </c>
      <c r="L7828">
        <v>21</v>
      </c>
      <c r="M7828" t="s">
        <v>24</v>
      </c>
      <c r="N7828" s="7">
        <f t="shared" si="366"/>
        <v>134</v>
      </c>
      <c r="O7828">
        <f t="shared" si="367"/>
        <v>127.11864406779661</v>
      </c>
      <c r="Q7828">
        <f t="shared" si="368"/>
        <v>0</v>
      </c>
    </row>
    <row r="7829" spans="1:17" x14ac:dyDescent="0.3">
      <c r="A7829">
        <v>2656</v>
      </c>
      <c r="B7829" t="s">
        <v>148</v>
      </c>
      <c r="C7829" t="s">
        <v>149</v>
      </c>
      <c r="D7829" t="s">
        <v>54</v>
      </c>
      <c r="E7829">
        <v>27</v>
      </c>
      <c r="F7829">
        <v>2</v>
      </c>
      <c r="G7829" s="5">
        <v>44966</v>
      </c>
      <c r="H7829" t="s">
        <v>527</v>
      </c>
      <c r="I7829" t="s">
        <v>17</v>
      </c>
      <c r="J7829">
        <v>5</v>
      </c>
      <c r="K7829">
        <v>0.33</v>
      </c>
      <c r="L7829">
        <v>10</v>
      </c>
      <c r="M7829" t="s">
        <v>18</v>
      </c>
      <c r="N7829" s="7">
        <f t="shared" si="366"/>
        <v>54</v>
      </c>
      <c r="O7829">
        <f t="shared" si="367"/>
        <v>-59.701492537313428</v>
      </c>
      <c r="Q7829">
        <f t="shared" si="368"/>
        <v>-31.249999999999993</v>
      </c>
    </row>
    <row r="7830" spans="1:17" x14ac:dyDescent="0.3">
      <c r="A7830">
        <v>2992</v>
      </c>
      <c r="B7830" t="s">
        <v>279</v>
      </c>
      <c r="C7830" t="s">
        <v>280</v>
      </c>
      <c r="D7830" t="s">
        <v>54</v>
      </c>
      <c r="E7830">
        <v>55</v>
      </c>
      <c r="F7830">
        <v>3</v>
      </c>
      <c r="G7830" s="5">
        <v>44966</v>
      </c>
      <c r="H7830" t="s">
        <v>185</v>
      </c>
      <c r="I7830" t="s">
        <v>17</v>
      </c>
      <c r="J7830">
        <v>6</v>
      </c>
      <c r="K7830">
        <v>0.48</v>
      </c>
      <c r="L7830">
        <v>12</v>
      </c>
      <c r="M7830" t="s">
        <v>18</v>
      </c>
      <c r="N7830" s="7">
        <f t="shared" si="366"/>
        <v>165</v>
      </c>
      <c r="O7830">
        <f t="shared" si="367"/>
        <v>205.55555555555554</v>
      </c>
      <c r="Q7830">
        <f t="shared" si="368"/>
        <v>45.454545454545439</v>
      </c>
    </row>
    <row r="7831" spans="1:17" x14ac:dyDescent="0.3">
      <c r="A7831">
        <v>2107</v>
      </c>
      <c r="B7831" t="s">
        <v>154</v>
      </c>
      <c r="C7831" t="s">
        <v>155</v>
      </c>
      <c r="D7831" t="s">
        <v>27</v>
      </c>
      <c r="E7831">
        <v>42</v>
      </c>
      <c r="F7831">
        <v>1</v>
      </c>
      <c r="G7831" s="5">
        <v>44967</v>
      </c>
      <c r="H7831" t="s">
        <v>953</v>
      </c>
      <c r="I7831" t="s">
        <v>17</v>
      </c>
      <c r="J7831">
        <v>7</v>
      </c>
      <c r="K7831">
        <v>0.33</v>
      </c>
      <c r="L7831">
        <v>12</v>
      </c>
      <c r="M7831" t="s">
        <v>24</v>
      </c>
      <c r="N7831" s="7">
        <f t="shared" si="366"/>
        <v>42</v>
      </c>
      <c r="O7831">
        <f t="shared" si="367"/>
        <v>-74.545454545454547</v>
      </c>
      <c r="Q7831">
        <f t="shared" si="368"/>
        <v>-31.249999999999993</v>
      </c>
    </row>
    <row r="7832" spans="1:17" x14ac:dyDescent="0.3">
      <c r="A7832">
        <v>2662</v>
      </c>
      <c r="B7832" t="s">
        <v>137</v>
      </c>
      <c r="C7832" t="s">
        <v>138</v>
      </c>
      <c r="D7832" t="s">
        <v>54</v>
      </c>
      <c r="E7832">
        <v>74</v>
      </c>
      <c r="F7832">
        <v>1</v>
      </c>
      <c r="G7832" s="5">
        <v>44967</v>
      </c>
      <c r="H7832" t="s">
        <v>799</v>
      </c>
      <c r="I7832" t="s">
        <v>17</v>
      </c>
      <c r="J7832">
        <v>5</v>
      </c>
      <c r="K7832">
        <v>0.33</v>
      </c>
      <c r="L7832">
        <v>7</v>
      </c>
      <c r="M7832" t="s">
        <v>18</v>
      </c>
      <c r="N7832" s="7">
        <f t="shared" si="366"/>
        <v>74</v>
      </c>
      <c r="O7832">
        <f t="shared" si="367"/>
        <v>76.19047619047619</v>
      </c>
      <c r="Q7832">
        <f t="shared" si="368"/>
        <v>0</v>
      </c>
    </row>
    <row r="7833" spans="1:17" x14ac:dyDescent="0.3">
      <c r="A7833">
        <v>2948</v>
      </c>
      <c r="B7833" t="s">
        <v>443</v>
      </c>
      <c r="C7833" t="s">
        <v>444</v>
      </c>
      <c r="D7833" t="s">
        <v>54</v>
      </c>
      <c r="E7833">
        <v>42</v>
      </c>
      <c r="F7833">
        <v>2</v>
      </c>
      <c r="G7833" s="5">
        <v>44968</v>
      </c>
      <c r="H7833" t="s">
        <v>921</v>
      </c>
      <c r="I7833" t="s">
        <v>17</v>
      </c>
      <c r="J7833">
        <v>8</v>
      </c>
      <c r="K7833">
        <v>0.33</v>
      </c>
      <c r="L7833">
        <v>13</v>
      </c>
      <c r="M7833" t="s">
        <v>18</v>
      </c>
      <c r="N7833" s="7">
        <f t="shared" si="366"/>
        <v>84</v>
      </c>
      <c r="O7833">
        <f t="shared" si="367"/>
        <v>13.513513513513514</v>
      </c>
      <c r="Q7833">
        <f t="shared" si="368"/>
        <v>0</v>
      </c>
    </row>
    <row r="7834" spans="1:17" x14ac:dyDescent="0.3">
      <c r="A7834">
        <v>2695</v>
      </c>
      <c r="B7834" t="s">
        <v>196</v>
      </c>
      <c r="C7834" t="s">
        <v>197</v>
      </c>
      <c r="D7834" t="s">
        <v>27</v>
      </c>
      <c r="E7834">
        <v>37</v>
      </c>
      <c r="F7834">
        <v>3</v>
      </c>
      <c r="G7834" s="5">
        <v>44969</v>
      </c>
      <c r="H7834" t="s">
        <v>1026</v>
      </c>
      <c r="I7834" t="s">
        <v>17</v>
      </c>
      <c r="J7834">
        <v>9</v>
      </c>
      <c r="K7834">
        <v>0.48</v>
      </c>
      <c r="L7834">
        <v>8</v>
      </c>
      <c r="M7834" t="s">
        <v>18</v>
      </c>
      <c r="N7834" s="7">
        <f t="shared" si="366"/>
        <v>111</v>
      </c>
      <c r="O7834">
        <f t="shared" si="367"/>
        <v>32.142857142857146</v>
      </c>
      <c r="Q7834">
        <f t="shared" si="368"/>
        <v>45.454545454545439</v>
      </c>
    </row>
    <row r="7835" spans="1:17" x14ac:dyDescent="0.3">
      <c r="A7835">
        <v>2844</v>
      </c>
      <c r="B7835" t="s">
        <v>180</v>
      </c>
      <c r="C7835" t="s">
        <v>181</v>
      </c>
      <c r="D7835" t="s">
        <v>54</v>
      </c>
      <c r="E7835">
        <v>61</v>
      </c>
      <c r="F7835">
        <v>3</v>
      </c>
      <c r="G7835" s="5">
        <v>44969</v>
      </c>
      <c r="H7835" t="s">
        <v>865</v>
      </c>
      <c r="I7835" t="s">
        <v>17</v>
      </c>
      <c r="J7835">
        <v>5</v>
      </c>
      <c r="K7835">
        <v>0.48</v>
      </c>
      <c r="L7835">
        <v>9</v>
      </c>
      <c r="M7835" t="s">
        <v>18</v>
      </c>
      <c r="N7835" s="7">
        <f t="shared" si="366"/>
        <v>183</v>
      </c>
      <c r="O7835">
        <f t="shared" si="367"/>
        <v>64.86486486486487</v>
      </c>
      <c r="Q7835">
        <f t="shared" si="368"/>
        <v>0</v>
      </c>
    </row>
    <row r="7836" spans="1:17" x14ac:dyDescent="0.3">
      <c r="A7836">
        <v>3063</v>
      </c>
      <c r="B7836" t="s">
        <v>228</v>
      </c>
      <c r="C7836" t="s">
        <v>229</v>
      </c>
      <c r="D7836" t="s">
        <v>27</v>
      </c>
      <c r="E7836">
        <v>72</v>
      </c>
      <c r="F7836">
        <v>3</v>
      </c>
      <c r="G7836" s="5">
        <v>44969</v>
      </c>
      <c r="H7836" t="s">
        <v>810</v>
      </c>
      <c r="I7836" t="s">
        <v>17</v>
      </c>
      <c r="J7836">
        <v>9</v>
      </c>
      <c r="K7836">
        <v>0.48</v>
      </c>
      <c r="L7836">
        <v>9</v>
      </c>
      <c r="M7836" t="s">
        <v>18</v>
      </c>
      <c r="N7836" s="7">
        <f t="shared" si="366"/>
        <v>216</v>
      </c>
      <c r="O7836">
        <f t="shared" si="367"/>
        <v>18.032786885245901</v>
      </c>
      <c r="Q7836">
        <f t="shared" si="368"/>
        <v>0</v>
      </c>
    </row>
    <row r="7837" spans="1:17" x14ac:dyDescent="0.3">
      <c r="A7837">
        <v>1264</v>
      </c>
      <c r="B7837" t="s">
        <v>209</v>
      </c>
      <c r="C7837" t="s">
        <v>210</v>
      </c>
      <c r="D7837" t="s">
        <v>54</v>
      </c>
      <c r="E7837">
        <v>18</v>
      </c>
      <c r="F7837">
        <v>2</v>
      </c>
      <c r="G7837" s="5">
        <v>44970</v>
      </c>
      <c r="H7837" t="s">
        <v>846</v>
      </c>
      <c r="I7837" t="s">
        <v>17</v>
      </c>
      <c r="J7837">
        <v>6</v>
      </c>
      <c r="K7837">
        <v>0.33</v>
      </c>
      <c r="L7837">
        <v>7</v>
      </c>
      <c r="M7837" t="s">
        <v>24</v>
      </c>
      <c r="N7837" s="7">
        <f t="shared" si="366"/>
        <v>36</v>
      </c>
      <c r="O7837">
        <f t="shared" si="367"/>
        <v>-83.333333333333343</v>
      </c>
      <c r="Q7837">
        <f t="shared" si="368"/>
        <v>-31.249999999999993</v>
      </c>
    </row>
    <row r="7838" spans="1:17" x14ac:dyDescent="0.3">
      <c r="A7838">
        <v>1688</v>
      </c>
      <c r="B7838" t="s">
        <v>83</v>
      </c>
      <c r="C7838" t="s">
        <v>84</v>
      </c>
      <c r="D7838" t="s">
        <v>54</v>
      </c>
      <c r="E7838">
        <v>48</v>
      </c>
      <c r="F7838">
        <v>3</v>
      </c>
      <c r="G7838" s="5">
        <v>44970</v>
      </c>
      <c r="H7838" t="s">
        <v>122</v>
      </c>
      <c r="I7838" t="s">
        <v>17</v>
      </c>
      <c r="J7838">
        <v>9</v>
      </c>
      <c r="K7838">
        <v>0.33</v>
      </c>
      <c r="L7838">
        <v>12</v>
      </c>
      <c r="M7838" t="s">
        <v>24</v>
      </c>
      <c r="N7838" s="7">
        <f t="shared" si="366"/>
        <v>144</v>
      </c>
      <c r="O7838">
        <f t="shared" si="367"/>
        <v>300</v>
      </c>
      <c r="Q7838">
        <f t="shared" si="368"/>
        <v>0</v>
      </c>
    </row>
    <row r="7839" spans="1:17" x14ac:dyDescent="0.3">
      <c r="A7839">
        <v>2273</v>
      </c>
      <c r="B7839" t="s">
        <v>177</v>
      </c>
      <c r="C7839" t="s">
        <v>178</v>
      </c>
      <c r="D7839" t="s">
        <v>27</v>
      </c>
      <c r="E7839">
        <v>70</v>
      </c>
      <c r="F7839">
        <v>3</v>
      </c>
      <c r="G7839" s="5">
        <v>44970</v>
      </c>
      <c r="H7839" t="s">
        <v>734</v>
      </c>
      <c r="I7839" t="s">
        <v>17</v>
      </c>
      <c r="J7839">
        <v>4</v>
      </c>
      <c r="K7839">
        <v>0.33</v>
      </c>
      <c r="L7839">
        <v>21</v>
      </c>
      <c r="M7839" t="s">
        <v>18</v>
      </c>
      <c r="N7839" s="7">
        <f t="shared" si="366"/>
        <v>210</v>
      </c>
      <c r="O7839">
        <f t="shared" si="367"/>
        <v>45.833333333333329</v>
      </c>
      <c r="Q7839">
        <f t="shared" si="368"/>
        <v>0</v>
      </c>
    </row>
    <row r="7840" spans="1:17" x14ac:dyDescent="0.3">
      <c r="A7840">
        <v>2516</v>
      </c>
      <c r="B7840" t="s">
        <v>151</v>
      </c>
      <c r="C7840" t="s">
        <v>152</v>
      </c>
      <c r="D7840" t="s">
        <v>54</v>
      </c>
      <c r="E7840">
        <v>20</v>
      </c>
      <c r="F7840">
        <v>3</v>
      </c>
      <c r="G7840" s="5">
        <v>44970</v>
      </c>
      <c r="H7840" t="s">
        <v>686</v>
      </c>
      <c r="I7840" t="s">
        <v>17</v>
      </c>
      <c r="J7840">
        <v>6</v>
      </c>
      <c r="K7840">
        <v>0.48</v>
      </c>
      <c r="L7840">
        <v>16</v>
      </c>
      <c r="M7840" t="s">
        <v>18</v>
      </c>
      <c r="N7840" s="7">
        <f t="shared" si="366"/>
        <v>60</v>
      </c>
      <c r="O7840">
        <f t="shared" si="367"/>
        <v>-71.428571428571431</v>
      </c>
      <c r="Q7840">
        <f t="shared" si="368"/>
        <v>45.454545454545439</v>
      </c>
    </row>
    <row r="7841" spans="1:17" x14ac:dyDescent="0.3">
      <c r="A7841">
        <v>2922</v>
      </c>
      <c r="B7841" t="s">
        <v>151</v>
      </c>
      <c r="C7841" t="s">
        <v>152</v>
      </c>
      <c r="D7841" t="s">
        <v>54</v>
      </c>
      <c r="E7841">
        <v>83</v>
      </c>
      <c r="F7841">
        <v>2</v>
      </c>
      <c r="G7841" s="5">
        <v>44970</v>
      </c>
      <c r="H7841" t="s">
        <v>1122</v>
      </c>
      <c r="I7841" t="s">
        <v>17</v>
      </c>
      <c r="J7841">
        <v>4</v>
      </c>
      <c r="K7841">
        <v>0.48</v>
      </c>
      <c r="L7841">
        <v>9</v>
      </c>
      <c r="M7841" t="s">
        <v>18</v>
      </c>
      <c r="N7841" s="7">
        <f t="shared" si="366"/>
        <v>166</v>
      </c>
      <c r="O7841">
        <f t="shared" si="367"/>
        <v>176.66666666666666</v>
      </c>
      <c r="Q7841">
        <f t="shared" si="368"/>
        <v>0</v>
      </c>
    </row>
    <row r="7842" spans="1:17" x14ac:dyDescent="0.3">
      <c r="A7842">
        <v>9347</v>
      </c>
      <c r="B7842" t="s">
        <v>412</v>
      </c>
      <c r="C7842" t="s">
        <v>413</v>
      </c>
      <c r="D7842" t="s">
        <v>27</v>
      </c>
      <c r="E7842">
        <v>34</v>
      </c>
      <c r="F7842">
        <v>2</v>
      </c>
      <c r="G7842" s="5">
        <v>44970</v>
      </c>
      <c r="H7842" t="s">
        <v>495</v>
      </c>
      <c r="I7842" t="s">
        <v>23</v>
      </c>
      <c r="J7842">
        <v>6</v>
      </c>
      <c r="K7842">
        <v>0.48</v>
      </c>
      <c r="L7842">
        <v>16</v>
      </c>
      <c r="M7842" t="s">
        <v>33</v>
      </c>
      <c r="N7842" s="7">
        <f t="shared" si="366"/>
        <v>68</v>
      </c>
      <c r="O7842">
        <f t="shared" si="367"/>
        <v>-59.036144578313255</v>
      </c>
      <c r="Q7842">
        <f t="shared" si="368"/>
        <v>0</v>
      </c>
    </row>
    <row r="7843" spans="1:17" x14ac:dyDescent="0.3">
      <c r="A7843">
        <v>1931</v>
      </c>
      <c r="B7843" t="s">
        <v>41</v>
      </c>
      <c r="C7843" t="s">
        <v>42</v>
      </c>
      <c r="D7843" t="s">
        <v>27</v>
      </c>
      <c r="E7843">
        <v>39</v>
      </c>
      <c r="F7843">
        <v>1</v>
      </c>
      <c r="G7843" s="5">
        <v>44972</v>
      </c>
      <c r="H7843" t="s">
        <v>1033</v>
      </c>
      <c r="I7843" t="s">
        <v>17</v>
      </c>
      <c r="J7843">
        <v>6</v>
      </c>
      <c r="K7843">
        <v>0.33</v>
      </c>
      <c r="L7843">
        <v>21</v>
      </c>
      <c r="M7843" t="s">
        <v>24</v>
      </c>
      <c r="N7843" s="7">
        <f t="shared" si="366"/>
        <v>39</v>
      </c>
      <c r="O7843">
        <f t="shared" si="367"/>
        <v>-42.647058823529413</v>
      </c>
      <c r="Q7843">
        <f t="shared" si="368"/>
        <v>-31.249999999999993</v>
      </c>
    </row>
    <row r="7844" spans="1:17" x14ac:dyDescent="0.3">
      <c r="A7844">
        <v>2293</v>
      </c>
      <c r="B7844" t="s">
        <v>44</v>
      </c>
      <c r="C7844" t="s">
        <v>45</v>
      </c>
      <c r="D7844" t="s">
        <v>27</v>
      </c>
      <c r="E7844">
        <v>67</v>
      </c>
      <c r="F7844">
        <v>1</v>
      </c>
      <c r="G7844" s="5">
        <v>44972</v>
      </c>
      <c r="H7844" t="s">
        <v>632</v>
      </c>
      <c r="I7844" t="s">
        <v>17</v>
      </c>
      <c r="J7844">
        <v>8</v>
      </c>
      <c r="K7844">
        <v>0.18</v>
      </c>
      <c r="L7844">
        <v>17</v>
      </c>
      <c r="M7844" t="s">
        <v>18</v>
      </c>
      <c r="N7844" s="7">
        <f t="shared" si="366"/>
        <v>67</v>
      </c>
      <c r="O7844">
        <f t="shared" si="367"/>
        <v>71.794871794871796</v>
      </c>
      <c r="Q7844">
        <f t="shared" si="368"/>
        <v>-45.45454545454546</v>
      </c>
    </row>
    <row r="7845" spans="1:17" x14ac:dyDescent="0.3">
      <c r="A7845">
        <v>9175</v>
      </c>
      <c r="B7845" t="s">
        <v>489</v>
      </c>
      <c r="C7845" t="s">
        <v>490</v>
      </c>
      <c r="D7845" t="s">
        <v>27</v>
      </c>
      <c r="E7845">
        <v>60</v>
      </c>
      <c r="F7845">
        <v>2</v>
      </c>
      <c r="G7845" s="5">
        <v>44972</v>
      </c>
      <c r="H7845" t="s">
        <v>799</v>
      </c>
      <c r="I7845" t="s">
        <v>23</v>
      </c>
      <c r="J7845">
        <v>5</v>
      </c>
      <c r="K7845">
        <v>0.48</v>
      </c>
      <c r="L7845">
        <v>7</v>
      </c>
      <c r="M7845" t="s">
        <v>33</v>
      </c>
      <c r="N7845" s="7">
        <f t="shared" si="366"/>
        <v>120</v>
      </c>
      <c r="O7845">
        <f t="shared" si="367"/>
        <v>79.104477611940297</v>
      </c>
      <c r="Q7845">
        <f t="shared" si="368"/>
        <v>166.66666666666669</v>
      </c>
    </row>
    <row r="7846" spans="1:17" x14ac:dyDescent="0.3">
      <c r="A7846">
        <v>2614</v>
      </c>
      <c r="B7846" t="s">
        <v>351</v>
      </c>
      <c r="C7846" t="s">
        <v>352</v>
      </c>
      <c r="D7846" t="s">
        <v>54</v>
      </c>
      <c r="E7846">
        <v>66</v>
      </c>
      <c r="F7846">
        <v>2</v>
      </c>
      <c r="G7846" s="5">
        <v>44973</v>
      </c>
      <c r="H7846" t="s">
        <v>491</v>
      </c>
      <c r="I7846" t="s">
        <v>17</v>
      </c>
      <c r="J7846">
        <v>9</v>
      </c>
      <c r="K7846">
        <v>0.33</v>
      </c>
      <c r="L7846">
        <v>15</v>
      </c>
      <c r="M7846" t="s">
        <v>18</v>
      </c>
      <c r="N7846" s="7">
        <f t="shared" si="366"/>
        <v>132</v>
      </c>
      <c r="O7846">
        <f t="shared" si="367"/>
        <v>10</v>
      </c>
      <c r="Q7846">
        <f t="shared" si="368"/>
        <v>-31.249999999999993</v>
      </c>
    </row>
    <row r="7847" spans="1:17" x14ac:dyDescent="0.3">
      <c r="A7847">
        <v>2835</v>
      </c>
      <c r="B7847" t="s">
        <v>126</v>
      </c>
      <c r="C7847" t="s">
        <v>127</v>
      </c>
      <c r="D7847" t="s">
        <v>21</v>
      </c>
      <c r="E7847">
        <v>79</v>
      </c>
      <c r="F7847">
        <v>2</v>
      </c>
      <c r="G7847" s="5">
        <v>44973</v>
      </c>
      <c r="H7847" t="s">
        <v>962</v>
      </c>
      <c r="I7847" t="s">
        <v>17</v>
      </c>
      <c r="J7847">
        <v>5</v>
      </c>
      <c r="K7847">
        <v>0.33</v>
      </c>
      <c r="L7847">
        <v>22</v>
      </c>
      <c r="M7847" t="s">
        <v>18</v>
      </c>
      <c r="N7847" s="7">
        <f t="shared" si="366"/>
        <v>158</v>
      </c>
      <c r="O7847">
        <f t="shared" si="367"/>
        <v>19.696969696969695</v>
      </c>
      <c r="Q7847">
        <f t="shared" si="368"/>
        <v>0</v>
      </c>
    </row>
    <row r="7848" spans="1:17" x14ac:dyDescent="0.3">
      <c r="A7848">
        <v>2036</v>
      </c>
      <c r="B7848" t="s">
        <v>416</v>
      </c>
      <c r="C7848" t="s">
        <v>417</v>
      </c>
      <c r="D7848" t="s">
        <v>54</v>
      </c>
      <c r="E7848">
        <v>52</v>
      </c>
      <c r="F7848">
        <v>3</v>
      </c>
      <c r="G7848" s="5">
        <v>44975</v>
      </c>
      <c r="H7848" t="s">
        <v>1023</v>
      </c>
      <c r="I7848" t="s">
        <v>17</v>
      </c>
      <c r="J7848">
        <v>7</v>
      </c>
      <c r="K7848">
        <v>0.33</v>
      </c>
      <c r="L7848">
        <v>21</v>
      </c>
      <c r="M7848" t="s">
        <v>24</v>
      </c>
      <c r="N7848" s="7">
        <f t="shared" si="366"/>
        <v>156</v>
      </c>
      <c r="O7848">
        <f t="shared" si="367"/>
        <v>-1.2658227848101267</v>
      </c>
      <c r="Q7848">
        <f t="shared" si="368"/>
        <v>0</v>
      </c>
    </row>
    <row r="7849" spans="1:17" x14ac:dyDescent="0.3">
      <c r="A7849">
        <v>2581</v>
      </c>
      <c r="B7849" t="s">
        <v>180</v>
      </c>
      <c r="C7849" t="s">
        <v>181</v>
      </c>
      <c r="D7849" t="s">
        <v>27</v>
      </c>
      <c r="E7849">
        <v>72</v>
      </c>
      <c r="F7849">
        <v>3</v>
      </c>
      <c r="G7849" s="5">
        <v>44975</v>
      </c>
      <c r="H7849" t="s">
        <v>408</v>
      </c>
      <c r="I7849" t="s">
        <v>17</v>
      </c>
      <c r="J7849">
        <v>7</v>
      </c>
      <c r="K7849">
        <v>0.48</v>
      </c>
      <c r="L7849">
        <v>15</v>
      </c>
      <c r="M7849" t="s">
        <v>18</v>
      </c>
      <c r="N7849" s="7">
        <f t="shared" si="366"/>
        <v>216</v>
      </c>
      <c r="O7849">
        <f t="shared" si="367"/>
        <v>38.461538461538467</v>
      </c>
      <c r="Q7849">
        <f t="shared" si="368"/>
        <v>45.454545454545439</v>
      </c>
    </row>
    <row r="7850" spans="1:17" x14ac:dyDescent="0.3">
      <c r="A7850">
        <v>2946</v>
      </c>
      <c r="B7850" t="s">
        <v>265</v>
      </c>
      <c r="C7850" t="s">
        <v>266</v>
      </c>
      <c r="D7850" t="s">
        <v>54</v>
      </c>
      <c r="E7850">
        <v>23</v>
      </c>
      <c r="F7850">
        <v>1</v>
      </c>
      <c r="G7850" s="5">
        <v>44975</v>
      </c>
      <c r="H7850" t="s">
        <v>139</v>
      </c>
      <c r="I7850" t="s">
        <v>17</v>
      </c>
      <c r="J7850">
        <v>6</v>
      </c>
      <c r="K7850">
        <v>0.48</v>
      </c>
      <c r="L7850">
        <v>13</v>
      </c>
      <c r="M7850" t="s">
        <v>18</v>
      </c>
      <c r="N7850" s="7">
        <f t="shared" si="366"/>
        <v>23</v>
      </c>
      <c r="O7850">
        <f t="shared" si="367"/>
        <v>-89.351851851851848</v>
      </c>
      <c r="Q7850">
        <f t="shared" si="368"/>
        <v>0</v>
      </c>
    </row>
    <row r="7851" spans="1:17" x14ac:dyDescent="0.3">
      <c r="A7851">
        <v>9605</v>
      </c>
      <c r="B7851" t="s">
        <v>56</v>
      </c>
      <c r="C7851" t="s">
        <v>57</v>
      </c>
      <c r="D7851" t="s">
        <v>27</v>
      </c>
      <c r="E7851">
        <v>23</v>
      </c>
      <c r="F7851">
        <v>2</v>
      </c>
      <c r="G7851" s="5">
        <v>44975</v>
      </c>
      <c r="H7851" t="s">
        <v>1019</v>
      </c>
      <c r="I7851" t="s">
        <v>23</v>
      </c>
      <c r="J7851">
        <v>7</v>
      </c>
      <c r="K7851">
        <v>0.48</v>
      </c>
      <c r="L7851">
        <v>8</v>
      </c>
      <c r="M7851" t="s">
        <v>33</v>
      </c>
      <c r="N7851" s="7">
        <f t="shared" si="366"/>
        <v>46</v>
      </c>
      <c r="O7851">
        <f t="shared" si="367"/>
        <v>100</v>
      </c>
      <c r="Q7851">
        <f t="shared" si="368"/>
        <v>0</v>
      </c>
    </row>
    <row r="7852" spans="1:17" x14ac:dyDescent="0.3">
      <c r="A7852">
        <v>9779</v>
      </c>
      <c r="B7852" t="s">
        <v>183</v>
      </c>
      <c r="C7852" t="s">
        <v>184</v>
      </c>
      <c r="D7852" t="s">
        <v>27</v>
      </c>
      <c r="E7852">
        <v>78</v>
      </c>
      <c r="F7852">
        <v>2</v>
      </c>
      <c r="G7852" s="5">
        <v>44975</v>
      </c>
      <c r="H7852" t="s">
        <v>904</v>
      </c>
      <c r="I7852" t="s">
        <v>23</v>
      </c>
      <c r="J7852">
        <v>5</v>
      </c>
      <c r="K7852">
        <v>0.33</v>
      </c>
      <c r="L7852">
        <v>6</v>
      </c>
      <c r="M7852" t="s">
        <v>740</v>
      </c>
      <c r="N7852" s="7">
        <f t="shared" si="366"/>
        <v>156</v>
      </c>
      <c r="O7852">
        <f t="shared" si="367"/>
        <v>239.13043478260869</v>
      </c>
      <c r="Q7852">
        <f t="shared" si="368"/>
        <v>-31.249999999999993</v>
      </c>
    </row>
    <row r="7853" spans="1:17" x14ac:dyDescent="0.3">
      <c r="A7853">
        <v>2694</v>
      </c>
      <c r="B7853" t="s">
        <v>552</v>
      </c>
      <c r="C7853" t="s">
        <v>553</v>
      </c>
      <c r="D7853" t="s">
        <v>54</v>
      </c>
      <c r="E7853">
        <v>35</v>
      </c>
      <c r="F7853">
        <v>3</v>
      </c>
      <c r="G7853" s="5">
        <v>44977</v>
      </c>
      <c r="H7853" t="s">
        <v>293</v>
      </c>
      <c r="I7853" t="s">
        <v>17</v>
      </c>
      <c r="J7853">
        <v>6</v>
      </c>
      <c r="K7853">
        <v>0.33</v>
      </c>
      <c r="L7853">
        <v>14</v>
      </c>
      <c r="M7853" t="s">
        <v>18</v>
      </c>
      <c r="N7853" s="7">
        <f t="shared" si="366"/>
        <v>105</v>
      </c>
      <c r="O7853">
        <f t="shared" si="367"/>
        <v>-32.692307692307693</v>
      </c>
      <c r="Q7853">
        <f t="shared" si="368"/>
        <v>0</v>
      </c>
    </row>
    <row r="7854" spans="1:17" x14ac:dyDescent="0.3">
      <c r="A7854">
        <v>3027</v>
      </c>
      <c r="B7854" t="s">
        <v>143</v>
      </c>
      <c r="C7854" t="s">
        <v>144</v>
      </c>
      <c r="D7854" t="s">
        <v>27</v>
      </c>
      <c r="E7854">
        <v>85</v>
      </c>
      <c r="F7854">
        <v>3</v>
      </c>
      <c r="G7854" s="5">
        <v>44978</v>
      </c>
      <c r="H7854" t="s">
        <v>870</v>
      </c>
      <c r="I7854" t="s">
        <v>17</v>
      </c>
      <c r="J7854">
        <v>6</v>
      </c>
      <c r="K7854">
        <v>0.48</v>
      </c>
      <c r="L7854">
        <v>6</v>
      </c>
      <c r="M7854" t="s">
        <v>18</v>
      </c>
      <c r="N7854" s="7">
        <f t="shared" si="366"/>
        <v>255</v>
      </c>
      <c r="O7854">
        <f t="shared" si="367"/>
        <v>142.85714285714286</v>
      </c>
      <c r="Q7854">
        <f t="shared" si="368"/>
        <v>45.454545454545439</v>
      </c>
    </row>
    <row r="7855" spans="1:17" x14ac:dyDescent="0.3">
      <c r="A7855">
        <v>3170</v>
      </c>
      <c r="B7855" t="s">
        <v>154</v>
      </c>
      <c r="C7855" t="s">
        <v>155</v>
      </c>
      <c r="D7855" t="s">
        <v>54</v>
      </c>
      <c r="E7855">
        <v>53</v>
      </c>
      <c r="F7855">
        <v>3</v>
      </c>
      <c r="G7855" s="5">
        <v>44978</v>
      </c>
      <c r="H7855" t="s">
        <v>415</v>
      </c>
      <c r="I7855" t="s">
        <v>17</v>
      </c>
      <c r="J7855">
        <v>4</v>
      </c>
      <c r="K7855">
        <v>0.33</v>
      </c>
      <c r="L7855">
        <v>12</v>
      </c>
      <c r="M7855" t="s">
        <v>18</v>
      </c>
      <c r="N7855" s="7">
        <f t="shared" si="366"/>
        <v>159</v>
      </c>
      <c r="O7855">
        <f t="shared" si="367"/>
        <v>-37.647058823529413</v>
      </c>
      <c r="Q7855">
        <f t="shared" si="368"/>
        <v>-31.249999999999993</v>
      </c>
    </row>
    <row r="7856" spans="1:17" x14ac:dyDescent="0.3">
      <c r="A7856">
        <v>1578</v>
      </c>
      <c r="B7856" t="s">
        <v>199</v>
      </c>
      <c r="C7856" t="s">
        <v>200</v>
      </c>
      <c r="D7856" t="s">
        <v>54</v>
      </c>
      <c r="E7856">
        <v>74</v>
      </c>
      <c r="F7856">
        <v>3</v>
      </c>
      <c r="G7856" s="5">
        <v>44980</v>
      </c>
      <c r="H7856" t="s">
        <v>949</v>
      </c>
      <c r="I7856" t="s">
        <v>17</v>
      </c>
      <c r="J7856">
        <v>4</v>
      </c>
      <c r="K7856">
        <v>0.48</v>
      </c>
      <c r="L7856">
        <v>7</v>
      </c>
      <c r="M7856" t="s">
        <v>24</v>
      </c>
      <c r="N7856" s="7">
        <f t="shared" si="366"/>
        <v>222</v>
      </c>
      <c r="O7856">
        <f t="shared" si="367"/>
        <v>39.622641509433961</v>
      </c>
      <c r="Q7856">
        <f t="shared" si="368"/>
        <v>45.454545454545439</v>
      </c>
    </row>
    <row r="7857" spans="1:17" x14ac:dyDescent="0.3">
      <c r="A7857">
        <v>1969</v>
      </c>
      <c r="B7857" t="s">
        <v>140</v>
      </c>
      <c r="C7857" t="s">
        <v>141</v>
      </c>
      <c r="D7857" t="s">
        <v>27</v>
      </c>
      <c r="E7857">
        <v>58</v>
      </c>
      <c r="F7857">
        <v>1</v>
      </c>
      <c r="G7857" s="5">
        <v>44980</v>
      </c>
      <c r="H7857" t="s">
        <v>122</v>
      </c>
      <c r="I7857" t="s">
        <v>17</v>
      </c>
      <c r="J7857">
        <v>6</v>
      </c>
      <c r="K7857">
        <v>0.48</v>
      </c>
      <c r="L7857">
        <v>12</v>
      </c>
      <c r="M7857" t="s">
        <v>24</v>
      </c>
      <c r="N7857" s="7">
        <f t="shared" si="366"/>
        <v>58</v>
      </c>
      <c r="O7857">
        <f t="shared" si="367"/>
        <v>-73.873873873873876</v>
      </c>
      <c r="Q7857">
        <f t="shared" si="368"/>
        <v>0</v>
      </c>
    </row>
    <row r="7858" spans="1:17" x14ac:dyDescent="0.3">
      <c r="A7858">
        <v>3022</v>
      </c>
      <c r="B7858" t="s">
        <v>148</v>
      </c>
      <c r="C7858" t="s">
        <v>149</v>
      </c>
      <c r="D7858" t="s">
        <v>54</v>
      </c>
      <c r="E7858">
        <v>27</v>
      </c>
      <c r="F7858">
        <v>3</v>
      </c>
      <c r="G7858" s="5">
        <v>44980</v>
      </c>
      <c r="H7858" t="s">
        <v>755</v>
      </c>
      <c r="I7858" t="s">
        <v>17</v>
      </c>
      <c r="J7858">
        <v>4</v>
      </c>
      <c r="K7858">
        <v>0.33</v>
      </c>
      <c r="L7858">
        <v>7</v>
      </c>
      <c r="M7858" t="s">
        <v>18</v>
      </c>
      <c r="N7858" s="7">
        <f t="shared" si="366"/>
        <v>81</v>
      </c>
      <c r="O7858">
        <f t="shared" si="367"/>
        <v>39.655172413793103</v>
      </c>
      <c r="Q7858">
        <f t="shared" si="368"/>
        <v>-31.249999999999993</v>
      </c>
    </row>
    <row r="7859" spans="1:17" x14ac:dyDescent="0.3">
      <c r="A7859">
        <v>8966</v>
      </c>
      <c r="B7859" t="s">
        <v>50</v>
      </c>
      <c r="C7859" t="s">
        <v>51</v>
      </c>
      <c r="D7859" t="s">
        <v>54</v>
      </c>
      <c r="E7859">
        <v>22</v>
      </c>
      <c r="F7859">
        <v>1</v>
      </c>
      <c r="G7859" s="5">
        <v>44981</v>
      </c>
      <c r="H7859" t="s">
        <v>816</v>
      </c>
      <c r="I7859" t="s">
        <v>23</v>
      </c>
      <c r="J7859">
        <v>7</v>
      </c>
      <c r="K7859">
        <v>0.33</v>
      </c>
      <c r="L7859">
        <v>6</v>
      </c>
      <c r="M7859" t="s">
        <v>33</v>
      </c>
      <c r="N7859" s="7">
        <f t="shared" si="366"/>
        <v>22</v>
      </c>
      <c r="O7859">
        <f t="shared" si="367"/>
        <v>-72.839506172839506</v>
      </c>
      <c r="Q7859">
        <f t="shared" si="368"/>
        <v>0</v>
      </c>
    </row>
    <row r="7860" spans="1:17" x14ac:dyDescent="0.3">
      <c r="A7860">
        <v>1938</v>
      </c>
      <c r="B7860" t="s">
        <v>154</v>
      </c>
      <c r="C7860" t="s">
        <v>155</v>
      </c>
      <c r="D7860" t="s">
        <v>54</v>
      </c>
      <c r="E7860">
        <v>36</v>
      </c>
      <c r="F7860">
        <v>3</v>
      </c>
      <c r="G7860" s="5">
        <v>44982</v>
      </c>
      <c r="H7860" t="s">
        <v>1035</v>
      </c>
      <c r="I7860" t="s">
        <v>17</v>
      </c>
      <c r="J7860">
        <v>5</v>
      </c>
      <c r="K7860">
        <v>0.33</v>
      </c>
      <c r="L7860">
        <v>6</v>
      </c>
      <c r="M7860" t="s">
        <v>24</v>
      </c>
      <c r="N7860" s="7">
        <f t="shared" si="366"/>
        <v>108</v>
      </c>
      <c r="O7860">
        <f t="shared" si="367"/>
        <v>390.90909090909093</v>
      </c>
      <c r="Q7860">
        <f t="shared" si="368"/>
        <v>0</v>
      </c>
    </row>
    <row r="7861" spans="1:17" x14ac:dyDescent="0.3">
      <c r="A7861">
        <v>1754</v>
      </c>
      <c r="B7861" t="s">
        <v>209</v>
      </c>
      <c r="C7861" t="s">
        <v>210</v>
      </c>
      <c r="D7861" t="s">
        <v>54</v>
      </c>
      <c r="E7861">
        <v>26</v>
      </c>
      <c r="F7861">
        <v>3</v>
      </c>
      <c r="G7861" s="5">
        <v>44984</v>
      </c>
      <c r="H7861" t="s">
        <v>992</v>
      </c>
      <c r="I7861" t="s">
        <v>17</v>
      </c>
      <c r="J7861">
        <v>9</v>
      </c>
      <c r="K7861">
        <v>0.33</v>
      </c>
      <c r="L7861">
        <v>6</v>
      </c>
      <c r="M7861" t="s">
        <v>24</v>
      </c>
      <c r="N7861" s="7">
        <f t="shared" si="366"/>
        <v>78</v>
      </c>
      <c r="O7861">
        <f t="shared" si="367"/>
        <v>-27.777777777777779</v>
      </c>
      <c r="Q7861">
        <f t="shared" si="368"/>
        <v>0</v>
      </c>
    </row>
    <row r="7862" spans="1:17" x14ac:dyDescent="0.3">
      <c r="A7862">
        <v>2140</v>
      </c>
      <c r="B7862" t="s">
        <v>34</v>
      </c>
      <c r="C7862" t="s">
        <v>35</v>
      </c>
      <c r="D7862" t="s">
        <v>54</v>
      </c>
      <c r="E7862">
        <v>51</v>
      </c>
      <c r="F7862">
        <v>2</v>
      </c>
      <c r="G7862" s="5">
        <v>44984</v>
      </c>
      <c r="H7862" t="s">
        <v>467</v>
      </c>
      <c r="I7862" t="s">
        <v>17</v>
      </c>
      <c r="J7862">
        <v>5</v>
      </c>
      <c r="K7862">
        <v>0.48</v>
      </c>
      <c r="L7862">
        <v>20</v>
      </c>
      <c r="M7862" t="s">
        <v>24</v>
      </c>
      <c r="N7862" s="7">
        <f t="shared" si="366"/>
        <v>102</v>
      </c>
      <c r="O7862">
        <f t="shared" si="367"/>
        <v>30.76923076923077</v>
      </c>
      <c r="Q7862">
        <f t="shared" si="368"/>
        <v>45.454545454545439</v>
      </c>
    </row>
    <row r="7863" spans="1:17" x14ac:dyDescent="0.3">
      <c r="A7863">
        <v>1404</v>
      </c>
      <c r="B7863" t="s">
        <v>114</v>
      </c>
      <c r="C7863" t="s">
        <v>115</v>
      </c>
      <c r="D7863" t="s">
        <v>54</v>
      </c>
      <c r="E7863">
        <v>43</v>
      </c>
      <c r="F7863">
        <v>2</v>
      </c>
      <c r="G7863" s="5">
        <v>44985</v>
      </c>
      <c r="H7863" t="s">
        <v>754</v>
      </c>
      <c r="I7863" t="s">
        <v>17</v>
      </c>
      <c r="J7863">
        <v>4</v>
      </c>
      <c r="K7863">
        <v>0.18</v>
      </c>
      <c r="L7863">
        <v>20</v>
      </c>
      <c r="M7863" t="s">
        <v>24</v>
      </c>
      <c r="N7863" s="7">
        <f t="shared" si="366"/>
        <v>86</v>
      </c>
      <c r="O7863">
        <f t="shared" si="367"/>
        <v>-15.686274509803921</v>
      </c>
      <c r="Q7863">
        <f t="shared" si="368"/>
        <v>-62.5</v>
      </c>
    </row>
    <row r="7864" spans="1:17" x14ac:dyDescent="0.3">
      <c r="A7864">
        <v>1673</v>
      </c>
      <c r="B7864" t="s">
        <v>326</v>
      </c>
      <c r="C7864" t="s">
        <v>327</v>
      </c>
      <c r="D7864" t="s">
        <v>27</v>
      </c>
      <c r="E7864">
        <v>30</v>
      </c>
      <c r="F7864">
        <v>1</v>
      </c>
      <c r="G7864" s="5">
        <v>44985</v>
      </c>
      <c r="H7864" t="s">
        <v>972</v>
      </c>
      <c r="I7864" t="s">
        <v>17</v>
      </c>
      <c r="J7864">
        <v>7</v>
      </c>
      <c r="K7864">
        <v>0.48</v>
      </c>
      <c r="L7864">
        <v>19</v>
      </c>
      <c r="M7864" t="s">
        <v>24</v>
      </c>
      <c r="N7864" s="7">
        <f t="shared" si="366"/>
        <v>30</v>
      </c>
      <c r="O7864">
        <f t="shared" si="367"/>
        <v>-65.116279069767444</v>
      </c>
      <c r="Q7864">
        <f t="shared" si="368"/>
        <v>166.66666666666669</v>
      </c>
    </row>
    <row r="7865" spans="1:17" x14ac:dyDescent="0.3">
      <c r="A7865">
        <v>2138</v>
      </c>
      <c r="B7865" t="s">
        <v>520</v>
      </c>
      <c r="C7865" t="s">
        <v>521</v>
      </c>
      <c r="D7865" t="s">
        <v>54</v>
      </c>
      <c r="E7865">
        <v>54</v>
      </c>
      <c r="F7865">
        <v>3</v>
      </c>
      <c r="G7865" s="5">
        <v>44985</v>
      </c>
      <c r="H7865" t="s">
        <v>641</v>
      </c>
      <c r="I7865" t="s">
        <v>17</v>
      </c>
      <c r="J7865">
        <v>5</v>
      </c>
      <c r="K7865">
        <v>0.48</v>
      </c>
      <c r="L7865">
        <v>19</v>
      </c>
      <c r="M7865" t="s">
        <v>24</v>
      </c>
      <c r="N7865" s="7">
        <f t="shared" si="366"/>
        <v>162</v>
      </c>
      <c r="O7865">
        <f t="shared" si="367"/>
        <v>440.00000000000006</v>
      </c>
      <c r="Q7865">
        <f t="shared" si="368"/>
        <v>0</v>
      </c>
    </row>
    <row r="7866" spans="1:17" x14ac:dyDescent="0.3">
      <c r="A7866">
        <v>2223</v>
      </c>
      <c r="B7866" t="s">
        <v>47</v>
      </c>
      <c r="C7866" t="s">
        <v>48</v>
      </c>
      <c r="D7866" t="s">
        <v>27</v>
      </c>
      <c r="E7866">
        <v>37</v>
      </c>
      <c r="F7866">
        <v>3</v>
      </c>
      <c r="G7866" s="5">
        <v>44985</v>
      </c>
      <c r="H7866" t="s">
        <v>244</v>
      </c>
      <c r="I7866" t="s">
        <v>17</v>
      </c>
      <c r="J7866">
        <v>6</v>
      </c>
      <c r="K7866">
        <v>0.33</v>
      </c>
      <c r="L7866">
        <v>10</v>
      </c>
      <c r="M7866" t="s">
        <v>18</v>
      </c>
      <c r="N7866" s="7">
        <f t="shared" si="366"/>
        <v>111</v>
      </c>
      <c r="O7866">
        <f t="shared" si="367"/>
        <v>-31.481481481481481</v>
      </c>
      <c r="Q7866">
        <f t="shared" si="368"/>
        <v>-31.249999999999993</v>
      </c>
    </row>
    <row r="7867" spans="1:17" x14ac:dyDescent="0.3">
      <c r="A7867">
        <v>1704</v>
      </c>
      <c r="B7867" t="s">
        <v>180</v>
      </c>
      <c r="C7867" t="s">
        <v>181</v>
      </c>
      <c r="D7867" t="s">
        <v>54</v>
      </c>
      <c r="E7867">
        <v>17</v>
      </c>
      <c r="F7867">
        <v>1</v>
      </c>
      <c r="G7867" s="5">
        <v>44986</v>
      </c>
      <c r="H7867" t="s">
        <v>458</v>
      </c>
      <c r="I7867" t="s">
        <v>17</v>
      </c>
      <c r="J7867">
        <v>4</v>
      </c>
      <c r="K7867">
        <v>0.48</v>
      </c>
      <c r="L7867">
        <v>17</v>
      </c>
      <c r="M7867" t="s">
        <v>24</v>
      </c>
      <c r="N7867" s="7">
        <f t="shared" si="366"/>
        <v>17</v>
      </c>
      <c r="O7867">
        <f t="shared" si="367"/>
        <v>-84.684684684684683</v>
      </c>
      <c r="Q7867">
        <f t="shared" si="368"/>
        <v>45.454545454545439</v>
      </c>
    </row>
    <row r="7868" spans="1:17" x14ac:dyDescent="0.3">
      <c r="A7868">
        <v>2333</v>
      </c>
      <c r="B7868" t="s">
        <v>341</v>
      </c>
      <c r="C7868" t="s">
        <v>342</v>
      </c>
      <c r="D7868" t="s">
        <v>27</v>
      </c>
      <c r="E7868">
        <v>21</v>
      </c>
      <c r="F7868">
        <v>2</v>
      </c>
      <c r="G7868" s="5">
        <v>44986</v>
      </c>
      <c r="H7868" t="s">
        <v>947</v>
      </c>
      <c r="I7868" t="s">
        <v>17</v>
      </c>
      <c r="J7868">
        <v>7</v>
      </c>
      <c r="K7868">
        <v>0.48</v>
      </c>
      <c r="L7868">
        <v>10</v>
      </c>
      <c r="M7868" t="s">
        <v>18</v>
      </c>
      <c r="N7868" s="7">
        <f t="shared" si="366"/>
        <v>42</v>
      </c>
      <c r="O7868">
        <f t="shared" si="367"/>
        <v>147.05882352941177</v>
      </c>
      <c r="Q7868">
        <f t="shared" si="368"/>
        <v>0</v>
      </c>
    </row>
    <row r="7869" spans="1:17" x14ac:dyDescent="0.3">
      <c r="A7869">
        <v>9690</v>
      </c>
      <c r="B7869" t="s">
        <v>320</v>
      </c>
      <c r="C7869" t="s">
        <v>321</v>
      </c>
      <c r="D7869" t="s">
        <v>54</v>
      </c>
      <c r="E7869">
        <v>56</v>
      </c>
      <c r="F7869">
        <v>3</v>
      </c>
      <c r="G7869" s="5">
        <v>44986</v>
      </c>
      <c r="H7869" t="s">
        <v>1198</v>
      </c>
      <c r="I7869" t="s">
        <v>23</v>
      </c>
      <c r="J7869">
        <v>3</v>
      </c>
      <c r="K7869">
        <v>0.33</v>
      </c>
      <c r="L7869">
        <v>16</v>
      </c>
      <c r="M7869" t="s">
        <v>740</v>
      </c>
      <c r="N7869" s="7">
        <f t="shared" si="366"/>
        <v>168</v>
      </c>
      <c r="O7869">
        <f t="shared" si="367"/>
        <v>300</v>
      </c>
      <c r="Q7869">
        <f t="shared" si="368"/>
        <v>-31.249999999999993</v>
      </c>
    </row>
    <row r="7870" spans="1:17" x14ac:dyDescent="0.3">
      <c r="A7870">
        <v>9806</v>
      </c>
      <c r="B7870" t="s">
        <v>261</v>
      </c>
      <c r="C7870" t="s">
        <v>262</v>
      </c>
      <c r="D7870" t="s">
        <v>54</v>
      </c>
      <c r="E7870">
        <v>52</v>
      </c>
      <c r="F7870">
        <v>1</v>
      </c>
      <c r="G7870" s="5">
        <v>44986</v>
      </c>
      <c r="H7870" t="s">
        <v>437</v>
      </c>
      <c r="I7870" t="s">
        <v>23</v>
      </c>
      <c r="J7870">
        <v>6</v>
      </c>
      <c r="K7870">
        <v>0.48</v>
      </c>
      <c r="L7870">
        <v>13</v>
      </c>
      <c r="M7870" t="s">
        <v>740</v>
      </c>
      <c r="N7870" s="7">
        <f t="shared" si="366"/>
        <v>52</v>
      </c>
      <c r="O7870">
        <f t="shared" si="367"/>
        <v>-69.047619047619051</v>
      </c>
      <c r="Q7870">
        <f t="shared" si="368"/>
        <v>45.454545454545439</v>
      </c>
    </row>
    <row r="7871" spans="1:17" x14ac:dyDescent="0.3">
      <c r="A7871">
        <v>2483</v>
      </c>
      <c r="B7871" t="s">
        <v>291</v>
      </c>
      <c r="C7871" t="s">
        <v>292</v>
      </c>
      <c r="D7871" t="s">
        <v>27</v>
      </c>
      <c r="E7871">
        <v>60</v>
      </c>
      <c r="F7871">
        <v>1</v>
      </c>
      <c r="G7871" s="5">
        <v>44987</v>
      </c>
      <c r="H7871" t="s">
        <v>1119</v>
      </c>
      <c r="I7871" t="s">
        <v>17</v>
      </c>
      <c r="J7871">
        <v>6</v>
      </c>
      <c r="K7871">
        <v>0.36</v>
      </c>
      <c r="L7871">
        <v>21</v>
      </c>
      <c r="M7871" t="s">
        <v>18</v>
      </c>
      <c r="N7871" s="7">
        <f t="shared" si="366"/>
        <v>60</v>
      </c>
      <c r="O7871">
        <f t="shared" si="367"/>
        <v>15.384615384615385</v>
      </c>
      <c r="Q7871">
        <f t="shared" si="368"/>
        <v>-25</v>
      </c>
    </row>
    <row r="7872" spans="1:17" x14ac:dyDescent="0.3">
      <c r="A7872">
        <v>2529</v>
      </c>
      <c r="B7872" t="s">
        <v>72</v>
      </c>
      <c r="C7872" t="s">
        <v>73</v>
      </c>
      <c r="D7872" t="s">
        <v>27</v>
      </c>
      <c r="E7872">
        <v>71</v>
      </c>
      <c r="F7872">
        <v>2</v>
      </c>
      <c r="G7872" s="5">
        <v>44987</v>
      </c>
      <c r="H7872" t="s">
        <v>790</v>
      </c>
      <c r="I7872" t="s">
        <v>17</v>
      </c>
      <c r="J7872">
        <v>9</v>
      </c>
      <c r="K7872">
        <v>0.33</v>
      </c>
      <c r="L7872">
        <v>9</v>
      </c>
      <c r="M7872" t="s">
        <v>18</v>
      </c>
      <c r="N7872" s="7">
        <f t="shared" si="366"/>
        <v>142</v>
      </c>
      <c r="O7872">
        <f t="shared" si="367"/>
        <v>136.66666666666666</v>
      </c>
      <c r="Q7872">
        <f t="shared" si="368"/>
        <v>-8.333333333333325</v>
      </c>
    </row>
    <row r="7873" spans="1:17" x14ac:dyDescent="0.3">
      <c r="A7873">
        <v>1689</v>
      </c>
      <c r="B7873" t="s">
        <v>287</v>
      </c>
      <c r="C7873" t="s">
        <v>288</v>
      </c>
      <c r="D7873" t="s">
        <v>27</v>
      </c>
      <c r="E7873">
        <v>33</v>
      </c>
      <c r="F7873">
        <v>2</v>
      </c>
      <c r="G7873" s="5">
        <v>44988</v>
      </c>
      <c r="H7873" t="s">
        <v>685</v>
      </c>
      <c r="I7873" t="s">
        <v>17</v>
      </c>
      <c r="J7873">
        <v>7</v>
      </c>
      <c r="K7873">
        <v>0.33</v>
      </c>
      <c r="L7873">
        <v>18</v>
      </c>
      <c r="M7873" t="s">
        <v>24</v>
      </c>
      <c r="N7873" s="7">
        <f t="shared" si="366"/>
        <v>66</v>
      </c>
      <c r="O7873">
        <f t="shared" si="367"/>
        <v>-53.521126760563376</v>
      </c>
      <c r="Q7873">
        <f t="shared" si="368"/>
        <v>0</v>
      </c>
    </row>
    <row r="7874" spans="1:17" x14ac:dyDescent="0.3">
      <c r="A7874">
        <v>2749</v>
      </c>
      <c r="B7874" t="s">
        <v>279</v>
      </c>
      <c r="C7874" t="s">
        <v>280</v>
      </c>
      <c r="D7874" t="s">
        <v>27</v>
      </c>
      <c r="E7874">
        <v>41</v>
      </c>
      <c r="F7874">
        <v>2</v>
      </c>
      <c r="G7874" s="5">
        <v>44988</v>
      </c>
      <c r="H7874" t="s">
        <v>648</v>
      </c>
      <c r="I7874" t="s">
        <v>17</v>
      </c>
      <c r="J7874">
        <v>7</v>
      </c>
      <c r="K7874">
        <v>0.48</v>
      </c>
      <c r="L7874">
        <v>19</v>
      </c>
      <c r="M7874" t="s">
        <v>18</v>
      </c>
      <c r="N7874" s="7">
        <f t="shared" ref="N7874:N7937" si="369">E7874*F7874</f>
        <v>82</v>
      </c>
      <c r="O7874">
        <f t="shared" si="367"/>
        <v>24.242424242424242</v>
      </c>
      <c r="Q7874">
        <f t="shared" si="368"/>
        <v>45.454545454545439</v>
      </c>
    </row>
    <row r="7875" spans="1:17" x14ac:dyDescent="0.3">
      <c r="A7875">
        <v>8953</v>
      </c>
      <c r="B7875" t="s">
        <v>96</v>
      </c>
      <c r="C7875" t="s">
        <v>97</v>
      </c>
      <c r="D7875" t="s">
        <v>27</v>
      </c>
      <c r="E7875">
        <v>26</v>
      </c>
      <c r="F7875">
        <v>1</v>
      </c>
      <c r="G7875" s="5">
        <v>44988</v>
      </c>
      <c r="H7875" t="s">
        <v>692</v>
      </c>
      <c r="I7875" t="s">
        <v>23</v>
      </c>
      <c r="J7875">
        <v>7</v>
      </c>
      <c r="K7875">
        <v>0.48</v>
      </c>
      <c r="L7875">
        <v>10</v>
      </c>
      <c r="M7875" t="s">
        <v>33</v>
      </c>
      <c r="N7875" s="7">
        <f t="shared" si="369"/>
        <v>26</v>
      </c>
      <c r="O7875">
        <f t="shared" ref="O7875:O7938" si="370">IF(N7875=0, 0, ((N7875-N7874)/ABS(N7874))*100)</f>
        <v>-68.292682926829272</v>
      </c>
      <c r="Q7875">
        <f t="shared" ref="Q7875:Q7938" si="371">IF(K7875=0, 0, ((K7875-K7874)/ABS(K7874))*100)</f>
        <v>0</v>
      </c>
    </row>
    <row r="7876" spans="1:17" x14ac:dyDescent="0.3">
      <c r="A7876">
        <v>8996</v>
      </c>
      <c r="B7876" t="s">
        <v>130</v>
      </c>
      <c r="C7876" t="s">
        <v>131</v>
      </c>
      <c r="D7876" t="s">
        <v>54</v>
      </c>
      <c r="E7876">
        <v>76</v>
      </c>
      <c r="F7876">
        <v>2</v>
      </c>
      <c r="G7876" s="5">
        <v>44988</v>
      </c>
      <c r="H7876" t="s">
        <v>226</v>
      </c>
      <c r="I7876" t="s">
        <v>23</v>
      </c>
      <c r="J7876">
        <v>3</v>
      </c>
      <c r="K7876">
        <v>0.48</v>
      </c>
      <c r="L7876">
        <v>16</v>
      </c>
      <c r="M7876" t="s">
        <v>33</v>
      </c>
      <c r="N7876" s="7">
        <f t="shared" si="369"/>
        <v>152</v>
      </c>
      <c r="O7876">
        <f t="shared" si="370"/>
        <v>484.61538461538458</v>
      </c>
      <c r="Q7876">
        <f t="shared" si="371"/>
        <v>0</v>
      </c>
    </row>
    <row r="7877" spans="1:17" x14ac:dyDescent="0.3">
      <c r="A7877">
        <v>1090</v>
      </c>
      <c r="B7877" t="s">
        <v>212</v>
      </c>
      <c r="C7877" t="s">
        <v>213</v>
      </c>
      <c r="D7877" t="s">
        <v>54</v>
      </c>
      <c r="E7877">
        <v>41</v>
      </c>
      <c r="F7877">
        <v>1</v>
      </c>
      <c r="G7877" s="5">
        <v>44989</v>
      </c>
      <c r="H7877" t="s">
        <v>383</v>
      </c>
      <c r="I7877" t="s">
        <v>17</v>
      </c>
      <c r="J7877">
        <v>9</v>
      </c>
      <c r="K7877">
        <v>0.33</v>
      </c>
      <c r="L7877">
        <v>20</v>
      </c>
      <c r="M7877" t="s">
        <v>24</v>
      </c>
      <c r="N7877" s="7">
        <f t="shared" si="369"/>
        <v>41</v>
      </c>
      <c r="O7877">
        <f t="shared" si="370"/>
        <v>-73.026315789473685</v>
      </c>
      <c r="Q7877">
        <f t="shared" si="371"/>
        <v>-31.249999999999993</v>
      </c>
    </row>
    <row r="7878" spans="1:17" x14ac:dyDescent="0.3">
      <c r="A7878">
        <v>2294</v>
      </c>
      <c r="B7878" t="s">
        <v>346</v>
      </c>
      <c r="C7878" t="s">
        <v>347</v>
      </c>
      <c r="D7878" t="s">
        <v>54</v>
      </c>
      <c r="E7878">
        <v>73</v>
      </c>
      <c r="F7878">
        <v>1</v>
      </c>
      <c r="G7878" s="5">
        <v>44989</v>
      </c>
      <c r="H7878" t="s">
        <v>1025</v>
      </c>
      <c r="I7878" t="s">
        <v>17</v>
      </c>
      <c r="J7878">
        <v>4</v>
      </c>
      <c r="K7878">
        <v>0.33</v>
      </c>
      <c r="L7878">
        <v>20</v>
      </c>
      <c r="M7878" t="s">
        <v>18</v>
      </c>
      <c r="N7878" s="7">
        <f t="shared" si="369"/>
        <v>73</v>
      </c>
      <c r="O7878">
        <f t="shared" si="370"/>
        <v>78.048780487804876</v>
      </c>
      <c r="Q7878">
        <f t="shared" si="371"/>
        <v>0</v>
      </c>
    </row>
    <row r="7879" spans="1:17" x14ac:dyDescent="0.3">
      <c r="A7879">
        <v>9039</v>
      </c>
      <c r="B7879" t="s">
        <v>186</v>
      </c>
      <c r="C7879" t="s">
        <v>187</v>
      </c>
      <c r="D7879" t="s">
        <v>27</v>
      </c>
      <c r="E7879">
        <v>66</v>
      </c>
      <c r="F7879">
        <v>2</v>
      </c>
      <c r="G7879" s="5">
        <v>44989</v>
      </c>
      <c r="H7879" t="s">
        <v>1149</v>
      </c>
      <c r="I7879" t="s">
        <v>23</v>
      </c>
      <c r="J7879">
        <v>5</v>
      </c>
      <c r="K7879">
        <v>0.33</v>
      </c>
      <c r="L7879">
        <v>6</v>
      </c>
      <c r="M7879" t="s">
        <v>33</v>
      </c>
      <c r="N7879" s="7">
        <f t="shared" si="369"/>
        <v>132</v>
      </c>
      <c r="O7879">
        <f t="shared" si="370"/>
        <v>80.821917808219183</v>
      </c>
      <c r="Q7879">
        <f t="shared" si="371"/>
        <v>0</v>
      </c>
    </row>
    <row r="7880" spans="1:17" x14ac:dyDescent="0.3">
      <c r="A7880">
        <v>1069</v>
      </c>
      <c r="B7880" t="s">
        <v>346</v>
      </c>
      <c r="C7880" t="s">
        <v>347</v>
      </c>
      <c r="D7880" t="s">
        <v>27</v>
      </c>
      <c r="E7880">
        <v>78</v>
      </c>
      <c r="F7880">
        <v>3</v>
      </c>
      <c r="G7880" s="5">
        <v>44990</v>
      </c>
      <c r="H7880" t="s">
        <v>699</v>
      </c>
      <c r="I7880" t="s">
        <v>17</v>
      </c>
      <c r="J7880">
        <v>7</v>
      </c>
      <c r="K7880">
        <v>0.33</v>
      </c>
      <c r="L7880">
        <v>18</v>
      </c>
      <c r="M7880" t="s">
        <v>24</v>
      </c>
      <c r="N7880" s="7">
        <f t="shared" si="369"/>
        <v>234</v>
      </c>
      <c r="O7880">
        <f t="shared" si="370"/>
        <v>77.272727272727266</v>
      </c>
      <c r="Q7880">
        <f t="shared" si="371"/>
        <v>0</v>
      </c>
    </row>
    <row r="7881" spans="1:17" x14ac:dyDescent="0.3">
      <c r="A7881">
        <v>1473</v>
      </c>
      <c r="B7881" t="s">
        <v>90</v>
      </c>
      <c r="C7881" t="s">
        <v>91</v>
      </c>
      <c r="D7881" t="s">
        <v>27</v>
      </c>
      <c r="E7881">
        <v>58</v>
      </c>
      <c r="F7881">
        <v>2</v>
      </c>
      <c r="G7881" s="5">
        <v>44990</v>
      </c>
      <c r="H7881" t="s">
        <v>497</v>
      </c>
      <c r="I7881" t="s">
        <v>17</v>
      </c>
      <c r="J7881">
        <v>4</v>
      </c>
      <c r="K7881">
        <v>0.36</v>
      </c>
      <c r="L7881">
        <v>11</v>
      </c>
      <c r="M7881" t="s">
        <v>24</v>
      </c>
      <c r="N7881" s="7">
        <f t="shared" si="369"/>
        <v>116</v>
      </c>
      <c r="O7881">
        <f t="shared" si="370"/>
        <v>-50.427350427350426</v>
      </c>
      <c r="Q7881">
        <f t="shared" si="371"/>
        <v>9.0909090909090811</v>
      </c>
    </row>
    <row r="7882" spans="1:17" x14ac:dyDescent="0.3">
      <c r="A7882">
        <v>9685</v>
      </c>
      <c r="B7882" t="s">
        <v>252</v>
      </c>
      <c r="C7882" t="s">
        <v>187</v>
      </c>
      <c r="D7882" t="s">
        <v>27</v>
      </c>
      <c r="E7882">
        <v>49</v>
      </c>
      <c r="F7882">
        <v>3</v>
      </c>
      <c r="G7882" s="5">
        <v>44990</v>
      </c>
      <c r="H7882" t="s">
        <v>449</v>
      </c>
      <c r="I7882" t="s">
        <v>23</v>
      </c>
      <c r="J7882">
        <v>5</v>
      </c>
      <c r="K7882">
        <v>0.33</v>
      </c>
      <c r="L7882">
        <v>11</v>
      </c>
      <c r="M7882" t="s">
        <v>33</v>
      </c>
      <c r="N7882" s="7">
        <f t="shared" si="369"/>
        <v>147</v>
      </c>
      <c r="O7882">
        <f t="shared" si="370"/>
        <v>26.72413793103448</v>
      </c>
      <c r="Q7882">
        <f t="shared" si="371"/>
        <v>-8.333333333333325</v>
      </c>
    </row>
    <row r="7883" spans="1:17" x14ac:dyDescent="0.3">
      <c r="A7883">
        <v>2637</v>
      </c>
      <c r="B7883" t="s">
        <v>284</v>
      </c>
      <c r="C7883" t="s">
        <v>285</v>
      </c>
      <c r="D7883" t="s">
        <v>27</v>
      </c>
      <c r="E7883">
        <v>39</v>
      </c>
      <c r="F7883">
        <v>3</v>
      </c>
      <c r="G7883" s="5">
        <v>44992</v>
      </c>
      <c r="H7883" t="s">
        <v>640</v>
      </c>
      <c r="I7883" t="s">
        <v>17</v>
      </c>
      <c r="J7883">
        <v>8</v>
      </c>
      <c r="K7883">
        <v>0.48</v>
      </c>
      <c r="L7883">
        <v>10</v>
      </c>
      <c r="M7883" t="s">
        <v>18</v>
      </c>
      <c r="N7883" s="7">
        <f t="shared" si="369"/>
        <v>117</v>
      </c>
      <c r="O7883">
        <f t="shared" si="370"/>
        <v>-20.408163265306122</v>
      </c>
      <c r="Q7883">
        <f t="shared" si="371"/>
        <v>45.454545454545439</v>
      </c>
    </row>
    <row r="7884" spans="1:17" x14ac:dyDescent="0.3">
      <c r="A7884">
        <v>2688</v>
      </c>
      <c r="B7884" t="s">
        <v>190</v>
      </c>
      <c r="C7884" t="s">
        <v>191</v>
      </c>
      <c r="D7884" t="s">
        <v>54</v>
      </c>
      <c r="E7884">
        <v>80</v>
      </c>
      <c r="F7884">
        <v>2</v>
      </c>
      <c r="G7884" s="5">
        <v>44992</v>
      </c>
      <c r="H7884" t="s">
        <v>835</v>
      </c>
      <c r="I7884" t="s">
        <v>17</v>
      </c>
      <c r="J7884">
        <v>5</v>
      </c>
      <c r="K7884">
        <v>0.48</v>
      </c>
      <c r="L7884">
        <v>14</v>
      </c>
      <c r="M7884" t="s">
        <v>18</v>
      </c>
      <c r="N7884" s="7">
        <f t="shared" si="369"/>
        <v>160</v>
      </c>
      <c r="O7884">
        <f t="shared" si="370"/>
        <v>36.752136752136757</v>
      </c>
      <c r="Q7884">
        <f t="shared" si="371"/>
        <v>0</v>
      </c>
    </row>
    <row r="7885" spans="1:17" x14ac:dyDescent="0.3">
      <c r="A7885">
        <v>8974</v>
      </c>
      <c r="B7885" t="s">
        <v>183</v>
      </c>
      <c r="C7885" t="s">
        <v>184</v>
      </c>
      <c r="D7885" t="s">
        <v>54</v>
      </c>
      <c r="E7885">
        <v>59</v>
      </c>
      <c r="F7885">
        <v>2</v>
      </c>
      <c r="G7885" s="5">
        <v>44992</v>
      </c>
      <c r="H7885" t="s">
        <v>1166</v>
      </c>
      <c r="I7885" t="s">
        <v>23</v>
      </c>
      <c r="J7885">
        <v>5</v>
      </c>
      <c r="K7885">
        <v>0.33</v>
      </c>
      <c r="L7885">
        <v>7</v>
      </c>
      <c r="M7885" t="s">
        <v>33</v>
      </c>
      <c r="N7885" s="7">
        <f t="shared" si="369"/>
        <v>118</v>
      </c>
      <c r="O7885">
        <f t="shared" si="370"/>
        <v>-26.25</v>
      </c>
      <c r="Q7885">
        <f t="shared" si="371"/>
        <v>-31.249999999999993</v>
      </c>
    </row>
    <row r="7886" spans="1:17" x14ac:dyDescent="0.3">
      <c r="A7886">
        <v>2556</v>
      </c>
      <c r="B7886" t="s">
        <v>41</v>
      </c>
      <c r="C7886" t="s">
        <v>42</v>
      </c>
      <c r="D7886" t="s">
        <v>54</v>
      </c>
      <c r="E7886">
        <v>19</v>
      </c>
      <c r="F7886">
        <v>3</v>
      </c>
      <c r="G7886" s="5">
        <v>44993</v>
      </c>
      <c r="H7886" t="s">
        <v>439</v>
      </c>
      <c r="I7886" t="s">
        <v>17</v>
      </c>
      <c r="J7886">
        <v>5</v>
      </c>
      <c r="K7886">
        <v>0.33</v>
      </c>
      <c r="L7886">
        <v>11</v>
      </c>
      <c r="M7886" t="s">
        <v>18</v>
      </c>
      <c r="N7886" s="7">
        <f t="shared" si="369"/>
        <v>57</v>
      </c>
      <c r="O7886">
        <f t="shared" si="370"/>
        <v>-51.694915254237287</v>
      </c>
      <c r="Q7886">
        <f t="shared" si="371"/>
        <v>0</v>
      </c>
    </row>
    <row r="7887" spans="1:17" x14ac:dyDescent="0.3">
      <c r="A7887">
        <v>9919</v>
      </c>
      <c r="B7887" t="s">
        <v>500</v>
      </c>
      <c r="C7887" t="s">
        <v>321</v>
      </c>
      <c r="D7887" t="s">
        <v>27</v>
      </c>
      <c r="E7887">
        <v>25</v>
      </c>
      <c r="F7887">
        <v>3</v>
      </c>
      <c r="G7887" s="5">
        <v>44993</v>
      </c>
      <c r="H7887" t="s">
        <v>575</v>
      </c>
      <c r="I7887" t="s">
        <v>23</v>
      </c>
      <c r="J7887">
        <v>7</v>
      </c>
      <c r="K7887">
        <v>0.33</v>
      </c>
      <c r="L7887">
        <v>10</v>
      </c>
      <c r="M7887" t="s">
        <v>740</v>
      </c>
      <c r="N7887" s="7">
        <f t="shared" si="369"/>
        <v>75</v>
      </c>
      <c r="O7887">
        <f t="shared" si="370"/>
        <v>31.578947368421051</v>
      </c>
      <c r="Q7887">
        <f t="shared" si="371"/>
        <v>0</v>
      </c>
    </row>
    <row r="7888" spans="1:17" x14ac:dyDescent="0.3">
      <c r="A7888">
        <v>1472</v>
      </c>
      <c r="B7888" t="s">
        <v>120</v>
      </c>
      <c r="C7888" t="s">
        <v>121</v>
      </c>
      <c r="D7888" t="s">
        <v>54</v>
      </c>
      <c r="E7888">
        <v>68</v>
      </c>
      <c r="F7888">
        <v>2</v>
      </c>
      <c r="G7888" s="5">
        <v>44994</v>
      </c>
      <c r="H7888" t="s">
        <v>918</v>
      </c>
      <c r="I7888" t="s">
        <v>17</v>
      </c>
      <c r="J7888">
        <v>4</v>
      </c>
      <c r="K7888">
        <v>0.33</v>
      </c>
      <c r="L7888">
        <v>20</v>
      </c>
      <c r="M7888" t="s">
        <v>24</v>
      </c>
      <c r="N7888" s="7">
        <f t="shared" si="369"/>
        <v>136</v>
      </c>
      <c r="O7888">
        <f t="shared" si="370"/>
        <v>81.333333333333329</v>
      </c>
      <c r="Q7888">
        <f t="shared" si="371"/>
        <v>0</v>
      </c>
    </row>
    <row r="7889" spans="1:17" x14ac:dyDescent="0.3">
      <c r="A7889">
        <v>2440</v>
      </c>
      <c r="B7889" t="s">
        <v>143</v>
      </c>
      <c r="C7889" t="s">
        <v>144</v>
      </c>
      <c r="D7889" t="s">
        <v>54</v>
      </c>
      <c r="E7889">
        <v>21</v>
      </c>
      <c r="F7889">
        <v>2</v>
      </c>
      <c r="G7889" s="5">
        <v>44995</v>
      </c>
      <c r="H7889" t="s">
        <v>101</v>
      </c>
      <c r="I7889" t="s">
        <v>17</v>
      </c>
      <c r="J7889">
        <v>5</v>
      </c>
      <c r="K7889">
        <v>0.48</v>
      </c>
      <c r="L7889">
        <v>19</v>
      </c>
      <c r="M7889" t="s">
        <v>18</v>
      </c>
      <c r="N7889" s="7">
        <f t="shared" si="369"/>
        <v>42</v>
      </c>
      <c r="O7889">
        <f t="shared" si="370"/>
        <v>-69.117647058823522</v>
      </c>
      <c r="Q7889">
        <f t="shared" si="371"/>
        <v>45.454545454545439</v>
      </c>
    </row>
    <row r="7890" spans="1:17" x14ac:dyDescent="0.3">
      <c r="A7890">
        <v>9813</v>
      </c>
      <c r="B7890" t="s">
        <v>56</v>
      </c>
      <c r="C7890" t="s">
        <v>57</v>
      </c>
      <c r="D7890" t="s">
        <v>27</v>
      </c>
      <c r="E7890">
        <v>85</v>
      </c>
      <c r="F7890">
        <v>2</v>
      </c>
      <c r="G7890" s="5">
        <v>44996</v>
      </c>
      <c r="H7890" t="s">
        <v>422</v>
      </c>
      <c r="I7890" t="s">
        <v>23</v>
      </c>
      <c r="J7890">
        <v>7</v>
      </c>
      <c r="K7890">
        <v>0.48</v>
      </c>
      <c r="L7890">
        <v>14</v>
      </c>
      <c r="M7890" t="s">
        <v>740</v>
      </c>
      <c r="N7890" s="7">
        <f t="shared" si="369"/>
        <v>170</v>
      </c>
      <c r="O7890">
        <f t="shared" si="370"/>
        <v>304.76190476190476</v>
      </c>
      <c r="Q7890">
        <f t="shared" si="371"/>
        <v>0</v>
      </c>
    </row>
    <row r="7891" spans="1:17" x14ac:dyDescent="0.3">
      <c r="A7891">
        <v>9927</v>
      </c>
      <c r="B7891" t="s">
        <v>158</v>
      </c>
      <c r="C7891" t="s">
        <v>159</v>
      </c>
      <c r="D7891" t="s">
        <v>27</v>
      </c>
      <c r="E7891">
        <v>50</v>
      </c>
      <c r="F7891">
        <v>1</v>
      </c>
      <c r="G7891" s="5">
        <v>44996</v>
      </c>
      <c r="H7891" t="s">
        <v>1135</v>
      </c>
      <c r="I7891" t="s">
        <v>23</v>
      </c>
      <c r="J7891">
        <v>7</v>
      </c>
      <c r="K7891">
        <v>0.33</v>
      </c>
      <c r="L7891">
        <v>7</v>
      </c>
      <c r="M7891" t="s">
        <v>740</v>
      </c>
      <c r="N7891" s="7">
        <f t="shared" si="369"/>
        <v>50</v>
      </c>
      <c r="O7891">
        <f t="shared" si="370"/>
        <v>-70.588235294117652</v>
      </c>
      <c r="Q7891">
        <f t="shared" si="371"/>
        <v>-31.249999999999993</v>
      </c>
    </row>
    <row r="7892" spans="1:17" x14ac:dyDescent="0.3">
      <c r="A7892">
        <v>1525</v>
      </c>
      <c r="B7892" t="s">
        <v>93</v>
      </c>
      <c r="C7892" t="s">
        <v>94</v>
      </c>
      <c r="D7892" t="s">
        <v>27</v>
      </c>
      <c r="E7892">
        <v>19</v>
      </c>
      <c r="F7892">
        <v>1</v>
      </c>
      <c r="G7892" s="5">
        <v>44997</v>
      </c>
      <c r="H7892" t="s">
        <v>934</v>
      </c>
      <c r="I7892" t="s">
        <v>17</v>
      </c>
      <c r="J7892">
        <v>4</v>
      </c>
      <c r="K7892">
        <v>0.33</v>
      </c>
      <c r="L7892">
        <v>9</v>
      </c>
      <c r="M7892" t="s">
        <v>24</v>
      </c>
      <c r="N7892" s="7">
        <f t="shared" si="369"/>
        <v>19</v>
      </c>
      <c r="O7892">
        <f t="shared" si="370"/>
        <v>-62</v>
      </c>
      <c r="Q7892">
        <f t="shared" si="371"/>
        <v>0</v>
      </c>
    </row>
    <row r="7893" spans="1:17" x14ac:dyDescent="0.3">
      <c r="A7893">
        <v>2534</v>
      </c>
      <c r="B7893" t="s">
        <v>108</v>
      </c>
      <c r="C7893" t="s">
        <v>109</v>
      </c>
      <c r="D7893" t="s">
        <v>54</v>
      </c>
      <c r="E7893">
        <v>58</v>
      </c>
      <c r="F7893">
        <v>2</v>
      </c>
      <c r="G7893" s="5">
        <v>44997</v>
      </c>
      <c r="H7893" t="s">
        <v>624</v>
      </c>
      <c r="I7893" t="s">
        <v>17</v>
      </c>
      <c r="J7893">
        <v>4</v>
      </c>
      <c r="K7893">
        <v>0.18</v>
      </c>
      <c r="L7893">
        <v>14</v>
      </c>
      <c r="M7893" t="s">
        <v>18</v>
      </c>
      <c r="N7893" s="7">
        <f t="shared" si="369"/>
        <v>116</v>
      </c>
      <c r="O7893">
        <f t="shared" si="370"/>
        <v>510.5263157894737</v>
      </c>
      <c r="Q7893">
        <f t="shared" si="371"/>
        <v>-45.45454545454546</v>
      </c>
    </row>
    <row r="7894" spans="1:17" x14ac:dyDescent="0.3">
      <c r="A7894">
        <v>1125</v>
      </c>
      <c r="B7894" t="s">
        <v>148</v>
      </c>
      <c r="C7894" t="s">
        <v>149</v>
      </c>
      <c r="D7894" t="s">
        <v>27</v>
      </c>
      <c r="E7894">
        <v>66</v>
      </c>
      <c r="F7894">
        <v>1</v>
      </c>
      <c r="G7894" s="5">
        <v>44998</v>
      </c>
      <c r="H7894" t="s">
        <v>782</v>
      </c>
      <c r="I7894" t="s">
        <v>17</v>
      </c>
      <c r="J7894">
        <v>6</v>
      </c>
      <c r="K7894">
        <v>0.33</v>
      </c>
      <c r="L7894">
        <v>21</v>
      </c>
      <c r="M7894" t="s">
        <v>24</v>
      </c>
      <c r="N7894" s="7">
        <f t="shared" si="369"/>
        <v>66</v>
      </c>
      <c r="O7894">
        <f t="shared" si="370"/>
        <v>-43.103448275862064</v>
      </c>
      <c r="Q7894">
        <f t="shared" si="371"/>
        <v>83.333333333333343</v>
      </c>
    </row>
    <row r="7895" spans="1:17" x14ac:dyDescent="0.3">
      <c r="A7895">
        <v>1787</v>
      </c>
      <c r="B7895" t="s">
        <v>212</v>
      </c>
      <c r="C7895" t="s">
        <v>213</v>
      </c>
      <c r="D7895" t="s">
        <v>27</v>
      </c>
      <c r="E7895">
        <v>24</v>
      </c>
      <c r="F7895">
        <v>1</v>
      </c>
      <c r="G7895" s="5">
        <v>44999</v>
      </c>
      <c r="H7895" t="s">
        <v>1002</v>
      </c>
      <c r="I7895" t="s">
        <v>17</v>
      </c>
      <c r="J7895">
        <v>7</v>
      </c>
      <c r="K7895">
        <v>0.33</v>
      </c>
      <c r="L7895">
        <v>17</v>
      </c>
      <c r="M7895" t="s">
        <v>24</v>
      </c>
      <c r="N7895" s="7">
        <f t="shared" si="369"/>
        <v>24</v>
      </c>
      <c r="O7895">
        <f t="shared" si="370"/>
        <v>-63.636363636363633</v>
      </c>
      <c r="Q7895">
        <f t="shared" si="371"/>
        <v>0</v>
      </c>
    </row>
    <row r="7896" spans="1:17" x14ac:dyDescent="0.3">
      <c r="A7896">
        <v>1807</v>
      </c>
      <c r="B7896" t="s">
        <v>294</v>
      </c>
      <c r="C7896" t="s">
        <v>295</v>
      </c>
      <c r="D7896" t="s">
        <v>27</v>
      </c>
      <c r="E7896">
        <v>49</v>
      </c>
      <c r="F7896">
        <v>1</v>
      </c>
      <c r="G7896" s="5">
        <v>44999</v>
      </c>
      <c r="H7896" t="s">
        <v>717</v>
      </c>
      <c r="I7896" t="s">
        <v>17</v>
      </c>
      <c r="J7896">
        <v>9</v>
      </c>
      <c r="K7896">
        <v>0.33</v>
      </c>
      <c r="L7896">
        <v>10</v>
      </c>
      <c r="M7896" t="s">
        <v>24</v>
      </c>
      <c r="N7896" s="7">
        <f t="shared" si="369"/>
        <v>49</v>
      </c>
      <c r="O7896">
        <f t="shared" si="370"/>
        <v>104.16666666666667</v>
      </c>
      <c r="Q7896">
        <f t="shared" si="371"/>
        <v>0</v>
      </c>
    </row>
    <row r="7897" spans="1:17" x14ac:dyDescent="0.3">
      <c r="A7897">
        <v>2094</v>
      </c>
      <c r="B7897" t="s">
        <v>231</v>
      </c>
      <c r="C7897" t="s">
        <v>232</v>
      </c>
      <c r="D7897" t="s">
        <v>54</v>
      </c>
      <c r="E7897">
        <v>85</v>
      </c>
      <c r="F7897">
        <v>3</v>
      </c>
      <c r="G7897" s="5">
        <v>45001</v>
      </c>
      <c r="H7897" t="s">
        <v>375</v>
      </c>
      <c r="I7897" t="s">
        <v>17</v>
      </c>
      <c r="J7897">
        <v>8</v>
      </c>
      <c r="K7897">
        <v>0.48</v>
      </c>
      <c r="L7897">
        <v>10</v>
      </c>
      <c r="M7897" t="s">
        <v>24</v>
      </c>
      <c r="N7897" s="7">
        <f t="shared" si="369"/>
        <v>255</v>
      </c>
      <c r="O7897">
        <f t="shared" si="370"/>
        <v>420.40816326530609</v>
      </c>
      <c r="Q7897">
        <f t="shared" si="371"/>
        <v>45.454545454545439</v>
      </c>
    </row>
    <row r="7898" spans="1:17" x14ac:dyDescent="0.3">
      <c r="A7898">
        <v>8997</v>
      </c>
      <c r="B7898" t="s">
        <v>320</v>
      </c>
      <c r="C7898" t="s">
        <v>321</v>
      </c>
      <c r="D7898" t="s">
        <v>27</v>
      </c>
      <c r="E7898">
        <v>39</v>
      </c>
      <c r="F7898">
        <v>3</v>
      </c>
      <c r="G7898" s="5">
        <v>45001</v>
      </c>
      <c r="H7898" t="s">
        <v>450</v>
      </c>
      <c r="I7898" t="s">
        <v>23</v>
      </c>
      <c r="J7898">
        <v>5</v>
      </c>
      <c r="K7898">
        <v>0.33</v>
      </c>
      <c r="L7898">
        <v>15</v>
      </c>
      <c r="M7898" t="s">
        <v>33</v>
      </c>
      <c r="N7898" s="7">
        <f t="shared" si="369"/>
        <v>117</v>
      </c>
      <c r="O7898">
        <f t="shared" si="370"/>
        <v>-54.117647058823529</v>
      </c>
      <c r="Q7898">
        <f t="shared" si="371"/>
        <v>-31.249999999999993</v>
      </c>
    </row>
    <row r="7899" spans="1:17" x14ac:dyDescent="0.3">
      <c r="A7899">
        <v>1323</v>
      </c>
      <c r="B7899" t="s">
        <v>212</v>
      </c>
      <c r="C7899" t="s">
        <v>213</v>
      </c>
      <c r="D7899" t="s">
        <v>27</v>
      </c>
      <c r="E7899">
        <v>81</v>
      </c>
      <c r="F7899">
        <v>3</v>
      </c>
      <c r="G7899" s="5">
        <v>45002</v>
      </c>
      <c r="H7899" t="s">
        <v>870</v>
      </c>
      <c r="I7899" t="s">
        <v>17</v>
      </c>
      <c r="J7899">
        <v>9</v>
      </c>
      <c r="K7899">
        <v>0.33</v>
      </c>
      <c r="L7899">
        <v>6</v>
      </c>
      <c r="M7899" t="s">
        <v>24</v>
      </c>
      <c r="N7899" s="7">
        <f t="shared" si="369"/>
        <v>243</v>
      </c>
      <c r="O7899">
        <f t="shared" si="370"/>
        <v>107.69230769230769</v>
      </c>
      <c r="Q7899">
        <f t="shared" si="371"/>
        <v>0</v>
      </c>
    </row>
    <row r="7900" spans="1:17" x14ac:dyDescent="0.3">
      <c r="A7900">
        <v>9503</v>
      </c>
      <c r="B7900" t="s">
        <v>500</v>
      </c>
      <c r="C7900" t="s">
        <v>321</v>
      </c>
      <c r="D7900" t="s">
        <v>27</v>
      </c>
      <c r="E7900">
        <v>33</v>
      </c>
      <c r="F7900">
        <v>1</v>
      </c>
      <c r="G7900" s="5">
        <v>45002</v>
      </c>
      <c r="H7900" t="s">
        <v>16</v>
      </c>
      <c r="I7900" t="s">
        <v>23</v>
      </c>
      <c r="J7900">
        <v>6</v>
      </c>
      <c r="K7900">
        <v>0.33</v>
      </c>
      <c r="L7900">
        <v>13</v>
      </c>
      <c r="M7900" t="s">
        <v>33</v>
      </c>
      <c r="N7900" s="7">
        <f t="shared" si="369"/>
        <v>33</v>
      </c>
      <c r="O7900">
        <f t="shared" si="370"/>
        <v>-86.419753086419746</v>
      </c>
      <c r="Q7900">
        <f t="shared" si="371"/>
        <v>0</v>
      </c>
    </row>
    <row r="7901" spans="1:17" x14ac:dyDescent="0.3">
      <c r="A7901">
        <v>9710</v>
      </c>
      <c r="B7901" t="s">
        <v>183</v>
      </c>
      <c r="C7901" t="s">
        <v>184</v>
      </c>
      <c r="D7901" t="s">
        <v>54</v>
      </c>
      <c r="E7901">
        <v>28</v>
      </c>
      <c r="F7901">
        <v>1</v>
      </c>
      <c r="G7901" s="5">
        <v>45002</v>
      </c>
      <c r="H7901" t="s">
        <v>908</v>
      </c>
      <c r="I7901" t="s">
        <v>23</v>
      </c>
      <c r="J7901">
        <v>5</v>
      </c>
      <c r="K7901">
        <v>0.33</v>
      </c>
      <c r="L7901">
        <v>7</v>
      </c>
      <c r="M7901" t="s">
        <v>740</v>
      </c>
      <c r="N7901" s="7">
        <f t="shared" si="369"/>
        <v>28</v>
      </c>
      <c r="O7901">
        <f t="shared" si="370"/>
        <v>-15.151515151515152</v>
      </c>
      <c r="Q7901">
        <f t="shared" si="371"/>
        <v>0</v>
      </c>
    </row>
    <row r="7902" spans="1:17" x14ac:dyDescent="0.3">
      <c r="A7902">
        <v>2468</v>
      </c>
      <c r="B7902" t="s">
        <v>199</v>
      </c>
      <c r="C7902" t="s">
        <v>200</v>
      </c>
      <c r="D7902" t="s">
        <v>54</v>
      </c>
      <c r="E7902">
        <v>74</v>
      </c>
      <c r="F7902">
        <v>1</v>
      </c>
      <c r="G7902" s="5">
        <v>45004</v>
      </c>
      <c r="H7902" t="s">
        <v>495</v>
      </c>
      <c r="I7902" t="s">
        <v>17</v>
      </c>
      <c r="J7902">
        <v>6</v>
      </c>
      <c r="K7902">
        <v>0.48</v>
      </c>
      <c r="L7902">
        <v>16</v>
      </c>
      <c r="M7902" t="s">
        <v>18</v>
      </c>
      <c r="N7902" s="7">
        <f t="shared" si="369"/>
        <v>74</v>
      </c>
      <c r="O7902">
        <f t="shared" si="370"/>
        <v>164.28571428571428</v>
      </c>
      <c r="Q7902">
        <f t="shared" si="371"/>
        <v>45.454545454545439</v>
      </c>
    </row>
    <row r="7903" spans="1:17" x14ac:dyDescent="0.3">
      <c r="A7903">
        <v>2579</v>
      </c>
      <c r="B7903" t="s">
        <v>114</v>
      </c>
      <c r="C7903" t="s">
        <v>115</v>
      </c>
      <c r="D7903" t="s">
        <v>27</v>
      </c>
      <c r="E7903">
        <v>83</v>
      </c>
      <c r="F7903">
        <v>3</v>
      </c>
      <c r="G7903" s="5">
        <v>45004</v>
      </c>
      <c r="H7903" t="s">
        <v>256</v>
      </c>
      <c r="I7903" t="s">
        <v>17</v>
      </c>
      <c r="J7903">
        <v>8</v>
      </c>
      <c r="K7903">
        <v>0.33</v>
      </c>
      <c r="L7903">
        <v>20</v>
      </c>
      <c r="M7903" t="s">
        <v>18</v>
      </c>
      <c r="N7903" s="7">
        <f t="shared" si="369"/>
        <v>249</v>
      </c>
      <c r="O7903">
        <f t="shared" si="370"/>
        <v>236.48648648648648</v>
      </c>
      <c r="Q7903">
        <f t="shared" si="371"/>
        <v>-31.249999999999993</v>
      </c>
    </row>
    <row r="7904" spans="1:17" x14ac:dyDescent="0.3">
      <c r="A7904">
        <v>9823</v>
      </c>
      <c r="B7904" t="s">
        <v>489</v>
      </c>
      <c r="C7904" t="s">
        <v>490</v>
      </c>
      <c r="D7904" t="s">
        <v>27</v>
      </c>
      <c r="E7904">
        <v>65</v>
      </c>
      <c r="F7904">
        <v>3</v>
      </c>
      <c r="G7904" s="5">
        <v>45004</v>
      </c>
      <c r="H7904" t="s">
        <v>1031</v>
      </c>
      <c r="I7904" t="s">
        <v>23</v>
      </c>
      <c r="J7904">
        <v>3</v>
      </c>
      <c r="K7904">
        <v>0.48</v>
      </c>
      <c r="L7904">
        <v>14</v>
      </c>
      <c r="M7904" t="s">
        <v>740</v>
      </c>
      <c r="N7904" s="7">
        <f t="shared" si="369"/>
        <v>195</v>
      </c>
      <c r="O7904">
        <f t="shared" si="370"/>
        <v>-21.686746987951807</v>
      </c>
      <c r="Q7904">
        <f t="shared" si="371"/>
        <v>45.454545454545439</v>
      </c>
    </row>
    <row r="7905" spans="1:17" x14ac:dyDescent="0.3">
      <c r="A7905">
        <v>1648</v>
      </c>
      <c r="B7905" t="s">
        <v>190</v>
      </c>
      <c r="C7905" t="s">
        <v>191</v>
      </c>
      <c r="D7905" t="s">
        <v>54</v>
      </c>
      <c r="E7905">
        <v>50</v>
      </c>
      <c r="F7905">
        <v>3</v>
      </c>
      <c r="G7905" s="5">
        <v>45005</v>
      </c>
      <c r="H7905" t="s">
        <v>970</v>
      </c>
      <c r="I7905" t="s">
        <v>17</v>
      </c>
      <c r="J7905">
        <v>4</v>
      </c>
      <c r="K7905">
        <v>0.48</v>
      </c>
      <c r="L7905">
        <v>6</v>
      </c>
      <c r="M7905" t="s">
        <v>24</v>
      </c>
      <c r="N7905" s="7">
        <f t="shared" si="369"/>
        <v>150</v>
      </c>
      <c r="O7905">
        <f t="shared" si="370"/>
        <v>-23.076923076923077</v>
      </c>
      <c r="Q7905">
        <f t="shared" si="371"/>
        <v>0</v>
      </c>
    </row>
    <row r="7906" spans="1:17" x14ac:dyDescent="0.3">
      <c r="A7906">
        <v>2311</v>
      </c>
      <c r="B7906" t="s">
        <v>279</v>
      </c>
      <c r="C7906" t="s">
        <v>280</v>
      </c>
      <c r="D7906" t="s">
        <v>27</v>
      </c>
      <c r="E7906">
        <v>47</v>
      </c>
      <c r="F7906">
        <v>1</v>
      </c>
      <c r="G7906" s="5">
        <v>45005</v>
      </c>
      <c r="H7906" t="s">
        <v>1029</v>
      </c>
      <c r="I7906" t="s">
        <v>17</v>
      </c>
      <c r="J7906">
        <v>7</v>
      </c>
      <c r="K7906">
        <v>0.48</v>
      </c>
      <c r="L7906">
        <v>22</v>
      </c>
      <c r="M7906" t="s">
        <v>18</v>
      </c>
      <c r="N7906" s="7">
        <f t="shared" si="369"/>
        <v>47</v>
      </c>
      <c r="O7906">
        <f t="shared" si="370"/>
        <v>-68.666666666666671</v>
      </c>
      <c r="Q7906">
        <f t="shared" si="371"/>
        <v>0</v>
      </c>
    </row>
    <row r="7907" spans="1:17" x14ac:dyDescent="0.3">
      <c r="A7907">
        <v>2758</v>
      </c>
      <c r="B7907" t="s">
        <v>79</v>
      </c>
      <c r="C7907" t="s">
        <v>80</v>
      </c>
      <c r="D7907" t="s">
        <v>54</v>
      </c>
      <c r="E7907">
        <v>64</v>
      </c>
      <c r="F7907">
        <v>3</v>
      </c>
      <c r="G7907" s="5">
        <v>45005</v>
      </c>
      <c r="H7907" t="s">
        <v>470</v>
      </c>
      <c r="I7907" t="s">
        <v>17</v>
      </c>
      <c r="J7907">
        <v>7</v>
      </c>
      <c r="K7907">
        <v>0.48</v>
      </c>
      <c r="L7907">
        <v>19</v>
      </c>
      <c r="M7907" t="s">
        <v>18</v>
      </c>
      <c r="N7907" s="7">
        <f t="shared" si="369"/>
        <v>192</v>
      </c>
      <c r="O7907">
        <f t="shared" si="370"/>
        <v>308.51063829787233</v>
      </c>
      <c r="Q7907">
        <f t="shared" si="371"/>
        <v>0</v>
      </c>
    </row>
    <row r="7908" spans="1:17" x14ac:dyDescent="0.3">
      <c r="A7908">
        <v>9491</v>
      </c>
      <c r="B7908" t="s">
        <v>412</v>
      </c>
      <c r="C7908" t="s">
        <v>413</v>
      </c>
      <c r="D7908" t="s">
        <v>27</v>
      </c>
      <c r="E7908">
        <v>23</v>
      </c>
      <c r="F7908">
        <v>1</v>
      </c>
      <c r="G7908" s="5">
        <v>45006</v>
      </c>
      <c r="H7908" t="s">
        <v>272</v>
      </c>
      <c r="I7908" t="s">
        <v>23</v>
      </c>
      <c r="J7908">
        <v>7</v>
      </c>
      <c r="K7908">
        <v>0.48</v>
      </c>
      <c r="L7908">
        <v>12</v>
      </c>
      <c r="M7908" t="s">
        <v>33</v>
      </c>
      <c r="N7908" s="7">
        <f t="shared" si="369"/>
        <v>23</v>
      </c>
      <c r="O7908">
        <f t="shared" si="370"/>
        <v>-88.020833333333343</v>
      </c>
      <c r="Q7908">
        <f t="shared" si="371"/>
        <v>0</v>
      </c>
    </row>
    <row r="7909" spans="1:17" x14ac:dyDescent="0.3">
      <c r="A7909">
        <v>1537</v>
      </c>
      <c r="B7909" t="s">
        <v>315</v>
      </c>
      <c r="C7909" t="s">
        <v>316</v>
      </c>
      <c r="D7909" t="s">
        <v>27</v>
      </c>
      <c r="E7909">
        <v>39</v>
      </c>
      <c r="F7909">
        <v>1</v>
      </c>
      <c r="G7909" s="5">
        <v>45007</v>
      </c>
      <c r="H7909" t="s">
        <v>721</v>
      </c>
      <c r="I7909" t="s">
        <v>17</v>
      </c>
      <c r="J7909">
        <v>6</v>
      </c>
      <c r="K7909">
        <v>0.18</v>
      </c>
      <c r="L7909">
        <v>11</v>
      </c>
      <c r="M7909" t="s">
        <v>24</v>
      </c>
      <c r="N7909" s="7">
        <f t="shared" si="369"/>
        <v>39</v>
      </c>
      <c r="O7909">
        <f t="shared" si="370"/>
        <v>69.565217391304344</v>
      </c>
      <c r="Q7909">
        <f t="shared" si="371"/>
        <v>-62.5</v>
      </c>
    </row>
    <row r="7910" spans="1:17" x14ac:dyDescent="0.3">
      <c r="A7910">
        <v>1725</v>
      </c>
      <c r="B7910" t="s">
        <v>108</v>
      </c>
      <c r="C7910" t="s">
        <v>109</v>
      </c>
      <c r="D7910" t="s">
        <v>27</v>
      </c>
      <c r="E7910">
        <v>39</v>
      </c>
      <c r="F7910">
        <v>2</v>
      </c>
      <c r="G7910" s="5">
        <v>45007</v>
      </c>
      <c r="H7910" t="s">
        <v>983</v>
      </c>
      <c r="I7910" t="s">
        <v>17</v>
      </c>
      <c r="J7910">
        <v>6</v>
      </c>
      <c r="K7910">
        <v>0.18</v>
      </c>
      <c r="L7910">
        <v>14</v>
      </c>
      <c r="M7910" t="s">
        <v>24</v>
      </c>
      <c r="N7910" s="7">
        <f t="shared" si="369"/>
        <v>78</v>
      </c>
      <c r="O7910">
        <f t="shared" si="370"/>
        <v>100</v>
      </c>
      <c r="Q7910">
        <f t="shared" si="371"/>
        <v>0</v>
      </c>
    </row>
    <row r="7911" spans="1:17" x14ac:dyDescent="0.3">
      <c r="A7911">
        <v>8919</v>
      </c>
      <c r="B7911" t="s">
        <v>102</v>
      </c>
      <c r="C7911" t="s">
        <v>103</v>
      </c>
      <c r="D7911" t="s">
        <v>27</v>
      </c>
      <c r="E7911">
        <v>64</v>
      </c>
      <c r="F7911">
        <v>3</v>
      </c>
      <c r="G7911" s="5">
        <v>45007</v>
      </c>
      <c r="H7911" t="s">
        <v>649</v>
      </c>
      <c r="I7911" t="s">
        <v>23</v>
      </c>
      <c r="J7911">
        <v>3</v>
      </c>
      <c r="K7911">
        <v>0.33</v>
      </c>
      <c r="L7911">
        <v>16</v>
      </c>
      <c r="M7911" t="s">
        <v>33</v>
      </c>
      <c r="N7911" s="7">
        <f t="shared" si="369"/>
        <v>192</v>
      </c>
      <c r="O7911">
        <f t="shared" si="370"/>
        <v>146.15384615384613</v>
      </c>
      <c r="Q7911">
        <f t="shared" si="371"/>
        <v>83.333333333333343</v>
      </c>
    </row>
    <row r="7912" spans="1:17" x14ac:dyDescent="0.3">
      <c r="A7912">
        <v>9095</v>
      </c>
      <c r="B7912" t="s">
        <v>254</v>
      </c>
      <c r="C7912" t="s">
        <v>255</v>
      </c>
      <c r="D7912" t="s">
        <v>27</v>
      </c>
      <c r="E7912">
        <v>30</v>
      </c>
      <c r="F7912">
        <v>1</v>
      </c>
      <c r="G7912" s="5">
        <v>45007</v>
      </c>
      <c r="H7912" t="s">
        <v>403</v>
      </c>
      <c r="I7912" t="s">
        <v>23</v>
      </c>
      <c r="J7912">
        <v>7</v>
      </c>
      <c r="K7912">
        <v>0.48</v>
      </c>
      <c r="L7912">
        <v>13</v>
      </c>
      <c r="M7912" t="s">
        <v>33</v>
      </c>
      <c r="N7912" s="7">
        <f t="shared" si="369"/>
        <v>30</v>
      </c>
      <c r="O7912">
        <f t="shared" si="370"/>
        <v>-84.375</v>
      </c>
      <c r="Q7912">
        <f t="shared" si="371"/>
        <v>45.454545454545439</v>
      </c>
    </row>
    <row r="7913" spans="1:17" x14ac:dyDescent="0.3">
      <c r="A7913">
        <v>9628</v>
      </c>
      <c r="B7913" t="s">
        <v>130</v>
      </c>
      <c r="C7913" t="s">
        <v>131</v>
      </c>
      <c r="D7913" t="s">
        <v>54</v>
      </c>
      <c r="E7913">
        <v>74</v>
      </c>
      <c r="F7913">
        <v>3</v>
      </c>
      <c r="G7913" s="5">
        <v>45007</v>
      </c>
      <c r="H7913" t="s">
        <v>738</v>
      </c>
      <c r="I7913" t="s">
        <v>23</v>
      </c>
      <c r="J7913">
        <v>7</v>
      </c>
      <c r="K7913">
        <v>0.48</v>
      </c>
      <c r="L7913">
        <v>12</v>
      </c>
      <c r="M7913" t="s">
        <v>33</v>
      </c>
      <c r="N7913" s="7">
        <f t="shared" si="369"/>
        <v>222</v>
      </c>
      <c r="O7913">
        <f t="shared" si="370"/>
        <v>640</v>
      </c>
      <c r="Q7913">
        <f t="shared" si="371"/>
        <v>0</v>
      </c>
    </row>
    <row r="7914" spans="1:17" x14ac:dyDescent="0.3">
      <c r="A7914">
        <v>1322</v>
      </c>
      <c r="B7914" t="s">
        <v>133</v>
      </c>
      <c r="C7914" t="s">
        <v>134</v>
      </c>
      <c r="D7914" t="s">
        <v>54</v>
      </c>
      <c r="E7914">
        <v>51</v>
      </c>
      <c r="F7914">
        <v>2</v>
      </c>
      <c r="G7914" s="5">
        <v>45008</v>
      </c>
      <c r="H7914" t="s">
        <v>741</v>
      </c>
      <c r="I7914" t="s">
        <v>17</v>
      </c>
      <c r="J7914">
        <v>5</v>
      </c>
      <c r="K7914">
        <v>0.48</v>
      </c>
      <c r="L7914">
        <v>7</v>
      </c>
      <c r="M7914" t="s">
        <v>24</v>
      </c>
      <c r="N7914" s="7">
        <f t="shared" si="369"/>
        <v>102</v>
      </c>
      <c r="O7914">
        <f t="shared" si="370"/>
        <v>-54.054054054054056</v>
      </c>
      <c r="Q7914">
        <f t="shared" si="371"/>
        <v>0</v>
      </c>
    </row>
    <row r="7915" spans="1:17" x14ac:dyDescent="0.3">
      <c r="A7915">
        <v>9756</v>
      </c>
      <c r="B7915" t="s">
        <v>320</v>
      </c>
      <c r="C7915" t="s">
        <v>321</v>
      </c>
      <c r="D7915" t="s">
        <v>54</v>
      </c>
      <c r="E7915">
        <v>35</v>
      </c>
      <c r="F7915">
        <v>2</v>
      </c>
      <c r="G7915" s="5">
        <v>45008</v>
      </c>
      <c r="H7915" t="s">
        <v>874</v>
      </c>
      <c r="I7915" t="s">
        <v>23</v>
      </c>
      <c r="J7915">
        <v>3</v>
      </c>
      <c r="K7915">
        <v>0.33</v>
      </c>
      <c r="L7915">
        <v>11</v>
      </c>
      <c r="M7915" t="s">
        <v>740</v>
      </c>
      <c r="N7915" s="7">
        <f t="shared" si="369"/>
        <v>70</v>
      </c>
      <c r="O7915">
        <f t="shared" si="370"/>
        <v>-31.372549019607842</v>
      </c>
      <c r="Q7915">
        <f t="shared" si="371"/>
        <v>-31.249999999999993</v>
      </c>
    </row>
    <row r="7916" spans="1:17" x14ac:dyDescent="0.3">
      <c r="A7916">
        <v>2318</v>
      </c>
      <c r="B7916" t="s">
        <v>326</v>
      </c>
      <c r="C7916" t="s">
        <v>327</v>
      </c>
      <c r="D7916" t="s">
        <v>54</v>
      </c>
      <c r="E7916">
        <v>34</v>
      </c>
      <c r="F7916">
        <v>3</v>
      </c>
      <c r="G7916" s="5">
        <v>45010</v>
      </c>
      <c r="H7916" t="s">
        <v>43</v>
      </c>
      <c r="I7916" t="s">
        <v>17</v>
      </c>
      <c r="J7916">
        <v>4</v>
      </c>
      <c r="K7916">
        <v>0.48</v>
      </c>
      <c r="L7916">
        <v>14</v>
      </c>
      <c r="M7916" t="s">
        <v>18</v>
      </c>
      <c r="N7916" s="7">
        <f t="shared" si="369"/>
        <v>102</v>
      </c>
      <c r="O7916">
        <f t="shared" si="370"/>
        <v>45.714285714285715</v>
      </c>
      <c r="Q7916">
        <f t="shared" si="371"/>
        <v>45.454545454545439</v>
      </c>
    </row>
    <row r="7917" spans="1:17" x14ac:dyDescent="0.3">
      <c r="A7917">
        <v>9819</v>
      </c>
      <c r="B7917" t="s">
        <v>158</v>
      </c>
      <c r="C7917" t="s">
        <v>159</v>
      </c>
      <c r="D7917" t="s">
        <v>27</v>
      </c>
      <c r="E7917">
        <v>34</v>
      </c>
      <c r="F7917">
        <v>2</v>
      </c>
      <c r="G7917" s="5">
        <v>45010</v>
      </c>
      <c r="H7917" t="s">
        <v>929</v>
      </c>
      <c r="I7917" t="s">
        <v>23</v>
      </c>
      <c r="J7917">
        <v>7</v>
      </c>
      <c r="K7917">
        <v>0.33</v>
      </c>
      <c r="L7917">
        <v>7</v>
      </c>
      <c r="M7917" t="s">
        <v>740</v>
      </c>
      <c r="N7917" s="7">
        <f t="shared" si="369"/>
        <v>68</v>
      </c>
      <c r="O7917">
        <f t="shared" si="370"/>
        <v>-33.333333333333329</v>
      </c>
      <c r="Q7917">
        <f t="shared" si="371"/>
        <v>-31.249999999999993</v>
      </c>
    </row>
    <row r="7918" spans="1:17" x14ac:dyDescent="0.3">
      <c r="A7918">
        <v>9968</v>
      </c>
      <c r="B7918" t="s">
        <v>261</v>
      </c>
      <c r="C7918" t="s">
        <v>262</v>
      </c>
      <c r="D7918" t="s">
        <v>54</v>
      </c>
      <c r="E7918">
        <v>85</v>
      </c>
      <c r="F7918">
        <v>1</v>
      </c>
      <c r="G7918" s="5">
        <v>45010</v>
      </c>
      <c r="H7918" t="s">
        <v>221</v>
      </c>
      <c r="I7918" t="s">
        <v>23</v>
      </c>
      <c r="J7918">
        <v>3</v>
      </c>
      <c r="K7918">
        <v>0.48</v>
      </c>
      <c r="L7918">
        <v>14</v>
      </c>
      <c r="M7918" t="s">
        <v>740</v>
      </c>
      <c r="N7918" s="7">
        <f t="shared" si="369"/>
        <v>85</v>
      </c>
      <c r="O7918">
        <f t="shared" si="370"/>
        <v>25</v>
      </c>
      <c r="Q7918">
        <f t="shared" si="371"/>
        <v>45.454545454545439</v>
      </c>
    </row>
    <row r="7919" spans="1:17" x14ac:dyDescent="0.3">
      <c r="A7919">
        <v>9467</v>
      </c>
      <c r="B7919" t="s">
        <v>254</v>
      </c>
      <c r="C7919" t="s">
        <v>255</v>
      </c>
      <c r="D7919" t="s">
        <v>27</v>
      </c>
      <c r="E7919">
        <v>40</v>
      </c>
      <c r="F7919">
        <v>3</v>
      </c>
      <c r="G7919" s="5">
        <v>45011</v>
      </c>
      <c r="H7919" t="s">
        <v>455</v>
      </c>
      <c r="I7919" t="s">
        <v>23</v>
      </c>
      <c r="J7919">
        <v>6</v>
      </c>
      <c r="K7919">
        <v>0.48</v>
      </c>
      <c r="L7919">
        <v>13</v>
      </c>
      <c r="M7919" t="s">
        <v>33</v>
      </c>
      <c r="N7919" s="7">
        <f t="shared" si="369"/>
        <v>120</v>
      </c>
      <c r="O7919">
        <f t="shared" si="370"/>
        <v>41.17647058823529</v>
      </c>
      <c r="Q7919">
        <f t="shared" si="371"/>
        <v>0</v>
      </c>
    </row>
    <row r="7920" spans="1:17" x14ac:dyDescent="0.3">
      <c r="A7920">
        <v>1380</v>
      </c>
      <c r="B7920" t="s">
        <v>279</v>
      </c>
      <c r="C7920" t="s">
        <v>280</v>
      </c>
      <c r="D7920" t="s">
        <v>54</v>
      </c>
      <c r="E7920">
        <v>56</v>
      </c>
      <c r="F7920">
        <v>1</v>
      </c>
      <c r="G7920" s="5">
        <v>45012</v>
      </c>
      <c r="H7920" t="s">
        <v>541</v>
      </c>
      <c r="I7920" t="s">
        <v>17</v>
      </c>
      <c r="J7920">
        <v>5</v>
      </c>
      <c r="K7920">
        <v>0.48</v>
      </c>
      <c r="L7920">
        <v>16</v>
      </c>
      <c r="M7920" t="s">
        <v>24</v>
      </c>
      <c r="N7920" s="7">
        <f t="shared" si="369"/>
        <v>56</v>
      </c>
      <c r="O7920">
        <f t="shared" si="370"/>
        <v>-53.333333333333336</v>
      </c>
      <c r="Q7920">
        <f t="shared" si="371"/>
        <v>0</v>
      </c>
    </row>
    <row r="7921" spans="1:17" x14ac:dyDescent="0.3">
      <c r="A7921">
        <v>2800</v>
      </c>
      <c r="B7921" t="s">
        <v>25</v>
      </c>
      <c r="C7921" t="s">
        <v>26</v>
      </c>
      <c r="D7921" t="s">
        <v>54</v>
      </c>
      <c r="E7921">
        <v>46</v>
      </c>
      <c r="F7921">
        <v>1</v>
      </c>
      <c r="G7921" s="5">
        <v>45012</v>
      </c>
      <c r="H7921" t="s">
        <v>888</v>
      </c>
      <c r="I7921" t="s">
        <v>17</v>
      </c>
      <c r="J7921">
        <v>8</v>
      </c>
      <c r="K7921">
        <v>0.33</v>
      </c>
      <c r="L7921">
        <v>22</v>
      </c>
      <c r="M7921" t="s">
        <v>18</v>
      </c>
      <c r="N7921" s="7">
        <f t="shared" si="369"/>
        <v>46</v>
      </c>
      <c r="O7921">
        <f t="shared" si="370"/>
        <v>-17.857142857142858</v>
      </c>
      <c r="Q7921">
        <f t="shared" si="371"/>
        <v>-31.249999999999993</v>
      </c>
    </row>
    <row r="7922" spans="1:17" x14ac:dyDescent="0.3">
      <c r="A7922">
        <v>1164</v>
      </c>
      <c r="B7922" t="s">
        <v>332</v>
      </c>
      <c r="C7922" t="s">
        <v>333</v>
      </c>
      <c r="D7922" t="s">
        <v>54</v>
      </c>
      <c r="E7922">
        <v>21</v>
      </c>
      <c r="F7922">
        <v>1</v>
      </c>
      <c r="G7922" s="5">
        <v>45013</v>
      </c>
      <c r="H7922" t="s">
        <v>801</v>
      </c>
      <c r="I7922" t="s">
        <v>17</v>
      </c>
      <c r="J7922">
        <v>8</v>
      </c>
      <c r="K7922">
        <v>0.33</v>
      </c>
      <c r="L7922">
        <v>8</v>
      </c>
      <c r="M7922" t="s">
        <v>24</v>
      </c>
      <c r="N7922" s="7">
        <f t="shared" si="369"/>
        <v>21</v>
      </c>
      <c r="O7922">
        <f t="shared" si="370"/>
        <v>-54.347826086956516</v>
      </c>
      <c r="Q7922">
        <f t="shared" si="371"/>
        <v>0</v>
      </c>
    </row>
    <row r="7923" spans="1:17" x14ac:dyDescent="0.3">
      <c r="A7923">
        <v>1716</v>
      </c>
      <c r="B7923" t="s">
        <v>265</v>
      </c>
      <c r="C7923" t="s">
        <v>266</v>
      </c>
      <c r="D7923" t="s">
        <v>54</v>
      </c>
      <c r="E7923">
        <v>39</v>
      </c>
      <c r="F7923">
        <v>3</v>
      </c>
      <c r="G7923" s="5">
        <v>45013</v>
      </c>
      <c r="H7923" t="s">
        <v>157</v>
      </c>
      <c r="I7923" t="s">
        <v>17</v>
      </c>
      <c r="J7923">
        <v>6</v>
      </c>
      <c r="K7923">
        <v>0.48</v>
      </c>
      <c r="L7923">
        <v>17</v>
      </c>
      <c r="M7923" t="s">
        <v>24</v>
      </c>
      <c r="N7923" s="7">
        <f t="shared" si="369"/>
        <v>117</v>
      </c>
      <c r="O7923">
        <f t="shared" si="370"/>
        <v>457.14285714285711</v>
      </c>
      <c r="Q7923">
        <f t="shared" si="371"/>
        <v>45.454545454545439</v>
      </c>
    </row>
    <row r="7924" spans="1:17" x14ac:dyDescent="0.3">
      <c r="A7924">
        <v>2213</v>
      </c>
      <c r="B7924" t="s">
        <v>228</v>
      </c>
      <c r="C7924" t="s">
        <v>229</v>
      </c>
      <c r="D7924" t="s">
        <v>27</v>
      </c>
      <c r="E7924">
        <v>82</v>
      </c>
      <c r="F7924">
        <v>2</v>
      </c>
      <c r="G7924" s="5">
        <v>45013</v>
      </c>
      <c r="H7924" t="s">
        <v>603</v>
      </c>
      <c r="I7924" t="s">
        <v>17</v>
      </c>
      <c r="J7924">
        <v>8</v>
      </c>
      <c r="K7924">
        <v>0.48</v>
      </c>
      <c r="L7924">
        <v>15</v>
      </c>
      <c r="M7924" t="s">
        <v>24</v>
      </c>
      <c r="N7924" s="7">
        <f t="shared" si="369"/>
        <v>164</v>
      </c>
      <c r="O7924">
        <f t="shared" si="370"/>
        <v>40.17094017094017</v>
      </c>
      <c r="Q7924">
        <f t="shared" si="371"/>
        <v>0</v>
      </c>
    </row>
    <row r="7925" spans="1:17" x14ac:dyDescent="0.3">
      <c r="A7925">
        <v>2532</v>
      </c>
      <c r="B7925" t="s">
        <v>525</v>
      </c>
      <c r="C7925" t="s">
        <v>526</v>
      </c>
      <c r="D7925" t="s">
        <v>54</v>
      </c>
      <c r="E7925">
        <v>74</v>
      </c>
      <c r="F7925">
        <v>1</v>
      </c>
      <c r="G7925" s="5">
        <v>45013</v>
      </c>
      <c r="H7925" t="s">
        <v>156</v>
      </c>
      <c r="I7925" t="s">
        <v>17</v>
      </c>
      <c r="J7925">
        <v>9</v>
      </c>
      <c r="K7925">
        <v>0.33</v>
      </c>
      <c r="L7925">
        <v>12</v>
      </c>
      <c r="M7925" t="s">
        <v>18</v>
      </c>
      <c r="N7925" s="7">
        <f t="shared" si="369"/>
        <v>74</v>
      </c>
      <c r="O7925">
        <f t="shared" si="370"/>
        <v>-54.878048780487809</v>
      </c>
      <c r="Q7925">
        <f t="shared" si="371"/>
        <v>-31.249999999999993</v>
      </c>
    </row>
    <row r="7926" spans="1:17" x14ac:dyDescent="0.3">
      <c r="A7926">
        <v>9618</v>
      </c>
      <c r="B7926" t="s">
        <v>146</v>
      </c>
      <c r="C7926" t="s">
        <v>147</v>
      </c>
      <c r="D7926" t="s">
        <v>54</v>
      </c>
      <c r="E7926">
        <v>43</v>
      </c>
      <c r="F7926">
        <v>1</v>
      </c>
      <c r="G7926" s="5">
        <v>45013</v>
      </c>
      <c r="H7926" t="s">
        <v>566</v>
      </c>
      <c r="I7926" t="s">
        <v>23</v>
      </c>
      <c r="J7926">
        <v>6</v>
      </c>
      <c r="K7926">
        <v>0.33</v>
      </c>
      <c r="L7926">
        <v>12</v>
      </c>
      <c r="M7926" t="s">
        <v>33</v>
      </c>
      <c r="N7926" s="7">
        <f t="shared" si="369"/>
        <v>43</v>
      </c>
      <c r="O7926">
        <f t="shared" si="370"/>
        <v>-41.891891891891895</v>
      </c>
      <c r="Q7926">
        <f t="shared" si="371"/>
        <v>0</v>
      </c>
    </row>
    <row r="7927" spans="1:17" x14ac:dyDescent="0.3">
      <c r="A7927">
        <v>2189</v>
      </c>
      <c r="B7927" t="s">
        <v>44</v>
      </c>
      <c r="C7927" t="s">
        <v>45</v>
      </c>
      <c r="D7927" t="s">
        <v>27</v>
      </c>
      <c r="E7927">
        <v>58</v>
      </c>
      <c r="F7927">
        <v>1</v>
      </c>
      <c r="G7927" s="5">
        <v>45014</v>
      </c>
      <c r="H7927" t="s">
        <v>1016</v>
      </c>
      <c r="I7927" t="s">
        <v>17</v>
      </c>
      <c r="J7927">
        <v>8</v>
      </c>
      <c r="K7927">
        <v>0.18</v>
      </c>
      <c r="L7927">
        <v>9</v>
      </c>
      <c r="M7927" t="s">
        <v>24</v>
      </c>
      <c r="N7927" s="7">
        <f t="shared" si="369"/>
        <v>58</v>
      </c>
      <c r="O7927">
        <f t="shared" si="370"/>
        <v>34.883720930232556</v>
      </c>
      <c r="Q7927">
        <f t="shared" si="371"/>
        <v>-45.45454545454546</v>
      </c>
    </row>
    <row r="7928" spans="1:17" x14ac:dyDescent="0.3">
      <c r="A7928">
        <v>9764</v>
      </c>
      <c r="B7928" t="s">
        <v>252</v>
      </c>
      <c r="C7928" t="s">
        <v>187</v>
      </c>
      <c r="D7928" t="s">
        <v>54</v>
      </c>
      <c r="E7928">
        <v>48</v>
      </c>
      <c r="F7928">
        <v>2</v>
      </c>
      <c r="G7928" s="5">
        <v>45014</v>
      </c>
      <c r="H7928" t="s">
        <v>909</v>
      </c>
      <c r="I7928" t="s">
        <v>23</v>
      </c>
      <c r="J7928">
        <v>6</v>
      </c>
      <c r="K7928">
        <v>0.33</v>
      </c>
      <c r="L7928">
        <v>6</v>
      </c>
      <c r="M7928" t="s">
        <v>740</v>
      </c>
      <c r="N7928" s="7">
        <f t="shared" si="369"/>
        <v>96</v>
      </c>
      <c r="O7928">
        <f t="shared" si="370"/>
        <v>65.517241379310349</v>
      </c>
      <c r="Q7928">
        <f t="shared" si="371"/>
        <v>83.333333333333343</v>
      </c>
    </row>
    <row r="7929" spans="1:17" x14ac:dyDescent="0.3">
      <c r="A7929">
        <v>1398</v>
      </c>
      <c r="B7929" t="s">
        <v>348</v>
      </c>
      <c r="C7929" t="s">
        <v>349</v>
      </c>
      <c r="D7929" t="s">
        <v>54</v>
      </c>
      <c r="E7929">
        <v>36</v>
      </c>
      <c r="F7929">
        <v>3</v>
      </c>
      <c r="G7929" s="5">
        <v>45015</v>
      </c>
      <c r="H7929" t="s">
        <v>620</v>
      </c>
      <c r="I7929" t="s">
        <v>17</v>
      </c>
      <c r="J7929">
        <v>6</v>
      </c>
      <c r="K7929">
        <v>0.33</v>
      </c>
      <c r="L7929">
        <v>18</v>
      </c>
      <c r="M7929" t="s">
        <v>24</v>
      </c>
      <c r="N7929" s="7">
        <f t="shared" si="369"/>
        <v>108</v>
      </c>
      <c r="O7929">
        <f t="shared" si="370"/>
        <v>12.5</v>
      </c>
      <c r="Q7929">
        <f t="shared" si="371"/>
        <v>0</v>
      </c>
    </row>
    <row r="7930" spans="1:17" x14ac:dyDescent="0.3">
      <c r="A7930">
        <v>9400</v>
      </c>
      <c r="B7930" t="s">
        <v>489</v>
      </c>
      <c r="C7930" t="s">
        <v>490</v>
      </c>
      <c r="D7930" t="s">
        <v>54</v>
      </c>
      <c r="E7930">
        <v>33</v>
      </c>
      <c r="F7930">
        <v>3</v>
      </c>
      <c r="G7930" s="5">
        <v>45015</v>
      </c>
      <c r="H7930" t="s">
        <v>1030</v>
      </c>
      <c r="I7930" t="s">
        <v>23</v>
      </c>
      <c r="J7930">
        <v>5</v>
      </c>
      <c r="K7930">
        <v>0.48</v>
      </c>
      <c r="L7930">
        <v>15</v>
      </c>
      <c r="M7930" t="s">
        <v>33</v>
      </c>
      <c r="N7930" s="7">
        <f t="shared" si="369"/>
        <v>99</v>
      </c>
      <c r="O7930">
        <f t="shared" si="370"/>
        <v>-8.3333333333333321</v>
      </c>
      <c r="Q7930">
        <f t="shared" si="371"/>
        <v>45.454545454545439</v>
      </c>
    </row>
    <row r="7931" spans="1:17" x14ac:dyDescent="0.3">
      <c r="A7931">
        <v>2286</v>
      </c>
      <c r="B7931" t="s">
        <v>47</v>
      </c>
      <c r="C7931" t="s">
        <v>48</v>
      </c>
      <c r="D7931" t="s">
        <v>54</v>
      </c>
      <c r="E7931">
        <v>85</v>
      </c>
      <c r="F7931">
        <v>2</v>
      </c>
      <c r="G7931" s="5">
        <v>45016</v>
      </c>
      <c r="H7931" t="s">
        <v>745</v>
      </c>
      <c r="I7931" t="s">
        <v>17</v>
      </c>
      <c r="J7931">
        <v>4</v>
      </c>
      <c r="K7931">
        <v>0.33</v>
      </c>
      <c r="L7931">
        <v>17</v>
      </c>
      <c r="M7931" t="s">
        <v>18</v>
      </c>
      <c r="N7931" s="7">
        <f t="shared" si="369"/>
        <v>170</v>
      </c>
      <c r="O7931">
        <f t="shared" si="370"/>
        <v>71.717171717171709</v>
      </c>
      <c r="Q7931">
        <f t="shared" si="371"/>
        <v>-31.249999999999993</v>
      </c>
    </row>
    <row r="7932" spans="1:17" x14ac:dyDescent="0.3">
      <c r="A7932">
        <v>9792</v>
      </c>
      <c r="B7932" t="s">
        <v>348</v>
      </c>
      <c r="C7932" t="s">
        <v>349</v>
      </c>
      <c r="D7932" t="s">
        <v>54</v>
      </c>
      <c r="E7932">
        <v>48</v>
      </c>
      <c r="F7932">
        <v>3</v>
      </c>
      <c r="G7932" s="5">
        <v>45016</v>
      </c>
      <c r="H7932" t="s">
        <v>501</v>
      </c>
      <c r="I7932" t="s">
        <v>23</v>
      </c>
      <c r="J7932">
        <v>5</v>
      </c>
      <c r="K7932">
        <v>0.33</v>
      </c>
      <c r="L7932">
        <v>15</v>
      </c>
      <c r="M7932" t="s">
        <v>740</v>
      </c>
      <c r="N7932" s="7">
        <f t="shared" si="369"/>
        <v>144</v>
      </c>
      <c r="O7932">
        <f t="shared" si="370"/>
        <v>-15.294117647058824</v>
      </c>
      <c r="Q7932">
        <f t="shared" si="371"/>
        <v>0</v>
      </c>
    </row>
    <row r="7933" spans="1:17" x14ac:dyDescent="0.3">
      <c r="A7933">
        <v>1465</v>
      </c>
      <c r="B7933" t="s">
        <v>158</v>
      </c>
      <c r="C7933" t="s">
        <v>159</v>
      </c>
      <c r="D7933" t="s">
        <v>27</v>
      </c>
      <c r="E7933">
        <v>47</v>
      </c>
      <c r="F7933">
        <v>2</v>
      </c>
      <c r="G7933" s="5">
        <v>45017</v>
      </c>
      <c r="H7933" t="s">
        <v>612</v>
      </c>
      <c r="I7933" t="s">
        <v>17</v>
      </c>
      <c r="J7933">
        <v>4</v>
      </c>
      <c r="K7933">
        <v>0.33</v>
      </c>
      <c r="L7933">
        <v>10</v>
      </c>
      <c r="M7933" t="s">
        <v>24</v>
      </c>
      <c r="N7933" s="7">
        <f t="shared" si="369"/>
        <v>94</v>
      </c>
      <c r="O7933">
        <f t="shared" si="370"/>
        <v>-34.722222222222221</v>
      </c>
      <c r="Q7933">
        <f t="shared" si="371"/>
        <v>0</v>
      </c>
    </row>
    <row r="7934" spans="1:17" x14ac:dyDescent="0.3">
      <c r="A7934">
        <v>9434</v>
      </c>
      <c r="B7934" t="s">
        <v>56</v>
      </c>
      <c r="C7934" t="s">
        <v>57</v>
      </c>
      <c r="D7934" t="s">
        <v>54</v>
      </c>
      <c r="E7934">
        <v>85</v>
      </c>
      <c r="F7934">
        <v>3</v>
      </c>
      <c r="G7934" s="5">
        <v>45017</v>
      </c>
      <c r="H7934" t="s">
        <v>925</v>
      </c>
      <c r="I7934" t="s">
        <v>23</v>
      </c>
      <c r="J7934">
        <v>5</v>
      </c>
      <c r="K7934">
        <v>0.48</v>
      </c>
      <c r="L7934">
        <v>14</v>
      </c>
      <c r="M7934" t="s">
        <v>33</v>
      </c>
      <c r="N7934" s="7">
        <f t="shared" si="369"/>
        <v>255</v>
      </c>
      <c r="O7934">
        <f t="shared" si="370"/>
        <v>171.27659574468086</v>
      </c>
      <c r="Q7934">
        <f t="shared" si="371"/>
        <v>45.454545454545439</v>
      </c>
    </row>
    <row r="7935" spans="1:17" x14ac:dyDescent="0.3">
      <c r="A7935">
        <v>1779</v>
      </c>
      <c r="B7935" t="s">
        <v>79</v>
      </c>
      <c r="C7935" t="s">
        <v>80</v>
      </c>
      <c r="D7935" t="s">
        <v>27</v>
      </c>
      <c r="E7935">
        <v>42</v>
      </c>
      <c r="F7935">
        <v>1</v>
      </c>
      <c r="G7935" s="5">
        <v>45018</v>
      </c>
      <c r="H7935" t="s">
        <v>762</v>
      </c>
      <c r="I7935" t="s">
        <v>17</v>
      </c>
      <c r="J7935">
        <v>6</v>
      </c>
      <c r="K7935">
        <v>0.48</v>
      </c>
      <c r="L7935">
        <v>13</v>
      </c>
      <c r="M7935" t="s">
        <v>24</v>
      </c>
      <c r="N7935" s="7">
        <f t="shared" si="369"/>
        <v>42</v>
      </c>
      <c r="O7935">
        <f t="shared" si="370"/>
        <v>-83.529411764705884</v>
      </c>
      <c r="Q7935">
        <f t="shared" si="371"/>
        <v>0</v>
      </c>
    </row>
    <row r="7936" spans="1:17" x14ac:dyDescent="0.3">
      <c r="A7936">
        <v>2100</v>
      </c>
      <c r="B7936" t="s">
        <v>219</v>
      </c>
      <c r="C7936" t="s">
        <v>220</v>
      </c>
      <c r="D7936" t="s">
        <v>54</v>
      </c>
      <c r="E7936">
        <v>51</v>
      </c>
      <c r="F7936">
        <v>3</v>
      </c>
      <c r="G7936" s="5">
        <v>45018</v>
      </c>
      <c r="H7936" t="s">
        <v>1063</v>
      </c>
      <c r="I7936" t="s">
        <v>17</v>
      </c>
      <c r="J7936">
        <v>9</v>
      </c>
      <c r="K7936">
        <v>0.48</v>
      </c>
      <c r="L7936">
        <v>12</v>
      </c>
      <c r="M7936" t="s">
        <v>24</v>
      </c>
      <c r="N7936" s="7">
        <f t="shared" si="369"/>
        <v>153</v>
      </c>
      <c r="O7936">
        <f t="shared" si="370"/>
        <v>264.28571428571428</v>
      </c>
      <c r="Q7936">
        <f t="shared" si="371"/>
        <v>0</v>
      </c>
    </row>
    <row r="7937" spans="1:17" x14ac:dyDescent="0.3">
      <c r="A7937">
        <v>2242</v>
      </c>
      <c r="B7937" t="s">
        <v>34</v>
      </c>
      <c r="C7937" t="s">
        <v>35</v>
      </c>
      <c r="D7937" t="s">
        <v>54</v>
      </c>
      <c r="E7937">
        <v>74</v>
      </c>
      <c r="F7937">
        <v>2</v>
      </c>
      <c r="G7937" s="5">
        <v>45018</v>
      </c>
      <c r="H7937" t="s">
        <v>1085</v>
      </c>
      <c r="I7937" t="s">
        <v>17</v>
      </c>
      <c r="J7937">
        <v>9</v>
      </c>
      <c r="K7937">
        <v>0.48</v>
      </c>
      <c r="L7937">
        <v>18</v>
      </c>
      <c r="M7937" t="s">
        <v>18</v>
      </c>
      <c r="N7937" s="7">
        <f t="shared" si="369"/>
        <v>148</v>
      </c>
      <c r="O7937">
        <f t="shared" si="370"/>
        <v>-3.2679738562091507</v>
      </c>
      <c r="Q7937">
        <f t="shared" si="371"/>
        <v>0</v>
      </c>
    </row>
    <row r="7938" spans="1:17" x14ac:dyDescent="0.3">
      <c r="A7938">
        <v>1360</v>
      </c>
      <c r="B7938" t="s">
        <v>19</v>
      </c>
      <c r="C7938" t="s">
        <v>20</v>
      </c>
      <c r="D7938" t="s">
        <v>54</v>
      </c>
      <c r="E7938">
        <v>44</v>
      </c>
      <c r="F7938">
        <v>1</v>
      </c>
      <c r="G7938" s="5">
        <v>45019</v>
      </c>
      <c r="H7938" t="s">
        <v>512</v>
      </c>
      <c r="I7938" t="s">
        <v>17</v>
      </c>
      <c r="J7938">
        <v>4</v>
      </c>
      <c r="K7938">
        <v>0.48</v>
      </c>
      <c r="L7938">
        <v>19</v>
      </c>
      <c r="M7938" t="s">
        <v>24</v>
      </c>
      <c r="N7938" s="7">
        <f t="shared" ref="N7938:N8001" si="372">E7938*F7938</f>
        <v>44</v>
      </c>
      <c r="O7938">
        <f t="shared" si="370"/>
        <v>-70.270270270270274</v>
      </c>
      <c r="Q7938">
        <f t="shared" si="371"/>
        <v>0</v>
      </c>
    </row>
    <row r="7939" spans="1:17" x14ac:dyDescent="0.3">
      <c r="A7939">
        <v>2334</v>
      </c>
      <c r="B7939" t="s">
        <v>443</v>
      </c>
      <c r="C7939" t="s">
        <v>444</v>
      </c>
      <c r="D7939" t="s">
        <v>54</v>
      </c>
      <c r="E7939">
        <v>53</v>
      </c>
      <c r="F7939">
        <v>2</v>
      </c>
      <c r="G7939" s="5">
        <v>45019</v>
      </c>
      <c r="H7939" t="s">
        <v>211</v>
      </c>
      <c r="I7939" t="s">
        <v>17</v>
      </c>
      <c r="J7939">
        <v>7</v>
      </c>
      <c r="K7939">
        <v>0.33</v>
      </c>
      <c r="L7939">
        <v>18</v>
      </c>
      <c r="M7939" t="s">
        <v>18</v>
      </c>
      <c r="N7939" s="7">
        <f t="shared" si="372"/>
        <v>106</v>
      </c>
      <c r="O7939">
        <f t="shared" ref="O7939:O8002" si="373">IF(N7939=0, 0, ((N7939-N7938)/ABS(N7938))*100)</f>
        <v>140.90909090909091</v>
      </c>
      <c r="Q7939">
        <f t="shared" ref="Q7939:Q8002" si="374">IF(K7939=0, 0, ((K7939-K7938)/ABS(K7938))*100)</f>
        <v>-31.249999999999993</v>
      </c>
    </row>
    <row r="7940" spans="1:17" x14ac:dyDescent="0.3">
      <c r="A7940">
        <v>9279</v>
      </c>
      <c r="B7940" t="s">
        <v>332</v>
      </c>
      <c r="C7940" t="s">
        <v>333</v>
      </c>
      <c r="D7940" t="s">
        <v>27</v>
      </c>
      <c r="E7940">
        <v>66</v>
      </c>
      <c r="F7940">
        <v>1</v>
      </c>
      <c r="G7940" s="5">
        <v>45019</v>
      </c>
      <c r="H7940" t="s">
        <v>793</v>
      </c>
      <c r="I7940" t="s">
        <v>23</v>
      </c>
      <c r="J7940">
        <v>7</v>
      </c>
      <c r="K7940">
        <v>0.33</v>
      </c>
      <c r="L7940">
        <v>10</v>
      </c>
      <c r="M7940" t="s">
        <v>33</v>
      </c>
      <c r="N7940" s="7">
        <f t="shared" si="372"/>
        <v>66</v>
      </c>
      <c r="O7940">
        <f t="shared" si="373"/>
        <v>-37.735849056603776</v>
      </c>
      <c r="Q7940">
        <f t="shared" si="374"/>
        <v>0</v>
      </c>
    </row>
    <row r="7941" spans="1:17" x14ac:dyDescent="0.3">
      <c r="A7941">
        <v>9829</v>
      </c>
      <c r="B7941" t="s">
        <v>252</v>
      </c>
      <c r="C7941" t="s">
        <v>187</v>
      </c>
      <c r="D7941" t="s">
        <v>27</v>
      </c>
      <c r="E7941">
        <v>83</v>
      </c>
      <c r="F7941">
        <v>1</v>
      </c>
      <c r="G7941" s="5">
        <v>45019</v>
      </c>
      <c r="H7941" t="s">
        <v>1083</v>
      </c>
      <c r="I7941" t="s">
        <v>23</v>
      </c>
      <c r="J7941">
        <v>7</v>
      </c>
      <c r="K7941">
        <v>0.33</v>
      </c>
      <c r="L7941">
        <v>9</v>
      </c>
      <c r="M7941" t="s">
        <v>740</v>
      </c>
      <c r="N7941" s="7">
        <f t="shared" si="372"/>
        <v>83</v>
      </c>
      <c r="O7941">
        <f t="shared" si="373"/>
        <v>25.757575757575758</v>
      </c>
      <c r="Q7941">
        <f t="shared" si="374"/>
        <v>0</v>
      </c>
    </row>
    <row r="7942" spans="1:17" x14ac:dyDescent="0.3">
      <c r="A7942">
        <v>1055</v>
      </c>
      <c r="B7942" t="s">
        <v>261</v>
      </c>
      <c r="C7942" t="s">
        <v>262</v>
      </c>
      <c r="D7942" t="s">
        <v>27</v>
      </c>
      <c r="E7942">
        <v>53</v>
      </c>
      <c r="F7942">
        <v>1</v>
      </c>
      <c r="G7942" s="5">
        <v>45020</v>
      </c>
      <c r="H7942" t="s">
        <v>211</v>
      </c>
      <c r="I7942" t="s">
        <v>17</v>
      </c>
      <c r="J7942">
        <v>4</v>
      </c>
      <c r="K7942">
        <v>0.48</v>
      </c>
      <c r="L7942">
        <v>18</v>
      </c>
      <c r="M7942" t="s">
        <v>24</v>
      </c>
      <c r="N7942" s="7">
        <f t="shared" si="372"/>
        <v>53</v>
      </c>
      <c r="O7942">
        <f t="shared" si="373"/>
        <v>-36.144578313253014</v>
      </c>
      <c r="Q7942">
        <f t="shared" si="374"/>
        <v>45.454545454545439</v>
      </c>
    </row>
    <row r="7943" spans="1:17" x14ac:dyDescent="0.3">
      <c r="A7943">
        <v>2063</v>
      </c>
      <c r="B7943" t="s">
        <v>287</v>
      </c>
      <c r="C7943" t="s">
        <v>288</v>
      </c>
      <c r="D7943" t="s">
        <v>27</v>
      </c>
      <c r="E7943">
        <v>58</v>
      </c>
      <c r="F7943">
        <v>3</v>
      </c>
      <c r="G7943" s="5">
        <v>45020</v>
      </c>
      <c r="H7943" t="s">
        <v>516</v>
      </c>
      <c r="I7943" t="s">
        <v>17</v>
      </c>
      <c r="J7943">
        <v>8</v>
      </c>
      <c r="K7943">
        <v>0.33</v>
      </c>
      <c r="L7943">
        <v>12</v>
      </c>
      <c r="M7943" t="s">
        <v>24</v>
      </c>
      <c r="N7943" s="7">
        <f t="shared" si="372"/>
        <v>174</v>
      </c>
      <c r="O7943">
        <f t="shared" si="373"/>
        <v>228.30188679245285</v>
      </c>
      <c r="Q7943">
        <f t="shared" si="374"/>
        <v>-31.249999999999993</v>
      </c>
    </row>
    <row r="7944" spans="1:17" x14ac:dyDescent="0.3">
      <c r="A7944">
        <v>2650</v>
      </c>
      <c r="B7944" t="s">
        <v>287</v>
      </c>
      <c r="C7944" t="s">
        <v>288</v>
      </c>
      <c r="D7944" t="s">
        <v>54</v>
      </c>
      <c r="E7944">
        <v>32</v>
      </c>
      <c r="F7944">
        <v>1</v>
      </c>
      <c r="G7944" s="5">
        <v>45021</v>
      </c>
      <c r="H7944" t="s">
        <v>1073</v>
      </c>
      <c r="I7944" t="s">
        <v>17</v>
      </c>
      <c r="J7944">
        <v>6</v>
      </c>
      <c r="K7944">
        <v>0.33</v>
      </c>
      <c r="L7944">
        <v>9</v>
      </c>
      <c r="M7944" t="s">
        <v>18</v>
      </c>
      <c r="N7944" s="7">
        <f t="shared" si="372"/>
        <v>32</v>
      </c>
      <c r="O7944">
        <f t="shared" si="373"/>
        <v>-81.609195402298852</v>
      </c>
      <c r="Q7944">
        <f t="shared" si="374"/>
        <v>0</v>
      </c>
    </row>
    <row r="7945" spans="1:17" x14ac:dyDescent="0.3">
      <c r="A7945">
        <v>9985</v>
      </c>
      <c r="B7945" t="s">
        <v>50</v>
      </c>
      <c r="C7945" t="s">
        <v>51</v>
      </c>
      <c r="D7945" t="s">
        <v>27</v>
      </c>
      <c r="E7945">
        <v>59</v>
      </c>
      <c r="F7945">
        <v>2</v>
      </c>
      <c r="G7945" s="5">
        <v>45021</v>
      </c>
      <c r="H7945" t="s">
        <v>827</v>
      </c>
      <c r="I7945" t="s">
        <v>23</v>
      </c>
      <c r="J7945">
        <v>6</v>
      </c>
      <c r="K7945">
        <v>0.33</v>
      </c>
      <c r="L7945">
        <v>9</v>
      </c>
      <c r="M7945" t="s">
        <v>740</v>
      </c>
      <c r="N7945" s="7">
        <f t="shared" si="372"/>
        <v>118</v>
      </c>
      <c r="O7945">
        <f t="shared" si="373"/>
        <v>268.75</v>
      </c>
      <c r="Q7945">
        <f t="shared" si="374"/>
        <v>0</v>
      </c>
    </row>
    <row r="7946" spans="1:17" x14ac:dyDescent="0.3">
      <c r="A7946">
        <v>2939</v>
      </c>
      <c r="B7946" t="s">
        <v>161</v>
      </c>
      <c r="C7946" t="s">
        <v>162</v>
      </c>
      <c r="D7946" t="s">
        <v>27</v>
      </c>
      <c r="E7946">
        <v>30</v>
      </c>
      <c r="F7946">
        <v>1</v>
      </c>
      <c r="G7946" s="5">
        <v>45022</v>
      </c>
      <c r="H7946" t="s">
        <v>482</v>
      </c>
      <c r="I7946" t="s">
        <v>17</v>
      </c>
      <c r="J7946">
        <v>6</v>
      </c>
      <c r="K7946">
        <v>0.33</v>
      </c>
      <c r="L7946">
        <v>19</v>
      </c>
      <c r="M7946" t="s">
        <v>18</v>
      </c>
      <c r="N7946" s="7">
        <f t="shared" si="372"/>
        <v>30</v>
      </c>
      <c r="O7946">
        <f t="shared" si="373"/>
        <v>-74.576271186440678</v>
      </c>
      <c r="Q7946">
        <f t="shared" si="374"/>
        <v>0</v>
      </c>
    </row>
    <row r="7947" spans="1:17" x14ac:dyDescent="0.3">
      <c r="A7947">
        <v>9965</v>
      </c>
      <c r="B7947" t="s">
        <v>56</v>
      </c>
      <c r="C7947" t="s">
        <v>57</v>
      </c>
      <c r="D7947" t="s">
        <v>27</v>
      </c>
      <c r="E7947">
        <v>68</v>
      </c>
      <c r="F7947">
        <v>1</v>
      </c>
      <c r="G7947" s="5">
        <v>45022</v>
      </c>
      <c r="H7947" t="s">
        <v>425</v>
      </c>
      <c r="I7947" t="s">
        <v>23</v>
      </c>
      <c r="J7947">
        <v>6</v>
      </c>
      <c r="K7947">
        <v>0.48</v>
      </c>
      <c r="L7947">
        <v>15</v>
      </c>
      <c r="M7947" t="s">
        <v>740</v>
      </c>
      <c r="N7947" s="7">
        <f t="shared" si="372"/>
        <v>68</v>
      </c>
      <c r="O7947">
        <f t="shared" si="373"/>
        <v>126.66666666666666</v>
      </c>
      <c r="Q7947">
        <f t="shared" si="374"/>
        <v>45.454545454545439</v>
      </c>
    </row>
    <row r="7948" spans="1:17" x14ac:dyDescent="0.3">
      <c r="A7948">
        <v>2283</v>
      </c>
      <c r="B7948" t="s">
        <v>446</v>
      </c>
      <c r="C7948" t="s">
        <v>447</v>
      </c>
      <c r="D7948" t="s">
        <v>27</v>
      </c>
      <c r="E7948">
        <v>72</v>
      </c>
      <c r="F7948">
        <v>2</v>
      </c>
      <c r="G7948" s="5">
        <v>45023</v>
      </c>
      <c r="H7948" t="s">
        <v>1085</v>
      </c>
      <c r="I7948" t="s">
        <v>17</v>
      </c>
      <c r="J7948">
        <v>7</v>
      </c>
      <c r="K7948">
        <v>0.48</v>
      </c>
      <c r="L7948">
        <v>18</v>
      </c>
      <c r="M7948" t="s">
        <v>18</v>
      </c>
      <c r="N7948" s="7">
        <f t="shared" si="372"/>
        <v>144</v>
      </c>
      <c r="O7948">
        <f t="shared" si="373"/>
        <v>111.76470588235294</v>
      </c>
      <c r="Q7948">
        <f t="shared" si="374"/>
        <v>0</v>
      </c>
    </row>
    <row r="7949" spans="1:17" x14ac:dyDescent="0.3">
      <c r="A7949">
        <v>9042</v>
      </c>
      <c r="B7949" t="s">
        <v>252</v>
      </c>
      <c r="C7949" t="s">
        <v>187</v>
      </c>
      <c r="D7949" t="s">
        <v>54</v>
      </c>
      <c r="E7949">
        <v>58</v>
      </c>
      <c r="F7949">
        <v>2</v>
      </c>
      <c r="G7949" s="5">
        <v>45023</v>
      </c>
      <c r="H7949" t="s">
        <v>398</v>
      </c>
      <c r="I7949" t="s">
        <v>23</v>
      </c>
      <c r="J7949">
        <v>5</v>
      </c>
      <c r="K7949">
        <v>0.33</v>
      </c>
      <c r="L7949">
        <v>14</v>
      </c>
      <c r="M7949" t="s">
        <v>33</v>
      </c>
      <c r="N7949" s="7">
        <f t="shared" si="372"/>
        <v>116</v>
      </c>
      <c r="O7949">
        <f t="shared" si="373"/>
        <v>-19.444444444444446</v>
      </c>
      <c r="Q7949">
        <f t="shared" si="374"/>
        <v>-31.249999999999993</v>
      </c>
    </row>
    <row r="7950" spans="1:17" x14ac:dyDescent="0.3">
      <c r="A7950">
        <v>1028</v>
      </c>
      <c r="B7950" t="s">
        <v>63</v>
      </c>
      <c r="C7950" t="s">
        <v>64</v>
      </c>
      <c r="D7950" t="s">
        <v>54</v>
      </c>
      <c r="E7950">
        <v>25</v>
      </c>
      <c r="F7950">
        <v>1</v>
      </c>
      <c r="G7950" s="5">
        <v>45024</v>
      </c>
      <c r="H7950" t="s">
        <v>744</v>
      </c>
      <c r="I7950" t="s">
        <v>17</v>
      </c>
      <c r="J7950">
        <v>5</v>
      </c>
      <c r="K7950">
        <v>0.48</v>
      </c>
      <c r="L7950">
        <v>16</v>
      </c>
      <c r="M7950" t="s">
        <v>24</v>
      </c>
      <c r="N7950" s="7">
        <f t="shared" si="372"/>
        <v>25</v>
      </c>
      <c r="O7950">
        <f t="shared" si="373"/>
        <v>-78.448275862068968</v>
      </c>
      <c r="Q7950">
        <f t="shared" si="374"/>
        <v>45.454545454545439</v>
      </c>
    </row>
    <row r="7951" spans="1:17" x14ac:dyDescent="0.3">
      <c r="A7951">
        <v>3093</v>
      </c>
      <c r="B7951" t="s">
        <v>25</v>
      </c>
      <c r="C7951" t="s">
        <v>26</v>
      </c>
      <c r="D7951" t="s">
        <v>27</v>
      </c>
      <c r="E7951">
        <v>64</v>
      </c>
      <c r="F7951">
        <v>3</v>
      </c>
      <c r="G7951" s="5">
        <v>45024</v>
      </c>
      <c r="H7951" t="s">
        <v>846</v>
      </c>
      <c r="I7951" t="s">
        <v>17</v>
      </c>
      <c r="J7951">
        <v>6</v>
      </c>
      <c r="K7951">
        <v>0.33</v>
      </c>
      <c r="L7951">
        <v>7</v>
      </c>
      <c r="M7951" t="s">
        <v>18</v>
      </c>
      <c r="N7951" s="7">
        <f t="shared" si="372"/>
        <v>192</v>
      </c>
      <c r="O7951">
        <f t="shared" si="373"/>
        <v>668</v>
      </c>
      <c r="Q7951">
        <f t="shared" si="374"/>
        <v>-31.249999999999993</v>
      </c>
    </row>
    <row r="7952" spans="1:17" x14ac:dyDescent="0.3">
      <c r="A7952">
        <v>1635</v>
      </c>
      <c r="B7952" t="s">
        <v>151</v>
      </c>
      <c r="C7952" t="s">
        <v>152</v>
      </c>
      <c r="D7952" t="s">
        <v>27</v>
      </c>
      <c r="E7952">
        <v>47</v>
      </c>
      <c r="F7952">
        <v>1</v>
      </c>
      <c r="G7952" s="5">
        <v>45025</v>
      </c>
      <c r="H7952" t="s">
        <v>658</v>
      </c>
      <c r="I7952" t="s">
        <v>17</v>
      </c>
      <c r="J7952">
        <v>9</v>
      </c>
      <c r="K7952">
        <v>0.48</v>
      </c>
      <c r="L7952">
        <v>20</v>
      </c>
      <c r="M7952" t="s">
        <v>24</v>
      </c>
      <c r="N7952" s="7">
        <f t="shared" si="372"/>
        <v>47</v>
      </c>
      <c r="O7952">
        <f t="shared" si="373"/>
        <v>-75.520833333333343</v>
      </c>
      <c r="Q7952">
        <f t="shared" si="374"/>
        <v>45.454545454545439</v>
      </c>
    </row>
    <row r="7953" spans="1:17" x14ac:dyDescent="0.3">
      <c r="A7953">
        <v>2793</v>
      </c>
      <c r="B7953" t="s">
        <v>66</v>
      </c>
      <c r="C7953" t="s">
        <v>67</v>
      </c>
      <c r="D7953" t="s">
        <v>27</v>
      </c>
      <c r="E7953">
        <v>15</v>
      </c>
      <c r="F7953">
        <v>3</v>
      </c>
      <c r="G7953" s="5">
        <v>45025</v>
      </c>
      <c r="H7953" t="s">
        <v>652</v>
      </c>
      <c r="I7953" t="s">
        <v>17</v>
      </c>
      <c r="J7953">
        <v>5</v>
      </c>
      <c r="K7953">
        <v>0.48</v>
      </c>
      <c r="L7953">
        <v>14</v>
      </c>
      <c r="M7953" t="s">
        <v>18</v>
      </c>
      <c r="N7953" s="7">
        <f t="shared" si="372"/>
        <v>45</v>
      </c>
      <c r="O7953">
        <f t="shared" si="373"/>
        <v>-4.2553191489361701</v>
      </c>
      <c r="Q7953">
        <f t="shared" si="374"/>
        <v>0</v>
      </c>
    </row>
    <row r="7954" spans="1:17" x14ac:dyDescent="0.3">
      <c r="A7954">
        <v>2874</v>
      </c>
      <c r="B7954" t="s">
        <v>154</v>
      </c>
      <c r="C7954" t="s">
        <v>155</v>
      </c>
      <c r="D7954" t="s">
        <v>54</v>
      </c>
      <c r="E7954">
        <v>27</v>
      </c>
      <c r="F7954">
        <v>1</v>
      </c>
      <c r="G7954" s="5">
        <v>45025</v>
      </c>
      <c r="H7954" t="s">
        <v>971</v>
      </c>
      <c r="I7954" t="s">
        <v>17</v>
      </c>
      <c r="J7954">
        <v>8</v>
      </c>
      <c r="K7954">
        <v>0.33</v>
      </c>
      <c r="L7954">
        <v>21</v>
      </c>
      <c r="M7954" t="s">
        <v>18</v>
      </c>
      <c r="N7954" s="7">
        <f t="shared" si="372"/>
        <v>27</v>
      </c>
      <c r="O7954">
        <f t="shared" si="373"/>
        <v>-40</v>
      </c>
      <c r="Q7954">
        <f t="shared" si="374"/>
        <v>-31.249999999999993</v>
      </c>
    </row>
    <row r="7955" spans="1:17" x14ac:dyDescent="0.3">
      <c r="A7955">
        <v>9040</v>
      </c>
      <c r="B7955" t="s">
        <v>412</v>
      </c>
      <c r="C7955" t="s">
        <v>413</v>
      </c>
      <c r="D7955" t="s">
        <v>54</v>
      </c>
      <c r="E7955">
        <v>36</v>
      </c>
      <c r="F7955">
        <v>3</v>
      </c>
      <c r="G7955" s="5">
        <v>45026</v>
      </c>
      <c r="H7955" t="s">
        <v>998</v>
      </c>
      <c r="I7955" t="s">
        <v>23</v>
      </c>
      <c r="J7955">
        <v>6</v>
      </c>
      <c r="K7955">
        <v>0.48</v>
      </c>
      <c r="L7955">
        <v>14</v>
      </c>
      <c r="M7955" t="s">
        <v>33</v>
      </c>
      <c r="N7955" s="7">
        <f t="shared" si="372"/>
        <v>108</v>
      </c>
      <c r="O7955">
        <f t="shared" si="373"/>
        <v>300</v>
      </c>
      <c r="Q7955">
        <f t="shared" si="374"/>
        <v>45.454545454545439</v>
      </c>
    </row>
    <row r="7956" spans="1:17" x14ac:dyDescent="0.3">
      <c r="A7956">
        <v>2232</v>
      </c>
      <c r="B7956" t="s">
        <v>443</v>
      </c>
      <c r="C7956" t="s">
        <v>444</v>
      </c>
      <c r="D7956" t="s">
        <v>54</v>
      </c>
      <c r="E7956">
        <v>38</v>
      </c>
      <c r="F7956">
        <v>2</v>
      </c>
      <c r="G7956" s="5">
        <v>45028</v>
      </c>
      <c r="H7956" t="s">
        <v>649</v>
      </c>
      <c r="I7956" t="s">
        <v>17</v>
      </c>
      <c r="J7956">
        <v>6</v>
      </c>
      <c r="K7956">
        <v>0.33</v>
      </c>
      <c r="L7956">
        <v>16</v>
      </c>
      <c r="M7956" t="s">
        <v>18</v>
      </c>
      <c r="N7956" s="7">
        <f t="shared" si="372"/>
        <v>76</v>
      </c>
      <c r="O7956">
        <f t="shared" si="373"/>
        <v>-29.629629629629626</v>
      </c>
      <c r="Q7956">
        <f t="shared" si="374"/>
        <v>-31.249999999999993</v>
      </c>
    </row>
    <row r="7957" spans="1:17" x14ac:dyDescent="0.3">
      <c r="A7957">
        <v>9407</v>
      </c>
      <c r="B7957" t="s">
        <v>50</v>
      </c>
      <c r="C7957" t="s">
        <v>51</v>
      </c>
      <c r="D7957" t="s">
        <v>27</v>
      </c>
      <c r="E7957">
        <v>38</v>
      </c>
      <c r="F7957">
        <v>3</v>
      </c>
      <c r="G7957" s="5">
        <v>45028</v>
      </c>
      <c r="H7957" t="s">
        <v>724</v>
      </c>
      <c r="I7957" t="s">
        <v>23</v>
      </c>
      <c r="J7957">
        <v>3</v>
      </c>
      <c r="K7957">
        <v>0.33</v>
      </c>
      <c r="L7957">
        <v>16</v>
      </c>
      <c r="M7957" t="s">
        <v>33</v>
      </c>
      <c r="N7957" s="7">
        <f t="shared" si="372"/>
        <v>114</v>
      </c>
      <c r="O7957">
        <f t="shared" si="373"/>
        <v>50</v>
      </c>
      <c r="Q7957">
        <f t="shared" si="374"/>
        <v>0</v>
      </c>
    </row>
    <row r="7958" spans="1:17" x14ac:dyDescent="0.3">
      <c r="A7958">
        <v>9600</v>
      </c>
      <c r="B7958" t="s">
        <v>102</v>
      </c>
      <c r="C7958" t="s">
        <v>103</v>
      </c>
      <c r="D7958" t="s">
        <v>54</v>
      </c>
      <c r="E7958">
        <v>26</v>
      </c>
      <c r="F7958">
        <v>1</v>
      </c>
      <c r="G7958" s="5">
        <v>45028</v>
      </c>
      <c r="H7958" t="s">
        <v>82</v>
      </c>
      <c r="I7958" t="s">
        <v>23</v>
      </c>
      <c r="J7958">
        <v>5</v>
      </c>
      <c r="K7958">
        <v>0.33</v>
      </c>
      <c r="L7958">
        <v>10</v>
      </c>
      <c r="M7958" t="s">
        <v>33</v>
      </c>
      <c r="N7958" s="7">
        <f t="shared" si="372"/>
        <v>26</v>
      </c>
      <c r="O7958">
        <f t="shared" si="373"/>
        <v>-77.192982456140342</v>
      </c>
      <c r="Q7958">
        <f t="shared" si="374"/>
        <v>0</v>
      </c>
    </row>
    <row r="7959" spans="1:17" x14ac:dyDescent="0.3">
      <c r="A7959">
        <v>1102</v>
      </c>
      <c r="B7959" t="s">
        <v>209</v>
      </c>
      <c r="C7959" t="s">
        <v>210</v>
      </c>
      <c r="D7959" t="s">
        <v>54</v>
      </c>
      <c r="E7959">
        <v>63</v>
      </c>
      <c r="F7959">
        <v>1</v>
      </c>
      <c r="G7959" s="5">
        <v>45029</v>
      </c>
      <c r="H7959" t="s">
        <v>768</v>
      </c>
      <c r="I7959" t="s">
        <v>17</v>
      </c>
      <c r="J7959">
        <v>5</v>
      </c>
      <c r="K7959">
        <v>0.33</v>
      </c>
      <c r="L7959">
        <v>8</v>
      </c>
      <c r="M7959" t="s">
        <v>24</v>
      </c>
      <c r="N7959" s="7">
        <f t="shared" si="372"/>
        <v>63</v>
      </c>
      <c r="O7959">
        <f t="shared" si="373"/>
        <v>142.30769230769232</v>
      </c>
      <c r="Q7959">
        <f t="shared" si="374"/>
        <v>0</v>
      </c>
    </row>
    <row r="7960" spans="1:17" x14ac:dyDescent="0.3">
      <c r="A7960">
        <v>8865</v>
      </c>
      <c r="B7960" t="s">
        <v>315</v>
      </c>
      <c r="C7960" t="s">
        <v>316</v>
      </c>
      <c r="D7960" t="s">
        <v>27</v>
      </c>
      <c r="E7960">
        <v>17</v>
      </c>
      <c r="F7960">
        <v>3</v>
      </c>
      <c r="G7960" s="5">
        <v>45029</v>
      </c>
      <c r="H7960" t="s">
        <v>259</v>
      </c>
      <c r="I7960" t="s">
        <v>23</v>
      </c>
      <c r="J7960">
        <v>5</v>
      </c>
      <c r="K7960">
        <v>0.18</v>
      </c>
      <c r="L7960">
        <v>14</v>
      </c>
      <c r="M7960" t="s">
        <v>33</v>
      </c>
      <c r="N7960" s="7">
        <f t="shared" si="372"/>
        <v>51</v>
      </c>
      <c r="O7960">
        <f t="shared" si="373"/>
        <v>-19.047619047619047</v>
      </c>
      <c r="Q7960">
        <f t="shared" si="374"/>
        <v>-45.45454545454546</v>
      </c>
    </row>
    <row r="7961" spans="1:17" x14ac:dyDescent="0.3">
      <c r="A7961">
        <v>9145</v>
      </c>
      <c r="B7961" t="s">
        <v>500</v>
      </c>
      <c r="C7961" t="s">
        <v>321</v>
      </c>
      <c r="D7961" t="s">
        <v>27</v>
      </c>
      <c r="E7961">
        <v>63</v>
      </c>
      <c r="F7961">
        <v>1</v>
      </c>
      <c r="G7961" s="5">
        <v>45029</v>
      </c>
      <c r="H7961" t="s">
        <v>353</v>
      </c>
      <c r="I7961" t="s">
        <v>23</v>
      </c>
      <c r="J7961">
        <v>3</v>
      </c>
      <c r="K7961">
        <v>0.33</v>
      </c>
      <c r="L7961">
        <v>10</v>
      </c>
      <c r="M7961" t="s">
        <v>33</v>
      </c>
      <c r="N7961" s="7">
        <f t="shared" si="372"/>
        <v>63</v>
      </c>
      <c r="O7961">
        <f t="shared" si="373"/>
        <v>23.52941176470588</v>
      </c>
      <c r="Q7961">
        <f t="shared" si="374"/>
        <v>83.333333333333343</v>
      </c>
    </row>
    <row r="7962" spans="1:17" x14ac:dyDescent="0.3">
      <c r="A7962">
        <v>1706</v>
      </c>
      <c r="B7962" t="s">
        <v>90</v>
      </c>
      <c r="C7962" t="s">
        <v>91</v>
      </c>
      <c r="D7962" t="s">
        <v>54</v>
      </c>
      <c r="E7962">
        <v>44</v>
      </c>
      <c r="F7962">
        <v>2</v>
      </c>
      <c r="G7962" s="5">
        <v>45030</v>
      </c>
      <c r="H7962" t="s">
        <v>173</v>
      </c>
      <c r="I7962" t="s">
        <v>17</v>
      </c>
      <c r="J7962">
        <v>9</v>
      </c>
      <c r="K7962">
        <v>0.36</v>
      </c>
      <c r="L7962">
        <v>11</v>
      </c>
      <c r="M7962" t="s">
        <v>24</v>
      </c>
      <c r="N7962" s="7">
        <f t="shared" si="372"/>
        <v>88</v>
      </c>
      <c r="O7962">
        <f t="shared" si="373"/>
        <v>39.682539682539684</v>
      </c>
      <c r="Q7962">
        <f t="shared" si="374"/>
        <v>9.0909090909090811</v>
      </c>
    </row>
    <row r="7963" spans="1:17" x14ac:dyDescent="0.3">
      <c r="A7963">
        <v>2244</v>
      </c>
      <c r="B7963" t="s">
        <v>99</v>
      </c>
      <c r="C7963" t="s">
        <v>100</v>
      </c>
      <c r="D7963" t="s">
        <v>54</v>
      </c>
      <c r="E7963">
        <v>29</v>
      </c>
      <c r="F7963">
        <v>2</v>
      </c>
      <c r="G7963" s="5">
        <v>45030</v>
      </c>
      <c r="H7963" t="s">
        <v>418</v>
      </c>
      <c r="I7963" t="s">
        <v>17</v>
      </c>
      <c r="J7963">
        <v>5</v>
      </c>
      <c r="K7963">
        <v>0.48</v>
      </c>
      <c r="L7963">
        <v>11</v>
      </c>
      <c r="M7963" t="s">
        <v>18</v>
      </c>
      <c r="N7963" s="7">
        <f t="shared" si="372"/>
        <v>58</v>
      </c>
      <c r="O7963">
        <f t="shared" si="373"/>
        <v>-34.090909090909086</v>
      </c>
      <c r="Q7963">
        <f t="shared" si="374"/>
        <v>33.333333333333329</v>
      </c>
    </row>
    <row r="7964" spans="1:17" x14ac:dyDescent="0.3">
      <c r="A7964">
        <v>9080</v>
      </c>
      <c r="B7964" t="s">
        <v>183</v>
      </c>
      <c r="C7964" t="s">
        <v>184</v>
      </c>
      <c r="D7964" t="s">
        <v>54</v>
      </c>
      <c r="E7964">
        <v>15</v>
      </c>
      <c r="F7964">
        <v>3</v>
      </c>
      <c r="G7964" s="5">
        <v>45030</v>
      </c>
      <c r="H7964" t="s">
        <v>681</v>
      </c>
      <c r="I7964" t="s">
        <v>23</v>
      </c>
      <c r="J7964">
        <v>4</v>
      </c>
      <c r="K7964">
        <v>0.33</v>
      </c>
      <c r="L7964">
        <v>11</v>
      </c>
      <c r="M7964" t="s">
        <v>33</v>
      </c>
      <c r="N7964" s="7">
        <f t="shared" si="372"/>
        <v>45</v>
      </c>
      <c r="O7964">
        <f t="shared" si="373"/>
        <v>-22.413793103448278</v>
      </c>
      <c r="Q7964">
        <f t="shared" si="374"/>
        <v>-31.249999999999993</v>
      </c>
    </row>
    <row r="7965" spans="1:17" x14ac:dyDescent="0.3">
      <c r="A7965">
        <v>2535</v>
      </c>
      <c r="B7965" t="s">
        <v>552</v>
      </c>
      <c r="C7965" t="s">
        <v>553</v>
      </c>
      <c r="D7965" t="s">
        <v>27</v>
      </c>
      <c r="E7965">
        <v>50</v>
      </c>
      <c r="F7965">
        <v>1</v>
      </c>
      <c r="G7965" s="5">
        <v>45031</v>
      </c>
      <c r="H7965" t="s">
        <v>660</v>
      </c>
      <c r="I7965" t="s">
        <v>17</v>
      </c>
      <c r="J7965">
        <v>6</v>
      </c>
      <c r="K7965">
        <v>0.33</v>
      </c>
      <c r="L7965">
        <v>11</v>
      </c>
      <c r="M7965" t="s">
        <v>18</v>
      </c>
      <c r="N7965" s="7">
        <f t="shared" si="372"/>
        <v>50</v>
      </c>
      <c r="O7965">
        <f t="shared" si="373"/>
        <v>11.111111111111111</v>
      </c>
      <c r="Q7965">
        <f t="shared" si="374"/>
        <v>0</v>
      </c>
    </row>
    <row r="7966" spans="1:17" x14ac:dyDescent="0.3">
      <c r="A7966">
        <v>9265</v>
      </c>
      <c r="B7966" t="s">
        <v>146</v>
      </c>
      <c r="C7966" t="s">
        <v>147</v>
      </c>
      <c r="D7966" t="s">
        <v>27</v>
      </c>
      <c r="E7966">
        <v>34</v>
      </c>
      <c r="F7966">
        <v>2</v>
      </c>
      <c r="G7966" s="5">
        <v>45031</v>
      </c>
      <c r="H7966" t="s">
        <v>1214</v>
      </c>
      <c r="I7966" t="s">
        <v>23</v>
      </c>
      <c r="J7966">
        <v>4</v>
      </c>
      <c r="K7966">
        <v>0.33</v>
      </c>
      <c r="L7966">
        <v>7</v>
      </c>
      <c r="M7966" t="s">
        <v>33</v>
      </c>
      <c r="N7966" s="7">
        <f t="shared" si="372"/>
        <v>68</v>
      </c>
      <c r="O7966">
        <f t="shared" si="373"/>
        <v>36</v>
      </c>
      <c r="Q7966">
        <f t="shared" si="374"/>
        <v>0</v>
      </c>
    </row>
    <row r="7967" spans="1:17" x14ac:dyDescent="0.3">
      <c r="A7967">
        <v>3085</v>
      </c>
      <c r="B7967" t="s">
        <v>199</v>
      </c>
      <c r="C7967" t="s">
        <v>200</v>
      </c>
      <c r="D7967" t="s">
        <v>27</v>
      </c>
      <c r="E7967">
        <v>17</v>
      </c>
      <c r="F7967">
        <v>3</v>
      </c>
      <c r="G7967" s="5">
        <v>45032</v>
      </c>
      <c r="H7967" t="s">
        <v>1150</v>
      </c>
      <c r="I7967" t="s">
        <v>17</v>
      </c>
      <c r="J7967">
        <v>6</v>
      </c>
      <c r="K7967">
        <v>0.48</v>
      </c>
      <c r="L7967">
        <v>17</v>
      </c>
      <c r="M7967" t="s">
        <v>18</v>
      </c>
      <c r="N7967" s="7">
        <f t="shared" si="372"/>
        <v>51</v>
      </c>
      <c r="O7967">
        <f t="shared" si="373"/>
        <v>-25</v>
      </c>
      <c r="Q7967">
        <f t="shared" si="374"/>
        <v>45.454545454545439</v>
      </c>
    </row>
    <row r="7968" spans="1:17" x14ac:dyDescent="0.3">
      <c r="A7968">
        <v>8987</v>
      </c>
      <c r="B7968" t="s">
        <v>489</v>
      </c>
      <c r="C7968" t="s">
        <v>490</v>
      </c>
      <c r="D7968" t="s">
        <v>27</v>
      </c>
      <c r="E7968">
        <v>32</v>
      </c>
      <c r="F7968">
        <v>2</v>
      </c>
      <c r="G7968" s="5">
        <v>45032</v>
      </c>
      <c r="H7968" t="s">
        <v>515</v>
      </c>
      <c r="I7968" t="s">
        <v>23</v>
      </c>
      <c r="J7968">
        <v>5</v>
      </c>
      <c r="K7968">
        <v>0.48</v>
      </c>
      <c r="L7968">
        <v>12</v>
      </c>
      <c r="M7968" t="s">
        <v>33</v>
      </c>
      <c r="N7968" s="7">
        <f t="shared" si="372"/>
        <v>64</v>
      </c>
      <c r="O7968">
        <f t="shared" si="373"/>
        <v>25.490196078431371</v>
      </c>
      <c r="Q7968">
        <f t="shared" si="374"/>
        <v>0</v>
      </c>
    </row>
    <row r="7969" spans="1:17" x14ac:dyDescent="0.3">
      <c r="A7969">
        <v>1113</v>
      </c>
      <c r="B7969" t="s">
        <v>443</v>
      </c>
      <c r="C7969" t="s">
        <v>444</v>
      </c>
      <c r="D7969" t="s">
        <v>27</v>
      </c>
      <c r="E7969">
        <v>71</v>
      </c>
      <c r="F7969">
        <v>2</v>
      </c>
      <c r="G7969" s="5">
        <v>45034</v>
      </c>
      <c r="H7969" t="s">
        <v>194</v>
      </c>
      <c r="I7969" t="s">
        <v>17</v>
      </c>
      <c r="J7969">
        <v>7</v>
      </c>
      <c r="K7969">
        <v>0.33</v>
      </c>
      <c r="L7969">
        <v>10</v>
      </c>
      <c r="M7969" t="s">
        <v>24</v>
      </c>
      <c r="N7969" s="7">
        <f t="shared" si="372"/>
        <v>142</v>
      </c>
      <c r="O7969">
        <f t="shared" si="373"/>
        <v>121.875</v>
      </c>
      <c r="Q7969">
        <f t="shared" si="374"/>
        <v>-31.249999999999993</v>
      </c>
    </row>
    <row r="7970" spans="1:17" x14ac:dyDescent="0.3">
      <c r="A7970">
        <v>1370</v>
      </c>
      <c r="B7970" t="s">
        <v>158</v>
      </c>
      <c r="C7970" t="s">
        <v>159</v>
      </c>
      <c r="D7970" t="s">
        <v>54</v>
      </c>
      <c r="E7970">
        <v>26</v>
      </c>
      <c r="F7970">
        <v>1</v>
      </c>
      <c r="G7970" s="5">
        <v>45034</v>
      </c>
      <c r="H7970" t="s">
        <v>317</v>
      </c>
      <c r="I7970" t="s">
        <v>17</v>
      </c>
      <c r="J7970">
        <v>9</v>
      </c>
      <c r="K7970">
        <v>0.33</v>
      </c>
      <c r="L7970">
        <v>11</v>
      </c>
      <c r="M7970" t="s">
        <v>24</v>
      </c>
      <c r="N7970" s="7">
        <f t="shared" si="372"/>
        <v>26</v>
      </c>
      <c r="O7970">
        <f t="shared" si="373"/>
        <v>-81.690140845070431</v>
      </c>
      <c r="Q7970">
        <f t="shared" si="374"/>
        <v>0</v>
      </c>
    </row>
    <row r="7971" spans="1:17" x14ac:dyDescent="0.3">
      <c r="A7971">
        <v>2363</v>
      </c>
      <c r="B7971" t="s">
        <v>231</v>
      </c>
      <c r="C7971" t="s">
        <v>232</v>
      </c>
      <c r="D7971" t="s">
        <v>27</v>
      </c>
      <c r="E7971">
        <v>25</v>
      </c>
      <c r="F7971">
        <v>1</v>
      </c>
      <c r="G7971" s="5">
        <v>45034</v>
      </c>
      <c r="H7971" t="s">
        <v>612</v>
      </c>
      <c r="I7971" t="s">
        <v>17</v>
      </c>
      <c r="J7971">
        <v>4</v>
      </c>
      <c r="K7971">
        <v>0.48</v>
      </c>
      <c r="L7971">
        <v>10</v>
      </c>
      <c r="M7971" t="s">
        <v>18</v>
      </c>
      <c r="N7971" s="7">
        <f t="shared" si="372"/>
        <v>25</v>
      </c>
      <c r="O7971">
        <f t="shared" si="373"/>
        <v>-3.8461538461538463</v>
      </c>
      <c r="Q7971">
        <f t="shared" si="374"/>
        <v>45.454545454545439</v>
      </c>
    </row>
    <row r="7972" spans="1:17" x14ac:dyDescent="0.3">
      <c r="A7972">
        <v>2907</v>
      </c>
      <c r="B7972" t="s">
        <v>308</v>
      </c>
      <c r="C7972" t="s">
        <v>309</v>
      </c>
      <c r="D7972" t="s">
        <v>27</v>
      </c>
      <c r="E7972">
        <v>48</v>
      </c>
      <c r="F7972">
        <v>2</v>
      </c>
      <c r="G7972" s="5">
        <v>45035</v>
      </c>
      <c r="H7972" t="s">
        <v>1120</v>
      </c>
      <c r="I7972" t="s">
        <v>17</v>
      </c>
      <c r="J7972">
        <v>5</v>
      </c>
      <c r="K7972">
        <v>0.48</v>
      </c>
      <c r="L7972">
        <v>9</v>
      </c>
      <c r="M7972" t="s">
        <v>18</v>
      </c>
      <c r="N7972" s="7">
        <f t="shared" si="372"/>
        <v>96</v>
      </c>
      <c r="O7972">
        <f t="shared" si="373"/>
        <v>284</v>
      </c>
      <c r="Q7972">
        <f t="shared" si="374"/>
        <v>0</v>
      </c>
    </row>
    <row r="7973" spans="1:17" x14ac:dyDescent="0.3">
      <c r="A7973">
        <v>8982</v>
      </c>
      <c r="B7973" t="s">
        <v>315</v>
      </c>
      <c r="C7973" t="s">
        <v>316</v>
      </c>
      <c r="D7973" t="s">
        <v>54</v>
      </c>
      <c r="E7973">
        <v>84</v>
      </c>
      <c r="F7973">
        <v>3</v>
      </c>
      <c r="G7973" s="5">
        <v>45035</v>
      </c>
      <c r="H7973" t="s">
        <v>576</v>
      </c>
      <c r="I7973" t="s">
        <v>23</v>
      </c>
      <c r="J7973">
        <v>5</v>
      </c>
      <c r="K7973">
        <v>0.18</v>
      </c>
      <c r="L7973">
        <v>13</v>
      </c>
      <c r="M7973" t="s">
        <v>33</v>
      </c>
      <c r="N7973" s="7">
        <f t="shared" si="372"/>
        <v>252</v>
      </c>
      <c r="O7973">
        <f t="shared" si="373"/>
        <v>162.5</v>
      </c>
      <c r="Q7973">
        <f t="shared" si="374"/>
        <v>-62.5</v>
      </c>
    </row>
    <row r="7974" spans="1:17" x14ac:dyDescent="0.3">
      <c r="A7974">
        <v>1616</v>
      </c>
      <c r="B7974" t="s">
        <v>332</v>
      </c>
      <c r="C7974" t="s">
        <v>333</v>
      </c>
      <c r="D7974" t="s">
        <v>54</v>
      </c>
      <c r="E7974">
        <v>55</v>
      </c>
      <c r="F7974">
        <v>1</v>
      </c>
      <c r="G7974" s="5">
        <v>45036</v>
      </c>
      <c r="H7974" t="s">
        <v>101</v>
      </c>
      <c r="I7974" t="s">
        <v>17</v>
      </c>
      <c r="J7974">
        <v>8</v>
      </c>
      <c r="K7974">
        <v>0.33</v>
      </c>
      <c r="L7974">
        <v>19</v>
      </c>
      <c r="M7974" t="s">
        <v>24</v>
      </c>
      <c r="N7974" s="7">
        <f t="shared" si="372"/>
        <v>55</v>
      </c>
      <c r="O7974">
        <f t="shared" si="373"/>
        <v>-78.174603174603178</v>
      </c>
      <c r="Q7974">
        <f t="shared" si="374"/>
        <v>83.333333333333343</v>
      </c>
    </row>
    <row r="7975" spans="1:17" x14ac:dyDescent="0.3">
      <c r="A7975">
        <v>1816</v>
      </c>
      <c r="B7975" t="s">
        <v>216</v>
      </c>
      <c r="C7975" t="s">
        <v>217</v>
      </c>
      <c r="D7975" t="s">
        <v>54</v>
      </c>
      <c r="E7975">
        <v>46</v>
      </c>
      <c r="F7975">
        <v>2</v>
      </c>
      <c r="G7975" s="5">
        <v>45036</v>
      </c>
      <c r="H7975" t="s">
        <v>1008</v>
      </c>
      <c r="I7975" t="s">
        <v>17</v>
      </c>
      <c r="J7975">
        <v>6</v>
      </c>
      <c r="K7975">
        <v>0.18</v>
      </c>
      <c r="L7975">
        <v>7</v>
      </c>
      <c r="M7975" t="s">
        <v>24</v>
      </c>
      <c r="N7975" s="7">
        <f t="shared" si="372"/>
        <v>92</v>
      </c>
      <c r="O7975">
        <f t="shared" si="373"/>
        <v>67.272727272727266</v>
      </c>
      <c r="Q7975">
        <f t="shared" si="374"/>
        <v>-45.45454545454546</v>
      </c>
    </row>
    <row r="7976" spans="1:17" x14ac:dyDescent="0.3">
      <c r="A7976">
        <v>1958</v>
      </c>
      <c r="B7976" t="s">
        <v>165</v>
      </c>
      <c r="C7976" t="s">
        <v>166</v>
      </c>
      <c r="D7976" t="s">
        <v>54</v>
      </c>
      <c r="E7976">
        <v>35</v>
      </c>
      <c r="F7976">
        <v>3</v>
      </c>
      <c r="G7976" s="5">
        <v>45036</v>
      </c>
      <c r="H7976" t="s">
        <v>376</v>
      </c>
      <c r="I7976" t="s">
        <v>29</v>
      </c>
      <c r="J7976">
        <v>4</v>
      </c>
      <c r="K7976">
        <v>0.48</v>
      </c>
      <c r="L7976">
        <v>11</v>
      </c>
      <c r="M7976" t="s">
        <v>24</v>
      </c>
      <c r="N7976" s="7">
        <f t="shared" si="372"/>
        <v>105</v>
      </c>
      <c r="O7976">
        <f t="shared" si="373"/>
        <v>14.130434782608695</v>
      </c>
      <c r="Q7976">
        <f t="shared" si="374"/>
        <v>166.66666666666669</v>
      </c>
    </row>
    <row r="7977" spans="1:17" x14ac:dyDescent="0.3">
      <c r="A7977">
        <v>1372</v>
      </c>
      <c r="B7977" t="s">
        <v>219</v>
      </c>
      <c r="C7977" t="s">
        <v>220</v>
      </c>
      <c r="D7977" t="s">
        <v>54</v>
      </c>
      <c r="E7977">
        <v>54</v>
      </c>
      <c r="F7977">
        <v>3</v>
      </c>
      <c r="G7977" s="5">
        <v>45037</v>
      </c>
      <c r="H7977" t="s">
        <v>888</v>
      </c>
      <c r="I7977" t="s">
        <v>17</v>
      </c>
      <c r="J7977">
        <v>5</v>
      </c>
      <c r="K7977">
        <v>0.48</v>
      </c>
      <c r="L7977">
        <v>22</v>
      </c>
      <c r="M7977" t="s">
        <v>24</v>
      </c>
      <c r="N7977" s="7">
        <f t="shared" si="372"/>
        <v>162</v>
      </c>
      <c r="O7977">
        <f t="shared" si="373"/>
        <v>54.285714285714285</v>
      </c>
      <c r="Q7977">
        <f t="shared" si="374"/>
        <v>0</v>
      </c>
    </row>
    <row r="7978" spans="1:17" x14ac:dyDescent="0.3">
      <c r="A7978">
        <v>1663</v>
      </c>
      <c r="B7978" t="s">
        <v>231</v>
      </c>
      <c r="C7978" t="s">
        <v>232</v>
      </c>
      <c r="D7978" t="s">
        <v>27</v>
      </c>
      <c r="E7978">
        <v>30</v>
      </c>
      <c r="F7978">
        <v>1</v>
      </c>
      <c r="G7978" s="5">
        <v>45037</v>
      </c>
      <c r="H7978" t="s">
        <v>375</v>
      </c>
      <c r="I7978" t="s">
        <v>17</v>
      </c>
      <c r="J7978">
        <v>8</v>
      </c>
      <c r="K7978">
        <v>0.48</v>
      </c>
      <c r="L7978">
        <v>10</v>
      </c>
      <c r="M7978" t="s">
        <v>24</v>
      </c>
      <c r="N7978" s="7">
        <f t="shared" si="372"/>
        <v>30</v>
      </c>
      <c r="O7978">
        <f t="shared" si="373"/>
        <v>-81.481481481481481</v>
      </c>
      <c r="Q7978">
        <f t="shared" si="374"/>
        <v>0</v>
      </c>
    </row>
    <row r="7979" spans="1:17" x14ac:dyDescent="0.3">
      <c r="A7979">
        <v>2862</v>
      </c>
      <c r="B7979" t="s">
        <v>412</v>
      </c>
      <c r="C7979" t="s">
        <v>413</v>
      </c>
      <c r="D7979" t="s">
        <v>54</v>
      </c>
      <c r="E7979">
        <v>17</v>
      </c>
      <c r="F7979">
        <v>3</v>
      </c>
      <c r="G7979" s="5">
        <v>45037</v>
      </c>
      <c r="H7979" t="s">
        <v>976</v>
      </c>
      <c r="I7979" t="s">
        <v>17</v>
      </c>
      <c r="J7979">
        <v>9</v>
      </c>
      <c r="K7979">
        <v>0.48</v>
      </c>
      <c r="L7979">
        <v>21</v>
      </c>
      <c r="M7979" t="s">
        <v>18</v>
      </c>
      <c r="N7979" s="7">
        <f t="shared" si="372"/>
        <v>51</v>
      </c>
      <c r="O7979">
        <f t="shared" si="373"/>
        <v>70</v>
      </c>
      <c r="Q7979">
        <f t="shared" si="374"/>
        <v>0</v>
      </c>
    </row>
    <row r="7980" spans="1:17" x14ac:dyDescent="0.3">
      <c r="A7980">
        <v>9178</v>
      </c>
      <c r="B7980" t="s">
        <v>252</v>
      </c>
      <c r="C7980" t="s">
        <v>187</v>
      </c>
      <c r="D7980" t="s">
        <v>54</v>
      </c>
      <c r="E7980">
        <v>25</v>
      </c>
      <c r="F7980">
        <v>3</v>
      </c>
      <c r="G7980" s="5">
        <v>45037</v>
      </c>
      <c r="H7980" t="s">
        <v>182</v>
      </c>
      <c r="I7980" t="s">
        <v>23</v>
      </c>
      <c r="J7980">
        <v>5</v>
      </c>
      <c r="K7980">
        <v>0.33</v>
      </c>
      <c r="L7980">
        <v>13</v>
      </c>
      <c r="M7980" t="s">
        <v>33</v>
      </c>
      <c r="N7980" s="7">
        <f t="shared" si="372"/>
        <v>75</v>
      </c>
      <c r="O7980">
        <f t="shared" si="373"/>
        <v>47.058823529411761</v>
      </c>
      <c r="Q7980">
        <f t="shared" si="374"/>
        <v>-31.249999999999993</v>
      </c>
    </row>
    <row r="7981" spans="1:17" x14ac:dyDescent="0.3">
      <c r="A7981">
        <v>9375</v>
      </c>
      <c r="B7981" t="s">
        <v>348</v>
      </c>
      <c r="C7981" t="s">
        <v>349</v>
      </c>
      <c r="D7981" t="s">
        <v>27</v>
      </c>
      <c r="E7981">
        <v>40</v>
      </c>
      <c r="F7981">
        <v>2</v>
      </c>
      <c r="G7981" s="5">
        <v>45037</v>
      </c>
      <c r="H7981" t="s">
        <v>1180</v>
      </c>
      <c r="I7981" t="s">
        <v>23</v>
      </c>
      <c r="J7981">
        <v>4</v>
      </c>
      <c r="K7981">
        <v>0.33</v>
      </c>
      <c r="L7981">
        <v>6</v>
      </c>
      <c r="M7981" t="s">
        <v>33</v>
      </c>
      <c r="N7981" s="7">
        <f t="shared" si="372"/>
        <v>80</v>
      </c>
      <c r="O7981">
        <f t="shared" si="373"/>
        <v>6.666666666666667</v>
      </c>
      <c r="Q7981">
        <f t="shared" si="374"/>
        <v>0</v>
      </c>
    </row>
    <row r="7982" spans="1:17" x14ac:dyDescent="0.3">
      <c r="A7982">
        <v>9509</v>
      </c>
      <c r="B7982" t="s">
        <v>500</v>
      </c>
      <c r="C7982" t="s">
        <v>321</v>
      </c>
      <c r="D7982" t="s">
        <v>27</v>
      </c>
      <c r="E7982">
        <v>39</v>
      </c>
      <c r="F7982">
        <v>1</v>
      </c>
      <c r="G7982" s="5">
        <v>45037</v>
      </c>
      <c r="H7982" t="s">
        <v>1179</v>
      </c>
      <c r="I7982" t="s">
        <v>23</v>
      </c>
      <c r="J7982">
        <v>4</v>
      </c>
      <c r="K7982">
        <v>0.33</v>
      </c>
      <c r="L7982">
        <v>13</v>
      </c>
      <c r="M7982" t="s">
        <v>33</v>
      </c>
      <c r="N7982" s="7">
        <f t="shared" si="372"/>
        <v>39</v>
      </c>
      <c r="O7982">
        <f t="shared" si="373"/>
        <v>-51.249999999999993</v>
      </c>
      <c r="Q7982">
        <f t="shared" si="374"/>
        <v>0</v>
      </c>
    </row>
    <row r="7983" spans="1:17" x14ac:dyDescent="0.3">
      <c r="A7983">
        <v>2409</v>
      </c>
      <c r="B7983" t="s">
        <v>416</v>
      </c>
      <c r="C7983" t="s">
        <v>417</v>
      </c>
      <c r="D7983" t="s">
        <v>27</v>
      </c>
      <c r="E7983">
        <v>47</v>
      </c>
      <c r="F7983">
        <v>1</v>
      </c>
      <c r="G7983" s="5">
        <v>45038</v>
      </c>
      <c r="H7983" t="s">
        <v>451</v>
      </c>
      <c r="I7983" t="s">
        <v>17</v>
      </c>
      <c r="J7983">
        <v>6</v>
      </c>
      <c r="K7983">
        <v>0.33</v>
      </c>
      <c r="L7983">
        <v>14</v>
      </c>
      <c r="M7983" t="s">
        <v>18</v>
      </c>
      <c r="N7983" s="7">
        <f t="shared" si="372"/>
        <v>47</v>
      </c>
      <c r="O7983">
        <f t="shared" si="373"/>
        <v>20.512820512820511</v>
      </c>
      <c r="Q7983">
        <f t="shared" si="374"/>
        <v>0</v>
      </c>
    </row>
    <row r="7984" spans="1:17" x14ac:dyDescent="0.3">
      <c r="A7984">
        <v>9116</v>
      </c>
      <c r="B7984" t="s">
        <v>186</v>
      </c>
      <c r="C7984" t="s">
        <v>187</v>
      </c>
      <c r="D7984" t="s">
        <v>54</v>
      </c>
      <c r="E7984">
        <v>69</v>
      </c>
      <c r="F7984">
        <v>2</v>
      </c>
      <c r="G7984" s="5">
        <v>45039</v>
      </c>
      <c r="H7984" t="s">
        <v>1204</v>
      </c>
      <c r="I7984" t="s">
        <v>23</v>
      </c>
      <c r="J7984">
        <v>7</v>
      </c>
      <c r="K7984">
        <v>0.33</v>
      </c>
      <c r="L7984">
        <v>7</v>
      </c>
      <c r="M7984" t="s">
        <v>33</v>
      </c>
      <c r="N7984" s="7">
        <f t="shared" si="372"/>
        <v>138</v>
      </c>
      <c r="O7984">
        <f t="shared" si="373"/>
        <v>193.61702127659575</v>
      </c>
      <c r="Q7984">
        <f t="shared" si="374"/>
        <v>0</v>
      </c>
    </row>
    <row r="7985" spans="1:17" x14ac:dyDescent="0.3">
      <c r="A7985">
        <v>9663</v>
      </c>
      <c r="B7985" t="s">
        <v>69</v>
      </c>
      <c r="C7985" t="s">
        <v>70</v>
      </c>
      <c r="D7985" t="s">
        <v>27</v>
      </c>
      <c r="E7985">
        <v>64</v>
      </c>
      <c r="F7985">
        <v>3</v>
      </c>
      <c r="G7985" s="5">
        <v>45039</v>
      </c>
      <c r="H7985" t="s">
        <v>664</v>
      </c>
      <c r="I7985" t="s">
        <v>23</v>
      </c>
      <c r="J7985">
        <v>6</v>
      </c>
      <c r="K7985">
        <v>0.48</v>
      </c>
      <c r="L7985">
        <v>12</v>
      </c>
      <c r="M7985" t="s">
        <v>33</v>
      </c>
      <c r="N7985" s="7">
        <f t="shared" si="372"/>
        <v>192</v>
      </c>
      <c r="O7985">
        <f t="shared" si="373"/>
        <v>39.130434782608695</v>
      </c>
      <c r="Q7985">
        <f t="shared" si="374"/>
        <v>45.454545454545439</v>
      </c>
    </row>
    <row r="7986" spans="1:17" x14ac:dyDescent="0.3">
      <c r="A7986">
        <v>2439</v>
      </c>
      <c r="B7986" t="s">
        <v>308</v>
      </c>
      <c r="C7986" t="s">
        <v>309</v>
      </c>
      <c r="D7986" t="s">
        <v>27</v>
      </c>
      <c r="E7986">
        <v>67</v>
      </c>
      <c r="F7986">
        <v>2</v>
      </c>
      <c r="G7986" s="5">
        <v>45040</v>
      </c>
      <c r="H7986" t="s">
        <v>574</v>
      </c>
      <c r="I7986" t="s">
        <v>17</v>
      </c>
      <c r="J7986">
        <v>5</v>
      </c>
      <c r="K7986">
        <v>0.48</v>
      </c>
      <c r="L7986">
        <v>20</v>
      </c>
      <c r="M7986" t="s">
        <v>18</v>
      </c>
      <c r="N7986" s="7">
        <f t="shared" si="372"/>
        <v>134</v>
      </c>
      <c r="O7986">
        <f t="shared" si="373"/>
        <v>-30.208333333333332</v>
      </c>
      <c r="Q7986">
        <f t="shared" si="374"/>
        <v>0</v>
      </c>
    </row>
    <row r="7987" spans="1:17" x14ac:dyDescent="0.3">
      <c r="A7987">
        <v>2386</v>
      </c>
      <c r="B7987" t="s">
        <v>137</v>
      </c>
      <c r="C7987" t="s">
        <v>138</v>
      </c>
      <c r="D7987" t="s">
        <v>54</v>
      </c>
      <c r="E7987">
        <v>43</v>
      </c>
      <c r="F7987">
        <v>3</v>
      </c>
      <c r="G7987" s="5">
        <v>45041</v>
      </c>
      <c r="H7987" t="s">
        <v>922</v>
      </c>
      <c r="I7987" t="s">
        <v>17</v>
      </c>
      <c r="J7987">
        <v>9</v>
      </c>
      <c r="K7987">
        <v>0.33</v>
      </c>
      <c r="L7987">
        <v>8</v>
      </c>
      <c r="M7987" t="s">
        <v>18</v>
      </c>
      <c r="N7987" s="7">
        <f t="shared" si="372"/>
        <v>129</v>
      </c>
      <c r="O7987">
        <f t="shared" si="373"/>
        <v>-3.7313432835820892</v>
      </c>
      <c r="Q7987">
        <f t="shared" si="374"/>
        <v>-31.249999999999993</v>
      </c>
    </row>
    <row r="7988" spans="1:17" x14ac:dyDescent="0.3">
      <c r="A7988">
        <v>2646</v>
      </c>
      <c r="B7988" t="s">
        <v>453</v>
      </c>
      <c r="C7988" t="s">
        <v>454</v>
      </c>
      <c r="D7988" t="s">
        <v>54</v>
      </c>
      <c r="E7988">
        <v>38</v>
      </c>
      <c r="F7988">
        <v>2</v>
      </c>
      <c r="G7988" s="5">
        <v>45041</v>
      </c>
      <c r="H7988" t="s">
        <v>850</v>
      </c>
      <c r="I7988" t="s">
        <v>17</v>
      </c>
      <c r="J7988">
        <v>7</v>
      </c>
      <c r="K7988">
        <v>0.48</v>
      </c>
      <c r="L7988">
        <v>21</v>
      </c>
      <c r="M7988" t="s">
        <v>18</v>
      </c>
      <c r="N7988" s="7">
        <f t="shared" si="372"/>
        <v>76</v>
      </c>
      <c r="O7988">
        <f t="shared" si="373"/>
        <v>-41.085271317829459</v>
      </c>
      <c r="Q7988">
        <f t="shared" si="374"/>
        <v>45.454545454545439</v>
      </c>
    </row>
    <row r="7989" spans="1:17" x14ac:dyDescent="0.3">
      <c r="A7989">
        <v>9563</v>
      </c>
      <c r="B7989" t="s">
        <v>130</v>
      </c>
      <c r="C7989" t="s">
        <v>131</v>
      </c>
      <c r="D7989" t="s">
        <v>27</v>
      </c>
      <c r="E7989">
        <v>19</v>
      </c>
      <c r="F7989">
        <v>3</v>
      </c>
      <c r="G7989" s="5">
        <v>45041</v>
      </c>
      <c r="H7989" t="s">
        <v>1132</v>
      </c>
      <c r="I7989" t="s">
        <v>23</v>
      </c>
      <c r="J7989">
        <v>6</v>
      </c>
      <c r="K7989">
        <v>0.48</v>
      </c>
      <c r="L7989">
        <v>9</v>
      </c>
      <c r="M7989" t="s">
        <v>33</v>
      </c>
      <c r="N7989" s="7">
        <f t="shared" si="372"/>
        <v>57</v>
      </c>
      <c r="O7989">
        <f t="shared" si="373"/>
        <v>-25</v>
      </c>
      <c r="Q7989">
        <f t="shared" si="374"/>
        <v>0</v>
      </c>
    </row>
    <row r="7990" spans="1:17" x14ac:dyDescent="0.3">
      <c r="A7990">
        <v>1448</v>
      </c>
      <c r="B7990" t="s">
        <v>388</v>
      </c>
      <c r="C7990" t="s">
        <v>389</v>
      </c>
      <c r="D7990" t="s">
        <v>54</v>
      </c>
      <c r="E7990">
        <v>31</v>
      </c>
      <c r="F7990">
        <v>1</v>
      </c>
      <c r="G7990" s="5">
        <v>45042</v>
      </c>
      <c r="H7990" t="s">
        <v>357</v>
      </c>
      <c r="I7990" t="s">
        <v>17</v>
      </c>
      <c r="J7990">
        <v>8</v>
      </c>
      <c r="K7990">
        <v>0.33</v>
      </c>
      <c r="L7990">
        <v>16</v>
      </c>
      <c r="M7990" t="s">
        <v>24</v>
      </c>
      <c r="N7990" s="7">
        <f t="shared" si="372"/>
        <v>31</v>
      </c>
      <c r="O7990">
        <f t="shared" si="373"/>
        <v>-45.614035087719294</v>
      </c>
      <c r="Q7990">
        <f t="shared" si="374"/>
        <v>-31.249999999999993</v>
      </c>
    </row>
    <row r="7991" spans="1:17" x14ac:dyDescent="0.3">
      <c r="A7991">
        <v>2205</v>
      </c>
      <c r="B7991" t="s">
        <v>117</v>
      </c>
      <c r="C7991" t="s">
        <v>118</v>
      </c>
      <c r="D7991" t="s">
        <v>27</v>
      </c>
      <c r="E7991">
        <v>46</v>
      </c>
      <c r="F7991">
        <v>2</v>
      </c>
      <c r="G7991" s="5">
        <v>45042</v>
      </c>
      <c r="H7991" t="s">
        <v>789</v>
      </c>
      <c r="I7991" t="s">
        <v>17</v>
      </c>
      <c r="J7991">
        <v>7</v>
      </c>
      <c r="K7991">
        <v>0.48</v>
      </c>
      <c r="L7991">
        <v>18</v>
      </c>
      <c r="M7991" t="s">
        <v>24</v>
      </c>
      <c r="N7991" s="7">
        <f t="shared" si="372"/>
        <v>92</v>
      </c>
      <c r="O7991">
        <f t="shared" si="373"/>
        <v>196.7741935483871</v>
      </c>
      <c r="Q7991">
        <f t="shared" si="374"/>
        <v>45.454545454545439</v>
      </c>
    </row>
    <row r="7992" spans="1:17" x14ac:dyDescent="0.3">
      <c r="A7992">
        <v>2572</v>
      </c>
      <c r="B7992" t="s">
        <v>446</v>
      </c>
      <c r="C7992" t="s">
        <v>447</v>
      </c>
      <c r="D7992" t="s">
        <v>54</v>
      </c>
      <c r="E7992">
        <v>67</v>
      </c>
      <c r="F7992">
        <v>2</v>
      </c>
      <c r="G7992" s="5">
        <v>45043</v>
      </c>
      <c r="H7992" t="s">
        <v>450</v>
      </c>
      <c r="I7992" t="s">
        <v>17</v>
      </c>
      <c r="J7992">
        <v>4</v>
      </c>
      <c r="K7992">
        <v>0.56999999999999995</v>
      </c>
      <c r="L7992">
        <v>15</v>
      </c>
      <c r="M7992" t="s">
        <v>18</v>
      </c>
      <c r="N7992" s="7">
        <f t="shared" si="372"/>
        <v>134</v>
      </c>
      <c r="O7992">
        <f t="shared" si="373"/>
        <v>45.652173913043477</v>
      </c>
      <c r="Q7992">
        <f t="shared" si="374"/>
        <v>18.749999999999993</v>
      </c>
    </row>
    <row r="7993" spans="1:17" x14ac:dyDescent="0.3">
      <c r="A7993">
        <v>2780</v>
      </c>
      <c r="B7993" t="s">
        <v>209</v>
      </c>
      <c r="C7993" t="s">
        <v>210</v>
      </c>
      <c r="D7993" t="s">
        <v>54</v>
      </c>
      <c r="E7993">
        <v>74</v>
      </c>
      <c r="F7993">
        <v>2</v>
      </c>
      <c r="G7993" s="5">
        <v>45043</v>
      </c>
      <c r="H7993" t="s">
        <v>996</v>
      </c>
      <c r="I7993" t="s">
        <v>17</v>
      </c>
      <c r="J7993">
        <v>5</v>
      </c>
      <c r="K7993">
        <v>0.33</v>
      </c>
      <c r="L7993">
        <v>8</v>
      </c>
      <c r="M7993" t="s">
        <v>18</v>
      </c>
      <c r="N7993" s="7">
        <f t="shared" si="372"/>
        <v>148</v>
      </c>
      <c r="O7993">
        <f t="shared" si="373"/>
        <v>10.44776119402985</v>
      </c>
      <c r="Q7993">
        <f t="shared" si="374"/>
        <v>-42.105263157894726</v>
      </c>
    </row>
    <row r="7994" spans="1:17" x14ac:dyDescent="0.3">
      <c r="A7994">
        <v>3150</v>
      </c>
      <c r="B7994" t="s">
        <v>87</v>
      </c>
      <c r="C7994" t="s">
        <v>88</v>
      </c>
      <c r="D7994" t="s">
        <v>54</v>
      </c>
      <c r="E7994">
        <v>78</v>
      </c>
      <c r="F7994">
        <v>3</v>
      </c>
      <c r="G7994" s="5">
        <v>45043</v>
      </c>
      <c r="H7994" t="s">
        <v>441</v>
      </c>
      <c r="I7994" t="s">
        <v>17</v>
      </c>
      <c r="J7994">
        <v>9</v>
      </c>
      <c r="K7994">
        <v>0.48</v>
      </c>
      <c r="L7994">
        <v>16</v>
      </c>
      <c r="M7994" t="s">
        <v>18</v>
      </c>
      <c r="N7994" s="7">
        <f t="shared" si="372"/>
        <v>234</v>
      </c>
      <c r="O7994">
        <f t="shared" si="373"/>
        <v>58.108108108108105</v>
      </c>
      <c r="Q7994">
        <f t="shared" si="374"/>
        <v>45.454545454545439</v>
      </c>
    </row>
    <row r="7995" spans="1:17" x14ac:dyDescent="0.3">
      <c r="A7995">
        <v>9449</v>
      </c>
      <c r="B7995" t="s">
        <v>148</v>
      </c>
      <c r="C7995" t="s">
        <v>149</v>
      </c>
      <c r="D7995" t="s">
        <v>27</v>
      </c>
      <c r="E7995">
        <v>52</v>
      </c>
      <c r="F7995">
        <v>2</v>
      </c>
      <c r="G7995" s="5">
        <v>45044</v>
      </c>
      <c r="H7995" t="s">
        <v>724</v>
      </c>
      <c r="I7995" t="s">
        <v>23</v>
      </c>
      <c r="J7995">
        <v>3</v>
      </c>
      <c r="K7995">
        <v>0.33</v>
      </c>
      <c r="L7995">
        <v>16</v>
      </c>
      <c r="M7995" t="s">
        <v>33</v>
      </c>
      <c r="N7995" s="7">
        <f t="shared" si="372"/>
        <v>104</v>
      </c>
      <c r="O7995">
        <f t="shared" si="373"/>
        <v>-55.555555555555557</v>
      </c>
      <c r="Q7995">
        <f t="shared" si="374"/>
        <v>-31.249999999999993</v>
      </c>
    </row>
    <row r="7996" spans="1:17" x14ac:dyDescent="0.3">
      <c r="A7996">
        <v>3036</v>
      </c>
      <c r="B7996" t="s">
        <v>30</v>
      </c>
      <c r="C7996" t="s">
        <v>31</v>
      </c>
      <c r="D7996" t="s">
        <v>54</v>
      </c>
      <c r="E7996">
        <v>19</v>
      </c>
      <c r="F7996">
        <v>3</v>
      </c>
      <c r="G7996" s="5">
        <v>45045</v>
      </c>
      <c r="H7996" t="s">
        <v>1054</v>
      </c>
      <c r="I7996" t="s">
        <v>17</v>
      </c>
      <c r="J7996">
        <v>5</v>
      </c>
      <c r="K7996">
        <v>0.33</v>
      </c>
      <c r="L7996">
        <v>7</v>
      </c>
      <c r="M7996" t="s">
        <v>18</v>
      </c>
      <c r="N7996" s="7">
        <f t="shared" si="372"/>
        <v>57</v>
      </c>
      <c r="O7996">
        <f t="shared" si="373"/>
        <v>-45.192307692307693</v>
      </c>
      <c r="Q7996">
        <f t="shared" si="374"/>
        <v>0</v>
      </c>
    </row>
    <row r="7997" spans="1:17" x14ac:dyDescent="0.3">
      <c r="A7997">
        <v>9881</v>
      </c>
      <c r="B7997" t="s">
        <v>315</v>
      </c>
      <c r="C7997" t="s">
        <v>316</v>
      </c>
      <c r="D7997" t="s">
        <v>27</v>
      </c>
      <c r="E7997">
        <v>45</v>
      </c>
      <c r="F7997">
        <v>2</v>
      </c>
      <c r="G7997" s="5">
        <v>45045</v>
      </c>
      <c r="H7997" t="s">
        <v>1132</v>
      </c>
      <c r="I7997" t="s">
        <v>23</v>
      </c>
      <c r="J7997">
        <v>4</v>
      </c>
      <c r="K7997">
        <v>0.18</v>
      </c>
      <c r="L7997">
        <v>9</v>
      </c>
      <c r="M7997" t="s">
        <v>740</v>
      </c>
      <c r="N7997" s="7">
        <f t="shared" si="372"/>
        <v>90</v>
      </c>
      <c r="O7997">
        <f t="shared" si="373"/>
        <v>57.894736842105267</v>
      </c>
      <c r="Q7997">
        <f t="shared" si="374"/>
        <v>-45.45454545454546</v>
      </c>
    </row>
    <row r="7998" spans="1:17" x14ac:dyDescent="0.3">
      <c r="A7998">
        <v>9994</v>
      </c>
      <c r="B7998" t="s">
        <v>252</v>
      </c>
      <c r="C7998" t="s">
        <v>187</v>
      </c>
      <c r="D7998" t="s">
        <v>54</v>
      </c>
      <c r="E7998">
        <v>34</v>
      </c>
      <c r="F7998">
        <v>1</v>
      </c>
      <c r="G7998" s="5">
        <v>45045</v>
      </c>
      <c r="H7998" t="s">
        <v>1126</v>
      </c>
      <c r="I7998" t="s">
        <v>23</v>
      </c>
      <c r="J7998">
        <v>6</v>
      </c>
      <c r="K7998">
        <v>0.33</v>
      </c>
      <c r="L7998">
        <v>14</v>
      </c>
      <c r="M7998" t="s">
        <v>740</v>
      </c>
      <c r="N7998" s="7">
        <f t="shared" si="372"/>
        <v>34</v>
      </c>
      <c r="O7998">
        <f t="shared" si="373"/>
        <v>-62.222222222222221</v>
      </c>
      <c r="Q7998">
        <f t="shared" si="374"/>
        <v>83.333333333333343</v>
      </c>
    </row>
    <row r="7999" spans="1:17" x14ac:dyDescent="0.3">
      <c r="A7999">
        <v>1407</v>
      </c>
      <c r="B7999" t="s">
        <v>126</v>
      </c>
      <c r="C7999" t="s">
        <v>127</v>
      </c>
      <c r="D7999" t="s">
        <v>27</v>
      </c>
      <c r="E7999">
        <v>37</v>
      </c>
      <c r="F7999">
        <v>1</v>
      </c>
      <c r="G7999" s="5">
        <v>45046</v>
      </c>
      <c r="H7999" t="s">
        <v>686</v>
      </c>
      <c r="I7999" t="s">
        <v>17</v>
      </c>
      <c r="J7999">
        <v>9</v>
      </c>
      <c r="K7999">
        <v>0.33</v>
      </c>
      <c r="L7999">
        <v>16</v>
      </c>
      <c r="M7999" t="s">
        <v>24</v>
      </c>
      <c r="N7999" s="7">
        <f t="shared" si="372"/>
        <v>37</v>
      </c>
      <c r="O7999">
        <f t="shared" si="373"/>
        <v>8.8235294117647065</v>
      </c>
      <c r="Q7999">
        <f t="shared" si="374"/>
        <v>0</v>
      </c>
    </row>
    <row r="8000" spans="1:17" x14ac:dyDescent="0.3">
      <c r="A8000">
        <v>1978</v>
      </c>
      <c r="B8000" t="s">
        <v>284</v>
      </c>
      <c r="C8000" t="s">
        <v>285</v>
      </c>
      <c r="D8000" t="s">
        <v>54</v>
      </c>
      <c r="E8000">
        <v>31</v>
      </c>
      <c r="F8000">
        <v>2</v>
      </c>
      <c r="G8000" s="5">
        <v>45046</v>
      </c>
      <c r="H8000" t="s">
        <v>882</v>
      </c>
      <c r="I8000" t="s">
        <v>17</v>
      </c>
      <c r="J8000">
        <v>7</v>
      </c>
      <c r="K8000">
        <v>0.48</v>
      </c>
      <c r="L8000">
        <v>22</v>
      </c>
      <c r="M8000" t="s">
        <v>24</v>
      </c>
      <c r="N8000" s="7">
        <f t="shared" si="372"/>
        <v>62</v>
      </c>
      <c r="O8000">
        <f t="shared" si="373"/>
        <v>67.567567567567565</v>
      </c>
      <c r="Q8000">
        <f t="shared" si="374"/>
        <v>45.454545454545439</v>
      </c>
    </row>
    <row r="8001" spans="1:17" x14ac:dyDescent="0.3">
      <c r="A8001">
        <v>9274</v>
      </c>
      <c r="B8001" t="s">
        <v>489</v>
      </c>
      <c r="C8001" t="s">
        <v>490</v>
      </c>
      <c r="D8001" t="s">
        <v>54</v>
      </c>
      <c r="E8001">
        <v>33</v>
      </c>
      <c r="F8001">
        <v>2</v>
      </c>
      <c r="G8001" s="5">
        <v>45046</v>
      </c>
      <c r="H8001" t="s">
        <v>928</v>
      </c>
      <c r="I8001" t="s">
        <v>23</v>
      </c>
      <c r="J8001">
        <v>7</v>
      </c>
      <c r="K8001">
        <v>0.48</v>
      </c>
      <c r="L8001">
        <v>8</v>
      </c>
      <c r="M8001" t="s">
        <v>33</v>
      </c>
      <c r="N8001" s="7">
        <f t="shared" si="372"/>
        <v>66</v>
      </c>
      <c r="O8001">
        <f t="shared" si="373"/>
        <v>6.4516129032258061</v>
      </c>
      <c r="Q8001">
        <f t="shared" si="374"/>
        <v>0</v>
      </c>
    </row>
    <row r="8002" spans="1:17" x14ac:dyDescent="0.3">
      <c r="A8002">
        <v>1098</v>
      </c>
      <c r="B8002" t="s">
        <v>355</v>
      </c>
      <c r="C8002" t="s">
        <v>356</v>
      </c>
      <c r="D8002" t="s">
        <v>54</v>
      </c>
      <c r="E8002">
        <v>69</v>
      </c>
      <c r="F8002">
        <v>2</v>
      </c>
      <c r="G8002" s="5">
        <v>45047</v>
      </c>
      <c r="H8002" t="s">
        <v>207</v>
      </c>
      <c r="I8002" t="s">
        <v>17</v>
      </c>
      <c r="J8002">
        <v>9</v>
      </c>
      <c r="K8002">
        <v>0.33</v>
      </c>
      <c r="L8002">
        <v>15</v>
      </c>
      <c r="M8002" t="s">
        <v>24</v>
      </c>
      <c r="N8002" s="7">
        <f t="shared" ref="N8002:N8065" si="375">E8002*F8002</f>
        <v>138</v>
      </c>
      <c r="O8002">
        <f t="shared" si="373"/>
        <v>109.09090909090908</v>
      </c>
      <c r="Q8002">
        <f t="shared" si="374"/>
        <v>-31.249999999999993</v>
      </c>
    </row>
    <row r="8003" spans="1:17" x14ac:dyDescent="0.3">
      <c r="A8003">
        <v>1231</v>
      </c>
      <c r="B8003" t="s">
        <v>219</v>
      </c>
      <c r="C8003" t="s">
        <v>220</v>
      </c>
      <c r="D8003" t="s">
        <v>27</v>
      </c>
      <c r="E8003">
        <v>66</v>
      </c>
      <c r="F8003">
        <v>3</v>
      </c>
      <c r="G8003" s="5">
        <v>45047</v>
      </c>
      <c r="H8003" t="s">
        <v>62</v>
      </c>
      <c r="I8003" t="s">
        <v>17</v>
      </c>
      <c r="J8003">
        <v>6</v>
      </c>
      <c r="K8003">
        <v>0.48</v>
      </c>
      <c r="L8003">
        <v>16</v>
      </c>
      <c r="M8003" t="s">
        <v>24</v>
      </c>
      <c r="N8003" s="7">
        <f t="shared" si="375"/>
        <v>198</v>
      </c>
      <c r="O8003">
        <f t="shared" ref="O8003:O8066" si="376">IF(N8003=0, 0, ((N8003-N8002)/ABS(N8002))*100)</f>
        <v>43.478260869565219</v>
      </c>
      <c r="Q8003">
        <f t="shared" ref="Q8003:Q8066" si="377">IF(K8003=0, 0, ((K8003-K8002)/ABS(K8002))*100)</f>
        <v>45.454545454545439</v>
      </c>
    </row>
    <row r="8004" spans="1:17" x14ac:dyDescent="0.3">
      <c r="A8004">
        <v>9252</v>
      </c>
      <c r="B8004" t="s">
        <v>355</v>
      </c>
      <c r="C8004" t="s">
        <v>356</v>
      </c>
      <c r="D8004" t="s">
        <v>54</v>
      </c>
      <c r="E8004">
        <v>41</v>
      </c>
      <c r="F8004">
        <v>3</v>
      </c>
      <c r="G8004" s="5">
        <v>45047</v>
      </c>
      <c r="H8004" t="s">
        <v>1044</v>
      </c>
      <c r="I8004" t="s">
        <v>23</v>
      </c>
      <c r="J8004">
        <v>7</v>
      </c>
      <c r="K8004">
        <v>0.33</v>
      </c>
      <c r="L8004">
        <v>6</v>
      </c>
      <c r="M8004" t="s">
        <v>33</v>
      </c>
      <c r="N8004" s="7">
        <f t="shared" si="375"/>
        <v>123</v>
      </c>
      <c r="O8004">
        <f t="shared" si="376"/>
        <v>-37.878787878787875</v>
      </c>
      <c r="Q8004">
        <f t="shared" si="377"/>
        <v>-31.249999999999993</v>
      </c>
    </row>
    <row r="8005" spans="1:17" x14ac:dyDescent="0.3">
      <c r="A8005">
        <v>9910</v>
      </c>
      <c r="B8005" t="s">
        <v>158</v>
      </c>
      <c r="C8005" t="s">
        <v>159</v>
      </c>
      <c r="D8005" t="s">
        <v>54</v>
      </c>
      <c r="E8005">
        <v>31</v>
      </c>
      <c r="F8005">
        <v>3</v>
      </c>
      <c r="G8005" s="5">
        <v>45047</v>
      </c>
      <c r="H8005" t="s">
        <v>1030</v>
      </c>
      <c r="I8005" t="s">
        <v>23</v>
      </c>
      <c r="J8005">
        <v>4</v>
      </c>
      <c r="K8005">
        <v>0.33</v>
      </c>
      <c r="L8005">
        <v>15</v>
      </c>
      <c r="M8005" t="s">
        <v>740</v>
      </c>
      <c r="N8005" s="7">
        <f t="shared" si="375"/>
        <v>93</v>
      </c>
      <c r="O8005">
        <f t="shared" si="376"/>
        <v>-24.390243902439025</v>
      </c>
      <c r="Q8005">
        <f t="shared" si="377"/>
        <v>0</v>
      </c>
    </row>
    <row r="8006" spans="1:17" x14ac:dyDescent="0.3">
      <c r="A8006">
        <v>1982</v>
      </c>
      <c r="B8006" t="s">
        <v>38</v>
      </c>
      <c r="C8006" t="s">
        <v>39</v>
      </c>
      <c r="D8006" t="s">
        <v>54</v>
      </c>
      <c r="E8006">
        <v>52</v>
      </c>
      <c r="F8006">
        <v>3</v>
      </c>
      <c r="G8006" s="5">
        <v>45048</v>
      </c>
      <c r="H8006" t="s">
        <v>648</v>
      </c>
      <c r="I8006" t="s">
        <v>17</v>
      </c>
      <c r="J8006">
        <v>8</v>
      </c>
      <c r="K8006">
        <v>0.48</v>
      </c>
      <c r="L8006">
        <v>19</v>
      </c>
      <c r="M8006" t="s">
        <v>24</v>
      </c>
      <c r="N8006" s="7">
        <f t="shared" si="375"/>
        <v>156</v>
      </c>
      <c r="O8006">
        <f t="shared" si="376"/>
        <v>67.741935483870961</v>
      </c>
      <c r="Q8006">
        <f t="shared" si="377"/>
        <v>45.454545454545439</v>
      </c>
    </row>
    <row r="8007" spans="1:17" x14ac:dyDescent="0.3">
      <c r="A8007">
        <v>9125</v>
      </c>
      <c r="B8007" t="s">
        <v>146</v>
      </c>
      <c r="C8007" t="s">
        <v>147</v>
      </c>
      <c r="D8007" t="s">
        <v>27</v>
      </c>
      <c r="E8007">
        <v>62</v>
      </c>
      <c r="F8007">
        <v>3</v>
      </c>
      <c r="G8007" s="5">
        <v>45048</v>
      </c>
      <c r="H8007" t="s">
        <v>270</v>
      </c>
      <c r="I8007" t="s">
        <v>23</v>
      </c>
      <c r="J8007">
        <v>4</v>
      </c>
      <c r="K8007">
        <v>0.33</v>
      </c>
      <c r="L8007">
        <v>15</v>
      </c>
      <c r="M8007" t="s">
        <v>33</v>
      </c>
      <c r="N8007" s="7">
        <f t="shared" si="375"/>
        <v>186</v>
      </c>
      <c r="O8007">
        <f t="shared" si="376"/>
        <v>19.230769230769234</v>
      </c>
      <c r="Q8007">
        <f t="shared" si="377"/>
        <v>-31.249999999999993</v>
      </c>
    </row>
    <row r="8008" spans="1:17" x14ac:dyDescent="0.3">
      <c r="A8008">
        <v>9304</v>
      </c>
      <c r="B8008" t="s">
        <v>102</v>
      </c>
      <c r="C8008" t="s">
        <v>103</v>
      </c>
      <c r="D8008" t="s">
        <v>54</v>
      </c>
      <c r="E8008">
        <v>74</v>
      </c>
      <c r="F8008">
        <v>2</v>
      </c>
      <c r="G8008" s="5">
        <v>45048</v>
      </c>
      <c r="H8008" t="s">
        <v>1014</v>
      </c>
      <c r="I8008" t="s">
        <v>23</v>
      </c>
      <c r="J8008">
        <v>4</v>
      </c>
      <c r="K8008">
        <v>0.33</v>
      </c>
      <c r="L8008">
        <v>8</v>
      </c>
      <c r="M8008" t="s">
        <v>33</v>
      </c>
      <c r="N8008" s="7">
        <f t="shared" si="375"/>
        <v>148</v>
      </c>
      <c r="O8008">
        <f t="shared" si="376"/>
        <v>-20.43010752688172</v>
      </c>
      <c r="Q8008">
        <f t="shared" si="377"/>
        <v>0</v>
      </c>
    </row>
    <row r="8009" spans="1:17" x14ac:dyDescent="0.3">
      <c r="A8009">
        <v>9335</v>
      </c>
      <c r="B8009" t="s">
        <v>69</v>
      </c>
      <c r="C8009" t="s">
        <v>70</v>
      </c>
      <c r="D8009" t="s">
        <v>27</v>
      </c>
      <c r="E8009">
        <v>24</v>
      </c>
      <c r="F8009">
        <v>3</v>
      </c>
      <c r="G8009" s="5">
        <v>45048</v>
      </c>
      <c r="H8009" t="s">
        <v>1041</v>
      </c>
      <c r="I8009" t="s">
        <v>23</v>
      </c>
      <c r="J8009">
        <v>4</v>
      </c>
      <c r="K8009">
        <v>0.48</v>
      </c>
      <c r="L8009">
        <v>7</v>
      </c>
      <c r="M8009" t="s">
        <v>33</v>
      </c>
      <c r="N8009" s="7">
        <f t="shared" si="375"/>
        <v>72</v>
      </c>
      <c r="O8009">
        <f t="shared" si="376"/>
        <v>-51.351351351351347</v>
      </c>
      <c r="Q8009">
        <f t="shared" si="377"/>
        <v>45.454545454545439</v>
      </c>
    </row>
    <row r="8010" spans="1:17" x14ac:dyDescent="0.3">
      <c r="A8010">
        <v>1035</v>
      </c>
      <c r="B8010" t="s">
        <v>79</v>
      </c>
      <c r="C8010" t="s">
        <v>80</v>
      </c>
      <c r="D8010" t="s">
        <v>27</v>
      </c>
      <c r="E8010">
        <v>21</v>
      </c>
      <c r="F8010">
        <v>3</v>
      </c>
      <c r="G8010" s="5">
        <v>45049</v>
      </c>
      <c r="H8010" t="s">
        <v>747</v>
      </c>
      <c r="I8010" t="s">
        <v>17</v>
      </c>
      <c r="J8010">
        <v>6</v>
      </c>
      <c r="K8010">
        <v>0.48</v>
      </c>
      <c r="L8010">
        <v>7</v>
      </c>
      <c r="M8010" t="s">
        <v>24</v>
      </c>
      <c r="N8010" s="7">
        <f t="shared" si="375"/>
        <v>63</v>
      </c>
      <c r="O8010">
        <f t="shared" si="376"/>
        <v>-12.5</v>
      </c>
      <c r="Q8010">
        <f t="shared" si="377"/>
        <v>0</v>
      </c>
    </row>
    <row r="8011" spans="1:17" x14ac:dyDescent="0.3">
      <c r="A8011">
        <v>2496</v>
      </c>
      <c r="B8011" t="s">
        <v>284</v>
      </c>
      <c r="C8011" t="s">
        <v>285</v>
      </c>
      <c r="D8011" t="s">
        <v>54</v>
      </c>
      <c r="E8011">
        <v>25</v>
      </c>
      <c r="F8011">
        <v>3</v>
      </c>
      <c r="G8011" s="5">
        <v>45049</v>
      </c>
      <c r="H8011" t="s">
        <v>1088</v>
      </c>
      <c r="I8011" t="s">
        <v>17</v>
      </c>
      <c r="J8011">
        <v>7</v>
      </c>
      <c r="K8011">
        <v>0.48</v>
      </c>
      <c r="L8011">
        <v>7</v>
      </c>
      <c r="M8011" t="s">
        <v>18</v>
      </c>
      <c r="N8011" s="7">
        <f t="shared" si="375"/>
        <v>75</v>
      </c>
      <c r="O8011">
        <f t="shared" si="376"/>
        <v>19.047619047619047</v>
      </c>
      <c r="Q8011">
        <f t="shared" si="377"/>
        <v>0</v>
      </c>
    </row>
    <row r="8012" spans="1:17" x14ac:dyDescent="0.3">
      <c r="A8012">
        <v>1870</v>
      </c>
      <c r="B8012" t="s">
        <v>19</v>
      </c>
      <c r="C8012" t="s">
        <v>20</v>
      </c>
      <c r="D8012" t="s">
        <v>54</v>
      </c>
      <c r="E8012">
        <v>78</v>
      </c>
      <c r="F8012">
        <v>2</v>
      </c>
      <c r="G8012" s="5">
        <v>45050</v>
      </c>
      <c r="H8012" t="s">
        <v>172</v>
      </c>
      <c r="I8012" t="s">
        <v>17</v>
      </c>
      <c r="J8012">
        <v>8</v>
      </c>
      <c r="K8012">
        <v>0.48</v>
      </c>
      <c r="L8012">
        <v>11</v>
      </c>
      <c r="M8012" t="s">
        <v>24</v>
      </c>
      <c r="N8012" s="7">
        <f t="shared" si="375"/>
        <v>156</v>
      </c>
      <c r="O8012">
        <f t="shared" si="376"/>
        <v>108</v>
      </c>
      <c r="Q8012">
        <f t="shared" si="377"/>
        <v>0</v>
      </c>
    </row>
    <row r="8013" spans="1:17" x14ac:dyDescent="0.3">
      <c r="A8013">
        <v>9367</v>
      </c>
      <c r="B8013" t="s">
        <v>254</v>
      </c>
      <c r="C8013" t="s">
        <v>255</v>
      </c>
      <c r="D8013" t="s">
        <v>27</v>
      </c>
      <c r="E8013">
        <v>66</v>
      </c>
      <c r="F8013">
        <v>2</v>
      </c>
      <c r="G8013" s="5">
        <v>45051</v>
      </c>
      <c r="H8013" t="s">
        <v>996</v>
      </c>
      <c r="I8013" t="s">
        <v>23</v>
      </c>
      <c r="J8013">
        <v>4</v>
      </c>
      <c r="K8013">
        <v>0.48</v>
      </c>
      <c r="L8013">
        <v>8</v>
      </c>
      <c r="M8013" t="s">
        <v>33</v>
      </c>
      <c r="N8013" s="7">
        <f t="shared" si="375"/>
        <v>132</v>
      </c>
      <c r="O8013">
        <f t="shared" si="376"/>
        <v>-15.384615384615385</v>
      </c>
      <c r="Q8013">
        <f t="shared" si="377"/>
        <v>0</v>
      </c>
    </row>
    <row r="8014" spans="1:17" x14ac:dyDescent="0.3">
      <c r="A8014">
        <v>1284</v>
      </c>
      <c r="B8014" t="s">
        <v>291</v>
      </c>
      <c r="C8014" t="s">
        <v>292</v>
      </c>
      <c r="D8014" t="s">
        <v>54</v>
      </c>
      <c r="E8014">
        <v>78</v>
      </c>
      <c r="F8014">
        <v>1</v>
      </c>
      <c r="G8014" s="5">
        <v>45052</v>
      </c>
      <c r="H8014" t="s">
        <v>680</v>
      </c>
      <c r="I8014" t="s">
        <v>17</v>
      </c>
      <c r="J8014">
        <v>7</v>
      </c>
      <c r="K8014">
        <v>0.36</v>
      </c>
      <c r="L8014">
        <v>16</v>
      </c>
      <c r="M8014" t="s">
        <v>24</v>
      </c>
      <c r="N8014" s="7">
        <f t="shared" si="375"/>
        <v>78</v>
      </c>
      <c r="O8014">
        <f t="shared" si="376"/>
        <v>-40.909090909090914</v>
      </c>
      <c r="Q8014">
        <f t="shared" si="377"/>
        <v>-25</v>
      </c>
    </row>
    <row r="8015" spans="1:17" x14ac:dyDescent="0.3">
      <c r="A8015">
        <v>3074</v>
      </c>
      <c r="B8015" t="s">
        <v>19</v>
      </c>
      <c r="C8015" t="s">
        <v>20</v>
      </c>
      <c r="D8015" t="s">
        <v>54</v>
      </c>
      <c r="E8015">
        <v>15</v>
      </c>
      <c r="F8015">
        <v>1</v>
      </c>
      <c r="G8015" s="5">
        <v>45052</v>
      </c>
      <c r="H8015" t="s">
        <v>719</v>
      </c>
      <c r="I8015" t="s">
        <v>17</v>
      </c>
      <c r="J8015">
        <v>7</v>
      </c>
      <c r="K8015">
        <v>0.48</v>
      </c>
      <c r="L8015">
        <v>10</v>
      </c>
      <c r="M8015" t="s">
        <v>18</v>
      </c>
      <c r="N8015" s="7">
        <f t="shared" si="375"/>
        <v>15</v>
      </c>
      <c r="O8015">
        <f t="shared" si="376"/>
        <v>-80.769230769230774</v>
      </c>
      <c r="Q8015">
        <f t="shared" si="377"/>
        <v>33.333333333333329</v>
      </c>
    </row>
    <row r="8016" spans="1:17" x14ac:dyDescent="0.3">
      <c r="A8016">
        <v>3171</v>
      </c>
      <c r="B8016" t="s">
        <v>308</v>
      </c>
      <c r="C8016" t="s">
        <v>309</v>
      </c>
      <c r="D8016" t="s">
        <v>27</v>
      </c>
      <c r="E8016">
        <v>71</v>
      </c>
      <c r="F8016">
        <v>3</v>
      </c>
      <c r="G8016" s="5">
        <v>45052</v>
      </c>
      <c r="H8016" t="s">
        <v>929</v>
      </c>
      <c r="I8016" t="s">
        <v>17</v>
      </c>
      <c r="J8016">
        <v>6</v>
      </c>
      <c r="K8016">
        <v>0.48</v>
      </c>
      <c r="L8016">
        <v>7</v>
      </c>
      <c r="M8016" t="s">
        <v>18</v>
      </c>
      <c r="N8016" s="7">
        <f t="shared" si="375"/>
        <v>213</v>
      </c>
      <c r="O8016">
        <f t="shared" si="376"/>
        <v>1320</v>
      </c>
      <c r="Q8016">
        <f t="shared" si="377"/>
        <v>0</v>
      </c>
    </row>
    <row r="8017" spans="1:17" x14ac:dyDescent="0.3">
      <c r="A8017">
        <v>2505</v>
      </c>
      <c r="B8017" t="s">
        <v>231</v>
      </c>
      <c r="C8017" t="s">
        <v>232</v>
      </c>
      <c r="D8017" t="s">
        <v>27</v>
      </c>
      <c r="E8017">
        <v>82</v>
      </c>
      <c r="F8017">
        <v>1</v>
      </c>
      <c r="G8017" s="5">
        <v>45053</v>
      </c>
      <c r="H8017" t="s">
        <v>733</v>
      </c>
      <c r="I8017" t="s">
        <v>17</v>
      </c>
      <c r="J8017">
        <v>8</v>
      </c>
      <c r="K8017">
        <v>0.48</v>
      </c>
      <c r="L8017">
        <v>9</v>
      </c>
      <c r="M8017" t="s">
        <v>18</v>
      </c>
      <c r="N8017" s="7">
        <f t="shared" si="375"/>
        <v>82</v>
      </c>
      <c r="O8017">
        <f t="shared" si="376"/>
        <v>-61.502347417840376</v>
      </c>
      <c r="Q8017">
        <f t="shared" si="377"/>
        <v>0</v>
      </c>
    </row>
    <row r="8018" spans="1:17" x14ac:dyDescent="0.3">
      <c r="A8018">
        <v>9269</v>
      </c>
      <c r="B8018" t="s">
        <v>381</v>
      </c>
      <c r="C8018" t="s">
        <v>382</v>
      </c>
      <c r="D8018" t="s">
        <v>27</v>
      </c>
      <c r="E8018">
        <v>79</v>
      </c>
      <c r="F8018">
        <v>3</v>
      </c>
      <c r="G8018" s="5">
        <v>45053</v>
      </c>
      <c r="H8018" t="s">
        <v>1199</v>
      </c>
      <c r="I8018" t="s">
        <v>29</v>
      </c>
      <c r="J8018">
        <v>6</v>
      </c>
      <c r="K8018">
        <v>0.48</v>
      </c>
      <c r="L8018">
        <v>16</v>
      </c>
      <c r="M8018" t="s">
        <v>33</v>
      </c>
      <c r="N8018" s="7">
        <f t="shared" si="375"/>
        <v>237</v>
      </c>
      <c r="O8018">
        <f t="shared" si="376"/>
        <v>189.02439024390242</v>
      </c>
      <c r="Q8018">
        <f t="shared" si="377"/>
        <v>0</v>
      </c>
    </row>
    <row r="8019" spans="1:17" x14ac:dyDescent="0.3">
      <c r="A8019">
        <v>2194</v>
      </c>
      <c r="B8019" t="s">
        <v>199</v>
      </c>
      <c r="C8019" t="s">
        <v>200</v>
      </c>
      <c r="D8019" t="s">
        <v>54</v>
      </c>
      <c r="E8019">
        <v>42</v>
      </c>
      <c r="F8019">
        <v>3</v>
      </c>
      <c r="G8019" s="5">
        <v>45054</v>
      </c>
      <c r="H8019" t="s">
        <v>955</v>
      </c>
      <c r="I8019" t="s">
        <v>17</v>
      </c>
      <c r="J8019">
        <v>4</v>
      </c>
      <c r="K8019">
        <v>0.48</v>
      </c>
      <c r="L8019">
        <v>7</v>
      </c>
      <c r="M8019" t="s">
        <v>24</v>
      </c>
      <c r="N8019" s="7">
        <f t="shared" si="375"/>
        <v>126</v>
      </c>
      <c r="O8019">
        <f t="shared" si="376"/>
        <v>-46.835443037974684</v>
      </c>
      <c r="Q8019">
        <f t="shared" si="377"/>
        <v>0</v>
      </c>
    </row>
    <row r="8020" spans="1:17" x14ac:dyDescent="0.3">
      <c r="A8020">
        <v>2304</v>
      </c>
      <c r="B8020" t="s">
        <v>453</v>
      </c>
      <c r="C8020" t="s">
        <v>454</v>
      </c>
      <c r="D8020" t="s">
        <v>54</v>
      </c>
      <c r="E8020">
        <v>31</v>
      </c>
      <c r="F8020">
        <v>1</v>
      </c>
      <c r="G8020" s="5">
        <v>45054</v>
      </c>
      <c r="H8020" t="s">
        <v>722</v>
      </c>
      <c r="I8020" t="s">
        <v>17</v>
      </c>
      <c r="J8020">
        <v>7</v>
      </c>
      <c r="K8020">
        <v>0.48</v>
      </c>
      <c r="L8020">
        <v>13</v>
      </c>
      <c r="M8020" t="s">
        <v>18</v>
      </c>
      <c r="N8020" s="7">
        <f t="shared" si="375"/>
        <v>31</v>
      </c>
      <c r="O8020">
        <f t="shared" si="376"/>
        <v>-75.396825396825392</v>
      </c>
      <c r="Q8020">
        <f t="shared" si="377"/>
        <v>0</v>
      </c>
    </row>
    <row r="8021" spans="1:17" x14ac:dyDescent="0.3">
      <c r="A8021">
        <v>3113</v>
      </c>
      <c r="B8021" t="s">
        <v>273</v>
      </c>
      <c r="C8021" t="s">
        <v>274</v>
      </c>
      <c r="D8021" t="s">
        <v>27</v>
      </c>
      <c r="E8021">
        <v>54</v>
      </c>
      <c r="F8021">
        <v>1</v>
      </c>
      <c r="G8021" s="5">
        <v>45054</v>
      </c>
      <c r="H8021" t="s">
        <v>502</v>
      </c>
      <c r="I8021" t="s">
        <v>17</v>
      </c>
      <c r="J8021">
        <v>4</v>
      </c>
      <c r="K8021">
        <v>0.33</v>
      </c>
      <c r="L8021">
        <v>20</v>
      </c>
      <c r="M8021" t="s">
        <v>18</v>
      </c>
      <c r="N8021" s="7">
        <f t="shared" si="375"/>
        <v>54</v>
      </c>
      <c r="O8021">
        <f t="shared" si="376"/>
        <v>74.193548387096769</v>
      </c>
      <c r="Q8021">
        <f t="shared" si="377"/>
        <v>-31.249999999999993</v>
      </c>
    </row>
    <row r="8022" spans="1:17" x14ac:dyDescent="0.3">
      <c r="A8022">
        <v>8914</v>
      </c>
      <c r="B8022" t="s">
        <v>261</v>
      </c>
      <c r="C8022" t="s">
        <v>262</v>
      </c>
      <c r="D8022" t="s">
        <v>54</v>
      </c>
      <c r="E8022">
        <v>85</v>
      </c>
      <c r="F8022">
        <v>1</v>
      </c>
      <c r="G8022" s="5">
        <v>45055</v>
      </c>
      <c r="H8022" t="s">
        <v>1171</v>
      </c>
      <c r="I8022" t="s">
        <v>23</v>
      </c>
      <c r="J8022">
        <v>5</v>
      </c>
      <c r="K8022">
        <v>0.48</v>
      </c>
      <c r="L8022">
        <v>13</v>
      </c>
      <c r="M8022" t="s">
        <v>33</v>
      </c>
      <c r="N8022" s="7">
        <f t="shared" si="375"/>
        <v>85</v>
      </c>
      <c r="O8022">
        <f t="shared" si="376"/>
        <v>57.407407407407405</v>
      </c>
      <c r="Q8022">
        <f t="shared" si="377"/>
        <v>45.454545454545439</v>
      </c>
    </row>
    <row r="8023" spans="1:17" x14ac:dyDescent="0.3">
      <c r="A8023">
        <v>9457</v>
      </c>
      <c r="B8023" t="s">
        <v>412</v>
      </c>
      <c r="C8023" t="s">
        <v>413</v>
      </c>
      <c r="D8023" t="s">
        <v>27</v>
      </c>
      <c r="E8023">
        <v>20</v>
      </c>
      <c r="F8023">
        <v>2</v>
      </c>
      <c r="G8023" s="5">
        <v>45055</v>
      </c>
      <c r="H8023" t="s">
        <v>451</v>
      </c>
      <c r="I8023" t="s">
        <v>23</v>
      </c>
      <c r="J8023">
        <v>7</v>
      </c>
      <c r="K8023">
        <v>0.48</v>
      </c>
      <c r="L8023">
        <v>14</v>
      </c>
      <c r="M8023" t="s">
        <v>33</v>
      </c>
      <c r="N8023" s="7">
        <f t="shared" si="375"/>
        <v>40</v>
      </c>
      <c r="O8023">
        <f t="shared" si="376"/>
        <v>-52.941176470588239</v>
      </c>
      <c r="Q8023">
        <f t="shared" si="377"/>
        <v>0</v>
      </c>
    </row>
    <row r="8024" spans="1:17" x14ac:dyDescent="0.3">
      <c r="A8024">
        <v>1355</v>
      </c>
      <c r="B8024" t="s">
        <v>34</v>
      </c>
      <c r="C8024" t="s">
        <v>35</v>
      </c>
      <c r="D8024" t="s">
        <v>27</v>
      </c>
      <c r="E8024">
        <v>76</v>
      </c>
      <c r="F8024">
        <v>3</v>
      </c>
      <c r="G8024" s="5">
        <v>45056</v>
      </c>
      <c r="H8024" t="s">
        <v>339</v>
      </c>
      <c r="I8024" t="s">
        <v>17</v>
      </c>
      <c r="J8024">
        <v>5</v>
      </c>
      <c r="K8024">
        <v>0.48</v>
      </c>
      <c r="L8024">
        <v>16</v>
      </c>
      <c r="M8024" t="s">
        <v>24</v>
      </c>
      <c r="N8024" s="7">
        <f t="shared" si="375"/>
        <v>228</v>
      </c>
      <c r="O8024">
        <f t="shared" si="376"/>
        <v>470</v>
      </c>
      <c r="Q8024">
        <f t="shared" si="377"/>
        <v>0</v>
      </c>
    </row>
    <row r="8025" spans="1:17" x14ac:dyDescent="0.3">
      <c r="A8025">
        <v>1872</v>
      </c>
      <c r="B8025" t="s">
        <v>25</v>
      </c>
      <c r="C8025" t="s">
        <v>26</v>
      </c>
      <c r="D8025" t="s">
        <v>54</v>
      </c>
      <c r="E8025">
        <v>40</v>
      </c>
      <c r="F8025">
        <v>2</v>
      </c>
      <c r="G8025" s="5">
        <v>45056</v>
      </c>
      <c r="H8025" t="s">
        <v>943</v>
      </c>
      <c r="I8025" t="s">
        <v>17</v>
      </c>
      <c r="J8025">
        <v>7</v>
      </c>
      <c r="K8025">
        <v>0.33</v>
      </c>
      <c r="L8025">
        <v>9</v>
      </c>
      <c r="M8025" t="s">
        <v>24</v>
      </c>
      <c r="N8025" s="7">
        <f t="shared" si="375"/>
        <v>80</v>
      </c>
      <c r="O8025">
        <f t="shared" si="376"/>
        <v>-64.912280701754383</v>
      </c>
      <c r="Q8025">
        <f t="shared" si="377"/>
        <v>-31.249999999999993</v>
      </c>
    </row>
    <row r="8026" spans="1:17" x14ac:dyDescent="0.3">
      <c r="A8026">
        <v>1985</v>
      </c>
      <c r="B8026" t="s">
        <v>228</v>
      </c>
      <c r="C8026" t="s">
        <v>229</v>
      </c>
      <c r="D8026" t="s">
        <v>27</v>
      </c>
      <c r="E8026">
        <v>58</v>
      </c>
      <c r="F8026">
        <v>1</v>
      </c>
      <c r="G8026" s="5">
        <v>45056</v>
      </c>
      <c r="H8026" t="s">
        <v>420</v>
      </c>
      <c r="I8026" t="s">
        <v>17</v>
      </c>
      <c r="J8026">
        <v>4</v>
      </c>
      <c r="K8026">
        <v>0.48</v>
      </c>
      <c r="L8026">
        <v>14</v>
      </c>
      <c r="M8026" t="s">
        <v>24</v>
      </c>
      <c r="N8026" s="7">
        <f t="shared" si="375"/>
        <v>58</v>
      </c>
      <c r="O8026">
        <f t="shared" si="376"/>
        <v>-27.500000000000004</v>
      </c>
      <c r="Q8026">
        <f t="shared" si="377"/>
        <v>45.454545454545439</v>
      </c>
    </row>
    <row r="8027" spans="1:17" x14ac:dyDescent="0.3">
      <c r="A8027">
        <v>2632</v>
      </c>
      <c r="B8027" t="s">
        <v>341</v>
      </c>
      <c r="C8027" t="s">
        <v>342</v>
      </c>
      <c r="D8027" t="s">
        <v>54</v>
      </c>
      <c r="E8027">
        <v>39</v>
      </c>
      <c r="F8027">
        <v>3</v>
      </c>
      <c r="G8027" s="5">
        <v>45056</v>
      </c>
      <c r="H8027" t="s">
        <v>684</v>
      </c>
      <c r="I8027" t="s">
        <v>17</v>
      </c>
      <c r="J8027">
        <v>4</v>
      </c>
      <c r="K8027">
        <v>0.48</v>
      </c>
      <c r="L8027">
        <v>16</v>
      </c>
      <c r="M8027" t="s">
        <v>18</v>
      </c>
      <c r="N8027" s="7">
        <f t="shared" si="375"/>
        <v>117</v>
      </c>
      <c r="O8027">
        <f t="shared" si="376"/>
        <v>101.72413793103448</v>
      </c>
      <c r="Q8027">
        <f t="shared" si="377"/>
        <v>0</v>
      </c>
    </row>
    <row r="8028" spans="1:17" x14ac:dyDescent="0.3">
      <c r="A8028">
        <v>2788</v>
      </c>
      <c r="B8028" t="s">
        <v>205</v>
      </c>
      <c r="C8028" t="s">
        <v>206</v>
      </c>
      <c r="D8028" t="s">
        <v>54</v>
      </c>
      <c r="E8028">
        <v>19</v>
      </c>
      <c r="F8028">
        <v>1</v>
      </c>
      <c r="G8028" s="5">
        <v>45056</v>
      </c>
      <c r="H8028" t="s">
        <v>584</v>
      </c>
      <c r="I8028" t="s">
        <v>17</v>
      </c>
      <c r="J8028">
        <v>8</v>
      </c>
      <c r="K8028">
        <v>0.33</v>
      </c>
      <c r="L8028">
        <v>17</v>
      </c>
      <c r="M8028" t="s">
        <v>18</v>
      </c>
      <c r="N8028" s="7">
        <f t="shared" si="375"/>
        <v>19</v>
      </c>
      <c r="O8028">
        <f t="shared" si="376"/>
        <v>-83.760683760683762</v>
      </c>
      <c r="Q8028">
        <f t="shared" si="377"/>
        <v>-31.249999999999993</v>
      </c>
    </row>
    <row r="8029" spans="1:17" x14ac:dyDescent="0.3">
      <c r="A8029">
        <v>2372</v>
      </c>
      <c r="B8029" t="s">
        <v>328</v>
      </c>
      <c r="C8029" t="s">
        <v>329</v>
      </c>
      <c r="D8029" t="s">
        <v>54</v>
      </c>
      <c r="E8029">
        <v>23</v>
      </c>
      <c r="F8029">
        <v>2</v>
      </c>
      <c r="G8029" s="5">
        <v>45057</v>
      </c>
      <c r="H8029" t="s">
        <v>1023</v>
      </c>
      <c r="I8029" t="s">
        <v>17</v>
      </c>
      <c r="J8029">
        <v>5</v>
      </c>
      <c r="K8029">
        <v>0.48</v>
      </c>
      <c r="L8029">
        <v>21</v>
      </c>
      <c r="M8029" t="s">
        <v>18</v>
      </c>
      <c r="N8029" s="7">
        <f t="shared" si="375"/>
        <v>46</v>
      </c>
      <c r="O8029">
        <f t="shared" si="376"/>
        <v>142.10526315789474</v>
      </c>
      <c r="Q8029">
        <f t="shared" si="377"/>
        <v>45.454545454545439</v>
      </c>
    </row>
    <row r="8030" spans="1:17" x14ac:dyDescent="0.3">
      <c r="A8030">
        <v>9505</v>
      </c>
      <c r="B8030" t="s">
        <v>69</v>
      </c>
      <c r="C8030" t="s">
        <v>70</v>
      </c>
      <c r="D8030" t="s">
        <v>27</v>
      </c>
      <c r="E8030">
        <v>44</v>
      </c>
      <c r="F8030">
        <v>1</v>
      </c>
      <c r="G8030" s="5">
        <v>45057</v>
      </c>
      <c r="H8030" t="s">
        <v>696</v>
      </c>
      <c r="I8030" t="s">
        <v>23</v>
      </c>
      <c r="J8030">
        <v>5</v>
      </c>
      <c r="K8030">
        <v>0.48</v>
      </c>
      <c r="L8030">
        <v>16</v>
      </c>
      <c r="M8030" t="s">
        <v>33</v>
      </c>
      <c r="N8030" s="7">
        <f t="shared" si="375"/>
        <v>44</v>
      </c>
      <c r="O8030">
        <f t="shared" si="376"/>
        <v>-4.3478260869565215</v>
      </c>
      <c r="Q8030">
        <f t="shared" si="377"/>
        <v>0</v>
      </c>
    </row>
    <row r="8031" spans="1:17" x14ac:dyDescent="0.3">
      <c r="A8031">
        <v>2154</v>
      </c>
      <c r="B8031" t="s">
        <v>196</v>
      </c>
      <c r="C8031" t="s">
        <v>197</v>
      </c>
      <c r="D8031" t="s">
        <v>54</v>
      </c>
      <c r="E8031">
        <v>44</v>
      </c>
      <c r="F8031">
        <v>1</v>
      </c>
      <c r="G8031" s="5">
        <v>45058</v>
      </c>
      <c r="H8031" t="s">
        <v>318</v>
      </c>
      <c r="I8031" t="s">
        <v>17</v>
      </c>
      <c r="J8031">
        <v>4</v>
      </c>
      <c r="K8031">
        <v>0.48</v>
      </c>
      <c r="L8031">
        <v>18</v>
      </c>
      <c r="M8031" t="s">
        <v>24</v>
      </c>
      <c r="N8031" s="7">
        <f t="shared" si="375"/>
        <v>44</v>
      </c>
      <c r="O8031">
        <f t="shared" si="376"/>
        <v>0</v>
      </c>
      <c r="Q8031">
        <f t="shared" si="377"/>
        <v>0</v>
      </c>
    </row>
    <row r="8032" spans="1:17" x14ac:dyDescent="0.3">
      <c r="A8032">
        <v>1509</v>
      </c>
      <c r="B8032" t="s">
        <v>30</v>
      </c>
      <c r="C8032" t="s">
        <v>31</v>
      </c>
      <c r="D8032" t="s">
        <v>27</v>
      </c>
      <c r="E8032">
        <v>27</v>
      </c>
      <c r="F8032">
        <v>1</v>
      </c>
      <c r="G8032" s="5">
        <v>45059</v>
      </c>
      <c r="H8032" t="s">
        <v>930</v>
      </c>
      <c r="I8032" t="s">
        <v>17</v>
      </c>
      <c r="J8032">
        <v>5</v>
      </c>
      <c r="K8032">
        <v>0.33</v>
      </c>
      <c r="L8032">
        <v>7</v>
      </c>
      <c r="M8032" t="s">
        <v>24</v>
      </c>
      <c r="N8032" s="7">
        <f t="shared" si="375"/>
        <v>27</v>
      </c>
      <c r="O8032">
        <f t="shared" si="376"/>
        <v>-38.636363636363633</v>
      </c>
      <c r="Q8032">
        <f t="shared" si="377"/>
        <v>-31.249999999999993</v>
      </c>
    </row>
    <row r="8033" spans="1:17" x14ac:dyDescent="0.3">
      <c r="A8033">
        <v>2429</v>
      </c>
      <c r="B8033" t="s">
        <v>151</v>
      </c>
      <c r="C8033" t="s">
        <v>152</v>
      </c>
      <c r="D8033" t="s">
        <v>27</v>
      </c>
      <c r="E8033">
        <v>77</v>
      </c>
      <c r="F8033">
        <v>2</v>
      </c>
      <c r="G8033" s="5">
        <v>45059</v>
      </c>
      <c r="H8033" t="s">
        <v>779</v>
      </c>
      <c r="I8033" t="s">
        <v>17</v>
      </c>
      <c r="J8033">
        <v>9</v>
      </c>
      <c r="K8033">
        <v>0.48</v>
      </c>
      <c r="L8033">
        <v>22</v>
      </c>
      <c r="M8033" t="s">
        <v>18</v>
      </c>
      <c r="N8033" s="7">
        <f t="shared" si="375"/>
        <v>154</v>
      </c>
      <c r="O8033">
        <f t="shared" si="376"/>
        <v>470.37037037037032</v>
      </c>
      <c r="Q8033">
        <f t="shared" si="377"/>
        <v>45.454545454545439</v>
      </c>
    </row>
    <row r="8034" spans="1:17" x14ac:dyDescent="0.3">
      <c r="A8034">
        <v>2448</v>
      </c>
      <c r="B8034" t="s">
        <v>59</v>
      </c>
      <c r="C8034" t="s">
        <v>60</v>
      </c>
      <c r="D8034" t="s">
        <v>54</v>
      </c>
      <c r="E8034">
        <v>77</v>
      </c>
      <c r="F8034">
        <v>3</v>
      </c>
      <c r="G8034" s="5">
        <v>45059</v>
      </c>
      <c r="H8034" t="s">
        <v>588</v>
      </c>
      <c r="I8034" t="s">
        <v>17</v>
      </c>
      <c r="J8034">
        <v>4</v>
      </c>
      <c r="K8034">
        <v>0.48</v>
      </c>
      <c r="L8034">
        <v>12</v>
      </c>
      <c r="M8034" t="s">
        <v>18</v>
      </c>
      <c r="N8034" s="7">
        <f t="shared" si="375"/>
        <v>231</v>
      </c>
      <c r="O8034">
        <f t="shared" si="376"/>
        <v>50</v>
      </c>
      <c r="Q8034">
        <f t="shared" si="377"/>
        <v>0</v>
      </c>
    </row>
    <row r="8035" spans="1:17" x14ac:dyDescent="0.3">
      <c r="A8035">
        <v>2390</v>
      </c>
      <c r="B8035" t="s">
        <v>126</v>
      </c>
      <c r="C8035" t="s">
        <v>127</v>
      </c>
      <c r="D8035" t="s">
        <v>54</v>
      </c>
      <c r="E8035">
        <v>29</v>
      </c>
      <c r="F8035">
        <v>1</v>
      </c>
      <c r="G8035" s="5">
        <v>45060</v>
      </c>
      <c r="H8035" t="s">
        <v>884</v>
      </c>
      <c r="I8035" t="s">
        <v>17</v>
      </c>
      <c r="J8035">
        <v>5</v>
      </c>
      <c r="K8035">
        <v>0.33</v>
      </c>
      <c r="L8035">
        <v>9</v>
      </c>
      <c r="M8035" t="s">
        <v>18</v>
      </c>
      <c r="N8035" s="7">
        <f t="shared" si="375"/>
        <v>29</v>
      </c>
      <c r="O8035">
        <f t="shared" si="376"/>
        <v>-87.44588744588745</v>
      </c>
      <c r="Q8035">
        <f t="shared" si="377"/>
        <v>-31.249999999999993</v>
      </c>
    </row>
    <row r="8036" spans="1:17" x14ac:dyDescent="0.3">
      <c r="A8036">
        <v>1326</v>
      </c>
      <c r="B8036" t="s">
        <v>177</v>
      </c>
      <c r="C8036" t="s">
        <v>178</v>
      </c>
      <c r="D8036" t="s">
        <v>54</v>
      </c>
      <c r="E8036">
        <v>34</v>
      </c>
      <c r="F8036">
        <v>2</v>
      </c>
      <c r="G8036" s="5">
        <v>45061</v>
      </c>
      <c r="H8036" t="s">
        <v>488</v>
      </c>
      <c r="I8036" t="s">
        <v>17</v>
      </c>
      <c r="J8036">
        <v>9</v>
      </c>
      <c r="K8036">
        <v>0.33</v>
      </c>
      <c r="L8036">
        <v>11</v>
      </c>
      <c r="M8036" t="s">
        <v>24</v>
      </c>
      <c r="N8036" s="7">
        <f t="shared" si="375"/>
        <v>68</v>
      </c>
      <c r="O8036">
        <f t="shared" si="376"/>
        <v>134.48275862068965</v>
      </c>
      <c r="Q8036">
        <f t="shared" si="377"/>
        <v>0</v>
      </c>
    </row>
    <row r="8037" spans="1:17" x14ac:dyDescent="0.3">
      <c r="A8037">
        <v>1568</v>
      </c>
      <c r="B8037" t="s">
        <v>79</v>
      </c>
      <c r="C8037" t="s">
        <v>80</v>
      </c>
      <c r="D8037" t="s">
        <v>54</v>
      </c>
      <c r="E8037">
        <v>67</v>
      </c>
      <c r="F8037">
        <v>2</v>
      </c>
      <c r="G8037" s="5">
        <v>45062</v>
      </c>
      <c r="H8037" t="s">
        <v>645</v>
      </c>
      <c r="I8037" t="s">
        <v>17</v>
      </c>
      <c r="J8037">
        <v>4</v>
      </c>
      <c r="K8037">
        <v>0.48</v>
      </c>
      <c r="L8037">
        <v>17</v>
      </c>
      <c r="M8037" t="s">
        <v>24</v>
      </c>
      <c r="N8037" s="7">
        <f t="shared" si="375"/>
        <v>134</v>
      </c>
      <c r="O8037">
        <f t="shared" si="376"/>
        <v>97.058823529411768</v>
      </c>
      <c r="Q8037">
        <f t="shared" si="377"/>
        <v>45.454545454545439</v>
      </c>
    </row>
    <row r="8038" spans="1:17" x14ac:dyDescent="0.3">
      <c r="A8038">
        <v>2024</v>
      </c>
      <c r="B8038" t="s">
        <v>231</v>
      </c>
      <c r="C8038" t="s">
        <v>232</v>
      </c>
      <c r="D8038" t="s">
        <v>54</v>
      </c>
      <c r="E8038">
        <v>77</v>
      </c>
      <c r="F8038">
        <v>3</v>
      </c>
      <c r="G8038" s="5">
        <v>45062</v>
      </c>
      <c r="H8038" t="s">
        <v>673</v>
      </c>
      <c r="I8038" t="s">
        <v>17</v>
      </c>
      <c r="J8038">
        <v>9</v>
      </c>
      <c r="K8038">
        <v>0.48</v>
      </c>
      <c r="L8038">
        <v>20</v>
      </c>
      <c r="M8038" t="s">
        <v>24</v>
      </c>
      <c r="N8038" s="7">
        <f t="shared" si="375"/>
        <v>231</v>
      </c>
      <c r="O8038">
        <f t="shared" si="376"/>
        <v>72.388059701492537</v>
      </c>
      <c r="Q8038">
        <f t="shared" si="377"/>
        <v>0</v>
      </c>
    </row>
    <row r="8039" spans="1:17" x14ac:dyDescent="0.3">
      <c r="A8039">
        <v>8940</v>
      </c>
      <c r="B8039" t="s">
        <v>56</v>
      </c>
      <c r="C8039" t="s">
        <v>57</v>
      </c>
      <c r="D8039" t="s">
        <v>54</v>
      </c>
      <c r="E8039">
        <v>43</v>
      </c>
      <c r="F8039">
        <v>1</v>
      </c>
      <c r="G8039" s="5">
        <v>45063</v>
      </c>
      <c r="H8039" t="s">
        <v>463</v>
      </c>
      <c r="I8039" t="s">
        <v>23</v>
      </c>
      <c r="J8039">
        <v>5</v>
      </c>
      <c r="K8039">
        <v>0.48</v>
      </c>
      <c r="L8039">
        <v>14</v>
      </c>
      <c r="M8039" t="s">
        <v>33</v>
      </c>
      <c r="N8039" s="7">
        <f t="shared" si="375"/>
        <v>43</v>
      </c>
      <c r="O8039">
        <f t="shared" si="376"/>
        <v>-81.385281385281388</v>
      </c>
      <c r="Q8039">
        <f t="shared" si="377"/>
        <v>0</v>
      </c>
    </row>
    <row r="8040" spans="1:17" x14ac:dyDescent="0.3">
      <c r="A8040">
        <v>1986</v>
      </c>
      <c r="B8040" t="s">
        <v>41</v>
      </c>
      <c r="C8040" t="s">
        <v>42</v>
      </c>
      <c r="D8040" t="s">
        <v>54</v>
      </c>
      <c r="E8040">
        <v>83</v>
      </c>
      <c r="F8040">
        <v>3</v>
      </c>
      <c r="G8040" s="5">
        <v>45064</v>
      </c>
      <c r="H8040" t="s">
        <v>803</v>
      </c>
      <c r="I8040" t="s">
        <v>17</v>
      </c>
      <c r="J8040">
        <v>6</v>
      </c>
      <c r="K8040">
        <v>0.33</v>
      </c>
      <c r="L8040">
        <v>8</v>
      </c>
      <c r="M8040" t="s">
        <v>24</v>
      </c>
      <c r="N8040" s="7">
        <f t="shared" si="375"/>
        <v>249</v>
      </c>
      <c r="O8040">
        <f t="shared" si="376"/>
        <v>479.06976744186045</v>
      </c>
      <c r="Q8040">
        <f t="shared" si="377"/>
        <v>-31.249999999999993</v>
      </c>
    </row>
    <row r="8041" spans="1:17" x14ac:dyDescent="0.3">
      <c r="A8041">
        <v>2431</v>
      </c>
      <c r="B8041" t="s">
        <v>199</v>
      </c>
      <c r="C8041" t="s">
        <v>200</v>
      </c>
      <c r="D8041" t="s">
        <v>27</v>
      </c>
      <c r="E8041">
        <v>84</v>
      </c>
      <c r="F8041">
        <v>2</v>
      </c>
      <c r="G8041" s="5">
        <v>45064</v>
      </c>
      <c r="H8041" t="s">
        <v>420</v>
      </c>
      <c r="I8041" t="s">
        <v>17</v>
      </c>
      <c r="J8041">
        <v>9</v>
      </c>
      <c r="K8041">
        <v>0.48</v>
      </c>
      <c r="L8041">
        <v>14</v>
      </c>
      <c r="M8041" t="s">
        <v>18</v>
      </c>
      <c r="N8041" s="7">
        <f t="shared" si="375"/>
        <v>168</v>
      </c>
      <c r="O8041">
        <f t="shared" si="376"/>
        <v>-32.53012048192771</v>
      </c>
      <c r="Q8041">
        <f t="shared" si="377"/>
        <v>45.454545454545439</v>
      </c>
    </row>
    <row r="8042" spans="1:17" x14ac:dyDescent="0.3">
      <c r="A8042">
        <v>9850</v>
      </c>
      <c r="B8042" t="s">
        <v>254</v>
      </c>
      <c r="C8042" t="s">
        <v>255</v>
      </c>
      <c r="D8042" t="s">
        <v>54</v>
      </c>
      <c r="E8042">
        <v>54</v>
      </c>
      <c r="F8042">
        <v>3</v>
      </c>
      <c r="G8042" s="5">
        <v>45064</v>
      </c>
      <c r="H8042" t="s">
        <v>781</v>
      </c>
      <c r="I8042" t="s">
        <v>23</v>
      </c>
      <c r="J8042">
        <v>5</v>
      </c>
      <c r="K8042">
        <v>0.48</v>
      </c>
      <c r="L8042">
        <v>13</v>
      </c>
      <c r="M8042" t="s">
        <v>740</v>
      </c>
      <c r="N8042" s="7">
        <f t="shared" si="375"/>
        <v>162</v>
      </c>
      <c r="O8042">
        <f t="shared" si="376"/>
        <v>-3.5714285714285712</v>
      </c>
      <c r="Q8042">
        <f t="shared" si="377"/>
        <v>0</v>
      </c>
    </row>
    <row r="8043" spans="1:17" x14ac:dyDescent="0.3">
      <c r="A8043">
        <v>2784</v>
      </c>
      <c r="B8043" t="s">
        <v>30</v>
      </c>
      <c r="C8043" t="s">
        <v>31</v>
      </c>
      <c r="D8043" t="s">
        <v>54</v>
      </c>
      <c r="E8043">
        <v>57</v>
      </c>
      <c r="F8043">
        <v>1</v>
      </c>
      <c r="G8043" s="5">
        <v>45065</v>
      </c>
      <c r="H8043" t="s">
        <v>494</v>
      </c>
      <c r="I8043" t="s">
        <v>17</v>
      </c>
      <c r="J8043">
        <v>7</v>
      </c>
      <c r="K8043">
        <v>0.33</v>
      </c>
      <c r="L8043">
        <v>15</v>
      </c>
      <c r="M8043" t="s">
        <v>18</v>
      </c>
      <c r="N8043" s="7">
        <f t="shared" si="375"/>
        <v>57</v>
      </c>
      <c r="O8043">
        <f t="shared" si="376"/>
        <v>-64.81481481481481</v>
      </c>
      <c r="Q8043">
        <f t="shared" si="377"/>
        <v>-31.249999999999993</v>
      </c>
    </row>
    <row r="8044" spans="1:17" x14ac:dyDescent="0.3">
      <c r="A8044">
        <v>2914</v>
      </c>
      <c r="B8044" t="s">
        <v>209</v>
      </c>
      <c r="C8044" t="s">
        <v>210</v>
      </c>
      <c r="D8044" t="s">
        <v>54</v>
      </c>
      <c r="E8044">
        <v>44</v>
      </c>
      <c r="F8044">
        <v>1</v>
      </c>
      <c r="G8044" s="5">
        <v>45065</v>
      </c>
      <c r="H8044" t="s">
        <v>513</v>
      </c>
      <c r="I8044" t="s">
        <v>17</v>
      </c>
      <c r="J8044">
        <v>8</v>
      </c>
      <c r="K8044">
        <v>0.33</v>
      </c>
      <c r="L8044">
        <v>14</v>
      </c>
      <c r="M8044" t="s">
        <v>18</v>
      </c>
      <c r="N8044" s="7">
        <f t="shared" si="375"/>
        <v>44</v>
      </c>
      <c r="O8044">
        <f t="shared" si="376"/>
        <v>-22.807017543859647</v>
      </c>
      <c r="Q8044">
        <f t="shared" si="377"/>
        <v>0</v>
      </c>
    </row>
    <row r="8045" spans="1:17" x14ac:dyDescent="0.3">
      <c r="A8045">
        <v>2418</v>
      </c>
      <c r="B8045" t="s">
        <v>59</v>
      </c>
      <c r="C8045" t="s">
        <v>60</v>
      </c>
      <c r="D8045" t="s">
        <v>54</v>
      </c>
      <c r="E8045">
        <v>71</v>
      </c>
      <c r="F8045">
        <v>3</v>
      </c>
      <c r="G8045" s="5">
        <v>45066</v>
      </c>
      <c r="H8045" t="s">
        <v>405</v>
      </c>
      <c r="I8045" t="s">
        <v>17</v>
      </c>
      <c r="J8045">
        <v>8</v>
      </c>
      <c r="K8045">
        <v>0.48</v>
      </c>
      <c r="L8045">
        <v>18</v>
      </c>
      <c r="M8045" t="s">
        <v>18</v>
      </c>
      <c r="N8045" s="7">
        <f t="shared" si="375"/>
        <v>213</v>
      </c>
      <c r="O8045">
        <f t="shared" si="376"/>
        <v>384.09090909090907</v>
      </c>
      <c r="Q8045">
        <f t="shared" si="377"/>
        <v>45.454545454545439</v>
      </c>
    </row>
    <row r="8046" spans="1:17" x14ac:dyDescent="0.3">
      <c r="A8046">
        <v>9079</v>
      </c>
      <c r="B8046" t="s">
        <v>148</v>
      </c>
      <c r="C8046" t="s">
        <v>149</v>
      </c>
      <c r="D8046" t="s">
        <v>27</v>
      </c>
      <c r="E8046">
        <v>67</v>
      </c>
      <c r="F8046">
        <v>1</v>
      </c>
      <c r="G8046" s="5">
        <v>45066</v>
      </c>
      <c r="H8046" t="s">
        <v>651</v>
      </c>
      <c r="I8046" t="s">
        <v>23</v>
      </c>
      <c r="J8046">
        <v>6</v>
      </c>
      <c r="K8046">
        <v>0.33</v>
      </c>
      <c r="L8046">
        <v>11</v>
      </c>
      <c r="M8046" t="s">
        <v>33</v>
      </c>
      <c r="N8046" s="7">
        <f t="shared" si="375"/>
        <v>67</v>
      </c>
      <c r="O8046">
        <f t="shared" si="376"/>
        <v>-68.544600938967136</v>
      </c>
      <c r="Q8046">
        <f t="shared" si="377"/>
        <v>-31.249999999999993</v>
      </c>
    </row>
    <row r="8047" spans="1:17" x14ac:dyDescent="0.3">
      <c r="A8047">
        <v>1866</v>
      </c>
      <c r="B8047" t="s">
        <v>246</v>
      </c>
      <c r="C8047" t="s">
        <v>247</v>
      </c>
      <c r="D8047" t="s">
        <v>54</v>
      </c>
      <c r="E8047">
        <v>63</v>
      </c>
      <c r="F8047">
        <v>3</v>
      </c>
      <c r="G8047" s="5">
        <v>45067</v>
      </c>
      <c r="H8047" t="s">
        <v>692</v>
      </c>
      <c r="I8047" t="s">
        <v>17</v>
      </c>
      <c r="J8047">
        <v>4</v>
      </c>
      <c r="K8047">
        <v>0.33</v>
      </c>
      <c r="L8047">
        <v>10</v>
      </c>
      <c r="M8047" t="s">
        <v>24</v>
      </c>
      <c r="N8047" s="7">
        <f t="shared" si="375"/>
        <v>189</v>
      </c>
      <c r="O8047">
        <f t="shared" si="376"/>
        <v>182.08955223880596</v>
      </c>
      <c r="Q8047">
        <f t="shared" si="377"/>
        <v>0</v>
      </c>
    </row>
    <row r="8048" spans="1:17" x14ac:dyDescent="0.3">
      <c r="A8048">
        <v>2791</v>
      </c>
      <c r="B8048" t="s">
        <v>99</v>
      </c>
      <c r="C8048" t="s">
        <v>100</v>
      </c>
      <c r="D8048" t="s">
        <v>27</v>
      </c>
      <c r="E8048">
        <v>70</v>
      </c>
      <c r="F8048">
        <v>3</v>
      </c>
      <c r="G8048" s="5">
        <v>45068</v>
      </c>
      <c r="H8048" t="s">
        <v>869</v>
      </c>
      <c r="I8048" t="s">
        <v>17</v>
      </c>
      <c r="J8048">
        <v>4</v>
      </c>
      <c r="K8048">
        <v>0.48</v>
      </c>
      <c r="L8048">
        <v>22</v>
      </c>
      <c r="M8048" t="s">
        <v>18</v>
      </c>
      <c r="N8048" s="7">
        <f t="shared" si="375"/>
        <v>210</v>
      </c>
      <c r="O8048">
        <f t="shared" si="376"/>
        <v>11.111111111111111</v>
      </c>
      <c r="Q8048">
        <f t="shared" si="377"/>
        <v>45.454545454545439</v>
      </c>
    </row>
    <row r="8049" spans="1:17" x14ac:dyDescent="0.3">
      <c r="A8049">
        <v>8941</v>
      </c>
      <c r="B8049" t="s">
        <v>355</v>
      </c>
      <c r="C8049" t="s">
        <v>356</v>
      </c>
      <c r="D8049" t="s">
        <v>27</v>
      </c>
      <c r="E8049">
        <v>63</v>
      </c>
      <c r="F8049">
        <v>2</v>
      </c>
      <c r="G8049" s="5">
        <v>45068</v>
      </c>
      <c r="H8049" t="s">
        <v>536</v>
      </c>
      <c r="I8049" t="s">
        <v>23</v>
      </c>
      <c r="J8049">
        <v>3</v>
      </c>
      <c r="K8049">
        <v>0.33</v>
      </c>
      <c r="L8049">
        <v>10</v>
      </c>
      <c r="M8049" t="s">
        <v>33</v>
      </c>
      <c r="N8049" s="7">
        <f t="shared" si="375"/>
        <v>126</v>
      </c>
      <c r="O8049">
        <f t="shared" si="376"/>
        <v>-40</v>
      </c>
      <c r="Q8049">
        <f t="shared" si="377"/>
        <v>-31.249999999999993</v>
      </c>
    </row>
    <row r="8050" spans="1:17" x14ac:dyDescent="0.3">
      <c r="A8050">
        <v>9026</v>
      </c>
      <c r="B8050" t="s">
        <v>311</v>
      </c>
      <c r="C8050" t="s">
        <v>312</v>
      </c>
      <c r="D8050" t="s">
        <v>54</v>
      </c>
      <c r="E8050">
        <v>53</v>
      </c>
      <c r="F8050">
        <v>3</v>
      </c>
      <c r="G8050" s="5">
        <v>45068</v>
      </c>
      <c r="H8050" t="s">
        <v>831</v>
      </c>
      <c r="I8050" t="s">
        <v>23</v>
      </c>
      <c r="J8050">
        <v>5</v>
      </c>
      <c r="K8050">
        <v>0.21</v>
      </c>
      <c r="L8050">
        <v>9</v>
      </c>
      <c r="M8050" t="s">
        <v>33</v>
      </c>
      <c r="N8050" s="7">
        <f t="shared" si="375"/>
        <v>159</v>
      </c>
      <c r="O8050">
        <f t="shared" si="376"/>
        <v>26.190476190476193</v>
      </c>
      <c r="Q8050">
        <f t="shared" si="377"/>
        <v>-36.363636363636367</v>
      </c>
    </row>
    <row r="8051" spans="1:17" x14ac:dyDescent="0.3">
      <c r="A8051">
        <v>1384</v>
      </c>
      <c r="B8051" t="s">
        <v>412</v>
      </c>
      <c r="C8051" t="s">
        <v>413</v>
      </c>
      <c r="D8051" t="s">
        <v>54</v>
      </c>
      <c r="E8051">
        <v>52</v>
      </c>
      <c r="F8051">
        <v>3</v>
      </c>
      <c r="G8051" s="5">
        <v>45069</v>
      </c>
      <c r="H8051" t="s">
        <v>227</v>
      </c>
      <c r="I8051" t="s">
        <v>17</v>
      </c>
      <c r="J8051">
        <v>9</v>
      </c>
      <c r="K8051">
        <v>0.48</v>
      </c>
      <c r="L8051">
        <v>17</v>
      </c>
      <c r="M8051" t="s">
        <v>24</v>
      </c>
      <c r="N8051" s="7">
        <f t="shared" si="375"/>
        <v>156</v>
      </c>
      <c r="O8051">
        <f t="shared" si="376"/>
        <v>-1.8867924528301887</v>
      </c>
      <c r="Q8051">
        <f t="shared" si="377"/>
        <v>128.57142857142858</v>
      </c>
    </row>
    <row r="8052" spans="1:17" x14ac:dyDescent="0.3">
      <c r="A8052">
        <v>1785</v>
      </c>
      <c r="B8052" t="s">
        <v>79</v>
      </c>
      <c r="C8052" t="s">
        <v>80</v>
      </c>
      <c r="D8052" t="s">
        <v>27</v>
      </c>
      <c r="E8052">
        <v>16</v>
      </c>
      <c r="F8052">
        <v>3</v>
      </c>
      <c r="G8052" s="5">
        <v>45069</v>
      </c>
      <c r="H8052" t="s">
        <v>899</v>
      </c>
      <c r="I8052" t="s">
        <v>17</v>
      </c>
      <c r="J8052">
        <v>5</v>
      </c>
      <c r="K8052">
        <v>0.48</v>
      </c>
      <c r="L8052">
        <v>6</v>
      </c>
      <c r="M8052" t="s">
        <v>24</v>
      </c>
      <c r="N8052" s="7">
        <f t="shared" si="375"/>
        <v>48</v>
      </c>
      <c r="O8052">
        <f t="shared" si="376"/>
        <v>-69.230769230769226</v>
      </c>
      <c r="Q8052">
        <f t="shared" si="377"/>
        <v>0</v>
      </c>
    </row>
    <row r="8053" spans="1:17" x14ac:dyDescent="0.3">
      <c r="A8053">
        <v>1954</v>
      </c>
      <c r="B8053" t="s">
        <v>151</v>
      </c>
      <c r="C8053" t="s">
        <v>152</v>
      </c>
      <c r="D8053" t="s">
        <v>54</v>
      </c>
      <c r="E8053">
        <v>75</v>
      </c>
      <c r="F8053">
        <v>2</v>
      </c>
      <c r="G8053" s="5">
        <v>45069</v>
      </c>
      <c r="H8053" t="s">
        <v>1041</v>
      </c>
      <c r="I8053" t="s">
        <v>17</v>
      </c>
      <c r="J8053">
        <v>7</v>
      </c>
      <c r="K8053">
        <v>0.48</v>
      </c>
      <c r="L8053">
        <v>7</v>
      </c>
      <c r="M8053" t="s">
        <v>24</v>
      </c>
      <c r="N8053" s="7">
        <f t="shared" si="375"/>
        <v>150</v>
      </c>
      <c r="O8053">
        <f t="shared" si="376"/>
        <v>212.5</v>
      </c>
      <c r="Q8053">
        <f t="shared" si="377"/>
        <v>0</v>
      </c>
    </row>
    <row r="8054" spans="1:17" x14ac:dyDescent="0.3">
      <c r="A8054">
        <v>9697</v>
      </c>
      <c r="B8054" t="s">
        <v>50</v>
      </c>
      <c r="C8054" t="s">
        <v>51</v>
      </c>
      <c r="D8054" t="s">
        <v>27</v>
      </c>
      <c r="E8054">
        <v>71</v>
      </c>
      <c r="F8054">
        <v>1</v>
      </c>
      <c r="G8054" s="5">
        <v>45069</v>
      </c>
      <c r="H8054" t="s">
        <v>744</v>
      </c>
      <c r="I8054" t="s">
        <v>23</v>
      </c>
      <c r="J8054">
        <v>7</v>
      </c>
      <c r="K8054">
        <v>0.33</v>
      </c>
      <c r="L8054">
        <v>16</v>
      </c>
      <c r="M8054" t="s">
        <v>740</v>
      </c>
      <c r="N8054" s="7">
        <f t="shared" si="375"/>
        <v>71</v>
      </c>
      <c r="O8054">
        <f t="shared" si="376"/>
        <v>-52.666666666666664</v>
      </c>
      <c r="Q8054">
        <f t="shared" si="377"/>
        <v>-31.249999999999993</v>
      </c>
    </row>
    <row r="8055" spans="1:17" x14ac:dyDescent="0.3">
      <c r="A8055">
        <v>9988</v>
      </c>
      <c r="B8055" t="s">
        <v>146</v>
      </c>
      <c r="C8055" t="s">
        <v>147</v>
      </c>
      <c r="D8055" t="s">
        <v>54</v>
      </c>
      <c r="E8055">
        <v>23</v>
      </c>
      <c r="F8055">
        <v>2</v>
      </c>
      <c r="G8055" s="5">
        <v>45069</v>
      </c>
      <c r="H8055" t="s">
        <v>338</v>
      </c>
      <c r="I8055" t="s">
        <v>23</v>
      </c>
      <c r="J8055">
        <v>4</v>
      </c>
      <c r="K8055">
        <v>0.33</v>
      </c>
      <c r="L8055">
        <v>16</v>
      </c>
      <c r="M8055" t="s">
        <v>740</v>
      </c>
      <c r="N8055" s="7">
        <f t="shared" si="375"/>
        <v>46</v>
      </c>
      <c r="O8055">
        <f t="shared" si="376"/>
        <v>-35.2112676056338</v>
      </c>
      <c r="Q8055">
        <f t="shared" si="377"/>
        <v>0</v>
      </c>
    </row>
    <row r="8056" spans="1:17" x14ac:dyDescent="0.3">
      <c r="A8056">
        <v>9882</v>
      </c>
      <c r="B8056" t="s">
        <v>500</v>
      </c>
      <c r="C8056" t="s">
        <v>321</v>
      </c>
      <c r="D8056" t="s">
        <v>54</v>
      </c>
      <c r="E8056">
        <v>73</v>
      </c>
      <c r="F8056">
        <v>1</v>
      </c>
      <c r="G8056" s="5">
        <v>45071</v>
      </c>
      <c r="H8056" t="s">
        <v>1151</v>
      </c>
      <c r="I8056" t="s">
        <v>23</v>
      </c>
      <c r="J8056">
        <v>5</v>
      </c>
      <c r="K8056">
        <v>0.33</v>
      </c>
      <c r="L8056">
        <v>8</v>
      </c>
      <c r="M8056" t="s">
        <v>740</v>
      </c>
      <c r="N8056" s="7">
        <f t="shared" si="375"/>
        <v>73</v>
      </c>
      <c r="O8056">
        <f t="shared" si="376"/>
        <v>58.695652173913047</v>
      </c>
      <c r="Q8056">
        <f t="shared" si="377"/>
        <v>0</v>
      </c>
    </row>
    <row r="8057" spans="1:17" x14ac:dyDescent="0.3">
      <c r="A8057">
        <v>1989</v>
      </c>
      <c r="B8057" t="s">
        <v>41</v>
      </c>
      <c r="C8057" t="s">
        <v>42</v>
      </c>
      <c r="D8057" t="s">
        <v>27</v>
      </c>
      <c r="E8057">
        <v>55</v>
      </c>
      <c r="F8057">
        <v>1</v>
      </c>
      <c r="G8057" s="5">
        <v>45072</v>
      </c>
      <c r="H8057" t="s">
        <v>818</v>
      </c>
      <c r="I8057" t="s">
        <v>17</v>
      </c>
      <c r="J8057">
        <v>8</v>
      </c>
      <c r="K8057">
        <v>0.33</v>
      </c>
      <c r="L8057">
        <v>14</v>
      </c>
      <c r="M8057" t="s">
        <v>24</v>
      </c>
      <c r="N8057" s="7">
        <f t="shared" si="375"/>
        <v>55</v>
      </c>
      <c r="O8057">
        <f t="shared" si="376"/>
        <v>-24.657534246575342</v>
      </c>
      <c r="Q8057">
        <f t="shared" si="377"/>
        <v>0</v>
      </c>
    </row>
    <row r="8058" spans="1:17" x14ac:dyDescent="0.3">
      <c r="A8058">
        <v>2412</v>
      </c>
      <c r="B8058" t="s">
        <v>34</v>
      </c>
      <c r="C8058" t="s">
        <v>35</v>
      </c>
      <c r="D8058" t="s">
        <v>54</v>
      </c>
      <c r="E8058">
        <v>32</v>
      </c>
      <c r="F8058">
        <v>3</v>
      </c>
      <c r="G8058" s="5">
        <v>45072</v>
      </c>
      <c r="H8058" t="s">
        <v>1104</v>
      </c>
      <c r="I8058" t="s">
        <v>17</v>
      </c>
      <c r="J8058">
        <v>5</v>
      </c>
      <c r="K8058">
        <v>0.48</v>
      </c>
      <c r="L8058">
        <v>8</v>
      </c>
      <c r="M8058" t="s">
        <v>18</v>
      </c>
      <c r="N8058" s="7">
        <f t="shared" si="375"/>
        <v>96</v>
      </c>
      <c r="O8058">
        <f t="shared" si="376"/>
        <v>74.545454545454547</v>
      </c>
      <c r="Q8058">
        <f t="shared" si="377"/>
        <v>45.454545454545439</v>
      </c>
    </row>
    <row r="8059" spans="1:17" x14ac:dyDescent="0.3">
      <c r="A8059">
        <v>9528</v>
      </c>
      <c r="B8059" t="s">
        <v>254</v>
      </c>
      <c r="C8059" t="s">
        <v>255</v>
      </c>
      <c r="D8059" t="s">
        <v>54</v>
      </c>
      <c r="E8059">
        <v>48</v>
      </c>
      <c r="F8059">
        <v>3</v>
      </c>
      <c r="G8059" s="5">
        <v>45072</v>
      </c>
      <c r="H8059" t="s">
        <v>475</v>
      </c>
      <c r="I8059" t="s">
        <v>23</v>
      </c>
      <c r="J8059">
        <v>7</v>
      </c>
      <c r="K8059">
        <v>0.48</v>
      </c>
      <c r="L8059">
        <v>11</v>
      </c>
      <c r="M8059" t="s">
        <v>33</v>
      </c>
      <c r="N8059" s="7">
        <f t="shared" si="375"/>
        <v>144</v>
      </c>
      <c r="O8059">
        <f t="shared" si="376"/>
        <v>50</v>
      </c>
      <c r="Q8059">
        <f t="shared" si="377"/>
        <v>0</v>
      </c>
    </row>
    <row r="8060" spans="1:17" x14ac:dyDescent="0.3">
      <c r="A8060">
        <v>1620</v>
      </c>
      <c r="B8060" t="s">
        <v>308</v>
      </c>
      <c r="C8060" t="s">
        <v>309</v>
      </c>
      <c r="D8060" t="s">
        <v>54</v>
      </c>
      <c r="E8060">
        <v>29</v>
      </c>
      <c r="F8060">
        <v>1</v>
      </c>
      <c r="G8060" s="5">
        <v>45074</v>
      </c>
      <c r="H8060" t="s">
        <v>507</v>
      </c>
      <c r="I8060" t="s">
        <v>17</v>
      </c>
      <c r="J8060">
        <v>7</v>
      </c>
      <c r="K8060">
        <v>0.48</v>
      </c>
      <c r="L8060">
        <v>15</v>
      </c>
      <c r="M8060" t="s">
        <v>24</v>
      </c>
      <c r="N8060" s="7">
        <f t="shared" si="375"/>
        <v>29</v>
      </c>
      <c r="O8060">
        <f t="shared" si="376"/>
        <v>-79.861111111111114</v>
      </c>
      <c r="Q8060">
        <f t="shared" si="377"/>
        <v>0</v>
      </c>
    </row>
    <row r="8061" spans="1:17" x14ac:dyDescent="0.3">
      <c r="A8061">
        <v>1933</v>
      </c>
      <c r="B8061" t="s">
        <v>273</v>
      </c>
      <c r="C8061" t="s">
        <v>274</v>
      </c>
      <c r="D8061" t="s">
        <v>27</v>
      </c>
      <c r="E8061">
        <v>75</v>
      </c>
      <c r="F8061">
        <v>1</v>
      </c>
      <c r="G8061" s="5">
        <v>45074</v>
      </c>
      <c r="H8061" t="s">
        <v>1034</v>
      </c>
      <c r="I8061" t="s">
        <v>17</v>
      </c>
      <c r="J8061">
        <v>6</v>
      </c>
      <c r="K8061">
        <v>0.33</v>
      </c>
      <c r="L8061">
        <v>20</v>
      </c>
      <c r="M8061" t="s">
        <v>24</v>
      </c>
      <c r="N8061" s="7">
        <f t="shared" si="375"/>
        <v>75</v>
      </c>
      <c r="O8061">
        <f t="shared" si="376"/>
        <v>158.62068965517241</v>
      </c>
      <c r="Q8061">
        <f t="shared" si="377"/>
        <v>-31.249999999999993</v>
      </c>
    </row>
    <row r="8062" spans="1:17" x14ac:dyDescent="0.3">
      <c r="A8062">
        <v>2533</v>
      </c>
      <c r="B8062" t="s">
        <v>30</v>
      </c>
      <c r="C8062" t="s">
        <v>31</v>
      </c>
      <c r="D8062" t="s">
        <v>27</v>
      </c>
      <c r="E8062">
        <v>44</v>
      </c>
      <c r="F8062">
        <v>1</v>
      </c>
      <c r="G8062" s="5">
        <v>45074</v>
      </c>
      <c r="H8062" t="s">
        <v>632</v>
      </c>
      <c r="I8062" t="s">
        <v>17</v>
      </c>
      <c r="J8062">
        <v>8</v>
      </c>
      <c r="K8062">
        <v>0.33</v>
      </c>
      <c r="L8062">
        <v>17</v>
      </c>
      <c r="M8062" t="s">
        <v>18</v>
      </c>
      <c r="N8062" s="7">
        <f t="shared" si="375"/>
        <v>44</v>
      </c>
      <c r="O8062">
        <f t="shared" si="376"/>
        <v>-41.333333333333336</v>
      </c>
      <c r="Q8062">
        <f t="shared" si="377"/>
        <v>0</v>
      </c>
    </row>
    <row r="8063" spans="1:17" x14ac:dyDescent="0.3">
      <c r="A8063">
        <v>2434</v>
      </c>
      <c r="B8063" t="s">
        <v>114</v>
      </c>
      <c r="C8063" t="s">
        <v>115</v>
      </c>
      <c r="D8063" t="s">
        <v>54</v>
      </c>
      <c r="E8063">
        <v>65</v>
      </c>
      <c r="F8063">
        <v>3</v>
      </c>
      <c r="G8063" s="5">
        <v>45075</v>
      </c>
      <c r="H8063" t="s">
        <v>1107</v>
      </c>
      <c r="I8063" t="s">
        <v>17</v>
      </c>
      <c r="J8063">
        <v>4</v>
      </c>
      <c r="K8063">
        <v>0.18</v>
      </c>
      <c r="L8063">
        <v>11</v>
      </c>
      <c r="M8063" t="s">
        <v>18</v>
      </c>
      <c r="N8063" s="7">
        <f t="shared" si="375"/>
        <v>195</v>
      </c>
      <c r="O8063">
        <f t="shared" si="376"/>
        <v>343.18181818181819</v>
      </c>
      <c r="Q8063">
        <f t="shared" si="377"/>
        <v>-45.45454545454546</v>
      </c>
    </row>
    <row r="8064" spans="1:17" x14ac:dyDescent="0.3">
      <c r="A8064">
        <v>3132</v>
      </c>
      <c r="B8064" t="s">
        <v>168</v>
      </c>
      <c r="C8064" t="s">
        <v>169</v>
      </c>
      <c r="D8064" t="s">
        <v>54</v>
      </c>
      <c r="E8064">
        <v>57</v>
      </c>
      <c r="F8064">
        <v>3</v>
      </c>
      <c r="G8064" s="5">
        <v>45075</v>
      </c>
      <c r="H8064" t="s">
        <v>43</v>
      </c>
      <c r="I8064" t="s">
        <v>17</v>
      </c>
      <c r="J8064">
        <v>7</v>
      </c>
      <c r="K8064">
        <v>0.48</v>
      </c>
      <c r="L8064">
        <v>14</v>
      </c>
      <c r="M8064" t="s">
        <v>18</v>
      </c>
      <c r="N8064" s="7">
        <f t="shared" si="375"/>
        <v>171</v>
      </c>
      <c r="O8064">
        <f t="shared" si="376"/>
        <v>-12.307692307692308</v>
      </c>
      <c r="Q8064">
        <f t="shared" si="377"/>
        <v>166.66666666666669</v>
      </c>
    </row>
    <row r="8065" spans="1:17" x14ac:dyDescent="0.3">
      <c r="A8065">
        <v>9101</v>
      </c>
      <c r="B8065" t="s">
        <v>69</v>
      </c>
      <c r="C8065" t="s">
        <v>70</v>
      </c>
      <c r="D8065" t="s">
        <v>27</v>
      </c>
      <c r="E8065">
        <v>36</v>
      </c>
      <c r="F8065">
        <v>1</v>
      </c>
      <c r="G8065" s="5">
        <v>45075</v>
      </c>
      <c r="H8065" t="s">
        <v>827</v>
      </c>
      <c r="I8065" t="s">
        <v>23</v>
      </c>
      <c r="J8065">
        <v>3</v>
      </c>
      <c r="K8065">
        <v>0.48</v>
      </c>
      <c r="L8065">
        <v>9</v>
      </c>
      <c r="M8065" t="s">
        <v>33</v>
      </c>
      <c r="N8065" s="7">
        <f t="shared" si="375"/>
        <v>36</v>
      </c>
      <c r="O8065">
        <f t="shared" si="376"/>
        <v>-78.94736842105263</v>
      </c>
      <c r="Q8065">
        <f t="shared" si="377"/>
        <v>0</v>
      </c>
    </row>
    <row r="8066" spans="1:17" x14ac:dyDescent="0.3">
      <c r="A8066">
        <v>2615</v>
      </c>
      <c r="B8066" t="s">
        <v>30</v>
      </c>
      <c r="C8066" t="s">
        <v>31</v>
      </c>
      <c r="D8066" t="s">
        <v>27</v>
      </c>
      <c r="E8066">
        <v>63</v>
      </c>
      <c r="F8066">
        <v>1</v>
      </c>
      <c r="G8066" s="5">
        <v>45076</v>
      </c>
      <c r="H8066" t="s">
        <v>628</v>
      </c>
      <c r="I8066" t="s">
        <v>17</v>
      </c>
      <c r="J8066">
        <v>6</v>
      </c>
      <c r="K8066">
        <v>0.33</v>
      </c>
      <c r="L8066">
        <v>20</v>
      </c>
      <c r="M8066" t="s">
        <v>18</v>
      </c>
      <c r="N8066" s="7">
        <f t="shared" ref="N8066:N8129" si="378">E8066*F8066</f>
        <v>63</v>
      </c>
      <c r="O8066">
        <f t="shared" si="376"/>
        <v>75</v>
      </c>
      <c r="Q8066">
        <f t="shared" si="377"/>
        <v>-31.249999999999993</v>
      </c>
    </row>
    <row r="8067" spans="1:17" x14ac:dyDescent="0.3">
      <c r="A8067">
        <v>2746</v>
      </c>
      <c r="B8067" t="s">
        <v>520</v>
      </c>
      <c r="C8067" t="s">
        <v>521</v>
      </c>
      <c r="D8067" t="s">
        <v>54</v>
      </c>
      <c r="E8067">
        <v>28</v>
      </c>
      <c r="F8067">
        <v>2</v>
      </c>
      <c r="G8067" s="5">
        <v>45076</v>
      </c>
      <c r="H8067" t="s">
        <v>1002</v>
      </c>
      <c r="I8067" t="s">
        <v>17</v>
      </c>
      <c r="J8067">
        <v>5</v>
      </c>
      <c r="K8067">
        <v>0.48</v>
      </c>
      <c r="L8067">
        <v>17</v>
      </c>
      <c r="M8067" t="s">
        <v>18</v>
      </c>
      <c r="N8067" s="7">
        <f t="shared" si="378"/>
        <v>56</v>
      </c>
      <c r="O8067">
        <f t="shared" ref="O8067:O8130" si="379">IF(N8067=0, 0, ((N8067-N8066)/ABS(N8066))*100)</f>
        <v>-11.111111111111111</v>
      </c>
      <c r="Q8067">
        <f t="shared" ref="Q8067:Q8130" si="380">IF(K8067=0, 0, ((K8067-K8066)/ABS(K8066))*100)</f>
        <v>45.454545454545439</v>
      </c>
    </row>
    <row r="8068" spans="1:17" x14ac:dyDescent="0.3">
      <c r="A8068">
        <v>3053</v>
      </c>
      <c r="B8068" t="s">
        <v>279</v>
      </c>
      <c r="C8068" t="s">
        <v>280</v>
      </c>
      <c r="D8068" t="s">
        <v>27</v>
      </c>
      <c r="E8068">
        <v>62</v>
      </c>
      <c r="F8068">
        <v>3</v>
      </c>
      <c r="G8068" s="5">
        <v>45076</v>
      </c>
      <c r="H8068" t="s">
        <v>867</v>
      </c>
      <c r="I8068" t="s">
        <v>17</v>
      </c>
      <c r="J8068">
        <v>5</v>
      </c>
      <c r="K8068">
        <v>0.48</v>
      </c>
      <c r="L8068">
        <v>6</v>
      </c>
      <c r="M8068" t="s">
        <v>18</v>
      </c>
      <c r="N8068" s="7">
        <f t="shared" si="378"/>
        <v>186</v>
      </c>
      <c r="O8068">
        <f t="shared" si="379"/>
        <v>232.14285714285717</v>
      </c>
      <c r="Q8068">
        <f t="shared" si="380"/>
        <v>0</v>
      </c>
    </row>
    <row r="8069" spans="1:17" x14ac:dyDescent="0.3">
      <c r="A8069">
        <v>9728</v>
      </c>
      <c r="B8069" t="s">
        <v>148</v>
      </c>
      <c r="C8069" t="s">
        <v>149</v>
      </c>
      <c r="D8069" t="s">
        <v>54</v>
      </c>
      <c r="E8069">
        <v>49</v>
      </c>
      <c r="F8069">
        <v>2</v>
      </c>
      <c r="G8069" s="5">
        <v>45076</v>
      </c>
      <c r="H8069" t="s">
        <v>282</v>
      </c>
      <c r="I8069" t="s">
        <v>23</v>
      </c>
      <c r="J8069">
        <v>7</v>
      </c>
      <c r="K8069">
        <v>0.33</v>
      </c>
      <c r="L8069">
        <v>16</v>
      </c>
      <c r="M8069" t="s">
        <v>740</v>
      </c>
      <c r="N8069" s="7">
        <f t="shared" si="378"/>
        <v>98</v>
      </c>
      <c r="O8069">
        <f t="shared" si="379"/>
        <v>-47.311827956989248</v>
      </c>
      <c r="Q8069">
        <f t="shared" si="380"/>
        <v>-31.249999999999993</v>
      </c>
    </row>
    <row r="8070" spans="1:17" x14ac:dyDescent="0.3">
      <c r="A8070">
        <v>2708</v>
      </c>
      <c r="B8070" t="s">
        <v>93</v>
      </c>
      <c r="C8070" t="s">
        <v>94</v>
      </c>
      <c r="D8070" t="s">
        <v>54</v>
      </c>
      <c r="E8070">
        <v>30</v>
      </c>
      <c r="F8070">
        <v>3</v>
      </c>
      <c r="G8070" s="5">
        <v>45077</v>
      </c>
      <c r="H8070" t="s">
        <v>1141</v>
      </c>
      <c r="I8070" t="s">
        <v>17</v>
      </c>
      <c r="J8070">
        <v>6</v>
      </c>
      <c r="K8070">
        <v>0.33</v>
      </c>
      <c r="L8070">
        <v>18</v>
      </c>
      <c r="M8070" t="s">
        <v>18</v>
      </c>
      <c r="N8070" s="7">
        <f t="shared" si="378"/>
        <v>90</v>
      </c>
      <c r="O8070">
        <f t="shared" si="379"/>
        <v>-8.1632653061224492</v>
      </c>
      <c r="Q8070">
        <f t="shared" si="380"/>
        <v>0</v>
      </c>
    </row>
    <row r="8071" spans="1:17" x14ac:dyDescent="0.3">
      <c r="A8071">
        <v>2797</v>
      </c>
      <c r="B8071" t="s">
        <v>59</v>
      </c>
      <c r="C8071" t="s">
        <v>60</v>
      </c>
      <c r="D8071" t="s">
        <v>27</v>
      </c>
      <c r="E8071">
        <v>84</v>
      </c>
      <c r="F8071">
        <v>3</v>
      </c>
      <c r="G8071" s="5">
        <v>45077</v>
      </c>
      <c r="H8071" t="s">
        <v>1137</v>
      </c>
      <c r="I8071" t="s">
        <v>17</v>
      </c>
      <c r="J8071">
        <v>8</v>
      </c>
      <c r="K8071">
        <v>0.48</v>
      </c>
      <c r="L8071">
        <v>6</v>
      </c>
      <c r="M8071" t="s">
        <v>18</v>
      </c>
      <c r="N8071" s="7">
        <f t="shared" si="378"/>
        <v>252</v>
      </c>
      <c r="O8071">
        <f t="shared" si="379"/>
        <v>180</v>
      </c>
      <c r="Q8071">
        <f t="shared" si="380"/>
        <v>45.454545454545439</v>
      </c>
    </row>
    <row r="8072" spans="1:17" x14ac:dyDescent="0.3">
      <c r="A8072">
        <v>3184</v>
      </c>
      <c r="B8072" t="s">
        <v>239</v>
      </c>
      <c r="C8072" t="s">
        <v>240</v>
      </c>
      <c r="D8072" t="s">
        <v>54</v>
      </c>
      <c r="E8072">
        <v>48</v>
      </c>
      <c r="F8072">
        <v>3</v>
      </c>
      <c r="G8072" s="5">
        <v>45077</v>
      </c>
      <c r="H8072" t="s">
        <v>678</v>
      </c>
      <c r="I8072" t="s">
        <v>17</v>
      </c>
      <c r="J8072">
        <v>7</v>
      </c>
      <c r="K8072">
        <v>0.48</v>
      </c>
      <c r="L8072">
        <v>17</v>
      </c>
      <c r="M8072" t="s">
        <v>18</v>
      </c>
      <c r="N8072" s="7">
        <f t="shared" si="378"/>
        <v>144</v>
      </c>
      <c r="O8072">
        <f t="shared" si="379"/>
        <v>-42.857142857142854</v>
      </c>
      <c r="Q8072">
        <f t="shared" si="380"/>
        <v>0</v>
      </c>
    </row>
    <row r="8073" spans="1:17" x14ac:dyDescent="0.3">
      <c r="A8073">
        <v>1174</v>
      </c>
      <c r="B8073" t="s">
        <v>552</v>
      </c>
      <c r="C8073" t="s">
        <v>553</v>
      </c>
      <c r="D8073" t="s">
        <v>54</v>
      </c>
      <c r="E8073">
        <v>19</v>
      </c>
      <c r="F8073">
        <v>2</v>
      </c>
      <c r="G8073" s="5">
        <v>45078</v>
      </c>
      <c r="H8073" t="s">
        <v>410</v>
      </c>
      <c r="I8073" t="s">
        <v>17</v>
      </c>
      <c r="J8073">
        <v>5</v>
      </c>
      <c r="K8073">
        <v>0.33</v>
      </c>
      <c r="L8073">
        <v>19</v>
      </c>
      <c r="M8073" t="s">
        <v>24</v>
      </c>
      <c r="N8073" s="7">
        <f t="shared" si="378"/>
        <v>38</v>
      </c>
      <c r="O8073">
        <f t="shared" si="379"/>
        <v>-73.611111111111114</v>
      </c>
      <c r="Q8073">
        <f t="shared" si="380"/>
        <v>-31.249999999999993</v>
      </c>
    </row>
    <row r="8074" spans="1:17" x14ac:dyDescent="0.3">
      <c r="A8074">
        <v>2576</v>
      </c>
      <c r="B8074" t="s">
        <v>72</v>
      </c>
      <c r="C8074" t="s">
        <v>73</v>
      </c>
      <c r="D8074" t="s">
        <v>54</v>
      </c>
      <c r="E8074">
        <v>57</v>
      </c>
      <c r="F8074">
        <v>2</v>
      </c>
      <c r="G8074" s="5">
        <v>45078</v>
      </c>
      <c r="H8074" t="s">
        <v>997</v>
      </c>
      <c r="I8074" t="s">
        <v>17</v>
      </c>
      <c r="J8074">
        <v>6</v>
      </c>
      <c r="K8074">
        <v>0.33</v>
      </c>
      <c r="L8074">
        <v>9</v>
      </c>
      <c r="M8074" t="s">
        <v>18</v>
      </c>
      <c r="N8074" s="7">
        <f t="shared" si="378"/>
        <v>114</v>
      </c>
      <c r="O8074">
        <f t="shared" si="379"/>
        <v>200</v>
      </c>
      <c r="Q8074">
        <f t="shared" si="380"/>
        <v>0</v>
      </c>
    </row>
    <row r="8075" spans="1:17" x14ac:dyDescent="0.3">
      <c r="A8075">
        <v>2583</v>
      </c>
      <c r="B8075" t="s">
        <v>168</v>
      </c>
      <c r="C8075" t="s">
        <v>169</v>
      </c>
      <c r="D8075" t="s">
        <v>27</v>
      </c>
      <c r="E8075">
        <v>29</v>
      </c>
      <c r="F8075">
        <v>1</v>
      </c>
      <c r="G8075" s="5">
        <v>45078</v>
      </c>
      <c r="H8075" t="s">
        <v>380</v>
      </c>
      <c r="I8075" t="s">
        <v>17</v>
      </c>
      <c r="J8075">
        <v>4</v>
      </c>
      <c r="K8075">
        <v>0.48</v>
      </c>
      <c r="L8075">
        <v>17</v>
      </c>
      <c r="M8075" t="s">
        <v>18</v>
      </c>
      <c r="N8075" s="7">
        <f t="shared" si="378"/>
        <v>29</v>
      </c>
      <c r="O8075">
        <f t="shared" si="379"/>
        <v>-74.561403508771932</v>
      </c>
      <c r="Q8075">
        <f t="shared" si="380"/>
        <v>45.454545454545439</v>
      </c>
    </row>
    <row r="8076" spans="1:17" x14ac:dyDescent="0.3">
      <c r="A8076">
        <v>9561</v>
      </c>
      <c r="B8076" t="s">
        <v>261</v>
      </c>
      <c r="C8076" t="s">
        <v>262</v>
      </c>
      <c r="D8076" t="s">
        <v>27</v>
      </c>
      <c r="E8076">
        <v>46</v>
      </c>
      <c r="F8076">
        <v>1</v>
      </c>
      <c r="G8076" s="5">
        <v>45078</v>
      </c>
      <c r="H8076" t="s">
        <v>772</v>
      </c>
      <c r="I8076" t="s">
        <v>23</v>
      </c>
      <c r="J8076">
        <v>6</v>
      </c>
      <c r="K8076">
        <v>0.48</v>
      </c>
      <c r="L8076">
        <v>15</v>
      </c>
      <c r="M8076" t="s">
        <v>33</v>
      </c>
      <c r="N8076" s="7">
        <f t="shared" si="378"/>
        <v>46</v>
      </c>
      <c r="O8076">
        <f t="shared" si="379"/>
        <v>58.620689655172406</v>
      </c>
      <c r="Q8076">
        <f t="shared" si="380"/>
        <v>0</v>
      </c>
    </row>
    <row r="8077" spans="1:17" x14ac:dyDescent="0.3">
      <c r="A8077">
        <v>2031</v>
      </c>
      <c r="B8077" t="s">
        <v>231</v>
      </c>
      <c r="C8077" t="s">
        <v>232</v>
      </c>
      <c r="D8077" t="s">
        <v>27</v>
      </c>
      <c r="E8077">
        <v>52</v>
      </c>
      <c r="F8077">
        <v>2</v>
      </c>
      <c r="G8077" s="5">
        <v>45079</v>
      </c>
      <c r="H8077" t="s">
        <v>991</v>
      </c>
      <c r="I8077" t="s">
        <v>17</v>
      </c>
      <c r="J8077">
        <v>9</v>
      </c>
      <c r="K8077">
        <v>0.48</v>
      </c>
      <c r="L8077">
        <v>6</v>
      </c>
      <c r="M8077" t="s">
        <v>24</v>
      </c>
      <c r="N8077" s="7">
        <f t="shared" si="378"/>
        <v>104</v>
      </c>
      <c r="O8077">
        <f t="shared" si="379"/>
        <v>126.08695652173914</v>
      </c>
      <c r="Q8077">
        <f t="shared" si="380"/>
        <v>0</v>
      </c>
    </row>
    <row r="8078" spans="1:17" x14ac:dyDescent="0.3">
      <c r="A8078">
        <v>2414</v>
      </c>
      <c r="B8078" t="s">
        <v>120</v>
      </c>
      <c r="C8078" t="s">
        <v>121</v>
      </c>
      <c r="D8078" t="s">
        <v>54</v>
      </c>
      <c r="E8078">
        <v>82</v>
      </c>
      <c r="F8078">
        <v>3</v>
      </c>
      <c r="G8078" s="5">
        <v>45079</v>
      </c>
      <c r="H8078" t="s">
        <v>420</v>
      </c>
      <c r="I8078" t="s">
        <v>17</v>
      </c>
      <c r="J8078">
        <v>5</v>
      </c>
      <c r="K8078">
        <v>0.33</v>
      </c>
      <c r="L8078">
        <v>14</v>
      </c>
      <c r="M8078" t="s">
        <v>18</v>
      </c>
      <c r="N8078" s="7">
        <f t="shared" si="378"/>
        <v>246</v>
      </c>
      <c r="O8078">
        <f t="shared" si="379"/>
        <v>136.53846153846155</v>
      </c>
      <c r="Q8078">
        <f t="shared" si="380"/>
        <v>-31.249999999999993</v>
      </c>
    </row>
    <row r="8079" spans="1:17" x14ac:dyDescent="0.3">
      <c r="A8079">
        <v>3010</v>
      </c>
      <c r="B8079" t="s">
        <v>279</v>
      </c>
      <c r="C8079" t="s">
        <v>280</v>
      </c>
      <c r="D8079" t="s">
        <v>54</v>
      </c>
      <c r="E8079">
        <v>58</v>
      </c>
      <c r="F8079">
        <v>3</v>
      </c>
      <c r="G8079" s="5">
        <v>45079</v>
      </c>
      <c r="H8079" t="s">
        <v>378</v>
      </c>
      <c r="I8079" t="s">
        <v>17</v>
      </c>
      <c r="J8079">
        <v>6</v>
      </c>
      <c r="K8079">
        <v>0.48</v>
      </c>
      <c r="L8079">
        <v>14</v>
      </c>
      <c r="M8079" t="s">
        <v>18</v>
      </c>
      <c r="N8079" s="7">
        <f t="shared" si="378"/>
        <v>174</v>
      </c>
      <c r="O8079">
        <f t="shared" si="379"/>
        <v>-29.268292682926827</v>
      </c>
      <c r="Q8079">
        <f t="shared" si="380"/>
        <v>45.454545454545439</v>
      </c>
    </row>
    <row r="8080" spans="1:17" x14ac:dyDescent="0.3">
      <c r="A8080">
        <v>1657</v>
      </c>
      <c r="B8080" t="s">
        <v>239</v>
      </c>
      <c r="C8080" t="s">
        <v>240</v>
      </c>
      <c r="D8080" t="s">
        <v>27</v>
      </c>
      <c r="E8080">
        <v>85</v>
      </c>
      <c r="F8080">
        <v>1</v>
      </c>
      <c r="G8080" s="5">
        <v>45082</v>
      </c>
      <c r="H8080" t="s">
        <v>344</v>
      </c>
      <c r="I8080" t="s">
        <v>17</v>
      </c>
      <c r="J8080">
        <v>7</v>
      </c>
      <c r="K8080">
        <v>0.48</v>
      </c>
      <c r="L8080">
        <v>17</v>
      </c>
      <c r="M8080" t="s">
        <v>24</v>
      </c>
      <c r="N8080" s="7">
        <f t="shared" si="378"/>
        <v>85</v>
      </c>
      <c r="O8080">
        <f t="shared" si="379"/>
        <v>-51.149425287356323</v>
      </c>
      <c r="Q8080">
        <f t="shared" si="380"/>
        <v>0</v>
      </c>
    </row>
    <row r="8081" spans="1:17" x14ac:dyDescent="0.3">
      <c r="A8081">
        <v>1522</v>
      </c>
      <c r="B8081" t="s">
        <v>158</v>
      </c>
      <c r="C8081" t="s">
        <v>159</v>
      </c>
      <c r="D8081" t="s">
        <v>54</v>
      </c>
      <c r="E8081">
        <v>20</v>
      </c>
      <c r="F8081">
        <v>2</v>
      </c>
      <c r="G8081" s="5">
        <v>45083</v>
      </c>
      <c r="H8081" t="s">
        <v>933</v>
      </c>
      <c r="I8081" t="s">
        <v>17</v>
      </c>
      <c r="J8081">
        <v>8</v>
      </c>
      <c r="K8081">
        <v>0.33</v>
      </c>
      <c r="L8081">
        <v>21</v>
      </c>
      <c r="M8081" t="s">
        <v>24</v>
      </c>
      <c r="N8081" s="7">
        <f t="shared" si="378"/>
        <v>40</v>
      </c>
      <c r="O8081">
        <f t="shared" si="379"/>
        <v>-52.941176470588239</v>
      </c>
      <c r="Q8081">
        <f t="shared" si="380"/>
        <v>-31.249999999999993</v>
      </c>
    </row>
    <row r="8082" spans="1:17" x14ac:dyDescent="0.3">
      <c r="A8082">
        <v>2096</v>
      </c>
      <c r="B8082" t="s">
        <v>525</v>
      </c>
      <c r="C8082" t="s">
        <v>526</v>
      </c>
      <c r="D8082" t="s">
        <v>54</v>
      </c>
      <c r="E8082">
        <v>81</v>
      </c>
      <c r="F8082">
        <v>3</v>
      </c>
      <c r="G8082" s="5">
        <v>45083</v>
      </c>
      <c r="H8082" t="s">
        <v>385</v>
      </c>
      <c r="I8082" t="s">
        <v>17</v>
      </c>
      <c r="J8082">
        <v>9</v>
      </c>
      <c r="K8082">
        <v>0.33</v>
      </c>
      <c r="L8082">
        <v>15</v>
      </c>
      <c r="M8082" t="s">
        <v>24</v>
      </c>
      <c r="N8082" s="7">
        <f t="shared" si="378"/>
        <v>243</v>
      </c>
      <c r="O8082">
        <f t="shared" si="379"/>
        <v>507.5</v>
      </c>
      <c r="Q8082">
        <f t="shared" si="380"/>
        <v>0</v>
      </c>
    </row>
    <row r="8083" spans="1:17" x14ac:dyDescent="0.3">
      <c r="A8083">
        <v>3032</v>
      </c>
      <c r="B8083" t="s">
        <v>87</v>
      </c>
      <c r="C8083" t="s">
        <v>88</v>
      </c>
      <c r="D8083" t="s">
        <v>54</v>
      </c>
      <c r="E8083">
        <v>71</v>
      </c>
      <c r="F8083">
        <v>2</v>
      </c>
      <c r="G8083" s="5">
        <v>45083</v>
      </c>
      <c r="H8083" t="s">
        <v>1165</v>
      </c>
      <c r="I8083" t="s">
        <v>17</v>
      </c>
      <c r="J8083">
        <v>6</v>
      </c>
      <c r="K8083">
        <v>0.48</v>
      </c>
      <c r="L8083">
        <v>16</v>
      </c>
      <c r="M8083" t="s">
        <v>18</v>
      </c>
      <c r="N8083" s="7">
        <f t="shared" si="378"/>
        <v>142</v>
      </c>
      <c r="O8083">
        <f t="shared" si="379"/>
        <v>-41.563786008230451</v>
      </c>
      <c r="Q8083">
        <f t="shared" si="380"/>
        <v>45.454545454545439</v>
      </c>
    </row>
    <row r="8084" spans="1:17" x14ac:dyDescent="0.3">
      <c r="A8084">
        <v>2219</v>
      </c>
      <c r="B8084" t="s">
        <v>228</v>
      </c>
      <c r="C8084" t="s">
        <v>229</v>
      </c>
      <c r="D8084" t="s">
        <v>27</v>
      </c>
      <c r="E8084">
        <v>50</v>
      </c>
      <c r="F8084">
        <v>3</v>
      </c>
      <c r="G8084" s="5">
        <v>45084</v>
      </c>
      <c r="H8084" t="s">
        <v>203</v>
      </c>
      <c r="I8084" t="s">
        <v>17</v>
      </c>
      <c r="J8084">
        <v>4</v>
      </c>
      <c r="K8084">
        <v>0.48</v>
      </c>
      <c r="L8084">
        <v>17</v>
      </c>
      <c r="M8084" t="s">
        <v>18</v>
      </c>
      <c r="N8084" s="7">
        <f t="shared" si="378"/>
        <v>150</v>
      </c>
      <c r="O8084">
        <f t="shared" si="379"/>
        <v>5.6338028169014089</v>
      </c>
      <c r="Q8084">
        <f t="shared" si="380"/>
        <v>0</v>
      </c>
    </row>
    <row r="8085" spans="1:17" x14ac:dyDescent="0.3">
      <c r="A8085">
        <v>9294</v>
      </c>
      <c r="B8085" t="s">
        <v>412</v>
      </c>
      <c r="C8085" t="s">
        <v>413</v>
      </c>
      <c r="D8085" t="s">
        <v>54</v>
      </c>
      <c r="E8085">
        <v>54</v>
      </c>
      <c r="F8085">
        <v>1</v>
      </c>
      <c r="G8085" s="5">
        <v>45084</v>
      </c>
      <c r="H8085" t="s">
        <v>465</v>
      </c>
      <c r="I8085" t="s">
        <v>23</v>
      </c>
      <c r="J8085">
        <v>6</v>
      </c>
      <c r="K8085">
        <v>0.48</v>
      </c>
      <c r="L8085">
        <v>10</v>
      </c>
      <c r="M8085" t="s">
        <v>33</v>
      </c>
      <c r="N8085" s="7">
        <f t="shared" si="378"/>
        <v>54</v>
      </c>
      <c r="O8085">
        <f t="shared" si="379"/>
        <v>-64</v>
      </c>
      <c r="Q8085">
        <f t="shared" si="380"/>
        <v>0</v>
      </c>
    </row>
    <row r="8086" spans="1:17" x14ac:dyDescent="0.3">
      <c r="A8086">
        <v>1734</v>
      </c>
      <c r="B8086" t="s">
        <v>133</v>
      </c>
      <c r="C8086" t="s">
        <v>134</v>
      </c>
      <c r="D8086" t="s">
        <v>54</v>
      </c>
      <c r="E8086">
        <v>31</v>
      </c>
      <c r="F8086">
        <v>1</v>
      </c>
      <c r="G8086" s="5">
        <v>45085</v>
      </c>
      <c r="H8086" t="s">
        <v>508</v>
      </c>
      <c r="I8086" t="s">
        <v>17</v>
      </c>
      <c r="J8086">
        <v>4</v>
      </c>
      <c r="K8086">
        <v>0.48</v>
      </c>
      <c r="L8086">
        <v>20</v>
      </c>
      <c r="M8086" t="s">
        <v>24</v>
      </c>
      <c r="N8086" s="7">
        <f t="shared" si="378"/>
        <v>31</v>
      </c>
      <c r="O8086">
        <f t="shared" si="379"/>
        <v>-42.592592592592595</v>
      </c>
      <c r="Q8086">
        <f t="shared" si="380"/>
        <v>0</v>
      </c>
    </row>
    <row r="8087" spans="1:17" x14ac:dyDescent="0.3">
      <c r="A8087">
        <v>1180</v>
      </c>
      <c r="B8087" t="s">
        <v>123</v>
      </c>
      <c r="C8087" t="s">
        <v>124</v>
      </c>
      <c r="D8087" t="s">
        <v>54</v>
      </c>
      <c r="E8087">
        <v>81</v>
      </c>
      <c r="F8087">
        <v>2</v>
      </c>
      <c r="G8087" s="5">
        <v>45086</v>
      </c>
      <c r="H8087" t="s">
        <v>806</v>
      </c>
      <c r="I8087" t="s">
        <v>17</v>
      </c>
      <c r="J8087">
        <v>5</v>
      </c>
      <c r="K8087">
        <v>0.48</v>
      </c>
      <c r="L8087">
        <v>11</v>
      </c>
      <c r="M8087" t="s">
        <v>24</v>
      </c>
      <c r="N8087" s="7">
        <f t="shared" si="378"/>
        <v>162</v>
      </c>
      <c r="O8087">
        <f t="shared" si="379"/>
        <v>422.58064516129031</v>
      </c>
      <c r="Q8087">
        <f t="shared" si="380"/>
        <v>0</v>
      </c>
    </row>
    <row r="8088" spans="1:17" x14ac:dyDescent="0.3">
      <c r="A8088">
        <v>2809</v>
      </c>
      <c r="B8088" t="s">
        <v>38</v>
      </c>
      <c r="C8088" t="s">
        <v>39</v>
      </c>
      <c r="D8088" t="s">
        <v>27</v>
      </c>
      <c r="E8088">
        <v>61</v>
      </c>
      <c r="F8088">
        <v>1</v>
      </c>
      <c r="G8088" s="5">
        <v>45086</v>
      </c>
      <c r="H8088" t="s">
        <v>55</v>
      </c>
      <c r="I8088" t="s">
        <v>17</v>
      </c>
      <c r="J8088">
        <v>6</v>
      </c>
      <c r="K8088">
        <v>0.48</v>
      </c>
      <c r="L8088">
        <v>18</v>
      </c>
      <c r="M8088" t="s">
        <v>18</v>
      </c>
      <c r="N8088" s="7">
        <f t="shared" si="378"/>
        <v>61</v>
      </c>
      <c r="O8088">
        <f t="shared" si="379"/>
        <v>-62.345679012345677</v>
      </c>
      <c r="Q8088">
        <f t="shared" si="380"/>
        <v>0</v>
      </c>
    </row>
    <row r="8089" spans="1:17" x14ac:dyDescent="0.3">
      <c r="A8089">
        <v>8906</v>
      </c>
      <c r="B8089" t="s">
        <v>50</v>
      </c>
      <c r="C8089" t="s">
        <v>51</v>
      </c>
      <c r="D8089" t="s">
        <v>54</v>
      </c>
      <c r="E8089">
        <v>34</v>
      </c>
      <c r="F8089">
        <v>3</v>
      </c>
      <c r="G8089" s="5">
        <v>45088</v>
      </c>
      <c r="H8089" t="s">
        <v>411</v>
      </c>
      <c r="I8089" t="s">
        <v>23</v>
      </c>
      <c r="J8089">
        <v>4</v>
      </c>
      <c r="K8089">
        <v>0.33</v>
      </c>
      <c r="L8089">
        <v>11</v>
      </c>
      <c r="M8089" t="s">
        <v>33</v>
      </c>
      <c r="N8089" s="7">
        <f t="shared" si="378"/>
        <v>102</v>
      </c>
      <c r="O8089">
        <f t="shared" si="379"/>
        <v>67.213114754098356</v>
      </c>
      <c r="Q8089">
        <f t="shared" si="380"/>
        <v>-31.249999999999993</v>
      </c>
    </row>
    <row r="8090" spans="1:17" x14ac:dyDescent="0.3">
      <c r="A8090">
        <v>1019</v>
      </c>
      <c r="B8090" t="s">
        <v>93</v>
      </c>
      <c r="C8090" t="s">
        <v>94</v>
      </c>
      <c r="D8090" t="s">
        <v>27</v>
      </c>
      <c r="E8090">
        <v>36</v>
      </c>
      <c r="F8090">
        <v>3</v>
      </c>
      <c r="G8090" s="5">
        <v>45089</v>
      </c>
      <c r="H8090" t="s">
        <v>738</v>
      </c>
      <c r="I8090" t="s">
        <v>17</v>
      </c>
      <c r="J8090">
        <v>4</v>
      </c>
      <c r="K8090">
        <v>0.33</v>
      </c>
      <c r="L8090">
        <v>12</v>
      </c>
      <c r="M8090" t="s">
        <v>24</v>
      </c>
      <c r="N8090" s="7">
        <f t="shared" si="378"/>
        <v>108</v>
      </c>
      <c r="O8090">
        <f t="shared" si="379"/>
        <v>5.8823529411764701</v>
      </c>
      <c r="Q8090">
        <f t="shared" si="380"/>
        <v>0</v>
      </c>
    </row>
    <row r="8091" spans="1:17" x14ac:dyDescent="0.3">
      <c r="A8091">
        <v>1133</v>
      </c>
      <c r="B8091" t="s">
        <v>348</v>
      </c>
      <c r="C8091" t="s">
        <v>349</v>
      </c>
      <c r="D8091" t="s">
        <v>27</v>
      </c>
      <c r="E8091">
        <v>66</v>
      </c>
      <c r="F8091">
        <v>2</v>
      </c>
      <c r="G8091" s="5">
        <v>45090</v>
      </c>
      <c r="H8091" t="s">
        <v>785</v>
      </c>
      <c r="I8091" t="s">
        <v>17</v>
      </c>
      <c r="J8091">
        <v>5</v>
      </c>
      <c r="K8091">
        <v>0.33</v>
      </c>
      <c r="L8091">
        <v>20</v>
      </c>
      <c r="M8091" t="s">
        <v>24</v>
      </c>
      <c r="N8091" s="7">
        <f t="shared" si="378"/>
        <v>132</v>
      </c>
      <c r="O8091">
        <f t="shared" si="379"/>
        <v>22.222222222222221</v>
      </c>
      <c r="Q8091">
        <f t="shared" si="380"/>
        <v>0</v>
      </c>
    </row>
    <row r="8092" spans="1:17" x14ac:dyDescent="0.3">
      <c r="A8092">
        <v>9366</v>
      </c>
      <c r="B8092" t="s">
        <v>50</v>
      </c>
      <c r="C8092" t="s">
        <v>51</v>
      </c>
      <c r="D8092" t="s">
        <v>54</v>
      </c>
      <c r="E8092">
        <v>67</v>
      </c>
      <c r="F8092">
        <v>3</v>
      </c>
      <c r="G8092" s="5">
        <v>45090</v>
      </c>
      <c r="H8092" t="s">
        <v>1059</v>
      </c>
      <c r="I8092" t="s">
        <v>23</v>
      </c>
      <c r="J8092">
        <v>6</v>
      </c>
      <c r="K8092">
        <v>0.33</v>
      </c>
      <c r="L8092">
        <v>7</v>
      </c>
      <c r="M8092" t="s">
        <v>33</v>
      </c>
      <c r="N8092" s="7">
        <f t="shared" si="378"/>
        <v>201</v>
      </c>
      <c r="O8092">
        <f t="shared" si="379"/>
        <v>52.272727272727273</v>
      </c>
      <c r="Q8092">
        <f t="shared" si="380"/>
        <v>0</v>
      </c>
    </row>
    <row r="8093" spans="1:17" x14ac:dyDescent="0.3">
      <c r="A8093">
        <v>9735</v>
      </c>
      <c r="B8093" t="s">
        <v>332</v>
      </c>
      <c r="C8093" t="s">
        <v>333</v>
      </c>
      <c r="D8093" t="s">
        <v>27</v>
      </c>
      <c r="E8093">
        <v>55</v>
      </c>
      <c r="F8093">
        <v>1</v>
      </c>
      <c r="G8093" s="5">
        <v>45090</v>
      </c>
      <c r="H8093" t="s">
        <v>810</v>
      </c>
      <c r="I8093" t="s">
        <v>23</v>
      </c>
      <c r="J8093">
        <v>5</v>
      </c>
      <c r="K8093">
        <v>0.33</v>
      </c>
      <c r="L8093">
        <v>9</v>
      </c>
      <c r="M8093" t="s">
        <v>740</v>
      </c>
      <c r="N8093" s="7">
        <f t="shared" si="378"/>
        <v>55</v>
      </c>
      <c r="O8093">
        <f t="shared" si="379"/>
        <v>-72.636815920398007</v>
      </c>
      <c r="Q8093">
        <f t="shared" si="380"/>
        <v>0</v>
      </c>
    </row>
    <row r="8094" spans="1:17" x14ac:dyDescent="0.3">
      <c r="A8094">
        <v>1403</v>
      </c>
      <c r="B8094" t="s">
        <v>44</v>
      </c>
      <c r="C8094" t="s">
        <v>45</v>
      </c>
      <c r="D8094" t="s">
        <v>27</v>
      </c>
      <c r="E8094">
        <v>66</v>
      </c>
      <c r="F8094">
        <v>3</v>
      </c>
      <c r="G8094" s="5">
        <v>45091</v>
      </c>
      <c r="H8094" t="s">
        <v>900</v>
      </c>
      <c r="I8094" t="s">
        <v>17</v>
      </c>
      <c r="J8094">
        <v>5</v>
      </c>
      <c r="K8094">
        <v>0.18</v>
      </c>
      <c r="L8094">
        <v>9</v>
      </c>
      <c r="M8094" t="s">
        <v>24</v>
      </c>
      <c r="N8094" s="7">
        <f t="shared" si="378"/>
        <v>198</v>
      </c>
      <c r="O8094">
        <f t="shared" si="379"/>
        <v>260</v>
      </c>
      <c r="Q8094">
        <f t="shared" si="380"/>
        <v>-45.45454545454546</v>
      </c>
    </row>
    <row r="8095" spans="1:17" x14ac:dyDescent="0.3">
      <c r="A8095">
        <v>1773</v>
      </c>
      <c r="B8095" t="s">
        <v>341</v>
      </c>
      <c r="C8095" t="s">
        <v>342</v>
      </c>
      <c r="D8095" t="s">
        <v>27</v>
      </c>
      <c r="E8095">
        <v>67</v>
      </c>
      <c r="F8095">
        <v>3</v>
      </c>
      <c r="G8095" s="5">
        <v>45091</v>
      </c>
      <c r="H8095" t="s">
        <v>639</v>
      </c>
      <c r="I8095" t="s">
        <v>17</v>
      </c>
      <c r="J8095">
        <v>7</v>
      </c>
      <c r="K8095">
        <v>0.48</v>
      </c>
      <c r="L8095">
        <v>17</v>
      </c>
      <c r="M8095" t="s">
        <v>24</v>
      </c>
      <c r="N8095" s="7">
        <f t="shared" si="378"/>
        <v>201</v>
      </c>
      <c r="O8095">
        <f t="shared" si="379"/>
        <v>1.5151515151515151</v>
      </c>
      <c r="Q8095">
        <f t="shared" si="380"/>
        <v>166.66666666666669</v>
      </c>
    </row>
    <row r="8096" spans="1:17" x14ac:dyDescent="0.3">
      <c r="A8096">
        <v>2591</v>
      </c>
      <c r="B8096" t="s">
        <v>90</v>
      </c>
      <c r="C8096" t="s">
        <v>91</v>
      </c>
      <c r="D8096" t="s">
        <v>27</v>
      </c>
      <c r="E8096">
        <v>16</v>
      </c>
      <c r="F8096">
        <v>2</v>
      </c>
      <c r="G8096" s="5">
        <v>45092</v>
      </c>
      <c r="H8096" t="s">
        <v>361</v>
      </c>
      <c r="I8096" t="s">
        <v>17</v>
      </c>
      <c r="J8096">
        <v>9</v>
      </c>
      <c r="K8096">
        <v>0.36</v>
      </c>
      <c r="L8096">
        <v>11</v>
      </c>
      <c r="M8096" t="s">
        <v>18</v>
      </c>
      <c r="N8096" s="7">
        <f t="shared" si="378"/>
        <v>32</v>
      </c>
      <c r="O8096">
        <f t="shared" si="379"/>
        <v>-84.079601990049753</v>
      </c>
      <c r="Q8096">
        <f t="shared" si="380"/>
        <v>-25</v>
      </c>
    </row>
    <row r="8097" spans="1:17" x14ac:dyDescent="0.3">
      <c r="A8097">
        <v>2706</v>
      </c>
      <c r="B8097" t="s">
        <v>44</v>
      </c>
      <c r="C8097" t="s">
        <v>45</v>
      </c>
      <c r="D8097" t="s">
        <v>54</v>
      </c>
      <c r="E8097">
        <v>82</v>
      </c>
      <c r="F8097">
        <v>2</v>
      </c>
      <c r="G8097" s="5">
        <v>45092</v>
      </c>
      <c r="H8097" t="s">
        <v>810</v>
      </c>
      <c r="I8097" t="s">
        <v>17</v>
      </c>
      <c r="J8097">
        <v>4</v>
      </c>
      <c r="K8097">
        <v>0.18</v>
      </c>
      <c r="L8097">
        <v>9</v>
      </c>
      <c r="M8097" t="s">
        <v>18</v>
      </c>
      <c r="N8097" s="7">
        <f t="shared" si="378"/>
        <v>164</v>
      </c>
      <c r="O8097">
        <f t="shared" si="379"/>
        <v>412.5</v>
      </c>
      <c r="Q8097">
        <f t="shared" si="380"/>
        <v>-50</v>
      </c>
    </row>
    <row r="8098" spans="1:17" x14ac:dyDescent="0.3">
      <c r="A8098">
        <v>3006</v>
      </c>
      <c r="B8098" t="s">
        <v>105</v>
      </c>
      <c r="C8098" t="s">
        <v>106</v>
      </c>
      <c r="D8098" t="s">
        <v>54</v>
      </c>
      <c r="E8098">
        <v>83</v>
      </c>
      <c r="F8098">
        <v>3</v>
      </c>
      <c r="G8098" s="5">
        <v>45092</v>
      </c>
      <c r="H8098" t="s">
        <v>1027</v>
      </c>
      <c r="I8098" t="s">
        <v>17</v>
      </c>
      <c r="J8098">
        <v>8</v>
      </c>
      <c r="K8098">
        <v>0.33</v>
      </c>
      <c r="L8098">
        <v>19</v>
      </c>
      <c r="M8098" t="s">
        <v>18</v>
      </c>
      <c r="N8098" s="7">
        <f t="shared" si="378"/>
        <v>249</v>
      </c>
      <c r="O8098">
        <f t="shared" si="379"/>
        <v>51.829268292682926</v>
      </c>
      <c r="Q8098">
        <f t="shared" si="380"/>
        <v>83.333333333333343</v>
      </c>
    </row>
    <row r="8099" spans="1:17" x14ac:dyDescent="0.3">
      <c r="A8099">
        <v>3167</v>
      </c>
      <c r="B8099" t="s">
        <v>308</v>
      </c>
      <c r="C8099" t="s">
        <v>309</v>
      </c>
      <c r="D8099" t="s">
        <v>27</v>
      </c>
      <c r="E8099">
        <v>33</v>
      </c>
      <c r="F8099">
        <v>2</v>
      </c>
      <c r="G8099" s="5">
        <v>45092</v>
      </c>
      <c r="H8099" t="s">
        <v>358</v>
      </c>
      <c r="I8099" t="s">
        <v>17</v>
      </c>
      <c r="J8099">
        <v>7</v>
      </c>
      <c r="K8099">
        <v>0.48</v>
      </c>
      <c r="L8099">
        <v>10</v>
      </c>
      <c r="M8099" t="s">
        <v>18</v>
      </c>
      <c r="N8099" s="7">
        <f t="shared" si="378"/>
        <v>66</v>
      </c>
      <c r="O8099">
        <f t="shared" si="379"/>
        <v>-73.493975903614455</v>
      </c>
      <c r="Q8099">
        <f t="shared" si="380"/>
        <v>45.454545454545439</v>
      </c>
    </row>
    <row r="8100" spans="1:17" x14ac:dyDescent="0.3">
      <c r="A8100">
        <v>9257</v>
      </c>
      <c r="B8100" t="s">
        <v>311</v>
      </c>
      <c r="C8100" t="s">
        <v>312</v>
      </c>
      <c r="D8100" t="s">
        <v>27</v>
      </c>
      <c r="E8100">
        <v>36</v>
      </c>
      <c r="F8100">
        <v>3</v>
      </c>
      <c r="G8100" s="5">
        <v>45092</v>
      </c>
      <c r="H8100" t="s">
        <v>1051</v>
      </c>
      <c r="I8100" t="s">
        <v>23</v>
      </c>
      <c r="J8100">
        <v>3</v>
      </c>
      <c r="K8100">
        <v>0.21</v>
      </c>
      <c r="L8100">
        <v>7</v>
      </c>
      <c r="M8100" t="s">
        <v>33</v>
      </c>
      <c r="N8100" s="7">
        <f t="shared" si="378"/>
        <v>108</v>
      </c>
      <c r="O8100">
        <f t="shared" si="379"/>
        <v>63.636363636363633</v>
      </c>
      <c r="Q8100">
        <f t="shared" si="380"/>
        <v>-56.250000000000014</v>
      </c>
    </row>
    <row r="8101" spans="1:17" x14ac:dyDescent="0.3">
      <c r="A8101">
        <v>9998</v>
      </c>
      <c r="B8101" t="s">
        <v>381</v>
      </c>
      <c r="C8101" t="s">
        <v>382</v>
      </c>
      <c r="D8101" t="s">
        <v>54</v>
      </c>
      <c r="E8101">
        <v>52</v>
      </c>
      <c r="F8101">
        <v>3</v>
      </c>
      <c r="G8101" s="5">
        <v>45092</v>
      </c>
      <c r="H8101" t="s">
        <v>1075</v>
      </c>
      <c r="I8101" t="s">
        <v>29</v>
      </c>
      <c r="J8101">
        <v>4</v>
      </c>
      <c r="K8101">
        <v>0.48</v>
      </c>
      <c r="L8101">
        <v>16</v>
      </c>
      <c r="M8101" t="s">
        <v>740</v>
      </c>
      <c r="N8101" s="7">
        <f t="shared" si="378"/>
        <v>156</v>
      </c>
      <c r="O8101">
        <f t="shared" si="379"/>
        <v>44.444444444444443</v>
      </c>
      <c r="Q8101">
        <f t="shared" si="380"/>
        <v>128.57142857142858</v>
      </c>
    </row>
    <row r="8102" spans="1:17" x14ac:dyDescent="0.3">
      <c r="A8102">
        <v>2776</v>
      </c>
      <c r="B8102" t="s">
        <v>412</v>
      </c>
      <c r="C8102" t="s">
        <v>413</v>
      </c>
      <c r="D8102" t="s">
        <v>54</v>
      </c>
      <c r="E8102">
        <v>40</v>
      </c>
      <c r="F8102">
        <v>1</v>
      </c>
      <c r="G8102" s="5">
        <v>45093</v>
      </c>
      <c r="H8102" t="s">
        <v>1004</v>
      </c>
      <c r="I8102" t="s">
        <v>17</v>
      </c>
      <c r="J8102">
        <v>6</v>
      </c>
      <c r="K8102">
        <v>0.48</v>
      </c>
      <c r="L8102">
        <v>20</v>
      </c>
      <c r="M8102" t="s">
        <v>18</v>
      </c>
      <c r="N8102" s="7">
        <f t="shared" si="378"/>
        <v>40</v>
      </c>
      <c r="O8102">
        <f t="shared" si="379"/>
        <v>-74.358974358974365</v>
      </c>
      <c r="Q8102">
        <f t="shared" si="380"/>
        <v>0</v>
      </c>
    </row>
    <row r="8103" spans="1:17" x14ac:dyDescent="0.3">
      <c r="A8103">
        <v>1021</v>
      </c>
      <c r="B8103" t="s">
        <v>315</v>
      </c>
      <c r="C8103" t="s">
        <v>316</v>
      </c>
      <c r="D8103" t="s">
        <v>27</v>
      </c>
      <c r="E8103">
        <v>84</v>
      </c>
      <c r="F8103">
        <v>3</v>
      </c>
      <c r="G8103" s="5">
        <v>45094</v>
      </c>
      <c r="H8103" t="s">
        <v>741</v>
      </c>
      <c r="I8103" t="s">
        <v>17</v>
      </c>
      <c r="J8103">
        <v>9</v>
      </c>
      <c r="K8103">
        <v>0.18</v>
      </c>
      <c r="L8103">
        <v>7</v>
      </c>
      <c r="M8103" t="s">
        <v>24</v>
      </c>
      <c r="N8103" s="7">
        <f t="shared" si="378"/>
        <v>252</v>
      </c>
      <c r="O8103">
        <f t="shared" si="379"/>
        <v>530</v>
      </c>
      <c r="Q8103">
        <f t="shared" si="380"/>
        <v>-62.5</v>
      </c>
    </row>
    <row r="8104" spans="1:17" x14ac:dyDescent="0.3">
      <c r="A8104">
        <v>1800</v>
      </c>
      <c r="B8104" t="s">
        <v>143</v>
      </c>
      <c r="C8104" t="s">
        <v>144</v>
      </c>
      <c r="D8104" t="s">
        <v>54</v>
      </c>
      <c r="E8104">
        <v>77</v>
      </c>
      <c r="F8104">
        <v>2</v>
      </c>
      <c r="G8104" s="5">
        <v>45094</v>
      </c>
      <c r="H8104" t="s">
        <v>1006</v>
      </c>
      <c r="I8104" t="s">
        <v>17</v>
      </c>
      <c r="J8104">
        <v>6</v>
      </c>
      <c r="K8104">
        <v>0.48</v>
      </c>
      <c r="L8104">
        <v>6</v>
      </c>
      <c r="M8104" t="s">
        <v>24</v>
      </c>
      <c r="N8104" s="7">
        <f t="shared" si="378"/>
        <v>154</v>
      </c>
      <c r="O8104">
        <f t="shared" si="379"/>
        <v>-38.888888888888893</v>
      </c>
      <c r="Q8104">
        <f t="shared" si="380"/>
        <v>166.66666666666669</v>
      </c>
    </row>
    <row r="8105" spans="1:17" x14ac:dyDescent="0.3">
      <c r="A8105">
        <v>1587</v>
      </c>
      <c r="B8105" t="s">
        <v>50</v>
      </c>
      <c r="C8105" t="s">
        <v>51</v>
      </c>
      <c r="D8105" t="s">
        <v>27</v>
      </c>
      <c r="E8105">
        <v>38</v>
      </c>
      <c r="F8105">
        <v>1</v>
      </c>
      <c r="G8105" s="5">
        <v>45095</v>
      </c>
      <c r="H8105" t="s">
        <v>387</v>
      </c>
      <c r="I8105" t="s">
        <v>17</v>
      </c>
      <c r="J8105">
        <v>7</v>
      </c>
      <c r="K8105">
        <v>0.33</v>
      </c>
      <c r="L8105">
        <v>18</v>
      </c>
      <c r="M8105" t="s">
        <v>24</v>
      </c>
      <c r="N8105" s="7">
        <f t="shared" si="378"/>
        <v>38</v>
      </c>
      <c r="O8105">
        <f t="shared" si="379"/>
        <v>-75.324675324675326</v>
      </c>
      <c r="Q8105">
        <f t="shared" si="380"/>
        <v>-31.249999999999993</v>
      </c>
    </row>
    <row r="8106" spans="1:17" x14ac:dyDescent="0.3">
      <c r="A8106">
        <v>9755</v>
      </c>
      <c r="B8106" t="s">
        <v>146</v>
      </c>
      <c r="C8106" t="s">
        <v>147</v>
      </c>
      <c r="D8106" t="s">
        <v>27</v>
      </c>
      <c r="E8106">
        <v>36</v>
      </c>
      <c r="F8106">
        <v>1</v>
      </c>
      <c r="G8106" s="5">
        <v>45095</v>
      </c>
      <c r="H8106" t="s">
        <v>1079</v>
      </c>
      <c r="I8106" t="s">
        <v>23</v>
      </c>
      <c r="J8106">
        <v>5</v>
      </c>
      <c r="K8106">
        <v>0.33</v>
      </c>
      <c r="L8106">
        <v>10</v>
      </c>
      <c r="M8106" t="s">
        <v>740</v>
      </c>
      <c r="N8106" s="7">
        <f t="shared" si="378"/>
        <v>36</v>
      </c>
      <c r="O8106">
        <f t="shared" si="379"/>
        <v>-5.2631578947368416</v>
      </c>
      <c r="Q8106">
        <f t="shared" si="380"/>
        <v>0</v>
      </c>
    </row>
    <row r="8107" spans="1:17" x14ac:dyDescent="0.3">
      <c r="A8107">
        <v>1273</v>
      </c>
      <c r="B8107" t="s">
        <v>254</v>
      </c>
      <c r="C8107" t="s">
        <v>255</v>
      </c>
      <c r="D8107" t="s">
        <v>27</v>
      </c>
      <c r="E8107">
        <v>45</v>
      </c>
      <c r="F8107">
        <v>2</v>
      </c>
      <c r="G8107" s="5">
        <v>45096</v>
      </c>
      <c r="H8107" t="s">
        <v>514</v>
      </c>
      <c r="I8107" t="s">
        <v>17</v>
      </c>
      <c r="J8107">
        <v>9</v>
      </c>
      <c r="K8107">
        <v>0.48</v>
      </c>
      <c r="L8107">
        <v>17</v>
      </c>
      <c r="M8107" t="s">
        <v>24</v>
      </c>
      <c r="N8107" s="7">
        <f t="shared" si="378"/>
        <v>90</v>
      </c>
      <c r="O8107">
        <f t="shared" si="379"/>
        <v>150</v>
      </c>
      <c r="Q8107">
        <f t="shared" si="380"/>
        <v>45.454545454545439</v>
      </c>
    </row>
    <row r="8108" spans="1:17" x14ac:dyDescent="0.3">
      <c r="A8108">
        <v>2355</v>
      </c>
      <c r="B8108" t="s">
        <v>66</v>
      </c>
      <c r="C8108" t="s">
        <v>67</v>
      </c>
      <c r="D8108" t="s">
        <v>27</v>
      </c>
      <c r="E8108">
        <v>63</v>
      </c>
      <c r="F8108">
        <v>3</v>
      </c>
      <c r="G8108" s="5">
        <v>45096</v>
      </c>
      <c r="H8108" t="s">
        <v>557</v>
      </c>
      <c r="I8108" t="s">
        <v>17</v>
      </c>
      <c r="J8108">
        <v>7</v>
      </c>
      <c r="K8108">
        <v>0.48</v>
      </c>
      <c r="L8108">
        <v>12</v>
      </c>
      <c r="M8108" t="s">
        <v>18</v>
      </c>
      <c r="N8108" s="7">
        <f t="shared" si="378"/>
        <v>189</v>
      </c>
      <c r="O8108">
        <f t="shared" si="379"/>
        <v>110.00000000000001</v>
      </c>
      <c r="Q8108">
        <f t="shared" si="380"/>
        <v>0</v>
      </c>
    </row>
    <row r="8109" spans="1:17" x14ac:dyDescent="0.3">
      <c r="A8109">
        <v>3071</v>
      </c>
      <c r="B8109" t="s">
        <v>190</v>
      </c>
      <c r="C8109" t="s">
        <v>191</v>
      </c>
      <c r="D8109" t="s">
        <v>27</v>
      </c>
      <c r="E8109">
        <v>33</v>
      </c>
      <c r="F8109">
        <v>1</v>
      </c>
      <c r="G8109" s="5">
        <v>45096</v>
      </c>
      <c r="H8109" t="s">
        <v>222</v>
      </c>
      <c r="I8109" t="s">
        <v>17</v>
      </c>
      <c r="J8109">
        <v>6</v>
      </c>
      <c r="K8109">
        <v>0.48</v>
      </c>
      <c r="L8109">
        <v>10</v>
      </c>
      <c r="M8109" t="s">
        <v>18</v>
      </c>
      <c r="N8109" s="7">
        <f t="shared" si="378"/>
        <v>33</v>
      </c>
      <c r="O8109">
        <f t="shared" si="379"/>
        <v>-82.539682539682531</v>
      </c>
      <c r="Q8109">
        <f t="shared" si="380"/>
        <v>0</v>
      </c>
    </row>
    <row r="8110" spans="1:17" x14ac:dyDescent="0.3">
      <c r="A8110">
        <v>9722</v>
      </c>
      <c r="B8110" t="s">
        <v>146</v>
      </c>
      <c r="C8110" t="s">
        <v>147</v>
      </c>
      <c r="D8110" t="s">
        <v>54</v>
      </c>
      <c r="E8110">
        <v>68</v>
      </c>
      <c r="F8110">
        <v>1</v>
      </c>
      <c r="G8110" s="5">
        <v>45096</v>
      </c>
      <c r="H8110" t="s">
        <v>1145</v>
      </c>
      <c r="I8110" t="s">
        <v>23</v>
      </c>
      <c r="J8110">
        <v>6</v>
      </c>
      <c r="K8110">
        <v>0.33</v>
      </c>
      <c r="L8110">
        <v>9</v>
      </c>
      <c r="M8110" t="s">
        <v>740</v>
      </c>
      <c r="N8110" s="7">
        <f t="shared" si="378"/>
        <v>68</v>
      </c>
      <c r="O8110">
        <f t="shared" si="379"/>
        <v>106.06060606060606</v>
      </c>
      <c r="Q8110">
        <f t="shared" si="380"/>
        <v>-31.249999999999993</v>
      </c>
    </row>
    <row r="8111" spans="1:17" x14ac:dyDescent="0.3">
      <c r="A8111">
        <v>9977</v>
      </c>
      <c r="B8111" t="s">
        <v>69</v>
      </c>
      <c r="C8111" t="s">
        <v>70</v>
      </c>
      <c r="D8111" t="s">
        <v>27</v>
      </c>
      <c r="E8111">
        <v>55</v>
      </c>
      <c r="F8111">
        <v>3</v>
      </c>
      <c r="G8111" s="5">
        <v>45096</v>
      </c>
      <c r="H8111" t="s">
        <v>370</v>
      </c>
      <c r="I8111" t="s">
        <v>23</v>
      </c>
      <c r="J8111">
        <v>4</v>
      </c>
      <c r="K8111">
        <v>0.48</v>
      </c>
      <c r="L8111">
        <v>11</v>
      </c>
      <c r="M8111" t="s">
        <v>740</v>
      </c>
      <c r="N8111" s="7">
        <f t="shared" si="378"/>
        <v>165</v>
      </c>
      <c r="O8111">
        <f t="shared" si="379"/>
        <v>142.64705882352942</v>
      </c>
      <c r="Q8111">
        <f t="shared" si="380"/>
        <v>45.454545454545439</v>
      </c>
    </row>
    <row r="8112" spans="1:17" x14ac:dyDescent="0.3">
      <c r="A8112">
        <v>9281</v>
      </c>
      <c r="B8112" t="s">
        <v>102</v>
      </c>
      <c r="C8112" t="s">
        <v>103</v>
      </c>
      <c r="D8112" t="s">
        <v>27</v>
      </c>
      <c r="E8112">
        <v>71</v>
      </c>
      <c r="F8112">
        <v>3</v>
      </c>
      <c r="G8112" s="5">
        <v>45097</v>
      </c>
      <c r="H8112" t="s">
        <v>376</v>
      </c>
      <c r="I8112" t="s">
        <v>23</v>
      </c>
      <c r="J8112">
        <v>4</v>
      </c>
      <c r="K8112">
        <v>0.33</v>
      </c>
      <c r="L8112">
        <v>11</v>
      </c>
      <c r="M8112" t="s">
        <v>33</v>
      </c>
      <c r="N8112" s="7">
        <f t="shared" si="378"/>
        <v>213</v>
      </c>
      <c r="O8112">
        <f t="shared" si="379"/>
        <v>29.09090909090909</v>
      </c>
      <c r="Q8112">
        <f t="shared" si="380"/>
        <v>-31.249999999999993</v>
      </c>
    </row>
    <row r="8113" spans="1:17" x14ac:dyDescent="0.3">
      <c r="A8113">
        <v>9957</v>
      </c>
      <c r="B8113" t="s">
        <v>69</v>
      </c>
      <c r="C8113" t="s">
        <v>70</v>
      </c>
      <c r="D8113" t="s">
        <v>27</v>
      </c>
      <c r="E8113">
        <v>53</v>
      </c>
      <c r="F8113">
        <v>1</v>
      </c>
      <c r="G8113" s="5">
        <v>45097</v>
      </c>
      <c r="H8113" t="s">
        <v>367</v>
      </c>
      <c r="I8113" t="s">
        <v>23</v>
      </c>
      <c r="J8113">
        <v>4</v>
      </c>
      <c r="K8113">
        <v>0.48</v>
      </c>
      <c r="L8113">
        <v>13</v>
      </c>
      <c r="M8113" t="s">
        <v>740</v>
      </c>
      <c r="N8113" s="7">
        <f t="shared" si="378"/>
        <v>53</v>
      </c>
      <c r="O8113">
        <f t="shared" si="379"/>
        <v>-75.117370892018769</v>
      </c>
      <c r="Q8113">
        <f t="shared" si="380"/>
        <v>45.454545454545439</v>
      </c>
    </row>
    <row r="8114" spans="1:17" x14ac:dyDescent="0.3">
      <c r="A8114">
        <v>2188</v>
      </c>
      <c r="B8114" t="s">
        <v>209</v>
      </c>
      <c r="C8114" t="s">
        <v>210</v>
      </c>
      <c r="D8114" t="s">
        <v>54</v>
      </c>
      <c r="E8114">
        <v>57</v>
      </c>
      <c r="F8114">
        <v>1</v>
      </c>
      <c r="G8114" s="5">
        <v>45098</v>
      </c>
      <c r="H8114" t="s">
        <v>899</v>
      </c>
      <c r="I8114" t="s">
        <v>17</v>
      </c>
      <c r="J8114">
        <v>5</v>
      </c>
      <c r="K8114">
        <v>0.33</v>
      </c>
      <c r="L8114">
        <v>6</v>
      </c>
      <c r="M8114" t="s">
        <v>24</v>
      </c>
      <c r="N8114" s="7">
        <f t="shared" si="378"/>
        <v>57</v>
      </c>
      <c r="O8114">
        <f t="shared" si="379"/>
        <v>7.5471698113207548</v>
      </c>
      <c r="Q8114">
        <f t="shared" si="380"/>
        <v>-31.249999999999993</v>
      </c>
    </row>
    <row r="8115" spans="1:17" x14ac:dyDescent="0.3">
      <c r="A8115">
        <v>2654</v>
      </c>
      <c r="B8115" t="s">
        <v>168</v>
      </c>
      <c r="C8115" t="s">
        <v>169</v>
      </c>
      <c r="D8115" t="s">
        <v>54</v>
      </c>
      <c r="E8115">
        <v>80</v>
      </c>
      <c r="F8115">
        <v>2</v>
      </c>
      <c r="G8115" s="5">
        <v>45098</v>
      </c>
      <c r="H8115" t="s">
        <v>646</v>
      </c>
      <c r="I8115" t="s">
        <v>17</v>
      </c>
      <c r="J8115">
        <v>9</v>
      </c>
      <c r="K8115">
        <v>0.48</v>
      </c>
      <c r="L8115">
        <v>12</v>
      </c>
      <c r="M8115" t="s">
        <v>18</v>
      </c>
      <c r="N8115" s="7">
        <f t="shared" si="378"/>
        <v>160</v>
      </c>
      <c r="O8115">
        <f t="shared" si="379"/>
        <v>180.70175438596493</v>
      </c>
      <c r="Q8115">
        <f t="shared" si="380"/>
        <v>45.454545454545439</v>
      </c>
    </row>
    <row r="8116" spans="1:17" x14ac:dyDescent="0.3">
      <c r="A8116">
        <v>9241</v>
      </c>
      <c r="B8116" t="s">
        <v>315</v>
      </c>
      <c r="C8116" t="s">
        <v>316</v>
      </c>
      <c r="D8116" t="s">
        <v>27</v>
      </c>
      <c r="E8116">
        <v>70</v>
      </c>
      <c r="F8116">
        <v>2</v>
      </c>
      <c r="G8116" s="5">
        <v>45098</v>
      </c>
      <c r="H8116" t="s">
        <v>604</v>
      </c>
      <c r="I8116" t="s">
        <v>23</v>
      </c>
      <c r="J8116">
        <v>4</v>
      </c>
      <c r="K8116">
        <v>0.18</v>
      </c>
      <c r="L8116">
        <v>14</v>
      </c>
      <c r="M8116" t="s">
        <v>33</v>
      </c>
      <c r="N8116" s="7">
        <f t="shared" si="378"/>
        <v>140</v>
      </c>
      <c r="O8116">
        <f t="shared" si="379"/>
        <v>-12.5</v>
      </c>
      <c r="Q8116">
        <f t="shared" si="380"/>
        <v>-62.5</v>
      </c>
    </row>
    <row r="8117" spans="1:17" x14ac:dyDescent="0.3">
      <c r="A8117">
        <v>9577</v>
      </c>
      <c r="B8117" t="s">
        <v>348</v>
      </c>
      <c r="C8117" t="s">
        <v>349</v>
      </c>
      <c r="D8117" t="s">
        <v>27</v>
      </c>
      <c r="E8117">
        <v>18</v>
      </c>
      <c r="F8117">
        <v>1</v>
      </c>
      <c r="G8117" s="5">
        <v>45098</v>
      </c>
      <c r="H8117" t="s">
        <v>532</v>
      </c>
      <c r="I8117" t="s">
        <v>23</v>
      </c>
      <c r="J8117">
        <v>6</v>
      </c>
      <c r="K8117">
        <v>0.33</v>
      </c>
      <c r="L8117">
        <v>15</v>
      </c>
      <c r="M8117" t="s">
        <v>33</v>
      </c>
      <c r="N8117" s="7">
        <f t="shared" si="378"/>
        <v>18</v>
      </c>
      <c r="O8117">
        <f t="shared" si="379"/>
        <v>-87.142857142857139</v>
      </c>
      <c r="Q8117">
        <f t="shared" si="380"/>
        <v>83.333333333333343</v>
      </c>
    </row>
    <row r="8118" spans="1:17" x14ac:dyDescent="0.3">
      <c r="A8118">
        <v>2087</v>
      </c>
      <c r="B8118" t="s">
        <v>209</v>
      </c>
      <c r="C8118" t="s">
        <v>210</v>
      </c>
      <c r="D8118" t="s">
        <v>27</v>
      </c>
      <c r="E8118">
        <v>78</v>
      </c>
      <c r="F8118">
        <v>1</v>
      </c>
      <c r="G8118" s="5">
        <v>45100</v>
      </c>
      <c r="H8118" t="s">
        <v>398</v>
      </c>
      <c r="I8118" t="s">
        <v>17</v>
      </c>
      <c r="J8118">
        <v>7</v>
      </c>
      <c r="K8118">
        <v>0.33</v>
      </c>
      <c r="L8118">
        <v>14</v>
      </c>
      <c r="M8118" t="s">
        <v>24</v>
      </c>
      <c r="N8118" s="7">
        <f t="shared" si="378"/>
        <v>78</v>
      </c>
      <c r="O8118">
        <f t="shared" si="379"/>
        <v>333.33333333333337</v>
      </c>
      <c r="Q8118">
        <f t="shared" si="380"/>
        <v>0</v>
      </c>
    </row>
    <row r="8119" spans="1:17" x14ac:dyDescent="0.3">
      <c r="A8119">
        <v>8935</v>
      </c>
      <c r="B8119" t="s">
        <v>500</v>
      </c>
      <c r="C8119" t="s">
        <v>321</v>
      </c>
      <c r="D8119" t="s">
        <v>27</v>
      </c>
      <c r="E8119">
        <v>59</v>
      </c>
      <c r="F8119">
        <v>1</v>
      </c>
      <c r="G8119" s="5">
        <v>45100</v>
      </c>
      <c r="H8119" t="s">
        <v>623</v>
      </c>
      <c r="I8119" t="s">
        <v>23</v>
      </c>
      <c r="J8119">
        <v>5</v>
      </c>
      <c r="K8119">
        <v>0.33</v>
      </c>
      <c r="L8119">
        <v>14</v>
      </c>
      <c r="M8119" t="s">
        <v>33</v>
      </c>
      <c r="N8119" s="7">
        <f t="shared" si="378"/>
        <v>59</v>
      </c>
      <c r="O8119">
        <f t="shared" si="379"/>
        <v>-24.358974358974358</v>
      </c>
      <c r="Q8119">
        <f t="shared" si="380"/>
        <v>0</v>
      </c>
    </row>
    <row r="8120" spans="1:17" x14ac:dyDescent="0.3">
      <c r="A8120">
        <v>9292</v>
      </c>
      <c r="B8120" t="s">
        <v>56</v>
      </c>
      <c r="C8120" t="s">
        <v>57</v>
      </c>
      <c r="D8120" t="s">
        <v>54</v>
      </c>
      <c r="E8120">
        <v>64</v>
      </c>
      <c r="F8120">
        <v>3</v>
      </c>
      <c r="G8120" s="5">
        <v>45100</v>
      </c>
      <c r="H8120" t="s">
        <v>694</v>
      </c>
      <c r="I8120" t="s">
        <v>23</v>
      </c>
      <c r="J8120">
        <v>4</v>
      </c>
      <c r="K8120">
        <v>0.48</v>
      </c>
      <c r="L8120">
        <v>11</v>
      </c>
      <c r="M8120" t="s">
        <v>33</v>
      </c>
      <c r="N8120" s="7">
        <f t="shared" si="378"/>
        <v>192</v>
      </c>
      <c r="O8120">
        <f t="shared" si="379"/>
        <v>225.42372881355934</v>
      </c>
      <c r="Q8120">
        <f t="shared" si="380"/>
        <v>45.454545454545439</v>
      </c>
    </row>
    <row r="8121" spans="1:17" x14ac:dyDescent="0.3">
      <c r="A8121">
        <v>1431</v>
      </c>
      <c r="B8121" t="s">
        <v>148</v>
      </c>
      <c r="C8121" t="s">
        <v>149</v>
      </c>
      <c r="D8121" t="s">
        <v>27</v>
      </c>
      <c r="E8121">
        <v>74</v>
      </c>
      <c r="F8121">
        <v>2</v>
      </c>
      <c r="G8121" s="5">
        <v>45101</v>
      </c>
      <c r="H8121" t="s">
        <v>235</v>
      </c>
      <c r="I8121" t="s">
        <v>17</v>
      </c>
      <c r="J8121">
        <v>7</v>
      </c>
      <c r="K8121">
        <v>0.33</v>
      </c>
      <c r="L8121">
        <v>20</v>
      </c>
      <c r="M8121" t="s">
        <v>24</v>
      </c>
      <c r="N8121" s="7">
        <f t="shared" si="378"/>
        <v>148</v>
      </c>
      <c r="O8121">
        <f t="shared" si="379"/>
        <v>-22.916666666666664</v>
      </c>
      <c r="Q8121">
        <f t="shared" si="380"/>
        <v>-31.249999999999993</v>
      </c>
    </row>
    <row r="8122" spans="1:17" x14ac:dyDescent="0.3">
      <c r="A8122">
        <v>9166</v>
      </c>
      <c r="B8122" t="s">
        <v>69</v>
      </c>
      <c r="C8122" t="s">
        <v>70</v>
      </c>
      <c r="D8122" t="s">
        <v>54</v>
      </c>
      <c r="E8122">
        <v>41</v>
      </c>
      <c r="F8122">
        <v>3</v>
      </c>
      <c r="G8122" s="5">
        <v>45101</v>
      </c>
      <c r="H8122" t="s">
        <v>611</v>
      </c>
      <c r="I8122" t="s">
        <v>23</v>
      </c>
      <c r="J8122">
        <v>7</v>
      </c>
      <c r="K8122">
        <v>0.48</v>
      </c>
      <c r="L8122">
        <v>14</v>
      </c>
      <c r="M8122" t="s">
        <v>33</v>
      </c>
      <c r="N8122" s="7">
        <f t="shared" si="378"/>
        <v>123</v>
      </c>
      <c r="O8122">
        <f t="shared" si="379"/>
        <v>-16.891891891891891</v>
      </c>
      <c r="Q8122">
        <f t="shared" si="380"/>
        <v>45.454545454545439</v>
      </c>
    </row>
    <row r="8123" spans="1:17" x14ac:dyDescent="0.3">
      <c r="A8123">
        <v>9559</v>
      </c>
      <c r="B8123" t="s">
        <v>148</v>
      </c>
      <c r="C8123" t="s">
        <v>149</v>
      </c>
      <c r="D8123" t="s">
        <v>27</v>
      </c>
      <c r="E8123">
        <v>72</v>
      </c>
      <c r="F8123">
        <v>3</v>
      </c>
      <c r="G8123" s="5">
        <v>45101</v>
      </c>
      <c r="H8123" t="s">
        <v>448</v>
      </c>
      <c r="I8123" t="s">
        <v>23</v>
      </c>
      <c r="J8123">
        <v>3</v>
      </c>
      <c r="K8123">
        <v>0.33</v>
      </c>
      <c r="L8123">
        <v>13</v>
      </c>
      <c r="M8123" t="s">
        <v>33</v>
      </c>
      <c r="N8123" s="7">
        <f t="shared" si="378"/>
        <v>216</v>
      </c>
      <c r="O8123">
        <f t="shared" si="379"/>
        <v>75.609756097560975</v>
      </c>
      <c r="Q8123">
        <f t="shared" si="380"/>
        <v>-31.249999999999993</v>
      </c>
    </row>
    <row r="8124" spans="1:17" x14ac:dyDescent="0.3">
      <c r="A8124">
        <v>3176</v>
      </c>
      <c r="B8124" t="s">
        <v>38</v>
      </c>
      <c r="C8124" t="s">
        <v>39</v>
      </c>
      <c r="D8124" t="s">
        <v>54</v>
      </c>
      <c r="E8124">
        <v>41</v>
      </c>
      <c r="F8124">
        <v>3</v>
      </c>
      <c r="G8124" s="5">
        <v>45102</v>
      </c>
      <c r="H8124" t="s">
        <v>852</v>
      </c>
      <c r="I8124" t="s">
        <v>17</v>
      </c>
      <c r="J8124">
        <v>5</v>
      </c>
      <c r="K8124">
        <v>0.48</v>
      </c>
      <c r="L8124">
        <v>21</v>
      </c>
      <c r="M8124" t="s">
        <v>18</v>
      </c>
      <c r="N8124" s="7">
        <f t="shared" si="378"/>
        <v>123</v>
      </c>
      <c r="O8124">
        <f t="shared" si="379"/>
        <v>-43.055555555555557</v>
      </c>
      <c r="Q8124">
        <f t="shared" si="380"/>
        <v>45.454545454545439</v>
      </c>
    </row>
    <row r="8125" spans="1:17" x14ac:dyDescent="0.3">
      <c r="A8125">
        <v>9459</v>
      </c>
      <c r="B8125" t="s">
        <v>254</v>
      </c>
      <c r="C8125" t="s">
        <v>255</v>
      </c>
      <c r="D8125" t="s">
        <v>27</v>
      </c>
      <c r="E8125">
        <v>33</v>
      </c>
      <c r="F8125">
        <v>1</v>
      </c>
      <c r="G8125" s="5">
        <v>45102</v>
      </c>
      <c r="H8125" t="s">
        <v>164</v>
      </c>
      <c r="I8125" t="s">
        <v>23</v>
      </c>
      <c r="J8125">
        <v>5</v>
      </c>
      <c r="K8125">
        <v>0.48</v>
      </c>
      <c r="L8125">
        <v>14</v>
      </c>
      <c r="M8125" t="s">
        <v>33</v>
      </c>
      <c r="N8125" s="7">
        <f t="shared" si="378"/>
        <v>33</v>
      </c>
      <c r="O8125">
        <f t="shared" si="379"/>
        <v>-73.170731707317074</v>
      </c>
      <c r="Q8125">
        <f t="shared" si="380"/>
        <v>0</v>
      </c>
    </row>
    <row r="8126" spans="1:17" x14ac:dyDescent="0.3">
      <c r="A8126">
        <v>1618</v>
      </c>
      <c r="B8126" t="s">
        <v>83</v>
      </c>
      <c r="C8126" t="s">
        <v>84</v>
      </c>
      <c r="D8126" t="s">
        <v>54</v>
      </c>
      <c r="E8126">
        <v>72</v>
      </c>
      <c r="F8126">
        <v>3</v>
      </c>
      <c r="G8126" s="5">
        <v>45103</v>
      </c>
      <c r="H8126" t="s">
        <v>962</v>
      </c>
      <c r="I8126" t="s">
        <v>17</v>
      </c>
      <c r="J8126">
        <v>8</v>
      </c>
      <c r="K8126">
        <v>0.33</v>
      </c>
      <c r="L8126">
        <v>22</v>
      </c>
      <c r="M8126" t="s">
        <v>24</v>
      </c>
      <c r="N8126" s="7">
        <f t="shared" si="378"/>
        <v>216</v>
      </c>
      <c r="O8126">
        <f t="shared" si="379"/>
        <v>554.54545454545462</v>
      </c>
      <c r="Q8126">
        <f t="shared" si="380"/>
        <v>-31.249999999999993</v>
      </c>
    </row>
    <row r="8127" spans="1:17" x14ac:dyDescent="0.3">
      <c r="A8127">
        <v>1655</v>
      </c>
      <c r="B8127" t="s">
        <v>56</v>
      </c>
      <c r="C8127" t="s">
        <v>57</v>
      </c>
      <c r="D8127" t="s">
        <v>27</v>
      </c>
      <c r="E8127">
        <v>58</v>
      </c>
      <c r="F8127">
        <v>2</v>
      </c>
      <c r="G8127" s="5">
        <v>45103</v>
      </c>
      <c r="H8127" t="s">
        <v>230</v>
      </c>
      <c r="I8127" t="s">
        <v>17</v>
      </c>
      <c r="J8127">
        <v>6</v>
      </c>
      <c r="K8127">
        <v>0.48</v>
      </c>
      <c r="L8127">
        <v>19</v>
      </c>
      <c r="M8127" t="s">
        <v>24</v>
      </c>
      <c r="N8127" s="7">
        <f t="shared" si="378"/>
        <v>116</v>
      </c>
      <c r="O8127">
        <f t="shared" si="379"/>
        <v>-46.296296296296298</v>
      </c>
      <c r="Q8127">
        <f t="shared" si="380"/>
        <v>45.454545454545439</v>
      </c>
    </row>
    <row r="8128" spans="1:17" x14ac:dyDescent="0.3">
      <c r="A8128">
        <v>3160</v>
      </c>
      <c r="B8128" t="s">
        <v>75</v>
      </c>
      <c r="C8128" t="s">
        <v>76</v>
      </c>
      <c r="D8128" t="s">
        <v>54</v>
      </c>
      <c r="E8128">
        <v>42</v>
      </c>
      <c r="F8128">
        <v>1</v>
      </c>
      <c r="G8128" s="5">
        <v>45103</v>
      </c>
      <c r="H8128" t="s">
        <v>1149</v>
      </c>
      <c r="I8128" t="s">
        <v>17</v>
      </c>
      <c r="J8128">
        <v>9</v>
      </c>
      <c r="K8128">
        <v>0.21</v>
      </c>
      <c r="L8128">
        <v>6</v>
      </c>
      <c r="M8128" t="s">
        <v>18</v>
      </c>
      <c r="N8128" s="7">
        <f t="shared" si="378"/>
        <v>42</v>
      </c>
      <c r="O8128">
        <f t="shared" si="379"/>
        <v>-63.793103448275865</v>
      </c>
      <c r="Q8128">
        <f t="shared" si="380"/>
        <v>-56.250000000000014</v>
      </c>
    </row>
    <row r="8129" spans="1:17" x14ac:dyDescent="0.3">
      <c r="A8129">
        <v>9289</v>
      </c>
      <c r="B8129" t="s">
        <v>348</v>
      </c>
      <c r="C8129" t="s">
        <v>349</v>
      </c>
      <c r="D8129" t="s">
        <v>27</v>
      </c>
      <c r="E8129">
        <v>19</v>
      </c>
      <c r="F8129">
        <v>1</v>
      </c>
      <c r="G8129" s="5">
        <v>45103</v>
      </c>
      <c r="H8129" t="s">
        <v>527</v>
      </c>
      <c r="I8129" t="s">
        <v>23</v>
      </c>
      <c r="J8129">
        <v>7</v>
      </c>
      <c r="K8129">
        <v>0.33</v>
      </c>
      <c r="L8129">
        <v>10</v>
      </c>
      <c r="M8129" t="s">
        <v>33</v>
      </c>
      <c r="N8129" s="7">
        <f t="shared" si="378"/>
        <v>19</v>
      </c>
      <c r="O8129">
        <f t="shared" si="379"/>
        <v>-54.761904761904766</v>
      </c>
      <c r="Q8129">
        <f t="shared" si="380"/>
        <v>57.142857142857153</v>
      </c>
    </row>
    <row r="8130" spans="1:17" x14ac:dyDescent="0.3">
      <c r="A8130">
        <v>2371</v>
      </c>
      <c r="B8130" t="s">
        <v>168</v>
      </c>
      <c r="C8130" t="s">
        <v>169</v>
      </c>
      <c r="D8130" t="s">
        <v>27</v>
      </c>
      <c r="E8130">
        <v>57</v>
      </c>
      <c r="F8130">
        <v>1</v>
      </c>
      <c r="G8130" s="5">
        <v>45105</v>
      </c>
      <c r="H8130" t="s">
        <v>664</v>
      </c>
      <c r="I8130" t="s">
        <v>17</v>
      </c>
      <c r="J8130">
        <v>7</v>
      </c>
      <c r="K8130">
        <v>0.48</v>
      </c>
      <c r="L8130">
        <v>12</v>
      </c>
      <c r="M8130" t="s">
        <v>18</v>
      </c>
      <c r="N8130" s="7">
        <f t="shared" ref="N8130:N8193" si="381">E8130*F8130</f>
        <v>57</v>
      </c>
      <c r="O8130">
        <f t="shared" si="379"/>
        <v>200</v>
      </c>
      <c r="Q8130">
        <f t="shared" si="380"/>
        <v>45.454545454545439</v>
      </c>
    </row>
    <row r="8131" spans="1:17" x14ac:dyDescent="0.3">
      <c r="A8131">
        <v>3116</v>
      </c>
      <c r="B8131" t="s">
        <v>453</v>
      </c>
      <c r="C8131" t="s">
        <v>454</v>
      </c>
      <c r="D8131" t="s">
        <v>54</v>
      </c>
      <c r="E8131">
        <v>68</v>
      </c>
      <c r="F8131">
        <v>3</v>
      </c>
      <c r="G8131" s="5">
        <v>45105</v>
      </c>
      <c r="H8131" t="s">
        <v>572</v>
      </c>
      <c r="I8131" t="s">
        <v>17</v>
      </c>
      <c r="J8131">
        <v>7</v>
      </c>
      <c r="K8131">
        <v>0.48</v>
      </c>
      <c r="L8131">
        <v>19</v>
      </c>
      <c r="M8131" t="s">
        <v>18</v>
      </c>
      <c r="N8131" s="7">
        <f t="shared" si="381"/>
        <v>204</v>
      </c>
      <c r="O8131">
        <f t="shared" ref="O8131:O8194" si="382">IF(N8131=0, 0, ((N8131-N8130)/ABS(N8130))*100)</f>
        <v>257.89473684210526</v>
      </c>
      <c r="Q8131">
        <f t="shared" ref="Q8131:Q8194" si="383">IF(K8131=0, 0, ((K8131-K8130)/ABS(K8130))*100)</f>
        <v>0</v>
      </c>
    </row>
    <row r="8132" spans="1:17" x14ac:dyDescent="0.3">
      <c r="A8132">
        <v>9034</v>
      </c>
      <c r="B8132" t="s">
        <v>412</v>
      </c>
      <c r="C8132" t="s">
        <v>413</v>
      </c>
      <c r="D8132" t="s">
        <v>54</v>
      </c>
      <c r="E8132">
        <v>53</v>
      </c>
      <c r="F8132">
        <v>1</v>
      </c>
      <c r="G8132" s="5">
        <v>45105</v>
      </c>
      <c r="H8132" t="s">
        <v>883</v>
      </c>
      <c r="I8132" t="s">
        <v>23</v>
      </c>
      <c r="J8132">
        <v>7</v>
      </c>
      <c r="K8132">
        <v>0.48</v>
      </c>
      <c r="L8132">
        <v>7</v>
      </c>
      <c r="M8132" t="s">
        <v>33</v>
      </c>
      <c r="N8132" s="7">
        <f t="shared" si="381"/>
        <v>53</v>
      </c>
      <c r="O8132">
        <f t="shared" si="382"/>
        <v>-74.019607843137265</v>
      </c>
      <c r="Q8132">
        <f t="shared" si="383"/>
        <v>0</v>
      </c>
    </row>
    <row r="8133" spans="1:17" x14ac:dyDescent="0.3">
      <c r="A8133">
        <v>9406</v>
      </c>
      <c r="B8133" t="s">
        <v>332</v>
      </c>
      <c r="C8133" t="s">
        <v>333</v>
      </c>
      <c r="D8133" t="s">
        <v>54</v>
      </c>
      <c r="E8133">
        <v>67</v>
      </c>
      <c r="F8133">
        <v>2</v>
      </c>
      <c r="G8133" s="5">
        <v>45106</v>
      </c>
      <c r="H8133" t="s">
        <v>1175</v>
      </c>
      <c r="I8133" t="s">
        <v>23</v>
      </c>
      <c r="J8133">
        <v>6</v>
      </c>
      <c r="K8133">
        <v>0.33</v>
      </c>
      <c r="L8133">
        <v>9</v>
      </c>
      <c r="M8133" t="s">
        <v>33</v>
      </c>
      <c r="N8133" s="7">
        <f t="shared" si="381"/>
        <v>134</v>
      </c>
      <c r="O8133">
        <f t="shared" si="382"/>
        <v>152.83018867924528</v>
      </c>
      <c r="Q8133">
        <f t="shared" si="383"/>
        <v>-31.249999999999993</v>
      </c>
    </row>
    <row r="8134" spans="1:17" x14ac:dyDescent="0.3">
      <c r="A8134">
        <v>9447</v>
      </c>
      <c r="B8134" t="s">
        <v>69</v>
      </c>
      <c r="C8134" t="s">
        <v>70</v>
      </c>
      <c r="D8134" t="s">
        <v>27</v>
      </c>
      <c r="E8134">
        <v>52</v>
      </c>
      <c r="F8134">
        <v>1</v>
      </c>
      <c r="G8134" s="5">
        <v>45106</v>
      </c>
      <c r="H8134" t="s">
        <v>876</v>
      </c>
      <c r="I8134" t="s">
        <v>23</v>
      </c>
      <c r="J8134">
        <v>4</v>
      </c>
      <c r="K8134">
        <v>0.48</v>
      </c>
      <c r="L8134">
        <v>9</v>
      </c>
      <c r="M8134" t="s">
        <v>33</v>
      </c>
      <c r="N8134" s="7">
        <f t="shared" si="381"/>
        <v>52</v>
      </c>
      <c r="O8134">
        <f t="shared" si="382"/>
        <v>-61.194029850746269</v>
      </c>
      <c r="Q8134">
        <f t="shared" si="383"/>
        <v>45.454545454545439</v>
      </c>
    </row>
    <row r="8135" spans="1:17" x14ac:dyDescent="0.3">
      <c r="A8135">
        <v>1991</v>
      </c>
      <c r="B8135" t="s">
        <v>143</v>
      </c>
      <c r="C8135" t="s">
        <v>144</v>
      </c>
      <c r="D8135" t="s">
        <v>27</v>
      </c>
      <c r="E8135">
        <v>66</v>
      </c>
      <c r="F8135">
        <v>3</v>
      </c>
      <c r="G8135" s="5">
        <v>45107</v>
      </c>
      <c r="H8135" t="s">
        <v>343</v>
      </c>
      <c r="I8135" t="s">
        <v>17</v>
      </c>
      <c r="J8135">
        <v>8</v>
      </c>
      <c r="K8135">
        <v>0.48</v>
      </c>
      <c r="L8135">
        <v>19</v>
      </c>
      <c r="M8135" t="s">
        <v>24</v>
      </c>
      <c r="N8135" s="7">
        <f t="shared" si="381"/>
        <v>198</v>
      </c>
      <c r="O8135">
        <f t="shared" si="382"/>
        <v>280.76923076923077</v>
      </c>
      <c r="Q8135">
        <f t="shared" si="383"/>
        <v>0</v>
      </c>
    </row>
    <row r="8136" spans="1:17" x14ac:dyDescent="0.3">
      <c r="A8136">
        <v>9482</v>
      </c>
      <c r="B8136" t="s">
        <v>355</v>
      </c>
      <c r="C8136" t="s">
        <v>356</v>
      </c>
      <c r="D8136" t="s">
        <v>54</v>
      </c>
      <c r="E8136">
        <v>16</v>
      </c>
      <c r="F8136">
        <v>2</v>
      </c>
      <c r="G8136" s="5">
        <v>45107</v>
      </c>
      <c r="H8136" t="s">
        <v>1137</v>
      </c>
      <c r="I8136" t="s">
        <v>23</v>
      </c>
      <c r="J8136">
        <v>6</v>
      </c>
      <c r="K8136">
        <v>0.33</v>
      </c>
      <c r="L8136">
        <v>6</v>
      </c>
      <c r="M8136" t="s">
        <v>33</v>
      </c>
      <c r="N8136" s="7">
        <f t="shared" si="381"/>
        <v>32</v>
      </c>
      <c r="O8136">
        <f t="shared" si="382"/>
        <v>-83.838383838383834</v>
      </c>
      <c r="Q8136">
        <f t="shared" si="383"/>
        <v>-31.249999999999993</v>
      </c>
    </row>
    <row r="8137" spans="1:17" x14ac:dyDescent="0.3">
      <c r="A8137">
        <v>9502</v>
      </c>
      <c r="B8137" t="s">
        <v>489</v>
      </c>
      <c r="C8137" t="s">
        <v>490</v>
      </c>
      <c r="D8137" t="s">
        <v>54</v>
      </c>
      <c r="E8137">
        <v>56</v>
      </c>
      <c r="F8137">
        <v>3</v>
      </c>
      <c r="G8137" s="5">
        <v>45107</v>
      </c>
      <c r="H8137" t="s">
        <v>833</v>
      </c>
      <c r="I8137" t="s">
        <v>23</v>
      </c>
      <c r="J8137">
        <v>4</v>
      </c>
      <c r="K8137">
        <v>0.48</v>
      </c>
      <c r="L8137">
        <v>9</v>
      </c>
      <c r="M8137" t="s">
        <v>33</v>
      </c>
      <c r="N8137" s="7">
        <f t="shared" si="381"/>
        <v>168</v>
      </c>
      <c r="O8137">
        <f t="shared" si="382"/>
        <v>425</v>
      </c>
      <c r="Q8137">
        <f t="shared" si="383"/>
        <v>45.454545454545439</v>
      </c>
    </row>
    <row r="8138" spans="1:17" x14ac:dyDescent="0.3">
      <c r="A8138">
        <v>2134</v>
      </c>
      <c r="B8138" t="s">
        <v>231</v>
      </c>
      <c r="C8138" t="s">
        <v>232</v>
      </c>
      <c r="D8138" t="s">
        <v>54</v>
      </c>
      <c r="E8138">
        <v>25</v>
      </c>
      <c r="F8138">
        <v>2</v>
      </c>
      <c r="G8138" s="5">
        <v>45108</v>
      </c>
      <c r="H8138" t="s">
        <v>853</v>
      </c>
      <c r="I8138" t="s">
        <v>17</v>
      </c>
      <c r="J8138">
        <v>6</v>
      </c>
      <c r="K8138">
        <v>0.48</v>
      </c>
      <c r="L8138">
        <v>6</v>
      </c>
      <c r="M8138" t="s">
        <v>24</v>
      </c>
      <c r="N8138" s="7">
        <f t="shared" si="381"/>
        <v>50</v>
      </c>
      <c r="O8138">
        <f t="shared" si="382"/>
        <v>-70.238095238095227</v>
      </c>
      <c r="Q8138">
        <f t="shared" si="383"/>
        <v>0</v>
      </c>
    </row>
    <row r="8139" spans="1:17" x14ac:dyDescent="0.3">
      <c r="A8139">
        <v>9642</v>
      </c>
      <c r="B8139" t="s">
        <v>320</v>
      </c>
      <c r="C8139" t="s">
        <v>321</v>
      </c>
      <c r="D8139" t="s">
        <v>54</v>
      </c>
      <c r="E8139">
        <v>67</v>
      </c>
      <c r="F8139">
        <v>2</v>
      </c>
      <c r="G8139" s="5">
        <v>45108</v>
      </c>
      <c r="H8139" t="s">
        <v>1074</v>
      </c>
      <c r="I8139" t="s">
        <v>23</v>
      </c>
      <c r="J8139">
        <v>3</v>
      </c>
      <c r="K8139">
        <v>0.33</v>
      </c>
      <c r="L8139">
        <v>6</v>
      </c>
      <c r="M8139" t="s">
        <v>33</v>
      </c>
      <c r="N8139" s="7">
        <f t="shared" si="381"/>
        <v>134</v>
      </c>
      <c r="O8139">
        <f t="shared" si="382"/>
        <v>168</v>
      </c>
      <c r="Q8139">
        <f t="shared" si="383"/>
        <v>-31.249999999999993</v>
      </c>
    </row>
    <row r="8140" spans="1:17" x14ac:dyDescent="0.3">
      <c r="A8140">
        <v>1286</v>
      </c>
      <c r="B8140" t="s">
        <v>133</v>
      </c>
      <c r="C8140" t="s">
        <v>134</v>
      </c>
      <c r="D8140" t="s">
        <v>54</v>
      </c>
      <c r="E8140">
        <v>63</v>
      </c>
      <c r="F8140">
        <v>2</v>
      </c>
      <c r="G8140" s="5">
        <v>45109</v>
      </c>
      <c r="H8140" t="s">
        <v>53</v>
      </c>
      <c r="I8140" t="s">
        <v>17</v>
      </c>
      <c r="J8140">
        <v>7</v>
      </c>
      <c r="K8140">
        <v>0.48</v>
      </c>
      <c r="L8140">
        <v>13</v>
      </c>
      <c r="M8140" t="s">
        <v>24</v>
      </c>
      <c r="N8140" s="7">
        <f t="shared" si="381"/>
        <v>126</v>
      </c>
      <c r="O8140">
        <f t="shared" si="382"/>
        <v>-5.9701492537313428</v>
      </c>
      <c r="Q8140">
        <f t="shared" si="383"/>
        <v>45.454545454545439</v>
      </c>
    </row>
    <row r="8141" spans="1:17" x14ac:dyDescent="0.3">
      <c r="A8141">
        <v>1352</v>
      </c>
      <c r="B8141" t="s">
        <v>443</v>
      </c>
      <c r="C8141" t="s">
        <v>444</v>
      </c>
      <c r="D8141" t="s">
        <v>54</v>
      </c>
      <c r="E8141">
        <v>20</v>
      </c>
      <c r="F8141">
        <v>2</v>
      </c>
      <c r="G8141" s="5">
        <v>45109</v>
      </c>
      <c r="H8141" t="s">
        <v>880</v>
      </c>
      <c r="I8141" t="s">
        <v>17</v>
      </c>
      <c r="J8141">
        <v>5</v>
      </c>
      <c r="K8141">
        <v>0.33</v>
      </c>
      <c r="L8141">
        <v>8</v>
      </c>
      <c r="M8141" t="s">
        <v>24</v>
      </c>
      <c r="N8141" s="7">
        <f t="shared" si="381"/>
        <v>40</v>
      </c>
      <c r="O8141">
        <f t="shared" si="382"/>
        <v>-68.253968253968253</v>
      </c>
      <c r="Q8141">
        <f t="shared" si="383"/>
        <v>-31.249999999999993</v>
      </c>
    </row>
    <row r="8142" spans="1:17" x14ac:dyDescent="0.3">
      <c r="A8142">
        <v>1441</v>
      </c>
      <c r="B8142" t="s">
        <v>165</v>
      </c>
      <c r="C8142" t="s">
        <v>166</v>
      </c>
      <c r="D8142" t="s">
        <v>27</v>
      </c>
      <c r="E8142">
        <v>21</v>
      </c>
      <c r="F8142">
        <v>2</v>
      </c>
      <c r="G8142" s="5">
        <v>45109</v>
      </c>
      <c r="H8142" t="s">
        <v>336</v>
      </c>
      <c r="I8142" t="s">
        <v>29</v>
      </c>
      <c r="J8142">
        <v>6</v>
      </c>
      <c r="K8142">
        <v>0.48</v>
      </c>
      <c r="L8142">
        <v>14</v>
      </c>
      <c r="M8142" t="s">
        <v>24</v>
      </c>
      <c r="N8142" s="7">
        <f t="shared" si="381"/>
        <v>42</v>
      </c>
      <c r="O8142">
        <f t="shared" si="382"/>
        <v>5</v>
      </c>
      <c r="Q8142">
        <f t="shared" si="383"/>
        <v>45.454545454545439</v>
      </c>
    </row>
    <row r="8143" spans="1:17" x14ac:dyDescent="0.3">
      <c r="A8143">
        <v>1719</v>
      </c>
      <c r="B8143" t="s">
        <v>154</v>
      </c>
      <c r="C8143" t="s">
        <v>155</v>
      </c>
      <c r="D8143" t="s">
        <v>27</v>
      </c>
      <c r="E8143">
        <v>59</v>
      </c>
      <c r="F8143">
        <v>3</v>
      </c>
      <c r="G8143" s="5">
        <v>45109</v>
      </c>
      <c r="H8143" t="s">
        <v>982</v>
      </c>
      <c r="I8143" t="s">
        <v>17</v>
      </c>
      <c r="J8143">
        <v>9</v>
      </c>
      <c r="K8143">
        <v>0.33</v>
      </c>
      <c r="L8143">
        <v>9</v>
      </c>
      <c r="M8143" t="s">
        <v>24</v>
      </c>
      <c r="N8143" s="7">
        <f t="shared" si="381"/>
        <v>177</v>
      </c>
      <c r="O8143">
        <f t="shared" si="382"/>
        <v>321.42857142857144</v>
      </c>
      <c r="Q8143">
        <f t="shared" si="383"/>
        <v>-31.249999999999993</v>
      </c>
    </row>
    <row r="8144" spans="1:17" x14ac:dyDescent="0.3">
      <c r="A8144">
        <v>2716</v>
      </c>
      <c r="B8144" t="s">
        <v>287</v>
      </c>
      <c r="C8144" t="s">
        <v>288</v>
      </c>
      <c r="D8144" t="s">
        <v>54</v>
      </c>
      <c r="E8144">
        <v>41</v>
      </c>
      <c r="F8144">
        <v>1</v>
      </c>
      <c r="G8144" s="5">
        <v>45109</v>
      </c>
      <c r="H8144" t="s">
        <v>1142</v>
      </c>
      <c r="I8144" t="s">
        <v>17</v>
      </c>
      <c r="J8144">
        <v>8</v>
      </c>
      <c r="K8144">
        <v>0.33</v>
      </c>
      <c r="L8144">
        <v>22</v>
      </c>
      <c r="M8144" t="s">
        <v>18</v>
      </c>
      <c r="N8144" s="7">
        <f t="shared" si="381"/>
        <v>41</v>
      </c>
      <c r="O8144">
        <f t="shared" si="382"/>
        <v>-76.836158192090394</v>
      </c>
      <c r="Q8144">
        <f t="shared" si="383"/>
        <v>0</v>
      </c>
    </row>
    <row r="8145" spans="1:17" x14ac:dyDescent="0.3">
      <c r="A8145">
        <v>9319</v>
      </c>
      <c r="B8145" t="s">
        <v>183</v>
      </c>
      <c r="C8145" t="s">
        <v>184</v>
      </c>
      <c r="D8145" t="s">
        <v>27</v>
      </c>
      <c r="E8145">
        <v>16</v>
      </c>
      <c r="F8145">
        <v>1</v>
      </c>
      <c r="G8145" s="5">
        <v>45110</v>
      </c>
      <c r="H8145" t="s">
        <v>365</v>
      </c>
      <c r="I8145" t="s">
        <v>23</v>
      </c>
      <c r="J8145">
        <v>3</v>
      </c>
      <c r="K8145">
        <v>0.33</v>
      </c>
      <c r="L8145">
        <v>12</v>
      </c>
      <c r="M8145" t="s">
        <v>33</v>
      </c>
      <c r="N8145" s="7">
        <f t="shared" si="381"/>
        <v>16</v>
      </c>
      <c r="O8145">
        <f t="shared" si="382"/>
        <v>-60.975609756097562</v>
      </c>
      <c r="Q8145">
        <f t="shared" si="383"/>
        <v>0</v>
      </c>
    </row>
    <row r="8146" spans="1:17" x14ac:dyDescent="0.3">
      <c r="A8146">
        <v>9536</v>
      </c>
      <c r="B8146" t="s">
        <v>315</v>
      </c>
      <c r="C8146" t="s">
        <v>316</v>
      </c>
      <c r="D8146" t="s">
        <v>54</v>
      </c>
      <c r="E8146">
        <v>15</v>
      </c>
      <c r="F8146">
        <v>1</v>
      </c>
      <c r="G8146" s="5">
        <v>45110</v>
      </c>
      <c r="H8146" t="s">
        <v>1087</v>
      </c>
      <c r="I8146" t="s">
        <v>23</v>
      </c>
      <c r="J8146">
        <v>4</v>
      </c>
      <c r="K8146">
        <v>0.18</v>
      </c>
      <c r="L8146">
        <v>6</v>
      </c>
      <c r="M8146" t="s">
        <v>33</v>
      </c>
      <c r="N8146" s="7">
        <f t="shared" si="381"/>
        <v>15</v>
      </c>
      <c r="O8146">
        <f t="shared" si="382"/>
        <v>-6.25</v>
      </c>
      <c r="Q8146">
        <f t="shared" si="383"/>
        <v>-45.45454545454546</v>
      </c>
    </row>
    <row r="8147" spans="1:17" x14ac:dyDescent="0.3">
      <c r="A8147">
        <v>1728</v>
      </c>
      <c r="B8147" t="s">
        <v>117</v>
      </c>
      <c r="C8147" t="s">
        <v>118</v>
      </c>
      <c r="D8147" t="s">
        <v>54</v>
      </c>
      <c r="E8147">
        <v>28</v>
      </c>
      <c r="F8147">
        <v>3</v>
      </c>
      <c r="G8147" s="5">
        <v>45111</v>
      </c>
      <c r="H8147" t="s">
        <v>984</v>
      </c>
      <c r="I8147" t="s">
        <v>17</v>
      </c>
      <c r="J8147">
        <v>9</v>
      </c>
      <c r="K8147">
        <v>0.48</v>
      </c>
      <c r="L8147">
        <v>18</v>
      </c>
      <c r="M8147" t="s">
        <v>24</v>
      </c>
      <c r="N8147" s="7">
        <f t="shared" si="381"/>
        <v>84</v>
      </c>
      <c r="O8147">
        <f t="shared" si="382"/>
        <v>459.99999999999994</v>
      </c>
      <c r="Q8147">
        <f t="shared" si="383"/>
        <v>166.66666666666669</v>
      </c>
    </row>
    <row r="8148" spans="1:17" x14ac:dyDescent="0.3">
      <c r="A8148">
        <v>9276</v>
      </c>
      <c r="B8148" t="s">
        <v>500</v>
      </c>
      <c r="C8148" t="s">
        <v>321</v>
      </c>
      <c r="D8148" t="s">
        <v>54</v>
      </c>
      <c r="E8148">
        <v>43</v>
      </c>
      <c r="F8148">
        <v>1</v>
      </c>
      <c r="G8148" s="5">
        <v>45111</v>
      </c>
      <c r="H8148" t="s">
        <v>401</v>
      </c>
      <c r="I8148" t="s">
        <v>23</v>
      </c>
      <c r="J8148">
        <v>7</v>
      </c>
      <c r="K8148">
        <v>0.33</v>
      </c>
      <c r="L8148">
        <v>12</v>
      </c>
      <c r="M8148" t="s">
        <v>33</v>
      </c>
      <c r="N8148" s="7">
        <f t="shared" si="381"/>
        <v>43</v>
      </c>
      <c r="O8148">
        <f t="shared" si="382"/>
        <v>-48.80952380952381</v>
      </c>
      <c r="Q8148">
        <f t="shared" si="383"/>
        <v>-31.249999999999993</v>
      </c>
    </row>
    <row r="8149" spans="1:17" x14ac:dyDescent="0.3">
      <c r="A8149">
        <v>9696</v>
      </c>
      <c r="B8149" t="s">
        <v>158</v>
      </c>
      <c r="C8149" t="s">
        <v>159</v>
      </c>
      <c r="D8149" t="s">
        <v>54</v>
      </c>
      <c r="E8149">
        <v>80</v>
      </c>
      <c r="F8149">
        <v>2</v>
      </c>
      <c r="G8149" s="5">
        <v>45111</v>
      </c>
      <c r="H8149" t="s">
        <v>950</v>
      </c>
      <c r="I8149" t="s">
        <v>23</v>
      </c>
      <c r="J8149">
        <v>5</v>
      </c>
      <c r="K8149">
        <v>0.33</v>
      </c>
      <c r="L8149">
        <v>16</v>
      </c>
      <c r="M8149" t="s">
        <v>740</v>
      </c>
      <c r="N8149" s="7">
        <f t="shared" si="381"/>
        <v>160</v>
      </c>
      <c r="O8149">
        <f t="shared" si="382"/>
        <v>272.09302325581393</v>
      </c>
      <c r="Q8149">
        <f t="shared" si="383"/>
        <v>0</v>
      </c>
    </row>
    <row r="8150" spans="1:17" x14ac:dyDescent="0.3">
      <c r="A8150">
        <v>2588</v>
      </c>
      <c r="B8150" t="s">
        <v>30</v>
      </c>
      <c r="C8150" t="s">
        <v>31</v>
      </c>
      <c r="D8150" t="s">
        <v>54</v>
      </c>
      <c r="E8150">
        <v>61</v>
      </c>
      <c r="F8150">
        <v>3</v>
      </c>
      <c r="G8150" s="5">
        <v>45112</v>
      </c>
      <c r="H8150" t="s">
        <v>700</v>
      </c>
      <c r="I8150" t="s">
        <v>17</v>
      </c>
      <c r="J8150">
        <v>5</v>
      </c>
      <c r="K8150">
        <v>0.33</v>
      </c>
      <c r="L8150">
        <v>13</v>
      </c>
      <c r="M8150" t="s">
        <v>18</v>
      </c>
      <c r="N8150" s="7">
        <f t="shared" si="381"/>
        <v>183</v>
      </c>
      <c r="O8150">
        <f t="shared" si="382"/>
        <v>14.374999999999998</v>
      </c>
      <c r="Q8150">
        <f t="shared" si="383"/>
        <v>0</v>
      </c>
    </row>
    <row r="8151" spans="1:17" x14ac:dyDescent="0.3">
      <c r="A8151">
        <v>1046</v>
      </c>
      <c r="B8151" t="s">
        <v>120</v>
      </c>
      <c r="C8151" t="s">
        <v>121</v>
      </c>
      <c r="D8151" t="s">
        <v>54</v>
      </c>
      <c r="E8151">
        <v>28</v>
      </c>
      <c r="F8151">
        <v>2</v>
      </c>
      <c r="G8151" s="5">
        <v>45113</v>
      </c>
      <c r="H8151" t="s">
        <v>539</v>
      </c>
      <c r="I8151" t="s">
        <v>17</v>
      </c>
      <c r="J8151">
        <v>7</v>
      </c>
      <c r="K8151">
        <v>0.33</v>
      </c>
      <c r="L8151">
        <v>13</v>
      </c>
      <c r="M8151" t="s">
        <v>24</v>
      </c>
      <c r="N8151" s="7">
        <f t="shared" si="381"/>
        <v>56</v>
      </c>
      <c r="O8151">
        <f t="shared" si="382"/>
        <v>-69.398907103825138</v>
      </c>
      <c r="Q8151">
        <f t="shared" si="383"/>
        <v>0</v>
      </c>
    </row>
    <row r="8152" spans="1:17" x14ac:dyDescent="0.3">
      <c r="A8152">
        <v>1138</v>
      </c>
      <c r="B8152" t="s">
        <v>216</v>
      </c>
      <c r="C8152" t="s">
        <v>217</v>
      </c>
      <c r="D8152" t="s">
        <v>54</v>
      </c>
      <c r="E8152">
        <v>22</v>
      </c>
      <c r="F8152">
        <v>2</v>
      </c>
      <c r="G8152" s="5">
        <v>45113</v>
      </c>
      <c r="H8152" t="s">
        <v>787</v>
      </c>
      <c r="I8152" t="s">
        <v>17</v>
      </c>
      <c r="J8152">
        <v>9</v>
      </c>
      <c r="K8152">
        <v>0.18</v>
      </c>
      <c r="L8152">
        <v>6</v>
      </c>
      <c r="M8152" t="s">
        <v>24</v>
      </c>
      <c r="N8152" s="7">
        <f t="shared" si="381"/>
        <v>44</v>
      </c>
      <c r="O8152">
        <f t="shared" si="382"/>
        <v>-21.428571428571427</v>
      </c>
      <c r="Q8152">
        <f t="shared" si="383"/>
        <v>-45.45454545454546</v>
      </c>
    </row>
    <row r="8153" spans="1:17" x14ac:dyDescent="0.3">
      <c r="A8153">
        <v>1222</v>
      </c>
      <c r="B8153" t="s">
        <v>126</v>
      </c>
      <c r="C8153" t="s">
        <v>127</v>
      </c>
      <c r="D8153" t="s">
        <v>54</v>
      </c>
      <c r="E8153">
        <v>30</v>
      </c>
      <c r="F8153">
        <v>2</v>
      </c>
      <c r="G8153" s="5">
        <v>45113</v>
      </c>
      <c r="H8153" t="s">
        <v>689</v>
      </c>
      <c r="I8153" t="s">
        <v>17</v>
      </c>
      <c r="J8153">
        <v>9</v>
      </c>
      <c r="K8153">
        <v>0.33</v>
      </c>
      <c r="L8153">
        <v>14</v>
      </c>
      <c r="M8153" t="s">
        <v>24</v>
      </c>
      <c r="N8153" s="7">
        <f t="shared" si="381"/>
        <v>60</v>
      </c>
      <c r="O8153">
        <f t="shared" si="382"/>
        <v>36.363636363636367</v>
      </c>
      <c r="Q8153">
        <f t="shared" si="383"/>
        <v>83.333333333333343</v>
      </c>
    </row>
    <row r="8154" spans="1:17" x14ac:dyDescent="0.3">
      <c r="A8154">
        <v>2230</v>
      </c>
      <c r="B8154" t="s">
        <v>552</v>
      </c>
      <c r="C8154" t="s">
        <v>553</v>
      </c>
      <c r="D8154" t="s">
        <v>54</v>
      </c>
      <c r="E8154">
        <v>70</v>
      </c>
      <c r="F8154">
        <v>2</v>
      </c>
      <c r="G8154" s="5">
        <v>45113</v>
      </c>
      <c r="H8154" t="s">
        <v>188</v>
      </c>
      <c r="I8154" t="s">
        <v>17</v>
      </c>
      <c r="J8154">
        <v>7</v>
      </c>
      <c r="K8154">
        <v>0.33</v>
      </c>
      <c r="L8154">
        <v>14</v>
      </c>
      <c r="M8154" t="s">
        <v>18</v>
      </c>
      <c r="N8154" s="7">
        <f t="shared" si="381"/>
        <v>140</v>
      </c>
      <c r="O8154">
        <f t="shared" si="382"/>
        <v>133.33333333333331</v>
      </c>
      <c r="Q8154">
        <f t="shared" si="383"/>
        <v>0</v>
      </c>
    </row>
    <row r="8155" spans="1:17" x14ac:dyDescent="0.3">
      <c r="A8155">
        <v>1608</v>
      </c>
      <c r="B8155" t="s">
        <v>154</v>
      </c>
      <c r="C8155" t="s">
        <v>155</v>
      </c>
      <c r="D8155" t="s">
        <v>54</v>
      </c>
      <c r="E8155">
        <v>45</v>
      </c>
      <c r="F8155">
        <v>3</v>
      </c>
      <c r="G8155" s="5">
        <v>45114</v>
      </c>
      <c r="H8155" t="s">
        <v>960</v>
      </c>
      <c r="I8155" t="s">
        <v>17</v>
      </c>
      <c r="J8155">
        <v>8</v>
      </c>
      <c r="K8155">
        <v>0.33</v>
      </c>
      <c r="L8155">
        <v>6</v>
      </c>
      <c r="M8155" t="s">
        <v>24</v>
      </c>
      <c r="N8155" s="7">
        <f t="shared" si="381"/>
        <v>135</v>
      </c>
      <c r="O8155">
        <f t="shared" si="382"/>
        <v>-3.5714285714285712</v>
      </c>
      <c r="Q8155">
        <f t="shared" si="383"/>
        <v>0</v>
      </c>
    </row>
    <row r="8156" spans="1:17" x14ac:dyDescent="0.3">
      <c r="A8156">
        <v>1557</v>
      </c>
      <c r="B8156" t="s">
        <v>99</v>
      </c>
      <c r="C8156" t="s">
        <v>100</v>
      </c>
      <c r="D8156" t="s">
        <v>27</v>
      </c>
      <c r="E8156">
        <v>23</v>
      </c>
      <c r="F8156">
        <v>1</v>
      </c>
      <c r="G8156" s="5">
        <v>45116</v>
      </c>
      <c r="H8156" t="s">
        <v>610</v>
      </c>
      <c r="I8156" t="s">
        <v>17</v>
      </c>
      <c r="J8156">
        <v>4</v>
      </c>
      <c r="K8156">
        <v>0.48</v>
      </c>
      <c r="L8156">
        <v>18</v>
      </c>
      <c r="M8156" t="s">
        <v>24</v>
      </c>
      <c r="N8156" s="7">
        <f t="shared" si="381"/>
        <v>23</v>
      </c>
      <c r="O8156">
        <f t="shared" si="382"/>
        <v>-82.962962962962962</v>
      </c>
      <c r="Q8156">
        <f t="shared" si="383"/>
        <v>45.454545454545439</v>
      </c>
    </row>
    <row r="8157" spans="1:17" x14ac:dyDescent="0.3">
      <c r="A8157">
        <v>2028</v>
      </c>
      <c r="B8157" t="s">
        <v>209</v>
      </c>
      <c r="C8157" t="s">
        <v>210</v>
      </c>
      <c r="D8157" t="s">
        <v>54</v>
      </c>
      <c r="E8157">
        <v>36</v>
      </c>
      <c r="F8157">
        <v>3</v>
      </c>
      <c r="G8157" s="5">
        <v>45116</v>
      </c>
      <c r="H8157" t="s">
        <v>411</v>
      </c>
      <c r="I8157" t="s">
        <v>17</v>
      </c>
      <c r="J8157">
        <v>6</v>
      </c>
      <c r="K8157">
        <v>0.33</v>
      </c>
      <c r="L8157">
        <v>11</v>
      </c>
      <c r="M8157" t="s">
        <v>24</v>
      </c>
      <c r="N8157" s="7">
        <f t="shared" si="381"/>
        <v>108</v>
      </c>
      <c r="O8157">
        <f t="shared" si="382"/>
        <v>369.56521739130437</v>
      </c>
      <c r="Q8157">
        <f t="shared" si="383"/>
        <v>-31.249999999999993</v>
      </c>
    </row>
    <row r="8158" spans="1:17" x14ac:dyDescent="0.3">
      <c r="A8158">
        <v>8965</v>
      </c>
      <c r="B8158" t="s">
        <v>56</v>
      </c>
      <c r="C8158" t="s">
        <v>57</v>
      </c>
      <c r="D8158" t="s">
        <v>27</v>
      </c>
      <c r="E8158">
        <v>25</v>
      </c>
      <c r="F8158">
        <v>2</v>
      </c>
      <c r="G8158" s="5">
        <v>45117</v>
      </c>
      <c r="H8158" t="s">
        <v>68</v>
      </c>
      <c r="I8158" t="s">
        <v>23</v>
      </c>
      <c r="J8158">
        <v>5</v>
      </c>
      <c r="K8158">
        <v>0.48</v>
      </c>
      <c r="L8158">
        <v>16</v>
      </c>
      <c r="M8158" t="s">
        <v>33</v>
      </c>
      <c r="N8158" s="7">
        <f t="shared" si="381"/>
        <v>50</v>
      </c>
      <c r="O8158">
        <f t="shared" si="382"/>
        <v>-53.703703703703709</v>
      </c>
      <c r="Q8158">
        <f t="shared" si="383"/>
        <v>45.454545454545439</v>
      </c>
    </row>
    <row r="8159" spans="1:17" x14ac:dyDescent="0.3">
      <c r="A8159">
        <v>1457</v>
      </c>
      <c r="B8159" t="s">
        <v>294</v>
      </c>
      <c r="C8159" t="s">
        <v>295</v>
      </c>
      <c r="D8159" t="s">
        <v>27</v>
      </c>
      <c r="E8159">
        <v>40</v>
      </c>
      <c r="F8159">
        <v>1</v>
      </c>
      <c r="G8159" s="5">
        <v>45118</v>
      </c>
      <c r="H8159" t="s">
        <v>334</v>
      </c>
      <c r="I8159" t="s">
        <v>17</v>
      </c>
      <c r="J8159">
        <v>4</v>
      </c>
      <c r="K8159">
        <v>0.33</v>
      </c>
      <c r="L8159">
        <v>19</v>
      </c>
      <c r="M8159" t="s">
        <v>24</v>
      </c>
      <c r="N8159" s="7">
        <f t="shared" si="381"/>
        <v>40</v>
      </c>
      <c r="O8159">
        <f t="shared" si="382"/>
        <v>-20</v>
      </c>
      <c r="Q8159">
        <f t="shared" si="383"/>
        <v>-31.249999999999993</v>
      </c>
    </row>
    <row r="8160" spans="1:17" x14ac:dyDescent="0.3">
      <c r="A8160">
        <v>9401</v>
      </c>
      <c r="B8160" t="s">
        <v>102</v>
      </c>
      <c r="C8160" t="s">
        <v>103</v>
      </c>
      <c r="D8160" t="s">
        <v>27</v>
      </c>
      <c r="E8160">
        <v>62</v>
      </c>
      <c r="F8160">
        <v>3</v>
      </c>
      <c r="G8160" s="5">
        <v>45119</v>
      </c>
      <c r="H8160" t="s">
        <v>448</v>
      </c>
      <c r="I8160" t="s">
        <v>23</v>
      </c>
      <c r="J8160">
        <v>5</v>
      </c>
      <c r="K8160">
        <v>0.33</v>
      </c>
      <c r="L8160">
        <v>13</v>
      </c>
      <c r="M8160" t="s">
        <v>33</v>
      </c>
      <c r="N8160" s="7">
        <f t="shared" si="381"/>
        <v>186</v>
      </c>
      <c r="O8160">
        <f t="shared" si="382"/>
        <v>365</v>
      </c>
      <c r="Q8160">
        <f t="shared" si="383"/>
        <v>0</v>
      </c>
    </row>
    <row r="8161" spans="1:17" x14ac:dyDescent="0.3">
      <c r="A8161">
        <v>1577</v>
      </c>
      <c r="B8161" t="s">
        <v>209</v>
      </c>
      <c r="C8161" t="s">
        <v>210</v>
      </c>
      <c r="D8161" t="s">
        <v>27</v>
      </c>
      <c r="E8161">
        <v>24</v>
      </c>
      <c r="F8161">
        <v>1</v>
      </c>
      <c r="G8161" s="5">
        <v>45120</v>
      </c>
      <c r="H8161" t="s">
        <v>428</v>
      </c>
      <c r="I8161" t="s">
        <v>17</v>
      </c>
      <c r="J8161">
        <v>5</v>
      </c>
      <c r="K8161">
        <v>0.33</v>
      </c>
      <c r="L8161">
        <v>10</v>
      </c>
      <c r="M8161" t="s">
        <v>24</v>
      </c>
      <c r="N8161" s="7">
        <f t="shared" si="381"/>
        <v>24</v>
      </c>
      <c r="O8161">
        <f t="shared" si="382"/>
        <v>-87.096774193548384</v>
      </c>
      <c r="Q8161">
        <f t="shared" si="383"/>
        <v>0</v>
      </c>
    </row>
    <row r="8162" spans="1:17" x14ac:dyDescent="0.3">
      <c r="A8162">
        <v>1843</v>
      </c>
      <c r="B8162" t="s">
        <v>47</v>
      </c>
      <c r="C8162" t="s">
        <v>48</v>
      </c>
      <c r="D8162" t="s">
        <v>27</v>
      </c>
      <c r="E8162">
        <v>72</v>
      </c>
      <c r="F8162">
        <v>2</v>
      </c>
      <c r="G8162" s="5">
        <v>45120</v>
      </c>
      <c r="H8162" t="s">
        <v>819</v>
      </c>
      <c r="I8162" t="s">
        <v>17</v>
      </c>
      <c r="J8162">
        <v>4</v>
      </c>
      <c r="K8162">
        <v>0.33</v>
      </c>
      <c r="L8162">
        <v>13</v>
      </c>
      <c r="M8162" t="s">
        <v>24</v>
      </c>
      <c r="N8162" s="7">
        <f t="shared" si="381"/>
        <v>144</v>
      </c>
      <c r="O8162">
        <f t="shared" si="382"/>
        <v>500</v>
      </c>
      <c r="Q8162">
        <f t="shared" si="383"/>
        <v>0</v>
      </c>
    </row>
    <row r="8163" spans="1:17" x14ac:dyDescent="0.3">
      <c r="A8163">
        <v>2157</v>
      </c>
      <c r="B8163" t="s">
        <v>38</v>
      </c>
      <c r="C8163" t="s">
        <v>39</v>
      </c>
      <c r="D8163" t="s">
        <v>27</v>
      </c>
      <c r="E8163">
        <v>47</v>
      </c>
      <c r="F8163">
        <v>2</v>
      </c>
      <c r="G8163" s="5">
        <v>45121</v>
      </c>
      <c r="H8163" t="s">
        <v>226</v>
      </c>
      <c r="I8163" t="s">
        <v>17</v>
      </c>
      <c r="J8163">
        <v>8</v>
      </c>
      <c r="K8163">
        <v>0.48</v>
      </c>
      <c r="L8163">
        <v>16</v>
      </c>
      <c r="M8163" t="s">
        <v>24</v>
      </c>
      <c r="N8163" s="7">
        <f t="shared" si="381"/>
        <v>94</v>
      </c>
      <c r="O8163">
        <f t="shared" si="382"/>
        <v>-34.722222222222221</v>
      </c>
      <c r="Q8163">
        <f t="shared" si="383"/>
        <v>45.454545454545439</v>
      </c>
    </row>
    <row r="8164" spans="1:17" x14ac:dyDescent="0.3">
      <c r="A8164">
        <v>1530</v>
      </c>
      <c r="B8164" t="s">
        <v>443</v>
      </c>
      <c r="C8164" t="s">
        <v>444</v>
      </c>
      <c r="D8164" t="s">
        <v>54</v>
      </c>
      <c r="E8164">
        <v>67</v>
      </c>
      <c r="F8164">
        <v>1</v>
      </c>
      <c r="G8164" s="5">
        <v>45122</v>
      </c>
      <c r="H8164" t="s">
        <v>871</v>
      </c>
      <c r="I8164" t="s">
        <v>17</v>
      </c>
      <c r="J8164">
        <v>5</v>
      </c>
      <c r="K8164">
        <v>0.33</v>
      </c>
      <c r="L8164">
        <v>21</v>
      </c>
      <c r="M8164" t="s">
        <v>24</v>
      </c>
      <c r="N8164" s="7">
        <f t="shared" si="381"/>
        <v>67</v>
      </c>
      <c r="O8164">
        <f t="shared" si="382"/>
        <v>-28.723404255319153</v>
      </c>
      <c r="Q8164">
        <f t="shared" si="383"/>
        <v>-31.249999999999993</v>
      </c>
    </row>
    <row r="8165" spans="1:17" x14ac:dyDescent="0.3">
      <c r="A8165">
        <v>2072</v>
      </c>
      <c r="B8165" t="s">
        <v>236</v>
      </c>
      <c r="C8165" t="s">
        <v>237</v>
      </c>
      <c r="D8165" t="s">
        <v>54</v>
      </c>
      <c r="E8165">
        <v>25</v>
      </c>
      <c r="F8165">
        <v>2</v>
      </c>
      <c r="G8165" s="5">
        <v>45122</v>
      </c>
      <c r="H8165" t="s">
        <v>276</v>
      </c>
      <c r="I8165" t="s">
        <v>17</v>
      </c>
      <c r="J8165">
        <v>8</v>
      </c>
      <c r="K8165">
        <v>0.48</v>
      </c>
      <c r="L8165">
        <v>19</v>
      </c>
      <c r="M8165" t="s">
        <v>24</v>
      </c>
      <c r="N8165" s="7">
        <f t="shared" si="381"/>
        <v>50</v>
      </c>
      <c r="O8165">
        <f t="shared" si="382"/>
        <v>-25.373134328358208</v>
      </c>
      <c r="Q8165">
        <f t="shared" si="383"/>
        <v>45.454545454545439</v>
      </c>
    </row>
    <row r="8166" spans="1:17" x14ac:dyDescent="0.3">
      <c r="A8166">
        <v>2210</v>
      </c>
      <c r="B8166" t="s">
        <v>126</v>
      </c>
      <c r="C8166" t="s">
        <v>127</v>
      </c>
      <c r="D8166" t="s">
        <v>54</v>
      </c>
      <c r="E8166">
        <v>16</v>
      </c>
      <c r="F8166">
        <v>3</v>
      </c>
      <c r="G8166" s="5">
        <v>45122</v>
      </c>
      <c r="H8166" t="s">
        <v>767</v>
      </c>
      <c r="I8166" t="s">
        <v>17</v>
      </c>
      <c r="J8166">
        <v>7</v>
      </c>
      <c r="K8166">
        <v>0.33</v>
      </c>
      <c r="L8166">
        <v>6</v>
      </c>
      <c r="M8166" t="s">
        <v>24</v>
      </c>
      <c r="N8166" s="7">
        <f t="shared" si="381"/>
        <v>48</v>
      </c>
      <c r="O8166">
        <f t="shared" si="382"/>
        <v>-4</v>
      </c>
      <c r="Q8166">
        <f t="shared" si="383"/>
        <v>-31.249999999999993</v>
      </c>
    </row>
    <row r="8167" spans="1:17" x14ac:dyDescent="0.3">
      <c r="A8167">
        <v>1064</v>
      </c>
      <c r="B8167" t="s">
        <v>180</v>
      </c>
      <c r="C8167" t="s">
        <v>181</v>
      </c>
      <c r="D8167" t="s">
        <v>54</v>
      </c>
      <c r="E8167">
        <v>61</v>
      </c>
      <c r="F8167">
        <v>1</v>
      </c>
      <c r="G8167" s="5">
        <v>45123</v>
      </c>
      <c r="H8167" t="s">
        <v>583</v>
      </c>
      <c r="I8167" t="s">
        <v>17</v>
      </c>
      <c r="J8167">
        <v>7</v>
      </c>
      <c r="K8167">
        <v>0.48</v>
      </c>
      <c r="L8167">
        <v>13</v>
      </c>
      <c r="M8167" t="s">
        <v>24</v>
      </c>
      <c r="N8167" s="7">
        <f t="shared" si="381"/>
        <v>61</v>
      </c>
      <c r="O8167">
        <f t="shared" si="382"/>
        <v>27.083333333333332</v>
      </c>
      <c r="Q8167">
        <f t="shared" si="383"/>
        <v>45.454545454545439</v>
      </c>
    </row>
    <row r="8168" spans="1:17" x14ac:dyDescent="0.3">
      <c r="A8168">
        <v>2459</v>
      </c>
      <c r="B8168" t="s">
        <v>228</v>
      </c>
      <c r="C8168" t="s">
        <v>229</v>
      </c>
      <c r="D8168" t="s">
        <v>27</v>
      </c>
      <c r="E8168">
        <v>46</v>
      </c>
      <c r="F8168">
        <v>1</v>
      </c>
      <c r="G8168" s="5">
        <v>45123</v>
      </c>
      <c r="H8168" t="s">
        <v>459</v>
      </c>
      <c r="I8168" t="s">
        <v>17</v>
      </c>
      <c r="J8168">
        <v>6</v>
      </c>
      <c r="K8168">
        <v>0.48</v>
      </c>
      <c r="L8168">
        <v>20</v>
      </c>
      <c r="M8168" t="s">
        <v>18</v>
      </c>
      <c r="N8168" s="7">
        <f t="shared" si="381"/>
        <v>46</v>
      </c>
      <c r="O8168">
        <f t="shared" si="382"/>
        <v>-24.590163934426229</v>
      </c>
      <c r="Q8168">
        <f t="shared" si="383"/>
        <v>0</v>
      </c>
    </row>
    <row r="8169" spans="1:17" x14ac:dyDescent="0.3">
      <c r="A8169">
        <v>2509</v>
      </c>
      <c r="B8169" t="s">
        <v>265</v>
      </c>
      <c r="C8169" t="s">
        <v>266</v>
      </c>
      <c r="D8169" t="s">
        <v>27</v>
      </c>
      <c r="E8169">
        <v>27</v>
      </c>
      <c r="F8169">
        <v>3</v>
      </c>
      <c r="G8169" s="5">
        <v>45123</v>
      </c>
      <c r="H8169" t="s">
        <v>46</v>
      </c>
      <c r="I8169" t="s">
        <v>17</v>
      </c>
      <c r="J8169">
        <v>6</v>
      </c>
      <c r="K8169">
        <v>0.48</v>
      </c>
      <c r="L8169">
        <v>11</v>
      </c>
      <c r="M8169" t="s">
        <v>18</v>
      </c>
      <c r="N8169" s="7">
        <f t="shared" si="381"/>
        <v>81</v>
      </c>
      <c r="O8169">
        <f t="shared" si="382"/>
        <v>76.08695652173914</v>
      </c>
      <c r="Q8169">
        <f t="shared" si="383"/>
        <v>0</v>
      </c>
    </row>
    <row r="8170" spans="1:17" x14ac:dyDescent="0.3">
      <c r="A8170">
        <v>9168</v>
      </c>
      <c r="B8170" t="s">
        <v>381</v>
      </c>
      <c r="C8170" t="s">
        <v>382</v>
      </c>
      <c r="D8170" t="s">
        <v>54</v>
      </c>
      <c r="E8170">
        <v>60</v>
      </c>
      <c r="F8170">
        <v>1</v>
      </c>
      <c r="G8170" s="5">
        <v>45124</v>
      </c>
      <c r="H8170" t="s">
        <v>1184</v>
      </c>
      <c r="I8170" t="s">
        <v>29</v>
      </c>
      <c r="J8170">
        <v>6</v>
      </c>
      <c r="K8170">
        <v>0.48</v>
      </c>
      <c r="L8170">
        <v>15</v>
      </c>
      <c r="M8170" t="s">
        <v>33</v>
      </c>
      <c r="N8170" s="7">
        <f t="shared" si="381"/>
        <v>60</v>
      </c>
      <c r="O8170">
        <f t="shared" si="382"/>
        <v>-25.925925925925924</v>
      </c>
      <c r="Q8170">
        <f t="shared" si="383"/>
        <v>0</v>
      </c>
    </row>
    <row r="8171" spans="1:17" x14ac:dyDescent="0.3">
      <c r="A8171">
        <v>9242</v>
      </c>
      <c r="B8171" t="s">
        <v>158</v>
      </c>
      <c r="C8171" t="s">
        <v>159</v>
      </c>
      <c r="D8171" t="s">
        <v>54</v>
      </c>
      <c r="E8171">
        <v>79</v>
      </c>
      <c r="F8171">
        <v>3</v>
      </c>
      <c r="G8171" s="5">
        <v>45124</v>
      </c>
      <c r="H8171" t="s">
        <v>914</v>
      </c>
      <c r="I8171" t="s">
        <v>23</v>
      </c>
      <c r="J8171">
        <v>7</v>
      </c>
      <c r="K8171">
        <v>0.33</v>
      </c>
      <c r="L8171">
        <v>9</v>
      </c>
      <c r="M8171" t="s">
        <v>33</v>
      </c>
      <c r="N8171" s="7">
        <f t="shared" si="381"/>
        <v>237</v>
      </c>
      <c r="O8171">
        <f t="shared" si="382"/>
        <v>295</v>
      </c>
      <c r="Q8171">
        <f t="shared" si="383"/>
        <v>-31.249999999999993</v>
      </c>
    </row>
    <row r="8172" spans="1:17" x14ac:dyDescent="0.3">
      <c r="A8172">
        <v>3039</v>
      </c>
      <c r="B8172" t="s">
        <v>190</v>
      </c>
      <c r="C8172" t="s">
        <v>191</v>
      </c>
      <c r="D8172" t="s">
        <v>27</v>
      </c>
      <c r="E8172">
        <v>32</v>
      </c>
      <c r="F8172">
        <v>1</v>
      </c>
      <c r="G8172" s="5">
        <v>45125</v>
      </c>
      <c r="H8172" t="s">
        <v>1072</v>
      </c>
      <c r="I8172" t="s">
        <v>17</v>
      </c>
      <c r="J8172">
        <v>9</v>
      </c>
      <c r="K8172">
        <v>0.48</v>
      </c>
      <c r="L8172">
        <v>12</v>
      </c>
      <c r="M8172" t="s">
        <v>18</v>
      </c>
      <c r="N8172" s="7">
        <f t="shared" si="381"/>
        <v>32</v>
      </c>
      <c r="O8172">
        <f t="shared" si="382"/>
        <v>-86.497890295358644</v>
      </c>
      <c r="Q8172">
        <f t="shared" si="383"/>
        <v>45.454545454545439</v>
      </c>
    </row>
    <row r="8173" spans="1:17" x14ac:dyDescent="0.3">
      <c r="A8173">
        <v>9332</v>
      </c>
      <c r="B8173" t="s">
        <v>315</v>
      </c>
      <c r="C8173" t="s">
        <v>316</v>
      </c>
      <c r="D8173" t="s">
        <v>54</v>
      </c>
      <c r="E8173">
        <v>56</v>
      </c>
      <c r="F8173">
        <v>1</v>
      </c>
      <c r="G8173" s="5">
        <v>45125</v>
      </c>
      <c r="H8173" t="s">
        <v>432</v>
      </c>
      <c r="I8173" t="s">
        <v>23</v>
      </c>
      <c r="J8173">
        <v>7</v>
      </c>
      <c r="K8173">
        <v>0.18</v>
      </c>
      <c r="L8173">
        <v>11</v>
      </c>
      <c r="M8173" t="s">
        <v>33</v>
      </c>
      <c r="N8173" s="7">
        <f t="shared" si="381"/>
        <v>56</v>
      </c>
      <c r="O8173">
        <f t="shared" si="382"/>
        <v>75</v>
      </c>
      <c r="Q8173">
        <f t="shared" si="383"/>
        <v>-62.5</v>
      </c>
    </row>
    <row r="8174" spans="1:17" x14ac:dyDescent="0.3">
      <c r="A8174">
        <v>2487</v>
      </c>
      <c r="B8174" t="s">
        <v>453</v>
      </c>
      <c r="C8174" t="s">
        <v>454</v>
      </c>
      <c r="D8174" t="s">
        <v>27</v>
      </c>
      <c r="E8174">
        <v>65</v>
      </c>
      <c r="F8174">
        <v>3</v>
      </c>
      <c r="G8174" s="5">
        <v>45126</v>
      </c>
      <c r="H8174" t="s">
        <v>238</v>
      </c>
      <c r="I8174" t="s">
        <v>17</v>
      </c>
      <c r="J8174">
        <v>5</v>
      </c>
      <c r="K8174">
        <v>0.48</v>
      </c>
      <c r="L8174">
        <v>20</v>
      </c>
      <c r="M8174" t="s">
        <v>18</v>
      </c>
      <c r="N8174" s="7">
        <f t="shared" si="381"/>
        <v>195</v>
      </c>
      <c r="O8174">
        <f t="shared" si="382"/>
        <v>248.21428571428572</v>
      </c>
      <c r="Q8174">
        <f t="shared" si="383"/>
        <v>166.66666666666669</v>
      </c>
    </row>
    <row r="8175" spans="1:17" x14ac:dyDescent="0.3">
      <c r="A8175">
        <v>2870</v>
      </c>
      <c r="B8175" t="s">
        <v>168</v>
      </c>
      <c r="C8175" t="s">
        <v>169</v>
      </c>
      <c r="D8175" t="s">
        <v>54</v>
      </c>
      <c r="E8175">
        <v>40</v>
      </c>
      <c r="F8175">
        <v>2</v>
      </c>
      <c r="G8175" s="5">
        <v>45126</v>
      </c>
      <c r="H8175" t="s">
        <v>964</v>
      </c>
      <c r="I8175" t="s">
        <v>17</v>
      </c>
      <c r="J8175">
        <v>6</v>
      </c>
      <c r="K8175">
        <v>0.48</v>
      </c>
      <c r="L8175">
        <v>17</v>
      </c>
      <c r="M8175" t="s">
        <v>18</v>
      </c>
      <c r="N8175" s="7">
        <f t="shared" si="381"/>
        <v>80</v>
      </c>
      <c r="O8175">
        <f t="shared" si="382"/>
        <v>-58.974358974358978</v>
      </c>
      <c r="Q8175">
        <f t="shared" si="383"/>
        <v>0</v>
      </c>
    </row>
    <row r="8176" spans="1:17" x14ac:dyDescent="0.3">
      <c r="A8176">
        <v>9360</v>
      </c>
      <c r="B8176" t="s">
        <v>412</v>
      </c>
      <c r="C8176" t="s">
        <v>413</v>
      </c>
      <c r="D8176" t="s">
        <v>54</v>
      </c>
      <c r="E8176">
        <v>82</v>
      </c>
      <c r="F8176">
        <v>3</v>
      </c>
      <c r="G8176" s="5">
        <v>45126</v>
      </c>
      <c r="H8176" t="s">
        <v>944</v>
      </c>
      <c r="I8176" t="s">
        <v>23</v>
      </c>
      <c r="J8176">
        <v>4</v>
      </c>
      <c r="K8176">
        <v>0.48</v>
      </c>
      <c r="L8176">
        <v>7</v>
      </c>
      <c r="M8176" t="s">
        <v>33</v>
      </c>
      <c r="N8176" s="7">
        <f t="shared" si="381"/>
        <v>246</v>
      </c>
      <c r="O8176">
        <f t="shared" si="382"/>
        <v>207.50000000000003</v>
      </c>
      <c r="Q8176">
        <f t="shared" si="383"/>
        <v>0</v>
      </c>
    </row>
    <row r="8177" spans="1:17" x14ac:dyDescent="0.3">
      <c r="A8177">
        <v>9746</v>
      </c>
      <c r="B8177" t="s">
        <v>183</v>
      </c>
      <c r="C8177" t="s">
        <v>184</v>
      </c>
      <c r="D8177" t="s">
        <v>54</v>
      </c>
      <c r="E8177">
        <v>24</v>
      </c>
      <c r="F8177">
        <v>3</v>
      </c>
      <c r="G8177" s="5">
        <v>45126</v>
      </c>
      <c r="H8177" t="s">
        <v>747</v>
      </c>
      <c r="I8177" t="s">
        <v>23</v>
      </c>
      <c r="J8177">
        <v>5</v>
      </c>
      <c r="K8177">
        <v>0.33</v>
      </c>
      <c r="L8177">
        <v>7</v>
      </c>
      <c r="M8177" t="s">
        <v>740</v>
      </c>
      <c r="N8177" s="7">
        <f t="shared" si="381"/>
        <v>72</v>
      </c>
      <c r="O8177">
        <f t="shared" si="382"/>
        <v>-70.731707317073173</v>
      </c>
      <c r="Q8177">
        <f t="shared" si="383"/>
        <v>-31.249999999999993</v>
      </c>
    </row>
    <row r="8178" spans="1:17" x14ac:dyDescent="0.3">
      <c r="A8178">
        <v>1204</v>
      </c>
      <c r="B8178" t="s">
        <v>489</v>
      </c>
      <c r="C8178" t="s">
        <v>490</v>
      </c>
      <c r="D8178" t="s">
        <v>54</v>
      </c>
      <c r="E8178">
        <v>35</v>
      </c>
      <c r="F8178">
        <v>2</v>
      </c>
      <c r="G8178" s="5">
        <v>45127</v>
      </c>
      <c r="H8178" t="s">
        <v>818</v>
      </c>
      <c r="I8178" t="s">
        <v>17</v>
      </c>
      <c r="J8178">
        <v>9</v>
      </c>
      <c r="K8178">
        <v>0.48</v>
      </c>
      <c r="L8178">
        <v>14</v>
      </c>
      <c r="M8178" t="s">
        <v>24</v>
      </c>
      <c r="N8178" s="7">
        <f t="shared" si="381"/>
        <v>70</v>
      </c>
      <c r="O8178">
        <f t="shared" si="382"/>
        <v>-2.7777777777777777</v>
      </c>
      <c r="Q8178">
        <f t="shared" si="383"/>
        <v>45.454545454545439</v>
      </c>
    </row>
    <row r="8179" spans="1:17" x14ac:dyDescent="0.3">
      <c r="A8179">
        <v>1488</v>
      </c>
      <c r="B8179" t="s">
        <v>287</v>
      </c>
      <c r="C8179" t="s">
        <v>288</v>
      </c>
      <c r="D8179" t="s">
        <v>54</v>
      </c>
      <c r="E8179">
        <v>22</v>
      </c>
      <c r="F8179">
        <v>1</v>
      </c>
      <c r="G8179" s="5">
        <v>45127</v>
      </c>
      <c r="H8179" t="s">
        <v>542</v>
      </c>
      <c r="I8179" t="s">
        <v>17</v>
      </c>
      <c r="J8179">
        <v>6</v>
      </c>
      <c r="K8179">
        <v>0.33</v>
      </c>
      <c r="L8179">
        <v>15</v>
      </c>
      <c r="M8179" t="s">
        <v>24</v>
      </c>
      <c r="N8179" s="7">
        <f t="shared" si="381"/>
        <v>22</v>
      </c>
      <c r="O8179">
        <f t="shared" si="382"/>
        <v>-68.571428571428569</v>
      </c>
      <c r="Q8179">
        <f t="shared" si="383"/>
        <v>-31.249999999999993</v>
      </c>
    </row>
    <row r="8180" spans="1:17" x14ac:dyDescent="0.3">
      <c r="A8180">
        <v>2454</v>
      </c>
      <c r="B8180" t="s">
        <v>412</v>
      </c>
      <c r="C8180" t="s">
        <v>413</v>
      </c>
      <c r="D8180" t="s">
        <v>54</v>
      </c>
      <c r="E8180">
        <v>83</v>
      </c>
      <c r="F8180">
        <v>2</v>
      </c>
      <c r="G8180" s="5">
        <v>45127</v>
      </c>
      <c r="H8180" t="s">
        <v>1114</v>
      </c>
      <c r="I8180" t="s">
        <v>17</v>
      </c>
      <c r="J8180">
        <v>4</v>
      </c>
      <c r="K8180">
        <v>0.48</v>
      </c>
      <c r="L8180">
        <v>13</v>
      </c>
      <c r="M8180" t="s">
        <v>18</v>
      </c>
      <c r="N8180" s="7">
        <f t="shared" si="381"/>
        <v>166</v>
      </c>
      <c r="O8180">
        <f t="shared" si="382"/>
        <v>654.54545454545462</v>
      </c>
      <c r="Q8180">
        <f t="shared" si="383"/>
        <v>45.454545454545439</v>
      </c>
    </row>
    <row r="8181" spans="1:17" x14ac:dyDescent="0.3">
      <c r="A8181">
        <v>3026</v>
      </c>
      <c r="B8181" t="s">
        <v>137</v>
      </c>
      <c r="C8181" t="s">
        <v>138</v>
      </c>
      <c r="D8181" t="s">
        <v>54</v>
      </c>
      <c r="E8181">
        <v>35</v>
      </c>
      <c r="F8181">
        <v>3</v>
      </c>
      <c r="G8181" s="5">
        <v>45127</v>
      </c>
      <c r="H8181" t="s">
        <v>460</v>
      </c>
      <c r="I8181" t="s">
        <v>17</v>
      </c>
      <c r="J8181">
        <v>7</v>
      </c>
      <c r="K8181">
        <v>0.33</v>
      </c>
      <c r="L8181">
        <v>11</v>
      </c>
      <c r="M8181" t="s">
        <v>18</v>
      </c>
      <c r="N8181" s="7">
        <f t="shared" si="381"/>
        <v>105</v>
      </c>
      <c r="O8181">
        <f t="shared" si="382"/>
        <v>-36.746987951807228</v>
      </c>
      <c r="Q8181">
        <f t="shared" si="383"/>
        <v>-31.249999999999993</v>
      </c>
    </row>
    <row r="8182" spans="1:17" x14ac:dyDescent="0.3">
      <c r="A8182">
        <v>3190</v>
      </c>
      <c r="B8182" t="s">
        <v>273</v>
      </c>
      <c r="C8182" t="s">
        <v>274</v>
      </c>
      <c r="D8182" t="s">
        <v>54</v>
      </c>
      <c r="E8182">
        <v>21</v>
      </c>
      <c r="F8182">
        <v>2</v>
      </c>
      <c r="G8182" s="5">
        <v>45127</v>
      </c>
      <c r="H8182" t="s">
        <v>750</v>
      </c>
      <c r="I8182" t="s">
        <v>17</v>
      </c>
      <c r="J8182">
        <v>6</v>
      </c>
      <c r="K8182">
        <v>0.33</v>
      </c>
      <c r="L8182">
        <v>22</v>
      </c>
      <c r="M8182" t="s">
        <v>18</v>
      </c>
      <c r="N8182" s="7">
        <f t="shared" si="381"/>
        <v>42</v>
      </c>
      <c r="O8182">
        <f t="shared" si="382"/>
        <v>-60</v>
      </c>
      <c r="Q8182">
        <f t="shared" si="383"/>
        <v>0</v>
      </c>
    </row>
    <row r="8183" spans="1:17" x14ac:dyDescent="0.3">
      <c r="A8183">
        <v>2123</v>
      </c>
      <c r="B8183" t="s">
        <v>294</v>
      </c>
      <c r="C8183" t="s">
        <v>295</v>
      </c>
      <c r="D8183" t="s">
        <v>27</v>
      </c>
      <c r="E8183">
        <v>71</v>
      </c>
      <c r="F8183">
        <v>3</v>
      </c>
      <c r="G8183" s="5">
        <v>45128</v>
      </c>
      <c r="H8183" t="s">
        <v>779</v>
      </c>
      <c r="I8183" t="s">
        <v>17</v>
      </c>
      <c r="J8183">
        <v>4</v>
      </c>
      <c r="K8183">
        <v>0.33</v>
      </c>
      <c r="L8183">
        <v>22</v>
      </c>
      <c r="M8183" t="s">
        <v>24</v>
      </c>
      <c r="N8183" s="7">
        <f t="shared" si="381"/>
        <v>213</v>
      </c>
      <c r="O8183">
        <f t="shared" si="382"/>
        <v>407.14285714285711</v>
      </c>
      <c r="Q8183">
        <f t="shared" si="383"/>
        <v>0</v>
      </c>
    </row>
    <row r="8184" spans="1:17" x14ac:dyDescent="0.3">
      <c r="A8184">
        <v>2151</v>
      </c>
      <c r="B8184" t="s">
        <v>126</v>
      </c>
      <c r="C8184" t="s">
        <v>127</v>
      </c>
      <c r="D8184" t="s">
        <v>27</v>
      </c>
      <c r="E8184">
        <v>32</v>
      </c>
      <c r="F8184">
        <v>2</v>
      </c>
      <c r="G8184" s="5">
        <v>45128</v>
      </c>
      <c r="H8184" t="s">
        <v>1058</v>
      </c>
      <c r="I8184" t="s">
        <v>17</v>
      </c>
      <c r="J8184">
        <v>9</v>
      </c>
      <c r="K8184">
        <v>0.33</v>
      </c>
      <c r="L8184">
        <v>9</v>
      </c>
      <c r="M8184" t="s">
        <v>24</v>
      </c>
      <c r="N8184" s="7">
        <f t="shared" si="381"/>
        <v>64</v>
      </c>
      <c r="O8184">
        <f t="shared" si="382"/>
        <v>-69.953051643192481</v>
      </c>
      <c r="Q8184">
        <f t="shared" si="383"/>
        <v>0</v>
      </c>
    </row>
    <row r="8185" spans="1:17" x14ac:dyDescent="0.3">
      <c r="A8185">
        <v>9179</v>
      </c>
      <c r="B8185" t="s">
        <v>148</v>
      </c>
      <c r="C8185" t="s">
        <v>149</v>
      </c>
      <c r="D8185" t="s">
        <v>27</v>
      </c>
      <c r="E8185">
        <v>67</v>
      </c>
      <c r="F8185">
        <v>1</v>
      </c>
      <c r="G8185" s="5">
        <v>45129</v>
      </c>
      <c r="H8185" t="s">
        <v>541</v>
      </c>
      <c r="I8185" t="s">
        <v>23</v>
      </c>
      <c r="J8185">
        <v>7</v>
      </c>
      <c r="K8185">
        <v>0.33</v>
      </c>
      <c r="L8185">
        <v>16</v>
      </c>
      <c r="M8185" t="s">
        <v>33</v>
      </c>
      <c r="N8185" s="7">
        <f t="shared" si="381"/>
        <v>67</v>
      </c>
      <c r="O8185">
        <f t="shared" si="382"/>
        <v>4.6875</v>
      </c>
      <c r="Q8185">
        <f t="shared" si="383"/>
        <v>0</v>
      </c>
    </row>
    <row r="8186" spans="1:17" x14ac:dyDescent="0.3">
      <c r="A8186">
        <v>2821</v>
      </c>
      <c r="B8186" t="s">
        <v>34</v>
      </c>
      <c r="C8186" t="s">
        <v>35</v>
      </c>
      <c r="D8186" t="s">
        <v>21</v>
      </c>
      <c r="E8186">
        <v>16</v>
      </c>
      <c r="F8186">
        <v>1</v>
      </c>
      <c r="G8186" s="5">
        <v>45130</v>
      </c>
      <c r="H8186" t="s">
        <v>824</v>
      </c>
      <c r="I8186" t="s">
        <v>17</v>
      </c>
      <c r="J8186">
        <v>5</v>
      </c>
      <c r="K8186">
        <v>0.48</v>
      </c>
      <c r="L8186">
        <v>10</v>
      </c>
      <c r="M8186" t="s">
        <v>18</v>
      </c>
      <c r="N8186" s="7">
        <f t="shared" si="381"/>
        <v>16</v>
      </c>
      <c r="O8186">
        <f t="shared" si="382"/>
        <v>-76.119402985074629</v>
      </c>
      <c r="Q8186">
        <f t="shared" si="383"/>
        <v>45.454545454545439</v>
      </c>
    </row>
    <row r="8187" spans="1:17" x14ac:dyDescent="0.3">
      <c r="A8187">
        <v>2003</v>
      </c>
      <c r="B8187" t="s">
        <v>47</v>
      </c>
      <c r="C8187" t="s">
        <v>48</v>
      </c>
      <c r="D8187" t="s">
        <v>27</v>
      </c>
      <c r="E8187">
        <v>62</v>
      </c>
      <c r="F8187">
        <v>3</v>
      </c>
      <c r="G8187" s="5">
        <v>45131</v>
      </c>
      <c r="H8187" t="s">
        <v>1050</v>
      </c>
      <c r="I8187" t="s">
        <v>17</v>
      </c>
      <c r="J8187">
        <v>6</v>
      </c>
      <c r="K8187">
        <v>0.33</v>
      </c>
      <c r="L8187">
        <v>22</v>
      </c>
      <c r="M8187" t="s">
        <v>24</v>
      </c>
      <c r="N8187" s="7">
        <f t="shared" si="381"/>
        <v>186</v>
      </c>
      <c r="O8187">
        <f t="shared" si="382"/>
        <v>1062.5</v>
      </c>
      <c r="Q8187">
        <f t="shared" si="383"/>
        <v>-31.249999999999993</v>
      </c>
    </row>
    <row r="8188" spans="1:17" x14ac:dyDescent="0.3">
      <c r="A8188">
        <v>3060</v>
      </c>
      <c r="B8188" t="s">
        <v>303</v>
      </c>
      <c r="C8188" t="s">
        <v>304</v>
      </c>
      <c r="D8188" t="s">
        <v>54</v>
      </c>
      <c r="E8188">
        <v>21</v>
      </c>
      <c r="F8188">
        <v>1</v>
      </c>
      <c r="G8188" s="5">
        <v>45131</v>
      </c>
      <c r="H8188" t="s">
        <v>810</v>
      </c>
      <c r="I8188" t="s">
        <v>17</v>
      </c>
      <c r="J8188">
        <v>6</v>
      </c>
      <c r="K8188">
        <v>0.56999999999999995</v>
      </c>
      <c r="L8188">
        <v>9</v>
      </c>
      <c r="M8188" t="s">
        <v>18</v>
      </c>
      <c r="N8188" s="7">
        <f t="shared" si="381"/>
        <v>21</v>
      </c>
      <c r="O8188">
        <f t="shared" si="382"/>
        <v>-88.709677419354833</v>
      </c>
      <c r="Q8188">
        <f t="shared" si="383"/>
        <v>72.727272727272705</v>
      </c>
    </row>
    <row r="8189" spans="1:17" x14ac:dyDescent="0.3">
      <c r="A8189">
        <v>8908</v>
      </c>
      <c r="B8189" t="s">
        <v>102</v>
      </c>
      <c r="C8189" t="s">
        <v>103</v>
      </c>
      <c r="D8189" t="s">
        <v>54</v>
      </c>
      <c r="E8189">
        <v>83</v>
      </c>
      <c r="F8189">
        <v>1</v>
      </c>
      <c r="G8189" s="5">
        <v>45131</v>
      </c>
      <c r="H8189" t="s">
        <v>1005</v>
      </c>
      <c r="I8189" t="s">
        <v>23</v>
      </c>
      <c r="J8189">
        <v>5</v>
      </c>
      <c r="K8189">
        <v>0.33</v>
      </c>
      <c r="L8189">
        <v>10</v>
      </c>
      <c r="M8189" t="s">
        <v>33</v>
      </c>
      <c r="N8189" s="7">
        <f t="shared" si="381"/>
        <v>83</v>
      </c>
      <c r="O8189">
        <f t="shared" si="382"/>
        <v>295.23809523809524</v>
      </c>
      <c r="Q8189">
        <f t="shared" si="383"/>
        <v>-42.105263157894726</v>
      </c>
    </row>
    <row r="8190" spans="1:17" x14ac:dyDescent="0.3">
      <c r="A8190">
        <v>1083</v>
      </c>
      <c r="B8190" t="s">
        <v>303</v>
      </c>
      <c r="C8190" t="s">
        <v>304</v>
      </c>
      <c r="D8190" t="s">
        <v>27</v>
      </c>
      <c r="E8190">
        <v>54</v>
      </c>
      <c r="F8190">
        <v>2</v>
      </c>
      <c r="G8190" s="5">
        <v>45132</v>
      </c>
      <c r="H8190" t="s">
        <v>762</v>
      </c>
      <c r="I8190" t="s">
        <v>17</v>
      </c>
      <c r="J8190">
        <v>7</v>
      </c>
      <c r="K8190">
        <v>0.56999999999999995</v>
      </c>
      <c r="L8190">
        <v>13</v>
      </c>
      <c r="M8190" t="s">
        <v>24</v>
      </c>
      <c r="N8190" s="7">
        <f t="shared" si="381"/>
        <v>108</v>
      </c>
      <c r="O8190">
        <f t="shared" si="382"/>
        <v>30.120481927710845</v>
      </c>
      <c r="Q8190">
        <f t="shared" si="383"/>
        <v>72.727272727272705</v>
      </c>
    </row>
    <row r="8191" spans="1:17" x14ac:dyDescent="0.3">
      <c r="A8191">
        <v>1970</v>
      </c>
      <c r="B8191" t="s">
        <v>303</v>
      </c>
      <c r="C8191" t="s">
        <v>304</v>
      </c>
      <c r="D8191" t="s">
        <v>54</v>
      </c>
      <c r="E8191">
        <v>75</v>
      </c>
      <c r="F8191">
        <v>3</v>
      </c>
      <c r="G8191" s="5">
        <v>45132</v>
      </c>
      <c r="H8191" t="s">
        <v>1045</v>
      </c>
      <c r="I8191" t="s">
        <v>17</v>
      </c>
      <c r="J8191">
        <v>5</v>
      </c>
      <c r="K8191">
        <v>0.56999999999999995</v>
      </c>
      <c r="L8191">
        <v>9</v>
      </c>
      <c r="M8191" t="s">
        <v>24</v>
      </c>
      <c r="N8191" s="7">
        <f t="shared" si="381"/>
        <v>225</v>
      </c>
      <c r="O8191">
        <f t="shared" si="382"/>
        <v>108.33333333333333</v>
      </c>
      <c r="Q8191">
        <f t="shared" si="383"/>
        <v>0</v>
      </c>
    </row>
    <row r="8192" spans="1:17" x14ac:dyDescent="0.3">
      <c r="A8192">
        <v>2488</v>
      </c>
      <c r="B8192" t="s">
        <v>140</v>
      </c>
      <c r="C8192" t="s">
        <v>141</v>
      </c>
      <c r="D8192" t="s">
        <v>54</v>
      </c>
      <c r="E8192">
        <v>47</v>
      </c>
      <c r="F8192">
        <v>1</v>
      </c>
      <c r="G8192" s="5">
        <v>45132</v>
      </c>
      <c r="H8192" t="s">
        <v>924</v>
      </c>
      <c r="I8192" t="s">
        <v>17</v>
      </c>
      <c r="J8192">
        <v>4</v>
      </c>
      <c r="K8192">
        <v>0.48</v>
      </c>
      <c r="L8192">
        <v>14</v>
      </c>
      <c r="M8192" t="s">
        <v>18</v>
      </c>
      <c r="N8192" s="7">
        <f t="shared" si="381"/>
        <v>47</v>
      </c>
      <c r="O8192">
        <f t="shared" si="382"/>
        <v>-79.111111111111114</v>
      </c>
      <c r="Q8192">
        <f t="shared" si="383"/>
        <v>-15.789473684210522</v>
      </c>
    </row>
    <row r="8193" spans="1:17" x14ac:dyDescent="0.3">
      <c r="A8193">
        <v>3091</v>
      </c>
      <c r="B8193" t="s">
        <v>90</v>
      </c>
      <c r="C8193" t="s">
        <v>91</v>
      </c>
      <c r="D8193" t="s">
        <v>27</v>
      </c>
      <c r="E8193">
        <v>47</v>
      </c>
      <c r="F8193">
        <v>1</v>
      </c>
      <c r="G8193" s="5">
        <v>45132</v>
      </c>
      <c r="H8193" t="s">
        <v>640</v>
      </c>
      <c r="I8193" t="s">
        <v>17</v>
      </c>
      <c r="J8193">
        <v>4</v>
      </c>
      <c r="K8193">
        <v>0.36</v>
      </c>
      <c r="L8193">
        <v>10</v>
      </c>
      <c r="M8193" t="s">
        <v>18</v>
      </c>
      <c r="N8193" s="7">
        <f t="shared" si="381"/>
        <v>47</v>
      </c>
      <c r="O8193">
        <f t="shared" si="382"/>
        <v>0</v>
      </c>
      <c r="Q8193">
        <f t="shared" si="383"/>
        <v>-25</v>
      </c>
    </row>
    <row r="8194" spans="1:17" x14ac:dyDescent="0.3">
      <c r="A8194">
        <v>2702</v>
      </c>
      <c r="B8194" t="s">
        <v>151</v>
      </c>
      <c r="C8194" t="s">
        <v>152</v>
      </c>
      <c r="D8194" t="s">
        <v>54</v>
      </c>
      <c r="E8194">
        <v>70</v>
      </c>
      <c r="F8194">
        <v>3</v>
      </c>
      <c r="G8194" s="5">
        <v>45133</v>
      </c>
      <c r="H8194" t="s">
        <v>880</v>
      </c>
      <c r="I8194" t="s">
        <v>17</v>
      </c>
      <c r="J8194">
        <v>4</v>
      </c>
      <c r="K8194">
        <v>0.48</v>
      </c>
      <c r="L8194">
        <v>8</v>
      </c>
      <c r="M8194" t="s">
        <v>18</v>
      </c>
      <c r="N8194" s="7">
        <f t="shared" ref="N8194:N8257" si="384">E8194*F8194</f>
        <v>210</v>
      </c>
      <c r="O8194">
        <f t="shared" si="382"/>
        <v>346.80851063829789</v>
      </c>
      <c r="Q8194">
        <f t="shared" si="383"/>
        <v>33.333333333333329</v>
      </c>
    </row>
    <row r="8195" spans="1:17" x14ac:dyDescent="0.3">
      <c r="A8195">
        <v>2747</v>
      </c>
      <c r="B8195" t="s">
        <v>279</v>
      </c>
      <c r="C8195" t="s">
        <v>280</v>
      </c>
      <c r="D8195" t="s">
        <v>27</v>
      </c>
      <c r="E8195">
        <v>31</v>
      </c>
      <c r="F8195">
        <v>2</v>
      </c>
      <c r="G8195" s="5">
        <v>45133</v>
      </c>
      <c r="H8195" t="s">
        <v>408</v>
      </c>
      <c r="I8195" t="s">
        <v>17</v>
      </c>
      <c r="J8195">
        <v>6</v>
      </c>
      <c r="K8195">
        <v>0.48</v>
      </c>
      <c r="L8195">
        <v>15</v>
      </c>
      <c r="M8195" t="s">
        <v>18</v>
      </c>
      <c r="N8195" s="7">
        <f t="shared" si="384"/>
        <v>62</v>
      </c>
      <c r="O8195">
        <f t="shared" ref="O8195:O8258" si="385">IF(N8195=0, 0, ((N8195-N8194)/ABS(N8194))*100)</f>
        <v>-70.476190476190482</v>
      </c>
      <c r="Q8195">
        <f t="shared" ref="Q8195:Q8258" si="386">IF(K8195=0, 0, ((K8195-K8194)/ABS(K8194))*100)</f>
        <v>0</v>
      </c>
    </row>
    <row r="8196" spans="1:17" x14ac:dyDescent="0.3">
      <c r="A8196">
        <v>2999</v>
      </c>
      <c r="B8196" t="s">
        <v>446</v>
      </c>
      <c r="C8196" t="s">
        <v>447</v>
      </c>
      <c r="D8196" t="s">
        <v>27</v>
      </c>
      <c r="E8196">
        <v>73</v>
      </c>
      <c r="F8196">
        <v>3</v>
      </c>
      <c r="G8196" s="5">
        <v>45134</v>
      </c>
      <c r="H8196" t="s">
        <v>673</v>
      </c>
      <c r="I8196" t="s">
        <v>17</v>
      </c>
      <c r="J8196">
        <v>9</v>
      </c>
      <c r="K8196">
        <v>0.48</v>
      </c>
      <c r="L8196">
        <v>20</v>
      </c>
      <c r="M8196" t="s">
        <v>18</v>
      </c>
      <c r="N8196" s="7">
        <f t="shared" si="384"/>
        <v>219</v>
      </c>
      <c r="O8196">
        <f t="shared" si="385"/>
        <v>253.2258064516129</v>
      </c>
      <c r="Q8196">
        <f t="shared" si="386"/>
        <v>0</v>
      </c>
    </row>
    <row r="8197" spans="1:17" x14ac:dyDescent="0.3">
      <c r="A8197">
        <v>3162</v>
      </c>
      <c r="B8197" t="s">
        <v>196</v>
      </c>
      <c r="C8197" t="s">
        <v>197</v>
      </c>
      <c r="D8197" t="s">
        <v>54</v>
      </c>
      <c r="E8197">
        <v>51</v>
      </c>
      <c r="F8197">
        <v>2</v>
      </c>
      <c r="G8197" s="5">
        <v>45134</v>
      </c>
      <c r="H8197" t="s">
        <v>1175</v>
      </c>
      <c r="I8197" t="s">
        <v>17</v>
      </c>
      <c r="J8197">
        <v>8</v>
      </c>
      <c r="K8197">
        <v>0.48</v>
      </c>
      <c r="L8197">
        <v>9</v>
      </c>
      <c r="M8197" t="s">
        <v>18</v>
      </c>
      <c r="N8197" s="7">
        <f t="shared" si="384"/>
        <v>102</v>
      </c>
      <c r="O8197">
        <f t="shared" si="385"/>
        <v>-53.424657534246577</v>
      </c>
      <c r="Q8197">
        <f t="shared" si="386"/>
        <v>0</v>
      </c>
    </row>
    <row r="8198" spans="1:17" x14ac:dyDescent="0.3">
      <c r="A8198">
        <v>8863</v>
      </c>
      <c r="B8198" t="s">
        <v>183</v>
      </c>
      <c r="C8198" t="s">
        <v>184</v>
      </c>
      <c r="D8198" t="s">
        <v>27</v>
      </c>
      <c r="E8198">
        <v>84</v>
      </c>
      <c r="F8198">
        <v>3</v>
      </c>
      <c r="G8198" s="5">
        <v>45134</v>
      </c>
      <c r="H8198" t="s">
        <v>404</v>
      </c>
      <c r="I8198" t="s">
        <v>23</v>
      </c>
      <c r="J8198">
        <v>6</v>
      </c>
      <c r="K8198">
        <v>0.33</v>
      </c>
      <c r="L8198">
        <v>10</v>
      </c>
      <c r="M8198" t="s">
        <v>33</v>
      </c>
      <c r="N8198" s="7">
        <f t="shared" si="384"/>
        <v>252</v>
      </c>
      <c r="O8198">
        <f t="shared" si="385"/>
        <v>147.05882352941177</v>
      </c>
      <c r="Q8198">
        <f t="shared" si="386"/>
        <v>-31.249999999999993</v>
      </c>
    </row>
    <row r="8199" spans="1:17" x14ac:dyDescent="0.3">
      <c r="A8199">
        <v>8913</v>
      </c>
      <c r="B8199" t="s">
        <v>254</v>
      </c>
      <c r="C8199" t="s">
        <v>255</v>
      </c>
      <c r="D8199" t="s">
        <v>27</v>
      </c>
      <c r="E8199">
        <v>22</v>
      </c>
      <c r="F8199">
        <v>1</v>
      </c>
      <c r="G8199" s="5">
        <v>45134</v>
      </c>
      <c r="H8199" t="s">
        <v>925</v>
      </c>
      <c r="I8199" t="s">
        <v>23</v>
      </c>
      <c r="J8199">
        <v>5</v>
      </c>
      <c r="K8199">
        <v>0.48</v>
      </c>
      <c r="L8199">
        <v>14</v>
      </c>
      <c r="M8199" t="s">
        <v>33</v>
      </c>
      <c r="N8199" s="7">
        <f t="shared" si="384"/>
        <v>22</v>
      </c>
      <c r="O8199">
        <f t="shared" si="385"/>
        <v>-91.269841269841265</v>
      </c>
      <c r="Q8199">
        <f t="shared" si="386"/>
        <v>45.454545454545439</v>
      </c>
    </row>
    <row r="8200" spans="1:17" x14ac:dyDescent="0.3">
      <c r="A8200">
        <v>1826</v>
      </c>
      <c r="B8200" t="s">
        <v>279</v>
      </c>
      <c r="C8200" t="s">
        <v>280</v>
      </c>
      <c r="D8200" t="s">
        <v>54</v>
      </c>
      <c r="E8200">
        <v>56</v>
      </c>
      <c r="F8200">
        <v>2</v>
      </c>
      <c r="G8200" s="5">
        <v>45135</v>
      </c>
      <c r="H8200" t="s">
        <v>338</v>
      </c>
      <c r="I8200" t="s">
        <v>17</v>
      </c>
      <c r="J8200">
        <v>8</v>
      </c>
      <c r="K8200">
        <v>0.48</v>
      </c>
      <c r="L8200">
        <v>16</v>
      </c>
      <c r="M8200" t="s">
        <v>24</v>
      </c>
      <c r="N8200" s="7">
        <f t="shared" si="384"/>
        <v>112</v>
      </c>
      <c r="O8200">
        <f t="shared" si="385"/>
        <v>409.09090909090907</v>
      </c>
      <c r="Q8200">
        <f t="shared" si="386"/>
        <v>0</v>
      </c>
    </row>
    <row r="8201" spans="1:17" x14ac:dyDescent="0.3">
      <c r="A8201">
        <v>1841</v>
      </c>
      <c r="B8201" t="s">
        <v>151</v>
      </c>
      <c r="C8201" t="s">
        <v>152</v>
      </c>
      <c r="D8201" t="s">
        <v>27</v>
      </c>
      <c r="E8201">
        <v>24</v>
      </c>
      <c r="F8201">
        <v>2</v>
      </c>
      <c r="G8201" s="5">
        <v>45135</v>
      </c>
      <c r="H8201" t="s">
        <v>675</v>
      </c>
      <c r="I8201" t="s">
        <v>17</v>
      </c>
      <c r="J8201">
        <v>6</v>
      </c>
      <c r="K8201">
        <v>0.48</v>
      </c>
      <c r="L8201">
        <v>11</v>
      </c>
      <c r="M8201" t="s">
        <v>24</v>
      </c>
      <c r="N8201" s="7">
        <f t="shared" si="384"/>
        <v>48</v>
      </c>
      <c r="O8201">
        <f t="shared" si="385"/>
        <v>-57.142857142857139</v>
      </c>
      <c r="Q8201">
        <f t="shared" si="386"/>
        <v>0</v>
      </c>
    </row>
    <row r="8202" spans="1:17" x14ac:dyDescent="0.3">
      <c r="A8202">
        <v>9445</v>
      </c>
      <c r="B8202" t="s">
        <v>50</v>
      </c>
      <c r="C8202" t="s">
        <v>51</v>
      </c>
      <c r="D8202" t="s">
        <v>27</v>
      </c>
      <c r="E8202">
        <v>68</v>
      </c>
      <c r="F8202">
        <v>2</v>
      </c>
      <c r="G8202" s="5">
        <v>45135</v>
      </c>
      <c r="H8202" t="s">
        <v>635</v>
      </c>
      <c r="I8202" t="s">
        <v>23</v>
      </c>
      <c r="J8202">
        <v>7</v>
      </c>
      <c r="K8202">
        <v>0.33</v>
      </c>
      <c r="L8202">
        <v>13</v>
      </c>
      <c r="M8202" t="s">
        <v>33</v>
      </c>
      <c r="N8202" s="7">
        <f t="shared" si="384"/>
        <v>136</v>
      </c>
      <c r="O8202">
        <f t="shared" si="385"/>
        <v>183.33333333333331</v>
      </c>
      <c r="Q8202">
        <f t="shared" si="386"/>
        <v>-31.249999999999993</v>
      </c>
    </row>
    <row r="8203" spans="1:17" x14ac:dyDescent="0.3">
      <c r="A8203">
        <v>9846</v>
      </c>
      <c r="B8203" t="s">
        <v>148</v>
      </c>
      <c r="C8203" t="s">
        <v>149</v>
      </c>
      <c r="D8203" t="s">
        <v>54</v>
      </c>
      <c r="E8203">
        <v>48</v>
      </c>
      <c r="F8203">
        <v>1</v>
      </c>
      <c r="G8203" s="5">
        <v>45135</v>
      </c>
      <c r="H8203" t="s">
        <v>932</v>
      </c>
      <c r="I8203" t="s">
        <v>23</v>
      </c>
      <c r="J8203">
        <v>4</v>
      </c>
      <c r="K8203">
        <v>0.33</v>
      </c>
      <c r="L8203">
        <v>8</v>
      </c>
      <c r="M8203" t="s">
        <v>740</v>
      </c>
      <c r="N8203" s="7">
        <f t="shared" si="384"/>
        <v>48</v>
      </c>
      <c r="O8203">
        <f t="shared" si="385"/>
        <v>-64.705882352941174</v>
      </c>
      <c r="Q8203">
        <f t="shared" si="386"/>
        <v>0</v>
      </c>
    </row>
    <row r="8204" spans="1:17" x14ac:dyDescent="0.3">
      <c r="A8204">
        <v>1702</v>
      </c>
      <c r="B8204" t="s">
        <v>199</v>
      </c>
      <c r="C8204" t="s">
        <v>200</v>
      </c>
      <c r="D8204" t="s">
        <v>54</v>
      </c>
      <c r="E8204">
        <v>47</v>
      </c>
      <c r="F8204">
        <v>1</v>
      </c>
      <c r="G8204" s="5">
        <v>45136</v>
      </c>
      <c r="H8204" t="s">
        <v>171</v>
      </c>
      <c r="I8204" t="s">
        <v>17</v>
      </c>
      <c r="J8204">
        <v>7</v>
      </c>
      <c r="K8204">
        <v>0.48</v>
      </c>
      <c r="L8204">
        <v>19</v>
      </c>
      <c r="M8204" t="s">
        <v>24</v>
      </c>
      <c r="N8204" s="7">
        <f t="shared" si="384"/>
        <v>47</v>
      </c>
      <c r="O8204">
        <f t="shared" si="385"/>
        <v>-2.083333333333333</v>
      </c>
      <c r="Q8204">
        <f t="shared" si="386"/>
        <v>45.454545454545439</v>
      </c>
    </row>
    <row r="8205" spans="1:17" x14ac:dyDescent="0.3">
      <c r="A8205">
        <v>2789</v>
      </c>
      <c r="B8205" t="s">
        <v>216</v>
      </c>
      <c r="C8205" t="s">
        <v>217</v>
      </c>
      <c r="D8205" t="s">
        <v>27</v>
      </c>
      <c r="E8205">
        <v>68</v>
      </c>
      <c r="F8205">
        <v>3</v>
      </c>
      <c r="G8205" s="5">
        <v>45136</v>
      </c>
      <c r="H8205" t="s">
        <v>527</v>
      </c>
      <c r="I8205" t="s">
        <v>17</v>
      </c>
      <c r="J8205">
        <v>7</v>
      </c>
      <c r="K8205">
        <v>0.18</v>
      </c>
      <c r="L8205">
        <v>10</v>
      </c>
      <c r="M8205" t="s">
        <v>18</v>
      </c>
      <c r="N8205" s="7">
        <f t="shared" si="384"/>
        <v>204</v>
      </c>
      <c r="O8205">
        <f t="shared" si="385"/>
        <v>334.04255319148939</v>
      </c>
      <c r="Q8205">
        <f t="shared" si="386"/>
        <v>-62.5</v>
      </c>
    </row>
    <row r="8206" spans="1:17" x14ac:dyDescent="0.3">
      <c r="A8206">
        <v>9115</v>
      </c>
      <c r="B8206" t="s">
        <v>320</v>
      </c>
      <c r="C8206" t="s">
        <v>321</v>
      </c>
      <c r="D8206" t="s">
        <v>27</v>
      </c>
      <c r="E8206">
        <v>81</v>
      </c>
      <c r="F8206">
        <v>2</v>
      </c>
      <c r="G8206" s="5">
        <v>45136</v>
      </c>
      <c r="H8206" t="s">
        <v>85</v>
      </c>
      <c r="I8206" t="s">
        <v>23</v>
      </c>
      <c r="J8206">
        <v>7</v>
      </c>
      <c r="K8206">
        <v>0.33</v>
      </c>
      <c r="L8206">
        <v>12</v>
      </c>
      <c r="M8206" t="s">
        <v>33</v>
      </c>
      <c r="N8206" s="7">
        <f t="shared" si="384"/>
        <v>162</v>
      </c>
      <c r="O8206">
        <f t="shared" si="385"/>
        <v>-20.588235294117645</v>
      </c>
      <c r="Q8206">
        <f t="shared" si="386"/>
        <v>83.333333333333343</v>
      </c>
    </row>
    <row r="8207" spans="1:17" x14ac:dyDescent="0.3">
      <c r="A8207">
        <v>9558</v>
      </c>
      <c r="B8207" t="s">
        <v>489</v>
      </c>
      <c r="C8207" t="s">
        <v>490</v>
      </c>
      <c r="D8207" t="s">
        <v>54</v>
      </c>
      <c r="E8207">
        <v>49</v>
      </c>
      <c r="F8207">
        <v>1</v>
      </c>
      <c r="G8207" s="5">
        <v>45136</v>
      </c>
      <c r="H8207" t="s">
        <v>967</v>
      </c>
      <c r="I8207" t="s">
        <v>23</v>
      </c>
      <c r="J8207">
        <v>7</v>
      </c>
      <c r="K8207">
        <v>0.48</v>
      </c>
      <c r="L8207">
        <v>7</v>
      </c>
      <c r="M8207" t="s">
        <v>33</v>
      </c>
      <c r="N8207" s="7">
        <f t="shared" si="384"/>
        <v>49</v>
      </c>
      <c r="O8207">
        <f t="shared" si="385"/>
        <v>-69.753086419753089</v>
      </c>
      <c r="Q8207">
        <f t="shared" si="386"/>
        <v>45.454545454545439</v>
      </c>
    </row>
    <row r="8208" spans="1:17" x14ac:dyDescent="0.3">
      <c r="A8208">
        <v>2490</v>
      </c>
      <c r="B8208" t="s">
        <v>287</v>
      </c>
      <c r="C8208" t="s">
        <v>288</v>
      </c>
      <c r="D8208" t="s">
        <v>54</v>
      </c>
      <c r="E8208">
        <v>65</v>
      </c>
      <c r="F8208">
        <v>3</v>
      </c>
      <c r="G8208" s="5">
        <v>45137</v>
      </c>
      <c r="H8208" t="s">
        <v>1038</v>
      </c>
      <c r="I8208" t="s">
        <v>17</v>
      </c>
      <c r="J8208">
        <v>9</v>
      </c>
      <c r="K8208">
        <v>0.33</v>
      </c>
      <c r="L8208">
        <v>8</v>
      </c>
      <c r="M8208" t="s">
        <v>18</v>
      </c>
      <c r="N8208" s="7">
        <f t="shared" si="384"/>
        <v>195</v>
      </c>
      <c r="O8208">
        <f t="shared" si="385"/>
        <v>297.9591836734694</v>
      </c>
      <c r="Q8208">
        <f t="shared" si="386"/>
        <v>-31.249999999999993</v>
      </c>
    </row>
    <row r="8209" spans="1:17" x14ac:dyDescent="0.3">
      <c r="A8209">
        <v>2719</v>
      </c>
      <c r="B8209" t="s">
        <v>239</v>
      </c>
      <c r="C8209" t="s">
        <v>240</v>
      </c>
      <c r="D8209" t="s">
        <v>27</v>
      </c>
      <c r="E8209">
        <v>42</v>
      </c>
      <c r="F8209">
        <v>1</v>
      </c>
      <c r="G8209" s="5">
        <v>45138</v>
      </c>
      <c r="H8209" t="s">
        <v>392</v>
      </c>
      <c r="I8209" t="s">
        <v>17</v>
      </c>
      <c r="J8209">
        <v>7</v>
      </c>
      <c r="K8209">
        <v>0.48</v>
      </c>
      <c r="L8209">
        <v>18</v>
      </c>
      <c r="M8209" t="s">
        <v>18</v>
      </c>
      <c r="N8209" s="7">
        <f t="shared" si="384"/>
        <v>42</v>
      </c>
      <c r="O8209">
        <f t="shared" si="385"/>
        <v>-78.461538461538467</v>
      </c>
      <c r="Q8209">
        <f t="shared" si="386"/>
        <v>45.454545454545439</v>
      </c>
    </row>
    <row r="8210" spans="1:17" x14ac:dyDescent="0.3">
      <c r="A8210">
        <v>3668</v>
      </c>
      <c r="B8210" t="s">
        <v>242</v>
      </c>
      <c r="C8210" t="s">
        <v>243</v>
      </c>
      <c r="D8210" t="s">
        <v>54</v>
      </c>
      <c r="E8210">
        <v>18</v>
      </c>
      <c r="F8210">
        <v>2</v>
      </c>
      <c r="G8210" s="5">
        <v>45139</v>
      </c>
      <c r="H8210" t="s">
        <v>207</v>
      </c>
      <c r="I8210" t="s">
        <v>17</v>
      </c>
      <c r="J8210">
        <v>4</v>
      </c>
      <c r="K8210">
        <v>0.48</v>
      </c>
      <c r="L8210">
        <v>15</v>
      </c>
      <c r="M8210" t="s">
        <v>18</v>
      </c>
      <c r="N8210" s="7">
        <f t="shared" si="384"/>
        <v>36</v>
      </c>
      <c r="O8210">
        <f t="shared" si="385"/>
        <v>-14.285714285714285</v>
      </c>
      <c r="Q8210">
        <f t="shared" si="386"/>
        <v>0</v>
      </c>
    </row>
    <row r="8211" spans="1:17" x14ac:dyDescent="0.3">
      <c r="A8211">
        <v>4608</v>
      </c>
      <c r="B8211" t="s">
        <v>66</v>
      </c>
      <c r="C8211" t="s">
        <v>67</v>
      </c>
      <c r="D8211" t="s">
        <v>54</v>
      </c>
      <c r="E8211">
        <v>47</v>
      </c>
      <c r="F8211">
        <v>1</v>
      </c>
      <c r="G8211" s="5">
        <v>45139</v>
      </c>
      <c r="H8211" t="s">
        <v>736</v>
      </c>
      <c r="I8211" t="s">
        <v>29</v>
      </c>
      <c r="J8211">
        <v>6</v>
      </c>
      <c r="K8211">
        <v>0.48</v>
      </c>
      <c r="L8211">
        <v>19</v>
      </c>
      <c r="M8211" t="s">
        <v>18</v>
      </c>
      <c r="N8211" s="7">
        <f t="shared" si="384"/>
        <v>47</v>
      </c>
      <c r="O8211">
        <f t="shared" si="385"/>
        <v>30.555555555555557</v>
      </c>
      <c r="Q8211">
        <f t="shared" si="386"/>
        <v>0</v>
      </c>
    </row>
    <row r="8212" spans="1:17" x14ac:dyDescent="0.3">
      <c r="A8212">
        <v>4902</v>
      </c>
      <c r="B8212" t="s">
        <v>279</v>
      </c>
      <c r="C8212" t="s">
        <v>280</v>
      </c>
      <c r="D8212" t="s">
        <v>54</v>
      </c>
      <c r="E8212">
        <v>70</v>
      </c>
      <c r="F8212">
        <v>1</v>
      </c>
      <c r="G8212" s="5">
        <v>45139</v>
      </c>
      <c r="H8212" t="s">
        <v>613</v>
      </c>
      <c r="I8212" t="s">
        <v>29</v>
      </c>
      <c r="J8212">
        <v>6</v>
      </c>
      <c r="K8212">
        <v>0.48</v>
      </c>
      <c r="L8212">
        <v>20</v>
      </c>
      <c r="M8212" t="s">
        <v>18</v>
      </c>
      <c r="N8212" s="7">
        <f t="shared" si="384"/>
        <v>70</v>
      </c>
      <c r="O8212">
        <f t="shared" si="385"/>
        <v>48.936170212765958</v>
      </c>
      <c r="Q8212">
        <f t="shared" si="386"/>
        <v>0</v>
      </c>
    </row>
    <row r="8213" spans="1:17" x14ac:dyDescent="0.3">
      <c r="A8213">
        <v>9221</v>
      </c>
      <c r="B8213" t="s">
        <v>50</v>
      </c>
      <c r="C8213" t="s">
        <v>51</v>
      </c>
      <c r="D8213" t="s">
        <v>27</v>
      </c>
      <c r="E8213">
        <v>27</v>
      </c>
      <c r="F8213">
        <v>1</v>
      </c>
      <c r="G8213" s="5">
        <v>45139</v>
      </c>
      <c r="H8213" t="s">
        <v>647</v>
      </c>
      <c r="I8213" t="s">
        <v>23</v>
      </c>
      <c r="J8213">
        <v>4</v>
      </c>
      <c r="K8213">
        <v>0.33</v>
      </c>
      <c r="L8213">
        <v>13</v>
      </c>
      <c r="M8213" t="s">
        <v>33</v>
      </c>
      <c r="N8213" s="7">
        <f t="shared" si="384"/>
        <v>27</v>
      </c>
      <c r="O8213">
        <f t="shared" si="385"/>
        <v>-61.428571428571431</v>
      </c>
      <c r="Q8213">
        <f t="shared" si="386"/>
        <v>-31.249999999999993</v>
      </c>
    </row>
    <row r="8214" spans="1:17" x14ac:dyDescent="0.3">
      <c r="A8214">
        <v>9876</v>
      </c>
      <c r="B8214" t="s">
        <v>252</v>
      </c>
      <c r="C8214" t="s">
        <v>187</v>
      </c>
      <c r="D8214" t="s">
        <v>54</v>
      </c>
      <c r="E8214">
        <v>48</v>
      </c>
      <c r="F8214">
        <v>2</v>
      </c>
      <c r="G8214" s="5">
        <v>45139</v>
      </c>
      <c r="H8214" t="s">
        <v>400</v>
      </c>
      <c r="I8214" t="s">
        <v>23</v>
      </c>
      <c r="J8214">
        <v>3</v>
      </c>
      <c r="K8214">
        <v>0.33</v>
      </c>
      <c r="L8214">
        <v>10</v>
      </c>
      <c r="M8214" t="s">
        <v>740</v>
      </c>
      <c r="N8214" s="7">
        <f t="shared" si="384"/>
        <v>96</v>
      </c>
      <c r="O8214">
        <f t="shared" si="385"/>
        <v>255.55555555555554</v>
      </c>
      <c r="Q8214">
        <f t="shared" si="386"/>
        <v>0</v>
      </c>
    </row>
    <row r="8215" spans="1:17" x14ac:dyDescent="0.3">
      <c r="A8215">
        <v>2618</v>
      </c>
      <c r="B8215" t="s">
        <v>284</v>
      </c>
      <c r="C8215" t="s">
        <v>285</v>
      </c>
      <c r="D8215" t="s">
        <v>54</v>
      </c>
      <c r="E8215">
        <v>53</v>
      </c>
      <c r="F8215">
        <v>1</v>
      </c>
      <c r="G8215" s="5">
        <v>45140</v>
      </c>
      <c r="H8215" t="s">
        <v>593</v>
      </c>
      <c r="I8215" t="s">
        <v>17</v>
      </c>
      <c r="J8215">
        <v>9</v>
      </c>
      <c r="K8215">
        <v>0.48</v>
      </c>
      <c r="L8215">
        <v>18</v>
      </c>
      <c r="M8215" t="s">
        <v>18</v>
      </c>
      <c r="N8215" s="7">
        <f t="shared" si="384"/>
        <v>53</v>
      </c>
      <c r="O8215">
        <f t="shared" si="385"/>
        <v>-44.791666666666671</v>
      </c>
      <c r="Q8215">
        <f t="shared" si="386"/>
        <v>45.454545454545439</v>
      </c>
    </row>
    <row r="8216" spans="1:17" x14ac:dyDescent="0.3">
      <c r="A8216">
        <v>5251</v>
      </c>
      <c r="B8216" t="s">
        <v>148</v>
      </c>
      <c r="C8216" t="s">
        <v>149</v>
      </c>
      <c r="D8216" t="s">
        <v>27</v>
      </c>
      <c r="E8216">
        <v>62</v>
      </c>
      <c r="F8216">
        <v>3</v>
      </c>
      <c r="G8216" s="5">
        <v>45140</v>
      </c>
      <c r="H8216" t="s">
        <v>440</v>
      </c>
      <c r="I8216" t="s">
        <v>29</v>
      </c>
      <c r="J8216">
        <v>6</v>
      </c>
      <c r="K8216">
        <v>0.33</v>
      </c>
      <c r="L8216">
        <v>15</v>
      </c>
      <c r="M8216" t="s">
        <v>18</v>
      </c>
      <c r="N8216" s="7">
        <f t="shared" si="384"/>
        <v>186</v>
      </c>
      <c r="O8216">
        <f t="shared" si="385"/>
        <v>250.9433962264151</v>
      </c>
      <c r="Q8216">
        <f t="shared" si="386"/>
        <v>-31.249999999999993</v>
      </c>
    </row>
    <row r="8217" spans="1:17" x14ac:dyDescent="0.3">
      <c r="A8217">
        <v>3562</v>
      </c>
      <c r="B8217" t="s">
        <v>443</v>
      </c>
      <c r="C8217" t="s">
        <v>444</v>
      </c>
      <c r="D8217" t="s">
        <v>54</v>
      </c>
      <c r="E8217">
        <v>76</v>
      </c>
      <c r="F8217">
        <v>3</v>
      </c>
      <c r="G8217" s="5">
        <v>45141</v>
      </c>
      <c r="H8217" t="s">
        <v>410</v>
      </c>
      <c r="I8217" t="s">
        <v>17</v>
      </c>
      <c r="J8217">
        <v>8</v>
      </c>
      <c r="K8217">
        <v>0.33</v>
      </c>
      <c r="L8217">
        <v>19</v>
      </c>
      <c r="M8217" t="s">
        <v>18</v>
      </c>
      <c r="N8217" s="7">
        <f t="shared" si="384"/>
        <v>228</v>
      </c>
      <c r="O8217">
        <f t="shared" si="385"/>
        <v>22.58064516129032</v>
      </c>
      <c r="Q8217">
        <f t="shared" si="386"/>
        <v>0</v>
      </c>
    </row>
    <row r="8218" spans="1:17" x14ac:dyDescent="0.3">
      <c r="A8218">
        <v>3703</v>
      </c>
      <c r="B8218" t="s">
        <v>140</v>
      </c>
      <c r="C8218" t="s">
        <v>141</v>
      </c>
      <c r="D8218" t="s">
        <v>27</v>
      </c>
      <c r="E8218">
        <v>48</v>
      </c>
      <c r="F8218">
        <v>2</v>
      </c>
      <c r="G8218" s="5">
        <v>45141</v>
      </c>
      <c r="H8218" t="s">
        <v>230</v>
      </c>
      <c r="I8218" t="s">
        <v>17</v>
      </c>
      <c r="J8218">
        <v>6</v>
      </c>
      <c r="K8218">
        <v>0.48</v>
      </c>
      <c r="L8218">
        <v>19</v>
      </c>
      <c r="M8218" t="s">
        <v>18</v>
      </c>
      <c r="N8218" s="7">
        <f t="shared" si="384"/>
        <v>96</v>
      </c>
      <c r="O8218">
        <f t="shared" si="385"/>
        <v>-57.894736842105267</v>
      </c>
      <c r="Q8218">
        <f t="shared" si="386"/>
        <v>45.454545454545439</v>
      </c>
    </row>
    <row r="8219" spans="1:17" x14ac:dyDescent="0.3">
      <c r="A8219">
        <v>3763</v>
      </c>
      <c r="B8219" t="s">
        <v>412</v>
      </c>
      <c r="C8219" t="s">
        <v>413</v>
      </c>
      <c r="D8219" t="s">
        <v>27</v>
      </c>
      <c r="E8219">
        <v>70</v>
      </c>
      <c r="F8219">
        <v>1</v>
      </c>
      <c r="G8219" s="5">
        <v>45141</v>
      </c>
      <c r="H8219" t="s">
        <v>729</v>
      </c>
      <c r="I8219" t="s">
        <v>17</v>
      </c>
      <c r="J8219">
        <v>5</v>
      </c>
      <c r="K8219">
        <v>0.48</v>
      </c>
      <c r="L8219">
        <v>19</v>
      </c>
      <c r="M8219" t="s">
        <v>18</v>
      </c>
      <c r="N8219" s="7">
        <f t="shared" si="384"/>
        <v>70</v>
      </c>
      <c r="O8219">
        <f t="shared" si="385"/>
        <v>-27.083333333333332</v>
      </c>
      <c r="Q8219">
        <f t="shared" si="386"/>
        <v>0</v>
      </c>
    </row>
    <row r="8220" spans="1:17" x14ac:dyDescent="0.3">
      <c r="A8220">
        <v>3891</v>
      </c>
      <c r="B8220" t="s">
        <v>443</v>
      </c>
      <c r="C8220" t="s">
        <v>444</v>
      </c>
      <c r="D8220" t="s">
        <v>27</v>
      </c>
      <c r="E8220">
        <v>43</v>
      </c>
      <c r="F8220">
        <v>2</v>
      </c>
      <c r="G8220" s="5">
        <v>45141</v>
      </c>
      <c r="H8220" t="s">
        <v>419</v>
      </c>
      <c r="I8220" t="s">
        <v>17</v>
      </c>
      <c r="J8220">
        <v>8</v>
      </c>
      <c r="K8220">
        <v>0.33</v>
      </c>
      <c r="L8220">
        <v>18</v>
      </c>
      <c r="M8220" t="s">
        <v>18</v>
      </c>
      <c r="N8220" s="7">
        <f t="shared" si="384"/>
        <v>86</v>
      </c>
      <c r="O8220">
        <f t="shared" si="385"/>
        <v>22.857142857142858</v>
      </c>
      <c r="Q8220">
        <f t="shared" si="386"/>
        <v>-31.249999999999993</v>
      </c>
    </row>
    <row r="8221" spans="1:17" x14ac:dyDescent="0.3">
      <c r="A8221">
        <v>4129</v>
      </c>
      <c r="B8221" t="s">
        <v>180</v>
      </c>
      <c r="C8221" t="s">
        <v>181</v>
      </c>
      <c r="D8221" t="s">
        <v>27</v>
      </c>
      <c r="E8221">
        <v>71</v>
      </c>
      <c r="F8221">
        <v>1</v>
      </c>
      <c r="G8221" s="5">
        <v>45141</v>
      </c>
      <c r="H8221" t="s">
        <v>1002</v>
      </c>
      <c r="I8221" t="s">
        <v>17</v>
      </c>
      <c r="J8221">
        <v>9</v>
      </c>
      <c r="K8221">
        <v>0.48</v>
      </c>
      <c r="L8221">
        <v>17</v>
      </c>
      <c r="M8221" t="s">
        <v>18</v>
      </c>
      <c r="N8221" s="7">
        <f t="shared" si="384"/>
        <v>71</v>
      </c>
      <c r="O8221">
        <f t="shared" si="385"/>
        <v>-17.441860465116278</v>
      </c>
      <c r="Q8221">
        <f t="shared" si="386"/>
        <v>45.454545454545439</v>
      </c>
    </row>
    <row r="8222" spans="1:17" x14ac:dyDescent="0.3">
      <c r="A8222">
        <v>4137</v>
      </c>
      <c r="B8222" t="s">
        <v>99</v>
      </c>
      <c r="C8222" t="s">
        <v>100</v>
      </c>
      <c r="D8222" t="s">
        <v>27</v>
      </c>
      <c r="E8222">
        <v>42</v>
      </c>
      <c r="F8222">
        <v>2</v>
      </c>
      <c r="G8222" s="5">
        <v>45141</v>
      </c>
      <c r="H8222" t="s">
        <v>1027</v>
      </c>
      <c r="I8222" t="s">
        <v>17</v>
      </c>
      <c r="J8222">
        <v>8</v>
      </c>
      <c r="K8222">
        <v>0.48</v>
      </c>
      <c r="L8222">
        <v>19</v>
      </c>
      <c r="M8222" t="s">
        <v>18</v>
      </c>
      <c r="N8222" s="7">
        <f t="shared" si="384"/>
        <v>84</v>
      </c>
      <c r="O8222">
        <f t="shared" si="385"/>
        <v>18.30985915492958</v>
      </c>
      <c r="Q8222">
        <f t="shared" si="386"/>
        <v>0</v>
      </c>
    </row>
    <row r="8223" spans="1:17" x14ac:dyDescent="0.3">
      <c r="A8223">
        <v>4329</v>
      </c>
      <c r="B8223" t="s">
        <v>328</v>
      </c>
      <c r="C8223" t="s">
        <v>329</v>
      </c>
      <c r="D8223" t="s">
        <v>27</v>
      </c>
      <c r="E8223">
        <v>70</v>
      </c>
      <c r="F8223">
        <v>2</v>
      </c>
      <c r="G8223" s="5">
        <v>45141</v>
      </c>
      <c r="H8223" t="s">
        <v>1201</v>
      </c>
      <c r="I8223" t="s">
        <v>17</v>
      </c>
      <c r="J8223">
        <v>9</v>
      </c>
      <c r="K8223">
        <v>0.48</v>
      </c>
      <c r="L8223">
        <v>17</v>
      </c>
      <c r="M8223" t="s">
        <v>18</v>
      </c>
      <c r="N8223" s="7">
        <f t="shared" si="384"/>
        <v>140</v>
      </c>
      <c r="O8223">
        <f t="shared" si="385"/>
        <v>66.666666666666657</v>
      </c>
      <c r="Q8223">
        <f t="shared" si="386"/>
        <v>0</v>
      </c>
    </row>
    <row r="8224" spans="1:17" x14ac:dyDescent="0.3">
      <c r="A8224">
        <v>4919</v>
      </c>
      <c r="B8224" t="s">
        <v>216</v>
      </c>
      <c r="C8224" t="s">
        <v>217</v>
      </c>
      <c r="D8224" t="s">
        <v>27</v>
      </c>
      <c r="E8224">
        <v>28</v>
      </c>
      <c r="F8224">
        <v>2</v>
      </c>
      <c r="G8224" s="5">
        <v>45141</v>
      </c>
      <c r="H8224" t="s">
        <v>560</v>
      </c>
      <c r="I8224" t="s">
        <v>29</v>
      </c>
      <c r="J8224">
        <v>7</v>
      </c>
      <c r="K8224">
        <v>0.18</v>
      </c>
      <c r="L8224">
        <v>15</v>
      </c>
      <c r="M8224" t="s">
        <v>18</v>
      </c>
      <c r="N8224" s="7">
        <f t="shared" si="384"/>
        <v>56</v>
      </c>
      <c r="O8224">
        <f t="shared" si="385"/>
        <v>-60</v>
      </c>
      <c r="Q8224">
        <f t="shared" si="386"/>
        <v>-62.5</v>
      </c>
    </row>
    <row r="8225" spans="1:17" x14ac:dyDescent="0.3">
      <c r="A8225">
        <v>9233</v>
      </c>
      <c r="B8225" t="s">
        <v>311</v>
      </c>
      <c r="C8225" t="s">
        <v>312</v>
      </c>
      <c r="D8225" t="s">
        <v>27</v>
      </c>
      <c r="E8225">
        <v>71</v>
      </c>
      <c r="F8225">
        <v>1</v>
      </c>
      <c r="G8225" s="5">
        <v>45141</v>
      </c>
      <c r="H8225" t="s">
        <v>530</v>
      </c>
      <c r="I8225" t="s">
        <v>23</v>
      </c>
      <c r="J8225">
        <v>7</v>
      </c>
      <c r="K8225">
        <v>0.21</v>
      </c>
      <c r="L8225">
        <v>13</v>
      </c>
      <c r="M8225" t="s">
        <v>33</v>
      </c>
      <c r="N8225" s="7">
        <f t="shared" si="384"/>
        <v>71</v>
      </c>
      <c r="O8225">
        <f t="shared" si="385"/>
        <v>26.785714285714285</v>
      </c>
      <c r="Q8225">
        <f t="shared" si="386"/>
        <v>16.666666666666664</v>
      </c>
    </row>
    <row r="8226" spans="1:17" x14ac:dyDescent="0.3">
      <c r="A8226">
        <v>9441</v>
      </c>
      <c r="B8226" t="s">
        <v>50</v>
      </c>
      <c r="C8226" t="s">
        <v>51</v>
      </c>
      <c r="D8226" t="s">
        <v>27</v>
      </c>
      <c r="E8226">
        <v>37</v>
      </c>
      <c r="F8226">
        <v>2</v>
      </c>
      <c r="G8226" s="5">
        <v>45141</v>
      </c>
      <c r="H8226" t="s">
        <v>450</v>
      </c>
      <c r="I8226" t="s">
        <v>23</v>
      </c>
      <c r="J8226">
        <v>4</v>
      </c>
      <c r="K8226">
        <v>0.33</v>
      </c>
      <c r="L8226">
        <v>15</v>
      </c>
      <c r="M8226" t="s">
        <v>33</v>
      </c>
      <c r="N8226" s="7">
        <f t="shared" si="384"/>
        <v>74</v>
      </c>
      <c r="O8226">
        <f t="shared" si="385"/>
        <v>4.225352112676056</v>
      </c>
      <c r="Q8226">
        <f t="shared" si="386"/>
        <v>57.142857142857153</v>
      </c>
    </row>
    <row r="8227" spans="1:17" x14ac:dyDescent="0.3">
      <c r="A8227">
        <v>9996</v>
      </c>
      <c r="B8227" t="s">
        <v>146</v>
      </c>
      <c r="C8227" t="s">
        <v>147</v>
      </c>
      <c r="D8227" t="s">
        <v>54</v>
      </c>
      <c r="E8227">
        <v>37</v>
      </c>
      <c r="F8227">
        <v>3</v>
      </c>
      <c r="G8227" s="5">
        <v>45141</v>
      </c>
      <c r="H8227" t="s">
        <v>691</v>
      </c>
      <c r="I8227" t="s">
        <v>23</v>
      </c>
      <c r="J8227">
        <v>3</v>
      </c>
      <c r="K8227">
        <v>0.33</v>
      </c>
      <c r="L8227">
        <v>10</v>
      </c>
      <c r="M8227" t="s">
        <v>740</v>
      </c>
      <c r="N8227" s="7">
        <f t="shared" si="384"/>
        <v>111</v>
      </c>
      <c r="O8227">
        <f t="shared" si="385"/>
        <v>50</v>
      </c>
      <c r="Q8227">
        <f t="shared" si="386"/>
        <v>0</v>
      </c>
    </row>
    <row r="8228" spans="1:17" x14ac:dyDescent="0.3">
      <c r="A8228">
        <v>1119</v>
      </c>
      <c r="B8228" t="s">
        <v>254</v>
      </c>
      <c r="C8228" t="s">
        <v>255</v>
      </c>
      <c r="D8228" t="s">
        <v>27</v>
      </c>
      <c r="E8228">
        <v>64</v>
      </c>
      <c r="F8228">
        <v>3</v>
      </c>
      <c r="G8228" s="5">
        <v>45142</v>
      </c>
      <c r="H8228" t="s">
        <v>778</v>
      </c>
      <c r="I8228" t="s">
        <v>17</v>
      </c>
      <c r="J8228">
        <v>6</v>
      </c>
      <c r="K8228">
        <v>0.48</v>
      </c>
      <c r="L8228">
        <v>20</v>
      </c>
      <c r="M8228" t="s">
        <v>24</v>
      </c>
      <c r="N8228" s="7">
        <f t="shared" si="384"/>
        <v>192</v>
      </c>
      <c r="O8228">
        <f t="shared" si="385"/>
        <v>72.972972972972968</v>
      </c>
      <c r="Q8228">
        <f t="shared" si="386"/>
        <v>45.454545454545439</v>
      </c>
    </row>
    <row r="8229" spans="1:17" x14ac:dyDescent="0.3">
      <c r="A8229">
        <v>3001</v>
      </c>
      <c r="B8229" t="s">
        <v>72</v>
      </c>
      <c r="C8229" t="s">
        <v>73</v>
      </c>
      <c r="D8229" t="s">
        <v>27</v>
      </c>
      <c r="E8229">
        <v>79</v>
      </c>
      <c r="F8229">
        <v>3</v>
      </c>
      <c r="G8229" s="5">
        <v>45142</v>
      </c>
      <c r="H8229" t="s">
        <v>841</v>
      </c>
      <c r="I8229" t="s">
        <v>17</v>
      </c>
      <c r="J8229">
        <v>9</v>
      </c>
      <c r="K8229">
        <v>0.33</v>
      </c>
      <c r="L8229">
        <v>21</v>
      </c>
      <c r="M8229" t="s">
        <v>18</v>
      </c>
      <c r="N8229" s="7">
        <f t="shared" si="384"/>
        <v>237</v>
      </c>
      <c r="O8229">
        <f t="shared" si="385"/>
        <v>23.4375</v>
      </c>
      <c r="Q8229">
        <f t="shared" si="386"/>
        <v>-31.249999999999993</v>
      </c>
    </row>
    <row r="8230" spans="1:17" x14ac:dyDescent="0.3">
      <c r="A8230">
        <v>3689</v>
      </c>
      <c r="B8230" t="s">
        <v>137</v>
      </c>
      <c r="C8230" t="s">
        <v>138</v>
      </c>
      <c r="D8230" t="s">
        <v>27</v>
      </c>
      <c r="E8230">
        <v>76</v>
      </c>
      <c r="F8230">
        <v>3</v>
      </c>
      <c r="G8230" s="5">
        <v>45142</v>
      </c>
      <c r="H8230" t="s">
        <v>227</v>
      </c>
      <c r="I8230" t="s">
        <v>17</v>
      </c>
      <c r="J8230">
        <v>7</v>
      </c>
      <c r="K8230">
        <v>0.33</v>
      </c>
      <c r="L8230">
        <v>17</v>
      </c>
      <c r="M8230" t="s">
        <v>18</v>
      </c>
      <c r="N8230" s="7">
        <f t="shared" si="384"/>
        <v>228</v>
      </c>
      <c r="O8230">
        <f t="shared" si="385"/>
        <v>-3.79746835443038</v>
      </c>
      <c r="Q8230">
        <f t="shared" si="386"/>
        <v>0</v>
      </c>
    </row>
    <row r="8231" spans="1:17" x14ac:dyDescent="0.3">
      <c r="A8231">
        <v>3997</v>
      </c>
      <c r="B8231" t="s">
        <v>242</v>
      </c>
      <c r="C8231" t="s">
        <v>243</v>
      </c>
      <c r="D8231" t="s">
        <v>27</v>
      </c>
      <c r="E8231">
        <v>69</v>
      </c>
      <c r="F8231">
        <v>2</v>
      </c>
      <c r="G8231" s="5">
        <v>45142</v>
      </c>
      <c r="H8231" t="s">
        <v>759</v>
      </c>
      <c r="I8231" t="s">
        <v>17</v>
      </c>
      <c r="J8231">
        <v>9</v>
      </c>
      <c r="K8231">
        <v>0.48</v>
      </c>
      <c r="L8231">
        <v>18</v>
      </c>
      <c r="M8231" t="s">
        <v>18</v>
      </c>
      <c r="N8231" s="7">
        <f t="shared" si="384"/>
        <v>138</v>
      </c>
      <c r="O8231">
        <f t="shared" si="385"/>
        <v>-39.473684210526315</v>
      </c>
      <c r="Q8231">
        <f t="shared" si="386"/>
        <v>45.454545454545439</v>
      </c>
    </row>
    <row r="8232" spans="1:17" x14ac:dyDescent="0.3">
      <c r="A8232">
        <v>4102</v>
      </c>
      <c r="B8232" t="s">
        <v>19</v>
      </c>
      <c r="C8232" t="s">
        <v>20</v>
      </c>
      <c r="D8232" t="s">
        <v>54</v>
      </c>
      <c r="E8232">
        <v>33</v>
      </c>
      <c r="F8232">
        <v>2</v>
      </c>
      <c r="G8232" s="5">
        <v>45142</v>
      </c>
      <c r="H8232" t="s">
        <v>655</v>
      </c>
      <c r="I8232" t="s">
        <v>17</v>
      </c>
      <c r="J8232">
        <v>6</v>
      </c>
      <c r="K8232">
        <v>0.48</v>
      </c>
      <c r="L8232">
        <v>16</v>
      </c>
      <c r="M8232" t="s">
        <v>18</v>
      </c>
      <c r="N8232" s="7">
        <f t="shared" si="384"/>
        <v>66</v>
      </c>
      <c r="O8232">
        <f t="shared" si="385"/>
        <v>-52.173913043478258</v>
      </c>
      <c r="Q8232">
        <f t="shared" si="386"/>
        <v>0</v>
      </c>
    </row>
    <row r="8233" spans="1:17" x14ac:dyDescent="0.3">
      <c r="A8233">
        <v>4153</v>
      </c>
      <c r="B8233" t="s">
        <v>117</v>
      </c>
      <c r="C8233" t="s">
        <v>118</v>
      </c>
      <c r="D8233" t="s">
        <v>27</v>
      </c>
      <c r="E8233">
        <v>82</v>
      </c>
      <c r="F8233">
        <v>1</v>
      </c>
      <c r="G8233" s="5">
        <v>45142</v>
      </c>
      <c r="H8233" t="s">
        <v>49</v>
      </c>
      <c r="I8233" t="s">
        <v>17</v>
      </c>
      <c r="J8233">
        <v>4</v>
      </c>
      <c r="K8233">
        <v>0.48</v>
      </c>
      <c r="L8233">
        <v>17</v>
      </c>
      <c r="M8233" t="s">
        <v>18</v>
      </c>
      <c r="N8233" s="7">
        <f t="shared" si="384"/>
        <v>82</v>
      </c>
      <c r="O8233">
        <f t="shared" si="385"/>
        <v>24.242424242424242</v>
      </c>
      <c r="Q8233">
        <f t="shared" si="386"/>
        <v>0</v>
      </c>
    </row>
    <row r="8234" spans="1:17" x14ac:dyDescent="0.3">
      <c r="A8234">
        <v>5017</v>
      </c>
      <c r="B8234" t="s">
        <v>196</v>
      </c>
      <c r="C8234" t="s">
        <v>197</v>
      </c>
      <c r="D8234" t="s">
        <v>27</v>
      </c>
      <c r="E8234">
        <v>63</v>
      </c>
      <c r="F8234">
        <v>2</v>
      </c>
      <c r="G8234" s="5">
        <v>45142</v>
      </c>
      <c r="H8234" t="s">
        <v>713</v>
      </c>
      <c r="I8234" t="s">
        <v>29</v>
      </c>
      <c r="J8234">
        <v>5</v>
      </c>
      <c r="K8234">
        <v>0.48</v>
      </c>
      <c r="L8234">
        <v>20</v>
      </c>
      <c r="M8234" t="s">
        <v>18</v>
      </c>
      <c r="N8234" s="7">
        <f t="shared" si="384"/>
        <v>126</v>
      </c>
      <c r="O8234">
        <f t="shared" si="385"/>
        <v>53.658536585365859</v>
      </c>
      <c r="Q8234">
        <f t="shared" si="386"/>
        <v>0</v>
      </c>
    </row>
    <row r="8235" spans="1:17" x14ac:dyDescent="0.3">
      <c r="A8235">
        <v>5115</v>
      </c>
      <c r="B8235" t="s">
        <v>346</v>
      </c>
      <c r="C8235" t="s">
        <v>347</v>
      </c>
      <c r="D8235" t="s">
        <v>27</v>
      </c>
      <c r="E8235">
        <v>65</v>
      </c>
      <c r="F8235">
        <v>1</v>
      </c>
      <c r="G8235" s="5">
        <v>45142</v>
      </c>
      <c r="H8235" t="s">
        <v>310</v>
      </c>
      <c r="I8235" t="s">
        <v>29</v>
      </c>
      <c r="J8235">
        <v>6</v>
      </c>
      <c r="K8235">
        <v>0.33</v>
      </c>
      <c r="L8235">
        <v>17</v>
      </c>
      <c r="M8235" t="s">
        <v>18</v>
      </c>
      <c r="N8235" s="7">
        <f t="shared" si="384"/>
        <v>65</v>
      </c>
      <c r="O8235">
        <f t="shared" si="385"/>
        <v>-48.412698412698411</v>
      </c>
      <c r="Q8235">
        <f t="shared" si="386"/>
        <v>-31.249999999999993</v>
      </c>
    </row>
    <row r="8236" spans="1:17" x14ac:dyDescent="0.3">
      <c r="A8236">
        <v>1615</v>
      </c>
      <c r="B8236" t="s">
        <v>111</v>
      </c>
      <c r="C8236" t="s">
        <v>112</v>
      </c>
      <c r="D8236" t="s">
        <v>27</v>
      </c>
      <c r="E8236">
        <v>17</v>
      </c>
      <c r="F8236">
        <v>3</v>
      </c>
      <c r="G8236" s="5">
        <v>45143</v>
      </c>
      <c r="H8236" t="s">
        <v>727</v>
      </c>
      <c r="I8236" t="s">
        <v>17</v>
      </c>
      <c r="J8236">
        <v>4</v>
      </c>
      <c r="K8236">
        <v>0.48</v>
      </c>
      <c r="L8236">
        <v>15</v>
      </c>
      <c r="M8236" t="s">
        <v>24</v>
      </c>
      <c r="N8236" s="7">
        <f t="shared" si="384"/>
        <v>51</v>
      </c>
      <c r="O8236">
        <f t="shared" si="385"/>
        <v>-21.53846153846154</v>
      </c>
      <c r="Q8236">
        <f t="shared" si="386"/>
        <v>45.454545454545439</v>
      </c>
    </row>
    <row r="8237" spans="1:17" x14ac:dyDescent="0.3">
      <c r="A8237">
        <v>3928</v>
      </c>
      <c r="B8237" t="s">
        <v>79</v>
      </c>
      <c r="C8237" t="s">
        <v>80</v>
      </c>
      <c r="D8237" t="s">
        <v>54</v>
      </c>
      <c r="E8237">
        <v>56</v>
      </c>
      <c r="F8237">
        <v>3</v>
      </c>
      <c r="G8237" s="5">
        <v>45143</v>
      </c>
      <c r="H8237" t="s">
        <v>628</v>
      </c>
      <c r="I8237" t="s">
        <v>17</v>
      </c>
      <c r="J8237">
        <v>7</v>
      </c>
      <c r="K8237">
        <v>0.48</v>
      </c>
      <c r="L8237">
        <v>20</v>
      </c>
      <c r="M8237" t="s">
        <v>18</v>
      </c>
      <c r="N8237" s="7">
        <f t="shared" si="384"/>
        <v>168</v>
      </c>
      <c r="O8237">
        <f t="shared" si="385"/>
        <v>229.41176470588235</v>
      </c>
      <c r="Q8237">
        <f t="shared" si="386"/>
        <v>0</v>
      </c>
    </row>
    <row r="8238" spans="1:17" x14ac:dyDescent="0.3">
      <c r="A8238">
        <v>4720</v>
      </c>
      <c r="B8238" t="s">
        <v>552</v>
      </c>
      <c r="C8238" t="s">
        <v>553</v>
      </c>
      <c r="D8238" t="s">
        <v>54</v>
      </c>
      <c r="E8238">
        <v>27</v>
      </c>
      <c r="F8238">
        <v>2</v>
      </c>
      <c r="G8238" s="5">
        <v>45143</v>
      </c>
      <c r="H8238" t="s">
        <v>1100</v>
      </c>
      <c r="I8238" t="s">
        <v>29</v>
      </c>
      <c r="J8238">
        <v>4</v>
      </c>
      <c r="K8238">
        <v>0.33</v>
      </c>
      <c r="L8238">
        <v>18</v>
      </c>
      <c r="M8238" t="s">
        <v>18</v>
      </c>
      <c r="N8238" s="7">
        <f t="shared" si="384"/>
        <v>54</v>
      </c>
      <c r="O8238">
        <f t="shared" si="385"/>
        <v>-67.857142857142861</v>
      </c>
      <c r="Q8238">
        <f t="shared" si="386"/>
        <v>-31.249999999999993</v>
      </c>
    </row>
    <row r="8239" spans="1:17" x14ac:dyDescent="0.3">
      <c r="A8239">
        <v>9199</v>
      </c>
      <c r="B8239" t="s">
        <v>186</v>
      </c>
      <c r="C8239" t="s">
        <v>187</v>
      </c>
      <c r="D8239" t="s">
        <v>27</v>
      </c>
      <c r="E8239">
        <v>39</v>
      </c>
      <c r="F8239">
        <v>1</v>
      </c>
      <c r="G8239" s="5">
        <v>45143</v>
      </c>
      <c r="H8239" t="s">
        <v>296</v>
      </c>
      <c r="I8239" t="s">
        <v>23</v>
      </c>
      <c r="J8239">
        <v>7</v>
      </c>
      <c r="K8239">
        <v>0.33</v>
      </c>
      <c r="L8239">
        <v>16</v>
      </c>
      <c r="M8239" t="s">
        <v>33</v>
      </c>
      <c r="N8239" s="7">
        <f t="shared" si="384"/>
        <v>39</v>
      </c>
      <c r="O8239">
        <f t="shared" si="385"/>
        <v>-27.777777777777779</v>
      </c>
      <c r="Q8239">
        <f t="shared" si="386"/>
        <v>0</v>
      </c>
    </row>
    <row r="8240" spans="1:17" x14ac:dyDescent="0.3">
      <c r="A8240">
        <v>1335</v>
      </c>
      <c r="B8240" t="s">
        <v>151</v>
      </c>
      <c r="C8240" t="s">
        <v>152</v>
      </c>
      <c r="D8240" t="s">
        <v>27</v>
      </c>
      <c r="E8240">
        <v>16</v>
      </c>
      <c r="F8240">
        <v>3</v>
      </c>
      <c r="G8240" s="5">
        <v>45144</v>
      </c>
      <c r="H8240" t="s">
        <v>269</v>
      </c>
      <c r="I8240" t="s">
        <v>17</v>
      </c>
      <c r="J8240">
        <v>4</v>
      </c>
      <c r="K8240">
        <v>0.48</v>
      </c>
      <c r="L8240">
        <v>12</v>
      </c>
      <c r="M8240" t="s">
        <v>24</v>
      </c>
      <c r="N8240" s="7">
        <f t="shared" si="384"/>
        <v>48</v>
      </c>
      <c r="O8240">
        <f t="shared" si="385"/>
        <v>23.076923076923077</v>
      </c>
      <c r="Q8240">
        <f t="shared" si="386"/>
        <v>45.454545454545439</v>
      </c>
    </row>
    <row r="8241" spans="1:17" x14ac:dyDescent="0.3">
      <c r="A8241">
        <v>2928</v>
      </c>
      <c r="B8241" t="s">
        <v>242</v>
      </c>
      <c r="C8241" t="s">
        <v>243</v>
      </c>
      <c r="D8241" t="s">
        <v>54</v>
      </c>
      <c r="E8241">
        <v>62</v>
      </c>
      <c r="F8241">
        <v>3</v>
      </c>
      <c r="G8241" s="5">
        <v>45144</v>
      </c>
      <c r="H8241" t="s">
        <v>1113</v>
      </c>
      <c r="I8241" t="s">
        <v>17</v>
      </c>
      <c r="J8241">
        <v>7</v>
      </c>
      <c r="K8241">
        <v>0.48</v>
      </c>
      <c r="L8241">
        <v>12</v>
      </c>
      <c r="M8241" t="s">
        <v>18</v>
      </c>
      <c r="N8241" s="7">
        <f t="shared" si="384"/>
        <v>186</v>
      </c>
      <c r="O8241">
        <f t="shared" si="385"/>
        <v>287.5</v>
      </c>
      <c r="Q8241">
        <f t="shared" si="386"/>
        <v>0</v>
      </c>
    </row>
    <row r="8242" spans="1:17" x14ac:dyDescent="0.3">
      <c r="A8242">
        <v>4146</v>
      </c>
      <c r="B8242" t="s">
        <v>236</v>
      </c>
      <c r="C8242" t="s">
        <v>237</v>
      </c>
      <c r="D8242" t="s">
        <v>54</v>
      </c>
      <c r="E8242">
        <v>80</v>
      </c>
      <c r="F8242">
        <v>3</v>
      </c>
      <c r="G8242" s="5">
        <v>45144</v>
      </c>
      <c r="H8242" t="s">
        <v>386</v>
      </c>
      <c r="I8242" t="s">
        <v>17</v>
      </c>
      <c r="J8242">
        <v>6</v>
      </c>
      <c r="K8242">
        <v>0.48</v>
      </c>
      <c r="L8242">
        <v>15</v>
      </c>
      <c r="M8242" t="s">
        <v>18</v>
      </c>
      <c r="N8242" s="7">
        <f t="shared" si="384"/>
        <v>240</v>
      </c>
      <c r="O8242">
        <f t="shared" si="385"/>
        <v>29.032258064516132</v>
      </c>
      <c r="Q8242">
        <f t="shared" si="386"/>
        <v>0</v>
      </c>
    </row>
    <row r="8243" spans="1:17" x14ac:dyDescent="0.3">
      <c r="A8243">
        <v>4215</v>
      </c>
      <c r="B8243" t="s">
        <v>326</v>
      </c>
      <c r="C8243" t="s">
        <v>327</v>
      </c>
      <c r="D8243" t="s">
        <v>27</v>
      </c>
      <c r="E8243">
        <v>15</v>
      </c>
      <c r="F8243">
        <v>2</v>
      </c>
      <c r="G8243" s="5">
        <v>45144</v>
      </c>
      <c r="H8243" t="s">
        <v>298</v>
      </c>
      <c r="I8243" t="s">
        <v>17</v>
      </c>
      <c r="J8243">
        <v>5</v>
      </c>
      <c r="K8243">
        <v>0.48</v>
      </c>
      <c r="L8243">
        <v>15</v>
      </c>
      <c r="M8243" t="s">
        <v>18</v>
      </c>
      <c r="N8243" s="7">
        <f t="shared" si="384"/>
        <v>30</v>
      </c>
      <c r="O8243">
        <f t="shared" si="385"/>
        <v>-87.5</v>
      </c>
      <c r="Q8243">
        <f t="shared" si="386"/>
        <v>0</v>
      </c>
    </row>
    <row r="8244" spans="1:17" x14ac:dyDescent="0.3">
      <c r="A8244">
        <v>4879</v>
      </c>
      <c r="B8244" t="s">
        <v>287</v>
      </c>
      <c r="C8244" t="s">
        <v>288</v>
      </c>
      <c r="D8244" t="s">
        <v>27</v>
      </c>
      <c r="E8244">
        <v>36</v>
      </c>
      <c r="F8244">
        <v>2</v>
      </c>
      <c r="G8244" s="5">
        <v>45144</v>
      </c>
      <c r="H8244" t="s">
        <v>673</v>
      </c>
      <c r="I8244" t="s">
        <v>29</v>
      </c>
      <c r="J8244">
        <v>9</v>
      </c>
      <c r="K8244">
        <v>0.33</v>
      </c>
      <c r="L8244">
        <v>20</v>
      </c>
      <c r="M8244" t="s">
        <v>18</v>
      </c>
      <c r="N8244" s="7">
        <f t="shared" si="384"/>
        <v>72</v>
      </c>
      <c r="O8244">
        <f t="shared" si="385"/>
        <v>140</v>
      </c>
      <c r="Q8244">
        <f t="shared" si="386"/>
        <v>-31.249999999999993</v>
      </c>
    </row>
    <row r="8245" spans="1:17" x14ac:dyDescent="0.3">
      <c r="A8245">
        <v>4914</v>
      </c>
      <c r="B8245" t="s">
        <v>453</v>
      </c>
      <c r="C8245" t="s">
        <v>454</v>
      </c>
      <c r="D8245" t="s">
        <v>54</v>
      </c>
      <c r="E8245">
        <v>79</v>
      </c>
      <c r="F8245">
        <v>2</v>
      </c>
      <c r="G8245" s="5">
        <v>45144</v>
      </c>
      <c r="H8245" t="s">
        <v>603</v>
      </c>
      <c r="I8245" t="s">
        <v>29</v>
      </c>
      <c r="J8245">
        <v>5</v>
      </c>
      <c r="K8245">
        <v>0.48</v>
      </c>
      <c r="L8245">
        <v>15</v>
      </c>
      <c r="M8245" t="s">
        <v>18</v>
      </c>
      <c r="N8245" s="7">
        <f t="shared" si="384"/>
        <v>158</v>
      </c>
      <c r="O8245">
        <f t="shared" si="385"/>
        <v>119.44444444444444</v>
      </c>
      <c r="Q8245">
        <f t="shared" si="386"/>
        <v>45.454545454545439</v>
      </c>
    </row>
    <row r="8246" spans="1:17" x14ac:dyDescent="0.3">
      <c r="A8246">
        <v>4967</v>
      </c>
      <c r="B8246" t="s">
        <v>79</v>
      </c>
      <c r="C8246" t="s">
        <v>80</v>
      </c>
      <c r="D8246" t="s">
        <v>27</v>
      </c>
      <c r="E8246">
        <v>67</v>
      </c>
      <c r="F8246">
        <v>1</v>
      </c>
      <c r="G8246" s="5">
        <v>45144</v>
      </c>
      <c r="H8246" t="s">
        <v>641</v>
      </c>
      <c r="I8246" t="s">
        <v>29</v>
      </c>
      <c r="J8246">
        <v>8</v>
      </c>
      <c r="K8246">
        <v>0.48</v>
      </c>
      <c r="L8246">
        <v>19</v>
      </c>
      <c r="M8246" t="s">
        <v>18</v>
      </c>
      <c r="N8246" s="7">
        <f t="shared" si="384"/>
        <v>67</v>
      </c>
      <c r="O8246">
        <f t="shared" si="385"/>
        <v>-57.594936708860757</v>
      </c>
      <c r="Q8246">
        <f t="shared" si="386"/>
        <v>0</v>
      </c>
    </row>
    <row r="8247" spans="1:17" x14ac:dyDescent="0.3">
      <c r="A8247">
        <v>2826</v>
      </c>
      <c r="B8247" t="s">
        <v>279</v>
      </c>
      <c r="C8247" t="s">
        <v>280</v>
      </c>
      <c r="D8247" t="s">
        <v>21</v>
      </c>
      <c r="E8247">
        <v>47</v>
      </c>
      <c r="F8247">
        <v>3</v>
      </c>
      <c r="G8247" s="5">
        <v>45145</v>
      </c>
      <c r="H8247" t="s">
        <v>774</v>
      </c>
      <c r="I8247" t="s">
        <v>17</v>
      </c>
      <c r="J8247">
        <v>6</v>
      </c>
      <c r="K8247">
        <v>0.48</v>
      </c>
      <c r="L8247">
        <v>22</v>
      </c>
      <c r="M8247" t="s">
        <v>18</v>
      </c>
      <c r="N8247" s="7">
        <f t="shared" si="384"/>
        <v>141</v>
      </c>
      <c r="O8247">
        <f t="shared" si="385"/>
        <v>110.44776119402985</v>
      </c>
      <c r="Q8247">
        <f t="shared" si="386"/>
        <v>0</v>
      </c>
    </row>
    <row r="8248" spans="1:17" x14ac:dyDescent="0.3">
      <c r="A8248">
        <v>3075</v>
      </c>
      <c r="B8248" t="s">
        <v>79</v>
      </c>
      <c r="C8248" t="s">
        <v>80</v>
      </c>
      <c r="D8248" t="s">
        <v>27</v>
      </c>
      <c r="E8248">
        <v>19</v>
      </c>
      <c r="F8248">
        <v>1</v>
      </c>
      <c r="G8248" s="5">
        <v>45145</v>
      </c>
      <c r="H8248" t="s">
        <v>604</v>
      </c>
      <c r="I8248" t="s">
        <v>17</v>
      </c>
      <c r="J8248">
        <v>6</v>
      </c>
      <c r="K8248">
        <v>0.48</v>
      </c>
      <c r="L8248">
        <v>14</v>
      </c>
      <c r="M8248" t="s">
        <v>18</v>
      </c>
      <c r="N8248" s="7">
        <f t="shared" si="384"/>
        <v>19</v>
      </c>
      <c r="O8248">
        <f t="shared" si="385"/>
        <v>-86.524822695035468</v>
      </c>
      <c r="Q8248">
        <f t="shared" si="386"/>
        <v>0</v>
      </c>
    </row>
    <row r="8249" spans="1:17" x14ac:dyDescent="0.3">
      <c r="A8249">
        <v>3520</v>
      </c>
      <c r="B8249" t="s">
        <v>133</v>
      </c>
      <c r="C8249" t="s">
        <v>134</v>
      </c>
      <c r="D8249" t="s">
        <v>54</v>
      </c>
      <c r="E8249">
        <v>38</v>
      </c>
      <c r="F8249">
        <v>2</v>
      </c>
      <c r="G8249" s="5">
        <v>45145</v>
      </c>
      <c r="H8249" t="s">
        <v>368</v>
      </c>
      <c r="I8249" t="s">
        <v>17</v>
      </c>
      <c r="J8249">
        <v>4</v>
      </c>
      <c r="K8249">
        <v>0.48</v>
      </c>
      <c r="L8249">
        <v>19</v>
      </c>
      <c r="M8249" t="s">
        <v>18</v>
      </c>
      <c r="N8249" s="7">
        <f t="shared" si="384"/>
        <v>76</v>
      </c>
      <c r="O8249">
        <f t="shared" si="385"/>
        <v>300</v>
      </c>
      <c r="Q8249">
        <f t="shared" si="386"/>
        <v>0</v>
      </c>
    </row>
    <row r="8250" spans="1:17" x14ac:dyDescent="0.3">
      <c r="A8250">
        <v>1752</v>
      </c>
      <c r="B8250" t="s">
        <v>552</v>
      </c>
      <c r="C8250" t="s">
        <v>553</v>
      </c>
      <c r="D8250" t="s">
        <v>54</v>
      </c>
      <c r="E8250">
        <v>76</v>
      </c>
      <c r="F8250">
        <v>1</v>
      </c>
      <c r="G8250" s="5">
        <v>45146</v>
      </c>
      <c r="H8250" t="s">
        <v>739</v>
      </c>
      <c r="I8250" t="s">
        <v>17</v>
      </c>
      <c r="J8250">
        <v>9</v>
      </c>
      <c r="K8250">
        <v>0.33</v>
      </c>
      <c r="L8250">
        <v>6</v>
      </c>
      <c r="M8250" t="s">
        <v>24</v>
      </c>
      <c r="N8250" s="7">
        <f t="shared" si="384"/>
        <v>76</v>
      </c>
      <c r="O8250">
        <f t="shared" si="385"/>
        <v>0</v>
      </c>
      <c r="Q8250">
        <f t="shared" si="386"/>
        <v>-31.249999999999993</v>
      </c>
    </row>
    <row r="8251" spans="1:17" x14ac:dyDescent="0.3">
      <c r="A8251">
        <v>3705</v>
      </c>
      <c r="B8251" t="s">
        <v>123</v>
      </c>
      <c r="C8251" t="s">
        <v>124</v>
      </c>
      <c r="D8251" t="s">
        <v>27</v>
      </c>
      <c r="E8251">
        <v>53</v>
      </c>
      <c r="F8251">
        <v>1</v>
      </c>
      <c r="G8251" s="5">
        <v>45146</v>
      </c>
      <c r="H8251" t="s">
        <v>653</v>
      </c>
      <c r="I8251" t="s">
        <v>17</v>
      </c>
      <c r="J8251">
        <v>6</v>
      </c>
      <c r="K8251">
        <v>0.48</v>
      </c>
      <c r="L8251">
        <v>20</v>
      </c>
      <c r="M8251" t="s">
        <v>18</v>
      </c>
      <c r="N8251" s="7">
        <f t="shared" si="384"/>
        <v>53</v>
      </c>
      <c r="O8251">
        <f t="shared" si="385"/>
        <v>-30.263157894736842</v>
      </c>
      <c r="Q8251">
        <f t="shared" si="386"/>
        <v>45.454545454545439</v>
      </c>
    </row>
    <row r="8252" spans="1:17" x14ac:dyDescent="0.3">
      <c r="A8252">
        <v>3969</v>
      </c>
      <c r="B8252" t="s">
        <v>443</v>
      </c>
      <c r="C8252" t="s">
        <v>444</v>
      </c>
      <c r="D8252" t="s">
        <v>27</v>
      </c>
      <c r="E8252">
        <v>59</v>
      </c>
      <c r="F8252">
        <v>2</v>
      </c>
      <c r="G8252" s="5">
        <v>45146</v>
      </c>
      <c r="H8252" t="s">
        <v>338</v>
      </c>
      <c r="I8252" t="s">
        <v>17</v>
      </c>
      <c r="J8252">
        <v>5</v>
      </c>
      <c r="K8252">
        <v>0.33</v>
      </c>
      <c r="L8252">
        <v>16</v>
      </c>
      <c r="M8252" t="s">
        <v>18</v>
      </c>
      <c r="N8252" s="7">
        <f t="shared" si="384"/>
        <v>118</v>
      </c>
      <c r="O8252">
        <f t="shared" si="385"/>
        <v>122.64150943396226</v>
      </c>
      <c r="Q8252">
        <f t="shared" si="386"/>
        <v>-31.249999999999993</v>
      </c>
    </row>
    <row r="8253" spans="1:17" x14ac:dyDescent="0.3">
      <c r="A8253">
        <v>5077</v>
      </c>
      <c r="B8253" t="s">
        <v>117</v>
      </c>
      <c r="C8253" t="s">
        <v>118</v>
      </c>
      <c r="D8253" t="s">
        <v>27</v>
      </c>
      <c r="E8253">
        <v>47</v>
      </c>
      <c r="F8253">
        <v>2</v>
      </c>
      <c r="G8253" s="5">
        <v>45146</v>
      </c>
      <c r="H8253" t="s">
        <v>729</v>
      </c>
      <c r="I8253" t="s">
        <v>29</v>
      </c>
      <c r="J8253">
        <v>6</v>
      </c>
      <c r="K8253">
        <v>0.48</v>
      </c>
      <c r="L8253">
        <v>19</v>
      </c>
      <c r="M8253" t="s">
        <v>18</v>
      </c>
      <c r="N8253" s="7">
        <f t="shared" si="384"/>
        <v>94</v>
      </c>
      <c r="O8253">
        <f t="shared" si="385"/>
        <v>-20.33898305084746</v>
      </c>
      <c r="Q8253">
        <f t="shared" si="386"/>
        <v>45.454545454545439</v>
      </c>
    </row>
    <row r="8254" spans="1:17" x14ac:dyDescent="0.3">
      <c r="A8254">
        <v>9460</v>
      </c>
      <c r="B8254" t="s">
        <v>355</v>
      </c>
      <c r="C8254" t="s">
        <v>356</v>
      </c>
      <c r="D8254" t="s">
        <v>54</v>
      </c>
      <c r="E8254">
        <v>72</v>
      </c>
      <c r="F8254">
        <v>1</v>
      </c>
      <c r="G8254" s="5">
        <v>45146</v>
      </c>
      <c r="H8254" t="s">
        <v>1177</v>
      </c>
      <c r="I8254" t="s">
        <v>23</v>
      </c>
      <c r="J8254">
        <v>5</v>
      </c>
      <c r="K8254">
        <v>0.33</v>
      </c>
      <c r="L8254">
        <v>7</v>
      </c>
      <c r="M8254" t="s">
        <v>33</v>
      </c>
      <c r="N8254" s="7">
        <f t="shared" si="384"/>
        <v>72</v>
      </c>
      <c r="O8254">
        <f t="shared" si="385"/>
        <v>-23.404255319148938</v>
      </c>
      <c r="Q8254">
        <f t="shared" si="386"/>
        <v>-31.249999999999993</v>
      </c>
    </row>
    <row r="8255" spans="1:17" x14ac:dyDescent="0.3">
      <c r="A8255">
        <v>1934</v>
      </c>
      <c r="B8255" t="s">
        <v>168</v>
      </c>
      <c r="C8255" t="s">
        <v>169</v>
      </c>
      <c r="D8255" t="s">
        <v>54</v>
      </c>
      <c r="E8255">
        <v>57</v>
      </c>
      <c r="F8255">
        <v>3</v>
      </c>
      <c r="G8255" s="5">
        <v>45147</v>
      </c>
      <c r="H8255" t="s">
        <v>993</v>
      </c>
      <c r="I8255" t="s">
        <v>17</v>
      </c>
      <c r="J8255">
        <v>8</v>
      </c>
      <c r="K8255">
        <v>0.48</v>
      </c>
      <c r="L8255">
        <v>12</v>
      </c>
      <c r="M8255" t="s">
        <v>24</v>
      </c>
      <c r="N8255" s="7">
        <f t="shared" si="384"/>
        <v>171</v>
      </c>
      <c r="O8255">
        <f t="shared" si="385"/>
        <v>137.5</v>
      </c>
      <c r="Q8255">
        <f t="shared" si="386"/>
        <v>45.454545454545439</v>
      </c>
    </row>
    <row r="8256" spans="1:17" x14ac:dyDescent="0.3">
      <c r="A8256">
        <v>3507</v>
      </c>
      <c r="B8256" t="s">
        <v>99</v>
      </c>
      <c r="C8256" t="s">
        <v>100</v>
      </c>
      <c r="D8256" t="s">
        <v>27</v>
      </c>
      <c r="E8256">
        <v>58</v>
      </c>
      <c r="F8256">
        <v>2</v>
      </c>
      <c r="G8256" s="5">
        <v>45147</v>
      </c>
      <c r="H8256" t="s">
        <v>963</v>
      </c>
      <c r="I8256" t="s">
        <v>17</v>
      </c>
      <c r="J8256">
        <v>5</v>
      </c>
      <c r="K8256">
        <v>0.48</v>
      </c>
      <c r="L8256">
        <v>7</v>
      </c>
      <c r="M8256" t="s">
        <v>18</v>
      </c>
      <c r="N8256" s="7">
        <f t="shared" si="384"/>
        <v>116</v>
      </c>
      <c r="O8256">
        <f t="shared" si="385"/>
        <v>-32.163742690058477</v>
      </c>
      <c r="Q8256">
        <f t="shared" si="386"/>
        <v>0</v>
      </c>
    </row>
    <row r="8257" spans="1:17" x14ac:dyDescent="0.3">
      <c r="A8257">
        <v>3874</v>
      </c>
      <c r="B8257" t="s">
        <v>239</v>
      </c>
      <c r="C8257" t="s">
        <v>240</v>
      </c>
      <c r="D8257" t="s">
        <v>54</v>
      </c>
      <c r="E8257">
        <v>65</v>
      </c>
      <c r="F8257">
        <v>2</v>
      </c>
      <c r="G8257" s="5">
        <v>45147</v>
      </c>
      <c r="H8257" t="s">
        <v>1075</v>
      </c>
      <c r="I8257" t="s">
        <v>17</v>
      </c>
      <c r="J8257">
        <v>9</v>
      </c>
      <c r="K8257">
        <v>0.48</v>
      </c>
      <c r="L8257">
        <v>16</v>
      </c>
      <c r="M8257" t="s">
        <v>18</v>
      </c>
      <c r="N8257" s="7">
        <f t="shared" si="384"/>
        <v>130</v>
      </c>
      <c r="O8257">
        <f t="shared" si="385"/>
        <v>12.068965517241379</v>
      </c>
      <c r="Q8257">
        <f t="shared" si="386"/>
        <v>0</v>
      </c>
    </row>
    <row r="8258" spans="1:17" x14ac:dyDescent="0.3">
      <c r="A8258">
        <v>4108</v>
      </c>
      <c r="B8258" t="s">
        <v>87</v>
      </c>
      <c r="C8258" t="s">
        <v>88</v>
      </c>
      <c r="D8258" t="s">
        <v>54</v>
      </c>
      <c r="E8258">
        <v>67</v>
      </c>
      <c r="F8258">
        <v>3</v>
      </c>
      <c r="G8258" s="5">
        <v>45147</v>
      </c>
      <c r="H8258" t="s">
        <v>684</v>
      </c>
      <c r="I8258" t="s">
        <v>17</v>
      </c>
      <c r="J8258">
        <v>9</v>
      </c>
      <c r="K8258">
        <v>0.48</v>
      </c>
      <c r="L8258">
        <v>16</v>
      </c>
      <c r="M8258" t="s">
        <v>18</v>
      </c>
      <c r="N8258" s="7">
        <f t="shared" ref="N8258:N8321" si="387">E8258*F8258</f>
        <v>201</v>
      </c>
      <c r="O8258">
        <f t="shared" si="385"/>
        <v>54.615384615384613</v>
      </c>
      <c r="Q8258">
        <f t="shared" si="386"/>
        <v>0</v>
      </c>
    </row>
    <row r="8259" spans="1:17" x14ac:dyDescent="0.3">
      <c r="A8259">
        <v>4520</v>
      </c>
      <c r="B8259" t="s">
        <v>161</v>
      </c>
      <c r="C8259" t="s">
        <v>162</v>
      </c>
      <c r="D8259" t="s">
        <v>54</v>
      </c>
      <c r="E8259">
        <v>23</v>
      </c>
      <c r="F8259">
        <v>2</v>
      </c>
      <c r="G8259" s="5">
        <v>45147</v>
      </c>
      <c r="H8259" t="s">
        <v>435</v>
      </c>
      <c r="I8259" t="s">
        <v>29</v>
      </c>
      <c r="J8259">
        <v>8</v>
      </c>
      <c r="K8259">
        <v>0.33</v>
      </c>
      <c r="L8259">
        <v>20</v>
      </c>
      <c r="M8259" t="s">
        <v>18</v>
      </c>
      <c r="N8259" s="7">
        <f t="shared" si="387"/>
        <v>46</v>
      </c>
      <c r="O8259">
        <f t="shared" ref="O8259:O8322" si="388">IF(N8259=0, 0, ((N8259-N8258)/ABS(N8258))*100)</f>
        <v>-77.114427860696523</v>
      </c>
      <c r="Q8259">
        <f t="shared" ref="Q8259:Q8322" si="389">IF(K8259=0, 0, ((K8259-K8258)/ABS(K8258))*100)</f>
        <v>-31.249999999999993</v>
      </c>
    </row>
    <row r="8260" spans="1:17" x14ac:dyDescent="0.3">
      <c r="A8260">
        <v>4601</v>
      </c>
      <c r="B8260" t="s">
        <v>38</v>
      </c>
      <c r="C8260" t="s">
        <v>39</v>
      </c>
      <c r="D8260" t="s">
        <v>27</v>
      </c>
      <c r="E8260">
        <v>66</v>
      </c>
      <c r="F8260">
        <v>3</v>
      </c>
      <c r="G8260" s="5">
        <v>45147</v>
      </c>
      <c r="H8260" t="s">
        <v>593</v>
      </c>
      <c r="I8260" t="s">
        <v>29</v>
      </c>
      <c r="J8260">
        <v>6</v>
      </c>
      <c r="K8260">
        <v>0.48</v>
      </c>
      <c r="L8260">
        <v>18</v>
      </c>
      <c r="M8260" t="s">
        <v>18</v>
      </c>
      <c r="N8260" s="7">
        <f t="shared" si="387"/>
        <v>198</v>
      </c>
      <c r="O8260">
        <f t="shared" si="388"/>
        <v>330.43478260869563</v>
      </c>
      <c r="Q8260">
        <f t="shared" si="389"/>
        <v>45.454545454545439</v>
      </c>
    </row>
    <row r="8261" spans="1:17" x14ac:dyDescent="0.3">
      <c r="A8261">
        <v>2029</v>
      </c>
      <c r="B8261" t="s">
        <v>154</v>
      </c>
      <c r="C8261" t="s">
        <v>155</v>
      </c>
      <c r="D8261" t="s">
        <v>27</v>
      </c>
      <c r="E8261">
        <v>84</v>
      </c>
      <c r="F8261">
        <v>2</v>
      </c>
      <c r="G8261" s="5">
        <v>45148</v>
      </c>
      <c r="H8261" t="s">
        <v>270</v>
      </c>
      <c r="I8261" t="s">
        <v>17</v>
      </c>
      <c r="J8261">
        <v>5</v>
      </c>
      <c r="K8261">
        <v>0.33</v>
      </c>
      <c r="L8261">
        <v>15</v>
      </c>
      <c r="M8261" t="s">
        <v>24</v>
      </c>
      <c r="N8261" s="7">
        <f t="shared" si="387"/>
        <v>168</v>
      </c>
      <c r="O8261">
        <f t="shared" si="388"/>
        <v>-15.151515151515152</v>
      </c>
      <c r="Q8261">
        <f t="shared" si="389"/>
        <v>-31.249999999999993</v>
      </c>
    </row>
    <row r="8262" spans="1:17" x14ac:dyDescent="0.3">
      <c r="A8262">
        <v>3484</v>
      </c>
      <c r="B8262" t="s">
        <v>79</v>
      </c>
      <c r="C8262" t="s">
        <v>80</v>
      </c>
      <c r="D8262" t="s">
        <v>54</v>
      </c>
      <c r="E8262">
        <v>79</v>
      </c>
      <c r="F8262">
        <v>3</v>
      </c>
      <c r="G8262" s="5">
        <v>45148</v>
      </c>
      <c r="H8262" t="s">
        <v>1136</v>
      </c>
      <c r="I8262" t="s">
        <v>17</v>
      </c>
      <c r="J8262">
        <v>7</v>
      </c>
      <c r="K8262">
        <v>0.48</v>
      </c>
      <c r="L8262">
        <v>16</v>
      </c>
      <c r="M8262" t="s">
        <v>18</v>
      </c>
      <c r="N8262" s="7">
        <f t="shared" si="387"/>
        <v>237</v>
      </c>
      <c r="O8262">
        <f t="shared" si="388"/>
        <v>41.071428571428569</v>
      </c>
      <c r="Q8262">
        <f t="shared" si="389"/>
        <v>45.454545454545439</v>
      </c>
    </row>
    <row r="8263" spans="1:17" x14ac:dyDescent="0.3">
      <c r="A8263">
        <v>3845</v>
      </c>
      <c r="B8263" t="s">
        <v>216</v>
      </c>
      <c r="C8263" t="s">
        <v>217</v>
      </c>
      <c r="D8263" t="s">
        <v>27</v>
      </c>
      <c r="E8263">
        <v>58</v>
      </c>
      <c r="F8263">
        <v>2</v>
      </c>
      <c r="G8263" s="5">
        <v>45148</v>
      </c>
      <c r="H8263" t="s">
        <v>556</v>
      </c>
      <c r="I8263" t="s">
        <v>17</v>
      </c>
      <c r="J8263">
        <v>4</v>
      </c>
      <c r="K8263">
        <v>0.18</v>
      </c>
      <c r="L8263">
        <v>18</v>
      </c>
      <c r="M8263" t="s">
        <v>18</v>
      </c>
      <c r="N8263" s="7">
        <f t="shared" si="387"/>
        <v>116</v>
      </c>
      <c r="O8263">
        <f t="shared" si="388"/>
        <v>-51.054852320675103</v>
      </c>
      <c r="Q8263">
        <f t="shared" si="389"/>
        <v>-62.5</v>
      </c>
    </row>
    <row r="8264" spans="1:17" x14ac:dyDescent="0.3">
      <c r="A8264">
        <v>3949</v>
      </c>
      <c r="B8264" t="s">
        <v>177</v>
      </c>
      <c r="C8264" t="s">
        <v>178</v>
      </c>
      <c r="D8264" t="s">
        <v>27</v>
      </c>
      <c r="E8264">
        <v>82</v>
      </c>
      <c r="F8264">
        <v>2</v>
      </c>
      <c r="G8264" s="5">
        <v>45148</v>
      </c>
      <c r="H8264" t="s">
        <v>989</v>
      </c>
      <c r="I8264" t="s">
        <v>17</v>
      </c>
      <c r="J8264">
        <v>7</v>
      </c>
      <c r="K8264">
        <v>0.33</v>
      </c>
      <c r="L8264">
        <v>21</v>
      </c>
      <c r="M8264" t="s">
        <v>18</v>
      </c>
      <c r="N8264" s="7">
        <f t="shared" si="387"/>
        <v>164</v>
      </c>
      <c r="O8264">
        <f t="shared" si="388"/>
        <v>41.379310344827587</v>
      </c>
      <c r="Q8264">
        <f t="shared" si="389"/>
        <v>83.333333333333343</v>
      </c>
    </row>
    <row r="8265" spans="1:17" x14ac:dyDescent="0.3">
      <c r="A8265">
        <v>4203</v>
      </c>
      <c r="B8265" t="s">
        <v>99</v>
      </c>
      <c r="C8265" t="s">
        <v>100</v>
      </c>
      <c r="D8265" t="s">
        <v>27</v>
      </c>
      <c r="E8265">
        <v>83</v>
      </c>
      <c r="F8265">
        <v>3</v>
      </c>
      <c r="G8265" s="5">
        <v>45148</v>
      </c>
      <c r="H8265" t="s">
        <v>1174</v>
      </c>
      <c r="I8265" t="s">
        <v>17</v>
      </c>
      <c r="J8265">
        <v>4</v>
      </c>
      <c r="K8265">
        <v>0.48</v>
      </c>
      <c r="L8265">
        <v>18</v>
      </c>
      <c r="M8265" t="s">
        <v>18</v>
      </c>
      <c r="N8265" s="7">
        <f t="shared" si="387"/>
        <v>249</v>
      </c>
      <c r="O8265">
        <f t="shared" si="388"/>
        <v>51.829268292682926</v>
      </c>
      <c r="Q8265">
        <f t="shared" si="389"/>
        <v>45.454545454545439</v>
      </c>
    </row>
    <row r="8266" spans="1:17" x14ac:dyDescent="0.3">
      <c r="A8266">
        <v>4878</v>
      </c>
      <c r="B8266" t="s">
        <v>190</v>
      </c>
      <c r="C8266" t="s">
        <v>191</v>
      </c>
      <c r="D8266" t="s">
        <v>54</v>
      </c>
      <c r="E8266">
        <v>31</v>
      </c>
      <c r="F8266">
        <v>2</v>
      </c>
      <c r="G8266" s="5">
        <v>45148</v>
      </c>
      <c r="H8266" t="s">
        <v>680</v>
      </c>
      <c r="I8266" t="s">
        <v>29</v>
      </c>
      <c r="J8266">
        <v>7</v>
      </c>
      <c r="K8266">
        <v>0.48</v>
      </c>
      <c r="L8266">
        <v>16</v>
      </c>
      <c r="M8266" t="s">
        <v>18</v>
      </c>
      <c r="N8266" s="7">
        <f t="shared" si="387"/>
        <v>62</v>
      </c>
      <c r="O8266">
        <f t="shared" si="388"/>
        <v>-75.100401606425706</v>
      </c>
      <c r="Q8266">
        <f t="shared" si="389"/>
        <v>0</v>
      </c>
    </row>
    <row r="8267" spans="1:17" x14ac:dyDescent="0.3">
      <c r="A8267">
        <v>4889</v>
      </c>
      <c r="B8267" t="s">
        <v>66</v>
      </c>
      <c r="C8267" t="s">
        <v>67</v>
      </c>
      <c r="D8267" t="s">
        <v>27</v>
      </c>
      <c r="E8267">
        <v>20</v>
      </c>
      <c r="F8267">
        <v>3</v>
      </c>
      <c r="G8267" s="5">
        <v>45148</v>
      </c>
      <c r="H8267" t="s">
        <v>1150</v>
      </c>
      <c r="I8267" t="s">
        <v>29</v>
      </c>
      <c r="J8267">
        <v>4</v>
      </c>
      <c r="K8267">
        <v>0.48</v>
      </c>
      <c r="L8267">
        <v>17</v>
      </c>
      <c r="M8267" t="s">
        <v>18</v>
      </c>
      <c r="N8267" s="7">
        <f t="shared" si="387"/>
        <v>60</v>
      </c>
      <c r="O8267">
        <f t="shared" si="388"/>
        <v>-3.225806451612903</v>
      </c>
      <c r="Q8267">
        <f t="shared" si="389"/>
        <v>0</v>
      </c>
    </row>
    <row r="8268" spans="1:17" x14ac:dyDescent="0.3">
      <c r="A8268">
        <v>9336</v>
      </c>
      <c r="B8268" t="s">
        <v>412</v>
      </c>
      <c r="C8268" t="s">
        <v>413</v>
      </c>
      <c r="D8268" t="s">
        <v>54</v>
      </c>
      <c r="E8268">
        <v>72</v>
      </c>
      <c r="F8268">
        <v>2</v>
      </c>
      <c r="G8268" s="5">
        <v>45148</v>
      </c>
      <c r="H8268" t="s">
        <v>861</v>
      </c>
      <c r="I8268" t="s">
        <v>23</v>
      </c>
      <c r="J8268">
        <v>4</v>
      </c>
      <c r="K8268">
        <v>0.48</v>
      </c>
      <c r="L8268">
        <v>9</v>
      </c>
      <c r="M8268" t="s">
        <v>33</v>
      </c>
      <c r="N8268" s="7">
        <f t="shared" si="387"/>
        <v>144</v>
      </c>
      <c r="O8268">
        <f t="shared" si="388"/>
        <v>140</v>
      </c>
      <c r="Q8268">
        <f t="shared" si="389"/>
        <v>0</v>
      </c>
    </row>
    <row r="8269" spans="1:17" x14ac:dyDescent="0.3">
      <c r="A8269">
        <v>9802</v>
      </c>
      <c r="B8269" t="s">
        <v>320</v>
      </c>
      <c r="C8269" t="s">
        <v>321</v>
      </c>
      <c r="D8269" t="s">
        <v>54</v>
      </c>
      <c r="E8269">
        <v>26</v>
      </c>
      <c r="F8269">
        <v>3</v>
      </c>
      <c r="G8269" s="5">
        <v>45148</v>
      </c>
      <c r="H8269" t="s">
        <v>208</v>
      </c>
      <c r="I8269" t="s">
        <v>23</v>
      </c>
      <c r="J8269">
        <v>3</v>
      </c>
      <c r="K8269">
        <v>0.33</v>
      </c>
      <c r="L8269">
        <v>16</v>
      </c>
      <c r="M8269" t="s">
        <v>740</v>
      </c>
      <c r="N8269" s="7">
        <f t="shared" si="387"/>
        <v>78</v>
      </c>
      <c r="O8269">
        <f t="shared" si="388"/>
        <v>-45.833333333333329</v>
      </c>
      <c r="Q8269">
        <f t="shared" si="389"/>
        <v>-31.249999999999993</v>
      </c>
    </row>
    <row r="8270" spans="1:17" x14ac:dyDescent="0.3">
      <c r="A8270">
        <v>3312</v>
      </c>
      <c r="B8270" t="s">
        <v>111</v>
      </c>
      <c r="C8270" t="s">
        <v>112</v>
      </c>
      <c r="D8270" t="s">
        <v>54</v>
      </c>
      <c r="E8270">
        <v>58</v>
      </c>
      <c r="F8270">
        <v>3</v>
      </c>
      <c r="G8270" s="5">
        <v>45149</v>
      </c>
      <c r="H8270" t="s">
        <v>1190</v>
      </c>
      <c r="I8270" t="s">
        <v>17</v>
      </c>
      <c r="J8270">
        <v>8</v>
      </c>
      <c r="K8270">
        <v>0.48</v>
      </c>
      <c r="L8270">
        <v>20</v>
      </c>
      <c r="M8270" t="s">
        <v>18</v>
      </c>
      <c r="N8270" s="7">
        <f t="shared" si="387"/>
        <v>174</v>
      </c>
      <c r="O8270">
        <f t="shared" si="388"/>
        <v>123.07692307692308</v>
      </c>
      <c r="Q8270">
        <f t="shared" si="389"/>
        <v>45.454545454545439</v>
      </c>
    </row>
    <row r="8271" spans="1:17" x14ac:dyDescent="0.3">
      <c r="A8271">
        <v>3987</v>
      </c>
      <c r="B8271" t="s">
        <v>265</v>
      </c>
      <c r="C8271" t="s">
        <v>266</v>
      </c>
      <c r="D8271" t="s">
        <v>27</v>
      </c>
      <c r="E8271">
        <v>54</v>
      </c>
      <c r="F8271">
        <v>3</v>
      </c>
      <c r="G8271" s="5">
        <v>45149</v>
      </c>
      <c r="H8271" t="s">
        <v>300</v>
      </c>
      <c r="I8271" t="s">
        <v>17</v>
      </c>
      <c r="J8271">
        <v>4</v>
      </c>
      <c r="K8271">
        <v>0.48</v>
      </c>
      <c r="L8271">
        <v>19</v>
      </c>
      <c r="M8271" t="s">
        <v>18</v>
      </c>
      <c r="N8271" s="7">
        <f t="shared" si="387"/>
        <v>162</v>
      </c>
      <c r="O8271">
        <f t="shared" si="388"/>
        <v>-6.8965517241379306</v>
      </c>
      <c r="Q8271">
        <f t="shared" si="389"/>
        <v>0</v>
      </c>
    </row>
    <row r="8272" spans="1:17" x14ac:dyDescent="0.3">
      <c r="A8272">
        <v>1091</v>
      </c>
      <c r="B8272" t="s">
        <v>25</v>
      </c>
      <c r="C8272" t="s">
        <v>26</v>
      </c>
      <c r="D8272" t="s">
        <v>27</v>
      </c>
      <c r="E8272">
        <v>21</v>
      </c>
      <c r="F8272">
        <v>3</v>
      </c>
      <c r="G8272" s="5">
        <v>45150</v>
      </c>
      <c r="H8272" t="s">
        <v>648</v>
      </c>
      <c r="I8272" t="s">
        <v>17</v>
      </c>
      <c r="J8272">
        <v>8</v>
      </c>
      <c r="K8272">
        <v>0.33</v>
      </c>
      <c r="L8272">
        <v>19</v>
      </c>
      <c r="M8272" t="s">
        <v>24</v>
      </c>
      <c r="N8272" s="7">
        <f t="shared" si="387"/>
        <v>63</v>
      </c>
      <c r="O8272">
        <f t="shared" si="388"/>
        <v>-61.111111111111114</v>
      </c>
      <c r="Q8272">
        <f t="shared" si="389"/>
        <v>-31.249999999999993</v>
      </c>
    </row>
    <row r="8273" spans="1:17" x14ac:dyDescent="0.3">
      <c r="A8273">
        <v>1171</v>
      </c>
      <c r="B8273" t="s">
        <v>154</v>
      </c>
      <c r="C8273" t="s">
        <v>155</v>
      </c>
      <c r="D8273" t="s">
        <v>27</v>
      </c>
      <c r="E8273">
        <v>53</v>
      </c>
      <c r="F8273">
        <v>1</v>
      </c>
      <c r="G8273" s="5">
        <v>45150</v>
      </c>
      <c r="H8273" t="s">
        <v>676</v>
      </c>
      <c r="I8273" t="s">
        <v>17</v>
      </c>
      <c r="J8273">
        <v>4</v>
      </c>
      <c r="K8273">
        <v>0.33</v>
      </c>
      <c r="L8273">
        <v>16</v>
      </c>
      <c r="M8273" t="s">
        <v>24</v>
      </c>
      <c r="N8273" s="7">
        <f t="shared" si="387"/>
        <v>53</v>
      </c>
      <c r="O8273">
        <f t="shared" si="388"/>
        <v>-15.873015873015872</v>
      </c>
      <c r="Q8273">
        <f t="shared" si="389"/>
        <v>0</v>
      </c>
    </row>
    <row r="8274" spans="1:17" x14ac:dyDescent="0.3">
      <c r="A8274">
        <v>1367</v>
      </c>
      <c r="B8274" t="s">
        <v>13</v>
      </c>
      <c r="C8274" t="s">
        <v>14</v>
      </c>
      <c r="D8274" t="s">
        <v>27</v>
      </c>
      <c r="E8274">
        <v>26</v>
      </c>
      <c r="F8274">
        <v>1</v>
      </c>
      <c r="G8274" s="5">
        <v>45150</v>
      </c>
      <c r="H8274" t="s">
        <v>277</v>
      </c>
      <c r="I8274" t="s">
        <v>17</v>
      </c>
      <c r="J8274">
        <v>7</v>
      </c>
      <c r="K8274">
        <v>0.36</v>
      </c>
      <c r="L8274">
        <v>14</v>
      </c>
      <c r="M8274" t="s">
        <v>24</v>
      </c>
      <c r="N8274" s="7">
        <f t="shared" si="387"/>
        <v>26</v>
      </c>
      <c r="O8274">
        <f t="shared" si="388"/>
        <v>-50.943396226415096</v>
      </c>
      <c r="Q8274">
        <f t="shared" si="389"/>
        <v>9.0909090909090811</v>
      </c>
    </row>
    <row r="8275" spans="1:17" x14ac:dyDescent="0.3">
      <c r="A8275">
        <v>1411</v>
      </c>
      <c r="B8275" t="s">
        <v>326</v>
      </c>
      <c r="C8275" t="s">
        <v>327</v>
      </c>
      <c r="D8275" t="s">
        <v>27</v>
      </c>
      <c r="E8275">
        <v>49</v>
      </c>
      <c r="F8275">
        <v>3</v>
      </c>
      <c r="G8275" s="5">
        <v>45150</v>
      </c>
      <c r="H8275" t="s">
        <v>903</v>
      </c>
      <c r="I8275" t="s">
        <v>17</v>
      </c>
      <c r="J8275">
        <v>6</v>
      </c>
      <c r="K8275">
        <v>0.48</v>
      </c>
      <c r="L8275">
        <v>21</v>
      </c>
      <c r="M8275" t="s">
        <v>24</v>
      </c>
      <c r="N8275" s="7">
        <f t="shared" si="387"/>
        <v>147</v>
      </c>
      <c r="O8275">
        <f t="shared" si="388"/>
        <v>465.38461538461542</v>
      </c>
      <c r="Q8275">
        <f t="shared" si="389"/>
        <v>33.333333333333329</v>
      </c>
    </row>
    <row r="8276" spans="1:17" x14ac:dyDescent="0.3">
      <c r="A8276">
        <v>1636</v>
      </c>
      <c r="B8276" t="s">
        <v>151</v>
      </c>
      <c r="C8276" t="s">
        <v>152</v>
      </c>
      <c r="D8276" t="s">
        <v>54</v>
      </c>
      <c r="E8276">
        <v>37</v>
      </c>
      <c r="F8276">
        <v>3</v>
      </c>
      <c r="G8276" s="5">
        <v>45150</v>
      </c>
      <c r="H8276" t="s">
        <v>506</v>
      </c>
      <c r="I8276" t="s">
        <v>17</v>
      </c>
      <c r="J8276">
        <v>6</v>
      </c>
      <c r="K8276">
        <v>0.48</v>
      </c>
      <c r="L8276">
        <v>11</v>
      </c>
      <c r="M8276" t="s">
        <v>24</v>
      </c>
      <c r="N8276" s="7">
        <f t="shared" si="387"/>
        <v>111</v>
      </c>
      <c r="O8276">
        <f t="shared" si="388"/>
        <v>-24.489795918367346</v>
      </c>
      <c r="Q8276">
        <f t="shared" si="389"/>
        <v>0</v>
      </c>
    </row>
    <row r="8277" spans="1:17" x14ac:dyDescent="0.3">
      <c r="A8277">
        <v>2598</v>
      </c>
      <c r="B8277" t="s">
        <v>205</v>
      </c>
      <c r="C8277" t="s">
        <v>206</v>
      </c>
      <c r="D8277" t="s">
        <v>54</v>
      </c>
      <c r="E8277">
        <v>41</v>
      </c>
      <c r="F8277">
        <v>2</v>
      </c>
      <c r="G8277" s="5">
        <v>45150</v>
      </c>
      <c r="H8277" t="s">
        <v>838</v>
      </c>
      <c r="I8277" t="s">
        <v>17</v>
      </c>
      <c r="J8277">
        <v>9</v>
      </c>
      <c r="K8277">
        <v>0.33</v>
      </c>
      <c r="L8277">
        <v>8</v>
      </c>
      <c r="M8277" t="s">
        <v>18</v>
      </c>
      <c r="N8277" s="7">
        <f t="shared" si="387"/>
        <v>82</v>
      </c>
      <c r="O8277">
        <f t="shared" si="388"/>
        <v>-26.126126126126124</v>
      </c>
      <c r="Q8277">
        <f t="shared" si="389"/>
        <v>-31.249999999999993</v>
      </c>
    </row>
    <row r="8278" spans="1:17" x14ac:dyDescent="0.3">
      <c r="A8278">
        <v>3049</v>
      </c>
      <c r="B8278" t="s">
        <v>114</v>
      </c>
      <c r="C8278" t="s">
        <v>115</v>
      </c>
      <c r="D8278" t="s">
        <v>27</v>
      </c>
      <c r="E8278">
        <v>67</v>
      </c>
      <c r="F8278">
        <v>3</v>
      </c>
      <c r="G8278" s="5">
        <v>45150</v>
      </c>
      <c r="H8278" t="s">
        <v>523</v>
      </c>
      <c r="I8278" t="s">
        <v>17</v>
      </c>
      <c r="J8278">
        <v>5</v>
      </c>
      <c r="K8278">
        <v>0.33</v>
      </c>
      <c r="L8278">
        <v>14</v>
      </c>
      <c r="M8278" t="s">
        <v>18</v>
      </c>
      <c r="N8278" s="7">
        <f t="shared" si="387"/>
        <v>201</v>
      </c>
      <c r="O8278">
        <f t="shared" si="388"/>
        <v>145.1219512195122</v>
      </c>
      <c r="Q8278">
        <f t="shared" si="389"/>
        <v>0</v>
      </c>
    </row>
    <row r="8279" spans="1:17" x14ac:dyDescent="0.3">
      <c r="A8279">
        <v>5102</v>
      </c>
      <c r="B8279" t="s">
        <v>294</v>
      </c>
      <c r="C8279" t="s">
        <v>295</v>
      </c>
      <c r="D8279" t="s">
        <v>54</v>
      </c>
      <c r="E8279">
        <v>64</v>
      </c>
      <c r="F8279">
        <v>2</v>
      </c>
      <c r="G8279" s="5">
        <v>45150</v>
      </c>
      <c r="H8279" t="s">
        <v>987</v>
      </c>
      <c r="I8279" t="s">
        <v>29</v>
      </c>
      <c r="J8279">
        <v>7</v>
      </c>
      <c r="K8279">
        <v>0.33</v>
      </c>
      <c r="L8279">
        <v>15</v>
      </c>
      <c r="M8279" t="s">
        <v>18</v>
      </c>
      <c r="N8279" s="7">
        <f t="shared" si="387"/>
        <v>128</v>
      </c>
      <c r="O8279">
        <f t="shared" si="388"/>
        <v>-36.318407960199004</v>
      </c>
      <c r="Q8279">
        <f t="shared" si="389"/>
        <v>0</v>
      </c>
    </row>
    <row r="8280" spans="1:17" x14ac:dyDescent="0.3">
      <c r="A8280">
        <v>1654</v>
      </c>
      <c r="B8280" t="s">
        <v>44</v>
      </c>
      <c r="C8280" t="s">
        <v>45</v>
      </c>
      <c r="D8280" t="s">
        <v>54</v>
      </c>
      <c r="E8280">
        <v>65</v>
      </c>
      <c r="F8280">
        <v>2</v>
      </c>
      <c r="G8280" s="5">
        <v>45151</v>
      </c>
      <c r="H8280" t="s">
        <v>771</v>
      </c>
      <c r="I8280" t="s">
        <v>17</v>
      </c>
      <c r="J8280">
        <v>4</v>
      </c>
      <c r="K8280">
        <v>0.18</v>
      </c>
      <c r="L8280">
        <v>8</v>
      </c>
      <c r="M8280" t="s">
        <v>24</v>
      </c>
      <c r="N8280" s="7">
        <f t="shared" si="387"/>
        <v>130</v>
      </c>
      <c r="O8280">
        <f t="shared" si="388"/>
        <v>1.5625</v>
      </c>
      <c r="Q8280">
        <f t="shared" si="389"/>
        <v>-45.45454545454546</v>
      </c>
    </row>
    <row r="8281" spans="1:17" x14ac:dyDescent="0.3">
      <c r="A8281">
        <v>1709</v>
      </c>
      <c r="B8281" t="s">
        <v>137</v>
      </c>
      <c r="C8281" t="s">
        <v>138</v>
      </c>
      <c r="D8281" t="s">
        <v>27</v>
      </c>
      <c r="E8281">
        <v>78</v>
      </c>
      <c r="F8281">
        <v>1</v>
      </c>
      <c r="G8281" s="5">
        <v>45151</v>
      </c>
      <c r="H8281" t="s">
        <v>619</v>
      </c>
      <c r="I8281" t="s">
        <v>17</v>
      </c>
      <c r="J8281">
        <v>5</v>
      </c>
      <c r="K8281">
        <v>0.33</v>
      </c>
      <c r="L8281">
        <v>19</v>
      </c>
      <c r="M8281" t="s">
        <v>24</v>
      </c>
      <c r="N8281" s="7">
        <f t="shared" si="387"/>
        <v>78</v>
      </c>
      <c r="O8281">
        <f t="shared" si="388"/>
        <v>-40</v>
      </c>
      <c r="Q8281">
        <f t="shared" si="389"/>
        <v>83.333333333333343</v>
      </c>
    </row>
    <row r="8282" spans="1:17" x14ac:dyDescent="0.3">
      <c r="A8282">
        <v>3012</v>
      </c>
      <c r="B8282" t="s">
        <v>328</v>
      </c>
      <c r="C8282" t="s">
        <v>329</v>
      </c>
      <c r="D8282" t="s">
        <v>54</v>
      </c>
      <c r="E8282">
        <v>76</v>
      </c>
      <c r="F8282">
        <v>2</v>
      </c>
      <c r="G8282" s="5">
        <v>45151</v>
      </c>
      <c r="H8282" t="s">
        <v>1064</v>
      </c>
      <c r="I8282" t="s">
        <v>17</v>
      </c>
      <c r="J8282">
        <v>7</v>
      </c>
      <c r="K8282">
        <v>0.48</v>
      </c>
      <c r="L8282">
        <v>17</v>
      </c>
      <c r="M8282" t="s">
        <v>18</v>
      </c>
      <c r="N8282" s="7">
        <f t="shared" si="387"/>
        <v>152</v>
      </c>
      <c r="O8282">
        <f t="shared" si="388"/>
        <v>94.871794871794862</v>
      </c>
      <c r="Q8282">
        <f t="shared" si="389"/>
        <v>45.454545454545439</v>
      </c>
    </row>
    <row r="8283" spans="1:17" x14ac:dyDescent="0.3">
      <c r="A8283">
        <v>3236</v>
      </c>
      <c r="B8283" t="s">
        <v>41</v>
      </c>
      <c r="C8283" t="s">
        <v>42</v>
      </c>
      <c r="D8283" t="s">
        <v>54</v>
      </c>
      <c r="E8283">
        <v>65</v>
      </c>
      <c r="F8283">
        <v>1</v>
      </c>
      <c r="G8283" s="5">
        <v>45151</v>
      </c>
      <c r="H8283" t="s">
        <v>825</v>
      </c>
      <c r="I8283" t="s">
        <v>17</v>
      </c>
      <c r="J8283">
        <v>5</v>
      </c>
      <c r="K8283">
        <v>0.33</v>
      </c>
      <c r="L8283">
        <v>20</v>
      </c>
      <c r="M8283" t="s">
        <v>18</v>
      </c>
      <c r="N8283" s="7">
        <f t="shared" si="387"/>
        <v>65</v>
      </c>
      <c r="O8283">
        <f t="shared" si="388"/>
        <v>-57.23684210526315</v>
      </c>
      <c r="Q8283">
        <f t="shared" si="389"/>
        <v>-31.249999999999993</v>
      </c>
    </row>
    <row r="8284" spans="1:17" x14ac:dyDescent="0.3">
      <c r="A8284">
        <v>3482</v>
      </c>
      <c r="B8284" t="s">
        <v>137</v>
      </c>
      <c r="C8284" t="s">
        <v>138</v>
      </c>
      <c r="D8284" t="s">
        <v>54</v>
      </c>
      <c r="E8284">
        <v>70</v>
      </c>
      <c r="F8284">
        <v>2</v>
      </c>
      <c r="G8284" s="5">
        <v>45151</v>
      </c>
      <c r="H8284" t="s">
        <v>1108</v>
      </c>
      <c r="I8284" t="s">
        <v>17</v>
      </c>
      <c r="J8284">
        <v>4</v>
      </c>
      <c r="K8284">
        <v>0.33</v>
      </c>
      <c r="L8284">
        <v>12</v>
      </c>
      <c r="M8284" t="s">
        <v>18</v>
      </c>
      <c r="N8284" s="7">
        <f t="shared" si="387"/>
        <v>140</v>
      </c>
      <c r="O8284">
        <f t="shared" si="388"/>
        <v>115.38461538461537</v>
      </c>
      <c r="Q8284">
        <f t="shared" si="389"/>
        <v>0</v>
      </c>
    </row>
    <row r="8285" spans="1:17" x14ac:dyDescent="0.3">
      <c r="A8285">
        <v>4160</v>
      </c>
      <c r="B8285" t="s">
        <v>19</v>
      </c>
      <c r="C8285" t="s">
        <v>20</v>
      </c>
      <c r="D8285" t="s">
        <v>54</v>
      </c>
      <c r="E8285">
        <v>63</v>
      </c>
      <c r="F8285">
        <v>2</v>
      </c>
      <c r="G8285" s="5">
        <v>45151</v>
      </c>
      <c r="H8285" t="s">
        <v>192</v>
      </c>
      <c r="I8285" t="s">
        <v>17</v>
      </c>
      <c r="J8285">
        <v>7</v>
      </c>
      <c r="K8285">
        <v>0.48</v>
      </c>
      <c r="L8285">
        <v>15</v>
      </c>
      <c r="M8285" t="s">
        <v>18</v>
      </c>
      <c r="N8285" s="7">
        <f t="shared" si="387"/>
        <v>126</v>
      </c>
      <c r="O8285">
        <f t="shared" si="388"/>
        <v>-10</v>
      </c>
      <c r="Q8285">
        <f t="shared" si="389"/>
        <v>45.454545454545439</v>
      </c>
    </row>
    <row r="8286" spans="1:17" x14ac:dyDescent="0.3">
      <c r="A8286">
        <v>5163</v>
      </c>
      <c r="B8286" t="s">
        <v>326</v>
      </c>
      <c r="C8286" t="s">
        <v>327</v>
      </c>
      <c r="D8286" t="s">
        <v>27</v>
      </c>
      <c r="E8286">
        <v>69</v>
      </c>
      <c r="F8286">
        <v>2</v>
      </c>
      <c r="G8286" s="5">
        <v>45151</v>
      </c>
      <c r="H8286" t="s">
        <v>1039</v>
      </c>
      <c r="I8286" t="s">
        <v>29</v>
      </c>
      <c r="J8286">
        <v>9</v>
      </c>
      <c r="K8286">
        <v>0.48</v>
      </c>
      <c r="L8286">
        <v>19</v>
      </c>
      <c r="M8286" t="s">
        <v>18</v>
      </c>
      <c r="N8286" s="7">
        <f t="shared" si="387"/>
        <v>138</v>
      </c>
      <c r="O8286">
        <f t="shared" si="388"/>
        <v>9.5238095238095237</v>
      </c>
      <c r="Q8286">
        <f t="shared" si="389"/>
        <v>0</v>
      </c>
    </row>
    <row r="8287" spans="1:17" x14ac:dyDescent="0.3">
      <c r="A8287">
        <v>1963</v>
      </c>
      <c r="B8287" t="s">
        <v>38</v>
      </c>
      <c r="C8287" t="s">
        <v>39</v>
      </c>
      <c r="D8287" t="s">
        <v>27</v>
      </c>
      <c r="E8287">
        <v>53</v>
      </c>
      <c r="F8287">
        <v>2</v>
      </c>
      <c r="G8287" s="5">
        <v>45152</v>
      </c>
      <c r="H8287" t="s">
        <v>1042</v>
      </c>
      <c r="I8287" t="s">
        <v>17</v>
      </c>
      <c r="J8287">
        <v>9</v>
      </c>
      <c r="K8287">
        <v>0.48</v>
      </c>
      <c r="L8287">
        <v>6</v>
      </c>
      <c r="M8287" t="s">
        <v>24</v>
      </c>
      <c r="N8287" s="7">
        <f t="shared" si="387"/>
        <v>106</v>
      </c>
      <c r="O8287">
        <f t="shared" si="388"/>
        <v>-23.188405797101449</v>
      </c>
      <c r="Q8287">
        <f t="shared" si="389"/>
        <v>0</v>
      </c>
    </row>
    <row r="8288" spans="1:17" x14ac:dyDescent="0.3">
      <c r="A8288">
        <v>3618</v>
      </c>
      <c r="B8288" t="s">
        <v>111</v>
      </c>
      <c r="C8288" t="s">
        <v>112</v>
      </c>
      <c r="D8288" t="s">
        <v>54</v>
      </c>
      <c r="E8288">
        <v>41</v>
      </c>
      <c r="F8288">
        <v>1</v>
      </c>
      <c r="G8288" s="5">
        <v>45152</v>
      </c>
      <c r="H8288" t="s">
        <v>517</v>
      </c>
      <c r="I8288" t="s">
        <v>17</v>
      </c>
      <c r="J8288">
        <v>5</v>
      </c>
      <c r="K8288">
        <v>0.48</v>
      </c>
      <c r="L8288">
        <v>19</v>
      </c>
      <c r="M8288" t="s">
        <v>18</v>
      </c>
      <c r="N8288" s="7">
        <f t="shared" si="387"/>
        <v>41</v>
      </c>
      <c r="O8288">
        <f t="shared" si="388"/>
        <v>-61.320754716981128</v>
      </c>
      <c r="Q8288">
        <f t="shared" si="389"/>
        <v>0</v>
      </c>
    </row>
    <row r="8289" spans="1:17" x14ac:dyDescent="0.3">
      <c r="A8289">
        <v>4610</v>
      </c>
      <c r="B8289" t="s">
        <v>552</v>
      </c>
      <c r="C8289" t="s">
        <v>553</v>
      </c>
      <c r="D8289" t="s">
        <v>54</v>
      </c>
      <c r="E8289">
        <v>61</v>
      </c>
      <c r="F8289">
        <v>1</v>
      </c>
      <c r="G8289" s="5">
        <v>45152</v>
      </c>
      <c r="H8289" t="s">
        <v>743</v>
      </c>
      <c r="I8289" t="s">
        <v>29</v>
      </c>
      <c r="J8289">
        <v>4</v>
      </c>
      <c r="K8289">
        <v>0.33</v>
      </c>
      <c r="L8289">
        <v>18</v>
      </c>
      <c r="M8289" t="s">
        <v>18</v>
      </c>
      <c r="N8289" s="7">
        <f t="shared" si="387"/>
        <v>61</v>
      </c>
      <c r="O8289">
        <f t="shared" si="388"/>
        <v>48.780487804878049</v>
      </c>
      <c r="Q8289">
        <f t="shared" si="389"/>
        <v>-31.249999999999993</v>
      </c>
    </row>
    <row r="8290" spans="1:17" x14ac:dyDescent="0.3">
      <c r="A8290">
        <v>4961</v>
      </c>
      <c r="B8290" t="s">
        <v>209</v>
      </c>
      <c r="C8290" t="s">
        <v>210</v>
      </c>
      <c r="D8290" t="s">
        <v>27</v>
      </c>
      <c r="E8290">
        <v>38</v>
      </c>
      <c r="F8290">
        <v>2</v>
      </c>
      <c r="G8290" s="5">
        <v>45152</v>
      </c>
      <c r="H8290" t="s">
        <v>510</v>
      </c>
      <c r="I8290" t="s">
        <v>29</v>
      </c>
      <c r="J8290">
        <v>4</v>
      </c>
      <c r="K8290">
        <v>0.33</v>
      </c>
      <c r="L8290">
        <v>16</v>
      </c>
      <c r="M8290" t="s">
        <v>18</v>
      </c>
      <c r="N8290" s="7">
        <f t="shared" si="387"/>
        <v>76</v>
      </c>
      <c r="O8290">
        <f t="shared" si="388"/>
        <v>24.590163934426229</v>
      </c>
      <c r="Q8290">
        <f t="shared" si="389"/>
        <v>0</v>
      </c>
    </row>
    <row r="8291" spans="1:17" x14ac:dyDescent="0.3">
      <c r="A8291">
        <v>5120</v>
      </c>
      <c r="B8291" t="s">
        <v>308</v>
      </c>
      <c r="C8291" t="s">
        <v>309</v>
      </c>
      <c r="D8291" t="s">
        <v>54</v>
      </c>
      <c r="E8291">
        <v>43</v>
      </c>
      <c r="F8291">
        <v>1</v>
      </c>
      <c r="G8291" s="5">
        <v>45152</v>
      </c>
      <c r="H8291" t="s">
        <v>1136</v>
      </c>
      <c r="I8291" t="s">
        <v>29</v>
      </c>
      <c r="J8291">
        <v>4</v>
      </c>
      <c r="K8291">
        <v>0.48</v>
      </c>
      <c r="L8291">
        <v>16</v>
      </c>
      <c r="M8291" t="s">
        <v>18</v>
      </c>
      <c r="N8291" s="7">
        <f t="shared" si="387"/>
        <v>43</v>
      </c>
      <c r="O8291">
        <f t="shared" si="388"/>
        <v>-43.421052631578952</v>
      </c>
      <c r="Q8291">
        <f t="shared" si="389"/>
        <v>45.454545454545439</v>
      </c>
    </row>
    <row r="8292" spans="1:17" x14ac:dyDescent="0.3">
      <c r="A8292">
        <v>5145</v>
      </c>
      <c r="B8292" t="s">
        <v>87</v>
      </c>
      <c r="C8292" t="s">
        <v>88</v>
      </c>
      <c r="D8292" t="s">
        <v>27</v>
      </c>
      <c r="E8292">
        <v>25</v>
      </c>
      <c r="F8292">
        <v>3</v>
      </c>
      <c r="G8292" s="5">
        <v>45152</v>
      </c>
      <c r="H8292" t="s">
        <v>1150</v>
      </c>
      <c r="I8292" t="s">
        <v>29</v>
      </c>
      <c r="J8292">
        <v>9</v>
      </c>
      <c r="K8292">
        <v>0.48</v>
      </c>
      <c r="L8292">
        <v>17</v>
      </c>
      <c r="M8292" t="s">
        <v>18</v>
      </c>
      <c r="N8292" s="7">
        <f t="shared" si="387"/>
        <v>75</v>
      </c>
      <c r="O8292">
        <f t="shared" si="388"/>
        <v>74.418604651162795</v>
      </c>
      <c r="Q8292">
        <f t="shared" si="389"/>
        <v>0</v>
      </c>
    </row>
    <row r="8293" spans="1:17" x14ac:dyDescent="0.3">
      <c r="A8293">
        <v>8984</v>
      </c>
      <c r="B8293" t="s">
        <v>186</v>
      </c>
      <c r="C8293" t="s">
        <v>187</v>
      </c>
      <c r="D8293" t="s">
        <v>54</v>
      </c>
      <c r="E8293">
        <v>55</v>
      </c>
      <c r="F8293">
        <v>1</v>
      </c>
      <c r="G8293" s="5">
        <v>45152</v>
      </c>
      <c r="H8293" t="s">
        <v>78</v>
      </c>
      <c r="I8293" t="s">
        <v>23</v>
      </c>
      <c r="J8293">
        <v>7</v>
      </c>
      <c r="K8293">
        <v>0.33</v>
      </c>
      <c r="L8293">
        <v>15</v>
      </c>
      <c r="M8293" t="s">
        <v>33</v>
      </c>
      <c r="N8293" s="7">
        <f t="shared" si="387"/>
        <v>55</v>
      </c>
      <c r="O8293">
        <f t="shared" si="388"/>
        <v>-26.666666666666668</v>
      </c>
      <c r="Q8293">
        <f t="shared" si="389"/>
        <v>-31.249999999999993</v>
      </c>
    </row>
    <row r="8294" spans="1:17" x14ac:dyDescent="0.3">
      <c r="A8294">
        <v>3355</v>
      </c>
      <c r="B8294" t="s">
        <v>205</v>
      </c>
      <c r="C8294" t="s">
        <v>206</v>
      </c>
      <c r="D8294" t="s">
        <v>27</v>
      </c>
      <c r="E8294">
        <v>21</v>
      </c>
      <c r="F8294">
        <v>1</v>
      </c>
      <c r="G8294" s="5">
        <v>45153</v>
      </c>
      <c r="H8294" t="s">
        <v>1194</v>
      </c>
      <c r="I8294" t="s">
        <v>17</v>
      </c>
      <c r="J8294">
        <v>4</v>
      </c>
      <c r="K8294">
        <v>0.33</v>
      </c>
      <c r="L8294">
        <v>8</v>
      </c>
      <c r="M8294" t="s">
        <v>18</v>
      </c>
      <c r="N8294" s="7">
        <f t="shared" si="387"/>
        <v>21</v>
      </c>
      <c r="O8294">
        <f t="shared" si="388"/>
        <v>-61.818181818181813</v>
      </c>
      <c r="Q8294">
        <f t="shared" si="389"/>
        <v>0</v>
      </c>
    </row>
    <row r="8295" spans="1:17" x14ac:dyDescent="0.3">
      <c r="A8295">
        <v>3479</v>
      </c>
      <c r="B8295" t="s">
        <v>114</v>
      </c>
      <c r="C8295" t="s">
        <v>115</v>
      </c>
      <c r="D8295" t="s">
        <v>27</v>
      </c>
      <c r="E8295">
        <v>55</v>
      </c>
      <c r="F8295">
        <v>1</v>
      </c>
      <c r="G8295" s="5">
        <v>45153</v>
      </c>
      <c r="H8295" t="s">
        <v>338</v>
      </c>
      <c r="I8295" t="s">
        <v>17</v>
      </c>
      <c r="J8295">
        <v>7</v>
      </c>
      <c r="K8295">
        <v>0.18</v>
      </c>
      <c r="L8295">
        <v>16</v>
      </c>
      <c r="M8295" t="s">
        <v>18</v>
      </c>
      <c r="N8295" s="7">
        <f t="shared" si="387"/>
        <v>55</v>
      </c>
      <c r="O8295">
        <f t="shared" si="388"/>
        <v>161.9047619047619</v>
      </c>
      <c r="Q8295">
        <f t="shared" si="389"/>
        <v>-45.45454545454546</v>
      </c>
    </row>
    <row r="8296" spans="1:17" x14ac:dyDescent="0.3">
      <c r="A8296">
        <v>3721</v>
      </c>
      <c r="B8296" t="s">
        <v>351</v>
      </c>
      <c r="C8296" t="s">
        <v>352</v>
      </c>
      <c r="D8296" t="s">
        <v>27</v>
      </c>
      <c r="E8296">
        <v>24</v>
      </c>
      <c r="F8296">
        <v>3</v>
      </c>
      <c r="G8296" s="5">
        <v>45153</v>
      </c>
      <c r="H8296" t="s">
        <v>1030</v>
      </c>
      <c r="I8296" t="s">
        <v>17</v>
      </c>
      <c r="J8296">
        <v>7</v>
      </c>
      <c r="K8296">
        <v>0.33</v>
      </c>
      <c r="L8296">
        <v>15</v>
      </c>
      <c r="M8296" t="s">
        <v>18</v>
      </c>
      <c r="N8296" s="7">
        <f t="shared" si="387"/>
        <v>72</v>
      </c>
      <c r="O8296">
        <f t="shared" si="388"/>
        <v>30.909090909090907</v>
      </c>
      <c r="Q8296">
        <f t="shared" si="389"/>
        <v>83.333333333333343</v>
      </c>
    </row>
    <row r="8297" spans="1:17" x14ac:dyDescent="0.3">
      <c r="A8297">
        <v>3765</v>
      </c>
      <c r="B8297" t="s">
        <v>520</v>
      </c>
      <c r="C8297" t="s">
        <v>521</v>
      </c>
      <c r="D8297" t="s">
        <v>27</v>
      </c>
      <c r="E8297">
        <v>30</v>
      </c>
      <c r="F8297">
        <v>3</v>
      </c>
      <c r="G8297" s="5">
        <v>45153</v>
      </c>
      <c r="H8297" t="s">
        <v>330</v>
      </c>
      <c r="I8297" t="s">
        <v>17</v>
      </c>
      <c r="J8297">
        <v>7</v>
      </c>
      <c r="K8297">
        <v>0.48</v>
      </c>
      <c r="L8297">
        <v>16</v>
      </c>
      <c r="M8297" t="s">
        <v>18</v>
      </c>
      <c r="N8297" s="7">
        <f t="shared" si="387"/>
        <v>90</v>
      </c>
      <c r="O8297">
        <f t="shared" si="388"/>
        <v>25</v>
      </c>
      <c r="Q8297">
        <f t="shared" si="389"/>
        <v>45.454545454545439</v>
      </c>
    </row>
    <row r="8298" spans="1:17" x14ac:dyDescent="0.3">
      <c r="A8298">
        <v>3818</v>
      </c>
      <c r="B8298" t="s">
        <v>59</v>
      </c>
      <c r="C8298" t="s">
        <v>60</v>
      </c>
      <c r="D8298" t="s">
        <v>54</v>
      </c>
      <c r="E8298">
        <v>85</v>
      </c>
      <c r="F8298">
        <v>3</v>
      </c>
      <c r="G8298" s="5">
        <v>45153</v>
      </c>
      <c r="H8298" t="s">
        <v>354</v>
      </c>
      <c r="I8298" t="s">
        <v>17</v>
      </c>
      <c r="J8298">
        <v>7</v>
      </c>
      <c r="K8298">
        <v>0.48</v>
      </c>
      <c r="L8298">
        <v>19</v>
      </c>
      <c r="M8298" t="s">
        <v>18</v>
      </c>
      <c r="N8298" s="7">
        <f t="shared" si="387"/>
        <v>255</v>
      </c>
      <c r="O8298">
        <f t="shared" si="388"/>
        <v>183.33333333333331</v>
      </c>
      <c r="Q8298">
        <f t="shared" si="389"/>
        <v>0</v>
      </c>
    </row>
    <row r="8299" spans="1:17" x14ac:dyDescent="0.3">
      <c r="A8299">
        <v>4783</v>
      </c>
      <c r="B8299" t="s">
        <v>123</v>
      </c>
      <c r="C8299" t="s">
        <v>124</v>
      </c>
      <c r="D8299" t="s">
        <v>27</v>
      </c>
      <c r="E8299">
        <v>59</v>
      </c>
      <c r="F8299">
        <v>2</v>
      </c>
      <c r="G8299" s="5">
        <v>45153</v>
      </c>
      <c r="H8299" t="s">
        <v>470</v>
      </c>
      <c r="I8299" t="s">
        <v>23</v>
      </c>
      <c r="J8299">
        <v>6</v>
      </c>
      <c r="K8299">
        <v>0.48</v>
      </c>
      <c r="L8299">
        <v>19</v>
      </c>
      <c r="M8299" t="s">
        <v>18</v>
      </c>
      <c r="N8299" s="7">
        <f t="shared" si="387"/>
        <v>118</v>
      </c>
      <c r="O8299">
        <f t="shared" si="388"/>
        <v>-53.725490196078432</v>
      </c>
      <c r="Q8299">
        <f t="shared" si="389"/>
        <v>0</v>
      </c>
    </row>
    <row r="8300" spans="1:17" x14ac:dyDescent="0.3">
      <c r="A8300">
        <v>5106</v>
      </c>
      <c r="B8300" t="s">
        <v>66</v>
      </c>
      <c r="C8300" t="s">
        <v>67</v>
      </c>
      <c r="D8300" t="s">
        <v>54</v>
      </c>
      <c r="E8300">
        <v>56</v>
      </c>
      <c r="F8300">
        <v>1</v>
      </c>
      <c r="G8300" s="5">
        <v>45153</v>
      </c>
      <c r="H8300" t="s">
        <v>898</v>
      </c>
      <c r="I8300" t="s">
        <v>29</v>
      </c>
      <c r="J8300">
        <v>4</v>
      </c>
      <c r="K8300">
        <v>0.48</v>
      </c>
      <c r="L8300">
        <v>19</v>
      </c>
      <c r="M8300" t="s">
        <v>18</v>
      </c>
      <c r="N8300" s="7">
        <f t="shared" si="387"/>
        <v>56</v>
      </c>
      <c r="O8300">
        <f t="shared" si="388"/>
        <v>-52.542372881355938</v>
      </c>
      <c r="Q8300">
        <f t="shared" si="389"/>
        <v>0</v>
      </c>
    </row>
    <row r="8301" spans="1:17" x14ac:dyDescent="0.3">
      <c r="A8301">
        <v>5159</v>
      </c>
      <c r="B8301" t="s">
        <v>346</v>
      </c>
      <c r="C8301" t="s">
        <v>347</v>
      </c>
      <c r="D8301" t="s">
        <v>27</v>
      </c>
      <c r="E8301">
        <v>51</v>
      </c>
      <c r="F8301">
        <v>3</v>
      </c>
      <c r="G8301" s="5">
        <v>45153</v>
      </c>
      <c r="H8301" t="s">
        <v>667</v>
      </c>
      <c r="I8301" t="s">
        <v>29</v>
      </c>
      <c r="J8301">
        <v>7</v>
      </c>
      <c r="K8301">
        <v>0.33</v>
      </c>
      <c r="L8301">
        <v>15</v>
      </c>
      <c r="M8301" t="s">
        <v>18</v>
      </c>
      <c r="N8301" s="7">
        <f t="shared" si="387"/>
        <v>153</v>
      </c>
      <c r="O8301">
        <f t="shared" si="388"/>
        <v>173.21428571428572</v>
      </c>
      <c r="Q8301">
        <f t="shared" si="389"/>
        <v>-31.249999999999993</v>
      </c>
    </row>
    <row r="8302" spans="1:17" x14ac:dyDescent="0.3">
      <c r="A8302">
        <v>9258</v>
      </c>
      <c r="B8302" t="s">
        <v>500</v>
      </c>
      <c r="C8302" t="s">
        <v>321</v>
      </c>
      <c r="D8302" t="s">
        <v>54</v>
      </c>
      <c r="E8302">
        <v>42</v>
      </c>
      <c r="F8302">
        <v>1</v>
      </c>
      <c r="G8302" s="5">
        <v>45153</v>
      </c>
      <c r="H8302" t="s">
        <v>204</v>
      </c>
      <c r="I8302" t="s">
        <v>23</v>
      </c>
      <c r="J8302">
        <v>7</v>
      </c>
      <c r="K8302">
        <v>0.33</v>
      </c>
      <c r="L8302">
        <v>14</v>
      </c>
      <c r="M8302" t="s">
        <v>33</v>
      </c>
      <c r="N8302" s="7">
        <f t="shared" si="387"/>
        <v>42</v>
      </c>
      <c r="O8302">
        <f t="shared" si="388"/>
        <v>-72.549019607843135</v>
      </c>
      <c r="Q8302">
        <f t="shared" si="389"/>
        <v>0</v>
      </c>
    </row>
    <row r="8303" spans="1:17" x14ac:dyDescent="0.3">
      <c r="A8303">
        <v>1713</v>
      </c>
      <c r="B8303" t="s">
        <v>294</v>
      </c>
      <c r="C8303" t="s">
        <v>295</v>
      </c>
      <c r="D8303" t="s">
        <v>27</v>
      </c>
      <c r="E8303">
        <v>73</v>
      </c>
      <c r="F8303">
        <v>1</v>
      </c>
      <c r="G8303" s="5">
        <v>45154</v>
      </c>
      <c r="H8303" t="s">
        <v>319</v>
      </c>
      <c r="I8303" t="s">
        <v>17</v>
      </c>
      <c r="J8303">
        <v>8</v>
      </c>
      <c r="K8303">
        <v>0.33</v>
      </c>
      <c r="L8303">
        <v>13</v>
      </c>
      <c r="M8303" t="s">
        <v>24</v>
      </c>
      <c r="N8303" s="7">
        <f t="shared" si="387"/>
        <v>73</v>
      </c>
      <c r="O8303">
        <f t="shared" si="388"/>
        <v>73.80952380952381</v>
      </c>
      <c r="Q8303">
        <f t="shared" si="389"/>
        <v>0</v>
      </c>
    </row>
    <row r="8304" spans="1:17" x14ac:dyDescent="0.3">
      <c r="A8304">
        <v>2433</v>
      </c>
      <c r="B8304" t="s">
        <v>83</v>
      </c>
      <c r="C8304" t="s">
        <v>84</v>
      </c>
      <c r="D8304" t="s">
        <v>27</v>
      </c>
      <c r="E8304">
        <v>64</v>
      </c>
      <c r="F8304">
        <v>1</v>
      </c>
      <c r="G8304" s="5">
        <v>45154</v>
      </c>
      <c r="H8304" t="s">
        <v>742</v>
      </c>
      <c r="I8304" t="s">
        <v>17</v>
      </c>
      <c r="J8304">
        <v>5</v>
      </c>
      <c r="K8304">
        <v>0.33</v>
      </c>
      <c r="L8304">
        <v>22</v>
      </c>
      <c r="M8304" t="s">
        <v>18</v>
      </c>
      <c r="N8304" s="7">
        <f t="shared" si="387"/>
        <v>64</v>
      </c>
      <c r="O8304">
        <f t="shared" si="388"/>
        <v>-12.328767123287671</v>
      </c>
      <c r="Q8304">
        <f t="shared" si="389"/>
        <v>0</v>
      </c>
    </row>
    <row r="8305" spans="1:17" x14ac:dyDescent="0.3">
      <c r="A8305">
        <v>2602</v>
      </c>
      <c r="B8305" t="s">
        <v>151</v>
      </c>
      <c r="C8305" t="s">
        <v>152</v>
      </c>
      <c r="D8305" t="s">
        <v>54</v>
      </c>
      <c r="E8305">
        <v>25</v>
      </c>
      <c r="F8305">
        <v>1</v>
      </c>
      <c r="G8305" s="5">
        <v>45154</v>
      </c>
      <c r="H8305" t="s">
        <v>909</v>
      </c>
      <c r="I8305" t="s">
        <v>17</v>
      </c>
      <c r="J8305">
        <v>4</v>
      </c>
      <c r="K8305">
        <v>0.48</v>
      </c>
      <c r="L8305">
        <v>6</v>
      </c>
      <c r="M8305" t="s">
        <v>18</v>
      </c>
      <c r="N8305" s="7">
        <f t="shared" si="387"/>
        <v>25</v>
      </c>
      <c r="O8305">
        <f t="shared" si="388"/>
        <v>-60.9375</v>
      </c>
      <c r="Q8305">
        <f t="shared" si="389"/>
        <v>45.454545454545439</v>
      </c>
    </row>
    <row r="8306" spans="1:17" x14ac:dyDescent="0.3">
      <c r="A8306">
        <v>3263</v>
      </c>
      <c r="B8306" t="s">
        <v>346</v>
      </c>
      <c r="C8306" t="s">
        <v>347</v>
      </c>
      <c r="D8306" t="s">
        <v>27</v>
      </c>
      <c r="E8306">
        <v>45</v>
      </c>
      <c r="F8306">
        <v>1</v>
      </c>
      <c r="G8306" s="5">
        <v>45154</v>
      </c>
      <c r="H8306" t="s">
        <v>1183</v>
      </c>
      <c r="I8306" t="s">
        <v>17</v>
      </c>
      <c r="J8306">
        <v>8</v>
      </c>
      <c r="K8306">
        <v>0.33</v>
      </c>
      <c r="L8306">
        <v>19</v>
      </c>
      <c r="M8306" t="s">
        <v>18</v>
      </c>
      <c r="N8306" s="7">
        <f t="shared" si="387"/>
        <v>45</v>
      </c>
      <c r="O8306">
        <f t="shared" si="388"/>
        <v>80</v>
      </c>
      <c r="Q8306">
        <f t="shared" si="389"/>
        <v>-31.249999999999993</v>
      </c>
    </row>
    <row r="8307" spans="1:17" x14ac:dyDescent="0.3">
      <c r="A8307">
        <v>3630</v>
      </c>
      <c r="B8307" t="s">
        <v>161</v>
      </c>
      <c r="C8307" t="s">
        <v>162</v>
      </c>
      <c r="D8307" t="s">
        <v>54</v>
      </c>
      <c r="E8307">
        <v>68</v>
      </c>
      <c r="F8307">
        <v>1</v>
      </c>
      <c r="G8307" s="5">
        <v>45154</v>
      </c>
      <c r="H8307" t="s">
        <v>772</v>
      </c>
      <c r="I8307" t="s">
        <v>17</v>
      </c>
      <c r="J8307">
        <v>8</v>
      </c>
      <c r="K8307">
        <v>0.33</v>
      </c>
      <c r="L8307">
        <v>15</v>
      </c>
      <c r="M8307" t="s">
        <v>18</v>
      </c>
      <c r="N8307" s="7">
        <f t="shared" si="387"/>
        <v>68</v>
      </c>
      <c r="O8307">
        <f t="shared" si="388"/>
        <v>51.111111111111107</v>
      </c>
      <c r="Q8307">
        <f t="shared" si="389"/>
        <v>0</v>
      </c>
    </row>
    <row r="8308" spans="1:17" x14ac:dyDescent="0.3">
      <c r="A8308">
        <v>4138</v>
      </c>
      <c r="B8308" t="s">
        <v>111</v>
      </c>
      <c r="C8308" t="s">
        <v>112</v>
      </c>
      <c r="D8308" t="s">
        <v>54</v>
      </c>
      <c r="E8308">
        <v>58</v>
      </c>
      <c r="F8308">
        <v>3</v>
      </c>
      <c r="G8308" s="5">
        <v>45154</v>
      </c>
      <c r="H8308" t="s">
        <v>215</v>
      </c>
      <c r="I8308" t="s">
        <v>17</v>
      </c>
      <c r="J8308">
        <v>7</v>
      </c>
      <c r="K8308">
        <v>0.48</v>
      </c>
      <c r="L8308">
        <v>18</v>
      </c>
      <c r="M8308" t="s">
        <v>18</v>
      </c>
      <c r="N8308" s="7">
        <f t="shared" si="387"/>
        <v>174</v>
      </c>
      <c r="O8308">
        <f t="shared" si="388"/>
        <v>155.88235294117646</v>
      </c>
      <c r="Q8308">
        <f t="shared" si="389"/>
        <v>45.454545454545439</v>
      </c>
    </row>
    <row r="8309" spans="1:17" x14ac:dyDescent="0.3">
      <c r="A8309">
        <v>1676</v>
      </c>
      <c r="B8309" t="s">
        <v>143</v>
      </c>
      <c r="C8309" t="s">
        <v>144</v>
      </c>
      <c r="D8309" t="s">
        <v>54</v>
      </c>
      <c r="E8309">
        <v>24</v>
      </c>
      <c r="F8309">
        <v>3</v>
      </c>
      <c r="G8309" s="5">
        <v>45155</v>
      </c>
      <c r="H8309" t="s">
        <v>851</v>
      </c>
      <c r="I8309" t="s">
        <v>17</v>
      </c>
      <c r="J8309">
        <v>9</v>
      </c>
      <c r="K8309">
        <v>0.48</v>
      </c>
      <c r="L8309">
        <v>6</v>
      </c>
      <c r="M8309" t="s">
        <v>24</v>
      </c>
      <c r="N8309" s="7">
        <f t="shared" si="387"/>
        <v>72</v>
      </c>
      <c r="O8309">
        <f t="shared" si="388"/>
        <v>-58.620689655172406</v>
      </c>
      <c r="Q8309">
        <f t="shared" si="389"/>
        <v>0</v>
      </c>
    </row>
    <row r="8310" spans="1:17" x14ac:dyDescent="0.3">
      <c r="A8310">
        <v>1889</v>
      </c>
      <c r="B8310" t="s">
        <v>231</v>
      </c>
      <c r="C8310" t="s">
        <v>232</v>
      </c>
      <c r="D8310" t="s">
        <v>27</v>
      </c>
      <c r="E8310">
        <v>21</v>
      </c>
      <c r="F8310">
        <v>2</v>
      </c>
      <c r="G8310" s="5">
        <v>45155</v>
      </c>
      <c r="H8310" t="s">
        <v>1030</v>
      </c>
      <c r="I8310" t="s">
        <v>17</v>
      </c>
      <c r="J8310">
        <v>8</v>
      </c>
      <c r="K8310">
        <v>0.48</v>
      </c>
      <c r="L8310">
        <v>15</v>
      </c>
      <c r="M8310" t="s">
        <v>24</v>
      </c>
      <c r="N8310" s="7">
        <f t="shared" si="387"/>
        <v>42</v>
      </c>
      <c r="O8310">
        <f t="shared" si="388"/>
        <v>-41.666666666666671</v>
      </c>
      <c r="Q8310">
        <f t="shared" si="389"/>
        <v>0</v>
      </c>
    </row>
    <row r="8311" spans="1:17" x14ac:dyDescent="0.3">
      <c r="A8311">
        <v>1959</v>
      </c>
      <c r="B8311" t="s">
        <v>291</v>
      </c>
      <c r="C8311" t="s">
        <v>292</v>
      </c>
      <c r="D8311" t="s">
        <v>27</v>
      </c>
      <c r="E8311">
        <v>58</v>
      </c>
      <c r="F8311">
        <v>2</v>
      </c>
      <c r="G8311" s="5">
        <v>45155</v>
      </c>
      <c r="H8311" t="s">
        <v>940</v>
      </c>
      <c r="I8311" t="s">
        <v>17</v>
      </c>
      <c r="J8311">
        <v>9</v>
      </c>
      <c r="K8311">
        <v>0.36</v>
      </c>
      <c r="L8311">
        <v>16</v>
      </c>
      <c r="M8311" t="s">
        <v>24</v>
      </c>
      <c r="N8311" s="7">
        <f t="shared" si="387"/>
        <v>116</v>
      </c>
      <c r="O8311">
        <f t="shared" si="388"/>
        <v>176.19047619047618</v>
      </c>
      <c r="Q8311">
        <f t="shared" si="389"/>
        <v>-25</v>
      </c>
    </row>
    <row r="8312" spans="1:17" x14ac:dyDescent="0.3">
      <c r="A8312">
        <v>4929</v>
      </c>
      <c r="B8312" t="s">
        <v>328</v>
      </c>
      <c r="C8312" t="s">
        <v>329</v>
      </c>
      <c r="D8312" t="s">
        <v>27</v>
      </c>
      <c r="E8312">
        <v>42</v>
      </c>
      <c r="F8312">
        <v>3</v>
      </c>
      <c r="G8312" s="5">
        <v>45155</v>
      </c>
      <c r="H8312" t="s">
        <v>145</v>
      </c>
      <c r="I8312" t="s">
        <v>29</v>
      </c>
      <c r="J8312">
        <v>9</v>
      </c>
      <c r="K8312">
        <v>0.48</v>
      </c>
      <c r="L8312">
        <v>19</v>
      </c>
      <c r="M8312" t="s">
        <v>18</v>
      </c>
      <c r="N8312" s="7">
        <f t="shared" si="387"/>
        <v>126</v>
      </c>
      <c r="O8312">
        <f t="shared" si="388"/>
        <v>8.6206896551724146</v>
      </c>
      <c r="Q8312">
        <f t="shared" si="389"/>
        <v>33.333333333333329</v>
      </c>
    </row>
    <row r="8313" spans="1:17" x14ac:dyDescent="0.3">
      <c r="A8313">
        <v>9747</v>
      </c>
      <c r="B8313" t="s">
        <v>381</v>
      </c>
      <c r="C8313" t="s">
        <v>382</v>
      </c>
      <c r="D8313" t="s">
        <v>27</v>
      </c>
      <c r="E8313">
        <v>19</v>
      </c>
      <c r="F8313">
        <v>1</v>
      </c>
      <c r="G8313" s="5">
        <v>45155</v>
      </c>
      <c r="H8313" t="s">
        <v>194</v>
      </c>
      <c r="I8313" t="s">
        <v>29</v>
      </c>
      <c r="J8313">
        <v>4</v>
      </c>
      <c r="K8313">
        <v>0.48</v>
      </c>
      <c r="L8313">
        <v>10</v>
      </c>
      <c r="M8313" t="s">
        <v>740</v>
      </c>
      <c r="N8313" s="7">
        <f t="shared" si="387"/>
        <v>19</v>
      </c>
      <c r="O8313">
        <f t="shared" si="388"/>
        <v>-84.920634920634924</v>
      </c>
      <c r="Q8313">
        <f t="shared" si="389"/>
        <v>0</v>
      </c>
    </row>
    <row r="8314" spans="1:17" x14ac:dyDescent="0.3">
      <c r="A8314">
        <v>3598</v>
      </c>
      <c r="B8314" t="s">
        <v>284</v>
      </c>
      <c r="C8314" t="s">
        <v>285</v>
      </c>
      <c r="D8314" t="s">
        <v>54</v>
      </c>
      <c r="E8314">
        <v>65</v>
      </c>
      <c r="F8314">
        <v>2</v>
      </c>
      <c r="G8314" s="5">
        <v>45156</v>
      </c>
      <c r="H8314" t="s">
        <v>452</v>
      </c>
      <c r="I8314" t="s">
        <v>17</v>
      </c>
      <c r="J8314">
        <v>9</v>
      </c>
      <c r="K8314">
        <v>0.48</v>
      </c>
      <c r="L8314">
        <v>18</v>
      </c>
      <c r="M8314" t="s">
        <v>18</v>
      </c>
      <c r="N8314" s="7">
        <f t="shared" si="387"/>
        <v>130</v>
      </c>
      <c r="O8314">
        <f t="shared" si="388"/>
        <v>584.21052631578948</v>
      </c>
      <c r="Q8314">
        <f t="shared" si="389"/>
        <v>0</v>
      </c>
    </row>
    <row r="8315" spans="1:17" x14ac:dyDescent="0.3">
      <c r="A8315">
        <v>5082</v>
      </c>
      <c r="B8315" t="s">
        <v>453</v>
      </c>
      <c r="C8315" t="s">
        <v>454</v>
      </c>
      <c r="D8315" t="s">
        <v>54</v>
      </c>
      <c r="E8315">
        <v>78</v>
      </c>
      <c r="F8315">
        <v>2</v>
      </c>
      <c r="G8315" s="5">
        <v>45156</v>
      </c>
      <c r="H8315" t="s">
        <v>153</v>
      </c>
      <c r="I8315" t="s">
        <v>29</v>
      </c>
      <c r="J8315">
        <v>9</v>
      </c>
      <c r="K8315">
        <v>0.48</v>
      </c>
      <c r="L8315">
        <v>15</v>
      </c>
      <c r="M8315" t="s">
        <v>18</v>
      </c>
      <c r="N8315" s="7">
        <f t="shared" si="387"/>
        <v>156</v>
      </c>
      <c r="O8315">
        <f t="shared" si="388"/>
        <v>20</v>
      </c>
      <c r="Q8315">
        <f t="shared" si="389"/>
        <v>0</v>
      </c>
    </row>
    <row r="8316" spans="1:17" x14ac:dyDescent="0.3">
      <c r="A8316">
        <v>9609</v>
      </c>
      <c r="B8316" t="s">
        <v>13</v>
      </c>
      <c r="C8316" t="s">
        <v>14</v>
      </c>
      <c r="D8316" t="s">
        <v>27</v>
      </c>
      <c r="E8316">
        <v>62</v>
      </c>
      <c r="F8316">
        <v>2</v>
      </c>
      <c r="G8316" s="5">
        <v>45156</v>
      </c>
      <c r="H8316" t="s">
        <v>1155</v>
      </c>
      <c r="I8316" t="s">
        <v>23</v>
      </c>
      <c r="J8316">
        <v>5</v>
      </c>
      <c r="K8316">
        <v>0.48</v>
      </c>
      <c r="L8316">
        <v>6</v>
      </c>
      <c r="M8316" t="s">
        <v>33</v>
      </c>
      <c r="N8316" s="7">
        <f t="shared" si="387"/>
        <v>124</v>
      </c>
      <c r="O8316">
        <f t="shared" si="388"/>
        <v>-20.512820512820511</v>
      </c>
      <c r="Q8316">
        <f t="shared" si="389"/>
        <v>0</v>
      </c>
    </row>
    <row r="8317" spans="1:17" x14ac:dyDescent="0.3">
      <c r="A8317">
        <v>2792</v>
      </c>
      <c r="B8317" t="s">
        <v>239</v>
      </c>
      <c r="C8317" t="s">
        <v>240</v>
      </c>
      <c r="D8317" t="s">
        <v>54</v>
      </c>
      <c r="E8317">
        <v>52</v>
      </c>
      <c r="F8317">
        <v>1</v>
      </c>
      <c r="G8317" s="5">
        <v>45157</v>
      </c>
      <c r="H8317" t="s">
        <v>732</v>
      </c>
      <c r="I8317" t="s">
        <v>17</v>
      </c>
      <c r="J8317">
        <v>5</v>
      </c>
      <c r="K8317">
        <v>0.48</v>
      </c>
      <c r="L8317">
        <v>21</v>
      </c>
      <c r="M8317" t="s">
        <v>18</v>
      </c>
      <c r="N8317" s="7">
        <f t="shared" si="387"/>
        <v>52</v>
      </c>
      <c r="O8317">
        <f t="shared" si="388"/>
        <v>-58.064516129032263</v>
      </c>
      <c r="Q8317">
        <f t="shared" si="389"/>
        <v>0</v>
      </c>
    </row>
    <row r="8318" spans="1:17" x14ac:dyDescent="0.3">
      <c r="A8318">
        <v>4333</v>
      </c>
      <c r="B8318" t="s">
        <v>284</v>
      </c>
      <c r="C8318" t="s">
        <v>285</v>
      </c>
      <c r="D8318" t="s">
        <v>27</v>
      </c>
      <c r="E8318">
        <v>48</v>
      </c>
      <c r="F8318">
        <v>3</v>
      </c>
      <c r="G8318" s="5">
        <v>45157</v>
      </c>
      <c r="H8318" t="s">
        <v>386</v>
      </c>
      <c r="I8318" t="s">
        <v>17</v>
      </c>
      <c r="J8318">
        <v>5</v>
      </c>
      <c r="K8318">
        <v>0.48</v>
      </c>
      <c r="L8318">
        <v>15</v>
      </c>
      <c r="M8318" t="s">
        <v>18</v>
      </c>
      <c r="N8318" s="7">
        <f t="shared" si="387"/>
        <v>144</v>
      </c>
      <c r="O8318">
        <f t="shared" si="388"/>
        <v>176.92307692307691</v>
      </c>
      <c r="Q8318">
        <f t="shared" si="389"/>
        <v>0</v>
      </c>
    </row>
    <row r="8319" spans="1:17" x14ac:dyDescent="0.3">
      <c r="A8319">
        <v>4634</v>
      </c>
      <c r="B8319" t="s">
        <v>228</v>
      </c>
      <c r="C8319" t="s">
        <v>229</v>
      </c>
      <c r="D8319" t="s">
        <v>54</v>
      </c>
      <c r="E8319">
        <v>60</v>
      </c>
      <c r="F8319">
        <v>2</v>
      </c>
      <c r="G8319" s="5">
        <v>45157</v>
      </c>
      <c r="H8319" t="s">
        <v>653</v>
      </c>
      <c r="I8319" t="s">
        <v>29</v>
      </c>
      <c r="J8319">
        <v>9</v>
      </c>
      <c r="K8319">
        <v>0.48</v>
      </c>
      <c r="L8319">
        <v>20</v>
      </c>
      <c r="M8319" t="s">
        <v>18</v>
      </c>
      <c r="N8319" s="7">
        <f t="shared" si="387"/>
        <v>120</v>
      </c>
      <c r="O8319">
        <f t="shared" si="388"/>
        <v>-16.666666666666664</v>
      </c>
      <c r="Q8319">
        <f t="shared" si="389"/>
        <v>0</v>
      </c>
    </row>
    <row r="8320" spans="1:17" x14ac:dyDescent="0.3">
      <c r="A8320">
        <v>4665</v>
      </c>
      <c r="B8320" t="s">
        <v>137</v>
      </c>
      <c r="C8320" t="s">
        <v>138</v>
      </c>
      <c r="D8320" t="s">
        <v>27</v>
      </c>
      <c r="E8320">
        <v>45</v>
      </c>
      <c r="F8320">
        <v>1</v>
      </c>
      <c r="G8320" s="5">
        <v>45157</v>
      </c>
      <c r="H8320" t="s">
        <v>655</v>
      </c>
      <c r="I8320" t="s">
        <v>29</v>
      </c>
      <c r="J8320">
        <v>6</v>
      </c>
      <c r="K8320">
        <v>0.33</v>
      </c>
      <c r="L8320">
        <v>16</v>
      </c>
      <c r="M8320" t="s">
        <v>18</v>
      </c>
      <c r="N8320" s="7">
        <f t="shared" si="387"/>
        <v>45</v>
      </c>
      <c r="O8320">
        <f t="shared" si="388"/>
        <v>-62.5</v>
      </c>
      <c r="Q8320">
        <f t="shared" si="389"/>
        <v>-31.249999999999993</v>
      </c>
    </row>
    <row r="8321" spans="1:17" x14ac:dyDescent="0.3">
      <c r="A8321">
        <v>1851</v>
      </c>
      <c r="B8321" t="s">
        <v>328</v>
      </c>
      <c r="C8321" t="s">
        <v>329</v>
      </c>
      <c r="D8321" t="s">
        <v>27</v>
      </c>
      <c r="E8321">
        <v>72</v>
      </c>
      <c r="F8321">
        <v>3</v>
      </c>
      <c r="G8321" s="5">
        <v>45158</v>
      </c>
      <c r="H8321" t="s">
        <v>1018</v>
      </c>
      <c r="I8321" t="s">
        <v>17</v>
      </c>
      <c r="J8321">
        <v>4</v>
      </c>
      <c r="K8321">
        <v>0.48</v>
      </c>
      <c r="L8321">
        <v>8</v>
      </c>
      <c r="M8321" t="s">
        <v>24</v>
      </c>
      <c r="N8321" s="7">
        <f t="shared" si="387"/>
        <v>216</v>
      </c>
      <c r="O8321">
        <f t="shared" si="388"/>
        <v>380</v>
      </c>
      <c r="Q8321">
        <f t="shared" si="389"/>
        <v>45.454545454545439</v>
      </c>
    </row>
    <row r="8322" spans="1:17" x14ac:dyDescent="0.3">
      <c r="A8322">
        <v>2216</v>
      </c>
      <c r="B8322" t="s">
        <v>236</v>
      </c>
      <c r="C8322" t="s">
        <v>237</v>
      </c>
      <c r="D8322" t="s">
        <v>54</v>
      </c>
      <c r="E8322">
        <v>84</v>
      </c>
      <c r="F8322">
        <v>3</v>
      </c>
      <c r="G8322" s="5">
        <v>45158</v>
      </c>
      <c r="H8322" t="s">
        <v>792</v>
      </c>
      <c r="I8322" t="s">
        <v>17</v>
      </c>
      <c r="J8322">
        <v>9</v>
      </c>
      <c r="K8322">
        <v>0.48</v>
      </c>
      <c r="L8322">
        <v>21</v>
      </c>
      <c r="M8322" t="s">
        <v>24</v>
      </c>
      <c r="N8322" s="7">
        <f t="shared" ref="N8322:N8385" si="390">E8322*F8322</f>
        <v>252</v>
      </c>
      <c r="O8322">
        <f t="shared" si="388"/>
        <v>16.666666666666664</v>
      </c>
      <c r="Q8322">
        <f t="shared" si="389"/>
        <v>0</v>
      </c>
    </row>
    <row r="8323" spans="1:17" x14ac:dyDescent="0.3">
      <c r="A8323">
        <v>2425</v>
      </c>
      <c r="B8323" t="s">
        <v>453</v>
      </c>
      <c r="C8323" t="s">
        <v>454</v>
      </c>
      <c r="D8323" t="s">
        <v>27</v>
      </c>
      <c r="E8323">
        <v>62</v>
      </c>
      <c r="F8323">
        <v>2</v>
      </c>
      <c r="G8323" s="5">
        <v>45158</v>
      </c>
      <c r="H8323" t="s">
        <v>624</v>
      </c>
      <c r="I8323" t="s">
        <v>17</v>
      </c>
      <c r="J8323">
        <v>8</v>
      </c>
      <c r="K8323">
        <v>0.48</v>
      </c>
      <c r="L8323">
        <v>14</v>
      </c>
      <c r="M8323" t="s">
        <v>18</v>
      </c>
      <c r="N8323" s="7">
        <f t="shared" si="390"/>
        <v>124</v>
      </c>
      <c r="O8323">
        <f t="shared" ref="O8323:O8386" si="391">IF(N8323=0, 0, ((N8323-N8322)/ABS(N8322))*100)</f>
        <v>-50.793650793650791</v>
      </c>
      <c r="Q8323">
        <f t="shared" ref="Q8323:Q8386" si="392">IF(K8323=0, 0, ((K8323-K8322)/ABS(K8322))*100)</f>
        <v>0</v>
      </c>
    </row>
    <row r="8324" spans="1:17" x14ac:dyDescent="0.3">
      <c r="A8324">
        <v>3470</v>
      </c>
      <c r="B8324" t="s">
        <v>209</v>
      </c>
      <c r="C8324" t="s">
        <v>210</v>
      </c>
      <c r="D8324" t="s">
        <v>54</v>
      </c>
      <c r="E8324">
        <v>72</v>
      </c>
      <c r="F8324">
        <v>2</v>
      </c>
      <c r="G8324" s="5">
        <v>45158</v>
      </c>
      <c r="H8324" t="s">
        <v>662</v>
      </c>
      <c r="I8324" t="s">
        <v>17</v>
      </c>
      <c r="J8324">
        <v>4</v>
      </c>
      <c r="K8324">
        <v>0.33</v>
      </c>
      <c r="L8324">
        <v>15</v>
      </c>
      <c r="M8324" t="s">
        <v>18</v>
      </c>
      <c r="N8324" s="7">
        <f t="shared" si="390"/>
        <v>144</v>
      </c>
      <c r="O8324">
        <f t="shared" si="391"/>
        <v>16.129032258064516</v>
      </c>
      <c r="Q8324">
        <f t="shared" si="392"/>
        <v>-31.249999999999993</v>
      </c>
    </row>
    <row r="8325" spans="1:17" x14ac:dyDescent="0.3">
      <c r="A8325">
        <v>4499</v>
      </c>
      <c r="B8325" t="s">
        <v>105</v>
      </c>
      <c r="C8325" t="s">
        <v>106</v>
      </c>
      <c r="D8325" t="s">
        <v>27</v>
      </c>
      <c r="E8325">
        <v>63</v>
      </c>
      <c r="F8325">
        <v>3</v>
      </c>
      <c r="G8325" s="5">
        <v>45158</v>
      </c>
      <c r="H8325" t="s">
        <v>1064</v>
      </c>
      <c r="I8325" t="s">
        <v>17</v>
      </c>
      <c r="J8325">
        <v>9</v>
      </c>
      <c r="K8325">
        <v>0.33</v>
      </c>
      <c r="L8325">
        <v>17</v>
      </c>
      <c r="M8325" t="s">
        <v>18</v>
      </c>
      <c r="N8325" s="7">
        <f t="shared" si="390"/>
        <v>189</v>
      </c>
      <c r="O8325">
        <f t="shared" si="391"/>
        <v>31.25</v>
      </c>
      <c r="Q8325">
        <f t="shared" si="392"/>
        <v>0</v>
      </c>
    </row>
    <row r="8326" spans="1:17" x14ac:dyDescent="0.3">
      <c r="A8326">
        <v>5006</v>
      </c>
      <c r="B8326" t="s">
        <v>63</v>
      </c>
      <c r="C8326" t="s">
        <v>64</v>
      </c>
      <c r="D8326" t="s">
        <v>54</v>
      </c>
      <c r="E8326">
        <v>53</v>
      </c>
      <c r="F8326">
        <v>1</v>
      </c>
      <c r="G8326" s="5">
        <v>45158</v>
      </c>
      <c r="H8326" t="s">
        <v>923</v>
      </c>
      <c r="I8326" t="s">
        <v>29</v>
      </c>
      <c r="J8326">
        <v>5</v>
      </c>
      <c r="K8326">
        <v>0.48</v>
      </c>
      <c r="L8326">
        <v>17</v>
      </c>
      <c r="M8326" t="s">
        <v>18</v>
      </c>
      <c r="N8326" s="7">
        <f t="shared" si="390"/>
        <v>53</v>
      </c>
      <c r="O8326">
        <f t="shared" si="391"/>
        <v>-71.957671957671948</v>
      </c>
      <c r="Q8326">
        <f t="shared" si="392"/>
        <v>45.454545454545439</v>
      </c>
    </row>
    <row r="8327" spans="1:17" x14ac:dyDescent="0.3">
      <c r="A8327">
        <v>9320</v>
      </c>
      <c r="B8327" t="s">
        <v>261</v>
      </c>
      <c r="C8327" t="s">
        <v>262</v>
      </c>
      <c r="D8327" t="s">
        <v>54</v>
      </c>
      <c r="E8327">
        <v>76</v>
      </c>
      <c r="F8327">
        <v>3</v>
      </c>
      <c r="G8327" s="5">
        <v>45158</v>
      </c>
      <c r="H8327" t="s">
        <v>864</v>
      </c>
      <c r="I8327" t="s">
        <v>23</v>
      </c>
      <c r="J8327">
        <v>7</v>
      </c>
      <c r="K8327">
        <v>0.48</v>
      </c>
      <c r="L8327">
        <v>6</v>
      </c>
      <c r="M8327" t="s">
        <v>33</v>
      </c>
      <c r="N8327" s="7">
        <f t="shared" si="390"/>
        <v>228</v>
      </c>
      <c r="O8327">
        <f t="shared" si="391"/>
        <v>330.18867924528303</v>
      </c>
      <c r="Q8327">
        <f t="shared" si="392"/>
        <v>0</v>
      </c>
    </row>
    <row r="8328" spans="1:17" x14ac:dyDescent="0.3">
      <c r="A8328">
        <v>1073</v>
      </c>
      <c r="B8328" t="s">
        <v>114</v>
      </c>
      <c r="C8328" t="s">
        <v>115</v>
      </c>
      <c r="D8328" t="s">
        <v>27</v>
      </c>
      <c r="E8328">
        <v>36</v>
      </c>
      <c r="F8328">
        <v>2</v>
      </c>
      <c r="G8328" s="5">
        <v>45159</v>
      </c>
      <c r="H8328" t="s">
        <v>497</v>
      </c>
      <c r="I8328" t="s">
        <v>17</v>
      </c>
      <c r="J8328">
        <v>5</v>
      </c>
      <c r="K8328">
        <v>0.33</v>
      </c>
      <c r="L8328">
        <v>11</v>
      </c>
      <c r="M8328" t="s">
        <v>24</v>
      </c>
      <c r="N8328" s="7">
        <f t="shared" si="390"/>
        <v>72</v>
      </c>
      <c r="O8328">
        <f t="shared" si="391"/>
        <v>-68.421052631578945</v>
      </c>
      <c r="Q8328">
        <f t="shared" si="392"/>
        <v>-31.249999999999993</v>
      </c>
    </row>
    <row r="8329" spans="1:17" x14ac:dyDescent="0.3">
      <c r="A8329">
        <v>1156</v>
      </c>
      <c r="B8329" t="s">
        <v>351</v>
      </c>
      <c r="C8329" t="s">
        <v>352</v>
      </c>
      <c r="D8329" t="s">
        <v>54</v>
      </c>
      <c r="E8329">
        <v>45</v>
      </c>
      <c r="F8329">
        <v>2</v>
      </c>
      <c r="G8329" s="5">
        <v>45159</v>
      </c>
      <c r="H8329" t="s">
        <v>436</v>
      </c>
      <c r="I8329" t="s">
        <v>17</v>
      </c>
      <c r="J8329">
        <v>4</v>
      </c>
      <c r="K8329">
        <v>0.33</v>
      </c>
      <c r="L8329">
        <v>16</v>
      </c>
      <c r="M8329" t="s">
        <v>24</v>
      </c>
      <c r="N8329" s="7">
        <f t="shared" si="390"/>
        <v>90</v>
      </c>
      <c r="O8329">
        <f t="shared" si="391"/>
        <v>25</v>
      </c>
      <c r="Q8329">
        <f t="shared" si="392"/>
        <v>0</v>
      </c>
    </row>
    <row r="8330" spans="1:17" x14ac:dyDescent="0.3">
      <c r="A8330">
        <v>2539</v>
      </c>
      <c r="B8330" t="s">
        <v>140</v>
      </c>
      <c r="C8330" t="s">
        <v>141</v>
      </c>
      <c r="D8330" t="s">
        <v>27</v>
      </c>
      <c r="E8330">
        <v>81</v>
      </c>
      <c r="F8330">
        <v>3</v>
      </c>
      <c r="G8330" s="5">
        <v>45159</v>
      </c>
      <c r="H8330" t="s">
        <v>1017</v>
      </c>
      <c r="I8330" t="s">
        <v>17</v>
      </c>
      <c r="J8330">
        <v>5</v>
      </c>
      <c r="K8330">
        <v>0.48</v>
      </c>
      <c r="L8330">
        <v>6</v>
      </c>
      <c r="M8330" t="s">
        <v>18</v>
      </c>
      <c r="N8330" s="7">
        <f t="shared" si="390"/>
        <v>243</v>
      </c>
      <c r="O8330">
        <f t="shared" si="391"/>
        <v>170</v>
      </c>
      <c r="Q8330">
        <f t="shared" si="392"/>
        <v>45.454545454545439</v>
      </c>
    </row>
    <row r="8331" spans="1:17" x14ac:dyDescent="0.3">
      <c r="A8331">
        <v>4577</v>
      </c>
      <c r="B8331" t="s">
        <v>199</v>
      </c>
      <c r="C8331" t="s">
        <v>200</v>
      </c>
      <c r="D8331" t="s">
        <v>27</v>
      </c>
      <c r="E8331">
        <v>58</v>
      </c>
      <c r="F8331">
        <v>2</v>
      </c>
      <c r="G8331" s="5">
        <v>45159</v>
      </c>
      <c r="H8331" t="s">
        <v>208</v>
      </c>
      <c r="I8331" t="s">
        <v>29</v>
      </c>
      <c r="J8331">
        <v>6</v>
      </c>
      <c r="K8331">
        <v>0.48</v>
      </c>
      <c r="L8331">
        <v>16</v>
      </c>
      <c r="M8331" t="s">
        <v>18</v>
      </c>
      <c r="N8331" s="7">
        <f t="shared" si="390"/>
        <v>116</v>
      </c>
      <c r="O8331">
        <f t="shared" si="391"/>
        <v>-52.2633744855967</v>
      </c>
      <c r="Q8331">
        <f t="shared" si="392"/>
        <v>0</v>
      </c>
    </row>
    <row r="8332" spans="1:17" x14ac:dyDescent="0.3">
      <c r="A8332">
        <v>9238</v>
      </c>
      <c r="B8332" t="s">
        <v>254</v>
      </c>
      <c r="C8332" t="s">
        <v>255</v>
      </c>
      <c r="D8332" t="s">
        <v>54</v>
      </c>
      <c r="E8332">
        <v>71</v>
      </c>
      <c r="F8332">
        <v>3</v>
      </c>
      <c r="G8332" s="5">
        <v>45159</v>
      </c>
      <c r="H8332" t="s">
        <v>1194</v>
      </c>
      <c r="I8332" t="s">
        <v>23</v>
      </c>
      <c r="J8332">
        <v>7</v>
      </c>
      <c r="K8332">
        <v>0.48</v>
      </c>
      <c r="L8332">
        <v>8</v>
      </c>
      <c r="M8332" t="s">
        <v>33</v>
      </c>
      <c r="N8332" s="7">
        <f t="shared" si="390"/>
        <v>213</v>
      </c>
      <c r="O8332">
        <f t="shared" si="391"/>
        <v>83.620689655172413</v>
      </c>
      <c r="Q8332">
        <f t="shared" si="392"/>
        <v>0</v>
      </c>
    </row>
    <row r="8333" spans="1:17" x14ac:dyDescent="0.3">
      <c r="A8333">
        <v>3634</v>
      </c>
      <c r="B8333" t="s">
        <v>99</v>
      </c>
      <c r="C8333" t="s">
        <v>100</v>
      </c>
      <c r="D8333" t="s">
        <v>54</v>
      </c>
      <c r="E8333">
        <v>41</v>
      </c>
      <c r="F8333">
        <v>3</v>
      </c>
      <c r="G8333" s="5">
        <v>45160</v>
      </c>
      <c r="H8333" t="s">
        <v>350</v>
      </c>
      <c r="I8333" t="s">
        <v>17</v>
      </c>
      <c r="J8333">
        <v>6</v>
      </c>
      <c r="K8333">
        <v>0.48</v>
      </c>
      <c r="L8333">
        <v>17</v>
      </c>
      <c r="M8333" t="s">
        <v>18</v>
      </c>
      <c r="N8333" s="7">
        <f t="shared" si="390"/>
        <v>123</v>
      </c>
      <c r="O8333">
        <f t="shared" si="391"/>
        <v>-42.25352112676056</v>
      </c>
      <c r="Q8333">
        <f t="shared" si="392"/>
        <v>0</v>
      </c>
    </row>
    <row r="8334" spans="1:17" x14ac:dyDescent="0.3">
      <c r="A8334">
        <v>4915</v>
      </c>
      <c r="B8334" t="s">
        <v>123</v>
      </c>
      <c r="C8334" t="s">
        <v>124</v>
      </c>
      <c r="D8334" t="s">
        <v>27</v>
      </c>
      <c r="E8334">
        <v>48</v>
      </c>
      <c r="F8334">
        <v>1</v>
      </c>
      <c r="G8334" s="5">
        <v>45160</v>
      </c>
      <c r="H8334" t="s">
        <v>570</v>
      </c>
      <c r="I8334" t="s">
        <v>23</v>
      </c>
      <c r="J8334">
        <v>4</v>
      </c>
      <c r="K8334">
        <v>0.48</v>
      </c>
      <c r="L8334">
        <v>18</v>
      </c>
      <c r="M8334" t="s">
        <v>18</v>
      </c>
      <c r="N8334" s="7">
        <f t="shared" si="390"/>
        <v>48</v>
      </c>
      <c r="O8334">
        <f t="shared" si="391"/>
        <v>-60.975609756097562</v>
      </c>
      <c r="Q8334">
        <f t="shared" si="392"/>
        <v>0</v>
      </c>
    </row>
    <row r="8335" spans="1:17" x14ac:dyDescent="0.3">
      <c r="A8335">
        <v>1496</v>
      </c>
      <c r="B8335" t="s">
        <v>228</v>
      </c>
      <c r="C8335" t="s">
        <v>229</v>
      </c>
      <c r="D8335" t="s">
        <v>54</v>
      </c>
      <c r="E8335">
        <v>65</v>
      </c>
      <c r="F8335">
        <v>2</v>
      </c>
      <c r="G8335" s="5">
        <v>45161</v>
      </c>
      <c r="H8335" t="s">
        <v>498</v>
      </c>
      <c r="I8335" t="s">
        <v>17</v>
      </c>
      <c r="J8335">
        <v>4</v>
      </c>
      <c r="K8335">
        <v>0.48</v>
      </c>
      <c r="L8335">
        <v>18</v>
      </c>
      <c r="M8335" t="s">
        <v>24</v>
      </c>
      <c r="N8335" s="7">
        <f t="shared" si="390"/>
        <v>130</v>
      </c>
      <c r="O8335">
        <f t="shared" si="391"/>
        <v>170.83333333333331</v>
      </c>
      <c r="Q8335">
        <f t="shared" si="392"/>
        <v>0</v>
      </c>
    </row>
    <row r="8336" spans="1:17" x14ac:dyDescent="0.3">
      <c r="A8336">
        <v>3260</v>
      </c>
      <c r="B8336" t="s">
        <v>148</v>
      </c>
      <c r="C8336" t="s">
        <v>149</v>
      </c>
      <c r="D8336" t="s">
        <v>54</v>
      </c>
      <c r="E8336">
        <v>29</v>
      </c>
      <c r="F8336">
        <v>3</v>
      </c>
      <c r="G8336" s="5">
        <v>45161</v>
      </c>
      <c r="H8336" t="s">
        <v>1182</v>
      </c>
      <c r="I8336" t="s">
        <v>17</v>
      </c>
      <c r="J8336">
        <v>8</v>
      </c>
      <c r="K8336">
        <v>0.33</v>
      </c>
      <c r="L8336">
        <v>21</v>
      </c>
      <c r="M8336" t="s">
        <v>18</v>
      </c>
      <c r="N8336" s="7">
        <f t="shared" si="390"/>
        <v>87</v>
      </c>
      <c r="O8336">
        <f t="shared" si="391"/>
        <v>-33.076923076923073</v>
      </c>
      <c r="Q8336">
        <f t="shared" si="392"/>
        <v>-31.249999999999993</v>
      </c>
    </row>
    <row r="8337" spans="1:17" x14ac:dyDescent="0.3">
      <c r="A8337">
        <v>3336</v>
      </c>
      <c r="B8337" t="s">
        <v>273</v>
      </c>
      <c r="C8337" t="s">
        <v>274</v>
      </c>
      <c r="D8337" t="s">
        <v>54</v>
      </c>
      <c r="E8337">
        <v>49</v>
      </c>
      <c r="F8337">
        <v>2</v>
      </c>
      <c r="G8337" s="5">
        <v>45161</v>
      </c>
      <c r="H8337" t="s">
        <v>866</v>
      </c>
      <c r="I8337" t="s">
        <v>17</v>
      </c>
      <c r="J8337">
        <v>6</v>
      </c>
      <c r="K8337">
        <v>0.33</v>
      </c>
      <c r="L8337">
        <v>6</v>
      </c>
      <c r="M8337" t="s">
        <v>18</v>
      </c>
      <c r="N8337" s="7">
        <f t="shared" si="390"/>
        <v>98</v>
      </c>
      <c r="O8337">
        <f t="shared" si="391"/>
        <v>12.643678160919542</v>
      </c>
      <c r="Q8337">
        <f t="shared" si="392"/>
        <v>0</v>
      </c>
    </row>
    <row r="8338" spans="1:17" x14ac:dyDescent="0.3">
      <c r="A8338">
        <v>3775</v>
      </c>
      <c r="B8338" t="s">
        <v>453</v>
      </c>
      <c r="C8338" t="s">
        <v>454</v>
      </c>
      <c r="D8338" t="s">
        <v>27</v>
      </c>
      <c r="E8338">
        <v>73</v>
      </c>
      <c r="F8338">
        <v>2</v>
      </c>
      <c r="G8338" s="5">
        <v>45161</v>
      </c>
      <c r="H8338" t="s">
        <v>617</v>
      </c>
      <c r="I8338" t="s">
        <v>17</v>
      </c>
      <c r="J8338">
        <v>6</v>
      </c>
      <c r="K8338">
        <v>0.48</v>
      </c>
      <c r="L8338">
        <v>16</v>
      </c>
      <c r="M8338" t="s">
        <v>18</v>
      </c>
      <c r="N8338" s="7">
        <f t="shared" si="390"/>
        <v>146</v>
      </c>
      <c r="O8338">
        <f t="shared" si="391"/>
        <v>48.979591836734691</v>
      </c>
      <c r="Q8338">
        <f t="shared" si="392"/>
        <v>45.454545454545439</v>
      </c>
    </row>
    <row r="8339" spans="1:17" x14ac:dyDescent="0.3">
      <c r="A8339">
        <v>3901</v>
      </c>
      <c r="B8339" t="s">
        <v>30</v>
      </c>
      <c r="C8339" t="s">
        <v>31</v>
      </c>
      <c r="D8339" t="s">
        <v>27</v>
      </c>
      <c r="E8339">
        <v>60</v>
      </c>
      <c r="F8339">
        <v>3</v>
      </c>
      <c r="G8339" s="5">
        <v>45161</v>
      </c>
      <c r="H8339" t="s">
        <v>923</v>
      </c>
      <c r="I8339" t="s">
        <v>17</v>
      </c>
      <c r="J8339">
        <v>6</v>
      </c>
      <c r="K8339">
        <v>0.33</v>
      </c>
      <c r="L8339">
        <v>17</v>
      </c>
      <c r="M8339" t="s">
        <v>18</v>
      </c>
      <c r="N8339" s="7">
        <f t="shared" si="390"/>
        <v>180</v>
      </c>
      <c r="O8339">
        <f t="shared" si="391"/>
        <v>23.287671232876711</v>
      </c>
      <c r="Q8339">
        <f t="shared" si="392"/>
        <v>-31.249999999999993</v>
      </c>
    </row>
    <row r="8340" spans="1:17" x14ac:dyDescent="0.3">
      <c r="A8340">
        <v>4579</v>
      </c>
      <c r="B8340" t="s">
        <v>25</v>
      </c>
      <c r="C8340" t="s">
        <v>26</v>
      </c>
      <c r="D8340" t="s">
        <v>27</v>
      </c>
      <c r="E8340">
        <v>74</v>
      </c>
      <c r="F8340">
        <v>1</v>
      </c>
      <c r="G8340" s="5">
        <v>45161</v>
      </c>
      <c r="H8340" t="s">
        <v>468</v>
      </c>
      <c r="I8340" t="s">
        <v>29</v>
      </c>
      <c r="J8340">
        <v>9</v>
      </c>
      <c r="K8340">
        <v>0.33</v>
      </c>
      <c r="L8340">
        <v>17</v>
      </c>
      <c r="M8340" t="s">
        <v>18</v>
      </c>
      <c r="N8340" s="7">
        <f t="shared" si="390"/>
        <v>74</v>
      </c>
      <c r="O8340">
        <f t="shared" si="391"/>
        <v>-58.888888888888893</v>
      </c>
      <c r="Q8340">
        <f t="shared" si="392"/>
        <v>0</v>
      </c>
    </row>
    <row r="8341" spans="1:17" x14ac:dyDescent="0.3">
      <c r="A8341">
        <v>9283</v>
      </c>
      <c r="B8341" t="s">
        <v>96</v>
      </c>
      <c r="C8341" t="s">
        <v>97</v>
      </c>
      <c r="D8341" t="s">
        <v>27</v>
      </c>
      <c r="E8341">
        <v>55</v>
      </c>
      <c r="F8341">
        <v>1</v>
      </c>
      <c r="G8341" s="5">
        <v>45161</v>
      </c>
      <c r="H8341" t="s">
        <v>633</v>
      </c>
      <c r="I8341" t="s">
        <v>23</v>
      </c>
      <c r="J8341">
        <v>3</v>
      </c>
      <c r="K8341">
        <v>0.48</v>
      </c>
      <c r="L8341">
        <v>14</v>
      </c>
      <c r="M8341" t="s">
        <v>33</v>
      </c>
      <c r="N8341" s="7">
        <f t="shared" si="390"/>
        <v>55</v>
      </c>
      <c r="O8341">
        <f t="shared" si="391"/>
        <v>-25.675675675675674</v>
      </c>
      <c r="Q8341">
        <f t="shared" si="392"/>
        <v>45.454545454545439</v>
      </c>
    </row>
    <row r="8342" spans="1:17" x14ac:dyDescent="0.3">
      <c r="A8342">
        <v>1077</v>
      </c>
      <c r="B8342" t="s">
        <v>96</v>
      </c>
      <c r="C8342" t="s">
        <v>97</v>
      </c>
      <c r="D8342" t="s">
        <v>27</v>
      </c>
      <c r="E8342">
        <v>61</v>
      </c>
      <c r="F8342">
        <v>1</v>
      </c>
      <c r="G8342" s="5">
        <v>45162</v>
      </c>
      <c r="H8342" t="s">
        <v>620</v>
      </c>
      <c r="I8342" t="s">
        <v>17</v>
      </c>
      <c r="J8342">
        <v>7</v>
      </c>
      <c r="K8342">
        <v>0.48</v>
      </c>
      <c r="L8342">
        <v>18</v>
      </c>
      <c r="M8342" t="s">
        <v>24</v>
      </c>
      <c r="N8342" s="7">
        <f t="shared" si="390"/>
        <v>61</v>
      </c>
      <c r="O8342">
        <f t="shared" si="391"/>
        <v>10.909090909090908</v>
      </c>
      <c r="Q8342">
        <f t="shared" si="392"/>
        <v>0</v>
      </c>
    </row>
    <row r="8343" spans="1:17" x14ac:dyDescent="0.3">
      <c r="A8343">
        <v>3024</v>
      </c>
      <c r="B8343" t="s">
        <v>351</v>
      </c>
      <c r="C8343" t="s">
        <v>352</v>
      </c>
      <c r="D8343" t="s">
        <v>54</v>
      </c>
      <c r="E8343">
        <v>42</v>
      </c>
      <c r="F8343">
        <v>2</v>
      </c>
      <c r="G8343" s="5">
        <v>45162</v>
      </c>
      <c r="H8343" t="s">
        <v>997</v>
      </c>
      <c r="I8343" t="s">
        <v>17</v>
      </c>
      <c r="J8343">
        <v>9</v>
      </c>
      <c r="K8343">
        <v>0.33</v>
      </c>
      <c r="L8343">
        <v>9</v>
      </c>
      <c r="M8343" t="s">
        <v>18</v>
      </c>
      <c r="N8343" s="7">
        <f t="shared" si="390"/>
        <v>84</v>
      </c>
      <c r="O8343">
        <f t="shared" si="391"/>
        <v>37.704918032786885</v>
      </c>
      <c r="Q8343">
        <f t="shared" si="392"/>
        <v>-31.249999999999993</v>
      </c>
    </row>
    <row r="8344" spans="1:17" x14ac:dyDescent="0.3">
      <c r="A8344">
        <v>3303</v>
      </c>
      <c r="B8344" t="s">
        <v>443</v>
      </c>
      <c r="C8344" t="s">
        <v>444</v>
      </c>
      <c r="D8344" t="s">
        <v>27</v>
      </c>
      <c r="E8344">
        <v>82</v>
      </c>
      <c r="F8344">
        <v>1</v>
      </c>
      <c r="G8344" s="5">
        <v>45162</v>
      </c>
      <c r="H8344" t="s">
        <v>172</v>
      </c>
      <c r="I8344" t="s">
        <v>17</v>
      </c>
      <c r="J8344">
        <v>8</v>
      </c>
      <c r="K8344">
        <v>0.33</v>
      </c>
      <c r="L8344">
        <v>11</v>
      </c>
      <c r="M8344" t="s">
        <v>18</v>
      </c>
      <c r="N8344" s="7">
        <f t="shared" si="390"/>
        <v>82</v>
      </c>
      <c r="O8344">
        <f t="shared" si="391"/>
        <v>-2.3809523809523809</v>
      </c>
      <c r="Q8344">
        <f t="shared" si="392"/>
        <v>0</v>
      </c>
    </row>
    <row r="8345" spans="1:17" x14ac:dyDescent="0.3">
      <c r="A8345">
        <v>3485</v>
      </c>
      <c r="B8345" t="s">
        <v>446</v>
      </c>
      <c r="C8345" t="s">
        <v>447</v>
      </c>
      <c r="D8345" t="s">
        <v>27</v>
      </c>
      <c r="E8345">
        <v>66</v>
      </c>
      <c r="F8345">
        <v>2</v>
      </c>
      <c r="G8345" s="5">
        <v>45162</v>
      </c>
      <c r="H8345" t="s">
        <v>480</v>
      </c>
      <c r="I8345" t="s">
        <v>17</v>
      </c>
      <c r="J8345">
        <v>5</v>
      </c>
      <c r="K8345">
        <v>0.48</v>
      </c>
      <c r="L8345">
        <v>12</v>
      </c>
      <c r="M8345" t="s">
        <v>18</v>
      </c>
      <c r="N8345" s="7">
        <f t="shared" si="390"/>
        <v>132</v>
      </c>
      <c r="O8345">
        <f t="shared" si="391"/>
        <v>60.975609756097562</v>
      </c>
      <c r="Q8345">
        <f t="shared" si="392"/>
        <v>45.454545454545439</v>
      </c>
    </row>
    <row r="8346" spans="1:17" x14ac:dyDescent="0.3">
      <c r="A8346">
        <v>3620</v>
      </c>
      <c r="B8346" t="s">
        <v>190</v>
      </c>
      <c r="C8346" t="s">
        <v>191</v>
      </c>
      <c r="D8346" t="s">
        <v>54</v>
      </c>
      <c r="E8346">
        <v>18</v>
      </c>
      <c r="F8346">
        <v>2</v>
      </c>
      <c r="G8346" s="5">
        <v>45162</v>
      </c>
      <c r="H8346" t="s">
        <v>783</v>
      </c>
      <c r="I8346" t="s">
        <v>17</v>
      </c>
      <c r="J8346">
        <v>4</v>
      </c>
      <c r="K8346">
        <v>0.48</v>
      </c>
      <c r="L8346">
        <v>18</v>
      </c>
      <c r="M8346" t="s">
        <v>18</v>
      </c>
      <c r="N8346" s="7">
        <f t="shared" si="390"/>
        <v>36</v>
      </c>
      <c r="O8346">
        <f t="shared" si="391"/>
        <v>-72.727272727272734</v>
      </c>
      <c r="Q8346">
        <f t="shared" si="392"/>
        <v>0</v>
      </c>
    </row>
    <row r="8347" spans="1:17" x14ac:dyDescent="0.3">
      <c r="A8347">
        <v>1687</v>
      </c>
      <c r="B8347" t="s">
        <v>19</v>
      </c>
      <c r="C8347" t="s">
        <v>20</v>
      </c>
      <c r="D8347" t="s">
        <v>27</v>
      </c>
      <c r="E8347">
        <v>77</v>
      </c>
      <c r="F8347">
        <v>1</v>
      </c>
      <c r="G8347" s="5">
        <v>45163</v>
      </c>
      <c r="H8347" t="s">
        <v>927</v>
      </c>
      <c r="I8347" t="s">
        <v>17</v>
      </c>
      <c r="J8347">
        <v>7</v>
      </c>
      <c r="K8347">
        <v>0.48</v>
      </c>
      <c r="L8347">
        <v>22</v>
      </c>
      <c r="M8347" t="s">
        <v>24</v>
      </c>
      <c r="N8347" s="7">
        <f t="shared" si="390"/>
        <v>77</v>
      </c>
      <c r="O8347">
        <f t="shared" si="391"/>
        <v>113.88888888888889</v>
      </c>
      <c r="Q8347">
        <f t="shared" si="392"/>
        <v>0</v>
      </c>
    </row>
    <row r="8348" spans="1:17" x14ac:dyDescent="0.3">
      <c r="A8348">
        <v>2565</v>
      </c>
      <c r="B8348" t="s">
        <v>41</v>
      </c>
      <c r="C8348" t="s">
        <v>42</v>
      </c>
      <c r="D8348" t="s">
        <v>27</v>
      </c>
      <c r="E8348">
        <v>57</v>
      </c>
      <c r="F8348">
        <v>1</v>
      </c>
      <c r="G8348" s="5">
        <v>45163</v>
      </c>
      <c r="H8348" t="s">
        <v>1130</v>
      </c>
      <c r="I8348" t="s">
        <v>17</v>
      </c>
      <c r="J8348">
        <v>9</v>
      </c>
      <c r="K8348">
        <v>0.33</v>
      </c>
      <c r="L8348">
        <v>6</v>
      </c>
      <c r="M8348" t="s">
        <v>18</v>
      </c>
      <c r="N8348" s="7">
        <f t="shared" si="390"/>
        <v>57</v>
      </c>
      <c r="O8348">
        <f t="shared" si="391"/>
        <v>-25.97402597402597</v>
      </c>
      <c r="Q8348">
        <f t="shared" si="392"/>
        <v>-31.249999999999993</v>
      </c>
    </row>
    <row r="8349" spans="1:17" x14ac:dyDescent="0.3">
      <c r="A8349">
        <v>2910</v>
      </c>
      <c r="B8349" t="s">
        <v>75</v>
      </c>
      <c r="C8349" t="s">
        <v>76</v>
      </c>
      <c r="D8349" t="s">
        <v>54</v>
      </c>
      <c r="E8349">
        <v>48</v>
      </c>
      <c r="F8349">
        <v>2</v>
      </c>
      <c r="G8349" s="5">
        <v>45163</v>
      </c>
      <c r="H8349" t="s">
        <v>439</v>
      </c>
      <c r="I8349" t="s">
        <v>17</v>
      </c>
      <c r="J8349">
        <v>8</v>
      </c>
      <c r="K8349">
        <v>0.21</v>
      </c>
      <c r="L8349">
        <v>11</v>
      </c>
      <c r="M8349" t="s">
        <v>18</v>
      </c>
      <c r="N8349" s="7">
        <f t="shared" si="390"/>
        <v>96</v>
      </c>
      <c r="O8349">
        <f t="shared" si="391"/>
        <v>68.421052631578945</v>
      </c>
      <c r="Q8349">
        <f t="shared" si="392"/>
        <v>-36.363636363636367</v>
      </c>
    </row>
    <row r="8350" spans="1:17" x14ac:dyDescent="0.3">
      <c r="A8350">
        <v>3690</v>
      </c>
      <c r="B8350" t="s">
        <v>180</v>
      </c>
      <c r="C8350" t="s">
        <v>181</v>
      </c>
      <c r="D8350" t="s">
        <v>54</v>
      </c>
      <c r="E8350">
        <v>38</v>
      </c>
      <c r="F8350">
        <v>1</v>
      </c>
      <c r="G8350" s="5">
        <v>45163</v>
      </c>
      <c r="H8350" t="s">
        <v>331</v>
      </c>
      <c r="I8350" t="s">
        <v>17</v>
      </c>
      <c r="J8350">
        <v>4</v>
      </c>
      <c r="K8350">
        <v>0.48</v>
      </c>
      <c r="L8350">
        <v>19</v>
      </c>
      <c r="M8350" t="s">
        <v>18</v>
      </c>
      <c r="N8350" s="7">
        <f t="shared" si="390"/>
        <v>38</v>
      </c>
      <c r="O8350">
        <f t="shared" si="391"/>
        <v>-60.416666666666664</v>
      </c>
      <c r="Q8350">
        <f t="shared" si="392"/>
        <v>128.57142857142858</v>
      </c>
    </row>
    <row r="8351" spans="1:17" x14ac:dyDescent="0.3">
      <c r="A8351">
        <v>3889</v>
      </c>
      <c r="B8351" t="s">
        <v>93</v>
      </c>
      <c r="C8351" t="s">
        <v>94</v>
      </c>
      <c r="D8351" t="s">
        <v>27</v>
      </c>
      <c r="E8351">
        <v>84</v>
      </c>
      <c r="F8351">
        <v>3</v>
      </c>
      <c r="G8351" s="5">
        <v>45163</v>
      </c>
      <c r="H8351" t="s">
        <v>424</v>
      </c>
      <c r="I8351" t="s">
        <v>17</v>
      </c>
      <c r="J8351">
        <v>5</v>
      </c>
      <c r="K8351">
        <v>0.33</v>
      </c>
      <c r="L8351">
        <v>19</v>
      </c>
      <c r="M8351" t="s">
        <v>18</v>
      </c>
      <c r="N8351" s="7">
        <f t="shared" si="390"/>
        <v>252</v>
      </c>
      <c r="O8351">
        <f t="shared" si="391"/>
        <v>563.15789473684208</v>
      </c>
      <c r="Q8351">
        <f t="shared" si="392"/>
        <v>-31.249999999999993</v>
      </c>
    </row>
    <row r="8352" spans="1:17" x14ac:dyDescent="0.3">
      <c r="A8352">
        <v>3932</v>
      </c>
      <c r="B8352" t="s">
        <v>123</v>
      </c>
      <c r="C8352" t="s">
        <v>124</v>
      </c>
      <c r="D8352" t="s">
        <v>54</v>
      </c>
      <c r="E8352">
        <v>65</v>
      </c>
      <c r="F8352">
        <v>2</v>
      </c>
      <c r="G8352" s="5">
        <v>45163</v>
      </c>
      <c r="H8352" t="s">
        <v>789</v>
      </c>
      <c r="I8352" t="s">
        <v>17</v>
      </c>
      <c r="J8352">
        <v>6</v>
      </c>
      <c r="K8352">
        <v>0.48</v>
      </c>
      <c r="L8352">
        <v>18</v>
      </c>
      <c r="M8352" t="s">
        <v>18</v>
      </c>
      <c r="N8352" s="7">
        <f t="shared" si="390"/>
        <v>130</v>
      </c>
      <c r="O8352">
        <f t="shared" si="391"/>
        <v>-48.412698412698411</v>
      </c>
      <c r="Q8352">
        <f t="shared" si="392"/>
        <v>45.454545454545439</v>
      </c>
    </row>
    <row r="8353" spans="1:17" x14ac:dyDescent="0.3">
      <c r="A8353">
        <v>4563</v>
      </c>
      <c r="B8353" t="s">
        <v>66</v>
      </c>
      <c r="C8353" t="s">
        <v>67</v>
      </c>
      <c r="D8353" t="s">
        <v>27</v>
      </c>
      <c r="E8353">
        <v>65</v>
      </c>
      <c r="F8353">
        <v>2</v>
      </c>
      <c r="G8353" s="5">
        <v>45163</v>
      </c>
      <c r="H8353" t="s">
        <v>682</v>
      </c>
      <c r="I8353" t="s">
        <v>29</v>
      </c>
      <c r="J8353">
        <v>7</v>
      </c>
      <c r="K8353">
        <v>0.48</v>
      </c>
      <c r="L8353">
        <v>15</v>
      </c>
      <c r="M8353" t="s">
        <v>18</v>
      </c>
      <c r="N8353" s="7">
        <f t="shared" si="390"/>
        <v>130</v>
      </c>
      <c r="O8353">
        <f t="shared" si="391"/>
        <v>0</v>
      </c>
      <c r="Q8353">
        <f t="shared" si="392"/>
        <v>0</v>
      </c>
    </row>
    <row r="8354" spans="1:17" x14ac:dyDescent="0.3">
      <c r="A8354">
        <v>9374</v>
      </c>
      <c r="B8354" t="s">
        <v>146</v>
      </c>
      <c r="C8354" t="s">
        <v>147</v>
      </c>
      <c r="D8354" t="s">
        <v>54</v>
      </c>
      <c r="E8354">
        <v>41</v>
      </c>
      <c r="F8354">
        <v>3</v>
      </c>
      <c r="G8354" s="5">
        <v>45163</v>
      </c>
      <c r="H8354" t="s">
        <v>975</v>
      </c>
      <c r="I8354" t="s">
        <v>23</v>
      </c>
      <c r="J8354">
        <v>4</v>
      </c>
      <c r="K8354">
        <v>0.33</v>
      </c>
      <c r="L8354">
        <v>7</v>
      </c>
      <c r="M8354" t="s">
        <v>33</v>
      </c>
      <c r="N8354" s="7">
        <f t="shared" si="390"/>
        <v>123</v>
      </c>
      <c r="O8354">
        <f t="shared" si="391"/>
        <v>-5.384615384615385</v>
      </c>
      <c r="Q8354">
        <f t="shared" si="392"/>
        <v>-31.249999999999993</v>
      </c>
    </row>
    <row r="8355" spans="1:17" x14ac:dyDescent="0.3">
      <c r="A8355">
        <v>1876</v>
      </c>
      <c r="B8355" t="s">
        <v>168</v>
      </c>
      <c r="C8355" t="s">
        <v>169</v>
      </c>
      <c r="D8355" t="s">
        <v>54</v>
      </c>
      <c r="E8355">
        <v>37</v>
      </c>
      <c r="F8355">
        <v>3</v>
      </c>
      <c r="G8355" s="5">
        <v>45164</v>
      </c>
      <c r="H8355" t="s">
        <v>65</v>
      </c>
      <c r="I8355" t="s">
        <v>17</v>
      </c>
      <c r="J8355">
        <v>7</v>
      </c>
      <c r="K8355">
        <v>0.48</v>
      </c>
      <c r="L8355">
        <v>19</v>
      </c>
      <c r="M8355" t="s">
        <v>24</v>
      </c>
      <c r="N8355" s="7">
        <f t="shared" si="390"/>
        <v>111</v>
      </c>
      <c r="O8355">
        <f t="shared" si="391"/>
        <v>-9.7560975609756095</v>
      </c>
      <c r="Q8355">
        <f t="shared" si="392"/>
        <v>45.454545454545439</v>
      </c>
    </row>
    <row r="8356" spans="1:17" x14ac:dyDescent="0.3">
      <c r="A8356">
        <v>2095</v>
      </c>
      <c r="B8356" t="s">
        <v>228</v>
      </c>
      <c r="C8356" t="s">
        <v>229</v>
      </c>
      <c r="D8356" t="s">
        <v>27</v>
      </c>
      <c r="E8356">
        <v>63</v>
      </c>
      <c r="F8356">
        <v>2</v>
      </c>
      <c r="G8356" s="5">
        <v>45164</v>
      </c>
      <c r="H8356" t="s">
        <v>957</v>
      </c>
      <c r="I8356" t="s">
        <v>17</v>
      </c>
      <c r="J8356">
        <v>9</v>
      </c>
      <c r="K8356">
        <v>0.48</v>
      </c>
      <c r="L8356">
        <v>6</v>
      </c>
      <c r="M8356" t="s">
        <v>24</v>
      </c>
      <c r="N8356" s="7">
        <f t="shared" si="390"/>
        <v>126</v>
      </c>
      <c r="O8356">
        <f t="shared" si="391"/>
        <v>13.513513513513514</v>
      </c>
      <c r="Q8356">
        <f t="shared" si="392"/>
        <v>0</v>
      </c>
    </row>
    <row r="8357" spans="1:17" x14ac:dyDescent="0.3">
      <c r="A8357">
        <v>2865</v>
      </c>
      <c r="B8357" t="s">
        <v>341</v>
      </c>
      <c r="C8357" t="s">
        <v>342</v>
      </c>
      <c r="D8357" t="s">
        <v>27</v>
      </c>
      <c r="E8357">
        <v>84</v>
      </c>
      <c r="F8357">
        <v>3</v>
      </c>
      <c r="G8357" s="5">
        <v>45164</v>
      </c>
      <c r="H8357" t="s">
        <v>674</v>
      </c>
      <c r="I8357" t="s">
        <v>17</v>
      </c>
      <c r="J8357">
        <v>6</v>
      </c>
      <c r="K8357">
        <v>0.48</v>
      </c>
      <c r="L8357">
        <v>13</v>
      </c>
      <c r="M8357" t="s">
        <v>18</v>
      </c>
      <c r="N8357" s="7">
        <f t="shared" si="390"/>
        <v>252</v>
      </c>
      <c r="O8357">
        <f t="shared" si="391"/>
        <v>100</v>
      </c>
      <c r="Q8357">
        <f t="shared" si="392"/>
        <v>0</v>
      </c>
    </row>
    <row r="8358" spans="1:17" x14ac:dyDescent="0.3">
      <c r="A8358">
        <v>5125</v>
      </c>
      <c r="B8358" t="s">
        <v>236</v>
      </c>
      <c r="C8358" t="s">
        <v>237</v>
      </c>
      <c r="D8358" t="s">
        <v>27</v>
      </c>
      <c r="E8358">
        <v>38</v>
      </c>
      <c r="F8358">
        <v>1</v>
      </c>
      <c r="G8358" s="5">
        <v>45164</v>
      </c>
      <c r="H8358" t="s">
        <v>450</v>
      </c>
      <c r="I8358" t="s">
        <v>29</v>
      </c>
      <c r="J8358">
        <v>8</v>
      </c>
      <c r="K8358">
        <v>0.48</v>
      </c>
      <c r="L8358">
        <v>15</v>
      </c>
      <c r="M8358" t="s">
        <v>18</v>
      </c>
      <c r="N8358" s="7">
        <f t="shared" si="390"/>
        <v>38</v>
      </c>
      <c r="O8358">
        <f t="shared" si="391"/>
        <v>-84.920634920634924</v>
      </c>
      <c r="Q8358">
        <f t="shared" si="392"/>
        <v>0</v>
      </c>
    </row>
    <row r="8359" spans="1:17" x14ac:dyDescent="0.3">
      <c r="A8359">
        <v>9717</v>
      </c>
      <c r="B8359" t="s">
        <v>158</v>
      </c>
      <c r="C8359" t="s">
        <v>159</v>
      </c>
      <c r="D8359" t="s">
        <v>27</v>
      </c>
      <c r="E8359">
        <v>68</v>
      </c>
      <c r="F8359">
        <v>3</v>
      </c>
      <c r="G8359" s="5">
        <v>45164</v>
      </c>
      <c r="H8359" t="s">
        <v>1101</v>
      </c>
      <c r="I8359" t="s">
        <v>23</v>
      </c>
      <c r="J8359">
        <v>6</v>
      </c>
      <c r="K8359">
        <v>0.33</v>
      </c>
      <c r="L8359">
        <v>7</v>
      </c>
      <c r="M8359" t="s">
        <v>740</v>
      </c>
      <c r="N8359" s="7">
        <f t="shared" si="390"/>
        <v>204</v>
      </c>
      <c r="O8359">
        <f t="shared" si="391"/>
        <v>436.84210526315786</v>
      </c>
      <c r="Q8359">
        <f t="shared" si="392"/>
        <v>-31.249999999999993</v>
      </c>
    </row>
    <row r="8360" spans="1:17" x14ac:dyDescent="0.3">
      <c r="A8360">
        <v>1797</v>
      </c>
      <c r="B8360" t="s">
        <v>443</v>
      </c>
      <c r="C8360" t="s">
        <v>444</v>
      </c>
      <c r="D8360" t="s">
        <v>27</v>
      </c>
      <c r="E8360">
        <v>24</v>
      </c>
      <c r="F8360">
        <v>2</v>
      </c>
      <c r="G8360" s="5">
        <v>45165</v>
      </c>
      <c r="H8360" t="s">
        <v>438</v>
      </c>
      <c r="I8360" t="s">
        <v>17</v>
      </c>
      <c r="J8360">
        <v>7</v>
      </c>
      <c r="K8360">
        <v>0.33</v>
      </c>
      <c r="L8360">
        <v>18</v>
      </c>
      <c r="M8360" t="s">
        <v>24</v>
      </c>
      <c r="N8360" s="7">
        <f t="shared" si="390"/>
        <v>48</v>
      </c>
      <c r="O8360">
        <f t="shared" si="391"/>
        <v>-76.470588235294116</v>
      </c>
      <c r="Q8360">
        <f t="shared" si="392"/>
        <v>0</v>
      </c>
    </row>
    <row r="8361" spans="1:17" x14ac:dyDescent="0.3">
      <c r="A8361">
        <v>3372</v>
      </c>
      <c r="B8361" t="s">
        <v>212</v>
      </c>
      <c r="C8361" t="s">
        <v>213</v>
      </c>
      <c r="D8361" t="s">
        <v>54</v>
      </c>
      <c r="E8361">
        <v>34</v>
      </c>
      <c r="F8361">
        <v>2</v>
      </c>
      <c r="G8361" s="5">
        <v>45165</v>
      </c>
      <c r="H8361" t="s">
        <v>245</v>
      </c>
      <c r="I8361" t="s">
        <v>17</v>
      </c>
      <c r="J8361">
        <v>8</v>
      </c>
      <c r="K8361">
        <v>0.33</v>
      </c>
      <c r="L8361">
        <v>18</v>
      </c>
      <c r="M8361" t="s">
        <v>18</v>
      </c>
      <c r="N8361" s="7">
        <f t="shared" si="390"/>
        <v>68</v>
      </c>
      <c r="O8361">
        <f t="shared" si="391"/>
        <v>41.666666666666671</v>
      </c>
      <c r="Q8361">
        <f t="shared" si="392"/>
        <v>0</v>
      </c>
    </row>
    <row r="8362" spans="1:17" x14ac:dyDescent="0.3">
      <c r="A8362">
        <v>3753</v>
      </c>
      <c r="B8362" t="s">
        <v>416</v>
      </c>
      <c r="C8362" t="s">
        <v>417</v>
      </c>
      <c r="D8362" t="s">
        <v>27</v>
      </c>
      <c r="E8362">
        <v>79</v>
      </c>
      <c r="F8362">
        <v>2</v>
      </c>
      <c r="G8362" s="5">
        <v>45165</v>
      </c>
      <c r="H8362" t="s">
        <v>617</v>
      </c>
      <c r="I8362" t="s">
        <v>17</v>
      </c>
      <c r="J8362">
        <v>6</v>
      </c>
      <c r="K8362">
        <v>0.33</v>
      </c>
      <c r="L8362">
        <v>16</v>
      </c>
      <c r="M8362" t="s">
        <v>18</v>
      </c>
      <c r="N8362" s="7">
        <f t="shared" si="390"/>
        <v>158</v>
      </c>
      <c r="O8362">
        <f t="shared" si="391"/>
        <v>132.35294117647058</v>
      </c>
      <c r="Q8362">
        <f t="shared" si="392"/>
        <v>0</v>
      </c>
    </row>
    <row r="8363" spans="1:17" x14ac:dyDescent="0.3">
      <c r="A8363">
        <v>4017</v>
      </c>
      <c r="B8363" t="s">
        <v>59</v>
      </c>
      <c r="C8363" t="s">
        <v>60</v>
      </c>
      <c r="D8363" t="s">
        <v>27</v>
      </c>
      <c r="E8363">
        <v>56</v>
      </c>
      <c r="F8363">
        <v>3</v>
      </c>
      <c r="G8363" s="5">
        <v>45165</v>
      </c>
      <c r="H8363" t="s">
        <v>300</v>
      </c>
      <c r="I8363" t="s">
        <v>17</v>
      </c>
      <c r="J8363">
        <v>5</v>
      </c>
      <c r="K8363">
        <v>0.48</v>
      </c>
      <c r="L8363">
        <v>19</v>
      </c>
      <c r="M8363" t="s">
        <v>18</v>
      </c>
      <c r="N8363" s="7">
        <f t="shared" si="390"/>
        <v>168</v>
      </c>
      <c r="O8363">
        <f t="shared" si="391"/>
        <v>6.3291139240506329</v>
      </c>
      <c r="Q8363">
        <f t="shared" si="392"/>
        <v>45.454545454545439</v>
      </c>
    </row>
    <row r="8364" spans="1:17" x14ac:dyDescent="0.3">
      <c r="A8364">
        <v>4517</v>
      </c>
      <c r="B8364" t="s">
        <v>105</v>
      </c>
      <c r="C8364" t="s">
        <v>106</v>
      </c>
      <c r="D8364" t="s">
        <v>27</v>
      </c>
      <c r="E8364">
        <v>63</v>
      </c>
      <c r="F8364">
        <v>2</v>
      </c>
      <c r="G8364" s="5">
        <v>45165</v>
      </c>
      <c r="H8364" t="s">
        <v>875</v>
      </c>
      <c r="I8364" t="s">
        <v>29</v>
      </c>
      <c r="J8364">
        <v>6</v>
      </c>
      <c r="K8364">
        <v>0.33</v>
      </c>
      <c r="L8364">
        <v>17</v>
      </c>
      <c r="M8364" t="s">
        <v>18</v>
      </c>
      <c r="N8364" s="7">
        <f t="shared" si="390"/>
        <v>126</v>
      </c>
      <c r="O8364">
        <f t="shared" si="391"/>
        <v>-25</v>
      </c>
      <c r="Q8364">
        <f t="shared" si="392"/>
        <v>-31.249999999999993</v>
      </c>
    </row>
    <row r="8365" spans="1:17" x14ac:dyDescent="0.3">
      <c r="A8365">
        <v>3335</v>
      </c>
      <c r="B8365" t="s">
        <v>196</v>
      </c>
      <c r="C8365" t="s">
        <v>197</v>
      </c>
      <c r="D8365" t="s">
        <v>27</v>
      </c>
      <c r="E8365">
        <v>19</v>
      </c>
      <c r="F8365">
        <v>3</v>
      </c>
      <c r="G8365" s="5">
        <v>45166</v>
      </c>
      <c r="H8365" t="s">
        <v>245</v>
      </c>
      <c r="I8365" t="s">
        <v>17</v>
      </c>
      <c r="J8365">
        <v>5</v>
      </c>
      <c r="K8365">
        <v>0.48</v>
      </c>
      <c r="L8365">
        <v>18</v>
      </c>
      <c r="M8365" t="s">
        <v>18</v>
      </c>
      <c r="N8365" s="7">
        <f t="shared" si="390"/>
        <v>57</v>
      </c>
      <c r="O8365">
        <f t="shared" si="391"/>
        <v>-54.761904761904766</v>
      </c>
      <c r="Q8365">
        <f t="shared" si="392"/>
        <v>45.454545454545439</v>
      </c>
    </row>
    <row r="8366" spans="1:17" x14ac:dyDescent="0.3">
      <c r="A8366">
        <v>3535</v>
      </c>
      <c r="B8366" t="s">
        <v>154</v>
      </c>
      <c r="C8366" t="s">
        <v>155</v>
      </c>
      <c r="D8366" t="s">
        <v>27</v>
      </c>
      <c r="E8366">
        <v>81</v>
      </c>
      <c r="F8366">
        <v>2</v>
      </c>
      <c r="G8366" s="5">
        <v>45166</v>
      </c>
      <c r="H8366" t="s">
        <v>662</v>
      </c>
      <c r="I8366" t="s">
        <v>17</v>
      </c>
      <c r="J8366">
        <v>4</v>
      </c>
      <c r="K8366">
        <v>0.33</v>
      </c>
      <c r="L8366">
        <v>15</v>
      </c>
      <c r="M8366" t="s">
        <v>18</v>
      </c>
      <c r="N8366" s="7">
        <f t="shared" si="390"/>
        <v>162</v>
      </c>
      <c r="O8366">
        <f t="shared" si="391"/>
        <v>184.21052631578948</v>
      </c>
      <c r="Q8366">
        <f t="shared" si="392"/>
        <v>-31.249999999999993</v>
      </c>
    </row>
    <row r="8367" spans="1:17" x14ac:dyDescent="0.3">
      <c r="A8367">
        <v>4928</v>
      </c>
      <c r="B8367" t="s">
        <v>83</v>
      </c>
      <c r="C8367" t="s">
        <v>84</v>
      </c>
      <c r="D8367" t="s">
        <v>54</v>
      </c>
      <c r="E8367">
        <v>81</v>
      </c>
      <c r="F8367">
        <v>2</v>
      </c>
      <c r="G8367" s="5">
        <v>45166</v>
      </c>
      <c r="H8367" t="s">
        <v>923</v>
      </c>
      <c r="I8367" t="s">
        <v>29</v>
      </c>
      <c r="J8367">
        <v>8</v>
      </c>
      <c r="K8367">
        <v>0.33</v>
      </c>
      <c r="L8367">
        <v>17</v>
      </c>
      <c r="M8367" t="s">
        <v>18</v>
      </c>
      <c r="N8367" s="7">
        <f t="shared" si="390"/>
        <v>162</v>
      </c>
      <c r="O8367">
        <f t="shared" si="391"/>
        <v>0</v>
      </c>
      <c r="Q8367">
        <f t="shared" si="392"/>
        <v>0</v>
      </c>
    </row>
    <row r="8368" spans="1:17" x14ac:dyDescent="0.3">
      <c r="A8368">
        <v>5209</v>
      </c>
      <c r="B8368" t="s">
        <v>140</v>
      </c>
      <c r="C8368" t="s">
        <v>141</v>
      </c>
      <c r="D8368" t="s">
        <v>27</v>
      </c>
      <c r="E8368">
        <v>28</v>
      </c>
      <c r="F8368">
        <v>3</v>
      </c>
      <c r="G8368" s="5">
        <v>45166</v>
      </c>
      <c r="H8368" t="s">
        <v>445</v>
      </c>
      <c r="I8368" t="s">
        <v>29</v>
      </c>
      <c r="J8368">
        <v>9</v>
      </c>
      <c r="K8368">
        <v>0.48</v>
      </c>
      <c r="L8368">
        <v>16</v>
      </c>
      <c r="M8368" t="s">
        <v>18</v>
      </c>
      <c r="N8368" s="7">
        <f t="shared" si="390"/>
        <v>84</v>
      </c>
      <c r="O8368">
        <f t="shared" si="391"/>
        <v>-48.148148148148145</v>
      </c>
      <c r="Q8368">
        <f t="shared" si="392"/>
        <v>45.454545454545439</v>
      </c>
    </row>
    <row r="8369" spans="1:17" x14ac:dyDescent="0.3">
      <c r="A8369">
        <v>9240</v>
      </c>
      <c r="B8369" t="s">
        <v>315</v>
      </c>
      <c r="C8369" t="s">
        <v>316</v>
      </c>
      <c r="D8369" t="s">
        <v>54</v>
      </c>
      <c r="E8369">
        <v>26</v>
      </c>
      <c r="F8369">
        <v>2</v>
      </c>
      <c r="G8369" s="5">
        <v>45166</v>
      </c>
      <c r="H8369" t="s">
        <v>296</v>
      </c>
      <c r="I8369" t="s">
        <v>23</v>
      </c>
      <c r="J8369">
        <v>3</v>
      </c>
      <c r="K8369">
        <v>0.18</v>
      </c>
      <c r="L8369">
        <v>16</v>
      </c>
      <c r="M8369" t="s">
        <v>33</v>
      </c>
      <c r="N8369" s="7">
        <f t="shared" si="390"/>
        <v>52</v>
      </c>
      <c r="O8369">
        <f t="shared" si="391"/>
        <v>-38.095238095238095</v>
      </c>
      <c r="Q8369">
        <f t="shared" si="392"/>
        <v>-62.5</v>
      </c>
    </row>
    <row r="8370" spans="1:17" x14ac:dyDescent="0.3">
      <c r="A8370">
        <v>9822</v>
      </c>
      <c r="B8370" t="s">
        <v>102</v>
      </c>
      <c r="C8370" t="s">
        <v>103</v>
      </c>
      <c r="D8370" t="s">
        <v>54</v>
      </c>
      <c r="E8370">
        <v>36</v>
      </c>
      <c r="F8370">
        <v>3</v>
      </c>
      <c r="G8370" s="5">
        <v>45166</v>
      </c>
      <c r="H8370" t="s">
        <v>568</v>
      </c>
      <c r="I8370" t="s">
        <v>23</v>
      </c>
      <c r="J8370">
        <v>5</v>
      </c>
      <c r="K8370">
        <v>0.33</v>
      </c>
      <c r="L8370">
        <v>16</v>
      </c>
      <c r="M8370" t="s">
        <v>740</v>
      </c>
      <c r="N8370" s="7">
        <f t="shared" si="390"/>
        <v>108</v>
      </c>
      <c r="O8370">
        <f t="shared" si="391"/>
        <v>107.69230769230769</v>
      </c>
      <c r="Q8370">
        <f t="shared" si="392"/>
        <v>83.333333333333343</v>
      </c>
    </row>
    <row r="8371" spans="1:17" x14ac:dyDescent="0.3">
      <c r="A8371">
        <v>1924</v>
      </c>
      <c r="B8371" t="s">
        <v>416</v>
      </c>
      <c r="C8371" t="s">
        <v>417</v>
      </c>
      <c r="D8371" t="s">
        <v>54</v>
      </c>
      <c r="E8371">
        <v>72</v>
      </c>
      <c r="F8371">
        <v>3</v>
      </c>
      <c r="G8371" s="5">
        <v>45167</v>
      </c>
      <c r="H8371" t="s">
        <v>877</v>
      </c>
      <c r="I8371" t="s">
        <v>17</v>
      </c>
      <c r="J8371">
        <v>8</v>
      </c>
      <c r="K8371">
        <v>0.33</v>
      </c>
      <c r="L8371">
        <v>16</v>
      </c>
      <c r="M8371" t="s">
        <v>24</v>
      </c>
      <c r="N8371" s="7">
        <f t="shared" si="390"/>
        <v>216</v>
      </c>
      <c r="O8371">
        <f t="shared" si="391"/>
        <v>100</v>
      </c>
      <c r="Q8371">
        <f t="shared" si="392"/>
        <v>0</v>
      </c>
    </row>
    <row r="8372" spans="1:17" x14ac:dyDescent="0.3">
      <c r="A8372">
        <v>3694</v>
      </c>
      <c r="B8372" t="s">
        <v>168</v>
      </c>
      <c r="C8372" t="s">
        <v>169</v>
      </c>
      <c r="D8372" t="s">
        <v>54</v>
      </c>
      <c r="E8372">
        <v>23</v>
      </c>
      <c r="F8372">
        <v>2</v>
      </c>
      <c r="G8372" s="5">
        <v>45167</v>
      </c>
      <c r="H8372" t="s">
        <v>946</v>
      </c>
      <c r="I8372" t="s">
        <v>17</v>
      </c>
      <c r="J8372">
        <v>6</v>
      </c>
      <c r="K8372">
        <v>0.48</v>
      </c>
      <c r="L8372">
        <v>20</v>
      </c>
      <c r="M8372" t="s">
        <v>18</v>
      </c>
      <c r="N8372" s="7">
        <f t="shared" si="390"/>
        <v>46</v>
      </c>
      <c r="O8372">
        <f t="shared" si="391"/>
        <v>-78.703703703703709</v>
      </c>
      <c r="Q8372">
        <f t="shared" si="392"/>
        <v>45.454545454545439</v>
      </c>
    </row>
    <row r="8373" spans="1:17" x14ac:dyDescent="0.3">
      <c r="A8373">
        <v>4364</v>
      </c>
      <c r="B8373" t="s">
        <v>72</v>
      </c>
      <c r="C8373" t="s">
        <v>73</v>
      </c>
      <c r="D8373" t="s">
        <v>54</v>
      </c>
      <c r="E8373">
        <v>18</v>
      </c>
      <c r="F8373">
        <v>3</v>
      </c>
      <c r="G8373" s="5">
        <v>45167</v>
      </c>
      <c r="H8373" t="s">
        <v>397</v>
      </c>
      <c r="I8373" t="s">
        <v>17</v>
      </c>
      <c r="J8373">
        <v>7</v>
      </c>
      <c r="K8373">
        <v>0.33</v>
      </c>
      <c r="L8373">
        <v>15</v>
      </c>
      <c r="M8373" t="s">
        <v>18</v>
      </c>
      <c r="N8373" s="7">
        <f t="shared" si="390"/>
        <v>54</v>
      </c>
      <c r="O8373">
        <f t="shared" si="391"/>
        <v>17.391304347826086</v>
      </c>
      <c r="Q8373">
        <f t="shared" si="392"/>
        <v>-31.249999999999993</v>
      </c>
    </row>
    <row r="8374" spans="1:17" x14ac:dyDescent="0.3">
      <c r="A8374">
        <v>4564</v>
      </c>
      <c r="B8374" t="s">
        <v>284</v>
      </c>
      <c r="C8374" t="s">
        <v>285</v>
      </c>
      <c r="D8374" t="s">
        <v>54</v>
      </c>
      <c r="E8374">
        <v>19</v>
      </c>
      <c r="F8374">
        <v>1</v>
      </c>
      <c r="G8374" s="5">
        <v>45167</v>
      </c>
      <c r="H8374" t="s">
        <v>406</v>
      </c>
      <c r="I8374" t="s">
        <v>29</v>
      </c>
      <c r="J8374">
        <v>8</v>
      </c>
      <c r="K8374">
        <v>0.48</v>
      </c>
      <c r="L8374">
        <v>18</v>
      </c>
      <c r="M8374" t="s">
        <v>18</v>
      </c>
      <c r="N8374" s="7">
        <f t="shared" si="390"/>
        <v>19</v>
      </c>
      <c r="O8374">
        <f t="shared" si="391"/>
        <v>-64.81481481481481</v>
      </c>
      <c r="Q8374">
        <f t="shared" si="392"/>
        <v>45.454545454545439</v>
      </c>
    </row>
    <row r="8375" spans="1:17" x14ac:dyDescent="0.3">
      <c r="A8375">
        <v>2369</v>
      </c>
      <c r="B8375" t="s">
        <v>105</v>
      </c>
      <c r="C8375" t="s">
        <v>106</v>
      </c>
      <c r="D8375" t="s">
        <v>27</v>
      </c>
      <c r="E8375">
        <v>53</v>
      </c>
      <c r="F8375">
        <v>1</v>
      </c>
      <c r="G8375" s="5">
        <v>45168</v>
      </c>
      <c r="H8375" t="s">
        <v>298</v>
      </c>
      <c r="I8375" t="s">
        <v>17</v>
      </c>
      <c r="J8375">
        <v>7</v>
      </c>
      <c r="K8375">
        <v>0.33</v>
      </c>
      <c r="L8375">
        <v>15</v>
      </c>
      <c r="M8375" t="s">
        <v>18</v>
      </c>
      <c r="N8375" s="7">
        <f t="shared" si="390"/>
        <v>53</v>
      </c>
      <c r="O8375">
        <f t="shared" si="391"/>
        <v>178.94736842105263</v>
      </c>
      <c r="Q8375">
        <f t="shared" si="392"/>
        <v>-31.249999999999993</v>
      </c>
    </row>
    <row r="8376" spans="1:17" x14ac:dyDescent="0.3">
      <c r="A8376">
        <v>3104</v>
      </c>
      <c r="B8376" t="s">
        <v>246</v>
      </c>
      <c r="C8376" t="s">
        <v>247</v>
      </c>
      <c r="D8376" t="s">
        <v>54</v>
      </c>
      <c r="E8376">
        <v>46</v>
      </c>
      <c r="F8376">
        <v>3</v>
      </c>
      <c r="G8376" s="5">
        <v>45168</v>
      </c>
      <c r="H8376" t="s">
        <v>211</v>
      </c>
      <c r="I8376" t="s">
        <v>17</v>
      </c>
      <c r="J8376">
        <v>4</v>
      </c>
      <c r="K8376">
        <v>0.33</v>
      </c>
      <c r="L8376">
        <v>18</v>
      </c>
      <c r="M8376" t="s">
        <v>18</v>
      </c>
      <c r="N8376" s="7">
        <f t="shared" si="390"/>
        <v>138</v>
      </c>
      <c r="O8376">
        <f t="shared" si="391"/>
        <v>160.37735849056605</v>
      </c>
      <c r="Q8376">
        <f t="shared" si="392"/>
        <v>0</v>
      </c>
    </row>
    <row r="8377" spans="1:17" x14ac:dyDescent="0.3">
      <c r="A8377">
        <v>3633</v>
      </c>
      <c r="B8377" t="s">
        <v>412</v>
      </c>
      <c r="C8377" t="s">
        <v>413</v>
      </c>
      <c r="D8377" t="s">
        <v>27</v>
      </c>
      <c r="E8377">
        <v>73</v>
      </c>
      <c r="F8377">
        <v>1</v>
      </c>
      <c r="G8377" s="5">
        <v>45168</v>
      </c>
      <c r="H8377" t="s">
        <v>682</v>
      </c>
      <c r="I8377" t="s">
        <v>17</v>
      </c>
      <c r="J8377">
        <v>8</v>
      </c>
      <c r="K8377">
        <v>0.48</v>
      </c>
      <c r="L8377">
        <v>15</v>
      </c>
      <c r="M8377" t="s">
        <v>18</v>
      </c>
      <c r="N8377" s="7">
        <f t="shared" si="390"/>
        <v>73</v>
      </c>
      <c r="O8377">
        <f t="shared" si="391"/>
        <v>-47.10144927536232</v>
      </c>
      <c r="Q8377">
        <f t="shared" si="392"/>
        <v>45.454545454545439</v>
      </c>
    </row>
    <row r="8378" spans="1:17" x14ac:dyDescent="0.3">
      <c r="A8378">
        <v>3814</v>
      </c>
      <c r="B8378" t="s">
        <v>219</v>
      </c>
      <c r="C8378" t="s">
        <v>220</v>
      </c>
      <c r="D8378" t="s">
        <v>54</v>
      </c>
      <c r="E8378">
        <v>34</v>
      </c>
      <c r="F8378">
        <v>2</v>
      </c>
      <c r="G8378" s="5">
        <v>45168</v>
      </c>
      <c r="H8378" t="s">
        <v>230</v>
      </c>
      <c r="I8378" t="s">
        <v>17</v>
      </c>
      <c r="J8378">
        <v>5</v>
      </c>
      <c r="K8378">
        <v>0.48</v>
      </c>
      <c r="L8378">
        <v>19</v>
      </c>
      <c r="M8378" t="s">
        <v>18</v>
      </c>
      <c r="N8378" s="7">
        <f t="shared" si="390"/>
        <v>68</v>
      </c>
      <c r="O8378">
        <f t="shared" si="391"/>
        <v>-6.8493150684931505</v>
      </c>
      <c r="Q8378">
        <f t="shared" si="392"/>
        <v>0</v>
      </c>
    </row>
    <row r="8379" spans="1:17" x14ac:dyDescent="0.3">
      <c r="A8379">
        <v>4112</v>
      </c>
      <c r="B8379" t="s">
        <v>168</v>
      </c>
      <c r="C8379" t="s">
        <v>169</v>
      </c>
      <c r="D8379" t="s">
        <v>54</v>
      </c>
      <c r="E8379">
        <v>76</v>
      </c>
      <c r="F8379">
        <v>1</v>
      </c>
      <c r="G8379" s="5">
        <v>45168</v>
      </c>
      <c r="H8379" t="s">
        <v>371</v>
      </c>
      <c r="I8379" t="s">
        <v>17</v>
      </c>
      <c r="J8379">
        <v>7</v>
      </c>
      <c r="K8379">
        <v>0.48</v>
      </c>
      <c r="L8379">
        <v>19</v>
      </c>
      <c r="M8379" t="s">
        <v>18</v>
      </c>
      <c r="N8379" s="7">
        <f t="shared" si="390"/>
        <v>76</v>
      </c>
      <c r="O8379">
        <f t="shared" si="391"/>
        <v>11.76470588235294</v>
      </c>
      <c r="Q8379">
        <f t="shared" si="392"/>
        <v>0</v>
      </c>
    </row>
    <row r="8380" spans="1:17" x14ac:dyDescent="0.3">
      <c r="A8380">
        <v>5212</v>
      </c>
      <c r="B8380" t="s">
        <v>168</v>
      </c>
      <c r="C8380" t="s">
        <v>169</v>
      </c>
      <c r="D8380" t="s">
        <v>54</v>
      </c>
      <c r="E8380">
        <v>24</v>
      </c>
      <c r="F8380">
        <v>1</v>
      </c>
      <c r="G8380" s="5">
        <v>45168</v>
      </c>
      <c r="H8380" t="s">
        <v>636</v>
      </c>
      <c r="I8380" t="s">
        <v>29</v>
      </c>
      <c r="J8380">
        <v>8</v>
      </c>
      <c r="K8380">
        <v>0.48</v>
      </c>
      <c r="L8380">
        <v>20</v>
      </c>
      <c r="M8380" t="s">
        <v>18</v>
      </c>
      <c r="N8380" s="7">
        <f t="shared" si="390"/>
        <v>24</v>
      </c>
      <c r="O8380">
        <f t="shared" si="391"/>
        <v>-68.421052631578945</v>
      </c>
      <c r="Q8380">
        <f t="shared" si="392"/>
        <v>0</v>
      </c>
    </row>
    <row r="8381" spans="1:17" x14ac:dyDescent="0.3">
      <c r="A8381">
        <v>5227</v>
      </c>
      <c r="B8381" t="s">
        <v>168</v>
      </c>
      <c r="C8381" t="s">
        <v>169</v>
      </c>
      <c r="D8381" t="s">
        <v>27</v>
      </c>
      <c r="E8381">
        <v>47</v>
      </c>
      <c r="F8381">
        <v>2</v>
      </c>
      <c r="G8381" s="5">
        <v>45168</v>
      </c>
      <c r="H8381" t="s">
        <v>1085</v>
      </c>
      <c r="I8381" t="s">
        <v>29</v>
      </c>
      <c r="J8381">
        <v>5</v>
      </c>
      <c r="K8381">
        <v>0.48</v>
      </c>
      <c r="L8381">
        <v>18</v>
      </c>
      <c r="M8381" t="s">
        <v>18</v>
      </c>
      <c r="N8381" s="7">
        <f t="shared" si="390"/>
        <v>94</v>
      </c>
      <c r="O8381">
        <f t="shared" si="391"/>
        <v>291.66666666666663</v>
      </c>
      <c r="Q8381">
        <f t="shared" si="392"/>
        <v>0</v>
      </c>
    </row>
    <row r="8382" spans="1:17" x14ac:dyDescent="0.3">
      <c r="A8382">
        <v>9161</v>
      </c>
      <c r="B8382" t="s">
        <v>381</v>
      </c>
      <c r="C8382" t="s">
        <v>382</v>
      </c>
      <c r="D8382" t="s">
        <v>27</v>
      </c>
      <c r="E8382">
        <v>19</v>
      </c>
      <c r="F8382">
        <v>2</v>
      </c>
      <c r="G8382" s="5">
        <v>45168</v>
      </c>
      <c r="H8382" t="s">
        <v>1196</v>
      </c>
      <c r="I8382" t="s">
        <v>29</v>
      </c>
      <c r="J8382">
        <v>6</v>
      </c>
      <c r="K8382">
        <v>0.48</v>
      </c>
      <c r="L8382">
        <v>9</v>
      </c>
      <c r="M8382" t="s">
        <v>33</v>
      </c>
      <c r="N8382" s="7">
        <f t="shared" si="390"/>
        <v>38</v>
      </c>
      <c r="O8382">
        <f t="shared" si="391"/>
        <v>-59.574468085106382</v>
      </c>
      <c r="Q8382">
        <f t="shared" si="392"/>
        <v>0</v>
      </c>
    </row>
    <row r="8383" spans="1:17" x14ac:dyDescent="0.3">
      <c r="A8383">
        <v>3322</v>
      </c>
      <c r="B8383" t="s">
        <v>75</v>
      </c>
      <c r="C8383" t="s">
        <v>76</v>
      </c>
      <c r="D8383" t="s">
        <v>54</v>
      </c>
      <c r="E8383">
        <v>17</v>
      </c>
      <c r="F8383">
        <v>2</v>
      </c>
      <c r="G8383" s="5">
        <v>45169</v>
      </c>
      <c r="H8383" t="s">
        <v>953</v>
      </c>
      <c r="I8383" t="s">
        <v>17</v>
      </c>
      <c r="J8383">
        <v>6</v>
      </c>
      <c r="K8383">
        <v>0.21</v>
      </c>
      <c r="L8383">
        <v>12</v>
      </c>
      <c r="M8383" t="s">
        <v>18</v>
      </c>
      <c r="N8383" s="7">
        <f t="shared" si="390"/>
        <v>34</v>
      </c>
      <c r="O8383">
        <f t="shared" si="391"/>
        <v>-10.526315789473683</v>
      </c>
      <c r="Q8383">
        <f t="shared" si="392"/>
        <v>-56.250000000000014</v>
      </c>
    </row>
    <row r="8384" spans="1:17" x14ac:dyDescent="0.3">
      <c r="A8384">
        <v>3635</v>
      </c>
      <c r="B8384" t="s">
        <v>446</v>
      </c>
      <c r="C8384" t="s">
        <v>447</v>
      </c>
      <c r="D8384" t="s">
        <v>27</v>
      </c>
      <c r="E8384">
        <v>21</v>
      </c>
      <c r="F8384">
        <v>2</v>
      </c>
      <c r="G8384" s="5">
        <v>45169</v>
      </c>
      <c r="H8384" t="s">
        <v>282</v>
      </c>
      <c r="I8384" t="s">
        <v>17</v>
      </c>
      <c r="J8384">
        <v>5</v>
      </c>
      <c r="K8384">
        <v>0.48</v>
      </c>
      <c r="L8384">
        <v>16</v>
      </c>
      <c r="M8384" t="s">
        <v>18</v>
      </c>
      <c r="N8384" s="7">
        <f t="shared" si="390"/>
        <v>42</v>
      </c>
      <c r="O8384">
        <f t="shared" si="391"/>
        <v>23.52941176470588</v>
      </c>
      <c r="Q8384">
        <f t="shared" si="392"/>
        <v>128.57142857142858</v>
      </c>
    </row>
    <row r="8385" spans="1:17" x14ac:dyDescent="0.3">
      <c r="A8385">
        <v>2622</v>
      </c>
      <c r="B8385" t="s">
        <v>196</v>
      </c>
      <c r="C8385" t="s">
        <v>197</v>
      </c>
      <c r="D8385" t="s">
        <v>54</v>
      </c>
      <c r="E8385">
        <v>41</v>
      </c>
      <c r="F8385">
        <v>3</v>
      </c>
      <c r="G8385" s="5">
        <v>45170</v>
      </c>
      <c r="H8385" t="s">
        <v>49</v>
      </c>
      <c r="I8385" t="s">
        <v>17</v>
      </c>
      <c r="J8385">
        <v>7</v>
      </c>
      <c r="K8385">
        <v>0.48</v>
      </c>
      <c r="L8385">
        <v>17</v>
      </c>
      <c r="M8385" t="s">
        <v>18</v>
      </c>
      <c r="N8385" s="7">
        <f t="shared" si="390"/>
        <v>123</v>
      </c>
      <c r="O8385">
        <f t="shared" si="391"/>
        <v>192.85714285714286</v>
      </c>
      <c r="Q8385">
        <f t="shared" si="392"/>
        <v>0</v>
      </c>
    </row>
    <row r="8386" spans="1:17" x14ac:dyDescent="0.3">
      <c r="A8386">
        <v>3276</v>
      </c>
      <c r="B8386" t="s">
        <v>99</v>
      </c>
      <c r="C8386" t="s">
        <v>100</v>
      </c>
      <c r="D8386" t="s">
        <v>54</v>
      </c>
      <c r="E8386">
        <v>34</v>
      </c>
      <c r="F8386">
        <v>2</v>
      </c>
      <c r="G8386" s="5">
        <v>45170</v>
      </c>
      <c r="H8386" t="s">
        <v>594</v>
      </c>
      <c r="I8386" t="s">
        <v>17</v>
      </c>
      <c r="J8386">
        <v>4</v>
      </c>
      <c r="K8386">
        <v>0.48</v>
      </c>
      <c r="L8386">
        <v>19</v>
      </c>
      <c r="M8386" t="s">
        <v>18</v>
      </c>
      <c r="N8386" s="7">
        <f t="shared" ref="N8386:N8449" si="393">E8386*F8386</f>
        <v>68</v>
      </c>
      <c r="O8386">
        <f t="shared" si="391"/>
        <v>-44.715447154471541</v>
      </c>
      <c r="Q8386">
        <f t="shared" si="392"/>
        <v>0</v>
      </c>
    </row>
    <row r="8387" spans="1:17" x14ac:dyDescent="0.3">
      <c r="A8387">
        <v>3430</v>
      </c>
      <c r="B8387" t="s">
        <v>161</v>
      </c>
      <c r="C8387" t="s">
        <v>162</v>
      </c>
      <c r="D8387" t="s">
        <v>54</v>
      </c>
      <c r="E8387">
        <v>69</v>
      </c>
      <c r="F8387">
        <v>1</v>
      </c>
      <c r="G8387" s="5">
        <v>45170</v>
      </c>
      <c r="H8387" t="s">
        <v>713</v>
      </c>
      <c r="I8387" t="s">
        <v>17</v>
      </c>
      <c r="J8387">
        <v>4</v>
      </c>
      <c r="K8387">
        <v>0.33</v>
      </c>
      <c r="L8387">
        <v>20</v>
      </c>
      <c r="M8387" t="s">
        <v>18</v>
      </c>
      <c r="N8387" s="7">
        <f t="shared" si="393"/>
        <v>69</v>
      </c>
      <c r="O8387">
        <f t="shared" ref="O8387:O8450" si="394">IF(N8387=0, 0, ((N8387-N8386)/ABS(N8386))*100)</f>
        <v>1.4705882352941175</v>
      </c>
      <c r="Q8387">
        <f t="shared" ref="Q8387:Q8450" si="395">IF(K8387=0, 0, ((K8387-K8386)/ABS(K8386))*100)</f>
        <v>-31.249999999999993</v>
      </c>
    </row>
    <row r="8388" spans="1:17" x14ac:dyDescent="0.3">
      <c r="A8388">
        <v>4640</v>
      </c>
      <c r="B8388" t="s">
        <v>239</v>
      </c>
      <c r="C8388" t="s">
        <v>240</v>
      </c>
      <c r="D8388" t="s">
        <v>54</v>
      </c>
      <c r="E8388">
        <v>52</v>
      </c>
      <c r="F8388">
        <v>3</v>
      </c>
      <c r="G8388" s="5">
        <v>45170</v>
      </c>
      <c r="H8388" t="s">
        <v>486</v>
      </c>
      <c r="I8388" t="s">
        <v>29</v>
      </c>
      <c r="J8388">
        <v>4</v>
      </c>
      <c r="K8388">
        <v>0.48</v>
      </c>
      <c r="L8388">
        <v>17</v>
      </c>
      <c r="M8388" t="s">
        <v>18</v>
      </c>
      <c r="N8388" s="7">
        <f t="shared" si="393"/>
        <v>156</v>
      </c>
      <c r="O8388">
        <f t="shared" si="394"/>
        <v>126.08695652173914</v>
      </c>
      <c r="Q8388">
        <f t="shared" si="395"/>
        <v>45.454545454545439</v>
      </c>
    </row>
    <row r="8389" spans="1:17" x14ac:dyDescent="0.3">
      <c r="A8389">
        <v>5091</v>
      </c>
      <c r="B8389" t="s">
        <v>59</v>
      </c>
      <c r="C8389" t="s">
        <v>60</v>
      </c>
      <c r="D8389" t="s">
        <v>27</v>
      </c>
      <c r="E8389">
        <v>66</v>
      </c>
      <c r="F8389">
        <v>2</v>
      </c>
      <c r="G8389" s="5">
        <v>45170</v>
      </c>
      <c r="H8389" t="s">
        <v>399</v>
      </c>
      <c r="I8389" t="s">
        <v>29</v>
      </c>
      <c r="J8389">
        <v>4</v>
      </c>
      <c r="K8389">
        <v>0.48</v>
      </c>
      <c r="L8389">
        <v>19</v>
      </c>
      <c r="M8389" t="s">
        <v>18</v>
      </c>
      <c r="N8389" s="7">
        <f t="shared" si="393"/>
        <v>132</v>
      </c>
      <c r="O8389">
        <f t="shared" si="394"/>
        <v>-15.384615384615385</v>
      </c>
      <c r="Q8389">
        <f t="shared" si="395"/>
        <v>0</v>
      </c>
    </row>
    <row r="8390" spans="1:17" x14ac:dyDescent="0.3">
      <c r="A8390">
        <v>2178</v>
      </c>
      <c r="B8390" t="s">
        <v>151</v>
      </c>
      <c r="C8390" t="s">
        <v>152</v>
      </c>
      <c r="D8390" t="s">
        <v>54</v>
      </c>
      <c r="E8390">
        <v>69</v>
      </c>
      <c r="F8390">
        <v>3</v>
      </c>
      <c r="G8390" s="5">
        <v>45171</v>
      </c>
      <c r="H8390" t="s">
        <v>1072</v>
      </c>
      <c r="I8390" t="s">
        <v>17</v>
      </c>
      <c r="J8390">
        <v>6</v>
      </c>
      <c r="K8390">
        <v>0.48</v>
      </c>
      <c r="L8390">
        <v>12</v>
      </c>
      <c r="M8390" t="s">
        <v>24</v>
      </c>
      <c r="N8390" s="7">
        <f t="shared" si="393"/>
        <v>207</v>
      </c>
      <c r="O8390">
        <f t="shared" si="394"/>
        <v>56.81818181818182</v>
      </c>
      <c r="Q8390">
        <f t="shared" si="395"/>
        <v>0</v>
      </c>
    </row>
    <row r="8391" spans="1:17" x14ac:dyDescent="0.3">
      <c r="A8391">
        <v>3651</v>
      </c>
      <c r="B8391" t="s">
        <v>443</v>
      </c>
      <c r="C8391" t="s">
        <v>444</v>
      </c>
      <c r="D8391" t="s">
        <v>27</v>
      </c>
      <c r="E8391">
        <v>46</v>
      </c>
      <c r="F8391">
        <v>1</v>
      </c>
      <c r="G8391" s="5">
        <v>45171</v>
      </c>
      <c r="H8391" t="s">
        <v>1168</v>
      </c>
      <c r="I8391" t="s">
        <v>17</v>
      </c>
      <c r="J8391">
        <v>6</v>
      </c>
      <c r="K8391">
        <v>0.33</v>
      </c>
      <c r="L8391">
        <v>17</v>
      </c>
      <c r="M8391" t="s">
        <v>18</v>
      </c>
      <c r="N8391" s="7">
        <f t="shared" si="393"/>
        <v>46</v>
      </c>
      <c r="O8391">
        <f t="shared" si="394"/>
        <v>-77.777777777777786</v>
      </c>
      <c r="Q8391">
        <f t="shared" si="395"/>
        <v>-31.249999999999993</v>
      </c>
    </row>
    <row r="8392" spans="1:17" x14ac:dyDescent="0.3">
      <c r="A8392">
        <v>4213</v>
      </c>
      <c r="B8392" t="s">
        <v>239</v>
      </c>
      <c r="C8392" t="s">
        <v>240</v>
      </c>
      <c r="D8392" t="s">
        <v>27</v>
      </c>
      <c r="E8392">
        <v>58</v>
      </c>
      <c r="F8392">
        <v>1</v>
      </c>
      <c r="G8392" s="5">
        <v>45171</v>
      </c>
      <c r="H8392" t="s">
        <v>195</v>
      </c>
      <c r="I8392" t="s">
        <v>17</v>
      </c>
      <c r="J8392">
        <v>9</v>
      </c>
      <c r="K8392">
        <v>0.48</v>
      </c>
      <c r="L8392">
        <v>18</v>
      </c>
      <c r="M8392" t="s">
        <v>18</v>
      </c>
      <c r="N8392" s="7">
        <f t="shared" si="393"/>
        <v>58</v>
      </c>
      <c r="O8392">
        <f t="shared" si="394"/>
        <v>26.086956521739129</v>
      </c>
      <c r="Q8392">
        <f t="shared" si="395"/>
        <v>45.454545454545439</v>
      </c>
    </row>
    <row r="8393" spans="1:17" x14ac:dyDescent="0.3">
      <c r="A8393">
        <v>4975</v>
      </c>
      <c r="B8393" t="s">
        <v>228</v>
      </c>
      <c r="C8393" t="s">
        <v>229</v>
      </c>
      <c r="D8393" t="s">
        <v>27</v>
      </c>
      <c r="E8393">
        <v>83</v>
      </c>
      <c r="F8393">
        <v>2</v>
      </c>
      <c r="G8393" s="5">
        <v>45171</v>
      </c>
      <c r="H8393" t="s">
        <v>233</v>
      </c>
      <c r="I8393" t="s">
        <v>29</v>
      </c>
      <c r="J8393">
        <v>4</v>
      </c>
      <c r="K8393">
        <v>0.48</v>
      </c>
      <c r="L8393">
        <v>16</v>
      </c>
      <c r="M8393" t="s">
        <v>18</v>
      </c>
      <c r="N8393" s="7">
        <f t="shared" si="393"/>
        <v>166</v>
      </c>
      <c r="O8393">
        <f t="shared" si="394"/>
        <v>186.20689655172413</v>
      </c>
      <c r="Q8393">
        <f t="shared" si="395"/>
        <v>0</v>
      </c>
    </row>
    <row r="8394" spans="1:17" x14ac:dyDescent="0.3">
      <c r="A8394">
        <v>2052</v>
      </c>
      <c r="B8394" t="s">
        <v>246</v>
      </c>
      <c r="C8394" t="s">
        <v>247</v>
      </c>
      <c r="D8394" t="s">
        <v>54</v>
      </c>
      <c r="E8394">
        <v>15</v>
      </c>
      <c r="F8394">
        <v>3</v>
      </c>
      <c r="G8394" s="5">
        <v>45172</v>
      </c>
      <c r="H8394" t="s">
        <v>1058</v>
      </c>
      <c r="I8394" t="s">
        <v>17</v>
      </c>
      <c r="J8394">
        <v>7</v>
      </c>
      <c r="K8394">
        <v>0.33</v>
      </c>
      <c r="L8394">
        <v>9</v>
      </c>
      <c r="M8394" t="s">
        <v>24</v>
      </c>
      <c r="N8394" s="7">
        <f t="shared" si="393"/>
        <v>45</v>
      </c>
      <c r="O8394">
        <f t="shared" si="394"/>
        <v>-72.891566265060234</v>
      </c>
      <c r="Q8394">
        <f t="shared" si="395"/>
        <v>-31.249999999999993</v>
      </c>
    </row>
    <row r="8395" spans="1:17" x14ac:dyDescent="0.3">
      <c r="A8395">
        <v>3343</v>
      </c>
      <c r="B8395" t="s">
        <v>294</v>
      </c>
      <c r="C8395" t="s">
        <v>295</v>
      </c>
      <c r="D8395" t="s">
        <v>27</v>
      </c>
      <c r="E8395">
        <v>66</v>
      </c>
      <c r="F8395">
        <v>1</v>
      </c>
      <c r="G8395" s="5">
        <v>45172</v>
      </c>
      <c r="H8395" t="s">
        <v>86</v>
      </c>
      <c r="I8395" t="s">
        <v>17</v>
      </c>
      <c r="J8395">
        <v>8</v>
      </c>
      <c r="K8395">
        <v>0.33</v>
      </c>
      <c r="L8395">
        <v>11</v>
      </c>
      <c r="M8395" t="s">
        <v>18</v>
      </c>
      <c r="N8395" s="7">
        <f t="shared" si="393"/>
        <v>66</v>
      </c>
      <c r="O8395">
        <f t="shared" si="394"/>
        <v>46.666666666666664</v>
      </c>
      <c r="Q8395">
        <f t="shared" si="395"/>
        <v>0</v>
      </c>
    </row>
    <row r="8396" spans="1:17" x14ac:dyDescent="0.3">
      <c r="A8396">
        <v>3401</v>
      </c>
      <c r="B8396" t="s">
        <v>177</v>
      </c>
      <c r="C8396" t="s">
        <v>178</v>
      </c>
      <c r="D8396" t="s">
        <v>27</v>
      </c>
      <c r="E8396">
        <v>61</v>
      </c>
      <c r="F8396">
        <v>1</v>
      </c>
      <c r="G8396" s="5">
        <v>45172</v>
      </c>
      <c r="H8396" t="s">
        <v>397</v>
      </c>
      <c r="I8396" t="s">
        <v>17</v>
      </c>
      <c r="J8396">
        <v>6</v>
      </c>
      <c r="K8396">
        <v>0.33</v>
      </c>
      <c r="L8396">
        <v>15</v>
      </c>
      <c r="M8396" t="s">
        <v>18</v>
      </c>
      <c r="N8396" s="7">
        <f t="shared" si="393"/>
        <v>61</v>
      </c>
      <c r="O8396">
        <f t="shared" si="394"/>
        <v>-7.5757575757575761</v>
      </c>
      <c r="Q8396">
        <f t="shared" si="395"/>
        <v>0</v>
      </c>
    </row>
    <row r="8397" spans="1:17" x14ac:dyDescent="0.3">
      <c r="A8397">
        <v>4040</v>
      </c>
      <c r="B8397" t="s">
        <v>273</v>
      </c>
      <c r="C8397" t="s">
        <v>274</v>
      </c>
      <c r="D8397" t="s">
        <v>54</v>
      </c>
      <c r="E8397">
        <v>39</v>
      </c>
      <c r="F8397">
        <v>1</v>
      </c>
      <c r="G8397" s="5">
        <v>45172</v>
      </c>
      <c r="H8397" t="s">
        <v>498</v>
      </c>
      <c r="I8397" t="s">
        <v>17</v>
      </c>
      <c r="J8397">
        <v>9</v>
      </c>
      <c r="K8397">
        <v>0.33</v>
      </c>
      <c r="L8397">
        <v>18</v>
      </c>
      <c r="M8397" t="s">
        <v>18</v>
      </c>
      <c r="N8397" s="7">
        <f t="shared" si="393"/>
        <v>39</v>
      </c>
      <c r="O8397">
        <f t="shared" si="394"/>
        <v>-36.065573770491802</v>
      </c>
      <c r="Q8397">
        <f t="shared" si="395"/>
        <v>0</v>
      </c>
    </row>
    <row r="8398" spans="1:17" x14ac:dyDescent="0.3">
      <c r="A8398">
        <v>9488</v>
      </c>
      <c r="B8398" t="s">
        <v>148</v>
      </c>
      <c r="C8398" t="s">
        <v>149</v>
      </c>
      <c r="D8398" t="s">
        <v>54</v>
      </c>
      <c r="E8398">
        <v>22</v>
      </c>
      <c r="F8398">
        <v>3</v>
      </c>
      <c r="G8398" s="5">
        <v>45172</v>
      </c>
      <c r="H8398" t="s">
        <v>172</v>
      </c>
      <c r="I8398" t="s">
        <v>23</v>
      </c>
      <c r="J8398">
        <v>7</v>
      </c>
      <c r="K8398">
        <v>0.33</v>
      </c>
      <c r="L8398">
        <v>11</v>
      </c>
      <c r="M8398" t="s">
        <v>33</v>
      </c>
      <c r="N8398" s="7">
        <f t="shared" si="393"/>
        <v>66</v>
      </c>
      <c r="O8398">
        <f t="shared" si="394"/>
        <v>69.230769230769226</v>
      </c>
      <c r="Q8398">
        <f t="shared" si="395"/>
        <v>0</v>
      </c>
    </row>
    <row r="8399" spans="1:17" x14ac:dyDescent="0.3">
      <c r="A8399">
        <v>4236</v>
      </c>
      <c r="B8399" t="s">
        <v>525</v>
      </c>
      <c r="C8399" t="s">
        <v>526</v>
      </c>
      <c r="D8399" t="s">
        <v>54</v>
      </c>
      <c r="E8399">
        <v>37</v>
      </c>
      <c r="F8399">
        <v>3</v>
      </c>
      <c r="G8399" s="5">
        <v>45173</v>
      </c>
      <c r="H8399" t="s">
        <v>208</v>
      </c>
      <c r="I8399" t="s">
        <v>17</v>
      </c>
      <c r="J8399">
        <v>8</v>
      </c>
      <c r="K8399">
        <v>0.33</v>
      </c>
      <c r="L8399">
        <v>16</v>
      </c>
      <c r="M8399" t="s">
        <v>18</v>
      </c>
      <c r="N8399" s="7">
        <f t="shared" si="393"/>
        <v>111</v>
      </c>
      <c r="O8399">
        <f t="shared" si="394"/>
        <v>68.181818181818173</v>
      </c>
      <c r="Q8399">
        <f t="shared" si="395"/>
        <v>0</v>
      </c>
    </row>
    <row r="8400" spans="1:17" x14ac:dyDescent="0.3">
      <c r="A8400">
        <v>4737</v>
      </c>
      <c r="B8400" t="s">
        <v>19</v>
      </c>
      <c r="C8400" t="s">
        <v>20</v>
      </c>
      <c r="D8400" t="s">
        <v>27</v>
      </c>
      <c r="E8400">
        <v>84</v>
      </c>
      <c r="F8400">
        <v>3</v>
      </c>
      <c r="G8400" s="5">
        <v>45173</v>
      </c>
      <c r="H8400" t="s">
        <v>680</v>
      </c>
      <c r="I8400" t="s">
        <v>29</v>
      </c>
      <c r="J8400">
        <v>9</v>
      </c>
      <c r="K8400">
        <v>0.48</v>
      </c>
      <c r="L8400">
        <v>16</v>
      </c>
      <c r="M8400" t="s">
        <v>18</v>
      </c>
      <c r="N8400" s="7">
        <f t="shared" si="393"/>
        <v>252</v>
      </c>
      <c r="O8400">
        <f t="shared" si="394"/>
        <v>127.02702702702702</v>
      </c>
      <c r="Q8400">
        <f t="shared" si="395"/>
        <v>45.454545454545439</v>
      </c>
    </row>
    <row r="8401" spans="1:17" x14ac:dyDescent="0.3">
      <c r="A8401">
        <v>2435</v>
      </c>
      <c r="B8401" t="s">
        <v>143</v>
      </c>
      <c r="C8401" t="s">
        <v>144</v>
      </c>
      <c r="D8401" t="s">
        <v>27</v>
      </c>
      <c r="E8401">
        <v>73</v>
      </c>
      <c r="F8401">
        <v>1</v>
      </c>
      <c r="G8401" s="5">
        <v>45174</v>
      </c>
      <c r="H8401" t="s">
        <v>895</v>
      </c>
      <c r="I8401" t="s">
        <v>17</v>
      </c>
      <c r="J8401">
        <v>4</v>
      </c>
      <c r="K8401">
        <v>0.48</v>
      </c>
      <c r="L8401">
        <v>7</v>
      </c>
      <c r="M8401" t="s">
        <v>18</v>
      </c>
      <c r="N8401" s="7">
        <f t="shared" si="393"/>
        <v>73</v>
      </c>
      <c r="O8401">
        <f t="shared" si="394"/>
        <v>-71.031746031746039</v>
      </c>
      <c r="Q8401">
        <f t="shared" si="395"/>
        <v>0</v>
      </c>
    </row>
    <row r="8402" spans="1:17" x14ac:dyDescent="0.3">
      <c r="A8402">
        <v>3191</v>
      </c>
      <c r="B8402" t="s">
        <v>279</v>
      </c>
      <c r="C8402" t="s">
        <v>280</v>
      </c>
      <c r="D8402" t="s">
        <v>27</v>
      </c>
      <c r="E8402">
        <v>60</v>
      </c>
      <c r="F8402">
        <v>1</v>
      </c>
      <c r="G8402" s="5">
        <v>45174</v>
      </c>
      <c r="H8402" t="s">
        <v>1177</v>
      </c>
      <c r="I8402" t="s">
        <v>17</v>
      </c>
      <c r="J8402">
        <v>5</v>
      </c>
      <c r="K8402">
        <v>0.48</v>
      </c>
      <c r="L8402">
        <v>7</v>
      </c>
      <c r="M8402" t="s">
        <v>18</v>
      </c>
      <c r="N8402" s="7">
        <f t="shared" si="393"/>
        <v>60</v>
      </c>
      <c r="O8402">
        <f t="shared" si="394"/>
        <v>-17.80821917808219</v>
      </c>
      <c r="Q8402">
        <f t="shared" si="395"/>
        <v>0</v>
      </c>
    </row>
    <row r="8403" spans="1:17" x14ac:dyDescent="0.3">
      <c r="A8403">
        <v>4387</v>
      </c>
      <c r="B8403" t="s">
        <v>137</v>
      </c>
      <c r="C8403" t="s">
        <v>138</v>
      </c>
      <c r="D8403" t="s">
        <v>27</v>
      </c>
      <c r="E8403">
        <v>71</v>
      </c>
      <c r="F8403">
        <v>3</v>
      </c>
      <c r="G8403" s="5">
        <v>45174</v>
      </c>
      <c r="H8403" t="s">
        <v>657</v>
      </c>
      <c r="I8403" t="s">
        <v>17</v>
      </c>
      <c r="J8403">
        <v>6</v>
      </c>
      <c r="K8403">
        <v>0.33</v>
      </c>
      <c r="L8403">
        <v>20</v>
      </c>
      <c r="M8403" t="s">
        <v>18</v>
      </c>
      <c r="N8403" s="7">
        <f t="shared" si="393"/>
        <v>213</v>
      </c>
      <c r="O8403">
        <f t="shared" si="394"/>
        <v>254.99999999999997</v>
      </c>
      <c r="Q8403">
        <f t="shared" si="395"/>
        <v>-31.249999999999993</v>
      </c>
    </row>
    <row r="8404" spans="1:17" x14ac:dyDescent="0.3">
      <c r="A8404">
        <v>4699</v>
      </c>
      <c r="B8404" t="s">
        <v>219</v>
      </c>
      <c r="C8404" t="s">
        <v>220</v>
      </c>
      <c r="D8404" t="s">
        <v>27</v>
      </c>
      <c r="E8404">
        <v>61</v>
      </c>
      <c r="F8404">
        <v>2</v>
      </c>
      <c r="G8404" s="5">
        <v>45174</v>
      </c>
      <c r="H8404" t="s">
        <v>207</v>
      </c>
      <c r="I8404" t="s">
        <v>29</v>
      </c>
      <c r="J8404">
        <v>7</v>
      </c>
      <c r="K8404">
        <v>0.48</v>
      </c>
      <c r="L8404">
        <v>15</v>
      </c>
      <c r="M8404" t="s">
        <v>18</v>
      </c>
      <c r="N8404" s="7">
        <f t="shared" si="393"/>
        <v>122</v>
      </c>
      <c r="O8404">
        <f t="shared" si="394"/>
        <v>-42.72300469483568</v>
      </c>
      <c r="Q8404">
        <f t="shared" si="395"/>
        <v>45.454545454545439</v>
      </c>
    </row>
    <row r="8405" spans="1:17" x14ac:dyDescent="0.3">
      <c r="A8405">
        <v>3070</v>
      </c>
      <c r="B8405" t="s">
        <v>59</v>
      </c>
      <c r="C8405" t="s">
        <v>60</v>
      </c>
      <c r="D8405" t="s">
        <v>54</v>
      </c>
      <c r="E8405">
        <v>41</v>
      </c>
      <c r="F8405">
        <v>2</v>
      </c>
      <c r="G8405" s="5">
        <v>45175</v>
      </c>
      <c r="H8405" t="s">
        <v>1037</v>
      </c>
      <c r="I8405" t="s">
        <v>17</v>
      </c>
      <c r="J8405">
        <v>8</v>
      </c>
      <c r="K8405">
        <v>0.48</v>
      </c>
      <c r="L8405">
        <v>21</v>
      </c>
      <c r="M8405" t="s">
        <v>18</v>
      </c>
      <c r="N8405" s="7">
        <f t="shared" si="393"/>
        <v>82</v>
      </c>
      <c r="O8405">
        <f t="shared" si="394"/>
        <v>-32.786885245901637</v>
      </c>
      <c r="Q8405">
        <f t="shared" si="395"/>
        <v>0</v>
      </c>
    </row>
    <row r="8406" spans="1:17" x14ac:dyDescent="0.3">
      <c r="A8406">
        <v>3249</v>
      </c>
      <c r="B8406" t="s">
        <v>209</v>
      </c>
      <c r="C8406" t="s">
        <v>210</v>
      </c>
      <c r="D8406" t="s">
        <v>27</v>
      </c>
      <c r="E8406">
        <v>23</v>
      </c>
      <c r="F8406">
        <v>3</v>
      </c>
      <c r="G8406" s="5">
        <v>45175</v>
      </c>
      <c r="H8406" t="s">
        <v>703</v>
      </c>
      <c r="I8406" t="s">
        <v>17</v>
      </c>
      <c r="J8406">
        <v>5</v>
      </c>
      <c r="K8406">
        <v>0.33</v>
      </c>
      <c r="L8406">
        <v>15</v>
      </c>
      <c r="M8406" t="s">
        <v>18</v>
      </c>
      <c r="N8406" s="7">
        <f t="shared" si="393"/>
        <v>69</v>
      </c>
      <c r="O8406">
        <f t="shared" si="394"/>
        <v>-15.853658536585366</v>
      </c>
      <c r="Q8406">
        <f t="shared" si="395"/>
        <v>-31.249999999999993</v>
      </c>
    </row>
    <row r="8407" spans="1:17" x14ac:dyDescent="0.3">
      <c r="A8407">
        <v>3405</v>
      </c>
      <c r="B8407" t="s">
        <v>66</v>
      </c>
      <c r="C8407" t="s">
        <v>67</v>
      </c>
      <c r="D8407" t="s">
        <v>27</v>
      </c>
      <c r="E8407">
        <v>76</v>
      </c>
      <c r="F8407">
        <v>2</v>
      </c>
      <c r="G8407" s="5">
        <v>45175</v>
      </c>
      <c r="H8407" t="s">
        <v>996</v>
      </c>
      <c r="I8407" t="s">
        <v>17</v>
      </c>
      <c r="J8407">
        <v>9</v>
      </c>
      <c r="K8407">
        <v>0.48</v>
      </c>
      <c r="L8407">
        <v>8</v>
      </c>
      <c r="M8407" t="s">
        <v>18</v>
      </c>
      <c r="N8407" s="7">
        <f t="shared" si="393"/>
        <v>152</v>
      </c>
      <c r="O8407">
        <f t="shared" si="394"/>
        <v>120.28985507246377</v>
      </c>
      <c r="Q8407">
        <f t="shared" si="395"/>
        <v>45.454545454545439</v>
      </c>
    </row>
    <row r="8408" spans="1:17" x14ac:dyDescent="0.3">
      <c r="A8408">
        <v>3592</v>
      </c>
      <c r="B8408" t="s">
        <v>38</v>
      </c>
      <c r="C8408" t="s">
        <v>39</v>
      </c>
      <c r="D8408" t="s">
        <v>54</v>
      </c>
      <c r="E8408">
        <v>85</v>
      </c>
      <c r="F8408">
        <v>3</v>
      </c>
      <c r="G8408" s="5">
        <v>45175</v>
      </c>
      <c r="H8408" t="s">
        <v>318</v>
      </c>
      <c r="I8408" t="s">
        <v>17</v>
      </c>
      <c r="J8408">
        <v>5</v>
      </c>
      <c r="K8408">
        <v>0.48</v>
      </c>
      <c r="L8408">
        <v>18</v>
      </c>
      <c r="M8408" t="s">
        <v>18</v>
      </c>
      <c r="N8408" s="7">
        <f t="shared" si="393"/>
        <v>255</v>
      </c>
      <c r="O8408">
        <f t="shared" si="394"/>
        <v>67.76315789473685</v>
      </c>
      <c r="Q8408">
        <f t="shared" si="395"/>
        <v>0</v>
      </c>
    </row>
    <row r="8409" spans="1:17" x14ac:dyDescent="0.3">
      <c r="A8409">
        <v>3816</v>
      </c>
      <c r="B8409" t="s">
        <v>246</v>
      </c>
      <c r="C8409" t="s">
        <v>247</v>
      </c>
      <c r="D8409" t="s">
        <v>54</v>
      </c>
      <c r="E8409">
        <v>20</v>
      </c>
      <c r="F8409">
        <v>3</v>
      </c>
      <c r="G8409" s="5">
        <v>45175</v>
      </c>
      <c r="H8409" t="s">
        <v>972</v>
      </c>
      <c r="I8409" t="s">
        <v>17</v>
      </c>
      <c r="J8409">
        <v>9</v>
      </c>
      <c r="K8409">
        <v>0.33</v>
      </c>
      <c r="L8409">
        <v>19</v>
      </c>
      <c r="M8409" t="s">
        <v>18</v>
      </c>
      <c r="N8409" s="7">
        <f t="shared" si="393"/>
        <v>60</v>
      </c>
      <c r="O8409">
        <f t="shared" si="394"/>
        <v>-76.470588235294116</v>
      </c>
      <c r="Q8409">
        <f t="shared" si="395"/>
        <v>-31.249999999999993</v>
      </c>
    </row>
    <row r="8410" spans="1:17" x14ac:dyDescent="0.3">
      <c r="A8410">
        <v>2980</v>
      </c>
      <c r="B8410" t="s">
        <v>154</v>
      </c>
      <c r="C8410" t="s">
        <v>155</v>
      </c>
      <c r="D8410" t="s">
        <v>54</v>
      </c>
      <c r="E8410">
        <v>31</v>
      </c>
      <c r="F8410">
        <v>3</v>
      </c>
      <c r="G8410" s="5">
        <v>45176</v>
      </c>
      <c r="H8410" t="s">
        <v>458</v>
      </c>
      <c r="I8410" t="s">
        <v>17</v>
      </c>
      <c r="J8410">
        <v>8</v>
      </c>
      <c r="K8410">
        <v>0.33</v>
      </c>
      <c r="L8410">
        <v>17</v>
      </c>
      <c r="M8410" t="s">
        <v>18</v>
      </c>
      <c r="N8410" s="7">
        <f t="shared" si="393"/>
        <v>93</v>
      </c>
      <c r="O8410">
        <f t="shared" si="394"/>
        <v>55.000000000000007</v>
      </c>
      <c r="Q8410">
        <f t="shared" si="395"/>
        <v>0</v>
      </c>
    </row>
    <row r="8411" spans="1:17" x14ac:dyDescent="0.3">
      <c r="A8411">
        <v>4039</v>
      </c>
      <c r="B8411" t="s">
        <v>117</v>
      </c>
      <c r="C8411" t="s">
        <v>118</v>
      </c>
      <c r="D8411" t="s">
        <v>27</v>
      </c>
      <c r="E8411">
        <v>59</v>
      </c>
      <c r="F8411">
        <v>3</v>
      </c>
      <c r="G8411" s="5">
        <v>45176</v>
      </c>
      <c r="H8411" t="s">
        <v>135</v>
      </c>
      <c r="I8411" t="s">
        <v>17</v>
      </c>
      <c r="J8411">
        <v>8</v>
      </c>
      <c r="K8411">
        <v>0.48</v>
      </c>
      <c r="L8411">
        <v>18</v>
      </c>
      <c r="M8411" t="s">
        <v>18</v>
      </c>
      <c r="N8411" s="7">
        <f t="shared" si="393"/>
        <v>177</v>
      </c>
      <c r="O8411">
        <f t="shared" si="394"/>
        <v>90.322580645161281</v>
      </c>
      <c r="Q8411">
        <f t="shared" si="395"/>
        <v>45.454545454545439</v>
      </c>
    </row>
    <row r="8412" spans="1:17" x14ac:dyDescent="0.3">
      <c r="A8412">
        <v>4549</v>
      </c>
      <c r="B8412" t="s">
        <v>326</v>
      </c>
      <c r="C8412" t="s">
        <v>327</v>
      </c>
      <c r="D8412" t="s">
        <v>27</v>
      </c>
      <c r="E8412">
        <v>80</v>
      </c>
      <c r="F8412">
        <v>2</v>
      </c>
      <c r="G8412" s="5">
        <v>45176</v>
      </c>
      <c r="H8412" t="s">
        <v>276</v>
      </c>
      <c r="I8412" t="s">
        <v>29</v>
      </c>
      <c r="J8412">
        <v>8</v>
      </c>
      <c r="K8412">
        <v>0.48</v>
      </c>
      <c r="L8412">
        <v>19</v>
      </c>
      <c r="M8412" t="s">
        <v>18</v>
      </c>
      <c r="N8412" s="7">
        <f t="shared" si="393"/>
        <v>160</v>
      </c>
      <c r="O8412">
        <f t="shared" si="394"/>
        <v>-9.6045197740112993</v>
      </c>
      <c r="Q8412">
        <f t="shared" si="395"/>
        <v>0</v>
      </c>
    </row>
    <row r="8413" spans="1:17" x14ac:dyDescent="0.3">
      <c r="A8413">
        <v>9373</v>
      </c>
      <c r="B8413" t="s">
        <v>315</v>
      </c>
      <c r="C8413" t="s">
        <v>316</v>
      </c>
      <c r="D8413" t="s">
        <v>27</v>
      </c>
      <c r="E8413">
        <v>79</v>
      </c>
      <c r="F8413">
        <v>3</v>
      </c>
      <c r="G8413" s="5">
        <v>45176</v>
      </c>
      <c r="H8413" t="s">
        <v>408</v>
      </c>
      <c r="I8413" t="s">
        <v>23</v>
      </c>
      <c r="J8413">
        <v>6</v>
      </c>
      <c r="K8413">
        <v>0.18</v>
      </c>
      <c r="L8413">
        <v>15</v>
      </c>
      <c r="M8413" t="s">
        <v>33</v>
      </c>
      <c r="N8413" s="7">
        <f t="shared" si="393"/>
        <v>237</v>
      </c>
      <c r="O8413">
        <f t="shared" si="394"/>
        <v>48.125</v>
      </c>
      <c r="Q8413">
        <f t="shared" si="395"/>
        <v>-62.5</v>
      </c>
    </row>
    <row r="8414" spans="1:17" x14ac:dyDescent="0.3">
      <c r="A8414">
        <v>1054</v>
      </c>
      <c r="B8414" t="s">
        <v>99</v>
      </c>
      <c r="C8414" t="s">
        <v>100</v>
      </c>
      <c r="D8414" t="s">
        <v>54</v>
      </c>
      <c r="E8414">
        <v>68</v>
      </c>
      <c r="F8414">
        <v>2</v>
      </c>
      <c r="G8414" s="5">
        <v>45177</v>
      </c>
      <c r="H8414" t="s">
        <v>755</v>
      </c>
      <c r="I8414" t="s">
        <v>17</v>
      </c>
      <c r="J8414">
        <v>7</v>
      </c>
      <c r="K8414">
        <v>0.48</v>
      </c>
      <c r="L8414">
        <v>7</v>
      </c>
      <c r="M8414" t="s">
        <v>24</v>
      </c>
      <c r="N8414" s="7">
        <f t="shared" si="393"/>
        <v>136</v>
      </c>
      <c r="O8414">
        <f t="shared" si="394"/>
        <v>-42.616033755274266</v>
      </c>
      <c r="Q8414">
        <f t="shared" si="395"/>
        <v>166.66666666666669</v>
      </c>
    </row>
    <row r="8415" spans="1:17" x14ac:dyDescent="0.3">
      <c r="A8415">
        <v>1325</v>
      </c>
      <c r="B8415" t="s">
        <v>120</v>
      </c>
      <c r="C8415" t="s">
        <v>121</v>
      </c>
      <c r="D8415" t="s">
        <v>27</v>
      </c>
      <c r="E8415">
        <v>67</v>
      </c>
      <c r="F8415">
        <v>1</v>
      </c>
      <c r="G8415" s="5">
        <v>45177</v>
      </c>
      <c r="H8415" t="s">
        <v>353</v>
      </c>
      <c r="I8415" t="s">
        <v>17</v>
      </c>
      <c r="J8415">
        <v>4</v>
      </c>
      <c r="K8415">
        <v>0.33</v>
      </c>
      <c r="L8415">
        <v>10</v>
      </c>
      <c r="M8415" t="s">
        <v>24</v>
      </c>
      <c r="N8415" s="7">
        <f t="shared" si="393"/>
        <v>67</v>
      </c>
      <c r="O8415">
        <f t="shared" si="394"/>
        <v>-50.735294117647058</v>
      </c>
      <c r="Q8415">
        <f t="shared" si="395"/>
        <v>-31.249999999999993</v>
      </c>
    </row>
    <row r="8416" spans="1:17" x14ac:dyDescent="0.3">
      <c r="A8416">
        <v>9192</v>
      </c>
      <c r="B8416" t="s">
        <v>254</v>
      </c>
      <c r="C8416" t="s">
        <v>255</v>
      </c>
      <c r="D8416" t="s">
        <v>54</v>
      </c>
      <c r="E8416">
        <v>34</v>
      </c>
      <c r="F8416">
        <v>2</v>
      </c>
      <c r="G8416" s="5">
        <v>45177</v>
      </c>
      <c r="H8416" t="s">
        <v>1123</v>
      </c>
      <c r="I8416" t="s">
        <v>23</v>
      </c>
      <c r="J8416">
        <v>3</v>
      </c>
      <c r="K8416">
        <v>0.48</v>
      </c>
      <c r="L8416">
        <v>8</v>
      </c>
      <c r="M8416" t="s">
        <v>33</v>
      </c>
      <c r="N8416" s="7">
        <f t="shared" si="393"/>
        <v>68</v>
      </c>
      <c r="O8416">
        <f t="shared" si="394"/>
        <v>1.4925373134328357</v>
      </c>
      <c r="Q8416">
        <f t="shared" si="395"/>
        <v>45.454545454545439</v>
      </c>
    </row>
    <row r="8417" spans="1:17" x14ac:dyDescent="0.3">
      <c r="A8417">
        <v>9410</v>
      </c>
      <c r="B8417" t="s">
        <v>148</v>
      </c>
      <c r="C8417" t="s">
        <v>149</v>
      </c>
      <c r="D8417" t="s">
        <v>54</v>
      </c>
      <c r="E8417">
        <v>55</v>
      </c>
      <c r="F8417">
        <v>1</v>
      </c>
      <c r="G8417" s="5">
        <v>45178</v>
      </c>
      <c r="H8417" t="s">
        <v>1009</v>
      </c>
      <c r="I8417" t="s">
        <v>23</v>
      </c>
      <c r="J8417">
        <v>3</v>
      </c>
      <c r="K8417">
        <v>0.33</v>
      </c>
      <c r="L8417">
        <v>10</v>
      </c>
      <c r="M8417" t="s">
        <v>33</v>
      </c>
      <c r="N8417" s="7">
        <f t="shared" si="393"/>
        <v>55</v>
      </c>
      <c r="O8417">
        <f t="shared" si="394"/>
        <v>-19.117647058823529</v>
      </c>
      <c r="Q8417">
        <f t="shared" si="395"/>
        <v>-31.249999999999993</v>
      </c>
    </row>
    <row r="8418" spans="1:17" x14ac:dyDescent="0.3">
      <c r="A8418">
        <v>9481</v>
      </c>
      <c r="B8418" t="s">
        <v>332</v>
      </c>
      <c r="C8418" t="s">
        <v>333</v>
      </c>
      <c r="D8418" t="s">
        <v>27</v>
      </c>
      <c r="E8418">
        <v>28</v>
      </c>
      <c r="F8418">
        <v>2</v>
      </c>
      <c r="G8418" s="5">
        <v>45178</v>
      </c>
      <c r="H8418" t="s">
        <v>563</v>
      </c>
      <c r="I8418" t="s">
        <v>23</v>
      </c>
      <c r="J8418">
        <v>7</v>
      </c>
      <c r="K8418">
        <v>0.33</v>
      </c>
      <c r="L8418">
        <v>11</v>
      </c>
      <c r="M8418" t="s">
        <v>33</v>
      </c>
      <c r="N8418" s="7">
        <f t="shared" si="393"/>
        <v>56</v>
      </c>
      <c r="O8418">
        <f t="shared" si="394"/>
        <v>1.8181818181818181</v>
      </c>
      <c r="Q8418">
        <f t="shared" si="395"/>
        <v>0</v>
      </c>
    </row>
    <row r="8419" spans="1:17" x14ac:dyDescent="0.3">
      <c r="A8419">
        <v>9992</v>
      </c>
      <c r="B8419" t="s">
        <v>186</v>
      </c>
      <c r="C8419" t="s">
        <v>187</v>
      </c>
      <c r="D8419" t="s">
        <v>54</v>
      </c>
      <c r="E8419">
        <v>48</v>
      </c>
      <c r="F8419">
        <v>3</v>
      </c>
      <c r="G8419" s="5">
        <v>45178</v>
      </c>
      <c r="H8419" t="s">
        <v>404</v>
      </c>
      <c r="I8419" t="s">
        <v>23</v>
      </c>
      <c r="J8419">
        <v>6</v>
      </c>
      <c r="K8419">
        <v>0.33</v>
      </c>
      <c r="L8419">
        <v>10</v>
      </c>
      <c r="M8419" t="s">
        <v>740</v>
      </c>
      <c r="N8419" s="7">
        <f t="shared" si="393"/>
        <v>144</v>
      </c>
      <c r="O8419">
        <f t="shared" si="394"/>
        <v>157.14285714285714</v>
      </c>
      <c r="Q8419">
        <f t="shared" si="395"/>
        <v>0</v>
      </c>
    </row>
    <row r="8420" spans="1:17" x14ac:dyDescent="0.3">
      <c r="A8420">
        <v>3245</v>
      </c>
      <c r="B8420" t="s">
        <v>79</v>
      </c>
      <c r="C8420" t="s">
        <v>80</v>
      </c>
      <c r="D8420" t="s">
        <v>27</v>
      </c>
      <c r="E8420">
        <v>71</v>
      </c>
      <c r="F8420">
        <v>1</v>
      </c>
      <c r="G8420" s="5">
        <v>45179</v>
      </c>
      <c r="H8420" t="s">
        <v>642</v>
      </c>
      <c r="I8420" t="s">
        <v>17</v>
      </c>
      <c r="J8420">
        <v>5</v>
      </c>
      <c r="K8420">
        <v>0.48</v>
      </c>
      <c r="L8420">
        <v>14</v>
      </c>
      <c r="M8420" t="s">
        <v>18</v>
      </c>
      <c r="N8420" s="7">
        <f t="shared" si="393"/>
        <v>71</v>
      </c>
      <c r="O8420">
        <f t="shared" si="394"/>
        <v>-50.694444444444443</v>
      </c>
      <c r="Q8420">
        <f t="shared" si="395"/>
        <v>45.454545454545439</v>
      </c>
    </row>
    <row r="8421" spans="1:17" x14ac:dyDescent="0.3">
      <c r="A8421">
        <v>3805</v>
      </c>
      <c r="B8421" t="s">
        <v>111</v>
      </c>
      <c r="C8421" t="s">
        <v>112</v>
      </c>
      <c r="D8421" t="s">
        <v>27</v>
      </c>
      <c r="E8421">
        <v>69</v>
      </c>
      <c r="F8421">
        <v>3</v>
      </c>
      <c r="G8421" s="5">
        <v>45179</v>
      </c>
      <c r="H8421" t="s">
        <v>654</v>
      </c>
      <c r="I8421" t="s">
        <v>17</v>
      </c>
      <c r="J8421">
        <v>8</v>
      </c>
      <c r="K8421">
        <v>0.48</v>
      </c>
      <c r="L8421">
        <v>15</v>
      </c>
      <c r="M8421" t="s">
        <v>18</v>
      </c>
      <c r="N8421" s="7">
        <f t="shared" si="393"/>
        <v>207</v>
      </c>
      <c r="O8421">
        <f t="shared" si="394"/>
        <v>191.54929577464787</v>
      </c>
      <c r="Q8421">
        <f t="shared" si="395"/>
        <v>0</v>
      </c>
    </row>
    <row r="8422" spans="1:17" x14ac:dyDescent="0.3">
      <c r="A8422">
        <v>4396</v>
      </c>
      <c r="B8422" t="s">
        <v>75</v>
      </c>
      <c r="C8422" t="s">
        <v>76</v>
      </c>
      <c r="D8422" t="s">
        <v>54</v>
      </c>
      <c r="E8422">
        <v>83</v>
      </c>
      <c r="F8422">
        <v>1</v>
      </c>
      <c r="G8422" s="5">
        <v>45179</v>
      </c>
      <c r="H8422" t="s">
        <v>335</v>
      </c>
      <c r="I8422" t="s">
        <v>17</v>
      </c>
      <c r="J8422">
        <v>4</v>
      </c>
      <c r="K8422">
        <v>0.21</v>
      </c>
      <c r="L8422">
        <v>15</v>
      </c>
      <c r="M8422" t="s">
        <v>18</v>
      </c>
      <c r="N8422" s="7">
        <f t="shared" si="393"/>
        <v>83</v>
      </c>
      <c r="O8422">
        <f t="shared" si="394"/>
        <v>-59.903381642512073</v>
      </c>
      <c r="Q8422">
        <f t="shared" si="395"/>
        <v>-56.250000000000014</v>
      </c>
    </row>
    <row r="8423" spans="1:17" x14ac:dyDescent="0.3">
      <c r="A8423">
        <v>1566</v>
      </c>
      <c r="B8423" t="s">
        <v>96</v>
      </c>
      <c r="C8423" t="s">
        <v>97</v>
      </c>
      <c r="D8423" t="s">
        <v>54</v>
      </c>
      <c r="E8423">
        <v>76</v>
      </c>
      <c r="F8423">
        <v>2</v>
      </c>
      <c r="G8423" s="5">
        <v>45180</v>
      </c>
      <c r="H8423" t="s">
        <v>607</v>
      </c>
      <c r="I8423" t="s">
        <v>17</v>
      </c>
      <c r="J8423">
        <v>9</v>
      </c>
      <c r="K8423">
        <v>0.48</v>
      </c>
      <c r="L8423">
        <v>12</v>
      </c>
      <c r="M8423" t="s">
        <v>24</v>
      </c>
      <c r="N8423" s="7">
        <f t="shared" si="393"/>
        <v>152</v>
      </c>
      <c r="O8423">
        <f t="shared" si="394"/>
        <v>83.132530120481931</v>
      </c>
      <c r="Q8423">
        <f t="shared" si="395"/>
        <v>128.57142857142858</v>
      </c>
    </row>
    <row r="8424" spans="1:17" x14ac:dyDescent="0.3">
      <c r="A8424">
        <v>2179</v>
      </c>
      <c r="B8424" t="s">
        <v>90</v>
      </c>
      <c r="C8424" t="s">
        <v>91</v>
      </c>
      <c r="D8424" t="s">
        <v>27</v>
      </c>
      <c r="E8424">
        <v>37</v>
      </c>
      <c r="F8424">
        <v>1</v>
      </c>
      <c r="G8424" s="5">
        <v>45180</v>
      </c>
      <c r="H8424" t="s">
        <v>638</v>
      </c>
      <c r="I8424" t="s">
        <v>17</v>
      </c>
      <c r="J8424">
        <v>4</v>
      </c>
      <c r="K8424">
        <v>0.36</v>
      </c>
      <c r="L8424">
        <v>13</v>
      </c>
      <c r="M8424" t="s">
        <v>24</v>
      </c>
      <c r="N8424" s="7">
        <f t="shared" si="393"/>
        <v>37</v>
      </c>
      <c r="O8424">
        <f t="shared" si="394"/>
        <v>-75.657894736842096</v>
      </c>
      <c r="Q8424">
        <f t="shared" si="395"/>
        <v>-25</v>
      </c>
    </row>
    <row r="8425" spans="1:17" x14ac:dyDescent="0.3">
      <c r="A8425">
        <v>3056</v>
      </c>
      <c r="B8425" t="s">
        <v>87</v>
      </c>
      <c r="C8425" t="s">
        <v>88</v>
      </c>
      <c r="D8425" t="s">
        <v>54</v>
      </c>
      <c r="E8425">
        <v>22</v>
      </c>
      <c r="F8425">
        <v>3</v>
      </c>
      <c r="G8425" s="5">
        <v>45180</v>
      </c>
      <c r="H8425" t="s">
        <v>1073</v>
      </c>
      <c r="I8425" t="s">
        <v>17</v>
      </c>
      <c r="J8425">
        <v>5</v>
      </c>
      <c r="K8425">
        <v>0.48</v>
      </c>
      <c r="L8425">
        <v>9</v>
      </c>
      <c r="M8425" t="s">
        <v>18</v>
      </c>
      <c r="N8425" s="7">
        <f t="shared" si="393"/>
        <v>66</v>
      </c>
      <c r="O8425">
        <f t="shared" si="394"/>
        <v>78.378378378378372</v>
      </c>
      <c r="Q8425">
        <f t="shared" si="395"/>
        <v>33.333333333333329</v>
      </c>
    </row>
    <row r="8426" spans="1:17" x14ac:dyDescent="0.3">
      <c r="A8426">
        <v>3982</v>
      </c>
      <c r="B8426" t="s">
        <v>83</v>
      </c>
      <c r="C8426" t="s">
        <v>84</v>
      </c>
      <c r="D8426" t="s">
        <v>54</v>
      </c>
      <c r="E8426">
        <v>74</v>
      </c>
      <c r="F8426">
        <v>2</v>
      </c>
      <c r="G8426" s="5">
        <v>45180</v>
      </c>
      <c r="H8426" t="s">
        <v>1184</v>
      </c>
      <c r="I8426" t="s">
        <v>17</v>
      </c>
      <c r="J8426">
        <v>6</v>
      </c>
      <c r="K8426">
        <v>0.33</v>
      </c>
      <c r="L8426">
        <v>15</v>
      </c>
      <c r="M8426" t="s">
        <v>18</v>
      </c>
      <c r="N8426" s="7">
        <f t="shared" si="393"/>
        <v>148</v>
      </c>
      <c r="O8426">
        <f t="shared" si="394"/>
        <v>124.24242424242425</v>
      </c>
      <c r="Q8426">
        <f t="shared" si="395"/>
        <v>-31.249999999999993</v>
      </c>
    </row>
    <row r="8427" spans="1:17" x14ac:dyDescent="0.3">
      <c r="A8427">
        <v>4418</v>
      </c>
      <c r="B8427" t="s">
        <v>351</v>
      </c>
      <c r="C8427" t="s">
        <v>352</v>
      </c>
      <c r="D8427" t="s">
        <v>54</v>
      </c>
      <c r="E8427">
        <v>20</v>
      </c>
      <c r="F8427">
        <v>3</v>
      </c>
      <c r="G8427" s="5">
        <v>45180</v>
      </c>
      <c r="H8427" t="s">
        <v>290</v>
      </c>
      <c r="I8427" t="s">
        <v>17</v>
      </c>
      <c r="J8427">
        <v>9</v>
      </c>
      <c r="K8427">
        <v>0.33</v>
      </c>
      <c r="L8427">
        <v>18</v>
      </c>
      <c r="M8427" t="s">
        <v>18</v>
      </c>
      <c r="N8427" s="7">
        <f t="shared" si="393"/>
        <v>60</v>
      </c>
      <c r="O8427">
        <f t="shared" si="394"/>
        <v>-59.45945945945946</v>
      </c>
      <c r="Q8427">
        <f t="shared" si="395"/>
        <v>0</v>
      </c>
    </row>
    <row r="8428" spans="1:17" x14ac:dyDescent="0.3">
      <c r="A8428">
        <v>4643</v>
      </c>
      <c r="B8428" t="s">
        <v>59</v>
      </c>
      <c r="C8428" t="s">
        <v>60</v>
      </c>
      <c r="D8428" t="s">
        <v>27</v>
      </c>
      <c r="E8428">
        <v>71</v>
      </c>
      <c r="F8428">
        <v>1</v>
      </c>
      <c r="G8428" s="5">
        <v>45180</v>
      </c>
      <c r="H8428" t="s">
        <v>532</v>
      </c>
      <c r="I8428" t="s">
        <v>29</v>
      </c>
      <c r="J8428">
        <v>4</v>
      </c>
      <c r="K8428">
        <v>0.48</v>
      </c>
      <c r="L8428">
        <v>15</v>
      </c>
      <c r="M8428" t="s">
        <v>18</v>
      </c>
      <c r="N8428" s="7">
        <f t="shared" si="393"/>
        <v>71</v>
      </c>
      <c r="O8428">
        <f t="shared" si="394"/>
        <v>18.333333333333332</v>
      </c>
      <c r="Q8428">
        <f t="shared" si="395"/>
        <v>45.454545454545439</v>
      </c>
    </row>
    <row r="8429" spans="1:17" x14ac:dyDescent="0.3">
      <c r="A8429">
        <v>9668</v>
      </c>
      <c r="B8429" t="s">
        <v>320</v>
      </c>
      <c r="C8429" t="s">
        <v>321</v>
      </c>
      <c r="D8429" t="s">
        <v>54</v>
      </c>
      <c r="E8429">
        <v>15</v>
      </c>
      <c r="F8429">
        <v>1</v>
      </c>
      <c r="G8429" s="5">
        <v>45180</v>
      </c>
      <c r="H8429" t="s">
        <v>129</v>
      </c>
      <c r="I8429" t="s">
        <v>23</v>
      </c>
      <c r="J8429">
        <v>3</v>
      </c>
      <c r="K8429">
        <v>0.33</v>
      </c>
      <c r="L8429">
        <v>13</v>
      </c>
      <c r="M8429" t="s">
        <v>33</v>
      </c>
      <c r="N8429" s="7">
        <f t="shared" si="393"/>
        <v>15</v>
      </c>
      <c r="O8429">
        <f t="shared" si="394"/>
        <v>-78.873239436619713</v>
      </c>
      <c r="Q8429">
        <f t="shared" si="395"/>
        <v>-31.249999999999993</v>
      </c>
    </row>
    <row r="8430" spans="1:17" x14ac:dyDescent="0.3">
      <c r="A8430">
        <v>1554</v>
      </c>
      <c r="B8430" t="s">
        <v>190</v>
      </c>
      <c r="C8430" t="s">
        <v>191</v>
      </c>
      <c r="D8430" t="s">
        <v>54</v>
      </c>
      <c r="E8430">
        <v>19</v>
      </c>
      <c r="F8430">
        <v>1</v>
      </c>
      <c r="G8430" s="5">
        <v>45181</v>
      </c>
      <c r="H8430" t="s">
        <v>230</v>
      </c>
      <c r="I8430" t="s">
        <v>17</v>
      </c>
      <c r="J8430">
        <v>7</v>
      </c>
      <c r="K8430">
        <v>0.48</v>
      </c>
      <c r="L8430">
        <v>19</v>
      </c>
      <c r="M8430" t="s">
        <v>24</v>
      </c>
      <c r="N8430" s="7">
        <f t="shared" si="393"/>
        <v>19</v>
      </c>
      <c r="O8430">
        <f t="shared" si="394"/>
        <v>26.666666666666668</v>
      </c>
      <c r="Q8430">
        <f t="shared" si="395"/>
        <v>45.454545454545439</v>
      </c>
    </row>
    <row r="8431" spans="1:17" x14ac:dyDescent="0.3">
      <c r="A8431">
        <v>3033</v>
      </c>
      <c r="B8431" t="s">
        <v>75</v>
      </c>
      <c r="C8431" t="s">
        <v>76</v>
      </c>
      <c r="D8431" t="s">
        <v>27</v>
      </c>
      <c r="E8431">
        <v>85</v>
      </c>
      <c r="F8431">
        <v>1</v>
      </c>
      <c r="G8431" s="5">
        <v>45181</v>
      </c>
      <c r="H8431" t="s">
        <v>244</v>
      </c>
      <c r="I8431" t="s">
        <v>17</v>
      </c>
      <c r="J8431">
        <v>8</v>
      </c>
      <c r="K8431">
        <v>0.56999999999999995</v>
      </c>
      <c r="L8431">
        <v>10</v>
      </c>
      <c r="M8431" t="s">
        <v>18</v>
      </c>
      <c r="N8431" s="7">
        <f t="shared" si="393"/>
        <v>85</v>
      </c>
      <c r="O8431">
        <f t="shared" si="394"/>
        <v>347.36842105263162</v>
      </c>
      <c r="Q8431">
        <f t="shared" si="395"/>
        <v>18.749999999999993</v>
      </c>
    </row>
    <row r="8432" spans="1:17" x14ac:dyDescent="0.3">
      <c r="A8432">
        <v>8958</v>
      </c>
      <c r="B8432" t="s">
        <v>13</v>
      </c>
      <c r="C8432" t="s">
        <v>14</v>
      </c>
      <c r="D8432" t="s">
        <v>54</v>
      </c>
      <c r="E8432">
        <v>29</v>
      </c>
      <c r="F8432">
        <v>1</v>
      </c>
      <c r="G8432" s="5">
        <v>45181</v>
      </c>
      <c r="H8432" t="s">
        <v>874</v>
      </c>
      <c r="I8432" t="s">
        <v>23</v>
      </c>
      <c r="J8432">
        <v>4</v>
      </c>
      <c r="K8432">
        <v>0.48</v>
      </c>
      <c r="L8432">
        <v>11</v>
      </c>
      <c r="M8432" t="s">
        <v>33</v>
      </c>
      <c r="N8432" s="7">
        <f t="shared" si="393"/>
        <v>29</v>
      </c>
      <c r="O8432">
        <f t="shared" si="394"/>
        <v>-65.882352941176464</v>
      </c>
      <c r="Q8432">
        <f t="shared" si="395"/>
        <v>-15.789473684210522</v>
      </c>
    </row>
    <row r="8433" spans="1:17" x14ac:dyDescent="0.3">
      <c r="A8433">
        <v>9530</v>
      </c>
      <c r="B8433" t="s">
        <v>13</v>
      </c>
      <c r="C8433" t="s">
        <v>14</v>
      </c>
      <c r="D8433" t="s">
        <v>54</v>
      </c>
      <c r="E8433">
        <v>85</v>
      </c>
      <c r="F8433">
        <v>1</v>
      </c>
      <c r="G8433" s="5">
        <v>45181</v>
      </c>
      <c r="H8433" t="s">
        <v>1148</v>
      </c>
      <c r="I8433" t="s">
        <v>23</v>
      </c>
      <c r="J8433">
        <v>7</v>
      </c>
      <c r="K8433">
        <v>0.48</v>
      </c>
      <c r="L8433">
        <v>10</v>
      </c>
      <c r="M8433" t="s">
        <v>33</v>
      </c>
      <c r="N8433" s="7">
        <f t="shared" si="393"/>
        <v>85</v>
      </c>
      <c r="O8433">
        <f t="shared" si="394"/>
        <v>193.10344827586206</v>
      </c>
      <c r="Q8433">
        <f t="shared" si="395"/>
        <v>0</v>
      </c>
    </row>
    <row r="8434" spans="1:17" x14ac:dyDescent="0.3">
      <c r="A8434">
        <v>2160</v>
      </c>
      <c r="B8434" t="s">
        <v>47</v>
      </c>
      <c r="C8434" t="s">
        <v>48</v>
      </c>
      <c r="D8434" t="s">
        <v>54</v>
      </c>
      <c r="E8434">
        <v>69</v>
      </c>
      <c r="F8434">
        <v>3</v>
      </c>
      <c r="G8434" s="5">
        <v>45182</v>
      </c>
      <c r="H8434" t="s">
        <v>783</v>
      </c>
      <c r="I8434" t="s">
        <v>17</v>
      </c>
      <c r="J8434">
        <v>9</v>
      </c>
      <c r="K8434">
        <v>0.33</v>
      </c>
      <c r="L8434">
        <v>18</v>
      </c>
      <c r="M8434" t="s">
        <v>24</v>
      </c>
      <c r="N8434" s="7">
        <f t="shared" si="393"/>
        <v>207</v>
      </c>
      <c r="O8434">
        <f t="shared" si="394"/>
        <v>143.52941176470588</v>
      </c>
      <c r="Q8434">
        <f t="shared" si="395"/>
        <v>-31.249999999999993</v>
      </c>
    </row>
    <row r="8435" spans="1:17" x14ac:dyDescent="0.3">
      <c r="A8435">
        <v>3667</v>
      </c>
      <c r="B8435" t="s">
        <v>168</v>
      </c>
      <c r="C8435" t="s">
        <v>169</v>
      </c>
      <c r="D8435" t="s">
        <v>27</v>
      </c>
      <c r="E8435">
        <v>18</v>
      </c>
      <c r="F8435">
        <v>2</v>
      </c>
      <c r="G8435" s="5">
        <v>45182</v>
      </c>
      <c r="H8435" t="s">
        <v>813</v>
      </c>
      <c r="I8435" t="s">
        <v>17</v>
      </c>
      <c r="J8435">
        <v>9</v>
      </c>
      <c r="K8435">
        <v>0.48</v>
      </c>
      <c r="L8435">
        <v>18</v>
      </c>
      <c r="M8435" t="s">
        <v>18</v>
      </c>
      <c r="N8435" s="7">
        <f t="shared" si="393"/>
        <v>36</v>
      </c>
      <c r="O8435">
        <f t="shared" si="394"/>
        <v>-82.608695652173907</v>
      </c>
      <c r="Q8435">
        <f t="shared" si="395"/>
        <v>45.454545454545439</v>
      </c>
    </row>
    <row r="8436" spans="1:17" x14ac:dyDescent="0.3">
      <c r="A8436">
        <v>4091</v>
      </c>
      <c r="B8436" t="s">
        <v>228</v>
      </c>
      <c r="C8436" t="s">
        <v>229</v>
      </c>
      <c r="D8436" t="s">
        <v>27</v>
      </c>
      <c r="E8436">
        <v>49</v>
      </c>
      <c r="F8436">
        <v>1</v>
      </c>
      <c r="G8436" s="5">
        <v>45182</v>
      </c>
      <c r="H8436" t="s">
        <v>268</v>
      </c>
      <c r="I8436" t="s">
        <v>17</v>
      </c>
      <c r="J8436">
        <v>7</v>
      </c>
      <c r="K8436">
        <v>0.48</v>
      </c>
      <c r="L8436">
        <v>20</v>
      </c>
      <c r="M8436" t="s">
        <v>18</v>
      </c>
      <c r="N8436" s="7">
        <f t="shared" si="393"/>
        <v>49</v>
      </c>
      <c r="O8436">
        <f t="shared" si="394"/>
        <v>36.111111111111107</v>
      </c>
      <c r="Q8436">
        <f t="shared" si="395"/>
        <v>0</v>
      </c>
    </row>
    <row r="8437" spans="1:17" x14ac:dyDescent="0.3">
      <c r="A8437">
        <v>4716</v>
      </c>
      <c r="B8437" t="s">
        <v>93</v>
      </c>
      <c r="C8437" t="s">
        <v>94</v>
      </c>
      <c r="D8437" t="s">
        <v>54</v>
      </c>
      <c r="E8437">
        <v>63</v>
      </c>
      <c r="F8437">
        <v>1</v>
      </c>
      <c r="G8437" s="5">
        <v>45182</v>
      </c>
      <c r="H8437" t="s">
        <v>589</v>
      </c>
      <c r="I8437" t="s">
        <v>29</v>
      </c>
      <c r="J8437">
        <v>6</v>
      </c>
      <c r="K8437">
        <v>0.33</v>
      </c>
      <c r="L8437">
        <v>17</v>
      </c>
      <c r="M8437" t="s">
        <v>18</v>
      </c>
      <c r="N8437" s="7">
        <f t="shared" si="393"/>
        <v>63</v>
      </c>
      <c r="O8437">
        <f t="shared" si="394"/>
        <v>28.571428571428569</v>
      </c>
      <c r="Q8437">
        <f t="shared" si="395"/>
        <v>-31.249999999999993</v>
      </c>
    </row>
    <row r="8438" spans="1:17" x14ac:dyDescent="0.3">
      <c r="A8438">
        <v>4830</v>
      </c>
      <c r="B8438" t="s">
        <v>123</v>
      </c>
      <c r="C8438" t="s">
        <v>124</v>
      </c>
      <c r="D8438" t="s">
        <v>54</v>
      </c>
      <c r="E8438">
        <v>69</v>
      </c>
      <c r="F8438">
        <v>3</v>
      </c>
      <c r="G8438" s="5">
        <v>45182</v>
      </c>
      <c r="H8438" t="s">
        <v>300</v>
      </c>
      <c r="I8438" t="s">
        <v>23</v>
      </c>
      <c r="J8438">
        <v>8</v>
      </c>
      <c r="K8438">
        <v>0.48</v>
      </c>
      <c r="L8438">
        <v>19</v>
      </c>
      <c r="M8438" t="s">
        <v>18</v>
      </c>
      <c r="N8438" s="7">
        <f t="shared" si="393"/>
        <v>207</v>
      </c>
      <c r="O8438">
        <f t="shared" si="394"/>
        <v>228.57142857142856</v>
      </c>
      <c r="Q8438">
        <f t="shared" si="395"/>
        <v>45.454545454545439</v>
      </c>
    </row>
    <row r="8439" spans="1:17" x14ac:dyDescent="0.3">
      <c r="A8439">
        <v>4861</v>
      </c>
      <c r="B8439" t="s">
        <v>66</v>
      </c>
      <c r="C8439" t="s">
        <v>67</v>
      </c>
      <c r="D8439" t="s">
        <v>27</v>
      </c>
      <c r="E8439">
        <v>84</v>
      </c>
      <c r="F8439">
        <v>3</v>
      </c>
      <c r="G8439" s="5">
        <v>45182</v>
      </c>
      <c r="H8439" t="s">
        <v>145</v>
      </c>
      <c r="I8439" t="s">
        <v>29</v>
      </c>
      <c r="J8439">
        <v>4</v>
      </c>
      <c r="K8439">
        <v>0.48</v>
      </c>
      <c r="L8439">
        <v>19</v>
      </c>
      <c r="M8439" t="s">
        <v>18</v>
      </c>
      <c r="N8439" s="7">
        <f t="shared" si="393"/>
        <v>252</v>
      </c>
      <c r="O8439">
        <f t="shared" si="394"/>
        <v>21.739130434782609</v>
      </c>
      <c r="Q8439">
        <f t="shared" si="395"/>
        <v>0</v>
      </c>
    </row>
    <row r="8440" spans="1:17" x14ac:dyDescent="0.3">
      <c r="A8440">
        <v>4135</v>
      </c>
      <c r="B8440" t="s">
        <v>525</v>
      </c>
      <c r="C8440" t="s">
        <v>526</v>
      </c>
      <c r="D8440" t="s">
        <v>27</v>
      </c>
      <c r="E8440">
        <v>69</v>
      </c>
      <c r="F8440">
        <v>1</v>
      </c>
      <c r="G8440" s="5">
        <v>45183</v>
      </c>
      <c r="H8440" t="s">
        <v>977</v>
      </c>
      <c r="I8440" t="s">
        <v>17</v>
      </c>
      <c r="J8440">
        <v>4</v>
      </c>
      <c r="K8440">
        <v>0.33</v>
      </c>
      <c r="L8440">
        <v>20</v>
      </c>
      <c r="M8440" t="s">
        <v>18</v>
      </c>
      <c r="N8440" s="7">
        <f t="shared" si="393"/>
        <v>69</v>
      </c>
      <c r="O8440">
        <f t="shared" si="394"/>
        <v>-72.61904761904762</v>
      </c>
      <c r="Q8440">
        <f t="shared" si="395"/>
        <v>-31.249999999999993</v>
      </c>
    </row>
    <row r="8441" spans="1:17" x14ac:dyDescent="0.3">
      <c r="A8441">
        <v>4248</v>
      </c>
      <c r="B8441" t="s">
        <v>183</v>
      </c>
      <c r="C8441" t="s">
        <v>184</v>
      </c>
      <c r="D8441" t="s">
        <v>54</v>
      </c>
      <c r="E8441">
        <v>29</v>
      </c>
      <c r="F8441">
        <v>3</v>
      </c>
      <c r="G8441" s="5">
        <v>45183</v>
      </c>
      <c r="H8441" t="s">
        <v>650</v>
      </c>
      <c r="I8441" t="s">
        <v>17</v>
      </c>
      <c r="J8441">
        <v>9</v>
      </c>
      <c r="K8441">
        <v>0.33</v>
      </c>
      <c r="L8441">
        <v>18</v>
      </c>
      <c r="M8441" t="s">
        <v>18</v>
      </c>
      <c r="N8441" s="7">
        <f t="shared" si="393"/>
        <v>87</v>
      </c>
      <c r="O8441">
        <f t="shared" si="394"/>
        <v>26.086956521739129</v>
      </c>
      <c r="Q8441">
        <f t="shared" si="395"/>
        <v>0</v>
      </c>
    </row>
    <row r="8442" spans="1:17" x14ac:dyDescent="0.3">
      <c r="A8442">
        <v>4467</v>
      </c>
      <c r="B8442" t="s">
        <v>168</v>
      </c>
      <c r="C8442" t="s">
        <v>169</v>
      </c>
      <c r="D8442" t="s">
        <v>27</v>
      </c>
      <c r="E8442">
        <v>62</v>
      </c>
      <c r="F8442">
        <v>2</v>
      </c>
      <c r="G8442" s="5">
        <v>45183</v>
      </c>
      <c r="H8442" t="s">
        <v>1150</v>
      </c>
      <c r="I8442" t="s">
        <v>17</v>
      </c>
      <c r="J8442">
        <v>4</v>
      </c>
      <c r="K8442">
        <v>0.48</v>
      </c>
      <c r="L8442">
        <v>17</v>
      </c>
      <c r="M8442" t="s">
        <v>18</v>
      </c>
      <c r="N8442" s="7">
        <f t="shared" si="393"/>
        <v>124</v>
      </c>
      <c r="O8442">
        <f t="shared" si="394"/>
        <v>42.528735632183903</v>
      </c>
      <c r="Q8442">
        <f t="shared" si="395"/>
        <v>45.454545454545439</v>
      </c>
    </row>
    <row r="8443" spans="1:17" x14ac:dyDescent="0.3">
      <c r="A8443">
        <v>9087</v>
      </c>
      <c r="B8443" t="s">
        <v>158</v>
      </c>
      <c r="C8443" t="s">
        <v>159</v>
      </c>
      <c r="D8443" t="s">
        <v>27</v>
      </c>
      <c r="E8443">
        <v>77</v>
      </c>
      <c r="F8443">
        <v>1</v>
      </c>
      <c r="G8443" s="5">
        <v>45183</v>
      </c>
      <c r="H8443" t="s">
        <v>524</v>
      </c>
      <c r="I8443" t="s">
        <v>23</v>
      </c>
      <c r="J8443">
        <v>3</v>
      </c>
      <c r="K8443">
        <v>0.33</v>
      </c>
      <c r="L8443">
        <v>12</v>
      </c>
      <c r="M8443" t="s">
        <v>33</v>
      </c>
      <c r="N8443" s="7">
        <f t="shared" si="393"/>
        <v>77</v>
      </c>
      <c r="O8443">
        <f t="shared" si="394"/>
        <v>-37.903225806451616</v>
      </c>
      <c r="Q8443">
        <f t="shared" si="395"/>
        <v>-31.249999999999993</v>
      </c>
    </row>
    <row r="8444" spans="1:17" x14ac:dyDescent="0.3">
      <c r="A8444">
        <v>3647</v>
      </c>
      <c r="B8444" t="s">
        <v>161</v>
      </c>
      <c r="C8444" t="s">
        <v>162</v>
      </c>
      <c r="D8444" t="s">
        <v>27</v>
      </c>
      <c r="E8444">
        <v>55</v>
      </c>
      <c r="F8444">
        <v>3</v>
      </c>
      <c r="G8444" s="5">
        <v>45184</v>
      </c>
      <c r="H8444" t="s">
        <v>409</v>
      </c>
      <c r="I8444" t="s">
        <v>17</v>
      </c>
      <c r="J8444">
        <v>6</v>
      </c>
      <c r="K8444">
        <v>0.33</v>
      </c>
      <c r="L8444">
        <v>17</v>
      </c>
      <c r="M8444" t="s">
        <v>18</v>
      </c>
      <c r="N8444" s="7">
        <f t="shared" si="393"/>
        <v>165</v>
      </c>
      <c r="O8444">
        <f t="shared" si="394"/>
        <v>114.28571428571428</v>
      </c>
      <c r="Q8444">
        <f t="shared" si="395"/>
        <v>0</v>
      </c>
    </row>
    <row r="8445" spans="1:17" x14ac:dyDescent="0.3">
      <c r="A8445">
        <v>4706</v>
      </c>
      <c r="B8445" t="s">
        <v>265</v>
      </c>
      <c r="C8445" t="s">
        <v>266</v>
      </c>
      <c r="D8445" t="s">
        <v>54</v>
      </c>
      <c r="E8445">
        <v>22</v>
      </c>
      <c r="F8445">
        <v>2</v>
      </c>
      <c r="G8445" s="5">
        <v>45184</v>
      </c>
      <c r="H8445" t="s">
        <v>270</v>
      </c>
      <c r="I8445" t="s">
        <v>29</v>
      </c>
      <c r="J8445">
        <v>4</v>
      </c>
      <c r="K8445">
        <v>0.48</v>
      </c>
      <c r="L8445">
        <v>15</v>
      </c>
      <c r="M8445" t="s">
        <v>18</v>
      </c>
      <c r="N8445" s="7">
        <f t="shared" si="393"/>
        <v>44</v>
      </c>
      <c r="O8445">
        <f t="shared" si="394"/>
        <v>-73.333333333333329</v>
      </c>
      <c r="Q8445">
        <f t="shared" si="395"/>
        <v>45.454545454545439</v>
      </c>
    </row>
    <row r="8446" spans="1:17" x14ac:dyDescent="0.3">
      <c r="A8446">
        <v>4845</v>
      </c>
      <c r="B8446" t="s">
        <v>303</v>
      </c>
      <c r="C8446" t="s">
        <v>304</v>
      </c>
      <c r="D8446" t="s">
        <v>27</v>
      </c>
      <c r="E8446">
        <v>28</v>
      </c>
      <c r="F8446">
        <v>1</v>
      </c>
      <c r="G8446" s="5">
        <v>45184</v>
      </c>
      <c r="H8446" t="s">
        <v>813</v>
      </c>
      <c r="I8446" t="s">
        <v>29</v>
      </c>
      <c r="J8446">
        <v>7</v>
      </c>
      <c r="K8446">
        <v>0.56999999999999995</v>
      </c>
      <c r="L8446">
        <v>18</v>
      </c>
      <c r="M8446" t="s">
        <v>18</v>
      </c>
      <c r="N8446" s="7">
        <f t="shared" si="393"/>
        <v>28</v>
      </c>
      <c r="O8446">
        <f t="shared" si="394"/>
        <v>-36.363636363636367</v>
      </c>
      <c r="Q8446">
        <f t="shared" si="395"/>
        <v>18.749999999999993</v>
      </c>
    </row>
    <row r="8447" spans="1:17" x14ac:dyDescent="0.3">
      <c r="A8447">
        <v>9355</v>
      </c>
      <c r="B8447" t="s">
        <v>56</v>
      </c>
      <c r="C8447" t="s">
        <v>57</v>
      </c>
      <c r="D8447" t="s">
        <v>27</v>
      </c>
      <c r="E8447">
        <v>31</v>
      </c>
      <c r="F8447">
        <v>2</v>
      </c>
      <c r="G8447" s="5">
        <v>45184</v>
      </c>
      <c r="H8447" t="s">
        <v>445</v>
      </c>
      <c r="I8447" t="s">
        <v>23</v>
      </c>
      <c r="J8447">
        <v>5</v>
      </c>
      <c r="K8447">
        <v>0.48</v>
      </c>
      <c r="L8447">
        <v>16</v>
      </c>
      <c r="M8447" t="s">
        <v>33</v>
      </c>
      <c r="N8447" s="7">
        <f t="shared" si="393"/>
        <v>62</v>
      </c>
      <c r="O8447">
        <f t="shared" si="394"/>
        <v>121.42857142857142</v>
      </c>
      <c r="Q8447">
        <f t="shared" si="395"/>
        <v>-15.789473684210522</v>
      </c>
    </row>
    <row r="8448" spans="1:17" x14ac:dyDescent="0.3">
      <c r="A8448">
        <v>1464</v>
      </c>
      <c r="B8448" t="s">
        <v>209</v>
      </c>
      <c r="C8448" t="s">
        <v>210</v>
      </c>
      <c r="D8448" t="s">
        <v>54</v>
      </c>
      <c r="E8448">
        <v>55</v>
      </c>
      <c r="F8448">
        <v>2</v>
      </c>
      <c r="G8448" s="5">
        <v>45185</v>
      </c>
      <c r="H8448" t="s">
        <v>481</v>
      </c>
      <c r="I8448" t="s">
        <v>17</v>
      </c>
      <c r="J8448">
        <v>7</v>
      </c>
      <c r="K8448">
        <v>0.33</v>
      </c>
      <c r="L8448">
        <v>19</v>
      </c>
      <c r="M8448" t="s">
        <v>24</v>
      </c>
      <c r="N8448" s="7">
        <f t="shared" si="393"/>
        <v>110</v>
      </c>
      <c r="O8448">
        <f t="shared" si="394"/>
        <v>77.41935483870968</v>
      </c>
      <c r="Q8448">
        <f t="shared" si="395"/>
        <v>-31.249999999999993</v>
      </c>
    </row>
    <row r="8449" spans="1:17" x14ac:dyDescent="0.3">
      <c r="A8449">
        <v>2804</v>
      </c>
      <c r="B8449" t="s">
        <v>219</v>
      </c>
      <c r="C8449" t="s">
        <v>220</v>
      </c>
      <c r="D8449" t="s">
        <v>54</v>
      </c>
      <c r="E8449">
        <v>15</v>
      </c>
      <c r="F8449">
        <v>3</v>
      </c>
      <c r="G8449" s="5">
        <v>45185</v>
      </c>
      <c r="H8449" t="s">
        <v>934</v>
      </c>
      <c r="I8449" t="s">
        <v>17</v>
      </c>
      <c r="J8449">
        <v>6</v>
      </c>
      <c r="K8449">
        <v>0.48</v>
      </c>
      <c r="L8449">
        <v>9</v>
      </c>
      <c r="M8449" t="s">
        <v>18</v>
      </c>
      <c r="N8449" s="7">
        <f t="shared" si="393"/>
        <v>45</v>
      </c>
      <c r="O8449">
        <f t="shared" si="394"/>
        <v>-59.090909090909093</v>
      </c>
      <c r="Q8449">
        <f t="shared" si="395"/>
        <v>45.454545454545439</v>
      </c>
    </row>
    <row r="8450" spans="1:17" x14ac:dyDescent="0.3">
      <c r="A8450">
        <v>3384</v>
      </c>
      <c r="B8450" t="s">
        <v>303</v>
      </c>
      <c r="C8450" t="s">
        <v>304</v>
      </c>
      <c r="D8450" t="s">
        <v>54</v>
      </c>
      <c r="E8450">
        <v>68</v>
      </c>
      <c r="F8450">
        <v>2</v>
      </c>
      <c r="G8450" s="5">
        <v>45185</v>
      </c>
      <c r="H8450" t="s">
        <v>293</v>
      </c>
      <c r="I8450" t="s">
        <v>17</v>
      </c>
      <c r="J8450">
        <v>6</v>
      </c>
      <c r="K8450">
        <v>0.56999999999999995</v>
      </c>
      <c r="L8450">
        <v>14</v>
      </c>
      <c r="M8450" t="s">
        <v>18</v>
      </c>
      <c r="N8450" s="7">
        <f t="shared" ref="N8450:N8513" si="396">E8450*F8450</f>
        <v>136</v>
      </c>
      <c r="O8450">
        <f t="shared" si="394"/>
        <v>202.22222222222223</v>
      </c>
      <c r="Q8450">
        <f t="shared" si="395"/>
        <v>18.749999999999993</v>
      </c>
    </row>
    <row r="8451" spans="1:17" x14ac:dyDescent="0.3">
      <c r="A8451">
        <v>3942</v>
      </c>
      <c r="B8451" t="s">
        <v>326</v>
      </c>
      <c r="C8451" t="s">
        <v>327</v>
      </c>
      <c r="D8451" t="s">
        <v>54</v>
      </c>
      <c r="E8451">
        <v>66</v>
      </c>
      <c r="F8451">
        <v>3</v>
      </c>
      <c r="G8451" s="5">
        <v>45185</v>
      </c>
      <c r="H8451" t="s">
        <v>189</v>
      </c>
      <c r="I8451" t="s">
        <v>17</v>
      </c>
      <c r="J8451">
        <v>6</v>
      </c>
      <c r="K8451">
        <v>0.48</v>
      </c>
      <c r="L8451">
        <v>16</v>
      </c>
      <c r="M8451" t="s">
        <v>18</v>
      </c>
      <c r="N8451" s="7">
        <f t="shared" si="396"/>
        <v>198</v>
      </c>
      <c r="O8451">
        <f t="shared" ref="O8451:O8514" si="397">IF(N8451=0, 0, ((N8451-N8450)/ABS(N8450))*100)</f>
        <v>45.588235294117645</v>
      </c>
      <c r="Q8451">
        <f t="shared" ref="Q8451:Q8514" si="398">IF(K8451=0, 0, ((K8451-K8450)/ABS(K8450))*100)</f>
        <v>-15.789473684210522</v>
      </c>
    </row>
    <row r="8452" spans="1:17" x14ac:dyDescent="0.3">
      <c r="A8452">
        <v>4034</v>
      </c>
      <c r="B8452" t="s">
        <v>38</v>
      </c>
      <c r="C8452" t="s">
        <v>39</v>
      </c>
      <c r="D8452" t="s">
        <v>54</v>
      </c>
      <c r="E8452">
        <v>77</v>
      </c>
      <c r="F8452">
        <v>1</v>
      </c>
      <c r="G8452" s="5">
        <v>45185</v>
      </c>
      <c r="H8452" t="s">
        <v>712</v>
      </c>
      <c r="I8452" t="s">
        <v>17</v>
      </c>
      <c r="J8452">
        <v>7</v>
      </c>
      <c r="K8452">
        <v>0.48</v>
      </c>
      <c r="L8452">
        <v>16</v>
      </c>
      <c r="M8452" t="s">
        <v>18</v>
      </c>
      <c r="N8452" s="7">
        <f t="shared" si="396"/>
        <v>77</v>
      </c>
      <c r="O8452">
        <f t="shared" si="397"/>
        <v>-61.111111111111114</v>
      </c>
      <c r="Q8452">
        <f t="shared" si="398"/>
        <v>0</v>
      </c>
    </row>
    <row r="8453" spans="1:17" x14ac:dyDescent="0.3">
      <c r="A8453">
        <v>4051</v>
      </c>
      <c r="B8453" t="s">
        <v>183</v>
      </c>
      <c r="C8453" t="s">
        <v>184</v>
      </c>
      <c r="D8453" t="s">
        <v>27</v>
      </c>
      <c r="E8453">
        <v>24</v>
      </c>
      <c r="F8453">
        <v>1</v>
      </c>
      <c r="G8453" s="5">
        <v>45185</v>
      </c>
      <c r="H8453" t="s">
        <v>486</v>
      </c>
      <c r="I8453" t="s">
        <v>17</v>
      </c>
      <c r="J8453">
        <v>6</v>
      </c>
      <c r="K8453">
        <v>0.33</v>
      </c>
      <c r="L8453">
        <v>17</v>
      </c>
      <c r="M8453" t="s">
        <v>18</v>
      </c>
      <c r="N8453" s="7">
        <f t="shared" si="396"/>
        <v>24</v>
      </c>
      <c r="O8453">
        <f t="shared" si="397"/>
        <v>-68.831168831168839</v>
      </c>
      <c r="Q8453">
        <f t="shared" si="398"/>
        <v>-31.249999999999993</v>
      </c>
    </row>
    <row r="8454" spans="1:17" x14ac:dyDescent="0.3">
      <c r="A8454">
        <v>4084</v>
      </c>
      <c r="B8454" t="s">
        <v>105</v>
      </c>
      <c r="C8454" t="s">
        <v>106</v>
      </c>
      <c r="D8454" t="s">
        <v>54</v>
      </c>
      <c r="E8454">
        <v>50</v>
      </c>
      <c r="F8454">
        <v>1</v>
      </c>
      <c r="G8454" s="5">
        <v>45185</v>
      </c>
      <c r="H8454" t="s">
        <v>276</v>
      </c>
      <c r="I8454" t="s">
        <v>17</v>
      </c>
      <c r="J8454">
        <v>8</v>
      </c>
      <c r="K8454">
        <v>0.33</v>
      </c>
      <c r="L8454">
        <v>19</v>
      </c>
      <c r="M8454" t="s">
        <v>18</v>
      </c>
      <c r="N8454" s="7">
        <f t="shared" si="396"/>
        <v>50</v>
      </c>
      <c r="O8454">
        <f t="shared" si="397"/>
        <v>108.33333333333333</v>
      </c>
      <c r="Q8454">
        <f t="shared" si="398"/>
        <v>0</v>
      </c>
    </row>
    <row r="8455" spans="1:17" x14ac:dyDescent="0.3">
      <c r="A8455">
        <v>9236</v>
      </c>
      <c r="B8455" t="s">
        <v>148</v>
      </c>
      <c r="C8455" t="s">
        <v>149</v>
      </c>
      <c r="D8455" t="s">
        <v>54</v>
      </c>
      <c r="E8455">
        <v>68</v>
      </c>
      <c r="F8455">
        <v>3</v>
      </c>
      <c r="G8455" s="5">
        <v>45185</v>
      </c>
      <c r="H8455" t="s">
        <v>1018</v>
      </c>
      <c r="I8455" t="s">
        <v>23</v>
      </c>
      <c r="J8455">
        <v>7</v>
      </c>
      <c r="K8455">
        <v>0.33</v>
      </c>
      <c r="L8455">
        <v>8</v>
      </c>
      <c r="M8455" t="s">
        <v>33</v>
      </c>
      <c r="N8455" s="7">
        <f t="shared" si="396"/>
        <v>204</v>
      </c>
      <c r="O8455">
        <f t="shared" si="397"/>
        <v>308</v>
      </c>
      <c r="Q8455">
        <f t="shared" si="398"/>
        <v>0</v>
      </c>
    </row>
    <row r="8456" spans="1:17" x14ac:dyDescent="0.3">
      <c r="A8456">
        <v>3580</v>
      </c>
      <c r="B8456" t="s">
        <v>154</v>
      </c>
      <c r="C8456" t="s">
        <v>155</v>
      </c>
      <c r="D8456" t="s">
        <v>54</v>
      </c>
      <c r="E8456">
        <v>56</v>
      </c>
      <c r="F8456">
        <v>2</v>
      </c>
      <c r="G8456" s="5">
        <v>45186</v>
      </c>
      <c r="H8456" t="s">
        <v>965</v>
      </c>
      <c r="I8456" t="s">
        <v>17</v>
      </c>
      <c r="J8456">
        <v>6</v>
      </c>
      <c r="K8456">
        <v>0.33</v>
      </c>
      <c r="L8456">
        <v>18</v>
      </c>
      <c r="M8456" t="s">
        <v>18</v>
      </c>
      <c r="N8456" s="7">
        <f t="shared" si="396"/>
        <v>112</v>
      </c>
      <c r="O8456">
        <f t="shared" si="397"/>
        <v>-45.098039215686278</v>
      </c>
      <c r="Q8456">
        <f t="shared" si="398"/>
        <v>0</v>
      </c>
    </row>
    <row r="8457" spans="1:17" x14ac:dyDescent="0.3">
      <c r="A8457">
        <v>3688</v>
      </c>
      <c r="B8457" t="s">
        <v>239</v>
      </c>
      <c r="C8457" t="s">
        <v>240</v>
      </c>
      <c r="D8457" t="s">
        <v>54</v>
      </c>
      <c r="E8457">
        <v>62</v>
      </c>
      <c r="F8457">
        <v>2</v>
      </c>
      <c r="G8457" s="5">
        <v>45186</v>
      </c>
      <c r="H8457" t="s">
        <v>101</v>
      </c>
      <c r="I8457" t="s">
        <v>17</v>
      </c>
      <c r="J8457">
        <v>6</v>
      </c>
      <c r="K8457">
        <v>0.48</v>
      </c>
      <c r="L8457">
        <v>19</v>
      </c>
      <c r="M8457" t="s">
        <v>18</v>
      </c>
      <c r="N8457" s="7">
        <f t="shared" si="396"/>
        <v>124</v>
      </c>
      <c r="O8457">
        <f t="shared" si="397"/>
        <v>10.714285714285714</v>
      </c>
      <c r="Q8457">
        <f t="shared" si="398"/>
        <v>45.454545454545439</v>
      </c>
    </row>
    <row r="8458" spans="1:17" x14ac:dyDescent="0.3">
      <c r="A8458">
        <v>3741</v>
      </c>
      <c r="B8458" t="s">
        <v>453</v>
      </c>
      <c r="C8458" t="s">
        <v>454</v>
      </c>
      <c r="D8458" t="s">
        <v>27</v>
      </c>
      <c r="E8458">
        <v>31</v>
      </c>
      <c r="F8458">
        <v>3</v>
      </c>
      <c r="G8458" s="5">
        <v>45186</v>
      </c>
      <c r="H8458" t="s">
        <v>817</v>
      </c>
      <c r="I8458" t="s">
        <v>17</v>
      </c>
      <c r="J8458">
        <v>8</v>
      </c>
      <c r="K8458">
        <v>0.48</v>
      </c>
      <c r="L8458">
        <v>20</v>
      </c>
      <c r="M8458" t="s">
        <v>18</v>
      </c>
      <c r="N8458" s="7">
        <f t="shared" si="396"/>
        <v>93</v>
      </c>
      <c r="O8458">
        <f t="shared" si="397"/>
        <v>-25</v>
      </c>
      <c r="Q8458">
        <f t="shared" si="398"/>
        <v>0</v>
      </c>
    </row>
    <row r="8459" spans="1:17" x14ac:dyDescent="0.3">
      <c r="A8459">
        <v>3945</v>
      </c>
      <c r="B8459" t="s">
        <v>126</v>
      </c>
      <c r="C8459" t="s">
        <v>127</v>
      </c>
      <c r="D8459" t="s">
        <v>27</v>
      </c>
      <c r="E8459">
        <v>31</v>
      </c>
      <c r="F8459">
        <v>3</v>
      </c>
      <c r="G8459" s="5">
        <v>45186</v>
      </c>
      <c r="H8459" t="s">
        <v>322</v>
      </c>
      <c r="I8459" t="s">
        <v>17</v>
      </c>
      <c r="J8459">
        <v>8</v>
      </c>
      <c r="K8459">
        <v>0.33</v>
      </c>
      <c r="L8459">
        <v>19</v>
      </c>
      <c r="M8459" t="s">
        <v>18</v>
      </c>
      <c r="N8459" s="7">
        <f t="shared" si="396"/>
        <v>93</v>
      </c>
      <c r="O8459">
        <f t="shared" si="397"/>
        <v>0</v>
      </c>
      <c r="Q8459">
        <f t="shared" si="398"/>
        <v>-31.249999999999993</v>
      </c>
    </row>
    <row r="8460" spans="1:17" x14ac:dyDescent="0.3">
      <c r="A8460">
        <v>4935</v>
      </c>
      <c r="B8460" t="s">
        <v>154</v>
      </c>
      <c r="C8460" t="s">
        <v>155</v>
      </c>
      <c r="D8460" t="s">
        <v>27</v>
      </c>
      <c r="E8460">
        <v>66</v>
      </c>
      <c r="F8460">
        <v>2</v>
      </c>
      <c r="G8460" s="5">
        <v>45186</v>
      </c>
      <c r="H8460" t="s">
        <v>567</v>
      </c>
      <c r="I8460" t="s">
        <v>29</v>
      </c>
      <c r="J8460">
        <v>6</v>
      </c>
      <c r="K8460">
        <v>0.33</v>
      </c>
      <c r="L8460">
        <v>17</v>
      </c>
      <c r="M8460" t="s">
        <v>18</v>
      </c>
      <c r="N8460" s="7">
        <f t="shared" si="396"/>
        <v>132</v>
      </c>
      <c r="O8460">
        <f t="shared" si="397"/>
        <v>41.935483870967744</v>
      </c>
      <c r="Q8460">
        <f t="shared" si="398"/>
        <v>0</v>
      </c>
    </row>
    <row r="8461" spans="1:17" x14ac:dyDescent="0.3">
      <c r="A8461">
        <v>5200</v>
      </c>
      <c r="B8461" t="s">
        <v>168</v>
      </c>
      <c r="C8461" t="s">
        <v>169</v>
      </c>
      <c r="D8461" t="s">
        <v>54</v>
      </c>
      <c r="E8461">
        <v>68</v>
      </c>
      <c r="F8461">
        <v>3</v>
      </c>
      <c r="G8461" s="5">
        <v>45186</v>
      </c>
      <c r="H8461" t="s">
        <v>561</v>
      </c>
      <c r="I8461" t="s">
        <v>29</v>
      </c>
      <c r="J8461">
        <v>8</v>
      </c>
      <c r="K8461">
        <v>0.48</v>
      </c>
      <c r="L8461">
        <v>20</v>
      </c>
      <c r="M8461" t="s">
        <v>18</v>
      </c>
      <c r="N8461" s="7">
        <f t="shared" si="396"/>
        <v>204</v>
      </c>
      <c r="O8461">
        <f t="shared" si="397"/>
        <v>54.54545454545454</v>
      </c>
      <c r="Q8461">
        <f t="shared" si="398"/>
        <v>45.454545454545439</v>
      </c>
    </row>
    <row r="8462" spans="1:17" x14ac:dyDescent="0.3">
      <c r="A8462">
        <v>8946</v>
      </c>
      <c r="B8462" t="s">
        <v>148</v>
      </c>
      <c r="C8462" t="s">
        <v>149</v>
      </c>
      <c r="D8462" t="s">
        <v>54</v>
      </c>
      <c r="E8462">
        <v>43</v>
      </c>
      <c r="F8462">
        <v>3</v>
      </c>
      <c r="G8462" s="5">
        <v>45186</v>
      </c>
      <c r="H8462" t="s">
        <v>1163</v>
      </c>
      <c r="I8462" t="s">
        <v>23</v>
      </c>
      <c r="J8462">
        <v>6</v>
      </c>
      <c r="K8462">
        <v>0.33</v>
      </c>
      <c r="L8462">
        <v>7</v>
      </c>
      <c r="M8462" t="s">
        <v>33</v>
      </c>
      <c r="N8462" s="7">
        <f t="shared" si="396"/>
        <v>129</v>
      </c>
      <c r="O8462">
        <f t="shared" si="397"/>
        <v>-36.764705882352942</v>
      </c>
      <c r="Q8462">
        <f t="shared" si="398"/>
        <v>-31.249999999999993</v>
      </c>
    </row>
    <row r="8463" spans="1:17" x14ac:dyDescent="0.3">
      <c r="A8463">
        <v>9272</v>
      </c>
      <c r="B8463" t="s">
        <v>130</v>
      </c>
      <c r="C8463" t="s">
        <v>131</v>
      </c>
      <c r="D8463" t="s">
        <v>54</v>
      </c>
      <c r="E8463">
        <v>28</v>
      </c>
      <c r="F8463">
        <v>1</v>
      </c>
      <c r="G8463" s="5">
        <v>45186</v>
      </c>
      <c r="H8463" t="s">
        <v>600</v>
      </c>
      <c r="I8463" t="s">
        <v>23</v>
      </c>
      <c r="J8463">
        <v>4</v>
      </c>
      <c r="K8463">
        <v>0.48</v>
      </c>
      <c r="L8463">
        <v>12</v>
      </c>
      <c r="M8463" t="s">
        <v>33</v>
      </c>
      <c r="N8463" s="7">
        <f t="shared" si="396"/>
        <v>28</v>
      </c>
      <c r="O8463">
        <f t="shared" si="397"/>
        <v>-78.294573643410843</v>
      </c>
      <c r="Q8463">
        <f t="shared" si="398"/>
        <v>45.454545454545439</v>
      </c>
    </row>
    <row r="8464" spans="1:17" x14ac:dyDescent="0.3">
      <c r="A8464">
        <v>9923</v>
      </c>
      <c r="B8464" t="s">
        <v>50</v>
      </c>
      <c r="C8464" t="s">
        <v>51</v>
      </c>
      <c r="D8464" t="s">
        <v>27</v>
      </c>
      <c r="E8464">
        <v>45</v>
      </c>
      <c r="F8464">
        <v>3</v>
      </c>
      <c r="G8464" s="5">
        <v>45186</v>
      </c>
      <c r="H8464" t="s">
        <v>727</v>
      </c>
      <c r="I8464" t="s">
        <v>23</v>
      </c>
      <c r="J8464">
        <v>6</v>
      </c>
      <c r="K8464">
        <v>0.33</v>
      </c>
      <c r="L8464">
        <v>15</v>
      </c>
      <c r="M8464" t="s">
        <v>740</v>
      </c>
      <c r="N8464" s="7">
        <f t="shared" si="396"/>
        <v>135</v>
      </c>
      <c r="O8464">
        <f t="shared" si="397"/>
        <v>382.14285714285717</v>
      </c>
      <c r="Q8464">
        <f t="shared" si="398"/>
        <v>-31.249999999999993</v>
      </c>
    </row>
    <row r="8465" spans="1:17" x14ac:dyDescent="0.3">
      <c r="A8465">
        <v>2078</v>
      </c>
      <c r="B8465" t="s">
        <v>148</v>
      </c>
      <c r="C8465" t="s">
        <v>149</v>
      </c>
      <c r="D8465" t="s">
        <v>54</v>
      </c>
      <c r="E8465">
        <v>44</v>
      </c>
      <c r="F8465">
        <v>1</v>
      </c>
      <c r="G8465" s="5">
        <v>45187</v>
      </c>
      <c r="H8465" t="s">
        <v>756</v>
      </c>
      <c r="I8465" t="s">
        <v>17</v>
      </c>
      <c r="J8465">
        <v>8</v>
      </c>
      <c r="K8465">
        <v>0.33</v>
      </c>
      <c r="L8465">
        <v>22</v>
      </c>
      <c r="M8465" t="s">
        <v>24</v>
      </c>
      <c r="N8465" s="7">
        <f t="shared" si="396"/>
        <v>44</v>
      </c>
      <c r="O8465">
        <f t="shared" si="397"/>
        <v>-67.407407407407405</v>
      </c>
      <c r="Q8465">
        <f t="shared" si="398"/>
        <v>0</v>
      </c>
    </row>
    <row r="8466" spans="1:17" x14ac:dyDescent="0.3">
      <c r="A8466">
        <v>2796</v>
      </c>
      <c r="B8466" t="s">
        <v>552</v>
      </c>
      <c r="C8466" t="s">
        <v>553</v>
      </c>
      <c r="D8466" t="s">
        <v>54</v>
      </c>
      <c r="E8466">
        <v>68</v>
      </c>
      <c r="F8466">
        <v>1</v>
      </c>
      <c r="G8466" s="5">
        <v>45187</v>
      </c>
      <c r="H8466" t="s">
        <v>434</v>
      </c>
      <c r="I8466" t="s">
        <v>17</v>
      </c>
      <c r="J8466">
        <v>7</v>
      </c>
      <c r="K8466">
        <v>0.33</v>
      </c>
      <c r="L8466">
        <v>17</v>
      </c>
      <c r="M8466" t="s">
        <v>18</v>
      </c>
      <c r="N8466" s="7">
        <f t="shared" si="396"/>
        <v>68</v>
      </c>
      <c r="O8466">
        <f t="shared" si="397"/>
        <v>54.54545454545454</v>
      </c>
      <c r="Q8466">
        <f t="shared" si="398"/>
        <v>0</v>
      </c>
    </row>
    <row r="8467" spans="1:17" x14ac:dyDescent="0.3">
      <c r="A8467">
        <v>4509</v>
      </c>
      <c r="B8467" t="s">
        <v>120</v>
      </c>
      <c r="C8467" t="s">
        <v>121</v>
      </c>
      <c r="D8467" t="s">
        <v>27</v>
      </c>
      <c r="E8467">
        <v>85</v>
      </c>
      <c r="F8467">
        <v>3</v>
      </c>
      <c r="G8467" s="5">
        <v>45187</v>
      </c>
      <c r="H8467" t="s">
        <v>464</v>
      </c>
      <c r="I8467" t="s">
        <v>17</v>
      </c>
      <c r="J8467">
        <v>8</v>
      </c>
      <c r="K8467">
        <v>0.33</v>
      </c>
      <c r="L8467">
        <v>15</v>
      </c>
      <c r="M8467" t="s">
        <v>18</v>
      </c>
      <c r="N8467" s="7">
        <f t="shared" si="396"/>
        <v>255</v>
      </c>
      <c r="O8467">
        <f t="shared" si="397"/>
        <v>275</v>
      </c>
      <c r="Q8467">
        <f t="shared" si="398"/>
        <v>0</v>
      </c>
    </row>
    <row r="8468" spans="1:17" x14ac:dyDescent="0.3">
      <c r="A8468">
        <v>4866</v>
      </c>
      <c r="B8468" t="s">
        <v>90</v>
      </c>
      <c r="C8468" t="s">
        <v>91</v>
      </c>
      <c r="D8468" t="s">
        <v>54</v>
      </c>
      <c r="E8468">
        <v>75</v>
      </c>
      <c r="F8468">
        <v>2</v>
      </c>
      <c r="G8468" s="5">
        <v>45187</v>
      </c>
      <c r="H8468" t="s">
        <v>950</v>
      </c>
      <c r="I8468" t="s">
        <v>29</v>
      </c>
      <c r="J8468">
        <v>9</v>
      </c>
      <c r="K8468">
        <v>0.36</v>
      </c>
      <c r="L8468">
        <v>16</v>
      </c>
      <c r="M8468" t="s">
        <v>18</v>
      </c>
      <c r="N8468" s="7">
        <f t="shared" si="396"/>
        <v>150</v>
      </c>
      <c r="O8468">
        <f t="shared" si="397"/>
        <v>-41.17647058823529</v>
      </c>
      <c r="Q8468">
        <f t="shared" si="398"/>
        <v>9.0909090909090811</v>
      </c>
    </row>
    <row r="8469" spans="1:17" x14ac:dyDescent="0.3">
      <c r="A8469">
        <v>9587</v>
      </c>
      <c r="B8469" t="s">
        <v>13</v>
      </c>
      <c r="C8469" t="s">
        <v>14</v>
      </c>
      <c r="D8469" t="s">
        <v>27</v>
      </c>
      <c r="E8469">
        <v>24</v>
      </c>
      <c r="F8469">
        <v>2</v>
      </c>
      <c r="G8469" s="5">
        <v>45187</v>
      </c>
      <c r="H8469" t="s">
        <v>626</v>
      </c>
      <c r="I8469" t="s">
        <v>23</v>
      </c>
      <c r="J8469">
        <v>7</v>
      </c>
      <c r="K8469">
        <v>0.48</v>
      </c>
      <c r="L8469">
        <v>11</v>
      </c>
      <c r="M8469" t="s">
        <v>33</v>
      </c>
      <c r="N8469" s="7">
        <f t="shared" si="396"/>
        <v>48</v>
      </c>
      <c r="O8469">
        <f t="shared" si="397"/>
        <v>-68</v>
      </c>
      <c r="Q8469">
        <f t="shared" si="398"/>
        <v>33.333333333333329</v>
      </c>
    </row>
    <row r="8470" spans="1:17" x14ac:dyDescent="0.3">
      <c r="A8470">
        <v>3522</v>
      </c>
      <c r="B8470" t="s">
        <v>284</v>
      </c>
      <c r="C8470" t="s">
        <v>285</v>
      </c>
      <c r="D8470" t="s">
        <v>54</v>
      </c>
      <c r="E8470">
        <v>38</v>
      </c>
      <c r="F8470">
        <v>3</v>
      </c>
      <c r="G8470" s="5">
        <v>45188</v>
      </c>
      <c r="H8470" t="s">
        <v>668</v>
      </c>
      <c r="I8470" t="s">
        <v>17</v>
      </c>
      <c r="J8470">
        <v>6</v>
      </c>
      <c r="K8470">
        <v>0.48</v>
      </c>
      <c r="L8470">
        <v>16</v>
      </c>
      <c r="M8470" t="s">
        <v>18</v>
      </c>
      <c r="N8470" s="7">
        <f t="shared" si="396"/>
        <v>114</v>
      </c>
      <c r="O8470">
        <f t="shared" si="397"/>
        <v>137.5</v>
      </c>
      <c r="Q8470">
        <f t="shared" si="398"/>
        <v>0</v>
      </c>
    </row>
    <row r="8471" spans="1:17" x14ac:dyDescent="0.3">
      <c r="A8471">
        <v>4254</v>
      </c>
      <c r="B8471" t="s">
        <v>219</v>
      </c>
      <c r="C8471" t="s">
        <v>220</v>
      </c>
      <c r="D8471" t="s">
        <v>54</v>
      </c>
      <c r="E8471">
        <v>29</v>
      </c>
      <c r="F8471">
        <v>3</v>
      </c>
      <c r="G8471" s="5">
        <v>45188</v>
      </c>
      <c r="H8471" t="s">
        <v>171</v>
      </c>
      <c r="I8471" t="s">
        <v>17</v>
      </c>
      <c r="J8471">
        <v>4</v>
      </c>
      <c r="K8471">
        <v>0.48</v>
      </c>
      <c r="L8471">
        <v>19</v>
      </c>
      <c r="M8471" t="s">
        <v>18</v>
      </c>
      <c r="N8471" s="7">
        <f t="shared" si="396"/>
        <v>87</v>
      </c>
      <c r="O8471">
        <f t="shared" si="397"/>
        <v>-23.684210526315788</v>
      </c>
      <c r="Q8471">
        <f t="shared" si="398"/>
        <v>0</v>
      </c>
    </row>
    <row r="8472" spans="1:17" x14ac:dyDescent="0.3">
      <c r="A8472">
        <v>4424</v>
      </c>
      <c r="B8472" t="s">
        <v>34</v>
      </c>
      <c r="C8472" t="s">
        <v>35</v>
      </c>
      <c r="D8472" t="s">
        <v>54</v>
      </c>
      <c r="E8472">
        <v>18</v>
      </c>
      <c r="F8472">
        <v>2</v>
      </c>
      <c r="G8472" s="5">
        <v>45188</v>
      </c>
      <c r="H8472" t="s">
        <v>157</v>
      </c>
      <c r="I8472" t="s">
        <v>17</v>
      </c>
      <c r="J8472">
        <v>5</v>
      </c>
      <c r="K8472">
        <v>0.48</v>
      </c>
      <c r="L8472">
        <v>17</v>
      </c>
      <c r="M8472" t="s">
        <v>18</v>
      </c>
      <c r="N8472" s="7">
        <f t="shared" si="396"/>
        <v>36</v>
      </c>
      <c r="O8472">
        <f t="shared" si="397"/>
        <v>-58.620689655172406</v>
      </c>
      <c r="Q8472">
        <f t="shared" si="398"/>
        <v>0</v>
      </c>
    </row>
    <row r="8473" spans="1:17" x14ac:dyDescent="0.3">
      <c r="A8473">
        <v>4547</v>
      </c>
      <c r="B8473" t="s">
        <v>205</v>
      </c>
      <c r="C8473" t="s">
        <v>206</v>
      </c>
      <c r="D8473" t="s">
        <v>27</v>
      </c>
      <c r="E8473">
        <v>33</v>
      </c>
      <c r="F8473">
        <v>3</v>
      </c>
      <c r="G8473" s="5">
        <v>45188</v>
      </c>
      <c r="H8473" t="s">
        <v>445</v>
      </c>
      <c r="I8473" t="s">
        <v>29</v>
      </c>
      <c r="J8473">
        <v>7</v>
      </c>
      <c r="K8473">
        <v>0.33</v>
      </c>
      <c r="L8473">
        <v>16</v>
      </c>
      <c r="M8473" t="s">
        <v>18</v>
      </c>
      <c r="N8473" s="7">
        <f t="shared" si="396"/>
        <v>99</v>
      </c>
      <c r="O8473">
        <f t="shared" si="397"/>
        <v>175</v>
      </c>
      <c r="Q8473">
        <f t="shared" si="398"/>
        <v>-31.249999999999993</v>
      </c>
    </row>
    <row r="8474" spans="1:17" x14ac:dyDescent="0.3">
      <c r="A8474">
        <v>4562</v>
      </c>
      <c r="B8474" t="s">
        <v>161</v>
      </c>
      <c r="C8474" t="s">
        <v>162</v>
      </c>
      <c r="D8474" t="s">
        <v>54</v>
      </c>
      <c r="E8474">
        <v>52</v>
      </c>
      <c r="F8474">
        <v>2</v>
      </c>
      <c r="G8474" s="5">
        <v>45188</v>
      </c>
      <c r="H8474" t="s">
        <v>334</v>
      </c>
      <c r="I8474" t="s">
        <v>29</v>
      </c>
      <c r="J8474">
        <v>6</v>
      </c>
      <c r="K8474">
        <v>0.33</v>
      </c>
      <c r="L8474">
        <v>19</v>
      </c>
      <c r="M8474" t="s">
        <v>18</v>
      </c>
      <c r="N8474" s="7">
        <f t="shared" si="396"/>
        <v>104</v>
      </c>
      <c r="O8474">
        <f t="shared" si="397"/>
        <v>5.0505050505050502</v>
      </c>
      <c r="Q8474">
        <f t="shared" si="398"/>
        <v>0</v>
      </c>
    </row>
    <row r="8475" spans="1:17" x14ac:dyDescent="0.3">
      <c r="A8475">
        <v>5147</v>
      </c>
      <c r="B8475" t="s">
        <v>520</v>
      </c>
      <c r="C8475" t="s">
        <v>521</v>
      </c>
      <c r="D8475" t="s">
        <v>27</v>
      </c>
      <c r="E8475">
        <v>48</v>
      </c>
      <c r="F8475">
        <v>3</v>
      </c>
      <c r="G8475" s="5">
        <v>45188</v>
      </c>
      <c r="H8475" t="s">
        <v>78</v>
      </c>
      <c r="I8475" t="s">
        <v>29</v>
      </c>
      <c r="J8475">
        <v>5</v>
      </c>
      <c r="K8475">
        <v>0.48</v>
      </c>
      <c r="L8475">
        <v>15</v>
      </c>
      <c r="M8475" t="s">
        <v>18</v>
      </c>
      <c r="N8475" s="7">
        <f t="shared" si="396"/>
        <v>144</v>
      </c>
      <c r="O8475">
        <f t="shared" si="397"/>
        <v>38.461538461538467</v>
      </c>
      <c r="Q8475">
        <f t="shared" si="398"/>
        <v>45.454545454545439</v>
      </c>
    </row>
    <row r="8476" spans="1:17" x14ac:dyDescent="0.3">
      <c r="A8476">
        <v>8973</v>
      </c>
      <c r="B8476" t="s">
        <v>489</v>
      </c>
      <c r="C8476" t="s">
        <v>490</v>
      </c>
      <c r="D8476" t="s">
        <v>27</v>
      </c>
      <c r="E8476">
        <v>38</v>
      </c>
      <c r="F8476">
        <v>3</v>
      </c>
      <c r="G8476" s="5">
        <v>45188</v>
      </c>
      <c r="H8476" t="s">
        <v>787</v>
      </c>
      <c r="I8476" t="s">
        <v>23</v>
      </c>
      <c r="J8476">
        <v>3</v>
      </c>
      <c r="K8476">
        <v>0.48</v>
      </c>
      <c r="L8476">
        <v>6</v>
      </c>
      <c r="M8476" t="s">
        <v>33</v>
      </c>
      <c r="N8476" s="7">
        <f t="shared" si="396"/>
        <v>114</v>
      </c>
      <c r="O8476">
        <f t="shared" si="397"/>
        <v>-20.833333333333336</v>
      </c>
      <c r="Q8476">
        <f t="shared" si="398"/>
        <v>0</v>
      </c>
    </row>
    <row r="8477" spans="1:17" x14ac:dyDescent="0.3">
      <c r="A8477">
        <v>9309</v>
      </c>
      <c r="B8477" t="s">
        <v>315</v>
      </c>
      <c r="C8477" t="s">
        <v>316</v>
      </c>
      <c r="D8477" t="s">
        <v>27</v>
      </c>
      <c r="E8477">
        <v>19</v>
      </c>
      <c r="F8477">
        <v>2</v>
      </c>
      <c r="G8477" s="5">
        <v>45188</v>
      </c>
      <c r="H8477" t="s">
        <v>1031</v>
      </c>
      <c r="I8477" t="s">
        <v>23</v>
      </c>
      <c r="J8477">
        <v>7</v>
      </c>
      <c r="K8477">
        <v>0.18</v>
      </c>
      <c r="L8477">
        <v>14</v>
      </c>
      <c r="M8477" t="s">
        <v>33</v>
      </c>
      <c r="N8477" s="7">
        <f t="shared" si="396"/>
        <v>38</v>
      </c>
      <c r="O8477">
        <f t="shared" si="397"/>
        <v>-66.666666666666657</v>
      </c>
      <c r="Q8477">
        <f t="shared" si="398"/>
        <v>-62.5</v>
      </c>
    </row>
    <row r="8478" spans="1:17" x14ac:dyDescent="0.3">
      <c r="A8478">
        <v>9477</v>
      </c>
      <c r="B8478" t="s">
        <v>254</v>
      </c>
      <c r="C8478" t="s">
        <v>255</v>
      </c>
      <c r="D8478" t="s">
        <v>27</v>
      </c>
      <c r="E8478">
        <v>50</v>
      </c>
      <c r="F8478">
        <v>1</v>
      </c>
      <c r="G8478" s="5">
        <v>45188</v>
      </c>
      <c r="H8478" t="s">
        <v>727</v>
      </c>
      <c r="I8478" t="s">
        <v>23</v>
      </c>
      <c r="J8478">
        <v>5</v>
      </c>
      <c r="K8478">
        <v>0.48</v>
      </c>
      <c r="L8478">
        <v>15</v>
      </c>
      <c r="M8478" t="s">
        <v>33</v>
      </c>
      <c r="N8478" s="7">
        <f t="shared" si="396"/>
        <v>50</v>
      </c>
      <c r="O8478">
        <f t="shared" si="397"/>
        <v>31.578947368421051</v>
      </c>
      <c r="Q8478">
        <f t="shared" si="398"/>
        <v>166.66666666666669</v>
      </c>
    </row>
    <row r="8479" spans="1:17" x14ac:dyDescent="0.3">
      <c r="A8479">
        <v>2592</v>
      </c>
      <c r="B8479" t="s">
        <v>224</v>
      </c>
      <c r="C8479" t="s">
        <v>225</v>
      </c>
      <c r="D8479" t="s">
        <v>54</v>
      </c>
      <c r="E8479">
        <v>44</v>
      </c>
      <c r="F8479">
        <v>2</v>
      </c>
      <c r="G8479" s="5">
        <v>45189</v>
      </c>
      <c r="H8479" t="s">
        <v>980</v>
      </c>
      <c r="I8479" t="s">
        <v>17</v>
      </c>
      <c r="J8479">
        <v>9</v>
      </c>
      <c r="K8479">
        <v>0.48</v>
      </c>
      <c r="L8479">
        <v>16</v>
      </c>
      <c r="M8479" t="s">
        <v>18</v>
      </c>
      <c r="N8479" s="7">
        <f t="shared" si="396"/>
        <v>88</v>
      </c>
      <c r="O8479">
        <f t="shared" si="397"/>
        <v>76</v>
      </c>
      <c r="Q8479">
        <f t="shared" si="398"/>
        <v>0</v>
      </c>
    </row>
    <row r="8480" spans="1:17" x14ac:dyDescent="0.3">
      <c r="A8480">
        <v>3311</v>
      </c>
      <c r="B8480" t="s">
        <v>151</v>
      </c>
      <c r="C8480" t="s">
        <v>152</v>
      </c>
      <c r="D8480" t="s">
        <v>27</v>
      </c>
      <c r="E8480">
        <v>30</v>
      </c>
      <c r="F8480">
        <v>1</v>
      </c>
      <c r="G8480" s="5">
        <v>45189</v>
      </c>
      <c r="H8480" t="s">
        <v>629</v>
      </c>
      <c r="I8480" t="s">
        <v>17</v>
      </c>
      <c r="J8480">
        <v>9</v>
      </c>
      <c r="K8480">
        <v>0.48</v>
      </c>
      <c r="L8480">
        <v>15</v>
      </c>
      <c r="M8480" t="s">
        <v>18</v>
      </c>
      <c r="N8480" s="7">
        <f t="shared" si="396"/>
        <v>30</v>
      </c>
      <c r="O8480">
        <f t="shared" si="397"/>
        <v>-65.909090909090907</v>
      </c>
      <c r="Q8480">
        <f t="shared" si="398"/>
        <v>0</v>
      </c>
    </row>
    <row r="8481" spans="1:17" x14ac:dyDescent="0.3">
      <c r="A8481">
        <v>3441</v>
      </c>
      <c r="B8481" t="s">
        <v>140</v>
      </c>
      <c r="C8481" t="s">
        <v>141</v>
      </c>
      <c r="D8481" t="s">
        <v>27</v>
      </c>
      <c r="E8481">
        <v>35</v>
      </c>
      <c r="F8481">
        <v>1</v>
      </c>
      <c r="G8481" s="5">
        <v>45189</v>
      </c>
      <c r="H8481" t="s">
        <v>547</v>
      </c>
      <c r="I8481" t="s">
        <v>17</v>
      </c>
      <c r="J8481">
        <v>7</v>
      </c>
      <c r="K8481">
        <v>0.48</v>
      </c>
      <c r="L8481">
        <v>17</v>
      </c>
      <c r="M8481" t="s">
        <v>18</v>
      </c>
      <c r="N8481" s="7">
        <f t="shared" si="396"/>
        <v>35</v>
      </c>
      <c r="O8481">
        <f t="shared" si="397"/>
        <v>16.666666666666664</v>
      </c>
      <c r="Q8481">
        <f t="shared" si="398"/>
        <v>0</v>
      </c>
    </row>
    <row r="8482" spans="1:17" x14ac:dyDescent="0.3">
      <c r="A8482">
        <v>3512</v>
      </c>
      <c r="B8482" t="s">
        <v>265</v>
      </c>
      <c r="C8482" t="s">
        <v>266</v>
      </c>
      <c r="D8482" t="s">
        <v>54</v>
      </c>
      <c r="E8482">
        <v>83</v>
      </c>
      <c r="F8482">
        <v>1</v>
      </c>
      <c r="G8482" s="5">
        <v>45189</v>
      </c>
      <c r="H8482" t="s">
        <v>938</v>
      </c>
      <c r="I8482" t="s">
        <v>17</v>
      </c>
      <c r="J8482">
        <v>5</v>
      </c>
      <c r="K8482">
        <v>0.48</v>
      </c>
      <c r="L8482">
        <v>15</v>
      </c>
      <c r="M8482" t="s">
        <v>18</v>
      </c>
      <c r="N8482" s="7">
        <f t="shared" si="396"/>
        <v>83</v>
      </c>
      <c r="O8482">
        <f t="shared" si="397"/>
        <v>137.14285714285714</v>
      </c>
      <c r="Q8482">
        <f t="shared" si="398"/>
        <v>0</v>
      </c>
    </row>
    <row r="8483" spans="1:17" x14ac:dyDescent="0.3">
      <c r="A8483">
        <v>3559</v>
      </c>
      <c r="B8483" t="s">
        <v>326</v>
      </c>
      <c r="C8483" t="s">
        <v>327</v>
      </c>
      <c r="D8483" t="s">
        <v>27</v>
      </c>
      <c r="E8483">
        <v>20</v>
      </c>
      <c r="F8483">
        <v>2</v>
      </c>
      <c r="G8483" s="5">
        <v>45189</v>
      </c>
      <c r="H8483" t="s">
        <v>687</v>
      </c>
      <c r="I8483" t="s">
        <v>17</v>
      </c>
      <c r="J8483">
        <v>6</v>
      </c>
      <c r="K8483">
        <v>0.48</v>
      </c>
      <c r="L8483">
        <v>18</v>
      </c>
      <c r="M8483" t="s">
        <v>18</v>
      </c>
      <c r="N8483" s="7">
        <f t="shared" si="396"/>
        <v>40</v>
      </c>
      <c r="O8483">
        <f t="shared" si="397"/>
        <v>-51.807228915662648</v>
      </c>
      <c r="Q8483">
        <f t="shared" si="398"/>
        <v>0</v>
      </c>
    </row>
    <row r="8484" spans="1:17" x14ac:dyDescent="0.3">
      <c r="A8484">
        <v>4368</v>
      </c>
      <c r="B8484" t="s">
        <v>525</v>
      </c>
      <c r="C8484" t="s">
        <v>526</v>
      </c>
      <c r="D8484" t="s">
        <v>54</v>
      </c>
      <c r="E8484">
        <v>33</v>
      </c>
      <c r="F8484">
        <v>3</v>
      </c>
      <c r="G8484" s="5">
        <v>45189</v>
      </c>
      <c r="H8484" t="s">
        <v>510</v>
      </c>
      <c r="I8484" t="s">
        <v>17</v>
      </c>
      <c r="J8484">
        <v>5</v>
      </c>
      <c r="K8484">
        <v>0.33</v>
      </c>
      <c r="L8484">
        <v>16</v>
      </c>
      <c r="M8484" t="s">
        <v>18</v>
      </c>
      <c r="N8484" s="7">
        <f t="shared" si="396"/>
        <v>99</v>
      </c>
      <c r="O8484">
        <f t="shared" si="397"/>
        <v>147.5</v>
      </c>
      <c r="Q8484">
        <f t="shared" si="398"/>
        <v>-31.249999999999993</v>
      </c>
    </row>
    <row r="8485" spans="1:17" x14ac:dyDescent="0.3">
      <c r="A8485">
        <v>4504</v>
      </c>
      <c r="B8485" t="s">
        <v>273</v>
      </c>
      <c r="C8485" t="s">
        <v>274</v>
      </c>
      <c r="D8485" t="s">
        <v>54</v>
      </c>
      <c r="E8485">
        <v>19</v>
      </c>
      <c r="F8485">
        <v>3</v>
      </c>
      <c r="G8485" s="5">
        <v>45189</v>
      </c>
      <c r="H8485" t="s">
        <v>1184</v>
      </c>
      <c r="I8485" t="s">
        <v>17</v>
      </c>
      <c r="J8485">
        <v>6</v>
      </c>
      <c r="K8485">
        <v>0.33</v>
      </c>
      <c r="L8485">
        <v>15</v>
      </c>
      <c r="M8485" t="s">
        <v>18</v>
      </c>
      <c r="N8485" s="7">
        <f t="shared" si="396"/>
        <v>57</v>
      </c>
      <c r="O8485">
        <f t="shared" si="397"/>
        <v>-42.424242424242422</v>
      </c>
      <c r="Q8485">
        <f t="shared" si="398"/>
        <v>0</v>
      </c>
    </row>
    <row r="8486" spans="1:17" x14ac:dyDescent="0.3">
      <c r="A8486">
        <v>9326</v>
      </c>
      <c r="B8486" t="s">
        <v>252</v>
      </c>
      <c r="C8486" t="s">
        <v>187</v>
      </c>
      <c r="D8486" t="s">
        <v>54</v>
      </c>
      <c r="E8486">
        <v>58</v>
      </c>
      <c r="F8486">
        <v>2</v>
      </c>
      <c r="G8486" s="5">
        <v>45189</v>
      </c>
      <c r="H8486" t="s">
        <v>1011</v>
      </c>
      <c r="I8486" t="s">
        <v>23</v>
      </c>
      <c r="J8486">
        <v>7</v>
      </c>
      <c r="K8486">
        <v>0.33</v>
      </c>
      <c r="L8486">
        <v>6</v>
      </c>
      <c r="M8486" t="s">
        <v>33</v>
      </c>
      <c r="N8486" s="7">
        <f t="shared" si="396"/>
        <v>116</v>
      </c>
      <c r="O8486">
        <f t="shared" si="397"/>
        <v>103.50877192982458</v>
      </c>
      <c r="Q8486">
        <f t="shared" si="398"/>
        <v>0</v>
      </c>
    </row>
    <row r="8487" spans="1:17" x14ac:dyDescent="0.3">
      <c r="A8487">
        <v>9504</v>
      </c>
      <c r="B8487" t="s">
        <v>332</v>
      </c>
      <c r="C8487" t="s">
        <v>333</v>
      </c>
      <c r="D8487" t="s">
        <v>54</v>
      </c>
      <c r="E8487">
        <v>48</v>
      </c>
      <c r="F8487">
        <v>1</v>
      </c>
      <c r="G8487" s="5">
        <v>45189</v>
      </c>
      <c r="H8487" t="s">
        <v>156</v>
      </c>
      <c r="I8487" t="s">
        <v>23</v>
      </c>
      <c r="J8487">
        <v>4</v>
      </c>
      <c r="K8487">
        <v>0.33</v>
      </c>
      <c r="L8487">
        <v>12</v>
      </c>
      <c r="M8487" t="s">
        <v>33</v>
      </c>
      <c r="N8487" s="7">
        <f t="shared" si="396"/>
        <v>48</v>
      </c>
      <c r="O8487">
        <f t="shared" si="397"/>
        <v>-58.620689655172406</v>
      </c>
      <c r="Q8487">
        <f t="shared" si="398"/>
        <v>0</v>
      </c>
    </row>
    <row r="8488" spans="1:17" x14ac:dyDescent="0.3">
      <c r="A8488">
        <v>1717</v>
      </c>
      <c r="B8488" t="s">
        <v>520</v>
      </c>
      <c r="C8488" t="s">
        <v>521</v>
      </c>
      <c r="D8488" t="s">
        <v>27</v>
      </c>
      <c r="E8488">
        <v>50</v>
      </c>
      <c r="F8488">
        <v>3</v>
      </c>
      <c r="G8488" s="5">
        <v>45190</v>
      </c>
      <c r="H8488" t="s">
        <v>849</v>
      </c>
      <c r="I8488" t="s">
        <v>17</v>
      </c>
      <c r="J8488">
        <v>6</v>
      </c>
      <c r="K8488">
        <v>0.48</v>
      </c>
      <c r="L8488">
        <v>6</v>
      </c>
      <c r="M8488" t="s">
        <v>24</v>
      </c>
      <c r="N8488" s="7">
        <f t="shared" si="396"/>
        <v>150</v>
      </c>
      <c r="O8488">
        <f t="shared" si="397"/>
        <v>212.5</v>
      </c>
      <c r="Q8488">
        <f t="shared" si="398"/>
        <v>45.454545454545439</v>
      </c>
    </row>
    <row r="8489" spans="1:17" x14ac:dyDescent="0.3">
      <c r="A8489">
        <v>3387</v>
      </c>
      <c r="B8489" t="s">
        <v>294</v>
      </c>
      <c r="C8489" t="s">
        <v>295</v>
      </c>
      <c r="D8489" t="s">
        <v>27</v>
      </c>
      <c r="E8489">
        <v>85</v>
      </c>
      <c r="F8489">
        <v>3</v>
      </c>
      <c r="G8489" s="5">
        <v>45190</v>
      </c>
      <c r="H8489" t="s">
        <v>466</v>
      </c>
      <c r="I8489" t="s">
        <v>17</v>
      </c>
      <c r="J8489">
        <v>9</v>
      </c>
      <c r="K8489">
        <v>0.33</v>
      </c>
      <c r="L8489">
        <v>16</v>
      </c>
      <c r="M8489" t="s">
        <v>18</v>
      </c>
      <c r="N8489" s="7">
        <f t="shared" si="396"/>
        <v>255</v>
      </c>
      <c r="O8489">
        <f t="shared" si="397"/>
        <v>70</v>
      </c>
      <c r="Q8489">
        <f t="shared" si="398"/>
        <v>-31.249999999999993</v>
      </c>
    </row>
    <row r="8490" spans="1:17" x14ac:dyDescent="0.3">
      <c r="A8490">
        <v>4323</v>
      </c>
      <c r="B8490" t="s">
        <v>114</v>
      </c>
      <c r="C8490" t="s">
        <v>115</v>
      </c>
      <c r="D8490" t="s">
        <v>27</v>
      </c>
      <c r="E8490">
        <v>84</v>
      </c>
      <c r="F8490">
        <v>2</v>
      </c>
      <c r="G8490" s="5">
        <v>45190</v>
      </c>
      <c r="H8490" t="s">
        <v>436</v>
      </c>
      <c r="I8490" t="s">
        <v>17</v>
      </c>
      <c r="J8490">
        <v>7</v>
      </c>
      <c r="K8490">
        <v>0.18</v>
      </c>
      <c r="L8490">
        <v>16</v>
      </c>
      <c r="M8490" t="s">
        <v>18</v>
      </c>
      <c r="N8490" s="7">
        <f t="shared" si="396"/>
        <v>168</v>
      </c>
      <c r="O8490">
        <f t="shared" si="397"/>
        <v>-34.117647058823529</v>
      </c>
      <c r="Q8490">
        <f t="shared" si="398"/>
        <v>-45.45454545454546</v>
      </c>
    </row>
    <row r="8491" spans="1:17" x14ac:dyDescent="0.3">
      <c r="A8491">
        <v>4432</v>
      </c>
      <c r="B8491" t="s">
        <v>63</v>
      </c>
      <c r="C8491" t="s">
        <v>64</v>
      </c>
      <c r="D8491" t="s">
        <v>54</v>
      </c>
      <c r="E8491">
        <v>79</v>
      </c>
      <c r="F8491">
        <v>1</v>
      </c>
      <c r="G8491" s="5">
        <v>45190</v>
      </c>
      <c r="H8491" t="s">
        <v>619</v>
      </c>
      <c r="I8491" t="s">
        <v>17</v>
      </c>
      <c r="J8491">
        <v>8</v>
      </c>
      <c r="K8491">
        <v>0.48</v>
      </c>
      <c r="L8491">
        <v>19</v>
      </c>
      <c r="M8491" t="s">
        <v>18</v>
      </c>
      <c r="N8491" s="7">
        <f t="shared" si="396"/>
        <v>79</v>
      </c>
      <c r="O8491">
        <f t="shared" si="397"/>
        <v>-52.976190476190474</v>
      </c>
      <c r="Q8491">
        <f t="shared" si="398"/>
        <v>166.66666666666669</v>
      </c>
    </row>
    <row r="8492" spans="1:17" x14ac:dyDescent="0.3">
      <c r="A8492">
        <v>5176</v>
      </c>
      <c r="B8492" t="s">
        <v>59</v>
      </c>
      <c r="C8492" t="s">
        <v>60</v>
      </c>
      <c r="D8492" t="s">
        <v>54</v>
      </c>
      <c r="E8492">
        <v>84</v>
      </c>
      <c r="F8492">
        <v>3</v>
      </c>
      <c r="G8492" s="5">
        <v>45190</v>
      </c>
      <c r="H8492" t="s">
        <v>1141</v>
      </c>
      <c r="I8492" t="s">
        <v>29</v>
      </c>
      <c r="J8492">
        <v>8</v>
      </c>
      <c r="K8492">
        <v>0.48</v>
      </c>
      <c r="L8492">
        <v>18</v>
      </c>
      <c r="M8492" t="s">
        <v>18</v>
      </c>
      <c r="N8492" s="7">
        <f t="shared" si="396"/>
        <v>252</v>
      </c>
      <c r="O8492">
        <f t="shared" si="397"/>
        <v>218.98734177215192</v>
      </c>
      <c r="Q8492">
        <f t="shared" si="398"/>
        <v>0</v>
      </c>
    </row>
    <row r="8493" spans="1:17" x14ac:dyDescent="0.3">
      <c r="A8493">
        <v>8881</v>
      </c>
      <c r="B8493" t="s">
        <v>96</v>
      </c>
      <c r="C8493" t="s">
        <v>97</v>
      </c>
      <c r="D8493" t="s">
        <v>27</v>
      </c>
      <c r="E8493">
        <v>56</v>
      </c>
      <c r="F8493">
        <v>3</v>
      </c>
      <c r="G8493" s="5">
        <v>45190</v>
      </c>
      <c r="H8493" t="s">
        <v>748</v>
      </c>
      <c r="I8493" t="s">
        <v>23</v>
      </c>
      <c r="J8493">
        <v>3</v>
      </c>
      <c r="K8493">
        <v>0.48</v>
      </c>
      <c r="L8493">
        <v>8</v>
      </c>
      <c r="M8493" t="s">
        <v>33</v>
      </c>
      <c r="N8493" s="7">
        <f t="shared" si="396"/>
        <v>168</v>
      </c>
      <c r="O8493">
        <f t="shared" si="397"/>
        <v>-33.333333333333329</v>
      </c>
      <c r="Q8493">
        <f t="shared" si="398"/>
        <v>0</v>
      </c>
    </row>
    <row r="8494" spans="1:17" x14ac:dyDescent="0.3">
      <c r="A8494">
        <v>9128</v>
      </c>
      <c r="B8494" t="s">
        <v>412</v>
      </c>
      <c r="C8494" t="s">
        <v>413</v>
      </c>
      <c r="D8494" t="s">
        <v>54</v>
      </c>
      <c r="E8494">
        <v>44</v>
      </c>
      <c r="F8494">
        <v>1</v>
      </c>
      <c r="G8494" s="5">
        <v>45190</v>
      </c>
      <c r="H8494" t="s">
        <v>930</v>
      </c>
      <c r="I8494" t="s">
        <v>23</v>
      </c>
      <c r="J8494">
        <v>5</v>
      </c>
      <c r="K8494">
        <v>0.48</v>
      </c>
      <c r="L8494">
        <v>7</v>
      </c>
      <c r="M8494" t="s">
        <v>33</v>
      </c>
      <c r="N8494" s="7">
        <f t="shared" si="396"/>
        <v>44</v>
      </c>
      <c r="O8494">
        <f t="shared" si="397"/>
        <v>-73.80952380952381</v>
      </c>
      <c r="Q8494">
        <f t="shared" si="398"/>
        <v>0</v>
      </c>
    </row>
    <row r="8495" spans="1:17" x14ac:dyDescent="0.3">
      <c r="A8495">
        <v>9788</v>
      </c>
      <c r="B8495" t="s">
        <v>50</v>
      </c>
      <c r="C8495" t="s">
        <v>51</v>
      </c>
      <c r="D8495" t="s">
        <v>54</v>
      </c>
      <c r="E8495">
        <v>52</v>
      </c>
      <c r="F8495">
        <v>3</v>
      </c>
      <c r="G8495" s="5">
        <v>45190</v>
      </c>
      <c r="H8495" t="s">
        <v>714</v>
      </c>
      <c r="I8495" t="s">
        <v>23</v>
      </c>
      <c r="J8495">
        <v>4</v>
      </c>
      <c r="K8495">
        <v>0.33</v>
      </c>
      <c r="L8495">
        <v>13</v>
      </c>
      <c r="M8495" t="s">
        <v>740</v>
      </c>
      <c r="N8495" s="7">
        <f t="shared" si="396"/>
        <v>156</v>
      </c>
      <c r="O8495">
        <f t="shared" si="397"/>
        <v>254.54545454545453</v>
      </c>
      <c r="Q8495">
        <f t="shared" si="398"/>
        <v>-31.249999999999993</v>
      </c>
    </row>
    <row r="8496" spans="1:17" x14ac:dyDescent="0.3">
      <c r="A8496">
        <v>1650</v>
      </c>
      <c r="B8496" t="s">
        <v>158</v>
      </c>
      <c r="C8496" t="s">
        <v>159</v>
      </c>
      <c r="D8496" t="s">
        <v>54</v>
      </c>
      <c r="E8496">
        <v>63</v>
      </c>
      <c r="F8496">
        <v>2</v>
      </c>
      <c r="G8496" s="5">
        <v>45191</v>
      </c>
      <c r="H8496" t="s">
        <v>511</v>
      </c>
      <c r="I8496" t="s">
        <v>17</v>
      </c>
      <c r="J8496">
        <v>8</v>
      </c>
      <c r="K8496">
        <v>0.33</v>
      </c>
      <c r="L8496">
        <v>12</v>
      </c>
      <c r="M8496" t="s">
        <v>24</v>
      </c>
      <c r="N8496" s="7">
        <f t="shared" si="396"/>
        <v>126</v>
      </c>
      <c r="O8496">
        <f t="shared" si="397"/>
        <v>-19.230769230769234</v>
      </c>
      <c r="Q8496">
        <f t="shared" si="398"/>
        <v>0</v>
      </c>
    </row>
    <row r="8497" spans="1:17" x14ac:dyDescent="0.3">
      <c r="A8497">
        <v>1677</v>
      </c>
      <c r="B8497" t="s">
        <v>205</v>
      </c>
      <c r="C8497" t="s">
        <v>206</v>
      </c>
      <c r="D8497" t="s">
        <v>27</v>
      </c>
      <c r="E8497">
        <v>49</v>
      </c>
      <c r="F8497">
        <v>2</v>
      </c>
      <c r="G8497" s="5">
        <v>45191</v>
      </c>
      <c r="H8497" t="s">
        <v>615</v>
      </c>
      <c r="I8497" t="s">
        <v>17</v>
      </c>
      <c r="J8497">
        <v>8</v>
      </c>
      <c r="K8497">
        <v>0.33</v>
      </c>
      <c r="L8497">
        <v>10</v>
      </c>
      <c r="M8497" t="s">
        <v>24</v>
      </c>
      <c r="N8497" s="7">
        <f t="shared" si="396"/>
        <v>98</v>
      </c>
      <c r="O8497">
        <f t="shared" si="397"/>
        <v>-22.222222222222221</v>
      </c>
      <c r="Q8497">
        <f t="shared" si="398"/>
        <v>0</v>
      </c>
    </row>
    <row r="8498" spans="1:17" x14ac:dyDescent="0.3">
      <c r="A8498">
        <v>2040</v>
      </c>
      <c r="B8498" t="s">
        <v>154</v>
      </c>
      <c r="C8498" t="s">
        <v>155</v>
      </c>
      <c r="D8498" t="s">
        <v>54</v>
      </c>
      <c r="E8498">
        <v>74</v>
      </c>
      <c r="F8498">
        <v>2</v>
      </c>
      <c r="G8498" s="5">
        <v>45191</v>
      </c>
      <c r="H8498" t="s">
        <v>864</v>
      </c>
      <c r="I8498" t="s">
        <v>17</v>
      </c>
      <c r="J8498">
        <v>4</v>
      </c>
      <c r="K8498">
        <v>0.33</v>
      </c>
      <c r="L8498">
        <v>6</v>
      </c>
      <c r="M8498" t="s">
        <v>24</v>
      </c>
      <c r="N8498" s="7">
        <f t="shared" si="396"/>
        <v>148</v>
      </c>
      <c r="O8498">
        <f t="shared" si="397"/>
        <v>51.020408163265309</v>
      </c>
      <c r="Q8498">
        <f t="shared" si="398"/>
        <v>0</v>
      </c>
    </row>
    <row r="8499" spans="1:17" x14ac:dyDescent="0.3">
      <c r="A8499">
        <v>2599</v>
      </c>
      <c r="B8499" t="s">
        <v>303</v>
      </c>
      <c r="C8499" t="s">
        <v>304</v>
      </c>
      <c r="D8499" t="s">
        <v>27</v>
      </c>
      <c r="E8499">
        <v>79</v>
      </c>
      <c r="F8499">
        <v>1</v>
      </c>
      <c r="G8499" s="5">
        <v>45191</v>
      </c>
      <c r="H8499" t="s">
        <v>948</v>
      </c>
      <c r="I8499" t="s">
        <v>17</v>
      </c>
      <c r="J8499">
        <v>9</v>
      </c>
      <c r="K8499">
        <v>0.56999999999999995</v>
      </c>
      <c r="L8499">
        <v>9</v>
      </c>
      <c r="M8499" t="s">
        <v>18</v>
      </c>
      <c r="N8499" s="7">
        <f t="shared" si="396"/>
        <v>79</v>
      </c>
      <c r="O8499">
        <f t="shared" si="397"/>
        <v>-46.621621621621621</v>
      </c>
      <c r="Q8499">
        <f t="shared" si="398"/>
        <v>72.727272727272705</v>
      </c>
    </row>
    <row r="8500" spans="1:17" x14ac:dyDescent="0.3">
      <c r="A8500">
        <v>9378</v>
      </c>
      <c r="B8500" t="s">
        <v>146</v>
      </c>
      <c r="C8500" t="s">
        <v>147</v>
      </c>
      <c r="D8500" t="s">
        <v>54</v>
      </c>
      <c r="E8500">
        <v>30</v>
      </c>
      <c r="F8500">
        <v>1</v>
      </c>
      <c r="G8500" s="5">
        <v>45191</v>
      </c>
      <c r="H8500" t="s">
        <v>970</v>
      </c>
      <c r="I8500" t="s">
        <v>23</v>
      </c>
      <c r="J8500">
        <v>5</v>
      </c>
      <c r="K8500">
        <v>0.33</v>
      </c>
      <c r="L8500">
        <v>6</v>
      </c>
      <c r="M8500" t="s">
        <v>33</v>
      </c>
      <c r="N8500" s="7">
        <f t="shared" si="396"/>
        <v>30</v>
      </c>
      <c r="O8500">
        <f t="shared" si="397"/>
        <v>-62.025316455696199</v>
      </c>
      <c r="Q8500">
        <f t="shared" si="398"/>
        <v>-42.105263157894726</v>
      </c>
    </row>
    <row r="8501" spans="1:17" x14ac:dyDescent="0.3">
      <c r="A8501">
        <v>2589</v>
      </c>
      <c r="B8501" t="s">
        <v>525</v>
      </c>
      <c r="C8501" t="s">
        <v>526</v>
      </c>
      <c r="D8501" t="s">
        <v>27</v>
      </c>
      <c r="E8501">
        <v>54</v>
      </c>
      <c r="F8501">
        <v>2</v>
      </c>
      <c r="G8501" s="5">
        <v>45192</v>
      </c>
      <c r="H8501" t="s">
        <v>797</v>
      </c>
      <c r="I8501" t="s">
        <v>17</v>
      </c>
      <c r="J8501">
        <v>5</v>
      </c>
      <c r="K8501">
        <v>0.33</v>
      </c>
      <c r="L8501">
        <v>12</v>
      </c>
      <c r="M8501" t="s">
        <v>18</v>
      </c>
      <c r="N8501" s="7">
        <f t="shared" si="396"/>
        <v>108</v>
      </c>
      <c r="O8501">
        <f t="shared" si="397"/>
        <v>260</v>
      </c>
      <c r="Q8501">
        <f t="shared" si="398"/>
        <v>0</v>
      </c>
    </row>
    <row r="8502" spans="1:17" x14ac:dyDescent="0.3">
      <c r="A8502">
        <v>4070</v>
      </c>
      <c r="B8502" t="s">
        <v>196</v>
      </c>
      <c r="C8502" t="s">
        <v>197</v>
      </c>
      <c r="D8502" t="s">
        <v>54</v>
      </c>
      <c r="E8502">
        <v>53</v>
      </c>
      <c r="F8502">
        <v>3</v>
      </c>
      <c r="G8502" s="5">
        <v>45192</v>
      </c>
      <c r="H8502" t="s">
        <v>514</v>
      </c>
      <c r="I8502" t="s">
        <v>17</v>
      </c>
      <c r="J8502">
        <v>6</v>
      </c>
      <c r="K8502">
        <v>0.48</v>
      </c>
      <c r="L8502">
        <v>17</v>
      </c>
      <c r="M8502" t="s">
        <v>18</v>
      </c>
      <c r="N8502" s="7">
        <f t="shared" si="396"/>
        <v>159</v>
      </c>
      <c r="O8502">
        <f t="shared" si="397"/>
        <v>47.222222222222221</v>
      </c>
      <c r="Q8502">
        <f t="shared" si="398"/>
        <v>45.454545454545439</v>
      </c>
    </row>
    <row r="8503" spans="1:17" x14ac:dyDescent="0.3">
      <c r="A8503">
        <v>4485</v>
      </c>
      <c r="B8503" t="s">
        <v>388</v>
      </c>
      <c r="C8503" t="s">
        <v>389</v>
      </c>
      <c r="D8503" t="s">
        <v>27</v>
      </c>
      <c r="E8503">
        <v>48</v>
      </c>
      <c r="F8503">
        <v>1</v>
      </c>
      <c r="G8503" s="5">
        <v>45192</v>
      </c>
      <c r="H8503" t="s">
        <v>504</v>
      </c>
      <c r="I8503" t="s">
        <v>17</v>
      </c>
      <c r="J8503">
        <v>9</v>
      </c>
      <c r="K8503">
        <v>0.33</v>
      </c>
      <c r="L8503">
        <v>15</v>
      </c>
      <c r="M8503" t="s">
        <v>18</v>
      </c>
      <c r="N8503" s="7">
        <f t="shared" si="396"/>
        <v>48</v>
      </c>
      <c r="O8503">
        <f t="shared" si="397"/>
        <v>-69.811320754716974</v>
      </c>
      <c r="Q8503">
        <f t="shared" si="398"/>
        <v>-31.249999999999993</v>
      </c>
    </row>
    <row r="8504" spans="1:17" x14ac:dyDescent="0.3">
      <c r="A8504">
        <v>4511</v>
      </c>
      <c r="B8504" t="s">
        <v>38</v>
      </c>
      <c r="C8504" t="s">
        <v>39</v>
      </c>
      <c r="D8504" t="s">
        <v>27</v>
      </c>
      <c r="E8504">
        <v>60</v>
      </c>
      <c r="F8504">
        <v>2</v>
      </c>
      <c r="G8504" s="5">
        <v>45192</v>
      </c>
      <c r="H8504" t="s">
        <v>807</v>
      </c>
      <c r="I8504" t="s">
        <v>17</v>
      </c>
      <c r="J8504">
        <v>6</v>
      </c>
      <c r="K8504">
        <v>0.48</v>
      </c>
      <c r="L8504">
        <v>20</v>
      </c>
      <c r="M8504" t="s">
        <v>18</v>
      </c>
      <c r="N8504" s="7">
        <f t="shared" si="396"/>
        <v>120</v>
      </c>
      <c r="O8504">
        <f t="shared" si="397"/>
        <v>150</v>
      </c>
      <c r="Q8504">
        <f t="shared" si="398"/>
        <v>45.454545454545439</v>
      </c>
    </row>
    <row r="8505" spans="1:17" x14ac:dyDescent="0.3">
      <c r="A8505">
        <v>8883</v>
      </c>
      <c r="B8505" t="s">
        <v>500</v>
      </c>
      <c r="C8505" t="s">
        <v>321</v>
      </c>
      <c r="D8505" t="s">
        <v>27</v>
      </c>
      <c r="E8505">
        <v>27</v>
      </c>
      <c r="F8505">
        <v>1</v>
      </c>
      <c r="G8505" s="5">
        <v>45192</v>
      </c>
      <c r="H8505" t="s">
        <v>263</v>
      </c>
      <c r="I8505" t="s">
        <v>23</v>
      </c>
      <c r="J8505">
        <v>5</v>
      </c>
      <c r="K8505">
        <v>0.33</v>
      </c>
      <c r="L8505">
        <v>10</v>
      </c>
      <c r="M8505" t="s">
        <v>33</v>
      </c>
      <c r="N8505" s="7">
        <f t="shared" si="396"/>
        <v>27</v>
      </c>
      <c r="O8505">
        <f t="shared" si="397"/>
        <v>-77.5</v>
      </c>
      <c r="Q8505">
        <f t="shared" si="398"/>
        <v>-31.249999999999993</v>
      </c>
    </row>
    <row r="8506" spans="1:17" x14ac:dyDescent="0.3">
      <c r="A8506">
        <v>9921</v>
      </c>
      <c r="B8506" t="s">
        <v>489</v>
      </c>
      <c r="C8506" t="s">
        <v>490</v>
      </c>
      <c r="D8506" t="s">
        <v>27</v>
      </c>
      <c r="E8506">
        <v>28</v>
      </c>
      <c r="F8506">
        <v>1</v>
      </c>
      <c r="G8506" s="5">
        <v>45192</v>
      </c>
      <c r="H8506" t="s">
        <v>949</v>
      </c>
      <c r="I8506" t="s">
        <v>23</v>
      </c>
      <c r="J8506">
        <v>4</v>
      </c>
      <c r="K8506">
        <v>0.48</v>
      </c>
      <c r="L8506">
        <v>7</v>
      </c>
      <c r="M8506" t="s">
        <v>740</v>
      </c>
      <c r="N8506" s="7">
        <f t="shared" si="396"/>
        <v>28</v>
      </c>
      <c r="O8506">
        <f t="shared" si="397"/>
        <v>3.7037037037037033</v>
      </c>
      <c r="Q8506">
        <f t="shared" si="398"/>
        <v>45.454545454545439</v>
      </c>
    </row>
    <row r="8507" spans="1:17" x14ac:dyDescent="0.3">
      <c r="A8507">
        <v>1864</v>
      </c>
      <c r="B8507" t="s">
        <v>265</v>
      </c>
      <c r="C8507" t="s">
        <v>266</v>
      </c>
      <c r="D8507" t="s">
        <v>54</v>
      </c>
      <c r="E8507">
        <v>80</v>
      </c>
      <c r="F8507">
        <v>1</v>
      </c>
      <c r="G8507" s="5">
        <v>45193</v>
      </c>
      <c r="H8507" t="s">
        <v>176</v>
      </c>
      <c r="I8507" t="s">
        <v>17</v>
      </c>
      <c r="J8507">
        <v>8</v>
      </c>
      <c r="K8507">
        <v>0.48</v>
      </c>
      <c r="L8507">
        <v>17</v>
      </c>
      <c r="M8507" t="s">
        <v>24</v>
      </c>
      <c r="N8507" s="7">
        <f t="shared" si="396"/>
        <v>80</v>
      </c>
      <c r="O8507">
        <f t="shared" si="397"/>
        <v>185.71428571428572</v>
      </c>
      <c r="Q8507">
        <f t="shared" si="398"/>
        <v>0</v>
      </c>
    </row>
    <row r="8508" spans="1:17" x14ac:dyDescent="0.3">
      <c r="A8508">
        <v>3278</v>
      </c>
      <c r="B8508" t="s">
        <v>224</v>
      </c>
      <c r="C8508" t="s">
        <v>225</v>
      </c>
      <c r="D8508" t="s">
        <v>54</v>
      </c>
      <c r="E8508">
        <v>46</v>
      </c>
      <c r="F8508">
        <v>1</v>
      </c>
      <c r="G8508" s="5">
        <v>45193</v>
      </c>
      <c r="H8508" t="s">
        <v>339</v>
      </c>
      <c r="I8508" t="s">
        <v>17</v>
      </c>
      <c r="J8508">
        <v>7</v>
      </c>
      <c r="K8508">
        <v>0.48</v>
      </c>
      <c r="L8508">
        <v>16</v>
      </c>
      <c r="M8508" t="s">
        <v>18</v>
      </c>
      <c r="N8508" s="7">
        <f t="shared" si="396"/>
        <v>46</v>
      </c>
      <c r="O8508">
        <f t="shared" si="397"/>
        <v>-42.5</v>
      </c>
      <c r="Q8508">
        <f t="shared" si="398"/>
        <v>0</v>
      </c>
    </row>
    <row r="8509" spans="1:17" x14ac:dyDescent="0.3">
      <c r="A8509">
        <v>3368</v>
      </c>
      <c r="B8509" t="s">
        <v>25</v>
      </c>
      <c r="C8509" t="s">
        <v>26</v>
      </c>
      <c r="D8509" t="s">
        <v>54</v>
      </c>
      <c r="E8509">
        <v>40</v>
      </c>
      <c r="F8509">
        <v>2</v>
      </c>
      <c r="G8509" s="5">
        <v>45193</v>
      </c>
      <c r="H8509" t="s">
        <v>276</v>
      </c>
      <c r="I8509" t="s">
        <v>17</v>
      </c>
      <c r="J8509">
        <v>8</v>
      </c>
      <c r="K8509">
        <v>0.33</v>
      </c>
      <c r="L8509">
        <v>19</v>
      </c>
      <c r="M8509" t="s">
        <v>18</v>
      </c>
      <c r="N8509" s="7">
        <f t="shared" si="396"/>
        <v>80</v>
      </c>
      <c r="O8509">
        <f t="shared" si="397"/>
        <v>73.91304347826086</v>
      </c>
      <c r="Q8509">
        <f t="shared" si="398"/>
        <v>-31.249999999999993</v>
      </c>
    </row>
    <row r="8510" spans="1:17" x14ac:dyDescent="0.3">
      <c r="A8510">
        <v>3505</v>
      </c>
      <c r="B8510" t="s">
        <v>47</v>
      </c>
      <c r="C8510" t="s">
        <v>48</v>
      </c>
      <c r="D8510" t="s">
        <v>27</v>
      </c>
      <c r="E8510">
        <v>62</v>
      </c>
      <c r="F8510">
        <v>2</v>
      </c>
      <c r="G8510" s="5">
        <v>45193</v>
      </c>
      <c r="H8510" t="s">
        <v>884</v>
      </c>
      <c r="I8510" t="s">
        <v>17</v>
      </c>
      <c r="J8510">
        <v>8</v>
      </c>
      <c r="K8510">
        <v>0.33</v>
      </c>
      <c r="L8510">
        <v>9</v>
      </c>
      <c r="M8510" t="s">
        <v>18</v>
      </c>
      <c r="N8510" s="7">
        <f t="shared" si="396"/>
        <v>124</v>
      </c>
      <c r="O8510">
        <f t="shared" si="397"/>
        <v>55.000000000000007</v>
      </c>
      <c r="Q8510">
        <f t="shared" si="398"/>
        <v>0</v>
      </c>
    </row>
    <row r="8511" spans="1:17" x14ac:dyDescent="0.3">
      <c r="A8511">
        <v>3547</v>
      </c>
      <c r="B8511" t="s">
        <v>168</v>
      </c>
      <c r="C8511" t="s">
        <v>169</v>
      </c>
      <c r="D8511" t="s">
        <v>27</v>
      </c>
      <c r="E8511">
        <v>70</v>
      </c>
      <c r="F8511">
        <v>2</v>
      </c>
      <c r="G8511" s="5">
        <v>45193</v>
      </c>
      <c r="H8511" t="s">
        <v>1034</v>
      </c>
      <c r="I8511" t="s">
        <v>17</v>
      </c>
      <c r="J8511">
        <v>9</v>
      </c>
      <c r="K8511">
        <v>0.48</v>
      </c>
      <c r="L8511">
        <v>20</v>
      </c>
      <c r="M8511" t="s">
        <v>18</v>
      </c>
      <c r="N8511" s="7">
        <f t="shared" si="396"/>
        <v>140</v>
      </c>
      <c r="O8511">
        <f t="shared" si="397"/>
        <v>12.903225806451612</v>
      </c>
      <c r="Q8511">
        <f t="shared" si="398"/>
        <v>45.454545454545439</v>
      </c>
    </row>
    <row r="8512" spans="1:17" x14ac:dyDescent="0.3">
      <c r="A8512">
        <v>3685</v>
      </c>
      <c r="B8512" t="s">
        <v>126</v>
      </c>
      <c r="C8512" t="s">
        <v>127</v>
      </c>
      <c r="D8512" t="s">
        <v>27</v>
      </c>
      <c r="E8512">
        <v>60</v>
      </c>
      <c r="F8512">
        <v>3</v>
      </c>
      <c r="G8512" s="5">
        <v>45193</v>
      </c>
      <c r="H8512" t="s">
        <v>649</v>
      </c>
      <c r="I8512" t="s">
        <v>17</v>
      </c>
      <c r="J8512">
        <v>5</v>
      </c>
      <c r="K8512">
        <v>0.33</v>
      </c>
      <c r="L8512">
        <v>16</v>
      </c>
      <c r="M8512" t="s">
        <v>18</v>
      </c>
      <c r="N8512" s="7">
        <f t="shared" si="396"/>
        <v>180</v>
      </c>
      <c r="O8512">
        <f t="shared" si="397"/>
        <v>28.571428571428569</v>
      </c>
      <c r="Q8512">
        <f t="shared" si="398"/>
        <v>-31.249999999999993</v>
      </c>
    </row>
    <row r="8513" spans="1:17" x14ac:dyDescent="0.3">
      <c r="A8513">
        <v>3894</v>
      </c>
      <c r="B8513" t="s">
        <v>105</v>
      </c>
      <c r="C8513" t="s">
        <v>106</v>
      </c>
      <c r="D8513" t="s">
        <v>54</v>
      </c>
      <c r="E8513">
        <v>28</v>
      </c>
      <c r="F8513">
        <v>1</v>
      </c>
      <c r="G8513" s="5">
        <v>45193</v>
      </c>
      <c r="H8513" t="s">
        <v>1174</v>
      </c>
      <c r="I8513" t="s">
        <v>17</v>
      </c>
      <c r="J8513">
        <v>8</v>
      </c>
      <c r="K8513">
        <v>0.33</v>
      </c>
      <c r="L8513">
        <v>18</v>
      </c>
      <c r="M8513" t="s">
        <v>18</v>
      </c>
      <c r="N8513" s="7">
        <f t="shared" si="396"/>
        <v>28</v>
      </c>
      <c r="O8513">
        <f t="shared" si="397"/>
        <v>-84.444444444444443</v>
      </c>
      <c r="Q8513">
        <f t="shared" si="398"/>
        <v>0</v>
      </c>
    </row>
    <row r="8514" spans="1:17" x14ac:dyDescent="0.3">
      <c r="A8514">
        <v>4228</v>
      </c>
      <c r="B8514" t="s">
        <v>19</v>
      </c>
      <c r="C8514" t="s">
        <v>20</v>
      </c>
      <c r="D8514" t="s">
        <v>54</v>
      </c>
      <c r="E8514">
        <v>22</v>
      </c>
      <c r="F8514">
        <v>2</v>
      </c>
      <c r="G8514" s="5">
        <v>45193</v>
      </c>
      <c r="H8514" t="s">
        <v>613</v>
      </c>
      <c r="I8514" t="s">
        <v>17</v>
      </c>
      <c r="J8514">
        <v>8</v>
      </c>
      <c r="K8514">
        <v>0.48</v>
      </c>
      <c r="L8514">
        <v>20</v>
      </c>
      <c r="M8514" t="s">
        <v>18</v>
      </c>
      <c r="N8514" s="7">
        <f t="shared" ref="N8514:N8577" si="399">E8514*F8514</f>
        <v>44</v>
      </c>
      <c r="O8514">
        <f t="shared" si="397"/>
        <v>57.142857142857139</v>
      </c>
      <c r="Q8514">
        <f t="shared" si="398"/>
        <v>45.454545454545439</v>
      </c>
    </row>
    <row r="8515" spans="1:17" x14ac:dyDescent="0.3">
      <c r="A8515">
        <v>4646</v>
      </c>
      <c r="B8515" t="s">
        <v>388</v>
      </c>
      <c r="C8515" t="s">
        <v>389</v>
      </c>
      <c r="D8515" t="s">
        <v>54</v>
      </c>
      <c r="E8515">
        <v>43</v>
      </c>
      <c r="F8515">
        <v>3</v>
      </c>
      <c r="G8515" s="5">
        <v>45193</v>
      </c>
      <c r="H8515" t="s">
        <v>431</v>
      </c>
      <c r="I8515" t="s">
        <v>29</v>
      </c>
      <c r="J8515">
        <v>4</v>
      </c>
      <c r="K8515">
        <v>0.33</v>
      </c>
      <c r="L8515">
        <v>19</v>
      </c>
      <c r="M8515" t="s">
        <v>18</v>
      </c>
      <c r="N8515" s="7">
        <f t="shared" si="399"/>
        <v>129</v>
      </c>
      <c r="O8515">
        <f t="shared" ref="O8515:O8578" si="400">IF(N8515=0, 0, ((N8515-N8514)/ABS(N8514))*100)</f>
        <v>193.18181818181819</v>
      </c>
      <c r="Q8515">
        <f t="shared" ref="Q8515:Q8578" si="401">IF(K8515=0, 0, ((K8515-K8514)/ABS(K8514))*100)</f>
        <v>-31.249999999999993</v>
      </c>
    </row>
    <row r="8516" spans="1:17" x14ac:dyDescent="0.3">
      <c r="A8516">
        <v>9262</v>
      </c>
      <c r="B8516" t="s">
        <v>183</v>
      </c>
      <c r="C8516" t="s">
        <v>184</v>
      </c>
      <c r="D8516" t="s">
        <v>54</v>
      </c>
      <c r="E8516">
        <v>60</v>
      </c>
      <c r="F8516">
        <v>1</v>
      </c>
      <c r="G8516" s="5">
        <v>45193</v>
      </c>
      <c r="H8516" t="s">
        <v>647</v>
      </c>
      <c r="I8516" t="s">
        <v>23</v>
      </c>
      <c r="J8516">
        <v>5</v>
      </c>
      <c r="K8516">
        <v>0.33</v>
      </c>
      <c r="L8516">
        <v>13</v>
      </c>
      <c r="M8516" t="s">
        <v>33</v>
      </c>
      <c r="N8516" s="7">
        <f t="shared" si="399"/>
        <v>60</v>
      </c>
      <c r="O8516">
        <f t="shared" si="400"/>
        <v>-53.488372093023251</v>
      </c>
      <c r="Q8516">
        <f t="shared" si="401"/>
        <v>0</v>
      </c>
    </row>
    <row r="8517" spans="1:17" x14ac:dyDescent="0.3">
      <c r="A8517">
        <v>1172</v>
      </c>
      <c r="B8517" t="s">
        <v>303</v>
      </c>
      <c r="C8517" t="s">
        <v>304</v>
      </c>
      <c r="D8517" t="s">
        <v>54</v>
      </c>
      <c r="E8517">
        <v>49</v>
      </c>
      <c r="F8517">
        <v>3</v>
      </c>
      <c r="G8517" s="5">
        <v>45194</v>
      </c>
      <c r="H8517" t="s">
        <v>509</v>
      </c>
      <c r="I8517" t="s">
        <v>17</v>
      </c>
      <c r="J8517">
        <v>9</v>
      </c>
      <c r="K8517">
        <v>0.56999999999999995</v>
      </c>
      <c r="L8517">
        <v>17</v>
      </c>
      <c r="M8517" t="s">
        <v>24</v>
      </c>
      <c r="N8517" s="7">
        <f t="shared" si="399"/>
        <v>147</v>
      </c>
      <c r="O8517">
        <f t="shared" si="400"/>
        <v>145</v>
      </c>
      <c r="Q8517">
        <f t="shared" si="401"/>
        <v>72.727272727272705</v>
      </c>
    </row>
    <row r="8518" spans="1:17" x14ac:dyDescent="0.3">
      <c r="A8518">
        <v>2837</v>
      </c>
      <c r="B8518" t="s">
        <v>130</v>
      </c>
      <c r="C8518" t="s">
        <v>131</v>
      </c>
      <c r="D8518" t="s">
        <v>21</v>
      </c>
      <c r="E8518">
        <v>60</v>
      </c>
      <c r="F8518">
        <v>2</v>
      </c>
      <c r="G8518" s="5">
        <v>45194</v>
      </c>
      <c r="H8518" t="s">
        <v>1049</v>
      </c>
      <c r="I8518" t="s">
        <v>17</v>
      </c>
      <c r="J8518">
        <v>6</v>
      </c>
      <c r="K8518">
        <v>0.48</v>
      </c>
      <c r="L8518">
        <v>16</v>
      </c>
      <c r="M8518" t="s">
        <v>18</v>
      </c>
      <c r="N8518" s="7">
        <f t="shared" si="399"/>
        <v>120</v>
      </c>
      <c r="O8518">
        <f t="shared" si="400"/>
        <v>-18.367346938775512</v>
      </c>
      <c r="Q8518">
        <f t="shared" si="401"/>
        <v>-15.789473684210522</v>
      </c>
    </row>
    <row r="8519" spans="1:17" x14ac:dyDescent="0.3">
      <c r="A8519">
        <v>3273</v>
      </c>
      <c r="B8519" t="s">
        <v>326</v>
      </c>
      <c r="C8519" t="s">
        <v>327</v>
      </c>
      <c r="D8519" t="s">
        <v>27</v>
      </c>
      <c r="E8519">
        <v>15</v>
      </c>
      <c r="F8519">
        <v>3</v>
      </c>
      <c r="G8519" s="5">
        <v>45194</v>
      </c>
      <c r="H8519" t="s">
        <v>1187</v>
      </c>
      <c r="I8519" t="s">
        <v>17</v>
      </c>
      <c r="J8519">
        <v>6</v>
      </c>
      <c r="K8519">
        <v>0.48</v>
      </c>
      <c r="L8519">
        <v>21</v>
      </c>
      <c r="M8519" t="s">
        <v>18</v>
      </c>
      <c r="N8519" s="7">
        <f t="shared" si="399"/>
        <v>45</v>
      </c>
      <c r="O8519">
        <f t="shared" si="400"/>
        <v>-62.5</v>
      </c>
      <c r="Q8519">
        <f t="shared" si="401"/>
        <v>0</v>
      </c>
    </row>
    <row r="8520" spans="1:17" x14ac:dyDescent="0.3">
      <c r="A8520">
        <v>3862</v>
      </c>
      <c r="B8520" t="s">
        <v>520</v>
      </c>
      <c r="C8520" t="s">
        <v>521</v>
      </c>
      <c r="D8520" t="s">
        <v>54</v>
      </c>
      <c r="E8520">
        <v>20</v>
      </c>
      <c r="F8520">
        <v>3</v>
      </c>
      <c r="G8520" s="5">
        <v>45194</v>
      </c>
      <c r="H8520" t="s">
        <v>561</v>
      </c>
      <c r="I8520" t="s">
        <v>17</v>
      </c>
      <c r="J8520">
        <v>9</v>
      </c>
      <c r="K8520">
        <v>0.48</v>
      </c>
      <c r="L8520">
        <v>20</v>
      </c>
      <c r="M8520" t="s">
        <v>18</v>
      </c>
      <c r="N8520" s="7">
        <f t="shared" si="399"/>
        <v>60</v>
      </c>
      <c r="O8520">
        <f t="shared" si="400"/>
        <v>33.333333333333329</v>
      </c>
      <c r="Q8520">
        <f t="shared" si="401"/>
        <v>0</v>
      </c>
    </row>
    <row r="8521" spans="1:17" x14ac:dyDescent="0.3">
      <c r="A8521">
        <v>4057</v>
      </c>
      <c r="B8521" t="s">
        <v>41</v>
      </c>
      <c r="C8521" t="s">
        <v>42</v>
      </c>
      <c r="D8521" t="s">
        <v>27</v>
      </c>
      <c r="E8521">
        <v>68</v>
      </c>
      <c r="F8521">
        <v>2</v>
      </c>
      <c r="G8521" s="5">
        <v>45194</v>
      </c>
      <c r="H8521" t="s">
        <v>145</v>
      </c>
      <c r="I8521" t="s">
        <v>17</v>
      </c>
      <c r="J8521">
        <v>8</v>
      </c>
      <c r="K8521">
        <v>0.33</v>
      </c>
      <c r="L8521">
        <v>19</v>
      </c>
      <c r="M8521" t="s">
        <v>18</v>
      </c>
      <c r="N8521" s="7">
        <f t="shared" si="399"/>
        <v>136</v>
      </c>
      <c r="O8521">
        <f t="shared" si="400"/>
        <v>126.66666666666666</v>
      </c>
      <c r="Q8521">
        <f t="shared" si="401"/>
        <v>-31.249999999999993</v>
      </c>
    </row>
    <row r="8522" spans="1:17" x14ac:dyDescent="0.3">
      <c r="A8522">
        <v>4189</v>
      </c>
      <c r="B8522" t="s">
        <v>137</v>
      </c>
      <c r="C8522" t="s">
        <v>138</v>
      </c>
      <c r="D8522" t="s">
        <v>27</v>
      </c>
      <c r="E8522">
        <v>60</v>
      </c>
      <c r="F8522">
        <v>1</v>
      </c>
      <c r="G8522" s="5">
        <v>45194</v>
      </c>
      <c r="H8522" t="s">
        <v>104</v>
      </c>
      <c r="I8522" t="s">
        <v>17</v>
      </c>
      <c r="J8522">
        <v>7</v>
      </c>
      <c r="K8522">
        <v>0.33</v>
      </c>
      <c r="L8522">
        <v>15</v>
      </c>
      <c r="M8522" t="s">
        <v>18</v>
      </c>
      <c r="N8522" s="7">
        <f t="shared" si="399"/>
        <v>60</v>
      </c>
      <c r="O8522">
        <f t="shared" si="400"/>
        <v>-55.882352941176471</v>
      </c>
      <c r="Q8522">
        <f t="shared" si="401"/>
        <v>0</v>
      </c>
    </row>
    <row r="8523" spans="1:17" x14ac:dyDescent="0.3">
      <c r="A8523">
        <v>4444</v>
      </c>
      <c r="B8523" t="s">
        <v>34</v>
      </c>
      <c r="C8523" t="s">
        <v>35</v>
      </c>
      <c r="D8523" t="s">
        <v>54</v>
      </c>
      <c r="E8523">
        <v>36</v>
      </c>
      <c r="F8523">
        <v>1</v>
      </c>
      <c r="G8523" s="5">
        <v>45194</v>
      </c>
      <c r="H8523" t="s">
        <v>334</v>
      </c>
      <c r="I8523" t="s">
        <v>17</v>
      </c>
      <c r="J8523">
        <v>5</v>
      </c>
      <c r="K8523">
        <v>0.48</v>
      </c>
      <c r="L8523">
        <v>19</v>
      </c>
      <c r="M8523" t="s">
        <v>18</v>
      </c>
      <c r="N8523" s="7">
        <f t="shared" si="399"/>
        <v>36</v>
      </c>
      <c r="O8523">
        <f t="shared" si="400"/>
        <v>-40</v>
      </c>
      <c r="Q8523">
        <f t="shared" si="401"/>
        <v>45.454545454545439</v>
      </c>
    </row>
    <row r="8524" spans="1:17" x14ac:dyDescent="0.3">
      <c r="A8524">
        <v>5174</v>
      </c>
      <c r="B8524" t="s">
        <v>346</v>
      </c>
      <c r="C8524" t="s">
        <v>347</v>
      </c>
      <c r="D8524" t="s">
        <v>54</v>
      </c>
      <c r="E8524">
        <v>47</v>
      </c>
      <c r="F8524">
        <v>2</v>
      </c>
      <c r="G8524" s="5">
        <v>45194</v>
      </c>
      <c r="H8524" t="s">
        <v>40</v>
      </c>
      <c r="I8524" t="s">
        <v>29</v>
      </c>
      <c r="J8524">
        <v>5</v>
      </c>
      <c r="K8524">
        <v>0.33</v>
      </c>
      <c r="L8524">
        <v>18</v>
      </c>
      <c r="M8524" t="s">
        <v>18</v>
      </c>
      <c r="N8524" s="7">
        <f t="shared" si="399"/>
        <v>94</v>
      </c>
      <c r="O8524">
        <f t="shared" si="400"/>
        <v>161.11111111111111</v>
      </c>
      <c r="Q8524">
        <f t="shared" si="401"/>
        <v>-31.249999999999993</v>
      </c>
    </row>
    <row r="8525" spans="1:17" x14ac:dyDescent="0.3">
      <c r="A8525">
        <v>1446</v>
      </c>
      <c r="B8525" t="s">
        <v>183</v>
      </c>
      <c r="C8525" t="s">
        <v>184</v>
      </c>
      <c r="D8525" t="s">
        <v>54</v>
      </c>
      <c r="E8525">
        <v>29</v>
      </c>
      <c r="F8525">
        <v>2</v>
      </c>
      <c r="G8525" s="5">
        <v>45195</v>
      </c>
      <c r="H8525" t="s">
        <v>910</v>
      </c>
      <c r="I8525" t="s">
        <v>17</v>
      </c>
      <c r="J8525">
        <v>8</v>
      </c>
      <c r="K8525">
        <v>0.33</v>
      </c>
      <c r="L8525">
        <v>9</v>
      </c>
      <c r="M8525" t="s">
        <v>24</v>
      </c>
      <c r="N8525" s="7">
        <f t="shared" si="399"/>
        <v>58</v>
      </c>
      <c r="O8525">
        <f t="shared" si="400"/>
        <v>-38.297872340425535</v>
      </c>
      <c r="Q8525">
        <f t="shared" si="401"/>
        <v>0</v>
      </c>
    </row>
    <row r="8526" spans="1:17" x14ac:dyDescent="0.3">
      <c r="A8526">
        <v>3151</v>
      </c>
      <c r="B8526" t="s">
        <v>446</v>
      </c>
      <c r="C8526" t="s">
        <v>447</v>
      </c>
      <c r="D8526" t="s">
        <v>27</v>
      </c>
      <c r="E8526">
        <v>64</v>
      </c>
      <c r="F8526">
        <v>1</v>
      </c>
      <c r="G8526" s="5">
        <v>45195</v>
      </c>
      <c r="H8526" t="s">
        <v>993</v>
      </c>
      <c r="I8526" t="s">
        <v>17</v>
      </c>
      <c r="J8526">
        <v>8</v>
      </c>
      <c r="K8526">
        <v>0.48</v>
      </c>
      <c r="L8526">
        <v>12</v>
      </c>
      <c r="M8526" t="s">
        <v>18</v>
      </c>
      <c r="N8526" s="7">
        <f t="shared" si="399"/>
        <v>64</v>
      </c>
      <c r="O8526">
        <f t="shared" si="400"/>
        <v>10.344827586206897</v>
      </c>
      <c r="Q8526">
        <f t="shared" si="401"/>
        <v>45.454545454545439</v>
      </c>
    </row>
    <row r="8527" spans="1:17" x14ac:dyDescent="0.3">
      <c r="A8527">
        <v>3733</v>
      </c>
      <c r="B8527" t="s">
        <v>284</v>
      </c>
      <c r="C8527" t="s">
        <v>285</v>
      </c>
      <c r="D8527" t="s">
        <v>27</v>
      </c>
      <c r="E8527">
        <v>80</v>
      </c>
      <c r="F8527">
        <v>2</v>
      </c>
      <c r="G8527" s="5">
        <v>45195</v>
      </c>
      <c r="H8527" t="s">
        <v>405</v>
      </c>
      <c r="I8527" t="s">
        <v>17</v>
      </c>
      <c r="J8527">
        <v>9</v>
      </c>
      <c r="K8527">
        <v>0.48</v>
      </c>
      <c r="L8527">
        <v>18</v>
      </c>
      <c r="M8527" t="s">
        <v>18</v>
      </c>
      <c r="N8527" s="7">
        <f t="shared" si="399"/>
        <v>160</v>
      </c>
      <c r="O8527">
        <f t="shared" si="400"/>
        <v>150</v>
      </c>
      <c r="Q8527">
        <f t="shared" si="401"/>
        <v>0</v>
      </c>
    </row>
    <row r="8528" spans="1:17" x14ac:dyDescent="0.3">
      <c r="A8528">
        <v>4707</v>
      </c>
      <c r="B8528" t="s">
        <v>126</v>
      </c>
      <c r="C8528" t="s">
        <v>127</v>
      </c>
      <c r="D8528" t="s">
        <v>27</v>
      </c>
      <c r="E8528">
        <v>48</v>
      </c>
      <c r="F8528">
        <v>1</v>
      </c>
      <c r="G8528" s="5">
        <v>45195</v>
      </c>
      <c r="H8528" t="s">
        <v>282</v>
      </c>
      <c r="I8528" t="s">
        <v>29</v>
      </c>
      <c r="J8528">
        <v>8</v>
      </c>
      <c r="K8528">
        <v>0.33</v>
      </c>
      <c r="L8528">
        <v>16</v>
      </c>
      <c r="M8528" t="s">
        <v>18</v>
      </c>
      <c r="N8528" s="7">
        <f t="shared" si="399"/>
        <v>48</v>
      </c>
      <c r="O8528">
        <f t="shared" si="400"/>
        <v>-70</v>
      </c>
      <c r="Q8528">
        <f t="shared" si="401"/>
        <v>-31.249999999999993</v>
      </c>
    </row>
    <row r="8529" spans="1:17" x14ac:dyDescent="0.3">
      <c r="A8529">
        <v>4876</v>
      </c>
      <c r="B8529" t="s">
        <v>239</v>
      </c>
      <c r="C8529" t="s">
        <v>240</v>
      </c>
      <c r="D8529" t="s">
        <v>54</v>
      </c>
      <c r="E8529">
        <v>55</v>
      </c>
      <c r="F8529">
        <v>2</v>
      </c>
      <c r="G8529" s="5">
        <v>45195</v>
      </c>
      <c r="H8529" t="s">
        <v>964</v>
      </c>
      <c r="I8529" t="s">
        <v>29</v>
      </c>
      <c r="J8529">
        <v>6</v>
      </c>
      <c r="K8529">
        <v>0.48</v>
      </c>
      <c r="L8529">
        <v>17</v>
      </c>
      <c r="M8529" t="s">
        <v>18</v>
      </c>
      <c r="N8529" s="7">
        <f t="shared" si="399"/>
        <v>110</v>
      </c>
      <c r="O8529">
        <f t="shared" si="400"/>
        <v>129.16666666666669</v>
      </c>
      <c r="Q8529">
        <f t="shared" si="401"/>
        <v>45.454545454545439</v>
      </c>
    </row>
    <row r="8530" spans="1:17" x14ac:dyDescent="0.3">
      <c r="A8530">
        <v>8999</v>
      </c>
      <c r="B8530" t="s">
        <v>320</v>
      </c>
      <c r="C8530" t="s">
        <v>321</v>
      </c>
      <c r="D8530" t="s">
        <v>27</v>
      </c>
      <c r="E8530">
        <v>55</v>
      </c>
      <c r="F8530">
        <v>3</v>
      </c>
      <c r="G8530" s="5">
        <v>45195</v>
      </c>
      <c r="H8530" t="s">
        <v>578</v>
      </c>
      <c r="I8530" t="s">
        <v>23</v>
      </c>
      <c r="J8530">
        <v>6</v>
      </c>
      <c r="K8530">
        <v>0.33</v>
      </c>
      <c r="L8530">
        <v>16</v>
      </c>
      <c r="M8530" t="s">
        <v>33</v>
      </c>
      <c r="N8530" s="7">
        <f t="shared" si="399"/>
        <v>165</v>
      </c>
      <c r="O8530">
        <f t="shared" si="400"/>
        <v>50</v>
      </c>
      <c r="Q8530">
        <f t="shared" si="401"/>
        <v>-31.249999999999993</v>
      </c>
    </row>
    <row r="8531" spans="1:17" x14ac:dyDescent="0.3">
      <c r="A8531">
        <v>9396</v>
      </c>
      <c r="B8531" t="s">
        <v>13</v>
      </c>
      <c r="C8531" t="s">
        <v>14</v>
      </c>
      <c r="D8531" t="s">
        <v>54</v>
      </c>
      <c r="E8531">
        <v>59</v>
      </c>
      <c r="F8531">
        <v>3</v>
      </c>
      <c r="G8531" s="5">
        <v>45195</v>
      </c>
      <c r="H8531" t="s">
        <v>694</v>
      </c>
      <c r="I8531" t="s">
        <v>23</v>
      </c>
      <c r="J8531">
        <v>5</v>
      </c>
      <c r="K8531">
        <v>0.48</v>
      </c>
      <c r="L8531">
        <v>11</v>
      </c>
      <c r="M8531" t="s">
        <v>33</v>
      </c>
      <c r="N8531" s="7">
        <f t="shared" si="399"/>
        <v>177</v>
      </c>
      <c r="O8531">
        <f t="shared" si="400"/>
        <v>7.2727272727272725</v>
      </c>
      <c r="Q8531">
        <f t="shared" si="401"/>
        <v>45.454545454545439</v>
      </c>
    </row>
    <row r="8532" spans="1:17" x14ac:dyDescent="0.3">
      <c r="A8532">
        <v>1799</v>
      </c>
      <c r="B8532" t="s">
        <v>59</v>
      </c>
      <c r="C8532" t="s">
        <v>60</v>
      </c>
      <c r="D8532" t="s">
        <v>27</v>
      </c>
      <c r="E8532">
        <v>74</v>
      </c>
      <c r="F8532">
        <v>1</v>
      </c>
      <c r="G8532" s="5">
        <v>45196</v>
      </c>
      <c r="H8532" t="s">
        <v>664</v>
      </c>
      <c r="I8532" t="s">
        <v>17</v>
      </c>
      <c r="J8532">
        <v>6</v>
      </c>
      <c r="K8532">
        <v>0.48</v>
      </c>
      <c r="L8532">
        <v>12</v>
      </c>
      <c r="M8532" t="s">
        <v>24</v>
      </c>
      <c r="N8532" s="7">
        <f t="shared" si="399"/>
        <v>74</v>
      </c>
      <c r="O8532">
        <f t="shared" si="400"/>
        <v>-58.192090395480221</v>
      </c>
      <c r="Q8532">
        <f t="shared" si="401"/>
        <v>0</v>
      </c>
    </row>
    <row r="8533" spans="1:17" x14ac:dyDescent="0.3">
      <c r="A8533">
        <v>5194</v>
      </c>
      <c r="B8533" t="s">
        <v>525</v>
      </c>
      <c r="C8533" t="s">
        <v>526</v>
      </c>
      <c r="D8533" t="s">
        <v>54</v>
      </c>
      <c r="E8533">
        <v>71</v>
      </c>
      <c r="F8533">
        <v>1</v>
      </c>
      <c r="G8533" s="5">
        <v>45196</v>
      </c>
      <c r="H8533" t="s">
        <v>703</v>
      </c>
      <c r="I8533" t="s">
        <v>29</v>
      </c>
      <c r="J8533">
        <v>6</v>
      </c>
      <c r="K8533">
        <v>0.33</v>
      </c>
      <c r="L8533">
        <v>15</v>
      </c>
      <c r="M8533" t="s">
        <v>18</v>
      </c>
      <c r="N8533" s="7">
        <f t="shared" si="399"/>
        <v>71</v>
      </c>
      <c r="O8533">
        <f t="shared" si="400"/>
        <v>-4.0540540540540544</v>
      </c>
      <c r="Q8533">
        <f t="shared" si="401"/>
        <v>-31.249999999999993</v>
      </c>
    </row>
    <row r="8534" spans="1:17" x14ac:dyDescent="0.3">
      <c r="A8534">
        <v>1027</v>
      </c>
      <c r="B8534" t="s">
        <v>443</v>
      </c>
      <c r="C8534" t="s">
        <v>444</v>
      </c>
      <c r="D8534" t="s">
        <v>27</v>
      </c>
      <c r="E8534">
        <v>83</v>
      </c>
      <c r="F8534">
        <v>3</v>
      </c>
      <c r="G8534" s="5">
        <v>45197</v>
      </c>
      <c r="H8534" t="s">
        <v>172</v>
      </c>
      <c r="I8534" t="s">
        <v>17</v>
      </c>
      <c r="J8534">
        <v>8</v>
      </c>
      <c r="K8534">
        <v>0.33</v>
      </c>
      <c r="L8534">
        <v>11</v>
      </c>
      <c r="M8534" t="s">
        <v>24</v>
      </c>
      <c r="N8534" s="7">
        <f t="shared" si="399"/>
        <v>249</v>
      </c>
      <c r="O8534">
        <f t="shared" si="400"/>
        <v>250.7042253521127</v>
      </c>
      <c r="Q8534">
        <f t="shared" si="401"/>
        <v>0</v>
      </c>
    </row>
    <row r="8535" spans="1:17" x14ac:dyDescent="0.3">
      <c r="A8535">
        <v>2824</v>
      </c>
      <c r="B8535" t="s">
        <v>72</v>
      </c>
      <c r="C8535" t="s">
        <v>73</v>
      </c>
      <c r="D8535" t="s">
        <v>21</v>
      </c>
      <c r="E8535">
        <v>63</v>
      </c>
      <c r="F8535">
        <v>3</v>
      </c>
      <c r="G8535" s="5">
        <v>45197</v>
      </c>
      <c r="H8535" t="s">
        <v>545</v>
      </c>
      <c r="I8535" t="s">
        <v>17</v>
      </c>
      <c r="J8535">
        <v>8</v>
      </c>
      <c r="K8535">
        <v>0.33</v>
      </c>
      <c r="L8535">
        <v>15</v>
      </c>
      <c r="M8535" t="s">
        <v>18</v>
      </c>
      <c r="N8535" s="7">
        <f t="shared" si="399"/>
        <v>189</v>
      </c>
      <c r="O8535">
        <f t="shared" si="400"/>
        <v>-24.096385542168676</v>
      </c>
      <c r="Q8535">
        <f t="shared" si="401"/>
        <v>0</v>
      </c>
    </row>
    <row r="8536" spans="1:17" x14ac:dyDescent="0.3">
      <c r="A8536">
        <v>3164</v>
      </c>
      <c r="B8536" t="s">
        <v>44</v>
      </c>
      <c r="C8536" t="s">
        <v>45</v>
      </c>
      <c r="D8536" t="s">
        <v>54</v>
      </c>
      <c r="E8536">
        <v>17</v>
      </c>
      <c r="F8536">
        <v>3</v>
      </c>
      <c r="G8536" s="5">
        <v>45197</v>
      </c>
      <c r="H8536" t="s">
        <v>1063</v>
      </c>
      <c r="I8536" t="s">
        <v>17</v>
      </c>
      <c r="J8536">
        <v>6</v>
      </c>
      <c r="K8536">
        <v>0.18</v>
      </c>
      <c r="L8536">
        <v>12</v>
      </c>
      <c r="M8536" t="s">
        <v>18</v>
      </c>
      <c r="N8536" s="7">
        <f t="shared" si="399"/>
        <v>51</v>
      </c>
      <c r="O8536">
        <f t="shared" si="400"/>
        <v>-73.015873015873012</v>
      </c>
      <c r="Q8536">
        <f t="shared" si="401"/>
        <v>-45.45454545454546</v>
      </c>
    </row>
    <row r="8537" spans="1:17" x14ac:dyDescent="0.3">
      <c r="A8537">
        <v>3508</v>
      </c>
      <c r="B8537" t="s">
        <v>219</v>
      </c>
      <c r="C8537" t="s">
        <v>220</v>
      </c>
      <c r="D8537" t="s">
        <v>54</v>
      </c>
      <c r="E8537">
        <v>25</v>
      </c>
      <c r="F8537">
        <v>1</v>
      </c>
      <c r="G8537" s="5">
        <v>45197</v>
      </c>
      <c r="H8537" t="s">
        <v>474</v>
      </c>
      <c r="I8537" t="s">
        <v>17</v>
      </c>
      <c r="J8537">
        <v>5</v>
      </c>
      <c r="K8537">
        <v>0.48</v>
      </c>
      <c r="L8537">
        <v>17</v>
      </c>
      <c r="M8537" t="s">
        <v>18</v>
      </c>
      <c r="N8537" s="7">
        <f t="shared" si="399"/>
        <v>25</v>
      </c>
      <c r="O8537">
        <f t="shared" si="400"/>
        <v>-50.980392156862742</v>
      </c>
      <c r="Q8537">
        <f t="shared" si="401"/>
        <v>166.66666666666669</v>
      </c>
    </row>
    <row r="8538" spans="1:17" x14ac:dyDescent="0.3">
      <c r="A8538">
        <v>3531</v>
      </c>
      <c r="B8538" t="s">
        <v>75</v>
      </c>
      <c r="C8538" t="s">
        <v>76</v>
      </c>
      <c r="D8538" t="s">
        <v>27</v>
      </c>
      <c r="E8538">
        <v>60</v>
      </c>
      <c r="F8538">
        <v>2</v>
      </c>
      <c r="G8538" s="5">
        <v>45197</v>
      </c>
      <c r="H8538" t="s">
        <v>425</v>
      </c>
      <c r="I8538" t="s">
        <v>17</v>
      </c>
      <c r="J8538">
        <v>6</v>
      </c>
      <c r="K8538">
        <v>0.56999999999999995</v>
      </c>
      <c r="L8538">
        <v>15</v>
      </c>
      <c r="M8538" t="s">
        <v>18</v>
      </c>
      <c r="N8538" s="7">
        <f t="shared" si="399"/>
        <v>120</v>
      </c>
      <c r="O8538">
        <f t="shared" si="400"/>
        <v>380</v>
      </c>
      <c r="Q8538">
        <f t="shared" si="401"/>
        <v>18.749999999999993</v>
      </c>
    </row>
    <row r="8539" spans="1:17" x14ac:dyDescent="0.3">
      <c r="A8539">
        <v>3977</v>
      </c>
      <c r="B8539" t="s">
        <v>90</v>
      </c>
      <c r="C8539" t="s">
        <v>91</v>
      </c>
      <c r="D8539" t="s">
        <v>27</v>
      </c>
      <c r="E8539">
        <v>69</v>
      </c>
      <c r="F8539">
        <v>3</v>
      </c>
      <c r="G8539" s="5">
        <v>45197</v>
      </c>
      <c r="H8539" t="s">
        <v>776</v>
      </c>
      <c r="I8539" t="s">
        <v>17</v>
      </c>
      <c r="J8539">
        <v>4</v>
      </c>
      <c r="K8539">
        <v>0.36</v>
      </c>
      <c r="L8539">
        <v>17</v>
      </c>
      <c r="M8539" t="s">
        <v>18</v>
      </c>
      <c r="N8539" s="7">
        <f t="shared" si="399"/>
        <v>207</v>
      </c>
      <c r="O8539">
        <f t="shared" si="400"/>
        <v>72.5</v>
      </c>
      <c r="Q8539">
        <f t="shared" si="401"/>
        <v>-36.84210526315789</v>
      </c>
    </row>
    <row r="8540" spans="1:17" x14ac:dyDescent="0.3">
      <c r="A8540">
        <v>4007</v>
      </c>
      <c r="B8540" t="s">
        <v>209</v>
      </c>
      <c r="C8540" t="s">
        <v>210</v>
      </c>
      <c r="D8540" t="s">
        <v>27</v>
      </c>
      <c r="E8540">
        <v>21</v>
      </c>
      <c r="F8540">
        <v>3</v>
      </c>
      <c r="G8540" s="5">
        <v>45197</v>
      </c>
      <c r="H8540" t="s">
        <v>1136</v>
      </c>
      <c r="I8540" t="s">
        <v>17</v>
      </c>
      <c r="J8540">
        <v>4</v>
      </c>
      <c r="K8540">
        <v>0.33</v>
      </c>
      <c r="L8540">
        <v>16</v>
      </c>
      <c r="M8540" t="s">
        <v>18</v>
      </c>
      <c r="N8540" s="7">
        <f t="shared" si="399"/>
        <v>63</v>
      </c>
      <c r="O8540">
        <f t="shared" si="400"/>
        <v>-69.565217391304344</v>
      </c>
      <c r="Q8540">
        <f t="shared" si="401"/>
        <v>-8.333333333333325</v>
      </c>
    </row>
    <row r="8541" spans="1:17" x14ac:dyDescent="0.3">
      <c r="A8541">
        <v>4362</v>
      </c>
      <c r="B8541" t="s">
        <v>212</v>
      </c>
      <c r="C8541" t="s">
        <v>213</v>
      </c>
      <c r="D8541" t="s">
        <v>54</v>
      </c>
      <c r="E8541">
        <v>22</v>
      </c>
      <c r="F8541">
        <v>2</v>
      </c>
      <c r="G8541" s="5">
        <v>45197</v>
      </c>
      <c r="H8541" t="s">
        <v>679</v>
      </c>
      <c r="I8541" t="s">
        <v>17</v>
      </c>
      <c r="J8541">
        <v>7</v>
      </c>
      <c r="K8541">
        <v>0.33</v>
      </c>
      <c r="L8541">
        <v>20</v>
      </c>
      <c r="M8541" t="s">
        <v>18</v>
      </c>
      <c r="N8541" s="7">
        <f t="shared" si="399"/>
        <v>44</v>
      </c>
      <c r="O8541">
        <f t="shared" si="400"/>
        <v>-30.158730158730158</v>
      </c>
      <c r="Q8541">
        <f t="shared" si="401"/>
        <v>0</v>
      </c>
    </row>
    <row r="8542" spans="1:17" x14ac:dyDescent="0.3">
      <c r="A8542">
        <v>4983</v>
      </c>
      <c r="B8542" t="s">
        <v>180</v>
      </c>
      <c r="C8542" t="s">
        <v>181</v>
      </c>
      <c r="D8542" t="s">
        <v>27</v>
      </c>
      <c r="E8542">
        <v>56</v>
      </c>
      <c r="F8542">
        <v>1</v>
      </c>
      <c r="G8542" s="5">
        <v>45197</v>
      </c>
      <c r="H8542" t="s">
        <v>551</v>
      </c>
      <c r="I8542" t="s">
        <v>29</v>
      </c>
      <c r="J8542">
        <v>9</v>
      </c>
      <c r="K8542">
        <v>0.48</v>
      </c>
      <c r="L8542">
        <v>16</v>
      </c>
      <c r="M8542" t="s">
        <v>18</v>
      </c>
      <c r="N8542" s="7">
        <f t="shared" si="399"/>
        <v>56</v>
      </c>
      <c r="O8542">
        <f t="shared" si="400"/>
        <v>27.27272727272727</v>
      </c>
      <c r="Q8542">
        <f t="shared" si="401"/>
        <v>45.454545454545439</v>
      </c>
    </row>
    <row r="8543" spans="1:17" x14ac:dyDescent="0.3">
      <c r="A8543">
        <v>1846</v>
      </c>
      <c r="B8543" t="s">
        <v>212</v>
      </c>
      <c r="C8543" t="s">
        <v>213</v>
      </c>
      <c r="D8543" t="s">
        <v>54</v>
      </c>
      <c r="E8543">
        <v>79</v>
      </c>
      <c r="F8543">
        <v>1</v>
      </c>
      <c r="G8543" s="5">
        <v>45198</v>
      </c>
      <c r="H8543" t="s">
        <v>1016</v>
      </c>
      <c r="I8543" t="s">
        <v>17</v>
      </c>
      <c r="J8543">
        <v>8</v>
      </c>
      <c r="K8543">
        <v>0.33</v>
      </c>
      <c r="L8543">
        <v>9</v>
      </c>
      <c r="M8543" t="s">
        <v>24</v>
      </c>
      <c r="N8543" s="7">
        <f t="shared" si="399"/>
        <v>79</v>
      </c>
      <c r="O8543">
        <f t="shared" si="400"/>
        <v>41.071428571428569</v>
      </c>
      <c r="Q8543">
        <f t="shared" si="401"/>
        <v>-31.249999999999993</v>
      </c>
    </row>
    <row r="8544" spans="1:17" x14ac:dyDescent="0.3">
      <c r="A8544">
        <v>2955</v>
      </c>
      <c r="B8544" t="s">
        <v>19</v>
      </c>
      <c r="C8544" t="s">
        <v>20</v>
      </c>
      <c r="D8544" t="s">
        <v>27</v>
      </c>
      <c r="E8544">
        <v>30</v>
      </c>
      <c r="F8544">
        <v>3</v>
      </c>
      <c r="G8544" s="5">
        <v>45198</v>
      </c>
      <c r="H8544" t="s">
        <v>1157</v>
      </c>
      <c r="I8544" t="s">
        <v>17</v>
      </c>
      <c r="J8544">
        <v>9</v>
      </c>
      <c r="K8544">
        <v>0.48</v>
      </c>
      <c r="L8544">
        <v>8</v>
      </c>
      <c r="M8544" t="s">
        <v>18</v>
      </c>
      <c r="N8544" s="7">
        <f t="shared" si="399"/>
        <v>90</v>
      </c>
      <c r="O8544">
        <f t="shared" si="400"/>
        <v>13.924050632911392</v>
      </c>
      <c r="Q8544">
        <f t="shared" si="401"/>
        <v>45.454545454545439</v>
      </c>
    </row>
    <row r="8545" spans="1:17" x14ac:dyDescent="0.3">
      <c r="A8545">
        <v>3296</v>
      </c>
      <c r="B8545" t="s">
        <v>239</v>
      </c>
      <c r="C8545" t="s">
        <v>240</v>
      </c>
      <c r="D8545" t="s">
        <v>54</v>
      </c>
      <c r="E8545">
        <v>74</v>
      </c>
      <c r="F8545">
        <v>3</v>
      </c>
      <c r="G8545" s="5">
        <v>45198</v>
      </c>
      <c r="H8545" t="s">
        <v>1102</v>
      </c>
      <c r="I8545" t="s">
        <v>17</v>
      </c>
      <c r="J8545">
        <v>8</v>
      </c>
      <c r="K8545">
        <v>0.48</v>
      </c>
      <c r="L8545">
        <v>7</v>
      </c>
      <c r="M8545" t="s">
        <v>18</v>
      </c>
      <c r="N8545" s="7">
        <f t="shared" si="399"/>
        <v>222</v>
      </c>
      <c r="O8545">
        <f t="shared" si="400"/>
        <v>146.66666666666666</v>
      </c>
      <c r="Q8545">
        <f t="shared" si="401"/>
        <v>0</v>
      </c>
    </row>
    <row r="8546" spans="1:17" x14ac:dyDescent="0.3">
      <c r="A8546">
        <v>3978</v>
      </c>
      <c r="B8546" t="s">
        <v>25</v>
      </c>
      <c r="C8546" t="s">
        <v>26</v>
      </c>
      <c r="D8546" t="s">
        <v>54</v>
      </c>
      <c r="E8546">
        <v>53</v>
      </c>
      <c r="F8546">
        <v>2</v>
      </c>
      <c r="G8546" s="5">
        <v>45198</v>
      </c>
      <c r="H8546" t="s">
        <v>683</v>
      </c>
      <c r="I8546" t="s">
        <v>17</v>
      </c>
      <c r="J8546">
        <v>8</v>
      </c>
      <c r="K8546">
        <v>0.33</v>
      </c>
      <c r="L8546">
        <v>20</v>
      </c>
      <c r="M8546" t="s">
        <v>18</v>
      </c>
      <c r="N8546" s="7">
        <f t="shared" si="399"/>
        <v>106</v>
      </c>
      <c r="O8546">
        <f t="shared" si="400"/>
        <v>-52.252252252252248</v>
      </c>
      <c r="Q8546">
        <f t="shared" si="401"/>
        <v>-31.249999999999993</v>
      </c>
    </row>
    <row r="8547" spans="1:17" x14ac:dyDescent="0.3">
      <c r="A8547">
        <v>4233</v>
      </c>
      <c r="B8547" t="s">
        <v>130</v>
      </c>
      <c r="C8547" t="s">
        <v>131</v>
      </c>
      <c r="D8547" t="s">
        <v>27</v>
      </c>
      <c r="E8547">
        <v>21</v>
      </c>
      <c r="F8547">
        <v>1</v>
      </c>
      <c r="G8547" s="5">
        <v>45198</v>
      </c>
      <c r="H8547" t="s">
        <v>707</v>
      </c>
      <c r="I8547" t="s">
        <v>17</v>
      </c>
      <c r="J8547">
        <v>8</v>
      </c>
      <c r="K8547">
        <v>0.48</v>
      </c>
      <c r="L8547">
        <v>15</v>
      </c>
      <c r="M8547" t="s">
        <v>18</v>
      </c>
      <c r="N8547" s="7">
        <f t="shared" si="399"/>
        <v>21</v>
      </c>
      <c r="O8547">
        <f t="shared" si="400"/>
        <v>-80.188679245283026</v>
      </c>
      <c r="Q8547">
        <f t="shared" si="401"/>
        <v>45.454545454545439</v>
      </c>
    </row>
    <row r="8548" spans="1:17" x14ac:dyDescent="0.3">
      <c r="A8548">
        <v>5011</v>
      </c>
      <c r="B8548" t="s">
        <v>66</v>
      </c>
      <c r="C8548" t="s">
        <v>67</v>
      </c>
      <c r="D8548" t="s">
        <v>27</v>
      </c>
      <c r="E8548">
        <v>73</v>
      </c>
      <c r="F8548">
        <v>3</v>
      </c>
      <c r="G8548" s="5">
        <v>45198</v>
      </c>
      <c r="H8548" t="s">
        <v>368</v>
      </c>
      <c r="I8548" t="s">
        <v>29</v>
      </c>
      <c r="J8548">
        <v>8</v>
      </c>
      <c r="K8548">
        <v>0.48</v>
      </c>
      <c r="L8548">
        <v>19</v>
      </c>
      <c r="M8548" t="s">
        <v>18</v>
      </c>
      <c r="N8548" s="7">
        <f t="shared" si="399"/>
        <v>219</v>
      </c>
      <c r="O8548">
        <f t="shared" si="400"/>
        <v>942.85714285714289</v>
      </c>
      <c r="Q8548">
        <f t="shared" si="401"/>
        <v>0</v>
      </c>
    </row>
    <row r="8549" spans="1:17" x14ac:dyDescent="0.3">
      <c r="A8549">
        <v>5073</v>
      </c>
      <c r="B8549" t="s">
        <v>216</v>
      </c>
      <c r="C8549" t="s">
        <v>217</v>
      </c>
      <c r="D8549" t="s">
        <v>27</v>
      </c>
      <c r="E8549">
        <v>37</v>
      </c>
      <c r="F8549">
        <v>1</v>
      </c>
      <c r="G8549" s="5">
        <v>45198</v>
      </c>
      <c r="H8549" t="s">
        <v>58</v>
      </c>
      <c r="I8549" t="s">
        <v>29</v>
      </c>
      <c r="J8549">
        <v>5</v>
      </c>
      <c r="K8549">
        <v>0.18</v>
      </c>
      <c r="L8549">
        <v>17</v>
      </c>
      <c r="M8549" t="s">
        <v>18</v>
      </c>
      <c r="N8549" s="7">
        <f t="shared" si="399"/>
        <v>37</v>
      </c>
      <c r="O8549">
        <f t="shared" si="400"/>
        <v>-83.105022831050221</v>
      </c>
      <c r="Q8549">
        <f t="shared" si="401"/>
        <v>-62.5</v>
      </c>
    </row>
    <row r="8550" spans="1:17" x14ac:dyDescent="0.3">
      <c r="A8550">
        <v>5166</v>
      </c>
      <c r="B8550" t="s">
        <v>151</v>
      </c>
      <c r="C8550" t="s">
        <v>152</v>
      </c>
      <c r="D8550" t="s">
        <v>54</v>
      </c>
      <c r="E8550">
        <v>62</v>
      </c>
      <c r="F8550">
        <v>2</v>
      </c>
      <c r="G8550" s="5">
        <v>45198</v>
      </c>
      <c r="H8550" t="s">
        <v>330</v>
      </c>
      <c r="I8550" t="s">
        <v>29</v>
      </c>
      <c r="J8550">
        <v>5</v>
      </c>
      <c r="K8550">
        <v>0.48</v>
      </c>
      <c r="L8550">
        <v>16</v>
      </c>
      <c r="M8550" t="s">
        <v>18</v>
      </c>
      <c r="N8550" s="7">
        <f t="shared" si="399"/>
        <v>124</v>
      </c>
      <c r="O8550">
        <f t="shared" si="400"/>
        <v>235.13513513513513</v>
      </c>
      <c r="Q8550">
        <f t="shared" si="401"/>
        <v>166.66666666666669</v>
      </c>
    </row>
    <row r="8551" spans="1:17" x14ac:dyDescent="0.3">
      <c r="A8551">
        <v>8975</v>
      </c>
      <c r="B8551" t="s">
        <v>348</v>
      </c>
      <c r="C8551" t="s">
        <v>349</v>
      </c>
      <c r="D8551" t="s">
        <v>27</v>
      </c>
      <c r="E8551">
        <v>37</v>
      </c>
      <c r="F8551">
        <v>3</v>
      </c>
      <c r="G8551" s="5">
        <v>45198</v>
      </c>
      <c r="H8551" t="s">
        <v>920</v>
      </c>
      <c r="I8551" t="s">
        <v>23</v>
      </c>
      <c r="J8551">
        <v>7</v>
      </c>
      <c r="K8551">
        <v>0.33</v>
      </c>
      <c r="L8551">
        <v>8</v>
      </c>
      <c r="M8551" t="s">
        <v>33</v>
      </c>
      <c r="N8551" s="7">
        <f t="shared" si="399"/>
        <v>111</v>
      </c>
      <c r="O8551">
        <f t="shared" si="400"/>
        <v>-10.483870967741936</v>
      </c>
      <c r="Q8551">
        <f t="shared" si="401"/>
        <v>-31.249999999999993</v>
      </c>
    </row>
    <row r="8552" spans="1:17" x14ac:dyDescent="0.3">
      <c r="A8552">
        <v>9427</v>
      </c>
      <c r="B8552" t="s">
        <v>311</v>
      </c>
      <c r="C8552" t="s">
        <v>312</v>
      </c>
      <c r="D8552" t="s">
        <v>27</v>
      </c>
      <c r="E8552">
        <v>25</v>
      </c>
      <c r="F8552">
        <v>3</v>
      </c>
      <c r="G8552" s="5">
        <v>45198</v>
      </c>
      <c r="H8552" t="s">
        <v>982</v>
      </c>
      <c r="I8552" t="s">
        <v>23</v>
      </c>
      <c r="J8552">
        <v>6</v>
      </c>
      <c r="K8552">
        <v>0.21</v>
      </c>
      <c r="L8552">
        <v>9</v>
      </c>
      <c r="M8552" t="s">
        <v>33</v>
      </c>
      <c r="N8552" s="7">
        <f t="shared" si="399"/>
        <v>75</v>
      </c>
      <c r="O8552">
        <f t="shared" si="400"/>
        <v>-32.432432432432435</v>
      </c>
      <c r="Q8552">
        <f t="shared" si="401"/>
        <v>-36.363636363636367</v>
      </c>
    </row>
    <row r="8553" spans="1:17" x14ac:dyDescent="0.3">
      <c r="A8553">
        <v>3009</v>
      </c>
      <c r="B8553" t="s">
        <v>412</v>
      </c>
      <c r="C8553" t="s">
        <v>413</v>
      </c>
      <c r="D8553" t="s">
        <v>27</v>
      </c>
      <c r="E8553">
        <v>73</v>
      </c>
      <c r="F8553">
        <v>1</v>
      </c>
      <c r="G8553" s="5">
        <v>45199</v>
      </c>
      <c r="H8553" t="s">
        <v>673</v>
      </c>
      <c r="I8553" t="s">
        <v>17</v>
      </c>
      <c r="J8553">
        <v>9</v>
      </c>
      <c r="K8553">
        <v>0.48</v>
      </c>
      <c r="L8553">
        <v>20</v>
      </c>
      <c r="M8553" t="s">
        <v>18</v>
      </c>
      <c r="N8553" s="7">
        <f t="shared" si="399"/>
        <v>73</v>
      </c>
      <c r="O8553">
        <f t="shared" si="400"/>
        <v>-2.666666666666667</v>
      </c>
      <c r="Q8553">
        <f t="shared" si="401"/>
        <v>128.57142857142858</v>
      </c>
    </row>
    <row r="8554" spans="1:17" x14ac:dyDescent="0.3">
      <c r="A8554">
        <v>3437</v>
      </c>
      <c r="B8554" t="s">
        <v>111</v>
      </c>
      <c r="C8554" t="s">
        <v>112</v>
      </c>
      <c r="D8554" t="s">
        <v>27</v>
      </c>
      <c r="E8554">
        <v>53</v>
      </c>
      <c r="F8554">
        <v>2</v>
      </c>
      <c r="G8554" s="5">
        <v>45199</v>
      </c>
      <c r="H8554" t="s">
        <v>773</v>
      </c>
      <c r="I8554" t="s">
        <v>17</v>
      </c>
      <c r="J8554">
        <v>5</v>
      </c>
      <c r="K8554">
        <v>0.48</v>
      </c>
      <c r="L8554">
        <v>7</v>
      </c>
      <c r="M8554" t="s">
        <v>18</v>
      </c>
      <c r="N8554" s="7">
        <f t="shared" si="399"/>
        <v>106</v>
      </c>
      <c r="O8554">
        <f t="shared" si="400"/>
        <v>45.205479452054789</v>
      </c>
      <c r="Q8554">
        <f t="shared" si="401"/>
        <v>0</v>
      </c>
    </row>
    <row r="8555" spans="1:17" x14ac:dyDescent="0.3">
      <c r="A8555">
        <v>4325</v>
      </c>
      <c r="B8555" t="s">
        <v>148</v>
      </c>
      <c r="C8555" t="s">
        <v>149</v>
      </c>
      <c r="D8555" t="s">
        <v>27</v>
      </c>
      <c r="E8555">
        <v>45</v>
      </c>
      <c r="F8555">
        <v>1</v>
      </c>
      <c r="G8555" s="5">
        <v>45199</v>
      </c>
      <c r="H8555" t="s">
        <v>629</v>
      </c>
      <c r="I8555" t="s">
        <v>17</v>
      </c>
      <c r="J8555">
        <v>8</v>
      </c>
      <c r="K8555">
        <v>0.33</v>
      </c>
      <c r="L8555">
        <v>15</v>
      </c>
      <c r="M8555" t="s">
        <v>18</v>
      </c>
      <c r="N8555" s="7">
        <f t="shared" si="399"/>
        <v>45</v>
      </c>
      <c r="O8555">
        <f t="shared" si="400"/>
        <v>-57.547169811320757</v>
      </c>
      <c r="Q8555">
        <f t="shared" si="401"/>
        <v>-31.249999999999993</v>
      </c>
    </row>
    <row r="8556" spans="1:17" x14ac:dyDescent="0.3">
      <c r="A8556">
        <v>4611</v>
      </c>
      <c r="B8556" t="s">
        <v>291</v>
      </c>
      <c r="C8556" t="s">
        <v>292</v>
      </c>
      <c r="D8556" t="s">
        <v>27</v>
      </c>
      <c r="E8556">
        <v>21</v>
      </c>
      <c r="F8556">
        <v>3</v>
      </c>
      <c r="G8556" s="5">
        <v>45199</v>
      </c>
      <c r="H8556" t="s">
        <v>251</v>
      </c>
      <c r="I8556" t="s">
        <v>29</v>
      </c>
      <c r="J8556">
        <v>4</v>
      </c>
      <c r="K8556">
        <v>0.36</v>
      </c>
      <c r="L8556">
        <v>18</v>
      </c>
      <c r="M8556" t="s">
        <v>18</v>
      </c>
      <c r="N8556" s="7">
        <f t="shared" si="399"/>
        <v>63</v>
      </c>
      <c r="O8556">
        <f t="shared" si="400"/>
        <v>40</v>
      </c>
      <c r="Q8556">
        <f t="shared" si="401"/>
        <v>9.0909090909090811</v>
      </c>
    </row>
    <row r="8557" spans="1:17" x14ac:dyDescent="0.3">
      <c r="A8557">
        <v>4664</v>
      </c>
      <c r="B8557" t="s">
        <v>25</v>
      </c>
      <c r="C8557" t="s">
        <v>26</v>
      </c>
      <c r="D8557" t="s">
        <v>54</v>
      </c>
      <c r="E8557">
        <v>22</v>
      </c>
      <c r="F8557">
        <v>3</v>
      </c>
      <c r="G8557" s="5">
        <v>45199</v>
      </c>
      <c r="H8557" t="s">
        <v>1198</v>
      </c>
      <c r="I8557" t="s">
        <v>29</v>
      </c>
      <c r="J8557">
        <v>7</v>
      </c>
      <c r="K8557">
        <v>0.33</v>
      </c>
      <c r="L8557">
        <v>16</v>
      </c>
      <c r="M8557" t="s">
        <v>18</v>
      </c>
      <c r="N8557" s="7">
        <f t="shared" si="399"/>
        <v>66</v>
      </c>
      <c r="O8557">
        <f t="shared" si="400"/>
        <v>4.7619047619047619</v>
      </c>
      <c r="Q8557">
        <f t="shared" si="401"/>
        <v>-8.333333333333325</v>
      </c>
    </row>
    <row r="8558" spans="1:17" x14ac:dyDescent="0.3">
      <c r="A8558">
        <v>2437</v>
      </c>
      <c r="B8558" t="s">
        <v>341</v>
      </c>
      <c r="C8558" t="s">
        <v>342</v>
      </c>
      <c r="D8558" t="s">
        <v>27</v>
      </c>
      <c r="E8558">
        <v>37</v>
      </c>
      <c r="F8558">
        <v>1</v>
      </c>
      <c r="G8558" s="5">
        <v>45200</v>
      </c>
      <c r="H8558" t="s">
        <v>577</v>
      </c>
      <c r="I8558" t="s">
        <v>17</v>
      </c>
      <c r="J8558">
        <v>8</v>
      </c>
      <c r="K8558">
        <v>0.48</v>
      </c>
      <c r="L8558">
        <v>11</v>
      </c>
      <c r="M8558" t="s">
        <v>18</v>
      </c>
      <c r="N8558" s="7">
        <f t="shared" si="399"/>
        <v>37</v>
      </c>
      <c r="O8558">
        <f t="shared" si="400"/>
        <v>-43.939393939393938</v>
      </c>
      <c r="Q8558">
        <f t="shared" si="401"/>
        <v>45.454545454545439</v>
      </c>
    </row>
    <row r="8559" spans="1:17" x14ac:dyDescent="0.3">
      <c r="A8559">
        <v>2544</v>
      </c>
      <c r="B8559" t="s">
        <v>38</v>
      </c>
      <c r="C8559" t="s">
        <v>39</v>
      </c>
      <c r="D8559" t="s">
        <v>54</v>
      </c>
      <c r="E8559">
        <v>68</v>
      </c>
      <c r="F8559">
        <v>3</v>
      </c>
      <c r="G8559" s="5">
        <v>45200</v>
      </c>
      <c r="H8559" t="s">
        <v>1097</v>
      </c>
      <c r="I8559" t="s">
        <v>17</v>
      </c>
      <c r="J8559">
        <v>7</v>
      </c>
      <c r="K8559">
        <v>0.48</v>
      </c>
      <c r="L8559">
        <v>14</v>
      </c>
      <c r="M8559" t="s">
        <v>18</v>
      </c>
      <c r="N8559" s="7">
        <f t="shared" si="399"/>
        <v>204</v>
      </c>
      <c r="O8559">
        <f t="shared" si="400"/>
        <v>451.3513513513513</v>
      </c>
      <c r="Q8559">
        <f t="shared" si="401"/>
        <v>0</v>
      </c>
    </row>
    <row r="8560" spans="1:17" x14ac:dyDescent="0.3">
      <c r="A8560">
        <v>3435</v>
      </c>
      <c r="B8560" t="s">
        <v>446</v>
      </c>
      <c r="C8560" t="s">
        <v>447</v>
      </c>
      <c r="D8560" t="s">
        <v>27</v>
      </c>
      <c r="E8560">
        <v>38</v>
      </c>
      <c r="F8560">
        <v>1</v>
      </c>
      <c r="G8560" s="5">
        <v>45200</v>
      </c>
      <c r="H8560" t="s">
        <v>980</v>
      </c>
      <c r="I8560" t="s">
        <v>17</v>
      </c>
      <c r="J8560">
        <v>8</v>
      </c>
      <c r="K8560">
        <v>0.48</v>
      </c>
      <c r="L8560">
        <v>16</v>
      </c>
      <c r="M8560" t="s">
        <v>18</v>
      </c>
      <c r="N8560" s="7">
        <f t="shared" si="399"/>
        <v>38</v>
      </c>
      <c r="O8560">
        <f t="shared" si="400"/>
        <v>-81.372549019607845</v>
      </c>
      <c r="Q8560">
        <f t="shared" si="401"/>
        <v>0</v>
      </c>
    </row>
    <row r="8561" spans="1:17" x14ac:dyDescent="0.3">
      <c r="A8561">
        <v>3735</v>
      </c>
      <c r="B8561" t="s">
        <v>294</v>
      </c>
      <c r="C8561" t="s">
        <v>295</v>
      </c>
      <c r="D8561" t="s">
        <v>27</v>
      </c>
      <c r="E8561">
        <v>26</v>
      </c>
      <c r="F8561">
        <v>2</v>
      </c>
      <c r="G8561" s="5">
        <v>45200</v>
      </c>
      <c r="H8561" t="s">
        <v>813</v>
      </c>
      <c r="I8561" t="s">
        <v>17</v>
      </c>
      <c r="J8561">
        <v>6</v>
      </c>
      <c r="K8561">
        <v>0.33</v>
      </c>
      <c r="L8561">
        <v>18</v>
      </c>
      <c r="M8561" t="s">
        <v>18</v>
      </c>
      <c r="N8561" s="7">
        <f t="shared" si="399"/>
        <v>52</v>
      </c>
      <c r="O8561">
        <f t="shared" si="400"/>
        <v>36.84210526315789</v>
      </c>
      <c r="Q8561">
        <f t="shared" si="401"/>
        <v>-31.249999999999993</v>
      </c>
    </row>
    <row r="8562" spans="1:17" x14ac:dyDescent="0.3">
      <c r="A8562">
        <v>3750</v>
      </c>
      <c r="B8562" t="s">
        <v>239</v>
      </c>
      <c r="C8562" t="s">
        <v>240</v>
      </c>
      <c r="D8562" t="s">
        <v>54</v>
      </c>
      <c r="E8562">
        <v>29</v>
      </c>
      <c r="F8562">
        <v>3</v>
      </c>
      <c r="G8562" s="5">
        <v>45200</v>
      </c>
      <c r="H8562" t="s">
        <v>1000</v>
      </c>
      <c r="I8562" t="s">
        <v>17</v>
      </c>
      <c r="J8562">
        <v>8</v>
      </c>
      <c r="K8562">
        <v>0.48</v>
      </c>
      <c r="L8562">
        <v>17</v>
      </c>
      <c r="M8562" t="s">
        <v>18</v>
      </c>
      <c r="N8562" s="7">
        <f t="shared" si="399"/>
        <v>87</v>
      </c>
      <c r="O8562">
        <f t="shared" si="400"/>
        <v>67.307692307692307</v>
      </c>
      <c r="Q8562">
        <f t="shared" si="401"/>
        <v>45.454545454545439</v>
      </c>
    </row>
    <row r="8563" spans="1:17" x14ac:dyDescent="0.3">
      <c r="A8563">
        <v>4272</v>
      </c>
      <c r="B8563" t="s">
        <v>180</v>
      </c>
      <c r="C8563" t="s">
        <v>181</v>
      </c>
      <c r="D8563" t="s">
        <v>54</v>
      </c>
      <c r="E8563">
        <v>52</v>
      </c>
      <c r="F8563">
        <v>1</v>
      </c>
      <c r="G8563" s="5">
        <v>45200</v>
      </c>
      <c r="H8563" t="s">
        <v>645</v>
      </c>
      <c r="I8563" t="s">
        <v>17</v>
      </c>
      <c r="J8563">
        <v>8</v>
      </c>
      <c r="K8563">
        <v>0.48</v>
      </c>
      <c r="L8563">
        <v>17</v>
      </c>
      <c r="M8563" t="s">
        <v>18</v>
      </c>
      <c r="N8563" s="7">
        <f t="shared" si="399"/>
        <v>52</v>
      </c>
      <c r="O8563">
        <f t="shared" si="400"/>
        <v>-40.229885057471265</v>
      </c>
      <c r="Q8563">
        <f t="shared" si="401"/>
        <v>0</v>
      </c>
    </row>
    <row r="8564" spans="1:17" x14ac:dyDescent="0.3">
      <c r="A8564">
        <v>4505</v>
      </c>
      <c r="B8564" t="s">
        <v>126</v>
      </c>
      <c r="C8564" t="s">
        <v>127</v>
      </c>
      <c r="D8564" t="s">
        <v>27</v>
      </c>
      <c r="E8564">
        <v>62</v>
      </c>
      <c r="F8564">
        <v>2</v>
      </c>
      <c r="G8564" s="5">
        <v>45200</v>
      </c>
      <c r="H8564" t="s">
        <v>193</v>
      </c>
      <c r="I8564" t="s">
        <v>17</v>
      </c>
      <c r="J8564">
        <v>6</v>
      </c>
      <c r="K8564">
        <v>0.33</v>
      </c>
      <c r="L8564">
        <v>15</v>
      </c>
      <c r="M8564" t="s">
        <v>18</v>
      </c>
      <c r="N8564" s="7">
        <f t="shared" si="399"/>
        <v>124</v>
      </c>
      <c r="O8564">
        <f t="shared" si="400"/>
        <v>138.46153846153845</v>
      </c>
      <c r="Q8564">
        <f t="shared" si="401"/>
        <v>-31.249999999999993</v>
      </c>
    </row>
    <row r="8565" spans="1:17" x14ac:dyDescent="0.3">
      <c r="A8565">
        <v>4916</v>
      </c>
      <c r="B8565" t="s">
        <v>47</v>
      </c>
      <c r="C8565" t="s">
        <v>48</v>
      </c>
      <c r="D8565" t="s">
        <v>54</v>
      </c>
      <c r="E8565">
        <v>75</v>
      </c>
      <c r="F8565">
        <v>2</v>
      </c>
      <c r="G8565" s="5">
        <v>45200</v>
      </c>
      <c r="H8565" t="s">
        <v>501</v>
      </c>
      <c r="I8565" t="s">
        <v>29</v>
      </c>
      <c r="J8565">
        <v>6</v>
      </c>
      <c r="K8565">
        <v>0.33</v>
      </c>
      <c r="L8565">
        <v>15</v>
      </c>
      <c r="M8565" t="s">
        <v>18</v>
      </c>
      <c r="N8565" s="7">
        <f t="shared" si="399"/>
        <v>150</v>
      </c>
      <c r="O8565">
        <f t="shared" si="400"/>
        <v>20.967741935483872</v>
      </c>
      <c r="Q8565">
        <f t="shared" si="401"/>
        <v>0</v>
      </c>
    </row>
    <row r="8566" spans="1:17" x14ac:dyDescent="0.3">
      <c r="A8566">
        <v>8897</v>
      </c>
      <c r="B8566" t="s">
        <v>158</v>
      </c>
      <c r="C8566" t="s">
        <v>159</v>
      </c>
      <c r="D8566" t="s">
        <v>27</v>
      </c>
      <c r="E8566">
        <v>53</v>
      </c>
      <c r="F8566">
        <v>2</v>
      </c>
      <c r="G8566" s="5">
        <v>45200</v>
      </c>
      <c r="H8566" t="s">
        <v>1008</v>
      </c>
      <c r="I8566" t="s">
        <v>23</v>
      </c>
      <c r="J8566">
        <v>3</v>
      </c>
      <c r="K8566">
        <v>0.33</v>
      </c>
      <c r="L8566">
        <v>7</v>
      </c>
      <c r="M8566" t="s">
        <v>33</v>
      </c>
      <c r="N8566" s="7">
        <f t="shared" si="399"/>
        <v>106</v>
      </c>
      <c r="O8566">
        <f t="shared" si="400"/>
        <v>-29.333333333333332</v>
      </c>
      <c r="Q8566">
        <f t="shared" si="401"/>
        <v>0</v>
      </c>
    </row>
    <row r="8567" spans="1:17" x14ac:dyDescent="0.3">
      <c r="A8567">
        <v>9814</v>
      </c>
      <c r="B8567" t="s">
        <v>56</v>
      </c>
      <c r="C8567" t="s">
        <v>57</v>
      </c>
      <c r="D8567" t="s">
        <v>54</v>
      </c>
      <c r="E8567">
        <v>71</v>
      </c>
      <c r="F8567">
        <v>3</v>
      </c>
      <c r="G8567" s="5">
        <v>45200</v>
      </c>
      <c r="H8567" t="s">
        <v>260</v>
      </c>
      <c r="I8567" t="s">
        <v>23</v>
      </c>
      <c r="J8567">
        <v>6</v>
      </c>
      <c r="K8567">
        <v>0.48</v>
      </c>
      <c r="L8567">
        <v>11</v>
      </c>
      <c r="M8567" t="s">
        <v>740</v>
      </c>
      <c r="N8567" s="7">
        <f t="shared" si="399"/>
        <v>213</v>
      </c>
      <c r="O8567">
        <f t="shared" si="400"/>
        <v>100.9433962264151</v>
      </c>
      <c r="Q8567">
        <f t="shared" si="401"/>
        <v>45.454545454545439</v>
      </c>
    </row>
    <row r="8568" spans="1:17" x14ac:dyDescent="0.3">
      <c r="A8568">
        <v>9894</v>
      </c>
      <c r="B8568" t="s">
        <v>348</v>
      </c>
      <c r="C8568" t="s">
        <v>349</v>
      </c>
      <c r="D8568" t="s">
        <v>54</v>
      </c>
      <c r="E8568">
        <v>35</v>
      </c>
      <c r="F8568">
        <v>3</v>
      </c>
      <c r="G8568" s="5">
        <v>45200</v>
      </c>
      <c r="H8568" t="s">
        <v>731</v>
      </c>
      <c r="I8568" t="s">
        <v>23</v>
      </c>
      <c r="J8568">
        <v>5</v>
      </c>
      <c r="K8568">
        <v>0.33</v>
      </c>
      <c r="L8568">
        <v>8</v>
      </c>
      <c r="M8568" t="s">
        <v>740</v>
      </c>
      <c r="N8568" s="7">
        <f t="shared" si="399"/>
        <v>105</v>
      </c>
      <c r="O8568">
        <f t="shared" si="400"/>
        <v>-50.704225352112672</v>
      </c>
      <c r="Q8568">
        <f t="shared" si="401"/>
        <v>-31.249999999999993</v>
      </c>
    </row>
    <row r="8569" spans="1:17" x14ac:dyDescent="0.3">
      <c r="A8569">
        <v>2977</v>
      </c>
      <c r="B8569" t="s">
        <v>151</v>
      </c>
      <c r="C8569" t="s">
        <v>152</v>
      </c>
      <c r="D8569" t="s">
        <v>27</v>
      </c>
      <c r="E8569">
        <v>35</v>
      </c>
      <c r="F8569">
        <v>3</v>
      </c>
      <c r="G8569" s="5">
        <v>45201</v>
      </c>
      <c r="H8569" t="s">
        <v>251</v>
      </c>
      <c r="I8569" t="s">
        <v>17</v>
      </c>
      <c r="J8569">
        <v>9</v>
      </c>
      <c r="K8569">
        <v>0.48</v>
      </c>
      <c r="L8569">
        <v>18</v>
      </c>
      <c r="M8569" t="s">
        <v>18</v>
      </c>
      <c r="N8569" s="7">
        <f t="shared" si="399"/>
        <v>105</v>
      </c>
      <c r="O8569">
        <f t="shared" si="400"/>
        <v>0</v>
      </c>
      <c r="Q8569">
        <f t="shared" si="401"/>
        <v>45.454545454545439</v>
      </c>
    </row>
    <row r="8570" spans="1:17" x14ac:dyDescent="0.3">
      <c r="A8570">
        <v>3305</v>
      </c>
      <c r="B8570" t="s">
        <v>446</v>
      </c>
      <c r="C8570" t="s">
        <v>447</v>
      </c>
      <c r="D8570" t="s">
        <v>27</v>
      </c>
      <c r="E8570">
        <v>60</v>
      </c>
      <c r="F8570">
        <v>1</v>
      </c>
      <c r="G8570" s="5">
        <v>45201</v>
      </c>
      <c r="H8570" t="s">
        <v>98</v>
      </c>
      <c r="I8570" t="s">
        <v>17</v>
      </c>
      <c r="J8570">
        <v>5</v>
      </c>
      <c r="K8570">
        <v>0.48</v>
      </c>
      <c r="L8570">
        <v>12</v>
      </c>
      <c r="M8570" t="s">
        <v>18</v>
      </c>
      <c r="N8570" s="7">
        <f t="shared" si="399"/>
        <v>60</v>
      </c>
      <c r="O8570">
        <f t="shared" si="400"/>
        <v>-42.857142857142854</v>
      </c>
      <c r="Q8570">
        <f t="shared" si="401"/>
        <v>0</v>
      </c>
    </row>
    <row r="8571" spans="1:17" x14ac:dyDescent="0.3">
      <c r="A8571">
        <v>3743</v>
      </c>
      <c r="B8571" t="s">
        <v>328</v>
      </c>
      <c r="C8571" t="s">
        <v>329</v>
      </c>
      <c r="D8571" t="s">
        <v>27</v>
      </c>
      <c r="E8571">
        <v>25</v>
      </c>
      <c r="F8571">
        <v>2</v>
      </c>
      <c r="G8571" s="5">
        <v>45201</v>
      </c>
      <c r="H8571" t="s">
        <v>514</v>
      </c>
      <c r="I8571" t="s">
        <v>17</v>
      </c>
      <c r="J8571">
        <v>8</v>
      </c>
      <c r="K8571">
        <v>0.48</v>
      </c>
      <c r="L8571">
        <v>17</v>
      </c>
      <c r="M8571" t="s">
        <v>18</v>
      </c>
      <c r="N8571" s="7">
        <f t="shared" si="399"/>
        <v>50</v>
      </c>
      <c r="O8571">
        <f t="shared" si="400"/>
        <v>-16.666666666666664</v>
      </c>
      <c r="Q8571">
        <f t="shared" si="401"/>
        <v>0</v>
      </c>
    </row>
    <row r="8572" spans="1:17" x14ac:dyDescent="0.3">
      <c r="A8572">
        <v>4934</v>
      </c>
      <c r="B8572" t="s">
        <v>231</v>
      </c>
      <c r="C8572" t="s">
        <v>232</v>
      </c>
      <c r="D8572" t="s">
        <v>54</v>
      </c>
      <c r="E8572">
        <v>63</v>
      </c>
      <c r="F8572">
        <v>2</v>
      </c>
      <c r="G8572" s="5">
        <v>45201</v>
      </c>
      <c r="H8572" t="s">
        <v>770</v>
      </c>
      <c r="I8572" t="s">
        <v>29</v>
      </c>
      <c r="J8572">
        <v>7</v>
      </c>
      <c r="K8572">
        <v>0.48</v>
      </c>
      <c r="L8572">
        <v>18</v>
      </c>
      <c r="M8572" t="s">
        <v>18</v>
      </c>
      <c r="N8572" s="7">
        <f t="shared" si="399"/>
        <v>126</v>
      </c>
      <c r="O8572">
        <f t="shared" si="400"/>
        <v>152</v>
      </c>
      <c r="Q8572">
        <f t="shared" si="401"/>
        <v>0</v>
      </c>
    </row>
    <row r="8573" spans="1:17" x14ac:dyDescent="0.3">
      <c r="A8573">
        <v>9694</v>
      </c>
      <c r="B8573" t="s">
        <v>183</v>
      </c>
      <c r="C8573" t="s">
        <v>184</v>
      </c>
      <c r="D8573" t="s">
        <v>54</v>
      </c>
      <c r="E8573">
        <v>66</v>
      </c>
      <c r="F8573">
        <v>3</v>
      </c>
      <c r="G8573" s="5">
        <v>45201</v>
      </c>
      <c r="H8573" t="s">
        <v>748</v>
      </c>
      <c r="I8573" t="s">
        <v>23</v>
      </c>
      <c r="J8573">
        <v>3</v>
      </c>
      <c r="K8573">
        <v>0.33</v>
      </c>
      <c r="L8573">
        <v>8</v>
      </c>
      <c r="M8573" t="s">
        <v>740</v>
      </c>
      <c r="N8573" s="7">
        <f t="shared" si="399"/>
        <v>198</v>
      </c>
      <c r="O8573">
        <f t="shared" si="400"/>
        <v>57.142857142857139</v>
      </c>
      <c r="Q8573">
        <f t="shared" si="401"/>
        <v>-31.249999999999993</v>
      </c>
    </row>
    <row r="8574" spans="1:17" x14ac:dyDescent="0.3">
      <c r="A8574">
        <v>2268</v>
      </c>
      <c r="B8574" t="s">
        <v>151</v>
      </c>
      <c r="C8574" t="s">
        <v>152</v>
      </c>
      <c r="D8574" t="s">
        <v>54</v>
      </c>
      <c r="E8574">
        <v>76</v>
      </c>
      <c r="F8574">
        <v>2</v>
      </c>
      <c r="G8574" s="5">
        <v>45202</v>
      </c>
      <c r="H8574" t="s">
        <v>65</v>
      </c>
      <c r="I8574" t="s">
        <v>17</v>
      </c>
      <c r="J8574">
        <v>6</v>
      </c>
      <c r="K8574">
        <v>0.48</v>
      </c>
      <c r="L8574">
        <v>19</v>
      </c>
      <c r="M8574" t="s">
        <v>18</v>
      </c>
      <c r="N8574" s="7">
        <f t="shared" si="399"/>
        <v>152</v>
      </c>
      <c r="O8574">
        <f t="shared" si="400"/>
        <v>-23.232323232323232</v>
      </c>
      <c r="Q8574">
        <f t="shared" si="401"/>
        <v>45.454545454545439</v>
      </c>
    </row>
    <row r="8575" spans="1:17" x14ac:dyDescent="0.3">
      <c r="A8575">
        <v>2994</v>
      </c>
      <c r="B8575" t="s">
        <v>520</v>
      </c>
      <c r="C8575" t="s">
        <v>521</v>
      </c>
      <c r="D8575" t="s">
        <v>54</v>
      </c>
      <c r="E8575">
        <v>69</v>
      </c>
      <c r="F8575">
        <v>1</v>
      </c>
      <c r="G8575" s="5">
        <v>45202</v>
      </c>
      <c r="H8575" t="s">
        <v>466</v>
      </c>
      <c r="I8575" t="s">
        <v>17</v>
      </c>
      <c r="J8575">
        <v>4</v>
      </c>
      <c r="K8575">
        <v>0.48</v>
      </c>
      <c r="L8575">
        <v>16</v>
      </c>
      <c r="M8575" t="s">
        <v>18</v>
      </c>
      <c r="N8575" s="7">
        <f t="shared" si="399"/>
        <v>69</v>
      </c>
      <c r="O8575">
        <f t="shared" si="400"/>
        <v>-54.605263157894733</v>
      </c>
      <c r="Q8575">
        <f t="shared" si="401"/>
        <v>0</v>
      </c>
    </row>
    <row r="8576" spans="1:17" x14ac:dyDescent="0.3">
      <c r="A8576">
        <v>3632</v>
      </c>
      <c r="B8576" t="s">
        <v>205</v>
      </c>
      <c r="C8576" t="s">
        <v>206</v>
      </c>
      <c r="D8576" t="s">
        <v>54</v>
      </c>
      <c r="E8576">
        <v>43</v>
      </c>
      <c r="F8576">
        <v>2</v>
      </c>
      <c r="G8576" s="5">
        <v>45202</v>
      </c>
      <c r="H8576" t="s">
        <v>211</v>
      </c>
      <c r="I8576" t="s">
        <v>17</v>
      </c>
      <c r="J8576">
        <v>9</v>
      </c>
      <c r="K8576">
        <v>0.33</v>
      </c>
      <c r="L8576">
        <v>18</v>
      </c>
      <c r="M8576" t="s">
        <v>18</v>
      </c>
      <c r="N8576" s="7">
        <f t="shared" si="399"/>
        <v>86</v>
      </c>
      <c r="O8576">
        <f t="shared" si="400"/>
        <v>24.637681159420293</v>
      </c>
      <c r="Q8576">
        <f t="shared" si="401"/>
        <v>-31.249999999999993</v>
      </c>
    </row>
    <row r="8577" spans="1:17" x14ac:dyDescent="0.3">
      <c r="A8577">
        <v>4522</v>
      </c>
      <c r="B8577" t="s">
        <v>75</v>
      </c>
      <c r="C8577" t="s">
        <v>76</v>
      </c>
      <c r="D8577" t="s">
        <v>54</v>
      </c>
      <c r="E8577">
        <v>54</v>
      </c>
      <c r="F8577">
        <v>3</v>
      </c>
      <c r="G8577" s="5">
        <v>45202</v>
      </c>
      <c r="H8577" t="s">
        <v>690</v>
      </c>
      <c r="I8577" t="s">
        <v>29</v>
      </c>
      <c r="J8577">
        <v>5</v>
      </c>
      <c r="K8577">
        <v>0.21</v>
      </c>
      <c r="L8577">
        <v>16</v>
      </c>
      <c r="M8577" t="s">
        <v>18</v>
      </c>
      <c r="N8577" s="7">
        <f t="shared" si="399"/>
        <v>162</v>
      </c>
      <c r="O8577">
        <f t="shared" si="400"/>
        <v>88.372093023255815</v>
      </c>
      <c r="Q8577">
        <f t="shared" si="401"/>
        <v>-36.363636363636367</v>
      </c>
    </row>
    <row r="8578" spans="1:17" x14ac:dyDescent="0.3">
      <c r="A8578">
        <v>5152</v>
      </c>
      <c r="B8578" t="s">
        <v>168</v>
      </c>
      <c r="C8578" t="s">
        <v>169</v>
      </c>
      <c r="D8578" t="s">
        <v>54</v>
      </c>
      <c r="E8578">
        <v>24</v>
      </c>
      <c r="F8578">
        <v>2</v>
      </c>
      <c r="G8578" s="5">
        <v>45202</v>
      </c>
      <c r="H8578" t="s">
        <v>387</v>
      </c>
      <c r="I8578" t="s">
        <v>29</v>
      </c>
      <c r="J8578">
        <v>4</v>
      </c>
      <c r="K8578">
        <v>0.48</v>
      </c>
      <c r="L8578">
        <v>18</v>
      </c>
      <c r="M8578" t="s">
        <v>18</v>
      </c>
      <c r="N8578" s="7">
        <f t="shared" ref="N8578:N8641" si="402">E8578*F8578</f>
        <v>48</v>
      </c>
      <c r="O8578">
        <f t="shared" si="400"/>
        <v>-70.370370370370367</v>
      </c>
      <c r="Q8578">
        <f t="shared" si="401"/>
        <v>128.57142857142858</v>
      </c>
    </row>
    <row r="8579" spans="1:17" x14ac:dyDescent="0.3">
      <c r="A8579">
        <v>5160</v>
      </c>
      <c r="B8579" t="s">
        <v>38</v>
      </c>
      <c r="C8579" t="s">
        <v>39</v>
      </c>
      <c r="D8579" t="s">
        <v>54</v>
      </c>
      <c r="E8579">
        <v>83</v>
      </c>
      <c r="F8579">
        <v>3</v>
      </c>
      <c r="G8579" s="5">
        <v>45202</v>
      </c>
      <c r="H8579" t="s">
        <v>153</v>
      </c>
      <c r="I8579" t="s">
        <v>29</v>
      </c>
      <c r="J8579">
        <v>6</v>
      </c>
      <c r="K8579">
        <v>0.48</v>
      </c>
      <c r="L8579">
        <v>15</v>
      </c>
      <c r="M8579" t="s">
        <v>18</v>
      </c>
      <c r="N8579" s="7">
        <f t="shared" si="402"/>
        <v>249</v>
      </c>
      <c r="O8579">
        <f t="shared" ref="O8579:O8642" si="403">IF(N8579=0, 0, ((N8579-N8578)/ABS(N8578))*100)</f>
        <v>418.75</v>
      </c>
      <c r="Q8579">
        <f t="shared" ref="Q8579:Q8642" si="404">IF(K8579=0, 0, ((K8579-K8578)/ABS(K8578))*100)</f>
        <v>0</v>
      </c>
    </row>
    <row r="8580" spans="1:17" x14ac:dyDescent="0.3">
      <c r="A8580">
        <v>9159</v>
      </c>
      <c r="B8580" t="s">
        <v>348</v>
      </c>
      <c r="C8580" t="s">
        <v>349</v>
      </c>
      <c r="D8580" t="s">
        <v>27</v>
      </c>
      <c r="E8580">
        <v>35</v>
      </c>
      <c r="F8580">
        <v>3</v>
      </c>
      <c r="G8580" s="5">
        <v>45202</v>
      </c>
      <c r="H8580" t="s">
        <v>68</v>
      </c>
      <c r="I8580" t="s">
        <v>23</v>
      </c>
      <c r="J8580">
        <v>4</v>
      </c>
      <c r="K8580">
        <v>0.33</v>
      </c>
      <c r="L8580">
        <v>16</v>
      </c>
      <c r="M8580" t="s">
        <v>33</v>
      </c>
      <c r="N8580" s="7">
        <f t="shared" si="402"/>
        <v>105</v>
      </c>
      <c r="O8580">
        <f t="shared" si="403"/>
        <v>-57.831325301204814</v>
      </c>
      <c r="Q8580">
        <f t="shared" si="404"/>
        <v>-31.249999999999993</v>
      </c>
    </row>
    <row r="8581" spans="1:17" x14ac:dyDescent="0.3">
      <c r="A8581">
        <v>2012</v>
      </c>
      <c r="B8581" t="s">
        <v>41</v>
      </c>
      <c r="C8581" t="s">
        <v>42</v>
      </c>
      <c r="D8581" t="s">
        <v>54</v>
      </c>
      <c r="E8581">
        <v>84</v>
      </c>
      <c r="F8581">
        <v>2</v>
      </c>
      <c r="G8581" s="5">
        <v>45203</v>
      </c>
      <c r="H8581" t="s">
        <v>941</v>
      </c>
      <c r="I8581" t="s">
        <v>17</v>
      </c>
      <c r="J8581">
        <v>6</v>
      </c>
      <c r="K8581">
        <v>0.33</v>
      </c>
      <c r="L8581">
        <v>21</v>
      </c>
      <c r="M8581" t="s">
        <v>24</v>
      </c>
      <c r="N8581" s="7">
        <f t="shared" si="402"/>
        <v>168</v>
      </c>
      <c r="O8581">
        <f t="shared" si="403"/>
        <v>60</v>
      </c>
      <c r="Q8581">
        <f t="shared" si="404"/>
        <v>0</v>
      </c>
    </row>
    <row r="8582" spans="1:17" x14ac:dyDescent="0.3">
      <c r="A8582">
        <v>3179</v>
      </c>
      <c r="B8582" t="s">
        <v>294</v>
      </c>
      <c r="C8582" t="s">
        <v>295</v>
      </c>
      <c r="D8582" t="s">
        <v>27</v>
      </c>
      <c r="E8582">
        <v>80</v>
      </c>
      <c r="F8582">
        <v>1</v>
      </c>
      <c r="G8582" s="5">
        <v>45203</v>
      </c>
      <c r="H8582" t="s">
        <v>163</v>
      </c>
      <c r="I8582" t="s">
        <v>17</v>
      </c>
      <c r="J8582">
        <v>6</v>
      </c>
      <c r="K8582">
        <v>0.33</v>
      </c>
      <c r="L8582">
        <v>15</v>
      </c>
      <c r="M8582" t="s">
        <v>18</v>
      </c>
      <c r="N8582" s="7">
        <f t="shared" si="402"/>
        <v>80</v>
      </c>
      <c r="O8582">
        <f t="shared" si="403"/>
        <v>-52.380952380952387</v>
      </c>
      <c r="Q8582">
        <f t="shared" si="404"/>
        <v>0</v>
      </c>
    </row>
    <row r="8583" spans="1:17" x14ac:dyDescent="0.3">
      <c r="A8583">
        <v>3270</v>
      </c>
      <c r="B8583" t="s">
        <v>47</v>
      </c>
      <c r="C8583" t="s">
        <v>48</v>
      </c>
      <c r="D8583" t="s">
        <v>54</v>
      </c>
      <c r="E8583">
        <v>68</v>
      </c>
      <c r="F8583">
        <v>3</v>
      </c>
      <c r="G8583" s="5">
        <v>45203</v>
      </c>
      <c r="H8583" t="s">
        <v>1186</v>
      </c>
      <c r="I8583" t="s">
        <v>17</v>
      </c>
      <c r="J8583">
        <v>8</v>
      </c>
      <c r="K8583">
        <v>0.33</v>
      </c>
      <c r="L8583">
        <v>21</v>
      </c>
      <c r="M8583" t="s">
        <v>18</v>
      </c>
      <c r="N8583" s="7">
        <f t="shared" si="402"/>
        <v>204</v>
      </c>
      <c r="O8583">
        <f t="shared" si="403"/>
        <v>155</v>
      </c>
      <c r="Q8583">
        <f t="shared" si="404"/>
        <v>0</v>
      </c>
    </row>
    <row r="8584" spans="1:17" x14ac:dyDescent="0.3">
      <c r="A8584">
        <v>3769</v>
      </c>
      <c r="B8584" t="s">
        <v>388</v>
      </c>
      <c r="C8584" t="s">
        <v>389</v>
      </c>
      <c r="D8584" t="s">
        <v>27</v>
      </c>
      <c r="E8584">
        <v>58</v>
      </c>
      <c r="F8584">
        <v>3</v>
      </c>
      <c r="G8584" s="5">
        <v>45203</v>
      </c>
      <c r="H8584" t="s">
        <v>335</v>
      </c>
      <c r="I8584" t="s">
        <v>17</v>
      </c>
      <c r="J8584">
        <v>5</v>
      </c>
      <c r="K8584">
        <v>0.33</v>
      </c>
      <c r="L8584">
        <v>15</v>
      </c>
      <c r="M8584" t="s">
        <v>18</v>
      </c>
      <c r="N8584" s="7">
        <f t="shared" si="402"/>
        <v>174</v>
      </c>
      <c r="O8584">
        <f t="shared" si="403"/>
        <v>-14.705882352941178</v>
      </c>
      <c r="Q8584">
        <f t="shared" si="404"/>
        <v>0</v>
      </c>
    </row>
    <row r="8585" spans="1:17" x14ac:dyDescent="0.3">
      <c r="A8585">
        <v>4123</v>
      </c>
      <c r="B8585" t="s">
        <v>133</v>
      </c>
      <c r="C8585" t="s">
        <v>134</v>
      </c>
      <c r="D8585" t="s">
        <v>27</v>
      </c>
      <c r="E8585">
        <v>41</v>
      </c>
      <c r="F8585">
        <v>3</v>
      </c>
      <c r="G8585" s="5">
        <v>45203</v>
      </c>
      <c r="H8585" t="s">
        <v>330</v>
      </c>
      <c r="I8585" t="s">
        <v>17</v>
      </c>
      <c r="J8585">
        <v>7</v>
      </c>
      <c r="K8585">
        <v>0.48</v>
      </c>
      <c r="L8585">
        <v>16</v>
      </c>
      <c r="M8585" t="s">
        <v>18</v>
      </c>
      <c r="N8585" s="7">
        <f t="shared" si="402"/>
        <v>123</v>
      </c>
      <c r="O8585">
        <f t="shared" si="403"/>
        <v>-29.310344827586203</v>
      </c>
      <c r="Q8585">
        <f t="shared" si="404"/>
        <v>45.454545454545439</v>
      </c>
    </row>
    <row r="8586" spans="1:17" x14ac:dyDescent="0.3">
      <c r="A8586">
        <v>2846</v>
      </c>
      <c r="B8586" t="s">
        <v>72</v>
      </c>
      <c r="C8586" t="s">
        <v>73</v>
      </c>
      <c r="D8586" t="s">
        <v>54</v>
      </c>
      <c r="E8586">
        <v>70</v>
      </c>
      <c r="F8586">
        <v>2</v>
      </c>
      <c r="G8586" s="5">
        <v>45204</v>
      </c>
      <c r="H8586" t="s">
        <v>887</v>
      </c>
      <c r="I8586" t="s">
        <v>17</v>
      </c>
      <c r="J8586">
        <v>4</v>
      </c>
      <c r="K8586">
        <v>0.33</v>
      </c>
      <c r="L8586">
        <v>7</v>
      </c>
      <c r="M8586" t="s">
        <v>18</v>
      </c>
      <c r="N8586" s="7">
        <f t="shared" si="402"/>
        <v>140</v>
      </c>
      <c r="O8586">
        <f t="shared" si="403"/>
        <v>13.821138211382115</v>
      </c>
      <c r="Q8586">
        <f t="shared" si="404"/>
        <v>-31.249999999999993</v>
      </c>
    </row>
    <row r="8587" spans="1:17" x14ac:dyDescent="0.3">
      <c r="A8587">
        <v>3371</v>
      </c>
      <c r="B8587" t="s">
        <v>105</v>
      </c>
      <c r="C8587" t="s">
        <v>106</v>
      </c>
      <c r="D8587" t="s">
        <v>27</v>
      </c>
      <c r="E8587">
        <v>25</v>
      </c>
      <c r="F8587">
        <v>1</v>
      </c>
      <c r="G8587" s="5">
        <v>45204</v>
      </c>
      <c r="H8587" t="s">
        <v>942</v>
      </c>
      <c r="I8587" t="s">
        <v>17</v>
      </c>
      <c r="J8587">
        <v>7</v>
      </c>
      <c r="K8587">
        <v>0.33</v>
      </c>
      <c r="L8587">
        <v>18</v>
      </c>
      <c r="M8587" t="s">
        <v>18</v>
      </c>
      <c r="N8587" s="7">
        <f t="shared" si="402"/>
        <v>25</v>
      </c>
      <c r="O8587">
        <f t="shared" si="403"/>
        <v>-82.142857142857139</v>
      </c>
      <c r="Q8587">
        <f t="shared" si="404"/>
        <v>0</v>
      </c>
    </row>
    <row r="8588" spans="1:17" x14ac:dyDescent="0.3">
      <c r="A8588">
        <v>3601</v>
      </c>
      <c r="B8588" t="s">
        <v>236</v>
      </c>
      <c r="C8588" t="s">
        <v>237</v>
      </c>
      <c r="D8588" t="s">
        <v>27</v>
      </c>
      <c r="E8588">
        <v>74</v>
      </c>
      <c r="F8588">
        <v>2</v>
      </c>
      <c r="G8588" s="5">
        <v>45204</v>
      </c>
      <c r="H8588" t="s">
        <v>387</v>
      </c>
      <c r="I8588" t="s">
        <v>17</v>
      </c>
      <c r="J8588">
        <v>6</v>
      </c>
      <c r="K8588">
        <v>0.48</v>
      </c>
      <c r="L8588">
        <v>18</v>
      </c>
      <c r="M8588" t="s">
        <v>18</v>
      </c>
      <c r="N8588" s="7">
        <f t="shared" si="402"/>
        <v>148</v>
      </c>
      <c r="O8588">
        <f t="shared" si="403"/>
        <v>492</v>
      </c>
      <c r="Q8588">
        <f t="shared" si="404"/>
        <v>45.454545454545439</v>
      </c>
    </row>
    <row r="8589" spans="1:17" x14ac:dyDescent="0.3">
      <c r="A8589">
        <v>3732</v>
      </c>
      <c r="B8589" t="s">
        <v>273</v>
      </c>
      <c r="C8589" t="s">
        <v>274</v>
      </c>
      <c r="D8589" t="s">
        <v>54</v>
      </c>
      <c r="E8589">
        <v>21</v>
      </c>
      <c r="F8589">
        <v>1</v>
      </c>
      <c r="G8589" s="5">
        <v>45204</v>
      </c>
      <c r="H8589" t="s">
        <v>745</v>
      </c>
      <c r="I8589" t="s">
        <v>17</v>
      </c>
      <c r="J8589">
        <v>5</v>
      </c>
      <c r="K8589">
        <v>0.33</v>
      </c>
      <c r="L8589">
        <v>17</v>
      </c>
      <c r="M8589" t="s">
        <v>18</v>
      </c>
      <c r="N8589" s="7">
        <f t="shared" si="402"/>
        <v>21</v>
      </c>
      <c r="O8589">
        <f t="shared" si="403"/>
        <v>-85.810810810810807</v>
      </c>
      <c r="Q8589">
        <f t="shared" si="404"/>
        <v>-31.249999999999993</v>
      </c>
    </row>
    <row r="8590" spans="1:17" x14ac:dyDescent="0.3">
      <c r="A8590">
        <v>3967</v>
      </c>
      <c r="B8590" t="s">
        <v>154</v>
      </c>
      <c r="C8590" t="s">
        <v>155</v>
      </c>
      <c r="D8590" t="s">
        <v>27</v>
      </c>
      <c r="E8590">
        <v>21</v>
      </c>
      <c r="F8590">
        <v>1</v>
      </c>
      <c r="G8590" s="5">
        <v>45204</v>
      </c>
      <c r="H8590" t="s">
        <v>407</v>
      </c>
      <c r="I8590" t="s">
        <v>17</v>
      </c>
      <c r="J8590">
        <v>4</v>
      </c>
      <c r="K8590">
        <v>0.33</v>
      </c>
      <c r="L8590">
        <v>18</v>
      </c>
      <c r="M8590" t="s">
        <v>18</v>
      </c>
      <c r="N8590" s="7">
        <f t="shared" si="402"/>
        <v>21</v>
      </c>
      <c r="O8590">
        <f t="shared" si="403"/>
        <v>0</v>
      </c>
      <c r="Q8590">
        <f t="shared" si="404"/>
        <v>0</v>
      </c>
    </row>
    <row r="8591" spans="1:17" x14ac:dyDescent="0.3">
      <c r="A8591">
        <v>4298</v>
      </c>
      <c r="B8591" t="s">
        <v>165</v>
      </c>
      <c r="C8591" t="s">
        <v>166</v>
      </c>
      <c r="D8591" t="s">
        <v>54</v>
      </c>
      <c r="E8591">
        <v>36</v>
      </c>
      <c r="F8591">
        <v>2</v>
      </c>
      <c r="G8591" s="5">
        <v>45204</v>
      </c>
      <c r="H8591" t="s">
        <v>470</v>
      </c>
      <c r="I8591" t="s">
        <v>29</v>
      </c>
      <c r="J8591">
        <v>4</v>
      </c>
      <c r="K8591">
        <v>0.48</v>
      </c>
      <c r="L8591">
        <v>19</v>
      </c>
      <c r="M8591" t="s">
        <v>18</v>
      </c>
      <c r="N8591" s="7">
        <f t="shared" si="402"/>
        <v>72</v>
      </c>
      <c r="O8591">
        <f t="shared" si="403"/>
        <v>242.85714285714283</v>
      </c>
      <c r="Q8591">
        <f t="shared" si="404"/>
        <v>45.454545454545439</v>
      </c>
    </row>
    <row r="8592" spans="1:17" x14ac:dyDescent="0.3">
      <c r="A8592">
        <v>4807</v>
      </c>
      <c r="B8592" t="s">
        <v>177</v>
      </c>
      <c r="C8592" t="s">
        <v>178</v>
      </c>
      <c r="D8592" t="s">
        <v>27</v>
      </c>
      <c r="E8592">
        <v>63</v>
      </c>
      <c r="F8592">
        <v>2</v>
      </c>
      <c r="G8592" s="5">
        <v>45204</v>
      </c>
      <c r="H8592" t="s">
        <v>568</v>
      </c>
      <c r="I8592" t="s">
        <v>29</v>
      </c>
      <c r="J8592">
        <v>4</v>
      </c>
      <c r="K8592">
        <v>0.33</v>
      </c>
      <c r="L8592">
        <v>16</v>
      </c>
      <c r="M8592" t="s">
        <v>18</v>
      </c>
      <c r="N8592" s="7">
        <f t="shared" si="402"/>
        <v>126</v>
      </c>
      <c r="O8592">
        <f t="shared" si="403"/>
        <v>75</v>
      </c>
      <c r="Q8592">
        <f t="shared" si="404"/>
        <v>-31.249999999999993</v>
      </c>
    </row>
    <row r="8593" spans="1:17" x14ac:dyDescent="0.3">
      <c r="A8593">
        <v>9303</v>
      </c>
      <c r="B8593" t="s">
        <v>56</v>
      </c>
      <c r="C8593" t="s">
        <v>57</v>
      </c>
      <c r="D8593" t="s">
        <v>27</v>
      </c>
      <c r="E8593">
        <v>73</v>
      </c>
      <c r="F8593">
        <v>1</v>
      </c>
      <c r="G8593" s="5">
        <v>45204</v>
      </c>
      <c r="H8593" t="s">
        <v>483</v>
      </c>
      <c r="I8593" t="s">
        <v>23</v>
      </c>
      <c r="J8593">
        <v>4</v>
      </c>
      <c r="K8593">
        <v>0.48</v>
      </c>
      <c r="L8593">
        <v>16</v>
      </c>
      <c r="M8593" t="s">
        <v>33</v>
      </c>
      <c r="N8593" s="7">
        <f t="shared" si="402"/>
        <v>73</v>
      </c>
      <c r="O8593">
        <f t="shared" si="403"/>
        <v>-42.063492063492063</v>
      </c>
      <c r="Q8593">
        <f t="shared" si="404"/>
        <v>45.454545454545439</v>
      </c>
    </row>
    <row r="8594" spans="1:17" x14ac:dyDescent="0.3">
      <c r="A8594">
        <v>1124</v>
      </c>
      <c r="B8594" t="s">
        <v>63</v>
      </c>
      <c r="C8594" t="s">
        <v>64</v>
      </c>
      <c r="D8594" t="s">
        <v>54</v>
      </c>
      <c r="E8594">
        <v>42</v>
      </c>
      <c r="F8594">
        <v>3</v>
      </c>
      <c r="G8594" s="5">
        <v>45205</v>
      </c>
      <c r="H8594" t="s">
        <v>781</v>
      </c>
      <c r="I8594" t="s">
        <v>17</v>
      </c>
      <c r="J8594">
        <v>6</v>
      </c>
      <c r="K8594">
        <v>0.48</v>
      </c>
      <c r="L8594">
        <v>13</v>
      </c>
      <c r="M8594" t="s">
        <v>24</v>
      </c>
      <c r="N8594" s="7">
        <f t="shared" si="402"/>
        <v>126</v>
      </c>
      <c r="O8594">
        <f t="shared" si="403"/>
        <v>72.602739726027394</v>
      </c>
      <c r="Q8594">
        <f t="shared" si="404"/>
        <v>0</v>
      </c>
    </row>
    <row r="8595" spans="1:17" x14ac:dyDescent="0.3">
      <c r="A8595">
        <v>1314</v>
      </c>
      <c r="B8595" t="s">
        <v>158</v>
      </c>
      <c r="C8595" t="s">
        <v>159</v>
      </c>
      <c r="D8595" t="s">
        <v>54</v>
      </c>
      <c r="E8595">
        <v>56</v>
      </c>
      <c r="F8595">
        <v>2</v>
      </c>
      <c r="G8595" s="5">
        <v>45205</v>
      </c>
      <c r="H8595" t="s">
        <v>867</v>
      </c>
      <c r="I8595" t="s">
        <v>17</v>
      </c>
      <c r="J8595">
        <v>4</v>
      </c>
      <c r="K8595">
        <v>0.33</v>
      </c>
      <c r="L8595">
        <v>6</v>
      </c>
      <c r="M8595" t="s">
        <v>24</v>
      </c>
      <c r="N8595" s="7">
        <f t="shared" si="402"/>
        <v>112</v>
      </c>
      <c r="O8595">
        <f t="shared" si="403"/>
        <v>-11.111111111111111</v>
      </c>
      <c r="Q8595">
        <f t="shared" si="404"/>
        <v>-31.249999999999993</v>
      </c>
    </row>
    <row r="8596" spans="1:17" x14ac:dyDescent="0.3">
      <c r="A8596">
        <v>2912</v>
      </c>
      <c r="B8596" t="s">
        <v>228</v>
      </c>
      <c r="C8596" t="s">
        <v>229</v>
      </c>
      <c r="D8596" t="s">
        <v>54</v>
      </c>
      <c r="E8596">
        <v>73</v>
      </c>
      <c r="F8596">
        <v>2</v>
      </c>
      <c r="G8596" s="5">
        <v>45205</v>
      </c>
      <c r="H8596" t="s">
        <v>882</v>
      </c>
      <c r="I8596" t="s">
        <v>17</v>
      </c>
      <c r="J8596">
        <v>9</v>
      </c>
      <c r="K8596">
        <v>0.48</v>
      </c>
      <c r="L8596">
        <v>22</v>
      </c>
      <c r="M8596" t="s">
        <v>18</v>
      </c>
      <c r="N8596" s="7">
        <f t="shared" si="402"/>
        <v>146</v>
      </c>
      <c r="O8596">
        <f t="shared" si="403"/>
        <v>30.357142857142854</v>
      </c>
      <c r="Q8596">
        <f t="shared" si="404"/>
        <v>45.454545454545439</v>
      </c>
    </row>
    <row r="8597" spans="1:17" x14ac:dyDescent="0.3">
      <c r="A8597">
        <v>4963</v>
      </c>
      <c r="B8597" t="s">
        <v>446</v>
      </c>
      <c r="C8597" t="s">
        <v>447</v>
      </c>
      <c r="D8597" t="s">
        <v>27</v>
      </c>
      <c r="E8597">
        <v>57</v>
      </c>
      <c r="F8597">
        <v>2</v>
      </c>
      <c r="G8597" s="5">
        <v>45205</v>
      </c>
      <c r="H8597" t="s">
        <v>1141</v>
      </c>
      <c r="I8597" t="s">
        <v>29</v>
      </c>
      <c r="J8597">
        <v>8</v>
      </c>
      <c r="K8597">
        <v>0.48</v>
      </c>
      <c r="L8597">
        <v>18</v>
      </c>
      <c r="M8597" t="s">
        <v>18</v>
      </c>
      <c r="N8597" s="7">
        <f t="shared" si="402"/>
        <v>114</v>
      </c>
      <c r="O8597">
        <f t="shared" si="403"/>
        <v>-21.917808219178081</v>
      </c>
      <c r="Q8597">
        <f t="shared" si="404"/>
        <v>0</v>
      </c>
    </row>
    <row r="8598" spans="1:17" x14ac:dyDescent="0.3">
      <c r="A8598">
        <v>3139</v>
      </c>
      <c r="B8598" t="s">
        <v>199</v>
      </c>
      <c r="C8598" t="s">
        <v>200</v>
      </c>
      <c r="D8598" t="s">
        <v>27</v>
      </c>
      <c r="E8598">
        <v>45</v>
      </c>
      <c r="F8598">
        <v>3</v>
      </c>
      <c r="G8598" s="5">
        <v>45206</v>
      </c>
      <c r="H8598" t="s">
        <v>780</v>
      </c>
      <c r="I8598" t="s">
        <v>17</v>
      </c>
      <c r="J8598">
        <v>6</v>
      </c>
      <c r="K8598">
        <v>0.48</v>
      </c>
      <c r="L8598">
        <v>6</v>
      </c>
      <c r="M8598" t="s">
        <v>18</v>
      </c>
      <c r="N8598" s="7">
        <f t="shared" si="402"/>
        <v>135</v>
      </c>
      <c r="O8598">
        <f t="shared" si="403"/>
        <v>18.421052631578945</v>
      </c>
      <c r="Q8598">
        <f t="shared" si="404"/>
        <v>0</v>
      </c>
    </row>
    <row r="8599" spans="1:17" x14ac:dyDescent="0.3">
      <c r="A8599">
        <v>3206</v>
      </c>
      <c r="B8599" t="s">
        <v>75</v>
      </c>
      <c r="C8599" t="s">
        <v>76</v>
      </c>
      <c r="D8599" t="s">
        <v>54</v>
      </c>
      <c r="E8599">
        <v>47</v>
      </c>
      <c r="F8599">
        <v>3</v>
      </c>
      <c r="G8599" s="5">
        <v>45206</v>
      </c>
      <c r="H8599" t="s">
        <v>793</v>
      </c>
      <c r="I8599" t="s">
        <v>17</v>
      </c>
      <c r="J8599">
        <v>6</v>
      </c>
      <c r="K8599">
        <v>0.21</v>
      </c>
      <c r="L8599">
        <v>10</v>
      </c>
      <c r="M8599" t="s">
        <v>18</v>
      </c>
      <c r="N8599" s="7">
        <f t="shared" si="402"/>
        <v>141</v>
      </c>
      <c r="O8599">
        <f t="shared" si="403"/>
        <v>4.4444444444444446</v>
      </c>
      <c r="Q8599">
        <f t="shared" si="404"/>
        <v>-56.250000000000014</v>
      </c>
    </row>
    <row r="8600" spans="1:17" x14ac:dyDescent="0.3">
      <c r="A8600">
        <v>4969</v>
      </c>
      <c r="B8600" t="s">
        <v>265</v>
      </c>
      <c r="C8600" t="s">
        <v>266</v>
      </c>
      <c r="D8600" t="s">
        <v>27</v>
      </c>
      <c r="E8600">
        <v>36</v>
      </c>
      <c r="F8600">
        <v>3</v>
      </c>
      <c r="G8600" s="5">
        <v>45206</v>
      </c>
      <c r="H8600" t="s">
        <v>629</v>
      </c>
      <c r="I8600" t="s">
        <v>29</v>
      </c>
      <c r="J8600">
        <v>6</v>
      </c>
      <c r="K8600">
        <v>0.48</v>
      </c>
      <c r="L8600">
        <v>15</v>
      </c>
      <c r="M8600" t="s">
        <v>18</v>
      </c>
      <c r="N8600" s="7">
        <f t="shared" si="402"/>
        <v>108</v>
      </c>
      <c r="O8600">
        <f t="shared" si="403"/>
        <v>-23.404255319148938</v>
      </c>
      <c r="Q8600">
        <f t="shared" si="404"/>
        <v>128.57142857142858</v>
      </c>
    </row>
    <row r="8601" spans="1:17" x14ac:dyDescent="0.3">
      <c r="A8601">
        <v>5044</v>
      </c>
      <c r="B8601" t="s">
        <v>446</v>
      </c>
      <c r="C8601" t="s">
        <v>447</v>
      </c>
      <c r="D8601" t="s">
        <v>54</v>
      </c>
      <c r="E8601">
        <v>68</v>
      </c>
      <c r="F8601">
        <v>1</v>
      </c>
      <c r="G8601" s="5">
        <v>45206</v>
      </c>
      <c r="H8601" t="s">
        <v>363</v>
      </c>
      <c r="I8601" t="s">
        <v>29</v>
      </c>
      <c r="J8601">
        <v>7</v>
      </c>
      <c r="K8601">
        <v>0.56999999999999995</v>
      </c>
      <c r="L8601">
        <v>19</v>
      </c>
      <c r="M8601" t="s">
        <v>18</v>
      </c>
      <c r="N8601" s="7">
        <f t="shared" si="402"/>
        <v>68</v>
      </c>
      <c r="O8601">
        <f t="shared" si="403"/>
        <v>-37.037037037037038</v>
      </c>
      <c r="Q8601">
        <f t="shared" si="404"/>
        <v>18.749999999999993</v>
      </c>
    </row>
    <row r="8602" spans="1:17" x14ac:dyDescent="0.3">
      <c r="A8602">
        <v>5220</v>
      </c>
      <c r="B8602" t="s">
        <v>47</v>
      </c>
      <c r="C8602" t="s">
        <v>48</v>
      </c>
      <c r="D8602" t="s">
        <v>54</v>
      </c>
      <c r="E8602">
        <v>25</v>
      </c>
      <c r="F8602">
        <v>1</v>
      </c>
      <c r="G8602" s="5">
        <v>45206</v>
      </c>
      <c r="H8602" t="s">
        <v>150</v>
      </c>
      <c r="I8602" t="s">
        <v>29</v>
      </c>
      <c r="J8602">
        <v>9</v>
      </c>
      <c r="K8602">
        <v>0.33</v>
      </c>
      <c r="L8602">
        <v>17</v>
      </c>
      <c r="M8602" t="s">
        <v>18</v>
      </c>
      <c r="N8602" s="7">
        <f t="shared" si="402"/>
        <v>25</v>
      </c>
      <c r="O8602">
        <f t="shared" si="403"/>
        <v>-63.235294117647058</v>
      </c>
      <c r="Q8602">
        <f t="shared" si="404"/>
        <v>-42.105263157894726</v>
      </c>
    </row>
    <row r="8603" spans="1:17" x14ac:dyDescent="0.3">
      <c r="A8603">
        <v>9381</v>
      </c>
      <c r="B8603" t="s">
        <v>348</v>
      </c>
      <c r="C8603" t="s">
        <v>349</v>
      </c>
      <c r="D8603" t="s">
        <v>27</v>
      </c>
      <c r="E8603">
        <v>63</v>
      </c>
      <c r="F8603">
        <v>2</v>
      </c>
      <c r="G8603" s="5">
        <v>45206</v>
      </c>
      <c r="H8603" t="s">
        <v>1193</v>
      </c>
      <c r="I8603" t="s">
        <v>23</v>
      </c>
      <c r="J8603">
        <v>7</v>
      </c>
      <c r="K8603">
        <v>0.33</v>
      </c>
      <c r="L8603">
        <v>6</v>
      </c>
      <c r="M8603" t="s">
        <v>33</v>
      </c>
      <c r="N8603" s="7">
        <f t="shared" si="402"/>
        <v>126</v>
      </c>
      <c r="O8603">
        <f t="shared" si="403"/>
        <v>404</v>
      </c>
      <c r="Q8603">
        <f t="shared" si="404"/>
        <v>0</v>
      </c>
    </row>
    <row r="8604" spans="1:17" x14ac:dyDescent="0.3">
      <c r="A8604">
        <v>3248</v>
      </c>
      <c r="B8604" t="s">
        <v>63</v>
      </c>
      <c r="C8604" t="s">
        <v>64</v>
      </c>
      <c r="D8604" t="s">
        <v>54</v>
      </c>
      <c r="E8604">
        <v>52</v>
      </c>
      <c r="F8604">
        <v>1</v>
      </c>
      <c r="G8604" s="5">
        <v>45207</v>
      </c>
      <c r="H8604" t="s">
        <v>271</v>
      </c>
      <c r="I8604" t="s">
        <v>17</v>
      </c>
      <c r="J8604">
        <v>7</v>
      </c>
      <c r="K8604">
        <v>0.48</v>
      </c>
      <c r="L8604">
        <v>20</v>
      </c>
      <c r="M8604" t="s">
        <v>18</v>
      </c>
      <c r="N8604" s="7">
        <f t="shared" si="402"/>
        <v>52</v>
      </c>
      <c r="O8604">
        <f t="shared" si="403"/>
        <v>-58.730158730158735</v>
      </c>
      <c r="Q8604">
        <f t="shared" si="404"/>
        <v>45.454545454545439</v>
      </c>
    </row>
    <row r="8605" spans="1:17" x14ac:dyDescent="0.3">
      <c r="A8605">
        <v>3568</v>
      </c>
      <c r="B8605" t="s">
        <v>341</v>
      </c>
      <c r="C8605" t="s">
        <v>342</v>
      </c>
      <c r="D8605" t="s">
        <v>54</v>
      </c>
      <c r="E8605">
        <v>80</v>
      </c>
      <c r="F8605">
        <v>1</v>
      </c>
      <c r="G8605" s="5">
        <v>45207</v>
      </c>
      <c r="H8605" t="s">
        <v>357</v>
      </c>
      <c r="I8605" t="s">
        <v>17</v>
      </c>
      <c r="J8605">
        <v>7</v>
      </c>
      <c r="K8605">
        <v>0.48</v>
      </c>
      <c r="L8605">
        <v>16</v>
      </c>
      <c r="M8605" t="s">
        <v>18</v>
      </c>
      <c r="N8605" s="7">
        <f t="shared" si="402"/>
        <v>80</v>
      </c>
      <c r="O8605">
        <f t="shared" si="403"/>
        <v>53.846153846153847</v>
      </c>
      <c r="Q8605">
        <f t="shared" si="404"/>
        <v>0</v>
      </c>
    </row>
    <row r="8606" spans="1:17" x14ac:dyDescent="0.3">
      <c r="A8606">
        <v>4077</v>
      </c>
      <c r="B8606" t="s">
        <v>236</v>
      </c>
      <c r="C8606" t="s">
        <v>237</v>
      </c>
      <c r="D8606" t="s">
        <v>27</v>
      </c>
      <c r="E8606">
        <v>50</v>
      </c>
      <c r="F8606">
        <v>3</v>
      </c>
      <c r="G8606" s="5">
        <v>45207</v>
      </c>
      <c r="H8606" t="s">
        <v>145</v>
      </c>
      <c r="I8606" t="s">
        <v>17</v>
      </c>
      <c r="J8606">
        <v>7</v>
      </c>
      <c r="K8606">
        <v>0.48</v>
      </c>
      <c r="L8606">
        <v>19</v>
      </c>
      <c r="M8606" t="s">
        <v>18</v>
      </c>
      <c r="N8606" s="7">
        <f t="shared" si="402"/>
        <v>150</v>
      </c>
      <c r="O8606">
        <f t="shared" si="403"/>
        <v>87.5</v>
      </c>
      <c r="Q8606">
        <f t="shared" si="404"/>
        <v>0</v>
      </c>
    </row>
    <row r="8607" spans="1:17" x14ac:dyDescent="0.3">
      <c r="A8607">
        <v>4172</v>
      </c>
      <c r="B8607" t="s">
        <v>196</v>
      </c>
      <c r="C8607" t="s">
        <v>197</v>
      </c>
      <c r="D8607" t="s">
        <v>54</v>
      </c>
      <c r="E8607">
        <v>75</v>
      </c>
      <c r="F8607">
        <v>3</v>
      </c>
      <c r="G8607" s="5">
        <v>45207</v>
      </c>
      <c r="H8607" t="s">
        <v>545</v>
      </c>
      <c r="I8607" t="s">
        <v>17</v>
      </c>
      <c r="J8607">
        <v>6</v>
      </c>
      <c r="K8607">
        <v>0.48</v>
      </c>
      <c r="L8607">
        <v>15</v>
      </c>
      <c r="M8607" t="s">
        <v>18</v>
      </c>
      <c r="N8607" s="7">
        <f t="shared" si="402"/>
        <v>225</v>
      </c>
      <c r="O8607">
        <f t="shared" si="403"/>
        <v>50</v>
      </c>
      <c r="Q8607">
        <f t="shared" si="404"/>
        <v>0</v>
      </c>
    </row>
    <row r="8608" spans="1:17" x14ac:dyDescent="0.3">
      <c r="A8608">
        <v>1815</v>
      </c>
      <c r="B8608" t="s">
        <v>143</v>
      </c>
      <c r="C8608" t="s">
        <v>144</v>
      </c>
      <c r="D8608" t="s">
        <v>27</v>
      </c>
      <c r="E8608">
        <v>24</v>
      </c>
      <c r="F8608">
        <v>1</v>
      </c>
      <c r="G8608" s="5">
        <v>45208</v>
      </c>
      <c r="H8608" t="s">
        <v>787</v>
      </c>
      <c r="I8608" t="s">
        <v>17</v>
      </c>
      <c r="J8608">
        <v>8</v>
      </c>
      <c r="K8608">
        <v>0.48</v>
      </c>
      <c r="L8608">
        <v>6</v>
      </c>
      <c r="M8608" t="s">
        <v>24</v>
      </c>
      <c r="N8608" s="7">
        <f t="shared" si="402"/>
        <v>24</v>
      </c>
      <c r="O8608">
        <f t="shared" si="403"/>
        <v>-89.333333333333329</v>
      </c>
      <c r="Q8608">
        <f t="shared" si="404"/>
        <v>0</v>
      </c>
    </row>
    <row r="8609" spans="1:17" x14ac:dyDescent="0.3">
      <c r="A8609">
        <v>3357</v>
      </c>
      <c r="B8609" t="s">
        <v>168</v>
      </c>
      <c r="C8609" t="s">
        <v>169</v>
      </c>
      <c r="D8609" t="s">
        <v>27</v>
      </c>
      <c r="E8609">
        <v>74</v>
      </c>
      <c r="F8609">
        <v>3</v>
      </c>
      <c r="G8609" s="5">
        <v>45208</v>
      </c>
      <c r="H8609" t="s">
        <v>1184</v>
      </c>
      <c r="I8609" t="s">
        <v>17</v>
      </c>
      <c r="J8609">
        <v>6</v>
      </c>
      <c r="K8609">
        <v>0.48</v>
      </c>
      <c r="L8609">
        <v>15</v>
      </c>
      <c r="M8609" t="s">
        <v>18</v>
      </c>
      <c r="N8609" s="7">
        <f t="shared" si="402"/>
        <v>222</v>
      </c>
      <c r="O8609">
        <f t="shared" si="403"/>
        <v>825</v>
      </c>
      <c r="Q8609">
        <f t="shared" si="404"/>
        <v>0</v>
      </c>
    </row>
    <row r="8610" spans="1:17" x14ac:dyDescent="0.3">
      <c r="A8610">
        <v>9854</v>
      </c>
      <c r="B8610" t="s">
        <v>254</v>
      </c>
      <c r="C8610" t="s">
        <v>255</v>
      </c>
      <c r="D8610" t="s">
        <v>54</v>
      </c>
      <c r="E8610">
        <v>70</v>
      </c>
      <c r="F8610">
        <v>1</v>
      </c>
      <c r="G8610" s="5">
        <v>45208</v>
      </c>
      <c r="H8610" t="s">
        <v>1126</v>
      </c>
      <c r="I8610" t="s">
        <v>23</v>
      </c>
      <c r="J8610">
        <v>6</v>
      </c>
      <c r="K8610">
        <v>0.48</v>
      </c>
      <c r="L8610">
        <v>14</v>
      </c>
      <c r="M8610" t="s">
        <v>740</v>
      </c>
      <c r="N8610" s="7">
        <f t="shared" si="402"/>
        <v>70</v>
      </c>
      <c r="O8610">
        <f t="shared" si="403"/>
        <v>-68.468468468468473</v>
      </c>
      <c r="Q8610">
        <f t="shared" si="404"/>
        <v>0</v>
      </c>
    </row>
    <row r="8611" spans="1:17" x14ac:dyDescent="0.3">
      <c r="A8611">
        <v>4011</v>
      </c>
      <c r="B8611" t="s">
        <v>38</v>
      </c>
      <c r="C8611" t="s">
        <v>39</v>
      </c>
      <c r="D8611" t="s">
        <v>27</v>
      </c>
      <c r="E8611">
        <v>45</v>
      </c>
      <c r="F8611">
        <v>2</v>
      </c>
      <c r="G8611" s="5">
        <v>45209</v>
      </c>
      <c r="H8611" t="s">
        <v>580</v>
      </c>
      <c r="I8611" t="s">
        <v>17</v>
      </c>
      <c r="J8611">
        <v>4</v>
      </c>
      <c r="K8611">
        <v>0.48</v>
      </c>
      <c r="L8611">
        <v>19</v>
      </c>
      <c r="M8611" t="s">
        <v>18</v>
      </c>
      <c r="N8611" s="7">
        <f t="shared" si="402"/>
        <v>90</v>
      </c>
      <c r="O8611">
        <f t="shared" si="403"/>
        <v>28.571428571428569</v>
      </c>
      <c r="Q8611">
        <f t="shared" si="404"/>
        <v>0</v>
      </c>
    </row>
    <row r="8612" spans="1:17" x14ac:dyDescent="0.3">
      <c r="A8612">
        <v>4171</v>
      </c>
      <c r="B8612" t="s">
        <v>346</v>
      </c>
      <c r="C8612" t="s">
        <v>347</v>
      </c>
      <c r="D8612" t="s">
        <v>27</v>
      </c>
      <c r="E8612">
        <v>29</v>
      </c>
      <c r="F8612">
        <v>1</v>
      </c>
      <c r="G8612" s="5">
        <v>45209</v>
      </c>
      <c r="H8612" t="s">
        <v>809</v>
      </c>
      <c r="I8612" t="s">
        <v>17</v>
      </c>
      <c r="J8612">
        <v>9</v>
      </c>
      <c r="K8612">
        <v>0.33</v>
      </c>
      <c r="L8612">
        <v>18</v>
      </c>
      <c r="M8612" t="s">
        <v>18</v>
      </c>
      <c r="N8612" s="7">
        <f t="shared" si="402"/>
        <v>29</v>
      </c>
      <c r="O8612">
        <f t="shared" si="403"/>
        <v>-67.777777777777786</v>
      </c>
      <c r="Q8612">
        <f t="shared" si="404"/>
        <v>-31.249999999999993</v>
      </c>
    </row>
    <row r="8613" spans="1:17" x14ac:dyDescent="0.3">
      <c r="A8613">
        <v>4279</v>
      </c>
      <c r="B8613" t="s">
        <v>520</v>
      </c>
      <c r="C8613" t="s">
        <v>521</v>
      </c>
      <c r="D8613" t="s">
        <v>27</v>
      </c>
      <c r="E8613">
        <v>67</v>
      </c>
      <c r="F8613">
        <v>2</v>
      </c>
      <c r="G8613" s="5">
        <v>45210</v>
      </c>
      <c r="H8613" t="s">
        <v>435</v>
      </c>
      <c r="I8613" t="s">
        <v>17</v>
      </c>
      <c r="J8613">
        <v>7</v>
      </c>
      <c r="K8613">
        <v>0.48</v>
      </c>
      <c r="L8613">
        <v>20</v>
      </c>
      <c r="M8613" t="s">
        <v>18</v>
      </c>
      <c r="N8613" s="7">
        <f t="shared" si="402"/>
        <v>134</v>
      </c>
      <c r="O8613">
        <f t="shared" si="403"/>
        <v>362.06896551724139</v>
      </c>
      <c r="Q8613">
        <f t="shared" si="404"/>
        <v>45.454545454545439</v>
      </c>
    </row>
    <row r="8614" spans="1:17" x14ac:dyDescent="0.3">
      <c r="A8614">
        <v>5158</v>
      </c>
      <c r="B8614" t="s">
        <v>126</v>
      </c>
      <c r="C8614" t="s">
        <v>127</v>
      </c>
      <c r="D8614" t="s">
        <v>54</v>
      </c>
      <c r="E8614">
        <v>53</v>
      </c>
      <c r="F8614">
        <v>3</v>
      </c>
      <c r="G8614" s="5">
        <v>45210</v>
      </c>
      <c r="H8614" t="s">
        <v>918</v>
      </c>
      <c r="I8614" t="s">
        <v>29</v>
      </c>
      <c r="J8614">
        <v>4</v>
      </c>
      <c r="K8614">
        <v>0.33</v>
      </c>
      <c r="L8614">
        <v>20</v>
      </c>
      <c r="M8614" t="s">
        <v>18</v>
      </c>
      <c r="N8614" s="7">
        <f t="shared" si="402"/>
        <v>159</v>
      </c>
      <c r="O8614">
        <f t="shared" si="403"/>
        <v>18.656716417910449</v>
      </c>
      <c r="Q8614">
        <f t="shared" si="404"/>
        <v>-31.249999999999993</v>
      </c>
    </row>
    <row r="8615" spans="1:17" x14ac:dyDescent="0.3">
      <c r="A8615">
        <v>2121</v>
      </c>
      <c r="B8615" t="s">
        <v>291</v>
      </c>
      <c r="C8615" t="s">
        <v>292</v>
      </c>
      <c r="D8615" t="s">
        <v>27</v>
      </c>
      <c r="E8615">
        <v>74</v>
      </c>
      <c r="F8615">
        <v>2</v>
      </c>
      <c r="G8615" s="5">
        <v>45211</v>
      </c>
      <c r="H8615" t="s">
        <v>911</v>
      </c>
      <c r="I8615" t="s">
        <v>17</v>
      </c>
      <c r="J8615">
        <v>8</v>
      </c>
      <c r="K8615">
        <v>0.36</v>
      </c>
      <c r="L8615">
        <v>7</v>
      </c>
      <c r="M8615" t="s">
        <v>24</v>
      </c>
      <c r="N8615" s="7">
        <f t="shared" si="402"/>
        <v>148</v>
      </c>
      <c r="O8615">
        <f t="shared" si="403"/>
        <v>-6.9182389937106921</v>
      </c>
      <c r="Q8615">
        <f t="shared" si="404"/>
        <v>9.0909090909090811</v>
      </c>
    </row>
    <row r="8616" spans="1:17" x14ac:dyDescent="0.3">
      <c r="A8616">
        <v>2711</v>
      </c>
      <c r="B8616" t="s">
        <v>19</v>
      </c>
      <c r="C8616" t="s">
        <v>20</v>
      </c>
      <c r="D8616" t="s">
        <v>27</v>
      </c>
      <c r="E8616">
        <v>50</v>
      </c>
      <c r="F8616">
        <v>1</v>
      </c>
      <c r="G8616" s="5">
        <v>45211</v>
      </c>
      <c r="H8616" t="s">
        <v>937</v>
      </c>
      <c r="I8616" t="s">
        <v>17</v>
      </c>
      <c r="J8616">
        <v>6</v>
      </c>
      <c r="K8616">
        <v>0.48</v>
      </c>
      <c r="L8616">
        <v>21</v>
      </c>
      <c r="M8616" t="s">
        <v>18</v>
      </c>
      <c r="N8616" s="7">
        <f t="shared" si="402"/>
        <v>50</v>
      </c>
      <c r="O8616">
        <f t="shared" si="403"/>
        <v>-66.21621621621621</v>
      </c>
      <c r="Q8616">
        <f t="shared" si="404"/>
        <v>33.333333333333329</v>
      </c>
    </row>
    <row r="8617" spans="1:17" x14ac:dyDescent="0.3">
      <c r="A8617">
        <v>3471</v>
      </c>
      <c r="B8617" t="s">
        <v>123</v>
      </c>
      <c r="C8617" t="s">
        <v>124</v>
      </c>
      <c r="D8617" t="s">
        <v>27</v>
      </c>
      <c r="E8617">
        <v>24</v>
      </c>
      <c r="F8617">
        <v>3</v>
      </c>
      <c r="G8617" s="5">
        <v>45211</v>
      </c>
      <c r="H8617" t="s">
        <v>568</v>
      </c>
      <c r="I8617" t="s">
        <v>17</v>
      </c>
      <c r="J8617">
        <v>6</v>
      </c>
      <c r="K8617">
        <v>0.48</v>
      </c>
      <c r="L8617">
        <v>16</v>
      </c>
      <c r="M8617" t="s">
        <v>18</v>
      </c>
      <c r="N8617" s="7">
        <f t="shared" si="402"/>
        <v>72</v>
      </c>
      <c r="O8617">
        <f t="shared" si="403"/>
        <v>44</v>
      </c>
      <c r="Q8617">
        <f t="shared" si="404"/>
        <v>0</v>
      </c>
    </row>
    <row r="8618" spans="1:17" x14ac:dyDescent="0.3">
      <c r="A8618">
        <v>3927</v>
      </c>
      <c r="B8618" t="s">
        <v>120</v>
      </c>
      <c r="C8618" t="s">
        <v>121</v>
      </c>
      <c r="D8618" t="s">
        <v>27</v>
      </c>
      <c r="E8618">
        <v>65</v>
      </c>
      <c r="F8618">
        <v>1</v>
      </c>
      <c r="G8618" s="5">
        <v>45211</v>
      </c>
      <c r="H8618" t="s">
        <v>918</v>
      </c>
      <c r="I8618" t="s">
        <v>17</v>
      </c>
      <c r="J8618">
        <v>6</v>
      </c>
      <c r="K8618">
        <v>0.33</v>
      </c>
      <c r="L8618">
        <v>20</v>
      </c>
      <c r="M8618" t="s">
        <v>18</v>
      </c>
      <c r="N8618" s="7">
        <f t="shared" si="402"/>
        <v>65</v>
      </c>
      <c r="O8618">
        <f t="shared" si="403"/>
        <v>-9.7222222222222232</v>
      </c>
      <c r="Q8618">
        <f t="shared" si="404"/>
        <v>-31.249999999999993</v>
      </c>
    </row>
    <row r="8619" spans="1:17" x14ac:dyDescent="0.3">
      <c r="A8619">
        <v>4468</v>
      </c>
      <c r="B8619" t="s">
        <v>120</v>
      </c>
      <c r="C8619" t="s">
        <v>121</v>
      </c>
      <c r="D8619" t="s">
        <v>54</v>
      </c>
      <c r="E8619">
        <v>72</v>
      </c>
      <c r="F8619">
        <v>1</v>
      </c>
      <c r="G8619" s="5">
        <v>45211</v>
      </c>
      <c r="H8619" t="s">
        <v>923</v>
      </c>
      <c r="I8619" t="s">
        <v>17</v>
      </c>
      <c r="J8619">
        <v>9</v>
      </c>
      <c r="K8619">
        <v>0.33</v>
      </c>
      <c r="L8619">
        <v>17</v>
      </c>
      <c r="M8619" t="s">
        <v>18</v>
      </c>
      <c r="N8619" s="7">
        <f t="shared" si="402"/>
        <v>72</v>
      </c>
      <c r="O8619">
        <f t="shared" si="403"/>
        <v>10.76923076923077</v>
      </c>
      <c r="Q8619">
        <f t="shared" si="404"/>
        <v>0</v>
      </c>
    </row>
    <row r="8620" spans="1:17" x14ac:dyDescent="0.3">
      <c r="A8620">
        <v>1406</v>
      </c>
      <c r="B8620" t="s">
        <v>311</v>
      </c>
      <c r="C8620" t="s">
        <v>312</v>
      </c>
      <c r="D8620" t="s">
        <v>54</v>
      </c>
      <c r="E8620">
        <v>32</v>
      </c>
      <c r="F8620">
        <v>1</v>
      </c>
      <c r="G8620" s="5">
        <v>45212</v>
      </c>
      <c r="H8620" t="s">
        <v>71</v>
      </c>
      <c r="I8620" t="s">
        <v>17</v>
      </c>
      <c r="J8620">
        <v>5</v>
      </c>
      <c r="K8620">
        <v>0.21</v>
      </c>
      <c r="L8620">
        <v>11</v>
      </c>
      <c r="M8620" t="s">
        <v>24</v>
      </c>
      <c r="N8620" s="7">
        <f t="shared" si="402"/>
        <v>32</v>
      </c>
      <c r="O8620">
        <f t="shared" si="403"/>
        <v>-55.555555555555557</v>
      </c>
      <c r="Q8620">
        <f t="shared" si="404"/>
        <v>-36.363636363636367</v>
      </c>
    </row>
    <row r="8621" spans="1:17" x14ac:dyDescent="0.3">
      <c r="A8621">
        <v>3867</v>
      </c>
      <c r="B8621" t="s">
        <v>231</v>
      </c>
      <c r="C8621" t="s">
        <v>232</v>
      </c>
      <c r="D8621" t="s">
        <v>27</v>
      </c>
      <c r="E8621">
        <v>39</v>
      </c>
      <c r="F8621">
        <v>3</v>
      </c>
      <c r="G8621" s="5">
        <v>45212</v>
      </c>
      <c r="H8621" t="s">
        <v>267</v>
      </c>
      <c r="I8621" t="s">
        <v>17</v>
      </c>
      <c r="J8621">
        <v>6</v>
      </c>
      <c r="K8621">
        <v>0.48</v>
      </c>
      <c r="L8621">
        <v>20</v>
      </c>
      <c r="M8621" t="s">
        <v>18</v>
      </c>
      <c r="N8621" s="7">
        <f t="shared" si="402"/>
        <v>117</v>
      </c>
      <c r="O8621">
        <f t="shared" si="403"/>
        <v>265.625</v>
      </c>
      <c r="Q8621">
        <f t="shared" si="404"/>
        <v>128.57142857142858</v>
      </c>
    </row>
    <row r="8622" spans="1:17" x14ac:dyDescent="0.3">
      <c r="A8622">
        <v>3918</v>
      </c>
      <c r="B8622" t="s">
        <v>72</v>
      </c>
      <c r="C8622" t="s">
        <v>73</v>
      </c>
      <c r="D8622" t="s">
        <v>54</v>
      </c>
      <c r="E8622">
        <v>35</v>
      </c>
      <c r="F8622">
        <v>3</v>
      </c>
      <c r="G8622" s="5">
        <v>45212</v>
      </c>
      <c r="H8622" t="s">
        <v>545</v>
      </c>
      <c r="I8622" t="s">
        <v>17</v>
      </c>
      <c r="J8622">
        <v>8</v>
      </c>
      <c r="K8622">
        <v>0.33</v>
      </c>
      <c r="L8622">
        <v>15</v>
      </c>
      <c r="M8622" t="s">
        <v>18</v>
      </c>
      <c r="N8622" s="7">
        <f t="shared" si="402"/>
        <v>105</v>
      </c>
      <c r="O8622">
        <f t="shared" si="403"/>
        <v>-10.256410256410255</v>
      </c>
      <c r="Q8622">
        <f t="shared" si="404"/>
        <v>-31.249999999999993</v>
      </c>
    </row>
    <row r="8623" spans="1:17" x14ac:dyDescent="0.3">
      <c r="A8623">
        <v>5138</v>
      </c>
      <c r="B8623" t="s">
        <v>239</v>
      </c>
      <c r="C8623" t="s">
        <v>240</v>
      </c>
      <c r="D8623" t="s">
        <v>54</v>
      </c>
      <c r="E8623">
        <v>43</v>
      </c>
      <c r="F8623">
        <v>3</v>
      </c>
      <c r="G8623" s="5">
        <v>45212</v>
      </c>
      <c r="H8623" t="s">
        <v>163</v>
      </c>
      <c r="I8623" t="s">
        <v>29</v>
      </c>
      <c r="J8623">
        <v>4</v>
      </c>
      <c r="K8623">
        <v>0.48</v>
      </c>
      <c r="L8623">
        <v>15</v>
      </c>
      <c r="M8623" t="s">
        <v>18</v>
      </c>
      <c r="N8623" s="7">
        <f t="shared" si="402"/>
        <v>129</v>
      </c>
      <c r="O8623">
        <f t="shared" si="403"/>
        <v>22.857142857142858</v>
      </c>
      <c r="Q8623">
        <f t="shared" si="404"/>
        <v>45.454545454545439</v>
      </c>
    </row>
    <row r="8624" spans="1:17" x14ac:dyDescent="0.3">
      <c r="A8624">
        <v>9783</v>
      </c>
      <c r="B8624" t="s">
        <v>186</v>
      </c>
      <c r="C8624" t="s">
        <v>187</v>
      </c>
      <c r="D8624" t="s">
        <v>27</v>
      </c>
      <c r="E8624">
        <v>25</v>
      </c>
      <c r="F8624">
        <v>3</v>
      </c>
      <c r="G8624" s="5">
        <v>45212</v>
      </c>
      <c r="H8624" t="s">
        <v>692</v>
      </c>
      <c r="I8624" t="s">
        <v>23</v>
      </c>
      <c r="J8624">
        <v>7</v>
      </c>
      <c r="K8624">
        <v>0.33</v>
      </c>
      <c r="L8624">
        <v>10</v>
      </c>
      <c r="M8624" t="s">
        <v>740</v>
      </c>
      <c r="N8624" s="7">
        <f t="shared" si="402"/>
        <v>75</v>
      </c>
      <c r="O8624">
        <f t="shared" si="403"/>
        <v>-41.860465116279073</v>
      </c>
      <c r="Q8624">
        <f t="shared" si="404"/>
        <v>-31.249999999999993</v>
      </c>
    </row>
    <row r="8625" spans="1:17" x14ac:dyDescent="0.3">
      <c r="A8625">
        <v>1599</v>
      </c>
      <c r="B8625" t="s">
        <v>99</v>
      </c>
      <c r="C8625" t="s">
        <v>100</v>
      </c>
      <c r="D8625" t="s">
        <v>27</v>
      </c>
      <c r="E8625">
        <v>80</v>
      </c>
      <c r="F8625">
        <v>2</v>
      </c>
      <c r="G8625" s="5">
        <v>45213</v>
      </c>
      <c r="H8625" t="s">
        <v>956</v>
      </c>
      <c r="I8625" t="s">
        <v>17</v>
      </c>
      <c r="J8625">
        <v>9</v>
      </c>
      <c r="K8625">
        <v>0.48</v>
      </c>
      <c r="L8625">
        <v>21</v>
      </c>
      <c r="M8625" t="s">
        <v>24</v>
      </c>
      <c r="N8625" s="7">
        <f t="shared" si="402"/>
        <v>160</v>
      </c>
      <c r="O8625">
        <f t="shared" si="403"/>
        <v>113.33333333333333</v>
      </c>
      <c r="Q8625">
        <f t="shared" si="404"/>
        <v>45.454545454545439</v>
      </c>
    </row>
    <row r="8626" spans="1:17" x14ac:dyDescent="0.3">
      <c r="A8626">
        <v>2445</v>
      </c>
      <c r="B8626" t="s">
        <v>59</v>
      </c>
      <c r="C8626" t="s">
        <v>60</v>
      </c>
      <c r="D8626" t="s">
        <v>27</v>
      </c>
      <c r="E8626">
        <v>68</v>
      </c>
      <c r="F8626">
        <v>2</v>
      </c>
      <c r="G8626" s="5">
        <v>45213</v>
      </c>
      <c r="H8626" t="s">
        <v>596</v>
      </c>
      <c r="I8626" t="s">
        <v>17</v>
      </c>
      <c r="J8626">
        <v>8</v>
      </c>
      <c r="K8626">
        <v>0.48</v>
      </c>
      <c r="L8626">
        <v>10</v>
      </c>
      <c r="M8626" t="s">
        <v>18</v>
      </c>
      <c r="N8626" s="7">
        <f t="shared" si="402"/>
        <v>136</v>
      </c>
      <c r="O8626">
        <f t="shared" si="403"/>
        <v>-15</v>
      </c>
      <c r="Q8626">
        <f t="shared" si="404"/>
        <v>0</v>
      </c>
    </row>
    <row r="8627" spans="1:17" x14ac:dyDescent="0.3">
      <c r="A8627">
        <v>3809</v>
      </c>
      <c r="B8627" t="s">
        <v>168</v>
      </c>
      <c r="C8627" t="s">
        <v>169</v>
      </c>
      <c r="D8627" t="s">
        <v>27</v>
      </c>
      <c r="E8627">
        <v>79</v>
      </c>
      <c r="F8627">
        <v>1</v>
      </c>
      <c r="G8627" s="5">
        <v>45213</v>
      </c>
      <c r="H8627" t="s">
        <v>669</v>
      </c>
      <c r="I8627" t="s">
        <v>17</v>
      </c>
      <c r="J8627">
        <v>4</v>
      </c>
      <c r="K8627">
        <v>0.48</v>
      </c>
      <c r="L8627">
        <v>20</v>
      </c>
      <c r="M8627" t="s">
        <v>18</v>
      </c>
      <c r="N8627" s="7">
        <f t="shared" si="402"/>
        <v>79</v>
      </c>
      <c r="O8627">
        <f t="shared" si="403"/>
        <v>-41.911764705882355</v>
      </c>
      <c r="Q8627">
        <f t="shared" si="404"/>
        <v>0</v>
      </c>
    </row>
    <row r="8628" spans="1:17" x14ac:dyDescent="0.3">
      <c r="A8628">
        <v>4151</v>
      </c>
      <c r="B8628" t="s">
        <v>34</v>
      </c>
      <c r="C8628" t="s">
        <v>35</v>
      </c>
      <c r="D8628" t="s">
        <v>27</v>
      </c>
      <c r="E8628">
        <v>77</v>
      </c>
      <c r="F8628">
        <v>1</v>
      </c>
      <c r="G8628" s="5">
        <v>45213</v>
      </c>
      <c r="H8628" t="s">
        <v>687</v>
      </c>
      <c r="I8628" t="s">
        <v>17</v>
      </c>
      <c r="J8628">
        <v>7</v>
      </c>
      <c r="K8628">
        <v>0.48</v>
      </c>
      <c r="L8628">
        <v>18</v>
      </c>
      <c r="M8628" t="s">
        <v>18</v>
      </c>
      <c r="N8628" s="7">
        <f t="shared" si="402"/>
        <v>77</v>
      </c>
      <c r="O8628">
        <f t="shared" si="403"/>
        <v>-2.5316455696202533</v>
      </c>
      <c r="Q8628">
        <f t="shared" si="404"/>
        <v>0</v>
      </c>
    </row>
    <row r="8629" spans="1:17" x14ac:dyDescent="0.3">
      <c r="A8629">
        <v>5057</v>
      </c>
      <c r="B8629" t="s">
        <v>328</v>
      </c>
      <c r="C8629" t="s">
        <v>329</v>
      </c>
      <c r="D8629" t="s">
        <v>27</v>
      </c>
      <c r="E8629">
        <v>29</v>
      </c>
      <c r="F8629">
        <v>3</v>
      </c>
      <c r="G8629" s="5">
        <v>45213</v>
      </c>
      <c r="H8629" t="s">
        <v>726</v>
      </c>
      <c r="I8629" t="s">
        <v>29</v>
      </c>
      <c r="J8629">
        <v>6</v>
      </c>
      <c r="K8629">
        <v>0.48</v>
      </c>
      <c r="L8629">
        <v>18</v>
      </c>
      <c r="M8629" t="s">
        <v>18</v>
      </c>
      <c r="N8629" s="7">
        <f t="shared" si="402"/>
        <v>87</v>
      </c>
      <c r="O8629">
        <f t="shared" si="403"/>
        <v>12.987012987012985</v>
      </c>
      <c r="Q8629">
        <f t="shared" si="404"/>
        <v>0</v>
      </c>
    </row>
    <row r="8630" spans="1:17" x14ac:dyDescent="0.3">
      <c r="A8630">
        <v>9362</v>
      </c>
      <c r="B8630" t="s">
        <v>412</v>
      </c>
      <c r="C8630" t="s">
        <v>413</v>
      </c>
      <c r="D8630" t="s">
        <v>54</v>
      </c>
      <c r="E8630">
        <v>83</v>
      </c>
      <c r="F8630">
        <v>3</v>
      </c>
      <c r="G8630" s="5">
        <v>45213</v>
      </c>
      <c r="H8630" t="s">
        <v>660</v>
      </c>
      <c r="I8630" t="s">
        <v>23</v>
      </c>
      <c r="J8630">
        <v>5</v>
      </c>
      <c r="K8630">
        <v>0.48</v>
      </c>
      <c r="L8630">
        <v>11</v>
      </c>
      <c r="M8630" t="s">
        <v>33</v>
      </c>
      <c r="N8630" s="7">
        <f t="shared" si="402"/>
        <v>249</v>
      </c>
      <c r="O8630">
        <f t="shared" si="403"/>
        <v>186.20689655172413</v>
      </c>
      <c r="Q8630">
        <f t="shared" si="404"/>
        <v>0</v>
      </c>
    </row>
    <row r="8631" spans="1:17" x14ac:dyDescent="0.3">
      <c r="A8631">
        <v>4565</v>
      </c>
      <c r="B8631" t="s">
        <v>236</v>
      </c>
      <c r="C8631" t="s">
        <v>237</v>
      </c>
      <c r="D8631" t="s">
        <v>27</v>
      </c>
      <c r="E8631">
        <v>40</v>
      </c>
      <c r="F8631">
        <v>1</v>
      </c>
      <c r="G8631" s="5">
        <v>45214</v>
      </c>
      <c r="H8631" t="s">
        <v>470</v>
      </c>
      <c r="I8631" t="s">
        <v>29</v>
      </c>
      <c r="J8631">
        <v>7</v>
      </c>
      <c r="K8631">
        <v>0.48</v>
      </c>
      <c r="L8631">
        <v>19</v>
      </c>
      <c r="M8631" t="s">
        <v>18</v>
      </c>
      <c r="N8631" s="7">
        <f t="shared" si="402"/>
        <v>40</v>
      </c>
      <c r="O8631">
        <f t="shared" si="403"/>
        <v>-83.935742971887549</v>
      </c>
      <c r="Q8631">
        <f t="shared" si="404"/>
        <v>0</v>
      </c>
    </row>
    <row r="8632" spans="1:17" x14ac:dyDescent="0.3">
      <c r="A8632">
        <v>8868</v>
      </c>
      <c r="B8632" t="s">
        <v>254</v>
      </c>
      <c r="C8632" t="s">
        <v>255</v>
      </c>
      <c r="D8632" t="s">
        <v>54</v>
      </c>
      <c r="E8632">
        <v>72</v>
      </c>
      <c r="F8632">
        <v>1</v>
      </c>
      <c r="G8632" s="5">
        <v>45214</v>
      </c>
      <c r="H8632" t="s">
        <v>836</v>
      </c>
      <c r="I8632" t="s">
        <v>23</v>
      </c>
      <c r="J8632">
        <v>3</v>
      </c>
      <c r="K8632">
        <v>0.48</v>
      </c>
      <c r="L8632">
        <v>9</v>
      </c>
      <c r="M8632" t="s">
        <v>33</v>
      </c>
      <c r="N8632" s="7">
        <f t="shared" si="402"/>
        <v>72</v>
      </c>
      <c r="O8632">
        <f t="shared" si="403"/>
        <v>80</v>
      </c>
      <c r="Q8632">
        <f t="shared" si="404"/>
        <v>0</v>
      </c>
    </row>
    <row r="8633" spans="1:17" x14ac:dyDescent="0.3">
      <c r="A8633">
        <v>8994</v>
      </c>
      <c r="B8633" t="s">
        <v>130</v>
      </c>
      <c r="C8633" t="s">
        <v>131</v>
      </c>
      <c r="D8633" t="s">
        <v>54</v>
      </c>
      <c r="E8633">
        <v>68</v>
      </c>
      <c r="F8633">
        <v>3</v>
      </c>
      <c r="G8633" s="5">
        <v>45214</v>
      </c>
      <c r="H8633" t="s">
        <v>397</v>
      </c>
      <c r="I8633" t="s">
        <v>23</v>
      </c>
      <c r="J8633">
        <v>4</v>
      </c>
      <c r="K8633">
        <v>0.48</v>
      </c>
      <c r="L8633">
        <v>15</v>
      </c>
      <c r="M8633" t="s">
        <v>33</v>
      </c>
      <c r="N8633" s="7">
        <f t="shared" si="402"/>
        <v>204</v>
      </c>
      <c r="O8633">
        <f t="shared" si="403"/>
        <v>183.33333333333331</v>
      </c>
      <c r="Q8633">
        <f t="shared" si="404"/>
        <v>0</v>
      </c>
    </row>
    <row r="8634" spans="1:17" x14ac:dyDescent="0.3">
      <c r="A8634">
        <v>1265</v>
      </c>
      <c r="B8634" t="s">
        <v>87</v>
      </c>
      <c r="C8634" t="s">
        <v>88</v>
      </c>
      <c r="D8634" t="s">
        <v>27</v>
      </c>
      <c r="E8634">
        <v>21</v>
      </c>
      <c r="F8634">
        <v>2</v>
      </c>
      <c r="G8634" s="5">
        <v>45215</v>
      </c>
      <c r="H8634" t="s">
        <v>533</v>
      </c>
      <c r="I8634" t="s">
        <v>17</v>
      </c>
      <c r="J8634">
        <v>5</v>
      </c>
      <c r="K8634">
        <v>0.48</v>
      </c>
      <c r="L8634">
        <v>19</v>
      </c>
      <c r="M8634" t="s">
        <v>24</v>
      </c>
      <c r="N8634" s="7">
        <f t="shared" si="402"/>
        <v>42</v>
      </c>
      <c r="O8634">
        <f t="shared" si="403"/>
        <v>-79.411764705882348</v>
      </c>
      <c r="Q8634">
        <f t="shared" si="404"/>
        <v>0</v>
      </c>
    </row>
    <row r="8635" spans="1:17" x14ac:dyDescent="0.3">
      <c r="A8635">
        <v>2493</v>
      </c>
      <c r="B8635" t="s">
        <v>328</v>
      </c>
      <c r="C8635" t="s">
        <v>329</v>
      </c>
      <c r="D8635" t="s">
        <v>27</v>
      </c>
      <c r="E8635">
        <v>23</v>
      </c>
      <c r="F8635">
        <v>3</v>
      </c>
      <c r="G8635" s="5">
        <v>45215</v>
      </c>
      <c r="H8635" t="s">
        <v>705</v>
      </c>
      <c r="I8635" t="s">
        <v>17</v>
      </c>
      <c r="J8635">
        <v>9</v>
      </c>
      <c r="K8635">
        <v>0.48</v>
      </c>
      <c r="L8635">
        <v>12</v>
      </c>
      <c r="M8635" t="s">
        <v>18</v>
      </c>
      <c r="N8635" s="7">
        <f t="shared" si="402"/>
        <v>69</v>
      </c>
      <c r="O8635">
        <f t="shared" si="403"/>
        <v>64.285714285714292</v>
      </c>
      <c r="Q8635">
        <f t="shared" si="404"/>
        <v>0</v>
      </c>
    </row>
    <row r="8636" spans="1:17" x14ac:dyDescent="0.3">
      <c r="A8636">
        <v>3922</v>
      </c>
      <c r="B8636" t="s">
        <v>63</v>
      </c>
      <c r="C8636" t="s">
        <v>64</v>
      </c>
      <c r="D8636" t="s">
        <v>54</v>
      </c>
      <c r="E8636">
        <v>59</v>
      </c>
      <c r="F8636">
        <v>1</v>
      </c>
      <c r="G8636" s="5">
        <v>45215</v>
      </c>
      <c r="H8636" t="s">
        <v>518</v>
      </c>
      <c r="I8636" t="s">
        <v>17</v>
      </c>
      <c r="J8636">
        <v>9</v>
      </c>
      <c r="K8636">
        <v>0.48</v>
      </c>
      <c r="L8636">
        <v>15</v>
      </c>
      <c r="M8636" t="s">
        <v>18</v>
      </c>
      <c r="N8636" s="7">
        <f t="shared" si="402"/>
        <v>59</v>
      </c>
      <c r="O8636">
        <f t="shared" si="403"/>
        <v>-14.492753623188406</v>
      </c>
      <c r="Q8636">
        <f t="shared" si="404"/>
        <v>0</v>
      </c>
    </row>
    <row r="8637" spans="1:17" x14ac:dyDescent="0.3">
      <c r="A8637">
        <v>4755</v>
      </c>
      <c r="B8637" t="s">
        <v>228</v>
      </c>
      <c r="C8637" t="s">
        <v>229</v>
      </c>
      <c r="D8637" t="s">
        <v>27</v>
      </c>
      <c r="E8637">
        <v>23</v>
      </c>
      <c r="F8637">
        <v>1</v>
      </c>
      <c r="G8637" s="5">
        <v>45215</v>
      </c>
      <c r="H8637" t="s">
        <v>78</v>
      </c>
      <c r="I8637" t="s">
        <v>29</v>
      </c>
      <c r="J8637">
        <v>7</v>
      </c>
      <c r="K8637">
        <v>0.48</v>
      </c>
      <c r="L8637">
        <v>15</v>
      </c>
      <c r="M8637" t="s">
        <v>18</v>
      </c>
      <c r="N8637" s="7">
        <f t="shared" si="402"/>
        <v>23</v>
      </c>
      <c r="O8637">
        <f t="shared" si="403"/>
        <v>-61.016949152542374</v>
      </c>
      <c r="Q8637">
        <f t="shared" si="404"/>
        <v>0</v>
      </c>
    </row>
    <row r="8638" spans="1:17" x14ac:dyDescent="0.3">
      <c r="A8638">
        <v>5101</v>
      </c>
      <c r="B8638" t="s">
        <v>351</v>
      </c>
      <c r="C8638" t="s">
        <v>352</v>
      </c>
      <c r="D8638" t="s">
        <v>27</v>
      </c>
      <c r="E8638">
        <v>75</v>
      </c>
      <c r="F8638">
        <v>1</v>
      </c>
      <c r="G8638" s="5">
        <v>45215</v>
      </c>
      <c r="H8638" t="s">
        <v>713</v>
      </c>
      <c r="I8638" t="s">
        <v>29</v>
      </c>
      <c r="J8638">
        <v>6</v>
      </c>
      <c r="K8638">
        <v>0.33</v>
      </c>
      <c r="L8638">
        <v>20</v>
      </c>
      <c r="M8638" t="s">
        <v>18</v>
      </c>
      <c r="N8638" s="7">
        <f t="shared" si="402"/>
        <v>75</v>
      </c>
      <c r="O8638">
        <f t="shared" si="403"/>
        <v>226.08695652173913</v>
      </c>
      <c r="Q8638">
        <f t="shared" si="404"/>
        <v>-31.249999999999993</v>
      </c>
    </row>
    <row r="8639" spans="1:17" x14ac:dyDescent="0.3">
      <c r="A8639">
        <v>9479</v>
      </c>
      <c r="B8639" t="s">
        <v>254</v>
      </c>
      <c r="C8639" t="s">
        <v>255</v>
      </c>
      <c r="D8639" t="s">
        <v>27</v>
      </c>
      <c r="E8639">
        <v>59</v>
      </c>
      <c r="F8639">
        <v>1</v>
      </c>
      <c r="G8639" s="5">
        <v>45215</v>
      </c>
      <c r="H8639" t="s">
        <v>301</v>
      </c>
      <c r="I8639" t="s">
        <v>23</v>
      </c>
      <c r="J8639">
        <v>7</v>
      </c>
      <c r="K8639">
        <v>0.48</v>
      </c>
      <c r="L8639">
        <v>13</v>
      </c>
      <c r="M8639" t="s">
        <v>33</v>
      </c>
      <c r="N8639" s="7">
        <f t="shared" si="402"/>
        <v>59</v>
      </c>
      <c r="O8639">
        <f t="shared" si="403"/>
        <v>-21.333333333333336</v>
      </c>
      <c r="Q8639">
        <f t="shared" si="404"/>
        <v>45.454545454545439</v>
      </c>
    </row>
    <row r="8640" spans="1:17" x14ac:dyDescent="0.3">
      <c r="A8640">
        <v>2233</v>
      </c>
      <c r="B8640" t="s">
        <v>224</v>
      </c>
      <c r="C8640" t="s">
        <v>225</v>
      </c>
      <c r="D8640" t="s">
        <v>27</v>
      </c>
      <c r="E8640">
        <v>59</v>
      </c>
      <c r="F8640">
        <v>2</v>
      </c>
      <c r="G8640" s="5">
        <v>45216</v>
      </c>
      <c r="H8640" t="s">
        <v>602</v>
      </c>
      <c r="I8640" t="s">
        <v>17</v>
      </c>
      <c r="J8640">
        <v>4</v>
      </c>
      <c r="K8640">
        <v>0.48</v>
      </c>
      <c r="L8640">
        <v>15</v>
      </c>
      <c r="M8640" t="s">
        <v>18</v>
      </c>
      <c r="N8640" s="7">
        <f t="shared" si="402"/>
        <v>118</v>
      </c>
      <c r="O8640">
        <f t="shared" si="403"/>
        <v>100</v>
      </c>
      <c r="Q8640">
        <f t="shared" si="404"/>
        <v>0</v>
      </c>
    </row>
    <row r="8641" spans="1:17" x14ac:dyDescent="0.3">
      <c r="A8641">
        <v>3781</v>
      </c>
      <c r="B8641" t="s">
        <v>443</v>
      </c>
      <c r="C8641" t="s">
        <v>444</v>
      </c>
      <c r="D8641" t="s">
        <v>27</v>
      </c>
      <c r="E8641">
        <v>42</v>
      </c>
      <c r="F8641">
        <v>2</v>
      </c>
      <c r="G8641" s="5">
        <v>45216</v>
      </c>
      <c r="H8641" t="s">
        <v>610</v>
      </c>
      <c r="I8641" t="s">
        <v>17</v>
      </c>
      <c r="J8641">
        <v>5</v>
      </c>
      <c r="K8641">
        <v>0.33</v>
      </c>
      <c r="L8641">
        <v>18</v>
      </c>
      <c r="M8641" t="s">
        <v>18</v>
      </c>
      <c r="N8641" s="7">
        <f t="shared" si="402"/>
        <v>84</v>
      </c>
      <c r="O8641">
        <f t="shared" si="403"/>
        <v>-28.8135593220339</v>
      </c>
      <c r="Q8641">
        <f t="shared" si="404"/>
        <v>-31.249999999999993</v>
      </c>
    </row>
    <row r="8642" spans="1:17" x14ac:dyDescent="0.3">
      <c r="A8642">
        <v>3975</v>
      </c>
      <c r="B8642" t="s">
        <v>279</v>
      </c>
      <c r="C8642" t="s">
        <v>280</v>
      </c>
      <c r="D8642" t="s">
        <v>27</v>
      </c>
      <c r="E8642">
        <v>32</v>
      </c>
      <c r="F8642">
        <v>2</v>
      </c>
      <c r="G8642" s="5">
        <v>45216</v>
      </c>
      <c r="H8642" t="s">
        <v>729</v>
      </c>
      <c r="I8642" t="s">
        <v>17</v>
      </c>
      <c r="J8642">
        <v>8</v>
      </c>
      <c r="K8642">
        <v>0.48</v>
      </c>
      <c r="L8642">
        <v>19</v>
      </c>
      <c r="M8642" t="s">
        <v>18</v>
      </c>
      <c r="N8642" s="7">
        <f t="shared" ref="N8642:N8705" si="405">E8642*F8642</f>
        <v>64</v>
      </c>
      <c r="O8642">
        <f t="shared" si="403"/>
        <v>-23.809523809523807</v>
      </c>
      <c r="Q8642">
        <f t="shared" si="404"/>
        <v>45.454545454545439</v>
      </c>
    </row>
    <row r="8643" spans="1:17" x14ac:dyDescent="0.3">
      <c r="A8643">
        <v>5065</v>
      </c>
      <c r="B8643" t="s">
        <v>108</v>
      </c>
      <c r="C8643" t="s">
        <v>109</v>
      </c>
      <c r="D8643" t="s">
        <v>27</v>
      </c>
      <c r="E8643">
        <v>60</v>
      </c>
      <c r="F8643">
        <v>3</v>
      </c>
      <c r="G8643" s="5">
        <v>45216</v>
      </c>
      <c r="H8643" t="s">
        <v>419</v>
      </c>
      <c r="I8643" t="s">
        <v>29</v>
      </c>
      <c r="J8643">
        <v>9</v>
      </c>
      <c r="K8643">
        <v>0.18</v>
      </c>
      <c r="L8643">
        <v>18</v>
      </c>
      <c r="M8643" t="s">
        <v>18</v>
      </c>
      <c r="N8643" s="7">
        <f t="shared" si="405"/>
        <v>180</v>
      </c>
      <c r="O8643">
        <f t="shared" ref="O8643:O8706" si="406">IF(N8643=0, 0, ((N8643-N8642)/ABS(N8642))*100)</f>
        <v>181.25</v>
      </c>
      <c r="Q8643">
        <f t="shared" ref="Q8643:Q8706" si="407">IF(K8643=0, 0, ((K8643-K8642)/ABS(K8642))*100)</f>
        <v>-62.5</v>
      </c>
    </row>
    <row r="8644" spans="1:17" x14ac:dyDescent="0.3">
      <c r="A8644">
        <v>3449</v>
      </c>
      <c r="B8644" t="s">
        <v>346</v>
      </c>
      <c r="C8644" t="s">
        <v>347</v>
      </c>
      <c r="D8644" t="s">
        <v>27</v>
      </c>
      <c r="E8644">
        <v>75</v>
      </c>
      <c r="F8644">
        <v>3</v>
      </c>
      <c r="G8644" s="5">
        <v>45217</v>
      </c>
      <c r="H8644" t="s">
        <v>1157</v>
      </c>
      <c r="I8644" t="s">
        <v>17</v>
      </c>
      <c r="J8644">
        <v>6</v>
      </c>
      <c r="K8644">
        <v>0.33</v>
      </c>
      <c r="L8644">
        <v>8</v>
      </c>
      <c r="M8644" t="s">
        <v>18</v>
      </c>
      <c r="N8644" s="7">
        <f t="shared" si="405"/>
        <v>225</v>
      </c>
      <c r="O8644">
        <f t="shared" si="406"/>
        <v>25</v>
      </c>
      <c r="Q8644">
        <f t="shared" si="407"/>
        <v>83.333333333333343</v>
      </c>
    </row>
    <row r="8645" spans="1:17" x14ac:dyDescent="0.3">
      <c r="A8645">
        <v>4937</v>
      </c>
      <c r="B8645" t="s">
        <v>308</v>
      </c>
      <c r="C8645" t="s">
        <v>309</v>
      </c>
      <c r="D8645" t="s">
        <v>27</v>
      </c>
      <c r="E8645">
        <v>27</v>
      </c>
      <c r="F8645">
        <v>2</v>
      </c>
      <c r="G8645" s="5">
        <v>45217</v>
      </c>
      <c r="H8645" t="s">
        <v>609</v>
      </c>
      <c r="I8645" t="s">
        <v>29</v>
      </c>
      <c r="J8645">
        <v>5</v>
      </c>
      <c r="K8645">
        <v>0.48</v>
      </c>
      <c r="L8645">
        <v>19</v>
      </c>
      <c r="M8645" t="s">
        <v>18</v>
      </c>
      <c r="N8645" s="7">
        <f t="shared" si="405"/>
        <v>54</v>
      </c>
      <c r="O8645">
        <f t="shared" si="406"/>
        <v>-76</v>
      </c>
      <c r="Q8645">
        <f t="shared" si="407"/>
        <v>45.454545454545439</v>
      </c>
    </row>
    <row r="8646" spans="1:17" x14ac:dyDescent="0.3">
      <c r="A8646">
        <v>5109</v>
      </c>
      <c r="B8646" t="s">
        <v>205</v>
      </c>
      <c r="C8646" t="s">
        <v>206</v>
      </c>
      <c r="D8646" t="s">
        <v>27</v>
      </c>
      <c r="E8646">
        <v>33</v>
      </c>
      <c r="F8646">
        <v>2</v>
      </c>
      <c r="G8646" s="5">
        <v>45217</v>
      </c>
      <c r="H8646" t="s">
        <v>964</v>
      </c>
      <c r="I8646" t="s">
        <v>29</v>
      </c>
      <c r="J8646">
        <v>5</v>
      </c>
      <c r="K8646">
        <v>0.33</v>
      </c>
      <c r="L8646">
        <v>17</v>
      </c>
      <c r="M8646" t="s">
        <v>18</v>
      </c>
      <c r="N8646" s="7">
        <f t="shared" si="405"/>
        <v>66</v>
      </c>
      <c r="O8646">
        <f t="shared" si="406"/>
        <v>22.222222222222221</v>
      </c>
      <c r="Q8646">
        <f t="shared" si="407"/>
        <v>-31.249999999999993</v>
      </c>
    </row>
    <row r="8647" spans="1:17" x14ac:dyDescent="0.3">
      <c r="A8647">
        <v>1707</v>
      </c>
      <c r="B8647" t="s">
        <v>287</v>
      </c>
      <c r="C8647" t="s">
        <v>288</v>
      </c>
      <c r="D8647" t="s">
        <v>27</v>
      </c>
      <c r="E8647">
        <v>67</v>
      </c>
      <c r="F8647">
        <v>3</v>
      </c>
      <c r="G8647" s="5">
        <v>45218</v>
      </c>
      <c r="H8647" t="s">
        <v>980</v>
      </c>
      <c r="I8647" t="s">
        <v>17</v>
      </c>
      <c r="J8647">
        <v>6</v>
      </c>
      <c r="K8647">
        <v>0.33</v>
      </c>
      <c r="L8647">
        <v>16</v>
      </c>
      <c r="M8647" t="s">
        <v>24</v>
      </c>
      <c r="N8647" s="7">
        <f t="shared" si="405"/>
        <v>201</v>
      </c>
      <c r="O8647">
        <f t="shared" si="406"/>
        <v>204.54545454545453</v>
      </c>
      <c r="Q8647">
        <f t="shared" si="407"/>
        <v>0</v>
      </c>
    </row>
    <row r="8648" spans="1:17" x14ac:dyDescent="0.3">
      <c r="A8648">
        <v>2707</v>
      </c>
      <c r="B8648" t="s">
        <v>273</v>
      </c>
      <c r="C8648" t="s">
        <v>274</v>
      </c>
      <c r="D8648" t="s">
        <v>27</v>
      </c>
      <c r="E8648">
        <v>61</v>
      </c>
      <c r="F8648">
        <v>1</v>
      </c>
      <c r="G8648" s="5">
        <v>45218</v>
      </c>
      <c r="H8648" t="s">
        <v>652</v>
      </c>
      <c r="I8648" t="s">
        <v>17</v>
      </c>
      <c r="J8648">
        <v>9</v>
      </c>
      <c r="K8648">
        <v>0.33</v>
      </c>
      <c r="L8648">
        <v>14</v>
      </c>
      <c r="M8648" t="s">
        <v>18</v>
      </c>
      <c r="N8648" s="7">
        <f t="shared" si="405"/>
        <v>61</v>
      </c>
      <c r="O8648">
        <f t="shared" si="406"/>
        <v>-69.651741293532339</v>
      </c>
      <c r="Q8648">
        <f t="shared" si="407"/>
        <v>0</v>
      </c>
    </row>
    <row r="8649" spans="1:17" x14ac:dyDescent="0.3">
      <c r="A8649">
        <v>3002</v>
      </c>
      <c r="B8649" t="s">
        <v>93</v>
      </c>
      <c r="C8649" t="s">
        <v>94</v>
      </c>
      <c r="D8649" t="s">
        <v>54</v>
      </c>
      <c r="E8649">
        <v>79</v>
      </c>
      <c r="F8649">
        <v>2</v>
      </c>
      <c r="G8649" s="5">
        <v>45218</v>
      </c>
      <c r="H8649" t="s">
        <v>898</v>
      </c>
      <c r="I8649" t="s">
        <v>17</v>
      </c>
      <c r="J8649">
        <v>4</v>
      </c>
      <c r="K8649">
        <v>0.33</v>
      </c>
      <c r="L8649">
        <v>19</v>
      </c>
      <c r="M8649" t="s">
        <v>18</v>
      </c>
      <c r="N8649" s="7">
        <f t="shared" si="405"/>
        <v>158</v>
      </c>
      <c r="O8649">
        <f t="shared" si="406"/>
        <v>159.01639344262296</v>
      </c>
      <c r="Q8649">
        <f t="shared" si="407"/>
        <v>0</v>
      </c>
    </row>
    <row r="8650" spans="1:17" x14ac:dyDescent="0.3">
      <c r="A8650">
        <v>3424</v>
      </c>
      <c r="B8650" t="s">
        <v>416</v>
      </c>
      <c r="C8650" t="s">
        <v>417</v>
      </c>
      <c r="D8650" t="s">
        <v>54</v>
      </c>
      <c r="E8650">
        <v>80</v>
      </c>
      <c r="F8650">
        <v>3</v>
      </c>
      <c r="G8650" s="5">
        <v>45218</v>
      </c>
      <c r="H8650" t="s">
        <v>259</v>
      </c>
      <c r="I8650" t="s">
        <v>17</v>
      </c>
      <c r="J8650">
        <v>4</v>
      </c>
      <c r="K8650">
        <v>0.33</v>
      </c>
      <c r="L8650">
        <v>14</v>
      </c>
      <c r="M8650" t="s">
        <v>18</v>
      </c>
      <c r="N8650" s="7">
        <f t="shared" si="405"/>
        <v>240</v>
      </c>
      <c r="O8650">
        <f t="shared" si="406"/>
        <v>51.898734177215189</v>
      </c>
      <c r="Q8650">
        <f t="shared" si="407"/>
        <v>0</v>
      </c>
    </row>
    <row r="8651" spans="1:17" x14ac:dyDescent="0.3">
      <c r="A8651">
        <v>3480</v>
      </c>
      <c r="B8651" t="s">
        <v>525</v>
      </c>
      <c r="C8651" t="s">
        <v>526</v>
      </c>
      <c r="D8651" t="s">
        <v>54</v>
      </c>
      <c r="E8651">
        <v>17</v>
      </c>
      <c r="F8651">
        <v>1</v>
      </c>
      <c r="G8651" s="5">
        <v>45218</v>
      </c>
      <c r="H8651" t="s">
        <v>1168</v>
      </c>
      <c r="I8651" t="s">
        <v>17</v>
      </c>
      <c r="J8651">
        <v>9</v>
      </c>
      <c r="K8651">
        <v>0.33</v>
      </c>
      <c r="L8651">
        <v>17</v>
      </c>
      <c r="M8651" t="s">
        <v>18</v>
      </c>
      <c r="N8651" s="7">
        <f t="shared" si="405"/>
        <v>17</v>
      </c>
      <c r="O8651">
        <f t="shared" si="406"/>
        <v>-92.916666666666671</v>
      </c>
      <c r="Q8651">
        <f t="shared" si="407"/>
        <v>0</v>
      </c>
    </row>
    <row r="8652" spans="1:17" x14ac:dyDescent="0.3">
      <c r="A8652">
        <v>4940</v>
      </c>
      <c r="B8652" t="s">
        <v>236</v>
      </c>
      <c r="C8652" t="s">
        <v>237</v>
      </c>
      <c r="D8652" t="s">
        <v>54</v>
      </c>
      <c r="E8652">
        <v>28</v>
      </c>
      <c r="F8652">
        <v>3</v>
      </c>
      <c r="G8652" s="5">
        <v>45218</v>
      </c>
      <c r="H8652" t="s">
        <v>1004</v>
      </c>
      <c r="I8652" t="s">
        <v>29</v>
      </c>
      <c r="J8652">
        <v>4</v>
      </c>
      <c r="K8652">
        <v>0.48</v>
      </c>
      <c r="L8652">
        <v>20</v>
      </c>
      <c r="M8652" t="s">
        <v>18</v>
      </c>
      <c r="N8652" s="7">
        <f t="shared" si="405"/>
        <v>84</v>
      </c>
      <c r="O8652">
        <f t="shared" si="406"/>
        <v>394.11764705882354</v>
      </c>
      <c r="Q8652">
        <f t="shared" si="407"/>
        <v>45.454545454545439</v>
      </c>
    </row>
    <row r="8653" spans="1:17" x14ac:dyDescent="0.3">
      <c r="A8653">
        <v>2402</v>
      </c>
      <c r="B8653" t="s">
        <v>346</v>
      </c>
      <c r="C8653" t="s">
        <v>347</v>
      </c>
      <c r="D8653" t="s">
        <v>54</v>
      </c>
      <c r="E8653">
        <v>73</v>
      </c>
      <c r="F8653">
        <v>3</v>
      </c>
      <c r="G8653" s="5">
        <v>45219</v>
      </c>
      <c r="H8653" t="s">
        <v>1102</v>
      </c>
      <c r="I8653" t="s">
        <v>17</v>
      </c>
      <c r="J8653">
        <v>7</v>
      </c>
      <c r="K8653">
        <v>0.33</v>
      </c>
      <c r="L8653">
        <v>7</v>
      </c>
      <c r="M8653" t="s">
        <v>18</v>
      </c>
      <c r="N8653" s="7">
        <f t="shared" si="405"/>
        <v>219</v>
      </c>
      <c r="O8653">
        <f t="shared" si="406"/>
        <v>160.71428571428572</v>
      </c>
      <c r="Q8653">
        <f t="shared" si="407"/>
        <v>-31.249999999999993</v>
      </c>
    </row>
    <row r="8654" spans="1:17" x14ac:dyDescent="0.3">
      <c r="A8654">
        <v>3856</v>
      </c>
      <c r="B8654" t="s">
        <v>346</v>
      </c>
      <c r="C8654" t="s">
        <v>347</v>
      </c>
      <c r="D8654" t="s">
        <v>54</v>
      </c>
      <c r="E8654">
        <v>37</v>
      </c>
      <c r="F8654">
        <v>1</v>
      </c>
      <c r="G8654" s="5">
        <v>45219</v>
      </c>
      <c r="H8654" t="s">
        <v>679</v>
      </c>
      <c r="I8654" t="s">
        <v>17</v>
      </c>
      <c r="J8654">
        <v>9</v>
      </c>
      <c r="K8654">
        <v>0.33</v>
      </c>
      <c r="L8654">
        <v>20</v>
      </c>
      <c r="M8654" t="s">
        <v>18</v>
      </c>
      <c r="N8654" s="7">
        <f t="shared" si="405"/>
        <v>37</v>
      </c>
      <c r="O8654">
        <f t="shared" si="406"/>
        <v>-83.105022831050221</v>
      </c>
      <c r="Q8654">
        <f t="shared" si="407"/>
        <v>0</v>
      </c>
    </row>
    <row r="8655" spans="1:17" x14ac:dyDescent="0.3">
      <c r="A8655">
        <v>3958</v>
      </c>
      <c r="B8655" t="s">
        <v>108</v>
      </c>
      <c r="C8655" t="s">
        <v>109</v>
      </c>
      <c r="D8655" t="s">
        <v>54</v>
      </c>
      <c r="E8655">
        <v>38</v>
      </c>
      <c r="F8655">
        <v>1</v>
      </c>
      <c r="G8655" s="5">
        <v>45219</v>
      </c>
      <c r="H8655" t="s">
        <v>713</v>
      </c>
      <c r="I8655" t="s">
        <v>17</v>
      </c>
      <c r="J8655">
        <v>9</v>
      </c>
      <c r="K8655">
        <v>0.18</v>
      </c>
      <c r="L8655">
        <v>20</v>
      </c>
      <c r="M8655" t="s">
        <v>18</v>
      </c>
      <c r="N8655" s="7">
        <f t="shared" si="405"/>
        <v>38</v>
      </c>
      <c r="O8655">
        <f t="shared" si="406"/>
        <v>2.7027027027027026</v>
      </c>
      <c r="Q8655">
        <f t="shared" si="407"/>
        <v>-45.45454545454546</v>
      </c>
    </row>
    <row r="8656" spans="1:17" x14ac:dyDescent="0.3">
      <c r="A8656">
        <v>3963</v>
      </c>
      <c r="B8656" t="s">
        <v>284</v>
      </c>
      <c r="C8656" t="s">
        <v>285</v>
      </c>
      <c r="D8656" t="s">
        <v>27</v>
      </c>
      <c r="E8656">
        <v>63</v>
      </c>
      <c r="F8656">
        <v>3</v>
      </c>
      <c r="G8656" s="5">
        <v>45219</v>
      </c>
      <c r="H8656" t="s">
        <v>331</v>
      </c>
      <c r="I8656" t="s">
        <v>17</v>
      </c>
      <c r="J8656">
        <v>9</v>
      </c>
      <c r="K8656">
        <v>0.48</v>
      </c>
      <c r="L8656">
        <v>19</v>
      </c>
      <c r="M8656" t="s">
        <v>18</v>
      </c>
      <c r="N8656" s="7">
        <f t="shared" si="405"/>
        <v>189</v>
      </c>
      <c r="O8656">
        <f t="shared" si="406"/>
        <v>397.36842105263162</v>
      </c>
      <c r="Q8656">
        <f t="shared" si="407"/>
        <v>166.66666666666669</v>
      </c>
    </row>
    <row r="8657" spans="1:17" x14ac:dyDescent="0.3">
      <c r="A8657">
        <v>4285</v>
      </c>
      <c r="B8657" t="s">
        <v>205</v>
      </c>
      <c r="C8657" t="s">
        <v>206</v>
      </c>
      <c r="D8657" t="s">
        <v>27</v>
      </c>
      <c r="E8657">
        <v>46</v>
      </c>
      <c r="F8657">
        <v>2</v>
      </c>
      <c r="G8657" s="5">
        <v>45219</v>
      </c>
      <c r="H8657" t="s">
        <v>145</v>
      </c>
      <c r="I8657" t="s">
        <v>17</v>
      </c>
      <c r="J8657">
        <v>6</v>
      </c>
      <c r="K8657">
        <v>0.33</v>
      </c>
      <c r="L8657">
        <v>19</v>
      </c>
      <c r="M8657" t="s">
        <v>18</v>
      </c>
      <c r="N8657" s="7">
        <f t="shared" si="405"/>
        <v>92</v>
      </c>
      <c r="O8657">
        <f t="shared" si="406"/>
        <v>-51.322751322751323</v>
      </c>
      <c r="Q8657">
        <f t="shared" si="407"/>
        <v>-31.249999999999993</v>
      </c>
    </row>
    <row r="8658" spans="1:17" x14ac:dyDescent="0.3">
      <c r="A8658">
        <v>4677</v>
      </c>
      <c r="B8658" t="s">
        <v>123</v>
      </c>
      <c r="C8658" t="s">
        <v>124</v>
      </c>
      <c r="D8658" t="s">
        <v>27</v>
      </c>
      <c r="E8658">
        <v>23</v>
      </c>
      <c r="F8658">
        <v>3</v>
      </c>
      <c r="G8658" s="5">
        <v>45219</v>
      </c>
      <c r="H8658" t="s">
        <v>256</v>
      </c>
      <c r="I8658" t="s">
        <v>17</v>
      </c>
      <c r="J8658">
        <v>8</v>
      </c>
      <c r="K8658">
        <v>0.48</v>
      </c>
      <c r="L8658">
        <v>20</v>
      </c>
      <c r="M8658" t="s">
        <v>18</v>
      </c>
      <c r="N8658" s="7">
        <f t="shared" si="405"/>
        <v>69</v>
      </c>
      <c r="O8658">
        <f t="shared" si="406"/>
        <v>-25</v>
      </c>
      <c r="Q8658">
        <f t="shared" si="407"/>
        <v>45.454545454545439</v>
      </c>
    </row>
    <row r="8659" spans="1:17" x14ac:dyDescent="0.3">
      <c r="A8659">
        <v>3308</v>
      </c>
      <c r="B8659" t="s">
        <v>291</v>
      </c>
      <c r="C8659" t="s">
        <v>292</v>
      </c>
      <c r="D8659" t="s">
        <v>54</v>
      </c>
      <c r="E8659">
        <v>27</v>
      </c>
      <c r="F8659">
        <v>1</v>
      </c>
      <c r="G8659" s="5">
        <v>45220</v>
      </c>
      <c r="H8659" t="s">
        <v>606</v>
      </c>
      <c r="I8659" t="s">
        <v>17</v>
      </c>
      <c r="J8659">
        <v>7</v>
      </c>
      <c r="K8659">
        <v>0.36</v>
      </c>
      <c r="L8659">
        <v>11</v>
      </c>
      <c r="M8659" t="s">
        <v>18</v>
      </c>
      <c r="N8659" s="7">
        <f t="shared" si="405"/>
        <v>27</v>
      </c>
      <c r="O8659">
        <f t="shared" si="406"/>
        <v>-60.869565217391312</v>
      </c>
      <c r="Q8659">
        <f t="shared" si="407"/>
        <v>-25</v>
      </c>
    </row>
    <row r="8660" spans="1:17" x14ac:dyDescent="0.3">
      <c r="A8660">
        <v>3786</v>
      </c>
      <c r="B8660" t="s">
        <v>83</v>
      </c>
      <c r="C8660" t="s">
        <v>84</v>
      </c>
      <c r="D8660" t="s">
        <v>54</v>
      </c>
      <c r="E8660">
        <v>22</v>
      </c>
      <c r="F8660">
        <v>3</v>
      </c>
      <c r="G8660" s="5">
        <v>45220</v>
      </c>
      <c r="H8660" t="s">
        <v>707</v>
      </c>
      <c r="I8660" t="s">
        <v>17</v>
      </c>
      <c r="J8660">
        <v>9</v>
      </c>
      <c r="K8660">
        <v>0.33</v>
      </c>
      <c r="L8660">
        <v>15</v>
      </c>
      <c r="M8660" t="s">
        <v>18</v>
      </c>
      <c r="N8660" s="7">
        <f t="shared" si="405"/>
        <v>66</v>
      </c>
      <c r="O8660">
        <f t="shared" si="406"/>
        <v>144.44444444444443</v>
      </c>
      <c r="Q8660">
        <f t="shared" si="407"/>
        <v>-8.333333333333325</v>
      </c>
    </row>
    <row r="8661" spans="1:17" x14ac:dyDescent="0.3">
      <c r="A8661">
        <v>5033</v>
      </c>
      <c r="B8661" t="s">
        <v>388</v>
      </c>
      <c r="C8661" t="s">
        <v>389</v>
      </c>
      <c r="D8661" t="s">
        <v>27</v>
      </c>
      <c r="E8661">
        <v>83</v>
      </c>
      <c r="F8661">
        <v>1</v>
      </c>
      <c r="G8661" s="5">
        <v>45220</v>
      </c>
      <c r="H8661" t="s">
        <v>383</v>
      </c>
      <c r="I8661" t="s">
        <v>29</v>
      </c>
      <c r="J8661">
        <v>8</v>
      </c>
      <c r="K8661">
        <v>0.33</v>
      </c>
      <c r="L8661">
        <v>20</v>
      </c>
      <c r="M8661" t="s">
        <v>18</v>
      </c>
      <c r="N8661" s="7">
        <f t="shared" si="405"/>
        <v>83</v>
      </c>
      <c r="O8661">
        <f t="shared" si="406"/>
        <v>25.757575757575758</v>
      </c>
      <c r="Q8661">
        <f t="shared" si="407"/>
        <v>0</v>
      </c>
    </row>
    <row r="8662" spans="1:17" x14ac:dyDescent="0.3">
      <c r="A8662">
        <v>5180</v>
      </c>
      <c r="B8662" t="s">
        <v>196</v>
      </c>
      <c r="C8662" t="s">
        <v>197</v>
      </c>
      <c r="D8662" t="s">
        <v>54</v>
      </c>
      <c r="E8662">
        <v>76</v>
      </c>
      <c r="F8662">
        <v>2</v>
      </c>
      <c r="G8662" s="5">
        <v>45220</v>
      </c>
      <c r="H8662" t="s">
        <v>215</v>
      </c>
      <c r="I8662" t="s">
        <v>29</v>
      </c>
      <c r="J8662">
        <v>6</v>
      </c>
      <c r="K8662">
        <v>0.48</v>
      </c>
      <c r="L8662">
        <v>18</v>
      </c>
      <c r="M8662" t="s">
        <v>18</v>
      </c>
      <c r="N8662" s="7">
        <f t="shared" si="405"/>
        <v>152</v>
      </c>
      <c r="O8662">
        <f t="shared" si="406"/>
        <v>83.132530120481931</v>
      </c>
      <c r="Q8662">
        <f t="shared" si="407"/>
        <v>45.454545454545439</v>
      </c>
    </row>
    <row r="8663" spans="1:17" x14ac:dyDescent="0.3">
      <c r="A8663">
        <v>9025</v>
      </c>
      <c r="B8663" t="s">
        <v>56</v>
      </c>
      <c r="C8663" t="s">
        <v>57</v>
      </c>
      <c r="D8663" t="s">
        <v>27</v>
      </c>
      <c r="E8663">
        <v>67</v>
      </c>
      <c r="F8663">
        <v>2</v>
      </c>
      <c r="G8663" s="5">
        <v>45220</v>
      </c>
      <c r="H8663" t="s">
        <v>427</v>
      </c>
      <c r="I8663" t="s">
        <v>23</v>
      </c>
      <c r="J8663">
        <v>5</v>
      </c>
      <c r="K8663">
        <v>0.48</v>
      </c>
      <c r="L8663">
        <v>11</v>
      </c>
      <c r="M8663" t="s">
        <v>33</v>
      </c>
      <c r="N8663" s="7">
        <f t="shared" si="405"/>
        <v>134</v>
      </c>
      <c r="O8663">
        <f t="shared" si="406"/>
        <v>-11.842105263157894</v>
      </c>
      <c r="Q8663">
        <f t="shared" si="407"/>
        <v>0</v>
      </c>
    </row>
    <row r="8664" spans="1:17" x14ac:dyDescent="0.3">
      <c r="A8664">
        <v>9705</v>
      </c>
      <c r="B8664" t="s">
        <v>311</v>
      </c>
      <c r="C8664" t="s">
        <v>312</v>
      </c>
      <c r="D8664" t="s">
        <v>27</v>
      </c>
      <c r="E8664">
        <v>75</v>
      </c>
      <c r="F8664">
        <v>1</v>
      </c>
      <c r="G8664" s="5">
        <v>45220</v>
      </c>
      <c r="H8664" t="s">
        <v>718</v>
      </c>
      <c r="I8664" t="s">
        <v>23</v>
      </c>
      <c r="J8664">
        <v>3</v>
      </c>
      <c r="K8664">
        <v>0.21</v>
      </c>
      <c r="L8664">
        <v>10</v>
      </c>
      <c r="M8664" t="s">
        <v>740</v>
      </c>
      <c r="N8664" s="7">
        <f t="shared" si="405"/>
        <v>75</v>
      </c>
      <c r="O8664">
        <f t="shared" si="406"/>
        <v>-44.029850746268657</v>
      </c>
      <c r="Q8664">
        <f t="shared" si="407"/>
        <v>-56.250000000000014</v>
      </c>
    </row>
    <row r="8665" spans="1:17" x14ac:dyDescent="0.3">
      <c r="A8665">
        <v>1512</v>
      </c>
      <c r="B8665" t="s">
        <v>38</v>
      </c>
      <c r="C8665" t="s">
        <v>39</v>
      </c>
      <c r="D8665" t="s">
        <v>54</v>
      </c>
      <c r="E8665">
        <v>34</v>
      </c>
      <c r="F8665">
        <v>3</v>
      </c>
      <c r="G8665" s="5">
        <v>45221</v>
      </c>
      <c r="H8665" t="s">
        <v>931</v>
      </c>
      <c r="I8665" t="s">
        <v>17</v>
      </c>
      <c r="J8665">
        <v>9</v>
      </c>
      <c r="K8665">
        <v>0.48</v>
      </c>
      <c r="L8665">
        <v>23</v>
      </c>
      <c r="M8665" t="s">
        <v>24</v>
      </c>
      <c r="N8665" s="7">
        <f t="shared" si="405"/>
        <v>102</v>
      </c>
      <c r="O8665">
        <f t="shared" si="406"/>
        <v>36</v>
      </c>
      <c r="Q8665">
        <f t="shared" si="407"/>
        <v>128.57142857142858</v>
      </c>
    </row>
    <row r="8666" spans="1:17" x14ac:dyDescent="0.3">
      <c r="A8666">
        <v>3353</v>
      </c>
      <c r="B8666" t="s">
        <v>114</v>
      </c>
      <c r="C8666" t="s">
        <v>115</v>
      </c>
      <c r="D8666" t="s">
        <v>27</v>
      </c>
      <c r="E8666">
        <v>29</v>
      </c>
      <c r="F8666">
        <v>3</v>
      </c>
      <c r="G8666" s="5">
        <v>45221</v>
      </c>
      <c r="H8666" t="s">
        <v>282</v>
      </c>
      <c r="I8666" t="s">
        <v>17</v>
      </c>
      <c r="J8666">
        <v>9</v>
      </c>
      <c r="K8666">
        <v>0.18</v>
      </c>
      <c r="L8666">
        <v>16</v>
      </c>
      <c r="M8666" t="s">
        <v>18</v>
      </c>
      <c r="N8666" s="7">
        <f t="shared" si="405"/>
        <v>87</v>
      </c>
      <c r="O8666">
        <f t="shared" si="406"/>
        <v>-14.705882352941178</v>
      </c>
      <c r="Q8666">
        <f t="shared" si="407"/>
        <v>-62.5</v>
      </c>
    </row>
    <row r="8667" spans="1:17" x14ac:dyDescent="0.3">
      <c r="A8667">
        <v>3499</v>
      </c>
      <c r="B8667" t="s">
        <v>66</v>
      </c>
      <c r="C8667" t="s">
        <v>67</v>
      </c>
      <c r="D8667" t="s">
        <v>27</v>
      </c>
      <c r="E8667">
        <v>24</v>
      </c>
      <c r="F8667">
        <v>3</v>
      </c>
      <c r="G8667" s="5">
        <v>45221</v>
      </c>
      <c r="H8667" t="s">
        <v>293</v>
      </c>
      <c r="I8667" t="s">
        <v>17</v>
      </c>
      <c r="J8667">
        <v>9</v>
      </c>
      <c r="K8667">
        <v>0.48</v>
      </c>
      <c r="L8667">
        <v>14</v>
      </c>
      <c r="M8667" t="s">
        <v>18</v>
      </c>
      <c r="N8667" s="7">
        <f t="shared" si="405"/>
        <v>72</v>
      </c>
      <c r="O8667">
        <f t="shared" si="406"/>
        <v>-17.241379310344829</v>
      </c>
      <c r="Q8667">
        <f t="shared" si="407"/>
        <v>166.66666666666669</v>
      </c>
    </row>
    <row r="8668" spans="1:17" x14ac:dyDescent="0.3">
      <c r="A8668">
        <v>4115</v>
      </c>
      <c r="B8668" t="s">
        <v>137</v>
      </c>
      <c r="C8668" t="s">
        <v>138</v>
      </c>
      <c r="D8668" t="s">
        <v>27</v>
      </c>
      <c r="E8668">
        <v>66</v>
      </c>
      <c r="F8668">
        <v>2</v>
      </c>
      <c r="G8668" s="5">
        <v>45221</v>
      </c>
      <c r="H8668" t="s">
        <v>622</v>
      </c>
      <c r="I8668" t="s">
        <v>17</v>
      </c>
      <c r="J8668">
        <v>9</v>
      </c>
      <c r="K8668">
        <v>0.33</v>
      </c>
      <c r="L8668">
        <v>16</v>
      </c>
      <c r="M8668" t="s">
        <v>18</v>
      </c>
      <c r="N8668" s="7">
        <f t="shared" si="405"/>
        <v>132</v>
      </c>
      <c r="O8668">
        <f t="shared" si="406"/>
        <v>83.333333333333343</v>
      </c>
      <c r="Q8668">
        <f t="shared" si="407"/>
        <v>-31.249999999999993</v>
      </c>
    </row>
    <row r="8669" spans="1:17" x14ac:dyDescent="0.3">
      <c r="A8669">
        <v>4532</v>
      </c>
      <c r="B8669" t="s">
        <v>287</v>
      </c>
      <c r="C8669" t="s">
        <v>288</v>
      </c>
      <c r="D8669" t="s">
        <v>54</v>
      </c>
      <c r="E8669">
        <v>74</v>
      </c>
      <c r="F8669">
        <v>2</v>
      </c>
      <c r="G8669" s="5">
        <v>45221</v>
      </c>
      <c r="H8669" t="s">
        <v>946</v>
      </c>
      <c r="I8669" t="s">
        <v>29</v>
      </c>
      <c r="J8669">
        <v>6</v>
      </c>
      <c r="K8669">
        <v>0.33</v>
      </c>
      <c r="L8669">
        <v>20</v>
      </c>
      <c r="M8669" t="s">
        <v>18</v>
      </c>
      <c r="N8669" s="7">
        <f t="shared" si="405"/>
        <v>148</v>
      </c>
      <c r="O8669">
        <f t="shared" si="406"/>
        <v>12.121212121212121</v>
      </c>
      <c r="Q8669">
        <f t="shared" si="407"/>
        <v>0</v>
      </c>
    </row>
    <row r="8670" spans="1:17" x14ac:dyDescent="0.3">
      <c r="A8670">
        <v>4840</v>
      </c>
      <c r="B8670" t="s">
        <v>75</v>
      </c>
      <c r="C8670" t="s">
        <v>76</v>
      </c>
      <c r="D8670" t="s">
        <v>54</v>
      </c>
      <c r="E8670">
        <v>76</v>
      </c>
      <c r="F8670">
        <v>1</v>
      </c>
      <c r="G8670" s="5">
        <v>45221</v>
      </c>
      <c r="H8670" t="s">
        <v>594</v>
      </c>
      <c r="I8670" t="s">
        <v>29</v>
      </c>
      <c r="J8670">
        <v>4</v>
      </c>
      <c r="K8670">
        <v>0.21</v>
      </c>
      <c r="L8670">
        <v>19</v>
      </c>
      <c r="M8670" t="s">
        <v>18</v>
      </c>
      <c r="N8670" s="7">
        <f t="shared" si="405"/>
        <v>76</v>
      </c>
      <c r="O8670">
        <f t="shared" si="406"/>
        <v>-48.648648648648653</v>
      </c>
      <c r="Q8670">
        <f t="shared" si="407"/>
        <v>-36.363636363636367</v>
      </c>
    </row>
    <row r="8671" spans="1:17" x14ac:dyDescent="0.3">
      <c r="A8671">
        <v>2772</v>
      </c>
      <c r="B8671" t="s">
        <v>154</v>
      </c>
      <c r="C8671" t="s">
        <v>155</v>
      </c>
      <c r="D8671" t="s">
        <v>54</v>
      </c>
      <c r="E8671">
        <v>67</v>
      </c>
      <c r="F8671">
        <v>1</v>
      </c>
      <c r="G8671" s="5">
        <v>45222</v>
      </c>
      <c r="H8671" t="s">
        <v>613</v>
      </c>
      <c r="I8671" t="s">
        <v>17</v>
      </c>
      <c r="J8671">
        <v>5</v>
      </c>
      <c r="K8671">
        <v>0.33</v>
      </c>
      <c r="L8671">
        <v>20</v>
      </c>
      <c r="M8671" t="s">
        <v>18</v>
      </c>
      <c r="N8671" s="7">
        <f t="shared" si="405"/>
        <v>67</v>
      </c>
      <c r="O8671">
        <f t="shared" si="406"/>
        <v>-11.842105263157894</v>
      </c>
      <c r="Q8671">
        <f t="shared" si="407"/>
        <v>57.142857142857153</v>
      </c>
    </row>
    <row r="8672" spans="1:17" x14ac:dyDescent="0.3">
      <c r="A8672">
        <v>3882</v>
      </c>
      <c r="B8672" t="s">
        <v>19</v>
      </c>
      <c r="C8672" t="s">
        <v>20</v>
      </c>
      <c r="D8672" t="s">
        <v>54</v>
      </c>
      <c r="E8672">
        <v>50</v>
      </c>
      <c r="F8672">
        <v>3</v>
      </c>
      <c r="G8672" s="5">
        <v>45222</v>
      </c>
      <c r="H8672" t="s">
        <v>725</v>
      </c>
      <c r="I8672" t="s">
        <v>17</v>
      </c>
      <c r="J8672">
        <v>6</v>
      </c>
      <c r="K8672">
        <v>0.48</v>
      </c>
      <c r="L8672">
        <v>15</v>
      </c>
      <c r="M8672" t="s">
        <v>18</v>
      </c>
      <c r="N8672" s="7">
        <f t="shared" si="405"/>
        <v>150</v>
      </c>
      <c r="O8672">
        <f t="shared" si="406"/>
        <v>123.88059701492537</v>
      </c>
      <c r="Q8672">
        <f t="shared" si="407"/>
        <v>45.454545454545439</v>
      </c>
    </row>
    <row r="8673" spans="1:17" x14ac:dyDescent="0.3">
      <c r="A8673">
        <v>4157</v>
      </c>
      <c r="B8673" t="s">
        <v>161</v>
      </c>
      <c r="C8673" t="s">
        <v>162</v>
      </c>
      <c r="D8673" t="s">
        <v>27</v>
      </c>
      <c r="E8673">
        <v>18</v>
      </c>
      <c r="F8673">
        <v>2</v>
      </c>
      <c r="G8673" s="5">
        <v>45222</v>
      </c>
      <c r="H8673" t="s">
        <v>289</v>
      </c>
      <c r="I8673" t="s">
        <v>17</v>
      </c>
      <c r="J8673">
        <v>4</v>
      </c>
      <c r="K8673">
        <v>0.33</v>
      </c>
      <c r="L8673">
        <v>20</v>
      </c>
      <c r="M8673" t="s">
        <v>18</v>
      </c>
      <c r="N8673" s="7">
        <f t="shared" si="405"/>
        <v>36</v>
      </c>
      <c r="O8673">
        <f t="shared" si="406"/>
        <v>-76</v>
      </c>
      <c r="Q8673">
        <f t="shared" si="407"/>
        <v>-31.249999999999993</v>
      </c>
    </row>
    <row r="8674" spans="1:17" x14ac:dyDescent="0.3">
      <c r="A8674">
        <v>4176</v>
      </c>
      <c r="B8674" t="s">
        <v>224</v>
      </c>
      <c r="C8674" t="s">
        <v>225</v>
      </c>
      <c r="D8674" t="s">
        <v>54</v>
      </c>
      <c r="E8674">
        <v>42</v>
      </c>
      <c r="F8674">
        <v>1</v>
      </c>
      <c r="G8674" s="5">
        <v>45222</v>
      </c>
      <c r="H8674" t="s">
        <v>386</v>
      </c>
      <c r="I8674" t="s">
        <v>17</v>
      </c>
      <c r="J8674">
        <v>5</v>
      </c>
      <c r="K8674">
        <v>0.48</v>
      </c>
      <c r="L8674">
        <v>15</v>
      </c>
      <c r="M8674" t="s">
        <v>18</v>
      </c>
      <c r="N8674" s="7">
        <f t="shared" si="405"/>
        <v>42</v>
      </c>
      <c r="O8674">
        <f t="shared" si="406"/>
        <v>16.666666666666664</v>
      </c>
      <c r="Q8674">
        <f t="shared" si="407"/>
        <v>45.454545454545439</v>
      </c>
    </row>
    <row r="8675" spans="1:17" x14ac:dyDescent="0.3">
      <c r="A8675">
        <v>2038</v>
      </c>
      <c r="B8675" t="s">
        <v>111</v>
      </c>
      <c r="C8675" t="s">
        <v>112</v>
      </c>
      <c r="D8675" t="s">
        <v>54</v>
      </c>
      <c r="E8675">
        <v>72</v>
      </c>
      <c r="F8675">
        <v>2</v>
      </c>
      <c r="G8675" s="5">
        <v>45223</v>
      </c>
      <c r="H8675" t="s">
        <v>667</v>
      </c>
      <c r="I8675" t="s">
        <v>17</v>
      </c>
      <c r="J8675">
        <v>4</v>
      </c>
      <c r="K8675">
        <v>0.48</v>
      </c>
      <c r="L8675">
        <v>15</v>
      </c>
      <c r="M8675" t="s">
        <v>24</v>
      </c>
      <c r="N8675" s="7">
        <f t="shared" si="405"/>
        <v>144</v>
      </c>
      <c r="O8675">
        <f t="shared" si="406"/>
        <v>242.85714285714283</v>
      </c>
      <c r="Q8675">
        <f t="shared" si="407"/>
        <v>0</v>
      </c>
    </row>
    <row r="8676" spans="1:17" x14ac:dyDescent="0.3">
      <c r="A8676">
        <v>2046</v>
      </c>
      <c r="B8676" t="s">
        <v>93</v>
      </c>
      <c r="C8676" t="s">
        <v>94</v>
      </c>
      <c r="D8676" t="s">
        <v>54</v>
      </c>
      <c r="E8676">
        <v>66</v>
      </c>
      <c r="F8676">
        <v>3</v>
      </c>
      <c r="G8676" s="5">
        <v>45223</v>
      </c>
      <c r="H8676" t="s">
        <v>1057</v>
      </c>
      <c r="I8676" t="s">
        <v>17</v>
      </c>
      <c r="J8676">
        <v>7</v>
      </c>
      <c r="K8676">
        <v>0.33</v>
      </c>
      <c r="L8676">
        <v>21</v>
      </c>
      <c r="M8676" t="s">
        <v>24</v>
      </c>
      <c r="N8676" s="7">
        <f t="shared" si="405"/>
        <v>198</v>
      </c>
      <c r="O8676">
        <f t="shared" si="406"/>
        <v>37.5</v>
      </c>
      <c r="Q8676">
        <f t="shared" si="407"/>
        <v>-31.249999999999993</v>
      </c>
    </row>
    <row r="8677" spans="1:17" x14ac:dyDescent="0.3">
      <c r="A8677">
        <v>2083</v>
      </c>
      <c r="B8677" t="s">
        <v>231</v>
      </c>
      <c r="C8677" t="s">
        <v>232</v>
      </c>
      <c r="D8677" t="s">
        <v>27</v>
      </c>
      <c r="E8677">
        <v>70</v>
      </c>
      <c r="F8677">
        <v>3</v>
      </c>
      <c r="G8677" s="5">
        <v>45223</v>
      </c>
      <c r="H8677" t="s">
        <v>195</v>
      </c>
      <c r="I8677" t="s">
        <v>17</v>
      </c>
      <c r="J8677">
        <v>6</v>
      </c>
      <c r="K8677">
        <v>0.48</v>
      </c>
      <c r="L8677">
        <v>18</v>
      </c>
      <c r="M8677" t="s">
        <v>24</v>
      </c>
      <c r="N8677" s="7">
        <f t="shared" si="405"/>
        <v>210</v>
      </c>
      <c r="O8677">
        <f t="shared" si="406"/>
        <v>6.0606060606060606</v>
      </c>
      <c r="Q8677">
        <f t="shared" si="407"/>
        <v>45.454545454545439</v>
      </c>
    </row>
    <row r="8678" spans="1:17" x14ac:dyDescent="0.3">
      <c r="A8678">
        <v>2164</v>
      </c>
      <c r="B8678" t="s">
        <v>63</v>
      </c>
      <c r="C8678" t="s">
        <v>64</v>
      </c>
      <c r="D8678" t="s">
        <v>54</v>
      </c>
      <c r="E8678">
        <v>55</v>
      </c>
      <c r="F8678">
        <v>3</v>
      </c>
      <c r="G8678" s="5">
        <v>45223</v>
      </c>
      <c r="H8678" t="s">
        <v>752</v>
      </c>
      <c r="I8678" t="s">
        <v>17</v>
      </c>
      <c r="J8678">
        <v>8</v>
      </c>
      <c r="K8678">
        <v>0.48</v>
      </c>
      <c r="L8678">
        <v>20</v>
      </c>
      <c r="M8678" t="s">
        <v>24</v>
      </c>
      <c r="N8678" s="7">
        <f t="shared" si="405"/>
        <v>165</v>
      </c>
      <c r="O8678">
        <f t="shared" si="406"/>
        <v>-21.428571428571427</v>
      </c>
      <c r="Q8678">
        <f t="shared" si="407"/>
        <v>0</v>
      </c>
    </row>
    <row r="8679" spans="1:17" x14ac:dyDescent="0.3">
      <c r="A8679">
        <v>3229</v>
      </c>
      <c r="B8679" t="s">
        <v>79</v>
      </c>
      <c r="C8679" t="s">
        <v>80</v>
      </c>
      <c r="D8679" t="s">
        <v>27</v>
      </c>
      <c r="E8679">
        <v>60</v>
      </c>
      <c r="F8679">
        <v>2</v>
      </c>
      <c r="G8679" s="5">
        <v>45223</v>
      </c>
      <c r="H8679" t="s">
        <v>1179</v>
      </c>
      <c r="I8679" t="s">
        <v>17</v>
      </c>
      <c r="J8679">
        <v>7</v>
      </c>
      <c r="K8679">
        <v>0.48</v>
      </c>
      <c r="L8679">
        <v>13</v>
      </c>
      <c r="M8679" t="s">
        <v>18</v>
      </c>
      <c r="N8679" s="7">
        <f t="shared" si="405"/>
        <v>120</v>
      </c>
      <c r="O8679">
        <f t="shared" si="406"/>
        <v>-27.27272727272727</v>
      </c>
      <c r="Q8679">
        <f t="shared" si="407"/>
        <v>0</v>
      </c>
    </row>
    <row r="8680" spans="1:17" x14ac:dyDescent="0.3">
      <c r="A8680">
        <v>3275</v>
      </c>
      <c r="B8680" t="s">
        <v>114</v>
      </c>
      <c r="C8680" t="s">
        <v>115</v>
      </c>
      <c r="D8680" t="s">
        <v>27</v>
      </c>
      <c r="E8680">
        <v>82</v>
      </c>
      <c r="F8680">
        <v>2</v>
      </c>
      <c r="G8680" s="5">
        <v>45223</v>
      </c>
      <c r="H8680" t="s">
        <v>1077</v>
      </c>
      <c r="I8680" t="s">
        <v>17</v>
      </c>
      <c r="J8680">
        <v>8</v>
      </c>
      <c r="K8680">
        <v>0.33</v>
      </c>
      <c r="L8680">
        <v>7</v>
      </c>
      <c r="M8680" t="s">
        <v>18</v>
      </c>
      <c r="N8680" s="7">
        <f t="shared" si="405"/>
        <v>164</v>
      </c>
      <c r="O8680">
        <f t="shared" si="406"/>
        <v>36.666666666666664</v>
      </c>
      <c r="Q8680">
        <f t="shared" si="407"/>
        <v>-31.249999999999993</v>
      </c>
    </row>
    <row r="8681" spans="1:17" x14ac:dyDescent="0.3">
      <c r="A8681">
        <v>3475</v>
      </c>
      <c r="B8681" t="s">
        <v>205</v>
      </c>
      <c r="C8681" t="s">
        <v>206</v>
      </c>
      <c r="D8681" t="s">
        <v>27</v>
      </c>
      <c r="E8681">
        <v>75</v>
      </c>
      <c r="F8681">
        <v>3</v>
      </c>
      <c r="G8681" s="5">
        <v>45223</v>
      </c>
      <c r="H8681" t="s">
        <v>914</v>
      </c>
      <c r="I8681" t="s">
        <v>17</v>
      </c>
      <c r="J8681">
        <v>6</v>
      </c>
      <c r="K8681">
        <v>0.33</v>
      </c>
      <c r="L8681">
        <v>9</v>
      </c>
      <c r="M8681" t="s">
        <v>18</v>
      </c>
      <c r="N8681" s="7">
        <f t="shared" si="405"/>
        <v>225</v>
      </c>
      <c r="O8681">
        <f t="shared" si="406"/>
        <v>37.195121951219512</v>
      </c>
      <c r="Q8681">
        <f t="shared" si="407"/>
        <v>0</v>
      </c>
    </row>
    <row r="8682" spans="1:17" x14ac:dyDescent="0.3">
      <c r="A8682">
        <v>2613</v>
      </c>
      <c r="B8682" t="s">
        <v>520</v>
      </c>
      <c r="C8682" t="s">
        <v>521</v>
      </c>
      <c r="D8682" t="s">
        <v>27</v>
      </c>
      <c r="E8682">
        <v>73</v>
      </c>
      <c r="F8682">
        <v>1</v>
      </c>
      <c r="G8682" s="5">
        <v>45224</v>
      </c>
      <c r="H8682" t="s">
        <v>492</v>
      </c>
      <c r="I8682" t="s">
        <v>17</v>
      </c>
      <c r="J8682">
        <v>6</v>
      </c>
      <c r="K8682">
        <v>0.48</v>
      </c>
      <c r="L8682">
        <v>13</v>
      </c>
      <c r="M8682" t="s">
        <v>18</v>
      </c>
      <c r="N8682" s="7">
        <f t="shared" si="405"/>
        <v>73</v>
      </c>
      <c r="O8682">
        <f t="shared" si="406"/>
        <v>-67.555555555555557</v>
      </c>
      <c r="Q8682">
        <f t="shared" si="407"/>
        <v>45.454545454545439</v>
      </c>
    </row>
    <row r="8683" spans="1:17" x14ac:dyDescent="0.3">
      <c r="A8683">
        <v>3318</v>
      </c>
      <c r="B8683" t="s">
        <v>133</v>
      </c>
      <c r="C8683" t="s">
        <v>134</v>
      </c>
      <c r="D8683" t="s">
        <v>54</v>
      </c>
      <c r="E8683">
        <v>82</v>
      </c>
      <c r="F8683">
        <v>1</v>
      </c>
      <c r="G8683" s="5">
        <v>45224</v>
      </c>
      <c r="H8683" t="s">
        <v>1082</v>
      </c>
      <c r="I8683" t="s">
        <v>17</v>
      </c>
      <c r="J8683">
        <v>4</v>
      </c>
      <c r="K8683">
        <v>0.48</v>
      </c>
      <c r="L8683">
        <v>11</v>
      </c>
      <c r="M8683" t="s">
        <v>18</v>
      </c>
      <c r="N8683" s="7">
        <f t="shared" si="405"/>
        <v>82</v>
      </c>
      <c r="O8683">
        <f t="shared" si="406"/>
        <v>12.328767123287671</v>
      </c>
      <c r="Q8683">
        <f t="shared" si="407"/>
        <v>0</v>
      </c>
    </row>
    <row r="8684" spans="1:17" x14ac:dyDescent="0.3">
      <c r="A8684">
        <v>4772</v>
      </c>
      <c r="B8684" t="s">
        <v>552</v>
      </c>
      <c r="C8684" t="s">
        <v>553</v>
      </c>
      <c r="D8684" t="s">
        <v>54</v>
      </c>
      <c r="E8684">
        <v>47</v>
      </c>
      <c r="F8684">
        <v>2</v>
      </c>
      <c r="G8684" s="5">
        <v>45224</v>
      </c>
      <c r="H8684" t="s">
        <v>736</v>
      </c>
      <c r="I8684" t="s">
        <v>29</v>
      </c>
      <c r="J8684">
        <v>7</v>
      </c>
      <c r="K8684">
        <v>0.33</v>
      </c>
      <c r="L8684">
        <v>19</v>
      </c>
      <c r="M8684" t="s">
        <v>18</v>
      </c>
      <c r="N8684" s="7">
        <f t="shared" si="405"/>
        <v>94</v>
      </c>
      <c r="O8684">
        <f t="shared" si="406"/>
        <v>14.634146341463413</v>
      </c>
      <c r="Q8684">
        <f t="shared" si="407"/>
        <v>-31.249999999999993</v>
      </c>
    </row>
    <row r="8685" spans="1:17" x14ac:dyDescent="0.3">
      <c r="A8685">
        <v>1935</v>
      </c>
      <c r="B8685" t="s">
        <v>242</v>
      </c>
      <c r="C8685" t="s">
        <v>243</v>
      </c>
      <c r="D8685" t="s">
        <v>27</v>
      </c>
      <c r="E8685">
        <v>62</v>
      </c>
      <c r="F8685">
        <v>2</v>
      </c>
      <c r="G8685" s="5">
        <v>45225</v>
      </c>
      <c r="H8685" t="s">
        <v>815</v>
      </c>
      <c r="I8685" t="s">
        <v>17</v>
      </c>
      <c r="J8685">
        <v>5</v>
      </c>
      <c r="K8685">
        <v>0.48</v>
      </c>
      <c r="L8685">
        <v>7</v>
      </c>
      <c r="M8685" t="s">
        <v>24</v>
      </c>
      <c r="N8685" s="7">
        <f t="shared" si="405"/>
        <v>124</v>
      </c>
      <c r="O8685">
        <f t="shared" si="406"/>
        <v>31.914893617021278</v>
      </c>
      <c r="Q8685">
        <f t="shared" si="407"/>
        <v>45.454545454545439</v>
      </c>
    </row>
    <row r="8686" spans="1:17" x14ac:dyDescent="0.3">
      <c r="A8686">
        <v>2066</v>
      </c>
      <c r="B8686" t="s">
        <v>228</v>
      </c>
      <c r="C8686" t="s">
        <v>229</v>
      </c>
      <c r="D8686" t="s">
        <v>54</v>
      </c>
      <c r="E8686">
        <v>43</v>
      </c>
      <c r="F8686">
        <v>2</v>
      </c>
      <c r="G8686" s="5">
        <v>45225</v>
      </c>
      <c r="H8686" t="s">
        <v>1062</v>
      </c>
      <c r="I8686" t="s">
        <v>17</v>
      </c>
      <c r="J8686">
        <v>5</v>
      </c>
      <c r="K8686">
        <v>0.48</v>
      </c>
      <c r="L8686">
        <v>21</v>
      </c>
      <c r="M8686" t="s">
        <v>24</v>
      </c>
      <c r="N8686" s="7">
        <f t="shared" si="405"/>
        <v>86</v>
      </c>
      <c r="O8686">
        <f t="shared" si="406"/>
        <v>-30.64516129032258</v>
      </c>
      <c r="Q8686">
        <f t="shared" si="407"/>
        <v>0</v>
      </c>
    </row>
    <row r="8687" spans="1:17" x14ac:dyDescent="0.3">
      <c r="A8687">
        <v>2247</v>
      </c>
      <c r="B8687" t="s">
        <v>205</v>
      </c>
      <c r="C8687" t="s">
        <v>206</v>
      </c>
      <c r="D8687" t="s">
        <v>27</v>
      </c>
      <c r="E8687">
        <v>80</v>
      </c>
      <c r="F8687">
        <v>3</v>
      </c>
      <c r="G8687" s="5">
        <v>45225</v>
      </c>
      <c r="H8687" t="s">
        <v>632</v>
      </c>
      <c r="I8687" t="s">
        <v>17</v>
      </c>
      <c r="J8687">
        <v>9</v>
      </c>
      <c r="K8687">
        <v>0.33</v>
      </c>
      <c r="L8687">
        <v>17</v>
      </c>
      <c r="M8687" t="s">
        <v>18</v>
      </c>
      <c r="N8687" s="7">
        <f t="shared" si="405"/>
        <v>240</v>
      </c>
      <c r="O8687">
        <f t="shared" si="406"/>
        <v>179.06976744186048</v>
      </c>
      <c r="Q8687">
        <f t="shared" si="407"/>
        <v>-31.249999999999993</v>
      </c>
    </row>
    <row r="8688" spans="1:17" x14ac:dyDescent="0.3">
      <c r="A8688">
        <v>3040</v>
      </c>
      <c r="B8688" t="s">
        <v>120</v>
      </c>
      <c r="C8688" t="s">
        <v>121</v>
      </c>
      <c r="D8688" t="s">
        <v>54</v>
      </c>
      <c r="E8688">
        <v>50</v>
      </c>
      <c r="F8688">
        <v>2</v>
      </c>
      <c r="G8688" s="5">
        <v>45225</v>
      </c>
      <c r="H8688" t="s">
        <v>644</v>
      </c>
      <c r="I8688" t="s">
        <v>17</v>
      </c>
      <c r="J8688">
        <v>8</v>
      </c>
      <c r="K8688">
        <v>0.33</v>
      </c>
      <c r="L8688">
        <v>11</v>
      </c>
      <c r="M8688" t="s">
        <v>18</v>
      </c>
      <c r="N8688" s="7">
        <f t="shared" si="405"/>
        <v>100</v>
      </c>
      <c r="O8688">
        <f t="shared" si="406"/>
        <v>-58.333333333333336</v>
      </c>
      <c r="Q8688">
        <f t="shared" si="407"/>
        <v>0</v>
      </c>
    </row>
    <row r="8689" spans="1:17" x14ac:dyDescent="0.3">
      <c r="A8689">
        <v>3356</v>
      </c>
      <c r="B8689" t="s">
        <v>196</v>
      </c>
      <c r="C8689" t="s">
        <v>197</v>
      </c>
      <c r="D8689" t="s">
        <v>54</v>
      </c>
      <c r="E8689">
        <v>46</v>
      </c>
      <c r="F8689">
        <v>2</v>
      </c>
      <c r="G8689" s="5">
        <v>45225</v>
      </c>
      <c r="H8689" t="s">
        <v>988</v>
      </c>
      <c r="I8689" t="s">
        <v>17</v>
      </c>
      <c r="J8689">
        <v>7</v>
      </c>
      <c r="K8689">
        <v>0.48</v>
      </c>
      <c r="L8689">
        <v>6</v>
      </c>
      <c r="M8689" t="s">
        <v>18</v>
      </c>
      <c r="N8689" s="7">
        <f t="shared" si="405"/>
        <v>92</v>
      </c>
      <c r="O8689">
        <f t="shared" si="406"/>
        <v>-8</v>
      </c>
      <c r="Q8689">
        <f t="shared" si="407"/>
        <v>45.454545454545439</v>
      </c>
    </row>
    <row r="8690" spans="1:17" x14ac:dyDescent="0.3">
      <c r="A8690">
        <v>3875</v>
      </c>
      <c r="B8690" t="s">
        <v>66</v>
      </c>
      <c r="C8690" t="s">
        <v>67</v>
      </c>
      <c r="D8690" t="s">
        <v>27</v>
      </c>
      <c r="E8690">
        <v>61</v>
      </c>
      <c r="F8690">
        <v>3</v>
      </c>
      <c r="G8690" s="5">
        <v>45225</v>
      </c>
      <c r="H8690" t="s">
        <v>551</v>
      </c>
      <c r="I8690" t="s">
        <v>17</v>
      </c>
      <c r="J8690">
        <v>8</v>
      </c>
      <c r="K8690">
        <v>0.48</v>
      </c>
      <c r="L8690">
        <v>16</v>
      </c>
      <c r="M8690" t="s">
        <v>18</v>
      </c>
      <c r="N8690" s="7">
        <f t="shared" si="405"/>
        <v>183</v>
      </c>
      <c r="O8690">
        <f t="shared" si="406"/>
        <v>98.91304347826086</v>
      </c>
      <c r="Q8690">
        <f t="shared" si="407"/>
        <v>0</v>
      </c>
    </row>
    <row r="8691" spans="1:17" x14ac:dyDescent="0.3">
      <c r="A8691">
        <v>5014</v>
      </c>
      <c r="B8691" t="s">
        <v>123</v>
      </c>
      <c r="C8691" t="s">
        <v>124</v>
      </c>
      <c r="D8691" t="s">
        <v>54</v>
      </c>
      <c r="E8691">
        <v>34</v>
      </c>
      <c r="F8691">
        <v>3</v>
      </c>
      <c r="G8691" s="5">
        <v>45225</v>
      </c>
      <c r="H8691" t="s">
        <v>331</v>
      </c>
      <c r="I8691" t="s">
        <v>23</v>
      </c>
      <c r="J8691">
        <v>6</v>
      </c>
      <c r="K8691">
        <v>0.48</v>
      </c>
      <c r="L8691">
        <v>19</v>
      </c>
      <c r="M8691" t="s">
        <v>18</v>
      </c>
      <c r="N8691" s="7">
        <f t="shared" si="405"/>
        <v>102</v>
      </c>
      <c r="O8691">
        <f t="shared" si="406"/>
        <v>-44.26229508196721</v>
      </c>
      <c r="Q8691">
        <f t="shared" si="407"/>
        <v>0</v>
      </c>
    </row>
    <row r="8692" spans="1:17" x14ac:dyDescent="0.3">
      <c r="A8692">
        <v>5099</v>
      </c>
      <c r="B8692" t="s">
        <v>412</v>
      </c>
      <c r="C8692" t="s">
        <v>413</v>
      </c>
      <c r="D8692" t="s">
        <v>27</v>
      </c>
      <c r="E8692">
        <v>42</v>
      </c>
      <c r="F8692">
        <v>2</v>
      </c>
      <c r="G8692" s="5">
        <v>45225</v>
      </c>
      <c r="H8692" t="s">
        <v>847</v>
      </c>
      <c r="I8692" t="s">
        <v>29</v>
      </c>
      <c r="J8692">
        <v>9</v>
      </c>
      <c r="K8692">
        <v>0.48</v>
      </c>
      <c r="L8692">
        <v>17</v>
      </c>
      <c r="M8692" t="s">
        <v>18</v>
      </c>
      <c r="N8692" s="7">
        <f t="shared" si="405"/>
        <v>84</v>
      </c>
      <c r="O8692">
        <f t="shared" si="406"/>
        <v>-17.647058823529413</v>
      </c>
      <c r="Q8692">
        <f t="shared" si="407"/>
        <v>0</v>
      </c>
    </row>
    <row r="8693" spans="1:17" x14ac:dyDescent="0.3">
      <c r="A8693">
        <v>9316</v>
      </c>
      <c r="B8693" t="s">
        <v>69</v>
      </c>
      <c r="C8693" t="s">
        <v>70</v>
      </c>
      <c r="D8693" t="s">
        <v>54</v>
      </c>
      <c r="E8693">
        <v>74</v>
      </c>
      <c r="F8693">
        <v>1</v>
      </c>
      <c r="G8693" s="5">
        <v>45225</v>
      </c>
      <c r="H8693" t="s">
        <v>592</v>
      </c>
      <c r="I8693" t="s">
        <v>23</v>
      </c>
      <c r="J8693">
        <v>4</v>
      </c>
      <c r="K8693">
        <v>0.48</v>
      </c>
      <c r="L8693">
        <v>12</v>
      </c>
      <c r="M8693" t="s">
        <v>33</v>
      </c>
      <c r="N8693" s="7">
        <f t="shared" si="405"/>
        <v>74</v>
      </c>
      <c r="O8693">
        <f t="shared" si="406"/>
        <v>-11.904761904761903</v>
      </c>
      <c r="Q8693">
        <f t="shared" si="407"/>
        <v>0</v>
      </c>
    </row>
    <row r="8694" spans="1:17" x14ac:dyDescent="0.3">
      <c r="A8694">
        <v>3440</v>
      </c>
      <c r="B8694" t="s">
        <v>111</v>
      </c>
      <c r="C8694" t="s">
        <v>112</v>
      </c>
      <c r="D8694" t="s">
        <v>54</v>
      </c>
      <c r="E8694">
        <v>21</v>
      </c>
      <c r="F8694">
        <v>2</v>
      </c>
      <c r="G8694" s="5">
        <v>45226</v>
      </c>
      <c r="H8694" t="s">
        <v>753</v>
      </c>
      <c r="I8694" t="s">
        <v>17</v>
      </c>
      <c r="J8694">
        <v>8</v>
      </c>
      <c r="K8694">
        <v>0.48</v>
      </c>
      <c r="L8694">
        <v>11</v>
      </c>
      <c r="M8694" t="s">
        <v>18</v>
      </c>
      <c r="N8694" s="7">
        <f t="shared" si="405"/>
        <v>42</v>
      </c>
      <c r="O8694">
        <f t="shared" si="406"/>
        <v>-43.243243243243242</v>
      </c>
      <c r="Q8694">
        <f t="shared" si="407"/>
        <v>0</v>
      </c>
    </row>
    <row r="8695" spans="1:17" x14ac:dyDescent="0.3">
      <c r="A8695">
        <v>4863</v>
      </c>
      <c r="B8695" t="s">
        <v>34</v>
      </c>
      <c r="C8695" t="s">
        <v>35</v>
      </c>
      <c r="D8695" t="s">
        <v>27</v>
      </c>
      <c r="E8695">
        <v>72</v>
      </c>
      <c r="F8695">
        <v>2</v>
      </c>
      <c r="G8695" s="5">
        <v>45226</v>
      </c>
      <c r="H8695" t="s">
        <v>514</v>
      </c>
      <c r="I8695" t="s">
        <v>29</v>
      </c>
      <c r="J8695">
        <v>8</v>
      </c>
      <c r="K8695">
        <v>0.48</v>
      </c>
      <c r="L8695">
        <v>17</v>
      </c>
      <c r="M8695" t="s">
        <v>18</v>
      </c>
      <c r="N8695" s="7">
        <f t="shared" si="405"/>
        <v>144</v>
      </c>
      <c r="O8695">
        <f t="shared" si="406"/>
        <v>242.85714285714283</v>
      </c>
      <c r="Q8695">
        <f t="shared" si="407"/>
        <v>0</v>
      </c>
    </row>
    <row r="8696" spans="1:17" x14ac:dyDescent="0.3">
      <c r="A8696">
        <v>9010</v>
      </c>
      <c r="B8696" t="s">
        <v>102</v>
      </c>
      <c r="C8696" t="s">
        <v>103</v>
      </c>
      <c r="D8696" t="s">
        <v>54</v>
      </c>
      <c r="E8696">
        <v>69</v>
      </c>
      <c r="F8696">
        <v>3</v>
      </c>
      <c r="G8696" s="5">
        <v>45226</v>
      </c>
      <c r="H8696" t="s">
        <v>563</v>
      </c>
      <c r="I8696" t="s">
        <v>23</v>
      </c>
      <c r="J8696">
        <v>7</v>
      </c>
      <c r="K8696">
        <v>0.33</v>
      </c>
      <c r="L8696">
        <v>11</v>
      </c>
      <c r="M8696" t="s">
        <v>33</v>
      </c>
      <c r="N8696" s="7">
        <f t="shared" si="405"/>
        <v>207</v>
      </c>
      <c r="O8696">
        <f t="shared" si="406"/>
        <v>43.75</v>
      </c>
      <c r="Q8696">
        <f t="shared" si="407"/>
        <v>-31.249999999999993</v>
      </c>
    </row>
    <row r="8697" spans="1:17" x14ac:dyDescent="0.3">
      <c r="A8697">
        <v>1221</v>
      </c>
      <c r="B8697" t="s">
        <v>47</v>
      </c>
      <c r="C8697" t="s">
        <v>48</v>
      </c>
      <c r="D8697" t="s">
        <v>27</v>
      </c>
      <c r="E8697">
        <v>65</v>
      </c>
      <c r="F8697">
        <v>1</v>
      </c>
      <c r="G8697" s="5">
        <v>45227</v>
      </c>
      <c r="H8697" t="s">
        <v>826</v>
      </c>
      <c r="I8697" t="s">
        <v>17</v>
      </c>
      <c r="J8697">
        <v>4</v>
      </c>
      <c r="K8697">
        <v>0.33</v>
      </c>
      <c r="L8697">
        <v>9</v>
      </c>
      <c r="M8697" t="s">
        <v>24</v>
      </c>
      <c r="N8697" s="7">
        <f t="shared" si="405"/>
        <v>65</v>
      </c>
      <c r="O8697">
        <f t="shared" si="406"/>
        <v>-68.59903381642512</v>
      </c>
      <c r="Q8697">
        <f t="shared" si="407"/>
        <v>0</v>
      </c>
    </row>
    <row r="8698" spans="1:17" x14ac:dyDescent="0.3">
      <c r="A8698">
        <v>2323</v>
      </c>
      <c r="B8698" t="s">
        <v>44</v>
      </c>
      <c r="C8698" t="s">
        <v>45</v>
      </c>
      <c r="D8698" t="s">
        <v>27</v>
      </c>
      <c r="E8698">
        <v>81</v>
      </c>
      <c r="F8698">
        <v>2</v>
      </c>
      <c r="G8698" s="5">
        <v>45227</v>
      </c>
      <c r="H8698" t="s">
        <v>823</v>
      </c>
      <c r="I8698" t="s">
        <v>17</v>
      </c>
      <c r="J8698">
        <v>8</v>
      </c>
      <c r="K8698">
        <v>0.18</v>
      </c>
      <c r="L8698">
        <v>7</v>
      </c>
      <c r="M8698" t="s">
        <v>18</v>
      </c>
      <c r="N8698" s="7">
        <f t="shared" si="405"/>
        <v>162</v>
      </c>
      <c r="O8698">
        <f t="shared" si="406"/>
        <v>149.23076923076923</v>
      </c>
      <c r="Q8698">
        <f t="shared" si="407"/>
        <v>-45.45454545454546</v>
      </c>
    </row>
    <row r="8699" spans="1:17" x14ac:dyDescent="0.3">
      <c r="A8699">
        <v>2352</v>
      </c>
      <c r="B8699" t="s">
        <v>38</v>
      </c>
      <c r="C8699" t="s">
        <v>39</v>
      </c>
      <c r="D8699" t="s">
        <v>54</v>
      </c>
      <c r="E8699">
        <v>43</v>
      </c>
      <c r="F8699">
        <v>1</v>
      </c>
      <c r="G8699" s="5">
        <v>45227</v>
      </c>
      <c r="H8699" t="s">
        <v>1071</v>
      </c>
      <c r="I8699" t="s">
        <v>17</v>
      </c>
      <c r="J8699">
        <v>5</v>
      </c>
      <c r="K8699">
        <v>0.48</v>
      </c>
      <c r="L8699">
        <v>8</v>
      </c>
      <c r="M8699" t="s">
        <v>18</v>
      </c>
      <c r="N8699" s="7">
        <f t="shared" si="405"/>
        <v>43</v>
      </c>
      <c r="O8699">
        <f t="shared" si="406"/>
        <v>-73.456790123456798</v>
      </c>
      <c r="Q8699">
        <f t="shared" si="407"/>
        <v>166.66666666666669</v>
      </c>
    </row>
    <row r="8700" spans="1:17" x14ac:dyDescent="0.3">
      <c r="A8700">
        <v>3465</v>
      </c>
      <c r="B8700" t="s">
        <v>246</v>
      </c>
      <c r="C8700" t="s">
        <v>247</v>
      </c>
      <c r="D8700" t="s">
        <v>27</v>
      </c>
      <c r="E8700">
        <v>60</v>
      </c>
      <c r="F8700">
        <v>2</v>
      </c>
      <c r="G8700" s="5">
        <v>45227</v>
      </c>
      <c r="H8700" t="s">
        <v>495</v>
      </c>
      <c r="I8700" t="s">
        <v>17</v>
      </c>
      <c r="J8700">
        <v>9</v>
      </c>
      <c r="K8700">
        <v>0.33</v>
      </c>
      <c r="L8700">
        <v>16</v>
      </c>
      <c r="M8700" t="s">
        <v>18</v>
      </c>
      <c r="N8700" s="7">
        <f t="shared" si="405"/>
        <v>120</v>
      </c>
      <c r="O8700">
        <f t="shared" si="406"/>
        <v>179.06976744186048</v>
      </c>
      <c r="Q8700">
        <f t="shared" si="407"/>
        <v>-31.249999999999993</v>
      </c>
    </row>
    <row r="8701" spans="1:17" x14ac:dyDescent="0.3">
      <c r="A8701">
        <v>4537</v>
      </c>
      <c r="B8701" t="s">
        <v>133</v>
      </c>
      <c r="C8701" t="s">
        <v>134</v>
      </c>
      <c r="D8701" t="s">
        <v>27</v>
      </c>
      <c r="E8701">
        <v>31</v>
      </c>
      <c r="F8701">
        <v>2</v>
      </c>
      <c r="G8701" s="5">
        <v>45227</v>
      </c>
      <c r="H8701" t="s">
        <v>135</v>
      </c>
      <c r="I8701" t="s">
        <v>29</v>
      </c>
      <c r="J8701">
        <v>6</v>
      </c>
      <c r="K8701">
        <v>0.48</v>
      </c>
      <c r="L8701">
        <v>18</v>
      </c>
      <c r="M8701" t="s">
        <v>18</v>
      </c>
      <c r="N8701" s="7">
        <f t="shared" si="405"/>
        <v>62</v>
      </c>
      <c r="O8701">
        <f t="shared" si="406"/>
        <v>-48.333333333333336</v>
      </c>
      <c r="Q8701">
        <f t="shared" si="407"/>
        <v>45.454545454545439</v>
      </c>
    </row>
    <row r="8702" spans="1:17" x14ac:dyDescent="0.3">
      <c r="A8702">
        <v>5061</v>
      </c>
      <c r="B8702" t="s">
        <v>287</v>
      </c>
      <c r="C8702" t="s">
        <v>288</v>
      </c>
      <c r="D8702" t="s">
        <v>27</v>
      </c>
      <c r="E8702">
        <v>75</v>
      </c>
      <c r="F8702">
        <v>2</v>
      </c>
      <c r="G8702" s="5">
        <v>45227</v>
      </c>
      <c r="H8702" t="s">
        <v>518</v>
      </c>
      <c r="I8702" t="s">
        <v>29</v>
      </c>
      <c r="J8702">
        <v>6</v>
      </c>
      <c r="K8702">
        <v>0.33</v>
      </c>
      <c r="L8702">
        <v>15</v>
      </c>
      <c r="M8702" t="s">
        <v>18</v>
      </c>
      <c r="N8702" s="7">
        <f t="shared" si="405"/>
        <v>150</v>
      </c>
      <c r="O8702">
        <f t="shared" si="406"/>
        <v>141.93548387096774</v>
      </c>
      <c r="Q8702">
        <f t="shared" si="407"/>
        <v>-31.249999999999993</v>
      </c>
    </row>
    <row r="8703" spans="1:17" x14ac:dyDescent="0.3">
      <c r="A8703">
        <v>1341</v>
      </c>
      <c r="B8703" t="s">
        <v>183</v>
      </c>
      <c r="C8703" t="s">
        <v>184</v>
      </c>
      <c r="D8703" t="s">
        <v>27</v>
      </c>
      <c r="E8703">
        <v>29</v>
      </c>
      <c r="F8703">
        <v>1</v>
      </c>
      <c r="G8703" s="5">
        <v>45228</v>
      </c>
      <c r="H8703" t="s">
        <v>543</v>
      </c>
      <c r="I8703" t="s">
        <v>17</v>
      </c>
      <c r="J8703">
        <v>9</v>
      </c>
      <c r="K8703">
        <v>0.33</v>
      </c>
      <c r="L8703">
        <v>20</v>
      </c>
      <c r="M8703" t="s">
        <v>24</v>
      </c>
      <c r="N8703" s="7">
        <f t="shared" si="405"/>
        <v>29</v>
      </c>
      <c r="O8703">
        <f t="shared" si="406"/>
        <v>-80.666666666666657</v>
      </c>
      <c r="Q8703">
        <f t="shared" si="407"/>
        <v>0</v>
      </c>
    </row>
    <row r="8704" spans="1:17" x14ac:dyDescent="0.3">
      <c r="A8704">
        <v>1987</v>
      </c>
      <c r="B8704" t="s">
        <v>108</v>
      </c>
      <c r="C8704" t="s">
        <v>109</v>
      </c>
      <c r="D8704" t="s">
        <v>27</v>
      </c>
      <c r="E8704">
        <v>52</v>
      </c>
      <c r="F8704">
        <v>1</v>
      </c>
      <c r="G8704" s="5">
        <v>45228</v>
      </c>
      <c r="H8704" t="s">
        <v>543</v>
      </c>
      <c r="I8704" t="s">
        <v>17</v>
      </c>
      <c r="J8704">
        <v>8</v>
      </c>
      <c r="K8704">
        <v>0.18</v>
      </c>
      <c r="L8704">
        <v>20</v>
      </c>
      <c r="M8704" t="s">
        <v>24</v>
      </c>
      <c r="N8704" s="7">
        <f t="shared" si="405"/>
        <v>52</v>
      </c>
      <c r="O8704">
        <f t="shared" si="406"/>
        <v>79.310344827586206</v>
      </c>
      <c r="Q8704">
        <f t="shared" si="407"/>
        <v>-45.45454545454546</v>
      </c>
    </row>
    <row r="8705" spans="1:17" x14ac:dyDescent="0.3">
      <c r="A8705">
        <v>2970</v>
      </c>
      <c r="B8705" t="s">
        <v>137</v>
      </c>
      <c r="C8705" t="s">
        <v>138</v>
      </c>
      <c r="D8705" t="s">
        <v>54</v>
      </c>
      <c r="E8705">
        <v>42</v>
      </c>
      <c r="F8705">
        <v>3</v>
      </c>
      <c r="G8705" s="5">
        <v>45228</v>
      </c>
      <c r="H8705" t="s">
        <v>337</v>
      </c>
      <c r="I8705" t="s">
        <v>17</v>
      </c>
      <c r="J8705">
        <v>4</v>
      </c>
      <c r="K8705">
        <v>0.33</v>
      </c>
      <c r="L8705">
        <v>13</v>
      </c>
      <c r="M8705" t="s">
        <v>18</v>
      </c>
      <c r="N8705" s="7">
        <f t="shared" si="405"/>
        <v>126</v>
      </c>
      <c r="O8705">
        <f t="shared" si="406"/>
        <v>142.30769230769232</v>
      </c>
      <c r="Q8705">
        <f t="shared" si="407"/>
        <v>83.333333333333343</v>
      </c>
    </row>
    <row r="8706" spans="1:17" x14ac:dyDescent="0.3">
      <c r="A8706">
        <v>3501</v>
      </c>
      <c r="B8706" t="s">
        <v>151</v>
      </c>
      <c r="C8706" t="s">
        <v>152</v>
      </c>
      <c r="D8706" t="s">
        <v>27</v>
      </c>
      <c r="E8706">
        <v>43</v>
      </c>
      <c r="F8706">
        <v>2</v>
      </c>
      <c r="G8706" s="5">
        <v>45228</v>
      </c>
      <c r="H8706" t="s">
        <v>281</v>
      </c>
      <c r="I8706" t="s">
        <v>17</v>
      </c>
      <c r="J8706">
        <v>4</v>
      </c>
      <c r="K8706">
        <v>0.48</v>
      </c>
      <c r="L8706">
        <v>13</v>
      </c>
      <c r="M8706" t="s">
        <v>18</v>
      </c>
      <c r="N8706" s="7">
        <f t="shared" ref="N8706:N8769" si="408">E8706*F8706</f>
        <v>86</v>
      </c>
      <c r="O8706">
        <f t="shared" si="406"/>
        <v>-31.746031746031743</v>
      </c>
      <c r="Q8706">
        <f t="shared" si="407"/>
        <v>45.454545454545439</v>
      </c>
    </row>
    <row r="8707" spans="1:17" x14ac:dyDescent="0.3">
      <c r="A8707">
        <v>4947</v>
      </c>
      <c r="B8707" t="s">
        <v>291</v>
      </c>
      <c r="C8707" t="s">
        <v>292</v>
      </c>
      <c r="D8707" t="s">
        <v>27</v>
      </c>
      <c r="E8707">
        <v>71</v>
      </c>
      <c r="F8707">
        <v>3</v>
      </c>
      <c r="G8707" s="5">
        <v>45228</v>
      </c>
      <c r="H8707" t="s">
        <v>684</v>
      </c>
      <c r="I8707" t="s">
        <v>29</v>
      </c>
      <c r="J8707">
        <v>5</v>
      </c>
      <c r="K8707">
        <v>0.36</v>
      </c>
      <c r="L8707">
        <v>16</v>
      </c>
      <c r="M8707" t="s">
        <v>18</v>
      </c>
      <c r="N8707" s="7">
        <f t="shared" si="408"/>
        <v>213</v>
      </c>
      <c r="O8707">
        <f t="shared" ref="O8707:O8770" si="409">IF(N8707=0, 0, ((N8707-N8706)/ABS(N8706))*100)</f>
        <v>147.67441860465115</v>
      </c>
      <c r="Q8707">
        <f t="shared" ref="Q8707:Q8770" si="410">IF(K8707=0, 0, ((K8707-K8706)/ABS(K8706))*100)</f>
        <v>-25</v>
      </c>
    </row>
    <row r="8708" spans="1:17" x14ac:dyDescent="0.3">
      <c r="A8708">
        <v>1005</v>
      </c>
      <c r="B8708" t="s">
        <v>13</v>
      </c>
      <c r="C8708" t="s">
        <v>14</v>
      </c>
      <c r="D8708" t="s">
        <v>27</v>
      </c>
      <c r="E8708">
        <v>50</v>
      </c>
      <c r="F8708">
        <v>3</v>
      </c>
      <c r="G8708" s="5">
        <v>45229</v>
      </c>
      <c r="H8708" t="s">
        <v>729</v>
      </c>
      <c r="I8708" t="s">
        <v>17</v>
      </c>
      <c r="J8708">
        <v>7</v>
      </c>
      <c r="K8708">
        <v>0.36</v>
      </c>
      <c r="L8708">
        <v>19</v>
      </c>
      <c r="M8708" t="s">
        <v>24</v>
      </c>
      <c r="N8708" s="7">
        <f t="shared" si="408"/>
        <v>150</v>
      </c>
      <c r="O8708">
        <f t="shared" si="409"/>
        <v>-29.577464788732392</v>
      </c>
      <c r="Q8708">
        <f t="shared" si="410"/>
        <v>0</v>
      </c>
    </row>
    <row r="8709" spans="1:17" x14ac:dyDescent="0.3">
      <c r="A8709">
        <v>1788</v>
      </c>
      <c r="B8709" t="s">
        <v>216</v>
      </c>
      <c r="C8709" t="s">
        <v>217</v>
      </c>
      <c r="D8709" t="s">
        <v>54</v>
      </c>
      <c r="E8709">
        <v>43</v>
      </c>
      <c r="F8709">
        <v>1</v>
      </c>
      <c r="G8709" s="5">
        <v>45229</v>
      </c>
      <c r="H8709" t="s">
        <v>600</v>
      </c>
      <c r="I8709" t="s">
        <v>17</v>
      </c>
      <c r="J8709">
        <v>8</v>
      </c>
      <c r="K8709">
        <v>0.18</v>
      </c>
      <c r="L8709">
        <v>12</v>
      </c>
      <c r="M8709" t="s">
        <v>24</v>
      </c>
      <c r="N8709" s="7">
        <f t="shared" si="408"/>
        <v>43</v>
      </c>
      <c r="O8709">
        <f t="shared" si="409"/>
        <v>-71.333333333333343</v>
      </c>
      <c r="Q8709">
        <f t="shared" si="410"/>
        <v>-50</v>
      </c>
    </row>
    <row r="8710" spans="1:17" x14ac:dyDescent="0.3">
      <c r="A8710">
        <v>3153</v>
      </c>
      <c r="B8710" t="s">
        <v>224</v>
      </c>
      <c r="C8710" t="s">
        <v>225</v>
      </c>
      <c r="D8710" t="s">
        <v>27</v>
      </c>
      <c r="E8710">
        <v>58</v>
      </c>
      <c r="F8710">
        <v>3</v>
      </c>
      <c r="G8710" s="5">
        <v>45229</v>
      </c>
      <c r="H8710" t="s">
        <v>818</v>
      </c>
      <c r="I8710" t="s">
        <v>17</v>
      </c>
      <c r="J8710">
        <v>8</v>
      </c>
      <c r="K8710">
        <v>0.48</v>
      </c>
      <c r="L8710">
        <v>14</v>
      </c>
      <c r="M8710" t="s">
        <v>18</v>
      </c>
      <c r="N8710" s="7">
        <f t="shared" si="408"/>
        <v>174</v>
      </c>
      <c r="O8710">
        <f t="shared" si="409"/>
        <v>304.6511627906977</v>
      </c>
      <c r="Q8710">
        <f t="shared" si="410"/>
        <v>166.66666666666669</v>
      </c>
    </row>
    <row r="8711" spans="1:17" x14ac:dyDescent="0.3">
      <c r="A8711">
        <v>3333</v>
      </c>
      <c r="B8711" t="s">
        <v>79</v>
      </c>
      <c r="C8711" t="s">
        <v>80</v>
      </c>
      <c r="D8711" t="s">
        <v>27</v>
      </c>
      <c r="E8711">
        <v>38</v>
      </c>
      <c r="F8711">
        <v>2</v>
      </c>
      <c r="G8711" s="5">
        <v>45229</v>
      </c>
      <c r="H8711" t="s">
        <v>431</v>
      </c>
      <c r="I8711" t="s">
        <v>17</v>
      </c>
      <c r="J8711">
        <v>8</v>
      </c>
      <c r="K8711">
        <v>0.48</v>
      </c>
      <c r="L8711">
        <v>19</v>
      </c>
      <c r="M8711" t="s">
        <v>18</v>
      </c>
      <c r="N8711" s="7">
        <f t="shared" si="408"/>
        <v>76</v>
      </c>
      <c r="O8711">
        <f t="shared" si="409"/>
        <v>-56.321839080459768</v>
      </c>
      <c r="Q8711">
        <f t="shared" si="410"/>
        <v>0</v>
      </c>
    </row>
    <row r="8712" spans="1:17" x14ac:dyDescent="0.3">
      <c r="A8712">
        <v>3476</v>
      </c>
      <c r="B8712" t="s">
        <v>294</v>
      </c>
      <c r="C8712" t="s">
        <v>295</v>
      </c>
      <c r="D8712" t="s">
        <v>54</v>
      </c>
      <c r="E8712">
        <v>41</v>
      </c>
      <c r="F8712">
        <v>1</v>
      </c>
      <c r="G8712" s="5">
        <v>45229</v>
      </c>
      <c r="H8712" t="s">
        <v>994</v>
      </c>
      <c r="I8712" t="s">
        <v>17</v>
      </c>
      <c r="J8712">
        <v>6</v>
      </c>
      <c r="K8712">
        <v>0.33</v>
      </c>
      <c r="L8712">
        <v>9</v>
      </c>
      <c r="M8712" t="s">
        <v>18</v>
      </c>
      <c r="N8712" s="7">
        <f t="shared" si="408"/>
        <v>41</v>
      </c>
      <c r="O8712">
        <f t="shared" si="409"/>
        <v>-46.05263157894737</v>
      </c>
      <c r="Q8712">
        <f t="shared" si="410"/>
        <v>-31.249999999999993</v>
      </c>
    </row>
    <row r="8713" spans="1:17" x14ac:dyDescent="0.3">
      <c r="A8713">
        <v>3925</v>
      </c>
      <c r="B8713" t="s">
        <v>552</v>
      </c>
      <c r="C8713" t="s">
        <v>553</v>
      </c>
      <c r="D8713" t="s">
        <v>27</v>
      </c>
      <c r="E8713">
        <v>65</v>
      </c>
      <c r="F8713">
        <v>3</v>
      </c>
      <c r="G8713" s="5">
        <v>45229</v>
      </c>
      <c r="H8713" t="s">
        <v>435</v>
      </c>
      <c r="I8713" t="s">
        <v>17</v>
      </c>
      <c r="J8713">
        <v>4</v>
      </c>
      <c r="K8713">
        <v>0.33</v>
      </c>
      <c r="L8713">
        <v>20</v>
      </c>
      <c r="M8713" t="s">
        <v>18</v>
      </c>
      <c r="N8713" s="7">
        <f t="shared" si="408"/>
        <v>195</v>
      </c>
      <c r="O8713">
        <f t="shared" si="409"/>
        <v>375.60975609756093</v>
      </c>
      <c r="Q8713">
        <f t="shared" si="410"/>
        <v>0</v>
      </c>
    </row>
    <row r="8714" spans="1:17" x14ac:dyDescent="0.3">
      <c r="A8714">
        <v>3933</v>
      </c>
      <c r="B8714" t="s">
        <v>108</v>
      </c>
      <c r="C8714" t="s">
        <v>109</v>
      </c>
      <c r="D8714" t="s">
        <v>27</v>
      </c>
      <c r="E8714">
        <v>37</v>
      </c>
      <c r="F8714">
        <v>3</v>
      </c>
      <c r="G8714" s="5">
        <v>45229</v>
      </c>
      <c r="H8714" t="s">
        <v>374</v>
      </c>
      <c r="I8714" t="s">
        <v>17</v>
      </c>
      <c r="J8714">
        <v>6</v>
      </c>
      <c r="K8714">
        <v>0.18</v>
      </c>
      <c r="L8714">
        <v>19</v>
      </c>
      <c r="M8714" t="s">
        <v>18</v>
      </c>
      <c r="N8714" s="7">
        <f t="shared" si="408"/>
        <v>111</v>
      </c>
      <c r="O8714">
        <f t="shared" si="409"/>
        <v>-43.07692307692308</v>
      </c>
      <c r="Q8714">
        <f t="shared" si="410"/>
        <v>-45.45454545454546</v>
      </c>
    </row>
    <row r="8715" spans="1:17" x14ac:dyDescent="0.3">
      <c r="A8715">
        <v>4378</v>
      </c>
      <c r="B8715" t="s">
        <v>328</v>
      </c>
      <c r="C8715" t="s">
        <v>329</v>
      </c>
      <c r="D8715" t="s">
        <v>54</v>
      </c>
      <c r="E8715">
        <v>57</v>
      </c>
      <c r="F8715">
        <v>1</v>
      </c>
      <c r="G8715" s="5">
        <v>45229</v>
      </c>
      <c r="H8715" t="s">
        <v>257</v>
      </c>
      <c r="I8715" t="s">
        <v>17</v>
      </c>
      <c r="J8715">
        <v>7</v>
      </c>
      <c r="K8715">
        <v>0.48</v>
      </c>
      <c r="L8715">
        <v>20</v>
      </c>
      <c r="M8715" t="s">
        <v>18</v>
      </c>
      <c r="N8715" s="7">
        <f t="shared" si="408"/>
        <v>57</v>
      </c>
      <c r="O8715">
        <f t="shared" si="409"/>
        <v>-48.648648648648653</v>
      </c>
      <c r="Q8715">
        <f t="shared" si="410"/>
        <v>166.66666666666669</v>
      </c>
    </row>
    <row r="8716" spans="1:17" x14ac:dyDescent="0.3">
      <c r="A8716">
        <v>5046</v>
      </c>
      <c r="B8716" t="s">
        <v>341</v>
      </c>
      <c r="C8716" t="s">
        <v>342</v>
      </c>
      <c r="D8716" t="s">
        <v>54</v>
      </c>
      <c r="E8716">
        <v>15</v>
      </c>
      <c r="F8716">
        <v>3</v>
      </c>
      <c r="G8716" s="5">
        <v>45229</v>
      </c>
      <c r="H8716" t="s">
        <v>809</v>
      </c>
      <c r="I8716" t="s">
        <v>29</v>
      </c>
      <c r="J8716">
        <v>4</v>
      </c>
      <c r="K8716">
        <v>0.48</v>
      </c>
      <c r="L8716">
        <v>18</v>
      </c>
      <c r="M8716" t="s">
        <v>18</v>
      </c>
      <c r="N8716" s="7">
        <f t="shared" si="408"/>
        <v>45</v>
      </c>
      <c r="O8716">
        <f t="shared" si="409"/>
        <v>-21.052631578947366</v>
      </c>
      <c r="Q8716">
        <f t="shared" si="410"/>
        <v>0</v>
      </c>
    </row>
    <row r="8717" spans="1:17" x14ac:dyDescent="0.3">
      <c r="A8717">
        <v>8931</v>
      </c>
      <c r="B8717" t="s">
        <v>146</v>
      </c>
      <c r="C8717" t="s">
        <v>147</v>
      </c>
      <c r="D8717" t="s">
        <v>27</v>
      </c>
      <c r="E8717">
        <v>67</v>
      </c>
      <c r="F8717">
        <v>1</v>
      </c>
      <c r="G8717" s="5">
        <v>45229</v>
      </c>
      <c r="H8717" t="s">
        <v>250</v>
      </c>
      <c r="I8717" t="s">
        <v>23</v>
      </c>
      <c r="J8717">
        <v>3</v>
      </c>
      <c r="K8717">
        <v>0.33</v>
      </c>
      <c r="L8717">
        <v>16</v>
      </c>
      <c r="M8717" t="s">
        <v>33</v>
      </c>
      <c r="N8717" s="7">
        <f t="shared" si="408"/>
        <v>67</v>
      </c>
      <c r="O8717">
        <f t="shared" si="409"/>
        <v>48.888888888888886</v>
      </c>
      <c r="Q8717">
        <f t="shared" si="410"/>
        <v>-31.249999999999993</v>
      </c>
    </row>
    <row r="8718" spans="1:17" x14ac:dyDescent="0.3">
      <c r="A8718">
        <v>1647</v>
      </c>
      <c r="B8718" t="s">
        <v>520</v>
      </c>
      <c r="C8718" t="s">
        <v>521</v>
      </c>
      <c r="D8718" t="s">
        <v>27</v>
      </c>
      <c r="E8718">
        <v>29</v>
      </c>
      <c r="F8718">
        <v>1</v>
      </c>
      <c r="G8718" s="5">
        <v>45230</v>
      </c>
      <c r="H8718" t="s">
        <v>969</v>
      </c>
      <c r="I8718" t="s">
        <v>17</v>
      </c>
      <c r="J8718">
        <v>8</v>
      </c>
      <c r="K8718">
        <v>0.48</v>
      </c>
      <c r="L8718">
        <v>9</v>
      </c>
      <c r="M8718" t="s">
        <v>24</v>
      </c>
      <c r="N8718" s="7">
        <f t="shared" si="408"/>
        <v>29</v>
      </c>
      <c r="O8718">
        <f t="shared" si="409"/>
        <v>-56.71641791044776</v>
      </c>
      <c r="Q8718">
        <f t="shared" si="410"/>
        <v>45.454545454545439</v>
      </c>
    </row>
    <row r="8719" spans="1:17" x14ac:dyDescent="0.3">
      <c r="A8719">
        <v>3319</v>
      </c>
      <c r="B8719" t="s">
        <v>99</v>
      </c>
      <c r="C8719" t="s">
        <v>100</v>
      </c>
      <c r="D8719" t="s">
        <v>27</v>
      </c>
      <c r="E8719">
        <v>83</v>
      </c>
      <c r="F8719">
        <v>1</v>
      </c>
      <c r="G8719" s="5">
        <v>45230</v>
      </c>
      <c r="H8719" t="s">
        <v>1186</v>
      </c>
      <c r="I8719" t="s">
        <v>17</v>
      </c>
      <c r="J8719">
        <v>9</v>
      </c>
      <c r="K8719">
        <v>0.48</v>
      </c>
      <c r="L8719">
        <v>21</v>
      </c>
      <c r="M8719" t="s">
        <v>18</v>
      </c>
      <c r="N8719" s="7">
        <f t="shared" si="408"/>
        <v>83</v>
      </c>
      <c r="O8719">
        <f t="shared" si="409"/>
        <v>186.20689655172413</v>
      </c>
      <c r="Q8719">
        <f t="shared" si="410"/>
        <v>0</v>
      </c>
    </row>
    <row r="8720" spans="1:17" x14ac:dyDescent="0.3">
      <c r="A8720">
        <v>3608</v>
      </c>
      <c r="B8720" t="s">
        <v>246</v>
      </c>
      <c r="C8720" t="s">
        <v>247</v>
      </c>
      <c r="D8720" t="s">
        <v>54</v>
      </c>
      <c r="E8720">
        <v>73</v>
      </c>
      <c r="F8720">
        <v>3</v>
      </c>
      <c r="G8720" s="5">
        <v>45230</v>
      </c>
      <c r="H8720" t="s">
        <v>1150</v>
      </c>
      <c r="I8720" t="s">
        <v>17</v>
      </c>
      <c r="J8720">
        <v>4</v>
      </c>
      <c r="K8720">
        <v>0.33</v>
      </c>
      <c r="L8720">
        <v>17</v>
      </c>
      <c r="M8720" t="s">
        <v>18</v>
      </c>
      <c r="N8720" s="7">
        <f t="shared" si="408"/>
        <v>219</v>
      </c>
      <c r="O8720">
        <f t="shared" si="409"/>
        <v>163.85542168674698</v>
      </c>
      <c r="Q8720">
        <f t="shared" si="410"/>
        <v>-31.249999999999993</v>
      </c>
    </row>
    <row r="8721" spans="1:17" x14ac:dyDescent="0.3">
      <c r="A8721">
        <v>3919</v>
      </c>
      <c r="B8721" t="s">
        <v>552</v>
      </c>
      <c r="C8721" t="s">
        <v>553</v>
      </c>
      <c r="D8721" t="s">
        <v>27</v>
      </c>
      <c r="E8721">
        <v>71</v>
      </c>
      <c r="F8721">
        <v>2</v>
      </c>
      <c r="G8721" s="5">
        <v>45230</v>
      </c>
      <c r="H8721" t="s">
        <v>395</v>
      </c>
      <c r="I8721" t="s">
        <v>17</v>
      </c>
      <c r="J8721">
        <v>4</v>
      </c>
      <c r="K8721">
        <v>0.33</v>
      </c>
      <c r="L8721">
        <v>18</v>
      </c>
      <c r="M8721" t="s">
        <v>18</v>
      </c>
      <c r="N8721" s="7">
        <f t="shared" si="408"/>
        <v>142</v>
      </c>
      <c r="O8721">
        <f t="shared" si="409"/>
        <v>-35.159817351598171</v>
      </c>
      <c r="Q8721">
        <f t="shared" si="410"/>
        <v>0</v>
      </c>
    </row>
    <row r="8722" spans="1:17" x14ac:dyDescent="0.3">
      <c r="A8722">
        <v>4429</v>
      </c>
      <c r="B8722" t="s">
        <v>416</v>
      </c>
      <c r="C8722" t="s">
        <v>417</v>
      </c>
      <c r="D8722" t="s">
        <v>27</v>
      </c>
      <c r="E8722">
        <v>71</v>
      </c>
      <c r="F8722">
        <v>1</v>
      </c>
      <c r="G8722" s="5">
        <v>45230</v>
      </c>
      <c r="H8722" t="s">
        <v>235</v>
      </c>
      <c r="I8722" t="s">
        <v>17</v>
      </c>
      <c r="J8722">
        <v>5</v>
      </c>
      <c r="K8722">
        <v>0.33</v>
      </c>
      <c r="L8722">
        <v>20</v>
      </c>
      <c r="M8722" t="s">
        <v>18</v>
      </c>
      <c r="N8722" s="7">
        <f t="shared" si="408"/>
        <v>71</v>
      </c>
      <c r="O8722">
        <f t="shared" si="409"/>
        <v>-50</v>
      </c>
      <c r="Q8722">
        <f t="shared" si="410"/>
        <v>0</v>
      </c>
    </row>
    <row r="8723" spans="1:17" x14ac:dyDescent="0.3">
      <c r="A8723">
        <v>4794</v>
      </c>
      <c r="B8723" t="s">
        <v>126</v>
      </c>
      <c r="C8723" t="s">
        <v>127</v>
      </c>
      <c r="D8723" t="s">
        <v>54</v>
      </c>
      <c r="E8723">
        <v>50</v>
      </c>
      <c r="F8723">
        <v>3</v>
      </c>
      <c r="G8723" s="5">
        <v>45230</v>
      </c>
      <c r="H8723" t="s">
        <v>545</v>
      </c>
      <c r="I8723" t="s">
        <v>29</v>
      </c>
      <c r="J8723">
        <v>7</v>
      </c>
      <c r="K8723">
        <v>0.33</v>
      </c>
      <c r="L8723">
        <v>15</v>
      </c>
      <c r="M8723" t="s">
        <v>18</v>
      </c>
      <c r="N8723" s="7">
        <f t="shared" si="408"/>
        <v>150</v>
      </c>
      <c r="O8723">
        <f t="shared" si="409"/>
        <v>111.26760563380283</v>
      </c>
      <c r="Q8723">
        <f t="shared" si="410"/>
        <v>0</v>
      </c>
    </row>
    <row r="8724" spans="1:17" x14ac:dyDescent="0.3">
      <c r="A8724">
        <v>4987</v>
      </c>
      <c r="B8724" t="s">
        <v>303</v>
      </c>
      <c r="C8724" t="s">
        <v>304</v>
      </c>
      <c r="D8724" t="s">
        <v>27</v>
      </c>
      <c r="E8724">
        <v>61</v>
      </c>
      <c r="F8724">
        <v>1</v>
      </c>
      <c r="G8724" s="5">
        <v>45230</v>
      </c>
      <c r="H8724" t="s">
        <v>727</v>
      </c>
      <c r="I8724" t="s">
        <v>29</v>
      </c>
      <c r="J8724">
        <v>8</v>
      </c>
      <c r="K8724">
        <v>0.56999999999999995</v>
      </c>
      <c r="L8724">
        <v>15</v>
      </c>
      <c r="M8724" t="s">
        <v>18</v>
      </c>
      <c r="N8724" s="7">
        <f t="shared" si="408"/>
        <v>61</v>
      </c>
      <c r="O8724">
        <f t="shared" si="409"/>
        <v>-59.333333333333336</v>
      </c>
      <c r="Q8724">
        <f t="shared" si="410"/>
        <v>72.727272727272705</v>
      </c>
    </row>
    <row r="8725" spans="1:17" x14ac:dyDescent="0.3">
      <c r="A8725">
        <v>9104</v>
      </c>
      <c r="B8725" t="s">
        <v>381</v>
      </c>
      <c r="C8725" t="s">
        <v>382</v>
      </c>
      <c r="D8725" t="s">
        <v>54</v>
      </c>
      <c r="E8725">
        <v>73</v>
      </c>
      <c r="F8725">
        <v>1</v>
      </c>
      <c r="G8725" s="5">
        <v>45230</v>
      </c>
      <c r="H8725" t="s">
        <v>866</v>
      </c>
      <c r="I8725" t="s">
        <v>29</v>
      </c>
      <c r="J8725">
        <v>7</v>
      </c>
      <c r="K8725">
        <v>0.48</v>
      </c>
      <c r="L8725">
        <v>6</v>
      </c>
      <c r="M8725" t="s">
        <v>33</v>
      </c>
      <c r="N8725" s="7">
        <f t="shared" si="408"/>
        <v>73</v>
      </c>
      <c r="O8725">
        <f t="shared" si="409"/>
        <v>19.672131147540984</v>
      </c>
      <c r="Q8725">
        <f t="shared" si="410"/>
        <v>-15.789473684210522</v>
      </c>
    </row>
    <row r="8726" spans="1:17" x14ac:dyDescent="0.3">
      <c r="A8726">
        <v>9182</v>
      </c>
      <c r="B8726" t="s">
        <v>96</v>
      </c>
      <c r="C8726" t="s">
        <v>97</v>
      </c>
      <c r="D8726" t="s">
        <v>54</v>
      </c>
      <c r="E8726">
        <v>23</v>
      </c>
      <c r="F8726">
        <v>3</v>
      </c>
      <c r="G8726" s="5">
        <v>45230</v>
      </c>
      <c r="H8726" t="s">
        <v>298</v>
      </c>
      <c r="I8726" t="s">
        <v>23</v>
      </c>
      <c r="J8726">
        <v>7</v>
      </c>
      <c r="K8726">
        <v>0.48</v>
      </c>
      <c r="L8726">
        <v>15</v>
      </c>
      <c r="M8726" t="s">
        <v>33</v>
      </c>
      <c r="N8726" s="7">
        <f t="shared" si="408"/>
        <v>69</v>
      </c>
      <c r="O8726">
        <f t="shared" si="409"/>
        <v>-5.4794520547945202</v>
      </c>
      <c r="Q8726">
        <f t="shared" si="410"/>
        <v>0</v>
      </c>
    </row>
    <row r="8727" spans="1:17" x14ac:dyDescent="0.3">
      <c r="A8727">
        <v>1057</v>
      </c>
      <c r="B8727" t="s">
        <v>56</v>
      </c>
      <c r="C8727" t="s">
        <v>57</v>
      </c>
      <c r="D8727" t="s">
        <v>27</v>
      </c>
      <c r="E8727">
        <v>44</v>
      </c>
      <c r="F8727">
        <v>3</v>
      </c>
      <c r="G8727" s="5">
        <v>45231</v>
      </c>
      <c r="H8727" t="s">
        <v>756</v>
      </c>
      <c r="I8727" t="s">
        <v>17</v>
      </c>
      <c r="J8727">
        <v>6</v>
      </c>
      <c r="K8727">
        <v>0.48</v>
      </c>
      <c r="L8727">
        <v>22</v>
      </c>
      <c r="M8727" t="s">
        <v>24</v>
      </c>
      <c r="N8727" s="7">
        <f t="shared" si="408"/>
        <v>132</v>
      </c>
      <c r="O8727">
        <f t="shared" si="409"/>
        <v>91.304347826086953</v>
      </c>
      <c r="Q8727">
        <f t="shared" si="410"/>
        <v>0</v>
      </c>
    </row>
    <row r="8728" spans="1:17" x14ac:dyDescent="0.3">
      <c r="A8728">
        <v>1312</v>
      </c>
      <c r="B8728" t="s">
        <v>453</v>
      </c>
      <c r="C8728" t="s">
        <v>454</v>
      </c>
      <c r="D8728" t="s">
        <v>54</v>
      </c>
      <c r="E8728">
        <v>48</v>
      </c>
      <c r="F8728">
        <v>3</v>
      </c>
      <c r="G8728" s="5">
        <v>45231</v>
      </c>
      <c r="H8728" t="s">
        <v>405</v>
      </c>
      <c r="I8728" t="s">
        <v>17</v>
      </c>
      <c r="J8728">
        <v>7</v>
      </c>
      <c r="K8728">
        <v>0.48</v>
      </c>
      <c r="L8728">
        <v>18</v>
      </c>
      <c r="M8728" t="s">
        <v>24</v>
      </c>
      <c r="N8728" s="7">
        <f t="shared" si="408"/>
        <v>144</v>
      </c>
      <c r="O8728">
        <f t="shared" si="409"/>
        <v>9.0909090909090917</v>
      </c>
      <c r="Q8728">
        <f t="shared" si="410"/>
        <v>0</v>
      </c>
    </row>
    <row r="8729" spans="1:17" x14ac:dyDescent="0.3">
      <c r="A8729">
        <v>3556</v>
      </c>
      <c r="B8729" t="s">
        <v>130</v>
      </c>
      <c r="C8729" t="s">
        <v>131</v>
      </c>
      <c r="D8729" t="s">
        <v>54</v>
      </c>
      <c r="E8729">
        <v>44</v>
      </c>
      <c r="F8729">
        <v>1</v>
      </c>
      <c r="G8729" s="5">
        <v>45231</v>
      </c>
      <c r="H8729" t="s">
        <v>226</v>
      </c>
      <c r="I8729" t="s">
        <v>17</v>
      </c>
      <c r="J8729">
        <v>9</v>
      </c>
      <c r="K8729">
        <v>0.48</v>
      </c>
      <c r="L8729">
        <v>16</v>
      </c>
      <c r="M8729" t="s">
        <v>18</v>
      </c>
      <c r="N8729" s="7">
        <f t="shared" si="408"/>
        <v>44</v>
      </c>
      <c r="O8729">
        <f t="shared" si="409"/>
        <v>-69.444444444444443</v>
      </c>
      <c r="Q8729">
        <f t="shared" si="410"/>
        <v>0</v>
      </c>
    </row>
    <row r="8730" spans="1:17" x14ac:dyDescent="0.3">
      <c r="A8730">
        <v>4016</v>
      </c>
      <c r="B8730" t="s">
        <v>165</v>
      </c>
      <c r="C8730" t="s">
        <v>166</v>
      </c>
      <c r="D8730" t="s">
        <v>54</v>
      </c>
      <c r="E8730">
        <v>54</v>
      </c>
      <c r="F8730">
        <v>3</v>
      </c>
      <c r="G8730" s="5">
        <v>45231</v>
      </c>
      <c r="H8730" t="s">
        <v>662</v>
      </c>
      <c r="I8730" t="s">
        <v>29</v>
      </c>
      <c r="J8730">
        <v>4</v>
      </c>
      <c r="K8730">
        <v>0.48</v>
      </c>
      <c r="L8730">
        <v>15</v>
      </c>
      <c r="M8730" t="s">
        <v>18</v>
      </c>
      <c r="N8730" s="7">
        <f t="shared" si="408"/>
        <v>162</v>
      </c>
      <c r="O8730">
        <f t="shared" si="409"/>
        <v>268.18181818181819</v>
      </c>
      <c r="Q8730">
        <f t="shared" si="410"/>
        <v>0</v>
      </c>
    </row>
    <row r="8731" spans="1:17" x14ac:dyDescent="0.3">
      <c r="A8731">
        <v>4354</v>
      </c>
      <c r="B8731" t="s">
        <v>161</v>
      </c>
      <c r="C8731" t="s">
        <v>162</v>
      </c>
      <c r="D8731" t="s">
        <v>54</v>
      </c>
      <c r="E8731">
        <v>16</v>
      </c>
      <c r="F8731">
        <v>3</v>
      </c>
      <c r="G8731" s="5">
        <v>45231</v>
      </c>
      <c r="H8731" t="s">
        <v>825</v>
      </c>
      <c r="I8731" t="s">
        <v>17</v>
      </c>
      <c r="J8731">
        <v>7</v>
      </c>
      <c r="K8731">
        <v>0.33</v>
      </c>
      <c r="L8731">
        <v>20</v>
      </c>
      <c r="M8731" t="s">
        <v>18</v>
      </c>
      <c r="N8731" s="7">
        <f t="shared" si="408"/>
        <v>48</v>
      </c>
      <c r="O8731">
        <f t="shared" si="409"/>
        <v>-70.370370370370367</v>
      </c>
      <c r="Q8731">
        <f t="shared" si="410"/>
        <v>-31.249999999999993</v>
      </c>
    </row>
    <row r="8732" spans="1:17" x14ac:dyDescent="0.3">
      <c r="A8732">
        <v>4413</v>
      </c>
      <c r="B8732" t="s">
        <v>137</v>
      </c>
      <c r="C8732" t="s">
        <v>138</v>
      </c>
      <c r="D8732" t="s">
        <v>27</v>
      </c>
      <c r="E8732">
        <v>41</v>
      </c>
      <c r="F8732">
        <v>1</v>
      </c>
      <c r="G8732" s="5">
        <v>45231</v>
      </c>
      <c r="H8732" t="s">
        <v>1039</v>
      </c>
      <c r="I8732" t="s">
        <v>17</v>
      </c>
      <c r="J8732">
        <v>6</v>
      </c>
      <c r="K8732">
        <v>0.33</v>
      </c>
      <c r="L8732">
        <v>19</v>
      </c>
      <c r="M8732" t="s">
        <v>18</v>
      </c>
      <c r="N8732" s="7">
        <f t="shared" si="408"/>
        <v>41</v>
      </c>
      <c r="O8732">
        <f t="shared" si="409"/>
        <v>-14.583333333333334</v>
      </c>
      <c r="Q8732">
        <f t="shared" si="410"/>
        <v>0</v>
      </c>
    </row>
    <row r="8733" spans="1:17" x14ac:dyDescent="0.3">
      <c r="A8733">
        <v>4870</v>
      </c>
      <c r="B8733" t="s">
        <v>224</v>
      </c>
      <c r="C8733" t="s">
        <v>225</v>
      </c>
      <c r="D8733" t="s">
        <v>54</v>
      </c>
      <c r="E8733">
        <v>63</v>
      </c>
      <c r="F8733">
        <v>2</v>
      </c>
      <c r="G8733" s="5">
        <v>45231</v>
      </c>
      <c r="H8733" t="s">
        <v>256</v>
      </c>
      <c r="I8733" t="s">
        <v>29</v>
      </c>
      <c r="J8733">
        <v>4</v>
      </c>
      <c r="K8733">
        <v>0.48</v>
      </c>
      <c r="L8733">
        <v>20</v>
      </c>
      <c r="M8733" t="s">
        <v>18</v>
      </c>
      <c r="N8733" s="7">
        <f t="shared" si="408"/>
        <v>126</v>
      </c>
      <c r="O8733">
        <f t="shared" si="409"/>
        <v>207.3170731707317</v>
      </c>
      <c r="Q8733">
        <f t="shared" si="410"/>
        <v>45.454545454545439</v>
      </c>
    </row>
    <row r="8734" spans="1:17" x14ac:dyDescent="0.3">
      <c r="A8734">
        <v>4941</v>
      </c>
      <c r="B8734" t="s">
        <v>114</v>
      </c>
      <c r="C8734" t="s">
        <v>115</v>
      </c>
      <c r="D8734" t="s">
        <v>27</v>
      </c>
      <c r="E8734">
        <v>63</v>
      </c>
      <c r="F8734">
        <v>3</v>
      </c>
      <c r="G8734" s="5">
        <v>45231</v>
      </c>
      <c r="H8734" t="s">
        <v>529</v>
      </c>
      <c r="I8734" t="s">
        <v>29</v>
      </c>
      <c r="J8734">
        <v>6</v>
      </c>
      <c r="K8734">
        <v>0.18</v>
      </c>
      <c r="L8734">
        <v>20</v>
      </c>
      <c r="M8734" t="s">
        <v>18</v>
      </c>
      <c r="N8734" s="7">
        <f t="shared" si="408"/>
        <v>189</v>
      </c>
      <c r="O8734">
        <f t="shared" si="409"/>
        <v>50</v>
      </c>
      <c r="Q8734">
        <f t="shared" si="410"/>
        <v>-62.5</v>
      </c>
    </row>
    <row r="8735" spans="1:17" x14ac:dyDescent="0.3">
      <c r="A8735">
        <v>5553</v>
      </c>
      <c r="B8735" t="s">
        <v>212</v>
      </c>
      <c r="C8735" t="s">
        <v>213</v>
      </c>
      <c r="D8735" t="s">
        <v>27</v>
      </c>
      <c r="E8735">
        <v>20</v>
      </c>
      <c r="F8735">
        <v>3</v>
      </c>
      <c r="G8735" s="5">
        <v>45231</v>
      </c>
      <c r="H8735" t="s">
        <v>145</v>
      </c>
      <c r="I8735" t="s">
        <v>29</v>
      </c>
      <c r="J8735">
        <v>7</v>
      </c>
      <c r="K8735">
        <v>0.33</v>
      </c>
      <c r="L8735">
        <v>19</v>
      </c>
      <c r="M8735" t="s">
        <v>18</v>
      </c>
      <c r="N8735" s="7">
        <f t="shared" si="408"/>
        <v>60</v>
      </c>
      <c r="O8735">
        <f t="shared" si="409"/>
        <v>-68.253968253968253</v>
      </c>
      <c r="Q8735">
        <f t="shared" si="410"/>
        <v>83.333333333333343</v>
      </c>
    </row>
    <row r="8736" spans="1:17" x14ac:dyDescent="0.3">
      <c r="A8736">
        <v>6042</v>
      </c>
      <c r="B8736" t="s">
        <v>355</v>
      </c>
      <c r="C8736" t="s">
        <v>356</v>
      </c>
      <c r="D8736" t="s">
        <v>54</v>
      </c>
      <c r="E8736">
        <v>35</v>
      </c>
      <c r="F8736">
        <v>2</v>
      </c>
      <c r="G8736" s="5">
        <v>45231</v>
      </c>
      <c r="H8736" t="s">
        <v>918</v>
      </c>
      <c r="I8736" t="s">
        <v>29</v>
      </c>
      <c r="J8736">
        <v>6</v>
      </c>
      <c r="K8736">
        <v>0.33</v>
      </c>
      <c r="L8736">
        <v>20</v>
      </c>
      <c r="M8736" t="s">
        <v>18</v>
      </c>
      <c r="N8736" s="7">
        <f t="shared" si="408"/>
        <v>70</v>
      </c>
      <c r="O8736">
        <f t="shared" si="409"/>
        <v>16.666666666666664</v>
      </c>
      <c r="Q8736">
        <f t="shared" si="410"/>
        <v>0</v>
      </c>
    </row>
    <row r="8737" spans="1:17" x14ac:dyDescent="0.3">
      <c r="A8737">
        <v>6446</v>
      </c>
      <c r="B8737" t="s">
        <v>146</v>
      </c>
      <c r="C8737" t="s">
        <v>147</v>
      </c>
      <c r="D8737" t="s">
        <v>54</v>
      </c>
      <c r="E8737">
        <v>38</v>
      </c>
      <c r="F8737">
        <v>3</v>
      </c>
      <c r="G8737" s="5">
        <v>45231</v>
      </c>
      <c r="H8737" t="s">
        <v>58</v>
      </c>
      <c r="I8737" t="s">
        <v>29</v>
      </c>
      <c r="J8737">
        <v>5</v>
      </c>
      <c r="K8737">
        <v>0.33</v>
      </c>
      <c r="L8737">
        <v>17</v>
      </c>
      <c r="M8737" t="s">
        <v>18</v>
      </c>
      <c r="N8737" s="7">
        <f t="shared" si="408"/>
        <v>114</v>
      </c>
      <c r="O8737">
        <f t="shared" si="409"/>
        <v>62.857142857142854</v>
      </c>
      <c r="Q8737">
        <f t="shared" si="410"/>
        <v>0</v>
      </c>
    </row>
    <row r="8738" spans="1:17" x14ac:dyDescent="0.3">
      <c r="A8738">
        <v>6524</v>
      </c>
      <c r="B8738" t="s">
        <v>13</v>
      </c>
      <c r="C8738" t="s">
        <v>14</v>
      </c>
      <c r="D8738" t="s">
        <v>54</v>
      </c>
      <c r="E8738">
        <v>34</v>
      </c>
      <c r="F8738">
        <v>3</v>
      </c>
      <c r="G8738" s="5">
        <v>45231</v>
      </c>
      <c r="H8738" t="s">
        <v>632</v>
      </c>
      <c r="I8738" t="s">
        <v>29</v>
      </c>
      <c r="J8738">
        <v>5</v>
      </c>
      <c r="K8738">
        <v>0.48</v>
      </c>
      <c r="L8738">
        <v>17</v>
      </c>
      <c r="M8738" t="s">
        <v>18</v>
      </c>
      <c r="N8738" s="7">
        <f t="shared" si="408"/>
        <v>102</v>
      </c>
      <c r="O8738">
        <f t="shared" si="409"/>
        <v>-10.526315789473683</v>
      </c>
      <c r="Q8738">
        <f t="shared" si="410"/>
        <v>45.454545454545439</v>
      </c>
    </row>
    <row r="8739" spans="1:17" x14ac:dyDescent="0.3">
      <c r="A8739">
        <v>6604</v>
      </c>
      <c r="B8739" t="s">
        <v>158</v>
      </c>
      <c r="C8739" t="s">
        <v>159</v>
      </c>
      <c r="D8739" t="s">
        <v>54</v>
      </c>
      <c r="E8739">
        <v>53</v>
      </c>
      <c r="F8739">
        <v>2</v>
      </c>
      <c r="G8739" s="5">
        <v>45231</v>
      </c>
      <c r="H8739" t="s">
        <v>621</v>
      </c>
      <c r="I8739" t="s">
        <v>29</v>
      </c>
      <c r="J8739">
        <v>5</v>
      </c>
      <c r="K8739">
        <v>0.33</v>
      </c>
      <c r="L8739">
        <v>15</v>
      </c>
      <c r="M8739" t="s">
        <v>18</v>
      </c>
      <c r="N8739" s="7">
        <f t="shared" si="408"/>
        <v>106</v>
      </c>
      <c r="O8739">
        <f t="shared" si="409"/>
        <v>3.9215686274509802</v>
      </c>
      <c r="Q8739">
        <f t="shared" si="410"/>
        <v>-31.249999999999993</v>
      </c>
    </row>
    <row r="8740" spans="1:17" x14ac:dyDescent="0.3">
      <c r="A8740">
        <v>6927</v>
      </c>
      <c r="B8740" t="s">
        <v>13</v>
      </c>
      <c r="C8740" t="s">
        <v>14</v>
      </c>
      <c r="D8740" t="s">
        <v>27</v>
      </c>
      <c r="E8740">
        <v>49</v>
      </c>
      <c r="F8740">
        <v>1</v>
      </c>
      <c r="G8740" s="5">
        <v>45231</v>
      </c>
      <c r="H8740" t="s">
        <v>296</v>
      </c>
      <c r="I8740" t="s">
        <v>29</v>
      </c>
      <c r="J8740">
        <v>3</v>
      </c>
      <c r="K8740">
        <v>0.36</v>
      </c>
      <c r="L8740">
        <v>16</v>
      </c>
      <c r="M8740" t="s">
        <v>18</v>
      </c>
      <c r="N8740" s="7">
        <f t="shared" si="408"/>
        <v>49</v>
      </c>
      <c r="O8740">
        <f t="shared" si="409"/>
        <v>-53.773584905660378</v>
      </c>
      <c r="Q8740">
        <f t="shared" si="410"/>
        <v>9.0909090909090811</v>
      </c>
    </row>
    <row r="8741" spans="1:17" x14ac:dyDescent="0.3">
      <c r="A8741">
        <v>6946</v>
      </c>
      <c r="B8741" t="s">
        <v>254</v>
      </c>
      <c r="C8741" t="s">
        <v>255</v>
      </c>
      <c r="D8741" t="s">
        <v>54</v>
      </c>
      <c r="E8741">
        <v>57</v>
      </c>
      <c r="F8741">
        <v>2</v>
      </c>
      <c r="G8741" s="5">
        <v>45231</v>
      </c>
      <c r="H8741" t="s">
        <v>540</v>
      </c>
      <c r="I8741" t="s">
        <v>29</v>
      </c>
      <c r="J8741">
        <v>6</v>
      </c>
      <c r="K8741">
        <v>0.48</v>
      </c>
      <c r="L8741">
        <v>16</v>
      </c>
      <c r="M8741" t="s">
        <v>18</v>
      </c>
      <c r="N8741" s="7">
        <f t="shared" si="408"/>
        <v>114</v>
      </c>
      <c r="O8741">
        <f t="shared" si="409"/>
        <v>132.65306122448979</v>
      </c>
      <c r="Q8741">
        <f t="shared" si="410"/>
        <v>33.333333333333329</v>
      </c>
    </row>
    <row r="8742" spans="1:17" x14ac:dyDescent="0.3">
      <c r="A8742">
        <v>7022</v>
      </c>
      <c r="B8742" t="s">
        <v>355</v>
      </c>
      <c r="C8742" t="s">
        <v>356</v>
      </c>
      <c r="D8742" t="s">
        <v>54</v>
      </c>
      <c r="E8742">
        <v>69</v>
      </c>
      <c r="F8742">
        <v>2</v>
      </c>
      <c r="G8742" s="5">
        <v>45231</v>
      </c>
      <c r="H8742" t="s">
        <v>387</v>
      </c>
      <c r="I8742" t="s">
        <v>29</v>
      </c>
      <c r="J8742">
        <v>5</v>
      </c>
      <c r="K8742">
        <v>0.33</v>
      </c>
      <c r="L8742">
        <v>18</v>
      </c>
      <c r="M8742" t="s">
        <v>18</v>
      </c>
      <c r="N8742" s="7">
        <f t="shared" si="408"/>
        <v>138</v>
      </c>
      <c r="O8742">
        <f t="shared" si="409"/>
        <v>21.052631578947366</v>
      </c>
      <c r="Q8742">
        <f t="shared" si="410"/>
        <v>-31.249999999999993</v>
      </c>
    </row>
    <row r="8743" spans="1:17" x14ac:dyDescent="0.3">
      <c r="A8743">
        <v>7119</v>
      </c>
      <c r="B8743" t="s">
        <v>148</v>
      </c>
      <c r="C8743" t="s">
        <v>149</v>
      </c>
      <c r="D8743" t="s">
        <v>27</v>
      </c>
      <c r="E8743">
        <v>65</v>
      </c>
      <c r="F8743">
        <v>3</v>
      </c>
      <c r="G8743" s="5">
        <v>45231</v>
      </c>
      <c r="H8743" t="s">
        <v>438</v>
      </c>
      <c r="I8743" t="s">
        <v>29</v>
      </c>
      <c r="J8743">
        <v>5</v>
      </c>
      <c r="K8743">
        <v>0.33</v>
      </c>
      <c r="L8743">
        <v>18</v>
      </c>
      <c r="M8743" t="s">
        <v>18</v>
      </c>
      <c r="N8743" s="7">
        <f t="shared" si="408"/>
        <v>195</v>
      </c>
      <c r="O8743">
        <f t="shared" si="409"/>
        <v>41.304347826086953</v>
      </c>
      <c r="Q8743">
        <f t="shared" si="410"/>
        <v>0</v>
      </c>
    </row>
    <row r="8744" spans="1:17" x14ac:dyDescent="0.3">
      <c r="A8744">
        <v>7157</v>
      </c>
      <c r="B8744" t="s">
        <v>158</v>
      </c>
      <c r="C8744" t="s">
        <v>159</v>
      </c>
      <c r="D8744" t="s">
        <v>27</v>
      </c>
      <c r="E8744">
        <v>49</v>
      </c>
      <c r="F8744">
        <v>1</v>
      </c>
      <c r="G8744" s="5">
        <v>45231</v>
      </c>
      <c r="H8744" t="s">
        <v>145</v>
      </c>
      <c r="I8744" t="s">
        <v>29</v>
      </c>
      <c r="J8744">
        <v>4</v>
      </c>
      <c r="K8744">
        <v>0.33</v>
      </c>
      <c r="L8744">
        <v>19</v>
      </c>
      <c r="M8744" t="s">
        <v>18</v>
      </c>
      <c r="N8744" s="7">
        <f t="shared" si="408"/>
        <v>49</v>
      </c>
      <c r="O8744">
        <f t="shared" si="409"/>
        <v>-74.871794871794876</v>
      </c>
      <c r="Q8744">
        <f t="shared" si="410"/>
        <v>0</v>
      </c>
    </row>
    <row r="8745" spans="1:17" x14ac:dyDescent="0.3">
      <c r="A8745">
        <v>7616</v>
      </c>
      <c r="B8745" t="s">
        <v>348</v>
      </c>
      <c r="C8745" t="s">
        <v>349</v>
      </c>
      <c r="D8745" t="s">
        <v>54</v>
      </c>
      <c r="E8745">
        <v>65</v>
      </c>
      <c r="F8745">
        <v>2</v>
      </c>
      <c r="G8745" s="5">
        <v>45231</v>
      </c>
      <c r="H8745" t="s">
        <v>713</v>
      </c>
      <c r="I8745" t="s">
        <v>29</v>
      </c>
      <c r="J8745">
        <v>7</v>
      </c>
      <c r="K8745">
        <v>0.33</v>
      </c>
      <c r="L8745">
        <v>20</v>
      </c>
      <c r="M8745" t="s">
        <v>33</v>
      </c>
      <c r="N8745" s="7">
        <f t="shared" si="408"/>
        <v>130</v>
      </c>
      <c r="O8745">
        <f t="shared" si="409"/>
        <v>165.30612244897961</v>
      </c>
      <c r="Q8745">
        <f t="shared" si="410"/>
        <v>0</v>
      </c>
    </row>
    <row r="8746" spans="1:17" x14ac:dyDescent="0.3">
      <c r="A8746">
        <v>7954</v>
      </c>
      <c r="B8746" t="s">
        <v>252</v>
      </c>
      <c r="C8746" t="s">
        <v>187</v>
      </c>
      <c r="D8746" t="s">
        <v>54</v>
      </c>
      <c r="E8746">
        <v>54</v>
      </c>
      <c r="F8746">
        <v>3</v>
      </c>
      <c r="G8746" s="5">
        <v>45231</v>
      </c>
      <c r="H8746" t="s">
        <v>1183</v>
      </c>
      <c r="I8746" t="s">
        <v>29</v>
      </c>
      <c r="J8746">
        <v>5</v>
      </c>
      <c r="K8746">
        <v>0.33</v>
      </c>
      <c r="L8746">
        <v>19</v>
      </c>
      <c r="M8746" t="s">
        <v>33</v>
      </c>
      <c r="N8746" s="7">
        <f t="shared" si="408"/>
        <v>162</v>
      </c>
      <c r="O8746">
        <f t="shared" si="409"/>
        <v>24.615384615384617</v>
      </c>
      <c r="Q8746">
        <f t="shared" si="410"/>
        <v>0</v>
      </c>
    </row>
    <row r="8747" spans="1:17" x14ac:dyDescent="0.3">
      <c r="A8747">
        <v>8455</v>
      </c>
      <c r="B8747" t="s">
        <v>332</v>
      </c>
      <c r="C8747" t="s">
        <v>333</v>
      </c>
      <c r="D8747" t="s">
        <v>27</v>
      </c>
      <c r="E8747">
        <v>34</v>
      </c>
      <c r="F8747">
        <v>3</v>
      </c>
      <c r="G8747" s="5">
        <v>45231</v>
      </c>
      <c r="H8747" t="s">
        <v>907</v>
      </c>
      <c r="I8747" t="s">
        <v>29</v>
      </c>
      <c r="J8747">
        <v>6</v>
      </c>
      <c r="K8747">
        <v>0.33</v>
      </c>
      <c r="L8747">
        <v>9</v>
      </c>
      <c r="M8747" t="s">
        <v>33</v>
      </c>
      <c r="N8747" s="7">
        <f t="shared" si="408"/>
        <v>102</v>
      </c>
      <c r="O8747">
        <f t="shared" si="409"/>
        <v>-37.037037037037038</v>
      </c>
      <c r="Q8747">
        <f t="shared" si="410"/>
        <v>0</v>
      </c>
    </row>
    <row r="8748" spans="1:17" x14ac:dyDescent="0.3">
      <c r="A8748">
        <v>9993</v>
      </c>
      <c r="B8748" t="s">
        <v>348</v>
      </c>
      <c r="C8748" t="s">
        <v>349</v>
      </c>
      <c r="D8748" t="s">
        <v>27</v>
      </c>
      <c r="E8748">
        <v>31</v>
      </c>
      <c r="F8748">
        <v>2</v>
      </c>
      <c r="G8748" s="5">
        <v>45231</v>
      </c>
      <c r="H8748" t="s">
        <v>695</v>
      </c>
      <c r="I8748" t="s">
        <v>23</v>
      </c>
      <c r="J8748">
        <v>5</v>
      </c>
      <c r="K8748">
        <v>0.33</v>
      </c>
      <c r="L8748">
        <v>15</v>
      </c>
      <c r="M8748" t="s">
        <v>740</v>
      </c>
      <c r="N8748" s="7">
        <f t="shared" si="408"/>
        <v>62</v>
      </c>
      <c r="O8748">
        <f t="shared" si="409"/>
        <v>-39.215686274509807</v>
      </c>
      <c r="Q8748">
        <f t="shared" si="410"/>
        <v>0</v>
      </c>
    </row>
    <row r="8749" spans="1:17" x14ac:dyDescent="0.3">
      <c r="A8749">
        <v>3590</v>
      </c>
      <c r="B8749" t="s">
        <v>416</v>
      </c>
      <c r="C8749" t="s">
        <v>417</v>
      </c>
      <c r="D8749" t="s">
        <v>54</v>
      </c>
      <c r="E8749">
        <v>56</v>
      </c>
      <c r="F8749">
        <v>1</v>
      </c>
      <c r="G8749" s="5">
        <v>45232</v>
      </c>
      <c r="H8749" t="s">
        <v>245</v>
      </c>
      <c r="I8749" t="s">
        <v>17</v>
      </c>
      <c r="J8749">
        <v>6</v>
      </c>
      <c r="K8749">
        <v>0.33</v>
      </c>
      <c r="L8749">
        <v>18</v>
      </c>
      <c r="M8749" t="s">
        <v>18</v>
      </c>
      <c r="N8749" s="7">
        <f t="shared" si="408"/>
        <v>56</v>
      </c>
      <c r="O8749">
        <f t="shared" si="409"/>
        <v>-9.67741935483871</v>
      </c>
      <c r="Q8749">
        <f t="shared" si="410"/>
        <v>0</v>
      </c>
    </row>
    <row r="8750" spans="1:17" x14ac:dyDescent="0.3">
      <c r="A8750">
        <v>4269</v>
      </c>
      <c r="B8750" t="s">
        <v>117</v>
      </c>
      <c r="C8750" t="s">
        <v>118</v>
      </c>
      <c r="D8750" t="s">
        <v>27</v>
      </c>
      <c r="E8750">
        <v>83</v>
      </c>
      <c r="F8750">
        <v>3</v>
      </c>
      <c r="G8750" s="5">
        <v>45232</v>
      </c>
      <c r="H8750" t="s">
        <v>101</v>
      </c>
      <c r="I8750" t="s">
        <v>17</v>
      </c>
      <c r="J8750">
        <v>5</v>
      </c>
      <c r="K8750">
        <v>0.48</v>
      </c>
      <c r="L8750">
        <v>19</v>
      </c>
      <c r="M8750" t="s">
        <v>18</v>
      </c>
      <c r="N8750" s="7">
        <f t="shared" si="408"/>
        <v>249</v>
      </c>
      <c r="O8750">
        <f t="shared" si="409"/>
        <v>344.64285714285717</v>
      </c>
      <c r="Q8750">
        <f t="shared" si="410"/>
        <v>45.454545454545439</v>
      </c>
    </row>
    <row r="8751" spans="1:17" x14ac:dyDescent="0.3">
      <c r="A8751">
        <v>5186</v>
      </c>
      <c r="B8751" t="s">
        <v>154</v>
      </c>
      <c r="C8751" t="s">
        <v>155</v>
      </c>
      <c r="D8751" t="s">
        <v>54</v>
      </c>
      <c r="E8751">
        <v>60</v>
      </c>
      <c r="F8751">
        <v>3</v>
      </c>
      <c r="G8751" s="5">
        <v>45232</v>
      </c>
      <c r="H8751" t="s">
        <v>245</v>
      </c>
      <c r="I8751" t="s">
        <v>29</v>
      </c>
      <c r="J8751">
        <v>4</v>
      </c>
      <c r="K8751">
        <v>0.33</v>
      </c>
      <c r="L8751">
        <v>18</v>
      </c>
      <c r="M8751" t="s">
        <v>18</v>
      </c>
      <c r="N8751" s="7">
        <f t="shared" si="408"/>
        <v>180</v>
      </c>
      <c r="O8751">
        <f t="shared" si="409"/>
        <v>-27.710843373493976</v>
      </c>
      <c r="Q8751">
        <f t="shared" si="410"/>
        <v>-31.249999999999993</v>
      </c>
    </row>
    <row r="8752" spans="1:17" x14ac:dyDescent="0.3">
      <c r="A8752">
        <v>5628</v>
      </c>
      <c r="B8752" t="s">
        <v>346</v>
      </c>
      <c r="C8752" t="s">
        <v>347</v>
      </c>
      <c r="D8752" t="s">
        <v>54</v>
      </c>
      <c r="E8752">
        <v>49</v>
      </c>
      <c r="F8752">
        <v>1</v>
      </c>
      <c r="G8752" s="5">
        <v>45232</v>
      </c>
      <c r="H8752" t="s">
        <v>318</v>
      </c>
      <c r="I8752" t="s">
        <v>29</v>
      </c>
      <c r="J8752">
        <v>7</v>
      </c>
      <c r="K8752">
        <v>0.33</v>
      </c>
      <c r="L8752">
        <v>18</v>
      </c>
      <c r="M8752" t="s">
        <v>18</v>
      </c>
      <c r="N8752" s="7">
        <f t="shared" si="408"/>
        <v>49</v>
      </c>
      <c r="O8752">
        <f t="shared" si="409"/>
        <v>-72.777777777777771</v>
      </c>
      <c r="Q8752">
        <f t="shared" si="410"/>
        <v>0</v>
      </c>
    </row>
    <row r="8753" spans="1:17" x14ac:dyDescent="0.3">
      <c r="A8753">
        <v>6563</v>
      </c>
      <c r="B8753" t="s">
        <v>489</v>
      </c>
      <c r="C8753" t="s">
        <v>490</v>
      </c>
      <c r="D8753" t="s">
        <v>27</v>
      </c>
      <c r="E8753">
        <v>45</v>
      </c>
      <c r="F8753">
        <v>2</v>
      </c>
      <c r="G8753" s="5">
        <v>45232</v>
      </c>
      <c r="H8753" t="s">
        <v>658</v>
      </c>
      <c r="I8753" t="s">
        <v>29</v>
      </c>
      <c r="J8753">
        <v>4</v>
      </c>
      <c r="K8753">
        <v>0.48</v>
      </c>
      <c r="L8753">
        <v>20</v>
      </c>
      <c r="M8753" t="s">
        <v>18</v>
      </c>
      <c r="N8753" s="7">
        <f t="shared" si="408"/>
        <v>90</v>
      </c>
      <c r="O8753">
        <f t="shared" si="409"/>
        <v>83.673469387755105</v>
      </c>
      <c r="Q8753">
        <f t="shared" si="410"/>
        <v>45.454545454545439</v>
      </c>
    </row>
    <row r="8754" spans="1:17" x14ac:dyDescent="0.3">
      <c r="A8754">
        <v>6609</v>
      </c>
      <c r="B8754" t="s">
        <v>311</v>
      </c>
      <c r="C8754" t="s">
        <v>312</v>
      </c>
      <c r="D8754" t="s">
        <v>27</v>
      </c>
      <c r="E8754">
        <v>84</v>
      </c>
      <c r="F8754">
        <v>2</v>
      </c>
      <c r="G8754" s="5">
        <v>45232</v>
      </c>
      <c r="H8754" t="s">
        <v>1190</v>
      </c>
      <c r="I8754" t="s">
        <v>29</v>
      </c>
      <c r="J8754">
        <v>4</v>
      </c>
      <c r="K8754">
        <v>0.21</v>
      </c>
      <c r="L8754">
        <v>20</v>
      </c>
      <c r="M8754" t="s">
        <v>18</v>
      </c>
      <c r="N8754" s="7">
        <f t="shared" si="408"/>
        <v>168</v>
      </c>
      <c r="O8754">
        <f t="shared" si="409"/>
        <v>86.666666666666671</v>
      </c>
      <c r="Q8754">
        <f t="shared" si="410"/>
        <v>-56.250000000000014</v>
      </c>
    </row>
    <row r="8755" spans="1:17" x14ac:dyDescent="0.3">
      <c r="A8755">
        <v>7218</v>
      </c>
      <c r="B8755" t="s">
        <v>254</v>
      </c>
      <c r="C8755" t="s">
        <v>255</v>
      </c>
      <c r="D8755" t="s">
        <v>54</v>
      </c>
      <c r="E8755">
        <v>58</v>
      </c>
      <c r="F8755">
        <v>2</v>
      </c>
      <c r="G8755" s="5">
        <v>45232</v>
      </c>
      <c r="H8755" t="s">
        <v>459</v>
      </c>
      <c r="I8755" t="s">
        <v>29</v>
      </c>
      <c r="J8755">
        <v>6</v>
      </c>
      <c r="K8755">
        <v>0.48</v>
      </c>
      <c r="L8755">
        <v>20</v>
      </c>
      <c r="M8755" t="s">
        <v>18</v>
      </c>
      <c r="N8755" s="7">
        <f t="shared" si="408"/>
        <v>116</v>
      </c>
      <c r="O8755">
        <f t="shared" si="409"/>
        <v>-30.952380952380953</v>
      </c>
      <c r="Q8755">
        <f t="shared" si="410"/>
        <v>128.57142857142858</v>
      </c>
    </row>
    <row r="8756" spans="1:17" x14ac:dyDescent="0.3">
      <c r="A8756">
        <v>7281</v>
      </c>
      <c r="B8756" t="s">
        <v>489</v>
      </c>
      <c r="C8756" t="s">
        <v>490</v>
      </c>
      <c r="D8756" t="s">
        <v>27</v>
      </c>
      <c r="E8756">
        <v>59</v>
      </c>
      <c r="F8756">
        <v>1</v>
      </c>
      <c r="G8756" s="5">
        <v>45232</v>
      </c>
      <c r="H8756" t="s">
        <v>668</v>
      </c>
      <c r="I8756" t="s">
        <v>29</v>
      </c>
      <c r="J8756">
        <v>4</v>
      </c>
      <c r="K8756">
        <v>0.48</v>
      </c>
      <c r="L8756">
        <v>16</v>
      </c>
      <c r="M8756" t="s">
        <v>18</v>
      </c>
      <c r="N8756" s="7">
        <f t="shared" si="408"/>
        <v>59</v>
      </c>
      <c r="O8756">
        <f t="shared" si="409"/>
        <v>-49.137931034482754</v>
      </c>
      <c r="Q8756">
        <f t="shared" si="410"/>
        <v>0</v>
      </c>
    </row>
    <row r="8757" spans="1:17" x14ac:dyDescent="0.3">
      <c r="A8757">
        <v>7384</v>
      </c>
      <c r="B8757" t="s">
        <v>130</v>
      </c>
      <c r="C8757" t="s">
        <v>131</v>
      </c>
      <c r="D8757" t="s">
        <v>54</v>
      </c>
      <c r="E8757">
        <v>65</v>
      </c>
      <c r="F8757">
        <v>1</v>
      </c>
      <c r="G8757" s="5">
        <v>45232</v>
      </c>
      <c r="H8757" t="s">
        <v>362</v>
      </c>
      <c r="I8757" t="s">
        <v>29</v>
      </c>
      <c r="J8757">
        <v>4</v>
      </c>
      <c r="K8757">
        <v>0.48</v>
      </c>
      <c r="L8757">
        <v>19</v>
      </c>
      <c r="M8757" t="s">
        <v>18</v>
      </c>
      <c r="N8757" s="7">
        <f t="shared" si="408"/>
        <v>65</v>
      </c>
      <c r="O8757">
        <f t="shared" si="409"/>
        <v>10.16949152542373</v>
      </c>
      <c r="Q8757">
        <f t="shared" si="410"/>
        <v>0</v>
      </c>
    </row>
    <row r="8758" spans="1:17" x14ac:dyDescent="0.3">
      <c r="A8758">
        <v>7589</v>
      </c>
      <c r="B8758" t="s">
        <v>332</v>
      </c>
      <c r="C8758" t="s">
        <v>333</v>
      </c>
      <c r="D8758" t="s">
        <v>27</v>
      </c>
      <c r="E8758">
        <v>46</v>
      </c>
      <c r="F8758">
        <v>2</v>
      </c>
      <c r="G8758" s="5">
        <v>45232</v>
      </c>
      <c r="H8758" t="s">
        <v>343</v>
      </c>
      <c r="I8758" t="s">
        <v>29</v>
      </c>
      <c r="J8758">
        <v>7</v>
      </c>
      <c r="K8758">
        <v>0.33</v>
      </c>
      <c r="L8758">
        <v>19</v>
      </c>
      <c r="M8758" t="s">
        <v>33</v>
      </c>
      <c r="N8758" s="7">
        <f t="shared" si="408"/>
        <v>92</v>
      </c>
      <c r="O8758">
        <f t="shared" si="409"/>
        <v>41.53846153846154</v>
      </c>
      <c r="Q8758">
        <f t="shared" si="410"/>
        <v>-31.249999999999993</v>
      </c>
    </row>
    <row r="8759" spans="1:17" x14ac:dyDescent="0.3">
      <c r="A8759">
        <v>7767</v>
      </c>
      <c r="B8759" t="s">
        <v>50</v>
      </c>
      <c r="C8759" t="s">
        <v>51</v>
      </c>
      <c r="D8759" t="s">
        <v>27</v>
      </c>
      <c r="E8759">
        <v>72</v>
      </c>
      <c r="F8759">
        <v>1</v>
      </c>
      <c r="G8759" s="5">
        <v>45232</v>
      </c>
      <c r="H8759" t="s">
        <v>174</v>
      </c>
      <c r="I8759" t="s">
        <v>29</v>
      </c>
      <c r="J8759">
        <v>7</v>
      </c>
      <c r="K8759">
        <v>0.33</v>
      </c>
      <c r="L8759">
        <v>15</v>
      </c>
      <c r="M8759" t="s">
        <v>33</v>
      </c>
      <c r="N8759" s="7">
        <f t="shared" si="408"/>
        <v>72</v>
      </c>
      <c r="O8759">
        <f t="shared" si="409"/>
        <v>-21.739130434782609</v>
      </c>
      <c r="Q8759">
        <f t="shared" si="410"/>
        <v>0</v>
      </c>
    </row>
    <row r="8760" spans="1:17" x14ac:dyDescent="0.3">
      <c r="A8760">
        <v>7846</v>
      </c>
      <c r="B8760" t="s">
        <v>412</v>
      </c>
      <c r="C8760" t="s">
        <v>413</v>
      </c>
      <c r="D8760" t="s">
        <v>54</v>
      </c>
      <c r="E8760">
        <v>42</v>
      </c>
      <c r="F8760">
        <v>2</v>
      </c>
      <c r="G8760" s="5">
        <v>45232</v>
      </c>
      <c r="H8760" t="s">
        <v>163</v>
      </c>
      <c r="I8760" t="s">
        <v>29</v>
      </c>
      <c r="J8760">
        <v>5</v>
      </c>
      <c r="K8760">
        <v>0.48</v>
      </c>
      <c r="L8760">
        <v>15</v>
      </c>
      <c r="M8760" t="s">
        <v>33</v>
      </c>
      <c r="N8760" s="7">
        <f t="shared" si="408"/>
        <v>84</v>
      </c>
      <c r="O8760">
        <f t="shared" si="409"/>
        <v>16.666666666666664</v>
      </c>
      <c r="Q8760">
        <f t="shared" si="410"/>
        <v>45.454545454545439</v>
      </c>
    </row>
    <row r="8761" spans="1:17" x14ac:dyDescent="0.3">
      <c r="A8761">
        <v>8076</v>
      </c>
      <c r="B8761" t="s">
        <v>500</v>
      </c>
      <c r="C8761" t="s">
        <v>321</v>
      </c>
      <c r="D8761" t="s">
        <v>54</v>
      </c>
      <c r="E8761">
        <v>20</v>
      </c>
      <c r="F8761">
        <v>1</v>
      </c>
      <c r="G8761" s="5">
        <v>45232</v>
      </c>
      <c r="H8761" t="s">
        <v>95</v>
      </c>
      <c r="I8761" t="s">
        <v>29</v>
      </c>
      <c r="J8761">
        <v>3</v>
      </c>
      <c r="K8761">
        <v>0.33</v>
      </c>
      <c r="L8761">
        <v>15</v>
      </c>
      <c r="M8761" t="s">
        <v>33</v>
      </c>
      <c r="N8761" s="7">
        <f t="shared" si="408"/>
        <v>20</v>
      </c>
      <c r="O8761">
        <f t="shared" si="409"/>
        <v>-76.19047619047619</v>
      </c>
      <c r="Q8761">
        <f t="shared" si="410"/>
        <v>-31.249999999999993</v>
      </c>
    </row>
    <row r="8762" spans="1:17" x14ac:dyDescent="0.3">
      <c r="A8762">
        <v>8394</v>
      </c>
      <c r="B8762" t="s">
        <v>183</v>
      </c>
      <c r="C8762" t="s">
        <v>184</v>
      </c>
      <c r="D8762" t="s">
        <v>54</v>
      </c>
      <c r="E8762">
        <v>69</v>
      </c>
      <c r="F8762">
        <v>2</v>
      </c>
      <c r="G8762" s="5">
        <v>45232</v>
      </c>
      <c r="H8762" t="s">
        <v>667</v>
      </c>
      <c r="I8762" t="s">
        <v>29</v>
      </c>
      <c r="J8762">
        <v>5</v>
      </c>
      <c r="K8762">
        <v>0.33</v>
      </c>
      <c r="L8762">
        <v>15</v>
      </c>
      <c r="M8762" t="s">
        <v>33</v>
      </c>
      <c r="N8762" s="7">
        <f t="shared" si="408"/>
        <v>138</v>
      </c>
      <c r="O8762">
        <f t="shared" si="409"/>
        <v>590</v>
      </c>
      <c r="Q8762">
        <f t="shared" si="410"/>
        <v>0</v>
      </c>
    </row>
    <row r="8763" spans="1:17" x14ac:dyDescent="0.3">
      <c r="A8763">
        <v>4515</v>
      </c>
      <c r="B8763" t="s">
        <v>190</v>
      </c>
      <c r="C8763" t="s">
        <v>191</v>
      </c>
      <c r="D8763" t="s">
        <v>27</v>
      </c>
      <c r="E8763">
        <v>84</v>
      </c>
      <c r="F8763">
        <v>3</v>
      </c>
      <c r="G8763" s="5">
        <v>45233</v>
      </c>
      <c r="H8763" t="s">
        <v>649</v>
      </c>
      <c r="I8763" t="s">
        <v>29</v>
      </c>
      <c r="J8763">
        <v>5</v>
      </c>
      <c r="K8763">
        <v>0.48</v>
      </c>
      <c r="L8763">
        <v>16</v>
      </c>
      <c r="M8763" t="s">
        <v>18</v>
      </c>
      <c r="N8763" s="7">
        <f t="shared" si="408"/>
        <v>252</v>
      </c>
      <c r="O8763">
        <f t="shared" si="409"/>
        <v>82.608695652173907</v>
      </c>
      <c r="Q8763">
        <f t="shared" si="410"/>
        <v>45.454545454545439</v>
      </c>
    </row>
    <row r="8764" spans="1:17" x14ac:dyDescent="0.3">
      <c r="A8764">
        <v>5078</v>
      </c>
      <c r="B8764" t="s">
        <v>190</v>
      </c>
      <c r="C8764" t="s">
        <v>191</v>
      </c>
      <c r="D8764" t="s">
        <v>54</v>
      </c>
      <c r="E8764">
        <v>65</v>
      </c>
      <c r="F8764">
        <v>1</v>
      </c>
      <c r="G8764" s="5">
        <v>45233</v>
      </c>
      <c r="H8764" t="s">
        <v>567</v>
      </c>
      <c r="I8764" t="s">
        <v>29</v>
      </c>
      <c r="J8764">
        <v>8</v>
      </c>
      <c r="K8764">
        <v>0.48</v>
      </c>
      <c r="L8764">
        <v>17</v>
      </c>
      <c r="M8764" t="s">
        <v>18</v>
      </c>
      <c r="N8764" s="7">
        <f t="shared" si="408"/>
        <v>65</v>
      </c>
      <c r="O8764">
        <f t="shared" si="409"/>
        <v>-74.206349206349216</v>
      </c>
      <c r="Q8764">
        <f t="shared" si="410"/>
        <v>0</v>
      </c>
    </row>
    <row r="8765" spans="1:17" x14ac:dyDescent="0.3">
      <c r="A8765">
        <v>5391</v>
      </c>
      <c r="B8765" t="s">
        <v>120</v>
      </c>
      <c r="C8765" t="s">
        <v>121</v>
      </c>
      <c r="D8765" t="s">
        <v>27</v>
      </c>
      <c r="E8765">
        <v>39</v>
      </c>
      <c r="F8765">
        <v>3</v>
      </c>
      <c r="G8765" s="5">
        <v>45233</v>
      </c>
      <c r="H8765" t="s">
        <v>245</v>
      </c>
      <c r="I8765" t="s">
        <v>29</v>
      </c>
      <c r="J8765">
        <v>6</v>
      </c>
      <c r="K8765">
        <v>0.33</v>
      </c>
      <c r="L8765">
        <v>18</v>
      </c>
      <c r="M8765" t="s">
        <v>18</v>
      </c>
      <c r="N8765" s="7">
        <f t="shared" si="408"/>
        <v>117</v>
      </c>
      <c r="O8765">
        <f t="shared" si="409"/>
        <v>80</v>
      </c>
      <c r="Q8765">
        <f t="shared" si="410"/>
        <v>-31.249999999999993</v>
      </c>
    </row>
    <row r="8766" spans="1:17" x14ac:dyDescent="0.3">
      <c r="A8766">
        <v>6387</v>
      </c>
      <c r="B8766" t="s">
        <v>102</v>
      </c>
      <c r="C8766" t="s">
        <v>103</v>
      </c>
      <c r="D8766" t="s">
        <v>21</v>
      </c>
      <c r="E8766">
        <v>44</v>
      </c>
      <c r="F8766">
        <v>3</v>
      </c>
      <c r="G8766" s="5">
        <v>45233</v>
      </c>
      <c r="H8766" t="s">
        <v>534</v>
      </c>
      <c r="I8766" t="s">
        <v>29</v>
      </c>
      <c r="J8766">
        <v>3</v>
      </c>
      <c r="K8766">
        <v>0.33</v>
      </c>
      <c r="L8766">
        <v>18</v>
      </c>
      <c r="M8766" t="s">
        <v>18</v>
      </c>
      <c r="N8766" s="7">
        <f t="shared" si="408"/>
        <v>132</v>
      </c>
      <c r="O8766">
        <f t="shared" si="409"/>
        <v>12.820512820512819</v>
      </c>
      <c r="Q8766">
        <f t="shared" si="410"/>
        <v>0</v>
      </c>
    </row>
    <row r="8767" spans="1:17" x14ac:dyDescent="0.3">
      <c r="A8767">
        <v>6606</v>
      </c>
      <c r="B8767" t="s">
        <v>69</v>
      </c>
      <c r="C8767" t="s">
        <v>70</v>
      </c>
      <c r="D8767" t="s">
        <v>54</v>
      </c>
      <c r="E8767">
        <v>37</v>
      </c>
      <c r="F8767">
        <v>2</v>
      </c>
      <c r="G8767" s="5">
        <v>45233</v>
      </c>
      <c r="H8767" t="s">
        <v>142</v>
      </c>
      <c r="I8767" t="s">
        <v>29</v>
      </c>
      <c r="J8767">
        <v>4</v>
      </c>
      <c r="K8767">
        <v>0.48</v>
      </c>
      <c r="L8767">
        <v>20</v>
      </c>
      <c r="M8767" t="s">
        <v>18</v>
      </c>
      <c r="N8767" s="7">
        <f t="shared" si="408"/>
        <v>74</v>
      </c>
      <c r="O8767">
        <f t="shared" si="409"/>
        <v>-43.939393939393938</v>
      </c>
      <c r="Q8767">
        <f t="shared" si="410"/>
        <v>45.454545454545439</v>
      </c>
    </row>
    <row r="8768" spans="1:17" x14ac:dyDescent="0.3">
      <c r="A8768">
        <v>6627</v>
      </c>
      <c r="B8768" t="s">
        <v>381</v>
      </c>
      <c r="C8768" t="s">
        <v>382</v>
      </c>
      <c r="D8768" t="s">
        <v>27</v>
      </c>
      <c r="E8768">
        <v>75</v>
      </c>
      <c r="F8768">
        <v>3</v>
      </c>
      <c r="G8768" s="5">
        <v>45233</v>
      </c>
      <c r="H8768" t="s">
        <v>504</v>
      </c>
      <c r="I8768" t="s">
        <v>17</v>
      </c>
      <c r="J8768">
        <v>3</v>
      </c>
      <c r="K8768">
        <v>0.48</v>
      </c>
      <c r="L8768">
        <v>15</v>
      </c>
      <c r="M8768" t="s">
        <v>18</v>
      </c>
      <c r="N8768" s="7">
        <f t="shared" si="408"/>
        <v>225</v>
      </c>
      <c r="O8768">
        <f t="shared" si="409"/>
        <v>204.05405405405403</v>
      </c>
      <c r="Q8768">
        <f t="shared" si="410"/>
        <v>0</v>
      </c>
    </row>
    <row r="8769" spans="1:17" x14ac:dyDescent="0.3">
      <c r="A8769">
        <v>7097</v>
      </c>
      <c r="B8769" t="s">
        <v>311</v>
      </c>
      <c r="C8769" t="s">
        <v>312</v>
      </c>
      <c r="D8769" t="s">
        <v>27</v>
      </c>
      <c r="E8769">
        <v>52</v>
      </c>
      <c r="F8769">
        <v>3</v>
      </c>
      <c r="G8769" s="5">
        <v>45233</v>
      </c>
      <c r="H8769" t="s">
        <v>433</v>
      </c>
      <c r="I8769" t="s">
        <v>29</v>
      </c>
      <c r="J8769">
        <v>3</v>
      </c>
      <c r="K8769">
        <v>0.21</v>
      </c>
      <c r="L8769">
        <v>19</v>
      </c>
      <c r="M8769" t="s">
        <v>18</v>
      </c>
      <c r="N8769" s="7">
        <f t="shared" si="408"/>
        <v>156</v>
      </c>
      <c r="O8769">
        <f t="shared" si="409"/>
        <v>-30.666666666666664</v>
      </c>
      <c r="Q8769">
        <f t="shared" si="410"/>
        <v>-56.250000000000014</v>
      </c>
    </row>
    <row r="8770" spans="1:17" x14ac:dyDescent="0.3">
      <c r="A8770">
        <v>7121</v>
      </c>
      <c r="B8770" t="s">
        <v>50</v>
      </c>
      <c r="C8770" t="s">
        <v>51</v>
      </c>
      <c r="D8770" t="s">
        <v>27</v>
      </c>
      <c r="E8770">
        <v>25</v>
      </c>
      <c r="F8770">
        <v>1</v>
      </c>
      <c r="G8770" s="5">
        <v>45233</v>
      </c>
      <c r="H8770" t="s">
        <v>542</v>
      </c>
      <c r="I8770" t="s">
        <v>29</v>
      </c>
      <c r="J8770">
        <v>7</v>
      </c>
      <c r="K8770">
        <v>0.33</v>
      </c>
      <c r="L8770">
        <v>15</v>
      </c>
      <c r="M8770" t="s">
        <v>18</v>
      </c>
      <c r="N8770" s="7">
        <f t="shared" ref="N8770:N8833" si="411">E8770*F8770</f>
        <v>25</v>
      </c>
      <c r="O8770">
        <f t="shared" si="409"/>
        <v>-83.974358974358978</v>
      </c>
      <c r="Q8770">
        <f t="shared" si="410"/>
        <v>57.142857142857153</v>
      </c>
    </row>
    <row r="8771" spans="1:17" x14ac:dyDescent="0.3">
      <c r="A8771">
        <v>7161</v>
      </c>
      <c r="B8771" t="s">
        <v>412</v>
      </c>
      <c r="C8771" t="s">
        <v>413</v>
      </c>
      <c r="D8771" t="s">
        <v>27</v>
      </c>
      <c r="E8771">
        <v>56</v>
      </c>
      <c r="F8771">
        <v>2</v>
      </c>
      <c r="G8771" s="5">
        <v>45233</v>
      </c>
      <c r="H8771" t="s">
        <v>1161</v>
      </c>
      <c r="I8771" t="s">
        <v>29</v>
      </c>
      <c r="J8771">
        <v>5</v>
      </c>
      <c r="K8771">
        <v>0.48</v>
      </c>
      <c r="L8771">
        <v>17</v>
      </c>
      <c r="M8771" t="s">
        <v>18</v>
      </c>
      <c r="N8771" s="7">
        <f t="shared" si="411"/>
        <v>112</v>
      </c>
      <c r="O8771">
        <f t="shared" ref="O8771:O8834" si="412">IF(N8771=0, 0, ((N8771-N8770)/ABS(N8770))*100)</f>
        <v>348</v>
      </c>
      <c r="Q8771">
        <f t="shared" ref="Q8771:Q8834" si="413">IF(K8771=0, 0, ((K8771-K8770)/ABS(K8770))*100)</f>
        <v>45.454545454545439</v>
      </c>
    </row>
    <row r="8772" spans="1:17" x14ac:dyDescent="0.3">
      <c r="A8772">
        <v>7222</v>
      </c>
      <c r="B8772" t="s">
        <v>56</v>
      </c>
      <c r="C8772" t="s">
        <v>57</v>
      </c>
      <c r="D8772" t="s">
        <v>54</v>
      </c>
      <c r="E8772">
        <v>44</v>
      </c>
      <c r="F8772">
        <v>2</v>
      </c>
      <c r="G8772" s="5">
        <v>45233</v>
      </c>
      <c r="H8772" t="s">
        <v>128</v>
      </c>
      <c r="I8772" t="s">
        <v>29</v>
      </c>
      <c r="J8772">
        <v>7</v>
      </c>
      <c r="K8772">
        <v>0.48</v>
      </c>
      <c r="L8772">
        <v>17</v>
      </c>
      <c r="M8772" t="s">
        <v>18</v>
      </c>
      <c r="N8772" s="7">
        <f t="shared" si="411"/>
        <v>88</v>
      </c>
      <c r="O8772">
        <f t="shared" si="412"/>
        <v>-21.428571428571427</v>
      </c>
      <c r="Q8772">
        <f t="shared" si="413"/>
        <v>0</v>
      </c>
    </row>
    <row r="8773" spans="1:17" x14ac:dyDescent="0.3">
      <c r="A8773">
        <v>7480</v>
      </c>
      <c r="B8773" t="s">
        <v>254</v>
      </c>
      <c r="C8773" t="s">
        <v>255</v>
      </c>
      <c r="D8773" t="s">
        <v>54</v>
      </c>
      <c r="E8773">
        <v>21</v>
      </c>
      <c r="F8773">
        <v>1</v>
      </c>
      <c r="G8773" s="5">
        <v>45233</v>
      </c>
      <c r="H8773" t="s">
        <v>877</v>
      </c>
      <c r="I8773" t="s">
        <v>29</v>
      </c>
      <c r="J8773">
        <v>7</v>
      </c>
      <c r="K8773">
        <v>0.48</v>
      </c>
      <c r="L8773">
        <v>16</v>
      </c>
      <c r="M8773" t="s">
        <v>33</v>
      </c>
      <c r="N8773" s="7">
        <f t="shared" si="411"/>
        <v>21</v>
      </c>
      <c r="O8773">
        <f t="shared" si="412"/>
        <v>-76.13636363636364</v>
      </c>
      <c r="Q8773">
        <f t="shared" si="413"/>
        <v>0</v>
      </c>
    </row>
    <row r="8774" spans="1:17" x14ac:dyDescent="0.3">
      <c r="A8774">
        <v>7693</v>
      </c>
      <c r="B8774" t="s">
        <v>148</v>
      </c>
      <c r="C8774" t="s">
        <v>149</v>
      </c>
      <c r="D8774" t="s">
        <v>27</v>
      </c>
      <c r="E8774">
        <v>15</v>
      </c>
      <c r="F8774">
        <v>1</v>
      </c>
      <c r="G8774" s="5">
        <v>45233</v>
      </c>
      <c r="H8774" t="s">
        <v>510</v>
      </c>
      <c r="I8774" t="s">
        <v>29</v>
      </c>
      <c r="J8774">
        <v>7</v>
      </c>
      <c r="K8774">
        <v>0.33</v>
      </c>
      <c r="L8774">
        <v>16</v>
      </c>
      <c r="M8774" t="s">
        <v>33</v>
      </c>
      <c r="N8774" s="7">
        <f t="shared" si="411"/>
        <v>15</v>
      </c>
      <c r="O8774">
        <f t="shared" si="412"/>
        <v>-28.571428571428569</v>
      </c>
      <c r="Q8774">
        <f t="shared" si="413"/>
        <v>-31.249999999999993</v>
      </c>
    </row>
    <row r="8775" spans="1:17" x14ac:dyDescent="0.3">
      <c r="A8775">
        <v>9016</v>
      </c>
      <c r="B8775" t="s">
        <v>158</v>
      </c>
      <c r="C8775" t="s">
        <v>159</v>
      </c>
      <c r="D8775" t="s">
        <v>54</v>
      </c>
      <c r="E8775">
        <v>26</v>
      </c>
      <c r="F8775">
        <v>2</v>
      </c>
      <c r="G8775" s="5">
        <v>45233</v>
      </c>
      <c r="H8775" t="s">
        <v>397</v>
      </c>
      <c r="I8775" t="s">
        <v>23</v>
      </c>
      <c r="J8775">
        <v>7</v>
      </c>
      <c r="K8775">
        <v>0.33</v>
      </c>
      <c r="L8775">
        <v>15</v>
      </c>
      <c r="M8775" t="s">
        <v>33</v>
      </c>
      <c r="N8775" s="7">
        <f t="shared" si="411"/>
        <v>52</v>
      </c>
      <c r="O8775">
        <f t="shared" si="412"/>
        <v>246.66666666666669</v>
      </c>
      <c r="Q8775">
        <f t="shared" si="413"/>
        <v>0</v>
      </c>
    </row>
    <row r="8776" spans="1:17" x14ac:dyDescent="0.3">
      <c r="A8776">
        <v>9059</v>
      </c>
      <c r="B8776" t="s">
        <v>146</v>
      </c>
      <c r="C8776" t="s">
        <v>147</v>
      </c>
      <c r="D8776" t="s">
        <v>27</v>
      </c>
      <c r="E8776">
        <v>50</v>
      </c>
      <c r="F8776">
        <v>3</v>
      </c>
      <c r="G8776" s="5">
        <v>45233</v>
      </c>
      <c r="H8776" t="s">
        <v>708</v>
      </c>
      <c r="I8776" t="s">
        <v>23</v>
      </c>
      <c r="J8776">
        <v>4</v>
      </c>
      <c r="K8776">
        <v>0.33</v>
      </c>
      <c r="L8776">
        <v>14</v>
      </c>
      <c r="M8776" t="s">
        <v>33</v>
      </c>
      <c r="N8776" s="7">
        <f t="shared" si="411"/>
        <v>150</v>
      </c>
      <c r="O8776">
        <f t="shared" si="412"/>
        <v>188.46153846153845</v>
      </c>
      <c r="Q8776">
        <f t="shared" si="413"/>
        <v>0</v>
      </c>
    </row>
    <row r="8777" spans="1:17" x14ac:dyDescent="0.3">
      <c r="A8777">
        <v>1394</v>
      </c>
      <c r="B8777" t="s">
        <v>108</v>
      </c>
      <c r="C8777" t="s">
        <v>109</v>
      </c>
      <c r="D8777" t="s">
        <v>54</v>
      </c>
      <c r="E8777">
        <v>80</v>
      </c>
      <c r="F8777">
        <v>3</v>
      </c>
      <c r="G8777" s="5">
        <v>45234</v>
      </c>
      <c r="H8777" t="s">
        <v>344</v>
      </c>
      <c r="I8777" t="s">
        <v>17</v>
      </c>
      <c r="J8777">
        <v>6</v>
      </c>
      <c r="K8777">
        <v>0.18</v>
      </c>
      <c r="L8777">
        <v>17</v>
      </c>
      <c r="M8777" t="s">
        <v>24</v>
      </c>
      <c r="N8777" s="7">
        <f t="shared" si="411"/>
        <v>240</v>
      </c>
      <c r="O8777">
        <f t="shared" si="412"/>
        <v>60</v>
      </c>
      <c r="Q8777">
        <f t="shared" si="413"/>
        <v>-45.45454545454546</v>
      </c>
    </row>
    <row r="8778" spans="1:17" x14ac:dyDescent="0.3">
      <c r="A8778">
        <v>5373</v>
      </c>
      <c r="B8778" t="s">
        <v>231</v>
      </c>
      <c r="C8778" t="s">
        <v>232</v>
      </c>
      <c r="D8778" t="s">
        <v>27</v>
      </c>
      <c r="E8778">
        <v>70</v>
      </c>
      <c r="F8778">
        <v>1</v>
      </c>
      <c r="G8778" s="5">
        <v>45234</v>
      </c>
      <c r="H8778" t="s">
        <v>512</v>
      </c>
      <c r="I8778" t="s">
        <v>29</v>
      </c>
      <c r="J8778">
        <v>6</v>
      </c>
      <c r="K8778">
        <v>0.48</v>
      </c>
      <c r="L8778">
        <v>19</v>
      </c>
      <c r="M8778" t="s">
        <v>18</v>
      </c>
      <c r="N8778" s="7">
        <f t="shared" si="411"/>
        <v>70</v>
      </c>
      <c r="O8778">
        <f t="shared" si="412"/>
        <v>-70.833333333333343</v>
      </c>
      <c r="Q8778">
        <f t="shared" si="413"/>
        <v>166.66666666666669</v>
      </c>
    </row>
    <row r="8779" spans="1:17" x14ac:dyDescent="0.3">
      <c r="A8779">
        <v>6594</v>
      </c>
      <c r="B8779" t="s">
        <v>186</v>
      </c>
      <c r="C8779" t="s">
        <v>187</v>
      </c>
      <c r="D8779" t="s">
        <v>54</v>
      </c>
      <c r="E8779">
        <v>53</v>
      </c>
      <c r="F8779">
        <v>1</v>
      </c>
      <c r="G8779" s="5">
        <v>45234</v>
      </c>
      <c r="H8779" t="s">
        <v>579</v>
      </c>
      <c r="I8779" t="s">
        <v>29</v>
      </c>
      <c r="J8779">
        <v>4</v>
      </c>
      <c r="K8779">
        <v>0.33</v>
      </c>
      <c r="L8779">
        <v>20</v>
      </c>
      <c r="M8779" t="s">
        <v>18</v>
      </c>
      <c r="N8779" s="7">
        <f t="shared" si="411"/>
        <v>53</v>
      </c>
      <c r="O8779">
        <f t="shared" si="412"/>
        <v>-24.285714285714285</v>
      </c>
      <c r="Q8779">
        <f t="shared" si="413"/>
        <v>-31.249999999999993</v>
      </c>
    </row>
    <row r="8780" spans="1:17" x14ac:dyDescent="0.3">
      <c r="A8780">
        <v>6599</v>
      </c>
      <c r="B8780" t="s">
        <v>56</v>
      </c>
      <c r="C8780" t="s">
        <v>57</v>
      </c>
      <c r="D8780" t="s">
        <v>27</v>
      </c>
      <c r="E8780">
        <v>77</v>
      </c>
      <c r="F8780">
        <v>3</v>
      </c>
      <c r="G8780" s="5">
        <v>45234</v>
      </c>
      <c r="H8780" t="s">
        <v>1025</v>
      </c>
      <c r="I8780" t="s">
        <v>29</v>
      </c>
      <c r="J8780">
        <v>7</v>
      </c>
      <c r="K8780">
        <v>0.48</v>
      </c>
      <c r="L8780">
        <v>20</v>
      </c>
      <c r="M8780" t="s">
        <v>18</v>
      </c>
      <c r="N8780" s="7">
        <f t="shared" si="411"/>
        <v>231</v>
      </c>
      <c r="O8780">
        <f t="shared" si="412"/>
        <v>335.84905660377359</v>
      </c>
      <c r="Q8780">
        <f t="shared" si="413"/>
        <v>45.454545454545439</v>
      </c>
    </row>
    <row r="8781" spans="1:17" x14ac:dyDescent="0.3">
      <c r="A8781">
        <v>6686</v>
      </c>
      <c r="B8781" t="s">
        <v>50</v>
      </c>
      <c r="C8781" t="s">
        <v>51</v>
      </c>
      <c r="D8781" t="s">
        <v>54</v>
      </c>
      <c r="E8781">
        <v>64</v>
      </c>
      <c r="F8781">
        <v>3</v>
      </c>
      <c r="G8781" s="5">
        <v>45234</v>
      </c>
      <c r="H8781" t="s">
        <v>502</v>
      </c>
      <c r="I8781" t="s">
        <v>29</v>
      </c>
      <c r="J8781">
        <v>3</v>
      </c>
      <c r="K8781">
        <v>0.33</v>
      </c>
      <c r="L8781">
        <v>20</v>
      </c>
      <c r="M8781" t="s">
        <v>18</v>
      </c>
      <c r="N8781" s="7">
        <f t="shared" si="411"/>
        <v>192</v>
      </c>
      <c r="O8781">
        <f t="shared" si="412"/>
        <v>-16.883116883116884</v>
      </c>
      <c r="Q8781">
        <f t="shared" si="413"/>
        <v>-31.249999999999993</v>
      </c>
    </row>
    <row r="8782" spans="1:17" x14ac:dyDescent="0.3">
      <c r="A8782">
        <v>6791</v>
      </c>
      <c r="B8782" t="s">
        <v>489</v>
      </c>
      <c r="C8782" t="s">
        <v>490</v>
      </c>
      <c r="D8782" t="s">
        <v>27</v>
      </c>
      <c r="E8782">
        <v>66</v>
      </c>
      <c r="F8782">
        <v>2</v>
      </c>
      <c r="G8782" s="5">
        <v>45234</v>
      </c>
      <c r="H8782" t="s">
        <v>940</v>
      </c>
      <c r="I8782" t="s">
        <v>29</v>
      </c>
      <c r="J8782">
        <v>6</v>
      </c>
      <c r="K8782">
        <v>0.48</v>
      </c>
      <c r="L8782">
        <v>16</v>
      </c>
      <c r="M8782" t="s">
        <v>18</v>
      </c>
      <c r="N8782" s="7">
        <f t="shared" si="411"/>
        <v>132</v>
      </c>
      <c r="O8782">
        <f t="shared" si="412"/>
        <v>-31.25</v>
      </c>
      <c r="Q8782">
        <f t="shared" si="413"/>
        <v>45.454545454545439</v>
      </c>
    </row>
    <row r="8783" spans="1:17" x14ac:dyDescent="0.3">
      <c r="A8783">
        <v>6876</v>
      </c>
      <c r="B8783" t="s">
        <v>254</v>
      </c>
      <c r="C8783" t="s">
        <v>255</v>
      </c>
      <c r="D8783" t="s">
        <v>54</v>
      </c>
      <c r="E8783">
        <v>59</v>
      </c>
      <c r="F8783">
        <v>3</v>
      </c>
      <c r="G8783" s="5">
        <v>45234</v>
      </c>
      <c r="H8783" t="s">
        <v>727</v>
      </c>
      <c r="I8783" t="s">
        <v>29</v>
      </c>
      <c r="J8783">
        <v>3</v>
      </c>
      <c r="K8783">
        <v>0.48</v>
      </c>
      <c r="L8783">
        <v>15</v>
      </c>
      <c r="M8783" t="s">
        <v>18</v>
      </c>
      <c r="N8783" s="7">
        <f t="shared" si="411"/>
        <v>177</v>
      </c>
      <c r="O8783">
        <f t="shared" si="412"/>
        <v>34.090909090909086</v>
      </c>
      <c r="Q8783">
        <f t="shared" si="413"/>
        <v>0</v>
      </c>
    </row>
    <row r="8784" spans="1:17" x14ac:dyDescent="0.3">
      <c r="A8784">
        <v>7085</v>
      </c>
      <c r="B8784" t="s">
        <v>13</v>
      </c>
      <c r="C8784" t="s">
        <v>14</v>
      </c>
      <c r="D8784" t="s">
        <v>27</v>
      </c>
      <c r="E8784">
        <v>35</v>
      </c>
      <c r="F8784">
        <v>2</v>
      </c>
      <c r="G8784" s="5">
        <v>45234</v>
      </c>
      <c r="H8784" t="s">
        <v>1200</v>
      </c>
      <c r="I8784" t="s">
        <v>29</v>
      </c>
      <c r="J8784">
        <v>7</v>
      </c>
      <c r="K8784">
        <v>0.48</v>
      </c>
      <c r="L8784">
        <v>17</v>
      </c>
      <c r="M8784" t="s">
        <v>18</v>
      </c>
      <c r="N8784" s="7">
        <f t="shared" si="411"/>
        <v>70</v>
      </c>
      <c r="O8784">
        <f t="shared" si="412"/>
        <v>-60.451977401129945</v>
      </c>
      <c r="Q8784">
        <f t="shared" si="413"/>
        <v>0</v>
      </c>
    </row>
    <row r="8785" spans="1:17" x14ac:dyDescent="0.3">
      <c r="A8785">
        <v>7128</v>
      </c>
      <c r="B8785" t="s">
        <v>96</v>
      </c>
      <c r="C8785" t="s">
        <v>97</v>
      </c>
      <c r="D8785" t="s">
        <v>54</v>
      </c>
      <c r="E8785">
        <v>85</v>
      </c>
      <c r="F8785">
        <v>3</v>
      </c>
      <c r="G8785" s="5">
        <v>45234</v>
      </c>
      <c r="H8785" t="s">
        <v>620</v>
      </c>
      <c r="I8785" t="s">
        <v>29</v>
      </c>
      <c r="J8785">
        <v>6</v>
      </c>
      <c r="K8785">
        <v>0.48</v>
      </c>
      <c r="L8785">
        <v>18</v>
      </c>
      <c r="M8785" t="s">
        <v>18</v>
      </c>
      <c r="N8785" s="7">
        <f t="shared" si="411"/>
        <v>255</v>
      </c>
      <c r="O8785">
        <f t="shared" si="412"/>
        <v>264.28571428571428</v>
      </c>
      <c r="Q8785">
        <f t="shared" si="413"/>
        <v>0</v>
      </c>
    </row>
    <row r="8786" spans="1:17" x14ac:dyDescent="0.3">
      <c r="A8786">
        <v>7140</v>
      </c>
      <c r="B8786" t="s">
        <v>332</v>
      </c>
      <c r="C8786" t="s">
        <v>333</v>
      </c>
      <c r="D8786" t="s">
        <v>54</v>
      </c>
      <c r="E8786">
        <v>48</v>
      </c>
      <c r="F8786">
        <v>3</v>
      </c>
      <c r="G8786" s="5">
        <v>45234</v>
      </c>
      <c r="H8786" t="s">
        <v>1198</v>
      </c>
      <c r="I8786" t="s">
        <v>29</v>
      </c>
      <c r="J8786">
        <v>4</v>
      </c>
      <c r="K8786">
        <v>0.33</v>
      </c>
      <c r="L8786">
        <v>16</v>
      </c>
      <c r="M8786" t="s">
        <v>18</v>
      </c>
      <c r="N8786" s="7">
        <f t="shared" si="411"/>
        <v>144</v>
      </c>
      <c r="O8786">
        <f t="shared" si="412"/>
        <v>-43.529411764705884</v>
      </c>
      <c r="Q8786">
        <f t="shared" si="413"/>
        <v>-31.249999999999993</v>
      </c>
    </row>
    <row r="8787" spans="1:17" x14ac:dyDescent="0.3">
      <c r="A8787">
        <v>7381</v>
      </c>
      <c r="B8787" t="s">
        <v>102</v>
      </c>
      <c r="C8787" t="s">
        <v>103</v>
      </c>
      <c r="D8787" t="s">
        <v>27</v>
      </c>
      <c r="E8787">
        <v>46</v>
      </c>
      <c r="F8787">
        <v>2</v>
      </c>
      <c r="G8787" s="5">
        <v>45234</v>
      </c>
      <c r="H8787" t="s">
        <v>214</v>
      </c>
      <c r="I8787" t="s">
        <v>29</v>
      </c>
      <c r="J8787">
        <v>3</v>
      </c>
      <c r="K8787">
        <v>0.33</v>
      </c>
      <c r="L8787">
        <v>19</v>
      </c>
      <c r="M8787" t="s">
        <v>18</v>
      </c>
      <c r="N8787" s="7">
        <f t="shared" si="411"/>
        <v>92</v>
      </c>
      <c r="O8787">
        <f t="shared" si="412"/>
        <v>-36.111111111111107</v>
      </c>
      <c r="Q8787">
        <f t="shared" si="413"/>
        <v>0</v>
      </c>
    </row>
    <row r="8788" spans="1:17" x14ac:dyDescent="0.3">
      <c r="A8788">
        <v>7576</v>
      </c>
      <c r="B8788" t="s">
        <v>69</v>
      </c>
      <c r="C8788" t="s">
        <v>70</v>
      </c>
      <c r="D8788" t="s">
        <v>54</v>
      </c>
      <c r="E8788">
        <v>67</v>
      </c>
      <c r="F8788">
        <v>3</v>
      </c>
      <c r="G8788" s="5">
        <v>45234</v>
      </c>
      <c r="H8788" t="s">
        <v>65</v>
      </c>
      <c r="I8788" t="s">
        <v>29</v>
      </c>
      <c r="J8788">
        <v>5</v>
      </c>
      <c r="K8788">
        <v>0.48</v>
      </c>
      <c r="L8788">
        <v>19</v>
      </c>
      <c r="M8788" t="s">
        <v>33</v>
      </c>
      <c r="N8788" s="7">
        <f t="shared" si="411"/>
        <v>201</v>
      </c>
      <c r="O8788">
        <f t="shared" si="412"/>
        <v>118.4782608695652</v>
      </c>
      <c r="Q8788">
        <f t="shared" si="413"/>
        <v>45.454545454545439</v>
      </c>
    </row>
    <row r="8789" spans="1:17" x14ac:dyDescent="0.3">
      <c r="A8789">
        <v>7876</v>
      </c>
      <c r="B8789" t="s">
        <v>186</v>
      </c>
      <c r="C8789" t="s">
        <v>187</v>
      </c>
      <c r="D8789" t="s">
        <v>54</v>
      </c>
      <c r="E8789">
        <v>25</v>
      </c>
      <c r="F8789">
        <v>2</v>
      </c>
      <c r="G8789" s="5">
        <v>45234</v>
      </c>
      <c r="H8789" t="s">
        <v>450</v>
      </c>
      <c r="I8789" t="s">
        <v>29</v>
      </c>
      <c r="J8789">
        <v>7</v>
      </c>
      <c r="K8789">
        <v>0.33</v>
      </c>
      <c r="L8789">
        <v>15</v>
      </c>
      <c r="M8789" t="s">
        <v>33</v>
      </c>
      <c r="N8789" s="7">
        <f t="shared" si="411"/>
        <v>50</v>
      </c>
      <c r="O8789">
        <f t="shared" si="412"/>
        <v>-75.124378109452735</v>
      </c>
      <c r="Q8789">
        <f t="shared" si="413"/>
        <v>-31.249999999999993</v>
      </c>
    </row>
    <row r="8790" spans="1:17" x14ac:dyDescent="0.3">
      <c r="A8790">
        <v>7968</v>
      </c>
      <c r="B8790" t="s">
        <v>69</v>
      </c>
      <c r="C8790" t="s">
        <v>70</v>
      </c>
      <c r="D8790" t="s">
        <v>54</v>
      </c>
      <c r="E8790">
        <v>27</v>
      </c>
      <c r="F8790">
        <v>2</v>
      </c>
      <c r="G8790" s="5">
        <v>45234</v>
      </c>
      <c r="H8790" t="s">
        <v>712</v>
      </c>
      <c r="I8790" t="s">
        <v>29</v>
      </c>
      <c r="J8790">
        <v>5</v>
      </c>
      <c r="K8790">
        <v>0.48</v>
      </c>
      <c r="L8790">
        <v>16</v>
      </c>
      <c r="M8790" t="s">
        <v>33</v>
      </c>
      <c r="N8790" s="7">
        <f t="shared" si="411"/>
        <v>54</v>
      </c>
      <c r="O8790">
        <f t="shared" si="412"/>
        <v>8</v>
      </c>
      <c r="Q8790">
        <f t="shared" si="413"/>
        <v>45.454545454545439</v>
      </c>
    </row>
    <row r="8791" spans="1:17" x14ac:dyDescent="0.3">
      <c r="A8791">
        <v>8118</v>
      </c>
      <c r="B8791" t="s">
        <v>412</v>
      </c>
      <c r="C8791" t="s">
        <v>413</v>
      </c>
      <c r="D8791" t="s">
        <v>54</v>
      </c>
      <c r="E8791">
        <v>54</v>
      </c>
      <c r="F8791">
        <v>3</v>
      </c>
      <c r="G8791" s="5">
        <v>45234</v>
      </c>
      <c r="H8791" t="s">
        <v>996</v>
      </c>
      <c r="I8791" t="s">
        <v>29</v>
      </c>
      <c r="J8791">
        <v>3</v>
      </c>
      <c r="K8791">
        <v>0.48</v>
      </c>
      <c r="L8791">
        <v>8</v>
      </c>
      <c r="M8791" t="s">
        <v>33</v>
      </c>
      <c r="N8791" s="7">
        <f t="shared" si="411"/>
        <v>162</v>
      </c>
      <c r="O8791">
        <f t="shared" si="412"/>
        <v>200</v>
      </c>
      <c r="Q8791">
        <f t="shared" si="413"/>
        <v>0</v>
      </c>
    </row>
    <row r="8792" spans="1:17" x14ac:dyDescent="0.3">
      <c r="A8792">
        <v>8334</v>
      </c>
      <c r="B8792" t="s">
        <v>252</v>
      </c>
      <c r="C8792" t="s">
        <v>187</v>
      </c>
      <c r="D8792" t="s">
        <v>54</v>
      </c>
      <c r="E8792">
        <v>71</v>
      </c>
      <c r="F8792">
        <v>2</v>
      </c>
      <c r="G8792" s="5">
        <v>45234</v>
      </c>
      <c r="H8792" t="s">
        <v>113</v>
      </c>
      <c r="I8792" t="s">
        <v>29</v>
      </c>
      <c r="J8792">
        <v>7</v>
      </c>
      <c r="K8792">
        <v>0.33</v>
      </c>
      <c r="L8792">
        <v>14</v>
      </c>
      <c r="M8792" t="s">
        <v>33</v>
      </c>
      <c r="N8792" s="7">
        <f t="shared" si="411"/>
        <v>142</v>
      </c>
      <c r="O8792">
        <f t="shared" si="412"/>
        <v>-12.345679012345679</v>
      </c>
      <c r="Q8792">
        <f t="shared" si="413"/>
        <v>-31.249999999999993</v>
      </c>
    </row>
    <row r="8793" spans="1:17" x14ac:dyDescent="0.3">
      <c r="A8793">
        <v>8802</v>
      </c>
      <c r="B8793" t="s">
        <v>332</v>
      </c>
      <c r="C8793" t="s">
        <v>333</v>
      </c>
      <c r="D8793" t="s">
        <v>54</v>
      </c>
      <c r="E8793">
        <v>64</v>
      </c>
      <c r="F8793">
        <v>3</v>
      </c>
      <c r="G8793" s="5">
        <v>45234</v>
      </c>
      <c r="H8793" t="s">
        <v>1095</v>
      </c>
      <c r="I8793" t="s">
        <v>23</v>
      </c>
      <c r="J8793">
        <v>6</v>
      </c>
      <c r="K8793">
        <v>0.33</v>
      </c>
      <c r="L8793">
        <v>8</v>
      </c>
      <c r="M8793" t="s">
        <v>33</v>
      </c>
      <c r="N8793" s="7">
        <f t="shared" si="411"/>
        <v>192</v>
      </c>
      <c r="O8793">
        <f t="shared" si="412"/>
        <v>35.2112676056338</v>
      </c>
      <c r="Q8793">
        <f t="shared" si="413"/>
        <v>0</v>
      </c>
    </row>
    <row r="8794" spans="1:17" x14ac:dyDescent="0.3">
      <c r="A8794">
        <v>8807</v>
      </c>
      <c r="B8794" t="s">
        <v>50</v>
      </c>
      <c r="C8794" t="s">
        <v>51</v>
      </c>
      <c r="D8794" t="s">
        <v>27</v>
      </c>
      <c r="E8794">
        <v>24</v>
      </c>
      <c r="F8794">
        <v>1</v>
      </c>
      <c r="G8794" s="5">
        <v>45234</v>
      </c>
      <c r="H8794" t="s">
        <v>680</v>
      </c>
      <c r="I8794" t="s">
        <v>23</v>
      </c>
      <c r="J8794">
        <v>4</v>
      </c>
      <c r="K8794">
        <v>0.33</v>
      </c>
      <c r="L8794">
        <v>16</v>
      </c>
      <c r="M8794" t="s">
        <v>33</v>
      </c>
      <c r="N8794" s="7">
        <f t="shared" si="411"/>
        <v>24</v>
      </c>
      <c r="O8794">
        <f t="shared" si="412"/>
        <v>-87.5</v>
      </c>
      <c r="Q8794">
        <f t="shared" si="413"/>
        <v>0</v>
      </c>
    </row>
    <row r="8795" spans="1:17" x14ac:dyDescent="0.3">
      <c r="A8795">
        <v>1502</v>
      </c>
      <c r="B8795" t="s">
        <v>303</v>
      </c>
      <c r="C8795" t="s">
        <v>304</v>
      </c>
      <c r="D8795" t="s">
        <v>54</v>
      </c>
      <c r="E8795">
        <v>15</v>
      </c>
      <c r="F8795">
        <v>2</v>
      </c>
      <c r="G8795" s="5">
        <v>45235</v>
      </c>
      <c r="H8795" t="s">
        <v>314</v>
      </c>
      <c r="I8795" t="s">
        <v>17</v>
      </c>
      <c r="J8795">
        <v>6</v>
      </c>
      <c r="K8795">
        <v>0.56999999999999995</v>
      </c>
      <c r="L8795">
        <v>16</v>
      </c>
      <c r="M8795" t="s">
        <v>24</v>
      </c>
      <c r="N8795" s="7">
        <f t="shared" si="411"/>
        <v>30</v>
      </c>
      <c r="O8795">
        <f t="shared" si="412"/>
        <v>25</v>
      </c>
      <c r="Q8795">
        <f t="shared" si="413"/>
        <v>72.727272727272705</v>
      </c>
    </row>
    <row r="8796" spans="1:17" x14ac:dyDescent="0.3">
      <c r="A8796">
        <v>1961</v>
      </c>
      <c r="B8796" t="s">
        <v>199</v>
      </c>
      <c r="C8796" t="s">
        <v>200</v>
      </c>
      <c r="D8796" t="s">
        <v>27</v>
      </c>
      <c r="E8796">
        <v>66</v>
      </c>
      <c r="F8796">
        <v>3</v>
      </c>
      <c r="G8796" s="5">
        <v>45235</v>
      </c>
      <c r="H8796" t="s">
        <v>574</v>
      </c>
      <c r="I8796" t="s">
        <v>17</v>
      </c>
      <c r="J8796">
        <v>6</v>
      </c>
      <c r="K8796">
        <v>0.48</v>
      </c>
      <c r="L8796">
        <v>20</v>
      </c>
      <c r="M8796" t="s">
        <v>24</v>
      </c>
      <c r="N8796" s="7">
        <f t="shared" si="411"/>
        <v>198</v>
      </c>
      <c r="O8796">
        <f t="shared" si="412"/>
        <v>560</v>
      </c>
      <c r="Q8796">
        <f t="shared" si="413"/>
        <v>-15.789473684210522</v>
      </c>
    </row>
    <row r="8797" spans="1:17" x14ac:dyDescent="0.3">
      <c r="A8797">
        <v>2975</v>
      </c>
      <c r="B8797" t="s">
        <v>412</v>
      </c>
      <c r="C8797" t="s">
        <v>413</v>
      </c>
      <c r="D8797" t="s">
        <v>27</v>
      </c>
      <c r="E8797">
        <v>54</v>
      </c>
      <c r="F8797">
        <v>2</v>
      </c>
      <c r="G8797" s="5">
        <v>45235</v>
      </c>
      <c r="H8797" t="s">
        <v>407</v>
      </c>
      <c r="I8797" t="s">
        <v>17</v>
      </c>
      <c r="J8797">
        <v>4</v>
      </c>
      <c r="K8797">
        <v>0.48</v>
      </c>
      <c r="L8797">
        <v>18</v>
      </c>
      <c r="M8797" t="s">
        <v>18</v>
      </c>
      <c r="N8797" s="7">
        <f t="shared" si="411"/>
        <v>108</v>
      </c>
      <c r="O8797">
        <f t="shared" si="412"/>
        <v>-45.454545454545453</v>
      </c>
      <c r="Q8797">
        <f t="shared" si="413"/>
        <v>0</v>
      </c>
    </row>
    <row r="8798" spans="1:17" x14ac:dyDescent="0.3">
      <c r="A8798">
        <v>3377</v>
      </c>
      <c r="B8798" t="s">
        <v>341</v>
      </c>
      <c r="C8798" t="s">
        <v>342</v>
      </c>
      <c r="D8798" t="s">
        <v>27</v>
      </c>
      <c r="E8798">
        <v>84</v>
      </c>
      <c r="F8798">
        <v>2</v>
      </c>
      <c r="G8798" s="5">
        <v>45235</v>
      </c>
      <c r="H8798" t="s">
        <v>576</v>
      </c>
      <c r="I8798" t="s">
        <v>17</v>
      </c>
      <c r="J8798">
        <v>5</v>
      </c>
      <c r="K8798">
        <v>0.48</v>
      </c>
      <c r="L8798">
        <v>13</v>
      </c>
      <c r="M8798" t="s">
        <v>18</v>
      </c>
      <c r="N8798" s="7">
        <f t="shared" si="411"/>
        <v>168</v>
      </c>
      <c r="O8798">
        <f t="shared" si="412"/>
        <v>55.555555555555557</v>
      </c>
      <c r="Q8798">
        <f t="shared" si="413"/>
        <v>0</v>
      </c>
    </row>
    <row r="8799" spans="1:17" x14ac:dyDescent="0.3">
      <c r="A8799">
        <v>3504</v>
      </c>
      <c r="B8799" t="s">
        <v>303</v>
      </c>
      <c r="C8799" t="s">
        <v>304</v>
      </c>
      <c r="D8799" t="s">
        <v>54</v>
      </c>
      <c r="E8799">
        <v>64</v>
      </c>
      <c r="F8799">
        <v>2</v>
      </c>
      <c r="G8799" s="5">
        <v>45235</v>
      </c>
      <c r="H8799" t="s">
        <v>1197</v>
      </c>
      <c r="I8799" t="s">
        <v>17</v>
      </c>
      <c r="J8799">
        <v>8</v>
      </c>
      <c r="K8799">
        <v>0.56999999999999995</v>
      </c>
      <c r="L8799">
        <v>12</v>
      </c>
      <c r="M8799" t="s">
        <v>18</v>
      </c>
      <c r="N8799" s="7">
        <f t="shared" si="411"/>
        <v>128</v>
      </c>
      <c r="O8799">
        <f t="shared" si="412"/>
        <v>-23.809523809523807</v>
      </c>
      <c r="Q8799">
        <f t="shared" si="413"/>
        <v>18.749999999999993</v>
      </c>
    </row>
    <row r="8800" spans="1:17" x14ac:dyDescent="0.3">
      <c r="A8800">
        <v>3643</v>
      </c>
      <c r="B8800" t="s">
        <v>525</v>
      </c>
      <c r="C8800" t="s">
        <v>526</v>
      </c>
      <c r="D8800" t="s">
        <v>27</v>
      </c>
      <c r="E8800">
        <v>64</v>
      </c>
      <c r="F8800">
        <v>1</v>
      </c>
      <c r="G8800" s="5">
        <v>45235</v>
      </c>
      <c r="H8800" t="s">
        <v>40</v>
      </c>
      <c r="I8800" t="s">
        <v>17</v>
      </c>
      <c r="J8800">
        <v>5</v>
      </c>
      <c r="K8800">
        <v>0.33</v>
      </c>
      <c r="L8800">
        <v>18</v>
      </c>
      <c r="M8800" t="s">
        <v>18</v>
      </c>
      <c r="N8800" s="7">
        <f t="shared" si="411"/>
        <v>64</v>
      </c>
      <c r="O8800">
        <f t="shared" si="412"/>
        <v>-50</v>
      </c>
      <c r="Q8800">
        <f t="shared" si="413"/>
        <v>-42.105263157894726</v>
      </c>
    </row>
    <row r="8801" spans="1:17" x14ac:dyDescent="0.3">
      <c r="A8801">
        <v>4230</v>
      </c>
      <c r="B8801" t="s">
        <v>183</v>
      </c>
      <c r="C8801" t="s">
        <v>184</v>
      </c>
      <c r="D8801" t="s">
        <v>54</v>
      </c>
      <c r="E8801">
        <v>33</v>
      </c>
      <c r="F8801">
        <v>3</v>
      </c>
      <c r="G8801" s="5">
        <v>45235</v>
      </c>
      <c r="H8801" t="s">
        <v>728</v>
      </c>
      <c r="I8801" t="s">
        <v>17</v>
      </c>
      <c r="J8801">
        <v>8</v>
      </c>
      <c r="K8801">
        <v>0.33</v>
      </c>
      <c r="L8801">
        <v>19</v>
      </c>
      <c r="M8801" t="s">
        <v>18</v>
      </c>
      <c r="N8801" s="7">
        <f t="shared" si="411"/>
        <v>99</v>
      </c>
      <c r="O8801">
        <f t="shared" si="412"/>
        <v>54.6875</v>
      </c>
      <c r="Q8801">
        <f t="shared" si="413"/>
        <v>0</v>
      </c>
    </row>
    <row r="8802" spans="1:17" x14ac:dyDescent="0.3">
      <c r="A8802">
        <v>4255</v>
      </c>
      <c r="B8802" t="s">
        <v>453</v>
      </c>
      <c r="C8802" t="s">
        <v>454</v>
      </c>
      <c r="D8802" t="s">
        <v>27</v>
      </c>
      <c r="E8802">
        <v>63</v>
      </c>
      <c r="F8802">
        <v>1</v>
      </c>
      <c r="G8802" s="5">
        <v>45235</v>
      </c>
      <c r="H8802" t="s">
        <v>268</v>
      </c>
      <c r="I8802" t="s">
        <v>17</v>
      </c>
      <c r="J8802">
        <v>7</v>
      </c>
      <c r="K8802">
        <v>0.48</v>
      </c>
      <c r="L8802">
        <v>20</v>
      </c>
      <c r="M8802" t="s">
        <v>18</v>
      </c>
      <c r="N8802" s="7">
        <f t="shared" si="411"/>
        <v>63</v>
      </c>
      <c r="O8802">
        <f t="shared" si="412"/>
        <v>-36.363636363636367</v>
      </c>
      <c r="Q8802">
        <f t="shared" si="413"/>
        <v>45.454545454545439</v>
      </c>
    </row>
    <row r="8803" spans="1:17" x14ac:dyDescent="0.3">
      <c r="A8803">
        <v>4300</v>
      </c>
      <c r="B8803" t="s">
        <v>303</v>
      </c>
      <c r="C8803" t="s">
        <v>304</v>
      </c>
      <c r="D8803" t="s">
        <v>54</v>
      </c>
      <c r="E8803">
        <v>42</v>
      </c>
      <c r="F8803">
        <v>2</v>
      </c>
      <c r="G8803" s="5">
        <v>45235</v>
      </c>
      <c r="H8803" t="s">
        <v>174</v>
      </c>
      <c r="I8803" t="s">
        <v>17</v>
      </c>
      <c r="J8803">
        <v>8</v>
      </c>
      <c r="K8803">
        <v>0.56999999999999995</v>
      </c>
      <c r="L8803">
        <v>15</v>
      </c>
      <c r="M8803" t="s">
        <v>18</v>
      </c>
      <c r="N8803" s="7">
        <f t="shared" si="411"/>
        <v>84</v>
      </c>
      <c r="O8803">
        <f t="shared" si="412"/>
        <v>33.333333333333329</v>
      </c>
      <c r="Q8803">
        <f t="shared" si="413"/>
        <v>18.749999999999993</v>
      </c>
    </row>
    <row r="8804" spans="1:17" x14ac:dyDescent="0.3">
      <c r="A8804">
        <v>5403</v>
      </c>
      <c r="B8804" t="s">
        <v>246</v>
      </c>
      <c r="C8804" t="s">
        <v>247</v>
      </c>
      <c r="D8804" t="s">
        <v>27</v>
      </c>
      <c r="E8804">
        <v>81</v>
      </c>
      <c r="F8804">
        <v>2</v>
      </c>
      <c r="G8804" s="5">
        <v>45235</v>
      </c>
      <c r="H8804" t="s">
        <v>650</v>
      </c>
      <c r="I8804" t="s">
        <v>29</v>
      </c>
      <c r="J8804">
        <v>7</v>
      </c>
      <c r="K8804">
        <v>0.33</v>
      </c>
      <c r="L8804">
        <v>18</v>
      </c>
      <c r="M8804" t="s">
        <v>18</v>
      </c>
      <c r="N8804" s="7">
        <f t="shared" si="411"/>
        <v>162</v>
      </c>
      <c r="O8804">
        <f t="shared" si="412"/>
        <v>92.857142857142861</v>
      </c>
      <c r="Q8804">
        <f t="shared" si="413"/>
        <v>-42.105263157894726</v>
      </c>
    </row>
    <row r="8805" spans="1:17" x14ac:dyDescent="0.3">
      <c r="A8805">
        <v>5497</v>
      </c>
      <c r="B8805" t="s">
        <v>25</v>
      </c>
      <c r="C8805" t="s">
        <v>26</v>
      </c>
      <c r="D8805" t="s">
        <v>27</v>
      </c>
      <c r="E8805">
        <v>44</v>
      </c>
      <c r="F8805">
        <v>3</v>
      </c>
      <c r="G8805" s="5">
        <v>45235</v>
      </c>
      <c r="H8805" t="s">
        <v>372</v>
      </c>
      <c r="I8805" t="s">
        <v>29</v>
      </c>
      <c r="J8805">
        <v>4</v>
      </c>
      <c r="K8805">
        <v>0.33</v>
      </c>
      <c r="L8805">
        <v>18</v>
      </c>
      <c r="M8805" t="s">
        <v>18</v>
      </c>
      <c r="N8805" s="7">
        <f t="shared" si="411"/>
        <v>132</v>
      </c>
      <c r="O8805">
        <f t="shared" si="412"/>
        <v>-18.518518518518519</v>
      </c>
      <c r="Q8805">
        <f t="shared" si="413"/>
        <v>0</v>
      </c>
    </row>
    <row r="8806" spans="1:17" x14ac:dyDescent="0.3">
      <c r="A8806">
        <v>5614</v>
      </c>
      <c r="B8806" t="s">
        <v>130</v>
      </c>
      <c r="C8806" t="s">
        <v>131</v>
      </c>
      <c r="D8806" t="s">
        <v>54</v>
      </c>
      <c r="E8806">
        <v>29</v>
      </c>
      <c r="F8806">
        <v>2</v>
      </c>
      <c r="G8806" s="5">
        <v>45235</v>
      </c>
      <c r="H8806" t="s">
        <v>92</v>
      </c>
      <c r="I8806" t="s">
        <v>29</v>
      </c>
      <c r="J8806">
        <v>5</v>
      </c>
      <c r="K8806">
        <v>0.48</v>
      </c>
      <c r="L8806">
        <v>19</v>
      </c>
      <c r="M8806" t="s">
        <v>18</v>
      </c>
      <c r="N8806" s="7">
        <f t="shared" si="411"/>
        <v>58</v>
      </c>
      <c r="O8806">
        <f t="shared" si="412"/>
        <v>-56.060606060606055</v>
      </c>
      <c r="Q8806">
        <f t="shared" si="413"/>
        <v>45.454545454545439</v>
      </c>
    </row>
    <row r="8807" spans="1:17" x14ac:dyDescent="0.3">
      <c r="A8807">
        <v>6699</v>
      </c>
      <c r="B8807" t="s">
        <v>69</v>
      </c>
      <c r="C8807" t="s">
        <v>70</v>
      </c>
      <c r="D8807" t="s">
        <v>27</v>
      </c>
      <c r="E8807">
        <v>66</v>
      </c>
      <c r="F8807">
        <v>2</v>
      </c>
      <c r="G8807" s="5">
        <v>45235</v>
      </c>
      <c r="H8807" t="s">
        <v>1190</v>
      </c>
      <c r="I8807" t="s">
        <v>29</v>
      </c>
      <c r="J8807">
        <v>7</v>
      </c>
      <c r="K8807">
        <v>0.48</v>
      </c>
      <c r="L8807">
        <v>20</v>
      </c>
      <c r="M8807" t="s">
        <v>18</v>
      </c>
      <c r="N8807" s="7">
        <f t="shared" si="411"/>
        <v>132</v>
      </c>
      <c r="O8807">
        <f t="shared" si="412"/>
        <v>127.58620689655173</v>
      </c>
      <c r="Q8807">
        <f t="shared" si="413"/>
        <v>0</v>
      </c>
    </row>
    <row r="8808" spans="1:17" x14ac:dyDescent="0.3">
      <c r="A8808">
        <v>6953</v>
      </c>
      <c r="B8808" t="s">
        <v>186</v>
      </c>
      <c r="C8808" t="s">
        <v>187</v>
      </c>
      <c r="D8808" t="s">
        <v>27</v>
      </c>
      <c r="E8808">
        <v>29</v>
      </c>
      <c r="F8808">
        <v>1</v>
      </c>
      <c r="G8808" s="5">
        <v>45235</v>
      </c>
      <c r="H8808" t="s">
        <v>807</v>
      </c>
      <c r="I8808" t="s">
        <v>29</v>
      </c>
      <c r="J8808">
        <v>4</v>
      </c>
      <c r="K8808">
        <v>0.33</v>
      </c>
      <c r="L8808">
        <v>20</v>
      </c>
      <c r="M8808" t="s">
        <v>18</v>
      </c>
      <c r="N8808" s="7">
        <f t="shared" si="411"/>
        <v>29</v>
      </c>
      <c r="O8808">
        <f t="shared" si="412"/>
        <v>-78.030303030303031</v>
      </c>
      <c r="Q8808">
        <f t="shared" si="413"/>
        <v>-31.249999999999993</v>
      </c>
    </row>
    <row r="8809" spans="1:17" x14ac:dyDescent="0.3">
      <c r="A8809">
        <v>6983</v>
      </c>
      <c r="B8809" t="s">
        <v>311</v>
      </c>
      <c r="C8809" t="s">
        <v>312</v>
      </c>
      <c r="D8809" t="s">
        <v>27</v>
      </c>
      <c r="E8809">
        <v>59</v>
      </c>
      <c r="F8809">
        <v>2</v>
      </c>
      <c r="G8809" s="5">
        <v>45235</v>
      </c>
      <c r="H8809" t="s">
        <v>450</v>
      </c>
      <c r="I8809" t="s">
        <v>29</v>
      </c>
      <c r="J8809">
        <v>3</v>
      </c>
      <c r="K8809">
        <v>0.21</v>
      </c>
      <c r="L8809">
        <v>15</v>
      </c>
      <c r="M8809" t="s">
        <v>18</v>
      </c>
      <c r="N8809" s="7">
        <f t="shared" si="411"/>
        <v>118</v>
      </c>
      <c r="O8809">
        <f t="shared" si="412"/>
        <v>306.89655172413796</v>
      </c>
      <c r="Q8809">
        <f t="shared" si="413"/>
        <v>-36.363636363636367</v>
      </c>
    </row>
    <row r="8810" spans="1:17" x14ac:dyDescent="0.3">
      <c r="A8810">
        <v>7439</v>
      </c>
      <c r="B8810" t="s">
        <v>96</v>
      </c>
      <c r="C8810" t="s">
        <v>97</v>
      </c>
      <c r="D8810" t="s">
        <v>27</v>
      </c>
      <c r="E8810">
        <v>58</v>
      </c>
      <c r="F8810">
        <v>1</v>
      </c>
      <c r="G8810" s="5">
        <v>45235</v>
      </c>
      <c r="H8810" t="s">
        <v>1174</v>
      </c>
      <c r="I8810" t="s">
        <v>29</v>
      </c>
      <c r="J8810">
        <v>4</v>
      </c>
      <c r="K8810">
        <v>0.48</v>
      </c>
      <c r="L8810">
        <v>18</v>
      </c>
      <c r="M8810" t="s">
        <v>33</v>
      </c>
      <c r="N8810" s="7">
        <f t="shared" si="411"/>
        <v>58</v>
      </c>
      <c r="O8810">
        <f t="shared" si="412"/>
        <v>-50.847457627118644</v>
      </c>
      <c r="Q8810">
        <f t="shared" si="413"/>
        <v>128.57142857142858</v>
      </c>
    </row>
    <row r="8811" spans="1:17" x14ac:dyDescent="0.3">
      <c r="A8811">
        <v>7609</v>
      </c>
      <c r="B8811" t="s">
        <v>355</v>
      </c>
      <c r="C8811" t="s">
        <v>356</v>
      </c>
      <c r="D8811" t="s">
        <v>27</v>
      </c>
      <c r="E8811">
        <v>60</v>
      </c>
      <c r="F8811">
        <v>3</v>
      </c>
      <c r="G8811" s="5">
        <v>45235</v>
      </c>
      <c r="H8811" t="s">
        <v>282</v>
      </c>
      <c r="I8811" t="s">
        <v>29</v>
      </c>
      <c r="J8811">
        <v>7</v>
      </c>
      <c r="K8811">
        <v>0.33</v>
      </c>
      <c r="L8811">
        <v>16</v>
      </c>
      <c r="M8811" t="s">
        <v>33</v>
      </c>
      <c r="N8811" s="7">
        <f t="shared" si="411"/>
        <v>180</v>
      </c>
      <c r="O8811">
        <f t="shared" si="412"/>
        <v>210.34482758620689</v>
      </c>
      <c r="Q8811">
        <f t="shared" si="413"/>
        <v>-31.249999999999993</v>
      </c>
    </row>
    <row r="8812" spans="1:17" x14ac:dyDescent="0.3">
      <c r="A8812">
        <v>7701</v>
      </c>
      <c r="B8812" t="s">
        <v>186</v>
      </c>
      <c r="C8812" t="s">
        <v>187</v>
      </c>
      <c r="D8812" t="s">
        <v>27</v>
      </c>
      <c r="E8812">
        <v>37</v>
      </c>
      <c r="F8812">
        <v>2</v>
      </c>
      <c r="G8812" s="5">
        <v>45235</v>
      </c>
      <c r="H8812" t="s">
        <v>677</v>
      </c>
      <c r="I8812" t="s">
        <v>29</v>
      </c>
      <c r="J8812">
        <v>4</v>
      </c>
      <c r="K8812">
        <v>0.33</v>
      </c>
      <c r="L8812">
        <v>18</v>
      </c>
      <c r="M8812" t="s">
        <v>33</v>
      </c>
      <c r="N8812" s="7">
        <f t="shared" si="411"/>
        <v>74</v>
      </c>
      <c r="O8812">
        <f t="shared" si="412"/>
        <v>-58.888888888888893</v>
      </c>
      <c r="Q8812">
        <f t="shared" si="413"/>
        <v>0</v>
      </c>
    </row>
    <row r="8813" spans="1:17" x14ac:dyDescent="0.3">
      <c r="A8813">
        <v>7739</v>
      </c>
      <c r="B8813" t="s">
        <v>146</v>
      </c>
      <c r="C8813" t="s">
        <v>147</v>
      </c>
      <c r="D8813" t="s">
        <v>27</v>
      </c>
      <c r="E8813">
        <v>24</v>
      </c>
      <c r="F8813">
        <v>2</v>
      </c>
      <c r="G8813" s="5">
        <v>45235</v>
      </c>
      <c r="H8813" t="s">
        <v>621</v>
      </c>
      <c r="I8813" t="s">
        <v>29</v>
      </c>
      <c r="J8813">
        <v>7</v>
      </c>
      <c r="K8813">
        <v>0.33</v>
      </c>
      <c r="L8813">
        <v>15</v>
      </c>
      <c r="M8813" t="s">
        <v>33</v>
      </c>
      <c r="N8813" s="7">
        <f t="shared" si="411"/>
        <v>48</v>
      </c>
      <c r="O8813">
        <f t="shared" si="412"/>
        <v>-35.135135135135137</v>
      </c>
      <c r="Q8813">
        <f t="shared" si="413"/>
        <v>0</v>
      </c>
    </row>
    <row r="8814" spans="1:17" x14ac:dyDescent="0.3">
      <c r="A8814">
        <v>8024</v>
      </c>
      <c r="B8814" t="s">
        <v>311</v>
      </c>
      <c r="C8814" t="s">
        <v>312</v>
      </c>
      <c r="D8814" t="s">
        <v>54</v>
      </c>
      <c r="E8814">
        <v>55</v>
      </c>
      <c r="F8814">
        <v>1</v>
      </c>
      <c r="G8814" s="5">
        <v>45235</v>
      </c>
      <c r="H8814" t="s">
        <v>233</v>
      </c>
      <c r="I8814" t="s">
        <v>29</v>
      </c>
      <c r="J8814">
        <v>6</v>
      </c>
      <c r="K8814">
        <v>0.21</v>
      </c>
      <c r="L8814">
        <v>16</v>
      </c>
      <c r="M8814" t="s">
        <v>33</v>
      </c>
      <c r="N8814" s="7">
        <f t="shared" si="411"/>
        <v>55</v>
      </c>
      <c r="O8814">
        <f t="shared" si="412"/>
        <v>14.583333333333334</v>
      </c>
      <c r="Q8814">
        <f t="shared" si="413"/>
        <v>-36.363636363636367</v>
      </c>
    </row>
    <row r="8815" spans="1:17" x14ac:dyDescent="0.3">
      <c r="A8815">
        <v>8241</v>
      </c>
      <c r="B8815" t="s">
        <v>186</v>
      </c>
      <c r="C8815" t="s">
        <v>187</v>
      </c>
      <c r="D8815" t="s">
        <v>27</v>
      </c>
      <c r="E8815">
        <v>66</v>
      </c>
      <c r="F8815">
        <v>3</v>
      </c>
      <c r="G8815" s="5">
        <v>45235</v>
      </c>
      <c r="H8815" t="s">
        <v>1204</v>
      </c>
      <c r="I8815" t="s">
        <v>29</v>
      </c>
      <c r="J8815">
        <v>6</v>
      </c>
      <c r="K8815">
        <v>0.33</v>
      </c>
      <c r="L8815">
        <v>7</v>
      </c>
      <c r="M8815" t="s">
        <v>33</v>
      </c>
      <c r="N8815" s="7">
        <f t="shared" si="411"/>
        <v>198</v>
      </c>
      <c r="O8815">
        <f t="shared" si="412"/>
        <v>260</v>
      </c>
      <c r="Q8815">
        <f t="shared" si="413"/>
        <v>57.142857142857153</v>
      </c>
    </row>
    <row r="8816" spans="1:17" x14ac:dyDescent="0.3">
      <c r="A8816">
        <v>8727</v>
      </c>
      <c r="B8816" t="s">
        <v>13</v>
      </c>
      <c r="C8816" t="s">
        <v>14</v>
      </c>
      <c r="D8816" t="s">
        <v>27</v>
      </c>
      <c r="E8816">
        <v>54</v>
      </c>
      <c r="F8816">
        <v>2</v>
      </c>
      <c r="G8816" s="5">
        <v>45235</v>
      </c>
      <c r="H8816" t="s">
        <v>364</v>
      </c>
      <c r="I8816" t="s">
        <v>23</v>
      </c>
      <c r="J8816">
        <v>4</v>
      </c>
      <c r="K8816">
        <v>0.48</v>
      </c>
      <c r="L8816">
        <v>10</v>
      </c>
      <c r="M8816" t="s">
        <v>33</v>
      </c>
      <c r="N8816" s="7">
        <f t="shared" si="411"/>
        <v>108</v>
      </c>
      <c r="O8816">
        <f t="shared" si="412"/>
        <v>-45.454545454545453</v>
      </c>
      <c r="Q8816">
        <f t="shared" si="413"/>
        <v>45.454545454545439</v>
      </c>
    </row>
    <row r="8817" spans="1:17" x14ac:dyDescent="0.3">
      <c r="A8817">
        <v>9215</v>
      </c>
      <c r="B8817" t="s">
        <v>412</v>
      </c>
      <c r="C8817" t="s">
        <v>413</v>
      </c>
      <c r="D8817" t="s">
        <v>27</v>
      </c>
      <c r="E8817">
        <v>74</v>
      </c>
      <c r="F8817">
        <v>3</v>
      </c>
      <c r="G8817" s="5">
        <v>45235</v>
      </c>
      <c r="H8817" t="s">
        <v>578</v>
      </c>
      <c r="I8817" t="s">
        <v>23</v>
      </c>
      <c r="J8817">
        <v>4</v>
      </c>
      <c r="K8817">
        <v>0.48</v>
      </c>
      <c r="L8817">
        <v>16</v>
      </c>
      <c r="M8817" t="s">
        <v>33</v>
      </c>
      <c r="N8817" s="7">
        <f t="shared" si="411"/>
        <v>222</v>
      </c>
      <c r="O8817">
        <f t="shared" si="412"/>
        <v>105.55555555555556</v>
      </c>
      <c r="Q8817">
        <f t="shared" si="413"/>
        <v>0</v>
      </c>
    </row>
    <row r="8818" spans="1:17" x14ac:dyDescent="0.3">
      <c r="A8818">
        <v>9297</v>
      </c>
      <c r="B8818" t="s">
        <v>320</v>
      </c>
      <c r="C8818" t="s">
        <v>321</v>
      </c>
      <c r="D8818" t="s">
        <v>27</v>
      </c>
      <c r="E8818">
        <v>24</v>
      </c>
      <c r="F8818">
        <v>3</v>
      </c>
      <c r="G8818" s="5">
        <v>45235</v>
      </c>
      <c r="H8818" t="s">
        <v>963</v>
      </c>
      <c r="I8818" t="s">
        <v>23</v>
      </c>
      <c r="J8818">
        <v>6</v>
      </c>
      <c r="K8818">
        <v>0.33</v>
      </c>
      <c r="L8818">
        <v>7</v>
      </c>
      <c r="M8818" t="s">
        <v>33</v>
      </c>
      <c r="N8818" s="7">
        <f t="shared" si="411"/>
        <v>72</v>
      </c>
      <c r="O8818">
        <f t="shared" si="412"/>
        <v>-67.567567567567565</v>
      </c>
      <c r="Q8818">
        <f t="shared" si="413"/>
        <v>-31.249999999999993</v>
      </c>
    </row>
    <row r="8819" spans="1:17" x14ac:dyDescent="0.3">
      <c r="A8819">
        <v>1121</v>
      </c>
      <c r="B8819" t="s">
        <v>346</v>
      </c>
      <c r="C8819" t="s">
        <v>347</v>
      </c>
      <c r="D8819" t="s">
        <v>27</v>
      </c>
      <c r="E8819">
        <v>80</v>
      </c>
      <c r="F8819">
        <v>3</v>
      </c>
      <c r="G8819" s="5">
        <v>45236</v>
      </c>
      <c r="H8819" t="s">
        <v>65</v>
      </c>
      <c r="I8819" t="s">
        <v>17</v>
      </c>
      <c r="J8819">
        <v>5</v>
      </c>
      <c r="K8819">
        <v>0.33</v>
      </c>
      <c r="L8819">
        <v>19</v>
      </c>
      <c r="M8819" t="s">
        <v>24</v>
      </c>
      <c r="N8819" s="7">
        <f t="shared" si="411"/>
        <v>240</v>
      </c>
      <c r="O8819">
        <f t="shared" si="412"/>
        <v>233.33333333333334</v>
      </c>
      <c r="Q8819">
        <f t="shared" si="413"/>
        <v>0</v>
      </c>
    </row>
    <row r="8820" spans="1:17" x14ac:dyDescent="0.3">
      <c r="A8820">
        <v>1701</v>
      </c>
      <c r="B8820" t="s">
        <v>143</v>
      </c>
      <c r="C8820" t="s">
        <v>144</v>
      </c>
      <c r="D8820" t="s">
        <v>27</v>
      </c>
      <c r="E8820">
        <v>24</v>
      </c>
      <c r="F8820">
        <v>3</v>
      </c>
      <c r="G8820" s="5">
        <v>45236</v>
      </c>
      <c r="H8820" t="s">
        <v>457</v>
      </c>
      <c r="I8820" t="s">
        <v>17</v>
      </c>
      <c r="J8820">
        <v>4</v>
      </c>
      <c r="K8820">
        <v>0.48</v>
      </c>
      <c r="L8820">
        <v>17</v>
      </c>
      <c r="M8820" t="s">
        <v>24</v>
      </c>
      <c r="N8820" s="7">
        <f t="shared" si="411"/>
        <v>72</v>
      </c>
      <c r="O8820">
        <f t="shared" si="412"/>
        <v>-70</v>
      </c>
      <c r="Q8820">
        <f t="shared" si="413"/>
        <v>45.454545454545439</v>
      </c>
    </row>
    <row r="8821" spans="1:17" x14ac:dyDescent="0.3">
      <c r="A8821">
        <v>1881</v>
      </c>
      <c r="B8821" t="s">
        <v>291</v>
      </c>
      <c r="C8821" t="s">
        <v>292</v>
      </c>
      <c r="D8821" t="s">
        <v>27</v>
      </c>
      <c r="E8821">
        <v>27</v>
      </c>
      <c r="F8821">
        <v>3</v>
      </c>
      <c r="G8821" s="5">
        <v>45236</v>
      </c>
      <c r="H8821" t="s">
        <v>835</v>
      </c>
      <c r="I8821" t="s">
        <v>17</v>
      </c>
      <c r="J8821">
        <v>6</v>
      </c>
      <c r="K8821">
        <v>0.36</v>
      </c>
      <c r="L8821">
        <v>14</v>
      </c>
      <c r="M8821" t="s">
        <v>24</v>
      </c>
      <c r="N8821" s="7">
        <f t="shared" si="411"/>
        <v>81</v>
      </c>
      <c r="O8821">
        <f t="shared" si="412"/>
        <v>12.5</v>
      </c>
      <c r="Q8821">
        <f t="shared" si="413"/>
        <v>-25</v>
      </c>
    </row>
    <row r="8822" spans="1:17" x14ac:dyDescent="0.3">
      <c r="A8822">
        <v>2252</v>
      </c>
      <c r="B8822" t="s">
        <v>212</v>
      </c>
      <c r="C8822" t="s">
        <v>213</v>
      </c>
      <c r="D8822" t="s">
        <v>54</v>
      </c>
      <c r="E8822">
        <v>80</v>
      </c>
      <c r="F8822">
        <v>3</v>
      </c>
      <c r="G8822" s="5">
        <v>45236</v>
      </c>
      <c r="H8822" t="s">
        <v>811</v>
      </c>
      <c r="I8822" t="s">
        <v>17</v>
      </c>
      <c r="J8822">
        <v>9</v>
      </c>
      <c r="K8822">
        <v>0.33</v>
      </c>
      <c r="L8822">
        <v>21</v>
      </c>
      <c r="M8822" t="s">
        <v>18</v>
      </c>
      <c r="N8822" s="7">
        <f t="shared" si="411"/>
        <v>240</v>
      </c>
      <c r="O8822">
        <f t="shared" si="412"/>
        <v>196.2962962962963</v>
      </c>
      <c r="Q8822">
        <f t="shared" si="413"/>
        <v>-8.333333333333325</v>
      </c>
    </row>
    <row r="8823" spans="1:17" x14ac:dyDescent="0.3">
      <c r="A8823">
        <v>3414</v>
      </c>
      <c r="B8823" t="s">
        <v>30</v>
      </c>
      <c r="C8823" t="s">
        <v>31</v>
      </c>
      <c r="D8823" t="s">
        <v>54</v>
      </c>
      <c r="E8823">
        <v>85</v>
      </c>
      <c r="F8823">
        <v>2</v>
      </c>
      <c r="G8823" s="5">
        <v>45236</v>
      </c>
      <c r="H8823" t="s">
        <v>722</v>
      </c>
      <c r="I8823" t="s">
        <v>17</v>
      </c>
      <c r="J8823">
        <v>9</v>
      </c>
      <c r="K8823">
        <v>0.33</v>
      </c>
      <c r="L8823">
        <v>13</v>
      </c>
      <c r="M8823" t="s">
        <v>18</v>
      </c>
      <c r="N8823" s="7">
        <f t="shared" si="411"/>
        <v>170</v>
      </c>
      <c r="O8823">
        <f t="shared" si="412"/>
        <v>-29.166666666666668</v>
      </c>
      <c r="Q8823">
        <f t="shared" si="413"/>
        <v>0</v>
      </c>
    </row>
    <row r="8824" spans="1:17" x14ac:dyDescent="0.3">
      <c r="A8824">
        <v>3836</v>
      </c>
      <c r="B8824" t="s">
        <v>130</v>
      </c>
      <c r="C8824" t="s">
        <v>131</v>
      </c>
      <c r="D8824" t="s">
        <v>54</v>
      </c>
      <c r="E8824">
        <v>48</v>
      </c>
      <c r="F8824">
        <v>1</v>
      </c>
      <c r="G8824" s="5">
        <v>45236</v>
      </c>
      <c r="H8824" t="s">
        <v>724</v>
      </c>
      <c r="I8824" t="s">
        <v>17</v>
      </c>
      <c r="J8824">
        <v>4</v>
      </c>
      <c r="K8824">
        <v>0.48</v>
      </c>
      <c r="L8824">
        <v>16</v>
      </c>
      <c r="M8824" t="s">
        <v>18</v>
      </c>
      <c r="N8824" s="7">
        <f t="shared" si="411"/>
        <v>48</v>
      </c>
      <c r="O8824">
        <f t="shared" si="412"/>
        <v>-71.764705882352942</v>
      </c>
      <c r="Q8824">
        <f t="shared" si="413"/>
        <v>45.454545454545439</v>
      </c>
    </row>
    <row r="8825" spans="1:17" x14ac:dyDescent="0.3">
      <c r="A8825">
        <v>4302</v>
      </c>
      <c r="B8825" t="s">
        <v>212</v>
      </c>
      <c r="C8825" t="s">
        <v>213</v>
      </c>
      <c r="D8825" t="s">
        <v>54</v>
      </c>
      <c r="E8825">
        <v>79</v>
      </c>
      <c r="F8825">
        <v>1</v>
      </c>
      <c r="G8825" s="5">
        <v>45236</v>
      </c>
      <c r="H8825" t="s">
        <v>40</v>
      </c>
      <c r="I8825" t="s">
        <v>17</v>
      </c>
      <c r="J8825">
        <v>6</v>
      </c>
      <c r="K8825">
        <v>0.33</v>
      </c>
      <c r="L8825">
        <v>18</v>
      </c>
      <c r="M8825" t="s">
        <v>18</v>
      </c>
      <c r="N8825" s="7">
        <f t="shared" si="411"/>
        <v>79</v>
      </c>
      <c r="O8825">
        <f t="shared" si="412"/>
        <v>64.583333333333343</v>
      </c>
      <c r="Q8825">
        <f t="shared" si="413"/>
        <v>-31.249999999999993</v>
      </c>
    </row>
    <row r="8826" spans="1:17" x14ac:dyDescent="0.3">
      <c r="A8826">
        <v>4317</v>
      </c>
      <c r="B8826" t="s">
        <v>19</v>
      </c>
      <c r="C8826" t="s">
        <v>20</v>
      </c>
      <c r="D8826" t="s">
        <v>27</v>
      </c>
      <c r="E8826">
        <v>81</v>
      </c>
      <c r="F8826">
        <v>2</v>
      </c>
      <c r="G8826" s="5">
        <v>45236</v>
      </c>
      <c r="H8826" t="s">
        <v>457</v>
      </c>
      <c r="I8826" t="s">
        <v>17</v>
      </c>
      <c r="J8826">
        <v>5</v>
      </c>
      <c r="K8826">
        <v>0.48</v>
      </c>
      <c r="L8826">
        <v>17</v>
      </c>
      <c r="M8826" t="s">
        <v>18</v>
      </c>
      <c r="N8826" s="7">
        <f t="shared" si="411"/>
        <v>162</v>
      </c>
      <c r="O8826">
        <f t="shared" si="412"/>
        <v>105.0632911392405</v>
      </c>
      <c r="Q8826">
        <f t="shared" si="413"/>
        <v>45.454545454545439</v>
      </c>
    </row>
    <row r="8827" spans="1:17" x14ac:dyDescent="0.3">
      <c r="A8827">
        <v>4684</v>
      </c>
      <c r="B8827" t="s">
        <v>111</v>
      </c>
      <c r="C8827" t="s">
        <v>112</v>
      </c>
      <c r="D8827" t="s">
        <v>54</v>
      </c>
      <c r="E8827">
        <v>63</v>
      </c>
      <c r="F8827">
        <v>1</v>
      </c>
      <c r="G8827" s="5">
        <v>45236</v>
      </c>
      <c r="H8827" t="s">
        <v>505</v>
      </c>
      <c r="I8827" t="s">
        <v>29</v>
      </c>
      <c r="J8827">
        <v>4</v>
      </c>
      <c r="K8827">
        <v>0.48</v>
      </c>
      <c r="L8827">
        <v>16</v>
      </c>
      <c r="M8827" t="s">
        <v>18</v>
      </c>
      <c r="N8827" s="7">
        <f t="shared" si="411"/>
        <v>63</v>
      </c>
      <c r="O8827">
        <f t="shared" si="412"/>
        <v>-61.111111111111114</v>
      </c>
      <c r="Q8827">
        <f t="shared" si="413"/>
        <v>0</v>
      </c>
    </row>
    <row r="8828" spans="1:17" x14ac:dyDescent="0.3">
      <c r="A8828">
        <v>4793</v>
      </c>
      <c r="B8828" t="s">
        <v>25</v>
      </c>
      <c r="C8828" t="s">
        <v>26</v>
      </c>
      <c r="D8828" t="s">
        <v>27</v>
      </c>
      <c r="E8828">
        <v>57</v>
      </c>
      <c r="F8828">
        <v>1</v>
      </c>
      <c r="G8828" s="5">
        <v>45236</v>
      </c>
      <c r="H8828" t="s">
        <v>107</v>
      </c>
      <c r="I8828" t="s">
        <v>29</v>
      </c>
      <c r="J8828">
        <v>7</v>
      </c>
      <c r="K8828">
        <v>0.33</v>
      </c>
      <c r="L8828">
        <v>19</v>
      </c>
      <c r="M8828" t="s">
        <v>18</v>
      </c>
      <c r="N8828" s="7">
        <f t="shared" si="411"/>
        <v>57</v>
      </c>
      <c r="O8828">
        <f t="shared" si="412"/>
        <v>-9.5238095238095237</v>
      </c>
      <c r="Q8828">
        <f t="shared" si="413"/>
        <v>-31.249999999999993</v>
      </c>
    </row>
    <row r="8829" spans="1:17" x14ac:dyDescent="0.3">
      <c r="A8829">
        <v>5440</v>
      </c>
      <c r="B8829" t="s">
        <v>117</v>
      </c>
      <c r="C8829" t="s">
        <v>118</v>
      </c>
      <c r="D8829" t="s">
        <v>54</v>
      </c>
      <c r="E8829">
        <v>47</v>
      </c>
      <c r="F8829">
        <v>3</v>
      </c>
      <c r="G8829" s="5">
        <v>45236</v>
      </c>
      <c r="H8829" t="s">
        <v>602</v>
      </c>
      <c r="I8829" t="s">
        <v>29</v>
      </c>
      <c r="J8829">
        <v>6</v>
      </c>
      <c r="K8829">
        <v>0.48</v>
      </c>
      <c r="L8829">
        <v>15</v>
      </c>
      <c r="M8829" t="s">
        <v>18</v>
      </c>
      <c r="N8829" s="7">
        <f t="shared" si="411"/>
        <v>141</v>
      </c>
      <c r="O8829">
        <f t="shared" si="412"/>
        <v>147.36842105263156</v>
      </c>
      <c r="Q8829">
        <f t="shared" si="413"/>
        <v>45.454545454545439</v>
      </c>
    </row>
    <row r="8830" spans="1:17" x14ac:dyDescent="0.3">
      <c r="A8830">
        <v>5517</v>
      </c>
      <c r="B8830" t="s">
        <v>231</v>
      </c>
      <c r="C8830" t="s">
        <v>232</v>
      </c>
      <c r="D8830" t="s">
        <v>27</v>
      </c>
      <c r="E8830">
        <v>78</v>
      </c>
      <c r="F8830">
        <v>2</v>
      </c>
      <c r="G8830" s="5">
        <v>45236</v>
      </c>
      <c r="H8830" t="s">
        <v>881</v>
      </c>
      <c r="I8830" t="s">
        <v>29</v>
      </c>
      <c r="J8830">
        <v>5</v>
      </c>
      <c r="K8830">
        <v>0.48</v>
      </c>
      <c r="L8830">
        <v>18</v>
      </c>
      <c r="M8830" t="s">
        <v>18</v>
      </c>
      <c r="N8830" s="7">
        <f t="shared" si="411"/>
        <v>156</v>
      </c>
      <c r="O8830">
        <f t="shared" si="412"/>
        <v>10.638297872340425</v>
      </c>
      <c r="Q8830">
        <f t="shared" si="413"/>
        <v>0</v>
      </c>
    </row>
    <row r="8831" spans="1:17" x14ac:dyDescent="0.3">
      <c r="A8831">
        <v>5694</v>
      </c>
      <c r="B8831" t="s">
        <v>87</v>
      </c>
      <c r="C8831" t="s">
        <v>88</v>
      </c>
      <c r="D8831" t="s">
        <v>54</v>
      </c>
      <c r="E8831">
        <v>81</v>
      </c>
      <c r="F8831">
        <v>3</v>
      </c>
      <c r="G8831" s="5">
        <v>45236</v>
      </c>
      <c r="H8831" t="s">
        <v>650</v>
      </c>
      <c r="I8831" t="s">
        <v>29</v>
      </c>
      <c r="J8831">
        <v>4</v>
      </c>
      <c r="K8831">
        <v>0.48</v>
      </c>
      <c r="L8831">
        <v>18</v>
      </c>
      <c r="M8831" t="s">
        <v>18</v>
      </c>
      <c r="N8831" s="7">
        <f t="shared" si="411"/>
        <v>243</v>
      </c>
      <c r="O8831">
        <f t="shared" si="412"/>
        <v>55.769230769230774</v>
      </c>
      <c r="Q8831">
        <f t="shared" si="413"/>
        <v>0</v>
      </c>
    </row>
    <row r="8832" spans="1:17" x14ac:dyDescent="0.3">
      <c r="A8832">
        <v>6362</v>
      </c>
      <c r="B8832" t="s">
        <v>158</v>
      </c>
      <c r="C8832" t="s">
        <v>159</v>
      </c>
      <c r="D8832" t="s">
        <v>21</v>
      </c>
      <c r="E8832">
        <v>25</v>
      </c>
      <c r="F8832">
        <v>1</v>
      </c>
      <c r="G8832" s="5">
        <v>45236</v>
      </c>
      <c r="H8832" t="s">
        <v>171</v>
      </c>
      <c r="I8832" t="s">
        <v>29</v>
      </c>
      <c r="J8832">
        <v>6</v>
      </c>
      <c r="K8832">
        <v>0.33</v>
      </c>
      <c r="L8832">
        <v>19</v>
      </c>
      <c r="M8832" t="s">
        <v>18</v>
      </c>
      <c r="N8832" s="7">
        <f t="shared" si="411"/>
        <v>25</v>
      </c>
      <c r="O8832">
        <f t="shared" si="412"/>
        <v>-89.711934156378604</v>
      </c>
      <c r="Q8832">
        <f t="shared" si="413"/>
        <v>-31.249999999999993</v>
      </c>
    </row>
    <row r="8833" spans="1:17" x14ac:dyDescent="0.3">
      <c r="A8833">
        <v>6529</v>
      </c>
      <c r="B8833" t="s">
        <v>69</v>
      </c>
      <c r="C8833" t="s">
        <v>70</v>
      </c>
      <c r="D8833" t="s">
        <v>27</v>
      </c>
      <c r="E8833">
        <v>70</v>
      </c>
      <c r="F8833">
        <v>2</v>
      </c>
      <c r="G8833" s="5">
        <v>45236</v>
      </c>
      <c r="H8833" t="s">
        <v>1184</v>
      </c>
      <c r="I8833" t="s">
        <v>29</v>
      </c>
      <c r="J8833">
        <v>4</v>
      </c>
      <c r="K8833">
        <v>0.48</v>
      </c>
      <c r="L8833">
        <v>15</v>
      </c>
      <c r="M8833" t="s">
        <v>18</v>
      </c>
      <c r="N8833" s="7">
        <f t="shared" si="411"/>
        <v>140</v>
      </c>
      <c r="O8833">
        <f t="shared" si="412"/>
        <v>459.99999999999994</v>
      </c>
      <c r="Q8833">
        <f t="shared" si="413"/>
        <v>45.454545454545439</v>
      </c>
    </row>
    <row r="8834" spans="1:17" x14ac:dyDescent="0.3">
      <c r="A8834">
        <v>6715</v>
      </c>
      <c r="B8834" t="s">
        <v>96</v>
      </c>
      <c r="C8834" t="s">
        <v>97</v>
      </c>
      <c r="D8834" t="s">
        <v>27</v>
      </c>
      <c r="E8834">
        <v>54</v>
      </c>
      <c r="F8834">
        <v>3</v>
      </c>
      <c r="G8834" s="5">
        <v>45236</v>
      </c>
      <c r="H8834" t="s">
        <v>445</v>
      </c>
      <c r="I8834" t="s">
        <v>29</v>
      </c>
      <c r="J8834">
        <v>3</v>
      </c>
      <c r="K8834">
        <v>0.48</v>
      </c>
      <c r="L8834">
        <v>16</v>
      </c>
      <c r="M8834" t="s">
        <v>18</v>
      </c>
      <c r="N8834" s="7">
        <f t="shared" ref="N8834:N8897" si="414">E8834*F8834</f>
        <v>162</v>
      </c>
      <c r="O8834">
        <f t="shared" si="412"/>
        <v>15.714285714285714</v>
      </c>
      <c r="Q8834">
        <f t="shared" si="413"/>
        <v>0</v>
      </c>
    </row>
    <row r="8835" spans="1:17" x14ac:dyDescent="0.3">
      <c r="A8835">
        <v>7225</v>
      </c>
      <c r="B8835" t="s">
        <v>320</v>
      </c>
      <c r="C8835" t="s">
        <v>321</v>
      </c>
      <c r="D8835" t="s">
        <v>27</v>
      </c>
      <c r="E8835">
        <v>68</v>
      </c>
      <c r="F8835">
        <v>3</v>
      </c>
      <c r="G8835" s="5">
        <v>45236</v>
      </c>
      <c r="H8835" t="s">
        <v>505</v>
      </c>
      <c r="I8835" t="s">
        <v>29</v>
      </c>
      <c r="J8835">
        <v>4</v>
      </c>
      <c r="K8835">
        <v>0.33</v>
      </c>
      <c r="L8835">
        <v>16</v>
      </c>
      <c r="M8835" t="s">
        <v>18</v>
      </c>
      <c r="N8835" s="7">
        <f t="shared" si="414"/>
        <v>204</v>
      </c>
      <c r="O8835">
        <f t="shared" ref="O8835:O8898" si="415">IF(N8835=0, 0, ((N8835-N8834)/ABS(N8834))*100)</f>
        <v>25.925925925925924</v>
      </c>
      <c r="Q8835">
        <f t="shared" ref="Q8835:Q8898" si="416">IF(K8835=0, 0, ((K8835-K8834)/ABS(K8834))*100)</f>
        <v>-31.249999999999993</v>
      </c>
    </row>
    <row r="8836" spans="1:17" x14ac:dyDescent="0.3">
      <c r="A8836">
        <v>8622</v>
      </c>
      <c r="B8836" t="s">
        <v>489</v>
      </c>
      <c r="C8836" t="s">
        <v>490</v>
      </c>
      <c r="D8836" t="s">
        <v>54</v>
      </c>
      <c r="E8836">
        <v>85</v>
      </c>
      <c r="F8836">
        <v>1</v>
      </c>
      <c r="G8836" s="5">
        <v>45236</v>
      </c>
      <c r="H8836" t="s">
        <v>637</v>
      </c>
      <c r="I8836" t="s">
        <v>23</v>
      </c>
      <c r="J8836">
        <v>4</v>
      </c>
      <c r="K8836">
        <v>0.48</v>
      </c>
      <c r="L8836">
        <v>16</v>
      </c>
      <c r="M8836" t="s">
        <v>33</v>
      </c>
      <c r="N8836" s="7">
        <f t="shared" si="414"/>
        <v>85</v>
      </c>
      <c r="O8836">
        <f t="shared" si="415"/>
        <v>-58.333333333333336</v>
      </c>
      <c r="Q8836">
        <f t="shared" si="416"/>
        <v>45.454545454545439</v>
      </c>
    </row>
    <row r="8837" spans="1:17" x14ac:dyDescent="0.3">
      <c r="A8837">
        <v>8809</v>
      </c>
      <c r="B8837" t="s">
        <v>158</v>
      </c>
      <c r="C8837" t="s">
        <v>159</v>
      </c>
      <c r="D8837" t="s">
        <v>27</v>
      </c>
      <c r="E8837">
        <v>28</v>
      </c>
      <c r="F8837">
        <v>3</v>
      </c>
      <c r="G8837" s="5">
        <v>45236</v>
      </c>
      <c r="H8837" t="s">
        <v>767</v>
      </c>
      <c r="I8837" t="s">
        <v>23</v>
      </c>
      <c r="J8837">
        <v>4</v>
      </c>
      <c r="K8837">
        <v>0.33</v>
      </c>
      <c r="L8837">
        <v>6</v>
      </c>
      <c r="M8837" t="s">
        <v>33</v>
      </c>
      <c r="N8837" s="7">
        <f t="shared" si="414"/>
        <v>84</v>
      </c>
      <c r="O8837">
        <f t="shared" si="415"/>
        <v>-1.1764705882352942</v>
      </c>
      <c r="Q8837">
        <f t="shared" si="416"/>
        <v>-31.249999999999993</v>
      </c>
    </row>
    <row r="8838" spans="1:17" x14ac:dyDescent="0.3">
      <c r="A8838">
        <v>9711</v>
      </c>
      <c r="B8838" t="s">
        <v>56</v>
      </c>
      <c r="C8838" t="s">
        <v>57</v>
      </c>
      <c r="D8838" t="s">
        <v>27</v>
      </c>
      <c r="E8838">
        <v>66</v>
      </c>
      <c r="F8838">
        <v>3</v>
      </c>
      <c r="G8838" s="5">
        <v>45236</v>
      </c>
      <c r="H8838" t="s">
        <v>810</v>
      </c>
      <c r="I8838" t="s">
        <v>23</v>
      </c>
      <c r="J8838">
        <v>5</v>
      </c>
      <c r="K8838">
        <v>0.48</v>
      </c>
      <c r="L8838">
        <v>9</v>
      </c>
      <c r="M8838" t="s">
        <v>740</v>
      </c>
      <c r="N8838" s="7">
        <f t="shared" si="414"/>
        <v>198</v>
      </c>
      <c r="O8838">
        <f t="shared" si="415"/>
        <v>135.71428571428572</v>
      </c>
      <c r="Q8838">
        <f t="shared" si="416"/>
        <v>45.454545454545439</v>
      </c>
    </row>
    <row r="8839" spans="1:17" x14ac:dyDescent="0.3">
      <c r="A8839">
        <v>1555</v>
      </c>
      <c r="B8839" t="s">
        <v>489</v>
      </c>
      <c r="C8839" t="s">
        <v>490</v>
      </c>
      <c r="D8839" t="s">
        <v>27</v>
      </c>
      <c r="E8839">
        <v>26</v>
      </c>
      <c r="F8839">
        <v>2</v>
      </c>
      <c r="G8839" s="5">
        <v>45237</v>
      </c>
      <c r="H8839" t="s">
        <v>802</v>
      </c>
      <c r="I8839" t="s">
        <v>17</v>
      </c>
      <c r="J8839">
        <v>4</v>
      </c>
      <c r="K8839">
        <v>0.48</v>
      </c>
      <c r="L8839">
        <v>6</v>
      </c>
      <c r="M8839" t="s">
        <v>24</v>
      </c>
      <c r="N8839" s="7">
        <f t="shared" si="414"/>
        <v>52</v>
      </c>
      <c r="O8839">
        <f t="shared" si="415"/>
        <v>-73.73737373737373</v>
      </c>
      <c r="Q8839">
        <f t="shared" si="416"/>
        <v>0</v>
      </c>
    </row>
    <row r="8840" spans="1:17" x14ac:dyDescent="0.3">
      <c r="A8840">
        <v>4822</v>
      </c>
      <c r="B8840" t="s">
        <v>212</v>
      </c>
      <c r="C8840" t="s">
        <v>213</v>
      </c>
      <c r="D8840" t="s">
        <v>54</v>
      </c>
      <c r="E8840">
        <v>55</v>
      </c>
      <c r="F8840">
        <v>3</v>
      </c>
      <c r="G8840" s="5">
        <v>45237</v>
      </c>
      <c r="H8840" t="s">
        <v>923</v>
      </c>
      <c r="I8840" t="s">
        <v>29</v>
      </c>
      <c r="J8840">
        <v>5</v>
      </c>
      <c r="K8840">
        <v>0.33</v>
      </c>
      <c r="L8840">
        <v>17</v>
      </c>
      <c r="M8840" t="s">
        <v>18</v>
      </c>
      <c r="N8840" s="7">
        <f t="shared" si="414"/>
        <v>165</v>
      </c>
      <c r="O8840">
        <f t="shared" si="415"/>
        <v>217.30769230769229</v>
      </c>
      <c r="Q8840">
        <f t="shared" si="416"/>
        <v>-31.249999999999993</v>
      </c>
    </row>
    <row r="8841" spans="1:17" x14ac:dyDescent="0.3">
      <c r="A8841">
        <v>4938</v>
      </c>
      <c r="B8841" t="s">
        <v>140</v>
      </c>
      <c r="C8841" t="s">
        <v>141</v>
      </c>
      <c r="D8841" t="s">
        <v>54</v>
      </c>
      <c r="E8841">
        <v>78</v>
      </c>
      <c r="F8841">
        <v>3</v>
      </c>
      <c r="G8841" s="5">
        <v>45237</v>
      </c>
      <c r="H8841" t="s">
        <v>549</v>
      </c>
      <c r="I8841" t="s">
        <v>29</v>
      </c>
      <c r="J8841">
        <v>9</v>
      </c>
      <c r="K8841">
        <v>0.48</v>
      </c>
      <c r="L8841">
        <v>15</v>
      </c>
      <c r="M8841" t="s">
        <v>18</v>
      </c>
      <c r="N8841" s="7">
        <f t="shared" si="414"/>
        <v>234</v>
      </c>
      <c r="O8841">
        <f t="shared" si="415"/>
        <v>41.818181818181813</v>
      </c>
      <c r="Q8841">
        <f t="shared" si="416"/>
        <v>45.454545454545439</v>
      </c>
    </row>
    <row r="8842" spans="1:17" x14ac:dyDescent="0.3">
      <c r="A8842">
        <v>5493</v>
      </c>
      <c r="B8842" t="s">
        <v>130</v>
      </c>
      <c r="C8842" t="s">
        <v>131</v>
      </c>
      <c r="D8842" t="s">
        <v>27</v>
      </c>
      <c r="E8842">
        <v>74</v>
      </c>
      <c r="F8842">
        <v>2</v>
      </c>
      <c r="G8842" s="5">
        <v>45237</v>
      </c>
      <c r="H8842" t="s">
        <v>673</v>
      </c>
      <c r="I8842" t="s">
        <v>29</v>
      </c>
      <c r="J8842">
        <v>7</v>
      </c>
      <c r="K8842">
        <v>0.48</v>
      </c>
      <c r="L8842">
        <v>20</v>
      </c>
      <c r="M8842" t="s">
        <v>18</v>
      </c>
      <c r="N8842" s="7">
        <f t="shared" si="414"/>
        <v>148</v>
      </c>
      <c r="O8842">
        <f t="shared" si="415"/>
        <v>-36.752136752136757</v>
      </c>
      <c r="Q8842">
        <f t="shared" si="416"/>
        <v>0</v>
      </c>
    </row>
    <row r="8843" spans="1:17" x14ac:dyDescent="0.3">
      <c r="A8843">
        <v>5612</v>
      </c>
      <c r="B8843" t="s">
        <v>117</v>
      </c>
      <c r="C8843" t="s">
        <v>118</v>
      </c>
      <c r="D8843" t="s">
        <v>54</v>
      </c>
      <c r="E8843">
        <v>77</v>
      </c>
      <c r="F8843">
        <v>3</v>
      </c>
      <c r="G8843" s="5">
        <v>45237</v>
      </c>
      <c r="H8843" t="s">
        <v>214</v>
      </c>
      <c r="I8843" t="s">
        <v>29</v>
      </c>
      <c r="J8843">
        <v>6</v>
      </c>
      <c r="K8843">
        <v>0.48</v>
      </c>
      <c r="L8843">
        <v>19</v>
      </c>
      <c r="M8843" t="s">
        <v>18</v>
      </c>
      <c r="N8843" s="7">
        <f t="shared" si="414"/>
        <v>231</v>
      </c>
      <c r="O8843">
        <f t="shared" si="415"/>
        <v>56.081081081081088</v>
      </c>
      <c r="Q8843">
        <f t="shared" si="416"/>
        <v>0</v>
      </c>
    </row>
    <row r="8844" spans="1:17" x14ac:dyDescent="0.3">
      <c r="A8844">
        <v>5897</v>
      </c>
      <c r="B8844" t="s">
        <v>520</v>
      </c>
      <c r="C8844" t="s">
        <v>521</v>
      </c>
      <c r="D8844" t="s">
        <v>27</v>
      </c>
      <c r="E8844">
        <v>85</v>
      </c>
      <c r="F8844">
        <v>2</v>
      </c>
      <c r="G8844" s="5">
        <v>45237</v>
      </c>
      <c r="H8844" t="s">
        <v>406</v>
      </c>
      <c r="I8844" t="s">
        <v>29</v>
      </c>
      <c r="J8844">
        <v>3</v>
      </c>
      <c r="K8844">
        <v>0.48</v>
      </c>
      <c r="L8844">
        <v>18</v>
      </c>
      <c r="M8844" t="s">
        <v>18</v>
      </c>
      <c r="N8844" s="7">
        <f t="shared" si="414"/>
        <v>170</v>
      </c>
      <c r="O8844">
        <f t="shared" si="415"/>
        <v>-26.406926406926406</v>
      </c>
      <c r="Q8844">
        <f t="shared" si="416"/>
        <v>0</v>
      </c>
    </row>
    <row r="8845" spans="1:17" x14ac:dyDescent="0.3">
      <c r="A8845">
        <v>5960</v>
      </c>
      <c r="B8845" t="s">
        <v>332</v>
      </c>
      <c r="C8845" t="s">
        <v>333</v>
      </c>
      <c r="D8845" t="s">
        <v>54</v>
      </c>
      <c r="E8845">
        <v>44</v>
      </c>
      <c r="F8845">
        <v>2</v>
      </c>
      <c r="G8845" s="5">
        <v>45237</v>
      </c>
      <c r="H8845" t="s">
        <v>58</v>
      </c>
      <c r="I8845" t="s">
        <v>29</v>
      </c>
      <c r="J8845">
        <v>5</v>
      </c>
      <c r="K8845">
        <v>0.33</v>
      </c>
      <c r="L8845">
        <v>17</v>
      </c>
      <c r="M8845" t="s">
        <v>18</v>
      </c>
      <c r="N8845" s="7">
        <f t="shared" si="414"/>
        <v>88</v>
      </c>
      <c r="O8845">
        <f t="shared" si="415"/>
        <v>-48.235294117647058</v>
      </c>
      <c r="Q8845">
        <f t="shared" si="416"/>
        <v>-31.249999999999993</v>
      </c>
    </row>
    <row r="8846" spans="1:17" x14ac:dyDescent="0.3">
      <c r="A8846">
        <v>6232</v>
      </c>
      <c r="B8846" t="s">
        <v>50</v>
      </c>
      <c r="C8846" t="s">
        <v>51</v>
      </c>
      <c r="D8846" t="s">
        <v>21</v>
      </c>
      <c r="E8846">
        <v>45</v>
      </c>
      <c r="F8846">
        <v>3</v>
      </c>
      <c r="G8846" s="5">
        <v>45237</v>
      </c>
      <c r="H8846" t="s">
        <v>687</v>
      </c>
      <c r="I8846" t="s">
        <v>29</v>
      </c>
      <c r="J8846">
        <v>3</v>
      </c>
      <c r="K8846">
        <v>0.33</v>
      </c>
      <c r="L8846">
        <v>18</v>
      </c>
      <c r="M8846" t="s">
        <v>18</v>
      </c>
      <c r="N8846" s="7">
        <f t="shared" si="414"/>
        <v>135</v>
      </c>
      <c r="O8846">
        <f t="shared" si="415"/>
        <v>53.409090909090907</v>
      </c>
      <c r="Q8846">
        <f t="shared" si="416"/>
        <v>0</v>
      </c>
    </row>
    <row r="8847" spans="1:17" x14ac:dyDescent="0.3">
      <c r="A8847">
        <v>6234</v>
      </c>
      <c r="B8847" t="s">
        <v>158</v>
      </c>
      <c r="C8847" t="s">
        <v>159</v>
      </c>
      <c r="D8847" t="s">
        <v>21</v>
      </c>
      <c r="E8847">
        <v>56</v>
      </c>
      <c r="F8847">
        <v>2</v>
      </c>
      <c r="G8847" s="5">
        <v>45237</v>
      </c>
      <c r="H8847" t="s">
        <v>696</v>
      </c>
      <c r="I8847" t="s">
        <v>29</v>
      </c>
      <c r="J8847">
        <v>6</v>
      </c>
      <c r="K8847">
        <v>0.33</v>
      </c>
      <c r="L8847">
        <v>16</v>
      </c>
      <c r="M8847" t="s">
        <v>18</v>
      </c>
      <c r="N8847" s="7">
        <f t="shared" si="414"/>
        <v>112</v>
      </c>
      <c r="O8847">
        <f t="shared" si="415"/>
        <v>-17.037037037037038</v>
      </c>
      <c r="Q8847">
        <f t="shared" si="416"/>
        <v>0</v>
      </c>
    </row>
    <row r="8848" spans="1:17" x14ac:dyDescent="0.3">
      <c r="A8848">
        <v>6908</v>
      </c>
      <c r="B8848" t="s">
        <v>381</v>
      </c>
      <c r="C8848" t="s">
        <v>382</v>
      </c>
      <c r="D8848" t="s">
        <v>54</v>
      </c>
      <c r="E8848">
        <v>51</v>
      </c>
      <c r="F8848">
        <v>1</v>
      </c>
      <c r="G8848" s="5">
        <v>45237</v>
      </c>
      <c r="H8848" t="s">
        <v>842</v>
      </c>
      <c r="I8848" t="s">
        <v>17</v>
      </c>
      <c r="J8848">
        <v>5</v>
      </c>
      <c r="K8848">
        <v>0.48</v>
      </c>
      <c r="L8848">
        <v>19</v>
      </c>
      <c r="M8848" t="s">
        <v>18</v>
      </c>
      <c r="N8848" s="7">
        <f t="shared" si="414"/>
        <v>51</v>
      </c>
      <c r="O8848">
        <f t="shared" si="415"/>
        <v>-54.464285714285708</v>
      </c>
      <c r="Q8848">
        <f t="shared" si="416"/>
        <v>45.454545454545439</v>
      </c>
    </row>
    <row r="8849" spans="1:17" x14ac:dyDescent="0.3">
      <c r="A8849">
        <v>7041</v>
      </c>
      <c r="B8849" t="s">
        <v>261</v>
      </c>
      <c r="C8849" t="s">
        <v>262</v>
      </c>
      <c r="D8849" t="s">
        <v>27</v>
      </c>
      <c r="E8849">
        <v>67</v>
      </c>
      <c r="F8849">
        <v>1</v>
      </c>
      <c r="G8849" s="5">
        <v>45237</v>
      </c>
      <c r="H8849" t="s">
        <v>578</v>
      </c>
      <c r="I8849" t="s">
        <v>29</v>
      </c>
      <c r="J8849">
        <v>3</v>
      </c>
      <c r="K8849">
        <v>0.48</v>
      </c>
      <c r="L8849">
        <v>16</v>
      </c>
      <c r="M8849" t="s">
        <v>18</v>
      </c>
      <c r="N8849" s="7">
        <f t="shared" si="414"/>
        <v>67</v>
      </c>
      <c r="O8849">
        <f t="shared" si="415"/>
        <v>31.372549019607842</v>
      </c>
      <c r="Q8849">
        <f t="shared" si="416"/>
        <v>0</v>
      </c>
    </row>
    <row r="8850" spans="1:17" x14ac:dyDescent="0.3">
      <c r="A8850">
        <v>7314</v>
      </c>
      <c r="B8850" t="s">
        <v>261</v>
      </c>
      <c r="C8850" t="s">
        <v>262</v>
      </c>
      <c r="D8850" t="s">
        <v>54</v>
      </c>
      <c r="E8850">
        <v>17</v>
      </c>
      <c r="F8850">
        <v>1</v>
      </c>
      <c r="G8850" s="5">
        <v>45237</v>
      </c>
      <c r="H8850" t="s">
        <v>749</v>
      </c>
      <c r="I8850" t="s">
        <v>29</v>
      </c>
      <c r="J8850">
        <v>3</v>
      </c>
      <c r="K8850">
        <v>0.48</v>
      </c>
      <c r="L8850">
        <v>18</v>
      </c>
      <c r="M8850" t="s">
        <v>18</v>
      </c>
      <c r="N8850" s="7">
        <f t="shared" si="414"/>
        <v>17</v>
      </c>
      <c r="O8850">
        <f t="shared" si="415"/>
        <v>-74.626865671641795</v>
      </c>
      <c r="Q8850">
        <f t="shared" si="416"/>
        <v>0</v>
      </c>
    </row>
    <row r="8851" spans="1:17" x14ac:dyDescent="0.3">
      <c r="A8851">
        <v>7729</v>
      </c>
      <c r="B8851" t="s">
        <v>500</v>
      </c>
      <c r="C8851" t="s">
        <v>321</v>
      </c>
      <c r="D8851" t="s">
        <v>27</v>
      </c>
      <c r="E8851">
        <v>66</v>
      </c>
      <c r="F8851">
        <v>2</v>
      </c>
      <c r="G8851" s="5">
        <v>45237</v>
      </c>
      <c r="H8851" t="s">
        <v>686</v>
      </c>
      <c r="I8851" t="s">
        <v>29</v>
      </c>
      <c r="J8851">
        <v>4</v>
      </c>
      <c r="K8851">
        <v>0.33</v>
      </c>
      <c r="L8851">
        <v>16</v>
      </c>
      <c r="M8851" t="s">
        <v>33</v>
      </c>
      <c r="N8851" s="7">
        <f t="shared" si="414"/>
        <v>132</v>
      </c>
      <c r="O8851">
        <f t="shared" si="415"/>
        <v>676.47058823529414</v>
      </c>
      <c r="Q8851">
        <f t="shared" si="416"/>
        <v>-31.249999999999993</v>
      </c>
    </row>
    <row r="8852" spans="1:17" x14ac:dyDescent="0.3">
      <c r="A8852">
        <v>7743</v>
      </c>
      <c r="B8852" t="s">
        <v>348</v>
      </c>
      <c r="C8852" t="s">
        <v>349</v>
      </c>
      <c r="D8852" t="s">
        <v>27</v>
      </c>
      <c r="E8852">
        <v>29</v>
      </c>
      <c r="F8852">
        <v>3</v>
      </c>
      <c r="G8852" s="5">
        <v>45237</v>
      </c>
      <c r="H8852" t="s">
        <v>1021</v>
      </c>
      <c r="I8852" t="s">
        <v>29</v>
      </c>
      <c r="J8852">
        <v>5</v>
      </c>
      <c r="K8852">
        <v>0.33</v>
      </c>
      <c r="L8852">
        <v>19</v>
      </c>
      <c r="M8852" t="s">
        <v>33</v>
      </c>
      <c r="N8852" s="7">
        <f t="shared" si="414"/>
        <v>87</v>
      </c>
      <c r="O8852">
        <f t="shared" si="415"/>
        <v>-34.090909090909086</v>
      </c>
      <c r="Q8852">
        <f t="shared" si="416"/>
        <v>0</v>
      </c>
    </row>
    <row r="8853" spans="1:17" x14ac:dyDescent="0.3">
      <c r="A8853">
        <v>8381</v>
      </c>
      <c r="B8853" t="s">
        <v>500</v>
      </c>
      <c r="C8853" t="s">
        <v>321</v>
      </c>
      <c r="D8853" t="s">
        <v>27</v>
      </c>
      <c r="E8853">
        <v>51</v>
      </c>
      <c r="F8853">
        <v>3</v>
      </c>
      <c r="G8853" s="5">
        <v>45237</v>
      </c>
      <c r="H8853" t="s">
        <v>1212</v>
      </c>
      <c r="I8853" t="s">
        <v>29</v>
      </c>
      <c r="J8853">
        <v>3</v>
      </c>
      <c r="K8853">
        <v>0.33</v>
      </c>
      <c r="L8853">
        <v>11</v>
      </c>
      <c r="M8853" t="s">
        <v>33</v>
      </c>
      <c r="N8853" s="7">
        <f t="shared" si="414"/>
        <v>153</v>
      </c>
      <c r="O8853">
        <f t="shared" si="415"/>
        <v>75.862068965517238</v>
      </c>
      <c r="Q8853">
        <f t="shared" si="416"/>
        <v>0</v>
      </c>
    </row>
    <row r="8854" spans="1:17" x14ac:dyDescent="0.3">
      <c r="A8854">
        <v>8405</v>
      </c>
      <c r="B8854" t="s">
        <v>56</v>
      </c>
      <c r="C8854" t="s">
        <v>57</v>
      </c>
      <c r="D8854" t="s">
        <v>27</v>
      </c>
      <c r="E8854">
        <v>61</v>
      </c>
      <c r="F8854">
        <v>3</v>
      </c>
      <c r="G8854" s="5">
        <v>45237</v>
      </c>
      <c r="H8854" t="s">
        <v>712</v>
      </c>
      <c r="I8854" t="s">
        <v>29</v>
      </c>
      <c r="J8854">
        <v>4</v>
      </c>
      <c r="K8854">
        <v>0.48</v>
      </c>
      <c r="L8854">
        <v>16</v>
      </c>
      <c r="M8854" t="s">
        <v>33</v>
      </c>
      <c r="N8854" s="7">
        <f t="shared" si="414"/>
        <v>183</v>
      </c>
      <c r="O8854">
        <f t="shared" si="415"/>
        <v>19.607843137254903</v>
      </c>
      <c r="Q8854">
        <f t="shared" si="416"/>
        <v>45.454545454545439</v>
      </c>
    </row>
    <row r="8855" spans="1:17" x14ac:dyDescent="0.3">
      <c r="A8855">
        <v>9857</v>
      </c>
      <c r="B8855" t="s">
        <v>320</v>
      </c>
      <c r="C8855" t="s">
        <v>321</v>
      </c>
      <c r="D8855" t="s">
        <v>27</v>
      </c>
      <c r="E8855">
        <v>29</v>
      </c>
      <c r="F8855">
        <v>1</v>
      </c>
      <c r="G8855" s="5">
        <v>45237</v>
      </c>
      <c r="H8855" t="s">
        <v>596</v>
      </c>
      <c r="I8855" t="s">
        <v>23</v>
      </c>
      <c r="J8855">
        <v>7</v>
      </c>
      <c r="K8855">
        <v>0.33</v>
      </c>
      <c r="L8855">
        <v>10</v>
      </c>
      <c r="M8855" t="s">
        <v>740</v>
      </c>
      <c r="N8855" s="7">
        <f t="shared" si="414"/>
        <v>29</v>
      </c>
      <c r="O8855">
        <f t="shared" si="415"/>
        <v>-84.153005464480884</v>
      </c>
      <c r="Q8855">
        <f t="shared" si="416"/>
        <v>-31.249999999999993</v>
      </c>
    </row>
    <row r="8856" spans="1:17" x14ac:dyDescent="0.3">
      <c r="A8856">
        <v>4131</v>
      </c>
      <c r="B8856" t="s">
        <v>30</v>
      </c>
      <c r="C8856" t="s">
        <v>31</v>
      </c>
      <c r="D8856" t="s">
        <v>27</v>
      </c>
      <c r="E8856">
        <v>70</v>
      </c>
      <c r="F8856">
        <v>2</v>
      </c>
      <c r="G8856" s="5">
        <v>45238</v>
      </c>
      <c r="H8856" t="s">
        <v>386</v>
      </c>
      <c r="I8856" t="s">
        <v>17</v>
      </c>
      <c r="J8856">
        <v>5</v>
      </c>
      <c r="K8856">
        <v>0.33</v>
      </c>
      <c r="L8856">
        <v>15</v>
      </c>
      <c r="M8856" t="s">
        <v>18</v>
      </c>
      <c r="N8856" s="7">
        <f t="shared" si="414"/>
        <v>140</v>
      </c>
      <c r="O8856">
        <f t="shared" si="415"/>
        <v>382.75862068965517</v>
      </c>
      <c r="Q8856">
        <f t="shared" si="416"/>
        <v>0</v>
      </c>
    </row>
    <row r="8857" spans="1:17" x14ac:dyDescent="0.3">
      <c r="A8857">
        <v>4645</v>
      </c>
      <c r="B8857" t="s">
        <v>199</v>
      </c>
      <c r="C8857" t="s">
        <v>200</v>
      </c>
      <c r="D8857" t="s">
        <v>27</v>
      </c>
      <c r="E8857">
        <v>31</v>
      </c>
      <c r="F8857">
        <v>3</v>
      </c>
      <c r="G8857" s="5">
        <v>45238</v>
      </c>
      <c r="H8857" t="s">
        <v>898</v>
      </c>
      <c r="I8857" t="s">
        <v>29</v>
      </c>
      <c r="J8857">
        <v>4</v>
      </c>
      <c r="K8857">
        <v>0.48</v>
      </c>
      <c r="L8857">
        <v>19</v>
      </c>
      <c r="M8857" t="s">
        <v>18</v>
      </c>
      <c r="N8857" s="7">
        <f t="shared" si="414"/>
        <v>93</v>
      </c>
      <c r="O8857">
        <f t="shared" si="415"/>
        <v>-33.571428571428569</v>
      </c>
      <c r="Q8857">
        <f t="shared" si="416"/>
        <v>45.454545454545439</v>
      </c>
    </row>
    <row r="8858" spans="1:17" x14ac:dyDescent="0.3">
      <c r="A8858">
        <v>5473</v>
      </c>
      <c r="B8858" t="s">
        <v>180</v>
      </c>
      <c r="C8858" t="s">
        <v>181</v>
      </c>
      <c r="D8858" t="s">
        <v>27</v>
      </c>
      <c r="E8858">
        <v>68</v>
      </c>
      <c r="F8858">
        <v>3</v>
      </c>
      <c r="G8858" s="5">
        <v>45238</v>
      </c>
      <c r="H8858" t="s">
        <v>477</v>
      </c>
      <c r="I8858" t="s">
        <v>29</v>
      </c>
      <c r="J8858">
        <v>3</v>
      </c>
      <c r="K8858">
        <v>0.48</v>
      </c>
      <c r="L8858">
        <v>20</v>
      </c>
      <c r="M8858" t="s">
        <v>18</v>
      </c>
      <c r="N8858" s="7">
        <f t="shared" si="414"/>
        <v>204</v>
      </c>
      <c r="O8858">
        <f t="shared" si="415"/>
        <v>119.35483870967742</v>
      </c>
      <c r="Q8858">
        <f t="shared" si="416"/>
        <v>0</v>
      </c>
    </row>
    <row r="8859" spans="1:17" x14ac:dyDescent="0.3">
      <c r="A8859">
        <v>5716</v>
      </c>
      <c r="B8859" t="s">
        <v>303</v>
      </c>
      <c r="C8859" t="s">
        <v>304</v>
      </c>
      <c r="D8859" t="s">
        <v>54</v>
      </c>
      <c r="E8859">
        <v>43</v>
      </c>
      <c r="F8859">
        <v>2</v>
      </c>
      <c r="G8859" s="5">
        <v>45238</v>
      </c>
      <c r="H8859" t="s">
        <v>476</v>
      </c>
      <c r="I8859" t="s">
        <v>29</v>
      </c>
      <c r="J8859">
        <v>6</v>
      </c>
      <c r="K8859">
        <v>0.56999999999999995</v>
      </c>
      <c r="L8859">
        <v>18</v>
      </c>
      <c r="M8859" t="s">
        <v>18</v>
      </c>
      <c r="N8859" s="7">
        <f t="shared" si="414"/>
        <v>86</v>
      </c>
      <c r="O8859">
        <f t="shared" si="415"/>
        <v>-57.843137254901968</v>
      </c>
      <c r="Q8859">
        <f t="shared" si="416"/>
        <v>18.749999999999993</v>
      </c>
    </row>
    <row r="8860" spans="1:17" x14ac:dyDescent="0.3">
      <c r="A8860">
        <v>5747</v>
      </c>
      <c r="B8860" t="s">
        <v>41</v>
      </c>
      <c r="C8860" t="s">
        <v>42</v>
      </c>
      <c r="D8860" t="s">
        <v>27</v>
      </c>
      <c r="E8860">
        <v>78</v>
      </c>
      <c r="F8860">
        <v>2</v>
      </c>
      <c r="G8860" s="5">
        <v>45238</v>
      </c>
      <c r="H8860" t="s">
        <v>338</v>
      </c>
      <c r="I8860" t="s">
        <v>29</v>
      </c>
      <c r="J8860">
        <v>7</v>
      </c>
      <c r="K8860">
        <v>0.33</v>
      </c>
      <c r="L8860">
        <v>16</v>
      </c>
      <c r="M8860" t="s">
        <v>18</v>
      </c>
      <c r="N8860" s="7">
        <f t="shared" si="414"/>
        <v>156</v>
      </c>
      <c r="O8860">
        <f t="shared" si="415"/>
        <v>81.395348837209298</v>
      </c>
      <c r="Q8860">
        <f t="shared" si="416"/>
        <v>-42.105263157894726</v>
      </c>
    </row>
    <row r="8861" spans="1:17" x14ac:dyDescent="0.3">
      <c r="A8861">
        <v>5773</v>
      </c>
      <c r="B8861" t="s">
        <v>79</v>
      </c>
      <c r="C8861" t="s">
        <v>80</v>
      </c>
      <c r="D8861" t="s">
        <v>27</v>
      </c>
      <c r="E8861">
        <v>37</v>
      </c>
      <c r="F8861">
        <v>2</v>
      </c>
      <c r="G8861" s="5">
        <v>45238</v>
      </c>
      <c r="H8861" t="s">
        <v>1167</v>
      </c>
      <c r="I8861" t="s">
        <v>29</v>
      </c>
      <c r="J8861">
        <v>4</v>
      </c>
      <c r="K8861">
        <v>0.48</v>
      </c>
      <c r="L8861">
        <v>16</v>
      </c>
      <c r="M8861" t="s">
        <v>18</v>
      </c>
      <c r="N8861" s="7">
        <f t="shared" si="414"/>
        <v>74</v>
      </c>
      <c r="O8861">
        <f t="shared" si="415"/>
        <v>-52.564102564102569</v>
      </c>
      <c r="Q8861">
        <f t="shared" si="416"/>
        <v>45.454545454545439</v>
      </c>
    </row>
    <row r="8862" spans="1:17" x14ac:dyDescent="0.3">
      <c r="A8862">
        <v>6006</v>
      </c>
      <c r="B8862" t="s">
        <v>186</v>
      </c>
      <c r="C8862" t="s">
        <v>187</v>
      </c>
      <c r="D8862" t="s">
        <v>54</v>
      </c>
      <c r="E8862">
        <v>68</v>
      </c>
      <c r="F8862">
        <v>2</v>
      </c>
      <c r="G8862" s="5">
        <v>45238</v>
      </c>
      <c r="H8862" t="s">
        <v>989</v>
      </c>
      <c r="I8862" t="s">
        <v>29</v>
      </c>
      <c r="J8862">
        <v>4</v>
      </c>
      <c r="K8862">
        <v>0.33</v>
      </c>
      <c r="L8862">
        <v>21</v>
      </c>
      <c r="M8862" t="s">
        <v>18</v>
      </c>
      <c r="N8862" s="7">
        <f t="shared" si="414"/>
        <v>136</v>
      </c>
      <c r="O8862">
        <f t="shared" si="415"/>
        <v>83.78378378378379</v>
      </c>
      <c r="Q8862">
        <f t="shared" si="416"/>
        <v>-31.249999999999993</v>
      </c>
    </row>
    <row r="8863" spans="1:17" x14ac:dyDescent="0.3">
      <c r="A8863">
        <v>6197</v>
      </c>
      <c r="B8863" t="s">
        <v>489</v>
      </c>
      <c r="C8863" t="s">
        <v>490</v>
      </c>
      <c r="D8863" t="s">
        <v>21</v>
      </c>
      <c r="E8863">
        <v>56</v>
      </c>
      <c r="F8863">
        <v>2</v>
      </c>
      <c r="G8863" s="5">
        <v>45238</v>
      </c>
      <c r="H8863" t="s">
        <v>383</v>
      </c>
      <c r="I8863" t="s">
        <v>29</v>
      </c>
      <c r="J8863">
        <v>6</v>
      </c>
      <c r="K8863">
        <v>0.48</v>
      </c>
      <c r="L8863">
        <v>20</v>
      </c>
      <c r="M8863" t="s">
        <v>18</v>
      </c>
      <c r="N8863" s="7">
        <f t="shared" si="414"/>
        <v>112</v>
      </c>
      <c r="O8863">
        <f t="shared" si="415"/>
        <v>-17.647058823529413</v>
      </c>
      <c r="Q8863">
        <f t="shared" si="416"/>
        <v>45.454545454545439</v>
      </c>
    </row>
    <row r="8864" spans="1:17" x14ac:dyDescent="0.3">
      <c r="A8864">
        <v>6293</v>
      </c>
      <c r="B8864" t="s">
        <v>56</v>
      </c>
      <c r="C8864" t="s">
        <v>57</v>
      </c>
      <c r="D8864" t="s">
        <v>21</v>
      </c>
      <c r="E8864">
        <v>64</v>
      </c>
      <c r="F8864">
        <v>1</v>
      </c>
      <c r="G8864" s="5">
        <v>45238</v>
      </c>
      <c r="H8864" t="s">
        <v>677</v>
      </c>
      <c r="I8864" t="s">
        <v>29</v>
      </c>
      <c r="J8864">
        <v>7</v>
      </c>
      <c r="K8864">
        <v>0.48</v>
      </c>
      <c r="L8864">
        <v>18</v>
      </c>
      <c r="M8864" t="s">
        <v>18</v>
      </c>
      <c r="N8864" s="7">
        <f t="shared" si="414"/>
        <v>64</v>
      </c>
      <c r="O8864">
        <f t="shared" si="415"/>
        <v>-42.857142857142854</v>
      </c>
      <c r="Q8864">
        <f t="shared" si="416"/>
        <v>0</v>
      </c>
    </row>
    <row r="8865" spans="1:17" x14ac:dyDescent="0.3">
      <c r="A8865">
        <v>6380</v>
      </c>
      <c r="B8865" t="s">
        <v>186</v>
      </c>
      <c r="C8865" t="s">
        <v>187</v>
      </c>
      <c r="D8865" t="s">
        <v>21</v>
      </c>
      <c r="E8865">
        <v>48</v>
      </c>
      <c r="F8865">
        <v>1</v>
      </c>
      <c r="G8865" s="5">
        <v>45238</v>
      </c>
      <c r="H8865" t="s">
        <v>385</v>
      </c>
      <c r="I8865" t="s">
        <v>29</v>
      </c>
      <c r="J8865">
        <v>7</v>
      </c>
      <c r="K8865">
        <v>0.33</v>
      </c>
      <c r="L8865">
        <v>15</v>
      </c>
      <c r="M8865" t="s">
        <v>18</v>
      </c>
      <c r="N8865" s="7">
        <f t="shared" si="414"/>
        <v>48</v>
      </c>
      <c r="O8865">
        <f t="shared" si="415"/>
        <v>-25</v>
      </c>
      <c r="Q8865">
        <f t="shared" si="416"/>
        <v>-31.249999999999993</v>
      </c>
    </row>
    <row r="8866" spans="1:17" x14ac:dyDescent="0.3">
      <c r="A8866">
        <v>6401</v>
      </c>
      <c r="B8866" t="s">
        <v>261</v>
      </c>
      <c r="C8866" t="s">
        <v>262</v>
      </c>
      <c r="D8866" t="s">
        <v>27</v>
      </c>
      <c r="E8866">
        <v>50</v>
      </c>
      <c r="F8866">
        <v>3</v>
      </c>
      <c r="G8866" s="5">
        <v>45238</v>
      </c>
      <c r="H8866" t="s">
        <v>145</v>
      </c>
      <c r="I8866" t="s">
        <v>29</v>
      </c>
      <c r="J8866">
        <v>3</v>
      </c>
      <c r="K8866">
        <v>0.48</v>
      </c>
      <c r="L8866">
        <v>19</v>
      </c>
      <c r="M8866" t="s">
        <v>18</v>
      </c>
      <c r="N8866" s="7">
        <f t="shared" si="414"/>
        <v>150</v>
      </c>
      <c r="O8866">
        <f t="shared" si="415"/>
        <v>212.5</v>
      </c>
      <c r="Q8866">
        <f t="shared" si="416"/>
        <v>45.454545454545439</v>
      </c>
    </row>
    <row r="8867" spans="1:17" x14ac:dyDescent="0.3">
      <c r="A8867">
        <v>6488</v>
      </c>
      <c r="B8867" t="s">
        <v>146</v>
      </c>
      <c r="C8867" t="s">
        <v>147</v>
      </c>
      <c r="D8867" t="s">
        <v>54</v>
      </c>
      <c r="E8867">
        <v>53</v>
      </c>
      <c r="F8867">
        <v>3</v>
      </c>
      <c r="G8867" s="5">
        <v>45238</v>
      </c>
      <c r="H8867" t="s">
        <v>1040</v>
      </c>
      <c r="I8867" t="s">
        <v>29</v>
      </c>
      <c r="J8867">
        <v>3</v>
      </c>
      <c r="K8867">
        <v>0.33</v>
      </c>
      <c r="L8867">
        <v>17</v>
      </c>
      <c r="M8867" t="s">
        <v>18</v>
      </c>
      <c r="N8867" s="7">
        <f t="shared" si="414"/>
        <v>159</v>
      </c>
      <c r="O8867">
        <f t="shared" si="415"/>
        <v>6</v>
      </c>
      <c r="Q8867">
        <f t="shared" si="416"/>
        <v>-31.249999999999993</v>
      </c>
    </row>
    <row r="8868" spans="1:17" x14ac:dyDescent="0.3">
      <c r="A8868">
        <v>6567</v>
      </c>
      <c r="B8868" t="s">
        <v>252</v>
      </c>
      <c r="C8868" t="s">
        <v>187</v>
      </c>
      <c r="D8868" t="s">
        <v>27</v>
      </c>
      <c r="E8868">
        <v>61</v>
      </c>
      <c r="F8868">
        <v>3</v>
      </c>
      <c r="G8868" s="5">
        <v>45238</v>
      </c>
      <c r="H8868" t="s">
        <v>1168</v>
      </c>
      <c r="I8868" t="s">
        <v>29</v>
      </c>
      <c r="J8868">
        <v>5</v>
      </c>
      <c r="K8868">
        <v>0.33</v>
      </c>
      <c r="L8868">
        <v>17</v>
      </c>
      <c r="M8868" t="s">
        <v>18</v>
      </c>
      <c r="N8868" s="7">
        <f t="shared" si="414"/>
        <v>183</v>
      </c>
      <c r="O8868">
        <f t="shared" si="415"/>
        <v>15.09433962264151</v>
      </c>
      <c r="Q8868">
        <f t="shared" si="416"/>
        <v>0</v>
      </c>
    </row>
    <row r="8869" spans="1:17" x14ac:dyDescent="0.3">
      <c r="A8869">
        <v>6997</v>
      </c>
      <c r="B8869" t="s">
        <v>50</v>
      </c>
      <c r="C8869" t="s">
        <v>51</v>
      </c>
      <c r="D8869" t="s">
        <v>27</v>
      </c>
      <c r="E8869">
        <v>74</v>
      </c>
      <c r="F8869">
        <v>2</v>
      </c>
      <c r="G8869" s="5">
        <v>45238</v>
      </c>
      <c r="H8869" t="s">
        <v>270</v>
      </c>
      <c r="I8869" t="s">
        <v>29</v>
      </c>
      <c r="J8869">
        <v>5</v>
      </c>
      <c r="K8869">
        <v>0.33</v>
      </c>
      <c r="L8869">
        <v>15</v>
      </c>
      <c r="M8869" t="s">
        <v>18</v>
      </c>
      <c r="N8869" s="7">
        <f t="shared" si="414"/>
        <v>148</v>
      </c>
      <c r="O8869">
        <f t="shared" si="415"/>
        <v>-19.125683060109289</v>
      </c>
      <c r="Q8869">
        <f t="shared" si="416"/>
        <v>0</v>
      </c>
    </row>
    <row r="8870" spans="1:17" x14ac:dyDescent="0.3">
      <c r="A8870">
        <v>6999</v>
      </c>
      <c r="B8870" t="s">
        <v>254</v>
      </c>
      <c r="C8870" t="s">
        <v>255</v>
      </c>
      <c r="D8870" t="s">
        <v>27</v>
      </c>
      <c r="E8870">
        <v>68</v>
      </c>
      <c r="F8870">
        <v>2</v>
      </c>
      <c r="G8870" s="5">
        <v>45238</v>
      </c>
      <c r="H8870" t="s">
        <v>561</v>
      </c>
      <c r="I8870" t="s">
        <v>29</v>
      </c>
      <c r="J8870">
        <v>4</v>
      </c>
      <c r="K8870">
        <v>0.48</v>
      </c>
      <c r="L8870">
        <v>20</v>
      </c>
      <c r="M8870" t="s">
        <v>18</v>
      </c>
      <c r="N8870" s="7">
        <f t="shared" si="414"/>
        <v>136</v>
      </c>
      <c r="O8870">
        <f t="shared" si="415"/>
        <v>-8.1081081081081088</v>
      </c>
      <c r="Q8870">
        <f t="shared" si="416"/>
        <v>45.454545454545439</v>
      </c>
    </row>
    <row r="8871" spans="1:17" x14ac:dyDescent="0.3">
      <c r="A8871">
        <v>7028</v>
      </c>
      <c r="B8871" t="s">
        <v>252</v>
      </c>
      <c r="C8871" t="s">
        <v>187</v>
      </c>
      <c r="D8871" t="s">
        <v>54</v>
      </c>
      <c r="E8871">
        <v>32</v>
      </c>
      <c r="F8871">
        <v>1</v>
      </c>
      <c r="G8871" s="5">
        <v>45238</v>
      </c>
      <c r="H8871" t="s">
        <v>989</v>
      </c>
      <c r="I8871" t="s">
        <v>29</v>
      </c>
      <c r="J8871">
        <v>4</v>
      </c>
      <c r="K8871">
        <v>0.33</v>
      </c>
      <c r="L8871">
        <v>21</v>
      </c>
      <c r="M8871" t="s">
        <v>18</v>
      </c>
      <c r="N8871" s="7">
        <f t="shared" si="414"/>
        <v>32</v>
      </c>
      <c r="O8871">
        <f t="shared" si="415"/>
        <v>-76.470588235294116</v>
      </c>
      <c r="Q8871">
        <f t="shared" si="416"/>
        <v>-31.249999999999993</v>
      </c>
    </row>
    <row r="8872" spans="1:17" x14ac:dyDescent="0.3">
      <c r="A8872">
        <v>7082</v>
      </c>
      <c r="B8872" t="s">
        <v>130</v>
      </c>
      <c r="C8872" t="s">
        <v>131</v>
      </c>
      <c r="D8872" t="s">
        <v>54</v>
      </c>
      <c r="E8872">
        <v>27</v>
      </c>
      <c r="F8872">
        <v>1</v>
      </c>
      <c r="G8872" s="5">
        <v>45238</v>
      </c>
      <c r="H8872" t="s">
        <v>1036</v>
      </c>
      <c r="I8872" t="s">
        <v>29</v>
      </c>
      <c r="J8872">
        <v>7</v>
      </c>
      <c r="K8872">
        <v>0.48</v>
      </c>
      <c r="L8872">
        <v>17</v>
      </c>
      <c r="M8872" t="s">
        <v>18</v>
      </c>
      <c r="N8872" s="7">
        <f t="shared" si="414"/>
        <v>27</v>
      </c>
      <c r="O8872">
        <f t="shared" si="415"/>
        <v>-15.625</v>
      </c>
      <c r="Q8872">
        <f t="shared" si="416"/>
        <v>45.454545454545439</v>
      </c>
    </row>
    <row r="8873" spans="1:17" x14ac:dyDescent="0.3">
      <c r="A8873">
        <v>7192</v>
      </c>
      <c r="B8873" t="s">
        <v>381</v>
      </c>
      <c r="C8873" t="s">
        <v>382</v>
      </c>
      <c r="D8873" t="s">
        <v>54</v>
      </c>
      <c r="E8873">
        <v>71</v>
      </c>
      <c r="F8873">
        <v>3</v>
      </c>
      <c r="G8873" s="5">
        <v>45238</v>
      </c>
      <c r="H8873" t="s">
        <v>282</v>
      </c>
      <c r="I8873" t="s">
        <v>17</v>
      </c>
      <c r="J8873">
        <v>6</v>
      </c>
      <c r="K8873">
        <v>0.48</v>
      </c>
      <c r="L8873">
        <v>16</v>
      </c>
      <c r="M8873" t="s">
        <v>18</v>
      </c>
      <c r="N8873" s="7">
        <f t="shared" si="414"/>
        <v>213</v>
      </c>
      <c r="O8873">
        <f t="shared" si="415"/>
        <v>688.88888888888891</v>
      </c>
      <c r="Q8873">
        <f t="shared" si="416"/>
        <v>0</v>
      </c>
    </row>
    <row r="8874" spans="1:17" x14ac:dyDescent="0.3">
      <c r="A8874">
        <v>7283</v>
      </c>
      <c r="B8874" t="s">
        <v>489</v>
      </c>
      <c r="C8874" t="s">
        <v>490</v>
      </c>
      <c r="D8874" t="s">
        <v>27</v>
      </c>
      <c r="E8874">
        <v>17</v>
      </c>
      <c r="F8874">
        <v>1</v>
      </c>
      <c r="G8874" s="5">
        <v>45238</v>
      </c>
      <c r="H8874" t="s">
        <v>965</v>
      </c>
      <c r="I8874" t="s">
        <v>29</v>
      </c>
      <c r="J8874">
        <v>3</v>
      </c>
      <c r="K8874">
        <v>0.48</v>
      </c>
      <c r="L8874">
        <v>18</v>
      </c>
      <c r="M8874" t="s">
        <v>18</v>
      </c>
      <c r="N8874" s="7">
        <f t="shared" si="414"/>
        <v>17</v>
      </c>
      <c r="O8874">
        <f t="shared" si="415"/>
        <v>-92.018779342723008</v>
      </c>
      <c r="Q8874">
        <f t="shared" si="416"/>
        <v>0</v>
      </c>
    </row>
    <row r="8875" spans="1:17" x14ac:dyDescent="0.3">
      <c r="A8875">
        <v>7471</v>
      </c>
      <c r="B8875" t="s">
        <v>254</v>
      </c>
      <c r="C8875" t="s">
        <v>255</v>
      </c>
      <c r="D8875" t="s">
        <v>27</v>
      </c>
      <c r="E8875">
        <v>49</v>
      </c>
      <c r="F8875">
        <v>1</v>
      </c>
      <c r="G8875" s="5">
        <v>45238</v>
      </c>
      <c r="H8875" t="s">
        <v>712</v>
      </c>
      <c r="I8875" t="s">
        <v>29</v>
      </c>
      <c r="J8875">
        <v>5</v>
      </c>
      <c r="K8875">
        <v>0.48</v>
      </c>
      <c r="L8875">
        <v>16</v>
      </c>
      <c r="M8875" t="s">
        <v>33</v>
      </c>
      <c r="N8875" s="7">
        <f t="shared" si="414"/>
        <v>49</v>
      </c>
      <c r="O8875">
        <f t="shared" si="415"/>
        <v>188.23529411764704</v>
      </c>
      <c r="Q8875">
        <f t="shared" si="416"/>
        <v>0</v>
      </c>
    </row>
    <row r="8876" spans="1:17" x14ac:dyDescent="0.3">
      <c r="A8876">
        <v>7654</v>
      </c>
      <c r="B8876" t="s">
        <v>13</v>
      </c>
      <c r="C8876" t="s">
        <v>14</v>
      </c>
      <c r="D8876" t="s">
        <v>54</v>
      </c>
      <c r="E8876">
        <v>61</v>
      </c>
      <c r="F8876">
        <v>2</v>
      </c>
      <c r="G8876" s="5">
        <v>45238</v>
      </c>
      <c r="H8876" t="s">
        <v>621</v>
      </c>
      <c r="I8876" t="s">
        <v>29</v>
      </c>
      <c r="J8876">
        <v>3</v>
      </c>
      <c r="K8876">
        <v>0.48</v>
      </c>
      <c r="L8876">
        <v>15</v>
      </c>
      <c r="M8876" t="s">
        <v>33</v>
      </c>
      <c r="N8876" s="7">
        <f t="shared" si="414"/>
        <v>122</v>
      </c>
      <c r="O8876">
        <f t="shared" si="415"/>
        <v>148.9795918367347</v>
      </c>
      <c r="Q8876">
        <f t="shared" si="416"/>
        <v>0</v>
      </c>
    </row>
    <row r="8877" spans="1:17" x14ac:dyDescent="0.3">
      <c r="A8877">
        <v>7786</v>
      </c>
      <c r="B8877" t="s">
        <v>50</v>
      </c>
      <c r="C8877" t="s">
        <v>51</v>
      </c>
      <c r="D8877" t="s">
        <v>54</v>
      </c>
      <c r="E8877">
        <v>45</v>
      </c>
      <c r="F8877">
        <v>3</v>
      </c>
      <c r="G8877" s="5">
        <v>45238</v>
      </c>
      <c r="H8877" t="s">
        <v>946</v>
      </c>
      <c r="I8877" t="s">
        <v>29</v>
      </c>
      <c r="J8877">
        <v>7</v>
      </c>
      <c r="K8877">
        <v>0.33</v>
      </c>
      <c r="L8877">
        <v>20</v>
      </c>
      <c r="M8877" t="s">
        <v>33</v>
      </c>
      <c r="N8877" s="7">
        <f t="shared" si="414"/>
        <v>135</v>
      </c>
      <c r="O8877">
        <f t="shared" si="415"/>
        <v>10.655737704918032</v>
      </c>
      <c r="Q8877">
        <f t="shared" si="416"/>
        <v>-31.249999999999993</v>
      </c>
    </row>
    <row r="8878" spans="1:17" x14ac:dyDescent="0.3">
      <c r="A8878">
        <v>8049</v>
      </c>
      <c r="B8878" t="s">
        <v>146</v>
      </c>
      <c r="C8878" t="s">
        <v>147</v>
      </c>
      <c r="D8878" t="s">
        <v>27</v>
      </c>
      <c r="E8878">
        <v>38</v>
      </c>
      <c r="F8878">
        <v>1</v>
      </c>
      <c r="G8878" s="5">
        <v>45238</v>
      </c>
      <c r="H8878" t="s">
        <v>268</v>
      </c>
      <c r="I8878" t="s">
        <v>29</v>
      </c>
      <c r="J8878">
        <v>3</v>
      </c>
      <c r="K8878">
        <v>0.33</v>
      </c>
      <c r="L8878">
        <v>20</v>
      </c>
      <c r="M8878" t="s">
        <v>33</v>
      </c>
      <c r="N8878" s="7">
        <f t="shared" si="414"/>
        <v>38</v>
      </c>
      <c r="O8878">
        <f t="shared" si="415"/>
        <v>-71.851851851851862</v>
      </c>
      <c r="Q8878">
        <f t="shared" si="416"/>
        <v>0</v>
      </c>
    </row>
    <row r="8879" spans="1:17" x14ac:dyDescent="0.3">
      <c r="A8879">
        <v>8638</v>
      </c>
      <c r="B8879" t="s">
        <v>96</v>
      </c>
      <c r="C8879" t="s">
        <v>97</v>
      </c>
      <c r="D8879" t="s">
        <v>54</v>
      </c>
      <c r="E8879">
        <v>63</v>
      </c>
      <c r="F8879">
        <v>3</v>
      </c>
      <c r="G8879" s="5">
        <v>45238</v>
      </c>
      <c r="H8879" t="s">
        <v>1011</v>
      </c>
      <c r="I8879" t="s">
        <v>23</v>
      </c>
      <c r="J8879">
        <v>3</v>
      </c>
      <c r="K8879">
        <v>0.48</v>
      </c>
      <c r="L8879">
        <v>6</v>
      </c>
      <c r="M8879" t="s">
        <v>33</v>
      </c>
      <c r="N8879" s="7">
        <f t="shared" si="414"/>
        <v>189</v>
      </c>
      <c r="O8879">
        <f t="shared" si="415"/>
        <v>397.36842105263162</v>
      </c>
      <c r="Q8879">
        <f t="shared" si="416"/>
        <v>45.454545454545439</v>
      </c>
    </row>
    <row r="8880" spans="1:17" x14ac:dyDescent="0.3">
      <c r="A8880">
        <v>8747</v>
      </c>
      <c r="B8880" t="s">
        <v>13</v>
      </c>
      <c r="C8880" t="s">
        <v>14</v>
      </c>
      <c r="D8880" t="s">
        <v>27</v>
      </c>
      <c r="E8880">
        <v>63</v>
      </c>
      <c r="F8880">
        <v>3</v>
      </c>
      <c r="G8880" s="5">
        <v>45238</v>
      </c>
      <c r="H8880" t="s">
        <v>883</v>
      </c>
      <c r="I8880" t="s">
        <v>23</v>
      </c>
      <c r="J8880">
        <v>7</v>
      </c>
      <c r="K8880">
        <v>0.48</v>
      </c>
      <c r="L8880">
        <v>7</v>
      </c>
      <c r="M8880" t="s">
        <v>33</v>
      </c>
      <c r="N8880" s="7">
        <f t="shared" si="414"/>
        <v>189</v>
      </c>
      <c r="O8880">
        <f t="shared" si="415"/>
        <v>0</v>
      </c>
      <c r="Q8880">
        <f t="shared" si="416"/>
        <v>0</v>
      </c>
    </row>
    <row r="8881" spans="1:17" x14ac:dyDescent="0.3">
      <c r="A8881">
        <v>8749</v>
      </c>
      <c r="B8881" t="s">
        <v>320</v>
      </c>
      <c r="C8881" t="s">
        <v>321</v>
      </c>
      <c r="D8881" t="s">
        <v>27</v>
      </c>
      <c r="E8881">
        <v>34</v>
      </c>
      <c r="F8881">
        <v>2</v>
      </c>
      <c r="G8881" s="5">
        <v>45238</v>
      </c>
      <c r="H8881" t="s">
        <v>1165</v>
      </c>
      <c r="I8881" t="s">
        <v>23</v>
      </c>
      <c r="J8881">
        <v>5</v>
      </c>
      <c r="K8881">
        <v>0.33</v>
      </c>
      <c r="L8881">
        <v>16</v>
      </c>
      <c r="M8881" t="s">
        <v>33</v>
      </c>
      <c r="N8881" s="7">
        <f t="shared" si="414"/>
        <v>68</v>
      </c>
      <c r="O8881">
        <f t="shared" si="415"/>
        <v>-64.021164021164026</v>
      </c>
      <c r="Q8881">
        <f t="shared" si="416"/>
        <v>-31.249999999999993</v>
      </c>
    </row>
    <row r="8882" spans="1:17" x14ac:dyDescent="0.3">
      <c r="A8882">
        <v>8838</v>
      </c>
      <c r="B8882" t="s">
        <v>186</v>
      </c>
      <c r="C8882" t="s">
        <v>187</v>
      </c>
      <c r="D8882" t="s">
        <v>54</v>
      </c>
      <c r="E8882">
        <v>83</v>
      </c>
      <c r="F8882">
        <v>1</v>
      </c>
      <c r="G8882" s="5">
        <v>45238</v>
      </c>
      <c r="H8882" t="s">
        <v>1199</v>
      </c>
      <c r="I8882" t="s">
        <v>23</v>
      </c>
      <c r="J8882">
        <v>7</v>
      </c>
      <c r="K8882">
        <v>0.33</v>
      </c>
      <c r="L8882">
        <v>16</v>
      </c>
      <c r="M8882" t="s">
        <v>33</v>
      </c>
      <c r="N8882" s="7">
        <f t="shared" si="414"/>
        <v>83</v>
      </c>
      <c r="O8882">
        <f t="shared" si="415"/>
        <v>22.058823529411764</v>
      </c>
      <c r="Q8882">
        <f t="shared" si="416"/>
        <v>0</v>
      </c>
    </row>
    <row r="8883" spans="1:17" x14ac:dyDescent="0.3">
      <c r="A8883">
        <v>9049</v>
      </c>
      <c r="B8883" t="s">
        <v>148</v>
      </c>
      <c r="C8883" t="s">
        <v>149</v>
      </c>
      <c r="D8883" t="s">
        <v>27</v>
      </c>
      <c r="E8883">
        <v>61</v>
      </c>
      <c r="F8883">
        <v>2</v>
      </c>
      <c r="G8883" s="5">
        <v>45238</v>
      </c>
      <c r="H8883" t="s">
        <v>1160</v>
      </c>
      <c r="I8883" t="s">
        <v>23</v>
      </c>
      <c r="J8883">
        <v>4</v>
      </c>
      <c r="K8883">
        <v>0.33</v>
      </c>
      <c r="L8883">
        <v>8</v>
      </c>
      <c r="M8883" t="s">
        <v>33</v>
      </c>
      <c r="N8883" s="7">
        <f t="shared" si="414"/>
        <v>122</v>
      </c>
      <c r="O8883">
        <f t="shared" si="415"/>
        <v>46.987951807228917</v>
      </c>
      <c r="Q8883">
        <f t="shared" si="416"/>
        <v>0</v>
      </c>
    </row>
    <row r="8884" spans="1:17" x14ac:dyDescent="0.3">
      <c r="A8884">
        <v>3112</v>
      </c>
      <c r="B8884" t="s">
        <v>137</v>
      </c>
      <c r="C8884" t="s">
        <v>138</v>
      </c>
      <c r="D8884" t="s">
        <v>54</v>
      </c>
      <c r="E8884">
        <v>37</v>
      </c>
      <c r="F8884">
        <v>3</v>
      </c>
      <c r="G8884" s="5">
        <v>45239</v>
      </c>
      <c r="H8884" t="s">
        <v>814</v>
      </c>
      <c r="I8884" t="s">
        <v>17</v>
      </c>
      <c r="J8884">
        <v>5</v>
      </c>
      <c r="K8884">
        <v>0.33</v>
      </c>
      <c r="L8884">
        <v>22</v>
      </c>
      <c r="M8884" t="s">
        <v>18</v>
      </c>
      <c r="N8884" s="7">
        <f t="shared" si="414"/>
        <v>111</v>
      </c>
      <c r="O8884">
        <f t="shared" si="415"/>
        <v>-9.0163934426229506</v>
      </c>
      <c r="Q8884">
        <f t="shared" si="416"/>
        <v>0</v>
      </c>
    </row>
    <row r="8885" spans="1:17" x14ac:dyDescent="0.3">
      <c r="A8885">
        <v>3388</v>
      </c>
      <c r="B8885" t="s">
        <v>90</v>
      </c>
      <c r="C8885" t="s">
        <v>91</v>
      </c>
      <c r="D8885" t="s">
        <v>54</v>
      </c>
      <c r="E8885">
        <v>69</v>
      </c>
      <c r="F8885">
        <v>2</v>
      </c>
      <c r="G8885" s="5">
        <v>45239</v>
      </c>
      <c r="H8885" t="s">
        <v>480</v>
      </c>
      <c r="I8885" t="s">
        <v>17</v>
      </c>
      <c r="J8885">
        <v>5</v>
      </c>
      <c r="K8885">
        <v>0.36</v>
      </c>
      <c r="L8885">
        <v>12</v>
      </c>
      <c r="M8885" t="s">
        <v>18</v>
      </c>
      <c r="N8885" s="7">
        <f t="shared" si="414"/>
        <v>138</v>
      </c>
      <c r="O8885">
        <f t="shared" si="415"/>
        <v>24.324324324324326</v>
      </c>
      <c r="Q8885">
        <f t="shared" si="416"/>
        <v>9.0909090909090811</v>
      </c>
    </row>
    <row r="8886" spans="1:17" x14ac:dyDescent="0.3">
      <c r="A8886">
        <v>4002</v>
      </c>
      <c r="B8886" t="s">
        <v>30</v>
      </c>
      <c r="C8886" t="s">
        <v>31</v>
      </c>
      <c r="D8886" t="s">
        <v>54</v>
      </c>
      <c r="E8886">
        <v>17</v>
      </c>
      <c r="F8886">
        <v>1</v>
      </c>
      <c r="G8886" s="5">
        <v>45239</v>
      </c>
      <c r="H8886" t="s">
        <v>918</v>
      </c>
      <c r="I8886" t="s">
        <v>17</v>
      </c>
      <c r="J8886">
        <v>4</v>
      </c>
      <c r="K8886">
        <v>0.33</v>
      </c>
      <c r="L8886">
        <v>20</v>
      </c>
      <c r="M8886" t="s">
        <v>18</v>
      </c>
      <c r="N8886" s="7">
        <f t="shared" si="414"/>
        <v>17</v>
      </c>
      <c r="O8886">
        <f t="shared" si="415"/>
        <v>-87.681159420289859</v>
      </c>
      <c r="Q8886">
        <f t="shared" si="416"/>
        <v>-8.333333333333325</v>
      </c>
    </row>
    <row r="8887" spans="1:17" x14ac:dyDescent="0.3">
      <c r="A8887">
        <v>5140</v>
      </c>
      <c r="B8887" t="s">
        <v>303</v>
      </c>
      <c r="C8887" t="s">
        <v>304</v>
      </c>
      <c r="D8887" t="s">
        <v>54</v>
      </c>
      <c r="E8887">
        <v>25</v>
      </c>
      <c r="F8887">
        <v>2</v>
      </c>
      <c r="G8887" s="5">
        <v>45239</v>
      </c>
      <c r="H8887" t="s">
        <v>535</v>
      </c>
      <c r="I8887" t="s">
        <v>29</v>
      </c>
      <c r="J8887">
        <v>5</v>
      </c>
      <c r="K8887">
        <v>0.56999999999999995</v>
      </c>
      <c r="L8887">
        <v>19</v>
      </c>
      <c r="M8887" t="s">
        <v>18</v>
      </c>
      <c r="N8887" s="7">
        <f t="shared" si="414"/>
        <v>50</v>
      </c>
      <c r="O8887">
        <f t="shared" si="415"/>
        <v>194.11764705882354</v>
      </c>
      <c r="Q8887">
        <f t="shared" si="416"/>
        <v>72.727272727272705</v>
      </c>
    </row>
    <row r="8888" spans="1:17" x14ac:dyDescent="0.3">
      <c r="A8888">
        <v>5844</v>
      </c>
      <c r="B8888" t="s">
        <v>105</v>
      </c>
      <c r="C8888" t="s">
        <v>106</v>
      </c>
      <c r="D8888" t="s">
        <v>54</v>
      </c>
      <c r="E8888">
        <v>58</v>
      </c>
      <c r="F8888">
        <v>1</v>
      </c>
      <c r="G8888" s="5">
        <v>45239</v>
      </c>
      <c r="H8888" t="s">
        <v>628</v>
      </c>
      <c r="I8888" t="s">
        <v>29</v>
      </c>
      <c r="J8888">
        <v>6</v>
      </c>
      <c r="K8888">
        <v>0.33</v>
      </c>
      <c r="L8888">
        <v>20</v>
      </c>
      <c r="M8888" t="s">
        <v>18</v>
      </c>
      <c r="N8888" s="7">
        <f t="shared" si="414"/>
        <v>58</v>
      </c>
      <c r="O8888">
        <f t="shared" si="415"/>
        <v>16</v>
      </c>
      <c r="Q8888">
        <f t="shared" si="416"/>
        <v>-42.105263157894726</v>
      </c>
    </row>
    <row r="8889" spans="1:17" x14ac:dyDescent="0.3">
      <c r="A8889">
        <v>6066</v>
      </c>
      <c r="B8889" t="s">
        <v>148</v>
      </c>
      <c r="C8889" t="s">
        <v>149</v>
      </c>
      <c r="D8889" t="s">
        <v>54</v>
      </c>
      <c r="E8889">
        <v>84</v>
      </c>
      <c r="F8889">
        <v>1</v>
      </c>
      <c r="G8889" s="5">
        <v>45239</v>
      </c>
      <c r="H8889" t="s">
        <v>568</v>
      </c>
      <c r="I8889" t="s">
        <v>29</v>
      </c>
      <c r="J8889">
        <v>3</v>
      </c>
      <c r="K8889">
        <v>0.33</v>
      </c>
      <c r="L8889">
        <v>16</v>
      </c>
      <c r="M8889" t="s">
        <v>18</v>
      </c>
      <c r="N8889" s="7">
        <f t="shared" si="414"/>
        <v>84</v>
      </c>
      <c r="O8889">
        <f t="shared" si="415"/>
        <v>44.827586206896555</v>
      </c>
      <c r="Q8889">
        <f t="shared" si="416"/>
        <v>0</v>
      </c>
    </row>
    <row r="8890" spans="1:17" x14ac:dyDescent="0.3">
      <c r="A8890">
        <v>6145</v>
      </c>
      <c r="B8890" t="s">
        <v>146</v>
      </c>
      <c r="C8890" t="s">
        <v>147</v>
      </c>
      <c r="D8890" t="s">
        <v>27</v>
      </c>
      <c r="E8890">
        <v>60</v>
      </c>
      <c r="F8890">
        <v>2</v>
      </c>
      <c r="G8890" s="5">
        <v>45239</v>
      </c>
      <c r="H8890" t="s">
        <v>343</v>
      </c>
      <c r="I8890" t="s">
        <v>29</v>
      </c>
      <c r="J8890">
        <v>4</v>
      </c>
      <c r="K8890">
        <v>0.33</v>
      </c>
      <c r="L8890">
        <v>19</v>
      </c>
      <c r="M8890" t="s">
        <v>18</v>
      </c>
      <c r="N8890" s="7">
        <f t="shared" si="414"/>
        <v>120</v>
      </c>
      <c r="O8890">
        <f t="shared" si="415"/>
        <v>42.857142857142854</v>
      </c>
      <c r="Q8890">
        <f t="shared" si="416"/>
        <v>0</v>
      </c>
    </row>
    <row r="8891" spans="1:17" x14ac:dyDescent="0.3">
      <c r="A8891">
        <v>6237</v>
      </c>
      <c r="B8891" t="s">
        <v>183</v>
      </c>
      <c r="C8891" t="s">
        <v>184</v>
      </c>
      <c r="D8891" t="s">
        <v>21</v>
      </c>
      <c r="E8891">
        <v>50</v>
      </c>
      <c r="F8891">
        <v>1</v>
      </c>
      <c r="G8891" s="5">
        <v>45239</v>
      </c>
      <c r="H8891" t="s">
        <v>215</v>
      </c>
      <c r="I8891" t="s">
        <v>29</v>
      </c>
      <c r="J8891">
        <v>3</v>
      </c>
      <c r="K8891">
        <v>0.33</v>
      </c>
      <c r="L8891">
        <v>18</v>
      </c>
      <c r="M8891" t="s">
        <v>18</v>
      </c>
      <c r="N8891" s="7">
        <f t="shared" si="414"/>
        <v>50</v>
      </c>
      <c r="O8891">
        <f t="shared" si="415"/>
        <v>-58.333333333333336</v>
      </c>
      <c r="Q8891">
        <f t="shared" si="416"/>
        <v>0</v>
      </c>
    </row>
    <row r="8892" spans="1:17" x14ac:dyDescent="0.3">
      <c r="A8892">
        <v>6325</v>
      </c>
      <c r="B8892" t="s">
        <v>348</v>
      </c>
      <c r="C8892" t="s">
        <v>349</v>
      </c>
      <c r="D8892" t="s">
        <v>21</v>
      </c>
      <c r="E8892">
        <v>19</v>
      </c>
      <c r="F8892">
        <v>1</v>
      </c>
      <c r="G8892" s="5">
        <v>45239</v>
      </c>
      <c r="H8892" t="s">
        <v>579</v>
      </c>
      <c r="I8892" t="s">
        <v>29</v>
      </c>
      <c r="J8892">
        <v>3</v>
      </c>
      <c r="K8892">
        <v>0.33</v>
      </c>
      <c r="L8892">
        <v>20</v>
      </c>
      <c r="M8892" t="s">
        <v>18</v>
      </c>
      <c r="N8892" s="7">
        <f t="shared" si="414"/>
        <v>19</v>
      </c>
      <c r="O8892">
        <f t="shared" si="415"/>
        <v>-62</v>
      </c>
      <c r="Q8892">
        <f t="shared" si="416"/>
        <v>0</v>
      </c>
    </row>
    <row r="8893" spans="1:17" x14ac:dyDescent="0.3">
      <c r="A8893">
        <v>6592</v>
      </c>
      <c r="B8893" t="s">
        <v>381</v>
      </c>
      <c r="C8893" t="s">
        <v>382</v>
      </c>
      <c r="D8893" t="s">
        <v>54</v>
      </c>
      <c r="E8893">
        <v>22</v>
      </c>
      <c r="F8893">
        <v>2</v>
      </c>
      <c r="G8893" s="5">
        <v>45239</v>
      </c>
      <c r="H8893" t="s">
        <v>673</v>
      </c>
      <c r="I8893" t="s">
        <v>17</v>
      </c>
      <c r="J8893">
        <v>5</v>
      </c>
      <c r="K8893">
        <v>0.48</v>
      </c>
      <c r="L8893">
        <v>20</v>
      </c>
      <c r="M8893" t="s">
        <v>18</v>
      </c>
      <c r="N8893" s="7">
        <f t="shared" si="414"/>
        <v>44</v>
      </c>
      <c r="O8893">
        <f t="shared" si="415"/>
        <v>131.57894736842107</v>
      </c>
      <c r="Q8893">
        <f t="shared" si="416"/>
        <v>45.454545454545439</v>
      </c>
    </row>
    <row r="8894" spans="1:17" x14ac:dyDescent="0.3">
      <c r="A8894">
        <v>6614</v>
      </c>
      <c r="B8894" t="s">
        <v>254</v>
      </c>
      <c r="C8894" t="s">
        <v>255</v>
      </c>
      <c r="D8894" t="s">
        <v>54</v>
      </c>
      <c r="E8894">
        <v>59</v>
      </c>
      <c r="F8894">
        <v>3</v>
      </c>
      <c r="G8894" s="5">
        <v>45239</v>
      </c>
      <c r="H8894" t="s">
        <v>357</v>
      </c>
      <c r="I8894" t="s">
        <v>29</v>
      </c>
      <c r="J8894">
        <v>4</v>
      </c>
      <c r="K8894">
        <v>0.48</v>
      </c>
      <c r="L8894">
        <v>16</v>
      </c>
      <c r="M8894" t="s">
        <v>18</v>
      </c>
      <c r="N8894" s="7">
        <f t="shared" si="414"/>
        <v>177</v>
      </c>
      <c r="O8894">
        <f t="shared" si="415"/>
        <v>302.27272727272731</v>
      </c>
      <c r="Q8894">
        <f t="shared" si="416"/>
        <v>0</v>
      </c>
    </row>
    <row r="8895" spans="1:17" x14ac:dyDescent="0.3">
      <c r="A8895">
        <v>6803</v>
      </c>
      <c r="B8895" t="s">
        <v>183</v>
      </c>
      <c r="C8895" t="s">
        <v>184</v>
      </c>
      <c r="D8895" t="s">
        <v>27</v>
      </c>
      <c r="E8895">
        <v>76</v>
      </c>
      <c r="F8895">
        <v>1</v>
      </c>
      <c r="G8895" s="5">
        <v>45239</v>
      </c>
      <c r="H8895" t="s">
        <v>267</v>
      </c>
      <c r="I8895" t="s">
        <v>29</v>
      </c>
      <c r="J8895">
        <v>4</v>
      </c>
      <c r="K8895">
        <v>0.33</v>
      </c>
      <c r="L8895">
        <v>20</v>
      </c>
      <c r="M8895" t="s">
        <v>18</v>
      </c>
      <c r="N8895" s="7">
        <f t="shared" si="414"/>
        <v>76</v>
      </c>
      <c r="O8895">
        <f t="shared" si="415"/>
        <v>-57.062146892655363</v>
      </c>
      <c r="Q8895">
        <f t="shared" si="416"/>
        <v>-31.249999999999993</v>
      </c>
    </row>
    <row r="8896" spans="1:17" x14ac:dyDescent="0.3">
      <c r="A8896">
        <v>6947</v>
      </c>
      <c r="B8896" t="s">
        <v>348</v>
      </c>
      <c r="C8896" t="s">
        <v>349</v>
      </c>
      <c r="D8896" t="s">
        <v>27</v>
      </c>
      <c r="E8896">
        <v>68</v>
      </c>
      <c r="F8896">
        <v>2</v>
      </c>
      <c r="G8896" s="5">
        <v>45239</v>
      </c>
      <c r="H8896" t="s">
        <v>535</v>
      </c>
      <c r="I8896" t="s">
        <v>29</v>
      </c>
      <c r="J8896">
        <v>6</v>
      </c>
      <c r="K8896">
        <v>0.33</v>
      </c>
      <c r="L8896">
        <v>19</v>
      </c>
      <c r="M8896" t="s">
        <v>18</v>
      </c>
      <c r="N8896" s="7">
        <f t="shared" si="414"/>
        <v>136</v>
      </c>
      <c r="O8896">
        <f t="shared" si="415"/>
        <v>78.94736842105263</v>
      </c>
      <c r="Q8896">
        <f t="shared" si="416"/>
        <v>0</v>
      </c>
    </row>
    <row r="8897" spans="1:17" x14ac:dyDescent="0.3">
      <c r="A8897">
        <v>7136</v>
      </c>
      <c r="B8897" t="s">
        <v>102</v>
      </c>
      <c r="C8897" t="s">
        <v>103</v>
      </c>
      <c r="D8897" t="s">
        <v>54</v>
      </c>
      <c r="E8897">
        <v>60</v>
      </c>
      <c r="F8897">
        <v>1</v>
      </c>
      <c r="G8897" s="5">
        <v>45239</v>
      </c>
      <c r="H8897" t="s">
        <v>203</v>
      </c>
      <c r="I8897" t="s">
        <v>29</v>
      </c>
      <c r="J8897">
        <v>7</v>
      </c>
      <c r="K8897">
        <v>0.33</v>
      </c>
      <c r="L8897">
        <v>17</v>
      </c>
      <c r="M8897" t="s">
        <v>18</v>
      </c>
      <c r="N8897" s="7">
        <f t="shared" si="414"/>
        <v>60</v>
      </c>
      <c r="O8897">
        <f t="shared" si="415"/>
        <v>-55.882352941176471</v>
      </c>
      <c r="Q8897">
        <f t="shared" si="416"/>
        <v>0</v>
      </c>
    </row>
    <row r="8898" spans="1:17" x14ac:dyDescent="0.3">
      <c r="A8898">
        <v>7445</v>
      </c>
      <c r="B8898" t="s">
        <v>69</v>
      </c>
      <c r="C8898" t="s">
        <v>70</v>
      </c>
      <c r="D8898" t="s">
        <v>27</v>
      </c>
      <c r="E8898">
        <v>53</v>
      </c>
      <c r="F8898">
        <v>3</v>
      </c>
      <c r="G8898" s="5">
        <v>45239</v>
      </c>
      <c r="H8898" t="s">
        <v>1168</v>
      </c>
      <c r="I8898" t="s">
        <v>29</v>
      </c>
      <c r="J8898">
        <v>3</v>
      </c>
      <c r="K8898">
        <v>0.48</v>
      </c>
      <c r="L8898">
        <v>17</v>
      </c>
      <c r="M8898" t="s">
        <v>33</v>
      </c>
      <c r="N8898" s="7">
        <f t="shared" ref="N8898:N8961" si="417">E8898*F8898</f>
        <v>159</v>
      </c>
      <c r="O8898">
        <f t="shared" si="415"/>
        <v>165</v>
      </c>
      <c r="Q8898">
        <f t="shared" si="416"/>
        <v>45.454545454545439</v>
      </c>
    </row>
    <row r="8899" spans="1:17" x14ac:dyDescent="0.3">
      <c r="A8899">
        <v>8587</v>
      </c>
      <c r="B8899" t="s">
        <v>96</v>
      </c>
      <c r="C8899" t="s">
        <v>97</v>
      </c>
      <c r="D8899" t="s">
        <v>27</v>
      </c>
      <c r="E8899">
        <v>46</v>
      </c>
      <c r="F8899">
        <v>1</v>
      </c>
      <c r="G8899" s="5">
        <v>45239</v>
      </c>
      <c r="H8899" t="s">
        <v>821</v>
      </c>
      <c r="I8899" t="s">
        <v>23</v>
      </c>
      <c r="J8899">
        <v>6</v>
      </c>
      <c r="K8899">
        <v>0.48</v>
      </c>
      <c r="L8899">
        <v>7</v>
      </c>
      <c r="M8899" t="s">
        <v>33</v>
      </c>
      <c r="N8899" s="7">
        <f t="shared" si="417"/>
        <v>46</v>
      </c>
      <c r="O8899">
        <f t="shared" ref="O8899:O8962" si="418">IF(N8899=0, 0, ((N8899-N8898)/ABS(N8898))*100)</f>
        <v>-71.069182389937097</v>
      </c>
      <c r="Q8899">
        <f t="shared" ref="Q8899:Q8962" si="419">IF(K8899=0, 0, ((K8899-K8898)/ABS(K8898))*100)</f>
        <v>0</v>
      </c>
    </row>
    <row r="8900" spans="1:17" x14ac:dyDescent="0.3">
      <c r="A8900">
        <v>8787</v>
      </c>
      <c r="B8900" t="s">
        <v>183</v>
      </c>
      <c r="C8900" t="s">
        <v>184</v>
      </c>
      <c r="D8900" t="s">
        <v>27</v>
      </c>
      <c r="E8900">
        <v>83</v>
      </c>
      <c r="F8900">
        <v>1</v>
      </c>
      <c r="G8900" s="5">
        <v>45239</v>
      </c>
      <c r="H8900" t="s">
        <v>883</v>
      </c>
      <c r="I8900" t="s">
        <v>23</v>
      </c>
      <c r="J8900">
        <v>3</v>
      </c>
      <c r="K8900">
        <v>0.33</v>
      </c>
      <c r="L8900">
        <v>7</v>
      </c>
      <c r="M8900" t="s">
        <v>33</v>
      </c>
      <c r="N8900" s="7">
        <f t="shared" si="417"/>
        <v>83</v>
      </c>
      <c r="O8900">
        <f t="shared" si="418"/>
        <v>80.434782608695656</v>
      </c>
      <c r="Q8900">
        <f t="shared" si="419"/>
        <v>-31.249999999999993</v>
      </c>
    </row>
    <row r="8901" spans="1:17" x14ac:dyDescent="0.3">
      <c r="A8901">
        <v>8788</v>
      </c>
      <c r="B8901" t="s">
        <v>13</v>
      </c>
      <c r="C8901" t="s">
        <v>14</v>
      </c>
      <c r="D8901" t="s">
        <v>54</v>
      </c>
      <c r="E8901">
        <v>84</v>
      </c>
      <c r="F8901">
        <v>2</v>
      </c>
      <c r="G8901" s="5">
        <v>45239</v>
      </c>
      <c r="H8901" t="s">
        <v>1167</v>
      </c>
      <c r="I8901" t="s">
        <v>23</v>
      </c>
      <c r="J8901">
        <v>3</v>
      </c>
      <c r="K8901">
        <v>0.48</v>
      </c>
      <c r="L8901">
        <v>16</v>
      </c>
      <c r="M8901" t="s">
        <v>33</v>
      </c>
      <c r="N8901" s="7">
        <f t="shared" si="417"/>
        <v>168</v>
      </c>
      <c r="O8901">
        <f t="shared" si="418"/>
        <v>102.40963855421687</v>
      </c>
      <c r="Q8901">
        <f t="shared" si="419"/>
        <v>45.454545454545439</v>
      </c>
    </row>
    <row r="8902" spans="1:17" x14ac:dyDescent="0.3">
      <c r="A8902">
        <v>9545</v>
      </c>
      <c r="B8902" t="s">
        <v>186</v>
      </c>
      <c r="C8902" t="s">
        <v>187</v>
      </c>
      <c r="D8902" t="s">
        <v>27</v>
      </c>
      <c r="E8902">
        <v>84</v>
      </c>
      <c r="F8902">
        <v>3</v>
      </c>
      <c r="G8902" s="5">
        <v>45239</v>
      </c>
      <c r="H8902" t="s">
        <v>846</v>
      </c>
      <c r="I8902" t="s">
        <v>23</v>
      </c>
      <c r="J8902">
        <v>4</v>
      </c>
      <c r="K8902">
        <v>0.33</v>
      </c>
      <c r="L8902">
        <v>7</v>
      </c>
      <c r="M8902" t="s">
        <v>33</v>
      </c>
      <c r="N8902" s="7">
        <f t="shared" si="417"/>
        <v>252</v>
      </c>
      <c r="O8902">
        <f t="shared" si="418"/>
        <v>50</v>
      </c>
      <c r="Q8902">
        <f t="shared" si="419"/>
        <v>-31.249999999999993</v>
      </c>
    </row>
    <row r="8903" spans="1:17" x14ac:dyDescent="0.3">
      <c r="A8903">
        <v>3673</v>
      </c>
      <c r="B8903" t="s">
        <v>140</v>
      </c>
      <c r="C8903" t="s">
        <v>141</v>
      </c>
      <c r="D8903" t="s">
        <v>27</v>
      </c>
      <c r="E8903">
        <v>81</v>
      </c>
      <c r="F8903">
        <v>1</v>
      </c>
      <c r="G8903" s="5">
        <v>45240</v>
      </c>
      <c r="H8903" t="s">
        <v>458</v>
      </c>
      <c r="I8903" t="s">
        <v>17</v>
      </c>
      <c r="J8903">
        <v>5</v>
      </c>
      <c r="K8903">
        <v>0.48</v>
      </c>
      <c r="L8903">
        <v>17</v>
      </c>
      <c r="M8903" t="s">
        <v>18</v>
      </c>
      <c r="N8903" s="7">
        <f t="shared" si="417"/>
        <v>81</v>
      </c>
      <c r="O8903">
        <f t="shared" si="418"/>
        <v>-67.857142857142861</v>
      </c>
      <c r="Q8903">
        <f t="shared" si="419"/>
        <v>45.454545454545439</v>
      </c>
    </row>
    <row r="8904" spans="1:17" x14ac:dyDescent="0.3">
      <c r="A8904">
        <v>4740</v>
      </c>
      <c r="B8904" t="s">
        <v>47</v>
      </c>
      <c r="C8904" t="s">
        <v>48</v>
      </c>
      <c r="D8904" t="s">
        <v>54</v>
      </c>
      <c r="E8904">
        <v>22</v>
      </c>
      <c r="F8904">
        <v>1</v>
      </c>
      <c r="G8904" s="5">
        <v>45240</v>
      </c>
      <c r="H8904" t="s">
        <v>268</v>
      </c>
      <c r="I8904" t="s">
        <v>29</v>
      </c>
      <c r="J8904">
        <v>7</v>
      </c>
      <c r="K8904">
        <v>0.33</v>
      </c>
      <c r="L8904">
        <v>20</v>
      </c>
      <c r="M8904" t="s">
        <v>18</v>
      </c>
      <c r="N8904" s="7">
        <f t="shared" si="417"/>
        <v>22</v>
      </c>
      <c r="O8904">
        <f t="shared" si="418"/>
        <v>-72.839506172839506</v>
      </c>
      <c r="Q8904">
        <f t="shared" si="419"/>
        <v>-31.249999999999993</v>
      </c>
    </row>
    <row r="8905" spans="1:17" x14ac:dyDescent="0.3">
      <c r="A8905">
        <v>5190</v>
      </c>
      <c r="B8905" t="s">
        <v>90</v>
      </c>
      <c r="C8905" t="s">
        <v>91</v>
      </c>
      <c r="D8905" t="s">
        <v>54</v>
      </c>
      <c r="E8905">
        <v>54</v>
      </c>
      <c r="F8905">
        <v>1</v>
      </c>
      <c r="G8905" s="5">
        <v>45240</v>
      </c>
      <c r="H8905" t="s">
        <v>175</v>
      </c>
      <c r="I8905" t="s">
        <v>29</v>
      </c>
      <c r="J8905">
        <v>9</v>
      </c>
      <c r="K8905">
        <v>0.36</v>
      </c>
      <c r="L8905">
        <v>20</v>
      </c>
      <c r="M8905" t="s">
        <v>18</v>
      </c>
      <c r="N8905" s="7">
        <f t="shared" si="417"/>
        <v>54</v>
      </c>
      <c r="O8905">
        <f t="shared" si="418"/>
        <v>145.45454545454547</v>
      </c>
      <c r="Q8905">
        <f t="shared" si="419"/>
        <v>9.0909090909090811</v>
      </c>
    </row>
    <row r="8906" spans="1:17" x14ac:dyDescent="0.3">
      <c r="A8906">
        <v>5598</v>
      </c>
      <c r="B8906" t="s">
        <v>388</v>
      </c>
      <c r="C8906" t="s">
        <v>389</v>
      </c>
      <c r="D8906" t="s">
        <v>54</v>
      </c>
      <c r="E8906">
        <v>60</v>
      </c>
      <c r="F8906">
        <v>1</v>
      </c>
      <c r="G8906" s="5">
        <v>45240</v>
      </c>
      <c r="H8906" t="s">
        <v>390</v>
      </c>
      <c r="I8906" t="s">
        <v>29</v>
      </c>
      <c r="J8906">
        <v>3</v>
      </c>
      <c r="K8906">
        <v>0.33</v>
      </c>
      <c r="L8906">
        <v>16</v>
      </c>
      <c r="M8906" t="s">
        <v>18</v>
      </c>
      <c r="N8906" s="7">
        <f t="shared" si="417"/>
        <v>60</v>
      </c>
      <c r="O8906">
        <f t="shared" si="418"/>
        <v>11.111111111111111</v>
      </c>
      <c r="Q8906">
        <f t="shared" si="419"/>
        <v>-8.333333333333325</v>
      </c>
    </row>
    <row r="8907" spans="1:17" x14ac:dyDescent="0.3">
      <c r="A8907">
        <v>6065</v>
      </c>
      <c r="B8907" t="s">
        <v>96</v>
      </c>
      <c r="C8907" t="s">
        <v>97</v>
      </c>
      <c r="D8907" t="s">
        <v>27</v>
      </c>
      <c r="E8907">
        <v>16</v>
      </c>
      <c r="F8907">
        <v>2</v>
      </c>
      <c r="G8907" s="5">
        <v>45240</v>
      </c>
      <c r="H8907" t="s">
        <v>363</v>
      </c>
      <c r="I8907" t="s">
        <v>29</v>
      </c>
      <c r="J8907">
        <v>4</v>
      </c>
      <c r="K8907">
        <v>0.48</v>
      </c>
      <c r="L8907">
        <v>19</v>
      </c>
      <c r="M8907" t="s">
        <v>18</v>
      </c>
      <c r="N8907" s="7">
        <f t="shared" si="417"/>
        <v>32</v>
      </c>
      <c r="O8907">
        <f t="shared" si="418"/>
        <v>-46.666666666666664</v>
      </c>
      <c r="Q8907">
        <f t="shared" si="419"/>
        <v>45.454545454545439</v>
      </c>
    </row>
    <row r="8908" spans="1:17" x14ac:dyDescent="0.3">
      <c r="A8908">
        <v>6622</v>
      </c>
      <c r="B8908" t="s">
        <v>50</v>
      </c>
      <c r="C8908" t="s">
        <v>51</v>
      </c>
      <c r="D8908" t="s">
        <v>54</v>
      </c>
      <c r="E8908">
        <v>82</v>
      </c>
      <c r="F8908">
        <v>2</v>
      </c>
      <c r="G8908" s="5">
        <v>45240</v>
      </c>
      <c r="H8908" t="s">
        <v>423</v>
      </c>
      <c r="I8908" t="s">
        <v>29</v>
      </c>
      <c r="J8908">
        <v>4</v>
      </c>
      <c r="K8908">
        <v>0.33</v>
      </c>
      <c r="L8908">
        <v>16</v>
      </c>
      <c r="M8908" t="s">
        <v>18</v>
      </c>
      <c r="N8908" s="7">
        <f t="shared" si="417"/>
        <v>164</v>
      </c>
      <c r="O8908">
        <f t="shared" si="418"/>
        <v>412.5</v>
      </c>
      <c r="Q8908">
        <f t="shared" si="419"/>
        <v>-31.249999999999993</v>
      </c>
    </row>
    <row r="8909" spans="1:17" x14ac:dyDescent="0.3">
      <c r="A8909">
        <v>7149</v>
      </c>
      <c r="B8909" t="s">
        <v>102</v>
      </c>
      <c r="C8909" t="s">
        <v>103</v>
      </c>
      <c r="D8909" t="s">
        <v>27</v>
      </c>
      <c r="E8909">
        <v>45</v>
      </c>
      <c r="F8909">
        <v>3</v>
      </c>
      <c r="G8909" s="5">
        <v>45240</v>
      </c>
      <c r="H8909" t="s">
        <v>744</v>
      </c>
      <c r="I8909" t="s">
        <v>29</v>
      </c>
      <c r="J8909">
        <v>4</v>
      </c>
      <c r="K8909">
        <v>0.33</v>
      </c>
      <c r="L8909">
        <v>16</v>
      </c>
      <c r="M8909" t="s">
        <v>18</v>
      </c>
      <c r="N8909" s="7">
        <f t="shared" si="417"/>
        <v>135</v>
      </c>
      <c r="O8909">
        <f t="shared" si="418"/>
        <v>-17.682926829268293</v>
      </c>
      <c r="Q8909">
        <f t="shared" si="419"/>
        <v>0</v>
      </c>
    </row>
    <row r="8910" spans="1:17" x14ac:dyDescent="0.3">
      <c r="A8910">
        <v>7299</v>
      </c>
      <c r="B8910" t="s">
        <v>252</v>
      </c>
      <c r="C8910" t="s">
        <v>187</v>
      </c>
      <c r="D8910" t="s">
        <v>27</v>
      </c>
      <c r="E8910">
        <v>78</v>
      </c>
      <c r="F8910">
        <v>2</v>
      </c>
      <c r="G8910" s="5">
        <v>45240</v>
      </c>
      <c r="H8910" t="s">
        <v>207</v>
      </c>
      <c r="I8910" t="s">
        <v>29</v>
      </c>
      <c r="J8910">
        <v>3</v>
      </c>
      <c r="K8910">
        <v>0.33</v>
      </c>
      <c r="L8910">
        <v>15</v>
      </c>
      <c r="M8910" t="s">
        <v>18</v>
      </c>
      <c r="N8910" s="7">
        <f t="shared" si="417"/>
        <v>156</v>
      </c>
      <c r="O8910">
        <f t="shared" si="418"/>
        <v>15.555555555555555</v>
      </c>
      <c r="Q8910">
        <f t="shared" si="419"/>
        <v>0</v>
      </c>
    </row>
    <row r="8911" spans="1:17" x14ac:dyDescent="0.3">
      <c r="A8911">
        <v>7749</v>
      </c>
      <c r="B8911" t="s">
        <v>130</v>
      </c>
      <c r="C8911" t="s">
        <v>131</v>
      </c>
      <c r="D8911" t="s">
        <v>27</v>
      </c>
      <c r="E8911">
        <v>16</v>
      </c>
      <c r="F8911">
        <v>1</v>
      </c>
      <c r="G8911" s="5">
        <v>45240</v>
      </c>
      <c r="H8911" t="s">
        <v>875</v>
      </c>
      <c r="I8911" t="s">
        <v>29</v>
      </c>
      <c r="J8911">
        <v>6</v>
      </c>
      <c r="K8911">
        <v>0.48</v>
      </c>
      <c r="L8911">
        <v>17</v>
      </c>
      <c r="M8911" t="s">
        <v>33</v>
      </c>
      <c r="N8911" s="7">
        <f t="shared" si="417"/>
        <v>16</v>
      </c>
      <c r="O8911">
        <f t="shared" si="418"/>
        <v>-89.743589743589752</v>
      </c>
      <c r="Q8911">
        <f t="shared" si="419"/>
        <v>45.454545454545439</v>
      </c>
    </row>
    <row r="8912" spans="1:17" x14ac:dyDescent="0.3">
      <c r="A8912">
        <v>7827</v>
      </c>
      <c r="B8912" t="s">
        <v>96</v>
      </c>
      <c r="C8912" t="s">
        <v>97</v>
      </c>
      <c r="D8912" t="s">
        <v>27</v>
      </c>
      <c r="E8912">
        <v>22</v>
      </c>
      <c r="F8912">
        <v>2</v>
      </c>
      <c r="G8912" s="5">
        <v>45240</v>
      </c>
      <c r="H8912" t="s">
        <v>629</v>
      </c>
      <c r="I8912" t="s">
        <v>29</v>
      </c>
      <c r="J8912">
        <v>7</v>
      </c>
      <c r="K8912">
        <v>0.48</v>
      </c>
      <c r="L8912">
        <v>15</v>
      </c>
      <c r="M8912" t="s">
        <v>33</v>
      </c>
      <c r="N8912" s="7">
        <f t="shared" si="417"/>
        <v>44</v>
      </c>
      <c r="O8912">
        <f t="shared" si="418"/>
        <v>175</v>
      </c>
      <c r="Q8912">
        <f t="shared" si="419"/>
        <v>0</v>
      </c>
    </row>
    <row r="8913" spans="1:17" x14ac:dyDescent="0.3">
      <c r="A8913">
        <v>7892</v>
      </c>
      <c r="B8913" t="s">
        <v>69</v>
      </c>
      <c r="C8913" t="s">
        <v>70</v>
      </c>
      <c r="D8913" t="s">
        <v>54</v>
      </c>
      <c r="E8913">
        <v>54</v>
      </c>
      <c r="F8913">
        <v>2</v>
      </c>
      <c r="G8913" s="5">
        <v>45240</v>
      </c>
      <c r="H8913" t="s">
        <v>438</v>
      </c>
      <c r="I8913" t="s">
        <v>29</v>
      </c>
      <c r="J8913">
        <v>4</v>
      </c>
      <c r="K8913">
        <v>0.48</v>
      </c>
      <c r="L8913">
        <v>18</v>
      </c>
      <c r="M8913" t="s">
        <v>33</v>
      </c>
      <c r="N8913" s="7">
        <f t="shared" si="417"/>
        <v>108</v>
      </c>
      <c r="O8913">
        <f t="shared" si="418"/>
        <v>145.45454545454547</v>
      </c>
      <c r="Q8913">
        <f t="shared" si="419"/>
        <v>0</v>
      </c>
    </row>
    <row r="8914" spans="1:17" x14ac:dyDescent="0.3">
      <c r="A8914">
        <v>8007</v>
      </c>
      <c r="B8914" t="s">
        <v>381</v>
      </c>
      <c r="C8914" t="s">
        <v>382</v>
      </c>
      <c r="D8914" t="s">
        <v>27</v>
      </c>
      <c r="E8914">
        <v>50</v>
      </c>
      <c r="F8914">
        <v>3</v>
      </c>
      <c r="G8914" s="5">
        <v>45240</v>
      </c>
      <c r="H8914" t="s">
        <v>409</v>
      </c>
      <c r="I8914" t="s">
        <v>17</v>
      </c>
      <c r="J8914">
        <v>6</v>
      </c>
      <c r="K8914">
        <v>0.48</v>
      </c>
      <c r="L8914">
        <v>17</v>
      </c>
      <c r="M8914" t="s">
        <v>33</v>
      </c>
      <c r="N8914" s="7">
        <f t="shared" si="417"/>
        <v>150</v>
      </c>
      <c r="O8914">
        <f t="shared" si="418"/>
        <v>38.888888888888893</v>
      </c>
      <c r="Q8914">
        <f t="shared" si="419"/>
        <v>0</v>
      </c>
    </row>
    <row r="8915" spans="1:17" x14ac:dyDescent="0.3">
      <c r="A8915">
        <v>8034</v>
      </c>
      <c r="B8915" t="s">
        <v>261</v>
      </c>
      <c r="C8915" t="s">
        <v>262</v>
      </c>
      <c r="D8915" t="s">
        <v>54</v>
      </c>
      <c r="E8915">
        <v>59</v>
      </c>
      <c r="F8915">
        <v>2</v>
      </c>
      <c r="G8915" s="5">
        <v>45240</v>
      </c>
      <c r="H8915" t="s">
        <v>551</v>
      </c>
      <c r="I8915" t="s">
        <v>29</v>
      </c>
      <c r="J8915">
        <v>7</v>
      </c>
      <c r="K8915">
        <v>0.48</v>
      </c>
      <c r="L8915">
        <v>16</v>
      </c>
      <c r="M8915" t="s">
        <v>33</v>
      </c>
      <c r="N8915" s="7">
        <f t="shared" si="417"/>
        <v>118</v>
      </c>
      <c r="O8915">
        <f t="shared" si="418"/>
        <v>-21.333333333333336</v>
      </c>
      <c r="Q8915">
        <f t="shared" si="419"/>
        <v>0</v>
      </c>
    </row>
    <row r="8916" spans="1:17" x14ac:dyDescent="0.3">
      <c r="A8916">
        <v>8530</v>
      </c>
      <c r="B8916" t="s">
        <v>412</v>
      </c>
      <c r="C8916" t="s">
        <v>413</v>
      </c>
      <c r="D8916" t="s">
        <v>54</v>
      </c>
      <c r="E8916">
        <v>63</v>
      </c>
      <c r="F8916">
        <v>3</v>
      </c>
      <c r="G8916" s="5">
        <v>45240</v>
      </c>
      <c r="H8916" t="s">
        <v>663</v>
      </c>
      <c r="I8916" t="s">
        <v>29</v>
      </c>
      <c r="J8916">
        <v>6</v>
      </c>
      <c r="K8916">
        <v>0.48</v>
      </c>
      <c r="L8916">
        <v>10</v>
      </c>
      <c r="M8916" t="s">
        <v>33</v>
      </c>
      <c r="N8916" s="7">
        <f t="shared" si="417"/>
        <v>189</v>
      </c>
      <c r="O8916">
        <f t="shared" si="418"/>
        <v>60.169491525423723</v>
      </c>
      <c r="Q8916">
        <f t="shared" si="419"/>
        <v>0</v>
      </c>
    </row>
    <row r="8917" spans="1:17" x14ac:dyDescent="0.3">
      <c r="A8917">
        <v>8557</v>
      </c>
      <c r="B8917" t="s">
        <v>102</v>
      </c>
      <c r="C8917" t="s">
        <v>103</v>
      </c>
      <c r="D8917" t="s">
        <v>27</v>
      </c>
      <c r="E8917">
        <v>53</v>
      </c>
      <c r="F8917">
        <v>3</v>
      </c>
      <c r="G8917" s="5">
        <v>45240</v>
      </c>
      <c r="H8917" t="s">
        <v>475</v>
      </c>
      <c r="I8917" t="s">
        <v>29</v>
      </c>
      <c r="J8917">
        <v>5</v>
      </c>
      <c r="K8917">
        <v>0.33</v>
      </c>
      <c r="L8917">
        <v>11</v>
      </c>
      <c r="M8917" t="s">
        <v>33</v>
      </c>
      <c r="N8917" s="7">
        <f t="shared" si="417"/>
        <v>159</v>
      </c>
      <c r="O8917">
        <f t="shared" si="418"/>
        <v>-15.873015873015872</v>
      </c>
      <c r="Q8917">
        <f t="shared" si="419"/>
        <v>-31.249999999999993</v>
      </c>
    </row>
    <row r="8918" spans="1:17" x14ac:dyDescent="0.3">
      <c r="A8918">
        <v>9146</v>
      </c>
      <c r="B8918" t="s">
        <v>500</v>
      </c>
      <c r="C8918" t="s">
        <v>321</v>
      </c>
      <c r="D8918" t="s">
        <v>54</v>
      </c>
      <c r="E8918">
        <v>38</v>
      </c>
      <c r="F8918">
        <v>3</v>
      </c>
      <c r="G8918" s="5">
        <v>45240</v>
      </c>
      <c r="H8918" t="s">
        <v>1069</v>
      </c>
      <c r="I8918" t="s">
        <v>23</v>
      </c>
      <c r="J8918">
        <v>3</v>
      </c>
      <c r="K8918">
        <v>0.33</v>
      </c>
      <c r="L8918">
        <v>9</v>
      </c>
      <c r="M8918" t="s">
        <v>33</v>
      </c>
      <c r="N8918" s="7">
        <f t="shared" si="417"/>
        <v>114</v>
      </c>
      <c r="O8918">
        <f t="shared" si="418"/>
        <v>-28.30188679245283</v>
      </c>
      <c r="Q8918">
        <f t="shared" si="419"/>
        <v>0</v>
      </c>
    </row>
    <row r="8919" spans="1:17" x14ac:dyDescent="0.3">
      <c r="A8919">
        <v>2251</v>
      </c>
      <c r="B8919" t="s">
        <v>114</v>
      </c>
      <c r="C8919" t="s">
        <v>115</v>
      </c>
      <c r="D8919" t="s">
        <v>27</v>
      </c>
      <c r="E8919">
        <v>56</v>
      </c>
      <c r="F8919">
        <v>2</v>
      </c>
      <c r="G8919" s="5">
        <v>45241</v>
      </c>
      <c r="H8919" t="s">
        <v>695</v>
      </c>
      <c r="I8919" t="s">
        <v>17</v>
      </c>
      <c r="J8919">
        <v>4</v>
      </c>
      <c r="K8919">
        <v>0.33</v>
      </c>
      <c r="L8919">
        <v>15</v>
      </c>
      <c r="M8919" t="s">
        <v>18</v>
      </c>
      <c r="N8919" s="7">
        <f t="shared" si="417"/>
        <v>112</v>
      </c>
      <c r="O8919">
        <f t="shared" si="418"/>
        <v>-1.7543859649122806</v>
      </c>
      <c r="Q8919">
        <f t="shared" si="419"/>
        <v>0</v>
      </c>
    </row>
    <row r="8920" spans="1:17" x14ac:dyDescent="0.3">
      <c r="A8920">
        <v>2823</v>
      </c>
      <c r="B8920" t="s">
        <v>108</v>
      </c>
      <c r="C8920" t="s">
        <v>109</v>
      </c>
      <c r="D8920" t="s">
        <v>21</v>
      </c>
      <c r="E8920">
        <v>51</v>
      </c>
      <c r="F8920">
        <v>1</v>
      </c>
      <c r="G8920" s="5">
        <v>45241</v>
      </c>
      <c r="H8920" t="s">
        <v>1144</v>
      </c>
      <c r="I8920" t="s">
        <v>17</v>
      </c>
      <c r="J8920">
        <v>8</v>
      </c>
      <c r="K8920">
        <v>0.18</v>
      </c>
      <c r="L8920">
        <v>22</v>
      </c>
      <c r="M8920" t="s">
        <v>18</v>
      </c>
      <c r="N8920" s="7">
        <f t="shared" si="417"/>
        <v>51</v>
      </c>
      <c r="O8920">
        <f t="shared" si="418"/>
        <v>-54.464285714285708</v>
      </c>
      <c r="Q8920">
        <f t="shared" si="419"/>
        <v>-45.45454545454546</v>
      </c>
    </row>
    <row r="8921" spans="1:17" x14ac:dyDescent="0.3">
      <c r="A8921">
        <v>3183</v>
      </c>
      <c r="B8921" t="s">
        <v>341</v>
      </c>
      <c r="C8921" t="s">
        <v>342</v>
      </c>
      <c r="D8921" t="s">
        <v>27</v>
      </c>
      <c r="E8921">
        <v>52</v>
      </c>
      <c r="F8921">
        <v>1</v>
      </c>
      <c r="G8921" s="5">
        <v>45241</v>
      </c>
      <c r="H8921" t="s">
        <v>747</v>
      </c>
      <c r="I8921" t="s">
        <v>17</v>
      </c>
      <c r="J8921">
        <v>8</v>
      </c>
      <c r="K8921">
        <v>0.48</v>
      </c>
      <c r="L8921">
        <v>7</v>
      </c>
      <c r="M8921" t="s">
        <v>18</v>
      </c>
      <c r="N8921" s="7">
        <f t="shared" si="417"/>
        <v>52</v>
      </c>
      <c r="O8921">
        <f t="shared" si="418"/>
        <v>1.9607843137254901</v>
      </c>
      <c r="Q8921">
        <f t="shared" si="419"/>
        <v>166.66666666666669</v>
      </c>
    </row>
    <row r="8922" spans="1:17" x14ac:dyDescent="0.3">
      <c r="A8922">
        <v>4344</v>
      </c>
      <c r="B8922" t="s">
        <v>416</v>
      </c>
      <c r="C8922" t="s">
        <v>417</v>
      </c>
      <c r="D8922" t="s">
        <v>54</v>
      </c>
      <c r="E8922">
        <v>44</v>
      </c>
      <c r="F8922">
        <v>3</v>
      </c>
      <c r="G8922" s="5">
        <v>45241</v>
      </c>
      <c r="H8922" t="s">
        <v>923</v>
      </c>
      <c r="I8922" t="s">
        <v>17</v>
      </c>
      <c r="J8922">
        <v>5</v>
      </c>
      <c r="K8922">
        <v>0.33</v>
      </c>
      <c r="L8922">
        <v>17</v>
      </c>
      <c r="M8922" t="s">
        <v>18</v>
      </c>
      <c r="N8922" s="7">
        <f t="shared" si="417"/>
        <v>132</v>
      </c>
      <c r="O8922">
        <f t="shared" si="418"/>
        <v>153.84615384615387</v>
      </c>
      <c r="Q8922">
        <f t="shared" si="419"/>
        <v>-31.249999999999993</v>
      </c>
    </row>
    <row r="8923" spans="1:17" x14ac:dyDescent="0.3">
      <c r="A8923">
        <v>4663</v>
      </c>
      <c r="B8923" t="s">
        <v>151</v>
      </c>
      <c r="C8923" t="s">
        <v>152</v>
      </c>
      <c r="D8923" t="s">
        <v>27</v>
      </c>
      <c r="E8923">
        <v>73</v>
      </c>
      <c r="F8923">
        <v>2</v>
      </c>
      <c r="G8923" s="5">
        <v>45241</v>
      </c>
      <c r="H8923" t="s">
        <v>457</v>
      </c>
      <c r="I8923" t="s">
        <v>29</v>
      </c>
      <c r="J8923">
        <v>5</v>
      </c>
      <c r="K8923">
        <v>0.48</v>
      </c>
      <c r="L8923">
        <v>17</v>
      </c>
      <c r="M8923" t="s">
        <v>18</v>
      </c>
      <c r="N8923" s="7">
        <f t="shared" si="417"/>
        <v>146</v>
      </c>
      <c r="O8923">
        <f t="shared" si="418"/>
        <v>10.606060606060606</v>
      </c>
      <c r="Q8923">
        <f t="shared" si="419"/>
        <v>45.454545454545439</v>
      </c>
    </row>
    <row r="8924" spans="1:17" x14ac:dyDescent="0.3">
      <c r="A8924">
        <v>5402</v>
      </c>
      <c r="B8924" t="s">
        <v>443</v>
      </c>
      <c r="C8924" t="s">
        <v>444</v>
      </c>
      <c r="D8924" t="s">
        <v>54</v>
      </c>
      <c r="E8924">
        <v>78</v>
      </c>
      <c r="F8924">
        <v>3</v>
      </c>
      <c r="G8924" s="5">
        <v>45241</v>
      </c>
      <c r="H8924" t="s">
        <v>657</v>
      </c>
      <c r="I8924" t="s">
        <v>29</v>
      </c>
      <c r="J8924">
        <v>7</v>
      </c>
      <c r="K8924">
        <v>0.33</v>
      </c>
      <c r="L8924">
        <v>20</v>
      </c>
      <c r="M8924" t="s">
        <v>18</v>
      </c>
      <c r="N8924" s="7">
        <f t="shared" si="417"/>
        <v>234</v>
      </c>
      <c r="O8924">
        <f t="shared" si="418"/>
        <v>60.273972602739725</v>
      </c>
      <c r="Q8924">
        <f t="shared" si="419"/>
        <v>-31.249999999999993</v>
      </c>
    </row>
    <row r="8925" spans="1:17" x14ac:dyDescent="0.3">
      <c r="A8925">
        <v>5889</v>
      </c>
      <c r="B8925" t="s">
        <v>123</v>
      </c>
      <c r="C8925" t="s">
        <v>124</v>
      </c>
      <c r="D8925" t="s">
        <v>27</v>
      </c>
      <c r="E8925">
        <v>69</v>
      </c>
      <c r="F8925">
        <v>1</v>
      </c>
      <c r="G8925" s="5">
        <v>45241</v>
      </c>
      <c r="H8925" t="s">
        <v>202</v>
      </c>
      <c r="I8925" t="s">
        <v>17</v>
      </c>
      <c r="J8925">
        <v>7</v>
      </c>
      <c r="K8925">
        <v>0.48</v>
      </c>
      <c r="L8925">
        <v>18</v>
      </c>
      <c r="M8925" t="s">
        <v>18</v>
      </c>
      <c r="N8925" s="7">
        <f t="shared" si="417"/>
        <v>69</v>
      </c>
      <c r="O8925">
        <f t="shared" si="418"/>
        <v>-70.512820512820511</v>
      </c>
      <c r="Q8925">
        <f t="shared" si="419"/>
        <v>45.454545454545439</v>
      </c>
    </row>
    <row r="8926" spans="1:17" x14ac:dyDescent="0.3">
      <c r="A8926">
        <v>5952</v>
      </c>
      <c r="B8926" t="s">
        <v>130</v>
      </c>
      <c r="C8926" t="s">
        <v>131</v>
      </c>
      <c r="D8926" t="s">
        <v>54</v>
      </c>
      <c r="E8926">
        <v>22</v>
      </c>
      <c r="F8926">
        <v>1</v>
      </c>
      <c r="G8926" s="5">
        <v>45241</v>
      </c>
      <c r="H8926" t="s">
        <v>386</v>
      </c>
      <c r="I8926" t="s">
        <v>29</v>
      </c>
      <c r="J8926">
        <v>5</v>
      </c>
      <c r="K8926">
        <v>0.48</v>
      </c>
      <c r="L8926">
        <v>15</v>
      </c>
      <c r="M8926" t="s">
        <v>18</v>
      </c>
      <c r="N8926" s="7">
        <f t="shared" si="417"/>
        <v>22</v>
      </c>
      <c r="O8926">
        <f t="shared" si="418"/>
        <v>-68.115942028985515</v>
      </c>
      <c r="Q8926">
        <f t="shared" si="419"/>
        <v>0</v>
      </c>
    </row>
    <row r="8927" spans="1:17" x14ac:dyDescent="0.3">
      <c r="A8927">
        <v>6285</v>
      </c>
      <c r="B8927" t="s">
        <v>412</v>
      </c>
      <c r="C8927" t="s">
        <v>413</v>
      </c>
      <c r="D8927" t="s">
        <v>21</v>
      </c>
      <c r="E8927">
        <v>77</v>
      </c>
      <c r="F8927">
        <v>2</v>
      </c>
      <c r="G8927" s="5">
        <v>45241</v>
      </c>
      <c r="H8927" t="s">
        <v>481</v>
      </c>
      <c r="I8927" t="s">
        <v>29</v>
      </c>
      <c r="J8927">
        <v>7</v>
      </c>
      <c r="K8927">
        <v>0.48</v>
      </c>
      <c r="L8927">
        <v>19</v>
      </c>
      <c r="M8927" t="s">
        <v>18</v>
      </c>
      <c r="N8927" s="7">
        <f t="shared" si="417"/>
        <v>154</v>
      </c>
      <c r="O8927">
        <f t="shared" si="418"/>
        <v>600</v>
      </c>
      <c r="Q8927">
        <f t="shared" si="419"/>
        <v>0</v>
      </c>
    </row>
    <row r="8928" spans="1:17" x14ac:dyDescent="0.3">
      <c r="A8928">
        <v>6450</v>
      </c>
      <c r="B8928" t="s">
        <v>130</v>
      </c>
      <c r="C8928" t="s">
        <v>131</v>
      </c>
      <c r="D8928" t="s">
        <v>54</v>
      </c>
      <c r="E8928">
        <v>51</v>
      </c>
      <c r="F8928">
        <v>3</v>
      </c>
      <c r="G8928" s="5">
        <v>45241</v>
      </c>
      <c r="H8928" t="s">
        <v>385</v>
      </c>
      <c r="I8928" t="s">
        <v>29</v>
      </c>
      <c r="J8928">
        <v>7</v>
      </c>
      <c r="K8928">
        <v>0.48</v>
      </c>
      <c r="L8928">
        <v>15</v>
      </c>
      <c r="M8928" t="s">
        <v>18</v>
      </c>
      <c r="N8928" s="7">
        <f t="shared" si="417"/>
        <v>153</v>
      </c>
      <c r="O8928">
        <f t="shared" si="418"/>
        <v>-0.64935064935064934</v>
      </c>
      <c r="Q8928">
        <f t="shared" si="419"/>
        <v>0</v>
      </c>
    </row>
    <row r="8929" spans="1:17" x14ac:dyDescent="0.3">
      <c r="A8929">
        <v>6508</v>
      </c>
      <c r="B8929" t="s">
        <v>500</v>
      </c>
      <c r="C8929" t="s">
        <v>321</v>
      </c>
      <c r="D8929" t="s">
        <v>54</v>
      </c>
      <c r="E8929">
        <v>34</v>
      </c>
      <c r="F8929">
        <v>1</v>
      </c>
      <c r="G8929" s="5">
        <v>45241</v>
      </c>
      <c r="H8929" t="s">
        <v>203</v>
      </c>
      <c r="I8929" t="s">
        <v>23</v>
      </c>
      <c r="J8929">
        <v>4</v>
      </c>
      <c r="K8929">
        <v>0.33</v>
      </c>
      <c r="L8929">
        <v>17</v>
      </c>
      <c r="M8929" t="s">
        <v>18</v>
      </c>
      <c r="N8929" s="7">
        <f t="shared" si="417"/>
        <v>34</v>
      </c>
      <c r="O8929">
        <f t="shared" si="418"/>
        <v>-77.777777777777786</v>
      </c>
      <c r="Q8929">
        <f t="shared" si="419"/>
        <v>-31.249999999999993</v>
      </c>
    </row>
    <row r="8930" spans="1:17" x14ac:dyDescent="0.3">
      <c r="A8930">
        <v>6739</v>
      </c>
      <c r="B8930" t="s">
        <v>348</v>
      </c>
      <c r="C8930" t="s">
        <v>349</v>
      </c>
      <c r="D8930" t="s">
        <v>27</v>
      </c>
      <c r="E8930">
        <v>65</v>
      </c>
      <c r="F8930">
        <v>1</v>
      </c>
      <c r="G8930" s="5">
        <v>45241</v>
      </c>
      <c r="H8930" t="s">
        <v>487</v>
      </c>
      <c r="I8930" t="s">
        <v>29</v>
      </c>
      <c r="J8930">
        <v>4</v>
      </c>
      <c r="K8930">
        <v>0.33</v>
      </c>
      <c r="L8930">
        <v>15</v>
      </c>
      <c r="M8930" t="s">
        <v>18</v>
      </c>
      <c r="N8930" s="7">
        <f t="shared" si="417"/>
        <v>65</v>
      </c>
      <c r="O8930">
        <f t="shared" si="418"/>
        <v>91.17647058823529</v>
      </c>
      <c r="Q8930">
        <f t="shared" si="419"/>
        <v>0</v>
      </c>
    </row>
    <row r="8931" spans="1:17" x14ac:dyDescent="0.3">
      <c r="A8931">
        <v>6827</v>
      </c>
      <c r="B8931" t="s">
        <v>348</v>
      </c>
      <c r="C8931" t="s">
        <v>349</v>
      </c>
      <c r="D8931" t="s">
        <v>27</v>
      </c>
      <c r="E8931">
        <v>66</v>
      </c>
      <c r="F8931">
        <v>3</v>
      </c>
      <c r="G8931" s="5">
        <v>45241</v>
      </c>
      <c r="H8931" t="s">
        <v>987</v>
      </c>
      <c r="I8931" t="s">
        <v>29</v>
      </c>
      <c r="J8931">
        <v>5</v>
      </c>
      <c r="K8931">
        <v>0.33</v>
      </c>
      <c r="L8931">
        <v>15</v>
      </c>
      <c r="M8931" t="s">
        <v>18</v>
      </c>
      <c r="N8931" s="7">
        <f t="shared" si="417"/>
        <v>198</v>
      </c>
      <c r="O8931">
        <f t="shared" si="418"/>
        <v>204.61538461538458</v>
      </c>
      <c r="Q8931">
        <f t="shared" si="419"/>
        <v>0</v>
      </c>
    </row>
    <row r="8932" spans="1:17" x14ac:dyDescent="0.3">
      <c r="A8932">
        <v>6890</v>
      </c>
      <c r="B8932" t="s">
        <v>500</v>
      </c>
      <c r="C8932" t="s">
        <v>321</v>
      </c>
      <c r="D8932" t="s">
        <v>54</v>
      </c>
      <c r="E8932">
        <v>38</v>
      </c>
      <c r="F8932">
        <v>3</v>
      </c>
      <c r="G8932" s="5">
        <v>45241</v>
      </c>
      <c r="H8932" t="s">
        <v>877</v>
      </c>
      <c r="I8932" t="s">
        <v>29</v>
      </c>
      <c r="J8932">
        <v>5</v>
      </c>
      <c r="K8932">
        <v>0.33</v>
      </c>
      <c r="L8932">
        <v>16</v>
      </c>
      <c r="M8932" t="s">
        <v>18</v>
      </c>
      <c r="N8932" s="7">
        <f t="shared" si="417"/>
        <v>114</v>
      </c>
      <c r="O8932">
        <f t="shared" si="418"/>
        <v>-42.424242424242422</v>
      </c>
      <c r="Q8932">
        <f t="shared" si="419"/>
        <v>0</v>
      </c>
    </row>
    <row r="8933" spans="1:17" x14ac:dyDescent="0.3">
      <c r="A8933">
        <v>7018</v>
      </c>
      <c r="B8933" t="s">
        <v>183</v>
      </c>
      <c r="C8933" t="s">
        <v>184</v>
      </c>
      <c r="D8933" t="s">
        <v>54</v>
      </c>
      <c r="E8933">
        <v>42</v>
      </c>
      <c r="F8933">
        <v>3</v>
      </c>
      <c r="G8933" s="5">
        <v>45241</v>
      </c>
      <c r="H8933" t="s">
        <v>561</v>
      </c>
      <c r="I8933" t="s">
        <v>29</v>
      </c>
      <c r="J8933">
        <v>5</v>
      </c>
      <c r="K8933">
        <v>0.33</v>
      </c>
      <c r="L8933">
        <v>20</v>
      </c>
      <c r="M8933" t="s">
        <v>18</v>
      </c>
      <c r="N8933" s="7">
        <f t="shared" si="417"/>
        <v>126</v>
      </c>
      <c r="O8933">
        <f t="shared" si="418"/>
        <v>10.526315789473683</v>
      </c>
      <c r="Q8933">
        <f t="shared" si="419"/>
        <v>0</v>
      </c>
    </row>
    <row r="8934" spans="1:17" x14ac:dyDescent="0.3">
      <c r="A8934">
        <v>7147</v>
      </c>
      <c r="B8934" t="s">
        <v>146</v>
      </c>
      <c r="C8934" t="s">
        <v>147</v>
      </c>
      <c r="D8934" t="s">
        <v>27</v>
      </c>
      <c r="E8934">
        <v>60</v>
      </c>
      <c r="F8934">
        <v>3</v>
      </c>
      <c r="G8934" s="5">
        <v>45241</v>
      </c>
      <c r="H8934" t="s">
        <v>785</v>
      </c>
      <c r="I8934" t="s">
        <v>29</v>
      </c>
      <c r="J8934">
        <v>4</v>
      </c>
      <c r="K8934">
        <v>0.33</v>
      </c>
      <c r="L8934">
        <v>20</v>
      </c>
      <c r="M8934" t="s">
        <v>18</v>
      </c>
      <c r="N8934" s="7">
        <f t="shared" si="417"/>
        <v>180</v>
      </c>
      <c r="O8934">
        <f t="shared" si="418"/>
        <v>42.857142857142854</v>
      </c>
      <c r="Q8934">
        <f t="shared" si="419"/>
        <v>0</v>
      </c>
    </row>
    <row r="8935" spans="1:17" x14ac:dyDescent="0.3">
      <c r="A8935">
        <v>7707</v>
      </c>
      <c r="B8935" t="s">
        <v>186</v>
      </c>
      <c r="C8935" t="s">
        <v>187</v>
      </c>
      <c r="D8935" t="s">
        <v>27</v>
      </c>
      <c r="E8935">
        <v>45</v>
      </c>
      <c r="F8935">
        <v>3</v>
      </c>
      <c r="G8935" s="5">
        <v>45241</v>
      </c>
      <c r="H8935" t="s">
        <v>680</v>
      </c>
      <c r="I8935" t="s">
        <v>29</v>
      </c>
      <c r="J8935">
        <v>3</v>
      </c>
      <c r="K8935">
        <v>0.33</v>
      </c>
      <c r="L8935">
        <v>16</v>
      </c>
      <c r="M8935" t="s">
        <v>33</v>
      </c>
      <c r="N8935" s="7">
        <f t="shared" si="417"/>
        <v>135</v>
      </c>
      <c r="O8935">
        <f t="shared" si="418"/>
        <v>-25</v>
      </c>
      <c r="Q8935">
        <f t="shared" si="419"/>
        <v>0</v>
      </c>
    </row>
    <row r="8936" spans="1:17" x14ac:dyDescent="0.3">
      <c r="A8936">
        <v>7826</v>
      </c>
      <c r="B8936" t="s">
        <v>311</v>
      </c>
      <c r="C8936" t="s">
        <v>312</v>
      </c>
      <c r="D8936" t="s">
        <v>54</v>
      </c>
      <c r="E8936">
        <v>77</v>
      </c>
      <c r="F8936">
        <v>2</v>
      </c>
      <c r="G8936" s="5">
        <v>45241</v>
      </c>
      <c r="H8936" t="s">
        <v>842</v>
      </c>
      <c r="I8936" t="s">
        <v>29</v>
      </c>
      <c r="J8936">
        <v>4</v>
      </c>
      <c r="K8936">
        <v>0.21</v>
      </c>
      <c r="L8936">
        <v>19</v>
      </c>
      <c r="M8936" t="s">
        <v>33</v>
      </c>
      <c r="N8936" s="7">
        <f t="shared" si="417"/>
        <v>154</v>
      </c>
      <c r="O8936">
        <f t="shared" si="418"/>
        <v>14.074074074074074</v>
      </c>
      <c r="Q8936">
        <f t="shared" si="419"/>
        <v>-36.363636363636367</v>
      </c>
    </row>
    <row r="8937" spans="1:17" x14ac:dyDescent="0.3">
      <c r="A8937">
        <v>7909</v>
      </c>
      <c r="B8937" t="s">
        <v>56</v>
      </c>
      <c r="C8937" t="s">
        <v>57</v>
      </c>
      <c r="D8937" t="s">
        <v>27</v>
      </c>
      <c r="E8937">
        <v>34</v>
      </c>
      <c r="F8937">
        <v>1</v>
      </c>
      <c r="G8937" s="5">
        <v>45241</v>
      </c>
      <c r="H8937" t="s">
        <v>468</v>
      </c>
      <c r="I8937" t="s">
        <v>29</v>
      </c>
      <c r="J8937">
        <v>6</v>
      </c>
      <c r="K8937">
        <v>0.48</v>
      </c>
      <c r="L8937">
        <v>17</v>
      </c>
      <c r="M8937" t="s">
        <v>33</v>
      </c>
      <c r="N8937" s="7">
        <f t="shared" si="417"/>
        <v>34</v>
      </c>
      <c r="O8937">
        <f t="shared" si="418"/>
        <v>-77.922077922077932</v>
      </c>
      <c r="Q8937">
        <f t="shared" si="419"/>
        <v>128.57142857142858</v>
      </c>
    </row>
    <row r="8938" spans="1:17" x14ac:dyDescent="0.3">
      <c r="A8938">
        <v>7949</v>
      </c>
      <c r="B8938" t="s">
        <v>348</v>
      </c>
      <c r="C8938" t="s">
        <v>349</v>
      </c>
      <c r="D8938" t="s">
        <v>27</v>
      </c>
      <c r="E8938">
        <v>44</v>
      </c>
      <c r="F8938">
        <v>3</v>
      </c>
      <c r="G8938" s="5">
        <v>45241</v>
      </c>
      <c r="H8938" t="s">
        <v>584</v>
      </c>
      <c r="I8938" t="s">
        <v>29</v>
      </c>
      <c r="J8938">
        <v>4</v>
      </c>
      <c r="K8938">
        <v>0.33</v>
      </c>
      <c r="L8938">
        <v>17</v>
      </c>
      <c r="M8938" t="s">
        <v>33</v>
      </c>
      <c r="N8938" s="7">
        <f t="shared" si="417"/>
        <v>132</v>
      </c>
      <c r="O8938">
        <f t="shared" si="418"/>
        <v>288.23529411764707</v>
      </c>
      <c r="Q8938">
        <f t="shared" si="419"/>
        <v>-31.249999999999993</v>
      </c>
    </row>
    <row r="8939" spans="1:17" x14ac:dyDescent="0.3">
      <c r="A8939">
        <v>8312</v>
      </c>
      <c r="B8939" t="s">
        <v>13</v>
      </c>
      <c r="C8939" t="s">
        <v>14</v>
      </c>
      <c r="D8939" t="s">
        <v>54</v>
      </c>
      <c r="E8939">
        <v>26</v>
      </c>
      <c r="F8939">
        <v>2</v>
      </c>
      <c r="G8939" s="5">
        <v>45241</v>
      </c>
      <c r="H8939" t="s">
        <v>1156</v>
      </c>
      <c r="I8939" t="s">
        <v>29</v>
      </c>
      <c r="J8939">
        <v>6</v>
      </c>
      <c r="K8939">
        <v>0.48</v>
      </c>
      <c r="L8939">
        <v>8</v>
      </c>
      <c r="M8939" t="s">
        <v>33</v>
      </c>
      <c r="N8939" s="7">
        <f t="shared" si="417"/>
        <v>52</v>
      </c>
      <c r="O8939">
        <f t="shared" si="418"/>
        <v>-60.606060606060609</v>
      </c>
      <c r="Q8939">
        <f t="shared" si="419"/>
        <v>45.454545454545439</v>
      </c>
    </row>
    <row r="8940" spans="1:17" x14ac:dyDescent="0.3">
      <c r="A8940">
        <v>9176</v>
      </c>
      <c r="B8940" t="s">
        <v>13</v>
      </c>
      <c r="C8940" t="s">
        <v>14</v>
      </c>
      <c r="D8940" t="s">
        <v>54</v>
      </c>
      <c r="E8940">
        <v>83</v>
      </c>
      <c r="F8940">
        <v>2</v>
      </c>
      <c r="G8940" s="5">
        <v>45241</v>
      </c>
      <c r="H8940" t="s">
        <v>281</v>
      </c>
      <c r="I8940" t="s">
        <v>23</v>
      </c>
      <c r="J8940">
        <v>4</v>
      </c>
      <c r="K8940">
        <v>0.48</v>
      </c>
      <c r="L8940">
        <v>13</v>
      </c>
      <c r="M8940" t="s">
        <v>33</v>
      </c>
      <c r="N8940" s="7">
        <f t="shared" si="417"/>
        <v>166</v>
      </c>
      <c r="O8940">
        <f t="shared" si="418"/>
        <v>219.23076923076925</v>
      </c>
      <c r="Q8940">
        <f t="shared" si="419"/>
        <v>0</v>
      </c>
    </row>
    <row r="8941" spans="1:17" x14ac:dyDescent="0.3">
      <c r="A8941">
        <v>9223</v>
      </c>
      <c r="B8941" t="s">
        <v>96</v>
      </c>
      <c r="C8941" t="s">
        <v>97</v>
      </c>
      <c r="D8941" t="s">
        <v>27</v>
      </c>
      <c r="E8941">
        <v>55</v>
      </c>
      <c r="F8941">
        <v>1</v>
      </c>
      <c r="G8941" s="5">
        <v>45241</v>
      </c>
      <c r="H8941" t="s">
        <v>1048</v>
      </c>
      <c r="I8941" t="s">
        <v>23</v>
      </c>
      <c r="J8941">
        <v>4</v>
      </c>
      <c r="K8941">
        <v>0.48</v>
      </c>
      <c r="L8941">
        <v>8</v>
      </c>
      <c r="M8941" t="s">
        <v>33</v>
      </c>
      <c r="N8941" s="7">
        <f t="shared" si="417"/>
        <v>55</v>
      </c>
      <c r="O8941">
        <f t="shared" si="418"/>
        <v>-66.867469879518069</v>
      </c>
      <c r="Q8941">
        <f t="shared" si="419"/>
        <v>0</v>
      </c>
    </row>
    <row r="8942" spans="1:17" x14ac:dyDescent="0.3">
      <c r="A8942">
        <v>1810</v>
      </c>
      <c r="B8942" t="s">
        <v>105</v>
      </c>
      <c r="C8942" t="s">
        <v>106</v>
      </c>
      <c r="D8942" t="s">
        <v>54</v>
      </c>
      <c r="E8942">
        <v>46</v>
      </c>
      <c r="F8942">
        <v>3</v>
      </c>
      <c r="G8942" s="5">
        <v>45242</v>
      </c>
      <c r="H8942" t="s">
        <v>736</v>
      </c>
      <c r="I8942" t="s">
        <v>17</v>
      </c>
      <c r="J8942">
        <v>7</v>
      </c>
      <c r="K8942">
        <v>0.33</v>
      </c>
      <c r="L8942">
        <v>19</v>
      </c>
      <c r="M8942" t="s">
        <v>24</v>
      </c>
      <c r="N8942" s="7">
        <f t="shared" si="417"/>
        <v>138</v>
      </c>
      <c r="O8942">
        <f t="shared" si="418"/>
        <v>150.90909090909091</v>
      </c>
      <c r="Q8942">
        <f t="shared" si="419"/>
        <v>-31.249999999999993</v>
      </c>
    </row>
    <row r="8943" spans="1:17" x14ac:dyDescent="0.3">
      <c r="A8943">
        <v>1859</v>
      </c>
      <c r="B8943" t="s">
        <v>388</v>
      </c>
      <c r="C8943" t="s">
        <v>389</v>
      </c>
      <c r="D8943" t="s">
        <v>27</v>
      </c>
      <c r="E8943">
        <v>57</v>
      </c>
      <c r="F8943">
        <v>1</v>
      </c>
      <c r="G8943" s="5">
        <v>45242</v>
      </c>
      <c r="H8943" t="s">
        <v>729</v>
      </c>
      <c r="I8943" t="s">
        <v>17</v>
      </c>
      <c r="J8943">
        <v>6</v>
      </c>
      <c r="K8943">
        <v>0.33</v>
      </c>
      <c r="L8943">
        <v>19</v>
      </c>
      <c r="M8943" t="s">
        <v>24</v>
      </c>
      <c r="N8943" s="7">
        <f t="shared" si="417"/>
        <v>57</v>
      </c>
      <c r="O8943">
        <f t="shared" si="418"/>
        <v>-58.695652173913047</v>
      </c>
      <c r="Q8943">
        <f t="shared" si="419"/>
        <v>0</v>
      </c>
    </row>
    <row r="8944" spans="1:17" x14ac:dyDescent="0.3">
      <c r="A8944">
        <v>3828</v>
      </c>
      <c r="B8944" t="s">
        <v>525</v>
      </c>
      <c r="C8944" t="s">
        <v>526</v>
      </c>
      <c r="D8944" t="s">
        <v>54</v>
      </c>
      <c r="E8944">
        <v>15</v>
      </c>
      <c r="F8944">
        <v>2</v>
      </c>
      <c r="G8944" s="5">
        <v>45242</v>
      </c>
      <c r="H8944" t="s">
        <v>964</v>
      </c>
      <c r="I8944" t="s">
        <v>17</v>
      </c>
      <c r="J8944">
        <v>9</v>
      </c>
      <c r="K8944">
        <v>0.33</v>
      </c>
      <c r="L8944">
        <v>17</v>
      </c>
      <c r="M8944" t="s">
        <v>18</v>
      </c>
      <c r="N8944" s="7">
        <f t="shared" si="417"/>
        <v>30</v>
      </c>
      <c r="O8944">
        <f t="shared" si="418"/>
        <v>-47.368421052631575</v>
      </c>
      <c r="Q8944">
        <f t="shared" si="419"/>
        <v>0</v>
      </c>
    </row>
    <row r="8945" spans="1:17" x14ac:dyDescent="0.3">
      <c r="A8945">
        <v>4625</v>
      </c>
      <c r="B8945" t="s">
        <v>351</v>
      </c>
      <c r="C8945" t="s">
        <v>352</v>
      </c>
      <c r="D8945" t="s">
        <v>27</v>
      </c>
      <c r="E8945">
        <v>25</v>
      </c>
      <c r="F8945">
        <v>1</v>
      </c>
      <c r="G8945" s="5">
        <v>45242</v>
      </c>
      <c r="H8945" t="s">
        <v>406</v>
      </c>
      <c r="I8945" t="s">
        <v>29</v>
      </c>
      <c r="J8945">
        <v>6</v>
      </c>
      <c r="K8945">
        <v>0.33</v>
      </c>
      <c r="L8945">
        <v>18</v>
      </c>
      <c r="M8945" t="s">
        <v>18</v>
      </c>
      <c r="N8945" s="7">
        <f t="shared" si="417"/>
        <v>25</v>
      </c>
      <c r="O8945">
        <f t="shared" si="418"/>
        <v>-16.666666666666664</v>
      </c>
      <c r="Q8945">
        <f t="shared" si="419"/>
        <v>0</v>
      </c>
    </row>
    <row r="8946" spans="1:17" x14ac:dyDescent="0.3">
      <c r="A8946">
        <v>5080</v>
      </c>
      <c r="B8946" t="s">
        <v>126</v>
      </c>
      <c r="C8946" t="s">
        <v>127</v>
      </c>
      <c r="D8946" t="s">
        <v>54</v>
      </c>
      <c r="E8946">
        <v>27</v>
      </c>
      <c r="F8946">
        <v>2</v>
      </c>
      <c r="G8946" s="5">
        <v>45242</v>
      </c>
      <c r="H8946" t="s">
        <v>950</v>
      </c>
      <c r="I8946" t="s">
        <v>29</v>
      </c>
      <c r="J8946">
        <v>8</v>
      </c>
      <c r="K8946">
        <v>0.33</v>
      </c>
      <c r="L8946">
        <v>16</v>
      </c>
      <c r="M8946" t="s">
        <v>18</v>
      </c>
      <c r="N8946" s="7">
        <f t="shared" si="417"/>
        <v>54</v>
      </c>
      <c r="O8946">
        <f t="shared" si="418"/>
        <v>115.99999999999999</v>
      </c>
      <c r="Q8946">
        <f t="shared" si="419"/>
        <v>0</v>
      </c>
    </row>
    <row r="8947" spans="1:17" x14ac:dyDescent="0.3">
      <c r="A8947">
        <v>5288</v>
      </c>
      <c r="B8947" t="s">
        <v>412</v>
      </c>
      <c r="C8947" t="s">
        <v>413</v>
      </c>
      <c r="D8947" t="s">
        <v>54</v>
      </c>
      <c r="E8947">
        <v>29</v>
      </c>
      <c r="F8947">
        <v>1</v>
      </c>
      <c r="G8947" s="5">
        <v>45242</v>
      </c>
      <c r="H8947" t="s">
        <v>1049</v>
      </c>
      <c r="I8947" t="s">
        <v>29</v>
      </c>
      <c r="J8947">
        <v>6</v>
      </c>
      <c r="K8947">
        <v>0.48</v>
      </c>
      <c r="L8947">
        <v>16</v>
      </c>
      <c r="M8947" t="s">
        <v>18</v>
      </c>
      <c r="N8947" s="7">
        <f t="shared" si="417"/>
        <v>29</v>
      </c>
      <c r="O8947">
        <f t="shared" si="418"/>
        <v>-46.296296296296298</v>
      </c>
      <c r="Q8947">
        <f t="shared" si="419"/>
        <v>45.454545454545439</v>
      </c>
    </row>
    <row r="8948" spans="1:17" x14ac:dyDescent="0.3">
      <c r="A8948">
        <v>5365</v>
      </c>
      <c r="B8948" t="s">
        <v>224</v>
      </c>
      <c r="C8948" t="s">
        <v>225</v>
      </c>
      <c r="D8948" t="s">
        <v>27</v>
      </c>
      <c r="E8948">
        <v>80</v>
      </c>
      <c r="F8948">
        <v>3</v>
      </c>
      <c r="G8948" s="5">
        <v>45242</v>
      </c>
      <c r="H8948" t="s">
        <v>1141</v>
      </c>
      <c r="I8948" t="s">
        <v>29</v>
      </c>
      <c r="J8948">
        <v>6</v>
      </c>
      <c r="K8948">
        <v>0.48</v>
      </c>
      <c r="L8948">
        <v>18</v>
      </c>
      <c r="M8948" t="s">
        <v>18</v>
      </c>
      <c r="N8948" s="7">
        <f t="shared" si="417"/>
        <v>240</v>
      </c>
      <c r="O8948">
        <f t="shared" si="418"/>
        <v>727.58620689655174</v>
      </c>
      <c r="Q8948">
        <f t="shared" si="419"/>
        <v>0</v>
      </c>
    </row>
    <row r="8949" spans="1:17" x14ac:dyDescent="0.3">
      <c r="A8949">
        <v>5489</v>
      </c>
      <c r="B8949" t="s">
        <v>66</v>
      </c>
      <c r="C8949" t="s">
        <v>67</v>
      </c>
      <c r="D8949" t="s">
        <v>27</v>
      </c>
      <c r="E8949">
        <v>30</v>
      </c>
      <c r="F8949">
        <v>3</v>
      </c>
      <c r="G8949" s="5">
        <v>45242</v>
      </c>
      <c r="H8949" t="s">
        <v>275</v>
      </c>
      <c r="I8949" t="s">
        <v>29</v>
      </c>
      <c r="J8949">
        <v>3</v>
      </c>
      <c r="K8949">
        <v>0.48</v>
      </c>
      <c r="L8949">
        <v>17</v>
      </c>
      <c r="M8949" t="s">
        <v>18</v>
      </c>
      <c r="N8949" s="7">
        <f t="shared" si="417"/>
        <v>90</v>
      </c>
      <c r="O8949">
        <f t="shared" si="418"/>
        <v>-62.5</v>
      </c>
      <c r="Q8949">
        <f t="shared" si="419"/>
        <v>0</v>
      </c>
    </row>
    <row r="8950" spans="1:17" x14ac:dyDescent="0.3">
      <c r="A8950">
        <v>5690</v>
      </c>
      <c r="B8950" t="s">
        <v>111</v>
      </c>
      <c r="C8950" t="s">
        <v>112</v>
      </c>
      <c r="D8950" t="s">
        <v>54</v>
      </c>
      <c r="E8950">
        <v>81</v>
      </c>
      <c r="F8950">
        <v>2</v>
      </c>
      <c r="G8950" s="5">
        <v>45242</v>
      </c>
      <c r="H8950" t="s">
        <v>688</v>
      </c>
      <c r="I8950" t="s">
        <v>29</v>
      </c>
      <c r="J8950">
        <v>3</v>
      </c>
      <c r="K8950">
        <v>0.48</v>
      </c>
      <c r="L8950">
        <v>17</v>
      </c>
      <c r="M8950" t="s">
        <v>18</v>
      </c>
      <c r="N8950" s="7">
        <f t="shared" si="417"/>
        <v>162</v>
      </c>
      <c r="O8950">
        <f t="shared" si="418"/>
        <v>80</v>
      </c>
      <c r="Q8950">
        <f t="shared" si="419"/>
        <v>0</v>
      </c>
    </row>
    <row r="8951" spans="1:17" x14ac:dyDescent="0.3">
      <c r="A8951">
        <v>5807</v>
      </c>
      <c r="B8951" t="s">
        <v>180</v>
      </c>
      <c r="C8951" t="s">
        <v>181</v>
      </c>
      <c r="D8951" t="s">
        <v>27</v>
      </c>
      <c r="E8951">
        <v>19</v>
      </c>
      <c r="F8951">
        <v>2</v>
      </c>
      <c r="G8951" s="5">
        <v>45242</v>
      </c>
      <c r="H8951" t="s">
        <v>297</v>
      </c>
      <c r="I8951" t="s">
        <v>29</v>
      </c>
      <c r="J8951">
        <v>5</v>
      </c>
      <c r="K8951">
        <v>0.48</v>
      </c>
      <c r="L8951">
        <v>20</v>
      </c>
      <c r="M8951" t="s">
        <v>18</v>
      </c>
      <c r="N8951" s="7">
        <f t="shared" si="417"/>
        <v>38</v>
      </c>
      <c r="O8951">
        <f t="shared" si="418"/>
        <v>-76.543209876543202</v>
      </c>
      <c r="Q8951">
        <f t="shared" si="419"/>
        <v>0</v>
      </c>
    </row>
    <row r="8952" spans="1:17" x14ac:dyDescent="0.3">
      <c r="A8952">
        <v>5970</v>
      </c>
      <c r="B8952" t="s">
        <v>261</v>
      </c>
      <c r="C8952" t="s">
        <v>262</v>
      </c>
      <c r="D8952" t="s">
        <v>54</v>
      </c>
      <c r="E8952">
        <v>72</v>
      </c>
      <c r="F8952">
        <v>2</v>
      </c>
      <c r="G8952" s="5">
        <v>45242</v>
      </c>
      <c r="H8952" t="s">
        <v>650</v>
      </c>
      <c r="I8952" t="s">
        <v>29</v>
      </c>
      <c r="J8952">
        <v>7</v>
      </c>
      <c r="K8952">
        <v>0.48</v>
      </c>
      <c r="L8952">
        <v>18</v>
      </c>
      <c r="M8952" t="s">
        <v>18</v>
      </c>
      <c r="N8952" s="7">
        <f t="shared" si="417"/>
        <v>144</v>
      </c>
      <c r="O8952">
        <f t="shared" si="418"/>
        <v>278.9473684210526</v>
      </c>
      <c r="Q8952">
        <f t="shared" si="419"/>
        <v>0</v>
      </c>
    </row>
    <row r="8953" spans="1:17" x14ac:dyDescent="0.3">
      <c r="A8953">
        <v>6000</v>
      </c>
      <c r="B8953" t="s">
        <v>489</v>
      </c>
      <c r="C8953" t="s">
        <v>490</v>
      </c>
      <c r="D8953" t="s">
        <v>54</v>
      </c>
      <c r="E8953">
        <v>39</v>
      </c>
      <c r="F8953">
        <v>3</v>
      </c>
      <c r="G8953" s="5">
        <v>45242</v>
      </c>
      <c r="H8953" t="s">
        <v>695</v>
      </c>
      <c r="I8953" t="s">
        <v>29</v>
      </c>
      <c r="J8953">
        <v>5</v>
      </c>
      <c r="K8953">
        <v>0.48</v>
      </c>
      <c r="L8953">
        <v>15</v>
      </c>
      <c r="M8953" t="s">
        <v>18</v>
      </c>
      <c r="N8953" s="7">
        <f t="shared" si="417"/>
        <v>117</v>
      </c>
      <c r="O8953">
        <f t="shared" si="418"/>
        <v>-18.75</v>
      </c>
      <c r="Q8953">
        <f t="shared" si="419"/>
        <v>0</v>
      </c>
    </row>
    <row r="8954" spans="1:17" x14ac:dyDescent="0.3">
      <c r="A8954">
        <v>6178</v>
      </c>
      <c r="B8954" t="s">
        <v>183</v>
      </c>
      <c r="C8954" t="s">
        <v>184</v>
      </c>
      <c r="D8954" t="s">
        <v>21</v>
      </c>
      <c r="E8954">
        <v>42</v>
      </c>
      <c r="F8954">
        <v>1</v>
      </c>
      <c r="G8954" s="5">
        <v>45242</v>
      </c>
      <c r="H8954" t="s">
        <v>440</v>
      </c>
      <c r="I8954" t="s">
        <v>29</v>
      </c>
      <c r="J8954">
        <v>7</v>
      </c>
      <c r="K8954">
        <v>0.33</v>
      </c>
      <c r="L8954">
        <v>15</v>
      </c>
      <c r="M8954" t="s">
        <v>18</v>
      </c>
      <c r="N8954" s="7">
        <f t="shared" si="417"/>
        <v>42</v>
      </c>
      <c r="O8954">
        <f t="shared" si="418"/>
        <v>-64.102564102564102</v>
      </c>
      <c r="Q8954">
        <f t="shared" si="419"/>
        <v>-31.249999999999993</v>
      </c>
    </row>
    <row r="8955" spans="1:17" x14ac:dyDescent="0.3">
      <c r="A8955">
        <v>6943</v>
      </c>
      <c r="B8955" t="s">
        <v>311</v>
      </c>
      <c r="C8955" t="s">
        <v>312</v>
      </c>
      <c r="D8955" t="s">
        <v>27</v>
      </c>
      <c r="E8955">
        <v>25</v>
      </c>
      <c r="F8955">
        <v>3</v>
      </c>
      <c r="G8955" s="5">
        <v>45242</v>
      </c>
      <c r="H8955" t="s">
        <v>363</v>
      </c>
      <c r="I8955" t="s">
        <v>29</v>
      </c>
      <c r="J8955">
        <v>4</v>
      </c>
      <c r="K8955">
        <v>0.21</v>
      </c>
      <c r="L8955">
        <v>19</v>
      </c>
      <c r="M8955" t="s">
        <v>18</v>
      </c>
      <c r="N8955" s="7">
        <f t="shared" si="417"/>
        <v>75</v>
      </c>
      <c r="O8955">
        <f t="shared" si="418"/>
        <v>78.571428571428569</v>
      </c>
      <c r="Q8955">
        <f t="shared" si="419"/>
        <v>-36.363636363636367</v>
      </c>
    </row>
    <row r="8956" spans="1:17" x14ac:dyDescent="0.3">
      <c r="A8956">
        <v>7008</v>
      </c>
      <c r="B8956" t="s">
        <v>254</v>
      </c>
      <c r="C8956" t="s">
        <v>255</v>
      </c>
      <c r="D8956" t="s">
        <v>54</v>
      </c>
      <c r="E8956">
        <v>19</v>
      </c>
      <c r="F8956">
        <v>3</v>
      </c>
      <c r="G8956" s="5">
        <v>45242</v>
      </c>
      <c r="H8956" t="s">
        <v>938</v>
      </c>
      <c r="I8956" t="s">
        <v>29</v>
      </c>
      <c r="J8956">
        <v>4</v>
      </c>
      <c r="K8956">
        <v>0.48</v>
      </c>
      <c r="L8956">
        <v>15</v>
      </c>
      <c r="M8956" t="s">
        <v>18</v>
      </c>
      <c r="N8956" s="7">
        <f t="shared" si="417"/>
        <v>57</v>
      </c>
      <c r="O8956">
        <f t="shared" si="418"/>
        <v>-24</v>
      </c>
      <c r="Q8956">
        <f t="shared" si="419"/>
        <v>128.57142857142858</v>
      </c>
    </row>
    <row r="8957" spans="1:17" x14ac:dyDescent="0.3">
      <c r="A8957">
        <v>8148</v>
      </c>
      <c r="B8957" t="s">
        <v>50</v>
      </c>
      <c r="C8957" t="s">
        <v>51</v>
      </c>
      <c r="D8957" t="s">
        <v>54</v>
      </c>
      <c r="E8957">
        <v>55</v>
      </c>
      <c r="F8957">
        <v>3</v>
      </c>
      <c r="G8957" s="5">
        <v>45242</v>
      </c>
      <c r="H8957" t="s">
        <v>360</v>
      </c>
      <c r="I8957" t="s">
        <v>29</v>
      </c>
      <c r="J8957">
        <v>7</v>
      </c>
      <c r="K8957">
        <v>0.33</v>
      </c>
      <c r="L8957">
        <v>15</v>
      </c>
      <c r="M8957" t="s">
        <v>33</v>
      </c>
      <c r="N8957" s="7">
        <f t="shared" si="417"/>
        <v>165</v>
      </c>
      <c r="O8957">
        <f t="shared" si="418"/>
        <v>189.4736842105263</v>
      </c>
      <c r="Q8957">
        <f t="shared" si="419"/>
        <v>-31.249999999999993</v>
      </c>
    </row>
    <row r="8958" spans="1:17" x14ac:dyDescent="0.3">
      <c r="A8958">
        <v>8204</v>
      </c>
      <c r="B8958" t="s">
        <v>261</v>
      </c>
      <c r="C8958" t="s">
        <v>262</v>
      </c>
      <c r="D8958" t="s">
        <v>54</v>
      </c>
      <c r="E8958">
        <v>21</v>
      </c>
      <c r="F8958">
        <v>1</v>
      </c>
      <c r="G8958" s="5">
        <v>45242</v>
      </c>
      <c r="H8958" t="s">
        <v>654</v>
      </c>
      <c r="I8958" t="s">
        <v>29</v>
      </c>
      <c r="J8958">
        <v>7</v>
      </c>
      <c r="K8958">
        <v>0.48</v>
      </c>
      <c r="L8958">
        <v>15</v>
      </c>
      <c r="M8958" t="s">
        <v>33</v>
      </c>
      <c r="N8958" s="7">
        <f t="shared" si="417"/>
        <v>21</v>
      </c>
      <c r="O8958">
        <f t="shared" si="418"/>
        <v>-87.272727272727266</v>
      </c>
      <c r="Q8958">
        <f t="shared" si="419"/>
        <v>45.454545454545439</v>
      </c>
    </row>
    <row r="8959" spans="1:17" x14ac:dyDescent="0.3">
      <c r="A8959">
        <v>8568</v>
      </c>
      <c r="B8959" t="s">
        <v>158</v>
      </c>
      <c r="C8959" t="s">
        <v>159</v>
      </c>
      <c r="D8959" t="s">
        <v>54</v>
      </c>
      <c r="E8959">
        <v>80</v>
      </c>
      <c r="F8959">
        <v>3</v>
      </c>
      <c r="G8959" s="5">
        <v>45242</v>
      </c>
      <c r="H8959" t="s">
        <v>800</v>
      </c>
      <c r="I8959" t="s">
        <v>23</v>
      </c>
      <c r="J8959">
        <v>7</v>
      </c>
      <c r="K8959">
        <v>0.33</v>
      </c>
      <c r="L8959">
        <v>13</v>
      </c>
      <c r="M8959" t="s">
        <v>33</v>
      </c>
      <c r="N8959" s="7">
        <f t="shared" si="417"/>
        <v>240</v>
      </c>
      <c r="O8959">
        <f t="shared" si="418"/>
        <v>1042.8571428571429</v>
      </c>
      <c r="Q8959">
        <f t="shared" si="419"/>
        <v>-31.249999999999993</v>
      </c>
    </row>
    <row r="8960" spans="1:17" x14ac:dyDescent="0.3">
      <c r="A8960">
        <v>8602</v>
      </c>
      <c r="B8960" t="s">
        <v>69</v>
      </c>
      <c r="C8960" t="s">
        <v>70</v>
      </c>
      <c r="D8960" t="s">
        <v>54</v>
      </c>
      <c r="E8960">
        <v>62</v>
      </c>
      <c r="F8960">
        <v>3</v>
      </c>
      <c r="G8960" s="5">
        <v>45242</v>
      </c>
      <c r="H8960" t="s">
        <v>429</v>
      </c>
      <c r="I8960" t="s">
        <v>23</v>
      </c>
      <c r="J8960">
        <v>3</v>
      </c>
      <c r="K8960">
        <v>0.48</v>
      </c>
      <c r="L8960">
        <v>13</v>
      </c>
      <c r="M8960" t="s">
        <v>33</v>
      </c>
      <c r="N8960" s="7">
        <f t="shared" si="417"/>
        <v>186</v>
      </c>
      <c r="O8960">
        <f t="shared" si="418"/>
        <v>-22.5</v>
      </c>
      <c r="Q8960">
        <f t="shared" si="419"/>
        <v>45.454545454545439</v>
      </c>
    </row>
    <row r="8961" spans="1:17" x14ac:dyDescent="0.3">
      <c r="A8961">
        <v>8854</v>
      </c>
      <c r="B8961" t="s">
        <v>320</v>
      </c>
      <c r="C8961" t="s">
        <v>321</v>
      </c>
      <c r="D8961" t="s">
        <v>54</v>
      </c>
      <c r="E8961">
        <v>62</v>
      </c>
      <c r="F8961">
        <v>2</v>
      </c>
      <c r="G8961" s="5">
        <v>45242</v>
      </c>
      <c r="H8961" t="s">
        <v>835</v>
      </c>
      <c r="I8961" t="s">
        <v>23</v>
      </c>
      <c r="J8961">
        <v>5</v>
      </c>
      <c r="K8961">
        <v>0.33</v>
      </c>
      <c r="L8961">
        <v>14</v>
      </c>
      <c r="M8961" t="s">
        <v>33</v>
      </c>
      <c r="N8961" s="7">
        <f t="shared" si="417"/>
        <v>124</v>
      </c>
      <c r="O8961">
        <f t="shared" si="418"/>
        <v>-33.333333333333329</v>
      </c>
      <c r="Q8961">
        <f t="shared" si="419"/>
        <v>-31.249999999999993</v>
      </c>
    </row>
    <row r="8962" spans="1:17" x14ac:dyDescent="0.3">
      <c r="A8962">
        <v>9533</v>
      </c>
      <c r="B8962" t="s">
        <v>500</v>
      </c>
      <c r="C8962" t="s">
        <v>321</v>
      </c>
      <c r="D8962" t="s">
        <v>27</v>
      </c>
      <c r="E8962">
        <v>64</v>
      </c>
      <c r="F8962">
        <v>3</v>
      </c>
      <c r="G8962" s="5">
        <v>45242</v>
      </c>
      <c r="H8962" t="s">
        <v>719</v>
      </c>
      <c r="I8962" t="s">
        <v>23</v>
      </c>
      <c r="J8962">
        <v>6</v>
      </c>
      <c r="K8962">
        <v>0.33</v>
      </c>
      <c r="L8962">
        <v>10</v>
      </c>
      <c r="M8962" t="s">
        <v>33</v>
      </c>
      <c r="N8962" s="7">
        <f t="shared" ref="N8962:N9025" si="420">E8962*F8962</f>
        <v>192</v>
      </c>
      <c r="O8962">
        <f t="shared" si="418"/>
        <v>54.838709677419352</v>
      </c>
      <c r="Q8962">
        <f t="shared" si="419"/>
        <v>0</v>
      </c>
    </row>
    <row r="8963" spans="1:17" x14ac:dyDescent="0.3">
      <c r="A8963">
        <v>1211</v>
      </c>
      <c r="B8963" t="s">
        <v>151</v>
      </c>
      <c r="C8963" t="s">
        <v>152</v>
      </c>
      <c r="D8963" t="s">
        <v>27</v>
      </c>
      <c r="E8963">
        <v>67</v>
      </c>
      <c r="F8963">
        <v>2</v>
      </c>
      <c r="G8963" s="5">
        <v>45243</v>
      </c>
      <c r="H8963" t="s">
        <v>824</v>
      </c>
      <c r="I8963" t="s">
        <v>17</v>
      </c>
      <c r="J8963">
        <v>4</v>
      </c>
      <c r="K8963">
        <v>0.48</v>
      </c>
      <c r="L8963">
        <v>10</v>
      </c>
      <c r="M8963" t="s">
        <v>24</v>
      </c>
      <c r="N8963" s="7">
        <f t="shared" si="420"/>
        <v>134</v>
      </c>
      <c r="O8963">
        <f t="shared" ref="O8963:O9026" si="421">IF(N8963=0, 0, ((N8963-N8962)/ABS(N8962))*100)</f>
        <v>-30.208333333333332</v>
      </c>
      <c r="Q8963">
        <f t="shared" ref="Q8963:Q9026" si="422">IF(K8963=0, 0, ((K8963-K8962)/ABS(K8962))*100)</f>
        <v>45.454545454545439</v>
      </c>
    </row>
    <row r="8964" spans="1:17" x14ac:dyDescent="0.3">
      <c r="A8964">
        <v>1435</v>
      </c>
      <c r="B8964" t="s">
        <v>525</v>
      </c>
      <c r="C8964" t="s">
        <v>526</v>
      </c>
      <c r="D8964" t="s">
        <v>27</v>
      </c>
      <c r="E8964">
        <v>77</v>
      </c>
      <c r="F8964">
        <v>1</v>
      </c>
      <c r="G8964" s="5">
        <v>45243</v>
      </c>
      <c r="H8964" t="s">
        <v>451</v>
      </c>
      <c r="I8964" t="s">
        <v>17</v>
      </c>
      <c r="J8964">
        <v>6</v>
      </c>
      <c r="K8964">
        <v>0.33</v>
      </c>
      <c r="L8964">
        <v>14</v>
      </c>
      <c r="M8964" t="s">
        <v>24</v>
      </c>
      <c r="N8964" s="7">
        <f t="shared" si="420"/>
        <v>77</v>
      </c>
      <c r="O8964">
        <f t="shared" si="421"/>
        <v>-42.537313432835823</v>
      </c>
      <c r="Q8964">
        <f t="shared" si="422"/>
        <v>-31.249999999999993</v>
      </c>
    </row>
    <row r="8965" spans="1:17" x14ac:dyDescent="0.3">
      <c r="A8965">
        <v>4328</v>
      </c>
      <c r="B8965" t="s">
        <v>47</v>
      </c>
      <c r="C8965" t="s">
        <v>48</v>
      </c>
      <c r="D8965" t="s">
        <v>54</v>
      </c>
      <c r="E8965">
        <v>78</v>
      </c>
      <c r="F8965">
        <v>1</v>
      </c>
      <c r="G8965" s="5">
        <v>45243</v>
      </c>
      <c r="H8965" t="s">
        <v>383</v>
      </c>
      <c r="I8965" t="s">
        <v>17</v>
      </c>
      <c r="J8965">
        <v>6</v>
      </c>
      <c r="K8965">
        <v>0.33</v>
      </c>
      <c r="L8965">
        <v>20</v>
      </c>
      <c r="M8965" t="s">
        <v>18</v>
      </c>
      <c r="N8965" s="7">
        <f t="shared" si="420"/>
        <v>78</v>
      </c>
      <c r="O8965">
        <f t="shared" si="421"/>
        <v>1.2987012987012987</v>
      </c>
      <c r="Q8965">
        <f t="shared" si="422"/>
        <v>0</v>
      </c>
    </row>
    <row r="8966" spans="1:17" x14ac:dyDescent="0.3">
      <c r="A8966">
        <v>5245</v>
      </c>
      <c r="B8966" t="s">
        <v>177</v>
      </c>
      <c r="C8966" t="s">
        <v>178</v>
      </c>
      <c r="D8966" t="s">
        <v>27</v>
      </c>
      <c r="E8966">
        <v>24</v>
      </c>
      <c r="F8966">
        <v>2</v>
      </c>
      <c r="G8966" s="5">
        <v>45243</v>
      </c>
      <c r="H8966" t="s">
        <v>174</v>
      </c>
      <c r="I8966" t="s">
        <v>29</v>
      </c>
      <c r="J8966">
        <v>7</v>
      </c>
      <c r="K8966">
        <v>0.33</v>
      </c>
      <c r="L8966">
        <v>15</v>
      </c>
      <c r="M8966" t="s">
        <v>18</v>
      </c>
      <c r="N8966" s="7">
        <f t="shared" si="420"/>
        <v>48</v>
      </c>
      <c r="O8966">
        <f t="shared" si="421"/>
        <v>-38.461538461538467</v>
      </c>
      <c r="Q8966">
        <f t="shared" si="422"/>
        <v>0</v>
      </c>
    </row>
    <row r="8967" spans="1:17" x14ac:dyDescent="0.3">
      <c r="A8967">
        <v>5398</v>
      </c>
      <c r="B8967" t="s">
        <v>111</v>
      </c>
      <c r="C8967" t="s">
        <v>112</v>
      </c>
      <c r="D8967" t="s">
        <v>54</v>
      </c>
      <c r="E8967">
        <v>15</v>
      </c>
      <c r="F8967">
        <v>3</v>
      </c>
      <c r="G8967" s="5">
        <v>45243</v>
      </c>
      <c r="H8967" t="s">
        <v>163</v>
      </c>
      <c r="I8967" t="s">
        <v>29</v>
      </c>
      <c r="J8967">
        <v>5</v>
      </c>
      <c r="K8967">
        <v>0.48</v>
      </c>
      <c r="L8967">
        <v>15</v>
      </c>
      <c r="M8967" t="s">
        <v>18</v>
      </c>
      <c r="N8967" s="7">
        <f t="shared" si="420"/>
        <v>45</v>
      </c>
      <c r="O8967">
        <f t="shared" si="421"/>
        <v>-6.25</v>
      </c>
      <c r="Q8967">
        <f t="shared" si="422"/>
        <v>45.454545454545439</v>
      </c>
    </row>
    <row r="8968" spans="1:17" x14ac:dyDescent="0.3">
      <c r="A8968">
        <v>5851</v>
      </c>
      <c r="B8968" t="s">
        <v>117</v>
      </c>
      <c r="C8968" t="s">
        <v>118</v>
      </c>
      <c r="D8968" t="s">
        <v>27</v>
      </c>
      <c r="E8968">
        <v>45</v>
      </c>
      <c r="F8968">
        <v>1</v>
      </c>
      <c r="G8968" s="5">
        <v>45243</v>
      </c>
      <c r="H8968" t="s">
        <v>1012</v>
      </c>
      <c r="I8968" t="s">
        <v>29</v>
      </c>
      <c r="J8968">
        <v>4</v>
      </c>
      <c r="K8968">
        <v>0.48</v>
      </c>
      <c r="L8968">
        <v>19</v>
      </c>
      <c r="M8968" t="s">
        <v>18</v>
      </c>
      <c r="N8968" s="7">
        <f t="shared" si="420"/>
        <v>45</v>
      </c>
      <c r="O8968">
        <f t="shared" si="421"/>
        <v>0</v>
      </c>
      <c r="Q8968">
        <f t="shared" si="422"/>
        <v>0</v>
      </c>
    </row>
    <row r="8969" spans="1:17" x14ac:dyDescent="0.3">
      <c r="A8969">
        <v>5940</v>
      </c>
      <c r="B8969" t="s">
        <v>158</v>
      </c>
      <c r="C8969" t="s">
        <v>159</v>
      </c>
      <c r="D8969" t="s">
        <v>54</v>
      </c>
      <c r="E8969">
        <v>53</v>
      </c>
      <c r="F8969">
        <v>3</v>
      </c>
      <c r="G8969" s="5">
        <v>45243</v>
      </c>
      <c r="H8969" t="s">
        <v>468</v>
      </c>
      <c r="I8969" t="s">
        <v>29</v>
      </c>
      <c r="J8969">
        <v>7</v>
      </c>
      <c r="K8969">
        <v>0.33</v>
      </c>
      <c r="L8969">
        <v>17</v>
      </c>
      <c r="M8969" t="s">
        <v>18</v>
      </c>
      <c r="N8969" s="7">
        <f t="shared" si="420"/>
        <v>159</v>
      </c>
      <c r="O8969">
        <f t="shared" si="421"/>
        <v>253.33333333333331</v>
      </c>
      <c r="Q8969">
        <f t="shared" si="422"/>
        <v>-31.249999999999993</v>
      </c>
    </row>
    <row r="8970" spans="1:17" x14ac:dyDescent="0.3">
      <c r="A8970">
        <v>5969</v>
      </c>
      <c r="B8970" t="s">
        <v>254</v>
      </c>
      <c r="C8970" t="s">
        <v>255</v>
      </c>
      <c r="D8970" t="s">
        <v>27</v>
      </c>
      <c r="E8970">
        <v>80</v>
      </c>
      <c r="F8970">
        <v>3</v>
      </c>
      <c r="G8970" s="5">
        <v>45243</v>
      </c>
      <c r="H8970" t="s">
        <v>1034</v>
      </c>
      <c r="I8970" t="s">
        <v>29</v>
      </c>
      <c r="J8970">
        <v>4</v>
      </c>
      <c r="K8970">
        <v>0.48</v>
      </c>
      <c r="L8970">
        <v>20</v>
      </c>
      <c r="M8970" t="s">
        <v>18</v>
      </c>
      <c r="N8970" s="7">
        <f t="shared" si="420"/>
        <v>240</v>
      </c>
      <c r="O8970">
        <f t="shared" si="421"/>
        <v>50.943396226415096</v>
      </c>
      <c r="Q8970">
        <f t="shared" si="422"/>
        <v>45.454545454545439</v>
      </c>
    </row>
    <row r="8971" spans="1:17" x14ac:dyDescent="0.3">
      <c r="A8971">
        <v>6078</v>
      </c>
      <c r="B8971" t="s">
        <v>50</v>
      </c>
      <c r="C8971" t="s">
        <v>51</v>
      </c>
      <c r="D8971" t="s">
        <v>54</v>
      </c>
      <c r="E8971">
        <v>38</v>
      </c>
      <c r="F8971">
        <v>3</v>
      </c>
      <c r="G8971" s="5">
        <v>45243</v>
      </c>
      <c r="H8971" t="s">
        <v>1049</v>
      </c>
      <c r="I8971" t="s">
        <v>29</v>
      </c>
      <c r="J8971">
        <v>5</v>
      </c>
      <c r="K8971">
        <v>0.33</v>
      </c>
      <c r="L8971">
        <v>16</v>
      </c>
      <c r="M8971" t="s">
        <v>18</v>
      </c>
      <c r="N8971" s="7">
        <f t="shared" si="420"/>
        <v>114</v>
      </c>
      <c r="O8971">
        <f t="shared" si="421"/>
        <v>-52.5</v>
      </c>
      <c r="Q8971">
        <f t="shared" si="422"/>
        <v>-31.249999999999993</v>
      </c>
    </row>
    <row r="8972" spans="1:17" x14ac:dyDescent="0.3">
      <c r="A8972">
        <v>6771</v>
      </c>
      <c r="B8972" t="s">
        <v>254</v>
      </c>
      <c r="C8972" t="s">
        <v>255</v>
      </c>
      <c r="D8972" t="s">
        <v>27</v>
      </c>
      <c r="E8972">
        <v>56</v>
      </c>
      <c r="F8972">
        <v>2</v>
      </c>
      <c r="G8972" s="5">
        <v>45243</v>
      </c>
      <c r="H8972" t="s">
        <v>1154</v>
      </c>
      <c r="I8972" t="s">
        <v>29</v>
      </c>
      <c r="J8972">
        <v>7</v>
      </c>
      <c r="K8972">
        <v>0.48</v>
      </c>
      <c r="L8972">
        <v>20</v>
      </c>
      <c r="M8972" t="s">
        <v>18</v>
      </c>
      <c r="N8972" s="7">
        <f t="shared" si="420"/>
        <v>112</v>
      </c>
      <c r="O8972">
        <f t="shared" si="421"/>
        <v>-1.7543859649122806</v>
      </c>
      <c r="Q8972">
        <f t="shared" si="422"/>
        <v>45.454545454545439</v>
      </c>
    </row>
    <row r="8973" spans="1:17" x14ac:dyDescent="0.3">
      <c r="A8973">
        <v>8677</v>
      </c>
      <c r="B8973" t="s">
        <v>130</v>
      </c>
      <c r="C8973" t="s">
        <v>131</v>
      </c>
      <c r="D8973" t="s">
        <v>27</v>
      </c>
      <c r="E8973">
        <v>40</v>
      </c>
      <c r="F8973">
        <v>2</v>
      </c>
      <c r="G8973" s="5">
        <v>45243</v>
      </c>
      <c r="H8973" t="s">
        <v>506</v>
      </c>
      <c r="I8973" t="s">
        <v>23</v>
      </c>
      <c r="J8973">
        <v>5</v>
      </c>
      <c r="K8973">
        <v>0.48</v>
      </c>
      <c r="L8973">
        <v>11</v>
      </c>
      <c r="M8973" t="s">
        <v>33</v>
      </c>
      <c r="N8973" s="7">
        <f t="shared" si="420"/>
        <v>80</v>
      </c>
      <c r="O8973">
        <f t="shared" si="421"/>
        <v>-28.571428571428569</v>
      </c>
      <c r="Q8973">
        <f t="shared" si="422"/>
        <v>0</v>
      </c>
    </row>
    <row r="8974" spans="1:17" x14ac:dyDescent="0.3">
      <c r="A8974">
        <v>9598</v>
      </c>
      <c r="B8974" t="s">
        <v>412</v>
      </c>
      <c r="C8974" t="s">
        <v>413</v>
      </c>
      <c r="D8974" t="s">
        <v>54</v>
      </c>
      <c r="E8974">
        <v>69</v>
      </c>
      <c r="F8974">
        <v>2</v>
      </c>
      <c r="G8974" s="5">
        <v>45243</v>
      </c>
      <c r="H8974" t="s">
        <v>546</v>
      </c>
      <c r="I8974" t="s">
        <v>23</v>
      </c>
      <c r="J8974">
        <v>6</v>
      </c>
      <c r="K8974">
        <v>0.48</v>
      </c>
      <c r="L8974">
        <v>14</v>
      </c>
      <c r="M8974" t="s">
        <v>33</v>
      </c>
      <c r="N8974" s="7">
        <f t="shared" si="420"/>
        <v>138</v>
      </c>
      <c r="O8974">
        <f t="shared" si="421"/>
        <v>72.5</v>
      </c>
      <c r="Q8974">
        <f t="shared" si="422"/>
        <v>0</v>
      </c>
    </row>
    <row r="8975" spans="1:17" x14ac:dyDescent="0.3">
      <c r="A8975">
        <v>9670</v>
      </c>
      <c r="B8975" t="s">
        <v>252</v>
      </c>
      <c r="C8975" t="s">
        <v>187</v>
      </c>
      <c r="D8975" t="s">
        <v>54</v>
      </c>
      <c r="E8975">
        <v>76</v>
      </c>
      <c r="F8975">
        <v>2</v>
      </c>
      <c r="G8975" s="5">
        <v>45243</v>
      </c>
      <c r="H8975" t="s">
        <v>1133</v>
      </c>
      <c r="I8975" t="s">
        <v>23</v>
      </c>
      <c r="J8975">
        <v>4</v>
      </c>
      <c r="K8975">
        <v>0.33</v>
      </c>
      <c r="L8975">
        <v>9</v>
      </c>
      <c r="M8975" t="s">
        <v>33</v>
      </c>
      <c r="N8975" s="7">
        <f t="shared" si="420"/>
        <v>152</v>
      </c>
      <c r="O8975">
        <f t="shared" si="421"/>
        <v>10.144927536231885</v>
      </c>
      <c r="Q8975">
        <f t="shared" si="422"/>
        <v>-31.249999999999993</v>
      </c>
    </row>
    <row r="8976" spans="1:17" x14ac:dyDescent="0.3">
      <c r="A8976">
        <v>1675</v>
      </c>
      <c r="B8976" t="s">
        <v>273</v>
      </c>
      <c r="C8976" t="s">
        <v>274</v>
      </c>
      <c r="D8976" t="s">
        <v>27</v>
      </c>
      <c r="E8976">
        <v>20</v>
      </c>
      <c r="F8976">
        <v>1</v>
      </c>
      <c r="G8976" s="5">
        <v>45244</v>
      </c>
      <c r="H8976" t="s">
        <v>215</v>
      </c>
      <c r="I8976" t="s">
        <v>17</v>
      </c>
      <c r="J8976">
        <v>6</v>
      </c>
      <c r="K8976">
        <v>0.33</v>
      </c>
      <c r="L8976">
        <v>18</v>
      </c>
      <c r="M8976" t="s">
        <v>24</v>
      </c>
      <c r="N8976" s="7">
        <f t="shared" si="420"/>
        <v>20</v>
      </c>
      <c r="O8976">
        <f t="shared" si="421"/>
        <v>-86.842105263157904</v>
      </c>
      <c r="Q8976">
        <f t="shared" si="422"/>
        <v>0</v>
      </c>
    </row>
    <row r="8977" spans="1:17" x14ac:dyDescent="0.3">
      <c r="A8977">
        <v>1852</v>
      </c>
      <c r="B8977" t="s">
        <v>552</v>
      </c>
      <c r="C8977" t="s">
        <v>553</v>
      </c>
      <c r="D8977" t="s">
        <v>54</v>
      </c>
      <c r="E8977">
        <v>75</v>
      </c>
      <c r="F8977">
        <v>1</v>
      </c>
      <c r="G8977" s="5">
        <v>45244</v>
      </c>
      <c r="H8977" t="s">
        <v>1019</v>
      </c>
      <c r="I8977" t="s">
        <v>17</v>
      </c>
      <c r="J8977">
        <v>7</v>
      </c>
      <c r="K8977">
        <v>0.33</v>
      </c>
      <c r="L8977">
        <v>8</v>
      </c>
      <c r="M8977" t="s">
        <v>24</v>
      </c>
      <c r="N8977" s="7">
        <f t="shared" si="420"/>
        <v>75</v>
      </c>
      <c r="O8977">
        <f t="shared" si="421"/>
        <v>275</v>
      </c>
      <c r="Q8977">
        <f t="shared" si="422"/>
        <v>0</v>
      </c>
    </row>
    <row r="8978" spans="1:17" x14ac:dyDescent="0.3">
      <c r="A8978">
        <v>2475</v>
      </c>
      <c r="B8978" t="s">
        <v>90</v>
      </c>
      <c r="C8978" t="s">
        <v>91</v>
      </c>
      <c r="D8978" t="s">
        <v>27</v>
      </c>
      <c r="E8978">
        <v>84</v>
      </c>
      <c r="F8978">
        <v>3</v>
      </c>
      <c r="G8978" s="5">
        <v>45244</v>
      </c>
      <c r="H8978" t="s">
        <v>1117</v>
      </c>
      <c r="I8978" t="s">
        <v>17</v>
      </c>
      <c r="J8978">
        <v>8</v>
      </c>
      <c r="K8978">
        <v>0.36</v>
      </c>
      <c r="L8978">
        <v>22</v>
      </c>
      <c r="M8978" t="s">
        <v>18</v>
      </c>
      <c r="N8978" s="7">
        <f t="shared" si="420"/>
        <v>252</v>
      </c>
      <c r="O8978">
        <f t="shared" si="421"/>
        <v>236</v>
      </c>
      <c r="Q8978">
        <f t="shared" si="422"/>
        <v>9.0909090909090811</v>
      </c>
    </row>
    <row r="8979" spans="1:17" x14ac:dyDescent="0.3">
      <c r="A8979">
        <v>3783</v>
      </c>
      <c r="B8979" t="s">
        <v>41</v>
      </c>
      <c r="C8979" t="s">
        <v>42</v>
      </c>
      <c r="D8979" t="s">
        <v>27</v>
      </c>
      <c r="E8979">
        <v>80</v>
      </c>
      <c r="F8979">
        <v>1</v>
      </c>
      <c r="G8979" s="5">
        <v>45244</v>
      </c>
      <c r="H8979" t="s">
        <v>431</v>
      </c>
      <c r="I8979" t="s">
        <v>17</v>
      </c>
      <c r="J8979">
        <v>7</v>
      </c>
      <c r="K8979">
        <v>0.33</v>
      </c>
      <c r="L8979">
        <v>19</v>
      </c>
      <c r="M8979" t="s">
        <v>18</v>
      </c>
      <c r="N8979" s="7">
        <f t="shared" si="420"/>
        <v>80</v>
      </c>
      <c r="O8979">
        <f t="shared" si="421"/>
        <v>-68.253968253968253</v>
      </c>
      <c r="Q8979">
        <f t="shared" si="422"/>
        <v>-8.333333333333325</v>
      </c>
    </row>
    <row r="8980" spans="1:17" x14ac:dyDescent="0.3">
      <c r="A8980">
        <v>3799</v>
      </c>
      <c r="B8980" t="s">
        <v>44</v>
      </c>
      <c r="C8980" t="s">
        <v>45</v>
      </c>
      <c r="D8980" t="s">
        <v>27</v>
      </c>
      <c r="E8980">
        <v>42</v>
      </c>
      <c r="F8980">
        <v>2</v>
      </c>
      <c r="G8980" s="5">
        <v>45244</v>
      </c>
      <c r="H8980" t="s">
        <v>544</v>
      </c>
      <c r="I8980" t="s">
        <v>17</v>
      </c>
      <c r="J8980">
        <v>4</v>
      </c>
      <c r="K8980">
        <v>0.18</v>
      </c>
      <c r="L8980">
        <v>19</v>
      </c>
      <c r="M8980" t="s">
        <v>18</v>
      </c>
      <c r="N8980" s="7">
        <f t="shared" si="420"/>
        <v>84</v>
      </c>
      <c r="O8980">
        <f t="shared" si="421"/>
        <v>5</v>
      </c>
      <c r="Q8980">
        <f t="shared" si="422"/>
        <v>-45.45454545454546</v>
      </c>
    </row>
    <row r="8981" spans="1:17" x14ac:dyDescent="0.3">
      <c r="A8981">
        <v>3900</v>
      </c>
      <c r="B8981" t="s">
        <v>388</v>
      </c>
      <c r="C8981" t="s">
        <v>389</v>
      </c>
      <c r="D8981" t="s">
        <v>54</v>
      </c>
      <c r="E8981">
        <v>23</v>
      </c>
      <c r="F8981">
        <v>2</v>
      </c>
      <c r="G8981" s="5">
        <v>45244</v>
      </c>
      <c r="H8981" t="s">
        <v>1141</v>
      </c>
      <c r="I8981" t="s">
        <v>17</v>
      </c>
      <c r="J8981">
        <v>4</v>
      </c>
      <c r="K8981">
        <v>0.33</v>
      </c>
      <c r="L8981">
        <v>18</v>
      </c>
      <c r="M8981" t="s">
        <v>18</v>
      </c>
      <c r="N8981" s="7">
        <f t="shared" si="420"/>
        <v>46</v>
      </c>
      <c r="O8981">
        <f t="shared" si="421"/>
        <v>-45.238095238095241</v>
      </c>
      <c r="Q8981">
        <f t="shared" si="422"/>
        <v>83.333333333333343</v>
      </c>
    </row>
    <row r="8982" spans="1:17" x14ac:dyDescent="0.3">
      <c r="A8982">
        <v>4072</v>
      </c>
      <c r="B8982" t="s">
        <v>120</v>
      </c>
      <c r="C8982" t="s">
        <v>121</v>
      </c>
      <c r="D8982" t="s">
        <v>54</v>
      </c>
      <c r="E8982">
        <v>61</v>
      </c>
      <c r="F8982">
        <v>3</v>
      </c>
      <c r="G8982" s="5">
        <v>45244</v>
      </c>
      <c r="H8982" t="s">
        <v>661</v>
      </c>
      <c r="I8982" t="s">
        <v>17</v>
      </c>
      <c r="J8982">
        <v>6</v>
      </c>
      <c r="K8982">
        <v>0.33</v>
      </c>
      <c r="L8982">
        <v>17</v>
      </c>
      <c r="M8982" t="s">
        <v>18</v>
      </c>
      <c r="N8982" s="7">
        <f t="shared" si="420"/>
        <v>183</v>
      </c>
      <c r="O8982">
        <f t="shared" si="421"/>
        <v>297.82608695652175</v>
      </c>
      <c r="Q8982">
        <f t="shared" si="422"/>
        <v>0</v>
      </c>
    </row>
    <row r="8983" spans="1:17" x14ac:dyDescent="0.3">
      <c r="A8983">
        <v>4227</v>
      </c>
      <c r="B8983" t="s">
        <v>351</v>
      </c>
      <c r="C8983" t="s">
        <v>352</v>
      </c>
      <c r="D8983" t="s">
        <v>27</v>
      </c>
      <c r="E8983">
        <v>43</v>
      </c>
      <c r="F8983">
        <v>2</v>
      </c>
      <c r="G8983" s="5">
        <v>45244</v>
      </c>
      <c r="H8983" t="s">
        <v>654</v>
      </c>
      <c r="I8983" t="s">
        <v>17</v>
      </c>
      <c r="J8983">
        <v>5</v>
      </c>
      <c r="K8983">
        <v>0.33</v>
      </c>
      <c r="L8983">
        <v>15</v>
      </c>
      <c r="M8983" t="s">
        <v>18</v>
      </c>
      <c r="N8983" s="7">
        <f t="shared" si="420"/>
        <v>86</v>
      </c>
      <c r="O8983">
        <f t="shared" si="421"/>
        <v>-53.005464480874323</v>
      </c>
      <c r="Q8983">
        <f t="shared" si="422"/>
        <v>0</v>
      </c>
    </row>
    <row r="8984" spans="1:17" x14ac:dyDescent="0.3">
      <c r="A8984">
        <v>5040</v>
      </c>
      <c r="B8984" t="s">
        <v>44</v>
      </c>
      <c r="C8984" t="s">
        <v>45</v>
      </c>
      <c r="D8984" t="s">
        <v>54</v>
      </c>
      <c r="E8984">
        <v>15</v>
      </c>
      <c r="F8984">
        <v>3</v>
      </c>
      <c r="G8984" s="5">
        <v>45244</v>
      </c>
      <c r="H8984" t="s">
        <v>171</v>
      </c>
      <c r="I8984" t="s">
        <v>29</v>
      </c>
      <c r="J8984">
        <v>7</v>
      </c>
      <c r="K8984">
        <v>0.18</v>
      </c>
      <c r="L8984">
        <v>19</v>
      </c>
      <c r="M8984" t="s">
        <v>18</v>
      </c>
      <c r="N8984" s="7">
        <f t="shared" si="420"/>
        <v>45</v>
      </c>
      <c r="O8984">
        <f t="shared" si="421"/>
        <v>-47.674418604651166</v>
      </c>
      <c r="Q8984">
        <f t="shared" si="422"/>
        <v>-45.45454545454546</v>
      </c>
    </row>
    <row r="8985" spans="1:17" x14ac:dyDescent="0.3">
      <c r="A8985">
        <v>5062</v>
      </c>
      <c r="B8985" t="s">
        <v>105</v>
      </c>
      <c r="C8985" t="s">
        <v>106</v>
      </c>
      <c r="D8985" t="s">
        <v>54</v>
      </c>
      <c r="E8985">
        <v>19</v>
      </c>
      <c r="F8985">
        <v>2</v>
      </c>
      <c r="G8985" s="5">
        <v>45244</v>
      </c>
      <c r="H8985" t="s">
        <v>435</v>
      </c>
      <c r="I8985" t="s">
        <v>29</v>
      </c>
      <c r="J8985">
        <v>5</v>
      </c>
      <c r="K8985">
        <v>0.33</v>
      </c>
      <c r="L8985">
        <v>20</v>
      </c>
      <c r="M8985" t="s">
        <v>18</v>
      </c>
      <c r="N8985" s="7">
        <f t="shared" si="420"/>
        <v>38</v>
      </c>
      <c r="O8985">
        <f t="shared" si="421"/>
        <v>-15.555555555555555</v>
      </c>
      <c r="Q8985">
        <f t="shared" si="422"/>
        <v>83.333333333333343</v>
      </c>
    </row>
    <row r="8986" spans="1:17" x14ac:dyDescent="0.3">
      <c r="A8986">
        <v>5104</v>
      </c>
      <c r="B8986" t="s">
        <v>351</v>
      </c>
      <c r="C8986" t="s">
        <v>352</v>
      </c>
      <c r="D8986" t="s">
        <v>54</v>
      </c>
      <c r="E8986">
        <v>42</v>
      </c>
      <c r="F8986">
        <v>1</v>
      </c>
      <c r="G8986" s="5">
        <v>45244</v>
      </c>
      <c r="H8986" t="s">
        <v>270</v>
      </c>
      <c r="I8986" t="s">
        <v>29</v>
      </c>
      <c r="J8986">
        <v>7</v>
      </c>
      <c r="K8986">
        <v>0.33</v>
      </c>
      <c r="L8986">
        <v>15</v>
      </c>
      <c r="M8986" t="s">
        <v>18</v>
      </c>
      <c r="N8986" s="7">
        <f t="shared" si="420"/>
        <v>42</v>
      </c>
      <c r="O8986">
        <f t="shared" si="421"/>
        <v>10.526315789473683</v>
      </c>
      <c r="Q8986">
        <f t="shared" si="422"/>
        <v>0</v>
      </c>
    </row>
    <row r="8987" spans="1:17" x14ac:dyDescent="0.3">
      <c r="A8987">
        <v>5947</v>
      </c>
      <c r="B8987" t="s">
        <v>146</v>
      </c>
      <c r="C8987" t="s">
        <v>147</v>
      </c>
      <c r="D8987" t="s">
        <v>27</v>
      </c>
      <c r="E8987">
        <v>21</v>
      </c>
      <c r="F8987">
        <v>1</v>
      </c>
      <c r="G8987" s="5">
        <v>45244</v>
      </c>
      <c r="H8987" t="s">
        <v>1030</v>
      </c>
      <c r="I8987" t="s">
        <v>29</v>
      </c>
      <c r="J8987">
        <v>4</v>
      </c>
      <c r="K8987">
        <v>0.33</v>
      </c>
      <c r="L8987">
        <v>15</v>
      </c>
      <c r="M8987" t="s">
        <v>18</v>
      </c>
      <c r="N8987" s="7">
        <f t="shared" si="420"/>
        <v>21</v>
      </c>
      <c r="O8987">
        <f t="shared" si="421"/>
        <v>-50</v>
      </c>
      <c r="Q8987">
        <f t="shared" si="422"/>
        <v>0</v>
      </c>
    </row>
    <row r="8988" spans="1:17" x14ac:dyDescent="0.3">
      <c r="A8988">
        <v>6004</v>
      </c>
      <c r="B8988" t="s">
        <v>186</v>
      </c>
      <c r="C8988" t="s">
        <v>187</v>
      </c>
      <c r="D8988" t="s">
        <v>54</v>
      </c>
      <c r="E8988">
        <v>23</v>
      </c>
      <c r="F8988">
        <v>2</v>
      </c>
      <c r="G8988" s="5">
        <v>45244</v>
      </c>
      <c r="H8988" t="s">
        <v>532</v>
      </c>
      <c r="I8988" t="s">
        <v>29</v>
      </c>
      <c r="J8988">
        <v>5</v>
      </c>
      <c r="K8988">
        <v>0.33</v>
      </c>
      <c r="L8988">
        <v>15</v>
      </c>
      <c r="M8988" t="s">
        <v>18</v>
      </c>
      <c r="N8988" s="7">
        <f t="shared" si="420"/>
        <v>46</v>
      </c>
      <c r="O8988">
        <f t="shared" si="421"/>
        <v>119.04761904761905</v>
      </c>
      <c r="Q8988">
        <f t="shared" si="422"/>
        <v>0</v>
      </c>
    </row>
    <row r="8989" spans="1:17" x14ac:dyDescent="0.3">
      <c r="A8989">
        <v>6164</v>
      </c>
      <c r="B8989" t="s">
        <v>56</v>
      </c>
      <c r="C8989" t="s">
        <v>57</v>
      </c>
      <c r="D8989" t="s">
        <v>54</v>
      </c>
      <c r="E8989">
        <v>84</v>
      </c>
      <c r="F8989">
        <v>1</v>
      </c>
      <c r="G8989" s="5">
        <v>45244</v>
      </c>
      <c r="H8989" t="s">
        <v>207</v>
      </c>
      <c r="I8989" t="s">
        <v>29</v>
      </c>
      <c r="J8989">
        <v>5</v>
      </c>
      <c r="K8989">
        <v>0.48</v>
      </c>
      <c r="L8989">
        <v>15</v>
      </c>
      <c r="M8989" t="s">
        <v>18</v>
      </c>
      <c r="N8989" s="7">
        <f t="shared" si="420"/>
        <v>84</v>
      </c>
      <c r="O8989">
        <f t="shared" si="421"/>
        <v>82.608695652173907</v>
      </c>
      <c r="Q8989">
        <f t="shared" si="422"/>
        <v>45.454545454545439</v>
      </c>
    </row>
    <row r="8990" spans="1:17" x14ac:dyDescent="0.3">
      <c r="A8990">
        <v>6322</v>
      </c>
      <c r="B8990" t="s">
        <v>13</v>
      </c>
      <c r="C8990" t="s">
        <v>14</v>
      </c>
      <c r="D8990" t="s">
        <v>21</v>
      </c>
      <c r="E8990">
        <v>50</v>
      </c>
      <c r="F8990">
        <v>3</v>
      </c>
      <c r="G8990" s="5">
        <v>45244</v>
      </c>
      <c r="H8990" t="s">
        <v>405</v>
      </c>
      <c r="I8990" t="s">
        <v>29</v>
      </c>
      <c r="J8990">
        <v>4</v>
      </c>
      <c r="K8990">
        <v>0.48</v>
      </c>
      <c r="L8990">
        <v>18</v>
      </c>
      <c r="M8990" t="s">
        <v>18</v>
      </c>
      <c r="N8990" s="7">
        <f t="shared" si="420"/>
        <v>150</v>
      </c>
      <c r="O8990">
        <f t="shared" si="421"/>
        <v>78.571428571428569</v>
      </c>
      <c r="Q8990">
        <f t="shared" si="422"/>
        <v>0</v>
      </c>
    </row>
    <row r="8991" spans="1:17" x14ac:dyDescent="0.3">
      <c r="A8991">
        <v>6829</v>
      </c>
      <c r="B8991" t="s">
        <v>332</v>
      </c>
      <c r="C8991" t="s">
        <v>333</v>
      </c>
      <c r="D8991" t="s">
        <v>27</v>
      </c>
      <c r="E8991">
        <v>30</v>
      </c>
      <c r="F8991">
        <v>1</v>
      </c>
      <c r="G8991" s="5">
        <v>45244</v>
      </c>
      <c r="H8991" t="s">
        <v>668</v>
      </c>
      <c r="I8991" t="s">
        <v>29</v>
      </c>
      <c r="J8991">
        <v>5</v>
      </c>
      <c r="K8991">
        <v>0.33</v>
      </c>
      <c r="L8991">
        <v>16</v>
      </c>
      <c r="M8991" t="s">
        <v>18</v>
      </c>
      <c r="N8991" s="7">
        <f t="shared" si="420"/>
        <v>30</v>
      </c>
      <c r="O8991">
        <f t="shared" si="421"/>
        <v>-80</v>
      </c>
      <c r="Q8991">
        <f t="shared" si="422"/>
        <v>-31.249999999999993</v>
      </c>
    </row>
    <row r="8992" spans="1:17" x14ac:dyDescent="0.3">
      <c r="A8992">
        <v>6988</v>
      </c>
      <c r="B8992" t="s">
        <v>130</v>
      </c>
      <c r="C8992" t="s">
        <v>131</v>
      </c>
      <c r="D8992" t="s">
        <v>54</v>
      </c>
      <c r="E8992">
        <v>28</v>
      </c>
      <c r="F8992">
        <v>1</v>
      </c>
      <c r="G8992" s="5">
        <v>45244</v>
      </c>
      <c r="H8992" t="s">
        <v>759</v>
      </c>
      <c r="I8992" t="s">
        <v>29</v>
      </c>
      <c r="J8992">
        <v>6</v>
      </c>
      <c r="K8992">
        <v>0.48</v>
      </c>
      <c r="L8992">
        <v>18</v>
      </c>
      <c r="M8992" t="s">
        <v>18</v>
      </c>
      <c r="N8992" s="7">
        <f t="shared" si="420"/>
        <v>28</v>
      </c>
      <c r="O8992">
        <f t="shared" si="421"/>
        <v>-6.666666666666667</v>
      </c>
      <c r="Q8992">
        <f t="shared" si="422"/>
        <v>45.454545454545439</v>
      </c>
    </row>
    <row r="8993" spans="1:17" x14ac:dyDescent="0.3">
      <c r="A8993">
        <v>7184</v>
      </c>
      <c r="B8993" t="s">
        <v>13</v>
      </c>
      <c r="C8993" t="s">
        <v>14</v>
      </c>
      <c r="D8993" t="s">
        <v>54</v>
      </c>
      <c r="E8993">
        <v>78</v>
      </c>
      <c r="F8993">
        <v>1</v>
      </c>
      <c r="G8993" s="5">
        <v>45244</v>
      </c>
      <c r="H8993" t="s">
        <v>421</v>
      </c>
      <c r="I8993" t="s">
        <v>29</v>
      </c>
      <c r="J8993">
        <v>7</v>
      </c>
      <c r="K8993">
        <v>0.48</v>
      </c>
      <c r="L8993">
        <v>19</v>
      </c>
      <c r="M8993" t="s">
        <v>18</v>
      </c>
      <c r="N8993" s="7">
        <f t="shared" si="420"/>
        <v>78</v>
      </c>
      <c r="O8993">
        <f t="shared" si="421"/>
        <v>178.57142857142858</v>
      </c>
      <c r="Q8993">
        <f t="shared" si="422"/>
        <v>0</v>
      </c>
    </row>
    <row r="8994" spans="1:17" x14ac:dyDescent="0.3">
      <c r="A8994">
        <v>8375</v>
      </c>
      <c r="B8994" t="s">
        <v>489</v>
      </c>
      <c r="C8994" t="s">
        <v>490</v>
      </c>
      <c r="D8994" t="s">
        <v>27</v>
      </c>
      <c r="E8994">
        <v>70</v>
      </c>
      <c r="F8994">
        <v>1</v>
      </c>
      <c r="G8994" s="5">
        <v>45244</v>
      </c>
      <c r="H8994" t="s">
        <v>1120</v>
      </c>
      <c r="I8994" t="s">
        <v>29</v>
      </c>
      <c r="J8994">
        <v>3</v>
      </c>
      <c r="K8994">
        <v>0.48</v>
      </c>
      <c r="L8994">
        <v>9</v>
      </c>
      <c r="M8994" t="s">
        <v>33</v>
      </c>
      <c r="N8994" s="7">
        <f t="shared" si="420"/>
        <v>70</v>
      </c>
      <c r="O8994">
        <f t="shared" si="421"/>
        <v>-10.256410256410255</v>
      </c>
      <c r="Q8994">
        <f t="shared" si="422"/>
        <v>0</v>
      </c>
    </row>
    <row r="8995" spans="1:17" x14ac:dyDescent="0.3">
      <c r="A8995">
        <v>8418</v>
      </c>
      <c r="B8995" t="s">
        <v>186</v>
      </c>
      <c r="C8995" t="s">
        <v>187</v>
      </c>
      <c r="D8995" t="s">
        <v>54</v>
      </c>
      <c r="E8995">
        <v>17</v>
      </c>
      <c r="F8995">
        <v>3</v>
      </c>
      <c r="G8995" s="5">
        <v>45244</v>
      </c>
      <c r="H8995" t="s">
        <v>1155</v>
      </c>
      <c r="I8995" t="s">
        <v>29</v>
      </c>
      <c r="J8995">
        <v>3</v>
      </c>
      <c r="K8995">
        <v>0.33</v>
      </c>
      <c r="L8995">
        <v>6</v>
      </c>
      <c r="M8995" t="s">
        <v>33</v>
      </c>
      <c r="N8995" s="7">
        <f t="shared" si="420"/>
        <v>51</v>
      </c>
      <c r="O8995">
        <f t="shared" si="421"/>
        <v>-27.142857142857142</v>
      </c>
      <c r="Q8995">
        <f t="shared" si="422"/>
        <v>-31.249999999999993</v>
      </c>
    </row>
    <row r="8996" spans="1:17" x14ac:dyDescent="0.3">
      <c r="A8996">
        <v>8801</v>
      </c>
      <c r="B8996" t="s">
        <v>13</v>
      </c>
      <c r="C8996" t="s">
        <v>14</v>
      </c>
      <c r="D8996" t="s">
        <v>27</v>
      </c>
      <c r="E8996">
        <v>82</v>
      </c>
      <c r="F8996">
        <v>3</v>
      </c>
      <c r="G8996" s="5">
        <v>45244</v>
      </c>
      <c r="H8996" t="s">
        <v>282</v>
      </c>
      <c r="I8996" t="s">
        <v>23</v>
      </c>
      <c r="J8996">
        <v>7</v>
      </c>
      <c r="K8996">
        <v>0.48</v>
      </c>
      <c r="L8996">
        <v>16</v>
      </c>
      <c r="M8996" t="s">
        <v>33</v>
      </c>
      <c r="N8996" s="7">
        <f t="shared" si="420"/>
        <v>246</v>
      </c>
      <c r="O8996">
        <f t="shared" si="421"/>
        <v>382.35294117647061</v>
      </c>
      <c r="Q8996">
        <f t="shared" si="422"/>
        <v>45.454545454545439</v>
      </c>
    </row>
    <row r="8997" spans="1:17" x14ac:dyDescent="0.3">
      <c r="A8997">
        <v>9372</v>
      </c>
      <c r="B8997" t="s">
        <v>355</v>
      </c>
      <c r="C8997" t="s">
        <v>356</v>
      </c>
      <c r="D8997" t="s">
        <v>54</v>
      </c>
      <c r="E8997">
        <v>29</v>
      </c>
      <c r="F8997">
        <v>1</v>
      </c>
      <c r="G8997" s="5">
        <v>45244</v>
      </c>
      <c r="H8997" t="s">
        <v>799</v>
      </c>
      <c r="I8997" t="s">
        <v>23</v>
      </c>
      <c r="J8997">
        <v>3</v>
      </c>
      <c r="K8997">
        <v>0.33</v>
      </c>
      <c r="L8997">
        <v>7</v>
      </c>
      <c r="M8997" t="s">
        <v>33</v>
      </c>
      <c r="N8997" s="7">
        <f t="shared" si="420"/>
        <v>29</v>
      </c>
      <c r="O8997">
        <f t="shared" si="421"/>
        <v>-88.211382113821131</v>
      </c>
      <c r="Q8997">
        <f t="shared" si="422"/>
        <v>-31.249999999999993</v>
      </c>
    </row>
    <row r="8998" spans="1:17" x14ac:dyDescent="0.3">
      <c r="A8998">
        <v>9432</v>
      </c>
      <c r="B8998" t="s">
        <v>186</v>
      </c>
      <c r="C8998" t="s">
        <v>187</v>
      </c>
      <c r="D8998" t="s">
        <v>54</v>
      </c>
      <c r="E8998">
        <v>16</v>
      </c>
      <c r="F8998">
        <v>2</v>
      </c>
      <c r="G8998" s="5">
        <v>45244</v>
      </c>
      <c r="H8998" t="s">
        <v>1167</v>
      </c>
      <c r="I8998" t="s">
        <v>23</v>
      </c>
      <c r="J8998">
        <v>4</v>
      </c>
      <c r="K8998">
        <v>0.33</v>
      </c>
      <c r="L8998">
        <v>16</v>
      </c>
      <c r="M8998" t="s">
        <v>33</v>
      </c>
      <c r="N8998" s="7">
        <f t="shared" si="420"/>
        <v>32</v>
      </c>
      <c r="O8998">
        <f t="shared" si="421"/>
        <v>10.344827586206897</v>
      </c>
      <c r="Q8998">
        <f t="shared" si="422"/>
        <v>0</v>
      </c>
    </row>
    <row r="8999" spans="1:17" x14ac:dyDescent="0.3">
      <c r="A8999">
        <v>9873</v>
      </c>
      <c r="B8999" t="s">
        <v>69</v>
      </c>
      <c r="C8999" t="s">
        <v>70</v>
      </c>
      <c r="D8999" t="s">
        <v>27</v>
      </c>
      <c r="E8999">
        <v>43</v>
      </c>
      <c r="F8999">
        <v>2</v>
      </c>
      <c r="G8999" s="5">
        <v>45244</v>
      </c>
      <c r="H8999" t="s">
        <v>617</v>
      </c>
      <c r="I8999" t="s">
        <v>23</v>
      </c>
      <c r="J8999">
        <v>6</v>
      </c>
      <c r="K8999">
        <v>0.48</v>
      </c>
      <c r="L8999">
        <v>16</v>
      </c>
      <c r="M8999" t="s">
        <v>740</v>
      </c>
      <c r="N8999" s="7">
        <f t="shared" si="420"/>
        <v>86</v>
      </c>
      <c r="O8999">
        <f t="shared" si="421"/>
        <v>168.75</v>
      </c>
      <c r="Q8999">
        <f t="shared" si="422"/>
        <v>45.454545454545439</v>
      </c>
    </row>
    <row r="9000" spans="1:17" x14ac:dyDescent="0.3">
      <c r="A9000">
        <v>1051</v>
      </c>
      <c r="B9000" t="s">
        <v>59</v>
      </c>
      <c r="C9000" t="s">
        <v>60</v>
      </c>
      <c r="D9000" t="s">
        <v>27</v>
      </c>
      <c r="E9000">
        <v>49</v>
      </c>
      <c r="F9000">
        <v>1</v>
      </c>
      <c r="G9000" s="5">
        <v>45245</v>
      </c>
      <c r="H9000" t="s">
        <v>754</v>
      </c>
      <c r="I9000" t="s">
        <v>17</v>
      </c>
      <c r="J9000">
        <v>6</v>
      </c>
      <c r="K9000">
        <v>0.48</v>
      </c>
      <c r="L9000">
        <v>20</v>
      </c>
      <c r="M9000" t="s">
        <v>24</v>
      </c>
      <c r="N9000" s="7">
        <f t="shared" si="420"/>
        <v>49</v>
      </c>
      <c r="O9000">
        <f t="shared" si="421"/>
        <v>-43.02325581395349</v>
      </c>
      <c r="Q9000">
        <f t="shared" si="422"/>
        <v>0</v>
      </c>
    </row>
    <row r="9001" spans="1:17" x14ac:dyDescent="0.3">
      <c r="A9001">
        <v>3524</v>
      </c>
      <c r="B9001" t="s">
        <v>19</v>
      </c>
      <c r="C9001" t="s">
        <v>20</v>
      </c>
      <c r="D9001" t="s">
        <v>54</v>
      </c>
      <c r="E9001">
        <v>60</v>
      </c>
      <c r="F9001">
        <v>2</v>
      </c>
      <c r="G9001" s="5">
        <v>45245</v>
      </c>
      <c r="H9001" t="s">
        <v>1154</v>
      </c>
      <c r="I9001" t="s">
        <v>17</v>
      </c>
      <c r="J9001">
        <v>7</v>
      </c>
      <c r="K9001">
        <v>0.48</v>
      </c>
      <c r="L9001">
        <v>20</v>
      </c>
      <c r="M9001" t="s">
        <v>18</v>
      </c>
      <c r="N9001" s="7">
        <f t="shared" si="420"/>
        <v>120</v>
      </c>
      <c r="O9001">
        <f t="shared" si="421"/>
        <v>144.89795918367346</v>
      </c>
      <c r="Q9001">
        <f t="shared" si="422"/>
        <v>0</v>
      </c>
    </row>
    <row r="9002" spans="1:17" x14ac:dyDescent="0.3">
      <c r="A9002">
        <v>3868</v>
      </c>
      <c r="B9002" t="s">
        <v>412</v>
      </c>
      <c r="C9002" t="s">
        <v>413</v>
      </c>
      <c r="D9002" t="s">
        <v>54</v>
      </c>
      <c r="E9002">
        <v>61</v>
      </c>
      <c r="F9002">
        <v>1</v>
      </c>
      <c r="G9002" s="5">
        <v>45245</v>
      </c>
      <c r="H9002" t="s">
        <v>636</v>
      </c>
      <c r="I9002" t="s">
        <v>17</v>
      </c>
      <c r="J9002">
        <v>7</v>
      </c>
      <c r="K9002">
        <v>0.48</v>
      </c>
      <c r="L9002">
        <v>20</v>
      </c>
      <c r="M9002" t="s">
        <v>18</v>
      </c>
      <c r="N9002" s="7">
        <f t="shared" si="420"/>
        <v>61</v>
      </c>
      <c r="O9002">
        <f t="shared" si="421"/>
        <v>-49.166666666666664</v>
      </c>
      <c r="Q9002">
        <f t="shared" si="422"/>
        <v>0</v>
      </c>
    </row>
    <row r="9003" spans="1:17" x14ac:dyDescent="0.3">
      <c r="A9003">
        <v>4080</v>
      </c>
      <c r="B9003" t="s">
        <v>83</v>
      </c>
      <c r="C9003" t="s">
        <v>84</v>
      </c>
      <c r="D9003" t="s">
        <v>54</v>
      </c>
      <c r="E9003">
        <v>53</v>
      </c>
      <c r="F9003">
        <v>2</v>
      </c>
      <c r="G9003" s="5">
        <v>45245</v>
      </c>
      <c r="H9003" t="s">
        <v>919</v>
      </c>
      <c r="I9003" t="s">
        <v>17</v>
      </c>
      <c r="J9003">
        <v>9</v>
      </c>
      <c r="K9003">
        <v>0.33</v>
      </c>
      <c r="L9003">
        <v>17</v>
      </c>
      <c r="M9003" t="s">
        <v>18</v>
      </c>
      <c r="N9003" s="7">
        <f t="shared" si="420"/>
        <v>106</v>
      </c>
      <c r="O9003">
        <f t="shared" si="421"/>
        <v>73.770491803278688</v>
      </c>
      <c r="Q9003">
        <f t="shared" si="422"/>
        <v>-31.249999999999993</v>
      </c>
    </row>
    <row r="9004" spans="1:17" x14ac:dyDescent="0.3">
      <c r="A9004">
        <v>4168</v>
      </c>
      <c r="B9004" t="s">
        <v>265</v>
      </c>
      <c r="C9004" t="s">
        <v>266</v>
      </c>
      <c r="D9004" t="s">
        <v>54</v>
      </c>
      <c r="E9004">
        <v>16</v>
      </c>
      <c r="F9004">
        <v>3</v>
      </c>
      <c r="G9004" s="5">
        <v>45245</v>
      </c>
      <c r="H9004" t="s">
        <v>597</v>
      </c>
      <c r="I9004" t="s">
        <v>17</v>
      </c>
      <c r="J9004">
        <v>6</v>
      </c>
      <c r="K9004">
        <v>0.48</v>
      </c>
      <c r="L9004">
        <v>19</v>
      </c>
      <c r="M9004" t="s">
        <v>18</v>
      </c>
      <c r="N9004" s="7">
        <f t="shared" si="420"/>
        <v>48</v>
      </c>
      <c r="O9004">
        <f t="shared" si="421"/>
        <v>-54.716981132075468</v>
      </c>
      <c r="Q9004">
        <f t="shared" si="422"/>
        <v>45.454545454545439</v>
      </c>
    </row>
    <row r="9005" spans="1:17" x14ac:dyDescent="0.3">
      <c r="A9005">
        <v>5142</v>
      </c>
      <c r="B9005" t="s">
        <v>93</v>
      </c>
      <c r="C9005" t="s">
        <v>94</v>
      </c>
      <c r="D9005" t="s">
        <v>54</v>
      </c>
      <c r="E9005">
        <v>62</v>
      </c>
      <c r="F9005">
        <v>2</v>
      </c>
      <c r="G9005" s="5">
        <v>45245</v>
      </c>
      <c r="H9005" t="s">
        <v>1165</v>
      </c>
      <c r="I9005" t="s">
        <v>29</v>
      </c>
      <c r="J9005">
        <v>5</v>
      </c>
      <c r="K9005">
        <v>0.33</v>
      </c>
      <c r="L9005">
        <v>16</v>
      </c>
      <c r="M9005" t="s">
        <v>18</v>
      </c>
      <c r="N9005" s="7">
        <f t="shared" si="420"/>
        <v>124</v>
      </c>
      <c r="O9005">
        <f t="shared" si="421"/>
        <v>158.33333333333331</v>
      </c>
      <c r="Q9005">
        <f t="shared" si="422"/>
        <v>-31.249999999999993</v>
      </c>
    </row>
    <row r="9006" spans="1:17" x14ac:dyDescent="0.3">
      <c r="A9006">
        <v>5314</v>
      </c>
      <c r="B9006" t="s">
        <v>44</v>
      </c>
      <c r="C9006" t="s">
        <v>45</v>
      </c>
      <c r="D9006" t="s">
        <v>54</v>
      </c>
      <c r="E9006">
        <v>25</v>
      </c>
      <c r="F9006">
        <v>2</v>
      </c>
      <c r="G9006" s="5">
        <v>45245</v>
      </c>
      <c r="H9006" t="s">
        <v>203</v>
      </c>
      <c r="I9006" t="s">
        <v>29</v>
      </c>
      <c r="J9006">
        <v>5</v>
      </c>
      <c r="K9006">
        <v>0.18</v>
      </c>
      <c r="L9006">
        <v>17</v>
      </c>
      <c r="M9006" t="s">
        <v>18</v>
      </c>
      <c r="N9006" s="7">
        <f t="shared" si="420"/>
        <v>50</v>
      </c>
      <c r="O9006">
        <f t="shared" si="421"/>
        <v>-59.677419354838712</v>
      </c>
      <c r="Q9006">
        <f t="shared" si="422"/>
        <v>-45.45454545454546</v>
      </c>
    </row>
    <row r="9007" spans="1:17" x14ac:dyDescent="0.3">
      <c r="A9007">
        <v>5316</v>
      </c>
      <c r="B9007" t="s">
        <v>346</v>
      </c>
      <c r="C9007" t="s">
        <v>347</v>
      </c>
      <c r="D9007" t="s">
        <v>54</v>
      </c>
      <c r="E9007">
        <v>34</v>
      </c>
      <c r="F9007">
        <v>3</v>
      </c>
      <c r="G9007" s="5">
        <v>45245</v>
      </c>
      <c r="H9007" t="s">
        <v>778</v>
      </c>
      <c r="I9007" t="s">
        <v>29</v>
      </c>
      <c r="J9007">
        <v>6</v>
      </c>
      <c r="K9007">
        <v>0.33</v>
      </c>
      <c r="L9007">
        <v>20</v>
      </c>
      <c r="M9007" t="s">
        <v>18</v>
      </c>
      <c r="N9007" s="7">
        <f t="shared" si="420"/>
        <v>102</v>
      </c>
      <c r="O9007">
        <f t="shared" si="421"/>
        <v>104</v>
      </c>
      <c r="Q9007">
        <f t="shared" si="422"/>
        <v>83.333333333333343</v>
      </c>
    </row>
    <row r="9008" spans="1:17" x14ac:dyDescent="0.3">
      <c r="A9008">
        <v>5372</v>
      </c>
      <c r="B9008" t="s">
        <v>328</v>
      </c>
      <c r="C9008" t="s">
        <v>329</v>
      </c>
      <c r="D9008" t="s">
        <v>54</v>
      </c>
      <c r="E9008">
        <v>37</v>
      </c>
      <c r="F9008">
        <v>1</v>
      </c>
      <c r="G9008" s="5">
        <v>45245</v>
      </c>
      <c r="H9008" t="s">
        <v>758</v>
      </c>
      <c r="I9008" t="s">
        <v>29</v>
      </c>
      <c r="J9008">
        <v>7</v>
      </c>
      <c r="K9008">
        <v>0.48</v>
      </c>
      <c r="L9008">
        <v>15</v>
      </c>
      <c r="M9008" t="s">
        <v>18</v>
      </c>
      <c r="N9008" s="7">
        <f t="shared" si="420"/>
        <v>37</v>
      </c>
      <c r="O9008">
        <f t="shared" si="421"/>
        <v>-63.725490196078425</v>
      </c>
      <c r="Q9008">
        <f t="shared" si="422"/>
        <v>45.454545454545439</v>
      </c>
    </row>
    <row r="9009" spans="1:17" x14ac:dyDescent="0.3">
      <c r="A9009">
        <v>5624</v>
      </c>
      <c r="B9009" t="s">
        <v>453</v>
      </c>
      <c r="C9009" t="s">
        <v>454</v>
      </c>
      <c r="D9009" t="s">
        <v>54</v>
      </c>
      <c r="E9009">
        <v>40</v>
      </c>
      <c r="F9009">
        <v>3</v>
      </c>
      <c r="G9009" s="5">
        <v>45245</v>
      </c>
      <c r="H9009" t="s">
        <v>783</v>
      </c>
      <c r="I9009" t="s">
        <v>29</v>
      </c>
      <c r="J9009">
        <v>7</v>
      </c>
      <c r="K9009">
        <v>0.48</v>
      </c>
      <c r="L9009">
        <v>18</v>
      </c>
      <c r="M9009" t="s">
        <v>18</v>
      </c>
      <c r="N9009" s="7">
        <f t="shared" si="420"/>
        <v>120</v>
      </c>
      <c r="O9009">
        <f t="shared" si="421"/>
        <v>224.32432432432435</v>
      </c>
      <c r="Q9009">
        <f t="shared" si="422"/>
        <v>0</v>
      </c>
    </row>
    <row r="9010" spans="1:17" x14ac:dyDescent="0.3">
      <c r="A9010">
        <v>5757</v>
      </c>
      <c r="B9010" t="s">
        <v>75</v>
      </c>
      <c r="C9010" t="s">
        <v>76</v>
      </c>
      <c r="D9010" t="s">
        <v>27</v>
      </c>
      <c r="E9010">
        <v>31</v>
      </c>
      <c r="F9010">
        <v>2</v>
      </c>
      <c r="G9010" s="5">
        <v>45245</v>
      </c>
      <c r="H9010" t="s">
        <v>758</v>
      </c>
      <c r="I9010" t="s">
        <v>29</v>
      </c>
      <c r="J9010">
        <v>4</v>
      </c>
      <c r="K9010">
        <v>0.56999999999999995</v>
      </c>
      <c r="L9010">
        <v>15</v>
      </c>
      <c r="M9010" t="s">
        <v>18</v>
      </c>
      <c r="N9010" s="7">
        <f t="shared" si="420"/>
        <v>62</v>
      </c>
      <c r="O9010">
        <f t="shared" si="421"/>
        <v>-48.333333333333336</v>
      </c>
      <c r="Q9010">
        <f t="shared" si="422"/>
        <v>18.749999999999993</v>
      </c>
    </row>
    <row r="9011" spans="1:17" x14ac:dyDescent="0.3">
      <c r="A9011">
        <v>5898</v>
      </c>
      <c r="B9011" t="s">
        <v>228</v>
      </c>
      <c r="C9011" t="s">
        <v>229</v>
      </c>
      <c r="D9011" t="s">
        <v>54</v>
      </c>
      <c r="E9011">
        <v>53</v>
      </c>
      <c r="F9011">
        <v>3</v>
      </c>
      <c r="G9011" s="5">
        <v>45245</v>
      </c>
      <c r="H9011" t="s">
        <v>531</v>
      </c>
      <c r="I9011" t="s">
        <v>29</v>
      </c>
      <c r="J9011">
        <v>7</v>
      </c>
      <c r="K9011">
        <v>0.48</v>
      </c>
      <c r="L9011">
        <v>17</v>
      </c>
      <c r="M9011" t="s">
        <v>18</v>
      </c>
      <c r="N9011" s="7">
        <f t="shared" si="420"/>
        <v>159</v>
      </c>
      <c r="O9011">
        <f t="shared" si="421"/>
        <v>156.45161290322579</v>
      </c>
      <c r="Q9011">
        <f t="shared" si="422"/>
        <v>-15.789473684210522</v>
      </c>
    </row>
    <row r="9012" spans="1:17" x14ac:dyDescent="0.3">
      <c r="A9012">
        <v>5964</v>
      </c>
      <c r="B9012" t="s">
        <v>148</v>
      </c>
      <c r="C9012" t="s">
        <v>149</v>
      </c>
      <c r="D9012" t="s">
        <v>54</v>
      </c>
      <c r="E9012">
        <v>15</v>
      </c>
      <c r="F9012">
        <v>1</v>
      </c>
      <c r="G9012" s="5">
        <v>45245</v>
      </c>
      <c r="H9012" t="s">
        <v>467</v>
      </c>
      <c r="I9012" t="s">
        <v>29</v>
      </c>
      <c r="J9012">
        <v>5</v>
      </c>
      <c r="K9012">
        <v>0.33</v>
      </c>
      <c r="L9012">
        <v>20</v>
      </c>
      <c r="M9012" t="s">
        <v>18</v>
      </c>
      <c r="N9012" s="7">
        <f t="shared" si="420"/>
        <v>15</v>
      </c>
      <c r="O9012">
        <f t="shared" si="421"/>
        <v>-90.566037735849065</v>
      </c>
      <c r="Q9012">
        <f t="shared" si="422"/>
        <v>-31.249999999999993</v>
      </c>
    </row>
    <row r="9013" spans="1:17" x14ac:dyDescent="0.3">
      <c r="A9013">
        <v>6257</v>
      </c>
      <c r="B9013" t="s">
        <v>102</v>
      </c>
      <c r="C9013" t="s">
        <v>103</v>
      </c>
      <c r="D9013" t="s">
        <v>21</v>
      </c>
      <c r="E9013">
        <v>29</v>
      </c>
      <c r="F9013">
        <v>3</v>
      </c>
      <c r="G9013" s="5">
        <v>45245</v>
      </c>
      <c r="H9013" t="s">
        <v>570</v>
      </c>
      <c r="I9013" t="s">
        <v>29</v>
      </c>
      <c r="J9013">
        <v>5</v>
      </c>
      <c r="K9013">
        <v>0.33</v>
      </c>
      <c r="L9013">
        <v>18</v>
      </c>
      <c r="M9013" t="s">
        <v>18</v>
      </c>
      <c r="N9013" s="7">
        <f t="shared" si="420"/>
        <v>87</v>
      </c>
      <c r="O9013">
        <f t="shared" si="421"/>
        <v>480</v>
      </c>
      <c r="Q9013">
        <f t="shared" si="422"/>
        <v>0</v>
      </c>
    </row>
    <row r="9014" spans="1:17" x14ac:dyDescent="0.3">
      <c r="A9014">
        <v>6273</v>
      </c>
      <c r="B9014" t="s">
        <v>320</v>
      </c>
      <c r="C9014" t="s">
        <v>321</v>
      </c>
      <c r="D9014" t="s">
        <v>21</v>
      </c>
      <c r="E9014">
        <v>80</v>
      </c>
      <c r="F9014">
        <v>2</v>
      </c>
      <c r="G9014" s="5">
        <v>45245</v>
      </c>
      <c r="H9014" t="s">
        <v>325</v>
      </c>
      <c r="I9014" t="s">
        <v>23</v>
      </c>
      <c r="J9014">
        <v>3</v>
      </c>
      <c r="K9014">
        <v>0.33</v>
      </c>
      <c r="L9014">
        <v>19</v>
      </c>
      <c r="M9014" t="s">
        <v>18</v>
      </c>
      <c r="N9014" s="7">
        <f t="shared" si="420"/>
        <v>160</v>
      </c>
      <c r="O9014">
        <f t="shared" si="421"/>
        <v>83.908045977011497</v>
      </c>
      <c r="Q9014">
        <f t="shared" si="422"/>
        <v>0</v>
      </c>
    </row>
    <row r="9015" spans="1:17" x14ac:dyDescent="0.3">
      <c r="A9015">
        <v>6788</v>
      </c>
      <c r="B9015" t="s">
        <v>158</v>
      </c>
      <c r="C9015" t="s">
        <v>159</v>
      </c>
      <c r="D9015" t="s">
        <v>54</v>
      </c>
      <c r="E9015">
        <v>32</v>
      </c>
      <c r="F9015">
        <v>2</v>
      </c>
      <c r="G9015" s="5">
        <v>45245</v>
      </c>
      <c r="H9015" t="s">
        <v>1036</v>
      </c>
      <c r="I9015" t="s">
        <v>29</v>
      </c>
      <c r="J9015">
        <v>3</v>
      </c>
      <c r="K9015">
        <v>0.33</v>
      </c>
      <c r="L9015">
        <v>17</v>
      </c>
      <c r="M9015" t="s">
        <v>18</v>
      </c>
      <c r="N9015" s="7">
        <f t="shared" si="420"/>
        <v>64</v>
      </c>
      <c r="O9015">
        <f t="shared" si="421"/>
        <v>-60</v>
      </c>
      <c r="Q9015">
        <f t="shared" si="422"/>
        <v>0</v>
      </c>
    </row>
    <row r="9016" spans="1:17" x14ac:dyDescent="0.3">
      <c r="A9016">
        <v>6793</v>
      </c>
      <c r="B9016" t="s">
        <v>13</v>
      </c>
      <c r="C9016" t="s">
        <v>14</v>
      </c>
      <c r="D9016" t="s">
        <v>27</v>
      </c>
      <c r="E9016">
        <v>43</v>
      </c>
      <c r="F9016">
        <v>2</v>
      </c>
      <c r="G9016" s="5">
        <v>45245</v>
      </c>
      <c r="H9016" t="s">
        <v>875</v>
      </c>
      <c r="I9016" t="s">
        <v>29</v>
      </c>
      <c r="J9016">
        <v>4</v>
      </c>
      <c r="K9016">
        <v>0.36</v>
      </c>
      <c r="L9016">
        <v>17</v>
      </c>
      <c r="M9016" t="s">
        <v>18</v>
      </c>
      <c r="N9016" s="7">
        <f t="shared" si="420"/>
        <v>86</v>
      </c>
      <c r="O9016">
        <f t="shared" si="421"/>
        <v>34.375</v>
      </c>
      <c r="Q9016">
        <f t="shared" si="422"/>
        <v>9.0909090909090811</v>
      </c>
    </row>
    <row r="9017" spans="1:17" x14ac:dyDescent="0.3">
      <c r="A9017">
        <v>6860</v>
      </c>
      <c r="B9017" t="s">
        <v>96</v>
      </c>
      <c r="C9017" t="s">
        <v>97</v>
      </c>
      <c r="D9017" t="s">
        <v>54</v>
      </c>
      <c r="E9017">
        <v>85</v>
      </c>
      <c r="F9017">
        <v>3</v>
      </c>
      <c r="G9017" s="5">
        <v>45245</v>
      </c>
      <c r="H9017" t="s">
        <v>533</v>
      </c>
      <c r="I9017" t="s">
        <v>29</v>
      </c>
      <c r="J9017">
        <v>4</v>
      </c>
      <c r="K9017">
        <v>0.48</v>
      </c>
      <c r="L9017">
        <v>19</v>
      </c>
      <c r="M9017" t="s">
        <v>18</v>
      </c>
      <c r="N9017" s="7">
        <f t="shared" si="420"/>
        <v>255</v>
      </c>
      <c r="O9017">
        <f t="shared" si="421"/>
        <v>196.51162790697674</v>
      </c>
      <c r="Q9017">
        <f t="shared" si="422"/>
        <v>33.333333333333329</v>
      </c>
    </row>
    <row r="9018" spans="1:17" x14ac:dyDescent="0.3">
      <c r="A9018">
        <v>6912</v>
      </c>
      <c r="B9018" t="s">
        <v>148</v>
      </c>
      <c r="C9018" t="s">
        <v>149</v>
      </c>
      <c r="D9018" t="s">
        <v>54</v>
      </c>
      <c r="E9018">
        <v>69</v>
      </c>
      <c r="F9018">
        <v>3</v>
      </c>
      <c r="G9018" s="5">
        <v>45245</v>
      </c>
      <c r="H9018" t="s">
        <v>387</v>
      </c>
      <c r="I9018" t="s">
        <v>29</v>
      </c>
      <c r="J9018">
        <v>6</v>
      </c>
      <c r="K9018">
        <v>0.33</v>
      </c>
      <c r="L9018">
        <v>18</v>
      </c>
      <c r="M9018" t="s">
        <v>18</v>
      </c>
      <c r="N9018" s="7">
        <f t="shared" si="420"/>
        <v>207</v>
      </c>
      <c r="O9018">
        <f t="shared" si="421"/>
        <v>-18.823529411764707</v>
      </c>
      <c r="Q9018">
        <f t="shared" si="422"/>
        <v>-31.249999999999993</v>
      </c>
    </row>
    <row r="9019" spans="1:17" x14ac:dyDescent="0.3">
      <c r="A9019">
        <v>7095</v>
      </c>
      <c r="B9019" t="s">
        <v>130</v>
      </c>
      <c r="C9019" t="s">
        <v>131</v>
      </c>
      <c r="D9019" t="s">
        <v>27</v>
      </c>
      <c r="E9019">
        <v>83</v>
      </c>
      <c r="F9019">
        <v>1</v>
      </c>
      <c r="G9019" s="5">
        <v>45245</v>
      </c>
      <c r="H9019" t="s">
        <v>770</v>
      </c>
      <c r="I9019" t="s">
        <v>29</v>
      </c>
      <c r="J9019">
        <v>7</v>
      </c>
      <c r="K9019">
        <v>0.48</v>
      </c>
      <c r="L9019">
        <v>18</v>
      </c>
      <c r="M9019" t="s">
        <v>18</v>
      </c>
      <c r="N9019" s="7">
        <f t="shared" si="420"/>
        <v>83</v>
      </c>
      <c r="O9019">
        <f t="shared" si="421"/>
        <v>-59.903381642512073</v>
      </c>
      <c r="Q9019">
        <f t="shared" si="422"/>
        <v>45.454545454545439</v>
      </c>
    </row>
    <row r="9020" spans="1:17" x14ac:dyDescent="0.3">
      <c r="A9020">
        <v>7393</v>
      </c>
      <c r="B9020" t="s">
        <v>311</v>
      </c>
      <c r="C9020" t="s">
        <v>312</v>
      </c>
      <c r="D9020" t="s">
        <v>27</v>
      </c>
      <c r="E9020">
        <v>83</v>
      </c>
      <c r="F9020">
        <v>2</v>
      </c>
      <c r="G9020" s="5">
        <v>45245</v>
      </c>
      <c r="H9020" t="s">
        <v>729</v>
      </c>
      <c r="I9020" t="s">
        <v>29</v>
      </c>
      <c r="J9020">
        <v>5</v>
      </c>
      <c r="K9020">
        <v>0.21</v>
      </c>
      <c r="L9020">
        <v>19</v>
      </c>
      <c r="M9020" t="s">
        <v>18</v>
      </c>
      <c r="N9020" s="7">
        <f t="shared" si="420"/>
        <v>166</v>
      </c>
      <c r="O9020">
        <f t="shared" si="421"/>
        <v>100</v>
      </c>
      <c r="Q9020">
        <f t="shared" si="422"/>
        <v>-56.250000000000014</v>
      </c>
    </row>
    <row r="9021" spans="1:17" x14ac:dyDescent="0.3">
      <c r="A9021">
        <v>7710</v>
      </c>
      <c r="B9021" t="s">
        <v>96</v>
      </c>
      <c r="C9021" t="s">
        <v>97</v>
      </c>
      <c r="D9021" t="s">
        <v>54</v>
      </c>
      <c r="E9021">
        <v>55</v>
      </c>
      <c r="F9021">
        <v>1</v>
      </c>
      <c r="G9021" s="5">
        <v>45245</v>
      </c>
      <c r="H9021" t="s">
        <v>431</v>
      </c>
      <c r="I9021" t="s">
        <v>29</v>
      </c>
      <c r="J9021">
        <v>3</v>
      </c>
      <c r="K9021">
        <v>0.48</v>
      </c>
      <c r="L9021">
        <v>19</v>
      </c>
      <c r="M9021" t="s">
        <v>33</v>
      </c>
      <c r="N9021" s="7">
        <f t="shared" si="420"/>
        <v>55</v>
      </c>
      <c r="O9021">
        <f t="shared" si="421"/>
        <v>-66.867469879518069</v>
      </c>
      <c r="Q9021">
        <f t="shared" si="422"/>
        <v>128.57142857142858</v>
      </c>
    </row>
    <row r="9022" spans="1:17" x14ac:dyDescent="0.3">
      <c r="A9022">
        <v>7809</v>
      </c>
      <c r="B9022" t="s">
        <v>412</v>
      </c>
      <c r="C9022" t="s">
        <v>413</v>
      </c>
      <c r="D9022" t="s">
        <v>27</v>
      </c>
      <c r="E9022">
        <v>61</v>
      </c>
      <c r="F9022">
        <v>3</v>
      </c>
      <c r="G9022" s="5">
        <v>45245</v>
      </c>
      <c r="H9022" t="s">
        <v>1167</v>
      </c>
      <c r="I9022" t="s">
        <v>29</v>
      </c>
      <c r="J9022">
        <v>4</v>
      </c>
      <c r="K9022">
        <v>0.48</v>
      </c>
      <c r="L9022">
        <v>16</v>
      </c>
      <c r="M9022" t="s">
        <v>33</v>
      </c>
      <c r="N9022" s="7">
        <f t="shared" si="420"/>
        <v>183</v>
      </c>
      <c r="O9022">
        <f t="shared" si="421"/>
        <v>232.72727272727272</v>
      </c>
      <c r="Q9022">
        <f t="shared" si="422"/>
        <v>0</v>
      </c>
    </row>
    <row r="9023" spans="1:17" x14ac:dyDescent="0.3">
      <c r="A9023">
        <v>7868</v>
      </c>
      <c r="B9023" t="s">
        <v>311</v>
      </c>
      <c r="C9023" t="s">
        <v>312</v>
      </c>
      <c r="D9023" t="s">
        <v>54</v>
      </c>
      <c r="E9023">
        <v>41</v>
      </c>
      <c r="F9023">
        <v>1</v>
      </c>
      <c r="G9023" s="5">
        <v>45245</v>
      </c>
      <c r="H9023" t="s">
        <v>509</v>
      </c>
      <c r="I9023" t="s">
        <v>29</v>
      </c>
      <c r="J9023">
        <v>6</v>
      </c>
      <c r="K9023">
        <v>0.21</v>
      </c>
      <c r="L9023">
        <v>17</v>
      </c>
      <c r="M9023" t="s">
        <v>33</v>
      </c>
      <c r="N9023" s="7">
        <f t="shared" si="420"/>
        <v>41</v>
      </c>
      <c r="O9023">
        <f t="shared" si="421"/>
        <v>-77.595628415300538</v>
      </c>
      <c r="Q9023">
        <f t="shared" si="422"/>
        <v>-56.250000000000014</v>
      </c>
    </row>
    <row r="9024" spans="1:17" x14ac:dyDescent="0.3">
      <c r="A9024">
        <v>8804</v>
      </c>
      <c r="B9024" t="s">
        <v>332</v>
      </c>
      <c r="C9024" t="s">
        <v>333</v>
      </c>
      <c r="D9024" t="s">
        <v>54</v>
      </c>
      <c r="E9024">
        <v>65</v>
      </c>
      <c r="F9024">
        <v>2</v>
      </c>
      <c r="G9024" s="5">
        <v>45245</v>
      </c>
      <c r="H9024" t="s">
        <v>766</v>
      </c>
      <c r="I9024" t="s">
        <v>23</v>
      </c>
      <c r="J9024">
        <v>4</v>
      </c>
      <c r="K9024">
        <v>0.33</v>
      </c>
      <c r="L9024">
        <v>7</v>
      </c>
      <c r="M9024" t="s">
        <v>33</v>
      </c>
      <c r="N9024" s="7">
        <f t="shared" si="420"/>
        <v>130</v>
      </c>
      <c r="O9024">
        <f t="shared" si="421"/>
        <v>217.07317073170734</v>
      </c>
      <c r="Q9024">
        <f t="shared" si="422"/>
        <v>57.142857142857153</v>
      </c>
    </row>
    <row r="9025" spans="1:17" x14ac:dyDescent="0.3">
      <c r="A9025">
        <v>2302</v>
      </c>
      <c r="B9025" t="s">
        <v>212</v>
      </c>
      <c r="C9025" t="s">
        <v>213</v>
      </c>
      <c r="D9025" t="s">
        <v>54</v>
      </c>
      <c r="E9025">
        <v>84</v>
      </c>
      <c r="F9025">
        <v>1</v>
      </c>
      <c r="G9025" s="5">
        <v>45246</v>
      </c>
      <c r="H9025" t="s">
        <v>1090</v>
      </c>
      <c r="I9025" t="s">
        <v>17</v>
      </c>
      <c r="J9025">
        <v>7</v>
      </c>
      <c r="K9025">
        <v>0.33</v>
      </c>
      <c r="L9025">
        <v>22</v>
      </c>
      <c r="M9025" t="s">
        <v>18</v>
      </c>
      <c r="N9025" s="7">
        <f t="shared" si="420"/>
        <v>84</v>
      </c>
      <c r="O9025">
        <f t="shared" si="421"/>
        <v>-35.384615384615387</v>
      </c>
      <c r="Q9025">
        <f t="shared" si="422"/>
        <v>0</v>
      </c>
    </row>
    <row r="9026" spans="1:17" x14ac:dyDescent="0.3">
      <c r="A9026">
        <v>3265</v>
      </c>
      <c r="B9026" t="s">
        <v>117</v>
      </c>
      <c r="C9026" t="s">
        <v>118</v>
      </c>
      <c r="D9026" t="s">
        <v>27</v>
      </c>
      <c r="E9026">
        <v>68</v>
      </c>
      <c r="F9026">
        <v>3</v>
      </c>
      <c r="G9026" s="5">
        <v>45246</v>
      </c>
      <c r="H9026" t="s">
        <v>487</v>
      </c>
      <c r="I9026" t="s">
        <v>17</v>
      </c>
      <c r="J9026">
        <v>6</v>
      </c>
      <c r="K9026">
        <v>0.48</v>
      </c>
      <c r="L9026">
        <v>15</v>
      </c>
      <c r="M9026" t="s">
        <v>18</v>
      </c>
      <c r="N9026" s="7">
        <f t="shared" ref="N9026:N9089" si="423">E9026*F9026</f>
        <v>204</v>
      </c>
      <c r="O9026">
        <f t="shared" si="421"/>
        <v>142.85714285714286</v>
      </c>
      <c r="Q9026">
        <f t="shared" si="422"/>
        <v>45.454545454545439</v>
      </c>
    </row>
    <row r="9027" spans="1:17" x14ac:dyDescent="0.3">
      <c r="A9027">
        <v>4192</v>
      </c>
      <c r="B9027" t="s">
        <v>143</v>
      </c>
      <c r="C9027" t="s">
        <v>144</v>
      </c>
      <c r="D9027" t="s">
        <v>54</v>
      </c>
      <c r="E9027">
        <v>40</v>
      </c>
      <c r="F9027">
        <v>3</v>
      </c>
      <c r="G9027" s="5">
        <v>45246</v>
      </c>
      <c r="H9027" t="s">
        <v>709</v>
      </c>
      <c r="I9027" t="s">
        <v>17</v>
      </c>
      <c r="J9027">
        <v>5</v>
      </c>
      <c r="K9027">
        <v>0.48</v>
      </c>
      <c r="L9027">
        <v>15</v>
      </c>
      <c r="M9027" t="s">
        <v>18</v>
      </c>
      <c r="N9027" s="7">
        <f t="shared" si="423"/>
        <v>120</v>
      </c>
      <c r="O9027">
        <f t="shared" ref="O9027:O9090" si="424">IF(N9027=0, 0, ((N9027-N9026)/ABS(N9026))*100)</f>
        <v>-41.17647058823529</v>
      </c>
      <c r="Q9027">
        <f t="shared" ref="Q9027:Q9090" si="425">IF(K9027=0, 0, ((K9027-K9026)/ABS(K9026))*100)</f>
        <v>0</v>
      </c>
    </row>
    <row r="9028" spans="1:17" x14ac:dyDescent="0.3">
      <c r="A9028">
        <v>4834</v>
      </c>
      <c r="B9028" t="s">
        <v>341</v>
      </c>
      <c r="C9028" t="s">
        <v>342</v>
      </c>
      <c r="D9028" t="s">
        <v>54</v>
      </c>
      <c r="E9028">
        <v>61</v>
      </c>
      <c r="F9028">
        <v>3</v>
      </c>
      <c r="G9028" s="5">
        <v>45246</v>
      </c>
      <c r="H9028" t="s">
        <v>405</v>
      </c>
      <c r="I9028" t="s">
        <v>29</v>
      </c>
      <c r="J9028">
        <v>9</v>
      </c>
      <c r="K9028">
        <v>0.48</v>
      </c>
      <c r="L9028">
        <v>18</v>
      </c>
      <c r="M9028" t="s">
        <v>18</v>
      </c>
      <c r="N9028" s="7">
        <f t="shared" si="423"/>
        <v>183</v>
      </c>
      <c r="O9028">
        <f t="shared" si="424"/>
        <v>52.5</v>
      </c>
      <c r="Q9028">
        <f t="shared" si="425"/>
        <v>0</v>
      </c>
    </row>
    <row r="9029" spans="1:17" x14ac:dyDescent="0.3">
      <c r="A9029">
        <v>5331</v>
      </c>
      <c r="B9029" t="s">
        <v>326</v>
      </c>
      <c r="C9029" t="s">
        <v>327</v>
      </c>
      <c r="D9029" t="s">
        <v>27</v>
      </c>
      <c r="E9029">
        <v>75</v>
      </c>
      <c r="F9029">
        <v>3</v>
      </c>
      <c r="G9029" s="5">
        <v>45246</v>
      </c>
      <c r="H9029" t="s">
        <v>201</v>
      </c>
      <c r="I9029" t="s">
        <v>29</v>
      </c>
      <c r="J9029">
        <v>3</v>
      </c>
      <c r="K9029">
        <v>0.48</v>
      </c>
      <c r="L9029">
        <v>18</v>
      </c>
      <c r="M9029" t="s">
        <v>18</v>
      </c>
      <c r="N9029" s="7">
        <f t="shared" si="423"/>
        <v>225</v>
      </c>
      <c r="O9029">
        <f t="shared" si="424"/>
        <v>22.950819672131146</v>
      </c>
      <c r="Q9029">
        <f t="shared" si="425"/>
        <v>0</v>
      </c>
    </row>
    <row r="9030" spans="1:17" x14ac:dyDescent="0.3">
      <c r="A9030">
        <v>5397</v>
      </c>
      <c r="B9030" t="s">
        <v>25</v>
      </c>
      <c r="C9030" t="s">
        <v>26</v>
      </c>
      <c r="D9030" t="s">
        <v>27</v>
      </c>
      <c r="E9030">
        <v>19</v>
      </c>
      <c r="F9030">
        <v>3</v>
      </c>
      <c r="G9030" s="5">
        <v>45246</v>
      </c>
      <c r="H9030" t="s">
        <v>49</v>
      </c>
      <c r="I9030" t="s">
        <v>29</v>
      </c>
      <c r="J9030">
        <v>5</v>
      </c>
      <c r="K9030">
        <v>0.33</v>
      </c>
      <c r="L9030">
        <v>17</v>
      </c>
      <c r="M9030" t="s">
        <v>18</v>
      </c>
      <c r="N9030" s="7">
        <f t="shared" si="423"/>
        <v>57</v>
      </c>
      <c r="O9030">
        <f t="shared" si="424"/>
        <v>-74.666666666666671</v>
      </c>
      <c r="Q9030">
        <f t="shared" si="425"/>
        <v>-31.249999999999993</v>
      </c>
    </row>
    <row r="9031" spans="1:17" x14ac:dyDescent="0.3">
      <c r="A9031">
        <v>5514</v>
      </c>
      <c r="B9031" t="s">
        <v>143</v>
      </c>
      <c r="C9031" t="s">
        <v>144</v>
      </c>
      <c r="D9031" t="s">
        <v>54</v>
      </c>
      <c r="E9031">
        <v>64</v>
      </c>
      <c r="F9031">
        <v>3</v>
      </c>
      <c r="G9031" s="5">
        <v>45246</v>
      </c>
      <c r="H9031" t="s">
        <v>540</v>
      </c>
      <c r="I9031" t="s">
        <v>29</v>
      </c>
      <c r="J9031">
        <v>7</v>
      </c>
      <c r="K9031">
        <v>0.48</v>
      </c>
      <c r="L9031">
        <v>16</v>
      </c>
      <c r="M9031" t="s">
        <v>18</v>
      </c>
      <c r="N9031" s="7">
        <f t="shared" si="423"/>
        <v>192</v>
      </c>
      <c r="O9031">
        <f t="shared" si="424"/>
        <v>236.84210526315786</v>
      </c>
      <c r="Q9031">
        <f t="shared" si="425"/>
        <v>45.454545454545439</v>
      </c>
    </row>
    <row r="9032" spans="1:17" x14ac:dyDescent="0.3">
      <c r="A9032">
        <v>5682</v>
      </c>
      <c r="B9032" t="s">
        <v>308</v>
      </c>
      <c r="C9032" t="s">
        <v>309</v>
      </c>
      <c r="D9032" t="s">
        <v>54</v>
      </c>
      <c r="E9032">
        <v>71</v>
      </c>
      <c r="F9032">
        <v>2</v>
      </c>
      <c r="G9032" s="5">
        <v>45246</v>
      </c>
      <c r="H9032" t="s">
        <v>343</v>
      </c>
      <c r="I9032" t="s">
        <v>29</v>
      </c>
      <c r="J9032">
        <v>7</v>
      </c>
      <c r="K9032">
        <v>0.48</v>
      </c>
      <c r="L9032">
        <v>19</v>
      </c>
      <c r="M9032" t="s">
        <v>18</v>
      </c>
      <c r="N9032" s="7">
        <f t="shared" si="423"/>
        <v>142</v>
      </c>
      <c r="O9032">
        <f t="shared" si="424"/>
        <v>-26.041666666666668</v>
      </c>
      <c r="Q9032">
        <f t="shared" si="425"/>
        <v>0</v>
      </c>
    </row>
    <row r="9033" spans="1:17" x14ac:dyDescent="0.3">
      <c r="A9033">
        <v>5872</v>
      </c>
      <c r="B9033" t="s">
        <v>130</v>
      </c>
      <c r="C9033" t="s">
        <v>131</v>
      </c>
      <c r="D9033" t="s">
        <v>54</v>
      </c>
      <c r="E9033">
        <v>30</v>
      </c>
      <c r="F9033">
        <v>3</v>
      </c>
      <c r="G9033" s="5">
        <v>45246</v>
      </c>
      <c r="H9033" t="s">
        <v>278</v>
      </c>
      <c r="I9033" t="s">
        <v>29</v>
      </c>
      <c r="J9033">
        <v>6</v>
      </c>
      <c r="K9033">
        <v>0.48</v>
      </c>
      <c r="L9033">
        <v>18</v>
      </c>
      <c r="M9033" t="s">
        <v>18</v>
      </c>
      <c r="N9033" s="7">
        <f t="shared" si="423"/>
        <v>90</v>
      </c>
      <c r="O9033">
        <f t="shared" si="424"/>
        <v>-36.619718309859159</v>
      </c>
      <c r="Q9033">
        <f t="shared" si="425"/>
        <v>0</v>
      </c>
    </row>
    <row r="9034" spans="1:17" x14ac:dyDescent="0.3">
      <c r="A9034">
        <v>5883</v>
      </c>
      <c r="B9034" t="s">
        <v>326</v>
      </c>
      <c r="C9034" t="s">
        <v>327</v>
      </c>
      <c r="D9034" t="s">
        <v>27</v>
      </c>
      <c r="E9034">
        <v>64</v>
      </c>
      <c r="F9034">
        <v>2</v>
      </c>
      <c r="G9034" s="5">
        <v>45246</v>
      </c>
      <c r="H9034" t="s">
        <v>414</v>
      </c>
      <c r="I9034" t="s">
        <v>29</v>
      </c>
      <c r="J9034">
        <v>3</v>
      </c>
      <c r="K9034">
        <v>0.48</v>
      </c>
      <c r="L9034">
        <v>16</v>
      </c>
      <c r="M9034" t="s">
        <v>18</v>
      </c>
      <c r="N9034" s="7">
        <f t="shared" si="423"/>
        <v>128</v>
      </c>
      <c r="O9034">
        <f t="shared" si="424"/>
        <v>42.222222222222221</v>
      </c>
      <c r="Q9034">
        <f t="shared" si="425"/>
        <v>0</v>
      </c>
    </row>
    <row r="9035" spans="1:17" x14ac:dyDescent="0.3">
      <c r="A9035">
        <v>5983</v>
      </c>
      <c r="B9035" t="s">
        <v>148</v>
      </c>
      <c r="C9035" t="s">
        <v>149</v>
      </c>
      <c r="D9035" t="s">
        <v>27</v>
      </c>
      <c r="E9035">
        <v>49</v>
      </c>
      <c r="F9035">
        <v>2</v>
      </c>
      <c r="G9035" s="5">
        <v>45246</v>
      </c>
      <c r="H9035" t="s">
        <v>669</v>
      </c>
      <c r="I9035" t="s">
        <v>29</v>
      </c>
      <c r="J9035">
        <v>7</v>
      </c>
      <c r="K9035">
        <v>0.33</v>
      </c>
      <c r="L9035">
        <v>20</v>
      </c>
      <c r="M9035" t="s">
        <v>18</v>
      </c>
      <c r="N9035" s="7">
        <f t="shared" si="423"/>
        <v>98</v>
      </c>
      <c r="O9035">
        <f t="shared" si="424"/>
        <v>-23.4375</v>
      </c>
      <c r="Q9035">
        <f t="shared" si="425"/>
        <v>-31.249999999999993</v>
      </c>
    </row>
    <row r="9036" spans="1:17" x14ac:dyDescent="0.3">
      <c r="A9036">
        <v>6310</v>
      </c>
      <c r="B9036" t="s">
        <v>102</v>
      </c>
      <c r="C9036" t="s">
        <v>103</v>
      </c>
      <c r="D9036" t="s">
        <v>21</v>
      </c>
      <c r="E9036">
        <v>51</v>
      </c>
      <c r="F9036">
        <v>3</v>
      </c>
      <c r="G9036" s="5">
        <v>45246</v>
      </c>
      <c r="H9036" t="s">
        <v>579</v>
      </c>
      <c r="I9036" t="s">
        <v>29</v>
      </c>
      <c r="J9036">
        <v>3</v>
      </c>
      <c r="K9036">
        <v>0.33</v>
      </c>
      <c r="L9036">
        <v>20</v>
      </c>
      <c r="M9036" t="s">
        <v>18</v>
      </c>
      <c r="N9036" s="7">
        <f t="shared" si="423"/>
        <v>153</v>
      </c>
      <c r="O9036">
        <f t="shared" si="424"/>
        <v>56.12244897959183</v>
      </c>
      <c r="Q9036">
        <f t="shared" si="425"/>
        <v>0</v>
      </c>
    </row>
    <row r="9037" spans="1:17" x14ac:dyDescent="0.3">
      <c r="A9037">
        <v>7117</v>
      </c>
      <c r="B9037" t="s">
        <v>315</v>
      </c>
      <c r="C9037" t="s">
        <v>316</v>
      </c>
      <c r="D9037" t="s">
        <v>27</v>
      </c>
      <c r="E9037">
        <v>58</v>
      </c>
      <c r="F9037">
        <v>1</v>
      </c>
      <c r="G9037" s="5">
        <v>45246</v>
      </c>
      <c r="H9037" t="s">
        <v>469</v>
      </c>
      <c r="I9037" t="s">
        <v>29</v>
      </c>
      <c r="J9037">
        <v>6</v>
      </c>
      <c r="K9037">
        <v>0.18</v>
      </c>
      <c r="L9037">
        <v>17</v>
      </c>
      <c r="M9037" t="s">
        <v>18</v>
      </c>
      <c r="N9037" s="7">
        <f t="shared" si="423"/>
        <v>58</v>
      </c>
      <c r="O9037">
        <f t="shared" si="424"/>
        <v>-62.091503267973856</v>
      </c>
      <c r="Q9037">
        <f t="shared" si="425"/>
        <v>-45.45454545454546</v>
      </c>
    </row>
    <row r="9038" spans="1:17" x14ac:dyDescent="0.3">
      <c r="A9038">
        <v>7404</v>
      </c>
      <c r="B9038" t="s">
        <v>261</v>
      </c>
      <c r="C9038" t="s">
        <v>262</v>
      </c>
      <c r="D9038" t="s">
        <v>54</v>
      </c>
      <c r="E9038">
        <v>38</v>
      </c>
      <c r="F9038">
        <v>2</v>
      </c>
      <c r="G9038" s="5">
        <v>45246</v>
      </c>
      <c r="H9038" t="s">
        <v>142</v>
      </c>
      <c r="I9038" t="s">
        <v>29</v>
      </c>
      <c r="J9038">
        <v>4</v>
      </c>
      <c r="K9038">
        <v>0.48</v>
      </c>
      <c r="L9038">
        <v>20</v>
      </c>
      <c r="M9038" t="s">
        <v>18</v>
      </c>
      <c r="N9038" s="7">
        <f t="shared" si="423"/>
        <v>76</v>
      </c>
      <c r="O9038">
        <f t="shared" si="424"/>
        <v>31.03448275862069</v>
      </c>
      <c r="Q9038">
        <f t="shared" si="425"/>
        <v>166.66666666666669</v>
      </c>
    </row>
    <row r="9039" spans="1:17" x14ac:dyDescent="0.3">
      <c r="A9039">
        <v>7485</v>
      </c>
      <c r="B9039" t="s">
        <v>412</v>
      </c>
      <c r="C9039" t="s">
        <v>413</v>
      </c>
      <c r="D9039" t="s">
        <v>27</v>
      </c>
      <c r="E9039">
        <v>50</v>
      </c>
      <c r="F9039">
        <v>3</v>
      </c>
      <c r="G9039" s="5">
        <v>45246</v>
      </c>
      <c r="H9039" t="s">
        <v>330</v>
      </c>
      <c r="I9039" t="s">
        <v>29</v>
      </c>
      <c r="J9039">
        <v>3</v>
      </c>
      <c r="K9039">
        <v>0.48</v>
      </c>
      <c r="L9039">
        <v>16</v>
      </c>
      <c r="M9039" t="s">
        <v>33</v>
      </c>
      <c r="N9039" s="7">
        <f t="shared" si="423"/>
        <v>150</v>
      </c>
      <c r="O9039">
        <f t="shared" si="424"/>
        <v>97.368421052631575</v>
      </c>
      <c r="Q9039">
        <f t="shared" si="425"/>
        <v>0</v>
      </c>
    </row>
    <row r="9040" spans="1:17" x14ac:dyDescent="0.3">
      <c r="A9040">
        <v>7530</v>
      </c>
      <c r="B9040" t="s">
        <v>96</v>
      </c>
      <c r="C9040" t="s">
        <v>97</v>
      </c>
      <c r="D9040" t="s">
        <v>54</v>
      </c>
      <c r="E9040">
        <v>44</v>
      </c>
      <c r="F9040">
        <v>3</v>
      </c>
      <c r="G9040" s="5">
        <v>45246</v>
      </c>
      <c r="H9040" t="s">
        <v>724</v>
      </c>
      <c r="I9040" t="s">
        <v>29</v>
      </c>
      <c r="J9040">
        <v>3</v>
      </c>
      <c r="K9040">
        <v>0.48</v>
      </c>
      <c r="L9040">
        <v>16</v>
      </c>
      <c r="M9040" t="s">
        <v>33</v>
      </c>
      <c r="N9040" s="7">
        <f t="shared" si="423"/>
        <v>132</v>
      </c>
      <c r="O9040">
        <f t="shared" si="424"/>
        <v>-12</v>
      </c>
      <c r="Q9040">
        <f t="shared" si="425"/>
        <v>0</v>
      </c>
    </row>
    <row r="9041" spans="1:17" x14ac:dyDescent="0.3">
      <c r="A9041">
        <v>7540</v>
      </c>
      <c r="B9041" t="s">
        <v>500</v>
      </c>
      <c r="C9041" t="s">
        <v>321</v>
      </c>
      <c r="D9041" t="s">
        <v>54</v>
      </c>
      <c r="E9041">
        <v>23</v>
      </c>
      <c r="F9041">
        <v>1</v>
      </c>
      <c r="G9041" s="5">
        <v>45246</v>
      </c>
      <c r="H9041" t="s">
        <v>510</v>
      </c>
      <c r="I9041" t="s">
        <v>29</v>
      </c>
      <c r="J9041">
        <v>7</v>
      </c>
      <c r="K9041">
        <v>0.33</v>
      </c>
      <c r="L9041">
        <v>16</v>
      </c>
      <c r="M9041" t="s">
        <v>33</v>
      </c>
      <c r="N9041" s="7">
        <f t="shared" si="423"/>
        <v>23</v>
      </c>
      <c r="O9041">
        <f t="shared" si="424"/>
        <v>-82.575757575757578</v>
      </c>
      <c r="Q9041">
        <f t="shared" si="425"/>
        <v>-31.249999999999993</v>
      </c>
    </row>
    <row r="9042" spans="1:17" x14ac:dyDescent="0.3">
      <c r="A9042">
        <v>7569</v>
      </c>
      <c r="B9042" t="s">
        <v>489</v>
      </c>
      <c r="C9042" t="s">
        <v>490</v>
      </c>
      <c r="D9042" t="s">
        <v>27</v>
      </c>
      <c r="E9042">
        <v>81</v>
      </c>
      <c r="F9042">
        <v>3</v>
      </c>
      <c r="G9042" s="5">
        <v>45246</v>
      </c>
      <c r="H9042" t="s">
        <v>380</v>
      </c>
      <c r="I9042" t="s">
        <v>29</v>
      </c>
      <c r="J9042">
        <v>6</v>
      </c>
      <c r="K9042">
        <v>0.48</v>
      </c>
      <c r="L9042">
        <v>17</v>
      </c>
      <c r="M9042" t="s">
        <v>33</v>
      </c>
      <c r="N9042" s="7">
        <f t="shared" si="423"/>
        <v>243</v>
      </c>
      <c r="O9042">
        <f t="shared" si="424"/>
        <v>956.52173913043475</v>
      </c>
      <c r="Q9042">
        <f t="shared" si="425"/>
        <v>45.454545454545439</v>
      </c>
    </row>
    <row r="9043" spans="1:17" x14ac:dyDescent="0.3">
      <c r="A9043">
        <v>7833</v>
      </c>
      <c r="B9043" t="s">
        <v>130</v>
      </c>
      <c r="C9043" t="s">
        <v>131</v>
      </c>
      <c r="D9043" t="s">
        <v>27</v>
      </c>
      <c r="E9043">
        <v>53</v>
      </c>
      <c r="F9043">
        <v>1</v>
      </c>
      <c r="G9043" s="5">
        <v>45246</v>
      </c>
      <c r="H9043" t="s">
        <v>842</v>
      </c>
      <c r="I9043" t="s">
        <v>29</v>
      </c>
      <c r="J9043">
        <v>5</v>
      </c>
      <c r="K9043">
        <v>0.48</v>
      </c>
      <c r="L9043">
        <v>19</v>
      </c>
      <c r="M9043" t="s">
        <v>33</v>
      </c>
      <c r="N9043" s="7">
        <f t="shared" si="423"/>
        <v>53</v>
      </c>
      <c r="O9043">
        <f t="shared" si="424"/>
        <v>-78.189300411522638</v>
      </c>
      <c r="Q9043">
        <f t="shared" si="425"/>
        <v>0</v>
      </c>
    </row>
    <row r="9044" spans="1:17" x14ac:dyDescent="0.3">
      <c r="A9044">
        <v>8224</v>
      </c>
      <c r="B9044" t="s">
        <v>500</v>
      </c>
      <c r="C9044" t="s">
        <v>321</v>
      </c>
      <c r="D9044" t="s">
        <v>54</v>
      </c>
      <c r="E9044">
        <v>22</v>
      </c>
      <c r="F9044">
        <v>3</v>
      </c>
      <c r="G9044" s="5">
        <v>45246</v>
      </c>
      <c r="H9044" t="s">
        <v>1167</v>
      </c>
      <c r="I9044" t="s">
        <v>29</v>
      </c>
      <c r="J9044">
        <v>7</v>
      </c>
      <c r="K9044">
        <v>0.33</v>
      </c>
      <c r="L9044">
        <v>16</v>
      </c>
      <c r="M9044" t="s">
        <v>33</v>
      </c>
      <c r="N9044" s="7">
        <f t="shared" si="423"/>
        <v>66</v>
      </c>
      <c r="O9044">
        <f t="shared" si="424"/>
        <v>24.528301886792452</v>
      </c>
      <c r="Q9044">
        <f t="shared" si="425"/>
        <v>-31.249999999999993</v>
      </c>
    </row>
    <row r="9045" spans="1:17" x14ac:dyDescent="0.3">
      <c r="A9045">
        <v>8290</v>
      </c>
      <c r="B9045" t="s">
        <v>252</v>
      </c>
      <c r="C9045" t="s">
        <v>187</v>
      </c>
      <c r="D9045" t="s">
        <v>54</v>
      </c>
      <c r="E9045">
        <v>41</v>
      </c>
      <c r="F9045">
        <v>1</v>
      </c>
      <c r="G9045" s="5">
        <v>45246</v>
      </c>
      <c r="H9045" t="s">
        <v>664</v>
      </c>
      <c r="I9045" t="s">
        <v>29</v>
      </c>
      <c r="J9045">
        <v>5</v>
      </c>
      <c r="K9045">
        <v>0.33</v>
      </c>
      <c r="L9045">
        <v>12</v>
      </c>
      <c r="M9045" t="s">
        <v>33</v>
      </c>
      <c r="N9045" s="7">
        <f t="shared" si="423"/>
        <v>41</v>
      </c>
      <c r="O9045">
        <f t="shared" si="424"/>
        <v>-37.878787878787875</v>
      </c>
      <c r="Q9045">
        <f t="shared" si="425"/>
        <v>0</v>
      </c>
    </row>
    <row r="9046" spans="1:17" x14ac:dyDescent="0.3">
      <c r="A9046">
        <v>8432</v>
      </c>
      <c r="B9046" t="s">
        <v>56</v>
      </c>
      <c r="C9046" t="s">
        <v>57</v>
      </c>
      <c r="D9046" t="s">
        <v>54</v>
      </c>
      <c r="E9046">
        <v>73</v>
      </c>
      <c r="F9046">
        <v>2</v>
      </c>
      <c r="G9046" s="5">
        <v>45246</v>
      </c>
      <c r="H9046" t="s">
        <v>906</v>
      </c>
      <c r="I9046" t="s">
        <v>29</v>
      </c>
      <c r="J9046">
        <v>3</v>
      </c>
      <c r="K9046">
        <v>0.48</v>
      </c>
      <c r="L9046">
        <v>11</v>
      </c>
      <c r="M9046" t="s">
        <v>33</v>
      </c>
      <c r="N9046" s="7">
        <f t="shared" si="423"/>
        <v>146</v>
      </c>
      <c r="O9046">
        <f t="shared" si="424"/>
        <v>256.09756097560978</v>
      </c>
      <c r="Q9046">
        <f t="shared" si="425"/>
        <v>45.454545454545439</v>
      </c>
    </row>
    <row r="9047" spans="1:17" x14ac:dyDescent="0.3">
      <c r="A9047">
        <v>8581</v>
      </c>
      <c r="B9047" t="s">
        <v>252</v>
      </c>
      <c r="C9047" t="s">
        <v>187</v>
      </c>
      <c r="D9047" t="s">
        <v>27</v>
      </c>
      <c r="E9047">
        <v>17</v>
      </c>
      <c r="F9047">
        <v>1</v>
      </c>
      <c r="G9047" s="5">
        <v>45246</v>
      </c>
      <c r="H9047" t="s">
        <v>1091</v>
      </c>
      <c r="I9047" t="s">
        <v>23</v>
      </c>
      <c r="J9047">
        <v>7</v>
      </c>
      <c r="K9047">
        <v>0.33</v>
      </c>
      <c r="L9047">
        <v>8</v>
      </c>
      <c r="M9047" t="s">
        <v>33</v>
      </c>
      <c r="N9047" s="7">
        <f t="shared" si="423"/>
        <v>17</v>
      </c>
      <c r="O9047">
        <f t="shared" si="424"/>
        <v>-88.356164383561648</v>
      </c>
      <c r="Q9047">
        <f t="shared" si="425"/>
        <v>-31.249999999999993</v>
      </c>
    </row>
    <row r="9048" spans="1:17" x14ac:dyDescent="0.3">
      <c r="A9048">
        <v>8900</v>
      </c>
      <c r="B9048" t="s">
        <v>311</v>
      </c>
      <c r="C9048" t="s">
        <v>312</v>
      </c>
      <c r="D9048" t="s">
        <v>54</v>
      </c>
      <c r="E9048">
        <v>83</v>
      </c>
      <c r="F9048">
        <v>3</v>
      </c>
      <c r="G9048" s="5">
        <v>45246</v>
      </c>
      <c r="H9048" t="s">
        <v>826</v>
      </c>
      <c r="I9048" t="s">
        <v>23</v>
      </c>
      <c r="J9048">
        <v>3</v>
      </c>
      <c r="K9048">
        <v>0.21</v>
      </c>
      <c r="L9048">
        <v>9</v>
      </c>
      <c r="M9048" t="s">
        <v>33</v>
      </c>
      <c r="N9048" s="7">
        <f t="shared" si="423"/>
        <v>249</v>
      </c>
      <c r="O9048">
        <f t="shared" si="424"/>
        <v>1364.7058823529412</v>
      </c>
      <c r="Q9048">
        <f t="shared" si="425"/>
        <v>-36.363636363636367</v>
      </c>
    </row>
    <row r="9049" spans="1:17" x14ac:dyDescent="0.3">
      <c r="A9049">
        <v>1832</v>
      </c>
      <c r="B9049" t="s">
        <v>75</v>
      </c>
      <c r="C9049" t="s">
        <v>76</v>
      </c>
      <c r="D9049" t="s">
        <v>54</v>
      </c>
      <c r="E9049">
        <v>75</v>
      </c>
      <c r="F9049">
        <v>2</v>
      </c>
      <c r="G9049" s="5">
        <v>45247</v>
      </c>
      <c r="H9049" t="s">
        <v>142</v>
      </c>
      <c r="I9049" t="s">
        <v>17</v>
      </c>
      <c r="J9049">
        <v>9</v>
      </c>
      <c r="K9049">
        <v>0.56999999999999995</v>
      </c>
      <c r="L9049">
        <v>20</v>
      </c>
      <c r="M9049" t="s">
        <v>24</v>
      </c>
      <c r="N9049" s="7">
        <f t="shared" si="423"/>
        <v>150</v>
      </c>
      <c r="O9049">
        <f t="shared" si="424"/>
        <v>-39.75903614457831</v>
      </c>
      <c r="Q9049">
        <f t="shared" si="425"/>
        <v>171.42857142857142</v>
      </c>
    </row>
    <row r="9050" spans="1:17" x14ac:dyDescent="0.3">
      <c r="A9050">
        <v>3234</v>
      </c>
      <c r="B9050" t="s">
        <v>34</v>
      </c>
      <c r="C9050" t="s">
        <v>35</v>
      </c>
      <c r="D9050" t="s">
        <v>54</v>
      </c>
      <c r="E9050">
        <v>35</v>
      </c>
      <c r="F9050">
        <v>3</v>
      </c>
      <c r="G9050" s="5">
        <v>45247</v>
      </c>
      <c r="H9050" t="s">
        <v>669</v>
      </c>
      <c r="I9050" t="s">
        <v>17</v>
      </c>
      <c r="J9050">
        <v>5</v>
      </c>
      <c r="K9050">
        <v>0.48</v>
      </c>
      <c r="L9050">
        <v>20</v>
      </c>
      <c r="M9050" t="s">
        <v>18</v>
      </c>
      <c r="N9050" s="7">
        <f t="shared" si="423"/>
        <v>105</v>
      </c>
      <c r="O9050">
        <f t="shared" si="424"/>
        <v>-30</v>
      </c>
      <c r="Q9050">
        <f t="shared" si="425"/>
        <v>-15.789473684210522</v>
      </c>
    </row>
    <row r="9051" spans="1:17" x14ac:dyDescent="0.3">
      <c r="A9051">
        <v>4691</v>
      </c>
      <c r="B9051" t="s">
        <v>120</v>
      </c>
      <c r="C9051" t="s">
        <v>121</v>
      </c>
      <c r="D9051" t="s">
        <v>27</v>
      </c>
      <c r="E9051">
        <v>78</v>
      </c>
      <c r="F9051">
        <v>2</v>
      </c>
      <c r="G9051" s="5">
        <v>45247</v>
      </c>
      <c r="H9051" t="s">
        <v>1167</v>
      </c>
      <c r="I9051" t="s">
        <v>29</v>
      </c>
      <c r="J9051">
        <v>8</v>
      </c>
      <c r="K9051">
        <v>0.33</v>
      </c>
      <c r="L9051">
        <v>16</v>
      </c>
      <c r="M9051" t="s">
        <v>18</v>
      </c>
      <c r="N9051" s="7">
        <f t="shared" si="423"/>
        <v>156</v>
      </c>
      <c r="O9051">
        <f t="shared" si="424"/>
        <v>48.571428571428569</v>
      </c>
      <c r="Q9051">
        <f t="shared" si="425"/>
        <v>-31.249999999999993</v>
      </c>
    </row>
    <row r="9052" spans="1:17" x14ac:dyDescent="0.3">
      <c r="A9052">
        <v>5498</v>
      </c>
      <c r="B9052" t="s">
        <v>308</v>
      </c>
      <c r="C9052" t="s">
        <v>309</v>
      </c>
      <c r="D9052" t="s">
        <v>54</v>
      </c>
      <c r="E9052">
        <v>85</v>
      </c>
      <c r="F9052">
        <v>2</v>
      </c>
      <c r="G9052" s="5">
        <v>45247</v>
      </c>
      <c r="H9052" t="s">
        <v>698</v>
      </c>
      <c r="I9052" t="s">
        <v>29</v>
      </c>
      <c r="J9052">
        <v>7</v>
      </c>
      <c r="K9052">
        <v>0.48</v>
      </c>
      <c r="L9052">
        <v>19</v>
      </c>
      <c r="M9052" t="s">
        <v>18</v>
      </c>
      <c r="N9052" s="7">
        <f t="shared" si="423"/>
        <v>170</v>
      </c>
      <c r="O9052">
        <f t="shared" si="424"/>
        <v>8.9743589743589745</v>
      </c>
      <c r="Q9052">
        <f t="shared" si="425"/>
        <v>45.454545454545439</v>
      </c>
    </row>
    <row r="9053" spans="1:17" x14ac:dyDescent="0.3">
      <c r="A9053">
        <v>5707</v>
      </c>
      <c r="B9053" t="s">
        <v>346</v>
      </c>
      <c r="C9053" t="s">
        <v>347</v>
      </c>
      <c r="D9053" t="s">
        <v>27</v>
      </c>
      <c r="E9053">
        <v>69</v>
      </c>
      <c r="F9053">
        <v>1</v>
      </c>
      <c r="G9053" s="5">
        <v>45247</v>
      </c>
      <c r="H9053" t="s">
        <v>425</v>
      </c>
      <c r="I9053" t="s">
        <v>29</v>
      </c>
      <c r="J9053">
        <v>6</v>
      </c>
      <c r="K9053">
        <v>0.33</v>
      </c>
      <c r="L9053">
        <v>15</v>
      </c>
      <c r="M9053" t="s">
        <v>18</v>
      </c>
      <c r="N9053" s="7">
        <f t="shared" si="423"/>
        <v>69</v>
      </c>
      <c r="O9053">
        <f t="shared" si="424"/>
        <v>-59.411764705882355</v>
      </c>
      <c r="Q9053">
        <f t="shared" si="425"/>
        <v>-31.249999999999993</v>
      </c>
    </row>
    <row r="9054" spans="1:17" x14ac:dyDescent="0.3">
      <c r="A9054">
        <v>5907</v>
      </c>
      <c r="B9054" t="s">
        <v>341</v>
      </c>
      <c r="C9054" t="s">
        <v>342</v>
      </c>
      <c r="D9054" t="s">
        <v>27</v>
      </c>
      <c r="E9054">
        <v>29</v>
      </c>
      <c r="F9054">
        <v>3</v>
      </c>
      <c r="G9054" s="5">
        <v>45247</v>
      </c>
      <c r="H9054" t="s">
        <v>842</v>
      </c>
      <c r="I9054" t="s">
        <v>29</v>
      </c>
      <c r="J9054">
        <v>7</v>
      </c>
      <c r="K9054">
        <v>0.48</v>
      </c>
      <c r="L9054">
        <v>19</v>
      </c>
      <c r="M9054" t="s">
        <v>18</v>
      </c>
      <c r="N9054" s="7">
        <f t="shared" si="423"/>
        <v>87</v>
      </c>
      <c r="O9054">
        <f t="shared" si="424"/>
        <v>26.086956521739129</v>
      </c>
      <c r="Q9054">
        <f t="shared" si="425"/>
        <v>45.454545454545439</v>
      </c>
    </row>
    <row r="9055" spans="1:17" x14ac:dyDescent="0.3">
      <c r="A9055">
        <v>6286</v>
      </c>
      <c r="B9055" t="s">
        <v>381</v>
      </c>
      <c r="C9055" t="s">
        <v>382</v>
      </c>
      <c r="D9055" t="s">
        <v>21</v>
      </c>
      <c r="E9055">
        <v>58</v>
      </c>
      <c r="F9055">
        <v>1</v>
      </c>
      <c r="G9055" s="5">
        <v>45247</v>
      </c>
      <c r="H9055" t="s">
        <v>58</v>
      </c>
      <c r="I9055" t="s">
        <v>17</v>
      </c>
      <c r="J9055">
        <v>5</v>
      </c>
      <c r="K9055">
        <v>0.48</v>
      </c>
      <c r="L9055">
        <v>17</v>
      </c>
      <c r="M9055" t="s">
        <v>18</v>
      </c>
      <c r="N9055" s="7">
        <f t="shared" si="423"/>
        <v>58</v>
      </c>
      <c r="O9055">
        <f t="shared" si="424"/>
        <v>-33.333333333333329</v>
      </c>
      <c r="Q9055">
        <f t="shared" si="425"/>
        <v>0</v>
      </c>
    </row>
    <row r="9056" spans="1:17" x14ac:dyDescent="0.3">
      <c r="A9056">
        <v>6439</v>
      </c>
      <c r="B9056" t="s">
        <v>186</v>
      </c>
      <c r="C9056" t="s">
        <v>187</v>
      </c>
      <c r="D9056" t="s">
        <v>27</v>
      </c>
      <c r="E9056">
        <v>15</v>
      </c>
      <c r="F9056">
        <v>1</v>
      </c>
      <c r="G9056" s="5">
        <v>45247</v>
      </c>
      <c r="H9056" t="s">
        <v>1064</v>
      </c>
      <c r="I9056" t="s">
        <v>29</v>
      </c>
      <c r="J9056">
        <v>5</v>
      </c>
      <c r="K9056">
        <v>0.33</v>
      </c>
      <c r="L9056">
        <v>17</v>
      </c>
      <c r="M9056" t="s">
        <v>18</v>
      </c>
      <c r="N9056" s="7">
        <f t="shared" si="423"/>
        <v>15</v>
      </c>
      <c r="O9056">
        <f t="shared" si="424"/>
        <v>-74.137931034482762</v>
      </c>
      <c r="Q9056">
        <f t="shared" si="425"/>
        <v>-31.249999999999993</v>
      </c>
    </row>
    <row r="9057" spans="1:17" x14ac:dyDescent="0.3">
      <c r="A9057">
        <v>6473</v>
      </c>
      <c r="B9057" t="s">
        <v>158</v>
      </c>
      <c r="C9057" t="s">
        <v>159</v>
      </c>
      <c r="D9057" t="s">
        <v>27</v>
      </c>
      <c r="E9057">
        <v>71</v>
      </c>
      <c r="F9057">
        <v>3</v>
      </c>
      <c r="G9057" s="5">
        <v>45247</v>
      </c>
      <c r="H9057" t="s">
        <v>568</v>
      </c>
      <c r="I9057" t="s">
        <v>29</v>
      </c>
      <c r="J9057">
        <v>7</v>
      </c>
      <c r="K9057">
        <v>0.33</v>
      </c>
      <c r="L9057">
        <v>16</v>
      </c>
      <c r="M9057" t="s">
        <v>18</v>
      </c>
      <c r="N9057" s="7">
        <f t="shared" si="423"/>
        <v>213</v>
      </c>
      <c r="O9057">
        <f t="shared" si="424"/>
        <v>1320</v>
      </c>
      <c r="Q9057">
        <f t="shared" si="425"/>
        <v>0</v>
      </c>
    </row>
    <row r="9058" spans="1:17" x14ac:dyDescent="0.3">
      <c r="A9058">
        <v>6638</v>
      </c>
      <c r="B9058" t="s">
        <v>412</v>
      </c>
      <c r="C9058" t="s">
        <v>413</v>
      </c>
      <c r="D9058" t="s">
        <v>54</v>
      </c>
      <c r="E9058">
        <v>80</v>
      </c>
      <c r="F9058">
        <v>2</v>
      </c>
      <c r="G9058" s="5">
        <v>45247</v>
      </c>
      <c r="H9058" t="s">
        <v>512</v>
      </c>
      <c r="I9058" t="s">
        <v>29</v>
      </c>
      <c r="J9058">
        <v>4</v>
      </c>
      <c r="K9058">
        <v>0.48</v>
      </c>
      <c r="L9058">
        <v>19</v>
      </c>
      <c r="M9058" t="s">
        <v>18</v>
      </c>
      <c r="N9058" s="7">
        <f t="shared" si="423"/>
        <v>160</v>
      </c>
      <c r="O9058">
        <f t="shared" si="424"/>
        <v>-24.88262910798122</v>
      </c>
      <c r="Q9058">
        <f t="shared" si="425"/>
        <v>45.454545454545439</v>
      </c>
    </row>
    <row r="9059" spans="1:17" x14ac:dyDescent="0.3">
      <c r="A9059">
        <v>6733</v>
      </c>
      <c r="B9059" t="s">
        <v>348</v>
      </c>
      <c r="C9059" t="s">
        <v>349</v>
      </c>
      <c r="D9059" t="s">
        <v>27</v>
      </c>
      <c r="E9059">
        <v>30</v>
      </c>
      <c r="F9059">
        <v>3</v>
      </c>
      <c r="G9059" s="5">
        <v>45247</v>
      </c>
      <c r="H9059" t="s">
        <v>58</v>
      </c>
      <c r="I9059" t="s">
        <v>29</v>
      </c>
      <c r="J9059">
        <v>7</v>
      </c>
      <c r="K9059">
        <v>0.33</v>
      </c>
      <c r="L9059">
        <v>17</v>
      </c>
      <c r="M9059" t="s">
        <v>18</v>
      </c>
      <c r="N9059" s="7">
        <f t="shared" si="423"/>
        <v>90</v>
      </c>
      <c r="O9059">
        <f t="shared" si="424"/>
        <v>-43.75</v>
      </c>
      <c r="Q9059">
        <f t="shared" si="425"/>
        <v>-31.249999999999993</v>
      </c>
    </row>
    <row r="9060" spans="1:17" x14ac:dyDescent="0.3">
      <c r="A9060">
        <v>6931</v>
      </c>
      <c r="B9060" t="s">
        <v>332</v>
      </c>
      <c r="C9060" t="s">
        <v>333</v>
      </c>
      <c r="D9060" t="s">
        <v>27</v>
      </c>
      <c r="E9060">
        <v>44</v>
      </c>
      <c r="F9060">
        <v>2</v>
      </c>
      <c r="G9060" s="5">
        <v>45247</v>
      </c>
      <c r="H9060" t="s">
        <v>545</v>
      </c>
      <c r="I9060" t="s">
        <v>29</v>
      </c>
      <c r="J9060">
        <v>4</v>
      </c>
      <c r="K9060">
        <v>0.33</v>
      </c>
      <c r="L9060">
        <v>15</v>
      </c>
      <c r="M9060" t="s">
        <v>18</v>
      </c>
      <c r="N9060" s="7">
        <f t="shared" si="423"/>
        <v>88</v>
      </c>
      <c r="O9060">
        <f t="shared" si="424"/>
        <v>-2.2222222222222223</v>
      </c>
      <c r="Q9060">
        <f t="shared" si="425"/>
        <v>0</v>
      </c>
    </row>
    <row r="9061" spans="1:17" x14ac:dyDescent="0.3">
      <c r="A9061">
        <v>7076</v>
      </c>
      <c r="B9061" t="s">
        <v>252</v>
      </c>
      <c r="C9061" t="s">
        <v>187</v>
      </c>
      <c r="D9061" t="s">
        <v>54</v>
      </c>
      <c r="E9061">
        <v>77</v>
      </c>
      <c r="F9061">
        <v>3</v>
      </c>
      <c r="G9061" s="5">
        <v>45247</v>
      </c>
      <c r="H9061" t="s">
        <v>491</v>
      </c>
      <c r="I9061" t="s">
        <v>29</v>
      </c>
      <c r="J9061">
        <v>6</v>
      </c>
      <c r="K9061">
        <v>0.33</v>
      </c>
      <c r="L9061">
        <v>15</v>
      </c>
      <c r="M9061" t="s">
        <v>18</v>
      </c>
      <c r="N9061" s="7">
        <f t="shared" si="423"/>
        <v>231</v>
      </c>
      <c r="O9061">
        <f t="shared" si="424"/>
        <v>162.5</v>
      </c>
      <c r="Q9061">
        <f t="shared" si="425"/>
        <v>0</v>
      </c>
    </row>
    <row r="9062" spans="1:17" x14ac:dyDescent="0.3">
      <c r="A9062">
        <v>7610</v>
      </c>
      <c r="B9062" t="s">
        <v>56</v>
      </c>
      <c r="C9062" t="s">
        <v>57</v>
      </c>
      <c r="D9062" t="s">
        <v>54</v>
      </c>
      <c r="E9062">
        <v>40</v>
      </c>
      <c r="F9062">
        <v>2</v>
      </c>
      <c r="G9062" s="5">
        <v>45247</v>
      </c>
      <c r="H9062" t="s">
        <v>300</v>
      </c>
      <c r="I9062" t="s">
        <v>29</v>
      </c>
      <c r="J9062">
        <v>3</v>
      </c>
      <c r="K9062">
        <v>0.48</v>
      </c>
      <c r="L9062">
        <v>19</v>
      </c>
      <c r="M9062" t="s">
        <v>33</v>
      </c>
      <c r="N9062" s="7">
        <f t="shared" si="423"/>
        <v>80</v>
      </c>
      <c r="O9062">
        <f t="shared" si="424"/>
        <v>-65.367965367965368</v>
      </c>
      <c r="Q9062">
        <f t="shared" si="425"/>
        <v>45.454545454545439</v>
      </c>
    </row>
    <row r="9063" spans="1:17" x14ac:dyDescent="0.3">
      <c r="A9063">
        <v>7812</v>
      </c>
      <c r="B9063" t="s">
        <v>148</v>
      </c>
      <c r="C9063" t="s">
        <v>149</v>
      </c>
      <c r="D9063" t="s">
        <v>54</v>
      </c>
      <c r="E9063">
        <v>76</v>
      </c>
      <c r="F9063">
        <v>1</v>
      </c>
      <c r="G9063" s="5">
        <v>45247</v>
      </c>
      <c r="H9063" t="s">
        <v>77</v>
      </c>
      <c r="I9063" t="s">
        <v>29</v>
      </c>
      <c r="J9063">
        <v>5</v>
      </c>
      <c r="K9063">
        <v>0.33</v>
      </c>
      <c r="L9063">
        <v>18</v>
      </c>
      <c r="M9063" t="s">
        <v>33</v>
      </c>
      <c r="N9063" s="7">
        <f t="shared" si="423"/>
        <v>76</v>
      </c>
      <c r="O9063">
        <f t="shared" si="424"/>
        <v>-5</v>
      </c>
      <c r="Q9063">
        <f t="shared" si="425"/>
        <v>-31.249999999999993</v>
      </c>
    </row>
    <row r="9064" spans="1:17" x14ac:dyDescent="0.3">
      <c r="A9064">
        <v>8011</v>
      </c>
      <c r="B9064" t="s">
        <v>183</v>
      </c>
      <c r="C9064" t="s">
        <v>184</v>
      </c>
      <c r="D9064" t="s">
        <v>27</v>
      </c>
      <c r="E9064">
        <v>58</v>
      </c>
      <c r="F9064">
        <v>1</v>
      </c>
      <c r="G9064" s="5">
        <v>45247</v>
      </c>
      <c r="H9064" t="s">
        <v>189</v>
      </c>
      <c r="I9064" t="s">
        <v>29</v>
      </c>
      <c r="J9064">
        <v>3</v>
      </c>
      <c r="K9064">
        <v>0.33</v>
      </c>
      <c r="L9064">
        <v>16</v>
      </c>
      <c r="M9064" t="s">
        <v>33</v>
      </c>
      <c r="N9064" s="7">
        <f t="shared" si="423"/>
        <v>58</v>
      </c>
      <c r="O9064">
        <f t="shared" si="424"/>
        <v>-23.684210526315788</v>
      </c>
      <c r="Q9064">
        <f t="shared" si="425"/>
        <v>0</v>
      </c>
    </row>
    <row r="9065" spans="1:17" x14ac:dyDescent="0.3">
      <c r="A9065">
        <v>8166</v>
      </c>
      <c r="B9065" t="s">
        <v>186</v>
      </c>
      <c r="C9065" t="s">
        <v>187</v>
      </c>
      <c r="D9065" t="s">
        <v>54</v>
      </c>
      <c r="E9065">
        <v>80</v>
      </c>
      <c r="F9065">
        <v>2</v>
      </c>
      <c r="G9065" s="5">
        <v>45247</v>
      </c>
      <c r="H9065" t="s">
        <v>185</v>
      </c>
      <c r="I9065" t="s">
        <v>29</v>
      </c>
      <c r="J9065">
        <v>5</v>
      </c>
      <c r="K9065">
        <v>0.33</v>
      </c>
      <c r="L9065">
        <v>12</v>
      </c>
      <c r="M9065" t="s">
        <v>33</v>
      </c>
      <c r="N9065" s="7">
        <f t="shared" si="423"/>
        <v>160</v>
      </c>
      <c r="O9065">
        <f t="shared" si="424"/>
        <v>175.86206896551724</v>
      </c>
      <c r="Q9065">
        <f t="shared" si="425"/>
        <v>0</v>
      </c>
    </row>
    <row r="9066" spans="1:17" x14ac:dyDescent="0.3">
      <c r="A9066">
        <v>8400</v>
      </c>
      <c r="B9066" t="s">
        <v>412</v>
      </c>
      <c r="C9066" t="s">
        <v>413</v>
      </c>
      <c r="D9066" t="s">
        <v>54</v>
      </c>
      <c r="E9066">
        <v>54</v>
      </c>
      <c r="F9066">
        <v>2</v>
      </c>
      <c r="G9066" s="5">
        <v>45247</v>
      </c>
      <c r="H9066" t="s">
        <v>949</v>
      </c>
      <c r="I9066" t="s">
        <v>29</v>
      </c>
      <c r="J9066">
        <v>7</v>
      </c>
      <c r="K9066">
        <v>0.48</v>
      </c>
      <c r="L9066">
        <v>7</v>
      </c>
      <c r="M9066" t="s">
        <v>33</v>
      </c>
      <c r="N9066" s="7">
        <f t="shared" si="423"/>
        <v>108</v>
      </c>
      <c r="O9066">
        <f t="shared" si="424"/>
        <v>-32.5</v>
      </c>
      <c r="Q9066">
        <f t="shared" si="425"/>
        <v>45.454545454545439</v>
      </c>
    </row>
    <row r="9067" spans="1:17" x14ac:dyDescent="0.3">
      <c r="A9067">
        <v>8633</v>
      </c>
      <c r="B9067" t="s">
        <v>13</v>
      </c>
      <c r="C9067" t="s">
        <v>14</v>
      </c>
      <c r="D9067" t="s">
        <v>27</v>
      </c>
      <c r="E9067">
        <v>50</v>
      </c>
      <c r="F9067">
        <v>3</v>
      </c>
      <c r="G9067" s="5">
        <v>45247</v>
      </c>
      <c r="H9067" t="s">
        <v>676</v>
      </c>
      <c r="I9067" t="s">
        <v>23</v>
      </c>
      <c r="J9067">
        <v>5</v>
      </c>
      <c r="K9067">
        <v>0.48</v>
      </c>
      <c r="L9067">
        <v>16</v>
      </c>
      <c r="M9067" t="s">
        <v>33</v>
      </c>
      <c r="N9067" s="7">
        <f t="shared" si="423"/>
        <v>150</v>
      </c>
      <c r="O9067">
        <f t="shared" si="424"/>
        <v>38.888888888888893</v>
      </c>
      <c r="Q9067">
        <f t="shared" si="425"/>
        <v>0</v>
      </c>
    </row>
    <row r="9068" spans="1:17" x14ac:dyDescent="0.3">
      <c r="A9068">
        <v>8707</v>
      </c>
      <c r="B9068" t="s">
        <v>355</v>
      </c>
      <c r="C9068" t="s">
        <v>356</v>
      </c>
      <c r="D9068" t="s">
        <v>27</v>
      </c>
      <c r="E9068">
        <v>70</v>
      </c>
      <c r="F9068">
        <v>1</v>
      </c>
      <c r="G9068" s="5">
        <v>45247</v>
      </c>
      <c r="H9068" t="s">
        <v>893</v>
      </c>
      <c r="I9068" t="s">
        <v>23</v>
      </c>
      <c r="J9068">
        <v>6</v>
      </c>
      <c r="K9068">
        <v>0.33</v>
      </c>
      <c r="L9068">
        <v>9</v>
      </c>
      <c r="M9068" t="s">
        <v>33</v>
      </c>
      <c r="N9068" s="7">
        <f t="shared" si="423"/>
        <v>70</v>
      </c>
      <c r="O9068">
        <f t="shared" si="424"/>
        <v>-53.333333333333336</v>
      </c>
      <c r="Q9068">
        <f t="shared" si="425"/>
        <v>-31.249999999999993</v>
      </c>
    </row>
    <row r="9069" spans="1:17" x14ac:dyDescent="0.3">
      <c r="A9069">
        <v>2882</v>
      </c>
      <c r="B9069" t="s">
        <v>199</v>
      </c>
      <c r="C9069" t="s">
        <v>200</v>
      </c>
      <c r="D9069" t="s">
        <v>54</v>
      </c>
      <c r="E9069">
        <v>32</v>
      </c>
      <c r="F9069">
        <v>1</v>
      </c>
      <c r="G9069" s="5">
        <v>45248</v>
      </c>
      <c r="H9069" t="s">
        <v>258</v>
      </c>
      <c r="I9069" t="s">
        <v>17</v>
      </c>
      <c r="J9069">
        <v>4</v>
      </c>
      <c r="K9069">
        <v>0.48</v>
      </c>
      <c r="L9069">
        <v>10</v>
      </c>
      <c r="M9069" t="s">
        <v>18</v>
      </c>
      <c r="N9069" s="7">
        <f t="shared" si="423"/>
        <v>32</v>
      </c>
      <c r="O9069">
        <f t="shared" si="424"/>
        <v>-54.285714285714285</v>
      </c>
      <c r="Q9069">
        <f t="shared" si="425"/>
        <v>45.454545454545439</v>
      </c>
    </row>
    <row r="9070" spans="1:17" x14ac:dyDescent="0.3">
      <c r="A9070">
        <v>3991</v>
      </c>
      <c r="B9070" t="s">
        <v>205</v>
      </c>
      <c r="C9070" t="s">
        <v>206</v>
      </c>
      <c r="D9070" t="s">
        <v>27</v>
      </c>
      <c r="E9070">
        <v>69</v>
      </c>
      <c r="F9070">
        <v>1</v>
      </c>
      <c r="G9070" s="5">
        <v>45248</v>
      </c>
      <c r="H9070" t="s">
        <v>233</v>
      </c>
      <c r="I9070" t="s">
        <v>17</v>
      </c>
      <c r="J9070">
        <v>7</v>
      </c>
      <c r="K9070">
        <v>0.33</v>
      </c>
      <c r="L9070">
        <v>16</v>
      </c>
      <c r="M9070" t="s">
        <v>18</v>
      </c>
      <c r="N9070" s="7">
        <f t="shared" si="423"/>
        <v>69</v>
      </c>
      <c r="O9070">
        <f t="shared" si="424"/>
        <v>115.625</v>
      </c>
      <c r="Q9070">
        <f t="shared" si="425"/>
        <v>-31.249999999999993</v>
      </c>
    </row>
    <row r="9071" spans="1:17" x14ac:dyDescent="0.3">
      <c r="A9071">
        <v>4282</v>
      </c>
      <c r="B9071" t="s">
        <v>219</v>
      </c>
      <c r="C9071" t="s">
        <v>220</v>
      </c>
      <c r="D9071" t="s">
        <v>54</v>
      </c>
      <c r="E9071">
        <v>74</v>
      </c>
      <c r="F9071">
        <v>3</v>
      </c>
      <c r="G9071" s="5">
        <v>45248</v>
      </c>
      <c r="H9071" t="s">
        <v>150</v>
      </c>
      <c r="I9071" t="s">
        <v>17</v>
      </c>
      <c r="J9071">
        <v>9</v>
      </c>
      <c r="K9071">
        <v>0.48</v>
      </c>
      <c r="L9071">
        <v>17</v>
      </c>
      <c r="M9071" t="s">
        <v>18</v>
      </c>
      <c r="N9071" s="7">
        <f t="shared" si="423"/>
        <v>222</v>
      </c>
      <c r="O9071">
        <f t="shared" si="424"/>
        <v>221.73913043478262</v>
      </c>
      <c r="Q9071">
        <f t="shared" si="425"/>
        <v>45.454545454545439</v>
      </c>
    </row>
    <row r="9072" spans="1:17" x14ac:dyDescent="0.3">
      <c r="A9072">
        <v>4330</v>
      </c>
      <c r="B9072" t="s">
        <v>416</v>
      </c>
      <c r="C9072" t="s">
        <v>417</v>
      </c>
      <c r="D9072" t="s">
        <v>54</v>
      </c>
      <c r="E9072">
        <v>70</v>
      </c>
      <c r="F9072">
        <v>3</v>
      </c>
      <c r="G9072" s="5">
        <v>45248</v>
      </c>
      <c r="H9072" t="s">
        <v>605</v>
      </c>
      <c r="I9072" t="s">
        <v>17</v>
      </c>
      <c r="J9072">
        <v>8</v>
      </c>
      <c r="K9072">
        <v>0.33</v>
      </c>
      <c r="L9072">
        <v>16</v>
      </c>
      <c r="M9072" t="s">
        <v>18</v>
      </c>
      <c r="N9072" s="7">
        <f t="shared" si="423"/>
        <v>210</v>
      </c>
      <c r="O9072">
        <f t="shared" si="424"/>
        <v>-5.4054054054054053</v>
      </c>
      <c r="Q9072">
        <f t="shared" si="425"/>
        <v>-31.249999999999993</v>
      </c>
    </row>
    <row r="9073" spans="1:17" x14ac:dyDescent="0.3">
      <c r="A9073">
        <v>5366</v>
      </c>
      <c r="B9073" t="s">
        <v>453</v>
      </c>
      <c r="C9073" t="s">
        <v>454</v>
      </c>
      <c r="D9073" t="s">
        <v>54</v>
      </c>
      <c r="E9073">
        <v>48</v>
      </c>
      <c r="F9073">
        <v>2</v>
      </c>
      <c r="G9073" s="5">
        <v>45248</v>
      </c>
      <c r="H9073" t="s">
        <v>435</v>
      </c>
      <c r="I9073" t="s">
        <v>29</v>
      </c>
      <c r="J9073">
        <v>7</v>
      </c>
      <c r="K9073">
        <v>0.48</v>
      </c>
      <c r="L9073">
        <v>20</v>
      </c>
      <c r="M9073" t="s">
        <v>18</v>
      </c>
      <c r="N9073" s="7">
        <f t="shared" si="423"/>
        <v>96</v>
      </c>
      <c r="O9073">
        <f t="shared" si="424"/>
        <v>-54.285714285714285</v>
      </c>
      <c r="Q9073">
        <f t="shared" si="425"/>
        <v>45.454545454545439</v>
      </c>
    </row>
    <row r="9074" spans="1:17" x14ac:dyDescent="0.3">
      <c r="A9074">
        <v>5377</v>
      </c>
      <c r="B9074" t="s">
        <v>177</v>
      </c>
      <c r="C9074" t="s">
        <v>178</v>
      </c>
      <c r="D9074" t="s">
        <v>27</v>
      </c>
      <c r="E9074">
        <v>46</v>
      </c>
      <c r="F9074">
        <v>1</v>
      </c>
      <c r="G9074" s="5">
        <v>45248</v>
      </c>
      <c r="H9074" t="s">
        <v>964</v>
      </c>
      <c r="I9074" t="s">
        <v>29</v>
      </c>
      <c r="J9074">
        <v>6</v>
      </c>
      <c r="K9074">
        <v>0.33</v>
      </c>
      <c r="L9074">
        <v>17</v>
      </c>
      <c r="M9074" t="s">
        <v>18</v>
      </c>
      <c r="N9074" s="7">
        <f t="shared" si="423"/>
        <v>46</v>
      </c>
      <c r="O9074">
        <f t="shared" si="424"/>
        <v>-52.083333333333336</v>
      </c>
      <c r="Q9074">
        <f t="shared" si="425"/>
        <v>-31.249999999999993</v>
      </c>
    </row>
    <row r="9075" spans="1:17" x14ac:dyDescent="0.3">
      <c r="A9075">
        <v>5429</v>
      </c>
      <c r="B9075" t="s">
        <v>212</v>
      </c>
      <c r="C9075" t="s">
        <v>213</v>
      </c>
      <c r="D9075" t="s">
        <v>27</v>
      </c>
      <c r="E9075">
        <v>60</v>
      </c>
      <c r="F9075">
        <v>1</v>
      </c>
      <c r="G9075" s="5">
        <v>45248</v>
      </c>
      <c r="H9075" t="s">
        <v>392</v>
      </c>
      <c r="I9075" t="s">
        <v>29</v>
      </c>
      <c r="J9075">
        <v>4</v>
      </c>
      <c r="K9075">
        <v>0.33</v>
      </c>
      <c r="L9075">
        <v>18</v>
      </c>
      <c r="M9075" t="s">
        <v>18</v>
      </c>
      <c r="N9075" s="7">
        <f t="shared" si="423"/>
        <v>60</v>
      </c>
      <c r="O9075">
        <f t="shared" si="424"/>
        <v>30.434782608695656</v>
      </c>
      <c r="Q9075">
        <f t="shared" si="425"/>
        <v>0</v>
      </c>
    </row>
    <row r="9076" spans="1:17" x14ac:dyDescent="0.3">
      <c r="A9076">
        <v>6239</v>
      </c>
      <c r="B9076" t="s">
        <v>96</v>
      </c>
      <c r="C9076" t="s">
        <v>97</v>
      </c>
      <c r="D9076" t="s">
        <v>21</v>
      </c>
      <c r="E9076">
        <v>37</v>
      </c>
      <c r="F9076">
        <v>1</v>
      </c>
      <c r="G9076" s="5">
        <v>45248</v>
      </c>
      <c r="H9076" t="s">
        <v>729</v>
      </c>
      <c r="I9076" t="s">
        <v>29</v>
      </c>
      <c r="J9076">
        <v>6</v>
      </c>
      <c r="K9076">
        <v>0.48</v>
      </c>
      <c r="L9076">
        <v>19</v>
      </c>
      <c r="M9076" t="s">
        <v>18</v>
      </c>
      <c r="N9076" s="7">
        <f t="shared" si="423"/>
        <v>37</v>
      </c>
      <c r="O9076">
        <f t="shared" si="424"/>
        <v>-38.333333333333336</v>
      </c>
      <c r="Q9076">
        <f t="shared" si="425"/>
        <v>45.454545454545439</v>
      </c>
    </row>
    <row r="9077" spans="1:17" x14ac:dyDescent="0.3">
      <c r="A9077">
        <v>6904</v>
      </c>
      <c r="B9077" t="s">
        <v>186</v>
      </c>
      <c r="C9077" t="s">
        <v>187</v>
      </c>
      <c r="D9077" t="s">
        <v>54</v>
      </c>
      <c r="E9077">
        <v>26</v>
      </c>
      <c r="F9077">
        <v>1</v>
      </c>
      <c r="G9077" s="5">
        <v>45248</v>
      </c>
      <c r="H9077" t="s">
        <v>535</v>
      </c>
      <c r="I9077" t="s">
        <v>29</v>
      </c>
      <c r="J9077">
        <v>6</v>
      </c>
      <c r="K9077">
        <v>0.33</v>
      </c>
      <c r="L9077">
        <v>19</v>
      </c>
      <c r="M9077" t="s">
        <v>18</v>
      </c>
      <c r="N9077" s="7">
        <f t="shared" si="423"/>
        <v>26</v>
      </c>
      <c r="O9077">
        <f t="shared" si="424"/>
        <v>-29.72972972972973</v>
      </c>
      <c r="Q9077">
        <f t="shared" si="425"/>
        <v>-31.249999999999993</v>
      </c>
    </row>
    <row r="9078" spans="1:17" x14ac:dyDescent="0.3">
      <c r="A9078">
        <v>7301</v>
      </c>
      <c r="B9078" t="s">
        <v>183</v>
      </c>
      <c r="C9078" t="s">
        <v>184</v>
      </c>
      <c r="D9078" t="s">
        <v>27</v>
      </c>
      <c r="E9078">
        <v>76</v>
      </c>
      <c r="F9078">
        <v>3</v>
      </c>
      <c r="G9078" s="5">
        <v>45248</v>
      </c>
      <c r="H9078" t="s">
        <v>517</v>
      </c>
      <c r="I9078" t="s">
        <v>29</v>
      </c>
      <c r="J9078">
        <v>7</v>
      </c>
      <c r="K9078">
        <v>0.33</v>
      </c>
      <c r="L9078">
        <v>19</v>
      </c>
      <c r="M9078" t="s">
        <v>18</v>
      </c>
      <c r="N9078" s="7">
        <f t="shared" si="423"/>
        <v>228</v>
      </c>
      <c r="O9078">
        <f t="shared" si="424"/>
        <v>776.92307692307691</v>
      </c>
      <c r="Q9078">
        <f t="shared" si="425"/>
        <v>0</v>
      </c>
    </row>
    <row r="9079" spans="1:17" x14ac:dyDescent="0.3">
      <c r="A9079">
        <v>7363</v>
      </c>
      <c r="B9079" t="s">
        <v>412</v>
      </c>
      <c r="C9079" t="s">
        <v>413</v>
      </c>
      <c r="D9079" t="s">
        <v>27</v>
      </c>
      <c r="E9079">
        <v>36</v>
      </c>
      <c r="F9079">
        <v>1</v>
      </c>
      <c r="G9079" s="5">
        <v>45248</v>
      </c>
      <c r="H9079" t="s">
        <v>275</v>
      </c>
      <c r="I9079" t="s">
        <v>29</v>
      </c>
      <c r="J9079">
        <v>3</v>
      </c>
      <c r="K9079">
        <v>0.48</v>
      </c>
      <c r="L9079">
        <v>17</v>
      </c>
      <c r="M9079" t="s">
        <v>18</v>
      </c>
      <c r="N9079" s="7">
        <f t="shared" si="423"/>
        <v>36</v>
      </c>
      <c r="O9079">
        <f t="shared" si="424"/>
        <v>-84.210526315789465</v>
      </c>
      <c r="Q9079">
        <f t="shared" si="425"/>
        <v>45.454545454545439</v>
      </c>
    </row>
    <row r="9080" spans="1:17" x14ac:dyDescent="0.3">
      <c r="A9080">
        <v>7689</v>
      </c>
      <c r="B9080" t="s">
        <v>252</v>
      </c>
      <c r="C9080" t="s">
        <v>187</v>
      </c>
      <c r="D9080" t="s">
        <v>27</v>
      </c>
      <c r="E9080">
        <v>34</v>
      </c>
      <c r="F9080">
        <v>3</v>
      </c>
      <c r="G9080" s="5">
        <v>45248</v>
      </c>
      <c r="H9080" t="s">
        <v>682</v>
      </c>
      <c r="I9080" t="s">
        <v>29</v>
      </c>
      <c r="J9080">
        <v>4</v>
      </c>
      <c r="K9080">
        <v>0.33</v>
      </c>
      <c r="L9080">
        <v>15</v>
      </c>
      <c r="M9080" t="s">
        <v>33</v>
      </c>
      <c r="N9080" s="7">
        <f t="shared" si="423"/>
        <v>102</v>
      </c>
      <c r="O9080">
        <f t="shared" si="424"/>
        <v>183.33333333333331</v>
      </c>
      <c r="Q9080">
        <f t="shared" si="425"/>
        <v>-31.249999999999993</v>
      </c>
    </row>
    <row r="9081" spans="1:17" x14ac:dyDescent="0.3">
      <c r="A9081">
        <v>8067</v>
      </c>
      <c r="B9081" t="s">
        <v>158</v>
      </c>
      <c r="C9081" t="s">
        <v>159</v>
      </c>
      <c r="D9081" t="s">
        <v>27</v>
      </c>
      <c r="E9081">
        <v>80</v>
      </c>
      <c r="F9081">
        <v>2</v>
      </c>
      <c r="G9081" s="5">
        <v>45248</v>
      </c>
      <c r="H9081" t="s">
        <v>481</v>
      </c>
      <c r="I9081" t="s">
        <v>29</v>
      </c>
      <c r="J9081">
        <v>3</v>
      </c>
      <c r="K9081">
        <v>0.33</v>
      </c>
      <c r="L9081">
        <v>19</v>
      </c>
      <c r="M9081" t="s">
        <v>33</v>
      </c>
      <c r="N9081" s="7">
        <f t="shared" si="423"/>
        <v>160</v>
      </c>
      <c r="O9081">
        <f t="shared" si="424"/>
        <v>56.862745098039213</v>
      </c>
      <c r="Q9081">
        <f t="shared" si="425"/>
        <v>0</v>
      </c>
    </row>
    <row r="9082" spans="1:17" x14ac:dyDescent="0.3">
      <c r="A9082">
        <v>8120</v>
      </c>
      <c r="B9082" t="s">
        <v>158</v>
      </c>
      <c r="C9082" t="s">
        <v>159</v>
      </c>
      <c r="D9082" t="s">
        <v>54</v>
      </c>
      <c r="E9082">
        <v>42</v>
      </c>
      <c r="F9082">
        <v>3</v>
      </c>
      <c r="G9082" s="5">
        <v>45248</v>
      </c>
      <c r="H9082" t="s">
        <v>642</v>
      </c>
      <c r="I9082" t="s">
        <v>29</v>
      </c>
      <c r="J9082">
        <v>6</v>
      </c>
      <c r="K9082">
        <v>0.33</v>
      </c>
      <c r="L9082">
        <v>14</v>
      </c>
      <c r="M9082" t="s">
        <v>33</v>
      </c>
      <c r="N9082" s="7">
        <f t="shared" si="423"/>
        <v>126</v>
      </c>
      <c r="O9082">
        <f t="shared" si="424"/>
        <v>-21.25</v>
      </c>
      <c r="Q9082">
        <f t="shared" si="425"/>
        <v>0</v>
      </c>
    </row>
    <row r="9083" spans="1:17" x14ac:dyDescent="0.3">
      <c r="A9083">
        <v>8131</v>
      </c>
      <c r="B9083" t="s">
        <v>315</v>
      </c>
      <c r="C9083" t="s">
        <v>316</v>
      </c>
      <c r="D9083" t="s">
        <v>27</v>
      </c>
      <c r="E9083">
        <v>54</v>
      </c>
      <c r="F9083">
        <v>1</v>
      </c>
      <c r="G9083" s="5">
        <v>45248</v>
      </c>
      <c r="H9083" t="s">
        <v>119</v>
      </c>
      <c r="I9083" t="s">
        <v>29</v>
      </c>
      <c r="J9083">
        <v>5</v>
      </c>
      <c r="K9083">
        <v>0.18</v>
      </c>
      <c r="L9083">
        <v>10</v>
      </c>
      <c r="M9083" t="s">
        <v>33</v>
      </c>
      <c r="N9083" s="7">
        <f t="shared" si="423"/>
        <v>54</v>
      </c>
      <c r="O9083">
        <f t="shared" si="424"/>
        <v>-57.142857142857139</v>
      </c>
      <c r="Q9083">
        <f t="shared" si="425"/>
        <v>-45.45454545454546</v>
      </c>
    </row>
    <row r="9084" spans="1:17" x14ac:dyDescent="0.3">
      <c r="A9084">
        <v>8235</v>
      </c>
      <c r="B9084" t="s">
        <v>500</v>
      </c>
      <c r="C9084" t="s">
        <v>321</v>
      </c>
      <c r="D9084" t="s">
        <v>27</v>
      </c>
      <c r="E9084">
        <v>48</v>
      </c>
      <c r="F9084">
        <v>2</v>
      </c>
      <c r="G9084" s="5">
        <v>45248</v>
      </c>
      <c r="H9084" t="s">
        <v>664</v>
      </c>
      <c r="I9084" t="s">
        <v>29</v>
      </c>
      <c r="J9084">
        <v>4</v>
      </c>
      <c r="K9084">
        <v>0.33</v>
      </c>
      <c r="L9084">
        <v>12</v>
      </c>
      <c r="M9084" t="s">
        <v>33</v>
      </c>
      <c r="N9084" s="7">
        <f t="shared" si="423"/>
        <v>96</v>
      </c>
      <c r="O9084">
        <f t="shared" si="424"/>
        <v>77.777777777777786</v>
      </c>
      <c r="Q9084">
        <f t="shared" si="425"/>
        <v>83.333333333333343</v>
      </c>
    </row>
    <row r="9085" spans="1:17" x14ac:dyDescent="0.3">
      <c r="A9085">
        <v>8292</v>
      </c>
      <c r="B9085" t="s">
        <v>186</v>
      </c>
      <c r="C9085" t="s">
        <v>187</v>
      </c>
      <c r="D9085" t="s">
        <v>54</v>
      </c>
      <c r="E9085">
        <v>35</v>
      </c>
      <c r="F9085">
        <v>1</v>
      </c>
      <c r="G9085" s="5">
        <v>45248</v>
      </c>
      <c r="H9085" t="s">
        <v>1205</v>
      </c>
      <c r="I9085" t="s">
        <v>29</v>
      </c>
      <c r="J9085">
        <v>7</v>
      </c>
      <c r="K9085">
        <v>0.33</v>
      </c>
      <c r="L9085">
        <v>7</v>
      </c>
      <c r="M9085" t="s">
        <v>33</v>
      </c>
      <c r="N9085" s="7">
        <f t="shared" si="423"/>
        <v>35</v>
      </c>
      <c r="O9085">
        <f t="shared" si="424"/>
        <v>-63.541666666666664</v>
      </c>
      <c r="Q9085">
        <f t="shared" si="425"/>
        <v>0</v>
      </c>
    </row>
    <row r="9086" spans="1:17" x14ac:dyDescent="0.3">
      <c r="A9086">
        <v>8467</v>
      </c>
      <c r="B9086" t="s">
        <v>69</v>
      </c>
      <c r="C9086" t="s">
        <v>70</v>
      </c>
      <c r="D9086" t="s">
        <v>27</v>
      </c>
      <c r="E9086">
        <v>38</v>
      </c>
      <c r="F9086">
        <v>2</v>
      </c>
      <c r="G9086" s="5">
        <v>45248</v>
      </c>
      <c r="H9086" t="s">
        <v>518</v>
      </c>
      <c r="I9086" t="s">
        <v>29</v>
      </c>
      <c r="J9086">
        <v>6</v>
      </c>
      <c r="K9086">
        <v>0.48</v>
      </c>
      <c r="L9086">
        <v>15</v>
      </c>
      <c r="M9086" t="s">
        <v>33</v>
      </c>
      <c r="N9086" s="7">
        <f t="shared" si="423"/>
        <v>76</v>
      </c>
      <c r="O9086">
        <f t="shared" si="424"/>
        <v>117.14285714285715</v>
      </c>
      <c r="Q9086">
        <f t="shared" si="425"/>
        <v>45.454545454545439</v>
      </c>
    </row>
    <row r="9087" spans="1:17" x14ac:dyDescent="0.3">
      <c r="A9087">
        <v>8653</v>
      </c>
      <c r="B9087" t="s">
        <v>381</v>
      </c>
      <c r="C9087" t="s">
        <v>382</v>
      </c>
      <c r="D9087" t="s">
        <v>27</v>
      </c>
      <c r="E9087">
        <v>39</v>
      </c>
      <c r="F9087">
        <v>3</v>
      </c>
      <c r="G9087" s="5">
        <v>45248</v>
      </c>
      <c r="H9087" t="s">
        <v>22</v>
      </c>
      <c r="I9087" t="s">
        <v>17</v>
      </c>
      <c r="J9087">
        <v>3</v>
      </c>
      <c r="K9087">
        <v>0.48</v>
      </c>
      <c r="L9087">
        <v>10</v>
      </c>
      <c r="M9087" t="s">
        <v>33</v>
      </c>
      <c r="N9087" s="7">
        <f t="shared" si="423"/>
        <v>117</v>
      </c>
      <c r="O9087">
        <f t="shared" si="424"/>
        <v>53.94736842105263</v>
      </c>
      <c r="Q9087">
        <f t="shared" si="425"/>
        <v>0</v>
      </c>
    </row>
    <row r="9088" spans="1:17" x14ac:dyDescent="0.3">
      <c r="A9088">
        <v>8682</v>
      </c>
      <c r="B9088" t="s">
        <v>50</v>
      </c>
      <c r="C9088" t="s">
        <v>51</v>
      </c>
      <c r="D9088" t="s">
        <v>54</v>
      </c>
      <c r="E9088">
        <v>46</v>
      </c>
      <c r="F9088">
        <v>3</v>
      </c>
      <c r="G9088" s="5">
        <v>45248</v>
      </c>
      <c r="H9088" t="s">
        <v>1127</v>
      </c>
      <c r="I9088" t="s">
        <v>23</v>
      </c>
      <c r="J9088">
        <v>3</v>
      </c>
      <c r="K9088">
        <v>0.33</v>
      </c>
      <c r="L9088">
        <v>7</v>
      </c>
      <c r="M9088" t="s">
        <v>33</v>
      </c>
      <c r="N9088" s="7">
        <f t="shared" si="423"/>
        <v>138</v>
      </c>
      <c r="O9088">
        <f t="shared" si="424"/>
        <v>17.948717948717949</v>
      </c>
      <c r="Q9088">
        <f t="shared" si="425"/>
        <v>-31.249999999999993</v>
      </c>
    </row>
    <row r="9089" spans="1:17" x14ac:dyDescent="0.3">
      <c r="A9089">
        <v>8833</v>
      </c>
      <c r="B9089" t="s">
        <v>500</v>
      </c>
      <c r="C9089" t="s">
        <v>321</v>
      </c>
      <c r="D9089" t="s">
        <v>27</v>
      </c>
      <c r="E9089">
        <v>46</v>
      </c>
      <c r="F9089">
        <v>2</v>
      </c>
      <c r="G9089" s="5">
        <v>45248</v>
      </c>
      <c r="H9089" t="s">
        <v>1170</v>
      </c>
      <c r="I9089" t="s">
        <v>23</v>
      </c>
      <c r="J9089">
        <v>7</v>
      </c>
      <c r="K9089">
        <v>0.33</v>
      </c>
      <c r="L9089">
        <v>8</v>
      </c>
      <c r="M9089" t="s">
        <v>33</v>
      </c>
      <c r="N9089" s="7">
        <f t="shared" si="423"/>
        <v>92</v>
      </c>
      <c r="O9089">
        <f t="shared" si="424"/>
        <v>-33.333333333333329</v>
      </c>
      <c r="Q9089">
        <f t="shared" si="425"/>
        <v>0</v>
      </c>
    </row>
    <row r="9090" spans="1:17" x14ac:dyDescent="0.3">
      <c r="A9090">
        <v>1345</v>
      </c>
      <c r="B9090" t="s">
        <v>212</v>
      </c>
      <c r="C9090" t="s">
        <v>213</v>
      </c>
      <c r="D9090" t="s">
        <v>27</v>
      </c>
      <c r="E9090">
        <v>52</v>
      </c>
      <c r="F9090">
        <v>1</v>
      </c>
      <c r="G9090" s="5">
        <v>45249</v>
      </c>
      <c r="H9090" t="s">
        <v>881</v>
      </c>
      <c r="I9090" t="s">
        <v>17</v>
      </c>
      <c r="J9090">
        <v>9</v>
      </c>
      <c r="K9090">
        <v>0.33</v>
      </c>
      <c r="L9090">
        <v>18</v>
      </c>
      <c r="M9090" t="s">
        <v>24</v>
      </c>
      <c r="N9090" s="7">
        <f t="shared" ref="N9090:N9153" si="426">E9090*F9090</f>
        <v>52</v>
      </c>
      <c r="O9090">
        <f t="shared" si="424"/>
        <v>-43.478260869565219</v>
      </c>
      <c r="Q9090">
        <f t="shared" si="425"/>
        <v>0</v>
      </c>
    </row>
    <row r="9091" spans="1:17" x14ac:dyDescent="0.3">
      <c r="A9091">
        <v>3744</v>
      </c>
      <c r="B9091" t="s">
        <v>416</v>
      </c>
      <c r="C9091" t="s">
        <v>417</v>
      </c>
      <c r="D9091" t="s">
        <v>54</v>
      </c>
      <c r="E9091">
        <v>44</v>
      </c>
      <c r="F9091">
        <v>3</v>
      </c>
      <c r="G9091" s="5">
        <v>45249</v>
      </c>
      <c r="H9091" t="s">
        <v>923</v>
      </c>
      <c r="I9091" t="s">
        <v>17</v>
      </c>
      <c r="J9091">
        <v>6</v>
      </c>
      <c r="K9091">
        <v>0.33</v>
      </c>
      <c r="L9091">
        <v>17</v>
      </c>
      <c r="M9091" t="s">
        <v>18</v>
      </c>
      <c r="N9091" s="7">
        <f t="shared" si="426"/>
        <v>132</v>
      </c>
      <c r="O9091">
        <f t="shared" ref="O9091:O9154" si="427">IF(N9091=0, 0, ((N9091-N9090)/ABS(N9090))*100)</f>
        <v>153.84615384615387</v>
      </c>
      <c r="Q9091">
        <f t="shared" ref="Q9091:Q9154" si="428">IF(K9091=0, 0, ((K9091-K9090)/ABS(K9090))*100)</f>
        <v>0</v>
      </c>
    </row>
    <row r="9092" spans="1:17" x14ac:dyDescent="0.3">
      <c r="A9092">
        <v>4120</v>
      </c>
      <c r="B9092" t="s">
        <v>273</v>
      </c>
      <c r="C9092" t="s">
        <v>274</v>
      </c>
      <c r="D9092" t="s">
        <v>54</v>
      </c>
      <c r="E9092">
        <v>84</v>
      </c>
      <c r="F9092">
        <v>3</v>
      </c>
      <c r="G9092" s="5">
        <v>45249</v>
      </c>
      <c r="H9092" t="s">
        <v>585</v>
      </c>
      <c r="I9092" t="s">
        <v>17</v>
      </c>
      <c r="J9092">
        <v>8</v>
      </c>
      <c r="K9092">
        <v>0.33</v>
      </c>
      <c r="L9092">
        <v>18</v>
      </c>
      <c r="M9092" t="s">
        <v>18</v>
      </c>
      <c r="N9092" s="7">
        <f t="shared" si="426"/>
        <v>252</v>
      </c>
      <c r="O9092">
        <f t="shared" si="427"/>
        <v>90.909090909090907</v>
      </c>
      <c r="Q9092">
        <f t="shared" si="428"/>
        <v>0</v>
      </c>
    </row>
    <row r="9093" spans="1:17" x14ac:dyDescent="0.3">
      <c r="A9093">
        <v>4292</v>
      </c>
      <c r="B9093" t="s">
        <v>326</v>
      </c>
      <c r="C9093" t="s">
        <v>327</v>
      </c>
      <c r="D9093" t="s">
        <v>54</v>
      </c>
      <c r="E9093">
        <v>68</v>
      </c>
      <c r="F9093">
        <v>2</v>
      </c>
      <c r="G9093" s="5">
        <v>45249</v>
      </c>
      <c r="H9093" t="s">
        <v>965</v>
      </c>
      <c r="I9093" t="s">
        <v>17</v>
      </c>
      <c r="J9093">
        <v>9</v>
      </c>
      <c r="K9093">
        <v>0.48</v>
      </c>
      <c r="L9093">
        <v>18</v>
      </c>
      <c r="M9093" t="s">
        <v>18</v>
      </c>
      <c r="N9093" s="7">
        <f t="shared" si="426"/>
        <v>136</v>
      </c>
      <c r="O9093">
        <f t="shared" si="427"/>
        <v>-46.031746031746032</v>
      </c>
      <c r="Q9093">
        <f t="shared" si="428"/>
        <v>45.454545454545439</v>
      </c>
    </row>
    <row r="9094" spans="1:17" x14ac:dyDescent="0.3">
      <c r="A9094">
        <v>4457</v>
      </c>
      <c r="B9094" t="s">
        <v>137</v>
      </c>
      <c r="C9094" t="s">
        <v>138</v>
      </c>
      <c r="D9094" t="s">
        <v>27</v>
      </c>
      <c r="E9094">
        <v>18</v>
      </c>
      <c r="F9094">
        <v>1</v>
      </c>
      <c r="G9094" s="5">
        <v>45249</v>
      </c>
      <c r="H9094" t="s">
        <v>712</v>
      </c>
      <c r="I9094" t="s">
        <v>17</v>
      </c>
      <c r="J9094">
        <v>5</v>
      </c>
      <c r="K9094">
        <v>0.33</v>
      </c>
      <c r="L9094">
        <v>16</v>
      </c>
      <c r="M9094" t="s">
        <v>18</v>
      </c>
      <c r="N9094" s="7">
        <f t="shared" si="426"/>
        <v>18</v>
      </c>
      <c r="O9094">
        <f t="shared" si="427"/>
        <v>-86.764705882352942</v>
      </c>
      <c r="Q9094">
        <f t="shared" si="428"/>
        <v>-31.249999999999993</v>
      </c>
    </row>
    <row r="9095" spans="1:17" x14ac:dyDescent="0.3">
      <c r="A9095">
        <v>4648</v>
      </c>
      <c r="B9095" t="s">
        <v>416</v>
      </c>
      <c r="C9095" t="s">
        <v>417</v>
      </c>
      <c r="D9095" t="s">
        <v>54</v>
      </c>
      <c r="E9095">
        <v>44</v>
      </c>
      <c r="F9095">
        <v>1</v>
      </c>
      <c r="G9095" s="5">
        <v>45249</v>
      </c>
      <c r="H9095" t="s">
        <v>318</v>
      </c>
      <c r="I9095" t="s">
        <v>29</v>
      </c>
      <c r="J9095">
        <v>9</v>
      </c>
      <c r="K9095">
        <v>0.33</v>
      </c>
      <c r="L9095">
        <v>18</v>
      </c>
      <c r="M9095" t="s">
        <v>18</v>
      </c>
      <c r="N9095" s="7">
        <f t="shared" si="426"/>
        <v>44</v>
      </c>
      <c r="O9095">
        <f t="shared" si="427"/>
        <v>144.44444444444443</v>
      </c>
      <c r="Q9095">
        <f t="shared" si="428"/>
        <v>0</v>
      </c>
    </row>
    <row r="9096" spans="1:17" x14ac:dyDescent="0.3">
      <c r="A9096">
        <v>5542</v>
      </c>
      <c r="B9096" t="s">
        <v>151</v>
      </c>
      <c r="C9096" t="s">
        <v>152</v>
      </c>
      <c r="D9096" t="s">
        <v>54</v>
      </c>
      <c r="E9096">
        <v>49</v>
      </c>
      <c r="F9096">
        <v>2</v>
      </c>
      <c r="G9096" s="5">
        <v>45249</v>
      </c>
      <c r="H9096" t="s">
        <v>817</v>
      </c>
      <c r="I9096" t="s">
        <v>29</v>
      </c>
      <c r="J9096">
        <v>7</v>
      </c>
      <c r="K9096">
        <v>0.48</v>
      </c>
      <c r="L9096">
        <v>20</v>
      </c>
      <c r="M9096" t="s">
        <v>18</v>
      </c>
      <c r="N9096" s="7">
        <f t="shared" si="426"/>
        <v>98</v>
      </c>
      <c r="O9096">
        <f t="shared" si="427"/>
        <v>122.72727272727273</v>
      </c>
      <c r="Q9096">
        <f t="shared" si="428"/>
        <v>45.454545454545439</v>
      </c>
    </row>
    <row r="9097" spans="1:17" x14ac:dyDescent="0.3">
      <c r="A9097">
        <v>5796</v>
      </c>
      <c r="B9097" t="s">
        <v>279</v>
      </c>
      <c r="C9097" t="s">
        <v>280</v>
      </c>
      <c r="D9097" t="s">
        <v>54</v>
      </c>
      <c r="E9097">
        <v>34</v>
      </c>
      <c r="F9097">
        <v>1</v>
      </c>
      <c r="G9097" s="5">
        <v>45249</v>
      </c>
      <c r="H9097" t="s">
        <v>726</v>
      </c>
      <c r="I9097" t="s">
        <v>29</v>
      </c>
      <c r="J9097">
        <v>3</v>
      </c>
      <c r="K9097">
        <v>0.48</v>
      </c>
      <c r="L9097">
        <v>18</v>
      </c>
      <c r="M9097" t="s">
        <v>18</v>
      </c>
      <c r="N9097" s="7">
        <f t="shared" si="426"/>
        <v>34</v>
      </c>
      <c r="O9097">
        <f t="shared" si="427"/>
        <v>-65.306122448979593</v>
      </c>
      <c r="Q9097">
        <f t="shared" si="428"/>
        <v>0</v>
      </c>
    </row>
    <row r="9098" spans="1:17" x14ac:dyDescent="0.3">
      <c r="A9098">
        <v>6327</v>
      </c>
      <c r="B9098" t="s">
        <v>96</v>
      </c>
      <c r="C9098" t="s">
        <v>97</v>
      </c>
      <c r="D9098" t="s">
        <v>21</v>
      </c>
      <c r="E9098">
        <v>42</v>
      </c>
      <c r="F9098">
        <v>3</v>
      </c>
      <c r="G9098" s="5">
        <v>45249</v>
      </c>
      <c r="H9098" t="s">
        <v>587</v>
      </c>
      <c r="I9098" t="s">
        <v>29</v>
      </c>
      <c r="J9098">
        <v>5</v>
      </c>
      <c r="K9098">
        <v>0.48</v>
      </c>
      <c r="L9098">
        <v>20</v>
      </c>
      <c r="M9098" t="s">
        <v>18</v>
      </c>
      <c r="N9098" s="7">
        <f t="shared" si="426"/>
        <v>126</v>
      </c>
      <c r="O9098">
        <f t="shared" si="427"/>
        <v>270.58823529411768</v>
      </c>
      <c r="Q9098">
        <f t="shared" si="428"/>
        <v>0</v>
      </c>
    </row>
    <row r="9099" spans="1:17" x14ac:dyDescent="0.3">
      <c r="A9099">
        <v>6455</v>
      </c>
      <c r="B9099" t="s">
        <v>254</v>
      </c>
      <c r="C9099" t="s">
        <v>255</v>
      </c>
      <c r="D9099" t="s">
        <v>27</v>
      </c>
      <c r="E9099">
        <v>78</v>
      </c>
      <c r="F9099">
        <v>1</v>
      </c>
      <c r="G9099" s="5">
        <v>45249</v>
      </c>
      <c r="H9099" t="s">
        <v>330</v>
      </c>
      <c r="I9099" t="s">
        <v>29</v>
      </c>
      <c r="J9099">
        <v>4</v>
      </c>
      <c r="K9099">
        <v>0.48</v>
      </c>
      <c r="L9099">
        <v>16</v>
      </c>
      <c r="M9099" t="s">
        <v>18</v>
      </c>
      <c r="N9099" s="7">
        <f t="shared" si="426"/>
        <v>78</v>
      </c>
      <c r="O9099">
        <f t="shared" si="427"/>
        <v>-38.095238095238095</v>
      </c>
      <c r="Q9099">
        <f t="shared" si="428"/>
        <v>0</v>
      </c>
    </row>
    <row r="9100" spans="1:17" x14ac:dyDescent="0.3">
      <c r="A9100">
        <v>6543</v>
      </c>
      <c r="B9100" t="s">
        <v>320</v>
      </c>
      <c r="C9100" t="s">
        <v>321</v>
      </c>
      <c r="D9100" t="s">
        <v>27</v>
      </c>
      <c r="E9100">
        <v>76</v>
      </c>
      <c r="F9100">
        <v>2</v>
      </c>
      <c r="G9100" s="5">
        <v>45249</v>
      </c>
      <c r="H9100" t="s">
        <v>898</v>
      </c>
      <c r="I9100" t="s">
        <v>23</v>
      </c>
      <c r="J9100">
        <v>5</v>
      </c>
      <c r="K9100">
        <v>0.33</v>
      </c>
      <c r="L9100">
        <v>19</v>
      </c>
      <c r="M9100" t="s">
        <v>18</v>
      </c>
      <c r="N9100" s="7">
        <f t="shared" si="426"/>
        <v>152</v>
      </c>
      <c r="O9100">
        <f t="shared" si="427"/>
        <v>94.871794871794862</v>
      </c>
      <c r="Q9100">
        <f t="shared" si="428"/>
        <v>-31.249999999999993</v>
      </c>
    </row>
    <row r="9101" spans="1:17" x14ac:dyDescent="0.3">
      <c r="A9101">
        <v>6561</v>
      </c>
      <c r="B9101" t="s">
        <v>186</v>
      </c>
      <c r="C9101" t="s">
        <v>187</v>
      </c>
      <c r="D9101" t="s">
        <v>27</v>
      </c>
      <c r="E9101">
        <v>41</v>
      </c>
      <c r="F9101">
        <v>3</v>
      </c>
      <c r="G9101" s="5">
        <v>45249</v>
      </c>
      <c r="H9101" t="s">
        <v>514</v>
      </c>
      <c r="I9101" t="s">
        <v>29</v>
      </c>
      <c r="J9101">
        <v>5</v>
      </c>
      <c r="K9101">
        <v>0.33</v>
      </c>
      <c r="L9101">
        <v>17</v>
      </c>
      <c r="M9101" t="s">
        <v>18</v>
      </c>
      <c r="N9101" s="7">
        <f t="shared" si="426"/>
        <v>123</v>
      </c>
      <c r="O9101">
        <f t="shared" si="427"/>
        <v>-19.078947368421055</v>
      </c>
      <c r="Q9101">
        <f t="shared" si="428"/>
        <v>0</v>
      </c>
    </row>
    <row r="9102" spans="1:17" x14ac:dyDescent="0.3">
      <c r="A9102">
        <v>7448</v>
      </c>
      <c r="B9102" t="s">
        <v>355</v>
      </c>
      <c r="C9102" t="s">
        <v>356</v>
      </c>
      <c r="D9102" t="s">
        <v>54</v>
      </c>
      <c r="E9102">
        <v>71</v>
      </c>
      <c r="F9102">
        <v>1</v>
      </c>
      <c r="G9102" s="5">
        <v>45249</v>
      </c>
      <c r="H9102" t="s">
        <v>510</v>
      </c>
      <c r="I9102" t="s">
        <v>29</v>
      </c>
      <c r="J9102">
        <v>6</v>
      </c>
      <c r="K9102">
        <v>0.33</v>
      </c>
      <c r="L9102">
        <v>16</v>
      </c>
      <c r="M9102" t="s">
        <v>33</v>
      </c>
      <c r="N9102" s="7">
        <f t="shared" si="426"/>
        <v>71</v>
      </c>
      <c r="O9102">
        <f t="shared" si="427"/>
        <v>-42.276422764227647</v>
      </c>
      <c r="Q9102">
        <f t="shared" si="428"/>
        <v>0</v>
      </c>
    </row>
    <row r="9103" spans="1:17" x14ac:dyDescent="0.3">
      <c r="A9103">
        <v>7705</v>
      </c>
      <c r="B9103" t="s">
        <v>50</v>
      </c>
      <c r="C9103" t="s">
        <v>51</v>
      </c>
      <c r="D9103" t="s">
        <v>27</v>
      </c>
      <c r="E9103">
        <v>33</v>
      </c>
      <c r="F9103">
        <v>1</v>
      </c>
      <c r="G9103" s="5">
        <v>45249</v>
      </c>
      <c r="H9103" t="s">
        <v>405</v>
      </c>
      <c r="I9103" t="s">
        <v>29</v>
      </c>
      <c r="J9103">
        <v>6</v>
      </c>
      <c r="K9103">
        <v>0.33</v>
      </c>
      <c r="L9103">
        <v>18</v>
      </c>
      <c r="M9103" t="s">
        <v>33</v>
      </c>
      <c r="N9103" s="7">
        <f t="shared" si="426"/>
        <v>33</v>
      </c>
      <c r="O9103">
        <f t="shared" si="427"/>
        <v>-53.521126760563376</v>
      </c>
      <c r="Q9103">
        <f t="shared" si="428"/>
        <v>0</v>
      </c>
    </row>
    <row r="9104" spans="1:17" x14ac:dyDescent="0.3">
      <c r="A9104">
        <v>7972</v>
      </c>
      <c r="B9104" t="s">
        <v>148</v>
      </c>
      <c r="C9104" t="s">
        <v>149</v>
      </c>
      <c r="D9104" t="s">
        <v>54</v>
      </c>
      <c r="E9104">
        <v>34</v>
      </c>
      <c r="F9104">
        <v>1</v>
      </c>
      <c r="G9104" s="5">
        <v>45249</v>
      </c>
      <c r="H9104" t="s">
        <v>783</v>
      </c>
      <c r="I9104" t="s">
        <v>29</v>
      </c>
      <c r="J9104">
        <v>3</v>
      </c>
      <c r="K9104">
        <v>0.33</v>
      </c>
      <c r="L9104">
        <v>18</v>
      </c>
      <c r="M9104" t="s">
        <v>33</v>
      </c>
      <c r="N9104" s="7">
        <f t="shared" si="426"/>
        <v>34</v>
      </c>
      <c r="O9104">
        <f t="shared" si="427"/>
        <v>3.0303030303030303</v>
      </c>
      <c r="Q9104">
        <f t="shared" si="428"/>
        <v>0</v>
      </c>
    </row>
    <row r="9105" spans="1:17" x14ac:dyDescent="0.3">
      <c r="A9105">
        <v>7996</v>
      </c>
      <c r="B9105" t="s">
        <v>148</v>
      </c>
      <c r="C9105" t="s">
        <v>149</v>
      </c>
      <c r="D9105" t="s">
        <v>54</v>
      </c>
      <c r="E9105">
        <v>59</v>
      </c>
      <c r="F9105">
        <v>3</v>
      </c>
      <c r="G9105" s="5">
        <v>45249</v>
      </c>
      <c r="H9105" t="s">
        <v>648</v>
      </c>
      <c r="I9105" t="s">
        <v>29</v>
      </c>
      <c r="J9105">
        <v>6</v>
      </c>
      <c r="K9105">
        <v>0.33</v>
      </c>
      <c r="L9105">
        <v>19</v>
      </c>
      <c r="M9105" t="s">
        <v>33</v>
      </c>
      <c r="N9105" s="7">
        <f t="shared" si="426"/>
        <v>177</v>
      </c>
      <c r="O9105">
        <f t="shared" si="427"/>
        <v>420.58823529411768</v>
      </c>
      <c r="Q9105">
        <f t="shared" si="428"/>
        <v>0</v>
      </c>
    </row>
    <row r="9106" spans="1:17" x14ac:dyDescent="0.3">
      <c r="A9106">
        <v>8146</v>
      </c>
      <c r="B9106" t="s">
        <v>355</v>
      </c>
      <c r="C9106" t="s">
        <v>356</v>
      </c>
      <c r="D9106" t="s">
        <v>54</v>
      </c>
      <c r="E9106">
        <v>66</v>
      </c>
      <c r="F9106">
        <v>3</v>
      </c>
      <c r="G9106" s="5">
        <v>45249</v>
      </c>
      <c r="H9106" t="s">
        <v>600</v>
      </c>
      <c r="I9106" t="s">
        <v>29</v>
      </c>
      <c r="J9106">
        <v>5</v>
      </c>
      <c r="K9106">
        <v>0.33</v>
      </c>
      <c r="L9106">
        <v>12</v>
      </c>
      <c r="M9106" t="s">
        <v>33</v>
      </c>
      <c r="N9106" s="7">
        <f t="shared" si="426"/>
        <v>198</v>
      </c>
      <c r="O9106">
        <f t="shared" si="427"/>
        <v>11.864406779661017</v>
      </c>
      <c r="Q9106">
        <f t="shared" si="428"/>
        <v>0</v>
      </c>
    </row>
    <row r="9107" spans="1:17" x14ac:dyDescent="0.3">
      <c r="A9107">
        <v>8210</v>
      </c>
      <c r="B9107" t="s">
        <v>320</v>
      </c>
      <c r="C9107" t="s">
        <v>321</v>
      </c>
      <c r="D9107" t="s">
        <v>54</v>
      </c>
      <c r="E9107">
        <v>54</v>
      </c>
      <c r="F9107">
        <v>3</v>
      </c>
      <c r="G9107" s="5">
        <v>45249</v>
      </c>
      <c r="H9107" t="s">
        <v>1056</v>
      </c>
      <c r="I9107" t="s">
        <v>29</v>
      </c>
      <c r="J9107">
        <v>3</v>
      </c>
      <c r="K9107">
        <v>0.33</v>
      </c>
      <c r="L9107">
        <v>13</v>
      </c>
      <c r="M9107" t="s">
        <v>33</v>
      </c>
      <c r="N9107" s="7">
        <f t="shared" si="426"/>
        <v>162</v>
      </c>
      <c r="O9107">
        <f t="shared" si="427"/>
        <v>-18.181818181818183</v>
      </c>
      <c r="Q9107">
        <f t="shared" si="428"/>
        <v>0</v>
      </c>
    </row>
    <row r="9108" spans="1:17" x14ac:dyDescent="0.3">
      <c r="A9108">
        <v>8490</v>
      </c>
      <c r="B9108" t="s">
        <v>69</v>
      </c>
      <c r="C9108" t="s">
        <v>70</v>
      </c>
      <c r="D9108" t="s">
        <v>54</v>
      </c>
      <c r="E9108">
        <v>69</v>
      </c>
      <c r="F9108">
        <v>1</v>
      </c>
      <c r="G9108" s="5">
        <v>45249</v>
      </c>
      <c r="H9108" t="s">
        <v>599</v>
      </c>
      <c r="I9108" t="s">
        <v>29</v>
      </c>
      <c r="J9108">
        <v>5</v>
      </c>
      <c r="K9108">
        <v>0.48</v>
      </c>
      <c r="L9108">
        <v>13</v>
      </c>
      <c r="M9108" t="s">
        <v>33</v>
      </c>
      <c r="N9108" s="7">
        <f t="shared" si="426"/>
        <v>69</v>
      </c>
      <c r="O9108">
        <f t="shared" si="427"/>
        <v>-57.407407407407405</v>
      </c>
      <c r="Q9108">
        <f t="shared" si="428"/>
        <v>45.454545454545439</v>
      </c>
    </row>
    <row r="9109" spans="1:17" x14ac:dyDescent="0.3">
      <c r="A9109">
        <v>8679</v>
      </c>
      <c r="B9109" t="s">
        <v>320</v>
      </c>
      <c r="C9109" t="s">
        <v>321</v>
      </c>
      <c r="D9109" t="s">
        <v>27</v>
      </c>
      <c r="E9109">
        <v>69</v>
      </c>
      <c r="F9109">
        <v>1</v>
      </c>
      <c r="G9109" s="5">
        <v>45249</v>
      </c>
      <c r="H9109" t="s">
        <v>504</v>
      </c>
      <c r="I9109" t="s">
        <v>23</v>
      </c>
      <c r="J9109">
        <v>6</v>
      </c>
      <c r="K9109">
        <v>0.33</v>
      </c>
      <c r="L9109">
        <v>15</v>
      </c>
      <c r="M9109" t="s">
        <v>33</v>
      </c>
      <c r="N9109" s="7">
        <f t="shared" si="426"/>
        <v>69</v>
      </c>
      <c r="O9109">
        <f t="shared" si="427"/>
        <v>0</v>
      </c>
      <c r="Q9109">
        <f t="shared" si="428"/>
        <v>-31.249999999999993</v>
      </c>
    </row>
    <row r="9110" spans="1:17" x14ac:dyDescent="0.3">
      <c r="A9110">
        <v>8828</v>
      </c>
      <c r="B9110" t="s">
        <v>332</v>
      </c>
      <c r="C9110" t="s">
        <v>333</v>
      </c>
      <c r="D9110" t="s">
        <v>54</v>
      </c>
      <c r="E9110">
        <v>70</v>
      </c>
      <c r="F9110">
        <v>2</v>
      </c>
      <c r="G9110" s="5">
        <v>45249</v>
      </c>
      <c r="H9110" t="s">
        <v>163</v>
      </c>
      <c r="I9110" t="s">
        <v>23</v>
      </c>
      <c r="J9110">
        <v>3</v>
      </c>
      <c r="K9110">
        <v>0.33</v>
      </c>
      <c r="L9110">
        <v>15</v>
      </c>
      <c r="M9110" t="s">
        <v>33</v>
      </c>
      <c r="N9110" s="7">
        <f t="shared" si="426"/>
        <v>140</v>
      </c>
      <c r="O9110">
        <f t="shared" si="427"/>
        <v>102.89855072463767</v>
      </c>
      <c r="Q9110">
        <f t="shared" si="428"/>
        <v>0</v>
      </c>
    </row>
    <row r="9111" spans="1:17" x14ac:dyDescent="0.3">
      <c r="A9111">
        <v>9631</v>
      </c>
      <c r="B9111" t="s">
        <v>320</v>
      </c>
      <c r="C9111" t="s">
        <v>321</v>
      </c>
      <c r="D9111" t="s">
        <v>27</v>
      </c>
      <c r="E9111">
        <v>42</v>
      </c>
      <c r="F9111">
        <v>3</v>
      </c>
      <c r="G9111" s="5">
        <v>45249</v>
      </c>
      <c r="H9111" t="s">
        <v>731</v>
      </c>
      <c r="I9111" t="s">
        <v>23</v>
      </c>
      <c r="J9111">
        <v>7</v>
      </c>
      <c r="K9111">
        <v>0.33</v>
      </c>
      <c r="L9111">
        <v>8</v>
      </c>
      <c r="M9111" t="s">
        <v>33</v>
      </c>
      <c r="N9111" s="7">
        <f t="shared" si="426"/>
        <v>126</v>
      </c>
      <c r="O9111">
        <f t="shared" si="427"/>
        <v>-10</v>
      </c>
      <c r="Q9111">
        <f t="shared" si="428"/>
        <v>0</v>
      </c>
    </row>
    <row r="9112" spans="1:17" x14ac:dyDescent="0.3">
      <c r="A9112">
        <v>3310</v>
      </c>
      <c r="B9112" t="s">
        <v>93</v>
      </c>
      <c r="C9112" t="s">
        <v>94</v>
      </c>
      <c r="D9112" t="s">
        <v>54</v>
      </c>
      <c r="E9112">
        <v>21</v>
      </c>
      <c r="F9112">
        <v>1</v>
      </c>
      <c r="G9112" s="5">
        <v>45250</v>
      </c>
      <c r="H9112" t="s">
        <v>901</v>
      </c>
      <c r="I9112" t="s">
        <v>17</v>
      </c>
      <c r="J9112">
        <v>9</v>
      </c>
      <c r="K9112">
        <v>0.33</v>
      </c>
      <c r="L9112">
        <v>22</v>
      </c>
      <c r="M9112" t="s">
        <v>18</v>
      </c>
      <c r="N9112" s="7">
        <f t="shared" si="426"/>
        <v>21</v>
      </c>
      <c r="O9112">
        <f t="shared" si="427"/>
        <v>-83.333333333333343</v>
      </c>
      <c r="Q9112">
        <f t="shared" si="428"/>
        <v>0</v>
      </c>
    </row>
    <row r="9113" spans="1:17" x14ac:dyDescent="0.3">
      <c r="A9113">
        <v>3864</v>
      </c>
      <c r="B9113" t="s">
        <v>346</v>
      </c>
      <c r="C9113" t="s">
        <v>347</v>
      </c>
      <c r="D9113" t="s">
        <v>54</v>
      </c>
      <c r="E9113">
        <v>44</v>
      </c>
      <c r="F9113">
        <v>2</v>
      </c>
      <c r="G9113" s="5">
        <v>45250</v>
      </c>
      <c r="H9113" t="s">
        <v>1040</v>
      </c>
      <c r="I9113" t="s">
        <v>17</v>
      </c>
      <c r="J9113">
        <v>9</v>
      </c>
      <c r="K9113">
        <v>0.33</v>
      </c>
      <c r="L9113">
        <v>17</v>
      </c>
      <c r="M9113" t="s">
        <v>18</v>
      </c>
      <c r="N9113" s="7">
        <f t="shared" si="426"/>
        <v>88</v>
      </c>
      <c r="O9113">
        <f t="shared" si="427"/>
        <v>319.04761904761909</v>
      </c>
      <c r="Q9113">
        <f t="shared" si="428"/>
        <v>0</v>
      </c>
    </row>
    <row r="9114" spans="1:17" x14ac:dyDescent="0.3">
      <c r="A9114">
        <v>4297</v>
      </c>
      <c r="B9114" t="s">
        <v>79</v>
      </c>
      <c r="C9114" t="s">
        <v>80</v>
      </c>
      <c r="D9114" t="s">
        <v>27</v>
      </c>
      <c r="E9114">
        <v>60</v>
      </c>
      <c r="F9114">
        <v>2</v>
      </c>
      <c r="G9114" s="5">
        <v>45250</v>
      </c>
      <c r="H9114" t="s">
        <v>514</v>
      </c>
      <c r="I9114" t="s">
        <v>17</v>
      </c>
      <c r="J9114">
        <v>4</v>
      </c>
      <c r="K9114">
        <v>0.48</v>
      </c>
      <c r="L9114">
        <v>17</v>
      </c>
      <c r="M9114" t="s">
        <v>18</v>
      </c>
      <c r="N9114" s="7">
        <f t="shared" si="426"/>
        <v>120</v>
      </c>
      <c r="O9114">
        <f t="shared" si="427"/>
        <v>36.363636363636367</v>
      </c>
      <c r="Q9114">
        <f t="shared" si="428"/>
        <v>45.454545454545439</v>
      </c>
    </row>
    <row r="9115" spans="1:17" x14ac:dyDescent="0.3">
      <c r="A9115">
        <v>4939</v>
      </c>
      <c r="B9115" t="s">
        <v>168</v>
      </c>
      <c r="C9115" t="s">
        <v>169</v>
      </c>
      <c r="D9115" t="s">
        <v>27</v>
      </c>
      <c r="E9115">
        <v>73</v>
      </c>
      <c r="F9115">
        <v>2</v>
      </c>
      <c r="G9115" s="5">
        <v>45250</v>
      </c>
      <c r="H9115" t="s">
        <v>298</v>
      </c>
      <c r="I9115" t="s">
        <v>29</v>
      </c>
      <c r="J9115">
        <v>6</v>
      </c>
      <c r="K9115">
        <v>0.48</v>
      </c>
      <c r="L9115">
        <v>15</v>
      </c>
      <c r="M9115" t="s">
        <v>18</v>
      </c>
      <c r="N9115" s="7">
        <f t="shared" si="426"/>
        <v>146</v>
      </c>
      <c r="O9115">
        <f t="shared" si="427"/>
        <v>21.666666666666668</v>
      </c>
      <c r="Q9115">
        <f t="shared" si="428"/>
        <v>0</v>
      </c>
    </row>
    <row r="9116" spans="1:17" x14ac:dyDescent="0.3">
      <c r="A9116">
        <v>4990</v>
      </c>
      <c r="B9116" t="s">
        <v>346</v>
      </c>
      <c r="C9116" t="s">
        <v>347</v>
      </c>
      <c r="D9116" t="s">
        <v>54</v>
      </c>
      <c r="E9116">
        <v>62</v>
      </c>
      <c r="F9116">
        <v>1</v>
      </c>
      <c r="G9116" s="5">
        <v>45250</v>
      </c>
      <c r="H9116" t="s">
        <v>487</v>
      </c>
      <c r="I9116" t="s">
        <v>29</v>
      </c>
      <c r="J9116">
        <v>5</v>
      </c>
      <c r="K9116">
        <v>0.33</v>
      </c>
      <c r="L9116">
        <v>15</v>
      </c>
      <c r="M9116" t="s">
        <v>18</v>
      </c>
      <c r="N9116" s="7">
        <f t="shared" si="426"/>
        <v>62</v>
      </c>
      <c r="O9116">
        <f t="shared" si="427"/>
        <v>-57.534246575342465</v>
      </c>
      <c r="Q9116">
        <f t="shared" si="428"/>
        <v>-31.249999999999993</v>
      </c>
    </row>
    <row r="9117" spans="1:17" x14ac:dyDescent="0.3">
      <c r="A9117">
        <v>5555</v>
      </c>
      <c r="B9117" t="s">
        <v>25</v>
      </c>
      <c r="C9117" t="s">
        <v>26</v>
      </c>
      <c r="D9117" t="s">
        <v>27</v>
      </c>
      <c r="E9117">
        <v>63</v>
      </c>
      <c r="F9117">
        <v>1</v>
      </c>
      <c r="G9117" s="5">
        <v>45250</v>
      </c>
      <c r="H9117" t="s">
        <v>307</v>
      </c>
      <c r="I9117" t="s">
        <v>29</v>
      </c>
      <c r="J9117">
        <v>5</v>
      </c>
      <c r="K9117">
        <v>0.33</v>
      </c>
      <c r="L9117">
        <v>16</v>
      </c>
      <c r="M9117" t="s">
        <v>18</v>
      </c>
      <c r="N9117" s="7">
        <f t="shared" si="426"/>
        <v>63</v>
      </c>
      <c r="O9117">
        <f t="shared" si="427"/>
        <v>1.6129032258064515</v>
      </c>
      <c r="Q9117">
        <f t="shared" si="428"/>
        <v>0</v>
      </c>
    </row>
    <row r="9118" spans="1:17" x14ac:dyDescent="0.3">
      <c r="A9118">
        <v>5925</v>
      </c>
      <c r="B9118" t="s">
        <v>13</v>
      </c>
      <c r="C9118" t="s">
        <v>14</v>
      </c>
      <c r="D9118" t="s">
        <v>27</v>
      </c>
      <c r="E9118">
        <v>35</v>
      </c>
      <c r="F9118">
        <v>3</v>
      </c>
      <c r="G9118" s="5">
        <v>45250</v>
      </c>
      <c r="H9118" t="s">
        <v>409</v>
      </c>
      <c r="I9118" t="s">
        <v>29</v>
      </c>
      <c r="J9118">
        <v>6</v>
      </c>
      <c r="K9118">
        <v>0.36</v>
      </c>
      <c r="L9118">
        <v>17</v>
      </c>
      <c r="M9118" t="s">
        <v>18</v>
      </c>
      <c r="N9118" s="7">
        <f t="shared" si="426"/>
        <v>105</v>
      </c>
      <c r="O9118">
        <f t="shared" si="427"/>
        <v>66.666666666666657</v>
      </c>
      <c r="Q9118">
        <f t="shared" si="428"/>
        <v>9.0909090909090811</v>
      </c>
    </row>
    <row r="9119" spans="1:17" x14ac:dyDescent="0.3">
      <c r="A9119">
        <v>5936</v>
      </c>
      <c r="B9119" t="s">
        <v>146</v>
      </c>
      <c r="C9119" t="s">
        <v>147</v>
      </c>
      <c r="D9119" t="s">
        <v>54</v>
      </c>
      <c r="E9119">
        <v>78</v>
      </c>
      <c r="F9119">
        <v>2</v>
      </c>
      <c r="G9119" s="5">
        <v>45250</v>
      </c>
      <c r="H9119" t="s">
        <v>402</v>
      </c>
      <c r="I9119" t="s">
        <v>29</v>
      </c>
      <c r="J9119">
        <v>6</v>
      </c>
      <c r="K9119">
        <v>0.33</v>
      </c>
      <c r="L9119">
        <v>19</v>
      </c>
      <c r="M9119" t="s">
        <v>18</v>
      </c>
      <c r="N9119" s="7">
        <f t="shared" si="426"/>
        <v>156</v>
      </c>
      <c r="O9119">
        <f t="shared" si="427"/>
        <v>48.571428571428569</v>
      </c>
      <c r="Q9119">
        <f t="shared" si="428"/>
        <v>-8.333333333333325</v>
      </c>
    </row>
    <row r="9120" spans="1:17" x14ac:dyDescent="0.3">
      <c r="A9120">
        <v>6110</v>
      </c>
      <c r="B9120" t="s">
        <v>500</v>
      </c>
      <c r="C9120" t="s">
        <v>321</v>
      </c>
      <c r="D9120" t="s">
        <v>54</v>
      </c>
      <c r="E9120">
        <v>34</v>
      </c>
      <c r="F9120">
        <v>1</v>
      </c>
      <c r="G9120" s="5">
        <v>45250</v>
      </c>
      <c r="H9120" t="s">
        <v>889</v>
      </c>
      <c r="I9120" t="s">
        <v>23</v>
      </c>
      <c r="J9120">
        <v>3</v>
      </c>
      <c r="K9120">
        <v>0.33</v>
      </c>
      <c r="L9120">
        <v>16</v>
      </c>
      <c r="M9120" t="s">
        <v>18</v>
      </c>
      <c r="N9120" s="7">
        <f t="shared" si="426"/>
        <v>34</v>
      </c>
      <c r="O9120">
        <f t="shared" si="427"/>
        <v>-78.205128205128204</v>
      </c>
      <c r="Q9120">
        <f t="shared" si="428"/>
        <v>0</v>
      </c>
    </row>
    <row r="9121" spans="1:17" x14ac:dyDescent="0.3">
      <c r="A9121">
        <v>6129</v>
      </c>
      <c r="B9121" t="s">
        <v>96</v>
      </c>
      <c r="C9121" t="s">
        <v>97</v>
      </c>
      <c r="D9121" t="s">
        <v>27</v>
      </c>
      <c r="E9121">
        <v>45</v>
      </c>
      <c r="F9121">
        <v>1</v>
      </c>
      <c r="G9121" s="5">
        <v>45250</v>
      </c>
      <c r="H9121" t="s">
        <v>233</v>
      </c>
      <c r="I9121" t="s">
        <v>29</v>
      </c>
      <c r="J9121">
        <v>6</v>
      </c>
      <c r="K9121">
        <v>0.48</v>
      </c>
      <c r="L9121">
        <v>16</v>
      </c>
      <c r="M9121" t="s">
        <v>18</v>
      </c>
      <c r="N9121" s="7">
        <f t="shared" si="426"/>
        <v>45</v>
      </c>
      <c r="O9121">
        <f t="shared" si="427"/>
        <v>32.352941176470587</v>
      </c>
      <c r="Q9121">
        <f t="shared" si="428"/>
        <v>45.454545454545439</v>
      </c>
    </row>
    <row r="9122" spans="1:17" x14ac:dyDescent="0.3">
      <c r="A9122">
        <v>6166</v>
      </c>
      <c r="B9122" t="s">
        <v>348</v>
      </c>
      <c r="C9122" t="s">
        <v>349</v>
      </c>
      <c r="D9122" t="s">
        <v>21</v>
      </c>
      <c r="E9122">
        <v>80</v>
      </c>
      <c r="F9122">
        <v>2</v>
      </c>
      <c r="G9122" s="5">
        <v>45250</v>
      </c>
      <c r="H9122" t="s">
        <v>406</v>
      </c>
      <c r="I9122" t="s">
        <v>29</v>
      </c>
      <c r="J9122">
        <v>5</v>
      </c>
      <c r="K9122">
        <v>0.33</v>
      </c>
      <c r="L9122">
        <v>18</v>
      </c>
      <c r="M9122" t="s">
        <v>18</v>
      </c>
      <c r="N9122" s="7">
        <f t="shared" si="426"/>
        <v>160</v>
      </c>
      <c r="O9122">
        <f t="shared" si="427"/>
        <v>255.55555555555554</v>
      </c>
      <c r="Q9122">
        <f t="shared" si="428"/>
        <v>-31.249999999999993</v>
      </c>
    </row>
    <row r="9123" spans="1:17" x14ac:dyDescent="0.3">
      <c r="A9123">
        <v>6304</v>
      </c>
      <c r="B9123" t="s">
        <v>252</v>
      </c>
      <c r="C9123" t="s">
        <v>187</v>
      </c>
      <c r="D9123" t="s">
        <v>21</v>
      </c>
      <c r="E9123">
        <v>26</v>
      </c>
      <c r="F9123">
        <v>2</v>
      </c>
      <c r="G9123" s="5">
        <v>45250</v>
      </c>
      <c r="H9123" t="s">
        <v>171</v>
      </c>
      <c r="I9123" t="s">
        <v>29</v>
      </c>
      <c r="J9123">
        <v>6</v>
      </c>
      <c r="K9123">
        <v>0.33</v>
      </c>
      <c r="L9123">
        <v>19</v>
      </c>
      <c r="M9123" t="s">
        <v>18</v>
      </c>
      <c r="N9123" s="7">
        <f t="shared" si="426"/>
        <v>52</v>
      </c>
      <c r="O9123">
        <f t="shared" si="427"/>
        <v>-67.5</v>
      </c>
      <c r="Q9123">
        <f t="shared" si="428"/>
        <v>0</v>
      </c>
    </row>
    <row r="9124" spans="1:17" x14ac:dyDescent="0.3">
      <c r="A9124">
        <v>6373</v>
      </c>
      <c r="B9124" t="s">
        <v>311</v>
      </c>
      <c r="C9124" t="s">
        <v>312</v>
      </c>
      <c r="D9124" t="s">
        <v>21</v>
      </c>
      <c r="E9124">
        <v>30</v>
      </c>
      <c r="F9124">
        <v>1</v>
      </c>
      <c r="G9124" s="5">
        <v>45250</v>
      </c>
      <c r="H9124" t="s">
        <v>40</v>
      </c>
      <c r="I9124" t="s">
        <v>29</v>
      </c>
      <c r="J9124">
        <v>6</v>
      </c>
      <c r="K9124">
        <v>0.33</v>
      </c>
      <c r="L9124">
        <v>18</v>
      </c>
      <c r="M9124" t="s">
        <v>18</v>
      </c>
      <c r="N9124" s="7">
        <f t="shared" si="426"/>
        <v>30</v>
      </c>
      <c r="O9124">
        <f t="shared" si="427"/>
        <v>-42.307692307692307</v>
      </c>
      <c r="Q9124">
        <f t="shared" si="428"/>
        <v>0</v>
      </c>
    </row>
    <row r="9125" spans="1:17" x14ac:dyDescent="0.3">
      <c r="A9125">
        <v>6408</v>
      </c>
      <c r="B9125" t="s">
        <v>148</v>
      </c>
      <c r="C9125" t="s">
        <v>149</v>
      </c>
      <c r="D9125" t="s">
        <v>54</v>
      </c>
      <c r="E9125">
        <v>31</v>
      </c>
      <c r="F9125">
        <v>1</v>
      </c>
      <c r="G9125" s="5">
        <v>45250</v>
      </c>
      <c r="H9125" t="s">
        <v>725</v>
      </c>
      <c r="I9125" t="s">
        <v>29</v>
      </c>
      <c r="J9125">
        <v>3</v>
      </c>
      <c r="K9125">
        <v>0.33</v>
      </c>
      <c r="L9125">
        <v>15</v>
      </c>
      <c r="M9125" t="s">
        <v>18</v>
      </c>
      <c r="N9125" s="7">
        <f t="shared" si="426"/>
        <v>31</v>
      </c>
      <c r="O9125">
        <f t="shared" si="427"/>
        <v>3.3333333333333335</v>
      </c>
      <c r="Q9125">
        <f t="shared" si="428"/>
        <v>0</v>
      </c>
    </row>
    <row r="9126" spans="1:17" x14ac:dyDescent="0.3">
      <c r="A9126">
        <v>6731</v>
      </c>
      <c r="B9126" t="s">
        <v>320</v>
      </c>
      <c r="C9126" t="s">
        <v>321</v>
      </c>
      <c r="D9126" t="s">
        <v>27</v>
      </c>
      <c r="E9126">
        <v>78</v>
      </c>
      <c r="F9126">
        <v>2</v>
      </c>
      <c r="G9126" s="5">
        <v>45250</v>
      </c>
      <c r="H9126" t="s">
        <v>628</v>
      </c>
      <c r="I9126" t="s">
        <v>29</v>
      </c>
      <c r="J9126">
        <v>3</v>
      </c>
      <c r="K9126">
        <v>0.33</v>
      </c>
      <c r="L9126">
        <v>20</v>
      </c>
      <c r="M9126" t="s">
        <v>18</v>
      </c>
      <c r="N9126" s="7">
        <f t="shared" si="426"/>
        <v>156</v>
      </c>
      <c r="O9126">
        <f t="shared" si="427"/>
        <v>403.22580645161293</v>
      </c>
      <c r="Q9126">
        <f t="shared" si="428"/>
        <v>0</v>
      </c>
    </row>
    <row r="9127" spans="1:17" x14ac:dyDescent="0.3">
      <c r="A9127">
        <v>7148</v>
      </c>
      <c r="B9127" t="s">
        <v>261</v>
      </c>
      <c r="C9127" t="s">
        <v>262</v>
      </c>
      <c r="D9127" t="s">
        <v>54</v>
      </c>
      <c r="E9127">
        <v>17</v>
      </c>
      <c r="F9127">
        <v>3</v>
      </c>
      <c r="G9127" s="5">
        <v>45250</v>
      </c>
      <c r="H9127" t="s">
        <v>49</v>
      </c>
      <c r="I9127" t="s">
        <v>29</v>
      </c>
      <c r="J9127">
        <v>7</v>
      </c>
      <c r="K9127">
        <v>0.48</v>
      </c>
      <c r="L9127">
        <v>17</v>
      </c>
      <c r="M9127" t="s">
        <v>18</v>
      </c>
      <c r="N9127" s="7">
        <f t="shared" si="426"/>
        <v>51</v>
      </c>
      <c r="O9127">
        <f t="shared" si="427"/>
        <v>-67.307692307692307</v>
      </c>
      <c r="Q9127">
        <f t="shared" si="428"/>
        <v>45.454545454545439</v>
      </c>
    </row>
    <row r="9128" spans="1:17" x14ac:dyDescent="0.3">
      <c r="A9128">
        <v>7200</v>
      </c>
      <c r="B9128" t="s">
        <v>315</v>
      </c>
      <c r="C9128" t="s">
        <v>316</v>
      </c>
      <c r="D9128" t="s">
        <v>54</v>
      </c>
      <c r="E9128">
        <v>30</v>
      </c>
      <c r="F9128">
        <v>3</v>
      </c>
      <c r="G9128" s="5">
        <v>45250</v>
      </c>
      <c r="H9128" t="s">
        <v>1141</v>
      </c>
      <c r="I9128" t="s">
        <v>29</v>
      </c>
      <c r="J9128">
        <v>3</v>
      </c>
      <c r="K9128">
        <v>0.18</v>
      </c>
      <c r="L9128">
        <v>18</v>
      </c>
      <c r="M9128" t="s">
        <v>18</v>
      </c>
      <c r="N9128" s="7">
        <f t="shared" si="426"/>
        <v>90</v>
      </c>
      <c r="O9128">
        <f t="shared" si="427"/>
        <v>76.470588235294116</v>
      </c>
      <c r="Q9128">
        <f t="shared" si="428"/>
        <v>-62.5</v>
      </c>
    </row>
    <row r="9129" spans="1:17" x14ac:dyDescent="0.3">
      <c r="A9129">
        <v>7697</v>
      </c>
      <c r="B9129" t="s">
        <v>348</v>
      </c>
      <c r="C9129" t="s">
        <v>349</v>
      </c>
      <c r="D9129" t="s">
        <v>27</v>
      </c>
      <c r="E9129">
        <v>78</v>
      </c>
      <c r="F9129">
        <v>3</v>
      </c>
      <c r="G9129" s="5">
        <v>45250</v>
      </c>
      <c r="H9129" t="s">
        <v>567</v>
      </c>
      <c r="I9129" t="s">
        <v>29</v>
      </c>
      <c r="J9129">
        <v>7</v>
      </c>
      <c r="K9129">
        <v>0.33</v>
      </c>
      <c r="L9129">
        <v>17</v>
      </c>
      <c r="M9129" t="s">
        <v>33</v>
      </c>
      <c r="N9129" s="7">
        <f t="shared" si="426"/>
        <v>234</v>
      </c>
      <c r="O9129">
        <f t="shared" si="427"/>
        <v>160</v>
      </c>
      <c r="Q9129">
        <f t="shared" si="428"/>
        <v>83.333333333333343</v>
      </c>
    </row>
    <row r="9130" spans="1:17" x14ac:dyDescent="0.3">
      <c r="A9130">
        <v>7732</v>
      </c>
      <c r="B9130" t="s">
        <v>186</v>
      </c>
      <c r="C9130" t="s">
        <v>187</v>
      </c>
      <c r="D9130" t="s">
        <v>54</v>
      </c>
      <c r="E9130">
        <v>76</v>
      </c>
      <c r="F9130">
        <v>2</v>
      </c>
      <c r="G9130" s="5">
        <v>45250</v>
      </c>
      <c r="H9130" t="s">
        <v>431</v>
      </c>
      <c r="I9130" t="s">
        <v>29</v>
      </c>
      <c r="J9130">
        <v>5</v>
      </c>
      <c r="K9130">
        <v>0.33</v>
      </c>
      <c r="L9130">
        <v>19</v>
      </c>
      <c r="M9130" t="s">
        <v>33</v>
      </c>
      <c r="N9130" s="7">
        <f t="shared" si="426"/>
        <v>152</v>
      </c>
      <c r="O9130">
        <f t="shared" si="427"/>
        <v>-35.042735042735039</v>
      </c>
      <c r="Q9130">
        <f t="shared" si="428"/>
        <v>0</v>
      </c>
    </row>
    <row r="9131" spans="1:17" x14ac:dyDescent="0.3">
      <c r="A9131">
        <v>7744</v>
      </c>
      <c r="B9131" t="s">
        <v>254</v>
      </c>
      <c r="C9131" t="s">
        <v>255</v>
      </c>
      <c r="D9131" t="s">
        <v>54</v>
      </c>
      <c r="E9131">
        <v>57</v>
      </c>
      <c r="F9131">
        <v>3</v>
      </c>
      <c r="G9131" s="5">
        <v>45250</v>
      </c>
      <c r="H9131" t="s">
        <v>68</v>
      </c>
      <c r="I9131" t="s">
        <v>29</v>
      </c>
      <c r="J9131">
        <v>3</v>
      </c>
      <c r="K9131">
        <v>0.48</v>
      </c>
      <c r="L9131">
        <v>16</v>
      </c>
      <c r="M9131" t="s">
        <v>33</v>
      </c>
      <c r="N9131" s="7">
        <f t="shared" si="426"/>
        <v>171</v>
      </c>
      <c r="O9131">
        <f t="shared" si="427"/>
        <v>12.5</v>
      </c>
      <c r="Q9131">
        <f t="shared" si="428"/>
        <v>45.454545454545439</v>
      </c>
    </row>
    <row r="9132" spans="1:17" x14ac:dyDescent="0.3">
      <c r="A9132">
        <v>9173</v>
      </c>
      <c r="B9132" t="s">
        <v>102</v>
      </c>
      <c r="C9132" t="s">
        <v>103</v>
      </c>
      <c r="D9132" t="s">
        <v>27</v>
      </c>
      <c r="E9132">
        <v>44</v>
      </c>
      <c r="F9132">
        <v>1</v>
      </c>
      <c r="G9132" s="5">
        <v>45250</v>
      </c>
      <c r="H9132" t="s">
        <v>607</v>
      </c>
      <c r="I9132" t="s">
        <v>23</v>
      </c>
      <c r="J9132">
        <v>5</v>
      </c>
      <c r="K9132">
        <v>0.33</v>
      </c>
      <c r="L9132">
        <v>12</v>
      </c>
      <c r="M9132" t="s">
        <v>33</v>
      </c>
      <c r="N9132" s="7">
        <f t="shared" si="426"/>
        <v>44</v>
      </c>
      <c r="O9132">
        <f t="shared" si="427"/>
        <v>-74.269005847953224</v>
      </c>
      <c r="Q9132">
        <f t="shared" si="428"/>
        <v>-31.249999999999993</v>
      </c>
    </row>
    <row r="9133" spans="1:17" x14ac:dyDescent="0.3">
      <c r="A9133">
        <v>2153</v>
      </c>
      <c r="B9133" t="s">
        <v>72</v>
      </c>
      <c r="C9133" t="s">
        <v>73</v>
      </c>
      <c r="D9133" t="s">
        <v>27</v>
      </c>
      <c r="E9133">
        <v>21</v>
      </c>
      <c r="F9133">
        <v>1</v>
      </c>
      <c r="G9133" s="5">
        <v>45251</v>
      </c>
      <c r="H9133" t="s">
        <v>723</v>
      </c>
      <c r="I9133" t="s">
        <v>17</v>
      </c>
      <c r="J9133">
        <v>5</v>
      </c>
      <c r="K9133">
        <v>0.33</v>
      </c>
      <c r="L9133">
        <v>14</v>
      </c>
      <c r="M9133" t="s">
        <v>24</v>
      </c>
      <c r="N9133" s="7">
        <f t="shared" si="426"/>
        <v>21</v>
      </c>
      <c r="O9133">
        <f t="shared" si="427"/>
        <v>-52.272727272727273</v>
      </c>
      <c r="Q9133">
        <f t="shared" si="428"/>
        <v>0</v>
      </c>
    </row>
    <row r="9134" spans="1:17" x14ac:dyDescent="0.3">
      <c r="A9134">
        <v>3615</v>
      </c>
      <c r="B9134" t="s">
        <v>273</v>
      </c>
      <c r="C9134" t="s">
        <v>274</v>
      </c>
      <c r="D9134" t="s">
        <v>27</v>
      </c>
      <c r="E9134">
        <v>48</v>
      </c>
      <c r="F9134">
        <v>2</v>
      </c>
      <c r="G9134" s="5">
        <v>45251</v>
      </c>
      <c r="H9134" t="s">
        <v>478</v>
      </c>
      <c r="I9134" t="s">
        <v>17</v>
      </c>
      <c r="J9134">
        <v>4</v>
      </c>
      <c r="K9134">
        <v>0.33</v>
      </c>
      <c r="L9134">
        <v>15</v>
      </c>
      <c r="M9134" t="s">
        <v>18</v>
      </c>
      <c r="N9134" s="7">
        <f t="shared" si="426"/>
        <v>96</v>
      </c>
      <c r="O9134">
        <f t="shared" si="427"/>
        <v>357.14285714285717</v>
      </c>
      <c r="Q9134">
        <f t="shared" si="428"/>
        <v>0</v>
      </c>
    </row>
    <row r="9135" spans="1:17" x14ac:dyDescent="0.3">
      <c r="A9135">
        <v>4926</v>
      </c>
      <c r="B9135" t="s">
        <v>242</v>
      </c>
      <c r="C9135" t="s">
        <v>243</v>
      </c>
      <c r="D9135" t="s">
        <v>54</v>
      </c>
      <c r="E9135">
        <v>57</v>
      </c>
      <c r="F9135">
        <v>3</v>
      </c>
      <c r="G9135" s="5">
        <v>45251</v>
      </c>
      <c r="H9135" t="s">
        <v>163</v>
      </c>
      <c r="I9135" t="s">
        <v>29</v>
      </c>
      <c r="J9135">
        <v>7</v>
      </c>
      <c r="K9135">
        <v>0.48</v>
      </c>
      <c r="L9135">
        <v>15</v>
      </c>
      <c r="M9135" t="s">
        <v>18</v>
      </c>
      <c r="N9135" s="7">
        <f t="shared" si="426"/>
        <v>171</v>
      </c>
      <c r="O9135">
        <f t="shared" si="427"/>
        <v>78.125</v>
      </c>
      <c r="Q9135">
        <f t="shared" si="428"/>
        <v>45.454545454545439</v>
      </c>
    </row>
    <row r="9136" spans="1:17" x14ac:dyDescent="0.3">
      <c r="A9136">
        <v>4995</v>
      </c>
      <c r="B9136" t="s">
        <v>412</v>
      </c>
      <c r="C9136" t="s">
        <v>413</v>
      </c>
      <c r="D9136" t="s">
        <v>27</v>
      </c>
      <c r="E9136">
        <v>39</v>
      </c>
      <c r="F9136">
        <v>3</v>
      </c>
      <c r="G9136" s="5">
        <v>45251</v>
      </c>
      <c r="H9136" t="s">
        <v>609</v>
      </c>
      <c r="I9136" t="s">
        <v>29</v>
      </c>
      <c r="J9136">
        <v>6</v>
      </c>
      <c r="K9136">
        <v>0.48</v>
      </c>
      <c r="L9136">
        <v>19</v>
      </c>
      <c r="M9136" t="s">
        <v>18</v>
      </c>
      <c r="N9136" s="7">
        <f t="shared" si="426"/>
        <v>117</v>
      </c>
      <c r="O9136">
        <f t="shared" si="427"/>
        <v>-31.578947368421051</v>
      </c>
      <c r="Q9136">
        <f t="shared" si="428"/>
        <v>0</v>
      </c>
    </row>
    <row r="9137" spans="1:17" x14ac:dyDescent="0.3">
      <c r="A9137">
        <v>5081</v>
      </c>
      <c r="B9137" t="s">
        <v>520</v>
      </c>
      <c r="C9137" t="s">
        <v>521</v>
      </c>
      <c r="D9137" t="s">
        <v>27</v>
      </c>
      <c r="E9137">
        <v>64</v>
      </c>
      <c r="F9137">
        <v>2</v>
      </c>
      <c r="G9137" s="5">
        <v>45251</v>
      </c>
      <c r="H9137" t="s">
        <v>397</v>
      </c>
      <c r="I9137" t="s">
        <v>29</v>
      </c>
      <c r="J9137">
        <v>5</v>
      </c>
      <c r="K9137">
        <v>0.48</v>
      </c>
      <c r="L9137">
        <v>15</v>
      </c>
      <c r="M9137" t="s">
        <v>18</v>
      </c>
      <c r="N9137" s="7">
        <f t="shared" si="426"/>
        <v>128</v>
      </c>
      <c r="O9137">
        <f t="shared" si="427"/>
        <v>9.4017094017094021</v>
      </c>
      <c r="Q9137">
        <f t="shared" si="428"/>
        <v>0</v>
      </c>
    </row>
    <row r="9138" spans="1:17" x14ac:dyDescent="0.3">
      <c r="A9138">
        <v>5218</v>
      </c>
      <c r="B9138" t="s">
        <v>137</v>
      </c>
      <c r="C9138" t="s">
        <v>138</v>
      </c>
      <c r="D9138" t="s">
        <v>54</v>
      </c>
      <c r="E9138">
        <v>30</v>
      </c>
      <c r="F9138">
        <v>1</v>
      </c>
      <c r="G9138" s="5">
        <v>45251</v>
      </c>
      <c r="H9138" t="s">
        <v>223</v>
      </c>
      <c r="I9138" t="s">
        <v>29</v>
      </c>
      <c r="J9138">
        <v>8</v>
      </c>
      <c r="K9138">
        <v>0.33</v>
      </c>
      <c r="L9138">
        <v>20</v>
      </c>
      <c r="M9138" t="s">
        <v>18</v>
      </c>
      <c r="N9138" s="7">
        <f t="shared" si="426"/>
        <v>30</v>
      </c>
      <c r="O9138">
        <f t="shared" si="427"/>
        <v>-76.5625</v>
      </c>
      <c r="Q9138">
        <f t="shared" si="428"/>
        <v>-31.249999999999993</v>
      </c>
    </row>
    <row r="9139" spans="1:17" x14ac:dyDescent="0.3">
      <c r="A9139">
        <v>5281</v>
      </c>
      <c r="B9139" t="s">
        <v>196</v>
      </c>
      <c r="C9139" t="s">
        <v>197</v>
      </c>
      <c r="D9139" t="s">
        <v>27</v>
      </c>
      <c r="E9139">
        <v>28</v>
      </c>
      <c r="F9139">
        <v>3</v>
      </c>
      <c r="G9139" s="5">
        <v>45251</v>
      </c>
      <c r="H9139" t="s">
        <v>201</v>
      </c>
      <c r="I9139" t="s">
        <v>29</v>
      </c>
      <c r="J9139">
        <v>4</v>
      </c>
      <c r="K9139">
        <v>0.48</v>
      </c>
      <c r="L9139">
        <v>18</v>
      </c>
      <c r="M9139" t="s">
        <v>18</v>
      </c>
      <c r="N9139" s="7">
        <f t="shared" si="426"/>
        <v>84</v>
      </c>
      <c r="O9139">
        <f t="shared" si="427"/>
        <v>180</v>
      </c>
      <c r="Q9139">
        <f t="shared" si="428"/>
        <v>45.454545454545439</v>
      </c>
    </row>
    <row r="9140" spans="1:17" x14ac:dyDescent="0.3">
      <c r="A9140">
        <v>5581</v>
      </c>
      <c r="B9140" t="s">
        <v>66</v>
      </c>
      <c r="C9140" t="s">
        <v>67</v>
      </c>
      <c r="D9140" t="s">
        <v>27</v>
      </c>
      <c r="E9140">
        <v>37</v>
      </c>
      <c r="F9140">
        <v>1</v>
      </c>
      <c r="G9140" s="5">
        <v>45251</v>
      </c>
      <c r="H9140" t="s">
        <v>754</v>
      </c>
      <c r="I9140" t="s">
        <v>29</v>
      </c>
      <c r="J9140">
        <v>3</v>
      </c>
      <c r="K9140">
        <v>0.48</v>
      </c>
      <c r="L9140">
        <v>20</v>
      </c>
      <c r="M9140" t="s">
        <v>18</v>
      </c>
      <c r="N9140" s="7">
        <f t="shared" si="426"/>
        <v>37</v>
      </c>
      <c r="O9140">
        <f t="shared" si="427"/>
        <v>-55.952380952380956</v>
      </c>
      <c r="Q9140">
        <f t="shared" si="428"/>
        <v>0</v>
      </c>
    </row>
    <row r="9141" spans="1:17" x14ac:dyDescent="0.3">
      <c r="A9141">
        <v>5744</v>
      </c>
      <c r="B9141" t="s">
        <v>87</v>
      </c>
      <c r="C9141" t="s">
        <v>88</v>
      </c>
      <c r="D9141" t="s">
        <v>54</v>
      </c>
      <c r="E9141">
        <v>21</v>
      </c>
      <c r="F9141">
        <v>1</v>
      </c>
      <c r="G9141" s="5">
        <v>45251</v>
      </c>
      <c r="H9141" t="s">
        <v>759</v>
      </c>
      <c r="I9141" t="s">
        <v>29</v>
      </c>
      <c r="J9141">
        <v>5</v>
      </c>
      <c r="K9141">
        <v>0.48</v>
      </c>
      <c r="L9141">
        <v>18</v>
      </c>
      <c r="M9141" t="s">
        <v>18</v>
      </c>
      <c r="N9141" s="7">
        <f t="shared" si="426"/>
        <v>21</v>
      </c>
      <c r="O9141">
        <f t="shared" si="427"/>
        <v>-43.243243243243242</v>
      </c>
      <c r="Q9141">
        <f t="shared" si="428"/>
        <v>0</v>
      </c>
    </row>
    <row r="9142" spans="1:17" x14ac:dyDescent="0.3">
      <c r="A9142">
        <v>5790</v>
      </c>
      <c r="B9142" t="s">
        <v>416</v>
      </c>
      <c r="C9142" t="s">
        <v>417</v>
      </c>
      <c r="D9142" t="s">
        <v>54</v>
      </c>
      <c r="E9142">
        <v>38</v>
      </c>
      <c r="F9142">
        <v>1</v>
      </c>
      <c r="G9142" s="5">
        <v>45251</v>
      </c>
      <c r="H9142" t="s">
        <v>713</v>
      </c>
      <c r="I9142" t="s">
        <v>29</v>
      </c>
      <c r="J9142">
        <v>7</v>
      </c>
      <c r="K9142">
        <v>0.33</v>
      </c>
      <c r="L9142">
        <v>20</v>
      </c>
      <c r="M9142" t="s">
        <v>18</v>
      </c>
      <c r="N9142" s="7">
        <f t="shared" si="426"/>
        <v>38</v>
      </c>
      <c r="O9142">
        <f t="shared" si="427"/>
        <v>80.952380952380949</v>
      </c>
      <c r="Q9142">
        <f t="shared" si="428"/>
        <v>-31.249999999999993</v>
      </c>
    </row>
    <row r="9143" spans="1:17" x14ac:dyDescent="0.3">
      <c r="A9143">
        <v>5828</v>
      </c>
      <c r="B9143" t="s">
        <v>265</v>
      </c>
      <c r="C9143" t="s">
        <v>266</v>
      </c>
      <c r="D9143" t="s">
        <v>54</v>
      </c>
      <c r="E9143">
        <v>52</v>
      </c>
      <c r="F9143">
        <v>1</v>
      </c>
      <c r="G9143" s="5">
        <v>45251</v>
      </c>
      <c r="H9143" t="s">
        <v>1174</v>
      </c>
      <c r="I9143" t="s">
        <v>29</v>
      </c>
      <c r="J9143">
        <v>5</v>
      </c>
      <c r="K9143">
        <v>0.48</v>
      </c>
      <c r="L9143">
        <v>18</v>
      </c>
      <c r="M9143" t="s">
        <v>18</v>
      </c>
      <c r="N9143" s="7">
        <f t="shared" si="426"/>
        <v>52</v>
      </c>
      <c r="O9143">
        <f t="shared" si="427"/>
        <v>36.84210526315789</v>
      </c>
      <c r="Q9143">
        <f t="shared" si="428"/>
        <v>45.454545454545439</v>
      </c>
    </row>
    <row r="9144" spans="1:17" x14ac:dyDescent="0.3">
      <c r="A9144">
        <v>5978</v>
      </c>
      <c r="B9144" t="s">
        <v>148</v>
      </c>
      <c r="C9144" t="s">
        <v>149</v>
      </c>
      <c r="D9144" t="s">
        <v>54</v>
      </c>
      <c r="E9144">
        <v>83</v>
      </c>
      <c r="F9144">
        <v>2</v>
      </c>
      <c r="G9144" s="5">
        <v>45251</v>
      </c>
      <c r="H9144" t="s">
        <v>193</v>
      </c>
      <c r="I9144" t="s">
        <v>29</v>
      </c>
      <c r="J9144">
        <v>6</v>
      </c>
      <c r="K9144">
        <v>0.33</v>
      </c>
      <c r="L9144">
        <v>15</v>
      </c>
      <c r="M9144" t="s">
        <v>18</v>
      </c>
      <c r="N9144" s="7">
        <f t="shared" si="426"/>
        <v>166</v>
      </c>
      <c r="O9144">
        <f t="shared" si="427"/>
        <v>219.23076923076925</v>
      </c>
      <c r="Q9144">
        <f t="shared" si="428"/>
        <v>-31.249999999999993</v>
      </c>
    </row>
    <row r="9145" spans="1:17" x14ac:dyDescent="0.3">
      <c r="A9145">
        <v>6502</v>
      </c>
      <c r="B9145" t="s">
        <v>252</v>
      </c>
      <c r="C9145" t="s">
        <v>187</v>
      </c>
      <c r="D9145" t="s">
        <v>54</v>
      </c>
      <c r="E9145">
        <v>71</v>
      </c>
      <c r="F9145">
        <v>3</v>
      </c>
      <c r="G9145" s="5">
        <v>45251</v>
      </c>
      <c r="H9145" t="s">
        <v>1030</v>
      </c>
      <c r="I9145" t="s">
        <v>29</v>
      </c>
      <c r="J9145">
        <v>4</v>
      </c>
      <c r="K9145">
        <v>0.33</v>
      </c>
      <c r="L9145">
        <v>15</v>
      </c>
      <c r="M9145" t="s">
        <v>18</v>
      </c>
      <c r="N9145" s="7">
        <f t="shared" si="426"/>
        <v>213</v>
      </c>
      <c r="O9145">
        <f t="shared" si="427"/>
        <v>28.313253012048197</v>
      </c>
      <c r="Q9145">
        <f t="shared" si="428"/>
        <v>0</v>
      </c>
    </row>
    <row r="9146" spans="1:17" x14ac:dyDescent="0.3">
      <c r="A9146">
        <v>7206</v>
      </c>
      <c r="B9146" t="s">
        <v>500</v>
      </c>
      <c r="C9146" t="s">
        <v>321</v>
      </c>
      <c r="D9146" t="s">
        <v>54</v>
      </c>
      <c r="E9146">
        <v>63</v>
      </c>
      <c r="F9146">
        <v>3</v>
      </c>
      <c r="G9146" s="5">
        <v>45251</v>
      </c>
      <c r="H9146" t="s">
        <v>357</v>
      </c>
      <c r="I9146" t="s">
        <v>29</v>
      </c>
      <c r="J9146">
        <v>3</v>
      </c>
      <c r="K9146">
        <v>0.33</v>
      </c>
      <c r="L9146">
        <v>16</v>
      </c>
      <c r="M9146" t="s">
        <v>18</v>
      </c>
      <c r="N9146" s="7">
        <f t="shared" si="426"/>
        <v>189</v>
      </c>
      <c r="O9146">
        <f t="shared" si="427"/>
        <v>-11.267605633802818</v>
      </c>
      <c r="Q9146">
        <f t="shared" si="428"/>
        <v>0</v>
      </c>
    </row>
    <row r="9147" spans="1:17" x14ac:dyDescent="0.3">
      <c r="A9147">
        <v>7899</v>
      </c>
      <c r="B9147" t="s">
        <v>489</v>
      </c>
      <c r="C9147" t="s">
        <v>490</v>
      </c>
      <c r="D9147" t="s">
        <v>27</v>
      </c>
      <c r="E9147">
        <v>23</v>
      </c>
      <c r="F9147">
        <v>3</v>
      </c>
      <c r="G9147" s="5">
        <v>45251</v>
      </c>
      <c r="H9147" t="s">
        <v>469</v>
      </c>
      <c r="I9147" t="s">
        <v>29</v>
      </c>
      <c r="J9147">
        <v>4</v>
      </c>
      <c r="K9147">
        <v>0.48</v>
      </c>
      <c r="L9147">
        <v>17</v>
      </c>
      <c r="M9147" t="s">
        <v>33</v>
      </c>
      <c r="N9147" s="7">
        <f t="shared" si="426"/>
        <v>69</v>
      </c>
      <c r="O9147">
        <f t="shared" si="427"/>
        <v>-63.492063492063487</v>
      </c>
      <c r="Q9147">
        <f t="shared" si="428"/>
        <v>45.454545454545439</v>
      </c>
    </row>
    <row r="9148" spans="1:17" x14ac:dyDescent="0.3">
      <c r="A9148">
        <v>7959</v>
      </c>
      <c r="B9148" t="s">
        <v>412</v>
      </c>
      <c r="C9148" t="s">
        <v>413</v>
      </c>
      <c r="D9148" t="s">
        <v>27</v>
      </c>
      <c r="E9148">
        <v>48</v>
      </c>
      <c r="F9148">
        <v>1</v>
      </c>
      <c r="G9148" s="5">
        <v>45251</v>
      </c>
      <c r="H9148" t="s">
        <v>55</v>
      </c>
      <c r="I9148" t="s">
        <v>29</v>
      </c>
      <c r="J9148">
        <v>4</v>
      </c>
      <c r="K9148">
        <v>0.48</v>
      </c>
      <c r="L9148">
        <v>18</v>
      </c>
      <c r="M9148" t="s">
        <v>33</v>
      </c>
      <c r="N9148" s="7">
        <f t="shared" si="426"/>
        <v>48</v>
      </c>
      <c r="O9148">
        <f t="shared" si="427"/>
        <v>-30.434782608695656</v>
      </c>
      <c r="Q9148">
        <f t="shared" si="428"/>
        <v>0</v>
      </c>
    </row>
    <row r="9149" spans="1:17" x14ac:dyDescent="0.3">
      <c r="A9149">
        <v>7991</v>
      </c>
      <c r="B9149" t="s">
        <v>332</v>
      </c>
      <c r="C9149" t="s">
        <v>333</v>
      </c>
      <c r="D9149" t="s">
        <v>27</v>
      </c>
      <c r="E9149">
        <v>45</v>
      </c>
      <c r="F9149">
        <v>1</v>
      </c>
      <c r="G9149" s="5">
        <v>45251</v>
      </c>
      <c r="H9149" t="s">
        <v>275</v>
      </c>
      <c r="I9149" t="s">
        <v>29</v>
      </c>
      <c r="J9149">
        <v>4</v>
      </c>
      <c r="K9149">
        <v>0.33</v>
      </c>
      <c r="L9149">
        <v>17</v>
      </c>
      <c r="M9149" t="s">
        <v>33</v>
      </c>
      <c r="N9149" s="7">
        <f t="shared" si="426"/>
        <v>45</v>
      </c>
      <c r="O9149">
        <f t="shared" si="427"/>
        <v>-6.25</v>
      </c>
      <c r="Q9149">
        <f t="shared" si="428"/>
        <v>-31.249999999999993</v>
      </c>
    </row>
    <row r="9150" spans="1:17" x14ac:dyDescent="0.3">
      <c r="A9150">
        <v>8042</v>
      </c>
      <c r="B9150" t="s">
        <v>311</v>
      </c>
      <c r="C9150" t="s">
        <v>312</v>
      </c>
      <c r="D9150" t="s">
        <v>54</v>
      </c>
      <c r="E9150">
        <v>62</v>
      </c>
      <c r="F9150">
        <v>2</v>
      </c>
      <c r="G9150" s="5">
        <v>45251</v>
      </c>
      <c r="H9150" t="s">
        <v>662</v>
      </c>
      <c r="I9150" t="s">
        <v>29</v>
      </c>
      <c r="J9150">
        <v>7</v>
      </c>
      <c r="K9150">
        <v>0.21</v>
      </c>
      <c r="L9150">
        <v>15</v>
      </c>
      <c r="M9150" t="s">
        <v>33</v>
      </c>
      <c r="N9150" s="7">
        <f t="shared" si="426"/>
        <v>124</v>
      </c>
      <c r="O9150">
        <f t="shared" si="427"/>
        <v>175.55555555555554</v>
      </c>
      <c r="Q9150">
        <f t="shared" si="428"/>
        <v>-36.363636363636367</v>
      </c>
    </row>
    <row r="9151" spans="1:17" x14ac:dyDescent="0.3">
      <c r="A9151">
        <v>8698</v>
      </c>
      <c r="B9151" t="s">
        <v>412</v>
      </c>
      <c r="C9151" t="s">
        <v>413</v>
      </c>
      <c r="D9151" t="s">
        <v>54</v>
      </c>
      <c r="E9151">
        <v>73</v>
      </c>
      <c r="F9151">
        <v>1</v>
      </c>
      <c r="G9151" s="5">
        <v>45251</v>
      </c>
      <c r="H9151" t="s">
        <v>163</v>
      </c>
      <c r="I9151" t="s">
        <v>23</v>
      </c>
      <c r="J9151">
        <v>3</v>
      </c>
      <c r="K9151">
        <v>0.48</v>
      </c>
      <c r="L9151">
        <v>15</v>
      </c>
      <c r="M9151" t="s">
        <v>33</v>
      </c>
      <c r="N9151" s="7">
        <f t="shared" si="426"/>
        <v>73</v>
      </c>
      <c r="O9151">
        <f t="shared" si="427"/>
        <v>-41.12903225806452</v>
      </c>
      <c r="Q9151">
        <f t="shared" si="428"/>
        <v>128.57142857142858</v>
      </c>
    </row>
    <row r="9152" spans="1:17" x14ac:dyDescent="0.3">
      <c r="A9152">
        <v>3199</v>
      </c>
      <c r="B9152" t="s">
        <v>117</v>
      </c>
      <c r="C9152" t="s">
        <v>118</v>
      </c>
      <c r="D9152" t="s">
        <v>27</v>
      </c>
      <c r="E9152">
        <v>41</v>
      </c>
      <c r="F9152">
        <v>3</v>
      </c>
      <c r="G9152" s="5">
        <v>45252</v>
      </c>
      <c r="H9152" t="s">
        <v>741</v>
      </c>
      <c r="I9152" t="s">
        <v>17</v>
      </c>
      <c r="J9152">
        <v>5</v>
      </c>
      <c r="K9152">
        <v>0.48</v>
      </c>
      <c r="L9152">
        <v>7</v>
      </c>
      <c r="M9152" t="s">
        <v>18</v>
      </c>
      <c r="N9152" s="7">
        <f t="shared" si="426"/>
        <v>123</v>
      </c>
      <c r="O9152">
        <f t="shared" si="427"/>
        <v>68.493150684931507</v>
      </c>
      <c r="Q9152">
        <f t="shared" si="428"/>
        <v>0</v>
      </c>
    </row>
    <row r="9153" spans="1:17" x14ac:dyDescent="0.3">
      <c r="A9153">
        <v>3764</v>
      </c>
      <c r="B9153" t="s">
        <v>196</v>
      </c>
      <c r="C9153" t="s">
        <v>197</v>
      </c>
      <c r="D9153" t="s">
        <v>54</v>
      </c>
      <c r="E9153">
        <v>37</v>
      </c>
      <c r="F9153">
        <v>3</v>
      </c>
      <c r="G9153" s="5">
        <v>45252</v>
      </c>
      <c r="H9153" t="s">
        <v>32</v>
      </c>
      <c r="I9153" t="s">
        <v>17</v>
      </c>
      <c r="J9153">
        <v>6</v>
      </c>
      <c r="K9153">
        <v>0.48</v>
      </c>
      <c r="L9153">
        <v>20</v>
      </c>
      <c r="M9153" t="s">
        <v>18</v>
      </c>
      <c r="N9153" s="7">
        <f t="shared" si="426"/>
        <v>111</v>
      </c>
      <c r="O9153">
        <f t="shared" si="427"/>
        <v>-9.7560975609756095</v>
      </c>
      <c r="Q9153">
        <f t="shared" si="428"/>
        <v>0</v>
      </c>
    </row>
    <row r="9154" spans="1:17" x14ac:dyDescent="0.3">
      <c r="A9154">
        <v>3801</v>
      </c>
      <c r="B9154" t="s">
        <v>199</v>
      </c>
      <c r="C9154" t="s">
        <v>200</v>
      </c>
      <c r="D9154" t="s">
        <v>27</v>
      </c>
      <c r="E9154">
        <v>57</v>
      </c>
      <c r="F9154">
        <v>1</v>
      </c>
      <c r="G9154" s="5">
        <v>45252</v>
      </c>
      <c r="H9154" t="s">
        <v>290</v>
      </c>
      <c r="I9154" t="s">
        <v>17</v>
      </c>
      <c r="J9154">
        <v>4</v>
      </c>
      <c r="K9154">
        <v>0.48</v>
      </c>
      <c r="L9154">
        <v>18</v>
      </c>
      <c r="M9154" t="s">
        <v>18</v>
      </c>
      <c r="N9154" s="7">
        <f t="shared" ref="N9154:N9217" si="429">E9154*F9154</f>
        <v>57</v>
      </c>
      <c r="O9154">
        <f t="shared" si="427"/>
        <v>-48.648648648648653</v>
      </c>
      <c r="Q9154">
        <f t="shared" si="428"/>
        <v>0</v>
      </c>
    </row>
    <row r="9155" spans="1:17" x14ac:dyDescent="0.3">
      <c r="A9155">
        <v>4742</v>
      </c>
      <c r="B9155" t="s">
        <v>291</v>
      </c>
      <c r="C9155" t="s">
        <v>292</v>
      </c>
      <c r="D9155" t="s">
        <v>54</v>
      </c>
      <c r="E9155">
        <v>35</v>
      </c>
      <c r="F9155">
        <v>3</v>
      </c>
      <c r="G9155" s="5">
        <v>45252</v>
      </c>
      <c r="H9155" t="s">
        <v>1049</v>
      </c>
      <c r="I9155" t="s">
        <v>29</v>
      </c>
      <c r="J9155">
        <v>9</v>
      </c>
      <c r="K9155">
        <v>0.36</v>
      </c>
      <c r="L9155">
        <v>16</v>
      </c>
      <c r="M9155" t="s">
        <v>18</v>
      </c>
      <c r="N9155" s="7">
        <f t="shared" si="429"/>
        <v>105</v>
      </c>
      <c r="O9155">
        <f t="shared" ref="O9155:O9218" si="430">IF(N9155=0, 0, ((N9155-N9154)/ABS(N9154))*100)</f>
        <v>84.210526315789465</v>
      </c>
      <c r="Q9155">
        <f t="shared" ref="Q9155:Q9218" si="431">IF(K9155=0, 0, ((K9155-K9154)/ABS(K9154))*100)</f>
        <v>-25</v>
      </c>
    </row>
    <row r="9156" spans="1:17" x14ac:dyDescent="0.3">
      <c r="A9156">
        <v>4841</v>
      </c>
      <c r="B9156" t="s">
        <v>111</v>
      </c>
      <c r="C9156" t="s">
        <v>112</v>
      </c>
      <c r="D9156" t="s">
        <v>27</v>
      </c>
      <c r="E9156">
        <v>27</v>
      </c>
      <c r="F9156">
        <v>1</v>
      </c>
      <c r="G9156" s="5">
        <v>45252</v>
      </c>
      <c r="H9156" t="s">
        <v>847</v>
      </c>
      <c r="I9156" t="s">
        <v>29</v>
      </c>
      <c r="J9156">
        <v>4</v>
      </c>
      <c r="K9156">
        <v>0.48</v>
      </c>
      <c r="L9156">
        <v>17</v>
      </c>
      <c r="M9156" t="s">
        <v>18</v>
      </c>
      <c r="N9156" s="7">
        <f t="shared" si="429"/>
        <v>27</v>
      </c>
      <c r="O9156">
        <f t="shared" si="430"/>
        <v>-74.285714285714292</v>
      </c>
      <c r="Q9156">
        <f t="shared" si="431"/>
        <v>33.333333333333329</v>
      </c>
    </row>
    <row r="9157" spans="1:17" x14ac:dyDescent="0.3">
      <c r="A9157">
        <v>5032</v>
      </c>
      <c r="B9157" t="s">
        <v>148</v>
      </c>
      <c r="C9157" t="s">
        <v>149</v>
      </c>
      <c r="D9157" t="s">
        <v>54</v>
      </c>
      <c r="E9157">
        <v>84</v>
      </c>
      <c r="F9157">
        <v>2</v>
      </c>
      <c r="G9157" s="5">
        <v>45252</v>
      </c>
      <c r="H9157" t="s">
        <v>540</v>
      </c>
      <c r="I9157" t="s">
        <v>29</v>
      </c>
      <c r="J9157">
        <v>8</v>
      </c>
      <c r="K9157">
        <v>0.33</v>
      </c>
      <c r="L9157">
        <v>16</v>
      </c>
      <c r="M9157" t="s">
        <v>18</v>
      </c>
      <c r="N9157" s="7">
        <f t="shared" si="429"/>
        <v>168</v>
      </c>
      <c r="O9157">
        <f t="shared" si="430"/>
        <v>522.22222222222229</v>
      </c>
      <c r="Q9157">
        <f t="shared" si="431"/>
        <v>-31.249999999999993</v>
      </c>
    </row>
    <row r="9158" spans="1:17" x14ac:dyDescent="0.3">
      <c r="A9158">
        <v>5287</v>
      </c>
      <c r="B9158" t="s">
        <v>294</v>
      </c>
      <c r="C9158" t="s">
        <v>295</v>
      </c>
      <c r="D9158" t="s">
        <v>27</v>
      </c>
      <c r="E9158">
        <v>45</v>
      </c>
      <c r="F9158">
        <v>3</v>
      </c>
      <c r="G9158" s="5">
        <v>45252</v>
      </c>
      <c r="H9158" t="s">
        <v>579</v>
      </c>
      <c r="I9158" t="s">
        <v>29</v>
      </c>
      <c r="J9158">
        <v>6</v>
      </c>
      <c r="K9158">
        <v>0.33</v>
      </c>
      <c r="L9158">
        <v>20</v>
      </c>
      <c r="M9158" t="s">
        <v>18</v>
      </c>
      <c r="N9158" s="7">
        <f t="shared" si="429"/>
        <v>135</v>
      </c>
      <c r="O9158">
        <f t="shared" si="430"/>
        <v>-19.642857142857142</v>
      </c>
      <c r="Q9158">
        <f t="shared" si="431"/>
        <v>0</v>
      </c>
    </row>
    <row r="9159" spans="1:17" x14ac:dyDescent="0.3">
      <c r="A9159">
        <v>5560</v>
      </c>
      <c r="B9159" t="s">
        <v>239</v>
      </c>
      <c r="C9159" t="s">
        <v>240</v>
      </c>
      <c r="D9159" t="s">
        <v>54</v>
      </c>
      <c r="E9159">
        <v>34</v>
      </c>
      <c r="F9159">
        <v>1</v>
      </c>
      <c r="G9159" s="5">
        <v>45252</v>
      </c>
      <c r="H9159" t="s">
        <v>648</v>
      </c>
      <c r="I9159" t="s">
        <v>29</v>
      </c>
      <c r="J9159">
        <v>3</v>
      </c>
      <c r="K9159">
        <v>0.48</v>
      </c>
      <c r="L9159">
        <v>19</v>
      </c>
      <c r="M9159" t="s">
        <v>18</v>
      </c>
      <c r="N9159" s="7">
        <f t="shared" si="429"/>
        <v>34</v>
      </c>
      <c r="O9159">
        <f t="shared" si="430"/>
        <v>-74.81481481481481</v>
      </c>
      <c r="Q9159">
        <f t="shared" si="431"/>
        <v>45.454545454545439</v>
      </c>
    </row>
    <row r="9160" spans="1:17" x14ac:dyDescent="0.3">
      <c r="A9160">
        <v>5749</v>
      </c>
      <c r="B9160" t="s">
        <v>265</v>
      </c>
      <c r="C9160" t="s">
        <v>266</v>
      </c>
      <c r="D9160" t="s">
        <v>27</v>
      </c>
      <c r="E9160">
        <v>52</v>
      </c>
      <c r="F9160">
        <v>3</v>
      </c>
      <c r="G9160" s="5">
        <v>45252</v>
      </c>
      <c r="H9160" t="s">
        <v>1064</v>
      </c>
      <c r="I9160" t="s">
        <v>29</v>
      </c>
      <c r="J9160">
        <v>6</v>
      </c>
      <c r="K9160">
        <v>0.48</v>
      </c>
      <c r="L9160">
        <v>17</v>
      </c>
      <c r="M9160" t="s">
        <v>18</v>
      </c>
      <c r="N9160" s="7">
        <f t="shared" si="429"/>
        <v>156</v>
      </c>
      <c r="O9160">
        <f t="shared" si="430"/>
        <v>358.8235294117647</v>
      </c>
      <c r="Q9160">
        <f t="shared" si="431"/>
        <v>0</v>
      </c>
    </row>
    <row r="9161" spans="1:17" x14ac:dyDescent="0.3">
      <c r="A9161">
        <v>6341</v>
      </c>
      <c r="B9161" t="s">
        <v>311</v>
      </c>
      <c r="C9161" t="s">
        <v>312</v>
      </c>
      <c r="D9161" t="s">
        <v>21</v>
      </c>
      <c r="E9161">
        <v>68</v>
      </c>
      <c r="F9161">
        <v>3</v>
      </c>
      <c r="G9161" s="5">
        <v>45252</v>
      </c>
      <c r="H9161" t="s">
        <v>1043</v>
      </c>
      <c r="I9161" t="s">
        <v>29</v>
      </c>
      <c r="J9161">
        <v>7</v>
      </c>
      <c r="K9161">
        <v>0.33</v>
      </c>
      <c r="L9161">
        <v>20</v>
      </c>
      <c r="M9161" t="s">
        <v>18</v>
      </c>
      <c r="N9161" s="7">
        <f t="shared" si="429"/>
        <v>204</v>
      </c>
      <c r="O9161">
        <f t="shared" si="430"/>
        <v>30.76923076923077</v>
      </c>
      <c r="Q9161">
        <f t="shared" si="431"/>
        <v>-31.249999999999993</v>
      </c>
    </row>
    <row r="9162" spans="1:17" x14ac:dyDescent="0.3">
      <c r="A9162">
        <v>7141</v>
      </c>
      <c r="B9162" t="s">
        <v>320</v>
      </c>
      <c r="C9162" t="s">
        <v>321</v>
      </c>
      <c r="D9162" t="s">
        <v>27</v>
      </c>
      <c r="E9162">
        <v>15</v>
      </c>
      <c r="F9162">
        <v>2</v>
      </c>
      <c r="G9162" s="5">
        <v>45252</v>
      </c>
      <c r="H9162" t="s">
        <v>395</v>
      </c>
      <c r="I9162" t="s">
        <v>29</v>
      </c>
      <c r="J9162">
        <v>3</v>
      </c>
      <c r="K9162">
        <v>0.33</v>
      </c>
      <c r="L9162">
        <v>18</v>
      </c>
      <c r="M9162" t="s">
        <v>18</v>
      </c>
      <c r="N9162" s="7">
        <f t="shared" si="429"/>
        <v>30</v>
      </c>
      <c r="O9162">
        <f t="shared" si="430"/>
        <v>-85.294117647058826</v>
      </c>
      <c r="Q9162">
        <f t="shared" si="431"/>
        <v>0</v>
      </c>
    </row>
    <row r="9163" spans="1:17" x14ac:dyDescent="0.3">
      <c r="A9163">
        <v>7284</v>
      </c>
      <c r="B9163" t="s">
        <v>56</v>
      </c>
      <c r="C9163" t="s">
        <v>57</v>
      </c>
      <c r="D9163" t="s">
        <v>54</v>
      </c>
      <c r="E9163">
        <v>64</v>
      </c>
      <c r="F9163">
        <v>2</v>
      </c>
      <c r="G9163" s="5">
        <v>45252</v>
      </c>
      <c r="H9163" t="s">
        <v>374</v>
      </c>
      <c r="I9163" t="s">
        <v>29</v>
      </c>
      <c r="J9163">
        <v>4</v>
      </c>
      <c r="K9163">
        <v>0.48</v>
      </c>
      <c r="L9163">
        <v>19</v>
      </c>
      <c r="M9163" t="s">
        <v>18</v>
      </c>
      <c r="N9163" s="7">
        <f t="shared" si="429"/>
        <v>128</v>
      </c>
      <c r="O9163">
        <f t="shared" si="430"/>
        <v>326.66666666666669</v>
      </c>
      <c r="Q9163">
        <f t="shared" si="431"/>
        <v>45.454545454545439</v>
      </c>
    </row>
    <row r="9164" spans="1:17" x14ac:dyDescent="0.3">
      <c r="A9164">
        <v>7327</v>
      </c>
      <c r="B9164" t="s">
        <v>381</v>
      </c>
      <c r="C9164" t="s">
        <v>382</v>
      </c>
      <c r="D9164" t="s">
        <v>27</v>
      </c>
      <c r="E9164">
        <v>15</v>
      </c>
      <c r="F9164">
        <v>1</v>
      </c>
      <c r="G9164" s="5">
        <v>45252</v>
      </c>
      <c r="H9164" t="s">
        <v>491</v>
      </c>
      <c r="I9164" t="s">
        <v>17</v>
      </c>
      <c r="J9164">
        <v>6</v>
      </c>
      <c r="K9164">
        <v>0.48</v>
      </c>
      <c r="L9164">
        <v>15</v>
      </c>
      <c r="M9164" t="s">
        <v>18</v>
      </c>
      <c r="N9164" s="7">
        <f t="shared" si="429"/>
        <v>15</v>
      </c>
      <c r="O9164">
        <f t="shared" si="430"/>
        <v>-88.28125</v>
      </c>
      <c r="Q9164">
        <f t="shared" si="431"/>
        <v>0</v>
      </c>
    </row>
    <row r="9165" spans="1:17" x14ac:dyDescent="0.3">
      <c r="A9165">
        <v>7398</v>
      </c>
      <c r="B9165" t="s">
        <v>146</v>
      </c>
      <c r="C9165" t="s">
        <v>147</v>
      </c>
      <c r="D9165" t="s">
        <v>54</v>
      </c>
      <c r="E9165">
        <v>19</v>
      </c>
      <c r="F9165">
        <v>1</v>
      </c>
      <c r="G9165" s="5">
        <v>45252</v>
      </c>
      <c r="H9165" t="s">
        <v>433</v>
      </c>
      <c r="I9165" t="s">
        <v>29</v>
      </c>
      <c r="J9165">
        <v>5</v>
      </c>
      <c r="K9165">
        <v>0.33</v>
      </c>
      <c r="L9165">
        <v>19</v>
      </c>
      <c r="M9165" t="s">
        <v>18</v>
      </c>
      <c r="N9165" s="7">
        <f t="shared" si="429"/>
        <v>19</v>
      </c>
      <c r="O9165">
        <f t="shared" si="430"/>
        <v>26.666666666666668</v>
      </c>
      <c r="Q9165">
        <f t="shared" si="431"/>
        <v>-31.249999999999993</v>
      </c>
    </row>
    <row r="9166" spans="1:17" x14ac:dyDescent="0.3">
      <c r="A9166">
        <v>7898</v>
      </c>
      <c r="B9166" t="s">
        <v>69</v>
      </c>
      <c r="C9166" t="s">
        <v>70</v>
      </c>
      <c r="D9166" t="s">
        <v>54</v>
      </c>
      <c r="E9166">
        <v>18</v>
      </c>
      <c r="F9166">
        <v>1</v>
      </c>
      <c r="G9166" s="5">
        <v>45252</v>
      </c>
      <c r="H9166" t="s">
        <v>789</v>
      </c>
      <c r="I9166" t="s">
        <v>29</v>
      </c>
      <c r="J9166">
        <v>5</v>
      </c>
      <c r="K9166">
        <v>0.48</v>
      </c>
      <c r="L9166">
        <v>18</v>
      </c>
      <c r="M9166" t="s">
        <v>33</v>
      </c>
      <c r="N9166" s="7">
        <f t="shared" si="429"/>
        <v>18</v>
      </c>
      <c r="O9166">
        <f t="shared" si="430"/>
        <v>-5.2631578947368416</v>
      </c>
      <c r="Q9166">
        <f t="shared" si="431"/>
        <v>45.454545454545439</v>
      </c>
    </row>
    <row r="9167" spans="1:17" x14ac:dyDescent="0.3">
      <c r="A9167">
        <v>7905</v>
      </c>
      <c r="B9167" t="s">
        <v>102</v>
      </c>
      <c r="C9167" t="s">
        <v>103</v>
      </c>
      <c r="D9167" t="s">
        <v>27</v>
      </c>
      <c r="E9167">
        <v>19</v>
      </c>
      <c r="F9167">
        <v>3</v>
      </c>
      <c r="G9167" s="5">
        <v>45252</v>
      </c>
      <c r="H9167" t="s">
        <v>825</v>
      </c>
      <c r="I9167" t="s">
        <v>29</v>
      </c>
      <c r="J9167">
        <v>6</v>
      </c>
      <c r="K9167">
        <v>0.33</v>
      </c>
      <c r="L9167">
        <v>20</v>
      </c>
      <c r="M9167" t="s">
        <v>33</v>
      </c>
      <c r="N9167" s="7">
        <f t="shared" si="429"/>
        <v>57</v>
      </c>
      <c r="O9167">
        <f t="shared" si="430"/>
        <v>216.66666666666666</v>
      </c>
      <c r="Q9167">
        <f t="shared" si="431"/>
        <v>-31.249999999999993</v>
      </c>
    </row>
    <row r="9168" spans="1:17" x14ac:dyDescent="0.3">
      <c r="A9168">
        <v>7935</v>
      </c>
      <c r="B9168" t="s">
        <v>355</v>
      </c>
      <c r="C9168" t="s">
        <v>356</v>
      </c>
      <c r="D9168" t="s">
        <v>27</v>
      </c>
      <c r="E9168">
        <v>60</v>
      </c>
      <c r="F9168">
        <v>3</v>
      </c>
      <c r="G9168" s="5">
        <v>45252</v>
      </c>
      <c r="H9168" t="s">
        <v>507</v>
      </c>
      <c r="I9168" t="s">
        <v>29</v>
      </c>
      <c r="J9168">
        <v>4</v>
      </c>
      <c r="K9168">
        <v>0.33</v>
      </c>
      <c r="L9168">
        <v>15</v>
      </c>
      <c r="M9168" t="s">
        <v>33</v>
      </c>
      <c r="N9168" s="7">
        <f t="shared" si="429"/>
        <v>180</v>
      </c>
      <c r="O9168">
        <f t="shared" si="430"/>
        <v>215.78947368421052</v>
      </c>
      <c r="Q9168">
        <f t="shared" si="431"/>
        <v>0</v>
      </c>
    </row>
    <row r="9169" spans="1:17" x14ac:dyDescent="0.3">
      <c r="A9169">
        <v>8030</v>
      </c>
      <c r="B9169" t="s">
        <v>102</v>
      </c>
      <c r="C9169" t="s">
        <v>103</v>
      </c>
      <c r="D9169" t="s">
        <v>54</v>
      </c>
      <c r="E9169">
        <v>32</v>
      </c>
      <c r="F9169">
        <v>2</v>
      </c>
      <c r="G9169" s="5">
        <v>45252</v>
      </c>
      <c r="H9169" t="s">
        <v>617</v>
      </c>
      <c r="I9169" t="s">
        <v>29</v>
      </c>
      <c r="J9169">
        <v>4</v>
      </c>
      <c r="K9169">
        <v>0.33</v>
      </c>
      <c r="L9169">
        <v>16</v>
      </c>
      <c r="M9169" t="s">
        <v>33</v>
      </c>
      <c r="N9169" s="7">
        <f t="shared" si="429"/>
        <v>64</v>
      </c>
      <c r="O9169">
        <f t="shared" si="430"/>
        <v>-64.444444444444443</v>
      </c>
      <c r="Q9169">
        <f t="shared" si="431"/>
        <v>0</v>
      </c>
    </row>
    <row r="9170" spans="1:17" x14ac:dyDescent="0.3">
      <c r="A9170">
        <v>8101</v>
      </c>
      <c r="B9170" t="s">
        <v>148</v>
      </c>
      <c r="C9170" t="s">
        <v>149</v>
      </c>
      <c r="D9170" t="s">
        <v>27</v>
      </c>
      <c r="E9170">
        <v>50</v>
      </c>
      <c r="F9170">
        <v>3</v>
      </c>
      <c r="G9170" s="5">
        <v>45252</v>
      </c>
      <c r="H9170" t="s">
        <v>668</v>
      </c>
      <c r="I9170" t="s">
        <v>29</v>
      </c>
      <c r="J9170">
        <v>5</v>
      </c>
      <c r="K9170">
        <v>0.33</v>
      </c>
      <c r="L9170">
        <v>16</v>
      </c>
      <c r="M9170" t="s">
        <v>33</v>
      </c>
      <c r="N9170" s="7">
        <f t="shared" si="429"/>
        <v>150</v>
      </c>
      <c r="O9170">
        <f t="shared" si="430"/>
        <v>134.375</v>
      </c>
      <c r="Q9170">
        <f t="shared" si="431"/>
        <v>0</v>
      </c>
    </row>
    <row r="9171" spans="1:17" x14ac:dyDescent="0.3">
      <c r="A9171">
        <v>9650</v>
      </c>
      <c r="B9171" t="s">
        <v>146</v>
      </c>
      <c r="C9171" t="s">
        <v>147</v>
      </c>
      <c r="D9171" t="s">
        <v>54</v>
      </c>
      <c r="E9171">
        <v>32</v>
      </c>
      <c r="F9171">
        <v>1</v>
      </c>
      <c r="G9171" s="5">
        <v>45252</v>
      </c>
      <c r="H9171" t="s">
        <v>1093</v>
      </c>
      <c r="I9171" t="s">
        <v>23</v>
      </c>
      <c r="J9171">
        <v>5</v>
      </c>
      <c r="K9171">
        <v>0.33</v>
      </c>
      <c r="L9171">
        <v>8</v>
      </c>
      <c r="M9171" t="s">
        <v>33</v>
      </c>
      <c r="N9171" s="7">
        <f t="shared" si="429"/>
        <v>32</v>
      </c>
      <c r="O9171">
        <f t="shared" si="430"/>
        <v>-78.666666666666657</v>
      </c>
      <c r="Q9171">
        <f t="shared" si="431"/>
        <v>0</v>
      </c>
    </row>
    <row r="9172" spans="1:17" x14ac:dyDescent="0.3">
      <c r="A9172">
        <v>2192</v>
      </c>
      <c r="B9172" t="s">
        <v>75</v>
      </c>
      <c r="C9172" t="s">
        <v>76</v>
      </c>
      <c r="D9172" t="s">
        <v>54</v>
      </c>
      <c r="E9172">
        <v>54</v>
      </c>
      <c r="F9172">
        <v>1</v>
      </c>
      <c r="G9172" s="5">
        <v>45253</v>
      </c>
      <c r="H9172" t="s">
        <v>619</v>
      </c>
      <c r="I9172" t="s">
        <v>17</v>
      </c>
      <c r="J9172">
        <v>8</v>
      </c>
      <c r="K9172">
        <v>0.56999999999999995</v>
      </c>
      <c r="L9172">
        <v>19</v>
      </c>
      <c r="M9172" t="s">
        <v>24</v>
      </c>
      <c r="N9172" s="7">
        <f t="shared" si="429"/>
        <v>54</v>
      </c>
      <c r="O9172">
        <f t="shared" si="430"/>
        <v>68.75</v>
      </c>
      <c r="Q9172">
        <f t="shared" si="431"/>
        <v>72.727272727272705</v>
      </c>
    </row>
    <row r="9173" spans="1:17" x14ac:dyDescent="0.3">
      <c r="A9173">
        <v>3940</v>
      </c>
      <c r="B9173" t="s">
        <v>303</v>
      </c>
      <c r="C9173" t="s">
        <v>304</v>
      </c>
      <c r="D9173" t="s">
        <v>54</v>
      </c>
      <c r="E9173">
        <v>73</v>
      </c>
      <c r="F9173">
        <v>2</v>
      </c>
      <c r="G9173" s="5">
        <v>45253</v>
      </c>
      <c r="H9173" t="s">
        <v>1043</v>
      </c>
      <c r="I9173" t="s">
        <v>17</v>
      </c>
      <c r="J9173">
        <v>9</v>
      </c>
      <c r="K9173">
        <v>0.56999999999999995</v>
      </c>
      <c r="L9173">
        <v>20</v>
      </c>
      <c r="M9173" t="s">
        <v>18</v>
      </c>
      <c r="N9173" s="7">
        <f t="shared" si="429"/>
        <v>146</v>
      </c>
      <c r="O9173">
        <f t="shared" si="430"/>
        <v>170.37037037037038</v>
      </c>
      <c r="Q9173">
        <f t="shared" si="431"/>
        <v>0</v>
      </c>
    </row>
    <row r="9174" spans="1:17" x14ac:dyDescent="0.3">
      <c r="A9174">
        <v>4759</v>
      </c>
      <c r="B9174" t="s">
        <v>328</v>
      </c>
      <c r="C9174" t="s">
        <v>329</v>
      </c>
      <c r="D9174" t="s">
        <v>27</v>
      </c>
      <c r="E9174">
        <v>69</v>
      </c>
      <c r="F9174">
        <v>1</v>
      </c>
      <c r="G9174" s="5">
        <v>45253</v>
      </c>
      <c r="H9174" t="s">
        <v>296</v>
      </c>
      <c r="I9174" t="s">
        <v>29</v>
      </c>
      <c r="J9174">
        <v>9</v>
      </c>
      <c r="K9174">
        <v>0.48</v>
      </c>
      <c r="L9174">
        <v>16</v>
      </c>
      <c r="M9174" t="s">
        <v>18</v>
      </c>
      <c r="N9174" s="7">
        <f t="shared" si="429"/>
        <v>69</v>
      </c>
      <c r="O9174">
        <f t="shared" si="430"/>
        <v>-52.739726027397261</v>
      </c>
      <c r="Q9174">
        <f t="shared" si="431"/>
        <v>-15.789473684210522</v>
      </c>
    </row>
    <row r="9175" spans="1:17" x14ac:dyDescent="0.3">
      <c r="A9175">
        <v>5241</v>
      </c>
      <c r="B9175" t="s">
        <v>291</v>
      </c>
      <c r="C9175" t="s">
        <v>292</v>
      </c>
      <c r="D9175" t="s">
        <v>27</v>
      </c>
      <c r="E9175">
        <v>20</v>
      </c>
      <c r="F9175">
        <v>2</v>
      </c>
      <c r="G9175" s="5">
        <v>45253</v>
      </c>
      <c r="H9175" t="s">
        <v>938</v>
      </c>
      <c r="I9175" t="s">
        <v>29</v>
      </c>
      <c r="J9175">
        <v>7</v>
      </c>
      <c r="K9175">
        <v>0.36</v>
      </c>
      <c r="L9175">
        <v>15</v>
      </c>
      <c r="M9175" t="s">
        <v>18</v>
      </c>
      <c r="N9175" s="7">
        <f t="shared" si="429"/>
        <v>40</v>
      </c>
      <c r="O9175">
        <f t="shared" si="430"/>
        <v>-42.028985507246375</v>
      </c>
      <c r="Q9175">
        <f t="shared" si="431"/>
        <v>-25</v>
      </c>
    </row>
    <row r="9176" spans="1:17" x14ac:dyDescent="0.3">
      <c r="A9176">
        <v>5323</v>
      </c>
      <c r="B9176" t="s">
        <v>140</v>
      </c>
      <c r="C9176" t="s">
        <v>141</v>
      </c>
      <c r="D9176" t="s">
        <v>27</v>
      </c>
      <c r="E9176">
        <v>81</v>
      </c>
      <c r="F9176">
        <v>1</v>
      </c>
      <c r="G9176" s="5">
        <v>45253</v>
      </c>
      <c r="H9176" t="s">
        <v>698</v>
      </c>
      <c r="I9176" t="s">
        <v>29</v>
      </c>
      <c r="J9176">
        <v>4</v>
      </c>
      <c r="K9176">
        <v>0.48</v>
      </c>
      <c r="L9176">
        <v>19</v>
      </c>
      <c r="M9176" t="s">
        <v>18</v>
      </c>
      <c r="N9176" s="7">
        <f t="shared" si="429"/>
        <v>81</v>
      </c>
      <c r="O9176">
        <f t="shared" si="430"/>
        <v>102.49999999999999</v>
      </c>
      <c r="Q9176">
        <f t="shared" si="431"/>
        <v>33.333333333333329</v>
      </c>
    </row>
    <row r="9177" spans="1:17" x14ac:dyDescent="0.3">
      <c r="A9177">
        <v>5725</v>
      </c>
      <c r="B9177" t="s">
        <v>148</v>
      </c>
      <c r="C9177" t="s">
        <v>149</v>
      </c>
      <c r="D9177" t="s">
        <v>27</v>
      </c>
      <c r="E9177">
        <v>15</v>
      </c>
      <c r="F9177">
        <v>3</v>
      </c>
      <c r="G9177" s="5">
        <v>45253</v>
      </c>
      <c r="H9177" t="s">
        <v>452</v>
      </c>
      <c r="I9177" t="s">
        <v>29</v>
      </c>
      <c r="J9177">
        <v>6</v>
      </c>
      <c r="K9177">
        <v>0.33</v>
      </c>
      <c r="L9177">
        <v>18</v>
      </c>
      <c r="M9177" t="s">
        <v>18</v>
      </c>
      <c r="N9177" s="7">
        <f t="shared" si="429"/>
        <v>45</v>
      </c>
      <c r="O9177">
        <f t="shared" si="430"/>
        <v>-44.444444444444443</v>
      </c>
      <c r="Q9177">
        <f t="shared" si="431"/>
        <v>-31.249999999999993</v>
      </c>
    </row>
    <row r="9178" spans="1:17" x14ac:dyDescent="0.3">
      <c r="A9178">
        <v>6175</v>
      </c>
      <c r="B9178" t="s">
        <v>500</v>
      </c>
      <c r="C9178" t="s">
        <v>321</v>
      </c>
      <c r="D9178" t="s">
        <v>21</v>
      </c>
      <c r="E9178">
        <v>81</v>
      </c>
      <c r="F9178">
        <v>3</v>
      </c>
      <c r="G9178" s="5">
        <v>45253</v>
      </c>
      <c r="H9178" t="s">
        <v>474</v>
      </c>
      <c r="I9178" t="s">
        <v>23</v>
      </c>
      <c r="J9178">
        <v>6</v>
      </c>
      <c r="K9178">
        <v>0.33</v>
      </c>
      <c r="L9178">
        <v>17</v>
      </c>
      <c r="M9178" t="s">
        <v>18</v>
      </c>
      <c r="N9178" s="7">
        <f t="shared" si="429"/>
        <v>243</v>
      </c>
      <c r="O9178">
        <f t="shared" si="430"/>
        <v>440.00000000000006</v>
      </c>
      <c r="Q9178">
        <f t="shared" si="431"/>
        <v>0</v>
      </c>
    </row>
    <row r="9179" spans="1:17" x14ac:dyDescent="0.3">
      <c r="A9179">
        <v>6662</v>
      </c>
      <c r="B9179" t="s">
        <v>146</v>
      </c>
      <c r="C9179" t="s">
        <v>147</v>
      </c>
      <c r="D9179" t="s">
        <v>54</v>
      </c>
      <c r="E9179">
        <v>35</v>
      </c>
      <c r="F9179">
        <v>3</v>
      </c>
      <c r="G9179" s="5">
        <v>45253</v>
      </c>
      <c r="H9179" t="s">
        <v>176</v>
      </c>
      <c r="I9179" t="s">
        <v>29</v>
      </c>
      <c r="J9179">
        <v>4</v>
      </c>
      <c r="K9179">
        <v>0.33</v>
      </c>
      <c r="L9179">
        <v>17</v>
      </c>
      <c r="M9179" t="s">
        <v>18</v>
      </c>
      <c r="N9179" s="7">
        <f t="shared" si="429"/>
        <v>105</v>
      </c>
      <c r="O9179">
        <f t="shared" si="430"/>
        <v>-56.79012345679012</v>
      </c>
      <c r="Q9179">
        <f t="shared" si="431"/>
        <v>0</v>
      </c>
    </row>
    <row r="9180" spans="1:17" x14ac:dyDescent="0.3">
      <c r="A9180">
        <v>6695</v>
      </c>
      <c r="B9180" t="s">
        <v>96</v>
      </c>
      <c r="C9180" t="s">
        <v>97</v>
      </c>
      <c r="D9180" t="s">
        <v>27</v>
      </c>
      <c r="E9180">
        <v>66</v>
      </c>
      <c r="F9180">
        <v>2</v>
      </c>
      <c r="G9180" s="5">
        <v>45253</v>
      </c>
      <c r="H9180" t="s">
        <v>785</v>
      </c>
      <c r="I9180" t="s">
        <v>29</v>
      </c>
      <c r="J9180">
        <v>4</v>
      </c>
      <c r="K9180">
        <v>0.48</v>
      </c>
      <c r="L9180">
        <v>20</v>
      </c>
      <c r="M9180" t="s">
        <v>18</v>
      </c>
      <c r="N9180" s="7">
        <f t="shared" si="429"/>
        <v>132</v>
      </c>
      <c r="O9180">
        <f t="shared" si="430"/>
        <v>25.714285714285712</v>
      </c>
      <c r="Q9180">
        <f t="shared" si="431"/>
        <v>45.454545454545439</v>
      </c>
    </row>
    <row r="9181" spans="1:17" x14ac:dyDescent="0.3">
      <c r="A9181">
        <v>7009</v>
      </c>
      <c r="B9181" t="s">
        <v>148</v>
      </c>
      <c r="C9181" t="s">
        <v>149</v>
      </c>
      <c r="D9181" t="s">
        <v>27</v>
      </c>
      <c r="E9181">
        <v>81</v>
      </c>
      <c r="F9181">
        <v>1</v>
      </c>
      <c r="G9181" s="5">
        <v>45253</v>
      </c>
      <c r="H9181" t="s">
        <v>573</v>
      </c>
      <c r="I9181" t="s">
        <v>29</v>
      </c>
      <c r="J9181">
        <v>6</v>
      </c>
      <c r="K9181">
        <v>0.33</v>
      </c>
      <c r="L9181">
        <v>15</v>
      </c>
      <c r="M9181" t="s">
        <v>18</v>
      </c>
      <c r="N9181" s="7">
        <f t="shared" si="429"/>
        <v>81</v>
      </c>
      <c r="O9181">
        <f t="shared" si="430"/>
        <v>-38.636363636363633</v>
      </c>
      <c r="Q9181">
        <f t="shared" si="431"/>
        <v>-31.249999999999993</v>
      </c>
    </row>
    <row r="9182" spans="1:17" x14ac:dyDescent="0.3">
      <c r="A9182">
        <v>7094</v>
      </c>
      <c r="B9182" t="s">
        <v>13</v>
      </c>
      <c r="C9182" t="s">
        <v>14</v>
      </c>
      <c r="D9182" t="s">
        <v>54</v>
      </c>
      <c r="E9182">
        <v>80</v>
      </c>
      <c r="F9182">
        <v>2</v>
      </c>
      <c r="G9182" s="5">
        <v>45253</v>
      </c>
      <c r="H9182" t="s">
        <v>307</v>
      </c>
      <c r="I9182" t="s">
        <v>29</v>
      </c>
      <c r="J9182">
        <v>7</v>
      </c>
      <c r="K9182">
        <v>0.48</v>
      </c>
      <c r="L9182">
        <v>16</v>
      </c>
      <c r="M9182" t="s">
        <v>18</v>
      </c>
      <c r="N9182" s="7">
        <f t="shared" si="429"/>
        <v>160</v>
      </c>
      <c r="O9182">
        <f t="shared" si="430"/>
        <v>97.53086419753086</v>
      </c>
      <c r="Q9182">
        <f t="shared" si="431"/>
        <v>45.454545454545439</v>
      </c>
    </row>
    <row r="9183" spans="1:17" x14ac:dyDescent="0.3">
      <c r="A9183">
        <v>7438</v>
      </c>
      <c r="B9183" t="s">
        <v>332</v>
      </c>
      <c r="C9183" t="s">
        <v>333</v>
      </c>
      <c r="D9183" t="s">
        <v>54</v>
      </c>
      <c r="E9183">
        <v>16</v>
      </c>
      <c r="F9183">
        <v>3</v>
      </c>
      <c r="G9183" s="5">
        <v>45253</v>
      </c>
      <c r="H9183" t="s">
        <v>290</v>
      </c>
      <c r="I9183" t="s">
        <v>29</v>
      </c>
      <c r="J9183">
        <v>7</v>
      </c>
      <c r="K9183">
        <v>0.33</v>
      </c>
      <c r="L9183">
        <v>18</v>
      </c>
      <c r="M9183" t="s">
        <v>33</v>
      </c>
      <c r="N9183" s="7">
        <f t="shared" si="429"/>
        <v>48</v>
      </c>
      <c r="O9183">
        <f t="shared" si="430"/>
        <v>-70</v>
      </c>
      <c r="Q9183">
        <f t="shared" si="431"/>
        <v>-31.249999999999993</v>
      </c>
    </row>
    <row r="9184" spans="1:17" x14ac:dyDescent="0.3">
      <c r="A9184">
        <v>7500</v>
      </c>
      <c r="B9184" t="s">
        <v>96</v>
      </c>
      <c r="C9184" t="s">
        <v>97</v>
      </c>
      <c r="D9184" t="s">
        <v>54</v>
      </c>
      <c r="E9184">
        <v>39</v>
      </c>
      <c r="F9184">
        <v>3</v>
      </c>
      <c r="G9184" s="5">
        <v>45253</v>
      </c>
      <c r="H9184" t="s">
        <v>613</v>
      </c>
      <c r="I9184" t="s">
        <v>29</v>
      </c>
      <c r="J9184">
        <v>6</v>
      </c>
      <c r="K9184">
        <v>0.48</v>
      </c>
      <c r="L9184">
        <v>20</v>
      </c>
      <c r="M9184" t="s">
        <v>33</v>
      </c>
      <c r="N9184" s="7">
        <f t="shared" si="429"/>
        <v>117</v>
      </c>
      <c r="O9184">
        <f t="shared" si="430"/>
        <v>143.75</v>
      </c>
      <c r="Q9184">
        <f t="shared" si="431"/>
        <v>45.454545454545439</v>
      </c>
    </row>
    <row r="9185" spans="1:17" x14ac:dyDescent="0.3">
      <c r="A9185">
        <v>8253</v>
      </c>
      <c r="B9185" t="s">
        <v>320</v>
      </c>
      <c r="C9185" t="s">
        <v>321</v>
      </c>
      <c r="D9185" t="s">
        <v>27</v>
      </c>
      <c r="E9185">
        <v>54</v>
      </c>
      <c r="F9185">
        <v>3</v>
      </c>
      <c r="G9185" s="5">
        <v>45253</v>
      </c>
      <c r="H9185" t="s">
        <v>626</v>
      </c>
      <c r="I9185" t="s">
        <v>29</v>
      </c>
      <c r="J9185">
        <v>4</v>
      </c>
      <c r="K9185">
        <v>0.33</v>
      </c>
      <c r="L9185">
        <v>11</v>
      </c>
      <c r="M9185" t="s">
        <v>33</v>
      </c>
      <c r="N9185" s="7">
        <f t="shared" si="429"/>
        <v>162</v>
      </c>
      <c r="O9185">
        <f t="shared" si="430"/>
        <v>38.461538461538467</v>
      </c>
      <c r="Q9185">
        <f t="shared" si="431"/>
        <v>-31.249999999999993</v>
      </c>
    </row>
    <row r="9186" spans="1:17" x14ac:dyDescent="0.3">
      <c r="A9186">
        <v>8739</v>
      </c>
      <c r="B9186" t="s">
        <v>311</v>
      </c>
      <c r="C9186" t="s">
        <v>312</v>
      </c>
      <c r="D9186" t="s">
        <v>27</v>
      </c>
      <c r="E9186">
        <v>42</v>
      </c>
      <c r="F9186">
        <v>3</v>
      </c>
      <c r="G9186" s="5">
        <v>45253</v>
      </c>
      <c r="H9186" t="s">
        <v>926</v>
      </c>
      <c r="I9186" t="s">
        <v>23</v>
      </c>
      <c r="J9186">
        <v>6</v>
      </c>
      <c r="K9186">
        <v>0.21</v>
      </c>
      <c r="L9186">
        <v>6</v>
      </c>
      <c r="M9186" t="s">
        <v>33</v>
      </c>
      <c r="N9186" s="7">
        <f t="shared" si="429"/>
        <v>126</v>
      </c>
      <c r="O9186">
        <f t="shared" si="430"/>
        <v>-22.222222222222221</v>
      </c>
      <c r="Q9186">
        <f t="shared" si="431"/>
        <v>-36.363636363636367</v>
      </c>
    </row>
    <row r="9187" spans="1:17" x14ac:dyDescent="0.3">
      <c r="A9187">
        <v>8852</v>
      </c>
      <c r="B9187" t="s">
        <v>96</v>
      </c>
      <c r="C9187" t="s">
        <v>97</v>
      </c>
      <c r="D9187" t="s">
        <v>54</v>
      </c>
      <c r="E9187">
        <v>20</v>
      </c>
      <c r="F9187">
        <v>2</v>
      </c>
      <c r="G9187" s="5">
        <v>45253</v>
      </c>
      <c r="H9187" t="s">
        <v>436</v>
      </c>
      <c r="I9187" t="s">
        <v>23</v>
      </c>
      <c r="J9187">
        <v>3</v>
      </c>
      <c r="K9187">
        <v>0.48</v>
      </c>
      <c r="L9187">
        <v>16</v>
      </c>
      <c r="M9187" t="s">
        <v>33</v>
      </c>
      <c r="N9187" s="7">
        <f t="shared" si="429"/>
        <v>40</v>
      </c>
      <c r="O9187">
        <f t="shared" si="430"/>
        <v>-68.253968253968253</v>
      </c>
      <c r="Q9187">
        <f t="shared" si="431"/>
        <v>128.57142857142858</v>
      </c>
    </row>
    <row r="9188" spans="1:17" x14ac:dyDescent="0.3">
      <c r="A9188">
        <v>9928</v>
      </c>
      <c r="B9188" t="s">
        <v>261</v>
      </c>
      <c r="C9188" t="s">
        <v>262</v>
      </c>
      <c r="D9188" t="s">
        <v>54</v>
      </c>
      <c r="E9188">
        <v>38</v>
      </c>
      <c r="F9188">
        <v>2</v>
      </c>
      <c r="G9188" s="5">
        <v>45253</v>
      </c>
      <c r="H9188" t="s">
        <v>844</v>
      </c>
      <c r="I9188" t="s">
        <v>23</v>
      </c>
      <c r="J9188">
        <v>4</v>
      </c>
      <c r="K9188">
        <v>0.48</v>
      </c>
      <c r="L9188">
        <v>8</v>
      </c>
      <c r="M9188" t="s">
        <v>740</v>
      </c>
      <c r="N9188" s="7">
        <f t="shared" si="429"/>
        <v>76</v>
      </c>
      <c r="O9188">
        <f t="shared" si="430"/>
        <v>90</v>
      </c>
      <c r="Q9188">
        <f t="shared" si="431"/>
        <v>0</v>
      </c>
    </row>
    <row r="9189" spans="1:17" x14ac:dyDescent="0.3">
      <c r="A9189">
        <v>4796</v>
      </c>
      <c r="B9189" t="s">
        <v>83</v>
      </c>
      <c r="C9189" t="s">
        <v>84</v>
      </c>
      <c r="D9189" t="s">
        <v>54</v>
      </c>
      <c r="E9189">
        <v>19</v>
      </c>
      <c r="F9189">
        <v>1</v>
      </c>
      <c r="G9189" s="5">
        <v>45254</v>
      </c>
      <c r="H9189" t="s">
        <v>135</v>
      </c>
      <c r="I9189" t="s">
        <v>29</v>
      </c>
      <c r="J9189">
        <v>7</v>
      </c>
      <c r="K9189">
        <v>0.33</v>
      </c>
      <c r="L9189">
        <v>18</v>
      </c>
      <c r="M9189" t="s">
        <v>18</v>
      </c>
      <c r="N9189" s="7">
        <f t="shared" si="429"/>
        <v>19</v>
      </c>
      <c r="O9189">
        <f t="shared" si="430"/>
        <v>-75</v>
      </c>
      <c r="Q9189">
        <f t="shared" si="431"/>
        <v>-31.249999999999993</v>
      </c>
    </row>
    <row r="9190" spans="1:17" x14ac:dyDescent="0.3">
      <c r="A9190">
        <v>5303</v>
      </c>
      <c r="B9190" t="s">
        <v>453</v>
      </c>
      <c r="C9190" t="s">
        <v>454</v>
      </c>
      <c r="D9190" t="s">
        <v>27</v>
      </c>
      <c r="E9190">
        <v>83</v>
      </c>
      <c r="F9190">
        <v>2</v>
      </c>
      <c r="G9190" s="5">
        <v>45254</v>
      </c>
      <c r="H9190" t="s">
        <v>980</v>
      </c>
      <c r="I9190" t="s">
        <v>29</v>
      </c>
      <c r="J9190">
        <v>7</v>
      </c>
      <c r="K9190">
        <v>0.48</v>
      </c>
      <c r="L9190">
        <v>16</v>
      </c>
      <c r="M9190" t="s">
        <v>18</v>
      </c>
      <c r="N9190" s="7">
        <f t="shared" si="429"/>
        <v>166</v>
      </c>
      <c r="O9190">
        <f t="shared" si="430"/>
        <v>773.68421052631572</v>
      </c>
      <c r="Q9190">
        <f t="shared" si="431"/>
        <v>45.454545454545439</v>
      </c>
    </row>
    <row r="9191" spans="1:17" x14ac:dyDescent="0.3">
      <c r="A9191">
        <v>5334</v>
      </c>
      <c r="B9191" t="s">
        <v>72</v>
      </c>
      <c r="C9191" t="s">
        <v>73</v>
      </c>
      <c r="D9191" t="s">
        <v>54</v>
      </c>
      <c r="E9191">
        <v>60</v>
      </c>
      <c r="F9191">
        <v>2</v>
      </c>
      <c r="G9191" s="5">
        <v>45254</v>
      </c>
      <c r="H9191" t="s">
        <v>518</v>
      </c>
      <c r="I9191" t="s">
        <v>29</v>
      </c>
      <c r="J9191">
        <v>5</v>
      </c>
      <c r="K9191">
        <v>0.33</v>
      </c>
      <c r="L9191">
        <v>15</v>
      </c>
      <c r="M9191" t="s">
        <v>18</v>
      </c>
      <c r="N9191" s="7">
        <f t="shared" si="429"/>
        <v>120</v>
      </c>
      <c r="O9191">
        <f t="shared" si="430"/>
        <v>-27.710843373493976</v>
      </c>
      <c r="Q9191">
        <f t="shared" si="431"/>
        <v>-31.249999999999993</v>
      </c>
    </row>
    <row r="9192" spans="1:17" x14ac:dyDescent="0.3">
      <c r="A9192">
        <v>5888</v>
      </c>
      <c r="B9192" t="s">
        <v>123</v>
      </c>
      <c r="C9192" t="s">
        <v>124</v>
      </c>
      <c r="D9192" t="s">
        <v>54</v>
      </c>
      <c r="E9192">
        <v>37</v>
      </c>
      <c r="F9192">
        <v>2</v>
      </c>
      <c r="G9192" s="5">
        <v>45254</v>
      </c>
      <c r="H9192" t="s">
        <v>758</v>
      </c>
      <c r="I9192" t="s">
        <v>17</v>
      </c>
      <c r="J9192">
        <v>6</v>
      </c>
      <c r="K9192">
        <v>0.48</v>
      </c>
      <c r="L9192">
        <v>15</v>
      </c>
      <c r="M9192" t="s">
        <v>18</v>
      </c>
      <c r="N9192" s="7">
        <f t="shared" si="429"/>
        <v>74</v>
      </c>
      <c r="O9192">
        <f t="shared" si="430"/>
        <v>-38.333333333333336</v>
      </c>
      <c r="Q9192">
        <f t="shared" si="431"/>
        <v>45.454545454545439</v>
      </c>
    </row>
    <row r="9193" spans="1:17" x14ac:dyDescent="0.3">
      <c r="A9193">
        <v>6557</v>
      </c>
      <c r="B9193" t="s">
        <v>320</v>
      </c>
      <c r="C9193" t="s">
        <v>321</v>
      </c>
      <c r="D9193" t="s">
        <v>27</v>
      </c>
      <c r="E9193">
        <v>66</v>
      </c>
      <c r="F9193">
        <v>3</v>
      </c>
      <c r="G9193" s="5">
        <v>45254</v>
      </c>
      <c r="H9193" t="s">
        <v>466</v>
      </c>
      <c r="I9193" t="s">
        <v>23</v>
      </c>
      <c r="J9193">
        <v>7</v>
      </c>
      <c r="K9193">
        <v>0.33</v>
      </c>
      <c r="L9193">
        <v>16</v>
      </c>
      <c r="M9193" t="s">
        <v>18</v>
      </c>
      <c r="N9193" s="7">
        <f t="shared" si="429"/>
        <v>198</v>
      </c>
      <c r="O9193">
        <f t="shared" si="430"/>
        <v>167.56756756756758</v>
      </c>
      <c r="Q9193">
        <f t="shared" si="431"/>
        <v>-31.249999999999993</v>
      </c>
    </row>
    <row r="9194" spans="1:17" x14ac:dyDescent="0.3">
      <c r="A9194">
        <v>6659</v>
      </c>
      <c r="B9194" t="s">
        <v>96</v>
      </c>
      <c r="C9194" t="s">
        <v>97</v>
      </c>
      <c r="D9194" t="s">
        <v>27</v>
      </c>
      <c r="E9194">
        <v>20</v>
      </c>
      <c r="F9194">
        <v>1</v>
      </c>
      <c r="G9194" s="5">
        <v>45254</v>
      </c>
      <c r="H9194" t="s">
        <v>965</v>
      </c>
      <c r="I9194" t="s">
        <v>29</v>
      </c>
      <c r="J9194">
        <v>6</v>
      </c>
      <c r="K9194">
        <v>0.48</v>
      </c>
      <c r="L9194">
        <v>18</v>
      </c>
      <c r="M9194" t="s">
        <v>18</v>
      </c>
      <c r="N9194" s="7">
        <f t="shared" si="429"/>
        <v>20</v>
      </c>
      <c r="O9194">
        <f t="shared" si="430"/>
        <v>-89.898989898989896</v>
      </c>
      <c r="Q9194">
        <f t="shared" si="431"/>
        <v>45.454545454545439</v>
      </c>
    </row>
    <row r="9195" spans="1:17" x14ac:dyDescent="0.3">
      <c r="A9195">
        <v>6932</v>
      </c>
      <c r="B9195" t="s">
        <v>489</v>
      </c>
      <c r="C9195" t="s">
        <v>490</v>
      </c>
      <c r="D9195" t="s">
        <v>54</v>
      </c>
      <c r="E9195">
        <v>55</v>
      </c>
      <c r="F9195">
        <v>3</v>
      </c>
      <c r="G9195" s="5">
        <v>45254</v>
      </c>
      <c r="H9195" t="s">
        <v>386</v>
      </c>
      <c r="I9195" t="s">
        <v>29</v>
      </c>
      <c r="J9195">
        <v>4</v>
      </c>
      <c r="K9195">
        <v>0.48</v>
      </c>
      <c r="L9195">
        <v>15</v>
      </c>
      <c r="M9195" t="s">
        <v>18</v>
      </c>
      <c r="N9195" s="7">
        <f t="shared" si="429"/>
        <v>165</v>
      </c>
      <c r="O9195">
        <f t="shared" si="430"/>
        <v>725</v>
      </c>
      <c r="Q9195">
        <f t="shared" si="431"/>
        <v>0</v>
      </c>
    </row>
    <row r="9196" spans="1:17" x14ac:dyDescent="0.3">
      <c r="A9196">
        <v>7276</v>
      </c>
      <c r="B9196" t="s">
        <v>56</v>
      </c>
      <c r="C9196" t="s">
        <v>57</v>
      </c>
      <c r="D9196" t="s">
        <v>54</v>
      </c>
      <c r="E9196">
        <v>39</v>
      </c>
      <c r="F9196">
        <v>1</v>
      </c>
      <c r="G9196" s="5">
        <v>45254</v>
      </c>
      <c r="H9196" t="s">
        <v>211</v>
      </c>
      <c r="I9196" t="s">
        <v>29</v>
      </c>
      <c r="J9196">
        <v>7</v>
      </c>
      <c r="K9196">
        <v>0.48</v>
      </c>
      <c r="L9196">
        <v>18</v>
      </c>
      <c r="M9196" t="s">
        <v>18</v>
      </c>
      <c r="N9196" s="7">
        <f t="shared" si="429"/>
        <v>39</v>
      </c>
      <c r="O9196">
        <f t="shared" si="430"/>
        <v>-76.363636363636374</v>
      </c>
      <c r="Q9196">
        <f t="shared" si="431"/>
        <v>0</v>
      </c>
    </row>
    <row r="9197" spans="1:17" x14ac:dyDescent="0.3">
      <c r="A9197">
        <v>7382</v>
      </c>
      <c r="B9197" t="s">
        <v>355</v>
      </c>
      <c r="C9197" t="s">
        <v>356</v>
      </c>
      <c r="D9197" t="s">
        <v>54</v>
      </c>
      <c r="E9197">
        <v>43</v>
      </c>
      <c r="F9197">
        <v>2</v>
      </c>
      <c r="G9197" s="5">
        <v>45254</v>
      </c>
      <c r="H9197" t="s">
        <v>533</v>
      </c>
      <c r="I9197" t="s">
        <v>29</v>
      </c>
      <c r="J9197">
        <v>3</v>
      </c>
      <c r="K9197">
        <v>0.33</v>
      </c>
      <c r="L9197">
        <v>19</v>
      </c>
      <c r="M9197" t="s">
        <v>18</v>
      </c>
      <c r="N9197" s="7">
        <f t="shared" si="429"/>
        <v>86</v>
      </c>
      <c r="O9197">
        <f t="shared" si="430"/>
        <v>120.51282051282051</v>
      </c>
      <c r="Q9197">
        <f t="shared" si="431"/>
        <v>-31.249999999999993</v>
      </c>
    </row>
    <row r="9198" spans="1:17" x14ac:dyDescent="0.3">
      <c r="A9198">
        <v>7521</v>
      </c>
      <c r="B9198" t="s">
        <v>56</v>
      </c>
      <c r="C9198" t="s">
        <v>57</v>
      </c>
      <c r="D9198" t="s">
        <v>27</v>
      </c>
      <c r="E9198">
        <v>24</v>
      </c>
      <c r="F9198">
        <v>1</v>
      </c>
      <c r="G9198" s="5">
        <v>45254</v>
      </c>
      <c r="H9198" t="s">
        <v>965</v>
      </c>
      <c r="I9198" t="s">
        <v>29</v>
      </c>
      <c r="J9198">
        <v>6</v>
      </c>
      <c r="K9198">
        <v>0.48</v>
      </c>
      <c r="L9198">
        <v>18</v>
      </c>
      <c r="M9198" t="s">
        <v>33</v>
      </c>
      <c r="N9198" s="7">
        <f t="shared" si="429"/>
        <v>24</v>
      </c>
      <c r="O9198">
        <f t="shared" si="430"/>
        <v>-72.093023255813947</v>
      </c>
      <c r="Q9198">
        <f t="shared" si="431"/>
        <v>45.454545454545439</v>
      </c>
    </row>
    <row r="9199" spans="1:17" x14ac:dyDescent="0.3">
      <c r="A9199">
        <v>7566</v>
      </c>
      <c r="B9199" t="s">
        <v>56</v>
      </c>
      <c r="C9199" t="s">
        <v>57</v>
      </c>
      <c r="D9199" t="s">
        <v>54</v>
      </c>
      <c r="E9199">
        <v>37</v>
      </c>
      <c r="F9199">
        <v>2</v>
      </c>
      <c r="G9199" s="5">
        <v>45254</v>
      </c>
      <c r="H9199" t="s">
        <v>677</v>
      </c>
      <c r="I9199" t="s">
        <v>29</v>
      </c>
      <c r="J9199">
        <v>4</v>
      </c>
      <c r="K9199">
        <v>0.48</v>
      </c>
      <c r="L9199">
        <v>18</v>
      </c>
      <c r="M9199" t="s">
        <v>33</v>
      </c>
      <c r="N9199" s="7">
        <f t="shared" si="429"/>
        <v>74</v>
      </c>
      <c r="O9199">
        <f t="shared" si="430"/>
        <v>208.33333333333334</v>
      </c>
      <c r="Q9199">
        <f t="shared" si="431"/>
        <v>0</v>
      </c>
    </row>
    <row r="9200" spans="1:17" x14ac:dyDescent="0.3">
      <c r="A9200">
        <v>8247</v>
      </c>
      <c r="B9200" t="s">
        <v>102</v>
      </c>
      <c r="C9200" t="s">
        <v>103</v>
      </c>
      <c r="D9200" t="s">
        <v>27</v>
      </c>
      <c r="E9200">
        <v>47</v>
      </c>
      <c r="F9200">
        <v>1</v>
      </c>
      <c r="G9200" s="5">
        <v>45254</v>
      </c>
      <c r="H9200" t="s">
        <v>301</v>
      </c>
      <c r="I9200" t="s">
        <v>29</v>
      </c>
      <c r="J9200">
        <v>4</v>
      </c>
      <c r="K9200">
        <v>0.33</v>
      </c>
      <c r="L9200">
        <v>13</v>
      </c>
      <c r="M9200" t="s">
        <v>33</v>
      </c>
      <c r="N9200" s="7">
        <f t="shared" si="429"/>
        <v>47</v>
      </c>
      <c r="O9200">
        <f t="shared" si="430"/>
        <v>-36.486486486486484</v>
      </c>
      <c r="Q9200">
        <f t="shared" si="431"/>
        <v>-31.249999999999993</v>
      </c>
    </row>
    <row r="9201" spans="1:17" x14ac:dyDescent="0.3">
      <c r="A9201">
        <v>8542</v>
      </c>
      <c r="B9201" t="s">
        <v>412</v>
      </c>
      <c r="C9201" t="s">
        <v>413</v>
      </c>
      <c r="D9201" t="s">
        <v>54</v>
      </c>
      <c r="E9201">
        <v>65</v>
      </c>
      <c r="F9201">
        <v>1</v>
      </c>
      <c r="G9201" s="5">
        <v>45254</v>
      </c>
      <c r="H9201" t="s">
        <v>1026</v>
      </c>
      <c r="I9201" t="s">
        <v>29</v>
      </c>
      <c r="J9201">
        <v>5</v>
      </c>
      <c r="K9201">
        <v>0.48</v>
      </c>
      <c r="L9201">
        <v>8</v>
      </c>
      <c r="M9201" t="s">
        <v>33</v>
      </c>
      <c r="N9201" s="7">
        <f t="shared" si="429"/>
        <v>65</v>
      </c>
      <c r="O9201">
        <f t="shared" si="430"/>
        <v>38.297872340425535</v>
      </c>
      <c r="Q9201">
        <f t="shared" si="431"/>
        <v>45.454545454545439</v>
      </c>
    </row>
    <row r="9202" spans="1:17" x14ac:dyDescent="0.3">
      <c r="A9202">
        <v>8786</v>
      </c>
      <c r="B9202" t="s">
        <v>332</v>
      </c>
      <c r="C9202" t="s">
        <v>333</v>
      </c>
      <c r="D9202" t="s">
        <v>54</v>
      </c>
      <c r="E9202">
        <v>77</v>
      </c>
      <c r="F9202">
        <v>1</v>
      </c>
      <c r="G9202" s="5">
        <v>45254</v>
      </c>
      <c r="H9202" t="s">
        <v>722</v>
      </c>
      <c r="I9202" t="s">
        <v>23</v>
      </c>
      <c r="J9202">
        <v>3</v>
      </c>
      <c r="K9202">
        <v>0.33</v>
      </c>
      <c r="L9202">
        <v>13</v>
      </c>
      <c r="M9202" t="s">
        <v>33</v>
      </c>
      <c r="N9202" s="7">
        <f t="shared" si="429"/>
        <v>77</v>
      </c>
      <c r="O9202">
        <f t="shared" si="430"/>
        <v>18.461538461538463</v>
      </c>
      <c r="Q9202">
        <f t="shared" si="431"/>
        <v>-31.249999999999993</v>
      </c>
    </row>
    <row r="9203" spans="1:17" x14ac:dyDescent="0.3">
      <c r="A9203">
        <v>9721</v>
      </c>
      <c r="B9203" t="s">
        <v>183</v>
      </c>
      <c r="C9203" t="s">
        <v>184</v>
      </c>
      <c r="D9203" t="s">
        <v>27</v>
      </c>
      <c r="E9203">
        <v>28</v>
      </c>
      <c r="F9203">
        <v>3</v>
      </c>
      <c r="G9203" s="5">
        <v>45254</v>
      </c>
      <c r="H9203" t="s">
        <v>721</v>
      </c>
      <c r="I9203" t="s">
        <v>23</v>
      </c>
      <c r="J9203">
        <v>4</v>
      </c>
      <c r="K9203">
        <v>0.33</v>
      </c>
      <c r="L9203">
        <v>11</v>
      </c>
      <c r="M9203" t="s">
        <v>740</v>
      </c>
      <c r="N9203" s="7">
        <f t="shared" si="429"/>
        <v>84</v>
      </c>
      <c r="O9203">
        <f t="shared" si="430"/>
        <v>9.0909090909090917</v>
      </c>
      <c r="Q9203">
        <f t="shared" si="431"/>
        <v>0</v>
      </c>
    </row>
    <row r="9204" spans="1:17" x14ac:dyDescent="0.3">
      <c r="A9204">
        <v>1705</v>
      </c>
      <c r="B9204" t="s">
        <v>265</v>
      </c>
      <c r="C9204" t="s">
        <v>266</v>
      </c>
      <c r="D9204" t="s">
        <v>27</v>
      </c>
      <c r="E9204">
        <v>77</v>
      </c>
      <c r="F9204">
        <v>3</v>
      </c>
      <c r="G9204" s="5">
        <v>45255</v>
      </c>
      <c r="H9204" t="s">
        <v>921</v>
      </c>
      <c r="I9204" t="s">
        <v>17</v>
      </c>
      <c r="J9204">
        <v>9</v>
      </c>
      <c r="K9204">
        <v>0.48</v>
      </c>
      <c r="L9204">
        <v>13</v>
      </c>
      <c r="M9204" t="s">
        <v>24</v>
      </c>
      <c r="N9204" s="7">
        <f t="shared" si="429"/>
        <v>231</v>
      </c>
      <c r="O9204">
        <f t="shared" si="430"/>
        <v>175</v>
      </c>
      <c r="Q9204">
        <f t="shared" si="431"/>
        <v>45.454545454545439</v>
      </c>
    </row>
    <row r="9205" spans="1:17" x14ac:dyDescent="0.3">
      <c r="A9205">
        <v>2937</v>
      </c>
      <c r="B9205" t="s">
        <v>99</v>
      </c>
      <c r="C9205" t="s">
        <v>100</v>
      </c>
      <c r="D9205" t="s">
        <v>27</v>
      </c>
      <c r="E9205">
        <v>61</v>
      </c>
      <c r="F9205">
        <v>3</v>
      </c>
      <c r="G9205" s="5">
        <v>45255</v>
      </c>
      <c r="H9205" t="s">
        <v>708</v>
      </c>
      <c r="I9205" t="s">
        <v>17</v>
      </c>
      <c r="J9205">
        <v>5</v>
      </c>
      <c r="K9205">
        <v>0.48</v>
      </c>
      <c r="L9205">
        <v>14</v>
      </c>
      <c r="M9205" t="s">
        <v>18</v>
      </c>
      <c r="N9205" s="7">
        <f t="shared" si="429"/>
        <v>183</v>
      </c>
      <c r="O9205">
        <f t="shared" si="430"/>
        <v>-20.779220779220779</v>
      </c>
      <c r="Q9205">
        <f t="shared" si="431"/>
        <v>0</v>
      </c>
    </row>
    <row r="9206" spans="1:17" x14ac:dyDescent="0.3">
      <c r="A9206">
        <v>5965</v>
      </c>
      <c r="B9206" t="s">
        <v>252</v>
      </c>
      <c r="C9206" t="s">
        <v>187</v>
      </c>
      <c r="D9206" t="s">
        <v>27</v>
      </c>
      <c r="E9206">
        <v>25</v>
      </c>
      <c r="F9206">
        <v>3</v>
      </c>
      <c r="G9206" s="5">
        <v>45255</v>
      </c>
      <c r="H9206" t="s">
        <v>1053</v>
      </c>
      <c r="I9206" t="s">
        <v>29</v>
      </c>
      <c r="J9206">
        <v>3</v>
      </c>
      <c r="K9206">
        <v>0.33</v>
      </c>
      <c r="L9206">
        <v>19</v>
      </c>
      <c r="M9206" t="s">
        <v>18</v>
      </c>
      <c r="N9206" s="7">
        <f t="shared" si="429"/>
        <v>75</v>
      </c>
      <c r="O9206">
        <f t="shared" si="430"/>
        <v>-59.016393442622949</v>
      </c>
      <c r="Q9206">
        <f t="shared" si="431"/>
        <v>-31.249999999999993</v>
      </c>
    </row>
    <row r="9207" spans="1:17" x14ac:dyDescent="0.3">
      <c r="A9207">
        <v>6185</v>
      </c>
      <c r="B9207" t="s">
        <v>500</v>
      </c>
      <c r="C9207" t="s">
        <v>321</v>
      </c>
      <c r="D9207" t="s">
        <v>21</v>
      </c>
      <c r="E9207">
        <v>68</v>
      </c>
      <c r="F9207">
        <v>3</v>
      </c>
      <c r="G9207" s="5">
        <v>45255</v>
      </c>
      <c r="H9207" t="s">
        <v>55</v>
      </c>
      <c r="I9207" t="s">
        <v>23</v>
      </c>
      <c r="J9207">
        <v>7</v>
      </c>
      <c r="K9207">
        <v>0.33</v>
      </c>
      <c r="L9207">
        <v>18</v>
      </c>
      <c r="M9207" t="s">
        <v>18</v>
      </c>
      <c r="N9207" s="7">
        <f t="shared" si="429"/>
        <v>204</v>
      </c>
      <c r="O9207">
        <f t="shared" si="430"/>
        <v>172</v>
      </c>
      <c r="Q9207">
        <f t="shared" si="431"/>
        <v>0</v>
      </c>
    </row>
    <row r="9208" spans="1:17" x14ac:dyDescent="0.3">
      <c r="A9208">
        <v>6217</v>
      </c>
      <c r="B9208" t="s">
        <v>13</v>
      </c>
      <c r="C9208" t="s">
        <v>14</v>
      </c>
      <c r="D9208" t="s">
        <v>21</v>
      </c>
      <c r="E9208">
        <v>68</v>
      </c>
      <c r="F9208">
        <v>3</v>
      </c>
      <c r="G9208" s="5">
        <v>45255</v>
      </c>
      <c r="H9208" t="s">
        <v>282</v>
      </c>
      <c r="I9208" t="s">
        <v>29</v>
      </c>
      <c r="J9208">
        <v>4</v>
      </c>
      <c r="K9208">
        <v>0.48</v>
      </c>
      <c r="L9208">
        <v>16</v>
      </c>
      <c r="M9208" t="s">
        <v>18</v>
      </c>
      <c r="N9208" s="7">
        <f t="shared" si="429"/>
        <v>204</v>
      </c>
      <c r="O9208">
        <f t="shared" si="430"/>
        <v>0</v>
      </c>
      <c r="Q9208">
        <f t="shared" si="431"/>
        <v>45.454545454545439</v>
      </c>
    </row>
    <row r="9209" spans="1:17" x14ac:dyDescent="0.3">
      <c r="A9209">
        <v>6329</v>
      </c>
      <c r="B9209" t="s">
        <v>183</v>
      </c>
      <c r="C9209" t="s">
        <v>184</v>
      </c>
      <c r="D9209" t="s">
        <v>21</v>
      </c>
      <c r="E9209">
        <v>82</v>
      </c>
      <c r="F9209">
        <v>1</v>
      </c>
      <c r="G9209" s="5">
        <v>45255</v>
      </c>
      <c r="H9209" t="s">
        <v>1198</v>
      </c>
      <c r="I9209" t="s">
        <v>29</v>
      </c>
      <c r="J9209">
        <v>4</v>
      </c>
      <c r="K9209">
        <v>0.33</v>
      </c>
      <c r="L9209">
        <v>16</v>
      </c>
      <c r="M9209" t="s">
        <v>18</v>
      </c>
      <c r="N9209" s="7">
        <f t="shared" si="429"/>
        <v>82</v>
      </c>
      <c r="O9209">
        <f t="shared" si="430"/>
        <v>-59.803921568627452</v>
      </c>
      <c r="Q9209">
        <f t="shared" si="431"/>
        <v>-31.249999999999993</v>
      </c>
    </row>
    <row r="9210" spans="1:17" x14ac:dyDescent="0.3">
      <c r="A9210">
        <v>6407</v>
      </c>
      <c r="B9210" t="s">
        <v>186</v>
      </c>
      <c r="C9210" t="s">
        <v>187</v>
      </c>
      <c r="D9210" t="s">
        <v>27</v>
      </c>
      <c r="E9210">
        <v>71</v>
      </c>
      <c r="F9210">
        <v>1</v>
      </c>
      <c r="G9210" s="5">
        <v>45255</v>
      </c>
      <c r="H9210" t="s">
        <v>256</v>
      </c>
      <c r="I9210" t="s">
        <v>29</v>
      </c>
      <c r="J9210">
        <v>3</v>
      </c>
      <c r="K9210">
        <v>0.33</v>
      </c>
      <c r="L9210">
        <v>20</v>
      </c>
      <c r="M9210" t="s">
        <v>18</v>
      </c>
      <c r="N9210" s="7">
        <f t="shared" si="429"/>
        <v>71</v>
      </c>
      <c r="O9210">
        <f t="shared" si="430"/>
        <v>-13.414634146341465</v>
      </c>
      <c r="Q9210">
        <f t="shared" si="431"/>
        <v>0</v>
      </c>
    </row>
    <row r="9211" spans="1:17" x14ac:dyDescent="0.3">
      <c r="A9211">
        <v>6493</v>
      </c>
      <c r="B9211" t="s">
        <v>13</v>
      </c>
      <c r="C9211" t="s">
        <v>14</v>
      </c>
      <c r="D9211" t="s">
        <v>27</v>
      </c>
      <c r="E9211">
        <v>74</v>
      </c>
      <c r="F9211">
        <v>2</v>
      </c>
      <c r="G9211" s="5">
        <v>45255</v>
      </c>
      <c r="H9211" t="s">
        <v>568</v>
      </c>
      <c r="I9211" t="s">
        <v>29</v>
      </c>
      <c r="J9211">
        <v>5</v>
      </c>
      <c r="K9211">
        <v>0.36</v>
      </c>
      <c r="L9211">
        <v>16</v>
      </c>
      <c r="M9211" t="s">
        <v>18</v>
      </c>
      <c r="N9211" s="7">
        <f t="shared" si="429"/>
        <v>148</v>
      </c>
      <c r="O9211">
        <f t="shared" si="430"/>
        <v>108.45070422535213</v>
      </c>
      <c r="Q9211">
        <f t="shared" si="431"/>
        <v>9.0909090909090811</v>
      </c>
    </row>
    <row r="9212" spans="1:17" x14ac:dyDescent="0.3">
      <c r="A9212">
        <v>6621</v>
      </c>
      <c r="B9212" t="s">
        <v>311</v>
      </c>
      <c r="C9212" t="s">
        <v>312</v>
      </c>
      <c r="D9212" t="s">
        <v>27</v>
      </c>
      <c r="E9212">
        <v>41</v>
      </c>
      <c r="F9212">
        <v>3</v>
      </c>
      <c r="G9212" s="5">
        <v>45255</v>
      </c>
      <c r="H9212" t="s">
        <v>1047</v>
      </c>
      <c r="I9212" t="s">
        <v>29</v>
      </c>
      <c r="J9212">
        <v>7</v>
      </c>
      <c r="K9212">
        <v>0.21</v>
      </c>
      <c r="L9212">
        <v>17</v>
      </c>
      <c r="M9212" t="s">
        <v>18</v>
      </c>
      <c r="N9212" s="7">
        <f t="shared" si="429"/>
        <v>123</v>
      </c>
      <c r="O9212">
        <f t="shared" si="430"/>
        <v>-16.891891891891891</v>
      </c>
      <c r="Q9212">
        <f t="shared" si="431"/>
        <v>-41.666666666666671</v>
      </c>
    </row>
    <row r="9213" spans="1:17" x14ac:dyDescent="0.3">
      <c r="A9213">
        <v>6858</v>
      </c>
      <c r="B9213" t="s">
        <v>348</v>
      </c>
      <c r="C9213" t="s">
        <v>349</v>
      </c>
      <c r="D9213" t="s">
        <v>54</v>
      </c>
      <c r="E9213">
        <v>27</v>
      </c>
      <c r="F9213">
        <v>2</v>
      </c>
      <c r="G9213" s="5">
        <v>45255</v>
      </c>
      <c r="H9213" t="s">
        <v>875</v>
      </c>
      <c r="I9213" t="s">
        <v>29</v>
      </c>
      <c r="J9213">
        <v>7</v>
      </c>
      <c r="K9213">
        <v>0.33</v>
      </c>
      <c r="L9213">
        <v>17</v>
      </c>
      <c r="M9213" t="s">
        <v>18</v>
      </c>
      <c r="N9213" s="7">
        <f t="shared" si="429"/>
        <v>54</v>
      </c>
      <c r="O9213">
        <f t="shared" si="430"/>
        <v>-56.09756097560976</v>
      </c>
      <c r="Q9213">
        <f t="shared" si="431"/>
        <v>57.142857142857153</v>
      </c>
    </row>
    <row r="9214" spans="1:17" x14ac:dyDescent="0.3">
      <c r="A9214">
        <v>6939</v>
      </c>
      <c r="B9214" t="s">
        <v>315</v>
      </c>
      <c r="C9214" t="s">
        <v>316</v>
      </c>
      <c r="D9214" t="s">
        <v>27</v>
      </c>
      <c r="E9214">
        <v>38</v>
      </c>
      <c r="F9214">
        <v>2</v>
      </c>
      <c r="G9214" s="5">
        <v>45255</v>
      </c>
      <c r="H9214" t="s">
        <v>383</v>
      </c>
      <c r="I9214" t="s">
        <v>29</v>
      </c>
      <c r="J9214">
        <v>7</v>
      </c>
      <c r="K9214">
        <v>0.18</v>
      </c>
      <c r="L9214">
        <v>20</v>
      </c>
      <c r="M9214" t="s">
        <v>18</v>
      </c>
      <c r="N9214" s="7">
        <f t="shared" si="429"/>
        <v>76</v>
      </c>
      <c r="O9214">
        <f t="shared" si="430"/>
        <v>40.74074074074074</v>
      </c>
      <c r="Q9214">
        <f t="shared" si="431"/>
        <v>-45.45454545454546</v>
      </c>
    </row>
    <row r="9215" spans="1:17" x14ac:dyDescent="0.3">
      <c r="A9215">
        <v>7051</v>
      </c>
      <c r="B9215" t="s">
        <v>355</v>
      </c>
      <c r="C9215" t="s">
        <v>356</v>
      </c>
      <c r="D9215" t="s">
        <v>27</v>
      </c>
      <c r="E9215">
        <v>24</v>
      </c>
      <c r="F9215">
        <v>1</v>
      </c>
      <c r="G9215" s="5">
        <v>45255</v>
      </c>
      <c r="H9215" t="s">
        <v>89</v>
      </c>
      <c r="I9215" t="s">
        <v>29</v>
      </c>
      <c r="J9215">
        <v>4</v>
      </c>
      <c r="K9215">
        <v>0.33</v>
      </c>
      <c r="L9215">
        <v>17</v>
      </c>
      <c r="M9215" t="s">
        <v>18</v>
      </c>
      <c r="N9215" s="7">
        <f t="shared" si="429"/>
        <v>24</v>
      </c>
      <c r="O9215">
        <f t="shared" si="430"/>
        <v>-68.421052631578945</v>
      </c>
      <c r="Q9215">
        <f t="shared" si="431"/>
        <v>83.333333333333343</v>
      </c>
    </row>
    <row r="9216" spans="1:17" x14ac:dyDescent="0.3">
      <c r="A9216">
        <v>7820</v>
      </c>
      <c r="B9216" t="s">
        <v>158</v>
      </c>
      <c r="C9216" t="s">
        <v>159</v>
      </c>
      <c r="D9216" t="s">
        <v>54</v>
      </c>
      <c r="E9216">
        <v>58</v>
      </c>
      <c r="F9216">
        <v>2</v>
      </c>
      <c r="G9216" s="5">
        <v>45255</v>
      </c>
      <c r="H9216" t="s">
        <v>425</v>
      </c>
      <c r="I9216" t="s">
        <v>29</v>
      </c>
      <c r="J9216">
        <v>5</v>
      </c>
      <c r="K9216">
        <v>0.33</v>
      </c>
      <c r="L9216">
        <v>15</v>
      </c>
      <c r="M9216" t="s">
        <v>33</v>
      </c>
      <c r="N9216" s="7">
        <f t="shared" si="429"/>
        <v>116</v>
      </c>
      <c r="O9216">
        <f t="shared" si="430"/>
        <v>383.33333333333337</v>
      </c>
      <c r="Q9216">
        <f t="shared" si="431"/>
        <v>0</v>
      </c>
    </row>
    <row r="9217" spans="1:17" x14ac:dyDescent="0.3">
      <c r="A9217">
        <v>8258</v>
      </c>
      <c r="B9217" t="s">
        <v>158</v>
      </c>
      <c r="C9217" t="s">
        <v>159</v>
      </c>
      <c r="D9217" t="s">
        <v>54</v>
      </c>
      <c r="E9217">
        <v>81</v>
      </c>
      <c r="F9217">
        <v>2</v>
      </c>
      <c r="G9217" s="5">
        <v>45255</v>
      </c>
      <c r="H9217" t="s">
        <v>1181</v>
      </c>
      <c r="I9217" t="s">
        <v>29</v>
      </c>
      <c r="J9217">
        <v>5</v>
      </c>
      <c r="K9217">
        <v>0.33</v>
      </c>
      <c r="L9217">
        <v>8</v>
      </c>
      <c r="M9217" t="s">
        <v>33</v>
      </c>
      <c r="N9217" s="7">
        <f t="shared" si="429"/>
        <v>162</v>
      </c>
      <c r="O9217">
        <f t="shared" si="430"/>
        <v>39.655172413793103</v>
      </c>
      <c r="Q9217">
        <f t="shared" si="431"/>
        <v>0</v>
      </c>
    </row>
    <row r="9218" spans="1:17" x14ac:dyDescent="0.3">
      <c r="A9218">
        <v>8414</v>
      </c>
      <c r="B9218" t="s">
        <v>56</v>
      </c>
      <c r="C9218" t="s">
        <v>57</v>
      </c>
      <c r="D9218" t="s">
        <v>54</v>
      </c>
      <c r="E9218">
        <v>76</v>
      </c>
      <c r="F9218">
        <v>2</v>
      </c>
      <c r="G9218" s="5">
        <v>45255</v>
      </c>
      <c r="H9218" t="s">
        <v>361</v>
      </c>
      <c r="I9218" t="s">
        <v>29</v>
      </c>
      <c r="J9218">
        <v>3</v>
      </c>
      <c r="K9218">
        <v>0.48</v>
      </c>
      <c r="L9218">
        <v>11</v>
      </c>
      <c r="M9218" t="s">
        <v>33</v>
      </c>
      <c r="N9218" s="7">
        <f t="shared" ref="N9218:N9281" si="432">E9218*F9218</f>
        <v>152</v>
      </c>
      <c r="O9218">
        <f t="shared" si="430"/>
        <v>-6.1728395061728394</v>
      </c>
      <c r="Q9218">
        <f t="shared" si="431"/>
        <v>45.454545454545439</v>
      </c>
    </row>
    <row r="9219" spans="1:17" x14ac:dyDescent="0.3">
      <c r="A9219">
        <v>2108</v>
      </c>
      <c r="B9219" t="s">
        <v>388</v>
      </c>
      <c r="C9219" t="s">
        <v>389</v>
      </c>
      <c r="D9219" t="s">
        <v>54</v>
      </c>
      <c r="E9219">
        <v>42</v>
      </c>
      <c r="F9219">
        <v>2</v>
      </c>
      <c r="G9219" s="5">
        <v>45256</v>
      </c>
      <c r="H9219" t="s">
        <v>978</v>
      </c>
      <c r="I9219" t="s">
        <v>17</v>
      </c>
      <c r="J9219">
        <v>8</v>
      </c>
      <c r="K9219">
        <v>0.33</v>
      </c>
      <c r="L9219">
        <v>6</v>
      </c>
      <c r="M9219" t="s">
        <v>24</v>
      </c>
      <c r="N9219" s="7">
        <f t="shared" si="432"/>
        <v>84</v>
      </c>
      <c r="O9219">
        <f t="shared" ref="O9219:O9282" si="433">IF(N9219=0, 0, ((N9219-N9218)/ABS(N9218))*100)</f>
        <v>-44.736842105263158</v>
      </c>
      <c r="Q9219">
        <f t="shared" ref="Q9219:Q9282" si="434">IF(K9219=0, 0, ((K9219-K9218)/ABS(K9218))*100)</f>
        <v>-31.249999999999993</v>
      </c>
    </row>
    <row r="9220" spans="1:17" x14ac:dyDescent="0.3">
      <c r="A9220">
        <v>3363</v>
      </c>
      <c r="B9220" t="s">
        <v>246</v>
      </c>
      <c r="C9220" t="s">
        <v>247</v>
      </c>
      <c r="D9220" t="s">
        <v>27</v>
      </c>
      <c r="E9220">
        <v>32</v>
      </c>
      <c r="F9220">
        <v>2</v>
      </c>
      <c r="G9220" s="5">
        <v>45256</v>
      </c>
      <c r="H9220" t="s">
        <v>681</v>
      </c>
      <c r="I9220" t="s">
        <v>17</v>
      </c>
      <c r="J9220">
        <v>9</v>
      </c>
      <c r="K9220">
        <v>0.33</v>
      </c>
      <c r="L9220">
        <v>11</v>
      </c>
      <c r="M9220" t="s">
        <v>18</v>
      </c>
      <c r="N9220" s="7">
        <f t="shared" si="432"/>
        <v>64</v>
      </c>
      <c r="O9220">
        <f t="shared" si="433"/>
        <v>-23.809523809523807</v>
      </c>
      <c r="Q9220">
        <f t="shared" si="434"/>
        <v>0</v>
      </c>
    </row>
    <row r="9221" spans="1:17" x14ac:dyDescent="0.3">
      <c r="A9221">
        <v>3516</v>
      </c>
      <c r="B9221" t="s">
        <v>209</v>
      </c>
      <c r="C9221" t="s">
        <v>210</v>
      </c>
      <c r="D9221" t="s">
        <v>54</v>
      </c>
      <c r="E9221">
        <v>71</v>
      </c>
      <c r="F9221">
        <v>1</v>
      </c>
      <c r="G9221" s="5">
        <v>45256</v>
      </c>
      <c r="H9221" t="s">
        <v>918</v>
      </c>
      <c r="I9221" t="s">
        <v>17</v>
      </c>
      <c r="J9221">
        <v>8</v>
      </c>
      <c r="K9221">
        <v>0.33</v>
      </c>
      <c r="L9221">
        <v>20</v>
      </c>
      <c r="M9221" t="s">
        <v>18</v>
      </c>
      <c r="N9221" s="7">
        <f t="shared" si="432"/>
        <v>71</v>
      </c>
      <c r="O9221">
        <f t="shared" si="433"/>
        <v>10.9375</v>
      </c>
      <c r="Q9221">
        <f t="shared" si="434"/>
        <v>0</v>
      </c>
    </row>
    <row r="9222" spans="1:17" x14ac:dyDescent="0.3">
      <c r="A9222">
        <v>3624</v>
      </c>
      <c r="B9222" t="s">
        <v>177</v>
      </c>
      <c r="C9222" t="s">
        <v>178</v>
      </c>
      <c r="D9222" t="s">
        <v>54</v>
      </c>
      <c r="E9222">
        <v>79</v>
      </c>
      <c r="F9222">
        <v>1</v>
      </c>
      <c r="G9222" s="5">
        <v>45256</v>
      </c>
      <c r="H9222" t="s">
        <v>686</v>
      </c>
      <c r="I9222" t="s">
        <v>17</v>
      </c>
      <c r="J9222">
        <v>8</v>
      </c>
      <c r="K9222">
        <v>0.33</v>
      </c>
      <c r="L9222">
        <v>16</v>
      </c>
      <c r="M9222" t="s">
        <v>18</v>
      </c>
      <c r="N9222" s="7">
        <f t="shared" si="432"/>
        <v>79</v>
      </c>
      <c r="O9222">
        <f t="shared" si="433"/>
        <v>11.267605633802818</v>
      </c>
      <c r="Q9222">
        <f t="shared" si="434"/>
        <v>0</v>
      </c>
    </row>
    <row r="9223" spans="1:17" x14ac:dyDescent="0.3">
      <c r="A9223">
        <v>4337</v>
      </c>
      <c r="B9223" t="s">
        <v>34</v>
      </c>
      <c r="C9223" t="s">
        <v>35</v>
      </c>
      <c r="D9223" t="s">
        <v>27</v>
      </c>
      <c r="E9223">
        <v>23</v>
      </c>
      <c r="F9223">
        <v>2</v>
      </c>
      <c r="G9223" s="5">
        <v>45256</v>
      </c>
      <c r="H9223" t="s">
        <v>89</v>
      </c>
      <c r="I9223" t="s">
        <v>17</v>
      </c>
      <c r="J9223">
        <v>4</v>
      </c>
      <c r="K9223">
        <v>0.48</v>
      </c>
      <c r="L9223">
        <v>17</v>
      </c>
      <c r="M9223" t="s">
        <v>18</v>
      </c>
      <c r="N9223" s="7">
        <f t="shared" si="432"/>
        <v>46</v>
      </c>
      <c r="O9223">
        <f t="shared" si="433"/>
        <v>-41.77215189873418</v>
      </c>
      <c r="Q9223">
        <f t="shared" si="434"/>
        <v>45.454545454545439</v>
      </c>
    </row>
    <row r="9224" spans="1:17" x14ac:dyDescent="0.3">
      <c r="A9224">
        <v>5415</v>
      </c>
      <c r="B9224" t="s">
        <v>346</v>
      </c>
      <c r="C9224" t="s">
        <v>347</v>
      </c>
      <c r="D9224" t="s">
        <v>27</v>
      </c>
      <c r="E9224">
        <v>24</v>
      </c>
      <c r="F9224">
        <v>2</v>
      </c>
      <c r="G9224" s="5">
        <v>45256</v>
      </c>
      <c r="H9224" t="s">
        <v>504</v>
      </c>
      <c r="I9224" t="s">
        <v>29</v>
      </c>
      <c r="J9224">
        <v>3</v>
      </c>
      <c r="K9224">
        <v>0.33</v>
      </c>
      <c r="L9224">
        <v>15</v>
      </c>
      <c r="M9224" t="s">
        <v>18</v>
      </c>
      <c r="N9224" s="7">
        <f t="shared" si="432"/>
        <v>48</v>
      </c>
      <c r="O9224">
        <f t="shared" si="433"/>
        <v>4.3478260869565215</v>
      </c>
      <c r="Q9224">
        <f t="shared" si="434"/>
        <v>-31.249999999999993</v>
      </c>
    </row>
    <row r="9225" spans="1:17" x14ac:dyDescent="0.3">
      <c r="A9225">
        <v>5496</v>
      </c>
      <c r="B9225" t="s">
        <v>209</v>
      </c>
      <c r="C9225" t="s">
        <v>210</v>
      </c>
      <c r="D9225" t="s">
        <v>54</v>
      </c>
      <c r="E9225">
        <v>82</v>
      </c>
      <c r="F9225">
        <v>1</v>
      </c>
      <c r="G9225" s="5">
        <v>45256</v>
      </c>
      <c r="H9225" t="s">
        <v>745</v>
      </c>
      <c r="I9225" t="s">
        <v>29</v>
      </c>
      <c r="J9225">
        <v>4</v>
      </c>
      <c r="K9225">
        <v>0.33</v>
      </c>
      <c r="L9225">
        <v>17</v>
      </c>
      <c r="M9225" t="s">
        <v>18</v>
      </c>
      <c r="N9225" s="7">
        <f t="shared" si="432"/>
        <v>82</v>
      </c>
      <c r="O9225">
        <f t="shared" si="433"/>
        <v>70.833333333333343</v>
      </c>
      <c r="Q9225">
        <f t="shared" si="434"/>
        <v>0</v>
      </c>
    </row>
    <row r="9226" spans="1:17" x14ac:dyDescent="0.3">
      <c r="A9226">
        <v>6431</v>
      </c>
      <c r="B9226" t="s">
        <v>69</v>
      </c>
      <c r="C9226" t="s">
        <v>70</v>
      </c>
      <c r="D9226" t="s">
        <v>27</v>
      </c>
      <c r="E9226">
        <v>23</v>
      </c>
      <c r="F9226">
        <v>3</v>
      </c>
      <c r="G9226" s="5">
        <v>45256</v>
      </c>
      <c r="H9226" t="s">
        <v>313</v>
      </c>
      <c r="I9226" t="s">
        <v>29</v>
      </c>
      <c r="J9226">
        <v>6</v>
      </c>
      <c r="K9226">
        <v>0.48</v>
      </c>
      <c r="L9226">
        <v>15</v>
      </c>
      <c r="M9226" t="s">
        <v>18</v>
      </c>
      <c r="N9226" s="7">
        <f t="shared" si="432"/>
        <v>69</v>
      </c>
      <c r="O9226">
        <f t="shared" si="433"/>
        <v>-15.853658536585366</v>
      </c>
      <c r="Q9226">
        <f t="shared" si="434"/>
        <v>45.454545454545439</v>
      </c>
    </row>
    <row r="9227" spans="1:17" x14ac:dyDescent="0.3">
      <c r="A9227">
        <v>6806</v>
      </c>
      <c r="B9227" t="s">
        <v>254</v>
      </c>
      <c r="C9227" t="s">
        <v>255</v>
      </c>
      <c r="D9227" t="s">
        <v>54</v>
      </c>
      <c r="E9227">
        <v>28</v>
      </c>
      <c r="F9227">
        <v>3</v>
      </c>
      <c r="G9227" s="5">
        <v>45256</v>
      </c>
      <c r="H9227" t="s">
        <v>776</v>
      </c>
      <c r="I9227" t="s">
        <v>29</v>
      </c>
      <c r="J9227">
        <v>3</v>
      </c>
      <c r="K9227">
        <v>0.48</v>
      </c>
      <c r="L9227">
        <v>17</v>
      </c>
      <c r="M9227" t="s">
        <v>18</v>
      </c>
      <c r="N9227" s="7">
        <f t="shared" si="432"/>
        <v>84</v>
      </c>
      <c r="O9227">
        <f t="shared" si="433"/>
        <v>21.739130434782609</v>
      </c>
      <c r="Q9227">
        <f t="shared" si="434"/>
        <v>0</v>
      </c>
    </row>
    <row r="9228" spans="1:17" x14ac:dyDescent="0.3">
      <c r="A9228">
        <v>6893</v>
      </c>
      <c r="B9228" t="s">
        <v>412</v>
      </c>
      <c r="C9228" t="s">
        <v>413</v>
      </c>
      <c r="D9228" t="s">
        <v>27</v>
      </c>
      <c r="E9228">
        <v>33</v>
      </c>
      <c r="F9228">
        <v>2</v>
      </c>
      <c r="G9228" s="5">
        <v>45256</v>
      </c>
      <c r="H9228" t="s">
        <v>551</v>
      </c>
      <c r="I9228" t="s">
        <v>29</v>
      </c>
      <c r="J9228">
        <v>6</v>
      </c>
      <c r="K9228">
        <v>0.48</v>
      </c>
      <c r="L9228">
        <v>16</v>
      </c>
      <c r="M9228" t="s">
        <v>18</v>
      </c>
      <c r="N9228" s="7">
        <f t="shared" si="432"/>
        <v>66</v>
      </c>
      <c r="O9228">
        <f t="shared" si="433"/>
        <v>-21.428571428571427</v>
      </c>
      <c r="Q9228">
        <f t="shared" si="434"/>
        <v>0</v>
      </c>
    </row>
    <row r="9229" spans="1:17" x14ac:dyDescent="0.3">
      <c r="A9229">
        <v>6966</v>
      </c>
      <c r="B9229" t="s">
        <v>13</v>
      </c>
      <c r="C9229" t="s">
        <v>14</v>
      </c>
      <c r="D9229" t="s">
        <v>54</v>
      </c>
      <c r="E9229">
        <v>63</v>
      </c>
      <c r="F9229">
        <v>1</v>
      </c>
      <c r="G9229" s="5">
        <v>45256</v>
      </c>
      <c r="H9229" t="s">
        <v>707</v>
      </c>
      <c r="I9229" t="s">
        <v>29</v>
      </c>
      <c r="J9229">
        <v>3</v>
      </c>
      <c r="K9229">
        <v>0.48</v>
      </c>
      <c r="L9229">
        <v>15</v>
      </c>
      <c r="M9229" t="s">
        <v>18</v>
      </c>
      <c r="N9229" s="7">
        <f t="shared" si="432"/>
        <v>63</v>
      </c>
      <c r="O9229">
        <f t="shared" si="433"/>
        <v>-4.5454545454545459</v>
      </c>
      <c r="Q9229">
        <f t="shared" si="434"/>
        <v>0</v>
      </c>
    </row>
    <row r="9230" spans="1:17" x14ac:dyDescent="0.3">
      <c r="A9230">
        <v>6986</v>
      </c>
      <c r="B9230" t="s">
        <v>158</v>
      </c>
      <c r="C9230" t="s">
        <v>159</v>
      </c>
      <c r="D9230" t="s">
        <v>54</v>
      </c>
      <c r="E9230">
        <v>60</v>
      </c>
      <c r="F9230">
        <v>1</v>
      </c>
      <c r="G9230" s="5">
        <v>45256</v>
      </c>
      <c r="H9230" t="s">
        <v>476</v>
      </c>
      <c r="I9230" t="s">
        <v>29</v>
      </c>
      <c r="J9230">
        <v>7</v>
      </c>
      <c r="K9230">
        <v>0.33</v>
      </c>
      <c r="L9230">
        <v>18</v>
      </c>
      <c r="M9230" t="s">
        <v>18</v>
      </c>
      <c r="N9230" s="7">
        <f t="shared" si="432"/>
        <v>60</v>
      </c>
      <c r="O9230">
        <f t="shared" si="433"/>
        <v>-4.7619047619047619</v>
      </c>
      <c r="Q9230">
        <f t="shared" si="434"/>
        <v>-31.249999999999993</v>
      </c>
    </row>
    <row r="9231" spans="1:17" x14ac:dyDescent="0.3">
      <c r="A9231">
        <v>7769</v>
      </c>
      <c r="B9231" t="s">
        <v>183</v>
      </c>
      <c r="C9231" t="s">
        <v>184</v>
      </c>
      <c r="D9231" t="s">
        <v>27</v>
      </c>
      <c r="E9231">
        <v>77</v>
      </c>
      <c r="F9231">
        <v>3</v>
      </c>
      <c r="G9231" s="5">
        <v>45256</v>
      </c>
      <c r="H9231" t="s">
        <v>442</v>
      </c>
      <c r="I9231" t="s">
        <v>29</v>
      </c>
      <c r="J9231">
        <v>7</v>
      </c>
      <c r="K9231">
        <v>0.33</v>
      </c>
      <c r="L9231">
        <v>20</v>
      </c>
      <c r="M9231" t="s">
        <v>33</v>
      </c>
      <c r="N9231" s="7">
        <f t="shared" si="432"/>
        <v>231</v>
      </c>
      <c r="O9231">
        <f t="shared" si="433"/>
        <v>285</v>
      </c>
      <c r="Q9231">
        <f t="shared" si="434"/>
        <v>0</v>
      </c>
    </row>
    <row r="9232" spans="1:17" x14ac:dyDescent="0.3">
      <c r="A9232">
        <v>8028</v>
      </c>
      <c r="B9232" t="s">
        <v>381</v>
      </c>
      <c r="C9232" t="s">
        <v>382</v>
      </c>
      <c r="D9232" t="s">
        <v>54</v>
      </c>
      <c r="E9232">
        <v>64</v>
      </c>
      <c r="F9232">
        <v>2</v>
      </c>
      <c r="G9232" s="5">
        <v>45256</v>
      </c>
      <c r="H9232" t="s">
        <v>1000</v>
      </c>
      <c r="I9232" t="s">
        <v>17</v>
      </c>
      <c r="J9232">
        <v>5</v>
      </c>
      <c r="K9232">
        <v>0.48</v>
      </c>
      <c r="L9232">
        <v>17</v>
      </c>
      <c r="M9232" t="s">
        <v>33</v>
      </c>
      <c r="N9232" s="7">
        <f t="shared" si="432"/>
        <v>128</v>
      </c>
      <c r="O9232">
        <f t="shared" si="433"/>
        <v>-44.588744588744589</v>
      </c>
      <c r="Q9232">
        <f t="shared" si="434"/>
        <v>45.454545454545439</v>
      </c>
    </row>
    <row r="9233" spans="1:17" x14ac:dyDescent="0.3">
      <c r="A9233">
        <v>8063</v>
      </c>
      <c r="B9233" t="s">
        <v>186</v>
      </c>
      <c r="C9233" t="s">
        <v>187</v>
      </c>
      <c r="D9233" t="s">
        <v>27</v>
      </c>
      <c r="E9233">
        <v>56</v>
      </c>
      <c r="F9233">
        <v>3</v>
      </c>
      <c r="G9233" s="5">
        <v>45256</v>
      </c>
      <c r="H9233" t="s">
        <v>679</v>
      </c>
      <c r="I9233" t="s">
        <v>29</v>
      </c>
      <c r="J9233">
        <v>6</v>
      </c>
      <c r="K9233">
        <v>0.33</v>
      </c>
      <c r="L9233">
        <v>20</v>
      </c>
      <c r="M9233" t="s">
        <v>33</v>
      </c>
      <c r="N9233" s="7">
        <f t="shared" si="432"/>
        <v>168</v>
      </c>
      <c r="O9233">
        <f t="shared" si="433"/>
        <v>31.25</v>
      </c>
      <c r="Q9233">
        <f t="shared" si="434"/>
        <v>-31.249999999999993</v>
      </c>
    </row>
    <row r="9234" spans="1:17" x14ac:dyDescent="0.3">
      <c r="A9234">
        <v>8086</v>
      </c>
      <c r="B9234" t="s">
        <v>56</v>
      </c>
      <c r="C9234" t="s">
        <v>57</v>
      </c>
      <c r="D9234" t="s">
        <v>54</v>
      </c>
      <c r="E9234">
        <v>67</v>
      </c>
      <c r="F9234">
        <v>1</v>
      </c>
      <c r="G9234" s="5">
        <v>45256</v>
      </c>
      <c r="H9234" t="s">
        <v>410</v>
      </c>
      <c r="I9234" t="s">
        <v>29</v>
      </c>
      <c r="J9234">
        <v>5</v>
      </c>
      <c r="K9234">
        <v>0.48</v>
      </c>
      <c r="L9234">
        <v>19</v>
      </c>
      <c r="M9234" t="s">
        <v>33</v>
      </c>
      <c r="N9234" s="7">
        <f t="shared" si="432"/>
        <v>67</v>
      </c>
      <c r="O9234">
        <f t="shared" si="433"/>
        <v>-60.119047619047613</v>
      </c>
      <c r="Q9234">
        <f t="shared" si="434"/>
        <v>45.454545454545439</v>
      </c>
    </row>
    <row r="9235" spans="1:17" x14ac:dyDescent="0.3">
      <c r="A9235">
        <v>8406</v>
      </c>
      <c r="B9235" t="s">
        <v>254</v>
      </c>
      <c r="C9235" t="s">
        <v>255</v>
      </c>
      <c r="D9235" t="s">
        <v>54</v>
      </c>
      <c r="E9235">
        <v>37</v>
      </c>
      <c r="F9235">
        <v>3</v>
      </c>
      <c r="G9235" s="5">
        <v>45256</v>
      </c>
      <c r="H9235" t="s">
        <v>808</v>
      </c>
      <c r="I9235" t="s">
        <v>29</v>
      </c>
      <c r="J9235">
        <v>6</v>
      </c>
      <c r="K9235">
        <v>0.48</v>
      </c>
      <c r="L9235">
        <v>8</v>
      </c>
      <c r="M9235" t="s">
        <v>33</v>
      </c>
      <c r="N9235" s="7">
        <f t="shared" si="432"/>
        <v>111</v>
      </c>
      <c r="O9235">
        <f t="shared" si="433"/>
        <v>65.671641791044777</v>
      </c>
      <c r="Q9235">
        <f t="shared" si="434"/>
        <v>0</v>
      </c>
    </row>
    <row r="9236" spans="1:17" x14ac:dyDescent="0.3">
      <c r="A9236">
        <v>8546</v>
      </c>
      <c r="B9236" t="s">
        <v>500</v>
      </c>
      <c r="C9236" t="s">
        <v>321</v>
      </c>
      <c r="D9236" t="s">
        <v>54</v>
      </c>
      <c r="E9236">
        <v>69</v>
      </c>
      <c r="F9236">
        <v>2</v>
      </c>
      <c r="G9236" s="5">
        <v>45256</v>
      </c>
      <c r="H9236" t="s">
        <v>207</v>
      </c>
      <c r="I9236" t="s">
        <v>29</v>
      </c>
      <c r="J9236">
        <v>4</v>
      </c>
      <c r="K9236">
        <v>0.33</v>
      </c>
      <c r="L9236">
        <v>15</v>
      </c>
      <c r="M9236" t="s">
        <v>33</v>
      </c>
      <c r="N9236" s="7">
        <f t="shared" si="432"/>
        <v>138</v>
      </c>
      <c r="O9236">
        <f t="shared" si="433"/>
        <v>24.324324324324326</v>
      </c>
      <c r="Q9236">
        <f t="shared" si="434"/>
        <v>-31.249999999999993</v>
      </c>
    </row>
    <row r="9237" spans="1:17" x14ac:dyDescent="0.3">
      <c r="A9237">
        <v>8552</v>
      </c>
      <c r="B9237" t="s">
        <v>320</v>
      </c>
      <c r="C9237" t="s">
        <v>321</v>
      </c>
      <c r="D9237" t="s">
        <v>54</v>
      </c>
      <c r="E9237">
        <v>23</v>
      </c>
      <c r="F9237">
        <v>3</v>
      </c>
      <c r="G9237" s="5">
        <v>45256</v>
      </c>
      <c r="H9237" t="s">
        <v>654</v>
      </c>
      <c r="I9237" t="s">
        <v>29</v>
      </c>
      <c r="J9237">
        <v>4</v>
      </c>
      <c r="K9237">
        <v>0.33</v>
      </c>
      <c r="L9237">
        <v>15</v>
      </c>
      <c r="M9237" t="s">
        <v>33</v>
      </c>
      <c r="N9237" s="7">
        <f t="shared" si="432"/>
        <v>69</v>
      </c>
      <c r="O9237">
        <f t="shared" si="433"/>
        <v>-50</v>
      </c>
      <c r="Q9237">
        <f t="shared" si="434"/>
        <v>0</v>
      </c>
    </row>
    <row r="9238" spans="1:17" x14ac:dyDescent="0.3">
      <c r="A9238">
        <v>8784</v>
      </c>
      <c r="B9238" t="s">
        <v>355</v>
      </c>
      <c r="C9238" t="s">
        <v>356</v>
      </c>
      <c r="D9238" t="s">
        <v>54</v>
      </c>
      <c r="E9238">
        <v>18</v>
      </c>
      <c r="F9238">
        <v>2</v>
      </c>
      <c r="G9238" s="5">
        <v>45256</v>
      </c>
      <c r="H9238" t="s">
        <v>603</v>
      </c>
      <c r="I9238" t="s">
        <v>23</v>
      </c>
      <c r="J9238">
        <v>6</v>
      </c>
      <c r="K9238">
        <v>0.33</v>
      </c>
      <c r="L9238">
        <v>15</v>
      </c>
      <c r="M9238" t="s">
        <v>33</v>
      </c>
      <c r="N9238" s="7">
        <f t="shared" si="432"/>
        <v>36</v>
      </c>
      <c r="O9238">
        <f t="shared" si="433"/>
        <v>-47.826086956521742</v>
      </c>
      <c r="Q9238">
        <f t="shared" si="434"/>
        <v>0</v>
      </c>
    </row>
    <row r="9239" spans="1:17" x14ac:dyDescent="0.3">
      <c r="A9239">
        <v>9282</v>
      </c>
      <c r="B9239" t="s">
        <v>261</v>
      </c>
      <c r="C9239" t="s">
        <v>262</v>
      </c>
      <c r="D9239" t="s">
        <v>54</v>
      </c>
      <c r="E9239">
        <v>57</v>
      </c>
      <c r="F9239">
        <v>1</v>
      </c>
      <c r="G9239" s="5">
        <v>45256</v>
      </c>
      <c r="H9239" t="s">
        <v>808</v>
      </c>
      <c r="I9239" t="s">
        <v>23</v>
      </c>
      <c r="J9239">
        <v>7</v>
      </c>
      <c r="K9239">
        <v>0.48</v>
      </c>
      <c r="L9239">
        <v>8</v>
      </c>
      <c r="M9239" t="s">
        <v>33</v>
      </c>
      <c r="N9239" s="7">
        <f t="shared" si="432"/>
        <v>57</v>
      </c>
      <c r="O9239">
        <f t="shared" si="433"/>
        <v>58.333333333333336</v>
      </c>
      <c r="Q9239">
        <f t="shared" si="434"/>
        <v>45.454545454545439</v>
      </c>
    </row>
    <row r="9240" spans="1:17" x14ac:dyDescent="0.3">
      <c r="A9240">
        <v>9667</v>
      </c>
      <c r="B9240" t="s">
        <v>148</v>
      </c>
      <c r="C9240" t="s">
        <v>149</v>
      </c>
      <c r="D9240" t="s">
        <v>27</v>
      </c>
      <c r="E9240">
        <v>76</v>
      </c>
      <c r="F9240">
        <v>3</v>
      </c>
      <c r="G9240" s="5">
        <v>45256</v>
      </c>
      <c r="H9240" t="s">
        <v>692</v>
      </c>
      <c r="I9240" t="s">
        <v>23</v>
      </c>
      <c r="J9240">
        <v>6</v>
      </c>
      <c r="K9240">
        <v>0.33</v>
      </c>
      <c r="L9240">
        <v>10</v>
      </c>
      <c r="M9240" t="s">
        <v>33</v>
      </c>
      <c r="N9240" s="7">
        <f t="shared" si="432"/>
        <v>228</v>
      </c>
      <c r="O9240">
        <f t="shared" si="433"/>
        <v>300</v>
      </c>
      <c r="Q9240">
        <f t="shared" si="434"/>
        <v>-31.249999999999993</v>
      </c>
    </row>
    <row r="9241" spans="1:17" x14ac:dyDescent="0.3">
      <c r="A9241">
        <v>2022</v>
      </c>
      <c r="B9241" t="s">
        <v>137</v>
      </c>
      <c r="C9241" t="s">
        <v>138</v>
      </c>
      <c r="D9241" t="s">
        <v>54</v>
      </c>
      <c r="E9241">
        <v>64</v>
      </c>
      <c r="F9241">
        <v>1</v>
      </c>
      <c r="G9241" s="5">
        <v>45257</v>
      </c>
      <c r="H9241" t="s">
        <v>296</v>
      </c>
      <c r="I9241" t="s">
        <v>17</v>
      </c>
      <c r="J9241">
        <v>9</v>
      </c>
      <c r="K9241">
        <v>0.33</v>
      </c>
      <c r="L9241">
        <v>16</v>
      </c>
      <c r="M9241" t="s">
        <v>24</v>
      </c>
      <c r="N9241" s="7">
        <f t="shared" si="432"/>
        <v>64</v>
      </c>
      <c r="O9241">
        <f t="shared" si="433"/>
        <v>-71.929824561403507</v>
      </c>
      <c r="Q9241">
        <f t="shared" si="434"/>
        <v>0</v>
      </c>
    </row>
    <row r="9242" spans="1:17" x14ac:dyDescent="0.3">
      <c r="A9242">
        <v>2609</v>
      </c>
      <c r="B9242" t="s">
        <v>161</v>
      </c>
      <c r="C9242" t="s">
        <v>162</v>
      </c>
      <c r="D9242" t="s">
        <v>27</v>
      </c>
      <c r="E9242">
        <v>80</v>
      </c>
      <c r="F9242">
        <v>2</v>
      </c>
      <c r="G9242" s="5">
        <v>45257</v>
      </c>
      <c r="H9242" t="s">
        <v>687</v>
      </c>
      <c r="I9242" t="s">
        <v>17</v>
      </c>
      <c r="J9242">
        <v>6</v>
      </c>
      <c r="K9242">
        <v>0.33</v>
      </c>
      <c r="L9242">
        <v>18</v>
      </c>
      <c r="M9242" t="s">
        <v>18</v>
      </c>
      <c r="N9242" s="7">
        <f t="shared" si="432"/>
        <v>160</v>
      </c>
      <c r="O9242">
        <f t="shared" si="433"/>
        <v>150</v>
      </c>
      <c r="Q9242">
        <f t="shared" si="434"/>
        <v>0</v>
      </c>
    </row>
    <row r="9243" spans="1:17" x14ac:dyDescent="0.3">
      <c r="A9243">
        <v>3099</v>
      </c>
      <c r="B9243" t="s">
        <v>38</v>
      </c>
      <c r="C9243" t="s">
        <v>39</v>
      </c>
      <c r="D9243" t="s">
        <v>27</v>
      </c>
      <c r="E9243">
        <v>47</v>
      </c>
      <c r="F9243">
        <v>2</v>
      </c>
      <c r="G9243" s="5">
        <v>45257</v>
      </c>
      <c r="H9243" t="s">
        <v>921</v>
      </c>
      <c r="I9243" t="s">
        <v>17</v>
      </c>
      <c r="J9243">
        <v>5</v>
      </c>
      <c r="K9243">
        <v>0.48</v>
      </c>
      <c r="L9243">
        <v>13</v>
      </c>
      <c r="M9243" t="s">
        <v>18</v>
      </c>
      <c r="N9243" s="7">
        <f t="shared" si="432"/>
        <v>94</v>
      </c>
      <c r="O9243">
        <f t="shared" si="433"/>
        <v>-41.25</v>
      </c>
      <c r="Q9243">
        <f t="shared" si="434"/>
        <v>45.454545454545439</v>
      </c>
    </row>
    <row r="9244" spans="1:17" x14ac:dyDescent="0.3">
      <c r="A9244">
        <v>3215</v>
      </c>
      <c r="B9244" t="s">
        <v>44</v>
      </c>
      <c r="C9244" t="s">
        <v>45</v>
      </c>
      <c r="D9244" t="s">
        <v>27</v>
      </c>
      <c r="E9244">
        <v>60</v>
      </c>
      <c r="F9244">
        <v>1</v>
      </c>
      <c r="G9244" s="5">
        <v>45257</v>
      </c>
      <c r="H9244" t="s">
        <v>1109</v>
      </c>
      <c r="I9244" t="s">
        <v>17</v>
      </c>
      <c r="J9244">
        <v>4</v>
      </c>
      <c r="K9244">
        <v>0.18</v>
      </c>
      <c r="L9244">
        <v>8</v>
      </c>
      <c r="M9244" t="s">
        <v>18</v>
      </c>
      <c r="N9244" s="7">
        <f t="shared" si="432"/>
        <v>60</v>
      </c>
      <c r="O9244">
        <f t="shared" si="433"/>
        <v>-36.170212765957451</v>
      </c>
      <c r="Q9244">
        <f t="shared" si="434"/>
        <v>-62.5</v>
      </c>
    </row>
    <row r="9245" spans="1:17" x14ac:dyDescent="0.3">
      <c r="A9245">
        <v>3252</v>
      </c>
      <c r="B9245" t="s">
        <v>130</v>
      </c>
      <c r="C9245" t="s">
        <v>131</v>
      </c>
      <c r="D9245" t="s">
        <v>54</v>
      </c>
      <c r="E9245">
        <v>30</v>
      </c>
      <c r="F9245">
        <v>1</v>
      </c>
      <c r="G9245" s="5">
        <v>45257</v>
      </c>
      <c r="H9245" t="s">
        <v>528</v>
      </c>
      <c r="I9245" t="s">
        <v>17</v>
      </c>
      <c r="J9245">
        <v>7</v>
      </c>
      <c r="K9245">
        <v>0.48</v>
      </c>
      <c r="L9245">
        <v>20</v>
      </c>
      <c r="M9245" t="s">
        <v>18</v>
      </c>
      <c r="N9245" s="7">
        <f t="shared" si="432"/>
        <v>30</v>
      </c>
      <c r="O9245">
        <f t="shared" si="433"/>
        <v>-50</v>
      </c>
      <c r="Q9245">
        <f t="shared" si="434"/>
        <v>166.66666666666669</v>
      </c>
    </row>
    <row r="9246" spans="1:17" x14ac:dyDescent="0.3">
      <c r="A9246">
        <v>4381</v>
      </c>
      <c r="B9246" t="s">
        <v>19</v>
      </c>
      <c r="C9246" t="s">
        <v>20</v>
      </c>
      <c r="D9246" t="s">
        <v>27</v>
      </c>
      <c r="E9246">
        <v>20</v>
      </c>
      <c r="F9246">
        <v>2</v>
      </c>
      <c r="G9246" s="5">
        <v>45257</v>
      </c>
      <c r="H9246" t="s">
        <v>688</v>
      </c>
      <c r="I9246" t="s">
        <v>17</v>
      </c>
      <c r="J9246">
        <v>6</v>
      </c>
      <c r="K9246">
        <v>0.48</v>
      </c>
      <c r="L9246">
        <v>17</v>
      </c>
      <c r="M9246" t="s">
        <v>18</v>
      </c>
      <c r="N9246" s="7">
        <f t="shared" si="432"/>
        <v>40</v>
      </c>
      <c r="O9246">
        <f t="shared" si="433"/>
        <v>33.333333333333329</v>
      </c>
      <c r="Q9246">
        <f t="shared" si="434"/>
        <v>0</v>
      </c>
    </row>
    <row r="9247" spans="1:17" x14ac:dyDescent="0.3">
      <c r="A9247">
        <v>4555</v>
      </c>
      <c r="B9247" t="s">
        <v>453</v>
      </c>
      <c r="C9247" t="s">
        <v>454</v>
      </c>
      <c r="D9247" t="s">
        <v>27</v>
      </c>
      <c r="E9247">
        <v>72</v>
      </c>
      <c r="F9247">
        <v>3</v>
      </c>
      <c r="G9247" s="5">
        <v>45257</v>
      </c>
      <c r="H9247" t="s">
        <v>716</v>
      </c>
      <c r="I9247" t="s">
        <v>29</v>
      </c>
      <c r="J9247">
        <v>5</v>
      </c>
      <c r="K9247">
        <v>0.48</v>
      </c>
      <c r="L9247">
        <v>17</v>
      </c>
      <c r="M9247" t="s">
        <v>18</v>
      </c>
      <c r="N9247" s="7">
        <f t="shared" si="432"/>
        <v>216</v>
      </c>
      <c r="O9247">
        <f t="shared" si="433"/>
        <v>440.00000000000006</v>
      </c>
      <c r="Q9247">
        <f t="shared" si="434"/>
        <v>0</v>
      </c>
    </row>
    <row r="9248" spans="1:17" x14ac:dyDescent="0.3">
      <c r="A9248">
        <v>4567</v>
      </c>
      <c r="B9248" t="s">
        <v>44</v>
      </c>
      <c r="C9248" t="s">
        <v>45</v>
      </c>
      <c r="D9248" t="s">
        <v>27</v>
      </c>
      <c r="E9248">
        <v>56</v>
      </c>
      <c r="F9248">
        <v>1</v>
      </c>
      <c r="G9248" s="5">
        <v>45257</v>
      </c>
      <c r="H9248" t="s">
        <v>776</v>
      </c>
      <c r="I9248" t="s">
        <v>29</v>
      </c>
      <c r="J9248">
        <v>6</v>
      </c>
      <c r="K9248">
        <v>0.18</v>
      </c>
      <c r="L9248">
        <v>17</v>
      </c>
      <c r="M9248" t="s">
        <v>18</v>
      </c>
      <c r="N9248" s="7">
        <f t="shared" si="432"/>
        <v>56</v>
      </c>
      <c r="O9248">
        <f t="shared" si="433"/>
        <v>-74.074074074074076</v>
      </c>
      <c r="Q9248">
        <f t="shared" si="434"/>
        <v>-62.5</v>
      </c>
    </row>
    <row r="9249" spans="1:17" x14ac:dyDescent="0.3">
      <c r="A9249">
        <v>5056</v>
      </c>
      <c r="B9249" t="s">
        <v>133</v>
      </c>
      <c r="C9249" t="s">
        <v>134</v>
      </c>
      <c r="D9249" t="s">
        <v>54</v>
      </c>
      <c r="E9249">
        <v>26</v>
      </c>
      <c r="F9249">
        <v>3</v>
      </c>
      <c r="G9249" s="5">
        <v>45257</v>
      </c>
      <c r="H9249" t="s">
        <v>1053</v>
      </c>
      <c r="I9249" t="s">
        <v>29</v>
      </c>
      <c r="J9249">
        <v>6</v>
      </c>
      <c r="K9249">
        <v>0.48</v>
      </c>
      <c r="L9249">
        <v>19</v>
      </c>
      <c r="M9249" t="s">
        <v>18</v>
      </c>
      <c r="N9249" s="7">
        <f t="shared" si="432"/>
        <v>78</v>
      </c>
      <c r="O9249">
        <f t="shared" si="433"/>
        <v>39.285714285714285</v>
      </c>
      <c r="Q9249">
        <f t="shared" si="434"/>
        <v>166.66666666666669</v>
      </c>
    </row>
    <row r="9250" spans="1:17" x14ac:dyDescent="0.3">
      <c r="A9250">
        <v>5371</v>
      </c>
      <c r="B9250" t="s">
        <v>412</v>
      </c>
      <c r="C9250" t="s">
        <v>413</v>
      </c>
      <c r="D9250" t="s">
        <v>27</v>
      </c>
      <c r="E9250">
        <v>51</v>
      </c>
      <c r="F9250">
        <v>1</v>
      </c>
      <c r="G9250" s="5">
        <v>45257</v>
      </c>
      <c r="H9250" t="s">
        <v>1034</v>
      </c>
      <c r="I9250" t="s">
        <v>29</v>
      </c>
      <c r="J9250">
        <v>7</v>
      </c>
      <c r="K9250">
        <v>0.48</v>
      </c>
      <c r="L9250">
        <v>20</v>
      </c>
      <c r="M9250" t="s">
        <v>18</v>
      </c>
      <c r="N9250" s="7">
        <f t="shared" si="432"/>
        <v>51</v>
      </c>
      <c r="O9250">
        <f t="shared" si="433"/>
        <v>-34.615384615384613</v>
      </c>
      <c r="Q9250">
        <f t="shared" si="434"/>
        <v>0</v>
      </c>
    </row>
    <row r="9251" spans="1:17" x14ac:dyDescent="0.3">
      <c r="A9251">
        <v>5688</v>
      </c>
      <c r="B9251" t="s">
        <v>224</v>
      </c>
      <c r="C9251" t="s">
        <v>225</v>
      </c>
      <c r="D9251" t="s">
        <v>54</v>
      </c>
      <c r="E9251">
        <v>60</v>
      </c>
      <c r="F9251">
        <v>1</v>
      </c>
      <c r="G9251" s="5">
        <v>45257</v>
      </c>
      <c r="H9251" t="s">
        <v>1075</v>
      </c>
      <c r="I9251" t="s">
        <v>29</v>
      </c>
      <c r="J9251">
        <v>4</v>
      </c>
      <c r="K9251">
        <v>0.48</v>
      </c>
      <c r="L9251">
        <v>16</v>
      </c>
      <c r="M9251" t="s">
        <v>18</v>
      </c>
      <c r="N9251" s="7">
        <f t="shared" si="432"/>
        <v>60</v>
      </c>
      <c r="O9251">
        <f t="shared" si="433"/>
        <v>17.647058823529413</v>
      </c>
      <c r="Q9251">
        <f t="shared" si="434"/>
        <v>0</v>
      </c>
    </row>
    <row r="9252" spans="1:17" x14ac:dyDescent="0.3">
      <c r="A9252">
        <v>5813</v>
      </c>
      <c r="B9252" t="s">
        <v>148</v>
      </c>
      <c r="C9252" t="s">
        <v>149</v>
      </c>
      <c r="D9252" t="s">
        <v>27</v>
      </c>
      <c r="E9252">
        <v>40</v>
      </c>
      <c r="F9252">
        <v>1</v>
      </c>
      <c r="G9252" s="5">
        <v>45257</v>
      </c>
      <c r="H9252" t="s">
        <v>268</v>
      </c>
      <c r="I9252" t="s">
        <v>29</v>
      </c>
      <c r="J9252">
        <v>5</v>
      </c>
      <c r="K9252">
        <v>0.33</v>
      </c>
      <c r="L9252">
        <v>20</v>
      </c>
      <c r="M9252" t="s">
        <v>18</v>
      </c>
      <c r="N9252" s="7">
        <f t="shared" si="432"/>
        <v>40</v>
      </c>
      <c r="O9252">
        <f t="shared" si="433"/>
        <v>-33.333333333333329</v>
      </c>
      <c r="Q9252">
        <f t="shared" si="434"/>
        <v>-31.249999999999993</v>
      </c>
    </row>
    <row r="9253" spans="1:17" x14ac:dyDescent="0.3">
      <c r="A9253">
        <v>5934</v>
      </c>
      <c r="B9253" t="s">
        <v>320</v>
      </c>
      <c r="C9253" t="s">
        <v>321</v>
      </c>
      <c r="D9253" t="s">
        <v>54</v>
      </c>
      <c r="E9253">
        <v>66</v>
      </c>
      <c r="F9253">
        <v>2</v>
      </c>
      <c r="G9253" s="5">
        <v>45257</v>
      </c>
      <c r="H9253" t="s">
        <v>622</v>
      </c>
      <c r="I9253" t="s">
        <v>23</v>
      </c>
      <c r="J9253">
        <v>4</v>
      </c>
      <c r="K9253">
        <v>0.33</v>
      </c>
      <c r="L9253">
        <v>16</v>
      </c>
      <c r="M9253" t="s">
        <v>18</v>
      </c>
      <c r="N9253" s="7">
        <f t="shared" si="432"/>
        <v>132</v>
      </c>
      <c r="O9253">
        <f t="shared" si="433"/>
        <v>229.99999999999997</v>
      </c>
      <c r="Q9253">
        <f t="shared" si="434"/>
        <v>0</v>
      </c>
    </row>
    <row r="9254" spans="1:17" x14ac:dyDescent="0.3">
      <c r="A9254">
        <v>6390</v>
      </c>
      <c r="B9254" t="s">
        <v>261</v>
      </c>
      <c r="C9254" t="s">
        <v>262</v>
      </c>
      <c r="D9254" t="s">
        <v>21</v>
      </c>
      <c r="E9254">
        <v>57</v>
      </c>
      <c r="F9254">
        <v>1</v>
      </c>
      <c r="G9254" s="5">
        <v>45257</v>
      </c>
      <c r="H9254" t="s">
        <v>881</v>
      </c>
      <c r="I9254" t="s">
        <v>29</v>
      </c>
      <c r="J9254">
        <v>5</v>
      </c>
      <c r="K9254">
        <v>0.48</v>
      </c>
      <c r="L9254">
        <v>18</v>
      </c>
      <c r="M9254" t="s">
        <v>18</v>
      </c>
      <c r="N9254" s="7">
        <f t="shared" si="432"/>
        <v>57</v>
      </c>
      <c r="O9254">
        <f t="shared" si="433"/>
        <v>-56.81818181818182</v>
      </c>
      <c r="Q9254">
        <f t="shared" si="434"/>
        <v>45.454545454545439</v>
      </c>
    </row>
    <row r="9255" spans="1:17" x14ac:dyDescent="0.3">
      <c r="A9255">
        <v>6489</v>
      </c>
      <c r="B9255" t="s">
        <v>332</v>
      </c>
      <c r="C9255" t="s">
        <v>333</v>
      </c>
      <c r="D9255" t="s">
        <v>27</v>
      </c>
      <c r="E9255">
        <v>52</v>
      </c>
      <c r="F9255">
        <v>3</v>
      </c>
      <c r="G9255" s="5">
        <v>45257</v>
      </c>
      <c r="H9255" t="s">
        <v>368</v>
      </c>
      <c r="I9255" t="s">
        <v>29</v>
      </c>
      <c r="J9255">
        <v>7</v>
      </c>
      <c r="K9255">
        <v>0.33</v>
      </c>
      <c r="L9255">
        <v>19</v>
      </c>
      <c r="M9255" t="s">
        <v>18</v>
      </c>
      <c r="N9255" s="7">
        <f t="shared" si="432"/>
        <v>156</v>
      </c>
      <c r="O9255">
        <f t="shared" si="433"/>
        <v>173.68421052631581</v>
      </c>
      <c r="Q9255">
        <f t="shared" si="434"/>
        <v>-31.249999999999993</v>
      </c>
    </row>
    <row r="9256" spans="1:17" x14ac:dyDescent="0.3">
      <c r="A9256">
        <v>6541</v>
      </c>
      <c r="B9256" t="s">
        <v>261</v>
      </c>
      <c r="C9256" t="s">
        <v>262</v>
      </c>
      <c r="D9256" t="s">
        <v>27</v>
      </c>
      <c r="E9256">
        <v>66</v>
      </c>
      <c r="F9256">
        <v>3</v>
      </c>
      <c r="G9256" s="5">
        <v>45257</v>
      </c>
      <c r="H9256" t="s">
        <v>125</v>
      </c>
      <c r="I9256" t="s">
        <v>29</v>
      </c>
      <c r="J9256">
        <v>6</v>
      </c>
      <c r="K9256">
        <v>0.48</v>
      </c>
      <c r="L9256">
        <v>19</v>
      </c>
      <c r="M9256" t="s">
        <v>18</v>
      </c>
      <c r="N9256" s="7">
        <f t="shared" si="432"/>
        <v>198</v>
      </c>
      <c r="O9256">
        <f t="shared" si="433"/>
        <v>26.923076923076923</v>
      </c>
      <c r="Q9256">
        <f t="shared" si="434"/>
        <v>45.454545454545439</v>
      </c>
    </row>
    <row r="9257" spans="1:17" x14ac:dyDescent="0.3">
      <c r="A9257">
        <v>7072</v>
      </c>
      <c r="B9257" t="s">
        <v>102</v>
      </c>
      <c r="C9257" t="s">
        <v>103</v>
      </c>
      <c r="D9257" t="s">
        <v>54</v>
      </c>
      <c r="E9257">
        <v>68</v>
      </c>
      <c r="F9257">
        <v>1</v>
      </c>
      <c r="G9257" s="5">
        <v>45257</v>
      </c>
      <c r="H9257" t="s">
        <v>1199</v>
      </c>
      <c r="I9257" t="s">
        <v>29</v>
      </c>
      <c r="J9257">
        <v>5</v>
      </c>
      <c r="K9257">
        <v>0.33</v>
      </c>
      <c r="L9257">
        <v>16</v>
      </c>
      <c r="M9257" t="s">
        <v>18</v>
      </c>
      <c r="N9257" s="7">
        <f t="shared" si="432"/>
        <v>68</v>
      </c>
      <c r="O9257">
        <f t="shared" si="433"/>
        <v>-65.656565656565661</v>
      </c>
      <c r="Q9257">
        <f t="shared" si="434"/>
        <v>-31.249999999999993</v>
      </c>
    </row>
    <row r="9258" spans="1:17" x14ac:dyDescent="0.3">
      <c r="A9258">
        <v>7130</v>
      </c>
      <c r="B9258" t="s">
        <v>252</v>
      </c>
      <c r="C9258" t="s">
        <v>187</v>
      </c>
      <c r="D9258" t="s">
        <v>54</v>
      </c>
      <c r="E9258">
        <v>73</v>
      </c>
      <c r="F9258">
        <v>2</v>
      </c>
      <c r="G9258" s="5">
        <v>45257</v>
      </c>
      <c r="H9258" t="s">
        <v>476</v>
      </c>
      <c r="I9258" t="s">
        <v>29</v>
      </c>
      <c r="J9258">
        <v>4</v>
      </c>
      <c r="K9258">
        <v>0.33</v>
      </c>
      <c r="L9258">
        <v>18</v>
      </c>
      <c r="M9258" t="s">
        <v>18</v>
      </c>
      <c r="N9258" s="7">
        <f t="shared" si="432"/>
        <v>146</v>
      </c>
      <c r="O9258">
        <f t="shared" si="433"/>
        <v>114.70588235294117</v>
      </c>
      <c r="Q9258">
        <f t="shared" si="434"/>
        <v>0</v>
      </c>
    </row>
    <row r="9259" spans="1:17" x14ac:dyDescent="0.3">
      <c r="A9259">
        <v>7437</v>
      </c>
      <c r="B9259" t="s">
        <v>146</v>
      </c>
      <c r="C9259" t="s">
        <v>147</v>
      </c>
      <c r="D9259" t="s">
        <v>27</v>
      </c>
      <c r="E9259">
        <v>51</v>
      </c>
      <c r="F9259">
        <v>2</v>
      </c>
      <c r="G9259" s="5">
        <v>45257</v>
      </c>
      <c r="H9259" t="s">
        <v>875</v>
      </c>
      <c r="I9259" t="s">
        <v>29</v>
      </c>
      <c r="J9259">
        <v>4</v>
      </c>
      <c r="K9259">
        <v>0.33</v>
      </c>
      <c r="L9259">
        <v>17</v>
      </c>
      <c r="M9259" t="s">
        <v>33</v>
      </c>
      <c r="N9259" s="7">
        <f t="shared" si="432"/>
        <v>102</v>
      </c>
      <c r="O9259">
        <f t="shared" si="433"/>
        <v>-30.136986301369863</v>
      </c>
      <c r="Q9259">
        <f t="shared" si="434"/>
        <v>0</v>
      </c>
    </row>
    <row r="9260" spans="1:17" x14ac:dyDescent="0.3">
      <c r="A9260">
        <v>7493</v>
      </c>
      <c r="B9260" t="s">
        <v>186</v>
      </c>
      <c r="C9260" t="s">
        <v>187</v>
      </c>
      <c r="D9260" t="s">
        <v>27</v>
      </c>
      <c r="E9260">
        <v>18</v>
      </c>
      <c r="F9260">
        <v>2</v>
      </c>
      <c r="G9260" s="5">
        <v>45257</v>
      </c>
      <c r="H9260" t="s">
        <v>68</v>
      </c>
      <c r="I9260" t="s">
        <v>29</v>
      </c>
      <c r="J9260">
        <v>7</v>
      </c>
      <c r="K9260">
        <v>0.33</v>
      </c>
      <c r="L9260">
        <v>16</v>
      </c>
      <c r="M9260" t="s">
        <v>33</v>
      </c>
      <c r="N9260" s="7">
        <f t="shared" si="432"/>
        <v>36</v>
      </c>
      <c r="O9260">
        <f t="shared" si="433"/>
        <v>-64.705882352941174</v>
      </c>
      <c r="Q9260">
        <f t="shared" si="434"/>
        <v>0</v>
      </c>
    </row>
    <row r="9261" spans="1:17" x14ac:dyDescent="0.3">
      <c r="A9261">
        <v>7888</v>
      </c>
      <c r="B9261" t="s">
        <v>261</v>
      </c>
      <c r="C9261" t="s">
        <v>262</v>
      </c>
      <c r="D9261" t="s">
        <v>54</v>
      </c>
      <c r="E9261">
        <v>50</v>
      </c>
      <c r="F9261">
        <v>2</v>
      </c>
      <c r="G9261" s="5">
        <v>45257</v>
      </c>
      <c r="H9261" t="s">
        <v>494</v>
      </c>
      <c r="I9261" t="s">
        <v>29</v>
      </c>
      <c r="J9261">
        <v>3</v>
      </c>
      <c r="K9261">
        <v>0.48</v>
      </c>
      <c r="L9261">
        <v>15</v>
      </c>
      <c r="M9261" t="s">
        <v>33</v>
      </c>
      <c r="N9261" s="7">
        <f t="shared" si="432"/>
        <v>100</v>
      </c>
      <c r="O9261">
        <f t="shared" si="433"/>
        <v>177.77777777777777</v>
      </c>
      <c r="Q9261">
        <f t="shared" si="434"/>
        <v>45.454545454545439</v>
      </c>
    </row>
    <row r="9262" spans="1:17" x14ac:dyDescent="0.3">
      <c r="A9262">
        <v>8027</v>
      </c>
      <c r="B9262" t="s">
        <v>252</v>
      </c>
      <c r="C9262" t="s">
        <v>187</v>
      </c>
      <c r="D9262" t="s">
        <v>27</v>
      </c>
      <c r="E9262">
        <v>56</v>
      </c>
      <c r="F9262">
        <v>1</v>
      </c>
      <c r="G9262" s="5">
        <v>45257</v>
      </c>
      <c r="H9262" t="s">
        <v>749</v>
      </c>
      <c r="I9262" t="s">
        <v>29</v>
      </c>
      <c r="J9262">
        <v>7</v>
      </c>
      <c r="K9262">
        <v>0.33</v>
      </c>
      <c r="L9262">
        <v>18</v>
      </c>
      <c r="M9262" t="s">
        <v>33</v>
      </c>
      <c r="N9262" s="7">
        <f t="shared" si="432"/>
        <v>56</v>
      </c>
      <c r="O9262">
        <f t="shared" si="433"/>
        <v>-44</v>
      </c>
      <c r="Q9262">
        <f t="shared" si="434"/>
        <v>-31.249999999999993</v>
      </c>
    </row>
    <row r="9263" spans="1:17" x14ac:dyDescent="0.3">
      <c r="A9263">
        <v>8556</v>
      </c>
      <c r="B9263" t="s">
        <v>50</v>
      </c>
      <c r="C9263" t="s">
        <v>51</v>
      </c>
      <c r="D9263" t="s">
        <v>54</v>
      </c>
      <c r="E9263">
        <v>64</v>
      </c>
      <c r="F9263">
        <v>2</v>
      </c>
      <c r="G9263" s="5">
        <v>45257</v>
      </c>
      <c r="H9263" t="s">
        <v>1178</v>
      </c>
      <c r="I9263" t="s">
        <v>29</v>
      </c>
      <c r="J9263">
        <v>6</v>
      </c>
      <c r="K9263">
        <v>0.33</v>
      </c>
      <c r="L9263">
        <v>11</v>
      </c>
      <c r="M9263" t="s">
        <v>33</v>
      </c>
      <c r="N9263" s="7">
        <f t="shared" si="432"/>
        <v>128</v>
      </c>
      <c r="O9263">
        <f t="shared" si="433"/>
        <v>128.57142857142858</v>
      </c>
      <c r="Q9263">
        <f t="shared" si="434"/>
        <v>0</v>
      </c>
    </row>
    <row r="9264" spans="1:17" x14ac:dyDescent="0.3">
      <c r="A9264">
        <v>8627</v>
      </c>
      <c r="B9264" t="s">
        <v>381</v>
      </c>
      <c r="C9264" t="s">
        <v>382</v>
      </c>
      <c r="D9264" t="s">
        <v>27</v>
      </c>
      <c r="E9264">
        <v>31</v>
      </c>
      <c r="F9264">
        <v>2</v>
      </c>
      <c r="G9264" s="5">
        <v>45257</v>
      </c>
      <c r="H9264" t="s">
        <v>963</v>
      </c>
      <c r="I9264" t="s">
        <v>17</v>
      </c>
      <c r="J9264">
        <v>3</v>
      </c>
      <c r="K9264">
        <v>0.48</v>
      </c>
      <c r="L9264">
        <v>7</v>
      </c>
      <c r="M9264" t="s">
        <v>33</v>
      </c>
      <c r="N9264" s="7">
        <f t="shared" si="432"/>
        <v>62</v>
      </c>
      <c r="O9264">
        <f t="shared" si="433"/>
        <v>-51.5625</v>
      </c>
      <c r="Q9264">
        <f t="shared" si="434"/>
        <v>45.454545454545439</v>
      </c>
    </row>
    <row r="9265" spans="1:17" x14ac:dyDescent="0.3">
      <c r="A9265">
        <v>9601</v>
      </c>
      <c r="B9265" t="s">
        <v>50</v>
      </c>
      <c r="C9265" t="s">
        <v>51</v>
      </c>
      <c r="D9265" t="s">
        <v>27</v>
      </c>
      <c r="E9265">
        <v>30</v>
      </c>
      <c r="F9265">
        <v>2</v>
      </c>
      <c r="G9265" s="5">
        <v>45257</v>
      </c>
      <c r="H9265" t="s">
        <v>558</v>
      </c>
      <c r="I9265" t="s">
        <v>23</v>
      </c>
      <c r="J9265">
        <v>3</v>
      </c>
      <c r="K9265">
        <v>0.33</v>
      </c>
      <c r="L9265">
        <v>11</v>
      </c>
      <c r="M9265" t="s">
        <v>33</v>
      </c>
      <c r="N9265" s="7">
        <f t="shared" si="432"/>
        <v>60</v>
      </c>
      <c r="O9265">
        <f t="shared" si="433"/>
        <v>-3.225806451612903</v>
      </c>
      <c r="Q9265">
        <f t="shared" si="434"/>
        <v>-31.249999999999993</v>
      </c>
    </row>
    <row r="9266" spans="1:17" x14ac:dyDescent="0.3">
      <c r="A9266">
        <v>9759</v>
      </c>
      <c r="B9266" t="s">
        <v>158</v>
      </c>
      <c r="C9266" t="s">
        <v>159</v>
      </c>
      <c r="D9266" t="s">
        <v>27</v>
      </c>
      <c r="E9266">
        <v>33</v>
      </c>
      <c r="F9266">
        <v>1</v>
      </c>
      <c r="G9266" s="5">
        <v>45257</v>
      </c>
      <c r="H9266" t="s">
        <v>1156</v>
      </c>
      <c r="I9266" t="s">
        <v>23</v>
      </c>
      <c r="J9266">
        <v>7</v>
      </c>
      <c r="K9266">
        <v>0.33</v>
      </c>
      <c r="L9266">
        <v>8</v>
      </c>
      <c r="M9266" t="s">
        <v>740</v>
      </c>
      <c r="N9266" s="7">
        <f t="shared" si="432"/>
        <v>33</v>
      </c>
      <c r="O9266">
        <f t="shared" si="433"/>
        <v>-45</v>
      </c>
      <c r="Q9266">
        <f t="shared" si="434"/>
        <v>0</v>
      </c>
    </row>
    <row r="9267" spans="1:17" x14ac:dyDescent="0.3">
      <c r="A9267">
        <v>9950</v>
      </c>
      <c r="B9267" t="s">
        <v>254</v>
      </c>
      <c r="C9267" t="s">
        <v>255</v>
      </c>
      <c r="D9267" t="s">
        <v>54</v>
      </c>
      <c r="E9267">
        <v>17</v>
      </c>
      <c r="F9267">
        <v>1</v>
      </c>
      <c r="G9267" s="5">
        <v>45257</v>
      </c>
      <c r="H9267" t="s">
        <v>1083</v>
      </c>
      <c r="I9267" t="s">
        <v>23</v>
      </c>
      <c r="J9267">
        <v>3</v>
      </c>
      <c r="K9267">
        <v>0.48</v>
      </c>
      <c r="L9267">
        <v>9</v>
      </c>
      <c r="M9267" t="s">
        <v>740</v>
      </c>
      <c r="N9267" s="7">
        <f t="shared" si="432"/>
        <v>17</v>
      </c>
      <c r="O9267">
        <f t="shared" si="433"/>
        <v>-48.484848484848484</v>
      </c>
      <c r="Q9267">
        <f t="shared" si="434"/>
        <v>45.454545454545439</v>
      </c>
    </row>
    <row r="9268" spans="1:17" x14ac:dyDescent="0.3">
      <c r="A9268">
        <v>1044</v>
      </c>
      <c r="B9268" t="s">
        <v>83</v>
      </c>
      <c r="C9268" t="s">
        <v>84</v>
      </c>
      <c r="D9268" t="s">
        <v>54</v>
      </c>
      <c r="E9268">
        <v>59</v>
      </c>
      <c r="F9268">
        <v>2</v>
      </c>
      <c r="G9268" s="5">
        <v>45258</v>
      </c>
      <c r="H9268" t="s">
        <v>748</v>
      </c>
      <c r="I9268" t="s">
        <v>17</v>
      </c>
      <c r="J9268">
        <v>5</v>
      </c>
      <c r="K9268">
        <v>0.33</v>
      </c>
      <c r="L9268">
        <v>8</v>
      </c>
      <c r="M9268" t="s">
        <v>24</v>
      </c>
      <c r="N9268" s="7">
        <f t="shared" si="432"/>
        <v>118</v>
      </c>
      <c r="O9268">
        <f t="shared" si="433"/>
        <v>594.11764705882354</v>
      </c>
      <c r="Q9268">
        <f t="shared" si="434"/>
        <v>-31.249999999999993</v>
      </c>
    </row>
    <row r="9269" spans="1:17" x14ac:dyDescent="0.3">
      <c r="A9269">
        <v>1684</v>
      </c>
      <c r="B9269" t="s">
        <v>212</v>
      </c>
      <c r="C9269" t="s">
        <v>213</v>
      </c>
      <c r="D9269" t="s">
        <v>54</v>
      </c>
      <c r="E9269">
        <v>81</v>
      </c>
      <c r="F9269">
        <v>3</v>
      </c>
      <c r="G9269" s="5">
        <v>45258</v>
      </c>
      <c r="H9269" t="s">
        <v>497</v>
      </c>
      <c r="I9269" t="s">
        <v>17</v>
      </c>
      <c r="J9269">
        <v>5</v>
      </c>
      <c r="K9269">
        <v>0.33</v>
      </c>
      <c r="L9269">
        <v>11</v>
      </c>
      <c r="M9269" t="s">
        <v>24</v>
      </c>
      <c r="N9269" s="7">
        <f t="shared" si="432"/>
        <v>243</v>
      </c>
      <c r="O9269">
        <f t="shared" si="433"/>
        <v>105.93220338983052</v>
      </c>
      <c r="Q9269">
        <f t="shared" si="434"/>
        <v>0</v>
      </c>
    </row>
    <row r="9270" spans="1:17" x14ac:dyDescent="0.3">
      <c r="A9270">
        <v>2499</v>
      </c>
      <c r="B9270" t="s">
        <v>224</v>
      </c>
      <c r="C9270" t="s">
        <v>225</v>
      </c>
      <c r="D9270" t="s">
        <v>27</v>
      </c>
      <c r="E9270">
        <v>73</v>
      </c>
      <c r="F9270">
        <v>3</v>
      </c>
      <c r="G9270" s="5">
        <v>45258</v>
      </c>
      <c r="H9270" t="s">
        <v>484</v>
      </c>
      <c r="I9270" t="s">
        <v>17</v>
      </c>
      <c r="J9270">
        <v>4</v>
      </c>
      <c r="K9270">
        <v>0.48</v>
      </c>
      <c r="L9270">
        <v>13</v>
      </c>
      <c r="M9270" t="s">
        <v>18</v>
      </c>
      <c r="N9270" s="7">
        <f t="shared" si="432"/>
        <v>219</v>
      </c>
      <c r="O9270">
        <f t="shared" si="433"/>
        <v>-9.8765432098765427</v>
      </c>
      <c r="Q9270">
        <f t="shared" si="434"/>
        <v>45.454545454545439</v>
      </c>
    </row>
    <row r="9271" spans="1:17" x14ac:dyDescent="0.3">
      <c r="A9271">
        <v>3389</v>
      </c>
      <c r="B9271" t="s">
        <v>287</v>
      </c>
      <c r="C9271" t="s">
        <v>288</v>
      </c>
      <c r="D9271" t="s">
        <v>27</v>
      </c>
      <c r="E9271">
        <v>37</v>
      </c>
      <c r="F9271">
        <v>1</v>
      </c>
      <c r="G9271" s="5">
        <v>45258</v>
      </c>
      <c r="H9271" t="s">
        <v>336</v>
      </c>
      <c r="I9271" t="s">
        <v>17</v>
      </c>
      <c r="J9271">
        <v>7</v>
      </c>
      <c r="K9271">
        <v>0.33</v>
      </c>
      <c r="L9271">
        <v>14</v>
      </c>
      <c r="M9271" t="s">
        <v>18</v>
      </c>
      <c r="N9271" s="7">
        <f t="shared" si="432"/>
        <v>37</v>
      </c>
      <c r="O9271">
        <f t="shared" si="433"/>
        <v>-83.105022831050221</v>
      </c>
      <c r="Q9271">
        <f t="shared" si="434"/>
        <v>-31.249999999999993</v>
      </c>
    </row>
    <row r="9272" spans="1:17" x14ac:dyDescent="0.3">
      <c r="A9272">
        <v>4197</v>
      </c>
      <c r="B9272" t="s">
        <v>63</v>
      </c>
      <c r="C9272" t="s">
        <v>64</v>
      </c>
      <c r="D9272" t="s">
        <v>27</v>
      </c>
      <c r="E9272">
        <v>25</v>
      </c>
      <c r="F9272">
        <v>2</v>
      </c>
      <c r="G9272" s="5">
        <v>45258</v>
      </c>
      <c r="H9272" t="s">
        <v>78</v>
      </c>
      <c r="I9272" t="s">
        <v>17</v>
      </c>
      <c r="J9272">
        <v>9</v>
      </c>
      <c r="K9272">
        <v>0.48</v>
      </c>
      <c r="L9272">
        <v>15</v>
      </c>
      <c r="M9272" t="s">
        <v>18</v>
      </c>
      <c r="N9272" s="7">
        <f t="shared" si="432"/>
        <v>50</v>
      </c>
      <c r="O9272">
        <f t="shared" si="433"/>
        <v>35.135135135135137</v>
      </c>
      <c r="Q9272">
        <f t="shared" si="434"/>
        <v>45.454545454545439</v>
      </c>
    </row>
    <row r="9273" spans="1:17" x14ac:dyDescent="0.3">
      <c r="A9273">
        <v>4792</v>
      </c>
      <c r="B9273" t="s">
        <v>308</v>
      </c>
      <c r="C9273" t="s">
        <v>309</v>
      </c>
      <c r="D9273" t="s">
        <v>54</v>
      </c>
      <c r="E9273">
        <v>15</v>
      </c>
      <c r="F9273">
        <v>2</v>
      </c>
      <c r="G9273" s="5">
        <v>45258</v>
      </c>
      <c r="H9273" t="s">
        <v>561</v>
      </c>
      <c r="I9273" t="s">
        <v>29</v>
      </c>
      <c r="J9273">
        <v>4</v>
      </c>
      <c r="K9273">
        <v>0.48</v>
      </c>
      <c r="L9273">
        <v>20</v>
      </c>
      <c r="M9273" t="s">
        <v>18</v>
      </c>
      <c r="N9273" s="7">
        <f t="shared" si="432"/>
        <v>30</v>
      </c>
      <c r="O9273">
        <f t="shared" si="433"/>
        <v>-40</v>
      </c>
      <c r="Q9273">
        <f t="shared" si="434"/>
        <v>0</v>
      </c>
    </row>
    <row r="9274" spans="1:17" x14ac:dyDescent="0.3">
      <c r="A9274">
        <v>5465</v>
      </c>
      <c r="B9274" t="s">
        <v>205</v>
      </c>
      <c r="C9274" t="s">
        <v>206</v>
      </c>
      <c r="D9274" t="s">
        <v>27</v>
      </c>
      <c r="E9274">
        <v>15</v>
      </c>
      <c r="F9274">
        <v>2</v>
      </c>
      <c r="G9274" s="5">
        <v>45258</v>
      </c>
      <c r="H9274" t="s">
        <v>545</v>
      </c>
      <c r="I9274" t="s">
        <v>29</v>
      </c>
      <c r="J9274">
        <v>4</v>
      </c>
      <c r="K9274">
        <v>0.33</v>
      </c>
      <c r="L9274">
        <v>15</v>
      </c>
      <c r="M9274" t="s">
        <v>18</v>
      </c>
      <c r="N9274" s="7">
        <f t="shared" si="432"/>
        <v>30</v>
      </c>
      <c r="O9274">
        <f t="shared" si="433"/>
        <v>0</v>
      </c>
      <c r="Q9274">
        <f t="shared" si="434"/>
        <v>-31.249999999999993</v>
      </c>
    </row>
    <row r="9275" spans="1:17" x14ac:dyDescent="0.3">
      <c r="A9275">
        <v>5794</v>
      </c>
      <c r="B9275" t="s">
        <v>151</v>
      </c>
      <c r="C9275" t="s">
        <v>152</v>
      </c>
      <c r="D9275" t="s">
        <v>54</v>
      </c>
      <c r="E9275">
        <v>79</v>
      </c>
      <c r="F9275">
        <v>2</v>
      </c>
      <c r="G9275" s="5">
        <v>45258</v>
      </c>
      <c r="H9275" t="s">
        <v>230</v>
      </c>
      <c r="I9275" t="s">
        <v>29</v>
      </c>
      <c r="J9275">
        <v>5</v>
      </c>
      <c r="K9275">
        <v>0.48</v>
      </c>
      <c r="L9275">
        <v>19</v>
      </c>
      <c r="M9275" t="s">
        <v>18</v>
      </c>
      <c r="N9275" s="7">
        <f t="shared" si="432"/>
        <v>158</v>
      </c>
      <c r="O9275">
        <f t="shared" si="433"/>
        <v>426.66666666666669</v>
      </c>
      <c r="Q9275">
        <f t="shared" si="434"/>
        <v>45.454545454545439</v>
      </c>
    </row>
    <row r="9276" spans="1:17" x14ac:dyDescent="0.3">
      <c r="A9276">
        <v>5825</v>
      </c>
      <c r="B9276" t="s">
        <v>87</v>
      </c>
      <c r="C9276" t="s">
        <v>88</v>
      </c>
      <c r="D9276" t="s">
        <v>27</v>
      </c>
      <c r="E9276">
        <v>49</v>
      </c>
      <c r="F9276">
        <v>2</v>
      </c>
      <c r="G9276" s="5">
        <v>45258</v>
      </c>
      <c r="H9276" t="s">
        <v>504</v>
      </c>
      <c r="I9276" t="s">
        <v>29</v>
      </c>
      <c r="J9276">
        <v>6</v>
      </c>
      <c r="K9276">
        <v>0.48</v>
      </c>
      <c r="L9276">
        <v>15</v>
      </c>
      <c r="M9276" t="s">
        <v>18</v>
      </c>
      <c r="N9276" s="7">
        <f t="shared" si="432"/>
        <v>98</v>
      </c>
      <c r="O9276">
        <f t="shared" si="433"/>
        <v>-37.974683544303801</v>
      </c>
      <c r="Q9276">
        <f t="shared" si="434"/>
        <v>0</v>
      </c>
    </row>
    <row r="9277" spans="1:17" x14ac:dyDescent="0.3">
      <c r="A9277">
        <v>6728</v>
      </c>
      <c r="B9277" t="s">
        <v>348</v>
      </c>
      <c r="C9277" t="s">
        <v>349</v>
      </c>
      <c r="D9277" t="s">
        <v>54</v>
      </c>
      <c r="E9277">
        <v>72</v>
      </c>
      <c r="F9277">
        <v>3</v>
      </c>
      <c r="G9277" s="5">
        <v>45258</v>
      </c>
      <c r="H9277" t="s">
        <v>491</v>
      </c>
      <c r="I9277" t="s">
        <v>29</v>
      </c>
      <c r="J9277">
        <v>7</v>
      </c>
      <c r="K9277">
        <v>0.33</v>
      </c>
      <c r="L9277">
        <v>15</v>
      </c>
      <c r="M9277" t="s">
        <v>18</v>
      </c>
      <c r="N9277" s="7">
        <f t="shared" si="432"/>
        <v>216</v>
      </c>
      <c r="O9277">
        <f t="shared" si="433"/>
        <v>120.40816326530613</v>
      </c>
      <c r="Q9277">
        <f t="shared" si="434"/>
        <v>-31.249999999999993</v>
      </c>
    </row>
    <row r="9278" spans="1:17" x14ac:dyDescent="0.3">
      <c r="A9278">
        <v>6792</v>
      </c>
      <c r="B9278" t="s">
        <v>56</v>
      </c>
      <c r="C9278" t="s">
        <v>57</v>
      </c>
      <c r="D9278" t="s">
        <v>54</v>
      </c>
      <c r="E9278">
        <v>49</v>
      </c>
      <c r="F9278">
        <v>1</v>
      </c>
      <c r="G9278" s="5">
        <v>45258</v>
      </c>
      <c r="H9278" t="s">
        <v>357</v>
      </c>
      <c r="I9278" t="s">
        <v>29</v>
      </c>
      <c r="J9278">
        <v>6</v>
      </c>
      <c r="K9278">
        <v>0.48</v>
      </c>
      <c r="L9278">
        <v>16</v>
      </c>
      <c r="M9278" t="s">
        <v>18</v>
      </c>
      <c r="N9278" s="7">
        <f t="shared" si="432"/>
        <v>49</v>
      </c>
      <c r="O9278">
        <f t="shared" si="433"/>
        <v>-77.31481481481481</v>
      </c>
      <c r="Q9278">
        <f t="shared" si="434"/>
        <v>45.454545454545439</v>
      </c>
    </row>
    <row r="9279" spans="1:17" x14ac:dyDescent="0.3">
      <c r="A9279">
        <v>6853</v>
      </c>
      <c r="B9279" t="s">
        <v>56</v>
      </c>
      <c r="C9279" t="s">
        <v>57</v>
      </c>
      <c r="D9279" t="s">
        <v>27</v>
      </c>
      <c r="E9279">
        <v>62</v>
      </c>
      <c r="F9279">
        <v>2</v>
      </c>
      <c r="G9279" s="5">
        <v>45258</v>
      </c>
      <c r="H9279" t="s">
        <v>542</v>
      </c>
      <c r="I9279" t="s">
        <v>29</v>
      </c>
      <c r="J9279">
        <v>3</v>
      </c>
      <c r="K9279">
        <v>0.48</v>
      </c>
      <c r="L9279">
        <v>15</v>
      </c>
      <c r="M9279" t="s">
        <v>18</v>
      </c>
      <c r="N9279" s="7">
        <f t="shared" si="432"/>
        <v>124</v>
      </c>
      <c r="O9279">
        <f t="shared" si="433"/>
        <v>153.0612244897959</v>
      </c>
      <c r="Q9279">
        <f t="shared" si="434"/>
        <v>0</v>
      </c>
    </row>
    <row r="9280" spans="1:17" x14ac:dyDescent="0.3">
      <c r="A9280">
        <v>7215</v>
      </c>
      <c r="B9280" t="s">
        <v>148</v>
      </c>
      <c r="C9280" t="s">
        <v>149</v>
      </c>
      <c r="D9280" t="s">
        <v>27</v>
      </c>
      <c r="E9280">
        <v>77</v>
      </c>
      <c r="F9280">
        <v>2</v>
      </c>
      <c r="G9280" s="5">
        <v>45258</v>
      </c>
      <c r="H9280" t="s">
        <v>649</v>
      </c>
      <c r="I9280" t="s">
        <v>29</v>
      </c>
      <c r="J9280">
        <v>3</v>
      </c>
      <c r="K9280">
        <v>0.33</v>
      </c>
      <c r="L9280">
        <v>16</v>
      </c>
      <c r="M9280" t="s">
        <v>18</v>
      </c>
      <c r="N9280" s="7">
        <f t="shared" si="432"/>
        <v>154</v>
      </c>
      <c r="O9280">
        <f t="shared" si="433"/>
        <v>24.193548387096776</v>
      </c>
      <c r="Q9280">
        <f t="shared" si="434"/>
        <v>-31.249999999999993</v>
      </c>
    </row>
    <row r="9281" spans="1:17" x14ac:dyDescent="0.3">
      <c r="A9281">
        <v>7237</v>
      </c>
      <c r="B9281" t="s">
        <v>146</v>
      </c>
      <c r="C9281" t="s">
        <v>147</v>
      </c>
      <c r="D9281" t="s">
        <v>27</v>
      </c>
      <c r="E9281">
        <v>27</v>
      </c>
      <c r="F9281">
        <v>1</v>
      </c>
      <c r="G9281" s="5">
        <v>45258</v>
      </c>
      <c r="H9281" t="s">
        <v>62</v>
      </c>
      <c r="I9281" t="s">
        <v>29</v>
      </c>
      <c r="J9281">
        <v>4</v>
      </c>
      <c r="K9281">
        <v>0.33</v>
      </c>
      <c r="L9281">
        <v>16</v>
      </c>
      <c r="M9281" t="s">
        <v>18</v>
      </c>
      <c r="N9281" s="7">
        <f t="shared" si="432"/>
        <v>27</v>
      </c>
      <c r="O9281">
        <f t="shared" si="433"/>
        <v>-82.467532467532465</v>
      </c>
      <c r="Q9281">
        <f t="shared" si="434"/>
        <v>0</v>
      </c>
    </row>
    <row r="9282" spans="1:17" x14ac:dyDescent="0.3">
      <c r="A9282">
        <v>7446</v>
      </c>
      <c r="B9282" t="s">
        <v>50</v>
      </c>
      <c r="C9282" t="s">
        <v>51</v>
      </c>
      <c r="D9282" t="s">
        <v>54</v>
      </c>
      <c r="E9282">
        <v>25</v>
      </c>
      <c r="F9282">
        <v>3</v>
      </c>
      <c r="G9282" s="5">
        <v>45258</v>
      </c>
      <c r="H9282" t="s">
        <v>589</v>
      </c>
      <c r="I9282" t="s">
        <v>29</v>
      </c>
      <c r="J9282">
        <v>7</v>
      </c>
      <c r="K9282">
        <v>0.33</v>
      </c>
      <c r="L9282">
        <v>17</v>
      </c>
      <c r="M9282" t="s">
        <v>33</v>
      </c>
      <c r="N9282" s="7">
        <f t="shared" ref="N9282:N9345" si="435">E9282*F9282</f>
        <v>75</v>
      </c>
      <c r="O9282">
        <f t="shared" si="433"/>
        <v>177.77777777777777</v>
      </c>
      <c r="Q9282">
        <f t="shared" si="434"/>
        <v>0</v>
      </c>
    </row>
    <row r="9283" spans="1:17" x14ac:dyDescent="0.3">
      <c r="A9283">
        <v>7849</v>
      </c>
      <c r="B9283" t="s">
        <v>254</v>
      </c>
      <c r="C9283" t="s">
        <v>255</v>
      </c>
      <c r="D9283" t="s">
        <v>27</v>
      </c>
      <c r="E9283">
        <v>41</v>
      </c>
      <c r="F9283">
        <v>3</v>
      </c>
      <c r="G9283" s="5">
        <v>45258</v>
      </c>
      <c r="H9283" t="s">
        <v>325</v>
      </c>
      <c r="I9283" t="s">
        <v>29</v>
      </c>
      <c r="J9283">
        <v>4</v>
      </c>
      <c r="K9283">
        <v>0.48</v>
      </c>
      <c r="L9283">
        <v>19</v>
      </c>
      <c r="M9283" t="s">
        <v>33</v>
      </c>
      <c r="N9283" s="7">
        <f t="shared" si="435"/>
        <v>123</v>
      </c>
      <c r="O9283">
        <f t="shared" ref="O9283:O9346" si="436">IF(N9283=0, 0, ((N9283-N9282)/ABS(N9282))*100)</f>
        <v>64</v>
      </c>
      <c r="Q9283">
        <f t="shared" ref="Q9283:Q9346" si="437">IF(K9283=0, 0, ((K9283-K9282)/ABS(K9282))*100)</f>
        <v>45.454545454545439</v>
      </c>
    </row>
    <row r="9284" spans="1:17" x14ac:dyDescent="0.3">
      <c r="A9284">
        <v>1770</v>
      </c>
      <c r="B9284" t="s">
        <v>279</v>
      </c>
      <c r="C9284" t="s">
        <v>280</v>
      </c>
      <c r="D9284" t="s">
        <v>54</v>
      </c>
      <c r="E9284">
        <v>61</v>
      </c>
      <c r="F9284">
        <v>2</v>
      </c>
      <c r="G9284" s="5">
        <v>45259</v>
      </c>
      <c r="H9284" t="s">
        <v>297</v>
      </c>
      <c r="I9284" t="s">
        <v>17</v>
      </c>
      <c r="J9284">
        <v>9</v>
      </c>
      <c r="K9284">
        <v>0.48</v>
      </c>
      <c r="L9284">
        <v>20</v>
      </c>
      <c r="M9284" t="s">
        <v>24</v>
      </c>
      <c r="N9284" s="7">
        <f t="shared" si="435"/>
        <v>122</v>
      </c>
      <c r="O9284">
        <f t="shared" si="436"/>
        <v>-0.81300813008130091</v>
      </c>
      <c r="Q9284">
        <f t="shared" si="437"/>
        <v>0</v>
      </c>
    </row>
    <row r="9285" spans="1:17" x14ac:dyDescent="0.3">
      <c r="A9285">
        <v>2379</v>
      </c>
      <c r="B9285" t="s">
        <v>520</v>
      </c>
      <c r="C9285" t="s">
        <v>521</v>
      </c>
      <c r="D9285" t="s">
        <v>27</v>
      </c>
      <c r="E9285">
        <v>54</v>
      </c>
      <c r="F9285">
        <v>1</v>
      </c>
      <c r="G9285" s="5">
        <v>45259</v>
      </c>
      <c r="H9285" t="s">
        <v>385</v>
      </c>
      <c r="I9285" t="s">
        <v>17</v>
      </c>
      <c r="J9285">
        <v>7</v>
      </c>
      <c r="K9285">
        <v>0.48</v>
      </c>
      <c r="L9285">
        <v>15</v>
      </c>
      <c r="M9285" t="s">
        <v>18</v>
      </c>
      <c r="N9285" s="7">
        <f t="shared" si="435"/>
        <v>54</v>
      </c>
      <c r="O9285">
        <f t="shared" si="436"/>
        <v>-55.737704918032783</v>
      </c>
      <c r="Q9285">
        <f t="shared" si="437"/>
        <v>0</v>
      </c>
    </row>
    <row r="9286" spans="1:17" x14ac:dyDescent="0.3">
      <c r="A9286">
        <v>4235</v>
      </c>
      <c r="B9286" t="s">
        <v>180</v>
      </c>
      <c r="C9286" t="s">
        <v>181</v>
      </c>
      <c r="D9286" t="s">
        <v>27</v>
      </c>
      <c r="E9286">
        <v>28</v>
      </c>
      <c r="F9286">
        <v>1</v>
      </c>
      <c r="G9286" s="5">
        <v>45259</v>
      </c>
      <c r="H9286" t="s">
        <v>473</v>
      </c>
      <c r="I9286" t="s">
        <v>17</v>
      </c>
      <c r="J9286">
        <v>6</v>
      </c>
      <c r="K9286">
        <v>0.48</v>
      </c>
      <c r="L9286">
        <v>20</v>
      </c>
      <c r="M9286" t="s">
        <v>18</v>
      </c>
      <c r="N9286" s="7">
        <f t="shared" si="435"/>
        <v>28</v>
      </c>
      <c r="O9286">
        <f t="shared" si="436"/>
        <v>-48.148148148148145</v>
      </c>
      <c r="Q9286">
        <f t="shared" si="437"/>
        <v>0</v>
      </c>
    </row>
    <row r="9287" spans="1:17" x14ac:dyDescent="0.3">
      <c r="A9287">
        <v>4411</v>
      </c>
      <c r="B9287" t="s">
        <v>443</v>
      </c>
      <c r="C9287" t="s">
        <v>444</v>
      </c>
      <c r="D9287" t="s">
        <v>27</v>
      </c>
      <c r="E9287">
        <v>63</v>
      </c>
      <c r="F9287">
        <v>3</v>
      </c>
      <c r="G9287" s="5">
        <v>45259</v>
      </c>
      <c r="H9287" t="s">
        <v>300</v>
      </c>
      <c r="I9287" t="s">
        <v>17</v>
      </c>
      <c r="J9287">
        <v>6</v>
      </c>
      <c r="K9287">
        <v>0.33</v>
      </c>
      <c r="L9287">
        <v>19</v>
      </c>
      <c r="M9287" t="s">
        <v>18</v>
      </c>
      <c r="N9287" s="7">
        <f t="shared" si="435"/>
        <v>189</v>
      </c>
      <c r="O9287">
        <f t="shared" si="436"/>
        <v>575</v>
      </c>
      <c r="Q9287">
        <f t="shared" si="437"/>
        <v>-31.249999999999993</v>
      </c>
    </row>
    <row r="9288" spans="1:17" x14ac:dyDescent="0.3">
      <c r="A9288">
        <v>4414</v>
      </c>
      <c r="B9288" t="s">
        <v>99</v>
      </c>
      <c r="C9288" t="s">
        <v>100</v>
      </c>
      <c r="D9288" t="s">
        <v>54</v>
      </c>
      <c r="E9288">
        <v>48</v>
      </c>
      <c r="F9288">
        <v>2</v>
      </c>
      <c r="G9288" s="5">
        <v>45259</v>
      </c>
      <c r="H9288" t="s">
        <v>1075</v>
      </c>
      <c r="I9288" t="s">
        <v>17</v>
      </c>
      <c r="J9288">
        <v>4</v>
      </c>
      <c r="K9288">
        <v>0.48</v>
      </c>
      <c r="L9288">
        <v>16</v>
      </c>
      <c r="M9288" t="s">
        <v>18</v>
      </c>
      <c r="N9288" s="7">
        <f t="shared" si="435"/>
        <v>96</v>
      </c>
      <c r="O9288">
        <f t="shared" si="436"/>
        <v>-49.206349206349202</v>
      </c>
      <c r="Q9288">
        <f t="shared" si="437"/>
        <v>45.454545454545439</v>
      </c>
    </row>
    <row r="9289" spans="1:17" x14ac:dyDescent="0.3">
      <c r="A9289">
        <v>4906</v>
      </c>
      <c r="B9289" t="s">
        <v>72</v>
      </c>
      <c r="C9289" t="s">
        <v>73</v>
      </c>
      <c r="D9289" t="s">
        <v>54</v>
      </c>
      <c r="E9289">
        <v>41</v>
      </c>
      <c r="F9289">
        <v>2</v>
      </c>
      <c r="G9289" s="5">
        <v>45259</v>
      </c>
      <c r="H9289" t="s">
        <v>817</v>
      </c>
      <c r="I9289" t="s">
        <v>29</v>
      </c>
      <c r="J9289">
        <v>4</v>
      </c>
      <c r="K9289">
        <v>0.33</v>
      </c>
      <c r="L9289">
        <v>20</v>
      </c>
      <c r="M9289" t="s">
        <v>18</v>
      </c>
      <c r="N9289" s="7">
        <f t="shared" si="435"/>
        <v>82</v>
      </c>
      <c r="O9289">
        <f t="shared" si="436"/>
        <v>-14.583333333333334</v>
      </c>
      <c r="Q9289">
        <f t="shared" si="437"/>
        <v>-31.249999999999993</v>
      </c>
    </row>
    <row r="9290" spans="1:17" x14ac:dyDescent="0.3">
      <c r="A9290">
        <v>4991</v>
      </c>
      <c r="B9290" t="s">
        <v>151</v>
      </c>
      <c r="C9290" t="s">
        <v>152</v>
      </c>
      <c r="D9290" t="s">
        <v>27</v>
      </c>
      <c r="E9290">
        <v>63</v>
      </c>
      <c r="F9290">
        <v>2</v>
      </c>
      <c r="G9290" s="5">
        <v>45259</v>
      </c>
      <c r="H9290" t="s">
        <v>414</v>
      </c>
      <c r="I9290" t="s">
        <v>29</v>
      </c>
      <c r="J9290">
        <v>9</v>
      </c>
      <c r="K9290">
        <v>0.48</v>
      </c>
      <c r="L9290">
        <v>16</v>
      </c>
      <c r="M9290" t="s">
        <v>18</v>
      </c>
      <c r="N9290" s="7">
        <f t="shared" si="435"/>
        <v>126</v>
      </c>
      <c r="O9290">
        <f t="shared" si="436"/>
        <v>53.658536585365859</v>
      </c>
      <c r="Q9290">
        <f t="shared" si="437"/>
        <v>45.454545454545439</v>
      </c>
    </row>
    <row r="9291" spans="1:17" x14ac:dyDescent="0.3">
      <c r="A9291">
        <v>5337</v>
      </c>
      <c r="B9291" t="s">
        <v>133</v>
      </c>
      <c r="C9291" t="s">
        <v>134</v>
      </c>
      <c r="D9291" t="s">
        <v>27</v>
      </c>
      <c r="E9291">
        <v>61</v>
      </c>
      <c r="F9291">
        <v>1</v>
      </c>
      <c r="G9291" s="5">
        <v>45259</v>
      </c>
      <c r="H9291" t="s">
        <v>528</v>
      </c>
      <c r="I9291" t="s">
        <v>29</v>
      </c>
      <c r="J9291">
        <v>3</v>
      </c>
      <c r="K9291">
        <v>0.48</v>
      </c>
      <c r="L9291">
        <v>20</v>
      </c>
      <c r="M9291" t="s">
        <v>18</v>
      </c>
      <c r="N9291" s="7">
        <f t="shared" si="435"/>
        <v>61</v>
      </c>
      <c r="O9291">
        <f t="shared" si="436"/>
        <v>-51.587301587301596</v>
      </c>
      <c r="Q9291">
        <f t="shared" si="437"/>
        <v>0</v>
      </c>
    </row>
    <row r="9292" spans="1:17" x14ac:dyDescent="0.3">
      <c r="A9292">
        <v>5579</v>
      </c>
      <c r="B9292" t="s">
        <v>123</v>
      </c>
      <c r="C9292" t="s">
        <v>124</v>
      </c>
      <c r="D9292" t="s">
        <v>27</v>
      </c>
      <c r="E9292">
        <v>29</v>
      </c>
      <c r="F9292">
        <v>2</v>
      </c>
      <c r="G9292" s="5">
        <v>45259</v>
      </c>
      <c r="H9292" t="s">
        <v>641</v>
      </c>
      <c r="I9292" t="s">
        <v>17</v>
      </c>
      <c r="J9292">
        <v>3</v>
      </c>
      <c r="K9292">
        <v>0.48</v>
      </c>
      <c r="L9292">
        <v>19</v>
      </c>
      <c r="M9292" t="s">
        <v>18</v>
      </c>
      <c r="N9292" s="7">
        <f t="shared" si="435"/>
        <v>58</v>
      </c>
      <c r="O9292">
        <f t="shared" si="436"/>
        <v>-4.918032786885246</v>
      </c>
      <c r="Q9292">
        <f t="shared" si="437"/>
        <v>0</v>
      </c>
    </row>
    <row r="9293" spans="1:17" x14ac:dyDescent="0.3">
      <c r="A9293">
        <v>5680</v>
      </c>
      <c r="B9293" t="s">
        <v>111</v>
      </c>
      <c r="C9293" t="s">
        <v>112</v>
      </c>
      <c r="D9293" t="s">
        <v>54</v>
      </c>
      <c r="E9293">
        <v>34</v>
      </c>
      <c r="F9293">
        <v>2</v>
      </c>
      <c r="G9293" s="5">
        <v>45259</v>
      </c>
      <c r="H9293" t="s">
        <v>1153</v>
      </c>
      <c r="I9293" t="s">
        <v>29</v>
      </c>
      <c r="J9293">
        <v>3</v>
      </c>
      <c r="K9293">
        <v>0.48</v>
      </c>
      <c r="L9293">
        <v>20</v>
      </c>
      <c r="M9293" t="s">
        <v>18</v>
      </c>
      <c r="N9293" s="7">
        <f t="shared" si="435"/>
        <v>68</v>
      </c>
      <c r="O9293">
        <f t="shared" si="436"/>
        <v>17.241379310344829</v>
      </c>
      <c r="Q9293">
        <f t="shared" si="437"/>
        <v>0</v>
      </c>
    </row>
    <row r="9294" spans="1:17" x14ac:dyDescent="0.3">
      <c r="A9294">
        <v>5715</v>
      </c>
      <c r="B9294" t="s">
        <v>303</v>
      </c>
      <c r="C9294" t="s">
        <v>304</v>
      </c>
      <c r="D9294" t="s">
        <v>27</v>
      </c>
      <c r="E9294">
        <v>55</v>
      </c>
      <c r="F9294">
        <v>1</v>
      </c>
      <c r="G9294" s="5">
        <v>45259</v>
      </c>
      <c r="H9294" t="s">
        <v>368</v>
      </c>
      <c r="I9294" t="s">
        <v>29</v>
      </c>
      <c r="J9294">
        <v>4</v>
      </c>
      <c r="K9294">
        <v>0.56999999999999995</v>
      </c>
      <c r="L9294">
        <v>19</v>
      </c>
      <c r="M9294" t="s">
        <v>18</v>
      </c>
      <c r="N9294" s="7">
        <f t="shared" si="435"/>
        <v>55</v>
      </c>
      <c r="O9294">
        <f t="shared" si="436"/>
        <v>-19.117647058823529</v>
      </c>
      <c r="Q9294">
        <f t="shared" si="437"/>
        <v>18.749999999999993</v>
      </c>
    </row>
    <row r="9295" spans="1:17" x14ac:dyDescent="0.3">
      <c r="A9295">
        <v>5915</v>
      </c>
      <c r="B9295" t="s">
        <v>284</v>
      </c>
      <c r="C9295" t="s">
        <v>285</v>
      </c>
      <c r="D9295" t="s">
        <v>27</v>
      </c>
      <c r="E9295">
        <v>46</v>
      </c>
      <c r="F9295">
        <v>3</v>
      </c>
      <c r="G9295" s="5">
        <v>45259</v>
      </c>
      <c r="H9295" t="s">
        <v>984</v>
      </c>
      <c r="I9295" t="s">
        <v>29</v>
      </c>
      <c r="J9295">
        <v>3</v>
      </c>
      <c r="K9295">
        <v>0.48</v>
      </c>
      <c r="L9295">
        <v>18</v>
      </c>
      <c r="M9295" t="s">
        <v>18</v>
      </c>
      <c r="N9295" s="7">
        <f t="shared" si="435"/>
        <v>138</v>
      </c>
      <c r="O9295">
        <f t="shared" si="436"/>
        <v>150.90909090909091</v>
      </c>
      <c r="Q9295">
        <f t="shared" si="437"/>
        <v>-15.789473684210522</v>
      </c>
    </row>
    <row r="9296" spans="1:17" x14ac:dyDescent="0.3">
      <c r="A9296">
        <v>5948</v>
      </c>
      <c r="B9296" t="s">
        <v>130</v>
      </c>
      <c r="C9296" t="s">
        <v>131</v>
      </c>
      <c r="D9296" t="s">
        <v>54</v>
      </c>
      <c r="E9296">
        <v>40</v>
      </c>
      <c r="F9296">
        <v>3</v>
      </c>
      <c r="G9296" s="5">
        <v>45259</v>
      </c>
      <c r="H9296" t="s">
        <v>645</v>
      </c>
      <c r="I9296" t="s">
        <v>29</v>
      </c>
      <c r="J9296">
        <v>5</v>
      </c>
      <c r="K9296">
        <v>0.48</v>
      </c>
      <c r="L9296">
        <v>17</v>
      </c>
      <c r="M9296" t="s">
        <v>18</v>
      </c>
      <c r="N9296" s="7">
        <f t="shared" si="435"/>
        <v>120</v>
      </c>
      <c r="O9296">
        <f t="shared" si="436"/>
        <v>-13.043478260869565</v>
      </c>
      <c r="Q9296">
        <f t="shared" si="437"/>
        <v>0</v>
      </c>
    </row>
    <row r="9297" spans="1:17" x14ac:dyDescent="0.3">
      <c r="A9297">
        <v>6092</v>
      </c>
      <c r="B9297" t="s">
        <v>381</v>
      </c>
      <c r="C9297" t="s">
        <v>382</v>
      </c>
      <c r="D9297" t="s">
        <v>54</v>
      </c>
      <c r="E9297">
        <v>64</v>
      </c>
      <c r="F9297">
        <v>3</v>
      </c>
      <c r="G9297" s="5">
        <v>45259</v>
      </c>
      <c r="H9297" t="s">
        <v>395</v>
      </c>
      <c r="I9297" t="s">
        <v>17</v>
      </c>
      <c r="J9297">
        <v>7</v>
      </c>
      <c r="K9297">
        <v>0.48</v>
      </c>
      <c r="L9297">
        <v>18</v>
      </c>
      <c r="M9297" t="s">
        <v>18</v>
      </c>
      <c r="N9297" s="7">
        <f t="shared" si="435"/>
        <v>192</v>
      </c>
      <c r="O9297">
        <f t="shared" si="436"/>
        <v>60</v>
      </c>
      <c r="Q9297">
        <f t="shared" si="437"/>
        <v>0</v>
      </c>
    </row>
    <row r="9298" spans="1:17" x14ac:dyDescent="0.3">
      <c r="A9298">
        <v>6274</v>
      </c>
      <c r="B9298" t="s">
        <v>252</v>
      </c>
      <c r="C9298" t="s">
        <v>187</v>
      </c>
      <c r="D9298" t="s">
        <v>21</v>
      </c>
      <c r="E9298">
        <v>82</v>
      </c>
      <c r="F9298">
        <v>3</v>
      </c>
      <c r="G9298" s="5">
        <v>45259</v>
      </c>
      <c r="H9298" t="s">
        <v>1141</v>
      </c>
      <c r="I9298" t="s">
        <v>29</v>
      </c>
      <c r="J9298">
        <v>3</v>
      </c>
      <c r="K9298">
        <v>0.33</v>
      </c>
      <c r="L9298">
        <v>18</v>
      </c>
      <c r="M9298" t="s">
        <v>18</v>
      </c>
      <c r="N9298" s="7">
        <f t="shared" si="435"/>
        <v>246</v>
      </c>
      <c r="O9298">
        <f t="shared" si="436"/>
        <v>28.125</v>
      </c>
      <c r="Q9298">
        <f t="shared" si="437"/>
        <v>-31.249999999999993</v>
      </c>
    </row>
    <row r="9299" spans="1:17" x14ac:dyDescent="0.3">
      <c r="A9299">
        <v>6366</v>
      </c>
      <c r="B9299" t="s">
        <v>320</v>
      </c>
      <c r="C9299" t="s">
        <v>321</v>
      </c>
      <c r="D9299" t="s">
        <v>21</v>
      </c>
      <c r="E9299">
        <v>72</v>
      </c>
      <c r="F9299">
        <v>3</v>
      </c>
      <c r="G9299" s="5">
        <v>45259</v>
      </c>
      <c r="H9299" t="s">
        <v>1000</v>
      </c>
      <c r="I9299" t="s">
        <v>23</v>
      </c>
      <c r="J9299">
        <v>4</v>
      </c>
      <c r="K9299">
        <v>0.33</v>
      </c>
      <c r="L9299">
        <v>17</v>
      </c>
      <c r="M9299" t="s">
        <v>18</v>
      </c>
      <c r="N9299" s="7">
        <f t="shared" si="435"/>
        <v>216</v>
      </c>
      <c r="O9299">
        <f t="shared" si="436"/>
        <v>-12.195121951219512</v>
      </c>
      <c r="Q9299">
        <f t="shared" si="437"/>
        <v>0</v>
      </c>
    </row>
    <row r="9300" spans="1:17" x14ac:dyDescent="0.3">
      <c r="A9300">
        <v>6628</v>
      </c>
      <c r="B9300" t="s">
        <v>261</v>
      </c>
      <c r="C9300" t="s">
        <v>262</v>
      </c>
      <c r="D9300" t="s">
        <v>54</v>
      </c>
      <c r="E9300">
        <v>45</v>
      </c>
      <c r="F9300">
        <v>3</v>
      </c>
      <c r="G9300" s="5">
        <v>45259</v>
      </c>
      <c r="H9300" t="s">
        <v>283</v>
      </c>
      <c r="I9300" t="s">
        <v>29</v>
      </c>
      <c r="J9300">
        <v>6</v>
      </c>
      <c r="K9300">
        <v>0.48</v>
      </c>
      <c r="L9300">
        <v>15</v>
      </c>
      <c r="M9300" t="s">
        <v>18</v>
      </c>
      <c r="N9300" s="7">
        <f t="shared" si="435"/>
        <v>135</v>
      </c>
      <c r="O9300">
        <f t="shared" si="436"/>
        <v>-37.5</v>
      </c>
      <c r="Q9300">
        <f t="shared" si="437"/>
        <v>45.454545454545439</v>
      </c>
    </row>
    <row r="9301" spans="1:17" x14ac:dyDescent="0.3">
      <c r="A9301">
        <v>6989</v>
      </c>
      <c r="B9301" t="s">
        <v>102</v>
      </c>
      <c r="C9301" t="s">
        <v>103</v>
      </c>
      <c r="D9301" t="s">
        <v>27</v>
      </c>
      <c r="E9301">
        <v>36</v>
      </c>
      <c r="F9301">
        <v>2</v>
      </c>
      <c r="G9301" s="5">
        <v>45259</v>
      </c>
      <c r="H9301" t="s">
        <v>672</v>
      </c>
      <c r="I9301" t="s">
        <v>29</v>
      </c>
      <c r="J9301">
        <v>4</v>
      </c>
      <c r="K9301">
        <v>0.33</v>
      </c>
      <c r="L9301">
        <v>17</v>
      </c>
      <c r="M9301" t="s">
        <v>18</v>
      </c>
      <c r="N9301" s="7">
        <f t="shared" si="435"/>
        <v>72</v>
      </c>
      <c r="O9301">
        <f t="shared" si="436"/>
        <v>-46.666666666666664</v>
      </c>
      <c r="Q9301">
        <f t="shared" si="437"/>
        <v>-31.249999999999993</v>
      </c>
    </row>
    <row r="9302" spans="1:17" x14ac:dyDescent="0.3">
      <c r="A9302">
        <v>7358</v>
      </c>
      <c r="B9302" t="s">
        <v>254</v>
      </c>
      <c r="C9302" t="s">
        <v>255</v>
      </c>
      <c r="D9302" t="s">
        <v>54</v>
      </c>
      <c r="E9302">
        <v>63</v>
      </c>
      <c r="F9302">
        <v>2</v>
      </c>
      <c r="G9302" s="5">
        <v>45259</v>
      </c>
      <c r="H9302" t="s">
        <v>573</v>
      </c>
      <c r="I9302" t="s">
        <v>29</v>
      </c>
      <c r="J9302">
        <v>7</v>
      </c>
      <c r="K9302">
        <v>0.48</v>
      </c>
      <c r="L9302">
        <v>15</v>
      </c>
      <c r="M9302" t="s">
        <v>18</v>
      </c>
      <c r="N9302" s="7">
        <f t="shared" si="435"/>
        <v>126</v>
      </c>
      <c r="O9302">
        <f t="shared" si="436"/>
        <v>75</v>
      </c>
      <c r="Q9302">
        <f t="shared" si="437"/>
        <v>45.454545454545439</v>
      </c>
    </row>
    <row r="9303" spans="1:17" x14ac:dyDescent="0.3">
      <c r="A9303">
        <v>7508</v>
      </c>
      <c r="B9303" t="s">
        <v>254</v>
      </c>
      <c r="C9303" t="s">
        <v>255</v>
      </c>
      <c r="D9303" t="s">
        <v>54</v>
      </c>
      <c r="E9303">
        <v>49</v>
      </c>
      <c r="F9303">
        <v>1</v>
      </c>
      <c r="G9303" s="5">
        <v>45259</v>
      </c>
      <c r="H9303" t="s">
        <v>362</v>
      </c>
      <c r="I9303" t="s">
        <v>29</v>
      </c>
      <c r="J9303">
        <v>7</v>
      </c>
      <c r="K9303">
        <v>0.48</v>
      </c>
      <c r="L9303">
        <v>19</v>
      </c>
      <c r="M9303" t="s">
        <v>33</v>
      </c>
      <c r="N9303" s="7">
        <f t="shared" si="435"/>
        <v>49</v>
      </c>
      <c r="O9303">
        <f t="shared" si="436"/>
        <v>-61.111111111111114</v>
      </c>
      <c r="Q9303">
        <f t="shared" si="437"/>
        <v>0</v>
      </c>
    </row>
    <row r="9304" spans="1:17" x14ac:dyDescent="0.3">
      <c r="A9304">
        <v>7674</v>
      </c>
      <c r="B9304" t="s">
        <v>355</v>
      </c>
      <c r="C9304" t="s">
        <v>356</v>
      </c>
      <c r="D9304" t="s">
        <v>54</v>
      </c>
      <c r="E9304">
        <v>65</v>
      </c>
      <c r="F9304">
        <v>3</v>
      </c>
      <c r="G9304" s="5">
        <v>45259</v>
      </c>
      <c r="H9304" t="s">
        <v>163</v>
      </c>
      <c r="I9304" t="s">
        <v>29</v>
      </c>
      <c r="J9304">
        <v>7</v>
      </c>
      <c r="K9304">
        <v>0.33</v>
      </c>
      <c r="L9304">
        <v>15</v>
      </c>
      <c r="M9304" t="s">
        <v>33</v>
      </c>
      <c r="N9304" s="7">
        <f t="shared" si="435"/>
        <v>195</v>
      </c>
      <c r="O9304">
        <f t="shared" si="436"/>
        <v>297.9591836734694</v>
      </c>
      <c r="Q9304">
        <f t="shared" si="437"/>
        <v>-31.249999999999993</v>
      </c>
    </row>
    <row r="9305" spans="1:17" x14ac:dyDescent="0.3">
      <c r="A9305">
        <v>7912</v>
      </c>
      <c r="B9305" t="s">
        <v>254</v>
      </c>
      <c r="C9305" t="s">
        <v>255</v>
      </c>
      <c r="D9305" t="s">
        <v>54</v>
      </c>
      <c r="E9305">
        <v>77</v>
      </c>
      <c r="F9305">
        <v>3</v>
      </c>
      <c r="G9305" s="5">
        <v>45259</v>
      </c>
      <c r="H9305" t="s">
        <v>49</v>
      </c>
      <c r="I9305" t="s">
        <v>29</v>
      </c>
      <c r="J9305">
        <v>3</v>
      </c>
      <c r="K9305">
        <v>0.48</v>
      </c>
      <c r="L9305">
        <v>17</v>
      </c>
      <c r="M9305" t="s">
        <v>33</v>
      </c>
      <c r="N9305" s="7">
        <f t="shared" si="435"/>
        <v>231</v>
      </c>
      <c r="O9305">
        <f t="shared" si="436"/>
        <v>18.461538461538463</v>
      </c>
      <c r="Q9305">
        <f t="shared" si="437"/>
        <v>45.454545454545439</v>
      </c>
    </row>
    <row r="9306" spans="1:17" x14ac:dyDescent="0.3">
      <c r="A9306">
        <v>8263</v>
      </c>
      <c r="B9306" t="s">
        <v>102</v>
      </c>
      <c r="C9306" t="s">
        <v>103</v>
      </c>
      <c r="D9306" t="s">
        <v>27</v>
      </c>
      <c r="E9306">
        <v>43</v>
      </c>
      <c r="F9306">
        <v>3</v>
      </c>
      <c r="G9306" s="5">
        <v>45259</v>
      </c>
      <c r="H9306" t="s">
        <v>986</v>
      </c>
      <c r="I9306" t="s">
        <v>29</v>
      </c>
      <c r="J9306">
        <v>6</v>
      </c>
      <c r="K9306">
        <v>0.33</v>
      </c>
      <c r="L9306">
        <v>8</v>
      </c>
      <c r="M9306" t="s">
        <v>33</v>
      </c>
      <c r="N9306" s="7">
        <f t="shared" si="435"/>
        <v>129</v>
      </c>
      <c r="O9306">
        <f t="shared" si="436"/>
        <v>-44.155844155844157</v>
      </c>
      <c r="Q9306">
        <f t="shared" si="437"/>
        <v>-31.249999999999993</v>
      </c>
    </row>
    <row r="9307" spans="1:17" x14ac:dyDescent="0.3">
      <c r="A9307">
        <v>8331</v>
      </c>
      <c r="B9307" t="s">
        <v>381</v>
      </c>
      <c r="C9307" t="s">
        <v>382</v>
      </c>
      <c r="D9307" t="s">
        <v>27</v>
      </c>
      <c r="E9307">
        <v>82</v>
      </c>
      <c r="F9307">
        <v>2</v>
      </c>
      <c r="G9307" s="5">
        <v>45259</v>
      </c>
      <c r="H9307" t="s">
        <v>601</v>
      </c>
      <c r="I9307" t="s">
        <v>17</v>
      </c>
      <c r="J9307">
        <v>4</v>
      </c>
      <c r="K9307">
        <v>0.48</v>
      </c>
      <c r="L9307">
        <v>12</v>
      </c>
      <c r="M9307" t="s">
        <v>33</v>
      </c>
      <c r="N9307" s="7">
        <f t="shared" si="435"/>
        <v>164</v>
      </c>
      <c r="O9307">
        <f t="shared" si="436"/>
        <v>27.131782945736433</v>
      </c>
      <c r="Q9307">
        <f t="shared" si="437"/>
        <v>45.454545454545439</v>
      </c>
    </row>
    <row r="9308" spans="1:17" x14ac:dyDescent="0.3">
      <c r="A9308">
        <v>8511</v>
      </c>
      <c r="B9308" t="s">
        <v>102</v>
      </c>
      <c r="C9308" t="s">
        <v>103</v>
      </c>
      <c r="D9308" t="s">
        <v>27</v>
      </c>
      <c r="E9308">
        <v>40</v>
      </c>
      <c r="F9308">
        <v>2</v>
      </c>
      <c r="G9308" s="5">
        <v>45259</v>
      </c>
      <c r="H9308" t="s">
        <v>270</v>
      </c>
      <c r="I9308" t="s">
        <v>29</v>
      </c>
      <c r="J9308">
        <v>3</v>
      </c>
      <c r="K9308">
        <v>0.33</v>
      </c>
      <c r="L9308">
        <v>15</v>
      </c>
      <c r="M9308" t="s">
        <v>33</v>
      </c>
      <c r="N9308" s="7">
        <f t="shared" si="435"/>
        <v>80</v>
      </c>
      <c r="O9308">
        <f t="shared" si="436"/>
        <v>-51.219512195121951</v>
      </c>
      <c r="Q9308">
        <f t="shared" si="437"/>
        <v>-31.249999999999993</v>
      </c>
    </row>
    <row r="9309" spans="1:17" x14ac:dyDescent="0.3">
      <c r="A9309">
        <v>8757</v>
      </c>
      <c r="B9309" t="s">
        <v>148</v>
      </c>
      <c r="C9309" t="s">
        <v>149</v>
      </c>
      <c r="D9309" t="s">
        <v>27</v>
      </c>
      <c r="E9309">
        <v>15</v>
      </c>
      <c r="F9309">
        <v>1</v>
      </c>
      <c r="G9309" s="5">
        <v>45259</v>
      </c>
      <c r="H9309" t="s">
        <v>755</v>
      </c>
      <c r="I9309" t="s">
        <v>23</v>
      </c>
      <c r="J9309">
        <v>4</v>
      </c>
      <c r="K9309">
        <v>0.33</v>
      </c>
      <c r="L9309">
        <v>7</v>
      </c>
      <c r="M9309" t="s">
        <v>33</v>
      </c>
      <c r="N9309" s="7">
        <f t="shared" si="435"/>
        <v>15</v>
      </c>
      <c r="O9309">
        <f t="shared" si="436"/>
        <v>-81.25</v>
      </c>
      <c r="Q9309">
        <f t="shared" si="437"/>
        <v>0</v>
      </c>
    </row>
    <row r="9310" spans="1:17" x14ac:dyDescent="0.3">
      <c r="A9310">
        <v>9001</v>
      </c>
      <c r="B9310" t="s">
        <v>56</v>
      </c>
      <c r="C9310" t="s">
        <v>57</v>
      </c>
      <c r="D9310" t="s">
        <v>27</v>
      </c>
      <c r="E9310">
        <v>58</v>
      </c>
      <c r="F9310">
        <v>2</v>
      </c>
      <c r="G9310" s="5">
        <v>45259</v>
      </c>
      <c r="H9310" t="s">
        <v>1196</v>
      </c>
      <c r="I9310" t="s">
        <v>23</v>
      </c>
      <c r="J9310">
        <v>7</v>
      </c>
      <c r="K9310">
        <v>0.48</v>
      </c>
      <c r="L9310">
        <v>9</v>
      </c>
      <c r="M9310" t="s">
        <v>33</v>
      </c>
      <c r="N9310" s="7">
        <f t="shared" si="435"/>
        <v>116</v>
      </c>
      <c r="O9310">
        <f t="shared" si="436"/>
        <v>673.33333333333337</v>
      </c>
      <c r="Q9310">
        <f t="shared" si="437"/>
        <v>45.454545454545439</v>
      </c>
    </row>
    <row r="9311" spans="1:17" x14ac:dyDescent="0.3">
      <c r="A9311">
        <v>1418</v>
      </c>
      <c r="B9311" t="s">
        <v>219</v>
      </c>
      <c r="C9311" t="s">
        <v>220</v>
      </c>
      <c r="D9311" t="s">
        <v>54</v>
      </c>
      <c r="E9311">
        <v>56</v>
      </c>
      <c r="F9311">
        <v>2</v>
      </c>
      <c r="G9311" s="5">
        <v>45260</v>
      </c>
      <c r="H9311" t="s">
        <v>656</v>
      </c>
      <c r="I9311" t="s">
        <v>17</v>
      </c>
      <c r="J9311">
        <v>8</v>
      </c>
      <c r="K9311">
        <v>0.48</v>
      </c>
      <c r="L9311">
        <v>12</v>
      </c>
      <c r="M9311" t="s">
        <v>24</v>
      </c>
      <c r="N9311" s="7">
        <f t="shared" si="435"/>
        <v>112</v>
      </c>
      <c r="O9311">
        <f t="shared" si="436"/>
        <v>-3.4482758620689653</v>
      </c>
      <c r="Q9311">
        <f t="shared" si="437"/>
        <v>0</v>
      </c>
    </row>
    <row r="9312" spans="1:17" x14ac:dyDescent="0.3">
      <c r="A9312">
        <v>2628</v>
      </c>
      <c r="B9312" t="s">
        <v>83</v>
      </c>
      <c r="C9312" t="s">
        <v>84</v>
      </c>
      <c r="D9312" t="s">
        <v>54</v>
      </c>
      <c r="E9312">
        <v>52</v>
      </c>
      <c r="F9312">
        <v>2</v>
      </c>
      <c r="G9312" s="5">
        <v>45260</v>
      </c>
      <c r="H9312" t="s">
        <v>345</v>
      </c>
      <c r="I9312" t="s">
        <v>17</v>
      </c>
      <c r="J9312">
        <v>5</v>
      </c>
      <c r="K9312">
        <v>0.33</v>
      </c>
      <c r="L9312">
        <v>12</v>
      </c>
      <c r="M9312" t="s">
        <v>18</v>
      </c>
      <c r="N9312" s="7">
        <f t="shared" si="435"/>
        <v>104</v>
      </c>
      <c r="O9312">
        <f t="shared" si="436"/>
        <v>-7.1428571428571423</v>
      </c>
      <c r="Q9312">
        <f t="shared" si="437"/>
        <v>-31.249999999999993</v>
      </c>
    </row>
    <row r="9313" spans="1:17" x14ac:dyDescent="0.3">
      <c r="A9313">
        <v>4100</v>
      </c>
      <c r="B9313" t="s">
        <v>196</v>
      </c>
      <c r="C9313" t="s">
        <v>197</v>
      </c>
      <c r="D9313" t="s">
        <v>54</v>
      </c>
      <c r="E9313">
        <v>58</v>
      </c>
      <c r="F9313">
        <v>3</v>
      </c>
      <c r="G9313" s="5">
        <v>45260</v>
      </c>
      <c r="H9313" t="s">
        <v>374</v>
      </c>
      <c r="I9313" t="s">
        <v>17</v>
      </c>
      <c r="J9313">
        <v>5</v>
      </c>
      <c r="K9313">
        <v>0.48</v>
      </c>
      <c r="L9313">
        <v>19</v>
      </c>
      <c r="M9313" t="s">
        <v>18</v>
      </c>
      <c r="N9313" s="7">
        <f t="shared" si="435"/>
        <v>174</v>
      </c>
      <c r="O9313">
        <f t="shared" si="436"/>
        <v>67.307692307692307</v>
      </c>
      <c r="Q9313">
        <f t="shared" si="437"/>
        <v>45.454545454545439</v>
      </c>
    </row>
    <row r="9314" spans="1:17" x14ac:dyDescent="0.3">
      <c r="A9314">
        <v>4506</v>
      </c>
      <c r="B9314" t="s">
        <v>242</v>
      </c>
      <c r="C9314" t="s">
        <v>243</v>
      </c>
      <c r="D9314" t="s">
        <v>54</v>
      </c>
      <c r="E9314">
        <v>45</v>
      </c>
      <c r="F9314">
        <v>3</v>
      </c>
      <c r="G9314" s="5">
        <v>45260</v>
      </c>
      <c r="H9314" t="s">
        <v>297</v>
      </c>
      <c r="I9314" t="s">
        <v>17</v>
      </c>
      <c r="J9314">
        <v>8</v>
      </c>
      <c r="K9314">
        <v>0.48</v>
      </c>
      <c r="L9314">
        <v>20</v>
      </c>
      <c r="M9314" t="s">
        <v>18</v>
      </c>
      <c r="N9314" s="7">
        <f t="shared" si="435"/>
        <v>135</v>
      </c>
      <c r="O9314">
        <f t="shared" si="436"/>
        <v>-22.413793103448278</v>
      </c>
      <c r="Q9314">
        <f t="shared" si="437"/>
        <v>0</v>
      </c>
    </row>
    <row r="9315" spans="1:17" x14ac:dyDescent="0.3">
      <c r="A9315">
        <v>4984</v>
      </c>
      <c r="B9315" t="s">
        <v>199</v>
      </c>
      <c r="C9315" t="s">
        <v>200</v>
      </c>
      <c r="D9315" t="s">
        <v>54</v>
      </c>
      <c r="E9315">
        <v>67</v>
      </c>
      <c r="F9315">
        <v>3</v>
      </c>
      <c r="G9315" s="5">
        <v>45260</v>
      </c>
      <c r="H9315" t="s">
        <v>493</v>
      </c>
      <c r="I9315" t="s">
        <v>29</v>
      </c>
      <c r="J9315">
        <v>4</v>
      </c>
      <c r="K9315">
        <v>0.48</v>
      </c>
      <c r="L9315">
        <v>20</v>
      </c>
      <c r="M9315" t="s">
        <v>18</v>
      </c>
      <c r="N9315" s="7">
        <f t="shared" si="435"/>
        <v>201</v>
      </c>
      <c r="O9315">
        <f t="shared" si="436"/>
        <v>48.888888888888886</v>
      </c>
      <c r="Q9315">
        <f t="shared" si="437"/>
        <v>0</v>
      </c>
    </row>
    <row r="9316" spans="1:17" x14ac:dyDescent="0.3">
      <c r="A9316">
        <v>5202</v>
      </c>
      <c r="B9316" t="s">
        <v>199</v>
      </c>
      <c r="C9316" t="s">
        <v>200</v>
      </c>
      <c r="D9316" t="s">
        <v>54</v>
      </c>
      <c r="E9316">
        <v>29</v>
      </c>
      <c r="F9316">
        <v>3</v>
      </c>
      <c r="G9316" s="5">
        <v>45260</v>
      </c>
      <c r="H9316" t="s">
        <v>946</v>
      </c>
      <c r="I9316" t="s">
        <v>29</v>
      </c>
      <c r="J9316">
        <v>4</v>
      </c>
      <c r="K9316">
        <v>0.48</v>
      </c>
      <c r="L9316">
        <v>20</v>
      </c>
      <c r="M9316" t="s">
        <v>18</v>
      </c>
      <c r="N9316" s="7">
        <f t="shared" si="435"/>
        <v>87</v>
      </c>
      <c r="O9316">
        <f t="shared" si="436"/>
        <v>-56.71641791044776</v>
      </c>
      <c r="Q9316">
        <f t="shared" si="437"/>
        <v>0</v>
      </c>
    </row>
    <row r="9317" spans="1:17" x14ac:dyDescent="0.3">
      <c r="A9317">
        <v>5305</v>
      </c>
      <c r="B9317" t="s">
        <v>326</v>
      </c>
      <c r="C9317" t="s">
        <v>327</v>
      </c>
      <c r="D9317" t="s">
        <v>27</v>
      </c>
      <c r="E9317">
        <v>23</v>
      </c>
      <c r="F9317">
        <v>1</v>
      </c>
      <c r="G9317" s="5">
        <v>45260</v>
      </c>
      <c r="H9317" t="s">
        <v>693</v>
      </c>
      <c r="I9317" t="s">
        <v>29</v>
      </c>
      <c r="J9317">
        <v>4</v>
      </c>
      <c r="K9317">
        <v>0.48</v>
      </c>
      <c r="L9317">
        <v>18</v>
      </c>
      <c r="M9317" t="s">
        <v>18</v>
      </c>
      <c r="N9317" s="7">
        <f t="shared" si="435"/>
        <v>23</v>
      </c>
      <c r="O9317">
        <f t="shared" si="436"/>
        <v>-73.563218390804593</v>
      </c>
      <c r="Q9317">
        <f t="shared" si="437"/>
        <v>0</v>
      </c>
    </row>
    <row r="9318" spans="1:17" x14ac:dyDescent="0.3">
      <c r="A9318">
        <v>5635</v>
      </c>
      <c r="B9318" t="s">
        <v>47</v>
      </c>
      <c r="C9318" t="s">
        <v>48</v>
      </c>
      <c r="D9318" t="s">
        <v>27</v>
      </c>
      <c r="E9318">
        <v>30</v>
      </c>
      <c r="F9318">
        <v>2</v>
      </c>
      <c r="G9318" s="5">
        <v>45260</v>
      </c>
      <c r="H9318" t="s">
        <v>504</v>
      </c>
      <c r="I9318" t="s">
        <v>29</v>
      </c>
      <c r="J9318">
        <v>7</v>
      </c>
      <c r="K9318">
        <v>0.33</v>
      </c>
      <c r="L9318">
        <v>15</v>
      </c>
      <c r="M9318" t="s">
        <v>18</v>
      </c>
      <c r="N9318" s="7">
        <f t="shared" si="435"/>
        <v>60</v>
      </c>
      <c r="O9318">
        <f t="shared" si="436"/>
        <v>160.86956521739131</v>
      </c>
      <c r="Q9318">
        <f t="shared" si="437"/>
        <v>-31.249999999999993</v>
      </c>
    </row>
    <row r="9319" spans="1:17" x14ac:dyDescent="0.3">
      <c r="A9319">
        <v>5836</v>
      </c>
      <c r="B9319" t="s">
        <v>114</v>
      </c>
      <c r="C9319" t="s">
        <v>115</v>
      </c>
      <c r="D9319" t="s">
        <v>54</v>
      </c>
      <c r="E9319">
        <v>69</v>
      </c>
      <c r="F9319">
        <v>3</v>
      </c>
      <c r="G9319" s="5">
        <v>45260</v>
      </c>
      <c r="H9319" t="s">
        <v>230</v>
      </c>
      <c r="I9319" t="s">
        <v>29</v>
      </c>
      <c r="J9319">
        <v>5</v>
      </c>
      <c r="K9319">
        <v>0.18</v>
      </c>
      <c r="L9319">
        <v>19</v>
      </c>
      <c r="M9319" t="s">
        <v>18</v>
      </c>
      <c r="N9319" s="7">
        <f t="shared" si="435"/>
        <v>207</v>
      </c>
      <c r="O9319">
        <f t="shared" si="436"/>
        <v>245.00000000000003</v>
      </c>
      <c r="Q9319">
        <f t="shared" si="437"/>
        <v>-45.45454545454546</v>
      </c>
    </row>
    <row r="9320" spans="1:17" x14ac:dyDescent="0.3">
      <c r="A9320">
        <v>6417</v>
      </c>
      <c r="B9320" t="s">
        <v>96</v>
      </c>
      <c r="C9320" t="s">
        <v>97</v>
      </c>
      <c r="D9320" t="s">
        <v>27</v>
      </c>
      <c r="E9320">
        <v>41</v>
      </c>
      <c r="F9320">
        <v>1</v>
      </c>
      <c r="G9320" s="5">
        <v>45260</v>
      </c>
      <c r="H9320" t="s">
        <v>296</v>
      </c>
      <c r="I9320" t="s">
        <v>29</v>
      </c>
      <c r="J9320">
        <v>7</v>
      </c>
      <c r="K9320">
        <v>0.48</v>
      </c>
      <c r="L9320">
        <v>16</v>
      </c>
      <c r="M9320" t="s">
        <v>18</v>
      </c>
      <c r="N9320" s="7">
        <f t="shared" si="435"/>
        <v>41</v>
      </c>
      <c r="O9320">
        <f t="shared" si="436"/>
        <v>-80.193236714975853</v>
      </c>
      <c r="Q9320">
        <f t="shared" si="437"/>
        <v>166.66666666666669</v>
      </c>
    </row>
    <row r="9321" spans="1:17" x14ac:dyDescent="0.3">
      <c r="A9321">
        <v>6839</v>
      </c>
      <c r="B9321" t="s">
        <v>311</v>
      </c>
      <c r="C9321" t="s">
        <v>312</v>
      </c>
      <c r="D9321" t="s">
        <v>27</v>
      </c>
      <c r="E9321">
        <v>55</v>
      </c>
      <c r="F9321">
        <v>2</v>
      </c>
      <c r="G9321" s="5">
        <v>45260</v>
      </c>
      <c r="H9321" t="s">
        <v>195</v>
      </c>
      <c r="I9321" t="s">
        <v>29</v>
      </c>
      <c r="J9321">
        <v>6</v>
      </c>
      <c r="K9321">
        <v>0.21</v>
      </c>
      <c r="L9321">
        <v>18</v>
      </c>
      <c r="M9321" t="s">
        <v>18</v>
      </c>
      <c r="N9321" s="7">
        <f t="shared" si="435"/>
        <v>110</v>
      </c>
      <c r="O9321">
        <f t="shared" si="436"/>
        <v>168.29268292682926</v>
      </c>
      <c r="Q9321">
        <f t="shared" si="437"/>
        <v>-56.250000000000014</v>
      </c>
    </row>
    <row r="9322" spans="1:17" x14ac:dyDescent="0.3">
      <c r="A9322">
        <v>6922</v>
      </c>
      <c r="B9322" t="s">
        <v>261</v>
      </c>
      <c r="C9322" t="s">
        <v>262</v>
      </c>
      <c r="D9322" t="s">
        <v>54</v>
      </c>
      <c r="E9322">
        <v>34</v>
      </c>
      <c r="F9322">
        <v>1</v>
      </c>
      <c r="G9322" s="5">
        <v>45260</v>
      </c>
      <c r="H9322" t="s">
        <v>227</v>
      </c>
      <c r="I9322" t="s">
        <v>29</v>
      </c>
      <c r="J9322">
        <v>3</v>
      </c>
      <c r="K9322">
        <v>0.48</v>
      </c>
      <c r="L9322">
        <v>17</v>
      </c>
      <c r="M9322" t="s">
        <v>18</v>
      </c>
      <c r="N9322" s="7">
        <f t="shared" si="435"/>
        <v>34</v>
      </c>
      <c r="O9322">
        <f t="shared" si="436"/>
        <v>-69.090909090909093</v>
      </c>
      <c r="Q9322">
        <f t="shared" si="437"/>
        <v>128.57142857142858</v>
      </c>
    </row>
    <row r="9323" spans="1:17" x14ac:dyDescent="0.3">
      <c r="A9323">
        <v>7039</v>
      </c>
      <c r="B9323" t="s">
        <v>348</v>
      </c>
      <c r="C9323" t="s">
        <v>349</v>
      </c>
      <c r="D9323" t="s">
        <v>27</v>
      </c>
      <c r="E9323">
        <v>64</v>
      </c>
      <c r="F9323">
        <v>1</v>
      </c>
      <c r="G9323" s="5">
        <v>45260</v>
      </c>
      <c r="H9323" t="s">
        <v>125</v>
      </c>
      <c r="I9323" t="s">
        <v>29</v>
      </c>
      <c r="J9323">
        <v>3</v>
      </c>
      <c r="K9323">
        <v>0.33</v>
      </c>
      <c r="L9323">
        <v>19</v>
      </c>
      <c r="M9323" t="s">
        <v>18</v>
      </c>
      <c r="N9323" s="7">
        <f t="shared" si="435"/>
        <v>64</v>
      </c>
      <c r="O9323">
        <f t="shared" si="436"/>
        <v>88.235294117647058</v>
      </c>
      <c r="Q9323">
        <f t="shared" si="437"/>
        <v>-31.249999999999993</v>
      </c>
    </row>
    <row r="9324" spans="1:17" x14ac:dyDescent="0.3">
      <c r="A9324">
        <v>7434</v>
      </c>
      <c r="B9324" t="s">
        <v>500</v>
      </c>
      <c r="C9324" t="s">
        <v>321</v>
      </c>
      <c r="D9324" t="s">
        <v>54</v>
      </c>
      <c r="E9324">
        <v>66</v>
      </c>
      <c r="F9324">
        <v>1</v>
      </c>
      <c r="G9324" s="5">
        <v>45260</v>
      </c>
      <c r="H9324" t="s">
        <v>657</v>
      </c>
      <c r="I9324" t="s">
        <v>29</v>
      </c>
      <c r="J9324">
        <v>6</v>
      </c>
      <c r="K9324">
        <v>0.33</v>
      </c>
      <c r="L9324">
        <v>20</v>
      </c>
      <c r="M9324" t="s">
        <v>33</v>
      </c>
      <c r="N9324" s="7">
        <f t="shared" si="435"/>
        <v>66</v>
      </c>
      <c r="O9324">
        <f t="shared" si="436"/>
        <v>3.125</v>
      </c>
      <c r="Q9324">
        <f t="shared" si="437"/>
        <v>0</v>
      </c>
    </row>
    <row r="9325" spans="1:17" x14ac:dyDescent="0.3">
      <c r="A9325">
        <v>8385</v>
      </c>
      <c r="B9325" t="s">
        <v>254</v>
      </c>
      <c r="C9325" t="s">
        <v>255</v>
      </c>
      <c r="D9325" t="s">
        <v>27</v>
      </c>
      <c r="E9325">
        <v>66</v>
      </c>
      <c r="F9325">
        <v>1</v>
      </c>
      <c r="G9325" s="5">
        <v>45260</v>
      </c>
      <c r="H9325" t="s">
        <v>426</v>
      </c>
      <c r="I9325" t="s">
        <v>29</v>
      </c>
      <c r="J9325">
        <v>6</v>
      </c>
      <c r="K9325">
        <v>0.48</v>
      </c>
      <c r="L9325">
        <v>11</v>
      </c>
      <c r="M9325" t="s">
        <v>33</v>
      </c>
      <c r="N9325" s="7">
        <f t="shared" si="435"/>
        <v>66</v>
      </c>
      <c r="O9325">
        <f t="shared" si="436"/>
        <v>0</v>
      </c>
      <c r="Q9325">
        <f t="shared" si="437"/>
        <v>45.454545454545439</v>
      </c>
    </row>
    <row r="9326" spans="1:17" x14ac:dyDescent="0.3">
      <c r="A9326">
        <v>8686</v>
      </c>
      <c r="B9326" t="s">
        <v>311</v>
      </c>
      <c r="C9326" t="s">
        <v>312</v>
      </c>
      <c r="D9326" t="s">
        <v>54</v>
      </c>
      <c r="E9326">
        <v>82</v>
      </c>
      <c r="F9326">
        <v>2</v>
      </c>
      <c r="G9326" s="5">
        <v>45260</v>
      </c>
      <c r="H9326" t="s">
        <v>110</v>
      </c>
      <c r="I9326" t="s">
        <v>23</v>
      </c>
      <c r="J9326">
        <v>6</v>
      </c>
      <c r="K9326">
        <v>0.21</v>
      </c>
      <c r="L9326">
        <v>12</v>
      </c>
      <c r="M9326" t="s">
        <v>33</v>
      </c>
      <c r="N9326" s="7">
        <f t="shared" si="435"/>
        <v>164</v>
      </c>
      <c r="O9326">
        <f t="shared" si="436"/>
        <v>148.4848484848485</v>
      </c>
      <c r="Q9326">
        <f t="shared" si="437"/>
        <v>-56.250000000000014</v>
      </c>
    </row>
    <row r="9327" spans="1:17" x14ac:dyDescent="0.3">
      <c r="A9327">
        <v>8764</v>
      </c>
      <c r="B9327" t="s">
        <v>252</v>
      </c>
      <c r="C9327" t="s">
        <v>187</v>
      </c>
      <c r="D9327" t="s">
        <v>54</v>
      </c>
      <c r="E9327">
        <v>42</v>
      </c>
      <c r="F9327">
        <v>3</v>
      </c>
      <c r="G9327" s="5">
        <v>45260</v>
      </c>
      <c r="H9327" t="s">
        <v>1178</v>
      </c>
      <c r="I9327" t="s">
        <v>23</v>
      </c>
      <c r="J9327">
        <v>3</v>
      </c>
      <c r="K9327">
        <v>0.33</v>
      </c>
      <c r="L9327">
        <v>11</v>
      </c>
      <c r="M9327" t="s">
        <v>33</v>
      </c>
      <c r="N9327" s="7">
        <f t="shared" si="435"/>
        <v>126</v>
      </c>
      <c r="O9327">
        <f t="shared" si="436"/>
        <v>-23.170731707317074</v>
      </c>
      <c r="Q9327">
        <f t="shared" si="437"/>
        <v>57.142857142857153</v>
      </c>
    </row>
    <row r="9328" spans="1:17" x14ac:dyDescent="0.3">
      <c r="A9328">
        <v>1187</v>
      </c>
      <c r="B9328" t="s">
        <v>44</v>
      </c>
      <c r="C9328" t="s">
        <v>45</v>
      </c>
      <c r="D9328" t="s">
        <v>27</v>
      </c>
      <c r="E9328">
        <v>56</v>
      </c>
      <c r="F9328">
        <v>2</v>
      </c>
      <c r="G9328" s="5">
        <v>45261</v>
      </c>
      <c r="H9328" t="s">
        <v>533</v>
      </c>
      <c r="I9328" t="s">
        <v>17</v>
      </c>
      <c r="J9328">
        <v>8</v>
      </c>
      <c r="K9328">
        <v>0.18</v>
      </c>
      <c r="L9328">
        <v>19</v>
      </c>
      <c r="M9328" t="s">
        <v>24</v>
      </c>
      <c r="N9328" s="7">
        <f t="shared" si="435"/>
        <v>112</v>
      </c>
      <c r="O9328">
        <f t="shared" si="436"/>
        <v>-11.111111111111111</v>
      </c>
      <c r="Q9328">
        <f t="shared" si="437"/>
        <v>-45.45454545454546</v>
      </c>
    </row>
    <row r="9329" spans="1:17" x14ac:dyDescent="0.3">
      <c r="A9329">
        <v>1975</v>
      </c>
      <c r="B9329" t="s">
        <v>59</v>
      </c>
      <c r="C9329" t="s">
        <v>60</v>
      </c>
      <c r="D9329" t="s">
        <v>27</v>
      </c>
      <c r="E9329">
        <v>52</v>
      </c>
      <c r="F9329">
        <v>3</v>
      </c>
      <c r="G9329" s="5">
        <v>45261</v>
      </c>
      <c r="H9329" t="s">
        <v>1046</v>
      </c>
      <c r="I9329" t="s">
        <v>17</v>
      </c>
      <c r="J9329">
        <v>6</v>
      </c>
      <c r="K9329">
        <v>0.48</v>
      </c>
      <c r="L9329">
        <v>21</v>
      </c>
      <c r="M9329" t="s">
        <v>24</v>
      </c>
      <c r="N9329" s="7">
        <f t="shared" si="435"/>
        <v>156</v>
      </c>
      <c r="O9329">
        <f t="shared" si="436"/>
        <v>39.285714285714285</v>
      </c>
      <c r="Q9329">
        <f t="shared" si="437"/>
        <v>166.66666666666669</v>
      </c>
    </row>
    <row r="9330" spans="1:17" x14ac:dyDescent="0.3">
      <c r="A9330">
        <v>2959</v>
      </c>
      <c r="B9330" t="s">
        <v>114</v>
      </c>
      <c r="C9330" t="s">
        <v>115</v>
      </c>
      <c r="D9330" t="s">
        <v>27</v>
      </c>
      <c r="E9330">
        <v>64</v>
      </c>
      <c r="F9330">
        <v>3</v>
      </c>
      <c r="G9330" s="5">
        <v>45261</v>
      </c>
      <c r="H9330" t="s">
        <v>1087</v>
      </c>
      <c r="I9330" t="s">
        <v>17</v>
      </c>
      <c r="J9330">
        <v>5</v>
      </c>
      <c r="K9330">
        <v>0.33</v>
      </c>
      <c r="L9330">
        <v>6</v>
      </c>
      <c r="M9330" t="s">
        <v>18</v>
      </c>
      <c r="N9330" s="7">
        <f t="shared" si="435"/>
        <v>192</v>
      </c>
      <c r="O9330">
        <f t="shared" si="436"/>
        <v>23.076923076923077</v>
      </c>
      <c r="Q9330">
        <f t="shared" si="437"/>
        <v>-31.249999999999993</v>
      </c>
    </row>
    <row r="9331" spans="1:17" x14ac:dyDescent="0.3">
      <c r="A9331">
        <v>3712</v>
      </c>
      <c r="B9331" t="s">
        <v>443</v>
      </c>
      <c r="C9331" t="s">
        <v>444</v>
      </c>
      <c r="D9331" t="s">
        <v>54</v>
      </c>
      <c r="E9331">
        <v>28</v>
      </c>
      <c r="F9331">
        <v>1</v>
      </c>
      <c r="G9331" s="5">
        <v>45261</v>
      </c>
      <c r="H9331" t="s">
        <v>408</v>
      </c>
      <c r="I9331" t="s">
        <v>17</v>
      </c>
      <c r="J9331">
        <v>5</v>
      </c>
      <c r="K9331">
        <v>0.33</v>
      </c>
      <c r="L9331">
        <v>15</v>
      </c>
      <c r="M9331" t="s">
        <v>18</v>
      </c>
      <c r="N9331" s="7">
        <f t="shared" si="435"/>
        <v>28</v>
      </c>
      <c r="O9331">
        <f t="shared" si="436"/>
        <v>-85.416666666666657</v>
      </c>
      <c r="Q9331">
        <f t="shared" si="437"/>
        <v>0</v>
      </c>
    </row>
    <row r="9332" spans="1:17" x14ac:dyDescent="0.3">
      <c r="A9332">
        <v>4240</v>
      </c>
      <c r="B9332" t="s">
        <v>59</v>
      </c>
      <c r="C9332" t="s">
        <v>60</v>
      </c>
      <c r="D9332" t="s">
        <v>54</v>
      </c>
      <c r="E9332">
        <v>67</v>
      </c>
      <c r="F9332">
        <v>3</v>
      </c>
      <c r="G9332" s="5">
        <v>45261</v>
      </c>
      <c r="H9332" t="s">
        <v>49</v>
      </c>
      <c r="I9332" t="s">
        <v>17</v>
      </c>
      <c r="J9332">
        <v>5</v>
      </c>
      <c r="K9332">
        <v>0.48</v>
      </c>
      <c r="L9332">
        <v>17</v>
      </c>
      <c r="M9332" t="s">
        <v>18</v>
      </c>
      <c r="N9332" s="7">
        <f t="shared" si="435"/>
        <v>201</v>
      </c>
      <c r="O9332">
        <f t="shared" si="436"/>
        <v>617.85714285714289</v>
      </c>
      <c r="Q9332">
        <f t="shared" si="437"/>
        <v>45.454545454545439</v>
      </c>
    </row>
    <row r="9333" spans="1:17" x14ac:dyDescent="0.3">
      <c r="A9333">
        <v>4349</v>
      </c>
      <c r="B9333" t="s">
        <v>416</v>
      </c>
      <c r="C9333" t="s">
        <v>417</v>
      </c>
      <c r="D9333" t="s">
        <v>27</v>
      </c>
      <c r="E9333">
        <v>30</v>
      </c>
      <c r="F9333">
        <v>1</v>
      </c>
      <c r="G9333" s="5">
        <v>45261</v>
      </c>
      <c r="H9333" t="s">
        <v>745</v>
      </c>
      <c r="I9333" t="s">
        <v>17</v>
      </c>
      <c r="J9333">
        <v>8</v>
      </c>
      <c r="K9333">
        <v>0.33</v>
      </c>
      <c r="L9333">
        <v>17</v>
      </c>
      <c r="M9333" t="s">
        <v>18</v>
      </c>
      <c r="N9333" s="7">
        <f t="shared" si="435"/>
        <v>30</v>
      </c>
      <c r="O9333">
        <f t="shared" si="436"/>
        <v>-85.074626865671647</v>
      </c>
      <c r="Q9333">
        <f t="shared" si="437"/>
        <v>-31.249999999999993</v>
      </c>
    </row>
    <row r="9334" spans="1:17" x14ac:dyDescent="0.3">
      <c r="A9334">
        <v>4535</v>
      </c>
      <c r="B9334" t="s">
        <v>388</v>
      </c>
      <c r="C9334" t="s">
        <v>389</v>
      </c>
      <c r="D9334" t="s">
        <v>27</v>
      </c>
      <c r="E9334">
        <v>33</v>
      </c>
      <c r="F9334">
        <v>2</v>
      </c>
      <c r="G9334" s="5">
        <v>45261</v>
      </c>
      <c r="H9334" t="s">
        <v>809</v>
      </c>
      <c r="I9334" t="s">
        <v>29</v>
      </c>
      <c r="J9334">
        <v>4</v>
      </c>
      <c r="K9334">
        <v>0.33</v>
      </c>
      <c r="L9334">
        <v>18</v>
      </c>
      <c r="M9334" t="s">
        <v>18</v>
      </c>
      <c r="N9334" s="7">
        <f t="shared" si="435"/>
        <v>66</v>
      </c>
      <c r="O9334">
        <f t="shared" si="436"/>
        <v>120</v>
      </c>
      <c r="Q9334">
        <f t="shared" si="437"/>
        <v>0</v>
      </c>
    </row>
    <row r="9335" spans="1:17" x14ac:dyDescent="0.3">
      <c r="A9335">
        <v>5310</v>
      </c>
      <c r="B9335" t="s">
        <v>25</v>
      </c>
      <c r="C9335" t="s">
        <v>26</v>
      </c>
      <c r="D9335" t="s">
        <v>54</v>
      </c>
      <c r="E9335">
        <v>79</v>
      </c>
      <c r="F9335">
        <v>2</v>
      </c>
      <c r="G9335" s="5">
        <v>45261</v>
      </c>
      <c r="H9335" t="s">
        <v>468</v>
      </c>
      <c r="I9335" t="s">
        <v>29</v>
      </c>
      <c r="J9335">
        <v>3</v>
      </c>
      <c r="K9335">
        <v>0.33</v>
      </c>
      <c r="L9335">
        <v>17</v>
      </c>
      <c r="M9335" t="s">
        <v>18</v>
      </c>
      <c r="N9335" s="7">
        <f t="shared" si="435"/>
        <v>158</v>
      </c>
      <c r="O9335">
        <f t="shared" si="436"/>
        <v>139.39393939393941</v>
      </c>
      <c r="Q9335">
        <f t="shared" si="437"/>
        <v>0</v>
      </c>
    </row>
    <row r="9336" spans="1:17" x14ac:dyDescent="0.3">
      <c r="A9336">
        <v>5510</v>
      </c>
      <c r="B9336" t="s">
        <v>38</v>
      </c>
      <c r="C9336" t="s">
        <v>39</v>
      </c>
      <c r="D9336" t="s">
        <v>54</v>
      </c>
      <c r="E9336">
        <v>55</v>
      </c>
      <c r="F9336">
        <v>1</v>
      </c>
      <c r="G9336" s="5">
        <v>45261</v>
      </c>
      <c r="H9336" t="s">
        <v>410</v>
      </c>
      <c r="I9336" t="s">
        <v>29</v>
      </c>
      <c r="J9336">
        <v>6</v>
      </c>
      <c r="K9336">
        <v>0.48</v>
      </c>
      <c r="L9336">
        <v>19</v>
      </c>
      <c r="M9336" t="s">
        <v>18</v>
      </c>
      <c r="N9336" s="7">
        <f t="shared" si="435"/>
        <v>55</v>
      </c>
      <c r="O9336">
        <f t="shared" si="436"/>
        <v>-65.189873417721529</v>
      </c>
      <c r="Q9336">
        <f t="shared" si="437"/>
        <v>45.454545454545439</v>
      </c>
    </row>
    <row r="9337" spans="1:17" x14ac:dyDescent="0.3">
      <c r="A9337">
        <v>5527</v>
      </c>
      <c r="B9337" t="s">
        <v>19</v>
      </c>
      <c r="C9337" t="s">
        <v>20</v>
      </c>
      <c r="D9337" t="s">
        <v>27</v>
      </c>
      <c r="E9337">
        <v>38</v>
      </c>
      <c r="F9337">
        <v>2</v>
      </c>
      <c r="G9337" s="5">
        <v>45261</v>
      </c>
      <c r="H9337" t="s">
        <v>549</v>
      </c>
      <c r="I9337" t="s">
        <v>29</v>
      </c>
      <c r="J9337">
        <v>7</v>
      </c>
      <c r="K9337">
        <v>0.48</v>
      </c>
      <c r="L9337">
        <v>15</v>
      </c>
      <c r="M9337" t="s">
        <v>18</v>
      </c>
      <c r="N9337" s="7">
        <f t="shared" si="435"/>
        <v>76</v>
      </c>
      <c r="O9337">
        <f t="shared" si="436"/>
        <v>38.181818181818187</v>
      </c>
      <c r="Q9337">
        <f t="shared" si="437"/>
        <v>0</v>
      </c>
    </row>
    <row r="9338" spans="1:17" x14ac:dyDescent="0.3">
      <c r="A9338">
        <v>5778</v>
      </c>
      <c r="B9338" t="s">
        <v>133</v>
      </c>
      <c r="C9338" t="s">
        <v>134</v>
      </c>
      <c r="D9338" t="s">
        <v>54</v>
      </c>
      <c r="E9338">
        <v>73</v>
      </c>
      <c r="F9338">
        <v>1</v>
      </c>
      <c r="G9338" s="5">
        <v>45261</v>
      </c>
      <c r="H9338" t="s">
        <v>350</v>
      </c>
      <c r="I9338" t="s">
        <v>29</v>
      </c>
      <c r="J9338">
        <v>6</v>
      </c>
      <c r="K9338">
        <v>0.48</v>
      </c>
      <c r="L9338">
        <v>17</v>
      </c>
      <c r="M9338" t="s">
        <v>18</v>
      </c>
      <c r="N9338" s="7">
        <f t="shared" si="435"/>
        <v>73</v>
      </c>
      <c r="O9338">
        <f t="shared" si="436"/>
        <v>-3.9473684210526314</v>
      </c>
      <c r="Q9338">
        <f t="shared" si="437"/>
        <v>0</v>
      </c>
    </row>
    <row r="9339" spans="1:17" x14ac:dyDescent="0.3">
      <c r="A9339">
        <v>5803</v>
      </c>
      <c r="B9339" t="s">
        <v>196</v>
      </c>
      <c r="C9339" t="s">
        <v>197</v>
      </c>
      <c r="D9339" t="s">
        <v>27</v>
      </c>
      <c r="E9339">
        <v>70</v>
      </c>
      <c r="F9339">
        <v>3</v>
      </c>
      <c r="G9339" s="5">
        <v>45261</v>
      </c>
      <c r="H9339" t="s">
        <v>542</v>
      </c>
      <c r="I9339" t="s">
        <v>29</v>
      </c>
      <c r="J9339">
        <v>3</v>
      </c>
      <c r="K9339">
        <v>0.48</v>
      </c>
      <c r="L9339">
        <v>15</v>
      </c>
      <c r="M9339" t="s">
        <v>18</v>
      </c>
      <c r="N9339" s="7">
        <f t="shared" si="435"/>
        <v>210</v>
      </c>
      <c r="O9339">
        <f t="shared" si="436"/>
        <v>187.67123287671234</v>
      </c>
      <c r="Q9339">
        <f t="shared" si="437"/>
        <v>0</v>
      </c>
    </row>
    <row r="9340" spans="1:17" x14ac:dyDescent="0.3">
      <c r="A9340">
        <v>6067</v>
      </c>
      <c r="B9340" t="s">
        <v>102</v>
      </c>
      <c r="C9340" t="s">
        <v>103</v>
      </c>
      <c r="D9340" t="s">
        <v>27</v>
      </c>
      <c r="E9340">
        <v>62</v>
      </c>
      <c r="F9340">
        <v>1</v>
      </c>
      <c r="G9340" s="5">
        <v>45261</v>
      </c>
      <c r="H9340" t="s">
        <v>726</v>
      </c>
      <c r="I9340" t="s">
        <v>29</v>
      </c>
      <c r="J9340">
        <v>4</v>
      </c>
      <c r="K9340">
        <v>0.33</v>
      </c>
      <c r="L9340">
        <v>18</v>
      </c>
      <c r="M9340" t="s">
        <v>18</v>
      </c>
      <c r="N9340" s="7">
        <f t="shared" si="435"/>
        <v>62</v>
      </c>
      <c r="O9340">
        <f t="shared" si="436"/>
        <v>-70.476190476190482</v>
      </c>
      <c r="Q9340">
        <f t="shared" si="437"/>
        <v>-31.249999999999993</v>
      </c>
    </row>
    <row r="9341" spans="1:17" x14ac:dyDescent="0.3">
      <c r="A9341">
        <v>6158</v>
      </c>
      <c r="B9341" t="s">
        <v>186</v>
      </c>
      <c r="C9341" t="s">
        <v>187</v>
      </c>
      <c r="D9341" t="s">
        <v>54</v>
      </c>
      <c r="E9341">
        <v>46</v>
      </c>
      <c r="F9341">
        <v>2</v>
      </c>
      <c r="G9341" s="5">
        <v>45261</v>
      </c>
      <c r="H9341" t="s">
        <v>613</v>
      </c>
      <c r="I9341" t="s">
        <v>29</v>
      </c>
      <c r="J9341">
        <v>6</v>
      </c>
      <c r="K9341">
        <v>0.33</v>
      </c>
      <c r="L9341">
        <v>20</v>
      </c>
      <c r="M9341" t="s">
        <v>18</v>
      </c>
      <c r="N9341" s="7">
        <f t="shared" si="435"/>
        <v>92</v>
      </c>
      <c r="O9341">
        <f t="shared" si="436"/>
        <v>48.387096774193552</v>
      </c>
      <c r="Q9341">
        <f t="shared" si="437"/>
        <v>0</v>
      </c>
    </row>
    <row r="9342" spans="1:17" x14ac:dyDescent="0.3">
      <c r="A9342">
        <v>6331</v>
      </c>
      <c r="B9342" t="s">
        <v>332</v>
      </c>
      <c r="C9342" t="s">
        <v>333</v>
      </c>
      <c r="D9342" t="s">
        <v>21</v>
      </c>
      <c r="E9342">
        <v>21</v>
      </c>
      <c r="F9342">
        <v>2</v>
      </c>
      <c r="G9342" s="5">
        <v>45261</v>
      </c>
      <c r="H9342" t="s">
        <v>438</v>
      </c>
      <c r="I9342" t="s">
        <v>29</v>
      </c>
      <c r="J9342">
        <v>5</v>
      </c>
      <c r="K9342">
        <v>0.33</v>
      </c>
      <c r="L9342">
        <v>18</v>
      </c>
      <c r="M9342" t="s">
        <v>18</v>
      </c>
      <c r="N9342" s="7">
        <f t="shared" si="435"/>
        <v>42</v>
      </c>
      <c r="O9342">
        <f t="shared" si="436"/>
        <v>-54.347826086956516</v>
      </c>
      <c r="Q9342">
        <f t="shared" si="437"/>
        <v>0</v>
      </c>
    </row>
    <row r="9343" spans="1:17" x14ac:dyDescent="0.3">
      <c r="A9343">
        <v>6369</v>
      </c>
      <c r="B9343" t="s">
        <v>254</v>
      </c>
      <c r="C9343" t="s">
        <v>255</v>
      </c>
      <c r="D9343" t="s">
        <v>21</v>
      </c>
      <c r="E9343">
        <v>58</v>
      </c>
      <c r="F9343">
        <v>1</v>
      </c>
      <c r="G9343" s="5">
        <v>45261</v>
      </c>
      <c r="H9343" t="s">
        <v>1085</v>
      </c>
      <c r="I9343" t="s">
        <v>29</v>
      </c>
      <c r="J9343">
        <v>5</v>
      </c>
      <c r="K9343">
        <v>0.48</v>
      </c>
      <c r="L9343">
        <v>18</v>
      </c>
      <c r="M9343" t="s">
        <v>18</v>
      </c>
      <c r="N9343" s="7">
        <f t="shared" si="435"/>
        <v>58</v>
      </c>
      <c r="O9343">
        <f t="shared" si="436"/>
        <v>38.095238095238095</v>
      </c>
      <c r="Q9343">
        <f t="shared" si="437"/>
        <v>45.454545454545439</v>
      </c>
    </row>
    <row r="9344" spans="1:17" x14ac:dyDescent="0.3">
      <c r="A9344">
        <v>6433</v>
      </c>
      <c r="B9344" t="s">
        <v>102</v>
      </c>
      <c r="C9344" t="s">
        <v>103</v>
      </c>
      <c r="D9344" t="s">
        <v>27</v>
      </c>
      <c r="E9344">
        <v>29</v>
      </c>
      <c r="F9344">
        <v>3</v>
      </c>
      <c r="G9344" s="5">
        <v>45261</v>
      </c>
      <c r="H9344" t="s">
        <v>709</v>
      </c>
      <c r="I9344" t="s">
        <v>29</v>
      </c>
      <c r="J9344">
        <v>6</v>
      </c>
      <c r="K9344">
        <v>0.33</v>
      </c>
      <c r="L9344">
        <v>15</v>
      </c>
      <c r="M9344" t="s">
        <v>18</v>
      </c>
      <c r="N9344" s="7">
        <f t="shared" si="435"/>
        <v>87</v>
      </c>
      <c r="O9344">
        <f t="shared" si="436"/>
        <v>50</v>
      </c>
      <c r="Q9344">
        <f t="shared" si="437"/>
        <v>-31.249999999999993</v>
      </c>
    </row>
    <row r="9345" spans="1:17" x14ac:dyDescent="0.3">
      <c r="A9345">
        <v>6464</v>
      </c>
      <c r="B9345" t="s">
        <v>489</v>
      </c>
      <c r="C9345" t="s">
        <v>490</v>
      </c>
      <c r="D9345" t="s">
        <v>54</v>
      </c>
      <c r="E9345">
        <v>70</v>
      </c>
      <c r="F9345">
        <v>3</v>
      </c>
      <c r="G9345" s="5">
        <v>45261</v>
      </c>
      <c r="H9345" t="s">
        <v>825</v>
      </c>
      <c r="I9345" t="s">
        <v>29</v>
      </c>
      <c r="J9345">
        <v>5</v>
      </c>
      <c r="K9345">
        <v>0.48</v>
      </c>
      <c r="L9345">
        <v>20</v>
      </c>
      <c r="M9345" t="s">
        <v>18</v>
      </c>
      <c r="N9345" s="7">
        <f t="shared" si="435"/>
        <v>210</v>
      </c>
      <c r="O9345">
        <f t="shared" si="436"/>
        <v>141.37931034482759</v>
      </c>
      <c r="Q9345">
        <f t="shared" si="437"/>
        <v>45.454545454545439</v>
      </c>
    </row>
    <row r="9346" spans="1:17" x14ac:dyDescent="0.3">
      <c r="A9346">
        <v>6519</v>
      </c>
      <c r="B9346" t="s">
        <v>489</v>
      </c>
      <c r="C9346" t="s">
        <v>490</v>
      </c>
      <c r="D9346" t="s">
        <v>27</v>
      </c>
      <c r="E9346">
        <v>80</v>
      </c>
      <c r="F9346">
        <v>1</v>
      </c>
      <c r="G9346" s="5">
        <v>45261</v>
      </c>
      <c r="H9346" t="s">
        <v>395</v>
      </c>
      <c r="I9346" t="s">
        <v>29</v>
      </c>
      <c r="J9346">
        <v>4</v>
      </c>
      <c r="K9346">
        <v>0.48</v>
      </c>
      <c r="L9346">
        <v>18</v>
      </c>
      <c r="M9346" t="s">
        <v>18</v>
      </c>
      <c r="N9346" s="7">
        <f t="shared" ref="N9346:N9409" si="438">E9346*F9346</f>
        <v>80</v>
      </c>
      <c r="O9346">
        <f t="shared" si="436"/>
        <v>-61.904761904761905</v>
      </c>
      <c r="Q9346">
        <f t="shared" si="437"/>
        <v>0</v>
      </c>
    </row>
    <row r="9347" spans="1:17" x14ac:dyDescent="0.3">
      <c r="A9347">
        <v>6566</v>
      </c>
      <c r="B9347" t="s">
        <v>252</v>
      </c>
      <c r="C9347" t="s">
        <v>187</v>
      </c>
      <c r="D9347" t="s">
        <v>54</v>
      </c>
      <c r="E9347">
        <v>67</v>
      </c>
      <c r="F9347">
        <v>3</v>
      </c>
      <c r="G9347" s="5">
        <v>45261</v>
      </c>
      <c r="H9347" t="s">
        <v>1025</v>
      </c>
      <c r="I9347" t="s">
        <v>29</v>
      </c>
      <c r="J9347">
        <v>3</v>
      </c>
      <c r="K9347">
        <v>0.33</v>
      </c>
      <c r="L9347">
        <v>20</v>
      </c>
      <c r="M9347" t="s">
        <v>18</v>
      </c>
      <c r="N9347" s="7">
        <f t="shared" si="438"/>
        <v>201</v>
      </c>
      <c r="O9347">
        <f t="shared" ref="O9347:O9410" si="439">IF(N9347=0, 0, ((N9347-N9346)/ABS(N9346))*100)</f>
        <v>151.25</v>
      </c>
      <c r="Q9347">
        <f t="shared" ref="Q9347:Q9410" si="440">IF(K9347=0, 0, ((K9347-K9346)/ABS(K9346))*100)</f>
        <v>-31.249999999999993</v>
      </c>
    </row>
    <row r="9348" spans="1:17" x14ac:dyDescent="0.3">
      <c r="A9348">
        <v>6688</v>
      </c>
      <c r="B9348" t="s">
        <v>186</v>
      </c>
      <c r="C9348" t="s">
        <v>187</v>
      </c>
      <c r="D9348" t="s">
        <v>54</v>
      </c>
      <c r="E9348">
        <v>19</v>
      </c>
      <c r="F9348">
        <v>1</v>
      </c>
      <c r="G9348" s="5">
        <v>45261</v>
      </c>
      <c r="H9348" t="s">
        <v>331</v>
      </c>
      <c r="I9348" t="s">
        <v>29</v>
      </c>
      <c r="J9348">
        <v>4</v>
      </c>
      <c r="K9348">
        <v>0.33</v>
      </c>
      <c r="L9348">
        <v>19</v>
      </c>
      <c r="M9348" t="s">
        <v>18</v>
      </c>
      <c r="N9348" s="7">
        <f t="shared" si="438"/>
        <v>19</v>
      </c>
      <c r="O9348">
        <f t="shared" si="439"/>
        <v>-90.547263681592042</v>
      </c>
      <c r="Q9348">
        <f t="shared" si="440"/>
        <v>0</v>
      </c>
    </row>
    <row r="9349" spans="1:17" x14ac:dyDescent="0.3">
      <c r="A9349">
        <v>6697</v>
      </c>
      <c r="B9349" t="s">
        <v>146</v>
      </c>
      <c r="C9349" t="s">
        <v>147</v>
      </c>
      <c r="D9349" t="s">
        <v>27</v>
      </c>
      <c r="E9349">
        <v>66</v>
      </c>
      <c r="F9349">
        <v>2</v>
      </c>
      <c r="G9349" s="5">
        <v>45261</v>
      </c>
      <c r="H9349" t="s">
        <v>716</v>
      </c>
      <c r="I9349" t="s">
        <v>29</v>
      </c>
      <c r="J9349">
        <v>4</v>
      </c>
      <c r="K9349">
        <v>0.33</v>
      </c>
      <c r="L9349">
        <v>17</v>
      </c>
      <c r="M9349" t="s">
        <v>18</v>
      </c>
      <c r="N9349" s="7">
        <f t="shared" si="438"/>
        <v>132</v>
      </c>
      <c r="O9349">
        <f t="shared" si="439"/>
        <v>594.73684210526324</v>
      </c>
      <c r="Q9349">
        <f t="shared" si="440"/>
        <v>0</v>
      </c>
    </row>
    <row r="9350" spans="1:17" x14ac:dyDescent="0.3">
      <c r="A9350">
        <v>6764</v>
      </c>
      <c r="B9350" t="s">
        <v>252</v>
      </c>
      <c r="C9350" t="s">
        <v>187</v>
      </c>
      <c r="D9350" t="s">
        <v>54</v>
      </c>
      <c r="E9350">
        <v>20</v>
      </c>
      <c r="F9350">
        <v>3</v>
      </c>
      <c r="G9350" s="5">
        <v>45261</v>
      </c>
      <c r="H9350" t="s">
        <v>203</v>
      </c>
      <c r="I9350" t="s">
        <v>29</v>
      </c>
      <c r="J9350">
        <v>5</v>
      </c>
      <c r="K9350">
        <v>0.33</v>
      </c>
      <c r="L9350">
        <v>17</v>
      </c>
      <c r="M9350" t="s">
        <v>18</v>
      </c>
      <c r="N9350" s="7">
        <f t="shared" si="438"/>
        <v>60</v>
      </c>
      <c r="O9350">
        <f t="shared" si="439"/>
        <v>-54.54545454545454</v>
      </c>
      <c r="Q9350">
        <f t="shared" si="440"/>
        <v>0</v>
      </c>
    </row>
    <row r="9351" spans="1:17" x14ac:dyDescent="0.3">
      <c r="A9351">
        <v>6779</v>
      </c>
      <c r="B9351" t="s">
        <v>489</v>
      </c>
      <c r="C9351" t="s">
        <v>490</v>
      </c>
      <c r="D9351" t="s">
        <v>27</v>
      </c>
      <c r="E9351">
        <v>82</v>
      </c>
      <c r="F9351">
        <v>3</v>
      </c>
      <c r="G9351" s="5">
        <v>45261</v>
      </c>
      <c r="H9351" t="s">
        <v>1167</v>
      </c>
      <c r="I9351" t="s">
        <v>29</v>
      </c>
      <c r="J9351">
        <v>7</v>
      </c>
      <c r="K9351">
        <v>0.48</v>
      </c>
      <c r="L9351">
        <v>16</v>
      </c>
      <c r="M9351" t="s">
        <v>18</v>
      </c>
      <c r="N9351" s="7">
        <f t="shared" si="438"/>
        <v>246</v>
      </c>
      <c r="O9351">
        <f t="shared" si="439"/>
        <v>310</v>
      </c>
      <c r="Q9351">
        <f t="shared" si="440"/>
        <v>45.454545454545439</v>
      </c>
    </row>
    <row r="9352" spans="1:17" x14ac:dyDescent="0.3">
      <c r="A9352">
        <v>6830</v>
      </c>
      <c r="B9352" t="s">
        <v>315</v>
      </c>
      <c r="C9352" t="s">
        <v>316</v>
      </c>
      <c r="D9352" t="s">
        <v>54</v>
      </c>
      <c r="E9352">
        <v>65</v>
      </c>
      <c r="F9352">
        <v>2</v>
      </c>
      <c r="G9352" s="5">
        <v>45261</v>
      </c>
      <c r="H9352" t="s">
        <v>1143</v>
      </c>
      <c r="I9352" t="s">
        <v>29</v>
      </c>
      <c r="J9352">
        <v>5</v>
      </c>
      <c r="K9352">
        <v>0.18</v>
      </c>
      <c r="L9352">
        <v>17</v>
      </c>
      <c r="M9352" t="s">
        <v>18</v>
      </c>
      <c r="N9352" s="7">
        <f t="shared" si="438"/>
        <v>130</v>
      </c>
      <c r="O9352">
        <f t="shared" si="439"/>
        <v>-47.154471544715449</v>
      </c>
      <c r="Q9352">
        <f t="shared" si="440"/>
        <v>-62.5</v>
      </c>
    </row>
    <row r="9353" spans="1:17" x14ac:dyDescent="0.3">
      <c r="A9353">
        <v>6900</v>
      </c>
      <c r="B9353" t="s">
        <v>130</v>
      </c>
      <c r="C9353" t="s">
        <v>131</v>
      </c>
      <c r="D9353" t="s">
        <v>54</v>
      </c>
      <c r="E9353">
        <v>32</v>
      </c>
      <c r="F9353">
        <v>3</v>
      </c>
      <c r="G9353" s="5">
        <v>45261</v>
      </c>
      <c r="H9353" t="s">
        <v>658</v>
      </c>
      <c r="I9353" t="s">
        <v>29</v>
      </c>
      <c r="J9353">
        <v>3</v>
      </c>
      <c r="K9353">
        <v>0.48</v>
      </c>
      <c r="L9353">
        <v>20</v>
      </c>
      <c r="M9353" t="s">
        <v>18</v>
      </c>
      <c r="N9353" s="7">
        <f t="shared" si="438"/>
        <v>96</v>
      </c>
      <c r="O9353">
        <f t="shared" si="439"/>
        <v>-26.153846153846157</v>
      </c>
      <c r="Q9353">
        <f t="shared" si="440"/>
        <v>166.66666666666669</v>
      </c>
    </row>
    <row r="9354" spans="1:17" x14ac:dyDescent="0.3">
      <c r="A9354">
        <v>7313</v>
      </c>
      <c r="B9354" t="s">
        <v>186</v>
      </c>
      <c r="C9354" t="s">
        <v>187</v>
      </c>
      <c r="D9354" t="s">
        <v>27</v>
      </c>
      <c r="E9354">
        <v>52</v>
      </c>
      <c r="F9354">
        <v>3</v>
      </c>
      <c r="G9354" s="5">
        <v>45261</v>
      </c>
      <c r="H9354" t="s">
        <v>825</v>
      </c>
      <c r="I9354" t="s">
        <v>29</v>
      </c>
      <c r="J9354">
        <v>6</v>
      </c>
      <c r="K9354">
        <v>0.33</v>
      </c>
      <c r="L9354">
        <v>20</v>
      </c>
      <c r="M9354" t="s">
        <v>18</v>
      </c>
      <c r="N9354" s="7">
        <f t="shared" si="438"/>
        <v>156</v>
      </c>
      <c r="O9354">
        <f t="shared" si="439"/>
        <v>62.5</v>
      </c>
      <c r="Q9354">
        <f t="shared" si="440"/>
        <v>-31.249999999999993</v>
      </c>
    </row>
    <row r="9355" spans="1:17" x14ac:dyDescent="0.3">
      <c r="A9355">
        <v>7457</v>
      </c>
      <c r="B9355" t="s">
        <v>332</v>
      </c>
      <c r="C9355" t="s">
        <v>333</v>
      </c>
      <c r="D9355" t="s">
        <v>27</v>
      </c>
      <c r="E9355">
        <v>33</v>
      </c>
      <c r="F9355">
        <v>2</v>
      </c>
      <c r="G9355" s="5">
        <v>45261</v>
      </c>
      <c r="H9355" t="s">
        <v>562</v>
      </c>
      <c r="I9355" t="s">
        <v>29</v>
      </c>
      <c r="J9355">
        <v>7</v>
      </c>
      <c r="K9355">
        <v>0.33</v>
      </c>
      <c r="L9355">
        <v>18</v>
      </c>
      <c r="M9355" t="s">
        <v>33</v>
      </c>
      <c r="N9355" s="7">
        <f t="shared" si="438"/>
        <v>66</v>
      </c>
      <c r="O9355">
        <f t="shared" si="439"/>
        <v>-57.692307692307686</v>
      </c>
      <c r="Q9355">
        <f t="shared" si="440"/>
        <v>0</v>
      </c>
    </row>
    <row r="9356" spans="1:17" x14ac:dyDescent="0.3">
      <c r="A9356">
        <v>7469</v>
      </c>
      <c r="B9356" t="s">
        <v>254</v>
      </c>
      <c r="C9356" t="s">
        <v>255</v>
      </c>
      <c r="D9356" t="s">
        <v>27</v>
      </c>
      <c r="E9356">
        <v>51</v>
      </c>
      <c r="F9356">
        <v>2</v>
      </c>
      <c r="G9356" s="5">
        <v>45261</v>
      </c>
      <c r="H9356" t="s">
        <v>542</v>
      </c>
      <c r="I9356" t="s">
        <v>29</v>
      </c>
      <c r="J9356">
        <v>6</v>
      </c>
      <c r="K9356">
        <v>0.48</v>
      </c>
      <c r="L9356">
        <v>15</v>
      </c>
      <c r="M9356" t="s">
        <v>33</v>
      </c>
      <c r="N9356" s="7">
        <f t="shared" si="438"/>
        <v>102</v>
      </c>
      <c r="O9356">
        <f t="shared" si="439"/>
        <v>54.54545454545454</v>
      </c>
      <c r="Q9356">
        <f t="shared" si="440"/>
        <v>45.454545454545439</v>
      </c>
    </row>
    <row r="9357" spans="1:17" x14ac:dyDescent="0.3">
      <c r="A9357">
        <v>7510</v>
      </c>
      <c r="B9357" t="s">
        <v>252</v>
      </c>
      <c r="C9357" t="s">
        <v>187</v>
      </c>
      <c r="D9357" t="s">
        <v>54</v>
      </c>
      <c r="E9357">
        <v>34</v>
      </c>
      <c r="F9357">
        <v>2</v>
      </c>
      <c r="G9357" s="5">
        <v>45261</v>
      </c>
      <c r="H9357" t="s">
        <v>390</v>
      </c>
      <c r="I9357" t="s">
        <v>29</v>
      </c>
      <c r="J9357">
        <v>5</v>
      </c>
      <c r="K9357">
        <v>0.33</v>
      </c>
      <c r="L9357">
        <v>16</v>
      </c>
      <c r="M9357" t="s">
        <v>33</v>
      </c>
      <c r="N9357" s="7">
        <f t="shared" si="438"/>
        <v>68</v>
      </c>
      <c r="O9357">
        <f t="shared" si="439"/>
        <v>-33.333333333333329</v>
      </c>
      <c r="Q9357">
        <f t="shared" si="440"/>
        <v>-31.249999999999993</v>
      </c>
    </row>
    <row r="9358" spans="1:17" x14ac:dyDescent="0.3">
      <c r="A9358">
        <v>7684</v>
      </c>
      <c r="B9358" t="s">
        <v>50</v>
      </c>
      <c r="C9358" t="s">
        <v>51</v>
      </c>
      <c r="D9358" t="s">
        <v>54</v>
      </c>
      <c r="E9358">
        <v>69</v>
      </c>
      <c r="F9358">
        <v>3</v>
      </c>
      <c r="G9358" s="5">
        <v>45261</v>
      </c>
      <c r="H9358" t="s">
        <v>318</v>
      </c>
      <c r="I9358" t="s">
        <v>29</v>
      </c>
      <c r="J9358">
        <v>4</v>
      </c>
      <c r="K9358">
        <v>0.33</v>
      </c>
      <c r="L9358">
        <v>18</v>
      </c>
      <c r="M9358" t="s">
        <v>33</v>
      </c>
      <c r="N9358" s="7">
        <f t="shared" si="438"/>
        <v>207</v>
      </c>
      <c r="O9358">
        <f t="shared" si="439"/>
        <v>204.41176470588235</v>
      </c>
      <c r="Q9358">
        <f t="shared" si="440"/>
        <v>0</v>
      </c>
    </row>
    <row r="9359" spans="1:17" x14ac:dyDescent="0.3">
      <c r="A9359">
        <v>7824</v>
      </c>
      <c r="B9359" t="s">
        <v>311</v>
      </c>
      <c r="C9359" t="s">
        <v>312</v>
      </c>
      <c r="D9359" t="s">
        <v>54</v>
      </c>
      <c r="E9359">
        <v>46</v>
      </c>
      <c r="F9359">
        <v>2</v>
      </c>
      <c r="G9359" s="5">
        <v>45261</v>
      </c>
      <c r="H9359" t="s">
        <v>483</v>
      </c>
      <c r="I9359" t="s">
        <v>29</v>
      </c>
      <c r="J9359">
        <v>4</v>
      </c>
      <c r="K9359">
        <v>0.21</v>
      </c>
      <c r="L9359">
        <v>16</v>
      </c>
      <c r="M9359" t="s">
        <v>33</v>
      </c>
      <c r="N9359" s="7">
        <f t="shared" si="438"/>
        <v>92</v>
      </c>
      <c r="O9359">
        <f t="shared" si="439"/>
        <v>-55.555555555555557</v>
      </c>
      <c r="Q9359">
        <f t="shared" si="440"/>
        <v>-36.363636363636367</v>
      </c>
    </row>
    <row r="9360" spans="1:17" x14ac:dyDescent="0.3">
      <c r="A9360">
        <v>7836</v>
      </c>
      <c r="B9360" t="s">
        <v>50</v>
      </c>
      <c r="C9360" t="s">
        <v>51</v>
      </c>
      <c r="D9360" t="s">
        <v>54</v>
      </c>
      <c r="E9360">
        <v>23</v>
      </c>
      <c r="F9360">
        <v>1</v>
      </c>
      <c r="G9360" s="5">
        <v>45261</v>
      </c>
      <c r="H9360" t="s">
        <v>729</v>
      </c>
      <c r="I9360" t="s">
        <v>29</v>
      </c>
      <c r="J9360">
        <v>3</v>
      </c>
      <c r="K9360">
        <v>0.33</v>
      </c>
      <c r="L9360">
        <v>19</v>
      </c>
      <c r="M9360" t="s">
        <v>33</v>
      </c>
      <c r="N9360" s="7">
        <f t="shared" si="438"/>
        <v>23</v>
      </c>
      <c r="O9360">
        <f t="shared" si="439"/>
        <v>-75</v>
      </c>
      <c r="Q9360">
        <f t="shared" si="440"/>
        <v>57.142857142857153</v>
      </c>
    </row>
    <row r="9361" spans="1:17" x14ac:dyDescent="0.3">
      <c r="A9361">
        <v>7883</v>
      </c>
      <c r="B9361" t="s">
        <v>311</v>
      </c>
      <c r="C9361" t="s">
        <v>312</v>
      </c>
      <c r="D9361" t="s">
        <v>27</v>
      </c>
      <c r="E9361">
        <v>55</v>
      </c>
      <c r="F9361">
        <v>3</v>
      </c>
      <c r="G9361" s="5">
        <v>45261</v>
      </c>
      <c r="H9361" t="s">
        <v>467</v>
      </c>
      <c r="I9361" t="s">
        <v>29</v>
      </c>
      <c r="J9361">
        <v>4</v>
      </c>
      <c r="K9361">
        <v>0.21</v>
      </c>
      <c r="L9361">
        <v>20</v>
      </c>
      <c r="M9361" t="s">
        <v>33</v>
      </c>
      <c r="N9361" s="7">
        <f t="shared" si="438"/>
        <v>165</v>
      </c>
      <c r="O9361">
        <f t="shared" si="439"/>
        <v>617.39130434782612</v>
      </c>
      <c r="Q9361">
        <f t="shared" si="440"/>
        <v>-36.363636363636367</v>
      </c>
    </row>
    <row r="9362" spans="1:17" x14ac:dyDescent="0.3">
      <c r="A9362">
        <v>7927</v>
      </c>
      <c r="B9362" t="s">
        <v>158</v>
      </c>
      <c r="C9362" t="s">
        <v>159</v>
      </c>
      <c r="D9362" t="s">
        <v>27</v>
      </c>
      <c r="E9362">
        <v>44</v>
      </c>
      <c r="F9362">
        <v>1</v>
      </c>
      <c r="G9362" s="5">
        <v>45261</v>
      </c>
      <c r="H9362" t="s">
        <v>339</v>
      </c>
      <c r="I9362" t="s">
        <v>29</v>
      </c>
      <c r="J9362">
        <v>7</v>
      </c>
      <c r="K9362">
        <v>0.33</v>
      </c>
      <c r="L9362">
        <v>16</v>
      </c>
      <c r="M9362" t="s">
        <v>33</v>
      </c>
      <c r="N9362" s="7">
        <f t="shared" si="438"/>
        <v>44</v>
      </c>
      <c r="O9362">
        <f t="shared" si="439"/>
        <v>-73.333333333333329</v>
      </c>
      <c r="Q9362">
        <f t="shared" si="440"/>
        <v>57.142857142857153</v>
      </c>
    </row>
    <row r="9363" spans="1:17" x14ac:dyDescent="0.3">
      <c r="A9363">
        <v>7958</v>
      </c>
      <c r="B9363" t="s">
        <v>412</v>
      </c>
      <c r="C9363" t="s">
        <v>413</v>
      </c>
      <c r="D9363" t="s">
        <v>54</v>
      </c>
      <c r="E9363">
        <v>43</v>
      </c>
      <c r="F9363">
        <v>3</v>
      </c>
      <c r="G9363" s="5">
        <v>45261</v>
      </c>
      <c r="H9363" t="s">
        <v>467</v>
      </c>
      <c r="I9363" t="s">
        <v>29</v>
      </c>
      <c r="J9363">
        <v>7</v>
      </c>
      <c r="K9363">
        <v>0.48</v>
      </c>
      <c r="L9363">
        <v>20</v>
      </c>
      <c r="M9363" t="s">
        <v>33</v>
      </c>
      <c r="N9363" s="7">
        <f t="shared" si="438"/>
        <v>129</v>
      </c>
      <c r="O9363">
        <f t="shared" si="439"/>
        <v>193.18181818181819</v>
      </c>
      <c r="Q9363">
        <f t="shared" si="440"/>
        <v>45.454545454545439</v>
      </c>
    </row>
    <row r="9364" spans="1:17" x14ac:dyDescent="0.3">
      <c r="A9364">
        <v>8000</v>
      </c>
      <c r="B9364" t="s">
        <v>381</v>
      </c>
      <c r="C9364" t="s">
        <v>382</v>
      </c>
      <c r="D9364" t="s">
        <v>54</v>
      </c>
      <c r="E9364">
        <v>65</v>
      </c>
      <c r="F9364">
        <v>2</v>
      </c>
      <c r="G9364" s="5">
        <v>45261</v>
      </c>
      <c r="H9364" t="s">
        <v>153</v>
      </c>
      <c r="I9364" t="s">
        <v>17</v>
      </c>
      <c r="J9364">
        <v>5</v>
      </c>
      <c r="K9364">
        <v>0.48</v>
      </c>
      <c r="L9364">
        <v>15</v>
      </c>
      <c r="M9364" t="s">
        <v>33</v>
      </c>
      <c r="N9364" s="7">
        <f t="shared" si="438"/>
        <v>130</v>
      </c>
      <c r="O9364">
        <f t="shared" si="439"/>
        <v>0.77519379844961245</v>
      </c>
      <c r="Q9364">
        <f t="shared" si="440"/>
        <v>0</v>
      </c>
    </row>
    <row r="9365" spans="1:17" x14ac:dyDescent="0.3">
      <c r="A9365">
        <v>8200</v>
      </c>
      <c r="B9365" t="s">
        <v>146</v>
      </c>
      <c r="C9365" t="s">
        <v>147</v>
      </c>
      <c r="D9365" t="s">
        <v>54</v>
      </c>
      <c r="E9365">
        <v>27</v>
      </c>
      <c r="F9365">
        <v>1</v>
      </c>
      <c r="G9365" s="5">
        <v>45261</v>
      </c>
      <c r="H9365" t="s">
        <v>705</v>
      </c>
      <c r="I9365" t="s">
        <v>29</v>
      </c>
      <c r="J9365">
        <v>4</v>
      </c>
      <c r="K9365">
        <v>0.33</v>
      </c>
      <c r="L9365">
        <v>12</v>
      </c>
      <c r="M9365" t="s">
        <v>33</v>
      </c>
      <c r="N9365" s="7">
        <f t="shared" si="438"/>
        <v>27</v>
      </c>
      <c r="O9365">
        <f t="shared" si="439"/>
        <v>-79.230769230769226</v>
      </c>
      <c r="Q9365">
        <f t="shared" si="440"/>
        <v>-31.249999999999993</v>
      </c>
    </row>
    <row r="9366" spans="1:17" x14ac:dyDescent="0.3">
      <c r="A9366">
        <v>8281</v>
      </c>
      <c r="B9366" t="s">
        <v>146</v>
      </c>
      <c r="C9366" t="s">
        <v>147</v>
      </c>
      <c r="D9366" t="s">
        <v>27</v>
      </c>
      <c r="E9366">
        <v>39</v>
      </c>
      <c r="F9366">
        <v>3</v>
      </c>
      <c r="G9366" s="5">
        <v>45261</v>
      </c>
      <c r="H9366" t="s">
        <v>623</v>
      </c>
      <c r="I9366" t="s">
        <v>29</v>
      </c>
      <c r="J9366">
        <v>7</v>
      </c>
      <c r="K9366">
        <v>0.33</v>
      </c>
      <c r="L9366">
        <v>14</v>
      </c>
      <c r="M9366" t="s">
        <v>33</v>
      </c>
      <c r="N9366" s="7">
        <f t="shared" si="438"/>
        <v>117</v>
      </c>
      <c r="O9366">
        <f t="shared" si="439"/>
        <v>333.33333333333337</v>
      </c>
      <c r="Q9366">
        <f t="shared" si="440"/>
        <v>0</v>
      </c>
    </row>
    <row r="9367" spans="1:17" x14ac:dyDescent="0.3">
      <c r="A9367">
        <v>8293</v>
      </c>
      <c r="B9367" t="s">
        <v>254</v>
      </c>
      <c r="C9367" t="s">
        <v>255</v>
      </c>
      <c r="D9367" t="s">
        <v>27</v>
      </c>
      <c r="E9367">
        <v>16</v>
      </c>
      <c r="F9367">
        <v>1</v>
      </c>
      <c r="G9367" s="5">
        <v>45261</v>
      </c>
      <c r="H9367" t="s">
        <v>1125</v>
      </c>
      <c r="I9367" t="s">
        <v>29</v>
      </c>
      <c r="J9367">
        <v>7</v>
      </c>
      <c r="K9367">
        <v>0.48</v>
      </c>
      <c r="L9367">
        <v>12</v>
      </c>
      <c r="M9367" t="s">
        <v>33</v>
      </c>
      <c r="N9367" s="7">
        <f t="shared" si="438"/>
        <v>16</v>
      </c>
      <c r="O9367">
        <f t="shared" si="439"/>
        <v>-86.324786324786331</v>
      </c>
      <c r="Q9367">
        <f t="shared" si="440"/>
        <v>45.454545454545439</v>
      </c>
    </row>
    <row r="9368" spans="1:17" x14ac:dyDescent="0.3">
      <c r="A9368">
        <v>8328</v>
      </c>
      <c r="B9368" t="s">
        <v>355</v>
      </c>
      <c r="C9368" t="s">
        <v>356</v>
      </c>
      <c r="D9368" t="s">
        <v>54</v>
      </c>
      <c r="E9368">
        <v>42</v>
      </c>
      <c r="F9368">
        <v>2</v>
      </c>
      <c r="G9368" s="5">
        <v>45261</v>
      </c>
      <c r="H9368" t="s">
        <v>1110</v>
      </c>
      <c r="I9368" t="s">
        <v>29</v>
      </c>
      <c r="J9368">
        <v>3</v>
      </c>
      <c r="K9368">
        <v>0.33</v>
      </c>
      <c r="L9368">
        <v>8</v>
      </c>
      <c r="M9368" t="s">
        <v>33</v>
      </c>
      <c r="N9368" s="7">
        <f t="shared" si="438"/>
        <v>84</v>
      </c>
      <c r="O9368">
        <f t="shared" si="439"/>
        <v>425</v>
      </c>
      <c r="Q9368">
        <f t="shared" si="440"/>
        <v>-31.249999999999993</v>
      </c>
    </row>
    <row r="9369" spans="1:17" x14ac:dyDescent="0.3">
      <c r="A9369">
        <v>8350</v>
      </c>
      <c r="B9369" t="s">
        <v>252</v>
      </c>
      <c r="C9369" t="s">
        <v>187</v>
      </c>
      <c r="D9369" t="s">
        <v>54</v>
      </c>
      <c r="E9369">
        <v>49</v>
      </c>
      <c r="F9369">
        <v>2</v>
      </c>
      <c r="G9369" s="5">
        <v>45261</v>
      </c>
      <c r="H9369" t="s">
        <v>1202</v>
      </c>
      <c r="I9369" t="s">
        <v>29</v>
      </c>
      <c r="J9369">
        <v>4</v>
      </c>
      <c r="K9369">
        <v>0.33</v>
      </c>
      <c r="L9369">
        <v>14</v>
      </c>
      <c r="M9369" t="s">
        <v>33</v>
      </c>
      <c r="N9369" s="7">
        <f t="shared" si="438"/>
        <v>98</v>
      </c>
      <c r="O9369">
        <f t="shared" si="439"/>
        <v>16.666666666666664</v>
      </c>
      <c r="Q9369">
        <f t="shared" si="440"/>
        <v>0</v>
      </c>
    </row>
    <row r="9370" spans="1:17" x14ac:dyDescent="0.3">
      <c r="A9370">
        <v>8626</v>
      </c>
      <c r="B9370" t="s">
        <v>489</v>
      </c>
      <c r="C9370" t="s">
        <v>490</v>
      </c>
      <c r="D9370" t="s">
        <v>54</v>
      </c>
      <c r="E9370">
        <v>78</v>
      </c>
      <c r="F9370">
        <v>3</v>
      </c>
      <c r="G9370" s="5">
        <v>45261</v>
      </c>
      <c r="H9370" t="s">
        <v>1120</v>
      </c>
      <c r="I9370" t="s">
        <v>23</v>
      </c>
      <c r="J9370">
        <v>4</v>
      </c>
      <c r="K9370">
        <v>0.48</v>
      </c>
      <c r="L9370">
        <v>9</v>
      </c>
      <c r="M9370" t="s">
        <v>33</v>
      </c>
      <c r="N9370" s="7">
        <f t="shared" si="438"/>
        <v>234</v>
      </c>
      <c r="O9370">
        <f t="shared" si="439"/>
        <v>138.77551020408163</v>
      </c>
      <c r="Q9370">
        <f t="shared" si="440"/>
        <v>45.454545454545439</v>
      </c>
    </row>
    <row r="9371" spans="1:17" x14ac:dyDescent="0.3">
      <c r="A9371">
        <v>8765</v>
      </c>
      <c r="B9371" t="s">
        <v>348</v>
      </c>
      <c r="C9371" t="s">
        <v>349</v>
      </c>
      <c r="D9371" t="s">
        <v>27</v>
      </c>
      <c r="E9371">
        <v>23</v>
      </c>
      <c r="F9371">
        <v>3</v>
      </c>
      <c r="G9371" s="5">
        <v>45261</v>
      </c>
      <c r="H9371" t="s">
        <v>714</v>
      </c>
      <c r="I9371" t="s">
        <v>23</v>
      </c>
      <c r="J9371">
        <v>3</v>
      </c>
      <c r="K9371">
        <v>0.33</v>
      </c>
      <c r="L9371">
        <v>13</v>
      </c>
      <c r="M9371" t="s">
        <v>33</v>
      </c>
      <c r="N9371" s="7">
        <f t="shared" si="438"/>
        <v>69</v>
      </c>
      <c r="O9371">
        <f t="shared" si="439"/>
        <v>-70.512820512820511</v>
      </c>
      <c r="Q9371">
        <f t="shared" si="440"/>
        <v>-31.249999999999993</v>
      </c>
    </row>
    <row r="9372" spans="1:17" x14ac:dyDescent="0.3">
      <c r="A9372">
        <v>8820</v>
      </c>
      <c r="B9372" t="s">
        <v>183</v>
      </c>
      <c r="C9372" t="s">
        <v>184</v>
      </c>
      <c r="D9372" t="s">
        <v>54</v>
      </c>
      <c r="E9372">
        <v>73</v>
      </c>
      <c r="F9372">
        <v>3</v>
      </c>
      <c r="G9372" s="5">
        <v>45261</v>
      </c>
      <c r="H9372" t="s">
        <v>629</v>
      </c>
      <c r="I9372" t="s">
        <v>23</v>
      </c>
      <c r="J9372">
        <v>5</v>
      </c>
      <c r="K9372">
        <v>0.33</v>
      </c>
      <c r="L9372">
        <v>15</v>
      </c>
      <c r="M9372" t="s">
        <v>33</v>
      </c>
      <c r="N9372" s="7">
        <f t="shared" si="438"/>
        <v>219</v>
      </c>
      <c r="O9372">
        <f t="shared" si="439"/>
        <v>217.39130434782606</v>
      </c>
      <c r="Q9372">
        <f t="shared" si="440"/>
        <v>0</v>
      </c>
    </row>
    <row r="9373" spans="1:17" x14ac:dyDescent="0.3">
      <c r="A9373">
        <v>2480</v>
      </c>
      <c r="B9373" t="s">
        <v>44</v>
      </c>
      <c r="C9373" t="s">
        <v>45</v>
      </c>
      <c r="D9373" t="s">
        <v>54</v>
      </c>
      <c r="E9373">
        <v>66</v>
      </c>
      <c r="F9373">
        <v>2</v>
      </c>
      <c r="G9373" s="5">
        <v>45262</v>
      </c>
      <c r="H9373" t="s">
        <v>1082</v>
      </c>
      <c r="I9373" t="s">
        <v>17</v>
      </c>
      <c r="J9373">
        <v>6</v>
      </c>
      <c r="K9373">
        <v>0.18</v>
      </c>
      <c r="L9373">
        <v>11</v>
      </c>
      <c r="M9373" t="s">
        <v>18</v>
      </c>
      <c r="N9373" s="7">
        <f t="shared" si="438"/>
        <v>132</v>
      </c>
      <c r="O9373">
        <f t="shared" si="439"/>
        <v>-39.726027397260275</v>
      </c>
      <c r="Q9373">
        <f t="shared" si="440"/>
        <v>-45.45454545454546</v>
      </c>
    </row>
    <row r="9374" spans="1:17" x14ac:dyDescent="0.3">
      <c r="A9374">
        <v>3907</v>
      </c>
      <c r="B9374" t="s">
        <v>196</v>
      </c>
      <c r="C9374" t="s">
        <v>197</v>
      </c>
      <c r="D9374" t="s">
        <v>27</v>
      </c>
      <c r="E9374">
        <v>46</v>
      </c>
      <c r="F9374">
        <v>3</v>
      </c>
      <c r="G9374" s="5">
        <v>45262</v>
      </c>
      <c r="H9374" t="s">
        <v>203</v>
      </c>
      <c r="I9374" t="s">
        <v>17</v>
      </c>
      <c r="J9374">
        <v>6</v>
      </c>
      <c r="K9374">
        <v>0.48</v>
      </c>
      <c r="L9374">
        <v>17</v>
      </c>
      <c r="M9374" t="s">
        <v>18</v>
      </c>
      <c r="N9374" s="7">
        <f t="shared" si="438"/>
        <v>138</v>
      </c>
      <c r="O9374">
        <f t="shared" si="439"/>
        <v>4.5454545454545459</v>
      </c>
      <c r="Q9374">
        <f t="shared" si="440"/>
        <v>166.66666666666669</v>
      </c>
    </row>
    <row r="9375" spans="1:17" x14ac:dyDescent="0.3">
      <c r="A9375">
        <v>4394</v>
      </c>
      <c r="B9375" t="s">
        <v>453</v>
      </c>
      <c r="C9375" t="s">
        <v>454</v>
      </c>
      <c r="D9375" t="s">
        <v>54</v>
      </c>
      <c r="E9375">
        <v>18</v>
      </c>
      <c r="F9375">
        <v>3</v>
      </c>
      <c r="G9375" s="5">
        <v>45262</v>
      </c>
      <c r="H9375" t="s">
        <v>473</v>
      </c>
      <c r="I9375" t="s">
        <v>17</v>
      </c>
      <c r="J9375">
        <v>9</v>
      </c>
      <c r="K9375">
        <v>0.48</v>
      </c>
      <c r="L9375">
        <v>20</v>
      </c>
      <c r="M9375" t="s">
        <v>18</v>
      </c>
      <c r="N9375" s="7">
        <f t="shared" si="438"/>
        <v>54</v>
      </c>
      <c r="O9375">
        <f t="shared" si="439"/>
        <v>-60.869565217391312</v>
      </c>
      <c r="Q9375">
        <f t="shared" si="440"/>
        <v>0</v>
      </c>
    </row>
    <row r="9376" spans="1:17" x14ac:dyDescent="0.3">
      <c r="A9376">
        <v>4942</v>
      </c>
      <c r="B9376" t="s">
        <v>143</v>
      </c>
      <c r="C9376" t="s">
        <v>144</v>
      </c>
      <c r="D9376" t="s">
        <v>54</v>
      </c>
      <c r="E9376">
        <v>16</v>
      </c>
      <c r="F9376">
        <v>1</v>
      </c>
      <c r="G9376" s="5">
        <v>45262</v>
      </c>
      <c r="H9376" t="s">
        <v>476</v>
      </c>
      <c r="I9376" t="s">
        <v>29</v>
      </c>
      <c r="J9376">
        <v>8</v>
      </c>
      <c r="K9376">
        <v>0.48</v>
      </c>
      <c r="L9376">
        <v>18</v>
      </c>
      <c r="M9376" t="s">
        <v>18</v>
      </c>
      <c r="N9376" s="7">
        <f t="shared" si="438"/>
        <v>16</v>
      </c>
      <c r="O9376">
        <f t="shared" si="439"/>
        <v>-70.370370370370367</v>
      </c>
      <c r="Q9376">
        <f t="shared" si="440"/>
        <v>0</v>
      </c>
    </row>
    <row r="9377" spans="1:17" x14ac:dyDescent="0.3">
      <c r="A9377">
        <v>5001</v>
      </c>
      <c r="B9377" t="s">
        <v>287</v>
      </c>
      <c r="C9377" t="s">
        <v>288</v>
      </c>
      <c r="D9377" t="s">
        <v>27</v>
      </c>
      <c r="E9377">
        <v>29</v>
      </c>
      <c r="F9377">
        <v>3</v>
      </c>
      <c r="G9377" s="5">
        <v>45262</v>
      </c>
      <c r="H9377" t="s">
        <v>648</v>
      </c>
      <c r="I9377" t="s">
        <v>29</v>
      </c>
      <c r="J9377">
        <v>5</v>
      </c>
      <c r="K9377">
        <v>0.33</v>
      </c>
      <c r="L9377">
        <v>19</v>
      </c>
      <c r="M9377" t="s">
        <v>18</v>
      </c>
      <c r="N9377" s="7">
        <f t="shared" si="438"/>
        <v>87</v>
      </c>
      <c r="O9377">
        <f t="shared" si="439"/>
        <v>443.75</v>
      </c>
      <c r="Q9377">
        <f t="shared" si="440"/>
        <v>-31.249999999999993</v>
      </c>
    </row>
    <row r="9378" spans="1:17" x14ac:dyDescent="0.3">
      <c r="A9378">
        <v>5356</v>
      </c>
      <c r="B9378" t="s">
        <v>99</v>
      </c>
      <c r="C9378" t="s">
        <v>100</v>
      </c>
      <c r="D9378" t="s">
        <v>54</v>
      </c>
      <c r="E9378">
        <v>29</v>
      </c>
      <c r="F9378">
        <v>2</v>
      </c>
      <c r="G9378" s="5">
        <v>45262</v>
      </c>
      <c r="H9378" t="s">
        <v>1027</v>
      </c>
      <c r="I9378" t="s">
        <v>29</v>
      </c>
      <c r="J9378">
        <v>3</v>
      </c>
      <c r="K9378">
        <v>0.48</v>
      </c>
      <c r="L9378">
        <v>19</v>
      </c>
      <c r="M9378" t="s">
        <v>18</v>
      </c>
      <c r="N9378" s="7">
        <f t="shared" si="438"/>
        <v>58</v>
      </c>
      <c r="O9378">
        <f t="shared" si="439"/>
        <v>-33.333333333333329</v>
      </c>
      <c r="Q9378">
        <f t="shared" si="440"/>
        <v>45.454545454545439</v>
      </c>
    </row>
    <row r="9379" spans="1:17" x14ac:dyDescent="0.3">
      <c r="A9379">
        <v>5375</v>
      </c>
      <c r="B9379" t="s">
        <v>148</v>
      </c>
      <c r="C9379" t="s">
        <v>149</v>
      </c>
      <c r="D9379" t="s">
        <v>27</v>
      </c>
      <c r="E9379">
        <v>63</v>
      </c>
      <c r="F9379">
        <v>3</v>
      </c>
      <c r="G9379" s="5">
        <v>45262</v>
      </c>
      <c r="H9379" t="s">
        <v>104</v>
      </c>
      <c r="I9379" t="s">
        <v>29</v>
      </c>
      <c r="J9379">
        <v>7</v>
      </c>
      <c r="K9379">
        <v>0.33</v>
      </c>
      <c r="L9379">
        <v>15</v>
      </c>
      <c r="M9379" t="s">
        <v>18</v>
      </c>
      <c r="N9379" s="7">
        <f t="shared" si="438"/>
        <v>189</v>
      </c>
      <c r="O9379">
        <f t="shared" si="439"/>
        <v>225.86206896551727</v>
      </c>
      <c r="Q9379">
        <f t="shared" si="440"/>
        <v>-31.249999999999993</v>
      </c>
    </row>
    <row r="9380" spans="1:17" x14ac:dyDescent="0.3">
      <c r="A9380">
        <v>5643</v>
      </c>
      <c r="B9380" t="s">
        <v>224</v>
      </c>
      <c r="C9380" t="s">
        <v>225</v>
      </c>
      <c r="D9380" t="s">
        <v>27</v>
      </c>
      <c r="E9380">
        <v>82</v>
      </c>
      <c r="F9380">
        <v>1</v>
      </c>
      <c r="G9380" s="5">
        <v>45262</v>
      </c>
      <c r="H9380" t="s">
        <v>223</v>
      </c>
      <c r="I9380" t="s">
        <v>29</v>
      </c>
      <c r="J9380">
        <v>4</v>
      </c>
      <c r="K9380">
        <v>0.48</v>
      </c>
      <c r="L9380">
        <v>20</v>
      </c>
      <c r="M9380" t="s">
        <v>18</v>
      </c>
      <c r="N9380" s="7">
        <f t="shared" si="438"/>
        <v>82</v>
      </c>
      <c r="O9380">
        <f t="shared" si="439"/>
        <v>-56.613756613756614</v>
      </c>
      <c r="Q9380">
        <f t="shared" si="440"/>
        <v>45.454545454545439</v>
      </c>
    </row>
    <row r="9381" spans="1:17" x14ac:dyDescent="0.3">
      <c r="A9381">
        <v>5676</v>
      </c>
      <c r="B9381" t="s">
        <v>34</v>
      </c>
      <c r="C9381" t="s">
        <v>35</v>
      </c>
      <c r="D9381" t="s">
        <v>54</v>
      </c>
      <c r="E9381">
        <v>38</v>
      </c>
      <c r="F9381">
        <v>1</v>
      </c>
      <c r="G9381" s="5">
        <v>45262</v>
      </c>
      <c r="H9381" t="s">
        <v>408</v>
      </c>
      <c r="I9381" t="s">
        <v>29</v>
      </c>
      <c r="J9381">
        <v>6</v>
      </c>
      <c r="K9381">
        <v>0.48</v>
      </c>
      <c r="L9381">
        <v>15</v>
      </c>
      <c r="M9381" t="s">
        <v>18</v>
      </c>
      <c r="N9381" s="7">
        <f t="shared" si="438"/>
        <v>38</v>
      </c>
      <c r="O9381">
        <f t="shared" si="439"/>
        <v>-53.658536585365859</v>
      </c>
      <c r="Q9381">
        <f t="shared" si="440"/>
        <v>0</v>
      </c>
    </row>
    <row r="9382" spans="1:17" x14ac:dyDescent="0.3">
      <c r="A9382">
        <v>6056</v>
      </c>
      <c r="B9382" t="s">
        <v>50</v>
      </c>
      <c r="C9382" t="s">
        <v>51</v>
      </c>
      <c r="D9382" t="s">
        <v>54</v>
      </c>
      <c r="E9382">
        <v>77</v>
      </c>
      <c r="F9382">
        <v>3</v>
      </c>
      <c r="G9382" s="5">
        <v>45262</v>
      </c>
      <c r="H9382" t="s">
        <v>972</v>
      </c>
      <c r="I9382" t="s">
        <v>29</v>
      </c>
      <c r="J9382">
        <v>5</v>
      </c>
      <c r="K9382">
        <v>0.33</v>
      </c>
      <c r="L9382">
        <v>19</v>
      </c>
      <c r="M9382" t="s">
        <v>18</v>
      </c>
      <c r="N9382" s="7">
        <f t="shared" si="438"/>
        <v>231</v>
      </c>
      <c r="O9382">
        <f t="shared" si="439"/>
        <v>507.8947368421052</v>
      </c>
      <c r="Q9382">
        <f t="shared" si="440"/>
        <v>-31.249999999999993</v>
      </c>
    </row>
    <row r="9383" spans="1:17" x14ac:dyDescent="0.3">
      <c r="A9383">
        <v>6180</v>
      </c>
      <c r="B9383" t="s">
        <v>348</v>
      </c>
      <c r="C9383" t="s">
        <v>349</v>
      </c>
      <c r="D9383" t="s">
        <v>21</v>
      </c>
      <c r="E9383">
        <v>80</v>
      </c>
      <c r="F9383">
        <v>2</v>
      </c>
      <c r="G9383" s="5">
        <v>45262</v>
      </c>
      <c r="H9383" t="s">
        <v>268</v>
      </c>
      <c r="I9383" t="s">
        <v>29</v>
      </c>
      <c r="J9383">
        <v>4</v>
      </c>
      <c r="K9383">
        <v>0.33</v>
      </c>
      <c r="L9383">
        <v>20</v>
      </c>
      <c r="M9383" t="s">
        <v>18</v>
      </c>
      <c r="N9383" s="7">
        <f t="shared" si="438"/>
        <v>160</v>
      </c>
      <c r="O9383">
        <f t="shared" si="439"/>
        <v>-30.735930735930733</v>
      </c>
      <c r="Q9383">
        <f t="shared" si="440"/>
        <v>0</v>
      </c>
    </row>
    <row r="9384" spans="1:17" x14ac:dyDescent="0.3">
      <c r="A9384">
        <v>6321</v>
      </c>
      <c r="B9384" t="s">
        <v>102</v>
      </c>
      <c r="C9384" t="s">
        <v>103</v>
      </c>
      <c r="D9384" t="s">
        <v>21</v>
      </c>
      <c r="E9384">
        <v>31</v>
      </c>
      <c r="F9384">
        <v>3</v>
      </c>
      <c r="G9384" s="5">
        <v>45262</v>
      </c>
      <c r="H9384" t="s">
        <v>1002</v>
      </c>
      <c r="I9384" t="s">
        <v>29</v>
      </c>
      <c r="J9384">
        <v>3</v>
      </c>
      <c r="K9384">
        <v>0.33</v>
      </c>
      <c r="L9384">
        <v>17</v>
      </c>
      <c r="M9384" t="s">
        <v>18</v>
      </c>
      <c r="N9384" s="7">
        <f t="shared" si="438"/>
        <v>93</v>
      </c>
      <c r="O9384">
        <f t="shared" si="439"/>
        <v>-41.875</v>
      </c>
      <c r="Q9384">
        <f t="shared" si="440"/>
        <v>0</v>
      </c>
    </row>
    <row r="9385" spans="1:17" x14ac:dyDescent="0.3">
      <c r="A9385">
        <v>6577</v>
      </c>
      <c r="B9385" t="s">
        <v>96</v>
      </c>
      <c r="C9385" t="s">
        <v>97</v>
      </c>
      <c r="D9385" t="s">
        <v>27</v>
      </c>
      <c r="E9385">
        <v>25</v>
      </c>
      <c r="F9385">
        <v>2</v>
      </c>
      <c r="G9385" s="5">
        <v>45262</v>
      </c>
      <c r="H9385" t="s">
        <v>573</v>
      </c>
      <c r="I9385" t="s">
        <v>29</v>
      </c>
      <c r="J9385">
        <v>7</v>
      </c>
      <c r="K9385">
        <v>0.48</v>
      </c>
      <c r="L9385">
        <v>15</v>
      </c>
      <c r="M9385" t="s">
        <v>18</v>
      </c>
      <c r="N9385" s="7">
        <f t="shared" si="438"/>
        <v>50</v>
      </c>
      <c r="O9385">
        <f t="shared" si="439"/>
        <v>-46.236559139784944</v>
      </c>
      <c r="Q9385">
        <f t="shared" si="440"/>
        <v>45.454545454545439</v>
      </c>
    </row>
    <row r="9386" spans="1:17" x14ac:dyDescent="0.3">
      <c r="A9386">
        <v>6675</v>
      </c>
      <c r="B9386" t="s">
        <v>332</v>
      </c>
      <c r="C9386" t="s">
        <v>333</v>
      </c>
      <c r="D9386" t="s">
        <v>27</v>
      </c>
      <c r="E9386">
        <v>56</v>
      </c>
      <c r="F9386">
        <v>2</v>
      </c>
      <c r="G9386" s="5">
        <v>45262</v>
      </c>
      <c r="H9386" t="s">
        <v>409</v>
      </c>
      <c r="I9386" t="s">
        <v>29</v>
      </c>
      <c r="J9386">
        <v>5</v>
      </c>
      <c r="K9386">
        <v>0.33</v>
      </c>
      <c r="L9386">
        <v>17</v>
      </c>
      <c r="M9386" t="s">
        <v>18</v>
      </c>
      <c r="N9386" s="7">
        <f t="shared" si="438"/>
        <v>112</v>
      </c>
      <c r="O9386">
        <f t="shared" si="439"/>
        <v>124</v>
      </c>
      <c r="Q9386">
        <f t="shared" si="440"/>
        <v>-31.249999999999993</v>
      </c>
    </row>
    <row r="9387" spans="1:17" x14ac:dyDescent="0.3">
      <c r="A9387">
        <v>6807</v>
      </c>
      <c r="B9387" t="s">
        <v>355</v>
      </c>
      <c r="C9387" t="s">
        <v>356</v>
      </c>
      <c r="D9387" t="s">
        <v>27</v>
      </c>
      <c r="E9387">
        <v>23</v>
      </c>
      <c r="F9387">
        <v>1</v>
      </c>
      <c r="G9387" s="5">
        <v>45262</v>
      </c>
      <c r="H9387" t="s">
        <v>298</v>
      </c>
      <c r="I9387" t="s">
        <v>29</v>
      </c>
      <c r="J9387">
        <v>3</v>
      </c>
      <c r="K9387">
        <v>0.33</v>
      </c>
      <c r="L9387">
        <v>15</v>
      </c>
      <c r="M9387" t="s">
        <v>18</v>
      </c>
      <c r="N9387" s="7">
        <f t="shared" si="438"/>
        <v>23</v>
      </c>
      <c r="O9387">
        <f t="shared" si="439"/>
        <v>-79.464285714285708</v>
      </c>
      <c r="Q9387">
        <f t="shared" si="440"/>
        <v>0</v>
      </c>
    </row>
    <row r="9388" spans="1:17" x14ac:dyDescent="0.3">
      <c r="A9388">
        <v>7408</v>
      </c>
      <c r="B9388" t="s">
        <v>158</v>
      </c>
      <c r="C9388" t="s">
        <v>159</v>
      </c>
      <c r="D9388" t="s">
        <v>54</v>
      </c>
      <c r="E9388">
        <v>37</v>
      </c>
      <c r="F9388">
        <v>3</v>
      </c>
      <c r="G9388" s="5">
        <v>45262</v>
      </c>
      <c r="H9388" t="s">
        <v>374</v>
      </c>
      <c r="I9388" t="s">
        <v>29</v>
      </c>
      <c r="J9388">
        <v>3</v>
      </c>
      <c r="K9388">
        <v>0.33</v>
      </c>
      <c r="L9388">
        <v>19</v>
      </c>
      <c r="M9388" t="s">
        <v>18</v>
      </c>
      <c r="N9388" s="7">
        <f t="shared" si="438"/>
        <v>111</v>
      </c>
      <c r="O9388">
        <f t="shared" si="439"/>
        <v>382.60869565217394</v>
      </c>
      <c r="Q9388">
        <f t="shared" si="440"/>
        <v>0</v>
      </c>
    </row>
    <row r="9389" spans="1:17" x14ac:dyDescent="0.3">
      <c r="A9389">
        <v>7452</v>
      </c>
      <c r="B9389" t="s">
        <v>130</v>
      </c>
      <c r="C9389" t="s">
        <v>131</v>
      </c>
      <c r="D9389" t="s">
        <v>54</v>
      </c>
      <c r="E9389">
        <v>63</v>
      </c>
      <c r="F9389">
        <v>2</v>
      </c>
      <c r="G9389" s="5">
        <v>45262</v>
      </c>
      <c r="H9389" t="s">
        <v>343</v>
      </c>
      <c r="I9389" t="s">
        <v>29</v>
      </c>
      <c r="J9389">
        <v>4</v>
      </c>
      <c r="K9389">
        <v>0.48</v>
      </c>
      <c r="L9389">
        <v>19</v>
      </c>
      <c r="M9389" t="s">
        <v>33</v>
      </c>
      <c r="N9389" s="7">
        <f t="shared" si="438"/>
        <v>126</v>
      </c>
      <c r="O9389">
        <f t="shared" si="439"/>
        <v>13.513513513513514</v>
      </c>
      <c r="Q9389">
        <f t="shared" si="440"/>
        <v>45.454545454545439</v>
      </c>
    </row>
    <row r="9390" spans="1:17" x14ac:dyDescent="0.3">
      <c r="A9390">
        <v>7741</v>
      </c>
      <c r="B9390" t="s">
        <v>332</v>
      </c>
      <c r="C9390" t="s">
        <v>333</v>
      </c>
      <c r="D9390" t="s">
        <v>27</v>
      </c>
      <c r="E9390">
        <v>58</v>
      </c>
      <c r="F9390">
        <v>3</v>
      </c>
      <c r="G9390" s="5">
        <v>45262</v>
      </c>
      <c r="H9390" t="s">
        <v>78</v>
      </c>
      <c r="I9390" t="s">
        <v>29</v>
      </c>
      <c r="J9390">
        <v>5</v>
      </c>
      <c r="K9390">
        <v>0.33</v>
      </c>
      <c r="L9390">
        <v>15</v>
      </c>
      <c r="M9390" t="s">
        <v>33</v>
      </c>
      <c r="N9390" s="7">
        <f t="shared" si="438"/>
        <v>174</v>
      </c>
      <c r="O9390">
        <f t="shared" si="439"/>
        <v>38.095238095238095</v>
      </c>
      <c r="Q9390">
        <f t="shared" si="440"/>
        <v>-31.249999999999993</v>
      </c>
    </row>
    <row r="9391" spans="1:17" x14ac:dyDescent="0.3">
      <c r="A9391">
        <v>7776</v>
      </c>
      <c r="B9391" t="s">
        <v>381</v>
      </c>
      <c r="C9391" t="s">
        <v>382</v>
      </c>
      <c r="D9391" t="s">
        <v>54</v>
      </c>
      <c r="E9391">
        <v>81</v>
      </c>
      <c r="F9391">
        <v>3</v>
      </c>
      <c r="G9391" s="5">
        <v>45262</v>
      </c>
      <c r="H9391" t="s">
        <v>458</v>
      </c>
      <c r="I9391" t="s">
        <v>17</v>
      </c>
      <c r="J9391">
        <v>3</v>
      </c>
      <c r="K9391">
        <v>0.48</v>
      </c>
      <c r="L9391">
        <v>17</v>
      </c>
      <c r="M9391" t="s">
        <v>33</v>
      </c>
      <c r="N9391" s="7">
        <f t="shared" si="438"/>
        <v>243</v>
      </c>
      <c r="O9391">
        <f t="shared" si="439"/>
        <v>39.655172413793103</v>
      </c>
      <c r="Q9391">
        <f t="shared" si="440"/>
        <v>45.454545454545439</v>
      </c>
    </row>
    <row r="9392" spans="1:17" x14ac:dyDescent="0.3">
      <c r="A9392">
        <v>8099</v>
      </c>
      <c r="B9392" t="s">
        <v>500</v>
      </c>
      <c r="C9392" t="s">
        <v>321</v>
      </c>
      <c r="D9392" t="s">
        <v>27</v>
      </c>
      <c r="E9392">
        <v>43</v>
      </c>
      <c r="F9392">
        <v>2</v>
      </c>
      <c r="G9392" s="5">
        <v>45262</v>
      </c>
      <c r="H9392" t="s">
        <v>658</v>
      </c>
      <c r="I9392" t="s">
        <v>29</v>
      </c>
      <c r="J9392">
        <v>7</v>
      </c>
      <c r="K9392">
        <v>0.33</v>
      </c>
      <c r="L9392">
        <v>20</v>
      </c>
      <c r="M9392" t="s">
        <v>33</v>
      </c>
      <c r="N9392" s="7">
        <f t="shared" si="438"/>
        <v>86</v>
      </c>
      <c r="O9392">
        <f t="shared" si="439"/>
        <v>-64.609053497942384</v>
      </c>
      <c r="Q9392">
        <f t="shared" si="440"/>
        <v>-31.249999999999993</v>
      </c>
    </row>
    <row r="9393" spans="1:17" x14ac:dyDescent="0.3">
      <c r="A9393">
        <v>8119</v>
      </c>
      <c r="B9393" t="s">
        <v>183</v>
      </c>
      <c r="C9393" t="s">
        <v>184</v>
      </c>
      <c r="D9393" t="s">
        <v>27</v>
      </c>
      <c r="E9393">
        <v>80</v>
      </c>
      <c r="F9393">
        <v>3</v>
      </c>
      <c r="G9393" s="5">
        <v>45262</v>
      </c>
      <c r="H9393" t="s">
        <v>987</v>
      </c>
      <c r="I9393" t="s">
        <v>29</v>
      </c>
      <c r="J9393">
        <v>4</v>
      </c>
      <c r="K9393">
        <v>0.33</v>
      </c>
      <c r="L9393">
        <v>15</v>
      </c>
      <c r="M9393" t="s">
        <v>33</v>
      </c>
      <c r="N9393" s="7">
        <f t="shared" si="438"/>
        <v>240</v>
      </c>
      <c r="O9393">
        <f t="shared" si="439"/>
        <v>179.06976744186048</v>
      </c>
      <c r="Q9393">
        <f t="shared" si="440"/>
        <v>0</v>
      </c>
    </row>
    <row r="9394" spans="1:17" x14ac:dyDescent="0.3">
      <c r="A9394">
        <v>8139</v>
      </c>
      <c r="B9394" t="s">
        <v>355</v>
      </c>
      <c r="C9394" t="s">
        <v>356</v>
      </c>
      <c r="D9394" t="s">
        <v>27</v>
      </c>
      <c r="E9394">
        <v>19</v>
      </c>
      <c r="F9394">
        <v>2</v>
      </c>
      <c r="G9394" s="5">
        <v>45262</v>
      </c>
      <c r="H9394" t="s">
        <v>1118</v>
      </c>
      <c r="I9394" t="s">
        <v>29</v>
      </c>
      <c r="J9394">
        <v>3</v>
      </c>
      <c r="K9394">
        <v>0.33</v>
      </c>
      <c r="L9394">
        <v>6</v>
      </c>
      <c r="M9394" t="s">
        <v>33</v>
      </c>
      <c r="N9394" s="7">
        <f t="shared" si="438"/>
        <v>38</v>
      </c>
      <c r="O9394">
        <f t="shared" si="439"/>
        <v>-84.166666666666671</v>
      </c>
      <c r="Q9394">
        <f t="shared" si="440"/>
        <v>0</v>
      </c>
    </row>
    <row r="9395" spans="1:17" x14ac:dyDescent="0.3">
      <c r="A9395">
        <v>8420</v>
      </c>
      <c r="B9395" t="s">
        <v>500</v>
      </c>
      <c r="C9395" t="s">
        <v>321</v>
      </c>
      <c r="D9395" t="s">
        <v>54</v>
      </c>
      <c r="E9395">
        <v>38</v>
      </c>
      <c r="F9395">
        <v>2</v>
      </c>
      <c r="G9395" s="5">
        <v>45262</v>
      </c>
      <c r="H9395" t="s">
        <v>960</v>
      </c>
      <c r="I9395" t="s">
        <v>29</v>
      </c>
      <c r="J9395">
        <v>5</v>
      </c>
      <c r="K9395">
        <v>0.33</v>
      </c>
      <c r="L9395">
        <v>6</v>
      </c>
      <c r="M9395" t="s">
        <v>33</v>
      </c>
      <c r="N9395" s="7">
        <f t="shared" si="438"/>
        <v>76</v>
      </c>
      <c r="O9395">
        <f t="shared" si="439"/>
        <v>100</v>
      </c>
      <c r="Q9395">
        <f t="shared" si="440"/>
        <v>0</v>
      </c>
    </row>
    <row r="9396" spans="1:17" x14ac:dyDescent="0.3">
      <c r="A9396">
        <v>8437</v>
      </c>
      <c r="B9396" t="s">
        <v>500</v>
      </c>
      <c r="C9396" t="s">
        <v>321</v>
      </c>
      <c r="D9396" t="s">
        <v>27</v>
      </c>
      <c r="E9396">
        <v>78</v>
      </c>
      <c r="F9396">
        <v>3</v>
      </c>
      <c r="G9396" s="5">
        <v>45262</v>
      </c>
      <c r="H9396" t="s">
        <v>970</v>
      </c>
      <c r="I9396" t="s">
        <v>29</v>
      </c>
      <c r="J9396">
        <v>6</v>
      </c>
      <c r="K9396">
        <v>0.33</v>
      </c>
      <c r="L9396">
        <v>6</v>
      </c>
      <c r="M9396" t="s">
        <v>33</v>
      </c>
      <c r="N9396" s="7">
        <f t="shared" si="438"/>
        <v>234</v>
      </c>
      <c r="O9396">
        <f t="shared" si="439"/>
        <v>207.89473684210526</v>
      </c>
      <c r="Q9396">
        <f t="shared" si="440"/>
        <v>0</v>
      </c>
    </row>
    <row r="9397" spans="1:17" x14ac:dyDescent="0.3">
      <c r="A9397">
        <v>8522</v>
      </c>
      <c r="B9397" t="s">
        <v>500</v>
      </c>
      <c r="C9397" t="s">
        <v>321</v>
      </c>
      <c r="D9397" t="s">
        <v>54</v>
      </c>
      <c r="E9397">
        <v>25</v>
      </c>
      <c r="F9397">
        <v>3</v>
      </c>
      <c r="G9397" s="5">
        <v>45262</v>
      </c>
      <c r="H9397" t="s">
        <v>827</v>
      </c>
      <c r="I9397" t="s">
        <v>29</v>
      </c>
      <c r="J9397">
        <v>3</v>
      </c>
      <c r="K9397">
        <v>0.33</v>
      </c>
      <c r="L9397">
        <v>9</v>
      </c>
      <c r="M9397" t="s">
        <v>33</v>
      </c>
      <c r="N9397" s="7">
        <f t="shared" si="438"/>
        <v>75</v>
      </c>
      <c r="O9397">
        <f t="shared" si="439"/>
        <v>-67.948717948717956</v>
      </c>
      <c r="Q9397">
        <f t="shared" si="440"/>
        <v>0</v>
      </c>
    </row>
    <row r="9398" spans="1:17" x14ac:dyDescent="0.3">
      <c r="A9398">
        <v>8667</v>
      </c>
      <c r="B9398" t="s">
        <v>332</v>
      </c>
      <c r="C9398" t="s">
        <v>333</v>
      </c>
      <c r="D9398" t="s">
        <v>27</v>
      </c>
      <c r="E9398">
        <v>81</v>
      </c>
      <c r="F9398">
        <v>2</v>
      </c>
      <c r="G9398" s="5">
        <v>45262</v>
      </c>
      <c r="H9398" t="s">
        <v>668</v>
      </c>
      <c r="I9398" t="s">
        <v>23</v>
      </c>
      <c r="J9398">
        <v>6</v>
      </c>
      <c r="K9398">
        <v>0.33</v>
      </c>
      <c r="L9398">
        <v>16</v>
      </c>
      <c r="M9398" t="s">
        <v>33</v>
      </c>
      <c r="N9398" s="7">
        <f t="shared" si="438"/>
        <v>162</v>
      </c>
      <c r="O9398">
        <f t="shared" si="439"/>
        <v>115.99999999999999</v>
      </c>
      <c r="Q9398">
        <f t="shared" si="440"/>
        <v>0</v>
      </c>
    </row>
    <row r="9399" spans="1:17" x14ac:dyDescent="0.3">
      <c r="A9399">
        <v>8754</v>
      </c>
      <c r="B9399" t="s">
        <v>252</v>
      </c>
      <c r="C9399" t="s">
        <v>187</v>
      </c>
      <c r="D9399" t="s">
        <v>54</v>
      </c>
      <c r="E9399">
        <v>34</v>
      </c>
      <c r="F9399">
        <v>2</v>
      </c>
      <c r="G9399" s="5">
        <v>45262</v>
      </c>
      <c r="H9399" t="s">
        <v>1216</v>
      </c>
      <c r="I9399" t="s">
        <v>23</v>
      </c>
      <c r="J9399">
        <v>4</v>
      </c>
      <c r="K9399">
        <v>0.33</v>
      </c>
      <c r="L9399">
        <v>7</v>
      </c>
      <c r="M9399" t="s">
        <v>33</v>
      </c>
      <c r="N9399" s="7">
        <f t="shared" si="438"/>
        <v>68</v>
      </c>
      <c r="O9399">
        <f t="shared" si="439"/>
        <v>-58.024691358024697</v>
      </c>
      <c r="Q9399">
        <f t="shared" si="440"/>
        <v>0</v>
      </c>
    </row>
    <row r="9400" spans="1:17" x14ac:dyDescent="0.3">
      <c r="A9400">
        <v>8817</v>
      </c>
      <c r="B9400" t="s">
        <v>252</v>
      </c>
      <c r="C9400" t="s">
        <v>187</v>
      </c>
      <c r="D9400" t="s">
        <v>27</v>
      </c>
      <c r="E9400">
        <v>34</v>
      </c>
      <c r="F9400">
        <v>1</v>
      </c>
      <c r="G9400" s="5">
        <v>45262</v>
      </c>
      <c r="H9400" t="s">
        <v>1026</v>
      </c>
      <c r="I9400" t="s">
        <v>23</v>
      </c>
      <c r="J9400">
        <v>4</v>
      </c>
      <c r="K9400">
        <v>0.33</v>
      </c>
      <c r="L9400">
        <v>8</v>
      </c>
      <c r="M9400" t="s">
        <v>33</v>
      </c>
      <c r="N9400" s="7">
        <f t="shared" si="438"/>
        <v>34</v>
      </c>
      <c r="O9400">
        <f t="shared" si="439"/>
        <v>-50</v>
      </c>
      <c r="Q9400">
        <f t="shared" si="440"/>
        <v>0</v>
      </c>
    </row>
    <row r="9401" spans="1:17" x14ac:dyDescent="0.3">
      <c r="A9401">
        <v>9771</v>
      </c>
      <c r="B9401" t="s">
        <v>311</v>
      </c>
      <c r="C9401" t="s">
        <v>312</v>
      </c>
      <c r="D9401" t="s">
        <v>27</v>
      </c>
      <c r="E9401">
        <v>64</v>
      </c>
      <c r="F9401">
        <v>1</v>
      </c>
      <c r="G9401" s="5">
        <v>45262</v>
      </c>
      <c r="H9401" t="s">
        <v>244</v>
      </c>
      <c r="I9401" t="s">
        <v>23</v>
      </c>
      <c r="J9401">
        <v>7</v>
      </c>
      <c r="K9401">
        <v>0.21</v>
      </c>
      <c r="L9401">
        <v>10</v>
      </c>
      <c r="M9401" t="s">
        <v>740</v>
      </c>
      <c r="N9401" s="7">
        <f t="shared" si="438"/>
        <v>64</v>
      </c>
      <c r="O9401">
        <f t="shared" si="439"/>
        <v>88.235294117647058</v>
      </c>
      <c r="Q9401">
        <f t="shared" si="440"/>
        <v>-36.363636363636367</v>
      </c>
    </row>
    <row r="9402" spans="1:17" x14ac:dyDescent="0.3">
      <c r="A9402">
        <v>2016</v>
      </c>
      <c r="B9402" t="s">
        <v>143</v>
      </c>
      <c r="C9402" t="s">
        <v>144</v>
      </c>
      <c r="D9402" t="s">
        <v>54</v>
      </c>
      <c r="E9402">
        <v>58</v>
      </c>
      <c r="F9402">
        <v>3</v>
      </c>
      <c r="G9402" s="5">
        <v>45263</v>
      </c>
      <c r="H9402" t="s">
        <v>406</v>
      </c>
      <c r="I9402" t="s">
        <v>17</v>
      </c>
      <c r="J9402">
        <v>4</v>
      </c>
      <c r="K9402">
        <v>0.48</v>
      </c>
      <c r="L9402">
        <v>18</v>
      </c>
      <c r="M9402" t="s">
        <v>24</v>
      </c>
      <c r="N9402" s="7">
        <f t="shared" si="438"/>
        <v>174</v>
      </c>
      <c r="O9402">
        <f t="shared" si="439"/>
        <v>171.875</v>
      </c>
      <c r="Q9402">
        <f t="shared" si="440"/>
        <v>128.57142857142858</v>
      </c>
    </row>
    <row r="9403" spans="1:17" x14ac:dyDescent="0.3">
      <c r="A9403">
        <v>2265</v>
      </c>
      <c r="B9403" t="s">
        <v>308</v>
      </c>
      <c r="C9403" t="s">
        <v>309</v>
      </c>
      <c r="D9403" t="s">
        <v>27</v>
      </c>
      <c r="E9403">
        <v>54</v>
      </c>
      <c r="F9403">
        <v>1</v>
      </c>
      <c r="G9403" s="5">
        <v>45263</v>
      </c>
      <c r="H9403" t="s">
        <v>811</v>
      </c>
      <c r="I9403" t="s">
        <v>17</v>
      </c>
      <c r="J9403">
        <v>8</v>
      </c>
      <c r="K9403">
        <v>0.48</v>
      </c>
      <c r="L9403">
        <v>21</v>
      </c>
      <c r="M9403" t="s">
        <v>18</v>
      </c>
      <c r="N9403" s="7">
        <f t="shared" si="438"/>
        <v>54</v>
      </c>
      <c r="O9403">
        <f t="shared" si="439"/>
        <v>-68.965517241379317</v>
      </c>
      <c r="Q9403">
        <f t="shared" si="440"/>
        <v>0</v>
      </c>
    </row>
    <row r="9404" spans="1:17" x14ac:dyDescent="0.3">
      <c r="A9404">
        <v>3257</v>
      </c>
      <c r="B9404" t="s">
        <v>25</v>
      </c>
      <c r="C9404" t="s">
        <v>26</v>
      </c>
      <c r="D9404" t="s">
        <v>27</v>
      </c>
      <c r="E9404">
        <v>36</v>
      </c>
      <c r="F9404">
        <v>3</v>
      </c>
      <c r="G9404" s="5">
        <v>45263</v>
      </c>
      <c r="H9404" t="s">
        <v>938</v>
      </c>
      <c r="I9404" t="s">
        <v>17</v>
      </c>
      <c r="J9404">
        <v>6</v>
      </c>
      <c r="K9404">
        <v>0.33</v>
      </c>
      <c r="L9404">
        <v>15</v>
      </c>
      <c r="M9404" t="s">
        <v>18</v>
      </c>
      <c r="N9404" s="7">
        <f t="shared" si="438"/>
        <v>108</v>
      </c>
      <c r="O9404">
        <f t="shared" si="439"/>
        <v>100</v>
      </c>
      <c r="Q9404">
        <f t="shared" si="440"/>
        <v>-31.249999999999993</v>
      </c>
    </row>
    <row r="9405" spans="1:17" x14ac:dyDescent="0.3">
      <c r="A9405">
        <v>3298</v>
      </c>
      <c r="B9405" t="s">
        <v>161</v>
      </c>
      <c r="C9405" t="s">
        <v>162</v>
      </c>
      <c r="D9405" t="s">
        <v>54</v>
      </c>
      <c r="E9405">
        <v>74</v>
      </c>
      <c r="F9405">
        <v>3</v>
      </c>
      <c r="G9405" s="5">
        <v>45263</v>
      </c>
      <c r="H9405" t="s">
        <v>415</v>
      </c>
      <c r="I9405" t="s">
        <v>17</v>
      </c>
      <c r="J9405">
        <v>5</v>
      </c>
      <c r="K9405">
        <v>0.33</v>
      </c>
      <c r="L9405">
        <v>12</v>
      </c>
      <c r="M9405" t="s">
        <v>18</v>
      </c>
      <c r="N9405" s="7">
        <f t="shared" si="438"/>
        <v>222</v>
      </c>
      <c r="O9405">
        <f t="shared" si="439"/>
        <v>105.55555555555556</v>
      </c>
      <c r="Q9405">
        <f t="shared" si="440"/>
        <v>0</v>
      </c>
    </row>
    <row r="9406" spans="1:17" x14ac:dyDescent="0.3">
      <c r="A9406">
        <v>4097</v>
      </c>
      <c r="B9406" t="s">
        <v>180</v>
      </c>
      <c r="C9406" t="s">
        <v>181</v>
      </c>
      <c r="D9406" t="s">
        <v>27</v>
      </c>
      <c r="E9406">
        <v>38</v>
      </c>
      <c r="F9406">
        <v>1</v>
      </c>
      <c r="G9406" s="5">
        <v>45263</v>
      </c>
      <c r="H9406" t="s">
        <v>163</v>
      </c>
      <c r="I9406" t="s">
        <v>17</v>
      </c>
      <c r="J9406">
        <v>6</v>
      </c>
      <c r="K9406">
        <v>0.48</v>
      </c>
      <c r="L9406">
        <v>15</v>
      </c>
      <c r="M9406" t="s">
        <v>18</v>
      </c>
      <c r="N9406" s="7">
        <f t="shared" si="438"/>
        <v>38</v>
      </c>
      <c r="O9406">
        <f t="shared" si="439"/>
        <v>-82.882882882882882</v>
      </c>
      <c r="Q9406">
        <f t="shared" si="440"/>
        <v>45.454545454545439</v>
      </c>
    </row>
    <row r="9407" spans="1:17" x14ac:dyDescent="0.3">
      <c r="A9407">
        <v>5441</v>
      </c>
      <c r="B9407" t="s">
        <v>328</v>
      </c>
      <c r="C9407" t="s">
        <v>329</v>
      </c>
      <c r="D9407" t="s">
        <v>27</v>
      </c>
      <c r="E9407">
        <v>19</v>
      </c>
      <c r="F9407">
        <v>1</v>
      </c>
      <c r="G9407" s="5">
        <v>45263</v>
      </c>
      <c r="H9407" t="s">
        <v>1150</v>
      </c>
      <c r="I9407" t="s">
        <v>29</v>
      </c>
      <c r="J9407">
        <v>5</v>
      </c>
      <c r="K9407">
        <v>0.48</v>
      </c>
      <c r="L9407">
        <v>17</v>
      </c>
      <c r="M9407" t="s">
        <v>18</v>
      </c>
      <c r="N9407" s="7">
        <f t="shared" si="438"/>
        <v>19</v>
      </c>
      <c r="O9407">
        <f t="shared" si="439"/>
        <v>-50</v>
      </c>
      <c r="Q9407">
        <f t="shared" si="440"/>
        <v>0</v>
      </c>
    </row>
    <row r="9408" spans="1:17" x14ac:dyDescent="0.3">
      <c r="A9408">
        <v>5714</v>
      </c>
      <c r="B9408" t="s">
        <v>209</v>
      </c>
      <c r="C9408" t="s">
        <v>210</v>
      </c>
      <c r="D9408" t="s">
        <v>54</v>
      </c>
      <c r="E9408">
        <v>57</v>
      </c>
      <c r="F9408">
        <v>2</v>
      </c>
      <c r="G9408" s="5">
        <v>45263</v>
      </c>
      <c r="H9408" t="s">
        <v>602</v>
      </c>
      <c r="I9408" t="s">
        <v>29</v>
      </c>
      <c r="J9408">
        <v>5</v>
      </c>
      <c r="K9408">
        <v>0.33</v>
      </c>
      <c r="L9408">
        <v>15</v>
      </c>
      <c r="M9408" t="s">
        <v>18</v>
      </c>
      <c r="N9408" s="7">
        <f t="shared" si="438"/>
        <v>114</v>
      </c>
      <c r="O9408">
        <f t="shared" si="439"/>
        <v>500</v>
      </c>
      <c r="Q9408">
        <f t="shared" si="440"/>
        <v>-31.249999999999993</v>
      </c>
    </row>
    <row r="9409" spans="1:17" x14ac:dyDescent="0.3">
      <c r="A9409">
        <v>5850</v>
      </c>
      <c r="B9409" t="s">
        <v>351</v>
      </c>
      <c r="C9409" t="s">
        <v>352</v>
      </c>
      <c r="D9409" t="s">
        <v>54</v>
      </c>
      <c r="E9409">
        <v>48</v>
      </c>
      <c r="F9409">
        <v>2</v>
      </c>
      <c r="G9409" s="5">
        <v>45263</v>
      </c>
      <c r="H9409" t="s">
        <v>759</v>
      </c>
      <c r="I9409" t="s">
        <v>29</v>
      </c>
      <c r="J9409">
        <v>4</v>
      </c>
      <c r="K9409">
        <v>0.33</v>
      </c>
      <c r="L9409">
        <v>18</v>
      </c>
      <c r="M9409" t="s">
        <v>18</v>
      </c>
      <c r="N9409" s="7">
        <f t="shared" si="438"/>
        <v>96</v>
      </c>
      <c r="O9409">
        <f t="shared" si="439"/>
        <v>-15.789473684210526</v>
      </c>
      <c r="Q9409">
        <f t="shared" si="440"/>
        <v>0</v>
      </c>
    </row>
    <row r="9410" spans="1:17" x14ac:dyDescent="0.3">
      <c r="A9410">
        <v>6036</v>
      </c>
      <c r="B9410" t="s">
        <v>50</v>
      </c>
      <c r="C9410" t="s">
        <v>51</v>
      </c>
      <c r="D9410" t="s">
        <v>54</v>
      </c>
      <c r="E9410">
        <v>59</v>
      </c>
      <c r="F9410">
        <v>1</v>
      </c>
      <c r="G9410" s="5">
        <v>45263</v>
      </c>
      <c r="H9410" t="s">
        <v>679</v>
      </c>
      <c r="I9410" t="s">
        <v>29</v>
      </c>
      <c r="J9410">
        <v>7</v>
      </c>
      <c r="K9410">
        <v>0.33</v>
      </c>
      <c r="L9410">
        <v>20</v>
      </c>
      <c r="M9410" t="s">
        <v>18</v>
      </c>
      <c r="N9410" s="7">
        <f t="shared" ref="N9410:N9473" si="441">E9410*F9410</f>
        <v>59</v>
      </c>
      <c r="O9410">
        <f t="shared" si="439"/>
        <v>-38.541666666666671</v>
      </c>
      <c r="Q9410">
        <f t="shared" si="440"/>
        <v>0</v>
      </c>
    </row>
    <row r="9411" spans="1:17" x14ac:dyDescent="0.3">
      <c r="A9411">
        <v>6134</v>
      </c>
      <c r="B9411" t="s">
        <v>311</v>
      </c>
      <c r="C9411" t="s">
        <v>312</v>
      </c>
      <c r="D9411" t="s">
        <v>54</v>
      </c>
      <c r="E9411">
        <v>77</v>
      </c>
      <c r="F9411">
        <v>1</v>
      </c>
      <c r="G9411" s="5">
        <v>45263</v>
      </c>
      <c r="H9411" t="s">
        <v>776</v>
      </c>
      <c r="I9411" t="s">
        <v>29</v>
      </c>
      <c r="J9411">
        <v>7</v>
      </c>
      <c r="K9411">
        <v>0.21</v>
      </c>
      <c r="L9411">
        <v>17</v>
      </c>
      <c r="M9411" t="s">
        <v>18</v>
      </c>
      <c r="N9411" s="7">
        <f t="shared" si="441"/>
        <v>77</v>
      </c>
      <c r="O9411">
        <f t="shared" ref="O9411:O9474" si="442">IF(N9411=0, 0, ((N9411-N9410)/ABS(N9410))*100)</f>
        <v>30.508474576271187</v>
      </c>
      <c r="Q9411">
        <f t="shared" ref="Q9411:Q9474" si="443">IF(K9411=0, 0, ((K9411-K9410)/ABS(K9410))*100)</f>
        <v>-36.363636363636367</v>
      </c>
    </row>
    <row r="9412" spans="1:17" x14ac:dyDescent="0.3">
      <c r="A9412">
        <v>6202</v>
      </c>
      <c r="B9412" t="s">
        <v>13</v>
      </c>
      <c r="C9412" t="s">
        <v>14</v>
      </c>
      <c r="D9412" t="s">
        <v>21</v>
      </c>
      <c r="E9412">
        <v>67</v>
      </c>
      <c r="F9412">
        <v>3</v>
      </c>
      <c r="G9412" s="5">
        <v>45263</v>
      </c>
      <c r="H9412" t="s">
        <v>354</v>
      </c>
      <c r="I9412" t="s">
        <v>29</v>
      </c>
      <c r="J9412">
        <v>4</v>
      </c>
      <c r="K9412">
        <v>0.48</v>
      </c>
      <c r="L9412">
        <v>19</v>
      </c>
      <c r="M9412" t="s">
        <v>18</v>
      </c>
      <c r="N9412" s="7">
        <f t="shared" si="441"/>
        <v>201</v>
      </c>
      <c r="O9412">
        <f t="shared" si="442"/>
        <v>161.03896103896105</v>
      </c>
      <c r="Q9412">
        <f t="shared" si="443"/>
        <v>128.57142857142858</v>
      </c>
    </row>
    <row r="9413" spans="1:17" x14ac:dyDescent="0.3">
      <c r="A9413">
        <v>6312</v>
      </c>
      <c r="B9413" t="s">
        <v>146</v>
      </c>
      <c r="C9413" t="s">
        <v>147</v>
      </c>
      <c r="D9413" t="s">
        <v>21</v>
      </c>
      <c r="E9413">
        <v>32</v>
      </c>
      <c r="F9413">
        <v>2</v>
      </c>
      <c r="G9413" s="5">
        <v>45263</v>
      </c>
      <c r="H9413" t="s">
        <v>457</v>
      </c>
      <c r="I9413" t="s">
        <v>29</v>
      </c>
      <c r="J9413">
        <v>7</v>
      </c>
      <c r="K9413">
        <v>0.33</v>
      </c>
      <c r="L9413">
        <v>17</v>
      </c>
      <c r="M9413" t="s">
        <v>18</v>
      </c>
      <c r="N9413" s="7">
        <f t="shared" si="441"/>
        <v>64</v>
      </c>
      <c r="O9413">
        <f t="shared" si="442"/>
        <v>-68.159203980099505</v>
      </c>
      <c r="Q9413">
        <f t="shared" si="443"/>
        <v>-31.249999999999993</v>
      </c>
    </row>
    <row r="9414" spans="1:17" x14ac:dyDescent="0.3">
      <c r="A9414">
        <v>6318</v>
      </c>
      <c r="B9414" t="s">
        <v>13</v>
      </c>
      <c r="C9414" t="s">
        <v>14</v>
      </c>
      <c r="D9414" t="s">
        <v>21</v>
      </c>
      <c r="E9414">
        <v>61</v>
      </c>
      <c r="F9414">
        <v>3</v>
      </c>
      <c r="G9414" s="5">
        <v>45263</v>
      </c>
      <c r="H9414" t="s">
        <v>339</v>
      </c>
      <c r="I9414" t="s">
        <v>29</v>
      </c>
      <c r="J9414">
        <v>4</v>
      </c>
      <c r="K9414">
        <v>0.48</v>
      </c>
      <c r="L9414">
        <v>16</v>
      </c>
      <c r="M9414" t="s">
        <v>18</v>
      </c>
      <c r="N9414" s="7">
        <f t="shared" si="441"/>
        <v>183</v>
      </c>
      <c r="O9414">
        <f t="shared" si="442"/>
        <v>185.9375</v>
      </c>
      <c r="Q9414">
        <f t="shared" si="443"/>
        <v>45.454545454545439</v>
      </c>
    </row>
    <row r="9415" spans="1:17" x14ac:dyDescent="0.3">
      <c r="A9415">
        <v>7325</v>
      </c>
      <c r="B9415" t="s">
        <v>96</v>
      </c>
      <c r="C9415" t="s">
        <v>97</v>
      </c>
      <c r="D9415" t="s">
        <v>27</v>
      </c>
      <c r="E9415">
        <v>33</v>
      </c>
      <c r="F9415">
        <v>2</v>
      </c>
      <c r="G9415" s="5">
        <v>45263</v>
      </c>
      <c r="H9415" t="s">
        <v>650</v>
      </c>
      <c r="I9415" t="s">
        <v>29</v>
      </c>
      <c r="J9415">
        <v>5</v>
      </c>
      <c r="K9415">
        <v>0.48</v>
      </c>
      <c r="L9415">
        <v>18</v>
      </c>
      <c r="M9415" t="s">
        <v>18</v>
      </c>
      <c r="N9415" s="7">
        <f t="shared" si="441"/>
        <v>66</v>
      </c>
      <c r="O9415">
        <f t="shared" si="442"/>
        <v>-63.934426229508205</v>
      </c>
      <c r="Q9415">
        <f t="shared" si="443"/>
        <v>0</v>
      </c>
    </row>
    <row r="9416" spans="1:17" x14ac:dyDescent="0.3">
      <c r="A9416">
        <v>7587</v>
      </c>
      <c r="B9416" t="s">
        <v>13</v>
      </c>
      <c r="C9416" t="s">
        <v>14</v>
      </c>
      <c r="D9416" t="s">
        <v>27</v>
      </c>
      <c r="E9416">
        <v>56</v>
      </c>
      <c r="F9416">
        <v>3</v>
      </c>
      <c r="G9416" s="5">
        <v>45263</v>
      </c>
      <c r="H9416" t="s">
        <v>639</v>
      </c>
      <c r="I9416" t="s">
        <v>29</v>
      </c>
      <c r="J9416">
        <v>3</v>
      </c>
      <c r="K9416">
        <v>0.48</v>
      </c>
      <c r="L9416">
        <v>17</v>
      </c>
      <c r="M9416" t="s">
        <v>33</v>
      </c>
      <c r="N9416" s="7">
        <f t="shared" si="441"/>
        <v>168</v>
      </c>
      <c r="O9416">
        <f t="shared" si="442"/>
        <v>154.54545454545453</v>
      </c>
      <c r="Q9416">
        <f t="shared" si="443"/>
        <v>0</v>
      </c>
    </row>
    <row r="9417" spans="1:17" x14ac:dyDescent="0.3">
      <c r="A9417">
        <v>7806</v>
      </c>
      <c r="B9417" t="s">
        <v>146</v>
      </c>
      <c r="C9417" t="s">
        <v>147</v>
      </c>
      <c r="D9417" t="s">
        <v>54</v>
      </c>
      <c r="E9417">
        <v>50</v>
      </c>
      <c r="F9417">
        <v>2</v>
      </c>
      <c r="G9417" s="5">
        <v>45263</v>
      </c>
      <c r="H9417" t="s">
        <v>362</v>
      </c>
      <c r="I9417" t="s">
        <v>29</v>
      </c>
      <c r="J9417">
        <v>4</v>
      </c>
      <c r="K9417">
        <v>0.33</v>
      </c>
      <c r="L9417">
        <v>19</v>
      </c>
      <c r="M9417" t="s">
        <v>33</v>
      </c>
      <c r="N9417" s="7">
        <f t="shared" si="441"/>
        <v>100</v>
      </c>
      <c r="O9417">
        <f t="shared" si="442"/>
        <v>-40.476190476190474</v>
      </c>
      <c r="Q9417">
        <f t="shared" si="443"/>
        <v>-31.249999999999993</v>
      </c>
    </row>
    <row r="9418" spans="1:17" x14ac:dyDescent="0.3">
      <c r="A9418">
        <v>7915</v>
      </c>
      <c r="B9418" t="s">
        <v>311</v>
      </c>
      <c r="C9418" t="s">
        <v>312</v>
      </c>
      <c r="D9418" t="s">
        <v>27</v>
      </c>
      <c r="E9418">
        <v>63</v>
      </c>
      <c r="F9418">
        <v>2</v>
      </c>
      <c r="G9418" s="5">
        <v>45263</v>
      </c>
      <c r="H9418" t="s">
        <v>343</v>
      </c>
      <c r="I9418" t="s">
        <v>29</v>
      </c>
      <c r="J9418">
        <v>4</v>
      </c>
      <c r="K9418">
        <v>0.21</v>
      </c>
      <c r="L9418">
        <v>19</v>
      </c>
      <c r="M9418" t="s">
        <v>33</v>
      </c>
      <c r="N9418" s="7">
        <f t="shared" si="441"/>
        <v>126</v>
      </c>
      <c r="O9418">
        <f t="shared" si="442"/>
        <v>26</v>
      </c>
      <c r="Q9418">
        <f t="shared" si="443"/>
        <v>-36.363636363636367</v>
      </c>
    </row>
    <row r="9419" spans="1:17" x14ac:dyDescent="0.3">
      <c r="A9419">
        <v>8133</v>
      </c>
      <c r="B9419" t="s">
        <v>311</v>
      </c>
      <c r="C9419" t="s">
        <v>312</v>
      </c>
      <c r="D9419" t="s">
        <v>27</v>
      </c>
      <c r="E9419">
        <v>67</v>
      </c>
      <c r="F9419">
        <v>2</v>
      </c>
      <c r="G9419" s="5">
        <v>45263</v>
      </c>
      <c r="H9419" t="s">
        <v>1123</v>
      </c>
      <c r="I9419" t="s">
        <v>29</v>
      </c>
      <c r="J9419">
        <v>3</v>
      </c>
      <c r="K9419">
        <v>0.21</v>
      </c>
      <c r="L9419">
        <v>8</v>
      </c>
      <c r="M9419" t="s">
        <v>33</v>
      </c>
      <c r="N9419" s="7">
        <f t="shared" si="441"/>
        <v>134</v>
      </c>
      <c r="O9419">
        <f t="shared" si="442"/>
        <v>6.3492063492063489</v>
      </c>
      <c r="Q9419">
        <f t="shared" si="443"/>
        <v>0</v>
      </c>
    </row>
    <row r="9420" spans="1:17" x14ac:dyDescent="0.3">
      <c r="A9420">
        <v>8268</v>
      </c>
      <c r="B9420" t="s">
        <v>320</v>
      </c>
      <c r="C9420" t="s">
        <v>321</v>
      </c>
      <c r="D9420" t="s">
        <v>54</v>
      </c>
      <c r="E9420">
        <v>24</v>
      </c>
      <c r="F9420">
        <v>2</v>
      </c>
      <c r="G9420" s="5">
        <v>45263</v>
      </c>
      <c r="H9420" t="s">
        <v>1076</v>
      </c>
      <c r="I9420" t="s">
        <v>29</v>
      </c>
      <c r="J9420">
        <v>5</v>
      </c>
      <c r="K9420">
        <v>0.33</v>
      </c>
      <c r="L9420">
        <v>8</v>
      </c>
      <c r="M9420" t="s">
        <v>33</v>
      </c>
      <c r="N9420" s="7">
        <f t="shared" si="441"/>
        <v>48</v>
      </c>
      <c r="O9420">
        <f t="shared" si="442"/>
        <v>-64.179104477611943</v>
      </c>
      <c r="Q9420">
        <f t="shared" si="443"/>
        <v>57.142857142857153</v>
      </c>
    </row>
    <row r="9421" spans="1:17" x14ac:dyDescent="0.3">
      <c r="A9421">
        <v>8450</v>
      </c>
      <c r="B9421" t="s">
        <v>96</v>
      </c>
      <c r="C9421" t="s">
        <v>97</v>
      </c>
      <c r="D9421" t="s">
        <v>54</v>
      </c>
      <c r="E9421">
        <v>26</v>
      </c>
      <c r="F9421">
        <v>2</v>
      </c>
      <c r="G9421" s="5">
        <v>45263</v>
      </c>
      <c r="H9421" t="s">
        <v>947</v>
      </c>
      <c r="I9421" t="s">
        <v>29</v>
      </c>
      <c r="J9421">
        <v>3</v>
      </c>
      <c r="K9421">
        <v>0.48</v>
      </c>
      <c r="L9421">
        <v>10</v>
      </c>
      <c r="M9421" t="s">
        <v>33</v>
      </c>
      <c r="N9421" s="7">
        <f t="shared" si="441"/>
        <v>52</v>
      </c>
      <c r="O9421">
        <f t="shared" si="442"/>
        <v>8.3333333333333321</v>
      </c>
      <c r="Q9421">
        <f t="shared" si="443"/>
        <v>45.454545454545439</v>
      </c>
    </row>
    <row r="9422" spans="1:17" x14ac:dyDescent="0.3">
      <c r="A9422">
        <v>5417</v>
      </c>
      <c r="B9422" t="s">
        <v>239</v>
      </c>
      <c r="C9422" t="s">
        <v>240</v>
      </c>
      <c r="D9422" t="s">
        <v>27</v>
      </c>
      <c r="E9422">
        <v>64</v>
      </c>
      <c r="F9422">
        <v>2</v>
      </c>
      <c r="G9422" s="5">
        <v>45264</v>
      </c>
      <c r="H9422" t="s">
        <v>736</v>
      </c>
      <c r="I9422" t="s">
        <v>29</v>
      </c>
      <c r="J9422">
        <v>3</v>
      </c>
      <c r="K9422">
        <v>0.48</v>
      </c>
      <c r="L9422">
        <v>19</v>
      </c>
      <c r="M9422" t="s">
        <v>18</v>
      </c>
      <c r="N9422" s="7">
        <f t="shared" si="441"/>
        <v>128</v>
      </c>
      <c r="O9422">
        <f t="shared" si="442"/>
        <v>146.15384615384613</v>
      </c>
      <c r="Q9422">
        <f t="shared" si="443"/>
        <v>0</v>
      </c>
    </row>
    <row r="9423" spans="1:17" x14ac:dyDescent="0.3">
      <c r="A9423">
        <v>5472</v>
      </c>
      <c r="B9423" t="s">
        <v>66</v>
      </c>
      <c r="C9423" t="s">
        <v>67</v>
      </c>
      <c r="D9423" t="s">
        <v>54</v>
      </c>
      <c r="E9423">
        <v>83</v>
      </c>
      <c r="F9423">
        <v>2</v>
      </c>
      <c r="G9423" s="5">
        <v>45264</v>
      </c>
      <c r="H9423" t="s">
        <v>1021</v>
      </c>
      <c r="I9423" t="s">
        <v>29</v>
      </c>
      <c r="J9423">
        <v>6</v>
      </c>
      <c r="K9423">
        <v>0.48</v>
      </c>
      <c r="L9423">
        <v>19</v>
      </c>
      <c r="M9423" t="s">
        <v>18</v>
      </c>
      <c r="N9423" s="7">
        <f t="shared" si="441"/>
        <v>166</v>
      </c>
      <c r="O9423">
        <f t="shared" si="442"/>
        <v>29.6875</v>
      </c>
      <c r="Q9423">
        <f t="shared" si="443"/>
        <v>0</v>
      </c>
    </row>
    <row r="9424" spans="1:17" x14ac:dyDescent="0.3">
      <c r="A9424">
        <v>5615</v>
      </c>
      <c r="B9424" t="s">
        <v>199</v>
      </c>
      <c r="C9424" t="s">
        <v>200</v>
      </c>
      <c r="D9424" t="s">
        <v>27</v>
      </c>
      <c r="E9424">
        <v>42</v>
      </c>
      <c r="F9424">
        <v>3</v>
      </c>
      <c r="G9424" s="5">
        <v>45264</v>
      </c>
      <c r="H9424" t="s">
        <v>1049</v>
      </c>
      <c r="I9424" t="s">
        <v>29</v>
      </c>
      <c r="J9424">
        <v>3</v>
      </c>
      <c r="K9424">
        <v>0.48</v>
      </c>
      <c r="L9424">
        <v>16</v>
      </c>
      <c r="M9424" t="s">
        <v>18</v>
      </c>
      <c r="N9424" s="7">
        <f t="shared" si="441"/>
        <v>126</v>
      </c>
      <c r="O9424">
        <f t="shared" si="442"/>
        <v>-24.096385542168676</v>
      </c>
      <c r="Q9424">
        <f t="shared" si="443"/>
        <v>0</v>
      </c>
    </row>
    <row r="9425" spans="1:17" x14ac:dyDescent="0.3">
      <c r="A9425">
        <v>5633</v>
      </c>
      <c r="B9425" t="s">
        <v>205</v>
      </c>
      <c r="C9425" t="s">
        <v>206</v>
      </c>
      <c r="D9425" t="s">
        <v>27</v>
      </c>
      <c r="E9425">
        <v>76</v>
      </c>
      <c r="F9425">
        <v>2</v>
      </c>
      <c r="G9425" s="5">
        <v>45264</v>
      </c>
      <c r="H9425" t="s">
        <v>918</v>
      </c>
      <c r="I9425" t="s">
        <v>29</v>
      </c>
      <c r="J9425">
        <v>5</v>
      </c>
      <c r="K9425">
        <v>0.33</v>
      </c>
      <c r="L9425">
        <v>20</v>
      </c>
      <c r="M9425" t="s">
        <v>18</v>
      </c>
      <c r="N9425" s="7">
        <f t="shared" si="441"/>
        <v>152</v>
      </c>
      <c r="O9425">
        <f t="shared" si="442"/>
        <v>20.634920634920633</v>
      </c>
      <c r="Q9425">
        <f t="shared" si="443"/>
        <v>-31.249999999999993</v>
      </c>
    </row>
    <row r="9426" spans="1:17" x14ac:dyDescent="0.3">
      <c r="A9426">
        <v>6208</v>
      </c>
      <c r="B9426" t="s">
        <v>186</v>
      </c>
      <c r="C9426" t="s">
        <v>187</v>
      </c>
      <c r="D9426" t="s">
        <v>21</v>
      </c>
      <c r="E9426">
        <v>45</v>
      </c>
      <c r="F9426">
        <v>2</v>
      </c>
      <c r="G9426" s="5">
        <v>45264</v>
      </c>
      <c r="H9426" t="s">
        <v>980</v>
      </c>
      <c r="I9426" t="s">
        <v>29</v>
      </c>
      <c r="J9426">
        <v>7</v>
      </c>
      <c r="K9426">
        <v>0.33</v>
      </c>
      <c r="L9426">
        <v>16</v>
      </c>
      <c r="M9426" t="s">
        <v>18</v>
      </c>
      <c r="N9426" s="7">
        <f t="shared" si="441"/>
        <v>90</v>
      </c>
      <c r="O9426">
        <f t="shared" si="442"/>
        <v>-40.789473684210527</v>
      </c>
      <c r="Q9426">
        <f t="shared" si="443"/>
        <v>0</v>
      </c>
    </row>
    <row r="9427" spans="1:17" x14ac:dyDescent="0.3">
      <c r="A9427">
        <v>6470</v>
      </c>
      <c r="B9427" t="s">
        <v>355</v>
      </c>
      <c r="C9427" t="s">
        <v>356</v>
      </c>
      <c r="D9427" t="s">
        <v>54</v>
      </c>
      <c r="E9427">
        <v>76</v>
      </c>
      <c r="F9427">
        <v>3</v>
      </c>
      <c r="G9427" s="5">
        <v>45264</v>
      </c>
      <c r="H9427" t="s">
        <v>677</v>
      </c>
      <c r="I9427" t="s">
        <v>29</v>
      </c>
      <c r="J9427">
        <v>6</v>
      </c>
      <c r="K9427">
        <v>0.33</v>
      </c>
      <c r="L9427">
        <v>18</v>
      </c>
      <c r="M9427" t="s">
        <v>18</v>
      </c>
      <c r="N9427" s="7">
        <f t="shared" si="441"/>
        <v>228</v>
      </c>
      <c r="O9427">
        <f t="shared" si="442"/>
        <v>153.33333333333334</v>
      </c>
      <c r="Q9427">
        <f t="shared" si="443"/>
        <v>0</v>
      </c>
    </row>
    <row r="9428" spans="1:17" x14ac:dyDescent="0.3">
      <c r="A9428">
        <v>6719</v>
      </c>
      <c r="B9428" t="s">
        <v>130</v>
      </c>
      <c r="C9428" t="s">
        <v>131</v>
      </c>
      <c r="D9428" t="s">
        <v>27</v>
      </c>
      <c r="E9428">
        <v>67</v>
      </c>
      <c r="F9428">
        <v>1</v>
      </c>
      <c r="G9428" s="5">
        <v>45264</v>
      </c>
      <c r="H9428" t="s">
        <v>325</v>
      </c>
      <c r="I9428" t="s">
        <v>29</v>
      </c>
      <c r="J9428">
        <v>3</v>
      </c>
      <c r="K9428">
        <v>0.48</v>
      </c>
      <c r="L9428">
        <v>19</v>
      </c>
      <c r="M9428" t="s">
        <v>18</v>
      </c>
      <c r="N9428" s="7">
        <f t="shared" si="441"/>
        <v>67</v>
      </c>
      <c r="O9428">
        <f t="shared" si="442"/>
        <v>-70.614035087719301</v>
      </c>
      <c r="Q9428">
        <f t="shared" si="443"/>
        <v>45.454545454545439</v>
      </c>
    </row>
    <row r="9429" spans="1:17" x14ac:dyDescent="0.3">
      <c r="A9429">
        <v>6756</v>
      </c>
      <c r="B9429" t="s">
        <v>130</v>
      </c>
      <c r="C9429" t="s">
        <v>131</v>
      </c>
      <c r="D9429" t="s">
        <v>54</v>
      </c>
      <c r="E9429">
        <v>76</v>
      </c>
      <c r="F9429">
        <v>1</v>
      </c>
      <c r="G9429" s="5">
        <v>45264</v>
      </c>
      <c r="H9429" t="s">
        <v>499</v>
      </c>
      <c r="I9429" t="s">
        <v>29</v>
      </c>
      <c r="J9429">
        <v>4</v>
      </c>
      <c r="K9429">
        <v>0.48</v>
      </c>
      <c r="L9429">
        <v>19</v>
      </c>
      <c r="M9429" t="s">
        <v>18</v>
      </c>
      <c r="N9429" s="7">
        <f t="shared" si="441"/>
        <v>76</v>
      </c>
      <c r="O9429">
        <f t="shared" si="442"/>
        <v>13.432835820895523</v>
      </c>
      <c r="Q9429">
        <f t="shared" si="443"/>
        <v>0</v>
      </c>
    </row>
    <row r="9430" spans="1:17" x14ac:dyDescent="0.3">
      <c r="A9430">
        <v>7867</v>
      </c>
      <c r="B9430" t="s">
        <v>13</v>
      </c>
      <c r="C9430" t="s">
        <v>14</v>
      </c>
      <c r="D9430" t="s">
        <v>27</v>
      </c>
      <c r="E9430">
        <v>16</v>
      </c>
      <c r="F9430">
        <v>1</v>
      </c>
      <c r="G9430" s="5">
        <v>45264</v>
      </c>
      <c r="H9430" t="s">
        <v>282</v>
      </c>
      <c r="I9430" t="s">
        <v>29</v>
      </c>
      <c r="J9430">
        <v>6</v>
      </c>
      <c r="K9430">
        <v>0.48</v>
      </c>
      <c r="L9430">
        <v>16</v>
      </c>
      <c r="M9430" t="s">
        <v>33</v>
      </c>
      <c r="N9430" s="7">
        <f t="shared" si="441"/>
        <v>16</v>
      </c>
      <c r="O9430">
        <f t="shared" si="442"/>
        <v>-78.94736842105263</v>
      </c>
      <c r="Q9430">
        <f t="shared" si="443"/>
        <v>0</v>
      </c>
    </row>
    <row r="9431" spans="1:17" x14ac:dyDescent="0.3">
      <c r="A9431">
        <v>7960</v>
      </c>
      <c r="B9431" t="s">
        <v>158</v>
      </c>
      <c r="C9431" t="s">
        <v>159</v>
      </c>
      <c r="D9431" t="s">
        <v>54</v>
      </c>
      <c r="E9431">
        <v>83</v>
      </c>
      <c r="F9431">
        <v>2</v>
      </c>
      <c r="G9431" s="5">
        <v>45264</v>
      </c>
      <c r="H9431" t="s">
        <v>369</v>
      </c>
      <c r="I9431" t="s">
        <v>29</v>
      </c>
      <c r="J9431">
        <v>4</v>
      </c>
      <c r="K9431">
        <v>0.33</v>
      </c>
      <c r="L9431">
        <v>20</v>
      </c>
      <c r="M9431" t="s">
        <v>33</v>
      </c>
      <c r="N9431" s="7">
        <f t="shared" si="441"/>
        <v>166</v>
      </c>
      <c r="O9431">
        <f t="shared" si="442"/>
        <v>937.5</v>
      </c>
      <c r="Q9431">
        <f t="shared" si="443"/>
        <v>-31.249999999999993</v>
      </c>
    </row>
    <row r="9432" spans="1:17" x14ac:dyDescent="0.3">
      <c r="A9432">
        <v>8559</v>
      </c>
      <c r="B9432" t="s">
        <v>158</v>
      </c>
      <c r="C9432" t="s">
        <v>159</v>
      </c>
      <c r="D9432" t="s">
        <v>27</v>
      </c>
      <c r="E9432">
        <v>50</v>
      </c>
      <c r="F9432">
        <v>1</v>
      </c>
      <c r="G9432" s="5">
        <v>45264</v>
      </c>
      <c r="H9432" t="s">
        <v>1212</v>
      </c>
      <c r="I9432" t="s">
        <v>29</v>
      </c>
      <c r="J9432">
        <v>5</v>
      </c>
      <c r="K9432">
        <v>0.33</v>
      </c>
      <c r="L9432">
        <v>11</v>
      </c>
      <c r="M9432" t="s">
        <v>33</v>
      </c>
      <c r="N9432" s="7">
        <f t="shared" si="441"/>
        <v>50</v>
      </c>
      <c r="O9432">
        <f t="shared" si="442"/>
        <v>-69.879518072289159</v>
      </c>
      <c r="Q9432">
        <f t="shared" si="443"/>
        <v>0</v>
      </c>
    </row>
    <row r="9433" spans="1:17" x14ac:dyDescent="0.3">
      <c r="A9433">
        <v>8708</v>
      </c>
      <c r="B9433" t="s">
        <v>13</v>
      </c>
      <c r="C9433" t="s">
        <v>14</v>
      </c>
      <c r="D9433" t="s">
        <v>54</v>
      </c>
      <c r="E9433">
        <v>75</v>
      </c>
      <c r="F9433">
        <v>3</v>
      </c>
      <c r="G9433" s="5">
        <v>45264</v>
      </c>
      <c r="H9433" t="s">
        <v>298</v>
      </c>
      <c r="I9433" t="s">
        <v>23</v>
      </c>
      <c r="J9433">
        <v>5</v>
      </c>
      <c r="K9433">
        <v>0.48</v>
      </c>
      <c r="L9433">
        <v>15</v>
      </c>
      <c r="M9433" t="s">
        <v>33</v>
      </c>
      <c r="N9433" s="7">
        <f t="shared" si="441"/>
        <v>225</v>
      </c>
      <c r="O9433">
        <f t="shared" si="442"/>
        <v>350</v>
      </c>
      <c r="Q9433">
        <f t="shared" si="443"/>
        <v>45.454545454545439</v>
      </c>
    </row>
    <row r="9434" spans="1:17" x14ac:dyDescent="0.3">
      <c r="A9434">
        <v>8752</v>
      </c>
      <c r="B9434" t="s">
        <v>50</v>
      </c>
      <c r="C9434" t="s">
        <v>51</v>
      </c>
      <c r="D9434" t="s">
        <v>54</v>
      </c>
      <c r="E9434">
        <v>30</v>
      </c>
      <c r="F9434">
        <v>2</v>
      </c>
      <c r="G9434" s="5">
        <v>45264</v>
      </c>
      <c r="H9434" t="s">
        <v>1204</v>
      </c>
      <c r="I9434" t="s">
        <v>23</v>
      </c>
      <c r="J9434">
        <v>3</v>
      </c>
      <c r="K9434">
        <v>0.33</v>
      </c>
      <c r="L9434">
        <v>7</v>
      </c>
      <c r="M9434" t="s">
        <v>33</v>
      </c>
      <c r="N9434" s="7">
        <f t="shared" si="441"/>
        <v>60</v>
      </c>
      <c r="O9434">
        <f t="shared" si="442"/>
        <v>-73.333333333333329</v>
      </c>
      <c r="Q9434">
        <f t="shared" si="443"/>
        <v>-31.249999999999993</v>
      </c>
    </row>
    <row r="9435" spans="1:17" x14ac:dyDescent="0.3">
      <c r="A9435">
        <v>8929</v>
      </c>
      <c r="B9435" t="s">
        <v>332</v>
      </c>
      <c r="C9435" t="s">
        <v>333</v>
      </c>
      <c r="D9435" t="s">
        <v>27</v>
      </c>
      <c r="E9435">
        <v>78</v>
      </c>
      <c r="F9435">
        <v>3</v>
      </c>
      <c r="G9435" s="5">
        <v>45264</v>
      </c>
      <c r="H9435" t="s">
        <v>819</v>
      </c>
      <c r="I9435" t="s">
        <v>23</v>
      </c>
      <c r="J9435">
        <v>6</v>
      </c>
      <c r="K9435">
        <v>0.33</v>
      </c>
      <c r="L9435">
        <v>13</v>
      </c>
      <c r="M9435" t="s">
        <v>33</v>
      </c>
      <c r="N9435" s="7">
        <f t="shared" si="441"/>
        <v>234</v>
      </c>
      <c r="O9435">
        <f t="shared" si="442"/>
        <v>290</v>
      </c>
      <c r="Q9435">
        <f t="shared" si="443"/>
        <v>0</v>
      </c>
    </row>
    <row r="9436" spans="1:17" x14ac:dyDescent="0.3">
      <c r="A9436">
        <v>9718</v>
      </c>
      <c r="B9436" t="s">
        <v>254</v>
      </c>
      <c r="C9436" t="s">
        <v>255</v>
      </c>
      <c r="D9436" t="s">
        <v>54</v>
      </c>
      <c r="E9436">
        <v>68</v>
      </c>
      <c r="F9436">
        <v>2</v>
      </c>
      <c r="G9436" s="5">
        <v>45264</v>
      </c>
      <c r="H9436" t="s">
        <v>608</v>
      </c>
      <c r="I9436" t="s">
        <v>23</v>
      </c>
      <c r="J9436">
        <v>7</v>
      </c>
      <c r="K9436">
        <v>0.48</v>
      </c>
      <c r="L9436">
        <v>14</v>
      </c>
      <c r="M9436" t="s">
        <v>740</v>
      </c>
      <c r="N9436" s="7">
        <f t="shared" si="441"/>
        <v>136</v>
      </c>
      <c r="O9436">
        <f t="shared" si="442"/>
        <v>-41.880341880341881</v>
      </c>
      <c r="Q9436">
        <f t="shared" si="443"/>
        <v>45.454545454545439</v>
      </c>
    </row>
    <row r="9437" spans="1:17" x14ac:dyDescent="0.3">
      <c r="A9437">
        <v>1611</v>
      </c>
      <c r="B9437" t="s">
        <v>287</v>
      </c>
      <c r="C9437" t="s">
        <v>288</v>
      </c>
      <c r="D9437" t="s">
        <v>27</v>
      </c>
      <c r="E9437">
        <v>55</v>
      </c>
      <c r="F9437">
        <v>3</v>
      </c>
      <c r="G9437" s="5">
        <v>45265</v>
      </c>
      <c r="H9437" t="s">
        <v>501</v>
      </c>
      <c r="I9437" t="s">
        <v>17</v>
      </c>
      <c r="J9437">
        <v>7</v>
      </c>
      <c r="K9437">
        <v>0.33</v>
      </c>
      <c r="L9437">
        <v>15</v>
      </c>
      <c r="M9437" t="s">
        <v>24</v>
      </c>
      <c r="N9437" s="7">
        <f t="shared" si="441"/>
        <v>165</v>
      </c>
      <c r="O9437">
        <f t="shared" si="442"/>
        <v>21.323529411764707</v>
      </c>
      <c r="Q9437">
        <f t="shared" si="443"/>
        <v>-31.249999999999993</v>
      </c>
    </row>
    <row r="9438" spans="1:17" x14ac:dyDescent="0.3">
      <c r="A9438">
        <v>1809</v>
      </c>
      <c r="B9438" t="s">
        <v>66</v>
      </c>
      <c r="C9438" t="s">
        <v>67</v>
      </c>
      <c r="D9438" t="s">
        <v>27</v>
      </c>
      <c r="E9438">
        <v>23</v>
      </c>
      <c r="F9438">
        <v>1</v>
      </c>
      <c r="G9438" s="5">
        <v>45265</v>
      </c>
      <c r="H9438" t="s">
        <v>203</v>
      </c>
      <c r="I9438" t="s">
        <v>17</v>
      </c>
      <c r="J9438">
        <v>5</v>
      </c>
      <c r="K9438">
        <v>0.48</v>
      </c>
      <c r="L9438">
        <v>17</v>
      </c>
      <c r="M9438" t="s">
        <v>24</v>
      </c>
      <c r="N9438" s="7">
        <f t="shared" si="441"/>
        <v>23</v>
      </c>
      <c r="O9438">
        <f t="shared" si="442"/>
        <v>-86.060606060606062</v>
      </c>
      <c r="Q9438">
        <f t="shared" si="443"/>
        <v>45.454545454545439</v>
      </c>
    </row>
    <row r="9439" spans="1:17" x14ac:dyDescent="0.3">
      <c r="A9439">
        <v>2403</v>
      </c>
      <c r="B9439" t="s">
        <v>308</v>
      </c>
      <c r="C9439" t="s">
        <v>309</v>
      </c>
      <c r="D9439" t="s">
        <v>27</v>
      </c>
      <c r="E9439">
        <v>38</v>
      </c>
      <c r="F9439">
        <v>1</v>
      </c>
      <c r="G9439" s="5">
        <v>45265</v>
      </c>
      <c r="H9439" t="s">
        <v>1103</v>
      </c>
      <c r="I9439" t="s">
        <v>17</v>
      </c>
      <c r="J9439">
        <v>9</v>
      </c>
      <c r="K9439">
        <v>0.48</v>
      </c>
      <c r="L9439">
        <v>10</v>
      </c>
      <c r="M9439" t="s">
        <v>18</v>
      </c>
      <c r="N9439" s="7">
        <f t="shared" si="441"/>
        <v>38</v>
      </c>
      <c r="O9439">
        <f t="shared" si="442"/>
        <v>65.217391304347828</v>
      </c>
      <c r="Q9439">
        <f t="shared" si="443"/>
        <v>0</v>
      </c>
    </row>
    <row r="9440" spans="1:17" x14ac:dyDescent="0.3">
      <c r="A9440">
        <v>4288</v>
      </c>
      <c r="B9440" t="s">
        <v>326</v>
      </c>
      <c r="C9440" t="s">
        <v>327</v>
      </c>
      <c r="D9440" t="s">
        <v>54</v>
      </c>
      <c r="E9440">
        <v>52</v>
      </c>
      <c r="F9440">
        <v>2</v>
      </c>
      <c r="G9440" s="5">
        <v>45265</v>
      </c>
      <c r="H9440" t="s">
        <v>387</v>
      </c>
      <c r="I9440" t="s">
        <v>17</v>
      </c>
      <c r="J9440">
        <v>4</v>
      </c>
      <c r="K9440">
        <v>0.48</v>
      </c>
      <c r="L9440">
        <v>18</v>
      </c>
      <c r="M9440" t="s">
        <v>18</v>
      </c>
      <c r="N9440" s="7">
        <f t="shared" si="441"/>
        <v>104</v>
      </c>
      <c r="O9440">
        <f t="shared" si="442"/>
        <v>173.68421052631581</v>
      </c>
      <c r="Q9440">
        <f t="shared" si="443"/>
        <v>0</v>
      </c>
    </row>
    <row r="9441" spans="1:17" x14ac:dyDescent="0.3">
      <c r="A9441">
        <v>5399</v>
      </c>
      <c r="B9441" t="s">
        <v>273</v>
      </c>
      <c r="C9441" t="s">
        <v>274</v>
      </c>
      <c r="D9441" t="s">
        <v>27</v>
      </c>
      <c r="E9441">
        <v>56</v>
      </c>
      <c r="F9441">
        <v>2</v>
      </c>
      <c r="G9441" s="5">
        <v>45265</v>
      </c>
      <c r="H9441" t="s">
        <v>817</v>
      </c>
      <c r="I9441" t="s">
        <v>29</v>
      </c>
      <c r="J9441">
        <v>4</v>
      </c>
      <c r="K9441">
        <v>0.33</v>
      </c>
      <c r="L9441">
        <v>20</v>
      </c>
      <c r="M9441" t="s">
        <v>18</v>
      </c>
      <c r="N9441" s="7">
        <f t="shared" si="441"/>
        <v>112</v>
      </c>
      <c r="O9441">
        <f t="shared" si="442"/>
        <v>7.6923076923076925</v>
      </c>
      <c r="Q9441">
        <f t="shared" si="443"/>
        <v>-31.249999999999993</v>
      </c>
    </row>
    <row r="9442" spans="1:17" x14ac:dyDescent="0.3">
      <c r="A9442">
        <v>5400</v>
      </c>
      <c r="B9442" t="s">
        <v>25</v>
      </c>
      <c r="C9442" t="s">
        <v>26</v>
      </c>
      <c r="D9442" t="s">
        <v>54</v>
      </c>
      <c r="E9442">
        <v>84</v>
      </c>
      <c r="F9442">
        <v>3</v>
      </c>
      <c r="G9442" s="5">
        <v>45265</v>
      </c>
      <c r="H9442" t="s">
        <v>445</v>
      </c>
      <c r="I9442" t="s">
        <v>29</v>
      </c>
      <c r="J9442">
        <v>3</v>
      </c>
      <c r="K9442">
        <v>0.33</v>
      </c>
      <c r="L9442">
        <v>16</v>
      </c>
      <c r="M9442" t="s">
        <v>18</v>
      </c>
      <c r="N9442" s="7">
        <f t="shared" si="441"/>
        <v>252</v>
      </c>
      <c r="O9442">
        <f t="shared" si="442"/>
        <v>125</v>
      </c>
      <c r="Q9442">
        <f t="shared" si="443"/>
        <v>0</v>
      </c>
    </row>
    <row r="9443" spans="1:17" x14ac:dyDescent="0.3">
      <c r="A9443">
        <v>5931</v>
      </c>
      <c r="B9443" t="s">
        <v>412</v>
      </c>
      <c r="C9443" t="s">
        <v>413</v>
      </c>
      <c r="D9443" t="s">
        <v>27</v>
      </c>
      <c r="E9443">
        <v>65</v>
      </c>
      <c r="F9443">
        <v>1</v>
      </c>
      <c r="G9443" s="5">
        <v>45265</v>
      </c>
      <c r="H9443" t="s">
        <v>696</v>
      </c>
      <c r="I9443" t="s">
        <v>29</v>
      </c>
      <c r="J9443">
        <v>5</v>
      </c>
      <c r="K9443">
        <v>0.48</v>
      </c>
      <c r="L9443">
        <v>16</v>
      </c>
      <c r="M9443" t="s">
        <v>18</v>
      </c>
      <c r="N9443" s="7">
        <f t="shared" si="441"/>
        <v>65</v>
      </c>
      <c r="O9443">
        <f t="shared" si="442"/>
        <v>-74.206349206349216</v>
      </c>
      <c r="Q9443">
        <f t="shared" si="443"/>
        <v>45.454545454545439</v>
      </c>
    </row>
    <row r="9444" spans="1:17" x14ac:dyDescent="0.3">
      <c r="A9444">
        <v>6142</v>
      </c>
      <c r="B9444" t="s">
        <v>412</v>
      </c>
      <c r="C9444" t="s">
        <v>413</v>
      </c>
      <c r="D9444" t="s">
        <v>54</v>
      </c>
      <c r="E9444">
        <v>29</v>
      </c>
      <c r="F9444">
        <v>1</v>
      </c>
      <c r="G9444" s="5">
        <v>45265</v>
      </c>
      <c r="H9444" t="s">
        <v>215</v>
      </c>
      <c r="I9444" t="s">
        <v>29</v>
      </c>
      <c r="J9444">
        <v>7</v>
      </c>
      <c r="K9444">
        <v>0.48</v>
      </c>
      <c r="L9444">
        <v>18</v>
      </c>
      <c r="M9444" t="s">
        <v>18</v>
      </c>
      <c r="N9444" s="7">
        <f t="shared" si="441"/>
        <v>29</v>
      </c>
      <c r="O9444">
        <f t="shared" si="442"/>
        <v>-55.384615384615387</v>
      </c>
      <c r="Q9444">
        <f t="shared" si="443"/>
        <v>0</v>
      </c>
    </row>
    <row r="9445" spans="1:17" x14ac:dyDescent="0.3">
      <c r="A9445">
        <v>6243</v>
      </c>
      <c r="B9445" t="s">
        <v>254</v>
      </c>
      <c r="C9445" t="s">
        <v>255</v>
      </c>
      <c r="D9445" t="s">
        <v>21</v>
      </c>
      <c r="E9445">
        <v>54</v>
      </c>
      <c r="F9445">
        <v>3</v>
      </c>
      <c r="G9445" s="5">
        <v>45265</v>
      </c>
      <c r="H9445" t="s">
        <v>707</v>
      </c>
      <c r="I9445" t="s">
        <v>29</v>
      </c>
      <c r="J9445">
        <v>5</v>
      </c>
      <c r="K9445">
        <v>0.48</v>
      </c>
      <c r="L9445">
        <v>15</v>
      </c>
      <c r="M9445" t="s">
        <v>18</v>
      </c>
      <c r="N9445" s="7">
        <f t="shared" si="441"/>
        <v>162</v>
      </c>
      <c r="O9445">
        <f t="shared" si="442"/>
        <v>458.62068965517244</v>
      </c>
      <c r="Q9445">
        <f t="shared" si="443"/>
        <v>0</v>
      </c>
    </row>
    <row r="9446" spans="1:17" x14ac:dyDescent="0.3">
      <c r="A9446">
        <v>6317</v>
      </c>
      <c r="B9446" t="s">
        <v>56</v>
      </c>
      <c r="C9446" t="s">
        <v>57</v>
      </c>
      <c r="D9446" t="s">
        <v>21</v>
      </c>
      <c r="E9446">
        <v>68</v>
      </c>
      <c r="F9446">
        <v>1</v>
      </c>
      <c r="G9446" s="5">
        <v>45265</v>
      </c>
      <c r="H9446" t="s">
        <v>889</v>
      </c>
      <c r="I9446" t="s">
        <v>29</v>
      </c>
      <c r="J9446">
        <v>7</v>
      </c>
      <c r="K9446">
        <v>0.48</v>
      </c>
      <c r="L9446">
        <v>16</v>
      </c>
      <c r="M9446" t="s">
        <v>18</v>
      </c>
      <c r="N9446" s="7">
        <f t="shared" si="441"/>
        <v>68</v>
      </c>
      <c r="O9446">
        <f t="shared" si="442"/>
        <v>-58.024691358024697</v>
      </c>
      <c r="Q9446">
        <f t="shared" si="443"/>
        <v>0</v>
      </c>
    </row>
    <row r="9447" spans="1:17" x14ac:dyDescent="0.3">
      <c r="A9447">
        <v>6909</v>
      </c>
      <c r="B9447" t="s">
        <v>500</v>
      </c>
      <c r="C9447" t="s">
        <v>321</v>
      </c>
      <c r="D9447" t="s">
        <v>27</v>
      </c>
      <c r="E9447">
        <v>80</v>
      </c>
      <c r="F9447">
        <v>3</v>
      </c>
      <c r="G9447" s="5">
        <v>45265</v>
      </c>
      <c r="H9447" t="s">
        <v>1141</v>
      </c>
      <c r="I9447" t="s">
        <v>29</v>
      </c>
      <c r="J9447">
        <v>7</v>
      </c>
      <c r="K9447">
        <v>0.33</v>
      </c>
      <c r="L9447">
        <v>18</v>
      </c>
      <c r="M9447" t="s">
        <v>18</v>
      </c>
      <c r="N9447" s="7">
        <f t="shared" si="441"/>
        <v>240</v>
      </c>
      <c r="O9447">
        <f t="shared" si="442"/>
        <v>252.94117647058823</v>
      </c>
      <c r="Q9447">
        <f t="shared" si="443"/>
        <v>-31.249999999999993</v>
      </c>
    </row>
    <row r="9448" spans="1:17" x14ac:dyDescent="0.3">
      <c r="A9448">
        <v>6959</v>
      </c>
      <c r="B9448" t="s">
        <v>69</v>
      </c>
      <c r="C9448" t="s">
        <v>70</v>
      </c>
      <c r="D9448" t="s">
        <v>27</v>
      </c>
      <c r="E9448">
        <v>32</v>
      </c>
      <c r="F9448">
        <v>2</v>
      </c>
      <c r="G9448" s="5">
        <v>45265</v>
      </c>
      <c r="H9448" t="s">
        <v>744</v>
      </c>
      <c r="I9448" t="s">
        <v>29</v>
      </c>
      <c r="J9448">
        <v>7</v>
      </c>
      <c r="K9448">
        <v>0.48</v>
      </c>
      <c r="L9448">
        <v>16</v>
      </c>
      <c r="M9448" t="s">
        <v>18</v>
      </c>
      <c r="N9448" s="7">
        <f t="shared" si="441"/>
        <v>64</v>
      </c>
      <c r="O9448">
        <f t="shared" si="442"/>
        <v>-73.333333333333329</v>
      </c>
      <c r="Q9448">
        <f t="shared" si="443"/>
        <v>45.454545454545439</v>
      </c>
    </row>
    <row r="9449" spans="1:17" x14ac:dyDescent="0.3">
      <c r="A9449">
        <v>7152</v>
      </c>
      <c r="B9449" t="s">
        <v>261</v>
      </c>
      <c r="C9449" t="s">
        <v>262</v>
      </c>
      <c r="D9449" t="s">
        <v>54</v>
      </c>
      <c r="E9449">
        <v>65</v>
      </c>
      <c r="F9449">
        <v>1</v>
      </c>
      <c r="G9449" s="5">
        <v>45265</v>
      </c>
      <c r="H9449" t="s">
        <v>1049</v>
      </c>
      <c r="I9449" t="s">
        <v>29</v>
      </c>
      <c r="J9449">
        <v>4</v>
      </c>
      <c r="K9449">
        <v>0.48</v>
      </c>
      <c r="L9449">
        <v>16</v>
      </c>
      <c r="M9449" t="s">
        <v>18</v>
      </c>
      <c r="N9449" s="7">
        <f t="shared" si="441"/>
        <v>65</v>
      </c>
      <c r="O9449">
        <f t="shared" si="442"/>
        <v>1.5625</v>
      </c>
      <c r="Q9449">
        <f t="shared" si="443"/>
        <v>0</v>
      </c>
    </row>
    <row r="9450" spans="1:17" x14ac:dyDescent="0.3">
      <c r="A9450">
        <v>7265</v>
      </c>
      <c r="B9450" t="s">
        <v>13</v>
      </c>
      <c r="C9450" t="s">
        <v>14</v>
      </c>
      <c r="D9450" t="s">
        <v>27</v>
      </c>
      <c r="E9450">
        <v>28</v>
      </c>
      <c r="F9450">
        <v>1</v>
      </c>
      <c r="G9450" s="5">
        <v>45265</v>
      </c>
      <c r="H9450" t="s">
        <v>494</v>
      </c>
      <c r="I9450" t="s">
        <v>29</v>
      </c>
      <c r="J9450">
        <v>3</v>
      </c>
      <c r="K9450">
        <v>0.48</v>
      </c>
      <c r="L9450">
        <v>15</v>
      </c>
      <c r="M9450" t="s">
        <v>18</v>
      </c>
      <c r="N9450" s="7">
        <f t="shared" si="441"/>
        <v>28</v>
      </c>
      <c r="O9450">
        <f t="shared" si="442"/>
        <v>-56.92307692307692</v>
      </c>
      <c r="Q9450">
        <f t="shared" si="443"/>
        <v>0</v>
      </c>
    </row>
    <row r="9451" spans="1:17" x14ac:dyDescent="0.3">
      <c r="A9451">
        <v>8231</v>
      </c>
      <c r="B9451" t="s">
        <v>102</v>
      </c>
      <c r="C9451" t="s">
        <v>103</v>
      </c>
      <c r="D9451" t="s">
        <v>27</v>
      </c>
      <c r="E9451">
        <v>16</v>
      </c>
      <c r="F9451">
        <v>1</v>
      </c>
      <c r="G9451" s="5">
        <v>45265</v>
      </c>
      <c r="H9451" t="s">
        <v>385</v>
      </c>
      <c r="I9451" t="s">
        <v>29</v>
      </c>
      <c r="J9451">
        <v>4</v>
      </c>
      <c r="K9451">
        <v>0.33</v>
      </c>
      <c r="L9451">
        <v>15</v>
      </c>
      <c r="M9451" t="s">
        <v>33</v>
      </c>
      <c r="N9451" s="7">
        <f t="shared" si="441"/>
        <v>16</v>
      </c>
      <c r="O9451">
        <f t="shared" si="442"/>
        <v>-42.857142857142854</v>
      </c>
      <c r="Q9451">
        <f t="shared" si="443"/>
        <v>-31.249999999999993</v>
      </c>
    </row>
    <row r="9452" spans="1:17" x14ac:dyDescent="0.3">
      <c r="A9452">
        <v>8239</v>
      </c>
      <c r="B9452" t="s">
        <v>69</v>
      </c>
      <c r="C9452" t="s">
        <v>70</v>
      </c>
      <c r="D9452" t="s">
        <v>27</v>
      </c>
      <c r="E9452">
        <v>45</v>
      </c>
      <c r="F9452">
        <v>1</v>
      </c>
      <c r="G9452" s="5">
        <v>45265</v>
      </c>
      <c r="H9452" t="s">
        <v>1077</v>
      </c>
      <c r="I9452" t="s">
        <v>29</v>
      </c>
      <c r="J9452">
        <v>7</v>
      </c>
      <c r="K9452">
        <v>0.48</v>
      </c>
      <c r="L9452">
        <v>7</v>
      </c>
      <c r="M9452" t="s">
        <v>33</v>
      </c>
      <c r="N9452" s="7">
        <f t="shared" si="441"/>
        <v>45</v>
      </c>
      <c r="O9452">
        <f t="shared" si="442"/>
        <v>181.25</v>
      </c>
      <c r="Q9452">
        <f t="shared" si="443"/>
        <v>45.454545454545439</v>
      </c>
    </row>
    <row r="9453" spans="1:17" x14ac:dyDescent="0.3">
      <c r="A9453">
        <v>8267</v>
      </c>
      <c r="B9453" t="s">
        <v>50</v>
      </c>
      <c r="C9453" t="s">
        <v>51</v>
      </c>
      <c r="D9453" t="s">
        <v>27</v>
      </c>
      <c r="E9453">
        <v>35</v>
      </c>
      <c r="F9453">
        <v>2</v>
      </c>
      <c r="G9453" s="5">
        <v>45265</v>
      </c>
      <c r="H9453" t="s">
        <v>662</v>
      </c>
      <c r="I9453" t="s">
        <v>29</v>
      </c>
      <c r="J9453">
        <v>6</v>
      </c>
      <c r="K9453">
        <v>0.33</v>
      </c>
      <c r="L9453">
        <v>15</v>
      </c>
      <c r="M9453" t="s">
        <v>33</v>
      </c>
      <c r="N9453" s="7">
        <f t="shared" si="441"/>
        <v>70</v>
      </c>
      <c r="O9453">
        <f t="shared" si="442"/>
        <v>55.555555555555557</v>
      </c>
      <c r="Q9453">
        <f t="shared" si="443"/>
        <v>-31.249999999999993</v>
      </c>
    </row>
    <row r="9454" spans="1:17" x14ac:dyDescent="0.3">
      <c r="A9454">
        <v>8398</v>
      </c>
      <c r="B9454" t="s">
        <v>130</v>
      </c>
      <c r="C9454" t="s">
        <v>131</v>
      </c>
      <c r="D9454" t="s">
        <v>54</v>
      </c>
      <c r="E9454">
        <v>47</v>
      </c>
      <c r="F9454">
        <v>1</v>
      </c>
      <c r="G9454" s="5">
        <v>45265</v>
      </c>
      <c r="H9454" t="s">
        <v>769</v>
      </c>
      <c r="I9454" t="s">
        <v>29</v>
      </c>
      <c r="J9454">
        <v>4</v>
      </c>
      <c r="K9454">
        <v>0.48</v>
      </c>
      <c r="L9454">
        <v>15</v>
      </c>
      <c r="M9454" t="s">
        <v>33</v>
      </c>
      <c r="N9454" s="7">
        <f t="shared" si="441"/>
        <v>47</v>
      </c>
      <c r="O9454">
        <f t="shared" si="442"/>
        <v>-32.857142857142854</v>
      </c>
      <c r="Q9454">
        <f t="shared" si="443"/>
        <v>45.454545454545439</v>
      </c>
    </row>
    <row r="9455" spans="1:17" x14ac:dyDescent="0.3">
      <c r="A9455">
        <v>8500</v>
      </c>
      <c r="B9455" t="s">
        <v>148</v>
      </c>
      <c r="C9455" t="s">
        <v>149</v>
      </c>
      <c r="D9455" t="s">
        <v>54</v>
      </c>
      <c r="E9455">
        <v>66</v>
      </c>
      <c r="F9455">
        <v>3</v>
      </c>
      <c r="G9455" s="5">
        <v>45265</v>
      </c>
      <c r="H9455" t="s">
        <v>1094</v>
      </c>
      <c r="I9455" t="s">
        <v>29</v>
      </c>
      <c r="J9455">
        <v>5</v>
      </c>
      <c r="K9455">
        <v>0.33</v>
      </c>
      <c r="L9455">
        <v>14</v>
      </c>
      <c r="M9455" t="s">
        <v>33</v>
      </c>
      <c r="N9455" s="7">
        <f t="shared" si="441"/>
        <v>198</v>
      </c>
      <c r="O9455">
        <f t="shared" si="442"/>
        <v>321.27659574468083</v>
      </c>
      <c r="Q9455">
        <f t="shared" si="443"/>
        <v>-31.249999999999993</v>
      </c>
    </row>
    <row r="9456" spans="1:17" x14ac:dyDescent="0.3">
      <c r="A9456">
        <v>8600</v>
      </c>
      <c r="B9456" t="s">
        <v>332</v>
      </c>
      <c r="C9456" t="s">
        <v>333</v>
      </c>
      <c r="D9456" t="s">
        <v>54</v>
      </c>
      <c r="E9456">
        <v>84</v>
      </c>
      <c r="F9456">
        <v>1</v>
      </c>
      <c r="G9456" s="5">
        <v>45265</v>
      </c>
      <c r="H9456" t="s">
        <v>955</v>
      </c>
      <c r="I9456" t="s">
        <v>23</v>
      </c>
      <c r="J9456">
        <v>3</v>
      </c>
      <c r="K9456">
        <v>0.33</v>
      </c>
      <c r="L9456">
        <v>7</v>
      </c>
      <c r="M9456" t="s">
        <v>33</v>
      </c>
      <c r="N9456" s="7">
        <f t="shared" si="441"/>
        <v>84</v>
      </c>
      <c r="O9456">
        <f t="shared" si="442"/>
        <v>-57.575757575757578</v>
      </c>
      <c r="Q9456">
        <f t="shared" si="443"/>
        <v>0</v>
      </c>
    </row>
    <row r="9457" spans="1:17" x14ac:dyDescent="0.3">
      <c r="A9457">
        <v>1293</v>
      </c>
      <c r="B9457" t="s">
        <v>254</v>
      </c>
      <c r="C9457" t="s">
        <v>255</v>
      </c>
      <c r="D9457" t="s">
        <v>27</v>
      </c>
      <c r="E9457">
        <v>65</v>
      </c>
      <c r="F9457">
        <v>3</v>
      </c>
      <c r="G9457" s="5">
        <v>45266</v>
      </c>
      <c r="H9457" t="s">
        <v>698</v>
      </c>
      <c r="I9457" t="s">
        <v>17</v>
      </c>
      <c r="J9457">
        <v>9</v>
      </c>
      <c r="K9457">
        <v>0.48</v>
      </c>
      <c r="L9457">
        <v>19</v>
      </c>
      <c r="M9457" t="s">
        <v>24</v>
      </c>
      <c r="N9457" s="7">
        <f t="shared" si="441"/>
        <v>195</v>
      </c>
      <c r="O9457">
        <f t="shared" si="442"/>
        <v>132.14285714285714</v>
      </c>
      <c r="Q9457">
        <f t="shared" si="443"/>
        <v>45.454545454545439</v>
      </c>
    </row>
    <row r="9458" spans="1:17" x14ac:dyDescent="0.3">
      <c r="A9458">
        <v>1553</v>
      </c>
      <c r="B9458" t="s">
        <v>183</v>
      </c>
      <c r="C9458" t="s">
        <v>184</v>
      </c>
      <c r="D9458" t="s">
        <v>27</v>
      </c>
      <c r="E9458">
        <v>84</v>
      </c>
      <c r="F9458">
        <v>1</v>
      </c>
      <c r="G9458" s="5">
        <v>45266</v>
      </c>
      <c r="H9458" t="s">
        <v>941</v>
      </c>
      <c r="I9458" t="s">
        <v>17</v>
      </c>
      <c r="J9458">
        <v>8</v>
      </c>
      <c r="K9458">
        <v>0.33</v>
      </c>
      <c r="L9458">
        <v>21</v>
      </c>
      <c r="M9458" t="s">
        <v>24</v>
      </c>
      <c r="N9458" s="7">
        <f t="shared" si="441"/>
        <v>84</v>
      </c>
      <c r="O9458">
        <f t="shared" si="442"/>
        <v>-56.92307692307692</v>
      </c>
      <c r="Q9458">
        <f t="shared" si="443"/>
        <v>-31.249999999999993</v>
      </c>
    </row>
    <row r="9459" spans="1:17" x14ac:dyDescent="0.3">
      <c r="A9459">
        <v>2112</v>
      </c>
      <c r="B9459" t="s">
        <v>212</v>
      </c>
      <c r="C9459" t="s">
        <v>213</v>
      </c>
      <c r="D9459" t="s">
        <v>54</v>
      </c>
      <c r="E9459">
        <v>27</v>
      </c>
      <c r="F9459">
        <v>1</v>
      </c>
      <c r="G9459" s="5">
        <v>45266</v>
      </c>
      <c r="H9459" t="s">
        <v>406</v>
      </c>
      <c r="I9459" t="s">
        <v>17</v>
      </c>
      <c r="J9459">
        <v>8</v>
      </c>
      <c r="K9459">
        <v>0.33</v>
      </c>
      <c r="L9459">
        <v>18</v>
      </c>
      <c r="M9459" t="s">
        <v>24</v>
      </c>
      <c r="N9459" s="7">
        <f t="shared" si="441"/>
        <v>27</v>
      </c>
      <c r="O9459">
        <f t="shared" si="442"/>
        <v>-67.857142857142861</v>
      </c>
      <c r="Q9459">
        <f t="shared" si="443"/>
        <v>0</v>
      </c>
    </row>
    <row r="9460" spans="1:17" x14ac:dyDescent="0.3">
      <c r="A9460">
        <v>2764</v>
      </c>
      <c r="B9460" t="s">
        <v>177</v>
      </c>
      <c r="C9460" t="s">
        <v>178</v>
      </c>
      <c r="D9460" t="s">
        <v>54</v>
      </c>
      <c r="E9460">
        <v>83</v>
      </c>
      <c r="F9460">
        <v>3</v>
      </c>
      <c r="G9460" s="5">
        <v>45266</v>
      </c>
      <c r="H9460" t="s">
        <v>944</v>
      </c>
      <c r="I9460" t="s">
        <v>17</v>
      </c>
      <c r="J9460">
        <v>5</v>
      </c>
      <c r="K9460">
        <v>0.33</v>
      </c>
      <c r="L9460">
        <v>7</v>
      </c>
      <c r="M9460" t="s">
        <v>18</v>
      </c>
      <c r="N9460" s="7">
        <f t="shared" si="441"/>
        <v>249</v>
      </c>
      <c r="O9460">
        <f t="shared" si="442"/>
        <v>822.22222222222217</v>
      </c>
      <c r="Q9460">
        <f t="shared" si="443"/>
        <v>0</v>
      </c>
    </row>
    <row r="9461" spans="1:17" x14ac:dyDescent="0.3">
      <c r="A9461">
        <v>3317</v>
      </c>
      <c r="B9461" t="s">
        <v>303</v>
      </c>
      <c r="C9461" t="s">
        <v>304</v>
      </c>
      <c r="D9461" t="s">
        <v>27</v>
      </c>
      <c r="E9461">
        <v>54</v>
      </c>
      <c r="F9461">
        <v>3</v>
      </c>
      <c r="G9461" s="5">
        <v>45266</v>
      </c>
      <c r="H9461" t="s">
        <v>903</v>
      </c>
      <c r="I9461" t="s">
        <v>17</v>
      </c>
      <c r="J9461">
        <v>4</v>
      </c>
      <c r="K9461">
        <v>0.56999999999999995</v>
      </c>
      <c r="L9461">
        <v>21</v>
      </c>
      <c r="M9461" t="s">
        <v>18</v>
      </c>
      <c r="N9461" s="7">
        <f t="shared" si="441"/>
        <v>162</v>
      </c>
      <c r="O9461">
        <f t="shared" si="442"/>
        <v>-34.939759036144579</v>
      </c>
      <c r="Q9461">
        <f t="shared" si="443"/>
        <v>72.727272727272705</v>
      </c>
    </row>
    <row r="9462" spans="1:17" x14ac:dyDescent="0.3">
      <c r="A9462">
        <v>3993</v>
      </c>
      <c r="B9462" t="s">
        <v>224</v>
      </c>
      <c r="C9462" t="s">
        <v>225</v>
      </c>
      <c r="D9462" t="s">
        <v>27</v>
      </c>
      <c r="E9462">
        <v>22</v>
      </c>
      <c r="F9462">
        <v>1</v>
      </c>
      <c r="G9462" s="5">
        <v>45266</v>
      </c>
      <c r="H9462" t="s">
        <v>661</v>
      </c>
      <c r="I9462" t="s">
        <v>17</v>
      </c>
      <c r="J9462">
        <v>5</v>
      </c>
      <c r="K9462">
        <v>0.48</v>
      </c>
      <c r="L9462">
        <v>17</v>
      </c>
      <c r="M9462" t="s">
        <v>18</v>
      </c>
      <c r="N9462" s="7">
        <f t="shared" si="441"/>
        <v>22</v>
      </c>
      <c r="O9462">
        <f t="shared" si="442"/>
        <v>-86.419753086419746</v>
      </c>
      <c r="Q9462">
        <f t="shared" si="443"/>
        <v>-15.789473684210522</v>
      </c>
    </row>
    <row r="9463" spans="1:17" x14ac:dyDescent="0.3">
      <c r="A9463">
        <v>4548</v>
      </c>
      <c r="B9463" t="s">
        <v>151</v>
      </c>
      <c r="C9463" t="s">
        <v>152</v>
      </c>
      <c r="D9463" t="s">
        <v>54</v>
      </c>
      <c r="E9463">
        <v>29</v>
      </c>
      <c r="F9463">
        <v>1</v>
      </c>
      <c r="G9463" s="5">
        <v>45266</v>
      </c>
      <c r="H9463" t="s">
        <v>1040</v>
      </c>
      <c r="I9463" t="s">
        <v>29</v>
      </c>
      <c r="J9463">
        <v>5</v>
      </c>
      <c r="K9463">
        <v>0.48</v>
      </c>
      <c r="L9463">
        <v>17</v>
      </c>
      <c r="M9463" t="s">
        <v>18</v>
      </c>
      <c r="N9463" s="7">
        <f t="shared" si="441"/>
        <v>29</v>
      </c>
      <c r="O9463">
        <f t="shared" si="442"/>
        <v>31.818181818181817</v>
      </c>
      <c r="Q9463">
        <f t="shared" si="443"/>
        <v>0</v>
      </c>
    </row>
    <row r="9464" spans="1:17" x14ac:dyDescent="0.3">
      <c r="A9464">
        <v>5289</v>
      </c>
      <c r="B9464" t="s">
        <v>341</v>
      </c>
      <c r="C9464" t="s">
        <v>342</v>
      </c>
      <c r="D9464" t="s">
        <v>27</v>
      </c>
      <c r="E9464">
        <v>22</v>
      </c>
      <c r="F9464">
        <v>1</v>
      </c>
      <c r="G9464" s="5">
        <v>45266</v>
      </c>
      <c r="H9464" t="s">
        <v>1002</v>
      </c>
      <c r="I9464" t="s">
        <v>29</v>
      </c>
      <c r="J9464">
        <v>5</v>
      </c>
      <c r="K9464">
        <v>0.48</v>
      </c>
      <c r="L9464">
        <v>17</v>
      </c>
      <c r="M9464" t="s">
        <v>18</v>
      </c>
      <c r="N9464" s="7">
        <f t="shared" si="441"/>
        <v>22</v>
      </c>
      <c r="O9464">
        <f t="shared" si="442"/>
        <v>-24.137931034482758</v>
      </c>
      <c r="Q9464">
        <f t="shared" si="443"/>
        <v>0</v>
      </c>
    </row>
    <row r="9465" spans="1:17" x14ac:dyDescent="0.3">
      <c r="A9465">
        <v>5605</v>
      </c>
      <c r="B9465" t="s">
        <v>133</v>
      </c>
      <c r="C9465" t="s">
        <v>134</v>
      </c>
      <c r="D9465" t="s">
        <v>27</v>
      </c>
      <c r="E9465">
        <v>39</v>
      </c>
      <c r="F9465">
        <v>3</v>
      </c>
      <c r="G9465" s="5">
        <v>45266</v>
      </c>
      <c r="H9465" t="s">
        <v>1153</v>
      </c>
      <c r="I9465" t="s">
        <v>29</v>
      </c>
      <c r="J9465">
        <v>3</v>
      </c>
      <c r="K9465">
        <v>0.48</v>
      </c>
      <c r="L9465">
        <v>20</v>
      </c>
      <c r="M9465" t="s">
        <v>18</v>
      </c>
      <c r="N9465" s="7">
        <f t="shared" si="441"/>
        <v>117</v>
      </c>
      <c r="O9465">
        <f t="shared" si="442"/>
        <v>431.81818181818181</v>
      </c>
      <c r="Q9465">
        <f t="shared" si="443"/>
        <v>0</v>
      </c>
    </row>
    <row r="9466" spans="1:17" x14ac:dyDescent="0.3">
      <c r="A9466">
        <v>5660</v>
      </c>
      <c r="B9466" t="s">
        <v>117</v>
      </c>
      <c r="C9466" t="s">
        <v>118</v>
      </c>
      <c r="D9466" t="s">
        <v>54</v>
      </c>
      <c r="E9466">
        <v>42</v>
      </c>
      <c r="F9466">
        <v>2</v>
      </c>
      <c r="G9466" s="5">
        <v>45266</v>
      </c>
      <c r="H9466" t="s">
        <v>661</v>
      </c>
      <c r="I9466" t="s">
        <v>29</v>
      </c>
      <c r="J9466">
        <v>5</v>
      </c>
      <c r="K9466">
        <v>0.48</v>
      </c>
      <c r="L9466">
        <v>17</v>
      </c>
      <c r="M9466" t="s">
        <v>18</v>
      </c>
      <c r="N9466" s="7">
        <f t="shared" si="441"/>
        <v>84</v>
      </c>
      <c r="O9466">
        <f t="shared" si="442"/>
        <v>-28.205128205128204</v>
      </c>
      <c r="Q9466">
        <f t="shared" si="443"/>
        <v>0</v>
      </c>
    </row>
    <row r="9467" spans="1:17" x14ac:dyDescent="0.3">
      <c r="A9467">
        <v>5735</v>
      </c>
      <c r="B9467" t="s">
        <v>44</v>
      </c>
      <c r="C9467" t="s">
        <v>45</v>
      </c>
      <c r="D9467" t="s">
        <v>27</v>
      </c>
      <c r="E9467">
        <v>26</v>
      </c>
      <c r="F9467">
        <v>2</v>
      </c>
      <c r="G9467" s="5">
        <v>45266</v>
      </c>
      <c r="H9467" t="s">
        <v>541</v>
      </c>
      <c r="I9467" t="s">
        <v>29</v>
      </c>
      <c r="J9467">
        <v>4</v>
      </c>
      <c r="K9467">
        <v>0.18</v>
      </c>
      <c r="L9467">
        <v>16</v>
      </c>
      <c r="M9467" t="s">
        <v>18</v>
      </c>
      <c r="N9467" s="7">
        <f t="shared" si="441"/>
        <v>52</v>
      </c>
      <c r="O9467">
        <f t="shared" si="442"/>
        <v>-38.095238095238095</v>
      </c>
      <c r="Q9467">
        <f t="shared" si="443"/>
        <v>-62.5</v>
      </c>
    </row>
    <row r="9468" spans="1:17" x14ac:dyDescent="0.3">
      <c r="A9468">
        <v>5774</v>
      </c>
      <c r="B9468" t="s">
        <v>279</v>
      </c>
      <c r="C9468" t="s">
        <v>280</v>
      </c>
      <c r="D9468" t="s">
        <v>54</v>
      </c>
      <c r="E9468">
        <v>72</v>
      </c>
      <c r="F9468">
        <v>2</v>
      </c>
      <c r="G9468" s="5">
        <v>45266</v>
      </c>
      <c r="H9468" t="s">
        <v>544</v>
      </c>
      <c r="I9468" t="s">
        <v>29</v>
      </c>
      <c r="J9468">
        <v>5</v>
      </c>
      <c r="K9468">
        <v>0.48</v>
      </c>
      <c r="L9468">
        <v>19</v>
      </c>
      <c r="M9468" t="s">
        <v>18</v>
      </c>
      <c r="N9468" s="7">
        <f t="shared" si="441"/>
        <v>144</v>
      </c>
      <c r="O9468">
        <f t="shared" si="442"/>
        <v>176.92307692307691</v>
      </c>
      <c r="Q9468">
        <f t="shared" si="443"/>
        <v>166.66666666666669</v>
      </c>
    </row>
    <row r="9469" spans="1:17" x14ac:dyDescent="0.3">
      <c r="A9469">
        <v>6044</v>
      </c>
      <c r="B9469" t="s">
        <v>500</v>
      </c>
      <c r="C9469" t="s">
        <v>321</v>
      </c>
      <c r="D9469" t="s">
        <v>54</v>
      </c>
      <c r="E9469">
        <v>69</v>
      </c>
      <c r="F9469">
        <v>3</v>
      </c>
      <c r="G9469" s="5">
        <v>45266</v>
      </c>
      <c r="H9469" t="s">
        <v>322</v>
      </c>
      <c r="I9469" t="s">
        <v>23</v>
      </c>
      <c r="J9469">
        <v>7</v>
      </c>
      <c r="K9469">
        <v>0.33</v>
      </c>
      <c r="L9469">
        <v>19</v>
      </c>
      <c r="M9469" t="s">
        <v>18</v>
      </c>
      <c r="N9469" s="7">
        <f t="shared" si="441"/>
        <v>207</v>
      </c>
      <c r="O9469">
        <f t="shared" si="442"/>
        <v>43.75</v>
      </c>
      <c r="Q9469">
        <f t="shared" si="443"/>
        <v>-31.249999999999993</v>
      </c>
    </row>
    <row r="9470" spans="1:17" x14ac:dyDescent="0.3">
      <c r="A9470">
        <v>6126</v>
      </c>
      <c r="B9470" t="s">
        <v>130</v>
      </c>
      <c r="C9470" t="s">
        <v>131</v>
      </c>
      <c r="D9470" t="s">
        <v>54</v>
      </c>
      <c r="E9470">
        <v>79</v>
      </c>
      <c r="F9470">
        <v>2</v>
      </c>
      <c r="G9470" s="5">
        <v>45266</v>
      </c>
      <c r="H9470" t="s">
        <v>405</v>
      </c>
      <c r="I9470" t="s">
        <v>29</v>
      </c>
      <c r="J9470">
        <v>7</v>
      </c>
      <c r="K9470">
        <v>0.48</v>
      </c>
      <c r="L9470">
        <v>18</v>
      </c>
      <c r="M9470" t="s">
        <v>18</v>
      </c>
      <c r="N9470" s="7">
        <f t="shared" si="441"/>
        <v>158</v>
      </c>
      <c r="O9470">
        <f t="shared" si="442"/>
        <v>-23.671497584541061</v>
      </c>
      <c r="Q9470">
        <f t="shared" si="443"/>
        <v>45.454545454545439</v>
      </c>
    </row>
    <row r="9471" spans="1:17" x14ac:dyDescent="0.3">
      <c r="A9471">
        <v>6248</v>
      </c>
      <c r="B9471" t="s">
        <v>96</v>
      </c>
      <c r="C9471" t="s">
        <v>97</v>
      </c>
      <c r="D9471" t="s">
        <v>21</v>
      </c>
      <c r="E9471">
        <v>55</v>
      </c>
      <c r="F9471">
        <v>3</v>
      </c>
      <c r="G9471" s="5">
        <v>45266</v>
      </c>
      <c r="H9471" t="s">
        <v>673</v>
      </c>
      <c r="I9471" t="s">
        <v>29</v>
      </c>
      <c r="J9471">
        <v>7</v>
      </c>
      <c r="K9471">
        <v>0.48</v>
      </c>
      <c r="L9471">
        <v>20</v>
      </c>
      <c r="M9471" t="s">
        <v>18</v>
      </c>
      <c r="N9471" s="7">
        <f t="shared" si="441"/>
        <v>165</v>
      </c>
      <c r="O9471">
        <f t="shared" si="442"/>
        <v>4.4303797468354427</v>
      </c>
      <c r="Q9471">
        <f t="shared" si="443"/>
        <v>0</v>
      </c>
    </row>
    <row r="9472" spans="1:17" x14ac:dyDescent="0.3">
      <c r="A9472">
        <v>6279</v>
      </c>
      <c r="B9472" t="s">
        <v>158</v>
      </c>
      <c r="C9472" t="s">
        <v>159</v>
      </c>
      <c r="D9472" t="s">
        <v>21</v>
      </c>
      <c r="E9472">
        <v>19</v>
      </c>
      <c r="F9472">
        <v>3</v>
      </c>
      <c r="G9472" s="5">
        <v>45266</v>
      </c>
      <c r="H9472" t="s">
        <v>386</v>
      </c>
      <c r="I9472" t="s">
        <v>29</v>
      </c>
      <c r="J9472">
        <v>7</v>
      </c>
      <c r="K9472">
        <v>0.33</v>
      </c>
      <c r="L9472">
        <v>15</v>
      </c>
      <c r="M9472" t="s">
        <v>18</v>
      </c>
      <c r="N9472" s="7">
        <f t="shared" si="441"/>
        <v>57</v>
      </c>
      <c r="O9472">
        <f t="shared" si="442"/>
        <v>-65.454545454545453</v>
      </c>
      <c r="Q9472">
        <f t="shared" si="443"/>
        <v>-31.249999999999993</v>
      </c>
    </row>
    <row r="9473" spans="1:17" x14ac:dyDescent="0.3">
      <c r="A9473">
        <v>6425</v>
      </c>
      <c r="B9473" t="s">
        <v>50</v>
      </c>
      <c r="C9473" t="s">
        <v>51</v>
      </c>
      <c r="D9473" t="s">
        <v>27</v>
      </c>
      <c r="E9473">
        <v>48</v>
      </c>
      <c r="F9473">
        <v>2</v>
      </c>
      <c r="G9473" s="5">
        <v>45266</v>
      </c>
      <c r="H9473" t="s">
        <v>282</v>
      </c>
      <c r="I9473" t="s">
        <v>29</v>
      </c>
      <c r="J9473">
        <v>5</v>
      </c>
      <c r="K9473">
        <v>0.33</v>
      </c>
      <c r="L9473">
        <v>16</v>
      </c>
      <c r="M9473" t="s">
        <v>18</v>
      </c>
      <c r="N9473" s="7">
        <f t="shared" si="441"/>
        <v>96</v>
      </c>
      <c r="O9473">
        <f t="shared" si="442"/>
        <v>68.421052631578945</v>
      </c>
      <c r="Q9473">
        <f t="shared" si="443"/>
        <v>0</v>
      </c>
    </row>
    <row r="9474" spans="1:17" x14ac:dyDescent="0.3">
      <c r="A9474">
        <v>6555</v>
      </c>
      <c r="B9474" t="s">
        <v>254</v>
      </c>
      <c r="C9474" t="s">
        <v>255</v>
      </c>
      <c r="D9474" t="s">
        <v>27</v>
      </c>
      <c r="E9474">
        <v>23</v>
      </c>
      <c r="F9474">
        <v>3</v>
      </c>
      <c r="G9474" s="5">
        <v>45266</v>
      </c>
      <c r="H9474" t="s">
        <v>534</v>
      </c>
      <c r="I9474" t="s">
        <v>29</v>
      </c>
      <c r="J9474">
        <v>6</v>
      </c>
      <c r="K9474">
        <v>0.48</v>
      </c>
      <c r="L9474">
        <v>18</v>
      </c>
      <c r="M9474" t="s">
        <v>18</v>
      </c>
      <c r="N9474" s="7">
        <f t="shared" ref="N9474:N9537" si="444">E9474*F9474</f>
        <v>69</v>
      </c>
      <c r="O9474">
        <f t="shared" si="442"/>
        <v>-28.125</v>
      </c>
      <c r="Q9474">
        <f t="shared" si="443"/>
        <v>45.454545454545439</v>
      </c>
    </row>
    <row r="9475" spans="1:17" x14ac:dyDescent="0.3">
      <c r="A9475">
        <v>7032</v>
      </c>
      <c r="B9475" t="s">
        <v>148</v>
      </c>
      <c r="C9475" t="s">
        <v>149</v>
      </c>
      <c r="D9475" t="s">
        <v>54</v>
      </c>
      <c r="E9475">
        <v>66</v>
      </c>
      <c r="F9475">
        <v>2</v>
      </c>
      <c r="G9475" s="5">
        <v>45266</v>
      </c>
      <c r="H9475" t="s">
        <v>807</v>
      </c>
      <c r="I9475" t="s">
        <v>29</v>
      </c>
      <c r="J9475">
        <v>7</v>
      </c>
      <c r="K9475">
        <v>0.33</v>
      </c>
      <c r="L9475">
        <v>20</v>
      </c>
      <c r="M9475" t="s">
        <v>18</v>
      </c>
      <c r="N9475" s="7">
        <f t="shared" si="444"/>
        <v>132</v>
      </c>
      <c r="O9475">
        <f t="shared" ref="O9475:O9538" si="445">IF(N9475=0, 0, ((N9475-N9474)/ABS(N9474))*100)</f>
        <v>91.304347826086953</v>
      </c>
      <c r="Q9475">
        <f t="shared" ref="Q9475:Q9538" si="446">IF(K9475=0, 0, ((K9475-K9474)/ABS(K9474))*100)</f>
        <v>-31.249999999999993</v>
      </c>
    </row>
    <row r="9476" spans="1:17" x14ac:dyDescent="0.3">
      <c r="A9476">
        <v>7049</v>
      </c>
      <c r="B9476" t="s">
        <v>130</v>
      </c>
      <c r="C9476" t="s">
        <v>131</v>
      </c>
      <c r="D9476" t="s">
        <v>27</v>
      </c>
      <c r="E9476">
        <v>63</v>
      </c>
      <c r="F9476">
        <v>2</v>
      </c>
      <c r="G9476" s="5">
        <v>45266</v>
      </c>
      <c r="H9476" t="s">
        <v>325</v>
      </c>
      <c r="I9476" t="s">
        <v>29</v>
      </c>
      <c r="J9476">
        <v>4</v>
      </c>
      <c r="K9476">
        <v>0.48</v>
      </c>
      <c r="L9476">
        <v>19</v>
      </c>
      <c r="M9476" t="s">
        <v>18</v>
      </c>
      <c r="N9476" s="7">
        <f t="shared" si="444"/>
        <v>126</v>
      </c>
      <c r="O9476">
        <f t="shared" si="445"/>
        <v>-4.5454545454545459</v>
      </c>
      <c r="Q9476">
        <f t="shared" si="446"/>
        <v>45.454545454545439</v>
      </c>
    </row>
    <row r="9477" spans="1:17" x14ac:dyDescent="0.3">
      <c r="A9477">
        <v>7194</v>
      </c>
      <c r="B9477" t="s">
        <v>56</v>
      </c>
      <c r="C9477" t="s">
        <v>57</v>
      </c>
      <c r="D9477" t="s">
        <v>54</v>
      </c>
      <c r="E9477">
        <v>82</v>
      </c>
      <c r="F9477">
        <v>2</v>
      </c>
      <c r="G9477" s="5">
        <v>45266</v>
      </c>
      <c r="H9477" t="s">
        <v>594</v>
      </c>
      <c r="I9477" t="s">
        <v>29</v>
      </c>
      <c r="J9477">
        <v>4</v>
      </c>
      <c r="K9477">
        <v>0.48</v>
      </c>
      <c r="L9477">
        <v>19</v>
      </c>
      <c r="M9477" t="s">
        <v>18</v>
      </c>
      <c r="N9477" s="7">
        <f t="shared" si="444"/>
        <v>164</v>
      </c>
      <c r="O9477">
        <f t="shared" si="445"/>
        <v>30.158730158730158</v>
      </c>
      <c r="Q9477">
        <f t="shared" si="446"/>
        <v>0</v>
      </c>
    </row>
    <row r="9478" spans="1:17" x14ac:dyDescent="0.3">
      <c r="A9478">
        <v>7564</v>
      </c>
      <c r="B9478" t="s">
        <v>69</v>
      </c>
      <c r="C9478" t="s">
        <v>70</v>
      </c>
      <c r="D9478" t="s">
        <v>54</v>
      </c>
      <c r="E9478">
        <v>61</v>
      </c>
      <c r="F9478">
        <v>3</v>
      </c>
      <c r="G9478" s="5">
        <v>45266</v>
      </c>
      <c r="H9478" t="s">
        <v>698</v>
      </c>
      <c r="I9478" t="s">
        <v>29</v>
      </c>
      <c r="J9478">
        <v>4</v>
      </c>
      <c r="K9478">
        <v>0.48</v>
      </c>
      <c r="L9478">
        <v>19</v>
      </c>
      <c r="M9478" t="s">
        <v>33</v>
      </c>
      <c r="N9478" s="7">
        <f t="shared" si="444"/>
        <v>183</v>
      </c>
      <c r="O9478">
        <f t="shared" si="445"/>
        <v>11.585365853658537</v>
      </c>
      <c r="Q9478">
        <f t="shared" si="446"/>
        <v>0</v>
      </c>
    </row>
    <row r="9479" spans="1:17" x14ac:dyDescent="0.3">
      <c r="A9479">
        <v>7570</v>
      </c>
      <c r="B9479" t="s">
        <v>332</v>
      </c>
      <c r="C9479" t="s">
        <v>333</v>
      </c>
      <c r="D9479" t="s">
        <v>54</v>
      </c>
      <c r="E9479">
        <v>66</v>
      </c>
      <c r="F9479">
        <v>1</v>
      </c>
      <c r="G9479" s="5">
        <v>45266</v>
      </c>
      <c r="H9479" t="s">
        <v>362</v>
      </c>
      <c r="I9479" t="s">
        <v>29</v>
      </c>
      <c r="J9479">
        <v>6</v>
      </c>
      <c r="K9479">
        <v>0.33</v>
      </c>
      <c r="L9479">
        <v>19</v>
      </c>
      <c r="M9479" t="s">
        <v>33</v>
      </c>
      <c r="N9479" s="7">
        <f t="shared" si="444"/>
        <v>66</v>
      </c>
      <c r="O9479">
        <f t="shared" si="445"/>
        <v>-63.934426229508205</v>
      </c>
      <c r="Q9479">
        <f t="shared" si="446"/>
        <v>-31.249999999999993</v>
      </c>
    </row>
    <row r="9480" spans="1:17" x14ac:dyDescent="0.3">
      <c r="A9480">
        <v>7582</v>
      </c>
      <c r="B9480" t="s">
        <v>158</v>
      </c>
      <c r="C9480" t="s">
        <v>159</v>
      </c>
      <c r="D9480" t="s">
        <v>54</v>
      </c>
      <c r="E9480">
        <v>59</v>
      </c>
      <c r="F9480">
        <v>2</v>
      </c>
      <c r="G9480" s="5">
        <v>45266</v>
      </c>
      <c r="H9480" t="s">
        <v>208</v>
      </c>
      <c r="I9480" t="s">
        <v>29</v>
      </c>
      <c r="J9480">
        <v>4</v>
      </c>
      <c r="K9480">
        <v>0.33</v>
      </c>
      <c r="L9480">
        <v>16</v>
      </c>
      <c r="M9480" t="s">
        <v>33</v>
      </c>
      <c r="N9480" s="7">
        <f t="shared" si="444"/>
        <v>118</v>
      </c>
      <c r="O9480">
        <f t="shared" si="445"/>
        <v>78.787878787878782</v>
      </c>
      <c r="Q9480">
        <f t="shared" si="446"/>
        <v>0</v>
      </c>
    </row>
    <row r="9481" spans="1:17" x14ac:dyDescent="0.3">
      <c r="A9481">
        <v>8371</v>
      </c>
      <c r="B9481" t="s">
        <v>320</v>
      </c>
      <c r="C9481" t="s">
        <v>321</v>
      </c>
      <c r="D9481" t="s">
        <v>27</v>
      </c>
      <c r="E9481">
        <v>26</v>
      </c>
      <c r="F9481">
        <v>1</v>
      </c>
      <c r="G9481" s="5">
        <v>45266</v>
      </c>
      <c r="H9481" t="s">
        <v>536</v>
      </c>
      <c r="I9481" t="s">
        <v>29</v>
      </c>
      <c r="J9481">
        <v>3</v>
      </c>
      <c r="K9481">
        <v>0.33</v>
      </c>
      <c r="L9481">
        <v>10</v>
      </c>
      <c r="M9481" t="s">
        <v>33</v>
      </c>
      <c r="N9481" s="7">
        <f t="shared" si="444"/>
        <v>26</v>
      </c>
      <c r="O9481">
        <f t="shared" si="445"/>
        <v>-77.966101694915253</v>
      </c>
      <c r="Q9481">
        <f t="shared" si="446"/>
        <v>0</v>
      </c>
    </row>
    <row r="9482" spans="1:17" x14ac:dyDescent="0.3">
      <c r="A9482">
        <v>8585</v>
      </c>
      <c r="B9482" t="s">
        <v>489</v>
      </c>
      <c r="C9482" t="s">
        <v>490</v>
      </c>
      <c r="D9482" t="s">
        <v>27</v>
      </c>
      <c r="E9482">
        <v>74</v>
      </c>
      <c r="F9482">
        <v>2</v>
      </c>
      <c r="G9482" s="5">
        <v>45266</v>
      </c>
      <c r="H9482" t="s">
        <v>1074</v>
      </c>
      <c r="I9482" t="s">
        <v>23</v>
      </c>
      <c r="J9482">
        <v>5</v>
      </c>
      <c r="K9482">
        <v>0.48</v>
      </c>
      <c r="L9482">
        <v>6</v>
      </c>
      <c r="M9482" t="s">
        <v>33</v>
      </c>
      <c r="N9482" s="7">
        <f t="shared" si="444"/>
        <v>148</v>
      </c>
      <c r="O9482">
        <f t="shared" si="445"/>
        <v>469.23076923076923</v>
      </c>
      <c r="Q9482">
        <f t="shared" si="446"/>
        <v>45.454545454545439</v>
      </c>
    </row>
    <row r="9483" spans="1:17" x14ac:dyDescent="0.3">
      <c r="A9483">
        <v>2238</v>
      </c>
      <c r="B9483" t="s">
        <v>303</v>
      </c>
      <c r="C9483" t="s">
        <v>304</v>
      </c>
      <c r="D9483" t="s">
        <v>54</v>
      </c>
      <c r="E9483">
        <v>56</v>
      </c>
      <c r="F9483">
        <v>1</v>
      </c>
      <c r="G9483" s="5">
        <v>45267</v>
      </c>
      <c r="H9483" t="s">
        <v>744</v>
      </c>
      <c r="I9483" t="s">
        <v>17</v>
      </c>
      <c r="J9483">
        <v>4</v>
      </c>
      <c r="K9483">
        <v>0.56999999999999995</v>
      </c>
      <c r="L9483">
        <v>16</v>
      </c>
      <c r="M9483" t="s">
        <v>18</v>
      </c>
      <c r="N9483" s="7">
        <f t="shared" si="444"/>
        <v>56</v>
      </c>
      <c r="O9483">
        <f t="shared" si="445"/>
        <v>-62.162162162162161</v>
      </c>
      <c r="Q9483">
        <f t="shared" si="446"/>
        <v>18.749999999999993</v>
      </c>
    </row>
    <row r="9484" spans="1:17" x14ac:dyDescent="0.3">
      <c r="A9484">
        <v>3623</v>
      </c>
      <c r="B9484" t="s">
        <v>165</v>
      </c>
      <c r="C9484" t="s">
        <v>166</v>
      </c>
      <c r="D9484" t="s">
        <v>27</v>
      </c>
      <c r="E9484">
        <v>45</v>
      </c>
      <c r="F9484">
        <v>1</v>
      </c>
      <c r="G9484" s="5">
        <v>45267</v>
      </c>
      <c r="H9484" t="s">
        <v>584</v>
      </c>
      <c r="I9484" t="s">
        <v>29</v>
      </c>
      <c r="J9484">
        <v>8</v>
      </c>
      <c r="K9484">
        <v>0.48</v>
      </c>
      <c r="L9484">
        <v>17</v>
      </c>
      <c r="M9484" t="s">
        <v>18</v>
      </c>
      <c r="N9484" s="7">
        <f t="shared" si="444"/>
        <v>45</v>
      </c>
      <c r="O9484">
        <f t="shared" si="445"/>
        <v>-19.642857142857142</v>
      </c>
      <c r="Q9484">
        <f t="shared" si="446"/>
        <v>-15.789473684210522</v>
      </c>
    </row>
    <row r="9485" spans="1:17" x14ac:dyDescent="0.3">
      <c r="A9485">
        <v>5336</v>
      </c>
      <c r="B9485" t="s">
        <v>87</v>
      </c>
      <c r="C9485" t="s">
        <v>88</v>
      </c>
      <c r="D9485" t="s">
        <v>54</v>
      </c>
      <c r="E9485">
        <v>31</v>
      </c>
      <c r="F9485">
        <v>1</v>
      </c>
      <c r="G9485" s="5">
        <v>45267</v>
      </c>
      <c r="H9485" t="s">
        <v>504</v>
      </c>
      <c r="I9485" t="s">
        <v>29</v>
      </c>
      <c r="J9485">
        <v>6</v>
      </c>
      <c r="K9485">
        <v>0.48</v>
      </c>
      <c r="L9485">
        <v>15</v>
      </c>
      <c r="M9485" t="s">
        <v>18</v>
      </c>
      <c r="N9485" s="7">
        <f t="shared" si="444"/>
        <v>31</v>
      </c>
      <c r="O9485">
        <f t="shared" si="445"/>
        <v>-31.111111111111111</v>
      </c>
      <c r="Q9485">
        <f t="shared" si="446"/>
        <v>0</v>
      </c>
    </row>
    <row r="9486" spans="1:17" x14ac:dyDescent="0.3">
      <c r="A9486">
        <v>5810</v>
      </c>
      <c r="B9486" t="s">
        <v>228</v>
      </c>
      <c r="C9486" t="s">
        <v>229</v>
      </c>
      <c r="D9486" t="s">
        <v>54</v>
      </c>
      <c r="E9486">
        <v>51</v>
      </c>
      <c r="F9486">
        <v>3</v>
      </c>
      <c r="G9486" s="5">
        <v>45267</v>
      </c>
      <c r="H9486" t="s">
        <v>712</v>
      </c>
      <c r="I9486" t="s">
        <v>29</v>
      </c>
      <c r="J9486">
        <v>5</v>
      </c>
      <c r="K9486">
        <v>0.48</v>
      </c>
      <c r="L9486">
        <v>16</v>
      </c>
      <c r="M9486" t="s">
        <v>18</v>
      </c>
      <c r="N9486" s="7">
        <f t="shared" si="444"/>
        <v>153</v>
      </c>
      <c r="O9486">
        <f t="shared" si="445"/>
        <v>393.54838709677421</v>
      </c>
      <c r="Q9486">
        <f t="shared" si="446"/>
        <v>0</v>
      </c>
    </row>
    <row r="9487" spans="1:17" x14ac:dyDescent="0.3">
      <c r="A9487">
        <v>5873</v>
      </c>
      <c r="B9487" t="s">
        <v>120</v>
      </c>
      <c r="C9487" t="s">
        <v>121</v>
      </c>
      <c r="D9487" t="s">
        <v>27</v>
      </c>
      <c r="E9487">
        <v>53</v>
      </c>
      <c r="F9487">
        <v>3</v>
      </c>
      <c r="G9487" s="5">
        <v>45267</v>
      </c>
      <c r="H9487" t="s">
        <v>570</v>
      </c>
      <c r="I9487" t="s">
        <v>29</v>
      </c>
      <c r="J9487">
        <v>3</v>
      </c>
      <c r="K9487">
        <v>0.33</v>
      </c>
      <c r="L9487">
        <v>18</v>
      </c>
      <c r="M9487" t="s">
        <v>18</v>
      </c>
      <c r="N9487" s="7">
        <f t="shared" si="444"/>
        <v>159</v>
      </c>
      <c r="O9487">
        <f t="shared" si="445"/>
        <v>3.9215686274509802</v>
      </c>
      <c r="Q9487">
        <f t="shared" si="446"/>
        <v>-31.249999999999993</v>
      </c>
    </row>
    <row r="9488" spans="1:17" x14ac:dyDescent="0.3">
      <c r="A9488">
        <v>6020</v>
      </c>
      <c r="B9488" t="s">
        <v>96</v>
      </c>
      <c r="C9488" t="s">
        <v>97</v>
      </c>
      <c r="D9488" t="s">
        <v>54</v>
      </c>
      <c r="E9488">
        <v>56</v>
      </c>
      <c r="F9488">
        <v>1</v>
      </c>
      <c r="G9488" s="5">
        <v>45267</v>
      </c>
      <c r="H9488" t="s">
        <v>1034</v>
      </c>
      <c r="I9488" t="s">
        <v>29</v>
      </c>
      <c r="J9488">
        <v>4</v>
      </c>
      <c r="K9488">
        <v>0.48</v>
      </c>
      <c r="L9488">
        <v>20</v>
      </c>
      <c r="M9488" t="s">
        <v>18</v>
      </c>
      <c r="N9488" s="7">
        <f t="shared" si="444"/>
        <v>56</v>
      </c>
      <c r="O9488">
        <f t="shared" si="445"/>
        <v>-64.779874213836479</v>
      </c>
      <c r="Q9488">
        <f t="shared" si="446"/>
        <v>45.454545454545439</v>
      </c>
    </row>
    <row r="9489" spans="1:17" x14ac:dyDescent="0.3">
      <c r="A9489">
        <v>6093</v>
      </c>
      <c r="B9489" t="s">
        <v>332</v>
      </c>
      <c r="C9489" t="s">
        <v>333</v>
      </c>
      <c r="D9489" t="s">
        <v>27</v>
      </c>
      <c r="E9489">
        <v>15</v>
      </c>
      <c r="F9489">
        <v>3</v>
      </c>
      <c r="G9489" s="5">
        <v>45267</v>
      </c>
      <c r="H9489" t="s">
        <v>157</v>
      </c>
      <c r="I9489" t="s">
        <v>29</v>
      </c>
      <c r="J9489">
        <v>5</v>
      </c>
      <c r="K9489">
        <v>0.33</v>
      </c>
      <c r="L9489">
        <v>17</v>
      </c>
      <c r="M9489" t="s">
        <v>18</v>
      </c>
      <c r="N9489" s="7">
        <f t="shared" si="444"/>
        <v>45</v>
      </c>
      <c r="O9489">
        <f t="shared" si="445"/>
        <v>-19.642857142857142</v>
      </c>
      <c r="Q9489">
        <f t="shared" si="446"/>
        <v>-31.249999999999993</v>
      </c>
    </row>
    <row r="9490" spans="1:17" x14ac:dyDescent="0.3">
      <c r="A9490">
        <v>6203</v>
      </c>
      <c r="B9490" t="s">
        <v>355</v>
      </c>
      <c r="C9490" t="s">
        <v>356</v>
      </c>
      <c r="D9490" t="s">
        <v>21</v>
      </c>
      <c r="E9490">
        <v>21</v>
      </c>
      <c r="F9490">
        <v>2</v>
      </c>
      <c r="G9490" s="5">
        <v>45267</v>
      </c>
      <c r="H9490" t="s">
        <v>238</v>
      </c>
      <c r="I9490" t="s">
        <v>29</v>
      </c>
      <c r="J9490">
        <v>7</v>
      </c>
      <c r="K9490">
        <v>0.33</v>
      </c>
      <c r="L9490">
        <v>20</v>
      </c>
      <c r="M9490" t="s">
        <v>18</v>
      </c>
      <c r="N9490" s="7">
        <f t="shared" si="444"/>
        <v>42</v>
      </c>
      <c r="O9490">
        <f t="shared" si="445"/>
        <v>-6.666666666666667</v>
      </c>
      <c r="Q9490">
        <f t="shared" si="446"/>
        <v>0</v>
      </c>
    </row>
    <row r="9491" spans="1:17" x14ac:dyDescent="0.3">
      <c r="A9491">
        <v>6300</v>
      </c>
      <c r="B9491" t="s">
        <v>412</v>
      </c>
      <c r="C9491" t="s">
        <v>413</v>
      </c>
      <c r="D9491" t="s">
        <v>21</v>
      </c>
      <c r="E9491">
        <v>69</v>
      </c>
      <c r="F9491">
        <v>1</v>
      </c>
      <c r="G9491" s="5">
        <v>45267</v>
      </c>
      <c r="H9491" t="s">
        <v>572</v>
      </c>
      <c r="I9491" t="s">
        <v>29</v>
      </c>
      <c r="J9491">
        <v>7</v>
      </c>
      <c r="K9491">
        <v>0.48</v>
      </c>
      <c r="L9491">
        <v>19</v>
      </c>
      <c r="M9491" t="s">
        <v>18</v>
      </c>
      <c r="N9491" s="7">
        <f t="shared" si="444"/>
        <v>69</v>
      </c>
      <c r="O9491">
        <f t="shared" si="445"/>
        <v>64.285714285714292</v>
      </c>
      <c r="Q9491">
        <f t="shared" si="446"/>
        <v>45.454545454545439</v>
      </c>
    </row>
    <row r="9492" spans="1:17" x14ac:dyDescent="0.3">
      <c r="A9492">
        <v>6422</v>
      </c>
      <c r="B9492" t="s">
        <v>69</v>
      </c>
      <c r="C9492" t="s">
        <v>70</v>
      </c>
      <c r="D9492" t="s">
        <v>54</v>
      </c>
      <c r="E9492">
        <v>73</v>
      </c>
      <c r="F9492">
        <v>2</v>
      </c>
      <c r="G9492" s="5">
        <v>45267</v>
      </c>
      <c r="H9492" t="s">
        <v>620</v>
      </c>
      <c r="I9492" t="s">
        <v>29</v>
      </c>
      <c r="J9492">
        <v>7</v>
      </c>
      <c r="K9492">
        <v>0.48</v>
      </c>
      <c r="L9492">
        <v>18</v>
      </c>
      <c r="M9492" t="s">
        <v>18</v>
      </c>
      <c r="N9492" s="7">
        <f t="shared" si="444"/>
        <v>146</v>
      </c>
      <c r="O9492">
        <f t="shared" si="445"/>
        <v>111.59420289855073</v>
      </c>
      <c r="Q9492">
        <f t="shared" si="446"/>
        <v>0</v>
      </c>
    </row>
    <row r="9493" spans="1:17" x14ac:dyDescent="0.3">
      <c r="A9493">
        <v>7490</v>
      </c>
      <c r="B9493" t="s">
        <v>412</v>
      </c>
      <c r="C9493" t="s">
        <v>413</v>
      </c>
      <c r="D9493" t="s">
        <v>54</v>
      </c>
      <c r="E9493">
        <v>20</v>
      </c>
      <c r="F9493">
        <v>3</v>
      </c>
      <c r="G9493" s="5">
        <v>45267</v>
      </c>
      <c r="H9493" t="s">
        <v>619</v>
      </c>
      <c r="I9493" t="s">
        <v>29</v>
      </c>
      <c r="J9493">
        <v>3</v>
      </c>
      <c r="K9493">
        <v>0.48</v>
      </c>
      <c r="L9493">
        <v>19</v>
      </c>
      <c r="M9493" t="s">
        <v>33</v>
      </c>
      <c r="N9493" s="7">
        <f t="shared" si="444"/>
        <v>60</v>
      </c>
      <c r="O9493">
        <f t="shared" si="445"/>
        <v>-58.904109589041099</v>
      </c>
      <c r="Q9493">
        <f t="shared" si="446"/>
        <v>0</v>
      </c>
    </row>
    <row r="9494" spans="1:17" x14ac:dyDescent="0.3">
      <c r="A9494">
        <v>8092</v>
      </c>
      <c r="B9494" t="s">
        <v>332</v>
      </c>
      <c r="C9494" t="s">
        <v>333</v>
      </c>
      <c r="D9494" t="s">
        <v>54</v>
      </c>
      <c r="E9494">
        <v>38</v>
      </c>
      <c r="F9494">
        <v>3</v>
      </c>
      <c r="G9494" s="5">
        <v>45267</v>
      </c>
      <c r="H9494" t="s">
        <v>555</v>
      </c>
      <c r="I9494" t="s">
        <v>29</v>
      </c>
      <c r="J9494">
        <v>7</v>
      </c>
      <c r="K9494">
        <v>0.33</v>
      </c>
      <c r="L9494">
        <v>15</v>
      </c>
      <c r="M9494" t="s">
        <v>33</v>
      </c>
      <c r="N9494" s="7">
        <f t="shared" si="444"/>
        <v>114</v>
      </c>
      <c r="O9494">
        <f t="shared" si="445"/>
        <v>90</v>
      </c>
      <c r="Q9494">
        <f t="shared" si="446"/>
        <v>-31.249999999999993</v>
      </c>
    </row>
    <row r="9495" spans="1:17" x14ac:dyDescent="0.3">
      <c r="A9495">
        <v>8297</v>
      </c>
      <c r="B9495" t="s">
        <v>320</v>
      </c>
      <c r="C9495" t="s">
        <v>321</v>
      </c>
      <c r="D9495" t="s">
        <v>27</v>
      </c>
      <c r="E9495">
        <v>57</v>
      </c>
      <c r="F9495">
        <v>1</v>
      </c>
      <c r="G9495" s="5">
        <v>45267</v>
      </c>
      <c r="H9495" t="s">
        <v>1080</v>
      </c>
      <c r="I9495" t="s">
        <v>29</v>
      </c>
      <c r="J9495">
        <v>6</v>
      </c>
      <c r="K9495">
        <v>0.33</v>
      </c>
      <c r="L9495">
        <v>6</v>
      </c>
      <c r="M9495" t="s">
        <v>33</v>
      </c>
      <c r="N9495" s="7">
        <f t="shared" si="444"/>
        <v>57</v>
      </c>
      <c r="O9495">
        <f t="shared" si="445"/>
        <v>-50</v>
      </c>
      <c r="Q9495">
        <f t="shared" si="446"/>
        <v>0</v>
      </c>
    </row>
    <row r="9496" spans="1:17" x14ac:dyDescent="0.3">
      <c r="A9496">
        <v>8780</v>
      </c>
      <c r="B9496" t="s">
        <v>69</v>
      </c>
      <c r="C9496" t="s">
        <v>70</v>
      </c>
      <c r="D9496" t="s">
        <v>54</v>
      </c>
      <c r="E9496">
        <v>29</v>
      </c>
      <c r="F9496">
        <v>3</v>
      </c>
      <c r="G9496" s="5">
        <v>45267</v>
      </c>
      <c r="H9496" t="s">
        <v>659</v>
      </c>
      <c r="I9496" t="s">
        <v>23</v>
      </c>
      <c r="J9496">
        <v>3</v>
      </c>
      <c r="K9496">
        <v>0.48</v>
      </c>
      <c r="L9496">
        <v>14</v>
      </c>
      <c r="M9496" t="s">
        <v>33</v>
      </c>
      <c r="N9496" s="7">
        <f t="shared" si="444"/>
        <v>87</v>
      </c>
      <c r="O9496">
        <f t="shared" si="445"/>
        <v>52.631578947368418</v>
      </c>
      <c r="Q9496">
        <f t="shared" si="446"/>
        <v>45.454545454545439</v>
      </c>
    </row>
    <row r="9497" spans="1:17" x14ac:dyDescent="0.3">
      <c r="A9497">
        <v>8831</v>
      </c>
      <c r="B9497" t="s">
        <v>348</v>
      </c>
      <c r="C9497" t="s">
        <v>349</v>
      </c>
      <c r="D9497" t="s">
        <v>27</v>
      </c>
      <c r="E9497">
        <v>69</v>
      </c>
      <c r="F9497">
        <v>2</v>
      </c>
      <c r="G9497" s="5">
        <v>45267</v>
      </c>
      <c r="H9497" t="s">
        <v>828</v>
      </c>
      <c r="I9497" t="s">
        <v>23</v>
      </c>
      <c r="J9497">
        <v>7</v>
      </c>
      <c r="K9497">
        <v>0.33</v>
      </c>
      <c r="L9497">
        <v>9</v>
      </c>
      <c r="M9497" t="s">
        <v>33</v>
      </c>
      <c r="N9497" s="7">
        <f t="shared" si="444"/>
        <v>138</v>
      </c>
      <c r="O9497">
        <f t="shared" si="445"/>
        <v>58.620689655172406</v>
      </c>
      <c r="Q9497">
        <f t="shared" si="446"/>
        <v>-31.249999999999993</v>
      </c>
    </row>
    <row r="9498" spans="1:17" x14ac:dyDescent="0.3">
      <c r="A9498">
        <v>8922</v>
      </c>
      <c r="B9498" t="s">
        <v>96</v>
      </c>
      <c r="C9498" t="s">
        <v>97</v>
      </c>
      <c r="D9498" t="s">
        <v>54</v>
      </c>
      <c r="E9498">
        <v>20</v>
      </c>
      <c r="F9498">
        <v>3</v>
      </c>
      <c r="G9498" s="5">
        <v>45267</v>
      </c>
      <c r="H9498" t="s">
        <v>761</v>
      </c>
      <c r="I9498" t="s">
        <v>23</v>
      </c>
      <c r="J9498">
        <v>6</v>
      </c>
      <c r="K9498">
        <v>0.48</v>
      </c>
      <c r="L9498">
        <v>6</v>
      </c>
      <c r="M9498" t="s">
        <v>33</v>
      </c>
      <c r="N9498" s="7">
        <f t="shared" si="444"/>
        <v>60</v>
      </c>
      <c r="O9498">
        <f t="shared" si="445"/>
        <v>-56.521739130434781</v>
      </c>
      <c r="Q9498">
        <f t="shared" si="446"/>
        <v>45.454545454545439</v>
      </c>
    </row>
    <row r="9499" spans="1:17" x14ac:dyDescent="0.3">
      <c r="A9499">
        <v>9013</v>
      </c>
      <c r="B9499" t="s">
        <v>261</v>
      </c>
      <c r="C9499" t="s">
        <v>262</v>
      </c>
      <c r="D9499" t="s">
        <v>27</v>
      </c>
      <c r="E9499">
        <v>31</v>
      </c>
      <c r="F9499">
        <v>3</v>
      </c>
      <c r="G9499" s="5">
        <v>45267</v>
      </c>
      <c r="H9499" t="s">
        <v>873</v>
      </c>
      <c r="I9499" t="s">
        <v>23</v>
      </c>
      <c r="J9499">
        <v>7</v>
      </c>
      <c r="K9499">
        <v>0.48</v>
      </c>
      <c r="L9499">
        <v>10</v>
      </c>
      <c r="M9499" t="s">
        <v>33</v>
      </c>
      <c r="N9499" s="7">
        <f t="shared" si="444"/>
        <v>93</v>
      </c>
      <c r="O9499">
        <f t="shared" si="445"/>
        <v>55.000000000000007</v>
      </c>
      <c r="Q9499">
        <f t="shared" si="446"/>
        <v>0</v>
      </c>
    </row>
    <row r="9500" spans="1:17" x14ac:dyDescent="0.3">
      <c r="A9500">
        <v>9403</v>
      </c>
      <c r="B9500" t="s">
        <v>186</v>
      </c>
      <c r="C9500" t="s">
        <v>187</v>
      </c>
      <c r="D9500" t="s">
        <v>27</v>
      </c>
      <c r="E9500">
        <v>59</v>
      </c>
      <c r="F9500">
        <v>1</v>
      </c>
      <c r="G9500" s="5">
        <v>45267</v>
      </c>
      <c r="H9500" t="s">
        <v>907</v>
      </c>
      <c r="I9500" t="s">
        <v>23</v>
      </c>
      <c r="J9500">
        <v>5</v>
      </c>
      <c r="K9500">
        <v>0.33</v>
      </c>
      <c r="L9500">
        <v>9</v>
      </c>
      <c r="M9500" t="s">
        <v>33</v>
      </c>
      <c r="N9500" s="7">
        <f t="shared" si="444"/>
        <v>59</v>
      </c>
      <c r="O9500">
        <f t="shared" si="445"/>
        <v>-36.55913978494624</v>
      </c>
      <c r="Q9500">
        <f t="shared" si="446"/>
        <v>-31.249999999999993</v>
      </c>
    </row>
    <row r="9501" spans="1:17" x14ac:dyDescent="0.3">
      <c r="A9501">
        <v>4103</v>
      </c>
      <c r="B9501" t="s">
        <v>341</v>
      </c>
      <c r="C9501" t="s">
        <v>342</v>
      </c>
      <c r="D9501" t="s">
        <v>27</v>
      </c>
      <c r="E9501">
        <v>84</v>
      </c>
      <c r="F9501">
        <v>3</v>
      </c>
      <c r="G9501" s="5">
        <v>45268</v>
      </c>
      <c r="H9501" t="s">
        <v>685</v>
      </c>
      <c r="I9501" t="s">
        <v>17</v>
      </c>
      <c r="J9501">
        <v>7</v>
      </c>
      <c r="K9501">
        <v>0.48</v>
      </c>
      <c r="L9501">
        <v>18</v>
      </c>
      <c r="M9501" t="s">
        <v>18</v>
      </c>
      <c r="N9501" s="7">
        <f t="shared" si="444"/>
        <v>252</v>
      </c>
      <c r="O9501">
        <f t="shared" si="445"/>
        <v>327.11864406779665</v>
      </c>
      <c r="Q9501">
        <f t="shared" si="446"/>
        <v>45.454545454545439</v>
      </c>
    </row>
    <row r="9502" spans="1:17" x14ac:dyDescent="0.3">
      <c r="A9502">
        <v>4126</v>
      </c>
      <c r="B9502" t="s">
        <v>416</v>
      </c>
      <c r="C9502" t="s">
        <v>417</v>
      </c>
      <c r="D9502" t="s">
        <v>54</v>
      </c>
      <c r="E9502">
        <v>41</v>
      </c>
      <c r="F9502">
        <v>1</v>
      </c>
      <c r="G9502" s="5">
        <v>45268</v>
      </c>
      <c r="H9502" t="s">
        <v>362</v>
      </c>
      <c r="I9502" t="s">
        <v>17</v>
      </c>
      <c r="J9502">
        <v>8</v>
      </c>
      <c r="K9502">
        <v>0.33</v>
      </c>
      <c r="L9502">
        <v>19</v>
      </c>
      <c r="M9502" t="s">
        <v>18</v>
      </c>
      <c r="N9502" s="7">
        <f t="shared" si="444"/>
        <v>41</v>
      </c>
      <c r="O9502">
        <f t="shared" si="445"/>
        <v>-83.730158730158735</v>
      </c>
      <c r="Q9502">
        <f t="shared" si="446"/>
        <v>-31.249999999999993</v>
      </c>
    </row>
    <row r="9503" spans="1:17" x14ac:dyDescent="0.3">
      <c r="A9503">
        <v>4669</v>
      </c>
      <c r="B9503" t="s">
        <v>273</v>
      </c>
      <c r="C9503" t="s">
        <v>274</v>
      </c>
      <c r="D9503" t="s">
        <v>27</v>
      </c>
      <c r="E9503">
        <v>69</v>
      </c>
      <c r="F9503">
        <v>1</v>
      </c>
      <c r="G9503" s="5">
        <v>45268</v>
      </c>
      <c r="H9503" t="s">
        <v>95</v>
      </c>
      <c r="I9503" t="s">
        <v>29</v>
      </c>
      <c r="J9503">
        <v>7</v>
      </c>
      <c r="K9503">
        <v>0.33</v>
      </c>
      <c r="L9503">
        <v>15</v>
      </c>
      <c r="M9503" t="s">
        <v>18</v>
      </c>
      <c r="N9503" s="7">
        <f t="shared" si="444"/>
        <v>69</v>
      </c>
      <c r="O9503">
        <f t="shared" si="445"/>
        <v>68.292682926829272</v>
      </c>
      <c r="Q9503">
        <f t="shared" si="446"/>
        <v>0</v>
      </c>
    </row>
    <row r="9504" spans="1:17" x14ac:dyDescent="0.3">
      <c r="A9504">
        <v>4682</v>
      </c>
      <c r="B9504" t="s">
        <v>99</v>
      </c>
      <c r="C9504" t="s">
        <v>100</v>
      </c>
      <c r="D9504" t="s">
        <v>54</v>
      </c>
      <c r="E9504">
        <v>33</v>
      </c>
      <c r="F9504">
        <v>1</v>
      </c>
      <c r="G9504" s="5">
        <v>45268</v>
      </c>
      <c r="H9504" t="s">
        <v>842</v>
      </c>
      <c r="I9504" t="s">
        <v>29</v>
      </c>
      <c r="J9504">
        <v>7</v>
      </c>
      <c r="K9504">
        <v>0.48</v>
      </c>
      <c r="L9504">
        <v>19</v>
      </c>
      <c r="M9504" t="s">
        <v>18</v>
      </c>
      <c r="N9504" s="7">
        <f t="shared" si="444"/>
        <v>33</v>
      </c>
      <c r="O9504">
        <f t="shared" si="445"/>
        <v>-52.173913043478258</v>
      </c>
      <c r="Q9504">
        <f t="shared" si="446"/>
        <v>45.454545454545439</v>
      </c>
    </row>
    <row r="9505" spans="1:17" x14ac:dyDescent="0.3">
      <c r="A9505">
        <v>4999</v>
      </c>
      <c r="B9505" t="s">
        <v>87</v>
      </c>
      <c r="C9505" t="s">
        <v>88</v>
      </c>
      <c r="D9505" t="s">
        <v>27</v>
      </c>
      <c r="E9505">
        <v>65</v>
      </c>
      <c r="F9505">
        <v>2</v>
      </c>
      <c r="G9505" s="5">
        <v>45268</v>
      </c>
      <c r="H9505" t="s">
        <v>271</v>
      </c>
      <c r="I9505" t="s">
        <v>29</v>
      </c>
      <c r="J9505">
        <v>6</v>
      </c>
      <c r="K9505">
        <v>0.48</v>
      </c>
      <c r="L9505">
        <v>20</v>
      </c>
      <c r="M9505" t="s">
        <v>18</v>
      </c>
      <c r="N9505" s="7">
        <f t="shared" si="444"/>
        <v>130</v>
      </c>
      <c r="O9505">
        <f t="shared" si="445"/>
        <v>293.93939393939394</v>
      </c>
      <c r="Q9505">
        <f t="shared" si="446"/>
        <v>0</v>
      </c>
    </row>
    <row r="9506" spans="1:17" x14ac:dyDescent="0.3">
      <c r="A9506">
        <v>5315</v>
      </c>
      <c r="B9506" t="s">
        <v>90</v>
      </c>
      <c r="C9506" t="s">
        <v>91</v>
      </c>
      <c r="D9506" t="s">
        <v>27</v>
      </c>
      <c r="E9506">
        <v>22</v>
      </c>
      <c r="F9506">
        <v>2</v>
      </c>
      <c r="G9506" s="5">
        <v>45268</v>
      </c>
      <c r="H9506" t="s">
        <v>727</v>
      </c>
      <c r="I9506" t="s">
        <v>29</v>
      </c>
      <c r="J9506">
        <v>5</v>
      </c>
      <c r="K9506">
        <v>0.36</v>
      </c>
      <c r="L9506">
        <v>15</v>
      </c>
      <c r="M9506" t="s">
        <v>18</v>
      </c>
      <c r="N9506" s="7">
        <f t="shared" si="444"/>
        <v>44</v>
      </c>
      <c r="O9506">
        <f t="shared" si="445"/>
        <v>-66.153846153846146</v>
      </c>
      <c r="Q9506">
        <f t="shared" si="446"/>
        <v>-25</v>
      </c>
    </row>
    <row r="9507" spans="1:17" x14ac:dyDescent="0.3">
      <c r="A9507">
        <v>5407</v>
      </c>
      <c r="B9507" t="s">
        <v>126</v>
      </c>
      <c r="C9507" t="s">
        <v>127</v>
      </c>
      <c r="D9507" t="s">
        <v>27</v>
      </c>
      <c r="E9507">
        <v>43</v>
      </c>
      <c r="F9507">
        <v>1</v>
      </c>
      <c r="G9507" s="5">
        <v>45268</v>
      </c>
      <c r="H9507" t="s">
        <v>807</v>
      </c>
      <c r="I9507" t="s">
        <v>29</v>
      </c>
      <c r="J9507">
        <v>4</v>
      </c>
      <c r="K9507">
        <v>0.33</v>
      </c>
      <c r="L9507">
        <v>20</v>
      </c>
      <c r="M9507" t="s">
        <v>18</v>
      </c>
      <c r="N9507" s="7">
        <f t="shared" si="444"/>
        <v>43</v>
      </c>
      <c r="O9507">
        <f t="shared" si="445"/>
        <v>-2.2727272727272729</v>
      </c>
      <c r="Q9507">
        <f t="shared" si="446"/>
        <v>-8.333333333333325</v>
      </c>
    </row>
    <row r="9508" spans="1:17" x14ac:dyDescent="0.3">
      <c r="A9508">
        <v>5636</v>
      </c>
      <c r="B9508" t="s">
        <v>552</v>
      </c>
      <c r="C9508" t="s">
        <v>553</v>
      </c>
      <c r="D9508" t="s">
        <v>54</v>
      </c>
      <c r="E9508">
        <v>84</v>
      </c>
      <c r="F9508">
        <v>2</v>
      </c>
      <c r="G9508" s="5">
        <v>45268</v>
      </c>
      <c r="H9508" t="s">
        <v>785</v>
      </c>
      <c r="I9508" t="s">
        <v>29</v>
      </c>
      <c r="J9508">
        <v>3</v>
      </c>
      <c r="K9508">
        <v>0.33</v>
      </c>
      <c r="L9508">
        <v>20</v>
      </c>
      <c r="M9508" t="s">
        <v>18</v>
      </c>
      <c r="N9508" s="7">
        <f t="shared" si="444"/>
        <v>168</v>
      </c>
      <c r="O9508">
        <f t="shared" si="445"/>
        <v>290.69767441860461</v>
      </c>
      <c r="Q9508">
        <f t="shared" si="446"/>
        <v>0</v>
      </c>
    </row>
    <row r="9509" spans="1:17" x14ac:dyDescent="0.3">
      <c r="A9509">
        <v>6156</v>
      </c>
      <c r="B9509" t="s">
        <v>146</v>
      </c>
      <c r="C9509" t="s">
        <v>147</v>
      </c>
      <c r="D9509" t="s">
        <v>54</v>
      </c>
      <c r="E9509">
        <v>29</v>
      </c>
      <c r="F9509">
        <v>3</v>
      </c>
      <c r="G9509" s="5">
        <v>45268</v>
      </c>
      <c r="H9509" t="s">
        <v>754</v>
      </c>
      <c r="I9509" t="s">
        <v>29</v>
      </c>
      <c r="J9509">
        <v>5</v>
      </c>
      <c r="K9509">
        <v>0.33</v>
      </c>
      <c r="L9509">
        <v>20</v>
      </c>
      <c r="M9509" t="s">
        <v>18</v>
      </c>
      <c r="N9509" s="7">
        <f t="shared" si="444"/>
        <v>87</v>
      </c>
      <c r="O9509">
        <f t="shared" si="445"/>
        <v>-48.214285714285715</v>
      </c>
      <c r="Q9509">
        <f t="shared" si="446"/>
        <v>0</v>
      </c>
    </row>
    <row r="9510" spans="1:17" x14ac:dyDescent="0.3">
      <c r="A9510">
        <v>6182</v>
      </c>
      <c r="B9510" t="s">
        <v>56</v>
      </c>
      <c r="C9510" t="s">
        <v>57</v>
      </c>
      <c r="D9510" t="s">
        <v>21</v>
      </c>
      <c r="E9510">
        <v>42</v>
      </c>
      <c r="F9510">
        <v>3</v>
      </c>
      <c r="G9510" s="5">
        <v>45268</v>
      </c>
      <c r="H9510" t="s">
        <v>193</v>
      </c>
      <c r="I9510" t="s">
        <v>29</v>
      </c>
      <c r="J9510">
        <v>4</v>
      </c>
      <c r="K9510">
        <v>0.48</v>
      </c>
      <c r="L9510">
        <v>15</v>
      </c>
      <c r="M9510" t="s">
        <v>18</v>
      </c>
      <c r="N9510" s="7">
        <f t="shared" si="444"/>
        <v>126</v>
      </c>
      <c r="O9510">
        <f t="shared" si="445"/>
        <v>44.827586206896555</v>
      </c>
      <c r="Q9510">
        <f t="shared" si="446"/>
        <v>45.454545454545439</v>
      </c>
    </row>
    <row r="9511" spans="1:17" x14ac:dyDescent="0.3">
      <c r="A9511">
        <v>6196</v>
      </c>
      <c r="B9511" t="s">
        <v>183</v>
      </c>
      <c r="C9511" t="s">
        <v>184</v>
      </c>
      <c r="D9511" t="s">
        <v>21</v>
      </c>
      <c r="E9511">
        <v>18</v>
      </c>
      <c r="F9511">
        <v>3</v>
      </c>
      <c r="G9511" s="5">
        <v>45268</v>
      </c>
      <c r="H9511" t="s">
        <v>636</v>
      </c>
      <c r="I9511" t="s">
        <v>29</v>
      </c>
      <c r="J9511">
        <v>7</v>
      </c>
      <c r="K9511">
        <v>0.33</v>
      </c>
      <c r="L9511">
        <v>20</v>
      </c>
      <c r="M9511" t="s">
        <v>18</v>
      </c>
      <c r="N9511" s="7">
        <f t="shared" si="444"/>
        <v>54</v>
      </c>
      <c r="O9511">
        <f t="shared" si="445"/>
        <v>-57.142857142857139</v>
      </c>
      <c r="Q9511">
        <f t="shared" si="446"/>
        <v>-31.249999999999993</v>
      </c>
    </row>
    <row r="9512" spans="1:17" x14ac:dyDescent="0.3">
      <c r="A9512">
        <v>6432</v>
      </c>
      <c r="B9512" t="s">
        <v>348</v>
      </c>
      <c r="C9512" t="s">
        <v>349</v>
      </c>
      <c r="D9512" t="s">
        <v>54</v>
      </c>
      <c r="E9512">
        <v>50</v>
      </c>
      <c r="F9512">
        <v>1</v>
      </c>
      <c r="G9512" s="5">
        <v>45268</v>
      </c>
      <c r="H9512" t="s">
        <v>622</v>
      </c>
      <c r="I9512" t="s">
        <v>29</v>
      </c>
      <c r="J9512">
        <v>4</v>
      </c>
      <c r="K9512">
        <v>0.33</v>
      </c>
      <c r="L9512">
        <v>16</v>
      </c>
      <c r="M9512" t="s">
        <v>18</v>
      </c>
      <c r="N9512" s="7">
        <f t="shared" si="444"/>
        <v>50</v>
      </c>
      <c r="O9512">
        <f t="shared" si="445"/>
        <v>-7.4074074074074066</v>
      </c>
      <c r="Q9512">
        <f t="shared" si="446"/>
        <v>0</v>
      </c>
    </row>
    <row r="9513" spans="1:17" x14ac:dyDescent="0.3">
      <c r="A9513">
        <v>6641</v>
      </c>
      <c r="B9513" t="s">
        <v>332</v>
      </c>
      <c r="C9513" t="s">
        <v>333</v>
      </c>
      <c r="D9513" t="s">
        <v>27</v>
      </c>
      <c r="E9513">
        <v>30</v>
      </c>
      <c r="F9513">
        <v>3</v>
      </c>
      <c r="G9513" s="5">
        <v>45268</v>
      </c>
      <c r="H9513" t="s">
        <v>1167</v>
      </c>
      <c r="I9513" t="s">
        <v>29</v>
      </c>
      <c r="J9513">
        <v>3</v>
      </c>
      <c r="K9513">
        <v>0.33</v>
      </c>
      <c r="L9513">
        <v>16</v>
      </c>
      <c r="M9513" t="s">
        <v>18</v>
      </c>
      <c r="N9513" s="7">
        <f t="shared" si="444"/>
        <v>90</v>
      </c>
      <c r="O9513">
        <f t="shared" si="445"/>
        <v>80</v>
      </c>
      <c r="Q9513">
        <f t="shared" si="446"/>
        <v>0</v>
      </c>
    </row>
    <row r="9514" spans="1:17" x14ac:dyDescent="0.3">
      <c r="A9514">
        <v>7124</v>
      </c>
      <c r="B9514" t="s">
        <v>261</v>
      </c>
      <c r="C9514" t="s">
        <v>262</v>
      </c>
      <c r="D9514" t="s">
        <v>54</v>
      </c>
      <c r="E9514">
        <v>24</v>
      </c>
      <c r="F9514">
        <v>1</v>
      </c>
      <c r="G9514" s="5">
        <v>45268</v>
      </c>
      <c r="H9514" t="s">
        <v>509</v>
      </c>
      <c r="I9514" t="s">
        <v>29</v>
      </c>
      <c r="J9514">
        <v>3</v>
      </c>
      <c r="K9514">
        <v>0.48</v>
      </c>
      <c r="L9514">
        <v>17</v>
      </c>
      <c r="M9514" t="s">
        <v>18</v>
      </c>
      <c r="N9514" s="7">
        <f t="shared" si="444"/>
        <v>24</v>
      </c>
      <c r="O9514">
        <f t="shared" si="445"/>
        <v>-73.333333333333329</v>
      </c>
      <c r="Q9514">
        <f t="shared" si="446"/>
        <v>45.454545454545439</v>
      </c>
    </row>
    <row r="9515" spans="1:17" x14ac:dyDescent="0.3">
      <c r="A9515">
        <v>7341</v>
      </c>
      <c r="B9515" t="s">
        <v>381</v>
      </c>
      <c r="C9515" t="s">
        <v>382</v>
      </c>
      <c r="D9515" t="s">
        <v>27</v>
      </c>
      <c r="E9515">
        <v>25</v>
      </c>
      <c r="F9515">
        <v>3</v>
      </c>
      <c r="G9515" s="5">
        <v>45268</v>
      </c>
      <c r="H9515" t="s">
        <v>1043</v>
      </c>
      <c r="I9515" t="s">
        <v>17</v>
      </c>
      <c r="J9515">
        <v>3</v>
      </c>
      <c r="K9515">
        <v>0.48</v>
      </c>
      <c r="L9515">
        <v>20</v>
      </c>
      <c r="M9515" t="s">
        <v>18</v>
      </c>
      <c r="N9515" s="7">
        <f t="shared" si="444"/>
        <v>75</v>
      </c>
      <c r="O9515">
        <f t="shared" si="445"/>
        <v>212.5</v>
      </c>
      <c r="Q9515">
        <f t="shared" si="446"/>
        <v>0</v>
      </c>
    </row>
    <row r="9516" spans="1:17" x14ac:dyDescent="0.3">
      <c r="A9516">
        <v>7994</v>
      </c>
      <c r="B9516" t="s">
        <v>332</v>
      </c>
      <c r="C9516" t="s">
        <v>333</v>
      </c>
      <c r="D9516" t="s">
        <v>54</v>
      </c>
      <c r="E9516">
        <v>44</v>
      </c>
      <c r="F9516">
        <v>1</v>
      </c>
      <c r="G9516" s="5">
        <v>45268</v>
      </c>
      <c r="H9516" t="s">
        <v>267</v>
      </c>
      <c r="I9516" t="s">
        <v>29</v>
      </c>
      <c r="J9516">
        <v>7</v>
      </c>
      <c r="K9516">
        <v>0.33</v>
      </c>
      <c r="L9516">
        <v>20</v>
      </c>
      <c r="M9516" t="s">
        <v>33</v>
      </c>
      <c r="N9516" s="7">
        <f t="shared" si="444"/>
        <v>44</v>
      </c>
      <c r="O9516">
        <f t="shared" si="445"/>
        <v>-41.333333333333336</v>
      </c>
      <c r="Q9516">
        <f t="shared" si="446"/>
        <v>-31.249999999999993</v>
      </c>
    </row>
    <row r="9517" spans="1:17" x14ac:dyDescent="0.3">
      <c r="A9517">
        <v>8296</v>
      </c>
      <c r="B9517" t="s">
        <v>254</v>
      </c>
      <c r="C9517" t="s">
        <v>255</v>
      </c>
      <c r="D9517" t="s">
        <v>54</v>
      </c>
      <c r="E9517">
        <v>79</v>
      </c>
      <c r="F9517">
        <v>2</v>
      </c>
      <c r="G9517" s="5">
        <v>45268</v>
      </c>
      <c r="H9517" t="s">
        <v>708</v>
      </c>
      <c r="I9517" t="s">
        <v>29</v>
      </c>
      <c r="J9517">
        <v>7</v>
      </c>
      <c r="K9517">
        <v>0.48</v>
      </c>
      <c r="L9517">
        <v>14</v>
      </c>
      <c r="M9517" t="s">
        <v>33</v>
      </c>
      <c r="N9517" s="7">
        <f t="shared" si="444"/>
        <v>158</v>
      </c>
      <c r="O9517">
        <f t="shared" si="445"/>
        <v>259.09090909090907</v>
      </c>
      <c r="Q9517">
        <f t="shared" si="446"/>
        <v>45.454545454545439</v>
      </c>
    </row>
    <row r="9518" spans="1:17" x14ac:dyDescent="0.3">
      <c r="A9518">
        <v>8341</v>
      </c>
      <c r="B9518" t="s">
        <v>148</v>
      </c>
      <c r="C9518" t="s">
        <v>149</v>
      </c>
      <c r="D9518" t="s">
        <v>27</v>
      </c>
      <c r="E9518">
        <v>62</v>
      </c>
      <c r="F9518">
        <v>2</v>
      </c>
      <c r="G9518" s="5">
        <v>45268</v>
      </c>
      <c r="H9518" t="s">
        <v>607</v>
      </c>
      <c r="I9518" t="s">
        <v>29</v>
      </c>
      <c r="J9518">
        <v>4</v>
      </c>
      <c r="K9518">
        <v>0.33</v>
      </c>
      <c r="L9518">
        <v>12</v>
      </c>
      <c r="M9518" t="s">
        <v>33</v>
      </c>
      <c r="N9518" s="7">
        <f t="shared" si="444"/>
        <v>124</v>
      </c>
      <c r="O9518">
        <f t="shared" si="445"/>
        <v>-21.518987341772153</v>
      </c>
      <c r="Q9518">
        <f t="shared" si="446"/>
        <v>-31.249999999999993</v>
      </c>
    </row>
    <row r="9519" spans="1:17" x14ac:dyDescent="0.3">
      <c r="A9519">
        <v>8489</v>
      </c>
      <c r="B9519" t="s">
        <v>315</v>
      </c>
      <c r="C9519" t="s">
        <v>316</v>
      </c>
      <c r="D9519" t="s">
        <v>27</v>
      </c>
      <c r="E9519">
        <v>57</v>
      </c>
      <c r="F9519">
        <v>1</v>
      </c>
      <c r="G9519" s="5">
        <v>45268</v>
      </c>
      <c r="H9519" t="s">
        <v>909</v>
      </c>
      <c r="I9519" t="s">
        <v>29</v>
      </c>
      <c r="J9519">
        <v>5</v>
      </c>
      <c r="K9519">
        <v>0.18</v>
      </c>
      <c r="L9519">
        <v>6</v>
      </c>
      <c r="M9519" t="s">
        <v>33</v>
      </c>
      <c r="N9519" s="7">
        <f t="shared" si="444"/>
        <v>57</v>
      </c>
      <c r="O9519">
        <f t="shared" si="445"/>
        <v>-54.032258064516128</v>
      </c>
      <c r="Q9519">
        <f t="shared" si="446"/>
        <v>-45.45454545454546</v>
      </c>
    </row>
    <row r="9520" spans="1:17" x14ac:dyDescent="0.3">
      <c r="A9520">
        <v>8849</v>
      </c>
      <c r="B9520" t="s">
        <v>56</v>
      </c>
      <c r="C9520" t="s">
        <v>57</v>
      </c>
      <c r="D9520" t="s">
        <v>27</v>
      </c>
      <c r="E9520">
        <v>38</v>
      </c>
      <c r="F9520">
        <v>1</v>
      </c>
      <c r="G9520" s="5">
        <v>45268</v>
      </c>
      <c r="H9520" t="s">
        <v>455</v>
      </c>
      <c r="I9520" t="s">
        <v>23</v>
      </c>
      <c r="J9520">
        <v>7</v>
      </c>
      <c r="K9520">
        <v>0.48</v>
      </c>
      <c r="L9520">
        <v>13</v>
      </c>
      <c r="M9520" t="s">
        <v>33</v>
      </c>
      <c r="N9520" s="7">
        <f t="shared" si="444"/>
        <v>38</v>
      </c>
      <c r="O9520">
        <f t="shared" si="445"/>
        <v>-33.333333333333329</v>
      </c>
      <c r="Q9520">
        <f t="shared" si="446"/>
        <v>166.66666666666669</v>
      </c>
    </row>
    <row r="9521" spans="1:17" x14ac:dyDescent="0.3">
      <c r="A9521">
        <v>9255</v>
      </c>
      <c r="B9521" t="s">
        <v>381</v>
      </c>
      <c r="C9521" t="s">
        <v>382</v>
      </c>
      <c r="D9521" t="s">
        <v>27</v>
      </c>
      <c r="E9521">
        <v>85</v>
      </c>
      <c r="F9521">
        <v>3</v>
      </c>
      <c r="G9521" s="5">
        <v>45268</v>
      </c>
      <c r="H9521" t="s">
        <v>703</v>
      </c>
      <c r="I9521" t="s">
        <v>29</v>
      </c>
      <c r="J9521">
        <v>7</v>
      </c>
      <c r="K9521">
        <v>0.48</v>
      </c>
      <c r="L9521">
        <v>15</v>
      </c>
      <c r="M9521" t="s">
        <v>33</v>
      </c>
      <c r="N9521" s="7">
        <f t="shared" si="444"/>
        <v>255</v>
      </c>
      <c r="O9521">
        <f t="shared" si="445"/>
        <v>571.0526315789474</v>
      </c>
      <c r="Q9521">
        <f t="shared" si="446"/>
        <v>0</v>
      </c>
    </row>
    <row r="9522" spans="1:17" x14ac:dyDescent="0.3">
      <c r="A9522">
        <v>2700</v>
      </c>
      <c r="B9522" t="s">
        <v>346</v>
      </c>
      <c r="C9522" t="s">
        <v>347</v>
      </c>
      <c r="D9522" t="s">
        <v>54</v>
      </c>
      <c r="E9522">
        <v>41</v>
      </c>
      <c r="F9522">
        <v>3</v>
      </c>
      <c r="G9522" s="5">
        <v>45269</v>
      </c>
      <c r="H9522" t="s">
        <v>434</v>
      </c>
      <c r="I9522" t="s">
        <v>17</v>
      </c>
      <c r="J9522">
        <v>5</v>
      </c>
      <c r="K9522">
        <v>0.33</v>
      </c>
      <c r="L9522">
        <v>17</v>
      </c>
      <c r="M9522" t="s">
        <v>18</v>
      </c>
      <c r="N9522" s="7">
        <f t="shared" si="444"/>
        <v>123</v>
      </c>
      <c r="O9522">
        <f t="shared" si="445"/>
        <v>-51.764705882352949</v>
      </c>
      <c r="Q9522">
        <f t="shared" si="446"/>
        <v>-31.249999999999993</v>
      </c>
    </row>
    <row r="9523" spans="1:17" x14ac:dyDescent="0.3">
      <c r="A9523">
        <v>3619</v>
      </c>
      <c r="B9523" t="s">
        <v>326</v>
      </c>
      <c r="C9523" t="s">
        <v>327</v>
      </c>
      <c r="D9523" t="s">
        <v>27</v>
      </c>
      <c r="E9523">
        <v>29</v>
      </c>
      <c r="F9523">
        <v>3</v>
      </c>
      <c r="G9523" s="5">
        <v>45269</v>
      </c>
      <c r="H9523" t="s">
        <v>1165</v>
      </c>
      <c r="I9523" t="s">
        <v>17</v>
      </c>
      <c r="J9523">
        <v>7</v>
      </c>
      <c r="K9523">
        <v>0.48</v>
      </c>
      <c r="L9523">
        <v>16</v>
      </c>
      <c r="M9523" t="s">
        <v>18</v>
      </c>
      <c r="N9523" s="7">
        <f t="shared" si="444"/>
        <v>87</v>
      </c>
      <c r="O9523">
        <f t="shared" si="445"/>
        <v>-29.268292682926827</v>
      </c>
      <c r="Q9523">
        <f t="shared" si="446"/>
        <v>45.454545454545439</v>
      </c>
    </row>
    <row r="9524" spans="1:17" x14ac:dyDescent="0.3">
      <c r="A9524">
        <v>3866</v>
      </c>
      <c r="B9524" t="s">
        <v>117</v>
      </c>
      <c r="C9524" t="s">
        <v>118</v>
      </c>
      <c r="D9524" t="s">
        <v>54</v>
      </c>
      <c r="E9524">
        <v>70</v>
      </c>
      <c r="F9524">
        <v>2</v>
      </c>
      <c r="G9524" s="5">
        <v>45269</v>
      </c>
      <c r="H9524" t="s">
        <v>609</v>
      </c>
      <c r="I9524" t="s">
        <v>17</v>
      </c>
      <c r="J9524">
        <v>4</v>
      </c>
      <c r="K9524">
        <v>0.48</v>
      </c>
      <c r="L9524">
        <v>19</v>
      </c>
      <c r="M9524" t="s">
        <v>18</v>
      </c>
      <c r="N9524" s="7">
        <f t="shared" si="444"/>
        <v>140</v>
      </c>
      <c r="O9524">
        <f t="shared" si="445"/>
        <v>60.919540229885058</v>
      </c>
      <c r="Q9524">
        <f t="shared" si="446"/>
        <v>0</v>
      </c>
    </row>
    <row r="9525" spans="1:17" x14ac:dyDescent="0.3">
      <c r="A9525">
        <v>4149</v>
      </c>
      <c r="B9525" t="s">
        <v>114</v>
      </c>
      <c r="C9525" t="s">
        <v>115</v>
      </c>
      <c r="D9525" t="s">
        <v>27</v>
      </c>
      <c r="E9525">
        <v>43</v>
      </c>
      <c r="F9525">
        <v>2</v>
      </c>
      <c r="G9525" s="5">
        <v>45269</v>
      </c>
      <c r="H9525" t="s">
        <v>339</v>
      </c>
      <c r="I9525" t="s">
        <v>17</v>
      </c>
      <c r="J9525">
        <v>5</v>
      </c>
      <c r="K9525">
        <v>0.18</v>
      </c>
      <c r="L9525">
        <v>16</v>
      </c>
      <c r="M9525" t="s">
        <v>18</v>
      </c>
      <c r="N9525" s="7">
        <f t="shared" si="444"/>
        <v>86</v>
      </c>
      <c r="O9525">
        <f t="shared" si="445"/>
        <v>-38.571428571428577</v>
      </c>
      <c r="Q9525">
        <f t="shared" si="446"/>
        <v>-62.5</v>
      </c>
    </row>
    <row r="9526" spans="1:17" x14ac:dyDescent="0.3">
      <c r="A9526">
        <v>4635</v>
      </c>
      <c r="B9526" t="s">
        <v>552</v>
      </c>
      <c r="C9526" t="s">
        <v>553</v>
      </c>
      <c r="D9526" t="s">
        <v>27</v>
      </c>
      <c r="E9526">
        <v>72</v>
      </c>
      <c r="F9526">
        <v>1</v>
      </c>
      <c r="G9526" s="5">
        <v>45269</v>
      </c>
      <c r="H9526" t="s">
        <v>481</v>
      </c>
      <c r="I9526" t="s">
        <v>29</v>
      </c>
      <c r="J9526">
        <v>7</v>
      </c>
      <c r="K9526">
        <v>0.33</v>
      </c>
      <c r="L9526">
        <v>19</v>
      </c>
      <c r="M9526" t="s">
        <v>18</v>
      </c>
      <c r="N9526" s="7">
        <f t="shared" si="444"/>
        <v>72</v>
      </c>
      <c r="O9526">
        <f t="shared" si="445"/>
        <v>-16.279069767441861</v>
      </c>
      <c r="Q9526">
        <f t="shared" si="446"/>
        <v>83.333333333333343</v>
      </c>
    </row>
    <row r="9527" spans="1:17" x14ac:dyDescent="0.3">
      <c r="A9527">
        <v>5468</v>
      </c>
      <c r="B9527" t="s">
        <v>416</v>
      </c>
      <c r="C9527" t="s">
        <v>417</v>
      </c>
      <c r="D9527" t="s">
        <v>54</v>
      </c>
      <c r="E9527">
        <v>21</v>
      </c>
      <c r="F9527">
        <v>3</v>
      </c>
      <c r="G9527" s="5">
        <v>45269</v>
      </c>
      <c r="H9527" t="s">
        <v>758</v>
      </c>
      <c r="I9527" t="s">
        <v>29</v>
      </c>
      <c r="J9527">
        <v>6</v>
      </c>
      <c r="K9527">
        <v>0.33</v>
      </c>
      <c r="L9527">
        <v>15</v>
      </c>
      <c r="M9527" t="s">
        <v>18</v>
      </c>
      <c r="N9527" s="7">
        <f t="shared" si="444"/>
        <v>63</v>
      </c>
      <c r="O9527">
        <f t="shared" si="445"/>
        <v>-12.5</v>
      </c>
      <c r="Q9527">
        <f t="shared" si="446"/>
        <v>0</v>
      </c>
    </row>
    <row r="9528" spans="1:17" x14ac:dyDescent="0.3">
      <c r="A9528">
        <v>5674</v>
      </c>
      <c r="B9528" t="s">
        <v>154</v>
      </c>
      <c r="C9528" t="s">
        <v>155</v>
      </c>
      <c r="D9528" t="s">
        <v>54</v>
      </c>
      <c r="E9528">
        <v>41</v>
      </c>
      <c r="F9528">
        <v>1</v>
      </c>
      <c r="G9528" s="5">
        <v>45269</v>
      </c>
      <c r="H9528" t="s">
        <v>1143</v>
      </c>
      <c r="I9528" t="s">
        <v>29</v>
      </c>
      <c r="J9528">
        <v>3</v>
      </c>
      <c r="K9528">
        <v>0.33</v>
      </c>
      <c r="L9528">
        <v>17</v>
      </c>
      <c r="M9528" t="s">
        <v>18</v>
      </c>
      <c r="N9528" s="7">
        <f t="shared" si="444"/>
        <v>41</v>
      </c>
      <c r="O9528">
        <f t="shared" si="445"/>
        <v>-34.920634920634917</v>
      </c>
      <c r="Q9528">
        <f t="shared" si="446"/>
        <v>0</v>
      </c>
    </row>
    <row r="9529" spans="1:17" x14ac:dyDescent="0.3">
      <c r="A9529">
        <v>5811</v>
      </c>
      <c r="B9529" t="s">
        <v>346</v>
      </c>
      <c r="C9529" t="s">
        <v>347</v>
      </c>
      <c r="D9529" t="s">
        <v>27</v>
      </c>
      <c r="E9529">
        <v>60</v>
      </c>
      <c r="F9529">
        <v>2</v>
      </c>
      <c r="G9529" s="5">
        <v>45269</v>
      </c>
      <c r="H9529" t="s">
        <v>514</v>
      </c>
      <c r="I9529" t="s">
        <v>29</v>
      </c>
      <c r="J9529">
        <v>6</v>
      </c>
      <c r="K9529">
        <v>0.33</v>
      </c>
      <c r="L9529">
        <v>17</v>
      </c>
      <c r="M9529" t="s">
        <v>18</v>
      </c>
      <c r="N9529" s="7">
        <f t="shared" si="444"/>
        <v>120</v>
      </c>
      <c r="O9529">
        <f t="shared" si="445"/>
        <v>192.6829268292683</v>
      </c>
      <c r="Q9529">
        <f t="shared" si="446"/>
        <v>0</v>
      </c>
    </row>
    <row r="9530" spans="1:17" x14ac:dyDescent="0.3">
      <c r="A9530">
        <v>5842</v>
      </c>
      <c r="B9530" t="s">
        <v>520</v>
      </c>
      <c r="C9530" t="s">
        <v>521</v>
      </c>
      <c r="D9530" t="s">
        <v>54</v>
      </c>
      <c r="E9530">
        <v>41</v>
      </c>
      <c r="F9530">
        <v>2</v>
      </c>
      <c r="G9530" s="5">
        <v>45269</v>
      </c>
      <c r="H9530" t="s">
        <v>667</v>
      </c>
      <c r="I9530" t="s">
        <v>29</v>
      </c>
      <c r="J9530">
        <v>5</v>
      </c>
      <c r="K9530">
        <v>0.48</v>
      </c>
      <c r="L9530">
        <v>15</v>
      </c>
      <c r="M9530" t="s">
        <v>18</v>
      </c>
      <c r="N9530" s="7">
        <f t="shared" si="444"/>
        <v>82</v>
      </c>
      <c r="O9530">
        <f t="shared" si="445"/>
        <v>-31.666666666666664</v>
      </c>
      <c r="Q9530">
        <f t="shared" si="446"/>
        <v>45.454545454545439</v>
      </c>
    </row>
    <row r="9531" spans="1:17" x14ac:dyDescent="0.3">
      <c r="A9531">
        <v>5949</v>
      </c>
      <c r="B9531" t="s">
        <v>102</v>
      </c>
      <c r="C9531" t="s">
        <v>103</v>
      </c>
      <c r="D9531" t="s">
        <v>27</v>
      </c>
      <c r="E9531">
        <v>82</v>
      </c>
      <c r="F9531">
        <v>1</v>
      </c>
      <c r="G9531" s="5">
        <v>45269</v>
      </c>
      <c r="H9531" t="s">
        <v>518</v>
      </c>
      <c r="I9531" t="s">
        <v>29</v>
      </c>
      <c r="J9531">
        <v>3</v>
      </c>
      <c r="K9531">
        <v>0.33</v>
      </c>
      <c r="L9531">
        <v>15</v>
      </c>
      <c r="M9531" t="s">
        <v>18</v>
      </c>
      <c r="N9531" s="7">
        <f t="shared" si="444"/>
        <v>82</v>
      </c>
      <c r="O9531">
        <f t="shared" si="445"/>
        <v>0</v>
      </c>
      <c r="Q9531">
        <f t="shared" si="446"/>
        <v>-31.249999999999993</v>
      </c>
    </row>
    <row r="9532" spans="1:17" x14ac:dyDescent="0.3">
      <c r="A9532">
        <v>5953</v>
      </c>
      <c r="B9532" t="s">
        <v>13</v>
      </c>
      <c r="C9532" t="s">
        <v>14</v>
      </c>
      <c r="D9532" t="s">
        <v>27</v>
      </c>
      <c r="E9532">
        <v>69</v>
      </c>
      <c r="F9532">
        <v>1</v>
      </c>
      <c r="G9532" s="5">
        <v>45269</v>
      </c>
      <c r="H9532" t="s">
        <v>55</v>
      </c>
      <c r="I9532" t="s">
        <v>29</v>
      </c>
      <c r="J9532">
        <v>5</v>
      </c>
      <c r="K9532">
        <v>0.36</v>
      </c>
      <c r="L9532">
        <v>18</v>
      </c>
      <c r="M9532" t="s">
        <v>18</v>
      </c>
      <c r="N9532" s="7">
        <f t="shared" si="444"/>
        <v>69</v>
      </c>
      <c r="O9532">
        <f t="shared" si="445"/>
        <v>-15.853658536585366</v>
      </c>
      <c r="Q9532">
        <f t="shared" si="446"/>
        <v>9.0909090909090811</v>
      </c>
    </row>
    <row r="9533" spans="1:17" x14ac:dyDescent="0.3">
      <c r="A9533">
        <v>5961</v>
      </c>
      <c r="B9533" t="s">
        <v>412</v>
      </c>
      <c r="C9533" t="s">
        <v>413</v>
      </c>
      <c r="D9533" t="s">
        <v>27</v>
      </c>
      <c r="E9533">
        <v>70</v>
      </c>
      <c r="F9533">
        <v>1</v>
      </c>
      <c r="G9533" s="5">
        <v>45269</v>
      </c>
      <c r="H9533" t="s">
        <v>125</v>
      </c>
      <c r="I9533" t="s">
        <v>29</v>
      </c>
      <c r="J9533">
        <v>5</v>
      </c>
      <c r="K9533">
        <v>0.48</v>
      </c>
      <c r="L9533">
        <v>19</v>
      </c>
      <c r="M9533" t="s">
        <v>18</v>
      </c>
      <c r="N9533" s="7">
        <f t="shared" si="444"/>
        <v>70</v>
      </c>
      <c r="O9533">
        <f t="shared" si="445"/>
        <v>1.4492753623188406</v>
      </c>
      <c r="Q9533">
        <f t="shared" si="446"/>
        <v>33.333333333333329</v>
      </c>
    </row>
    <row r="9534" spans="1:17" x14ac:dyDescent="0.3">
      <c r="A9534">
        <v>5984</v>
      </c>
      <c r="B9534" t="s">
        <v>500</v>
      </c>
      <c r="C9534" t="s">
        <v>321</v>
      </c>
      <c r="D9534" t="s">
        <v>54</v>
      </c>
      <c r="E9534">
        <v>60</v>
      </c>
      <c r="F9534">
        <v>3</v>
      </c>
      <c r="G9534" s="5">
        <v>45269</v>
      </c>
      <c r="H9534" t="s">
        <v>809</v>
      </c>
      <c r="I9534" t="s">
        <v>23</v>
      </c>
      <c r="J9534">
        <v>7</v>
      </c>
      <c r="K9534">
        <v>0.33</v>
      </c>
      <c r="L9534">
        <v>18</v>
      </c>
      <c r="M9534" t="s">
        <v>18</v>
      </c>
      <c r="N9534" s="7">
        <f t="shared" si="444"/>
        <v>180</v>
      </c>
      <c r="O9534">
        <f t="shared" si="445"/>
        <v>157.14285714285714</v>
      </c>
      <c r="Q9534">
        <f t="shared" si="446"/>
        <v>-31.249999999999993</v>
      </c>
    </row>
    <row r="9535" spans="1:17" x14ac:dyDescent="0.3">
      <c r="A9535">
        <v>6127</v>
      </c>
      <c r="B9535" t="s">
        <v>348</v>
      </c>
      <c r="C9535" t="s">
        <v>349</v>
      </c>
      <c r="D9535" t="s">
        <v>27</v>
      </c>
      <c r="E9535">
        <v>42</v>
      </c>
      <c r="F9535">
        <v>1</v>
      </c>
      <c r="G9535" s="5">
        <v>45269</v>
      </c>
      <c r="H9535" t="s">
        <v>684</v>
      </c>
      <c r="I9535" t="s">
        <v>29</v>
      </c>
      <c r="J9535">
        <v>6</v>
      </c>
      <c r="K9535">
        <v>0.33</v>
      </c>
      <c r="L9535">
        <v>16</v>
      </c>
      <c r="M9535" t="s">
        <v>18</v>
      </c>
      <c r="N9535" s="7">
        <f t="shared" si="444"/>
        <v>42</v>
      </c>
      <c r="O9535">
        <f t="shared" si="445"/>
        <v>-76.666666666666671</v>
      </c>
      <c r="Q9535">
        <f t="shared" si="446"/>
        <v>0</v>
      </c>
    </row>
    <row r="9536" spans="1:17" x14ac:dyDescent="0.3">
      <c r="A9536">
        <v>6211</v>
      </c>
      <c r="B9536" t="s">
        <v>102</v>
      </c>
      <c r="C9536" t="s">
        <v>103</v>
      </c>
      <c r="D9536" t="s">
        <v>21</v>
      </c>
      <c r="E9536">
        <v>37</v>
      </c>
      <c r="F9536">
        <v>3</v>
      </c>
      <c r="G9536" s="5">
        <v>45269</v>
      </c>
      <c r="H9536" t="s">
        <v>758</v>
      </c>
      <c r="I9536" t="s">
        <v>29</v>
      </c>
      <c r="J9536">
        <v>4</v>
      </c>
      <c r="K9536">
        <v>0.33</v>
      </c>
      <c r="L9536">
        <v>15</v>
      </c>
      <c r="M9536" t="s">
        <v>18</v>
      </c>
      <c r="N9536" s="7">
        <f t="shared" si="444"/>
        <v>111</v>
      </c>
      <c r="O9536">
        <f t="shared" si="445"/>
        <v>164.28571428571428</v>
      </c>
      <c r="Q9536">
        <f t="shared" si="446"/>
        <v>0</v>
      </c>
    </row>
    <row r="9537" spans="1:17" x14ac:dyDescent="0.3">
      <c r="A9537">
        <v>6595</v>
      </c>
      <c r="B9537" t="s">
        <v>146</v>
      </c>
      <c r="C9537" t="s">
        <v>147</v>
      </c>
      <c r="D9537" t="s">
        <v>27</v>
      </c>
      <c r="E9537">
        <v>67</v>
      </c>
      <c r="F9537">
        <v>2</v>
      </c>
      <c r="G9537" s="5">
        <v>45269</v>
      </c>
      <c r="H9537" t="s">
        <v>424</v>
      </c>
      <c r="I9537" t="s">
        <v>29</v>
      </c>
      <c r="J9537">
        <v>3</v>
      </c>
      <c r="K9537">
        <v>0.33</v>
      </c>
      <c r="L9537">
        <v>19</v>
      </c>
      <c r="M9537" t="s">
        <v>18</v>
      </c>
      <c r="N9537" s="7">
        <f t="shared" si="444"/>
        <v>134</v>
      </c>
      <c r="O9537">
        <f t="shared" si="445"/>
        <v>20.72072072072072</v>
      </c>
      <c r="Q9537">
        <f t="shared" si="446"/>
        <v>0</v>
      </c>
    </row>
    <row r="9538" spans="1:17" x14ac:dyDescent="0.3">
      <c r="A9538">
        <v>6738</v>
      </c>
      <c r="B9538" t="s">
        <v>148</v>
      </c>
      <c r="C9538" t="s">
        <v>149</v>
      </c>
      <c r="D9538" t="s">
        <v>54</v>
      </c>
      <c r="E9538">
        <v>59</v>
      </c>
      <c r="F9538">
        <v>1</v>
      </c>
      <c r="G9538" s="5">
        <v>45269</v>
      </c>
      <c r="H9538" t="s">
        <v>514</v>
      </c>
      <c r="I9538" t="s">
        <v>29</v>
      </c>
      <c r="J9538">
        <v>4</v>
      </c>
      <c r="K9538">
        <v>0.33</v>
      </c>
      <c r="L9538">
        <v>17</v>
      </c>
      <c r="M9538" t="s">
        <v>18</v>
      </c>
      <c r="N9538" s="7">
        <f t="shared" ref="N9538:N9601" si="447">E9538*F9538</f>
        <v>59</v>
      </c>
      <c r="O9538">
        <f t="shared" si="445"/>
        <v>-55.970149253731336</v>
      </c>
      <c r="Q9538">
        <f t="shared" si="446"/>
        <v>0</v>
      </c>
    </row>
    <row r="9539" spans="1:17" x14ac:dyDescent="0.3">
      <c r="A9539">
        <v>6804</v>
      </c>
      <c r="B9539" t="s">
        <v>252</v>
      </c>
      <c r="C9539" t="s">
        <v>187</v>
      </c>
      <c r="D9539" t="s">
        <v>54</v>
      </c>
      <c r="E9539">
        <v>42</v>
      </c>
      <c r="F9539">
        <v>3</v>
      </c>
      <c r="G9539" s="5">
        <v>45269</v>
      </c>
      <c r="H9539" t="s">
        <v>1168</v>
      </c>
      <c r="I9539" t="s">
        <v>29</v>
      </c>
      <c r="J9539">
        <v>5</v>
      </c>
      <c r="K9539">
        <v>0.33</v>
      </c>
      <c r="L9539">
        <v>17</v>
      </c>
      <c r="M9539" t="s">
        <v>18</v>
      </c>
      <c r="N9539" s="7">
        <f t="shared" si="447"/>
        <v>126</v>
      </c>
      <c r="O9539">
        <f t="shared" ref="O9539:O9602" si="448">IF(N9539=0, 0, ((N9539-N9538)/ABS(N9538))*100)</f>
        <v>113.55932203389831</v>
      </c>
      <c r="Q9539">
        <f t="shared" ref="Q9539:Q9602" si="449">IF(K9539=0, 0, ((K9539-K9538)/ABS(K9538))*100)</f>
        <v>0</v>
      </c>
    </row>
    <row r="9540" spans="1:17" x14ac:dyDescent="0.3">
      <c r="A9540">
        <v>6996</v>
      </c>
      <c r="B9540" t="s">
        <v>500</v>
      </c>
      <c r="C9540" t="s">
        <v>321</v>
      </c>
      <c r="D9540" t="s">
        <v>54</v>
      </c>
      <c r="E9540">
        <v>83</v>
      </c>
      <c r="F9540">
        <v>3</v>
      </c>
      <c r="G9540" s="5">
        <v>45269</v>
      </c>
      <c r="H9540" t="s">
        <v>617</v>
      </c>
      <c r="I9540" t="s">
        <v>29</v>
      </c>
      <c r="J9540">
        <v>6</v>
      </c>
      <c r="K9540">
        <v>0.33</v>
      </c>
      <c r="L9540">
        <v>16</v>
      </c>
      <c r="M9540" t="s">
        <v>18</v>
      </c>
      <c r="N9540" s="7">
        <f t="shared" si="447"/>
        <v>249</v>
      </c>
      <c r="O9540">
        <f t="shared" si="448"/>
        <v>97.61904761904762</v>
      </c>
      <c r="Q9540">
        <f t="shared" si="449"/>
        <v>0</v>
      </c>
    </row>
    <row r="9541" spans="1:17" x14ac:dyDescent="0.3">
      <c r="A9541">
        <v>7864</v>
      </c>
      <c r="B9541" t="s">
        <v>254</v>
      </c>
      <c r="C9541" t="s">
        <v>255</v>
      </c>
      <c r="D9541" t="s">
        <v>54</v>
      </c>
      <c r="E9541">
        <v>25</v>
      </c>
      <c r="F9541">
        <v>3</v>
      </c>
      <c r="G9541" s="5">
        <v>45269</v>
      </c>
      <c r="H9541" t="s">
        <v>467</v>
      </c>
      <c r="I9541" t="s">
        <v>29</v>
      </c>
      <c r="J9541">
        <v>6</v>
      </c>
      <c r="K9541">
        <v>0.48</v>
      </c>
      <c r="L9541">
        <v>20</v>
      </c>
      <c r="M9541" t="s">
        <v>33</v>
      </c>
      <c r="N9541" s="7">
        <f t="shared" si="447"/>
        <v>75</v>
      </c>
      <c r="O9541">
        <f t="shared" si="448"/>
        <v>-69.879518072289159</v>
      </c>
      <c r="Q9541">
        <f t="shared" si="449"/>
        <v>45.454545454545439</v>
      </c>
    </row>
    <row r="9542" spans="1:17" x14ac:dyDescent="0.3">
      <c r="A9542">
        <v>7875</v>
      </c>
      <c r="B9542" t="s">
        <v>158</v>
      </c>
      <c r="C9542" t="s">
        <v>159</v>
      </c>
      <c r="D9542" t="s">
        <v>27</v>
      </c>
      <c r="E9542">
        <v>78</v>
      </c>
      <c r="F9542">
        <v>3</v>
      </c>
      <c r="G9542" s="5">
        <v>45269</v>
      </c>
      <c r="H9542" t="s">
        <v>556</v>
      </c>
      <c r="I9542" t="s">
        <v>29</v>
      </c>
      <c r="J9542">
        <v>6</v>
      </c>
      <c r="K9542">
        <v>0.33</v>
      </c>
      <c r="L9542">
        <v>18</v>
      </c>
      <c r="M9542" t="s">
        <v>33</v>
      </c>
      <c r="N9542" s="7">
        <f t="shared" si="447"/>
        <v>234</v>
      </c>
      <c r="O9542">
        <f t="shared" si="448"/>
        <v>212</v>
      </c>
      <c r="Q9542">
        <f t="shared" si="449"/>
        <v>-31.249999999999993</v>
      </c>
    </row>
    <row r="9543" spans="1:17" x14ac:dyDescent="0.3">
      <c r="A9543">
        <v>8029</v>
      </c>
      <c r="B9543" t="s">
        <v>315</v>
      </c>
      <c r="C9543" t="s">
        <v>316</v>
      </c>
      <c r="D9543" t="s">
        <v>27</v>
      </c>
      <c r="E9543">
        <v>16</v>
      </c>
      <c r="F9543">
        <v>1</v>
      </c>
      <c r="G9543" s="5">
        <v>45269</v>
      </c>
      <c r="H9543" t="s">
        <v>464</v>
      </c>
      <c r="I9543" t="s">
        <v>29</v>
      </c>
      <c r="J9543">
        <v>3</v>
      </c>
      <c r="K9543">
        <v>0.18</v>
      </c>
      <c r="L9543">
        <v>15</v>
      </c>
      <c r="M9543" t="s">
        <v>33</v>
      </c>
      <c r="N9543" s="7">
        <f t="shared" si="447"/>
        <v>16</v>
      </c>
      <c r="O9543">
        <f t="shared" si="448"/>
        <v>-93.162393162393158</v>
      </c>
      <c r="Q9543">
        <f t="shared" si="449"/>
        <v>-45.45454545454546</v>
      </c>
    </row>
    <row r="9544" spans="1:17" x14ac:dyDescent="0.3">
      <c r="A9544">
        <v>8125</v>
      </c>
      <c r="B9544" t="s">
        <v>332</v>
      </c>
      <c r="C9544" t="s">
        <v>333</v>
      </c>
      <c r="D9544" t="s">
        <v>27</v>
      </c>
      <c r="E9544">
        <v>59</v>
      </c>
      <c r="F9544">
        <v>3</v>
      </c>
      <c r="G9544" s="5">
        <v>45269</v>
      </c>
      <c r="H9544" t="s">
        <v>1058</v>
      </c>
      <c r="I9544" t="s">
        <v>29</v>
      </c>
      <c r="J9544">
        <v>6</v>
      </c>
      <c r="K9544">
        <v>0.33</v>
      </c>
      <c r="L9544">
        <v>9</v>
      </c>
      <c r="M9544" t="s">
        <v>33</v>
      </c>
      <c r="N9544" s="7">
        <f t="shared" si="447"/>
        <v>177</v>
      </c>
      <c r="O9544">
        <f t="shared" si="448"/>
        <v>1006.25</v>
      </c>
      <c r="Q9544">
        <f t="shared" si="449"/>
        <v>83.333333333333343</v>
      </c>
    </row>
    <row r="9545" spans="1:17" x14ac:dyDescent="0.3">
      <c r="A9545">
        <v>8643</v>
      </c>
      <c r="B9545" t="s">
        <v>315</v>
      </c>
      <c r="C9545" t="s">
        <v>316</v>
      </c>
      <c r="D9545" t="s">
        <v>27</v>
      </c>
      <c r="E9545">
        <v>41</v>
      </c>
      <c r="F9545">
        <v>2</v>
      </c>
      <c r="G9545" s="5">
        <v>45269</v>
      </c>
      <c r="H9545" t="s">
        <v>510</v>
      </c>
      <c r="I9545" t="s">
        <v>23</v>
      </c>
      <c r="J9545">
        <v>3</v>
      </c>
      <c r="K9545">
        <v>0.18</v>
      </c>
      <c r="L9545">
        <v>16</v>
      </c>
      <c r="M9545" t="s">
        <v>33</v>
      </c>
      <c r="N9545" s="7">
        <f t="shared" si="447"/>
        <v>82</v>
      </c>
      <c r="O9545">
        <f t="shared" si="448"/>
        <v>-53.672316384180796</v>
      </c>
      <c r="Q9545">
        <f t="shared" si="449"/>
        <v>-45.45454545454546</v>
      </c>
    </row>
    <row r="9546" spans="1:17" x14ac:dyDescent="0.3">
      <c r="A9546">
        <v>2677</v>
      </c>
      <c r="B9546" t="s">
        <v>525</v>
      </c>
      <c r="C9546" t="s">
        <v>526</v>
      </c>
      <c r="D9546" t="s">
        <v>27</v>
      </c>
      <c r="E9546">
        <v>21</v>
      </c>
      <c r="F9546">
        <v>3</v>
      </c>
      <c r="G9546" s="5">
        <v>45270</v>
      </c>
      <c r="H9546" t="s">
        <v>95</v>
      </c>
      <c r="I9546" t="s">
        <v>17</v>
      </c>
      <c r="J9546">
        <v>4</v>
      </c>
      <c r="K9546">
        <v>0.33</v>
      </c>
      <c r="L9546">
        <v>15</v>
      </c>
      <c r="M9546" t="s">
        <v>18</v>
      </c>
      <c r="N9546" s="7">
        <f t="shared" si="447"/>
        <v>63</v>
      </c>
      <c r="O9546">
        <f t="shared" si="448"/>
        <v>-23.170731707317074</v>
      </c>
      <c r="Q9546">
        <f t="shared" si="449"/>
        <v>83.333333333333343</v>
      </c>
    </row>
    <row r="9547" spans="1:17" x14ac:dyDescent="0.3">
      <c r="A9547">
        <v>3338</v>
      </c>
      <c r="B9547" t="s">
        <v>25</v>
      </c>
      <c r="C9547" t="s">
        <v>26</v>
      </c>
      <c r="D9547" t="s">
        <v>54</v>
      </c>
      <c r="E9547">
        <v>57</v>
      </c>
      <c r="F9547">
        <v>3</v>
      </c>
      <c r="G9547" s="5">
        <v>45270</v>
      </c>
      <c r="H9547" t="s">
        <v>816</v>
      </c>
      <c r="I9547" t="s">
        <v>17</v>
      </c>
      <c r="J9547">
        <v>6</v>
      </c>
      <c r="K9547">
        <v>0.33</v>
      </c>
      <c r="L9547">
        <v>6</v>
      </c>
      <c r="M9547" t="s">
        <v>18</v>
      </c>
      <c r="N9547" s="7">
        <f t="shared" si="447"/>
        <v>171</v>
      </c>
      <c r="O9547">
        <f t="shared" si="448"/>
        <v>171.42857142857142</v>
      </c>
      <c r="Q9547">
        <f t="shared" si="449"/>
        <v>0</v>
      </c>
    </row>
    <row r="9548" spans="1:17" x14ac:dyDescent="0.3">
      <c r="A9548">
        <v>3659</v>
      </c>
      <c r="B9548" t="s">
        <v>446</v>
      </c>
      <c r="C9548" t="s">
        <v>447</v>
      </c>
      <c r="D9548" t="s">
        <v>27</v>
      </c>
      <c r="E9548">
        <v>79</v>
      </c>
      <c r="F9548">
        <v>3</v>
      </c>
      <c r="G9548" s="5">
        <v>45270</v>
      </c>
      <c r="H9548" t="s">
        <v>679</v>
      </c>
      <c r="I9548" t="s">
        <v>17</v>
      </c>
      <c r="J9548">
        <v>7</v>
      </c>
      <c r="K9548">
        <v>0.48</v>
      </c>
      <c r="L9548">
        <v>20</v>
      </c>
      <c r="M9548" t="s">
        <v>18</v>
      </c>
      <c r="N9548" s="7">
        <f t="shared" si="447"/>
        <v>237</v>
      </c>
      <c r="O9548">
        <f t="shared" si="448"/>
        <v>38.596491228070171</v>
      </c>
      <c r="Q9548">
        <f t="shared" si="449"/>
        <v>45.454545454545439</v>
      </c>
    </row>
    <row r="9549" spans="1:17" x14ac:dyDescent="0.3">
      <c r="A9549">
        <v>4619</v>
      </c>
      <c r="B9549" t="s">
        <v>346</v>
      </c>
      <c r="C9549" t="s">
        <v>347</v>
      </c>
      <c r="D9549" t="s">
        <v>27</v>
      </c>
      <c r="E9549">
        <v>49</v>
      </c>
      <c r="F9549">
        <v>3</v>
      </c>
      <c r="G9549" s="5">
        <v>45270</v>
      </c>
      <c r="H9549" t="s">
        <v>580</v>
      </c>
      <c r="I9549" t="s">
        <v>29</v>
      </c>
      <c r="J9549">
        <v>4</v>
      </c>
      <c r="K9549">
        <v>0.33</v>
      </c>
      <c r="L9549">
        <v>19</v>
      </c>
      <c r="M9549" t="s">
        <v>18</v>
      </c>
      <c r="N9549" s="7">
        <f t="shared" si="447"/>
        <v>147</v>
      </c>
      <c r="O9549">
        <f t="shared" si="448"/>
        <v>-37.974683544303801</v>
      </c>
      <c r="Q9549">
        <f t="shared" si="449"/>
        <v>-31.249999999999993</v>
      </c>
    </row>
    <row r="9550" spans="1:17" x14ac:dyDescent="0.3">
      <c r="A9550">
        <v>5110</v>
      </c>
      <c r="B9550" t="s">
        <v>93</v>
      </c>
      <c r="C9550" t="s">
        <v>94</v>
      </c>
      <c r="D9550" t="s">
        <v>54</v>
      </c>
      <c r="E9550">
        <v>33</v>
      </c>
      <c r="F9550">
        <v>3</v>
      </c>
      <c r="G9550" s="5">
        <v>45270</v>
      </c>
      <c r="H9550" t="s">
        <v>226</v>
      </c>
      <c r="I9550" t="s">
        <v>29</v>
      </c>
      <c r="J9550">
        <v>5</v>
      </c>
      <c r="K9550">
        <v>0.33</v>
      </c>
      <c r="L9550">
        <v>16</v>
      </c>
      <c r="M9550" t="s">
        <v>18</v>
      </c>
      <c r="N9550" s="7">
        <f t="shared" si="447"/>
        <v>99</v>
      </c>
      <c r="O9550">
        <f t="shared" si="448"/>
        <v>-32.653061224489797</v>
      </c>
      <c r="Q9550">
        <f t="shared" si="449"/>
        <v>0</v>
      </c>
    </row>
    <row r="9551" spans="1:17" x14ac:dyDescent="0.3">
      <c r="A9551">
        <v>5905</v>
      </c>
      <c r="B9551" t="s">
        <v>99</v>
      </c>
      <c r="C9551" t="s">
        <v>100</v>
      </c>
      <c r="D9551" t="s">
        <v>27</v>
      </c>
      <c r="E9551">
        <v>52</v>
      </c>
      <c r="F9551">
        <v>2</v>
      </c>
      <c r="G9551" s="5">
        <v>45270</v>
      </c>
      <c r="H9551" t="s">
        <v>305</v>
      </c>
      <c r="I9551" t="s">
        <v>29</v>
      </c>
      <c r="J9551">
        <v>7</v>
      </c>
      <c r="K9551">
        <v>0.48</v>
      </c>
      <c r="L9551">
        <v>19</v>
      </c>
      <c r="M9551" t="s">
        <v>18</v>
      </c>
      <c r="N9551" s="7">
        <f t="shared" si="447"/>
        <v>104</v>
      </c>
      <c r="O9551">
        <f t="shared" si="448"/>
        <v>5.0505050505050502</v>
      </c>
      <c r="Q9551">
        <f t="shared" si="449"/>
        <v>45.454545454545439</v>
      </c>
    </row>
    <row r="9552" spans="1:17" x14ac:dyDescent="0.3">
      <c r="A9552">
        <v>5916</v>
      </c>
      <c r="B9552" t="s">
        <v>63</v>
      </c>
      <c r="C9552" t="s">
        <v>64</v>
      </c>
      <c r="D9552" t="s">
        <v>54</v>
      </c>
      <c r="E9552">
        <v>67</v>
      </c>
      <c r="F9552">
        <v>2</v>
      </c>
      <c r="G9552" s="5">
        <v>45270</v>
      </c>
      <c r="H9552" t="s">
        <v>468</v>
      </c>
      <c r="I9552" t="s">
        <v>29</v>
      </c>
      <c r="J9552">
        <v>7</v>
      </c>
      <c r="K9552">
        <v>0.48</v>
      </c>
      <c r="L9552">
        <v>17</v>
      </c>
      <c r="M9552" t="s">
        <v>18</v>
      </c>
      <c r="N9552" s="7">
        <f t="shared" si="447"/>
        <v>134</v>
      </c>
      <c r="O9552">
        <f t="shared" si="448"/>
        <v>28.846153846153843</v>
      </c>
      <c r="Q9552">
        <f t="shared" si="449"/>
        <v>0</v>
      </c>
    </row>
    <row r="9553" spans="1:17" x14ac:dyDescent="0.3">
      <c r="A9553">
        <v>6017</v>
      </c>
      <c r="B9553" t="s">
        <v>489</v>
      </c>
      <c r="C9553" t="s">
        <v>490</v>
      </c>
      <c r="D9553" t="s">
        <v>27</v>
      </c>
      <c r="E9553">
        <v>40</v>
      </c>
      <c r="F9553">
        <v>1</v>
      </c>
      <c r="G9553" s="5">
        <v>45270</v>
      </c>
      <c r="H9553" t="s">
        <v>478</v>
      </c>
      <c r="I9553" t="s">
        <v>29</v>
      </c>
      <c r="J9553">
        <v>3</v>
      </c>
      <c r="K9553">
        <v>0.48</v>
      </c>
      <c r="L9553">
        <v>15</v>
      </c>
      <c r="M9553" t="s">
        <v>18</v>
      </c>
      <c r="N9553" s="7">
        <f t="shared" si="447"/>
        <v>40</v>
      </c>
      <c r="O9553">
        <f t="shared" si="448"/>
        <v>-70.149253731343293</v>
      </c>
      <c r="Q9553">
        <f t="shared" si="449"/>
        <v>0</v>
      </c>
    </row>
    <row r="9554" spans="1:17" x14ac:dyDescent="0.3">
      <c r="A9554">
        <v>6074</v>
      </c>
      <c r="B9554" t="s">
        <v>311</v>
      </c>
      <c r="C9554" t="s">
        <v>312</v>
      </c>
      <c r="D9554" t="s">
        <v>54</v>
      </c>
      <c r="E9554">
        <v>66</v>
      </c>
      <c r="F9554">
        <v>3</v>
      </c>
      <c r="G9554" s="5">
        <v>45270</v>
      </c>
      <c r="H9554" t="s">
        <v>916</v>
      </c>
      <c r="I9554" t="s">
        <v>29</v>
      </c>
      <c r="J9554">
        <v>5</v>
      </c>
      <c r="K9554">
        <v>0.21</v>
      </c>
      <c r="L9554">
        <v>17</v>
      </c>
      <c r="M9554" t="s">
        <v>18</v>
      </c>
      <c r="N9554" s="7">
        <f t="shared" si="447"/>
        <v>198</v>
      </c>
      <c r="O9554">
        <f t="shared" si="448"/>
        <v>395</v>
      </c>
      <c r="Q9554">
        <f t="shared" si="449"/>
        <v>-56.250000000000014</v>
      </c>
    </row>
    <row r="9555" spans="1:17" x14ac:dyDescent="0.3">
      <c r="A9555">
        <v>6250</v>
      </c>
      <c r="B9555" t="s">
        <v>69</v>
      </c>
      <c r="C9555" t="s">
        <v>70</v>
      </c>
      <c r="D9555" t="s">
        <v>21</v>
      </c>
      <c r="E9555">
        <v>78</v>
      </c>
      <c r="F9555">
        <v>3</v>
      </c>
      <c r="G9555" s="5">
        <v>45270</v>
      </c>
      <c r="H9555" t="s">
        <v>736</v>
      </c>
      <c r="I9555" t="s">
        <v>29</v>
      </c>
      <c r="J9555">
        <v>7</v>
      </c>
      <c r="K9555">
        <v>0.48</v>
      </c>
      <c r="L9555">
        <v>19</v>
      </c>
      <c r="M9555" t="s">
        <v>18</v>
      </c>
      <c r="N9555" s="7">
        <f t="shared" si="447"/>
        <v>234</v>
      </c>
      <c r="O9555">
        <f t="shared" si="448"/>
        <v>18.181818181818183</v>
      </c>
      <c r="Q9555">
        <f t="shared" si="449"/>
        <v>128.57142857142858</v>
      </c>
    </row>
    <row r="9556" spans="1:17" x14ac:dyDescent="0.3">
      <c r="A9556">
        <v>6424</v>
      </c>
      <c r="B9556" t="s">
        <v>311</v>
      </c>
      <c r="C9556" t="s">
        <v>312</v>
      </c>
      <c r="D9556" t="s">
        <v>54</v>
      </c>
      <c r="E9556">
        <v>76</v>
      </c>
      <c r="F9556">
        <v>1</v>
      </c>
      <c r="G9556" s="5">
        <v>45270</v>
      </c>
      <c r="H9556" t="s">
        <v>467</v>
      </c>
      <c r="I9556" t="s">
        <v>29</v>
      </c>
      <c r="J9556">
        <v>6</v>
      </c>
      <c r="K9556">
        <v>0.21</v>
      </c>
      <c r="L9556">
        <v>20</v>
      </c>
      <c r="M9556" t="s">
        <v>18</v>
      </c>
      <c r="N9556" s="7">
        <f t="shared" si="447"/>
        <v>76</v>
      </c>
      <c r="O9556">
        <f t="shared" si="448"/>
        <v>-67.521367521367523</v>
      </c>
      <c r="Q9556">
        <f t="shared" si="449"/>
        <v>-56.250000000000014</v>
      </c>
    </row>
    <row r="9557" spans="1:17" x14ac:dyDescent="0.3">
      <c r="A9557">
        <v>6525</v>
      </c>
      <c r="B9557" t="s">
        <v>381</v>
      </c>
      <c r="C9557" t="s">
        <v>382</v>
      </c>
      <c r="D9557" t="s">
        <v>27</v>
      </c>
      <c r="E9557">
        <v>79</v>
      </c>
      <c r="F9557">
        <v>2</v>
      </c>
      <c r="G9557" s="5">
        <v>45270</v>
      </c>
      <c r="H9557" t="s">
        <v>290</v>
      </c>
      <c r="I9557" t="s">
        <v>17</v>
      </c>
      <c r="J9557">
        <v>7</v>
      </c>
      <c r="K9557">
        <v>0.48</v>
      </c>
      <c r="L9557">
        <v>18</v>
      </c>
      <c r="M9557" t="s">
        <v>18</v>
      </c>
      <c r="N9557" s="7">
        <f t="shared" si="447"/>
        <v>158</v>
      </c>
      <c r="O9557">
        <f t="shared" si="448"/>
        <v>107.89473684210526</v>
      </c>
      <c r="Q9557">
        <f t="shared" si="449"/>
        <v>128.57142857142858</v>
      </c>
    </row>
    <row r="9558" spans="1:17" x14ac:dyDescent="0.3">
      <c r="A9558">
        <v>6664</v>
      </c>
      <c r="B9558" t="s">
        <v>381</v>
      </c>
      <c r="C9558" t="s">
        <v>382</v>
      </c>
      <c r="D9558" t="s">
        <v>54</v>
      </c>
      <c r="E9558">
        <v>72</v>
      </c>
      <c r="F9558">
        <v>1</v>
      </c>
      <c r="G9558" s="5">
        <v>45270</v>
      </c>
      <c r="H9558" t="s">
        <v>964</v>
      </c>
      <c r="I9558" t="s">
        <v>17</v>
      </c>
      <c r="J9558">
        <v>3</v>
      </c>
      <c r="K9558">
        <v>0.48</v>
      </c>
      <c r="L9558">
        <v>17</v>
      </c>
      <c r="M9558" t="s">
        <v>18</v>
      </c>
      <c r="N9558" s="7">
        <f t="shared" si="447"/>
        <v>72</v>
      </c>
      <c r="O9558">
        <f t="shared" si="448"/>
        <v>-54.430379746835442</v>
      </c>
      <c r="Q9558">
        <f t="shared" si="449"/>
        <v>0</v>
      </c>
    </row>
    <row r="9559" spans="1:17" x14ac:dyDescent="0.3">
      <c r="A9559">
        <v>7134</v>
      </c>
      <c r="B9559" t="s">
        <v>311</v>
      </c>
      <c r="C9559" t="s">
        <v>312</v>
      </c>
      <c r="D9559" t="s">
        <v>54</v>
      </c>
      <c r="E9559">
        <v>24</v>
      </c>
      <c r="F9559">
        <v>3</v>
      </c>
      <c r="G9559" s="5">
        <v>45270</v>
      </c>
      <c r="H9559" t="s">
        <v>49</v>
      </c>
      <c r="I9559" t="s">
        <v>29</v>
      </c>
      <c r="J9559">
        <v>3</v>
      </c>
      <c r="K9559">
        <v>0.21</v>
      </c>
      <c r="L9559">
        <v>17</v>
      </c>
      <c r="M9559" t="s">
        <v>18</v>
      </c>
      <c r="N9559" s="7">
        <f t="shared" si="447"/>
        <v>72</v>
      </c>
      <c r="O9559">
        <f t="shared" si="448"/>
        <v>0</v>
      </c>
      <c r="Q9559">
        <f t="shared" si="449"/>
        <v>-56.250000000000014</v>
      </c>
    </row>
    <row r="9560" spans="1:17" x14ac:dyDescent="0.3">
      <c r="A9560">
        <v>7481</v>
      </c>
      <c r="B9560" t="s">
        <v>50</v>
      </c>
      <c r="C9560" t="s">
        <v>51</v>
      </c>
      <c r="D9560" t="s">
        <v>27</v>
      </c>
      <c r="E9560">
        <v>65</v>
      </c>
      <c r="F9560">
        <v>3</v>
      </c>
      <c r="G9560" s="5">
        <v>45270</v>
      </c>
      <c r="H9560" t="s">
        <v>707</v>
      </c>
      <c r="I9560" t="s">
        <v>29</v>
      </c>
      <c r="J9560">
        <v>4</v>
      </c>
      <c r="K9560">
        <v>0.33</v>
      </c>
      <c r="L9560">
        <v>15</v>
      </c>
      <c r="M9560" t="s">
        <v>33</v>
      </c>
      <c r="N9560" s="7">
        <f t="shared" si="447"/>
        <v>195</v>
      </c>
      <c r="O9560">
        <f t="shared" si="448"/>
        <v>170.83333333333331</v>
      </c>
      <c r="Q9560">
        <f t="shared" si="449"/>
        <v>57.142857142857153</v>
      </c>
    </row>
    <row r="9561" spans="1:17" x14ac:dyDescent="0.3">
      <c r="A9561">
        <v>8110</v>
      </c>
      <c r="B9561" t="s">
        <v>102</v>
      </c>
      <c r="C9561" t="s">
        <v>103</v>
      </c>
      <c r="D9561" t="s">
        <v>54</v>
      </c>
      <c r="E9561">
        <v>64</v>
      </c>
      <c r="F9561">
        <v>2</v>
      </c>
      <c r="G9561" s="5">
        <v>45270</v>
      </c>
      <c r="H9561" t="s">
        <v>338</v>
      </c>
      <c r="I9561" t="s">
        <v>29</v>
      </c>
      <c r="J9561">
        <v>3</v>
      </c>
      <c r="K9561">
        <v>0.33</v>
      </c>
      <c r="L9561">
        <v>16</v>
      </c>
      <c r="M9561" t="s">
        <v>33</v>
      </c>
      <c r="N9561" s="7">
        <f t="shared" si="447"/>
        <v>128</v>
      </c>
      <c r="O9561">
        <f t="shared" si="448"/>
        <v>-34.358974358974358</v>
      </c>
      <c r="Q9561">
        <f t="shared" si="449"/>
        <v>0</v>
      </c>
    </row>
    <row r="9562" spans="1:17" x14ac:dyDescent="0.3">
      <c r="A9562">
        <v>8463</v>
      </c>
      <c r="B9562" t="s">
        <v>158</v>
      </c>
      <c r="C9562" t="s">
        <v>159</v>
      </c>
      <c r="D9562" t="s">
        <v>27</v>
      </c>
      <c r="E9562">
        <v>38</v>
      </c>
      <c r="F9562">
        <v>2</v>
      </c>
      <c r="G9562" s="5">
        <v>45270</v>
      </c>
      <c r="H9562" t="s">
        <v>487</v>
      </c>
      <c r="I9562" t="s">
        <v>29</v>
      </c>
      <c r="J9562">
        <v>3</v>
      </c>
      <c r="K9562">
        <v>0.33</v>
      </c>
      <c r="L9562">
        <v>15</v>
      </c>
      <c r="M9562" t="s">
        <v>33</v>
      </c>
      <c r="N9562" s="7">
        <f t="shared" si="447"/>
        <v>76</v>
      </c>
      <c r="O9562">
        <f t="shared" si="448"/>
        <v>-40.625</v>
      </c>
      <c r="Q9562">
        <f t="shared" si="449"/>
        <v>0</v>
      </c>
    </row>
    <row r="9563" spans="1:17" x14ac:dyDescent="0.3">
      <c r="A9563">
        <v>8537</v>
      </c>
      <c r="B9563" t="s">
        <v>261</v>
      </c>
      <c r="C9563" t="s">
        <v>262</v>
      </c>
      <c r="D9563" t="s">
        <v>27</v>
      </c>
      <c r="E9563">
        <v>60</v>
      </c>
      <c r="F9563">
        <v>3</v>
      </c>
      <c r="G9563" s="5">
        <v>45270</v>
      </c>
      <c r="H9563" t="s">
        <v>948</v>
      </c>
      <c r="I9563" t="s">
        <v>29</v>
      </c>
      <c r="J9563">
        <v>6</v>
      </c>
      <c r="K9563">
        <v>0.48</v>
      </c>
      <c r="L9563">
        <v>9</v>
      </c>
      <c r="M9563" t="s">
        <v>33</v>
      </c>
      <c r="N9563" s="7">
        <f t="shared" si="447"/>
        <v>180</v>
      </c>
      <c r="O9563">
        <f t="shared" si="448"/>
        <v>136.84210526315789</v>
      </c>
      <c r="Q9563">
        <f t="shared" si="449"/>
        <v>45.454545454545439</v>
      </c>
    </row>
    <row r="9564" spans="1:17" x14ac:dyDescent="0.3">
      <c r="A9564">
        <v>8666</v>
      </c>
      <c r="B9564" t="s">
        <v>489</v>
      </c>
      <c r="C9564" t="s">
        <v>490</v>
      </c>
      <c r="D9564" t="s">
        <v>54</v>
      </c>
      <c r="E9564">
        <v>71</v>
      </c>
      <c r="F9564">
        <v>2</v>
      </c>
      <c r="G9564" s="5">
        <v>45270</v>
      </c>
      <c r="H9564" t="s">
        <v>690</v>
      </c>
      <c r="I9564" t="s">
        <v>23</v>
      </c>
      <c r="J9564">
        <v>3</v>
      </c>
      <c r="K9564">
        <v>0.48</v>
      </c>
      <c r="L9564">
        <v>16</v>
      </c>
      <c r="M9564" t="s">
        <v>33</v>
      </c>
      <c r="N9564" s="7">
        <f t="shared" si="447"/>
        <v>142</v>
      </c>
      <c r="O9564">
        <f t="shared" si="448"/>
        <v>-21.111111111111111</v>
      </c>
      <c r="Q9564">
        <f t="shared" si="449"/>
        <v>0</v>
      </c>
    </row>
    <row r="9565" spans="1:17" x14ac:dyDescent="0.3">
      <c r="A9565">
        <v>1962</v>
      </c>
      <c r="B9565" t="s">
        <v>66</v>
      </c>
      <c r="C9565" t="s">
        <v>67</v>
      </c>
      <c r="D9565" t="s">
        <v>54</v>
      </c>
      <c r="E9565">
        <v>43</v>
      </c>
      <c r="F9565">
        <v>1</v>
      </c>
      <c r="G9565" s="5">
        <v>45271</v>
      </c>
      <c r="H9565" t="s">
        <v>353</v>
      </c>
      <c r="I9565" t="s">
        <v>17</v>
      </c>
      <c r="J9565">
        <v>8</v>
      </c>
      <c r="K9565">
        <v>0.48</v>
      </c>
      <c r="L9565">
        <v>10</v>
      </c>
      <c r="M9565" t="s">
        <v>24</v>
      </c>
      <c r="N9565" s="7">
        <f t="shared" si="447"/>
        <v>43</v>
      </c>
      <c r="O9565">
        <f t="shared" si="448"/>
        <v>-69.718309859154928</v>
      </c>
      <c r="Q9565">
        <f t="shared" si="449"/>
        <v>0</v>
      </c>
    </row>
    <row r="9566" spans="1:17" x14ac:dyDescent="0.3">
      <c r="A9566">
        <v>2359</v>
      </c>
      <c r="B9566" t="s">
        <v>59</v>
      </c>
      <c r="C9566" t="s">
        <v>60</v>
      </c>
      <c r="D9566" t="s">
        <v>27</v>
      </c>
      <c r="E9566">
        <v>67</v>
      </c>
      <c r="F9566">
        <v>3</v>
      </c>
      <c r="G9566" s="5">
        <v>45271</v>
      </c>
      <c r="H9566" t="s">
        <v>534</v>
      </c>
      <c r="I9566" t="s">
        <v>17</v>
      </c>
      <c r="J9566">
        <v>4</v>
      </c>
      <c r="K9566">
        <v>0.48</v>
      </c>
      <c r="L9566">
        <v>18</v>
      </c>
      <c r="M9566" t="s">
        <v>18</v>
      </c>
      <c r="N9566" s="7">
        <f t="shared" si="447"/>
        <v>201</v>
      </c>
      <c r="O9566">
        <f t="shared" si="448"/>
        <v>367.44186046511629</v>
      </c>
      <c r="Q9566">
        <f t="shared" si="449"/>
        <v>0</v>
      </c>
    </row>
    <row r="9567" spans="1:17" x14ac:dyDescent="0.3">
      <c r="A9567">
        <v>3194</v>
      </c>
      <c r="B9567" t="s">
        <v>117</v>
      </c>
      <c r="C9567" t="s">
        <v>118</v>
      </c>
      <c r="D9567" t="s">
        <v>54</v>
      </c>
      <c r="E9567">
        <v>48</v>
      </c>
      <c r="F9567">
        <v>3</v>
      </c>
      <c r="G9567" s="5">
        <v>45271</v>
      </c>
      <c r="H9567" t="s">
        <v>452</v>
      </c>
      <c r="I9567" t="s">
        <v>17</v>
      </c>
      <c r="J9567">
        <v>4</v>
      </c>
      <c r="K9567">
        <v>0.48</v>
      </c>
      <c r="L9567">
        <v>18</v>
      </c>
      <c r="M9567" t="s">
        <v>18</v>
      </c>
      <c r="N9567" s="7">
        <f t="shared" si="447"/>
        <v>144</v>
      </c>
      <c r="O9567">
        <f t="shared" si="448"/>
        <v>-28.35820895522388</v>
      </c>
      <c r="Q9567">
        <f t="shared" si="449"/>
        <v>0</v>
      </c>
    </row>
    <row r="9568" spans="1:17" x14ac:dyDescent="0.3">
      <c r="A9568">
        <v>5655</v>
      </c>
      <c r="B9568" t="s">
        <v>246</v>
      </c>
      <c r="C9568" t="s">
        <v>247</v>
      </c>
      <c r="D9568" t="s">
        <v>27</v>
      </c>
      <c r="E9568">
        <v>23</v>
      </c>
      <c r="F9568">
        <v>1</v>
      </c>
      <c r="G9568" s="5">
        <v>45271</v>
      </c>
      <c r="H9568" t="s">
        <v>314</v>
      </c>
      <c r="I9568" t="s">
        <v>29</v>
      </c>
      <c r="J9568">
        <v>6</v>
      </c>
      <c r="K9568">
        <v>0.33</v>
      </c>
      <c r="L9568">
        <v>16</v>
      </c>
      <c r="M9568" t="s">
        <v>18</v>
      </c>
      <c r="N9568" s="7">
        <f t="shared" si="447"/>
        <v>23</v>
      </c>
      <c r="O9568">
        <f t="shared" si="448"/>
        <v>-84.027777777777786</v>
      </c>
      <c r="Q9568">
        <f t="shared" si="449"/>
        <v>-31.249999999999993</v>
      </c>
    </row>
    <row r="9569" spans="1:17" x14ac:dyDescent="0.3">
      <c r="A9569">
        <v>5777</v>
      </c>
      <c r="B9569" t="s">
        <v>190</v>
      </c>
      <c r="C9569" t="s">
        <v>191</v>
      </c>
      <c r="D9569" t="s">
        <v>27</v>
      </c>
      <c r="E9569">
        <v>31</v>
      </c>
      <c r="F9569">
        <v>3</v>
      </c>
      <c r="G9569" s="5">
        <v>45271</v>
      </c>
      <c r="H9569" t="s">
        <v>537</v>
      </c>
      <c r="I9569" t="s">
        <v>29</v>
      </c>
      <c r="J9569">
        <v>4</v>
      </c>
      <c r="K9569">
        <v>0.48</v>
      </c>
      <c r="L9569">
        <v>17</v>
      </c>
      <c r="M9569" t="s">
        <v>18</v>
      </c>
      <c r="N9569" s="7">
        <f t="shared" si="447"/>
        <v>93</v>
      </c>
      <c r="O9569">
        <f t="shared" si="448"/>
        <v>304.34782608695656</v>
      </c>
      <c r="Q9569">
        <f t="shared" si="449"/>
        <v>45.454545454545439</v>
      </c>
    </row>
    <row r="9570" spans="1:17" x14ac:dyDescent="0.3">
      <c r="A9570">
        <v>5787</v>
      </c>
      <c r="B9570" t="s">
        <v>443</v>
      </c>
      <c r="C9570" t="s">
        <v>444</v>
      </c>
      <c r="D9570" t="s">
        <v>27</v>
      </c>
      <c r="E9570">
        <v>59</v>
      </c>
      <c r="F9570">
        <v>1</v>
      </c>
      <c r="G9570" s="5">
        <v>45271</v>
      </c>
      <c r="H9570" t="s">
        <v>749</v>
      </c>
      <c r="I9570" t="s">
        <v>29</v>
      </c>
      <c r="J9570">
        <v>6</v>
      </c>
      <c r="K9570">
        <v>0.33</v>
      </c>
      <c r="L9570">
        <v>18</v>
      </c>
      <c r="M9570" t="s">
        <v>18</v>
      </c>
      <c r="N9570" s="7">
        <f t="shared" si="447"/>
        <v>59</v>
      </c>
      <c r="O9570">
        <f t="shared" si="448"/>
        <v>-36.55913978494624</v>
      </c>
      <c r="Q9570">
        <f t="shared" si="449"/>
        <v>-31.249999999999993</v>
      </c>
    </row>
    <row r="9571" spans="1:17" x14ac:dyDescent="0.3">
      <c r="A9571">
        <v>5878</v>
      </c>
      <c r="B9571" t="s">
        <v>130</v>
      </c>
      <c r="C9571" t="s">
        <v>131</v>
      </c>
      <c r="D9571" t="s">
        <v>54</v>
      </c>
      <c r="E9571">
        <v>28</v>
      </c>
      <c r="F9571">
        <v>3</v>
      </c>
      <c r="G9571" s="5">
        <v>45271</v>
      </c>
      <c r="H9571" t="s">
        <v>307</v>
      </c>
      <c r="I9571" t="s">
        <v>29</v>
      </c>
      <c r="J9571">
        <v>3</v>
      </c>
      <c r="K9571">
        <v>0.48</v>
      </c>
      <c r="L9571">
        <v>16</v>
      </c>
      <c r="M9571" t="s">
        <v>18</v>
      </c>
      <c r="N9571" s="7">
        <f t="shared" si="447"/>
        <v>84</v>
      </c>
      <c r="O9571">
        <f t="shared" si="448"/>
        <v>42.372881355932201</v>
      </c>
      <c r="Q9571">
        <f t="shared" si="449"/>
        <v>45.454545454545439</v>
      </c>
    </row>
    <row r="9572" spans="1:17" x14ac:dyDescent="0.3">
      <c r="A9572">
        <v>5979</v>
      </c>
      <c r="B9572" t="s">
        <v>146</v>
      </c>
      <c r="C9572" t="s">
        <v>147</v>
      </c>
      <c r="D9572" t="s">
        <v>27</v>
      </c>
      <c r="E9572">
        <v>40</v>
      </c>
      <c r="F9572">
        <v>3</v>
      </c>
      <c r="G9572" s="5">
        <v>45271</v>
      </c>
      <c r="H9572" t="s">
        <v>1002</v>
      </c>
      <c r="I9572" t="s">
        <v>29</v>
      </c>
      <c r="J9572">
        <v>6</v>
      </c>
      <c r="K9572">
        <v>0.33</v>
      </c>
      <c r="L9572">
        <v>17</v>
      </c>
      <c r="M9572" t="s">
        <v>18</v>
      </c>
      <c r="N9572" s="7">
        <f t="shared" si="447"/>
        <v>120</v>
      </c>
      <c r="O9572">
        <f t="shared" si="448"/>
        <v>42.857142857142854</v>
      </c>
      <c r="Q9572">
        <f t="shared" si="449"/>
        <v>-31.249999999999993</v>
      </c>
    </row>
    <row r="9573" spans="1:17" x14ac:dyDescent="0.3">
      <c r="A9573">
        <v>6386</v>
      </c>
      <c r="B9573" t="s">
        <v>56</v>
      </c>
      <c r="C9573" t="s">
        <v>57</v>
      </c>
      <c r="D9573" t="s">
        <v>21</v>
      </c>
      <c r="E9573">
        <v>17</v>
      </c>
      <c r="F9573">
        <v>3</v>
      </c>
      <c r="G9573" s="5">
        <v>45271</v>
      </c>
      <c r="H9573" t="s">
        <v>918</v>
      </c>
      <c r="I9573" t="s">
        <v>29</v>
      </c>
      <c r="J9573">
        <v>6</v>
      </c>
      <c r="K9573">
        <v>0.48</v>
      </c>
      <c r="L9573">
        <v>20</v>
      </c>
      <c r="M9573" t="s">
        <v>18</v>
      </c>
      <c r="N9573" s="7">
        <f t="shared" si="447"/>
        <v>51</v>
      </c>
      <c r="O9573">
        <f t="shared" si="448"/>
        <v>-57.499999999999993</v>
      </c>
      <c r="Q9573">
        <f t="shared" si="449"/>
        <v>45.454545454545439</v>
      </c>
    </row>
    <row r="9574" spans="1:17" x14ac:dyDescent="0.3">
      <c r="A9574">
        <v>6471</v>
      </c>
      <c r="B9574" t="s">
        <v>183</v>
      </c>
      <c r="C9574" t="s">
        <v>184</v>
      </c>
      <c r="D9574" t="s">
        <v>27</v>
      </c>
      <c r="E9574">
        <v>63</v>
      </c>
      <c r="F9574">
        <v>1</v>
      </c>
      <c r="G9574" s="5">
        <v>45271</v>
      </c>
      <c r="H9574" t="s">
        <v>785</v>
      </c>
      <c r="I9574" t="s">
        <v>29</v>
      </c>
      <c r="J9574">
        <v>7</v>
      </c>
      <c r="K9574">
        <v>0.33</v>
      </c>
      <c r="L9574">
        <v>20</v>
      </c>
      <c r="M9574" t="s">
        <v>18</v>
      </c>
      <c r="N9574" s="7">
        <f t="shared" si="447"/>
        <v>63</v>
      </c>
      <c r="O9574">
        <f t="shared" si="448"/>
        <v>23.52941176470588</v>
      </c>
      <c r="Q9574">
        <f t="shared" si="449"/>
        <v>-31.249999999999993</v>
      </c>
    </row>
    <row r="9575" spans="1:17" x14ac:dyDescent="0.3">
      <c r="A9575">
        <v>6679</v>
      </c>
      <c r="B9575" t="s">
        <v>146</v>
      </c>
      <c r="C9575" t="s">
        <v>147</v>
      </c>
      <c r="D9575" t="s">
        <v>27</v>
      </c>
      <c r="E9575">
        <v>74</v>
      </c>
      <c r="F9575">
        <v>3</v>
      </c>
      <c r="G9575" s="5">
        <v>45271</v>
      </c>
      <c r="H9575" t="s">
        <v>542</v>
      </c>
      <c r="I9575" t="s">
        <v>29</v>
      </c>
      <c r="J9575">
        <v>3</v>
      </c>
      <c r="K9575">
        <v>0.33</v>
      </c>
      <c r="L9575">
        <v>15</v>
      </c>
      <c r="M9575" t="s">
        <v>18</v>
      </c>
      <c r="N9575" s="7">
        <f t="shared" si="447"/>
        <v>222</v>
      </c>
      <c r="O9575">
        <f t="shared" si="448"/>
        <v>252.38095238095238</v>
      </c>
      <c r="Q9575">
        <f t="shared" si="449"/>
        <v>0</v>
      </c>
    </row>
    <row r="9576" spans="1:17" x14ac:dyDescent="0.3">
      <c r="A9576">
        <v>6875</v>
      </c>
      <c r="B9576" t="s">
        <v>56</v>
      </c>
      <c r="C9576" t="s">
        <v>57</v>
      </c>
      <c r="D9576" t="s">
        <v>27</v>
      </c>
      <c r="E9576">
        <v>82</v>
      </c>
      <c r="F9576">
        <v>1</v>
      </c>
      <c r="G9576" s="5">
        <v>45271</v>
      </c>
      <c r="H9576" t="s">
        <v>1030</v>
      </c>
      <c r="I9576" t="s">
        <v>29</v>
      </c>
      <c r="J9576">
        <v>4</v>
      </c>
      <c r="K9576">
        <v>0.48</v>
      </c>
      <c r="L9576">
        <v>15</v>
      </c>
      <c r="M9576" t="s">
        <v>18</v>
      </c>
      <c r="N9576" s="7">
        <f t="shared" si="447"/>
        <v>82</v>
      </c>
      <c r="O9576">
        <f t="shared" si="448"/>
        <v>-63.063063063063062</v>
      </c>
      <c r="Q9576">
        <f t="shared" si="449"/>
        <v>45.454545454545439</v>
      </c>
    </row>
    <row r="9577" spans="1:17" x14ac:dyDescent="0.3">
      <c r="A9577">
        <v>7079</v>
      </c>
      <c r="B9577" t="s">
        <v>320</v>
      </c>
      <c r="C9577" t="s">
        <v>321</v>
      </c>
      <c r="D9577" t="s">
        <v>27</v>
      </c>
      <c r="E9577">
        <v>54</v>
      </c>
      <c r="F9577">
        <v>1</v>
      </c>
      <c r="G9577" s="5">
        <v>45271</v>
      </c>
      <c r="H9577" t="s">
        <v>597</v>
      </c>
      <c r="I9577" t="s">
        <v>29</v>
      </c>
      <c r="J9577">
        <v>4</v>
      </c>
      <c r="K9577">
        <v>0.33</v>
      </c>
      <c r="L9577">
        <v>19</v>
      </c>
      <c r="M9577" t="s">
        <v>18</v>
      </c>
      <c r="N9577" s="7">
        <f t="shared" si="447"/>
        <v>54</v>
      </c>
      <c r="O9577">
        <f t="shared" si="448"/>
        <v>-34.146341463414636</v>
      </c>
      <c r="Q9577">
        <f t="shared" si="449"/>
        <v>-31.249999999999993</v>
      </c>
    </row>
    <row r="9578" spans="1:17" x14ac:dyDescent="0.3">
      <c r="A9578">
        <v>7220</v>
      </c>
      <c r="B9578" t="s">
        <v>158</v>
      </c>
      <c r="C9578" t="s">
        <v>159</v>
      </c>
      <c r="D9578" t="s">
        <v>54</v>
      </c>
      <c r="E9578">
        <v>74</v>
      </c>
      <c r="F9578">
        <v>2</v>
      </c>
      <c r="G9578" s="5">
        <v>45271</v>
      </c>
      <c r="H9578" t="s">
        <v>1002</v>
      </c>
      <c r="I9578" t="s">
        <v>29</v>
      </c>
      <c r="J9578">
        <v>7</v>
      </c>
      <c r="K9578">
        <v>0.33</v>
      </c>
      <c r="L9578">
        <v>17</v>
      </c>
      <c r="M9578" t="s">
        <v>18</v>
      </c>
      <c r="N9578" s="7">
        <f t="shared" si="447"/>
        <v>148</v>
      </c>
      <c r="O9578">
        <f t="shared" si="448"/>
        <v>174.07407407407408</v>
      </c>
      <c r="Q9578">
        <f t="shared" si="449"/>
        <v>0</v>
      </c>
    </row>
    <row r="9579" spans="1:17" x14ac:dyDescent="0.3">
      <c r="A9579">
        <v>7372</v>
      </c>
      <c r="B9579" t="s">
        <v>50</v>
      </c>
      <c r="C9579" t="s">
        <v>51</v>
      </c>
      <c r="D9579" t="s">
        <v>54</v>
      </c>
      <c r="E9579">
        <v>61</v>
      </c>
      <c r="F9579">
        <v>3</v>
      </c>
      <c r="G9579" s="5">
        <v>45271</v>
      </c>
      <c r="H9579" t="s">
        <v>517</v>
      </c>
      <c r="I9579" t="s">
        <v>29</v>
      </c>
      <c r="J9579">
        <v>7</v>
      </c>
      <c r="K9579">
        <v>0.33</v>
      </c>
      <c r="L9579">
        <v>19</v>
      </c>
      <c r="M9579" t="s">
        <v>18</v>
      </c>
      <c r="N9579" s="7">
        <f t="shared" si="447"/>
        <v>183</v>
      </c>
      <c r="O9579">
        <f t="shared" si="448"/>
        <v>23.648648648648649</v>
      </c>
      <c r="Q9579">
        <f t="shared" si="449"/>
        <v>0</v>
      </c>
    </row>
    <row r="9580" spans="1:17" x14ac:dyDescent="0.3">
      <c r="A9580">
        <v>8339</v>
      </c>
      <c r="B9580" t="s">
        <v>130</v>
      </c>
      <c r="C9580" t="s">
        <v>131</v>
      </c>
      <c r="D9580" t="s">
        <v>27</v>
      </c>
      <c r="E9580">
        <v>55</v>
      </c>
      <c r="F9580">
        <v>2</v>
      </c>
      <c r="G9580" s="5">
        <v>45271</v>
      </c>
      <c r="H9580" t="s">
        <v>1167</v>
      </c>
      <c r="I9580" t="s">
        <v>29</v>
      </c>
      <c r="J9580">
        <v>6</v>
      </c>
      <c r="K9580">
        <v>0.48</v>
      </c>
      <c r="L9580">
        <v>16</v>
      </c>
      <c r="M9580" t="s">
        <v>33</v>
      </c>
      <c r="N9580" s="7">
        <f t="shared" si="447"/>
        <v>110</v>
      </c>
      <c r="O9580">
        <f t="shared" si="448"/>
        <v>-39.89071038251366</v>
      </c>
      <c r="Q9580">
        <f t="shared" si="449"/>
        <v>45.454545454545439</v>
      </c>
    </row>
    <row r="9581" spans="1:17" x14ac:dyDescent="0.3">
      <c r="A9581">
        <v>8670</v>
      </c>
      <c r="B9581" t="s">
        <v>183</v>
      </c>
      <c r="C9581" t="s">
        <v>184</v>
      </c>
      <c r="D9581" t="s">
        <v>54</v>
      </c>
      <c r="E9581">
        <v>58</v>
      </c>
      <c r="F9581">
        <v>3</v>
      </c>
      <c r="G9581" s="5">
        <v>45271</v>
      </c>
      <c r="H9581" t="s">
        <v>707</v>
      </c>
      <c r="I9581" t="s">
        <v>23</v>
      </c>
      <c r="J9581">
        <v>3</v>
      </c>
      <c r="K9581">
        <v>0.33</v>
      </c>
      <c r="L9581">
        <v>15</v>
      </c>
      <c r="M9581" t="s">
        <v>33</v>
      </c>
      <c r="N9581" s="7">
        <f t="shared" si="447"/>
        <v>174</v>
      </c>
      <c r="O9581">
        <f t="shared" si="448"/>
        <v>58.18181818181818</v>
      </c>
      <c r="Q9581">
        <f t="shared" si="449"/>
        <v>-31.249999999999993</v>
      </c>
    </row>
    <row r="9582" spans="1:17" x14ac:dyDescent="0.3">
      <c r="A9582">
        <v>8697</v>
      </c>
      <c r="B9582" t="s">
        <v>183</v>
      </c>
      <c r="C9582" t="s">
        <v>184</v>
      </c>
      <c r="D9582" t="s">
        <v>27</v>
      </c>
      <c r="E9582">
        <v>79</v>
      </c>
      <c r="F9582">
        <v>3</v>
      </c>
      <c r="G9582" s="5">
        <v>45271</v>
      </c>
      <c r="H9582" t="s">
        <v>116</v>
      </c>
      <c r="I9582" t="s">
        <v>23</v>
      </c>
      <c r="J9582">
        <v>5</v>
      </c>
      <c r="K9582">
        <v>0.33</v>
      </c>
      <c r="L9582">
        <v>10</v>
      </c>
      <c r="M9582" t="s">
        <v>33</v>
      </c>
      <c r="N9582" s="7">
        <f t="shared" si="447"/>
        <v>237</v>
      </c>
      <c r="O9582">
        <f t="shared" si="448"/>
        <v>36.206896551724135</v>
      </c>
      <c r="Q9582">
        <f t="shared" si="449"/>
        <v>0</v>
      </c>
    </row>
    <row r="9583" spans="1:17" x14ac:dyDescent="0.3">
      <c r="A9583">
        <v>1526</v>
      </c>
      <c r="B9583" t="s">
        <v>254</v>
      </c>
      <c r="C9583" t="s">
        <v>255</v>
      </c>
      <c r="D9583" t="s">
        <v>54</v>
      </c>
      <c r="E9583">
        <v>85</v>
      </c>
      <c r="F9583">
        <v>1</v>
      </c>
      <c r="G9583" s="5">
        <v>45272</v>
      </c>
      <c r="H9583" t="s">
        <v>575</v>
      </c>
      <c r="I9583" t="s">
        <v>17</v>
      </c>
      <c r="J9583">
        <v>5</v>
      </c>
      <c r="K9583">
        <v>0.48</v>
      </c>
      <c r="L9583">
        <v>10</v>
      </c>
      <c r="M9583" t="s">
        <v>24</v>
      </c>
      <c r="N9583" s="7">
        <f t="shared" si="447"/>
        <v>85</v>
      </c>
      <c r="O9583">
        <f t="shared" si="448"/>
        <v>-64.135021097046419</v>
      </c>
      <c r="Q9583">
        <f t="shared" si="449"/>
        <v>45.454545454545439</v>
      </c>
    </row>
    <row r="9584" spans="1:17" x14ac:dyDescent="0.3">
      <c r="A9584">
        <v>1690</v>
      </c>
      <c r="B9584" t="s">
        <v>180</v>
      </c>
      <c r="C9584" t="s">
        <v>181</v>
      </c>
      <c r="D9584" t="s">
        <v>54</v>
      </c>
      <c r="E9584">
        <v>59</v>
      </c>
      <c r="F9584">
        <v>3</v>
      </c>
      <c r="G9584" s="5">
        <v>45272</v>
      </c>
      <c r="H9584" t="s">
        <v>976</v>
      </c>
      <c r="I9584" t="s">
        <v>17</v>
      </c>
      <c r="J9584">
        <v>5</v>
      </c>
      <c r="K9584">
        <v>0.48</v>
      </c>
      <c r="L9584">
        <v>21</v>
      </c>
      <c r="M9584" t="s">
        <v>24</v>
      </c>
      <c r="N9584" s="7">
        <f t="shared" si="447"/>
        <v>177</v>
      </c>
      <c r="O9584">
        <f t="shared" si="448"/>
        <v>108.23529411764706</v>
      </c>
      <c r="Q9584">
        <f t="shared" si="449"/>
        <v>0</v>
      </c>
    </row>
    <row r="9585" spans="1:17" x14ac:dyDescent="0.3">
      <c r="A9585">
        <v>2549</v>
      </c>
      <c r="B9585" t="s">
        <v>219</v>
      </c>
      <c r="C9585" t="s">
        <v>220</v>
      </c>
      <c r="D9585" t="s">
        <v>27</v>
      </c>
      <c r="E9585">
        <v>65</v>
      </c>
      <c r="F9585">
        <v>1</v>
      </c>
      <c r="G9585" s="5">
        <v>45272</v>
      </c>
      <c r="H9585" t="s">
        <v>541</v>
      </c>
      <c r="I9585" t="s">
        <v>17</v>
      </c>
      <c r="J9585">
        <v>6</v>
      </c>
      <c r="K9585">
        <v>0.48</v>
      </c>
      <c r="L9585">
        <v>16</v>
      </c>
      <c r="M9585" t="s">
        <v>18</v>
      </c>
      <c r="N9585" s="7">
        <f t="shared" si="447"/>
        <v>65</v>
      </c>
      <c r="O9585">
        <f t="shared" si="448"/>
        <v>-63.276836158192097</v>
      </c>
      <c r="Q9585">
        <f t="shared" si="449"/>
        <v>0</v>
      </c>
    </row>
    <row r="9586" spans="1:17" x14ac:dyDescent="0.3">
      <c r="A9586">
        <v>3570</v>
      </c>
      <c r="B9586" t="s">
        <v>228</v>
      </c>
      <c r="C9586" t="s">
        <v>229</v>
      </c>
      <c r="D9586" t="s">
        <v>54</v>
      </c>
      <c r="E9586">
        <v>43</v>
      </c>
      <c r="F9586">
        <v>2</v>
      </c>
      <c r="G9586" s="5">
        <v>45272</v>
      </c>
      <c r="H9586" t="s">
        <v>661</v>
      </c>
      <c r="I9586" t="s">
        <v>17</v>
      </c>
      <c r="J9586">
        <v>4</v>
      </c>
      <c r="K9586">
        <v>0.48</v>
      </c>
      <c r="L9586">
        <v>17</v>
      </c>
      <c r="M9586" t="s">
        <v>18</v>
      </c>
      <c r="N9586" s="7">
        <f t="shared" si="447"/>
        <v>86</v>
      </c>
      <c r="O9586">
        <f t="shared" si="448"/>
        <v>32.307692307692307</v>
      </c>
      <c r="Q9586">
        <f t="shared" si="449"/>
        <v>0</v>
      </c>
    </row>
    <row r="9587" spans="1:17" x14ac:dyDescent="0.3">
      <c r="A9587">
        <v>5999</v>
      </c>
      <c r="B9587" t="s">
        <v>96</v>
      </c>
      <c r="C9587" t="s">
        <v>97</v>
      </c>
      <c r="D9587" t="s">
        <v>27</v>
      </c>
      <c r="E9587">
        <v>67</v>
      </c>
      <c r="F9587">
        <v>1</v>
      </c>
      <c r="G9587" s="5">
        <v>45272</v>
      </c>
      <c r="H9587" t="s">
        <v>889</v>
      </c>
      <c r="I9587" t="s">
        <v>29</v>
      </c>
      <c r="J9587">
        <v>4</v>
      </c>
      <c r="K9587">
        <v>0.48</v>
      </c>
      <c r="L9587">
        <v>16</v>
      </c>
      <c r="M9587" t="s">
        <v>18</v>
      </c>
      <c r="N9587" s="7">
        <f t="shared" si="447"/>
        <v>67</v>
      </c>
      <c r="O9587">
        <f t="shared" si="448"/>
        <v>-22.093023255813954</v>
      </c>
      <c r="Q9587">
        <f t="shared" si="449"/>
        <v>0</v>
      </c>
    </row>
    <row r="9588" spans="1:17" x14ac:dyDescent="0.3">
      <c r="A9588">
        <v>6224</v>
      </c>
      <c r="B9588" t="s">
        <v>311</v>
      </c>
      <c r="C9588" t="s">
        <v>312</v>
      </c>
      <c r="D9588" t="s">
        <v>21</v>
      </c>
      <c r="E9588">
        <v>72</v>
      </c>
      <c r="F9588">
        <v>1</v>
      </c>
      <c r="G9588" s="5">
        <v>45272</v>
      </c>
      <c r="H9588" t="s">
        <v>568</v>
      </c>
      <c r="I9588" t="s">
        <v>29</v>
      </c>
      <c r="J9588">
        <v>4</v>
      </c>
      <c r="K9588">
        <v>0.33</v>
      </c>
      <c r="L9588">
        <v>16</v>
      </c>
      <c r="M9588" t="s">
        <v>18</v>
      </c>
      <c r="N9588" s="7">
        <f t="shared" si="447"/>
        <v>72</v>
      </c>
      <c r="O9588">
        <f t="shared" si="448"/>
        <v>7.4626865671641784</v>
      </c>
      <c r="Q9588">
        <f t="shared" si="449"/>
        <v>-31.249999999999993</v>
      </c>
    </row>
    <row r="9589" spans="1:17" x14ac:dyDescent="0.3">
      <c r="A9589">
        <v>6277</v>
      </c>
      <c r="B9589" t="s">
        <v>489</v>
      </c>
      <c r="C9589" t="s">
        <v>490</v>
      </c>
      <c r="D9589" t="s">
        <v>21</v>
      </c>
      <c r="E9589">
        <v>65</v>
      </c>
      <c r="F9589">
        <v>3</v>
      </c>
      <c r="G9589" s="5">
        <v>45272</v>
      </c>
      <c r="H9589" t="s">
        <v>339</v>
      </c>
      <c r="I9589" t="s">
        <v>29</v>
      </c>
      <c r="J9589">
        <v>3</v>
      </c>
      <c r="K9589">
        <v>0.48</v>
      </c>
      <c r="L9589">
        <v>16</v>
      </c>
      <c r="M9589" t="s">
        <v>18</v>
      </c>
      <c r="N9589" s="7">
        <f t="shared" si="447"/>
        <v>195</v>
      </c>
      <c r="O9589">
        <f t="shared" si="448"/>
        <v>170.83333333333331</v>
      </c>
      <c r="Q9589">
        <f t="shared" si="449"/>
        <v>45.454545454545439</v>
      </c>
    </row>
    <row r="9590" spans="1:17" x14ac:dyDescent="0.3">
      <c r="A9590">
        <v>6689</v>
      </c>
      <c r="B9590" t="s">
        <v>69</v>
      </c>
      <c r="C9590" t="s">
        <v>70</v>
      </c>
      <c r="D9590" t="s">
        <v>27</v>
      </c>
      <c r="E9590">
        <v>38</v>
      </c>
      <c r="F9590">
        <v>2</v>
      </c>
      <c r="G9590" s="5">
        <v>45272</v>
      </c>
      <c r="H9590" t="s">
        <v>593</v>
      </c>
      <c r="I9590" t="s">
        <v>29</v>
      </c>
      <c r="J9590">
        <v>6</v>
      </c>
      <c r="K9590">
        <v>0.48</v>
      </c>
      <c r="L9590">
        <v>18</v>
      </c>
      <c r="M9590" t="s">
        <v>18</v>
      </c>
      <c r="N9590" s="7">
        <f t="shared" si="447"/>
        <v>76</v>
      </c>
      <c r="O9590">
        <f t="shared" si="448"/>
        <v>-61.025641025641029</v>
      </c>
      <c r="Q9590">
        <f t="shared" si="449"/>
        <v>0</v>
      </c>
    </row>
    <row r="9591" spans="1:17" x14ac:dyDescent="0.3">
      <c r="A9591">
        <v>6842</v>
      </c>
      <c r="B9591" t="s">
        <v>412</v>
      </c>
      <c r="C9591" t="s">
        <v>413</v>
      </c>
      <c r="D9591" t="s">
        <v>54</v>
      </c>
      <c r="E9591">
        <v>30</v>
      </c>
      <c r="F9591">
        <v>1</v>
      </c>
      <c r="G9591" s="5">
        <v>45272</v>
      </c>
      <c r="H9591" t="s">
        <v>322</v>
      </c>
      <c r="I9591" t="s">
        <v>29</v>
      </c>
      <c r="J9591">
        <v>6</v>
      </c>
      <c r="K9591">
        <v>0.48</v>
      </c>
      <c r="L9591">
        <v>19</v>
      </c>
      <c r="M9591" t="s">
        <v>18</v>
      </c>
      <c r="N9591" s="7">
        <f t="shared" si="447"/>
        <v>30</v>
      </c>
      <c r="O9591">
        <f t="shared" si="448"/>
        <v>-60.526315789473685</v>
      </c>
      <c r="Q9591">
        <f t="shared" si="449"/>
        <v>0</v>
      </c>
    </row>
    <row r="9592" spans="1:17" x14ac:dyDescent="0.3">
      <c r="A9592">
        <v>6899</v>
      </c>
      <c r="B9592" t="s">
        <v>148</v>
      </c>
      <c r="C9592" t="s">
        <v>149</v>
      </c>
      <c r="D9592" t="s">
        <v>27</v>
      </c>
      <c r="E9592">
        <v>78</v>
      </c>
      <c r="F9592">
        <v>2</v>
      </c>
      <c r="G9592" s="5">
        <v>45272</v>
      </c>
      <c r="H9592" t="s">
        <v>276</v>
      </c>
      <c r="I9592" t="s">
        <v>29</v>
      </c>
      <c r="J9592">
        <v>3</v>
      </c>
      <c r="K9592">
        <v>0.33</v>
      </c>
      <c r="L9592">
        <v>19</v>
      </c>
      <c r="M9592" t="s">
        <v>18</v>
      </c>
      <c r="N9592" s="7">
        <f t="shared" si="447"/>
        <v>156</v>
      </c>
      <c r="O9592">
        <f t="shared" si="448"/>
        <v>420</v>
      </c>
      <c r="Q9592">
        <f t="shared" si="449"/>
        <v>-31.249999999999993</v>
      </c>
    </row>
    <row r="9593" spans="1:17" x14ac:dyDescent="0.3">
      <c r="A9593">
        <v>6955</v>
      </c>
      <c r="B9593" t="s">
        <v>315</v>
      </c>
      <c r="C9593" t="s">
        <v>316</v>
      </c>
      <c r="D9593" t="s">
        <v>27</v>
      </c>
      <c r="E9593">
        <v>58</v>
      </c>
      <c r="F9593">
        <v>2</v>
      </c>
      <c r="G9593" s="5">
        <v>45272</v>
      </c>
      <c r="H9593" t="s">
        <v>431</v>
      </c>
      <c r="I9593" t="s">
        <v>29</v>
      </c>
      <c r="J9593">
        <v>5</v>
      </c>
      <c r="K9593">
        <v>0.18</v>
      </c>
      <c r="L9593">
        <v>19</v>
      </c>
      <c r="M9593" t="s">
        <v>18</v>
      </c>
      <c r="N9593" s="7">
        <f t="shared" si="447"/>
        <v>116</v>
      </c>
      <c r="O9593">
        <f t="shared" si="448"/>
        <v>-25.641025641025639</v>
      </c>
      <c r="Q9593">
        <f t="shared" si="449"/>
        <v>-45.45454545454546</v>
      </c>
    </row>
    <row r="9594" spans="1:17" x14ac:dyDescent="0.3">
      <c r="A9594">
        <v>7250</v>
      </c>
      <c r="B9594" t="s">
        <v>320</v>
      </c>
      <c r="C9594" t="s">
        <v>321</v>
      </c>
      <c r="D9594" t="s">
        <v>54</v>
      </c>
      <c r="E9594">
        <v>50</v>
      </c>
      <c r="F9594">
        <v>3</v>
      </c>
      <c r="G9594" s="5">
        <v>45272</v>
      </c>
      <c r="H9594" t="s">
        <v>385</v>
      </c>
      <c r="I9594" t="s">
        <v>29</v>
      </c>
      <c r="J9594">
        <v>5</v>
      </c>
      <c r="K9594">
        <v>0.33</v>
      </c>
      <c r="L9594">
        <v>15</v>
      </c>
      <c r="M9594" t="s">
        <v>18</v>
      </c>
      <c r="N9594" s="7">
        <f t="shared" si="447"/>
        <v>150</v>
      </c>
      <c r="O9594">
        <f t="shared" si="448"/>
        <v>29.310344827586203</v>
      </c>
      <c r="Q9594">
        <f t="shared" si="449"/>
        <v>83.333333333333343</v>
      </c>
    </row>
    <row r="9595" spans="1:17" x14ac:dyDescent="0.3">
      <c r="A9595">
        <v>7256</v>
      </c>
      <c r="B9595" t="s">
        <v>315</v>
      </c>
      <c r="C9595" t="s">
        <v>316</v>
      </c>
      <c r="D9595" t="s">
        <v>54</v>
      </c>
      <c r="E9595">
        <v>34</v>
      </c>
      <c r="F9595">
        <v>3</v>
      </c>
      <c r="G9595" s="5">
        <v>45272</v>
      </c>
      <c r="H9595" t="s">
        <v>32</v>
      </c>
      <c r="I9595" t="s">
        <v>29</v>
      </c>
      <c r="J9595">
        <v>4</v>
      </c>
      <c r="K9595">
        <v>0.18</v>
      </c>
      <c r="L9595">
        <v>20</v>
      </c>
      <c r="M9595" t="s">
        <v>18</v>
      </c>
      <c r="N9595" s="7">
        <f t="shared" si="447"/>
        <v>102</v>
      </c>
      <c r="O9595">
        <f t="shared" si="448"/>
        <v>-32</v>
      </c>
      <c r="Q9595">
        <f t="shared" si="449"/>
        <v>-45.45454545454546</v>
      </c>
    </row>
    <row r="9596" spans="1:17" x14ac:dyDescent="0.3">
      <c r="A9596">
        <v>7329</v>
      </c>
      <c r="B9596" t="s">
        <v>183</v>
      </c>
      <c r="C9596" t="s">
        <v>184</v>
      </c>
      <c r="D9596" t="s">
        <v>27</v>
      </c>
      <c r="E9596">
        <v>32</v>
      </c>
      <c r="F9596">
        <v>2</v>
      </c>
      <c r="G9596" s="5">
        <v>45272</v>
      </c>
      <c r="H9596" t="s">
        <v>368</v>
      </c>
      <c r="I9596" t="s">
        <v>29</v>
      </c>
      <c r="J9596">
        <v>3</v>
      </c>
      <c r="K9596">
        <v>0.33</v>
      </c>
      <c r="L9596">
        <v>19</v>
      </c>
      <c r="M9596" t="s">
        <v>18</v>
      </c>
      <c r="N9596" s="7">
        <f t="shared" si="447"/>
        <v>64</v>
      </c>
      <c r="O9596">
        <f t="shared" si="448"/>
        <v>-37.254901960784316</v>
      </c>
      <c r="Q9596">
        <f t="shared" si="449"/>
        <v>83.333333333333343</v>
      </c>
    </row>
    <row r="9597" spans="1:17" x14ac:dyDescent="0.3">
      <c r="A9597">
        <v>8046</v>
      </c>
      <c r="B9597" t="s">
        <v>96</v>
      </c>
      <c r="C9597" t="s">
        <v>97</v>
      </c>
      <c r="D9597" t="s">
        <v>54</v>
      </c>
      <c r="E9597">
        <v>64</v>
      </c>
      <c r="F9597">
        <v>3</v>
      </c>
      <c r="G9597" s="5">
        <v>45272</v>
      </c>
      <c r="H9597" t="s">
        <v>193</v>
      </c>
      <c r="I9597" t="s">
        <v>29</v>
      </c>
      <c r="J9597">
        <v>3</v>
      </c>
      <c r="K9597">
        <v>0.48</v>
      </c>
      <c r="L9597">
        <v>15</v>
      </c>
      <c r="M9597" t="s">
        <v>33</v>
      </c>
      <c r="N9597" s="7">
        <f t="shared" si="447"/>
        <v>192</v>
      </c>
      <c r="O9597">
        <f t="shared" si="448"/>
        <v>200</v>
      </c>
      <c r="Q9597">
        <f t="shared" si="449"/>
        <v>45.454545454545439</v>
      </c>
    </row>
    <row r="9598" spans="1:17" x14ac:dyDescent="0.3">
      <c r="A9598">
        <v>8175</v>
      </c>
      <c r="B9598" t="s">
        <v>381</v>
      </c>
      <c r="C9598" t="s">
        <v>382</v>
      </c>
      <c r="D9598" t="s">
        <v>27</v>
      </c>
      <c r="E9598">
        <v>56</v>
      </c>
      <c r="F9598">
        <v>2</v>
      </c>
      <c r="G9598" s="5">
        <v>45272</v>
      </c>
      <c r="H9598" t="s">
        <v>568</v>
      </c>
      <c r="I9598" t="s">
        <v>17</v>
      </c>
      <c r="J9598">
        <v>7</v>
      </c>
      <c r="K9598">
        <v>0.48</v>
      </c>
      <c r="L9598">
        <v>16</v>
      </c>
      <c r="M9598" t="s">
        <v>33</v>
      </c>
      <c r="N9598" s="7">
        <f t="shared" si="447"/>
        <v>112</v>
      </c>
      <c r="O9598">
        <f t="shared" si="448"/>
        <v>-41.666666666666671</v>
      </c>
      <c r="Q9598">
        <f t="shared" si="449"/>
        <v>0</v>
      </c>
    </row>
    <row r="9599" spans="1:17" x14ac:dyDescent="0.3">
      <c r="A9599">
        <v>8336</v>
      </c>
      <c r="B9599" t="s">
        <v>186</v>
      </c>
      <c r="C9599" t="s">
        <v>187</v>
      </c>
      <c r="D9599" t="s">
        <v>54</v>
      </c>
      <c r="E9599">
        <v>79</v>
      </c>
      <c r="F9599">
        <v>3</v>
      </c>
      <c r="G9599" s="5">
        <v>45272</v>
      </c>
      <c r="H9599" t="s">
        <v>887</v>
      </c>
      <c r="I9599" t="s">
        <v>29</v>
      </c>
      <c r="J9599">
        <v>6</v>
      </c>
      <c r="K9599">
        <v>0.33</v>
      </c>
      <c r="L9599">
        <v>7</v>
      </c>
      <c r="M9599" t="s">
        <v>33</v>
      </c>
      <c r="N9599" s="7">
        <f t="shared" si="447"/>
        <v>237</v>
      </c>
      <c r="O9599">
        <f t="shared" si="448"/>
        <v>111.60714285714286</v>
      </c>
      <c r="Q9599">
        <f t="shared" si="449"/>
        <v>-31.249999999999993</v>
      </c>
    </row>
    <row r="9600" spans="1:17" x14ac:dyDescent="0.3">
      <c r="A9600">
        <v>8337</v>
      </c>
      <c r="B9600" t="s">
        <v>148</v>
      </c>
      <c r="C9600" t="s">
        <v>149</v>
      </c>
      <c r="D9600" t="s">
        <v>27</v>
      </c>
      <c r="E9600">
        <v>28</v>
      </c>
      <c r="F9600">
        <v>3</v>
      </c>
      <c r="G9600" s="5">
        <v>45272</v>
      </c>
      <c r="H9600" t="s">
        <v>1056</v>
      </c>
      <c r="I9600" t="s">
        <v>29</v>
      </c>
      <c r="J9600">
        <v>6</v>
      </c>
      <c r="K9600">
        <v>0.33</v>
      </c>
      <c r="L9600">
        <v>13</v>
      </c>
      <c r="M9600" t="s">
        <v>33</v>
      </c>
      <c r="N9600" s="7">
        <f t="shared" si="447"/>
        <v>84</v>
      </c>
      <c r="O9600">
        <f t="shared" si="448"/>
        <v>-64.556962025316452</v>
      </c>
      <c r="Q9600">
        <f t="shared" si="449"/>
        <v>0</v>
      </c>
    </row>
    <row r="9601" spans="1:17" x14ac:dyDescent="0.3">
      <c r="A9601">
        <v>8453</v>
      </c>
      <c r="B9601" t="s">
        <v>130</v>
      </c>
      <c r="C9601" t="s">
        <v>131</v>
      </c>
      <c r="D9601" t="s">
        <v>27</v>
      </c>
      <c r="E9601">
        <v>34</v>
      </c>
      <c r="F9601">
        <v>1</v>
      </c>
      <c r="G9601" s="5">
        <v>45272</v>
      </c>
      <c r="H9601" t="s">
        <v>887</v>
      </c>
      <c r="I9601" t="s">
        <v>29</v>
      </c>
      <c r="J9601">
        <v>3</v>
      </c>
      <c r="K9601">
        <v>0.48</v>
      </c>
      <c r="L9601">
        <v>7</v>
      </c>
      <c r="M9601" t="s">
        <v>33</v>
      </c>
      <c r="N9601" s="7">
        <f t="shared" si="447"/>
        <v>34</v>
      </c>
      <c r="O9601">
        <f t="shared" si="448"/>
        <v>-59.523809523809526</v>
      </c>
      <c r="Q9601">
        <f t="shared" si="449"/>
        <v>45.454545454545439</v>
      </c>
    </row>
    <row r="9602" spans="1:17" x14ac:dyDescent="0.3">
      <c r="A9602">
        <v>8501</v>
      </c>
      <c r="B9602" t="s">
        <v>500</v>
      </c>
      <c r="C9602" t="s">
        <v>321</v>
      </c>
      <c r="D9602" t="s">
        <v>27</v>
      </c>
      <c r="E9602">
        <v>57</v>
      </c>
      <c r="F9602">
        <v>2</v>
      </c>
      <c r="G9602" s="5">
        <v>45272</v>
      </c>
      <c r="H9602" t="s">
        <v>1016</v>
      </c>
      <c r="I9602" t="s">
        <v>29</v>
      </c>
      <c r="J9602">
        <v>7</v>
      </c>
      <c r="K9602">
        <v>0.33</v>
      </c>
      <c r="L9602">
        <v>9</v>
      </c>
      <c r="M9602" t="s">
        <v>33</v>
      </c>
      <c r="N9602" s="7">
        <f t="shared" ref="N9602:N9665" si="450">E9602*F9602</f>
        <v>114</v>
      </c>
      <c r="O9602">
        <f t="shared" si="448"/>
        <v>235.29411764705884</v>
      </c>
      <c r="Q9602">
        <f t="shared" si="449"/>
        <v>-31.249999999999993</v>
      </c>
    </row>
    <row r="9603" spans="1:17" x14ac:dyDescent="0.3">
      <c r="A9603">
        <v>8710</v>
      </c>
      <c r="B9603" t="s">
        <v>130</v>
      </c>
      <c r="C9603" t="s">
        <v>131</v>
      </c>
      <c r="D9603" t="s">
        <v>54</v>
      </c>
      <c r="E9603">
        <v>71</v>
      </c>
      <c r="F9603">
        <v>2</v>
      </c>
      <c r="G9603" s="5">
        <v>45272</v>
      </c>
      <c r="H9603" t="s">
        <v>396</v>
      </c>
      <c r="I9603" t="s">
        <v>23</v>
      </c>
      <c r="J9603">
        <v>4</v>
      </c>
      <c r="K9603">
        <v>0.48</v>
      </c>
      <c r="L9603">
        <v>12</v>
      </c>
      <c r="M9603" t="s">
        <v>33</v>
      </c>
      <c r="N9603" s="7">
        <f t="shared" si="450"/>
        <v>142</v>
      </c>
      <c r="O9603">
        <f t="shared" ref="O9603:O9666" si="451">IF(N9603=0, 0, ((N9603-N9602)/ABS(N9602))*100)</f>
        <v>24.561403508771928</v>
      </c>
      <c r="Q9603">
        <f t="shared" ref="Q9603:Q9666" si="452">IF(K9603=0, 0, ((K9603-K9602)/ABS(K9602))*100)</f>
        <v>45.454545454545439</v>
      </c>
    </row>
    <row r="9604" spans="1:17" x14ac:dyDescent="0.3">
      <c r="A9604">
        <v>8769</v>
      </c>
      <c r="B9604" t="s">
        <v>332</v>
      </c>
      <c r="C9604" t="s">
        <v>333</v>
      </c>
      <c r="D9604" t="s">
        <v>27</v>
      </c>
      <c r="E9604">
        <v>59</v>
      </c>
      <c r="F9604">
        <v>3</v>
      </c>
      <c r="G9604" s="5">
        <v>45272</v>
      </c>
      <c r="H9604" t="s">
        <v>681</v>
      </c>
      <c r="I9604" t="s">
        <v>23</v>
      </c>
      <c r="J9604">
        <v>3</v>
      </c>
      <c r="K9604">
        <v>0.33</v>
      </c>
      <c r="L9604">
        <v>11</v>
      </c>
      <c r="M9604" t="s">
        <v>33</v>
      </c>
      <c r="N9604" s="7">
        <f t="shared" si="450"/>
        <v>177</v>
      </c>
      <c r="O9604">
        <f t="shared" si="451"/>
        <v>24.647887323943664</v>
      </c>
      <c r="Q9604">
        <f t="shared" si="452"/>
        <v>-31.249999999999993</v>
      </c>
    </row>
    <row r="9605" spans="1:17" x14ac:dyDescent="0.3">
      <c r="A9605">
        <v>2629</v>
      </c>
      <c r="B9605" t="s">
        <v>279</v>
      </c>
      <c r="C9605" t="s">
        <v>280</v>
      </c>
      <c r="D9605" t="s">
        <v>27</v>
      </c>
      <c r="E9605">
        <v>74</v>
      </c>
      <c r="F9605">
        <v>2</v>
      </c>
      <c r="G9605" s="5">
        <v>45273</v>
      </c>
      <c r="H9605" t="s">
        <v>619</v>
      </c>
      <c r="I9605" t="s">
        <v>17</v>
      </c>
      <c r="J9605">
        <v>8</v>
      </c>
      <c r="K9605">
        <v>0.48</v>
      </c>
      <c r="L9605">
        <v>19</v>
      </c>
      <c r="M9605" t="s">
        <v>18</v>
      </c>
      <c r="N9605" s="7">
        <f t="shared" si="450"/>
        <v>148</v>
      </c>
      <c r="O9605">
        <f t="shared" si="451"/>
        <v>-16.38418079096045</v>
      </c>
      <c r="Q9605">
        <f t="shared" si="452"/>
        <v>45.454545454545439</v>
      </c>
    </row>
    <row r="9606" spans="1:17" x14ac:dyDescent="0.3">
      <c r="A9606">
        <v>3483</v>
      </c>
      <c r="B9606" t="s">
        <v>59</v>
      </c>
      <c r="C9606" t="s">
        <v>60</v>
      </c>
      <c r="D9606" t="s">
        <v>27</v>
      </c>
      <c r="E9606">
        <v>18</v>
      </c>
      <c r="F9606">
        <v>3</v>
      </c>
      <c r="G9606" s="5">
        <v>45273</v>
      </c>
      <c r="H9606" t="s">
        <v>1143</v>
      </c>
      <c r="I9606" t="s">
        <v>17</v>
      </c>
      <c r="J9606">
        <v>7</v>
      </c>
      <c r="K9606">
        <v>0.48</v>
      </c>
      <c r="L9606">
        <v>17</v>
      </c>
      <c r="M9606" t="s">
        <v>18</v>
      </c>
      <c r="N9606" s="7">
        <f t="shared" si="450"/>
        <v>54</v>
      </c>
      <c r="O9606">
        <f t="shared" si="451"/>
        <v>-63.513513513513509</v>
      </c>
      <c r="Q9606">
        <f t="shared" si="452"/>
        <v>0</v>
      </c>
    </row>
    <row r="9607" spans="1:17" x14ac:dyDescent="0.3">
      <c r="A9607">
        <v>4412</v>
      </c>
      <c r="B9607" t="s">
        <v>341</v>
      </c>
      <c r="C9607" t="s">
        <v>342</v>
      </c>
      <c r="D9607" t="s">
        <v>54</v>
      </c>
      <c r="E9607">
        <v>56</v>
      </c>
      <c r="F9607">
        <v>1</v>
      </c>
      <c r="G9607" s="5">
        <v>45273</v>
      </c>
      <c r="H9607" t="s">
        <v>276</v>
      </c>
      <c r="I9607" t="s">
        <v>17</v>
      </c>
      <c r="J9607">
        <v>4</v>
      </c>
      <c r="K9607">
        <v>0.48</v>
      </c>
      <c r="L9607">
        <v>19</v>
      </c>
      <c r="M9607" t="s">
        <v>18</v>
      </c>
      <c r="N9607" s="7">
        <f t="shared" si="450"/>
        <v>56</v>
      </c>
      <c r="O9607">
        <f t="shared" si="451"/>
        <v>3.7037037037037033</v>
      </c>
      <c r="Q9607">
        <f t="shared" si="452"/>
        <v>0</v>
      </c>
    </row>
    <row r="9608" spans="1:17" x14ac:dyDescent="0.3">
      <c r="A9608">
        <v>5379</v>
      </c>
      <c r="B9608" t="s">
        <v>123</v>
      </c>
      <c r="C9608" t="s">
        <v>124</v>
      </c>
      <c r="D9608" t="s">
        <v>27</v>
      </c>
      <c r="E9608">
        <v>69</v>
      </c>
      <c r="F9608">
        <v>1</v>
      </c>
      <c r="G9608" s="5">
        <v>45273</v>
      </c>
      <c r="H9608" t="s">
        <v>649</v>
      </c>
      <c r="I9608" t="s">
        <v>17</v>
      </c>
      <c r="J9608">
        <v>4</v>
      </c>
      <c r="K9608">
        <v>0.48</v>
      </c>
      <c r="L9608">
        <v>16</v>
      </c>
      <c r="M9608" t="s">
        <v>18</v>
      </c>
      <c r="N9608" s="7">
        <f t="shared" si="450"/>
        <v>69</v>
      </c>
      <c r="O9608">
        <f t="shared" si="451"/>
        <v>23.214285714285715</v>
      </c>
      <c r="Q9608">
        <f t="shared" si="452"/>
        <v>0</v>
      </c>
    </row>
    <row r="9609" spans="1:17" x14ac:dyDescent="0.3">
      <c r="A9609">
        <v>6223</v>
      </c>
      <c r="B9609" t="s">
        <v>69</v>
      </c>
      <c r="C9609" t="s">
        <v>70</v>
      </c>
      <c r="D9609" t="s">
        <v>21</v>
      </c>
      <c r="E9609">
        <v>79</v>
      </c>
      <c r="F9609">
        <v>2</v>
      </c>
      <c r="G9609" s="5">
        <v>45273</v>
      </c>
      <c r="H9609" t="s">
        <v>331</v>
      </c>
      <c r="I9609" t="s">
        <v>29</v>
      </c>
      <c r="J9609">
        <v>5</v>
      </c>
      <c r="K9609">
        <v>0.48</v>
      </c>
      <c r="L9609">
        <v>19</v>
      </c>
      <c r="M9609" t="s">
        <v>18</v>
      </c>
      <c r="N9609" s="7">
        <f t="shared" si="450"/>
        <v>158</v>
      </c>
      <c r="O9609">
        <f t="shared" si="451"/>
        <v>128.98550724637681</v>
      </c>
      <c r="Q9609">
        <f t="shared" si="452"/>
        <v>0</v>
      </c>
    </row>
    <row r="9610" spans="1:17" x14ac:dyDescent="0.3">
      <c r="A9610">
        <v>6337</v>
      </c>
      <c r="B9610" t="s">
        <v>315</v>
      </c>
      <c r="C9610" t="s">
        <v>316</v>
      </c>
      <c r="D9610" t="s">
        <v>21</v>
      </c>
      <c r="E9610">
        <v>22</v>
      </c>
      <c r="F9610">
        <v>1</v>
      </c>
      <c r="G9610" s="5">
        <v>45273</v>
      </c>
      <c r="H9610" t="s">
        <v>363</v>
      </c>
      <c r="I9610" t="s">
        <v>29</v>
      </c>
      <c r="J9610">
        <v>6</v>
      </c>
      <c r="K9610">
        <v>0.18</v>
      </c>
      <c r="L9610">
        <v>19</v>
      </c>
      <c r="M9610" t="s">
        <v>18</v>
      </c>
      <c r="N9610" s="7">
        <f t="shared" si="450"/>
        <v>22</v>
      </c>
      <c r="O9610">
        <f t="shared" si="451"/>
        <v>-86.075949367088612</v>
      </c>
      <c r="Q9610">
        <f t="shared" si="452"/>
        <v>-62.5</v>
      </c>
    </row>
    <row r="9611" spans="1:17" x14ac:dyDescent="0.3">
      <c r="A9611">
        <v>6415</v>
      </c>
      <c r="B9611" t="s">
        <v>148</v>
      </c>
      <c r="C9611" t="s">
        <v>149</v>
      </c>
      <c r="D9611" t="s">
        <v>27</v>
      </c>
      <c r="E9611">
        <v>61</v>
      </c>
      <c r="F9611">
        <v>2</v>
      </c>
      <c r="G9611" s="5">
        <v>45273</v>
      </c>
      <c r="H9611" t="s">
        <v>128</v>
      </c>
      <c r="I9611" t="s">
        <v>29</v>
      </c>
      <c r="J9611">
        <v>3</v>
      </c>
      <c r="K9611">
        <v>0.33</v>
      </c>
      <c r="L9611">
        <v>17</v>
      </c>
      <c r="M9611" t="s">
        <v>18</v>
      </c>
      <c r="N9611" s="7">
        <f t="shared" si="450"/>
        <v>122</v>
      </c>
      <c r="O9611">
        <f t="shared" si="451"/>
        <v>454.54545454545456</v>
      </c>
      <c r="Q9611">
        <f t="shared" si="452"/>
        <v>83.333333333333343</v>
      </c>
    </row>
    <row r="9612" spans="1:17" x14ac:dyDescent="0.3">
      <c r="A9612">
        <v>6574</v>
      </c>
      <c r="B9612" t="s">
        <v>254</v>
      </c>
      <c r="C9612" t="s">
        <v>255</v>
      </c>
      <c r="D9612" t="s">
        <v>54</v>
      </c>
      <c r="E9612">
        <v>22</v>
      </c>
      <c r="F9612">
        <v>2</v>
      </c>
      <c r="G9612" s="5">
        <v>45273</v>
      </c>
      <c r="H9612" t="s">
        <v>423</v>
      </c>
      <c r="I9612" t="s">
        <v>29</v>
      </c>
      <c r="J9612">
        <v>6</v>
      </c>
      <c r="K9612">
        <v>0.48</v>
      </c>
      <c r="L9612">
        <v>16</v>
      </c>
      <c r="M9612" t="s">
        <v>18</v>
      </c>
      <c r="N9612" s="7">
        <f t="shared" si="450"/>
        <v>44</v>
      </c>
      <c r="O9612">
        <f t="shared" si="451"/>
        <v>-63.934426229508205</v>
      </c>
      <c r="Q9612">
        <f t="shared" si="452"/>
        <v>45.454545454545439</v>
      </c>
    </row>
    <row r="9613" spans="1:17" x14ac:dyDescent="0.3">
      <c r="A9613">
        <v>7207</v>
      </c>
      <c r="B9613" t="s">
        <v>69</v>
      </c>
      <c r="C9613" t="s">
        <v>70</v>
      </c>
      <c r="D9613" t="s">
        <v>27</v>
      </c>
      <c r="E9613">
        <v>30</v>
      </c>
      <c r="F9613">
        <v>2</v>
      </c>
      <c r="G9613" s="5">
        <v>45273</v>
      </c>
      <c r="H9613" t="s">
        <v>549</v>
      </c>
      <c r="I9613" t="s">
        <v>29</v>
      </c>
      <c r="J9613">
        <v>6</v>
      </c>
      <c r="K9613">
        <v>0.48</v>
      </c>
      <c r="L9613">
        <v>15</v>
      </c>
      <c r="M9613" t="s">
        <v>18</v>
      </c>
      <c r="N9613" s="7">
        <f t="shared" si="450"/>
        <v>60</v>
      </c>
      <c r="O9613">
        <f t="shared" si="451"/>
        <v>36.363636363636367</v>
      </c>
      <c r="Q9613">
        <f t="shared" si="452"/>
        <v>0</v>
      </c>
    </row>
    <row r="9614" spans="1:17" x14ac:dyDescent="0.3">
      <c r="A9614">
        <v>7365</v>
      </c>
      <c r="B9614" t="s">
        <v>252</v>
      </c>
      <c r="C9614" t="s">
        <v>187</v>
      </c>
      <c r="D9614" t="s">
        <v>27</v>
      </c>
      <c r="E9614">
        <v>78</v>
      </c>
      <c r="F9614">
        <v>3</v>
      </c>
      <c r="G9614" s="5">
        <v>45273</v>
      </c>
      <c r="H9614" t="s">
        <v>809</v>
      </c>
      <c r="I9614" t="s">
        <v>29</v>
      </c>
      <c r="J9614">
        <v>3</v>
      </c>
      <c r="K9614">
        <v>0.33</v>
      </c>
      <c r="L9614">
        <v>18</v>
      </c>
      <c r="M9614" t="s">
        <v>18</v>
      </c>
      <c r="N9614" s="7">
        <f t="shared" si="450"/>
        <v>234</v>
      </c>
      <c r="O9614">
        <f t="shared" si="451"/>
        <v>290</v>
      </c>
      <c r="Q9614">
        <f t="shared" si="452"/>
        <v>-31.249999999999993</v>
      </c>
    </row>
    <row r="9615" spans="1:17" x14ac:dyDescent="0.3">
      <c r="A9615">
        <v>7663</v>
      </c>
      <c r="B9615" t="s">
        <v>355</v>
      </c>
      <c r="C9615" t="s">
        <v>356</v>
      </c>
      <c r="D9615" t="s">
        <v>27</v>
      </c>
      <c r="E9615">
        <v>81</v>
      </c>
      <c r="F9615">
        <v>1</v>
      </c>
      <c r="G9615" s="5">
        <v>45273</v>
      </c>
      <c r="H9615" t="s">
        <v>1168</v>
      </c>
      <c r="I9615" t="s">
        <v>29</v>
      </c>
      <c r="J9615">
        <v>4</v>
      </c>
      <c r="K9615">
        <v>0.33</v>
      </c>
      <c r="L9615">
        <v>17</v>
      </c>
      <c r="M9615" t="s">
        <v>33</v>
      </c>
      <c r="N9615" s="7">
        <f t="shared" si="450"/>
        <v>81</v>
      </c>
      <c r="O9615">
        <f t="shared" si="451"/>
        <v>-65.384615384615387</v>
      </c>
      <c r="Q9615">
        <f t="shared" si="452"/>
        <v>0</v>
      </c>
    </row>
    <row r="9616" spans="1:17" x14ac:dyDescent="0.3">
      <c r="A9616">
        <v>7878</v>
      </c>
      <c r="B9616" t="s">
        <v>489</v>
      </c>
      <c r="C9616" t="s">
        <v>490</v>
      </c>
      <c r="D9616" t="s">
        <v>54</v>
      </c>
      <c r="E9616">
        <v>22</v>
      </c>
      <c r="F9616">
        <v>3</v>
      </c>
      <c r="G9616" s="5">
        <v>45273</v>
      </c>
      <c r="H9616" t="s">
        <v>92</v>
      </c>
      <c r="I9616" t="s">
        <v>29</v>
      </c>
      <c r="J9616">
        <v>7</v>
      </c>
      <c r="K9616">
        <v>0.48</v>
      </c>
      <c r="L9616">
        <v>19</v>
      </c>
      <c r="M9616" t="s">
        <v>33</v>
      </c>
      <c r="N9616" s="7">
        <f t="shared" si="450"/>
        <v>66</v>
      </c>
      <c r="O9616">
        <f t="shared" si="451"/>
        <v>-18.518518518518519</v>
      </c>
      <c r="Q9616">
        <f t="shared" si="452"/>
        <v>45.454545454545439</v>
      </c>
    </row>
    <row r="9617" spans="1:17" x14ac:dyDescent="0.3">
      <c r="A9617">
        <v>7938</v>
      </c>
      <c r="B9617" t="s">
        <v>50</v>
      </c>
      <c r="C9617" t="s">
        <v>51</v>
      </c>
      <c r="D9617" t="s">
        <v>54</v>
      </c>
      <c r="E9617">
        <v>20</v>
      </c>
      <c r="F9617">
        <v>2</v>
      </c>
      <c r="G9617" s="5">
        <v>45273</v>
      </c>
      <c r="H9617" t="s">
        <v>560</v>
      </c>
      <c r="I9617" t="s">
        <v>29</v>
      </c>
      <c r="J9617">
        <v>5</v>
      </c>
      <c r="K9617">
        <v>0.33</v>
      </c>
      <c r="L9617">
        <v>15</v>
      </c>
      <c r="M9617" t="s">
        <v>33</v>
      </c>
      <c r="N9617" s="7">
        <f t="shared" si="450"/>
        <v>40</v>
      </c>
      <c r="O9617">
        <f t="shared" si="451"/>
        <v>-39.393939393939391</v>
      </c>
      <c r="Q9617">
        <f t="shared" si="452"/>
        <v>-31.249999999999993</v>
      </c>
    </row>
    <row r="9618" spans="1:17" x14ac:dyDescent="0.3">
      <c r="A9618">
        <v>8130</v>
      </c>
      <c r="B9618" t="s">
        <v>56</v>
      </c>
      <c r="C9618" t="s">
        <v>57</v>
      </c>
      <c r="D9618" t="s">
        <v>54</v>
      </c>
      <c r="E9618">
        <v>51</v>
      </c>
      <c r="F9618">
        <v>3</v>
      </c>
      <c r="G9618" s="5">
        <v>45273</v>
      </c>
      <c r="H9618" t="s">
        <v>595</v>
      </c>
      <c r="I9618" t="s">
        <v>29</v>
      </c>
      <c r="J9618">
        <v>7</v>
      </c>
      <c r="K9618">
        <v>0.48</v>
      </c>
      <c r="L9618">
        <v>12</v>
      </c>
      <c r="M9618" t="s">
        <v>33</v>
      </c>
      <c r="N9618" s="7">
        <f t="shared" si="450"/>
        <v>153</v>
      </c>
      <c r="O9618">
        <f t="shared" si="451"/>
        <v>282.5</v>
      </c>
      <c r="Q9618">
        <f t="shared" si="452"/>
        <v>45.454545454545439</v>
      </c>
    </row>
    <row r="9619" spans="1:17" x14ac:dyDescent="0.3">
      <c r="A9619">
        <v>8378</v>
      </c>
      <c r="B9619" t="s">
        <v>311</v>
      </c>
      <c r="C9619" t="s">
        <v>312</v>
      </c>
      <c r="D9619" t="s">
        <v>54</v>
      </c>
      <c r="E9619">
        <v>59</v>
      </c>
      <c r="F9619">
        <v>3</v>
      </c>
      <c r="G9619" s="5">
        <v>45273</v>
      </c>
      <c r="H9619" t="s">
        <v>1193</v>
      </c>
      <c r="I9619" t="s">
        <v>29</v>
      </c>
      <c r="J9619">
        <v>3</v>
      </c>
      <c r="K9619">
        <v>0.21</v>
      </c>
      <c r="L9619">
        <v>6</v>
      </c>
      <c r="M9619" t="s">
        <v>33</v>
      </c>
      <c r="N9619" s="7">
        <f t="shared" si="450"/>
        <v>177</v>
      </c>
      <c r="O9619">
        <f t="shared" si="451"/>
        <v>15.686274509803921</v>
      </c>
      <c r="Q9619">
        <f t="shared" si="452"/>
        <v>-56.250000000000014</v>
      </c>
    </row>
    <row r="9620" spans="1:17" x14ac:dyDescent="0.3">
      <c r="A9620">
        <v>8484</v>
      </c>
      <c r="B9620" t="s">
        <v>146</v>
      </c>
      <c r="C9620" t="s">
        <v>147</v>
      </c>
      <c r="D9620" t="s">
        <v>54</v>
      </c>
      <c r="E9620">
        <v>42</v>
      </c>
      <c r="F9620">
        <v>1</v>
      </c>
      <c r="G9620" s="5">
        <v>45273</v>
      </c>
      <c r="H9620" t="s">
        <v>1032</v>
      </c>
      <c r="I9620" t="s">
        <v>29</v>
      </c>
      <c r="J9620">
        <v>5</v>
      </c>
      <c r="K9620">
        <v>0.33</v>
      </c>
      <c r="L9620">
        <v>6</v>
      </c>
      <c r="M9620" t="s">
        <v>33</v>
      </c>
      <c r="N9620" s="7">
        <f t="shared" si="450"/>
        <v>42</v>
      </c>
      <c r="O9620">
        <f t="shared" si="451"/>
        <v>-76.271186440677965</v>
      </c>
      <c r="Q9620">
        <f t="shared" si="452"/>
        <v>57.142857142857153</v>
      </c>
    </row>
    <row r="9621" spans="1:17" x14ac:dyDescent="0.3">
      <c r="A9621">
        <v>8620</v>
      </c>
      <c r="B9621" t="s">
        <v>381</v>
      </c>
      <c r="C9621" t="s">
        <v>382</v>
      </c>
      <c r="D9621" t="s">
        <v>54</v>
      </c>
      <c r="E9621">
        <v>68</v>
      </c>
      <c r="F9621">
        <v>3</v>
      </c>
      <c r="G9621" s="5">
        <v>45273</v>
      </c>
      <c r="H9621" t="s">
        <v>874</v>
      </c>
      <c r="I9621" t="s">
        <v>17</v>
      </c>
      <c r="J9621">
        <v>6</v>
      </c>
      <c r="K9621">
        <v>0.48</v>
      </c>
      <c r="L9621">
        <v>11</v>
      </c>
      <c r="M9621" t="s">
        <v>33</v>
      </c>
      <c r="N9621" s="7">
        <f t="shared" si="450"/>
        <v>204</v>
      </c>
      <c r="O9621">
        <f t="shared" si="451"/>
        <v>385.71428571428572</v>
      </c>
      <c r="Q9621">
        <f t="shared" si="452"/>
        <v>45.454545454545439</v>
      </c>
    </row>
    <row r="9622" spans="1:17" x14ac:dyDescent="0.3">
      <c r="A9622">
        <v>8942</v>
      </c>
      <c r="B9622" t="s">
        <v>56</v>
      </c>
      <c r="C9622" t="s">
        <v>57</v>
      </c>
      <c r="D9622" t="s">
        <v>54</v>
      </c>
      <c r="E9622">
        <v>16</v>
      </c>
      <c r="F9622">
        <v>2</v>
      </c>
      <c r="G9622" s="5">
        <v>45273</v>
      </c>
      <c r="H9622" t="s">
        <v>877</v>
      </c>
      <c r="I9622" t="s">
        <v>23</v>
      </c>
      <c r="J9622">
        <v>6</v>
      </c>
      <c r="K9622">
        <v>0.48</v>
      </c>
      <c r="L9622">
        <v>16</v>
      </c>
      <c r="M9622" t="s">
        <v>33</v>
      </c>
      <c r="N9622" s="7">
        <f t="shared" si="450"/>
        <v>32</v>
      </c>
      <c r="O9622">
        <f t="shared" si="451"/>
        <v>-84.313725490196077</v>
      </c>
      <c r="Q9622">
        <f t="shared" si="452"/>
        <v>0</v>
      </c>
    </row>
    <row r="9623" spans="1:17" x14ac:dyDescent="0.3">
      <c r="A9623">
        <v>1641</v>
      </c>
      <c r="B9623" t="s">
        <v>161</v>
      </c>
      <c r="C9623" t="s">
        <v>162</v>
      </c>
      <c r="D9623" t="s">
        <v>27</v>
      </c>
      <c r="E9623">
        <v>80</v>
      </c>
      <c r="F9623">
        <v>2</v>
      </c>
      <c r="G9623" s="5">
        <v>45274</v>
      </c>
      <c r="H9623" t="s">
        <v>666</v>
      </c>
      <c r="I9623" t="s">
        <v>17</v>
      </c>
      <c r="J9623">
        <v>7</v>
      </c>
      <c r="K9623">
        <v>0.33</v>
      </c>
      <c r="L9623">
        <v>12</v>
      </c>
      <c r="M9623" t="s">
        <v>24</v>
      </c>
      <c r="N9623" s="7">
        <f t="shared" si="450"/>
        <v>160</v>
      </c>
      <c r="O9623">
        <f t="shared" si="451"/>
        <v>400</v>
      </c>
      <c r="Q9623">
        <f t="shared" si="452"/>
        <v>-31.249999999999993</v>
      </c>
    </row>
    <row r="9624" spans="1:17" x14ac:dyDescent="0.3">
      <c r="A9624">
        <v>2634</v>
      </c>
      <c r="B9624" t="s">
        <v>246</v>
      </c>
      <c r="C9624" t="s">
        <v>247</v>
      </c>
      <c r="D9624" t="s">
        <v>54</v>
      </c>
      <c r="E9624">
        <v>55</v>
      </c>
      <c r="F9624">
        <v>3</v>
      </c>
      <c r="G9624" s="5">
        <v>45274</v>
      </c>
      <c r="H9624" t="s">
        <v>847</v>
      </c>
      <c r="I9624" t="s">
        <v>17</v>
      </c>
      <c r="J9624">
        <v>4</v>
      </c>
      <c r="K9624">
        <v>0.33</v>
      </c>
      <c r="L9624">
        <v>17</v>
      </c>
      <c r="M9624" t="s">
        <v>18</v>
      </c>
      <c r="N9624" s="7">
        <f t="shared" si="450"/>
        <v>165</v>
      </c>
      <c r="O9624">
        <f t="shared" si="451"/>
        <v>3.125</v>
      </c>
      <c r="Q9624">
        <f t="shared" si="452"/>
        <v>0</v>
      </c>
    </row>
    <row r="9625" spans="1:17" x14ac:dyDescent="0.3">
      <c r="A9625">
        <v>4232</v>
      </c>
      <c r="B9625" t="s">
        <v>199</v>
      </c>
      <c r="C9625" t="s">
        <v>200</v>
      </c>
      <c r="D9625" t="s">
        <v>54</v>
      </c>
      <c r="E9625">
        <v>82</v>
      </c>
      <c r="F9625">
        <v>3</v>
      </c>
      <c r="G9625" s="5">
        <v>45274</v>
      </c>
      <c r="H9625" t="s">
        <v>466</v>
      </c>
      <c r="I9625" t="s">
        <v>17</v>
      </c>
      <c r="J9625">
        <v>7</v>
      </c>
      <c r="K9625">
        <v>0.48</v>
      </c>
      <c r="L9625">
        <v>16</v>
      </c>
      <c r="M9625" t="s">
        <v>18</v>
      </c>
      <c r="N9625" s="7">
        <f t="shared" si="450"/>
        <v>246</v>
      </c>
      <c r="O9625">
        <f t="shared" si="451"/>
        <v>49.090909090909093</v>
      </c>
      <c r="Q9625">
        <f t="shared" si="452"/>
        <v>45.454545454545439</v>
      </c>
    </row>
    <row r="9626" spans="1:17" x14ac:dyDescent="0.3">
      <c r="A9626">
        <v>4859</v>
      </c>
      <c r="B9626" t="s">
        <v>41</v>
      </c>
      <c r="C9626" t="s">
        <v>42</v>
      </c>
      <c r="D9626" t="s">
        <v>27</v>
      </c>
      <c r="E9626">
        <v>29</v>
      </c>
      <c r="F9626">
        <v>1</v>
      </c>
      <c r="G9626" s="5">
        <v>45274</v>
      </c>
      <c r="H9626" t="s">
        <v>688</v>
      </c>
      <c r="I9626" t="s">
        <v>29</v>
      </c>
      <c r="J9626">
        <v>5</v>
      </c>
      <c r="K9626">
        <v>0.33</v>
      </c>
      <c r="L9626">
        <v>17</v>
      </c>
      <c r="M9626" t="s">
        <v>18</v>
      </c>
      <c r="N9626" s="7">
        <f t="shared" si="450"/>
        <v>29</v>
      </c>
      <c r="O9626">
        <f t="shared" si="451"/>
        <v>-88.211382113821131</v>
      </c>
      <c r="Q9626">
        <f t="shared" si="452"/>
        <v>-31.249999999999993</v>
      </c>
    </row>
    <row r="9627" spans="1:17" x14ac:dyDescent="0.3">
      <c r="A9627">
        <v>5168</v>
      </c>
      <c r="B9627" t="s">
        <v>111</v>
      </c>
      <c r="C9627" t="s">
        <v>112</v>
      </c>
      <c r="D9627" t="s">
        <v>54</v>
      </c>
      <c r="E9627">
        <v>39</v>
      </c>
      <c r="F9627">
        <v>1</v>
      </c>
      <c r="G9627" s="5">
        <v>45274</v>
      </c>
      <c r="H9627" t="s">
        <v>476</v>
      </c>
      <c r="I9627" t="s">
        <v>29</v>
      </c>
      <c r="J9627">
        <v>4</v>
      </c>
      <c r="K9627">
        <v>0.48</v>
      </c>
      <c r="L9627">
        <v>18</v>
      </c>
      <c r="M9627" t="s">
        <v>18</v>
      </c>
      <c r="N9627" s="7">
        <f t="shared" si="450"/>
        <v>39</v>
      </c>
      <c r="O9627">
        <f t="shared" si="451"/>
        <v>34.482758620689658</v>
      </c>
      <c r="Q9627">
        <f t="shared" si="452"/>
        <v>45.454545454545439</v>
      </c>
    </row>
    <row r="9628" spans="1:17" x14ac:dyDescent="0.3">
      <c r="A9628">
        <v>5685</v>
      </c>
      <c r="B9628" t="s">
        <v>224</v>
      </c>
      <c r="C9628" t="s">
        <v>225</v>
      </c>
      <c r="D9628" t="s">
        <v>27</v>
      </c>
      <c r="E9628">
        <v>29</v>
      </c>
      <c r="F9628">
        <v>3</v>
      </c>
      <c r="G9628" s="5">
        <v>45274</v>
      </c>
      <c r="H9628" t="s">
        <v>483</v>
      </c>
      <c r="I9628" t="s">
        <v>29</v>
      </c>
      <c r="J9628">
        <v>4</v>
      </c>
      <c r="K9628">
        <v>0.48</v>
      </c>
      <c r="L9628">
        <v>16</v>
      </c>
      <c r="M9628" t="s">
        <v>18</v>
      </c>
      <c r="N9628" s="7">
        <f t="shared" si="450"/>
        <v>87</v>
      </c>
      <c r="O9628">
        <f t="shared" si="451"/>
        <v>123.07692307692308</v>
      </c>
      <c r="Q9628">
        <f t="shared" si="452"/>
        <v>0</v>
      </c>
    </row>
    <row r="9629" spans="1:17" x14ac:dyDescent="0.3">
      <c r="A9629">
        <v>5862</v>
      </c>
      <c r="B9629" t="s">
        <v>177</v>
      </c>
      <c r="C9629" t="s">
        <v>178</v>
      </c>
      <c r="D9629" t="s">
        <v>54</v>
      </c>
      <c r="E9629">
        <v>24</v>
      </c>
      <c r="F9629">
        <v>3</v>
      </c>
      <c r="G9629" s="5">
        <v>45274</v>
      </c>
      <c r="H9629" t="s">
        <v>390</v>
      </c>
      <c r="I9629" t="s">
        <v>29</v>
      </c>
      <c r="J9629">
        <v>5</v>
      </c>
      <c r="K9629">
        <v>0.33</v>
      </c>
      <c r="L9629">
        <v>16</v>
      </c>
      <c r="M9629" t="s">
        <v>18</v>
      </c>
      <c r="N9629" s="7">
        <f t="shared" si="450"/>
        <v>72</v>
      </c>
      <c r="O9629">
        <f t="shared" si="451"/>
        <v>-17.241379310344829</v>
      </c>
      <c r="Q9629">
        <f t="shared" si="452"/>
        <v>-31.249999999999993</v>
      </c>
    </row>
    <row r="9630" spans="1:17" x14ac:dyDescent="0.3">
      <c r="A9630">
        <v>6377</v>
      </c>
      <c r="B9630" t="s">
        <v>381</v>
      </c>
      <c r="C9630" t="s">
        <v>382</v>
      </c>
      <c r="D9630" t="s">
        <v>21</v>
      </c>
      <c r="E9630">
        <v>69</v>
      </c>
      <c r="F9630">
        <v>1</v>
      </c>
      <c r="G9630" s="5">
        <v>45274</v>
      </c>
      <c r="H9630" t="s">
        <v>532</v>
      </c>
      <c r="I9630" t="s">
        <v>17</v>
      </c>
      <c r="J9630">
        <v>3</v>
      </c>
      <c r="K9630">
        <v>0.48</v>
      </c>
      <c r="L9630">
        <v>15</v>
      </c>
      <c r="M9630" t="s">
        <v>18</v>
      </c>
      <c r="N9630" s="7">
        <f t="shared" si="450"/>
        <v>69</v>
      </c>
      <c r="O9630">
        <f t="shared" si="451"/>
        <v>-4.1666666666666661</v>
      </c>
      <c r="Q9630">
        <f t="shared" si="452"/>
        <v>45.454545454545439</v>
      </c>
    </row>
    <row r="9631" spans="1:17" x14ac:dyDescent="0.3">
      <c r="A9631">
        <v>6466</v>
      </c>
      <c r="B9631" t="s">
        <v>56</v>
      </c>
      <c r="C9631" t="s">
        <v>57</v>
      </c>
      <c r="D9631" t="s">
        <v>54</v>
      </c>
      <c r="E9631">
        <v>21</v>
      </c>
      <c r="F9631">
        <v>2</v>
      </c>
      <c r="G9631" s="5">
        <v>45274</v>
      </c>
      <c r="H9631" t="s">
        <v>658</v>
      </c>
      <c r="I9631" t="s">
        <v>29</v>
      </c>
      <c r="J9631">
        <v>7</v>
      </c>
      <c r="K9631">
        <v>0.48</v>
      </c>
      <c r="L9631">
        <v>20</v>
      </c>
      <c r="M9631" t="s">
        <v>18</v>
      </c>
      <c r="N9631" s="7">
        <f t="shared" si="450"/>
        <v>42</v>
      </c>
      <c r="O9631">
        <f t="shared" si="451"/>
        <v>-39.130434782608695</v>
      </c>
      <c r="Q9631">
        <f t="shared" si="452"/>
        <v>0</v>
      </c>
    </row>
    <row r="9632" spans="1:17" x14ac:dyDescent="0.3">
      <c r="A9632">
        <v>6601</v>
      </c>
      <c r="B9632" t="s">
        <v>130</v>
      </c>
      <c r="C9632" t="s">
        <v>131</v>
      </c>
      <c r="D9632" t="s">
        <v>27</v>
      </c>
      <c r="E9632">
        <v>68</v>
      </c>
      <c r="F9632">
        <v>1</v>
      </c>
      <c r="G9632" s="5">
        <v>45274</v>
      </c>
      <c r="H9632" t="s">
        <v>40</v>
      </c>
      <c r="I9632" t="s">
        <v>29</v>
      </c>
      <c r="J9632">
        <v>6</v>
      </c>
      <c r="K9632">
        <v>0.48</v>
      </c>
      <c r="L9632">
        <v>18</v>
      </c>
      <c r="M9632" t="s">
        <v>18</v>
      </c>
      <c r="N9632" s="7">
        <f t="shared" si="450"/>
        <v>68</v>
      </c>
      <c r="O9632">
        <f t="shared" si="451"/>
        <v>61.904761904761905</v>
      </c>
      <c r="Q9632">
        <f t="shared" si="452"/>
        <v>0</v>
      </c>
    </row>
    <row r="9633" spans="1:17" x14ac:dyDescent="0.3">
      <c r="A9633">
        <v>6855</v>
      </c>
      <c r="B9633" t="s">
        <v>186</v>
      </c>
      <c r="C9633" t="s">
        <v>187</v>
      </c>
      <c r="D9633" t="s">
        <v>27</v>
      </c>
      <c r="E9633">
        <v>76</v>
      </c>
      <c r="F9633">
        <v>3</v>
      </c>
      <c r="G9633" s="5">
        <v>45274</v>
      </c>
      <c r="H9633" t="s">
        <v>809</v>
      </c>
      <c r="I9633" t="s">
        <v>29</v>
      </c>
      <c r="J9633">
        <v>6</v>
      </c>
      <c r="K9633">
        <v>0.33</v>
      </c>
      <c r="L9633">
        <v>18</v>
      </c>
      <c r="M9633" t="s">
        <v>18</v>
      </c>
      <c r="N9633" s="7">
        <f t="shared" si="450"/>
        <v>228</v>
      </c>
      <c r="O9633">
        <f t="shared" si="451"/>
        <v>235.29411764705884</v>
      </c>
      <c r="Q9633">
        <f t="shared" si="452"/>
        <v>-31.249999999999993</v>
      </c>
    </row>
    <row r="9634" spans="1:17" x14ac:dyDescent="0.3">
      <c r="A9634">
        <v>7067</v>
      </c>
      <c r="B9634" t="s">
        <v>320</v>
      </c>
      <c r="C9634" t="s">
        <v>321</v>
      </c>
      <c r="D9634" t="s">
        <v>27</v>
      </c>
      <c r="E9634">
        <v>20</v>
      </c>
      <c r="F9634">
        <v>1</v>
      </c>
      <c r="G9634" s="5">
        <v>45274</v>
      </c>
      <c r="H9634" t="s">
        <v>494</v>
      </c>
      <c r="I9634" t="s">
        <v>29</v>
      </c>
      <c r="J9634">
        <v>6</v>
      </c>
      <c r="K9634">
        <v>0.33</v>
      </c>
      <c r="L9634">
        <v>15</v>
      </c>
      <c r="M9634" t="s">
        <v>18</v>
      </c>
      <c r="N9634" s="7">
        <f t="shared" si="450"/>
        <v>20</v>
      </c>
      <c r="O9634">
        <f t="shared" si="451"/>
        <v>-91.228070175438589</v>
      </c>
      <c r="Q9634">
        <f t="shared" si="452"/>
        <v>0</v>
      </c>
    </row>
    <row r="9635" spans="1:17" x14ac:dyDescent="0.3">
      <c r="A9635">
        <v>7135</v>
      </c>
      <c r="B9635" t="s">
        <v>96</v>
      </c>
      <c r="C9635" t="s">
        <v>97</v>
      </c>
      <c r="D9635" t="s">
        <v>27</v>
      </c>
      <c r="E9635">
        <v>29</v>
      </c>
      <c r="F9635">
        <v>2</v>
      </c>
      <c r="G9635" s="5">
        <v>45274</v>
      </c>
      <c r="H9635" t="s">
        <v>193</v>
      </c>
      <c r="I9635" t="s">
        <v>29</v>
      </c>
      <c r="J9635">
        <v>5</v>
      </c>
      <c r="K9635">
        <v>0.48</v>
      </c>
      <c r="L9635">
        <v>15</v>
      </c>
      <c r="M9635" t="s">
        <v>18</v>
      </c>
      <c r="N9635" s="7">
        <f t="shared" si="450"/>
        <v>58</v>
      </c>
      <c r="O9635">
        <f t="shared" si="451"/>
        <v>190</v>
      </c>
      <c r="Q9635">
        <f t="shared" si="452"/>
        <v>45.454545454545439</v>
      </c>
    </row>
    <row r="9636" spans="1:17" x14ac:dyDescent="0.3">
      <c r="A9636">
        <v>7247</v>
      </c>
      <c r="B9636" t="s">
        <v>261</v>
      </c>
      <c r="C9636" t="s">
        <v>262</v>
      </c>
      <c r="D9636" t="s">
        <v>27</v>
      </c>
      <c r="E9636">
        <v>63</v>
      </c>
      <c r="F9636">
        <v>1</v>
      </c>
      <c r="G9636" s="5">
        <v>45274</v>
      </c>
      <c r="H9636" t="s">
        <v>715</v>
      </c>
      <c r="I9636" t="s">
        <v>29</v>
      </c>
      <c r="J9636">
        <v>7</v>
      </c>
      <c r="K9636">
        <v>0.48</v>
      </c>
      <c r="L9636">
        <v>17</v>
      </c>
      <c r="M9636" t="s">
        <v>18</v>
      </c>
      <c r="N9636" s="7">
        <f t="shared" si="450"/>
        <v>63</v>
      </c>
      <c r="O9636">
        <f t="shared" si="451"/>
        <v>8.6206896551724146</v>
      </c>
      <c r="Q9636">
        <f t="shared" si="452"/>
        <v>0</v>
      </c>
    </row>
    <row r="9637" spans="1:17" x14ac:dyDescent="0.3">
      <c r="A9637">
        <v>7324</v>
      </c>
      <c r="B9637" t="s">
        <v>500</v>
      </c>
      <c r="C9637" t="s">
        <v>321</v>
      </c>
      <c r="D9637" t="s">
        <v>54</v>
      </c>
      <c r="E9637">
        <v>29</v>
      </c>
      <c r="F9637">
        <v>3</v>
      </c>
      <c r="G9637" s="5">
        <v>45274</v>
      </c>
      <c r="H9637" t="s">
        <v>452</v>
      </c>
      <c r="I9637" t="s">
        <v>29</v>
      </c>
      <c r="J9637">
        <v>7</v>
      </c>
      <c r="K9637">
        <v>0.33</v>
      </c>
      <c r="L9637">
        <v>18</v>
      </c>
      <c r="M9637" t="s">
        <v>18</v>
      </c>
      <c r="N9637" s="7">
        <f t="shared" si="450"/>
        <v>87</v>
      </c>
      <c r="O9637">
        <f t="shared" si="451"/>
        <v>38.095238095238095</v>
      </c>
      <c r="Q9637">
        <f t="shared" si="452"/>
        <v>-31.249999999999993</v>
      </c>
    </row>
    <row r="9638" spans="1:17" x14ac:dyDescent="0.3">
      <c r="A9638">
        <v>7453</v>
      </c>
      <c r="B9638" t="s">
        <v>500</v>
      </c>
      <c r="C9638" t="s">
        <v>321</v>
      </c>
      <c r="D9638" t="s">
        <v>27</v>
      </c>
      <c r="E9638">
        <v>50</v>
      </c>
      <c r="F9638">
        <v>2</v>
      </c>
      <c r="G9638" s="5">
        <v>45274</v>
      </c>
      <c r="H9638" t="s">
        <v>686</v>
      </c>
      <c r="I9638" t="s">
        <v>29</v>
      </c>
      <c r="J9638">
        <v>5</v>
      </c>
      <c r="K9638">
        <v>0.33</v>
      </c>
      <c r="L9638">
        <v>16</v>
      </c>
      <c r="M9638" t="s">
        <v>33</v>
      </c>
      <c r="N9638" s="7">
        <f t="shared" si="450"/>
        <v>100</v>
      </c>
      <c r="O9638">
        <f t="shared" si="451"/>
        <v>14.942528735632186</v>
      </c>
      <c r="Q9638">
        <f t="shared" si="452"/>
        <v>0</v>
      </c>
    </row>
    <row r="9639" spans="1:17" x14ac:dyDescent="0.3">
      <c r="A9639">
        <v>7580</v>
      </c>
      <c r="B9639" t="s">
        <v>96</v>
      </c>
      <c r="C9639" t="s">
        <v>97</v>
      </c>
      <c r="D9639" t="s">
        <v>54</v>
      </c>
      <c r="E9639">
        <v>20</v>
      </c>
      <c r="F9639">
        <v>2</v>
      </c>
      <c r="G9639" s="5">
        <v>45274</v>
      </c>
      <c r="H9639" t="s">
        <v>438</v>
      </c>
      <c r="I9639" t="s">
        <v>29</v>
      </c>
      <c r="J9639">
        <v>7</v>
      </c>
      <c r="K9639">
        <v>0.48</v>
      </c>
      <c r="L9639">
        <v>18</v>
      </c>
      <c r="M9639" t="s">
        <v>33</v>
      </c>
      <c r="N9639" s="7">
        <f t="shared" si="450"/>
        <v>40</v>
      </c>
      <c r="O9639">
        <f t="shared" si="451"/>
        <v>-60</v>
      </c>
      <c r="Q9639">
        <f t="shared" si="452"/>
        <v>45.454545454545439</v>
      </c>
    </row>
    <row r="9640" spans="1:17" x14ac:dyDescent="0.3">
      <c r="A9640">
        <v>7596</v>
      </c>
      <c r="B9640" t="s">
        <v>56</v>
      </c>
      <c r="C9640" t="s">
        <v>57</v>
      </c>
      <c r="D9640" t="s">
        <v>54</v>
      </c>
      <c r="E9640">
        <v>41</v>
      </c>
      <c r="F9640">
        <v>1</v>
      </c>
      <c r="G9640" s="5">
        <v>45274</v>
      </c>
      <c r="H9640" t="s">
        <v>174</v>
      </c>
      <c r="I9640" t="s">
        <v>29</v>
      </c>
      <c r="J9640">
        <v>4</v>
      </c>
      <c r="K9640">
        <v>0.48</v>
      </c>
      <c r="L9640">
        <v>15</v>
      </c>
      <c r="M9640" t="s">
        <v>33</v>
      </c>
      <c r="N9640" s="7">
        <f t="shared" si="450"/>
        <v>41</v>
      </c>
      <c r="O9640">
        <f t="shared" si="451"/>
        <v>2.5</v>
      </c>
      <c r="Q9640">
        <f t="shared" si="452"/>
        <v>0</v>
      </c>
    </row>
    <row r="9641" spans="1:17" x14ac:dyDescent="0.3">
      <c r="A9641">
        <v>8186</v>
      </c>
      <c r="B9641" t="s">
        <v>186</v>
      </c>
      <c r="C9641" t="s">
        <v>187</v>
      </c>
      <c r="D9641" t="s">
        <v>54</v>
      </c>
      <c r="E9641">
        <v>53</v>
      </c>
      <c r="F9641">
        <v>2</v>
      </c>
      <c r="G9641" s="5">
        <v>45274</v>
      </c>
      <c r="H9641" t="s">
        <v>676</v>
      </c>
      <c r="I9641" t="s">
        <v>29</v>
      </c>
      <c r="J9641">
        <v>3</v>
      </c>
      <c r="K9641">
        <v>0.33</v>
      </c>
      <c r="L9641">
        <v>16</v>
      </c>
      <c r="M9641" t="s">
        <v>33</v>
      </c>
      <c r="N9641" s="7">
        <f t="shared" si="450"/>
        <v>106</v>
      </c>
      <c r="O9641">
        <f t="shared" si="451"/>
        <v>158.53658536585365</v>
      </c>
      <c r="Q9641">
        <f t="shared" si="452"/>
        <v>-31.249999999999993</v>
      </c>
    </row>
    <row r="9642" spans="1:17" x14ac:dyDescent="0.3">
      <c r="A9642">
        <v>8741</v>
      </c>
      <c r="B9642" t="s">
        <v>252</v>
      </c>
      <c r="C9642" t="s">
        <v>187</v>
      </c>
      <c r="D9642" t="s">
        <v>27</v>
      </c>
      <c r="E9642">
        <v>20</v>
      </c>
      <c r="F9642">
        <v>3</v>
      </c>
      <c r="G9642" s="5">
        <v>45274</v>
      </c>
      <c r="H9642" t="s">
        <v>895</v>
      </c>
      <c r="I9642" t="s">
        <v>23</v>
      </c>
      <c r="J9642">
        <v>7</v>
      </c>
      <c r="K9642">
        <v>0.33</v>
      </c>
      <c r="L9642">
        <v>7</v>
      </c>
      <c r="M9642" t="s">
        <v>33</v>
      </c>
      <c r="N9642" s="7">
        <f t="shared" si="450"/>
        <v>60</v>
      </c>
      <c r="O9642">
        <f t="shared" si="451"/>
        <v>-43.39622641509434</v>
      </c>
      <c r="Q9642">
        <f t="shared" si="452"/>
        <v>0</v>
      </c>
    </row>
    <row r="9643" spans="1:17" x14ac:dyDescent="0.3">
      <c r="A9643">
        <v>8794</v>
      </c>
      <c r="B9643" t="s">
        <v>13</v>
      </c>
      <c r="C9643" t="s">
        <v>14</v>
      </c>
      <c r="D9643" t="s">
        <v>54</v>
      </c>
      <c r="E9643">
        <v>74</v>
      </c>
      <c r="F9643">
        <v>2</v>
      </c>
      <c r="G9643" s="5">
        <v>45274</v>
      </c>
      <c r="H9643" t="s">
        <v>1009</v>
      </c>
      <c r="I9643" t="s">
        <v>23</v>
      </c>
      <c r="J9643">
        <v>6</v>
      </c>
      <c r="K9643">
        <v>0.48</v>
      </c>
      <c r="L9643">
        <v>10</v>
      </c>
      <c r="M9643" t="s">
        <v>33</v>
      </c>
      <c r="N9643" s="7">
        <f t="shared" si="450"/>
        <v>148</v>
      </c>
      <c r="O9643">
        <f t="shared" si="451"/>
        <v>146.66666666666666</v>
      </c>
      <c r="Q9643">
        <f t="shared" si="452"/>
        <v>45.454545454545439</v>
      </c>
    </row>
    <row r="9644" spans="1:17" x14ac:dyDescent="0.3">
      <c r="A9644">
        <v>8893</v>
      </c>
      <c r="B9644" t="s">
        <v>381</v>
      </c>
      <c r="C9644" t="s">
        <v>382</v>
      </c>
      <c r="D9644" t="s">
        <v>27</v>
      </c>
      <c r="E9644">
        <v>63</v>
      </c>
      <c r="F9644">
        <v>3</v>
      </c>
      <c r="G9644" s="5">
        <v>45274</v>
      </c>
      <c r="H9644" t="s">
        <v>874</v>
      </c>
      <c r="I9644" t="s">
        <v>29</v>
      </c>
      <c r="J9644">
        <v>5</v>
      </c>
      <c r="K9644">
        <v>0.48</v>
      </c>
      <c r="L9644">
        <v>11</v>
      </c>
      <c r="M9644" t="s">
        <v>33</v>
      </c>
      <c r="N9644" s="7">
        <f t="shared" si="450"/>
        <v>189</v>
      </c>
      <c r="O9644">
        <f t="shared" si="451"/>
        <v>27.702702702702702</v>
      </c>
      <c r="Q9644">
        <f t="shared" si="452"/>
        <v>0</v>
      </c>
    </row>
    <row r="9645" spans="1:17" x14ac:dyDescent="0.3">
      <c r="A9645">
        <v>9692</v>
      </c>
      <c r="B9645" t="s">
        <v>500</v>
      </c>
      <c r="C9645" t="s">
        <v>321</v>
      </c>
      <c r="D9645" t="s">
        <v>54</v>
      </c>
      <c r="E9645">
        <v>55</v>
      </c>
      <c r="F9645">
        <v>3</v>
      </c>
      <c r="G9645" s="5">
        <v>45274</v>
      </c>
      <c r="H9645" t="s">
        <v>404</v>
      </c>
      <c r="I9645" t="s">
        <v>23</v>
      </c>
      <c r="J9645">
        <v>7</v>
      </c>
      <c r="K9645">
        <v>0.33</v>
      </c>
      <c r="L9645">
        <v>10</v>
      </c>
      <c r="M9645" t="s">
        <v>740</v>
      </c>
      <c r="N9645" s="7">
        <f t="shared" si="450"/>
        <v>165</v>
      </c>
      <c r="O9645">
        <f t="shared" si="451"/>
        <v>-12.698412698412698</v>
      </c>
      <c r="Q9645">
        <f t="shared" si="452"/>
        <v>-31.249999999999993</v>
      </c>
    </row>
    <row r="9646" spans="1:17" x14ac:dyDescent="0.3">
      <c r="A9646">
        <v>9708</v>
      </c>
      <c r="B9646" t="s">
        <v>261</v>
      </c>
      <c r="C9646" t="s">
        <v>262</v>
      </c>
      <c r="D9646" t="s">
        <v>54</v>
      </c>
      <c r="E9646">
        <v>22</v>
      </c>
      <c r="F9646">
        <v>1</v>
      </c>
      <c r="G9646" s="5">
        <v>45274</v>
      </c>
      <c r="H9646" t="s">
        <v>626</v>
      </c>
      <c r="I9646" t="s">
        <v>23</v>
      </c>
      <c r="J9646">
        <v>4</v>
      </c>
      <c r="K9646">
        <v>0.48</v>
      </c>
      <c r="L9646">
        <v>11</v>
      </c>
      <c r="M9646" t="s">
        <v>740</v>
      </c>
      <c r="N9646" s="7">
        <f t="shared" si="450"/>
        <v>22</v>
      </c>
      <c r="O9646">
        <f t="shared" si="451"/>
        <v>-86.666666666666671</v>
      </c>
      <c r="Q9646">
        <f t="shared" si="452"/>
        <v>45.454545454545439</v>
      </c>
    </row>
    <row r="9647" spans="1:17" x14ac:dyDescent="0.3">
      <c r="A9647">
        <v>3558</v>
      </c>
      <c r="B9647" t="s">
        <v>346</v>
      </c>
      <c r="C9647" t="s">
        <v>347</v>
      </c>
      <c r="D9647" t="s">
        <v>54</v>
      </c>
      <c r="E9647">
        <v>47</v>
      </c>
      <c r="F9647">
        <v>1</v>
      </c>
      <c r="G9647" s="5">
        <v>45275</v>
      </c>
      <c r="H9647" t="s">
        <v>313</v>
      </c>
      <c r="I9647" t="s">
        <v>17</v>
      </c>
      <c r="J9647">
        <v>7</v>
      </c>
      <c r="K9647">
        <v>0.33</v>
      </c>
      <c r="L9647">
        <v>15</v>
      </c>
      <c r="M9647" t="s">
        <v>18</v>
      </c>
      <c r="N9647" s="7">
        <f t="shared" si="450"/>
        <v>47</v>
      </c>
      <c r="O9647">
        <f t="shared" si="451"/>
        <v>113.63636363636364</v>
      </c>
      <c r="Q9647">
        <f t="shared" si="452"/>
        <v>-31.249999999999993</v>
      </c>
    </row>
    <row r="9648" spans="1:17" x14ac:dyDescent="0.3">
      <c r="A9648">
        <v>3704</v>
      </c>
      <c r="B9648" t="s">
        <v>177</v>
      </c>
      <c r="C9648" t="s">
        <v>178</v>
      </c>
      <c r="D9648" t="s">
        <v>54</v>
      </c>
      <c r="E9648">
        <v>80</v>
      </c>
      <c r="F9648">
        <v>3</v>
      </c>
      <c r="G9648" s="5">
        <v>45275</v>
      </c>
      <c r="H9648" t="s">
        <v>980</v>
      </c>
      <c r="I9648" t="s">
        <v>17</v>
      </c>
      <c r="J9648">
        <v>6</v>
      </c>
      <c r="K9648">
        <v>0.33</v>
      </c>
      <c r="L9648">
        <v>16</v>
      </c>
      <c r="M9648" t="s">
        <v>18</v>
      </c>
      <c r="N9648" s="7">
        <f t="shared" si="450"/>
        <v>240</v>
      </c>
      <c r="O9648">
        <f t="shared" si="451"/>
        <v>410.63829787234044</v>
      </c>
      <c r="Q9648">
        <f t="shared" si="452"/>
        <v>0</v>
      </c>
    </row>
    <row r="9649" spans="1:17" x14ac:dyDescent="0.3">
      <c r="A9649">
        <v>4194</v>
      </c>
      <c r="B9649" t="s">
        <v>552</v>
      </c>
      <c r="C9649" t="s">
        <v>553</v>
      </c>
      <c r="D9649" t="s">
        <v>54</v>
      </c>
      <c r="E9649">
        <v>58</v>
      </c>
      <c r="F9649">
        <v>2</v>
      </c>
      <c r="G9649" s="5">
        <v>45275</v>
      </c>
      <c r="H9649" t="s">
        <v>916</v>
      </c>
      <c r="I9649" t="s">
        <v>17</v>
      </c>
      <c r="J9649">
        <v>9</v>
      </c>
      <c r="K9649">
        <v>0.33</v>
      </c>
      <c r="L9649">
        <v>17</v>
      </c>
      <c r="M9649" t="s">
        <v>18</v>
      </c>
      <c r="N9649" s="7">
        <f t="shared" si="450"/>
        <v>116</v>
      </c>
      <c r="O9649">
        <f t="shared" si="451"/>
        <v>-51.666666666666671</v>
      </c>
      <c r="Q9649">
        <f t="shared" si="452"/>
        <v>0</v>
      </c>
    </row>
    <row r="9650" spans="1:17" x14ac:dyDescent="0.3">
      <c r="A9650">
        <v>4680</v>
      </c>
      <c r="B9650" t="s">
        <v>83</v>
      </c>
      <c r="C9650" t="s">
        <v>84</v>
      </c>
      <c r="D9650" t="s">
        <v>54</v>
      </c>
      <c r="E9650">
        <v>66</v>
      </c>
      <c r="F9650">
        <v>1</v>
      </c>
      <c r="G9650" s="5">
        <v>45275</v>
      </c>
      <c r="H9650" t="s">
        <v>331</v>
      </c>
      <c r="I9650" t="s">
        <v>29</v>
      </c>
      <c r="J9650">
        <v>4</v>
      </c>
      <c r="K9650">
        <v>0.33</v>
      </c>
      <c r="L9650">
        <v>19</v>
      </c>
      <c r="M9650" t="s">
        <v>18</v>
      </c>
      <c r="N9650" s="7">
        <f t="shared" si="450"/>
        <v>66</v>
      </c>
      <c r="O9650">
        <f t="shared" si="451"/>
        <v>-43.103448275862064</v>
      </c>
      <c r="Q9650">
        <f t="shared" si="452"/>
        <v>0</v>
      </c>
    </row>
    <row r="9651" spans="1:17" x14ac:dyDescent="0.3">
      <c r="A9651">
        <v>5008</v>
      </c>
      <c r="B9651" t="s">
        <v>183</v>
      </c>
      <c r="C9651" t="s">
        <v>184</v>
      </c>
      <c r="D9651" t="s">
        <v>54</v>
      </c>
      <c r="E9651">
        <v>83</v>
      </c>
      <c r="F9651">
        <v>1</v>
      </c>
      <c r="G9651" s="5">
        <v>45275</v>
      </c>
      <c r="H9651" t="s">
        <v>157</v>
      </c>
      <c r="I9651" t="s">
        <v>29</v>
      </c>
      <c r="J9651">
        <v>9</v>
      </c>
      <c r="K9651">
        <v>0.33</v>
      </c>
      <c r="L9651">
        <v>17</v>
      </c>
      <c r="M9651" t="s">
        <v>18</v>
      </c>
      <c r="N9651" s="7">
        <f t="shared" si="450"/>
        <v>83</v>
      </c>
      <c r="O9651">
        <f t="shared" si="451"/>
        <v>25.757575757575758</v>
      </c>
      <c r="Q9651">
        <f t="shared" si="452"/>
        <v>0</v>
      </c>
    </row>
    <row r="9652" spans="1:17" x14ac:dyDescent="0.3">
      <c r="A9652">
        <v>5301</v>
      </c>
      <c r="B9652" t="s">
        <v>294</v>
      </c>
      <c r="C9652" t="s">
        <v>295</v>
      </c>
      <c r="D9652" t="s">
        <v>27</v>
      </c>
      <c r="E9652">
        <v>30</v>
      </c>
      <c r="F9652">
        <v>3</v>
      </c>
      <c r="G9652" s="5">
        <v>45275</v>
      </c>
      <c r="H9652" t="s">
        <v>1040</v>
      </c>
      <c r="I9652" t="s">
        <v>29</v>
      </c>
      <c r="J9652">
        <v>6</v>
      </c>
      <c r="K9652">
        <v>0.33</v>
      </c>
      <c r="L9652">
        <v>17</v>
      </c>
      <c r="M9652" t="s">
        <v>18</v>
      </c>
      <c r="N9652" s="7">
        <f t="shared" si="450"/>
        <v>90</v>
      </c>
      <c r="O9652">
        <f t="shared" si="451"/>
        <v>8.4337349397590362</v>
      </c>
      <c r="Q9652">
        <f t="shared" si="452"/>
        <v>0</v>
      </c>
    </row>
    <row r="9653" spans="1:17" x14ac:dyDescent="0.3">
      <c r="A9653">
        <v>5540</v>
      </c>
      <c r="B9653" t="s">
        <v>93</v>
      </c>
      <c r="C9653" t="s">
        <v>94</v>
      </c>
      <c r="D9653" t="s">
        <v>54</v>
      </c>
      <c r="E9653">
        <v>30</v>
      </c>
      <c r="F9653">
        <v>1</v>
      </c>
      <c r="G9653" s="5">
        <v>45275</v>
      </c>
      <c r="H9653" t="s">
        <v>715</v>
      </c>
      <c r="I9653" t="s">
        <v>29</v>
      </c>
      <c r="J9653">
        <v>4</v>
      </c>
      <c r="K9653">
        <v>0.33</v>
      </c>
      <c r="L9653">
        <v>17</v>
      </c>
      <c r="M9653" t="s">
        <v>18</v>
      </c>
      <c r="N9653" s="7">
        <f t="shared" si="450"/>
        <v>30</v>
      </c>
      <c r="O9653">
        <f t="shared" si="451"/>
        <v>-66.666666666666657</v>
      </c>
      <c r="Q9653">
        <f t="shared" si="452"/>
        <v>0</v>
      </c>
    </row>
    <row r="9654" spans="1:17" x14ac:dyDescent="0.3">
      <c r="A9654">
        <v>5577</v>
      </c>
      <c r="B9654" t="s">
        <v>137</v>
      </c>
      <c r="C9654" t="s">
        <v>138</v>
      </c>
      <c r="D9654" t="s">
        <v>27</v>
      </c>
      <c r="E9654">
        <v>15</v>
      </c>
      <c r="F9654">
        <v>3</v>
      </c>
      <c r="G9654" s="5">
        <v>45275</v>
      </c>
      <c r="H9654" t="s">
        <v>436</v>
      </c>
      <c r="I9654" t="s">
        <v>29</v>
      </c>
      <c r="J9654">
        <v>4</v>
      </c>
      <c r="K9654">
        <v>0.33</v>
      </c>
      <c r="L9654">
        <v>16</v>
      </c>
      <c r="M9654" t="s">
        <v>18</v>
      </c>
      <c r="N9654" s="7">
        <f t="shared" si="450"/>
        <v>45</v>
      </c>
      <c r="O9654">
        <f t="shared" si="451"/>
        <v>50</v>
      </c>
      <c r="Q9654">
        <f t="shared" si="452"/>
        <v>0</v>
      </c>
    </row>
    <row r="9655" spans="1:17" x14ac:dyDescent="0.3">
      <c r="A9655">
        <v>5824</v>
      </c>
      <c r="B9655" t="s">
        <v>216</v>
      </c>
      <c r="C9655" t="s">
        <v>217</v>
      </c>
      <c r="D9655" t="s">
        <v>54</v>
      </c>
      <c r="E9655">
        <v>43</v>
      </c>
      <c r="F9655">
        <v>3</v>
      </c>
      <c r="G9655" s="5">
        <v>45275</v>
      </c>
      <c r="H9655" t="s">
        <v>350</v>
      </c>
      <c r="I9655" t="s">
        <v>29</v>
      </c>
      <c r="J9655">
        <v>3</v>
      </c>
      <c r="K9655">
        <v>0.18</v>
      </c>
      <c r="L9655">
        <v>17</v>
      </c>
      <c r="M9655" t="s">
        <v>18</v>
      </c>
      <c r="N9655" s="7">
        <f t="shared" si="450"/>
        <v>129</v>
      </c>
      <c r="O9655">
        <f t="shared" si="451"/>
        <v>186.66666666666666</v>
      </c>
      <c r="Q9655">
        <f t="shared" si="452"/>
        <v>-45.45454545454546</v>
      </c>
    </row>
    <row r="9656" spans="1:17" x14ac:dyDescent="0.3">
      <c r="A9656">
        <v>6357</v>
      </c>
      <c r="B9656" t="s">
        <v>183</v>
      </c>
      <c r="C9656" t="s">
        <v>184</v>
      </c>
      <c r="D9656" t="s">
        <v>21</v>
      </c>
      <c r="E9656">
        <v>36</v>
      </c>
      <c r="F9656">
        <v>3</v>
      </c>
      <c r="G9656" s="5">
        <v>45275</v>
      </c>
      <c r="H9656" t="s">
        <v>570</v>
      </c>
      <c r="I9656" t="s">
        <v>29</v>
      </c>
      <c r="J9656">
        <v>5</v>
      </c>
      <c r="K9656">
        <v>0.33</v>
      </c>
      <c r="L9656">
        <v>18</v>
      </c>
      <c r="M9656" t="s">
        <v>18</v>
      </c>
      <c r="N9656" s="7">
        <f t="shared" si="450"/>
        <v>108</v>
      </c>
      <c r="O9656">
        <f t="shared" si="451"/>
        <v>-16.279069767441861</v>
      </c>
      <c r="Q9656">
        <f t="shared" si="452"/>
        <v>83.333333333333343</v>
      </c>
    </row>
    <row r="9657" spans="1:17" x14ac:dyDescent="0.3">
      <c r="A9657">
        <v>6437</v>
      </c>
      <c r="B9657" t="s">
        <v>254</v>
      </c>
      <c r="C9657" t="s">
        <v>255</v>
      </c>
      <c r="D9657" t="s">
        <v>27</v>
      </c>
      <c r="E9657">
        <v>78</v>
      </c>
      <c r="F9657">
        <v>3</v>
      </c>
      <c r="G9657" s="5">
        <v>45275</v>
      </c>
      <c r="H9657" t="s">
        <v>881</v>
      </c>
      <c r="I9657" t="s">
        <v>29</v>
      </c>
      <c r="J9657">
        <v>7</v>
      </c>
      <c r="K9657">
        <v>0.48</v>
      </c>
      <c r="L9657">
        <v>18</v>
      </c>
      <c r="M9657" t="s">
        <v>18</v>
      </c>
      <c r="N9657" s="7">
        <f t="shared" si="450"/>
        <v>234</v>
      </c>
      <c r="O9657">
        <f t="shared" si="451"/>
        <v>116.66666666666667</v>
      </c>
      <c r="Q9657">
        <f t="shared" si="452"/>
        <v>45.454545454545439</v>
      </c>
    </row>
    <row r="9658" spans="1:17" x14ac:dyDescent="0.3">
      <c r="A9658">
        <v>6545</v>
      </c>
      <c r="B9658" t="s">
        <v>412</v>
      </c>
      <c r="C9658" t="s">
        <v>413</v>
      </c>
      <c r="D9658" t="s">
        <v>27</v>
      </c>
      <c r="E9658">
        <v>38</v>
      </c>
      <c r="F9658">
        <v>3</v>
      </c>
      <c r="G9658" s="5">
        <v>45275</v>
      </c>
      <c r="H9658" t="s">
        <v>419</v>
      </c>
      <c r="I9658" t="s">
        <v>29</v>
      </c>
      <c r="J9658">
        <v>4</v>
      </c>
      <c r="K9658">
        <v>0.48</v>
      </c>
      <c r="L9658">
        <v>18</v>
      </c>
      <c r="M9658" t="s">
        <v>18</v>
      </c>
      <c r="N9658" s="7">
        <f t="shared" si="450"/>
        <v>114</v>
      </c>
      <c r="O9658">
        <f t="shared" si="451"/>
        <v>-51.282051282051277</v>
      </c>
      <c r="Q9658">
        <f t="shared" si="452"/>
        <v>0</v>
      </c>
    </row>
    <row r="9659" spans="1:17" x14ac:dyDescent="0.3">
      <c r="A9659">
        <v>6550</v>
      </c>
      <c r="B9659" t="s">
        <v>254</v>
      </c>
      <c r="C9659" t="s">
        <v>255</v>
      </c>
      <c r="D9659" t="s">
        <v>54</v>
      </c>
      <c r="E9659">
        <v>83</v>
      </c>
      <c r="F9659">
        <v>3</v>
      </c>
      <c r="G9659" s="5">
        <v>45275</v>
      </c>
      <c r="H9659" t="s">
        <v>653</v>
      </c>
      <c r="I9659" t="s">
        <v>29</v>
      </c>
      <c r="J9659">
        <v>3</v>
      </c>
      <c r="K9659">
        <v>0.48</v>
      </c>
      <c r="L9659">
        <v>20</v>
      </c>
      <c r="M9659" t="s">
        <v>18</v>
      </c>
      <c r="N9659" s="7">
        <f t="shared" si="450"/>
        <v>249</v>
      </c>
      <c r="O9659">
        <f t="shared" si="451"/>
        <v>118.42105263157893</v>
      </c>
      <c r="Q9659">
        <f t="shared" si="452"/>
        <v>0</v>
      </c>
    </row>
    <row r="9660" spans="1:17" x14ac:dyDescent="0.3">
      <c r="A9660">
        <v>6742</v>
      </c>
      <c r="B9660" t="s">
        <v>261</v>
      </c>
      <c r="C9660" t="s">
        <v>262</v>
      </c>
      <c r="D9660" t="s">
        <v>54</v>
      </c>
      <c r="E9660">
        <v>52</v>
      </c>
      <c r="F9660">
        <v>2</v>
      </c>
      <c r="G9660" s="5">
        <v>45275</v>
      </c>
      <c r="H9660" t="s">
        <v>580</v>
      </c>
      <c r="I9660" t="s">
        <v>29</v>
      </c>
      <c r="J9660">
        <v>3</v>
      </c>
      <c r="K9660">
        <v>0.48</v>
      </c>
      <c r="L9660">
        <v>19</v>
      </c>
      <c r="M9660" t="s">
        <v>18</v>
      </c>
      <c r="N9660" s="7">
        <f t="shared" si="450"/>
        <v>104</v>
      </c>
      <c r="O9660">
        <f t="shared" si="451"/>
        <v>-58.23293172690763</v>
      </c>
      <c r="Q9660">
        <f t="shared" si="452"/>
        <v>0</v>
      </c>
    </row>
    <row r="9661" spans="1:17" x14ac:dyDescent="0.3">
      <c r="A9661">
        <v>6974</v>
      </c>
      <c r="B9661" t="s">
        <v>13</v>
      </c>
      <c r="C9661" t="s">
        <v>14</v>
      </c>
      <c r="D9661" t="s">
        <v>54</v>
      </c>
      <c r="E9661">
        <v>66</v>
      </c>
      <c r="F9661">
        <v>3</v>
      </c>
      <c r="G9661" s="5">
        <v>45275</v>
      </c>
      <c r="H9661" t="s">
        <v>594</v>
      </c>
      <c r="I9661" t="s">
        <v>29</v>
      </c>
      <c r="J9661">
        <v>3</v>
      </c>
      <c r="K9661">
        <v>0.48</v>
      </c>
      <c r="L9661">
        <v>19</v>
      </c>
      <c r="M9661" t="s">
        <v>18</v>
      </c>
      <c r="N9661" s="7">
        <f t="shared" si="450"/>
        <v>198</v>
      </c>
      <c r="O9661">
        <f t="shared" si="451"/>
        <v>90.384615384615387</v>
      </c>
      <c r="Q9661">
        <f t="shared" si="452"/>
        <v>0</v>
      </c>
    </row>
    <row r="9662" spans="1:17" x14ac:dyDescent="0.3">
      <c r="A9662">
        <v>8206</v>
      </c>
      <c r="B9662" t="s">
        <v>381</v>
      </c>
      <c r="C9662" t="s">
        <v>382</v>
      </c>
      <c r="D9662" t="s">
        <v>54</v>
      </c>
      <c r="E9662">
        <v>23</v>
      </c>
      <c r="F9662">
        <v>1</v>
      </c>
      <c r="G9662" s="5">
        <v>45275</v>
      </c>
      <c r="H9662" t="s">
        <v>281</v>
      </c>
      <c r="I9662" t="s">
        <v>17</v>
      </c>
      <c r="J9662">
        <v>5</v>
      </c>
      <c r="K9662">
        <v>0.48</v>
      </c>
      <c r="L9662">
        <v>13</v>
      </c>
      <c r="M9662" t="s">
        <v>33</v>
      </c>
      <c r="N9662" s="7">
        <f t="shared" si="450"/>
        <v>23</v>
      </c>
      <c r="O9662">
        <f t="shared" si="451"/>
        <v>-88.383838383838381</v>
      </c>
      <c r="Q9662">
        <f t="shared" si="452"/>
        <v>0</v>
      </c>
    </row>
    <row r="9663" spans="1:17" x14ac:dyDescent="0.3">
      <c r="A9663">
        <v>8233</v>
      </c>
      <c r="B9663" t="s">
        <v>50</v>
      </c>
      <c r="C9663" t="s">
        <v>51</v>
      </c>
      <c r="D9663" t="s">
        <v>27</v>
      </c>
      <c r="E9663">
        <v>81</v>
      </c>
      <c r="F9663">
        <v>1</v>
      </c>
      <c r="G9663" s="5">
        <v>45275</v>
      </c>
      <c r="H9663" t="s">
        <v>353</v>
      </c>
      <c r="I9663" t="s">
        <v>29</v>
      </c>
      <c r="J9663">
        <v>3</v>
      </c>
      <c r="K9663">
        <v>0.33</v>
      </c>
      <c r="L9663">
        <v>10</v>
      </c>
      <c r="M9663" t="s">
        <v>33</v>
      </c>
      <c r="N9663" s="7">
        <f t="shared" si="450"/>
        <v>81</v>
      </c>
      <c r="O9663">
        <f t="shared" si="451"/>
        <v>252.17391304347828</v>
      </c>
      <c r="Q9663">
        <f t="shared" si="452"/>
        <v>-31.249999999999993</v>
      </c>
    </row>
    <row r="9664" spans="1:17" x14ac:dyDescent="0.3">
      <c r="A9664">
        <v>9093</v>
      </c>
      <c r="B9664" t="s">
        <v>320</v>
      </c>
      <c r="C9664" t="s">
        <v>321</v>
      </c>
      <c r="D9664" t="s">
        <v>27</v>
      </c>
      <c r="E9664">
        <v>79</v>
      </c>
      <c r="F9664">
        <v>3</v>
      </c>
      <c r="G9664" s="5">
        <v>45275</v>
      </c>
      <c r="H9664" t="s">
        <v>1132</v>
      </c>
      <c r="I9664" t="s">
        <v>23</v>
      </c>
      <c r="J9664">
        <v>3</v>
      </c>
      <c r="K9664">
        <v>0.33</v>
      </c>
      <c r="L9664">
        <v>9</v>
      </c>
      <c r="M9664" t="s">
        <v>33</v>
      </c>
      <c r="N9664" s="7">
        <f t="shared" si="450"/>
        <v>237</v>
      </c>
      <c r="O9664">
        <f t="shared" si="451"/>
        <v>192.59259259259258</v>
      </c>
      <c r="Q9664">
        <f t="shared" si="452"/>
        <v>0</v>
      </c>
    </row>
    <row r="9665" spans="1:17" x14ac:dyDescent="0.3">
      <c r="A9665">
        <v>9308</v>
      </c>
      <c r="B9665" t="s">
        <v>146</v>
      </c>
      <c r="C9665" t="s">
        <v>147</v>
      </c>
      <c r="D9665" t="s">
        <v>54</v>
      </c>
      <c r="E9665">
        <v>65</v>
      </c>
      <c r="F9665">
        <v>3</v>
      </c>
      <c r="G9665" s="5">
        <v>45275</v>
      </c>
      <c r="H9665" t="s">
        <v>1088</v>
      </c>
      <c r="I9665" t="s">
        <v>23</v>
      </c>
      <c r="J9665">
        <v>5</v>
      </c>
      <c r="K9665">
        <v>0.33</v>
      </c>
      <c r="L9665">
        <v>7</v>
      </c>
      <c r="M9665" t="s">
        <v>33</v>
      </c>
      <c r="N9665" s="7">
        <f t="shared" si="450"/>
        <v>195</v>
      </c>
      <c r="O9665">
        <f t="shared" si="451"/>
        <v>-17.721518987341771</v>
      </c>
      <c r="Q9665">
        <f t="shared" si="452"/>
        <v>0</v>
      </c>
    </row>
    <row r="9666" spans="1:17" x14ac:dyDescent="0.3">
      <c r="A9666">
        <v>1877</v>
      </c>
      <c r="B9666" t="s">
        <v>190</v>
      </c>
      <c r="C9666" t="s">
        <v>191</v>
      </c>
      <c r="D9666" t="s">
        <v>27</v>
      </c>
      <c r="E9666">
        <v>43</v>
      </c>
      <c r="F9666">
        <v>1</v>
      </c>
      <c r="G9666" s="5">
        <v>45276</v>
      </c>
      <c r="H9666" t="s">
        <v>353</v>
      </c>
      <c r="I9666" t="s">
        <v>17</v>
      </c>
      <c r="J9666">
        <v>4</v>
      </c>
      <c r="K9666">
        <v>0.48</v>
      </c>
      <c r="L9666">
        <v>10</v>
      </c>
      <c r="M9666" t="s">
        <v>24</v>
      </c>
      <c r="N9666" s="7">
        <f t="shared" ref="N9666:N9729" si="453">E9666*F9666</f>
        <v>43</v>
      </c>
      <c r="O9666">
        <f t="shared" si="451"/>
        <v>-77.948717948717956</v>
      </c>
      <c r="Q9666">
        <f t="shared" si="452"/>
        <v>45.454545454545439</v>
      </c>
    </row>
    <row r="9667" spans="1:17" x14ac:dyDescent="0.3">
      <c r="A9667">
        <v>2314</v>
      </c>
      <c r="B9667" t="s">
        <v>154</v>
      </c>
      <c r="C9667" t="s">
        <v>155</v>
      </c>
      <c r="D9667" t="s">
        <v>54</v>
      </c>
      <c r="E9667">
        <v>27</v>
      </c>
      <c r="F9667">
        <v>2</v>
      </c>
      <c r="G9667" s="5">
        <v>45276</v>
      </c>
      <c r="H9667" t="s">
        <v>843</v>
      </c>
      <c r="I9667" t="s">
        <v>17</v>
      </c>
      <c r="J9667">
        <v>5</v>
      </c>
      <c r="K9667">
        <v>0.33</v>
      </c>
      <c r="L9667">
        <v>7</v>
      </c>
      <c r="M9667" t="s">
        <v>18</v>
      </c>
      <c r="N9667" s="7">
        <f t="shared" si="453"/>
        <v>54</v>
      </c>
      <c r="O9667">
        <f t="shared" ref="O9667:O9730" si="454">IF(N9667=0, 0, ((N9667-N9666)/ABS(N9666))*100)</f>
        <v>25.581395348837212</v>
      </c>
      <c r="Q9667">
        <f t="shared" ref="Q9667:Q9730" si="455">IF(K9667=0, 0, ((K9667-K9666)/ABS(K9666))*100)</f>
        <v>-31.249999999999993</v>
      </c>
    </row>
    <row r="9668" spans="1:17" x14ac:dyDescent="0.3">
      <c r="A9668">
        <v>2554</v>
      </c>
      <c r="B9668" t="s">
        <v>196</v>
      </c>
      <c r="C9668" t="s">
        <v>197</v>
      </c>
      <c r="D9668" t="s">
        <v>54</v>
      </c>
      <c r="E9668">
        <v>76</v>
      </c>
      <c r="F9668">
        <v>3</v>
      </c>
      <c r="G9668" s="5">
        <v>45276</v>
      </c>
      <c r="H9668" t="s">
        <v>710</v>
      </c>
      <c r="I9668" t="s">
        <v>17</v>
      </c>
      <c r="J9668">
        <v>9</v>
      </c>
      <c r="K9668">
        <v>0.48</v>
      </c>
      <c r="L9668">
        <v>10</v>
      </c>
      <c r="M9668" t="s">
        <v>18</v>
      </c>
      <c r="N9668" s="7">
        <f t="shared" si="453"/>
        <v>228</v>
      </c>
      <c r="O9668">
        <f t="shared" si="454"/>
        <v>322.22222222222223</v>
      </c>
      <c r="Q9668">
        <f t="shared" si="455"/>
        <v>45.454545454545439</v>
      </c>
    </row>
    <row r="9669" spans="1:17" x14ac:dyDescent="0.3">
      <c r="A9669">
        <v>3266</v>
      </c>
      <c r="B9669" t="s">
        <v>161</v>
      </c>
      <c r="C9669" t="s">
        <v>162</v>
      </c>
      <c r="D9669" t="s">
        <v>54</v>
      </c>
      <c r="E9669">
        <v>26</v>
      </c>
      <c r="F9669">
        <v>2</v>
      </c>
      <c r="G9669" s="5">
        <v>45276</v>
      </c>
      <c r="H9669" t="s">
        <v>587</v>
      </c>
      <c r="I9669" t="s">
        <v>17</v>
      </c>
      <c r="J9669">
        <v>8</v>
      </c>
      <c r="K9669">
        <v>0.33</v>
      </c>
      <c r="L9669">
        <v>20</v>
      </c>
      <c r="M9669" t="s">
        <v>18</v>
      </c>
      <c r="N9669" s="7">
        <f t="shared" si="453"/>
        <v>52</v>
      </c>
      <c r="O9669">
        <f t="shared" si="454"/>
        <v>-77.192982456140342</v>
      </c>
      <c r="Q9669">
        <f t="shared" si="455"/>
        <v>-31.249999999999993</v>
      </c>
    </row>
    <row r="9670" spans="1:17" x14ac:dyDescent="0.3">
      <c r="A9670">
        <v>4612</v>
      </c>
      <c r="B9670" t="s">
        <v>130</v>
      </c>
      <c r="C9670" t="s">
        <v>131</v>
      </c>
      <c r="D9670" t="s">
        <v>54</v>
      </c>
      <c r="E9670">
        <v>16</v>
      </c>
      <c r="F9670">
        <v>1</v>
      </c>
      <c r="G9670" s="5">
        <v>45276</v>
      </c>
      <c r="H9670" t="s">
        <v>678</v>
      </c>
      <c r="I9670" t="s">
        <v>29</v>
      </c>
      <c r="J9670">
        <v>9</v>
      </c>
      <c r="K9670">
        <v>0.48</v>
      </c>
      <c r="L9670">
        <v>17</v>
      </c>
      <c r="M9670" t="s">
        <v>18</v>
      </c>
      <c r="N9670" s="7">
        <f t="shared" si="453"/>
        <v>16</v>
      </c>
      <c r="O9670">
        <f t="shared" si="454"/>
        <v>-69.230769230769226</v>
      </c>
      <c r="Q9670">
        <f t="shared" si="455"/>
        <v>45.454545454545439</v>
      </c>
    </row>
    <row r="9671" spans="1:17" x14ac:dyDescent="0.3">
      <c r="A9671">
        <v>5297</v>
      </c>
      <c r="B9671" t="s">
        <v>212</v>
      </c>
      <c r="C9671" t="s">
        <v>213</v>
      </c>
      <c r="D9671" t="s">
        <v>27</v>
      </c>
      <c r="E9671">
        <v>79</v>
      </c>
      <c r="F9671">
        <v>3</v>
      </c>
      <c r="G9671" s="5">
        <v>45276</v>
      </c>
      <c r="H9671" t="s">
        <v>433</v>
      </c>
      <c r="I9671" t="s">
        <v>29</v>
      </c>
      <c r="J9671">
        <v>6</v>
      </c>
      <c r="K9671">
        <v>0.33</v>
      </c>
      <c r="L9671">
        <v>19</v>
      </c>
      <c r="M9671" t="s">
        <v>18</v>
      </c>
      <c r="N9671" s="7">
        <f t="shared" si="453"/>
        <v>237</v>
      </c>
      <c r="O9671">
        <f t="shared" si="454"/>
        <v>1381.25</v>
      </c>
      <c r="Q9671">
        <f t="shared" si="455"/>
        <v>-31.249999999999993</v>
      </c>
    </row>
    <row r="9672" spans="1:17" x14ac:dyDescent="0.3">
      <c r="A9672">
        <v>5350</v>
      </c>
      <c r="B9672" t="s">
        <v>326</v>
      </c>
      <c r="C9672" t="s">
        <v>327</v>
      </c>
      <c r="D9672" t="s">
        <v>54</v>
      </c>
      <c r="E9672">
        <v>62</v>
      </c>
      <c r="F9672">
        <v>2</v>
      </c>
      <c r="G9672" s="5">
        <v>45276</v>
      </c>
      <c r="H9672" t="s">
        <v>658</v>
      </c>
      <c r="I9672" t="s">
        <v>29</v>
      </c>
      <c r="J9672">
        <v>6</v>
      </c>
      <c r="K9672">
        <v>0.48</v>
      </c>
      <c r="L9672">
        <v>20</v>
      </c>
      <c r="M9672" t="s">
        <v>18</v>
      </c>
      <c r="N9672" s="7">
        <f t="shared" si="453"/>
        <v>124</v>
      </c>
      <c r="O9672">
        <f t="shared" si="454"/>
        <v>-47.679324894514771</v>
      </c>
      <c r="Q9672">
        <f t="shared" si="455"/>
        <v>45.454545454545439</v>
      </c>
    </row>
    <row r="9673" spans="1:17" x14ac:dyDescent="0.3">
      <c r="A9673">
        <v>5767</v>
      </c>
      <c r="B9673" t="s">
        <v>326</v>
      </c>
      <c r="C9673" t="s">
        <v>327</v>
      </c>
      <c r="D9673" t="s">
        <v>27</v>
      </c>
      <c r="E9673">
        <v>41</v>
      </c>
      <c r="F9673">
        <v>2</v>
      </c>
      <c r="G9673" s="5">
        <v>45276</v>
      </c>
      <c r="H9673" t="s">
        <v>609</v>
      </c>
      <c r="I9673" t="s">
        <v>29</v>
      </c>
      <c r="J9673">
        <v>5</v>
      </c>
      <c r="K9673">
        <v>0.48</v>
      </c>
      <c r="L9673">
        <v>19</v>
      </c>
      <c r="M9673" t="s">
        <v>18</v>
      </c>
      <c r="N9673" s="7">
        <f t="shared" si="453"/>
        <v>82</v>
      </c>
      <c r="O9673">
        <f t="shared" si="454"/>
        <v>-33.87096774193548</v>
      </c>
      <c r="Q9673">
        <f t="shared" si="455"/>
        <v>0</v>
      </c>
    </row>
    <row r="9674" spans="1:17" x14ac:dyDescent="0.3">
      <c r="A9674">
        <v>5793</v>
      </c>
      <c r="B9674" t="s">
        <v>520</v>
      </c>
      <c r="C9674" t="s">
        <v>521</v>
      </c>
      <c r="D9674" t="s">
        <v>27</v>
      </c>
      <c r="E9674">
        <v>70</v>
      </c>
      <c r="F9674">
        <v>2</v>
      </c>
      <c r="G9674" s="5">
        <v>45276</v>
      </c>
      <c r="H9674" t="s">
        <v>314</v>
      </c>
      <c r="I9674" t="s">
        <v>29</v>
      </c>
      <c r="J9674">
        <v>6</v>
      </c>
      <c r="K9674">
        <v>0.48</v>
      </c>
      <c r="L9674">
        <v>16</v>
      </c>
      <c r="M9674" t="s">
        <v>18</v>
      </c>
      <c r="N9674" s="7">
        <f t="shared" si="453"/>
        <v>140</v>
      </c>
      <c r="O9674">
        <f t="shared" si="454"/>
        <v>70.731707317073173</v>
      </c>
      <c r="Q9674">
        <f t="shared" si="455"/>
        <v>0</v>
      </c>
    </row>
    <row r="9675" spans="1:17" x14ac:dyDescent="0.3">
      <c r="A9675">
        <v>6148</v>
      </c>
      <c r="B9675" t="s">
        <v>13</v>
      </c>
      <c r="C9675" t="s">
        <v>14</v>
      </c>
      <c r="D9675" t="s">
        <v>54</v>
      </c>
      <c r="E9675">
        <v>18</v>
      </c>
      <c r="F9675">
        <v>3</v>
      </c>
      <c r="G9675" s="5">
        <v>45276</v>
      </c>
      <c r="H9675" t="s">
        <v>544</v>
      </c>
      <c r="I9675" t="s">
        <v>29</v>
      </c>
      <c r="J9675">
        <v>7</v>
      </c>
      <c r="K9675">
        <v>0.48</v>
      </c>
      <c r="L9675">
        <v>19</v>
      </c>
      <c r="M9675" t="s">
        <v>18</v>
      </c>
      <c r="N9675" s="7">
        <f t="shared" si="453"/>
        <v>54</v>
      </c>
      <c r="O9675">
        <f t="shared" si="454"/>
        <v>-61.428571428571431</v>
      </c>
      <c r="Q9675">
        <f t="shared" si="455"/>
        <v>0</v>
      </c>
    </row>
    <row r="9676" spans="1:17" x14ac:dyDescent="0.3">
      <c r="A9676">
        <v>6504</v>
      </c>
      <c r="B9676" t="s">
        <v>315</v>
      </c>
      <c r="C9676" t="s">
        <v>316</v>
      </c>
      <c r="D9676" t="s">
        <v>54</v>
      </c>
      <c r="E9676">
        <v>43</v>
      </c>
      <c r="F9676">
        <v>2</v>
      </c>
      <c r="G9676" s="5">
        <v>45276</v>
      </c>
      <c r="H9676" t="s">
        <v>208</v>
      </c>
      <c r="I9676" t="s">
        <v>29</v>
      </c>
      <c r="J9676">
        <v>3</v>
      </c>
      <c r="K9676">
        <v>0.18</v>
      </c>
      <c r="L9676">
        <v>16</v>
      </c>
      <c r="M9676" t="s">
        <v>18</v>
      </c>
      <c r="N9676" s="7">
        <f t="shared" si="453"/>
        <v>86</v>
      </c>
      <c r="O9676">
        <f t="shared" si="454"/>
        <v>59.259259259259252</v>
      </c>
      <c r="Q9676">
        <f t="shared" si="455"/>
        <v>-62.5</v>
      </c>
    </row>
    <row r="9677" spans="1:17" x14ac:dyDescent="0.3">
      <c r="A9677">
        <v>6724</v>
      </c>
      <c r="B9677" t="s">
        <v>311</v>
      </c>
      <c r="C9677" t="s">
        <v>312</v>
      </c>
      <c r="D9677" t="s">
        <v>54</v>
      </c>
      <c r="E9677">
        <v>35</v>
      </c>
      <c r="F9677">
        <v>3</v>
      </c>
      <c r="G9677" s="5">
        <v>45276</v>
      </c>
      <c r="H9677" t="s">
        <v>214</v>
      </c>
      <c r="I9677" t="s">
        <v>29</v>
      </c>
      <c r="J9677">
        <v>4</v>
      </c>
      <c r="K9677">
        <v>0.21</v>
      </c>
      <c r="L9677">
        <v>19</v>
      </c>
      <c r="M9677" t="s">
        <v>18</v>
      </c>
      <c r="N9677" s="7">
        <f t="shared" si="453"/>
        <v>105</v>
      </c>
      <c r="O9677">
        <f t="shared" si="454"/>
        <v>22.093023255813954</v>
      </c>
      <c r="Q9677">
        <f t="shared" si="455"/>
        <v>16.666666666666664</v>
      </c>
    </row>
    <row r="9678" spans="1:17" x14ac:dyDescent="0.3">
      <c r="A9678">
        <v>6755</v>
      </c>
      <c r="B9678" t="s">
        <v>56</v>
      </c>
      <c r="C9678" t="s">
        <v>57</v>
      </c>
      <c r="D9678" t="s">
        <v>27</v>
      </c>
      <c r="E9678">
        <v>53</v>
      </c>
      <c r="F9678">
        <v>3</v>
      </c>
      <c r="G9678" s="5">
        <v>45276</v>
      </c>
      <c r="H9678" t="s">
        <v>655</v>
      </c>
      <c r="I9678" t="s">
        <v>29</v>
      </c>
      <c r="J9678">
        <v>7</v>
      </c>
      <c r="K9678">
        <v>0.48</v>
      </c>
      <c r="L9678">
        <v>16</v>
      </c>
      <c r="M9678" t="s">
        <v>18</v>
      </c>
      <c r="N9678" s="7">
        <f t="shared" si="453"/>
        <v>159</v>
      </c>
      <c r="O9678">
        <f t="shared" si="454"/>
        <v>51.428571428571423</v>
      </c>
      <c r="Q9678">
        <f t="shared" si="455"/>
        <v>128.57142857142858</v>
      </c>
    </row>
    <row r="9679" spans="1:17" x14ac:dyDescent="0.3">
      <c r="A9679">
        <v>6871</v>
      </c>
      <c r="B9679" t="s">
        <v>130</v>
      </c>
      <c r="C9679" t="s">
        <v>131</v>
      </c>
      <c r="D9679" t="s">
        <v>27</v>
      </c>
      <c r="E9679">
        <v>55</v>
      </c>
      <c r="F9679">
        <v>2</v>
      </c>
      <c r="G9679" s="5">
        <v>45276</v>
      </c>
      <c r="H9679" t="s">
        <v>725</v>
      </c>
      <c r="I9679" t="s">
        <v>29</v>
      </c>
      <c r="J9679">
        <v>6</v>
      </c>
      <c r="K9679">
        <v>0.48</v>
      </c>
      <c r="L9679">
        <v>15</v>
      </c>
      <c r="M9679" t="s">
        <v>18</v>
      </c>
      <c r="N9679" s="7">
        <f t="shared" si="453"/>
        <v>110</v>
      </c>
      <c r="O9679">
        <f t="shared" si="454"/>
        <v>-30.817610062893081</v>
      </c>
      <c r="Q9679">
        <f t="shared" si="455"/>
        <v>0</v>
      </c>
    </row>
    <row r="9680" spans="1:17" x14ac:dyDescent="0.3">
      <c r="A9680">
        <v>7189</v>
      </c>
      <c r="B9680" t="s">
        <v>261</v>
      </c>
      <c r="C9680" t="s">
        <v>262</v>
      </c>
      <c r="D9680" t="s">
        <v>27</v>
      </c>
      <c r="E9680">
        <v>72</v>
      </c>
      <c r="F9680">
        <v>1</v>
      </c>
      <c r="G9680" s="5">
        <v>45276</v>
      </c>
      <c r="H9680" t="s">
        <v>758</v>
      </c>
      <c r="I9680" t="s">
        <v>29</v>
      </c>
      <c r="J9680">
        <v>7</v>
      </c>
      <c r="K9680">
        <v>0.48</v>
      </c>
      <c r="L9680">
        <v>15</v>
      </c>
      <c r="M9680" t="s">
        <v>18</v>
      </c>
      <c r="N9680" s="7">
        <f t="shared" si="453"/>
        <v>72</v>
      </c>
      <c r="O9680">
        <f t="shared" si="454"/>
        <v>-34.545454545454547</v>
      </c>
      <c r="Q9680">
        <f t="shared" si="455"/>
        <v>0</v>
      </c>
    </row>
    <row r="9681" spans="1:17" x14ac:dyDescent="0.3">
      <c r="A9681">
        <v>7242</v>
      </c>
      <c r="B9681" t="s">
        <v>252</v>
      </c>
      <c r="C9681" t="s">
        <v>187</v>
      </c>
      <c r="D9681" t="s">
        <v>54</v>
      </c>
      <c r="E9681">
        <v>30</v>
      </c>
      <c r="F9681">
        <v>3</v>
      </c>
      <c r="G9681" s="5">
        <v>45276</v>
      </c>
      <c r="H9681" t="s">
        <v>938</v>
      </c>
      <c r="I9681" t="s">
        <v>29</v>
      </c>
      <c r="J9681">
        <v>5</v>
      </c>
      <c r="K9681">
        <v>0.33</v>
      </c>
      <c r="L9681">
        <v>15</v>
      </c>
      <c r="M9681" t="s">
        <v>18</v>
      </c>
      <c r="N9681" s="7">
        <f t="shared" si="453"/>
        <v>90</v>
      </c>
      <c r="O9681">
        <f t="shared" si="454"/>
        <v>25</v>
      </c>
      <c r="Q9681">
        <f t="shared" si="455"/>
        <v>-31.249999999999993</v>
      </c>
    </row>
    <row r="9682" spans="1:17" x14ac:dyDescent="0.3">
      <c r="A9682">
        <v>7538</v>
      </c>
      <c r="B9682" t="s">
        <v>311</v>
      </c>
      <c r="C9682" t="s">
        <v>312</v>
      </c>
      <c r="D9682" t="s">
        <v>54</v>
      </c>
      <c r="E9682">
        <v>34</v>
      </c>
      <c r="F9682">
        <v>3</v>
      </c>
      <c r="G9682" s="5">
        <v>45276</v>
      </c>
      <c r="H9682" t="s">
        <v>703</v>
      </c>
      <c r="I9682" t="s">
        <v>29</v>
      </c>
      <c r="J9682">
        <v>5</v>
      </c>
      <c r="K9682">
        <v>0.21</v>
      </c>
      <c r="L9682">
        <v>15</v>
      </c>
      <c r="M9682" t="s">
        <v>33</v>
      </c>
      <c r="N9682" s="7">
        <f t="shared" si="453"/>
        <v>102</v>
      </c>
      <c r="O9682">
        <f t="shared" si="454"/>
        <v>13.333333333333334</v>
      </c>
      <c r="Q9682">
        <f t="shared" si="455"/>
        <v>-36.363636363636367</v>
      </c>
    </row>
    <row r="9683" spans="1:17" x14ac:dyDescent="0.3">
      <c r="A9683">
        <v>7646</v>
      </c>
      <c r="B9683" t="s">
        <v>355</v>
      </c>
      <c r="C9683" t="s">
        <v>356</v>
      </c>
      <c r="D9683" t="s">
        <v>54</v>
      </c>
      <c r="E9683">
        <v>83</v>
      </c>
      <c r="F9683">
        <v>3</v>
      </c>
      <c r="G9683" s="5">
        <v>45276</v>
      </c>
      <c r="H9683" t="s">
        <v>1184</v>
      </c>
      <c r="I9683" t="s">
        <v>29</v>
      </c>
      <c r="J9683">
        <v>4</v>
      </c>
      <c r="K9683">
        <v>0.33</v>
      </c>
      <c r="L9683">
        <v>15</v>
      </c>
      <c r="M9683" t="s">
        <v>33</v>
      </c>
      <c r="N9683" s="7">
        <f t="shared" si="453"/>
        <v>249</v>
      </c>
      <c r="O9683">
        <f t="shared" si="454"/>
        <v>144.11764705882354</v>
      </c>
      <c r="Q9683">
        <f t="shared" si="455"/>
        <v>57.142857142857153</v>
      </c>
    </row>
    <row r="9684" spans="1:17" x14ac:dyDescent="0.3">
      <c r="A9684">
        <v>7851</v>
      </c>
      <c r="B9684" t="s">
        <v>69</v>
      </c>
      <c r="C9684" t="s">
        <v>70</v>
      </c>
      <c r="D9684" t="s">
        <v>27</v>
      </c>
      <c r="E9684">
        <v>23</v>
      </c>
      <c r="F9684">
        <v>1</v>
      </c>
      <c r="G9684" s="5">
        <v>45276</v>
      </c>
      <c r="H9684" t="s">
        <v>310</v>
      </c>
      <c r="I9684" t="s">
        <v>29</v>
      </c>
      <c r="J9684">
        <v>6</v>
      </c>
      <c r="K9684">
        <v>0.48</v>
      </c>
      <c r="L9684">
        <v>17</v>
      </c>
      <c r="M9684" t="s">
        <v>33</v>
      </c>
      <c r="N9684" s="7">
        <f t="shared" si="453"/>
        <v>23</v>
      </c>
      <c r="O9684">
        <f t="shared" si="454"/>
        <v>-90.763052208835333</v>
      </c>
      <c r="Q9684">
        <f t="shared" si="455"/>
        <v>45.454545454545439</v>
      </c>
    </row>
    <row r="9685" spans="1:17" x14ac:dyDescent="0.3">
      <c r="A9685">
        <v>8045</v>
      </c>
      <c r="B9685" t="s">
        <v>56</v>
      </c>
      <c r="C9685" t="s">
        <v>57</v>
      </c>
      <c r="D9685" t="s">
        <v>27</v>
      </c>
      <c r="E9685">
        <v>64</v>
      </c>
      <c r="F9685">
        <v>3</v>
      </c>
      <c r="G9685" s="5">
        <v>45276</v>
      </c>
      <c r="H9685" t="s">
        <v>580</v>
      </c>
      <c r="I9685" t="s">
        <v>29</v>
      </c>
      <c r="J9685">
        <v>7</v>
      </c>
      <c r="K9685">
        <v>0.48</v>
      </c>
      <c r="L9685">
        <v>19</v>
      </c>
      <c r="M9685" t="s">
        <v>33</v>
      </c>
      <c r="N9685" s="7">
        <f t="shared" si="453"/>
        <v>192</v>
      </c>
      <c r="O9685">
        <f t="shared" si="454"/>
        <v>734.78260869565213</v>
      </c>
      <c r="Q9685">
        <f t="shared" si="455"/>
        <v>0</v>
      </c>
    </row>
    <row r="9686" spans="1:17" x14ac:dyDescent="0.3">
      <c r="A9686">
        <v>8181</v>
      </c>
      <c r="B9686" t="s">
        <v>320</v>
      </c>
      <c r="C9686" t="s">
        <v>321</v>
      </c>
      <c r="D9686" t="s">
        <v>27</v>
      </c>
      <c r="E9686">
        <v>70</v>
      </c>
      <c r="F9686">
        <v>1</v>
      </c>
      <c r="G9686" s="5">
        <v>45276</v>
      </c>
      <c r="H9686" t="s">
        <v>806</v>
      </c>
      <c r="I9686" t="s">
        <v>29</v>
      </c>
      <c r="J9686">
        <v>7</v>
      </c>
      <c r="K9686">
        <v>0.33</v>
      </c>
      <c r="L9686">
        <v>11</v>
      </c>
      <c r="M9686" t="s">
        <v>33</v>
      </c>
      <c r="N9686" s="7">
        <f t="shared" si="453"/>
        <v>70</v>
      </c>
      <c r="O9686">
        <f t="shared" si="454"/>
        <v>-63.541666666666664</v>
      </c>
      <c r="Q9686">
        <f t="shared" si="455"/>
        <v>-31.249999999999993</v>
      </c>
    </row>
    <row r="9687" spans="1:17" x14ac:dyDescent="0.3">
      <c r="A9687">
        <v>8605</v>
      </c>
      <c r="B9687" t="s">
        <v>315</v>
      </c>
      <c r="C9687" t="s">
        <v>316</v>
      </c>
      <c r="D9687" t="s">
        <v>27</v>
      </c>
      <c r="E9687">
        <v>45</v>
      </c>
      <c r="F9687">
        <v>3</v>
      </c>
      <c r="G9687" s="5">
        <v>45276</v>
      </c>
      <c r="H9687" t="s">
        <v>339</v>
      </c>
      <c r="I9687" t="s">
        <v>23</v>
      </c>
      <c r="J9687">
        <v>3</v>
      </c>
      <c r="K9687">
        <v>0.18</v>
      </c>
      <c r="L9687">
        <v>16</v>
      </c>
      <c r="M9687" t="s">
        <v>33</v>
      </c>
      <c r="N9687" s="7">
        <f t="shared" si="453"/>
        <v>135</v>
      </c>
      <c r="O9687">
        <f t="shared" si="454"/>
        <v>92.857142857142861</v>
      </c>
      <c r="Q9687">
        <f t="shared" si="455"/>
        <v>-45.45454545454546</v>
      </c>
    </row>
    <row r="9688" spans="1:17" x14ac:dyDescent="0.3">
      <c r="A9688">
        <v>8805</v>
      </c>
      <c r="B9688" t="s">
        <v>355</v>
      </c>
      <c r="C9688" t="s">
        <v>356</v>
      </c>
      <c r="D9688" t="s">
        <v>27</v>
      </c>
      <c r="E9688">
        <v>83</v>
      </c>
      <c r="F9688">
        <v>1</v>
      </c>
      <c r="G9688" s="5">
        <v>45276</v>
      </c>
      <c r="H9688" t="s">
        <v>536</v>
      </c>
      <c r="I9688" t="s">
        <v>23</v>
      </c>
      <c r="J9688">
        <v>6</v>
      </c>
      <c r="K9688">
        <v>0.33</v>
      </c>
      <c r="L9688">
        <v>10</v>
      </c>
      <c r="M9688" t="s">
        <v>33</v>
      </c>
      <c r="N9688" s="7">
        <f t="shared" si="453"/>
        <v>83</v>
      </c>
      <c r="O9688">
        <f t="shared" si="454"/>
        <v>-38.518518518518519</v>
      </c>
      <c r="Q9688">
        <f t="shared" si="455"/>
        <v>83.333333333333343</v>
      </c>
    </row>
    <row r="9689" spans="1:17" x14ac:dyDescent="0.3">
      <c r="A9689">
        <v>1999</v>
      </c>
      <c r="B9689" t="s">
        <v>291</v>
      </c>
      <c r="C9689" t="s">
        <v>292</v>
      </c>
      <c r="D9689" t="s">
        <v>27</v>
      </c>
      <c r="E9689">
        <v>82</v>
      </c>
      <c r="F9689">
        <v>3</v>
      </c>
      <c r="G9689" s="5">
        <v>45277</v>
      </c>
      <c r="H9689" t="s">
        <v>982</v>
      </c>
      <c r="I9689" t="s">
        <v>17</v>
      </c>
      <c r="J9689">
        <v>4</v>
      </c>
      <c r="K9689">
        <v>0.36</v>
      </c>
      <c r="L9689">
        <v>9</v>
      </c>
      <c r="M9689" t="s">
        <v>24</v>
      </c>
      <c r="N9689" s="7">
        <f t="shared" si="453"/>
        <v>246</v>
      </c>
      <c r="O9689">
        <f t="shared" si="454"/>
        <v>196.3855421686747</v>
      </c>
      <c r="Q9689">
        <f t="shared" si="455"/>
        <v>9.0909090909090811</v>
      </c>
    </row>
    <row r="9690" spans="1:17" x14ac:dyDescent="0.3">
      <c r="A9690">
        <v>3716</v>
      </c>
      <c r="B9690" t="s">
        <v>303</v>
      </c>
      <c r="C9690" t="s">
        <v>304</v>
      </c>
      <c r="D9690" t="s">
        <v>54</v>
      </c>
      <c r="E9690">
        <v>45</v>
      </c>
      <c r="F9690">
        <v>1</v>
      </c>
      <c r="G9690" s="5">
        <v>45277</v>
      </c>
      <c r="H9690" t="s">
        <v>707</v>
      </c>
      <c r="I9690" t="s">
        <v>17</v>
      </c>
      <c r="J9690">
        <v>4</v>
      </c>
      <c r="K9690">
        <v>0.56999999999999995</v>
      </c>
      <c r="L9690">
        <v>15</v>
      </c>
      <c r="M9690" t="s">
        <v>18</v>
      </c>
      <c r="N9690" s="7">
        <f t="shared" si="453"/>
        <v>45</v>
      </c>
      <c r="O9690">
        <f t="shared" si="454"/>
        <v>-81.707317073170728</v>
      </c>
      <c r="Q9690">
        <f t="shared" si="455"/>
        <v>58.333333333333329</v>
      </c>
    </row>
    <row r="9691" spans="1:17" x14ac:dyDescent="0.3">
      <c r="A9691">
        <v>4193</v>
      </c>
      <c r="B9691" t="s">
        <v>228</v>
      </c>
      <c r="C9691" t="s">
        <v>229</v>
      </c>
      <c r="D9691" t="s">
        <v>27</v>
      </c>
      <c r="E9691">
        <v>73</v>
      </c>
      <c r="F9691">
        <v>2</v>
      </c>
      <c r="G9691" s="5">
        <v>45277</v>
      </c>
      <c r="H9691" t="s">
        <v>561</v>
      </c>
      <c r="I9691" t="s">
        <v>17</v>
      </c>
      <c r="J9691">
        <v>9</v>
      </c>
      <c r="K9691">
        <v>0.48</v>
      </c>
      <c r="L9691">
        <v>20</v>
      </c>
      <c r="M9691" t="s">
        <v>18</v>
      </c>
      <c r="N9691" s="7">
        <f t="shared" si="453"/>
        <v>146</v>
      </c>
      <c r="O9691">
        <f t="shared" si="454"/>
        <v>224.44444444444446</v>
      </c>
      <c r="Q9691">
        <f t="shared" si="455"/>
        <v>-15.789473684210522</v>
      </c>
    </row>
    <row r="9692" spans="1:17" x14ac:dyDescent="0.3">
      <c r="A9692">
        <v>4439</v>
      </c>
      <c r="B9692" t="s">
        <v>183</v>
      </c>
      <c r="C9692" t="s">
        <v>184</v>
      </c>
      <c r="D9692" t="s">
        <v>27</v>
      </c>
      <c r="E9692">
        <v>46</v>
      </c>
      <c r="F9692">
        <v>2</v>
      </c>
      <c r="G9692" s="5">
        <v>45277</v>
      </c>
      <c r="H9692" t="s">
        <v>645</v>
      </c>
      <c r="I9692" t="s">
        <v>17</v>
      </c>
      <c r="J9692">
        <v>4</v>
      </c>
      <c r="K9692">
        <v>0.33</v>
      </c>
      <c r="L9692">
        <v>17</v>
      </c>
      <c r="M9692" t="s">
        <v>18</v>
      </c>
      <c r="N9692" s="7">
        <f t="shared" si="453"/>
        <v>92</v>
      </c>
      <c r="O9692">
        <f t="shared" si="454"/>
        <v>-36.986301369863014</v>
      </c>
      <c r="Q9692">
        <f t="shared" si="455"/>
        <v>-31.249999999999993</v>
      </c>
    </row>
    <row r="9693" spans="1:17" x14ac:dyDescent="0.3">
      <c r="A9693">
        <v>5004</v>
      </c>
      <c r="B9693" t="s">
        <v>154</v>
      </c>
      <c r="C9693" t="s">
        <v>155</v>
      </c>
      <c r="D9693" t="s">
        <v>54</v>
      </c>
      <c r="E9693">
        <v>33</v>
      </c>
      <c r="F9693">
        <v>1</v>
      </c>
      <c r="G9693" s="5">
        <v>45277</v>
      </c>
      <c r="H9693" t="s">
        <v>1002</v>
      </c>
      <c r="I9693" t="s">
        <v>29</v>
      </c>
      <c r="J9693">
        <v>4</v>
      </c>
      <c r="K9693">
        <v>0.33</v>
      </c>
      <c r="L9693">
        <v>17</v>
      </c>
      <c r="M9693" t="s">
        <v>18</v>
      </c>
      <c r="N9693" s="7">
        <f t="shared" si="453"/>
        <v>33</v>
      </c>
      <c r="O9693">
        <f t="shared" si="454"/>
        <v>-64.130434782608688</v>
      </c>
      <c r="Q9693">
        <f t="shared" si="455"/>
        <v>0</v>
      </c>
    </row>
    <row r="9694" spans="1:17" x14ac:dyDescent="0.3">
      <c r="A9694">
        <v>5309</v>
      </c>
      <c r="B9694" t="s">
        <v>165</v>
      </c>
      <c r="C9694" t="s">
        <v>166</v>
      </c>
      <c r="D9694" t="s">
        <v>27</v>
      </c>
      <c r="E9694">
        <v>23</v>
      </c>
      <c r="F9694">
        <v>1</v>
      </c>
      <c r="G9694" s="5">
        <v>45277</v>
      </c>
      <c r="H9694" t="s">
        <v>338</v>
      </c>
      <c r="I9694" t="s">
        <v>29</v>
      </c>
      <c r="J9694">
        <v>5</v>
      </c>
      <c r="K9694">
        <v>0.48</v>
      </c>
      <c r="L9694">
        <v>16</v>
      </c>
      <c r="M9694" t="s">
        <v>18</v>
      </c>
      <c r="N9694" s="7">
        <f t="shared" si="453"/>
        <v>23</v>
      </c>
      <c r="O9694">
        <f t="shared" si="454"/>
        <v>-30.303030303030305</v>
      </c>
      <c r="Q9694">
        <f t="shared" si="455"/>
        <v>45.454545454545439</v>
      </c>
    </row>
    <row r="9695" spans="1:17" x14ac:dyDescent="0.3">
      <c r="A9695">
        <v>5345</v>
      </c>
      <c r="B9695" t="s">
        <v>99</v>
      </c>
      <c r="C9695" t="s">
        <v>100</v>
      </c>
      <c r="D9695" t="s">
        <v>27</v>
      </c>
      <c r="E9695">
        <v>27</v>
      </c>
      <c r="F9695">
        <v>3</v>
      </c>
      <c r="G9695" s="5">
        <v>45277</v>
      </c>
      <c r="H9695" t="s">
        <v>561</v>
      </c>
      <c r="I9695" t="s">
        <v>29</v>
      </c>
      <c r="J9695">
        <v>7</v>
      </c>
      <c r="K9695">
        <v>0.48</v>
      </c>
      <c r="L9695">
        <v>20</v>
      </c>
      <c r="M9695" t="s">
        <v>18</v>
      </c>
      <c r="N9695" s="7">
        <f t="shared" si="453"/>
        <v>81</v>
      </c>
      <c r="O9695">
        <f t="shared" si="454"/>
        <v>252.17391304347828</v>
      </c>
      <c r="Q9695">
        <f t="shared" si="455"/>
        <v>0</v>
      </c>
    </row>
    <row r="9696" spans="1:17" x14ac:dyDescent="0.3">
      <c r="A9696">
        <v>6083</v>
      </c>
      <c r="B9696" t="s">
        <v>381</v>
      </c>
      <c r="C9696" t="s">
        <v>382</v>
      </c>
      <c r="D9696" t="s">
        <v>27</v>
      </c>
      <c r="E9696">
        <v>48</v>
      </c>
      <c r="F9696">
        <v>2</v>
      </c>
      <c r="G9696" s="5">
        <v>45277</v>
      </c>
      <c r="H9696" t="s">
        <v>1025</v>
      </c>
      <c r="I9696" t="s">
        <v>17</v>
      </c>
      <c r="J9696">
        <v>5</v>
      </c>
      <c r="K9696">
        <v>0.48</v>
      </c>
      <c r="L9696">
        <v>20</v>
      </c>
      <c r="M9696" t="s">
        <v>18</v>
      </c>
      <c r="N9696" s="7">
        <f t="shared" si="453"/>
        <v>96</v>
      </c>
      <c r="O9696">
        <f t="shared" si="454"/>
        <v>18.518518518518519</v>
      </c>
      <c r="Q9696">
        <f t="shared" si="455"/>
        <v>0</v>
      </c>
    </row>
    <row r="9697" spans="1:17" x14ac:dyDescent="0.3">
      <c r="A9697">
        <v>6384</v>
      </c>
      <c r="B9697" t="s">
        <v>148</v>
      </c>
      <c r="C9697" t="s">
        <v>149</v>
      </c>
      <c r="D9697" t="s">
        <v>21</v>
      </c>
      <c r="E9697">
        <v>41</v>
      </c>
      <c r="F9697">
        <v>1</v>
      </c>
      <c r="G9697" s="5">
        <v>45277</v>
      </c>
      <c r="H9697" t="s">
        <v>423</v>
      </c>
      <c r="I9697" t="s">
        <v>29</v>
      </c>
      <c r="J9697">
        <v>3</v>
      </c>
      <c r="K9697">
        <v>0.33</v>
      </c>
      <c r="L9697">
        <v>16</v>
      </c>
      <c r="M9697" t="s">
        <v>18</v>
      </c>
      <c r="N9697" s="7">
        <f t="shared" si="453"/>
        <v>41</v>
      </c>
      <c r="O9697">
        <f t="shared" si="454"/>
        <v>-57.291666666666664</v>
      </c>
      <c r="Q9697">
        <f t="shared" si="455"/>
        <v>-31.249999999999993</v>
      </c>
    </row>
    <row r="9698" spans="1:17" x14ac:dyDescent="0.3">
      <c r="A9698">
        <v>6934</v>
      </c>
      <c r="B9698" t="s">
        <v>130</v>
      </c>
      <c r="C9698" t="s">
        <v>131</v>
      </c>
      <c r="D9698" t="s">
        <v>54</v>
      </c>
      <c r="E9698">
        <v>47</v>
      </c>
      <c r="F9698">
        <v>1</v>
      </c>
      <c r="G9698" s="5">
        <v>45277</v>
      </c>
      <c r="H9698" t="s">
        <v>785</v>
      </c>
      <c r="I9698" t="s">
        <v>29</v>
      </c>
      <c r="J9698">
        <v>4</v>
      </c>
      <c r="K9698">
        <v>0.48</v>
      </c>
      <c r="L9698">
        <v>20</v>
      </c>
      <c r="M9698" t="s">
        <v>18</v>
      </c>
      <c r="N9698" s="7">
        <f t="shared" si="453"/>
        <v>47</v>
      </c>
      <c r="O9698">
        <f t="shared" si="454"/>
        <v>14.634146341463413</v>
      </c>
      <c r="Q9698">
        <f t="shared" si="455"/>
        <v>45.454545454545439</v>
      </c>
    </row>
    <row r="9699" spans="1:17" x14ac:dyDescent="0.3">
      <c r="A9699">
        <v>7229</v>
      </c>
      <c r="B9699" t="s">
        <v>261</v>
      </c>
      <c r="C9699" t="s">
        <v>262</v>
      </c>
      <c r="D9699" t="s">
        <v>27</v>
      </c>
      <c r="E9699">
        <v>69</v>
      </c>
      <c r="F9699">
        <v>3</v>
      </c>
      <c r="G9699" s="5">
        <v>45277</v>
      </c>
      <c r="H9699" t="s">
        <v>825</v>
      </c>
      <c r="I9699" t="s">
        <v>29</v>
      </c>
      <c r="J9699">
        <v>7</v>
      </c>
      <c r="K9699">
        <v>0.48</v>
      </c>
      <c r="L9699">
        <v>20</v>
      </c>
      <c r="M9699" t="s">
        <v>18</v>
      </c>
      <c r="N9699" s="7">
        <f t="shared" si="453"/>
        <v>207</v>
      </c>
      <c r="O9699">
        <f t="shared" si="454"/>
        <v>340.42553191489361</v>
      </c>
      <c r="Q9699">
        <f t="shared" si="455"/>
        <v>0</v>
      </c>
    </row>
    <row r="9700" spans="1:17" x14ac:dyDescent="0.3">
      <c r="A9700">
        <v>7788</v>
      </c>
      <c r="B9700" t="s">
        <v>311</v>
      </c>
      <c r="C9700" t="s">
        <v>312</v>
      </c>
      <c r="D9700" t="s">
        <v>54</v>
      </c>
      <c r="E9700">
        <v>78</v>
      </c>
      <c r="F9700">
        <v>2</v>
      </c>
      <c r="G9700" s="5">
        <v>45277</v>
      </c>
      <c r="H9700" t="s">
        <v>916</v>
      </c>
      <c r="I9700" t="s">
        <v>29</v>
      </c>
      <c r="J9700">
        <v>4</v>
      </c>
      <c r="K9700">
        <v>0.21</v>
      </c>
      <c r="L9700">
        <v>17</v>
      </c>
      <c r="M9700" t="s">
        <v>33</v>
      </c>
      <c r="N9700" s="7">
        <f t="shared" si="453"/>
        <v>156</v>
      </c>
      <c r="O9700">
        <f t="shared" si="454"/>
        <v>-24.637681159420293</v>
      </c>
      <c r="Q9700">
        <f t="shared" si="455"/>
        <v>-56.250000000000014</v>
      </c>
    </row>
    <row r="9701" spans="1:17" x14ac:dyDescent="0.3">
      <c r="A9701">
        <v>7926</v>
      </c>
      <c r="B9701" t="s">
        <v>69</v>
      </c>
      <c r="C9701" t="s">
        <v>70</v>
      </c>
      <c r="D9701" t="s">
        <v>54</v>
      </c>
      <c r="E9701">
        <v>25</v>
      </c>
      <c r="F9701">
        <v>3</v>
      </c>
      <c r="G9701" s="5">
        <v>45277</v>
      </c>
      <c r="H9701" t="s">
        <v>650</v>
      </c>
      <c r="I9701" t="s">
        <v>29</v>
      </c>
      <c r="J9701">
        <v>6</v>
      </c>
      <c r="K9701">
        <v>0.48</v>
      </c>
      <c r="L9701">
        <v>18</v>
      </c>
      <c r="M9701" t="s">
        <v>33</v>
      </c>
      <c r="N9701" s="7">
        <f t="shared" si="453"/>
        <v>75</v>
      </c>
      <c r="O9701">
        <f t="shared" si="454"/>
        <v>-51.923076923076927</v>
      </c>
      <c r="Q9701">
        <f t="shared" si="455"/>
        <v>128.57142857142858</v>
      </c>
    </row>
    <row r="9702" spans="1:17" x14ac:dyDescent="0.3">
      <c r="A9702">
        <v>7975</v>
      </c>
      <c r="B9702" t="s">
        <v>183</v>
      </c>
      <c r="C9702" t="s">
        <v>184</v>
      </c>
      <c r="D9702" t="s">
        <v>27</v>
      </c>
      <c r="E9702">
        <v>34</v>
      </c>
      <c r="F9702">
        <v>2</v>
      </c>
      <c r="G9702" s="5">
        <v>45277</v>
      </c>
      <c r="H9702" t="s">
        <v>559</v>
      </c>
      <c r="I9702" t="s">
        <v>29</v>
      </c>
      <c r="J9702">
        <v>5</v>
      </c>
      <c r="K9702">
        <v>0.33</v>
      </c>
      <c r="L9702">
        <v>16</v>
      </c>
      <c r="M9702" t="s">
        <v>33</v>
      </c>
      <c r="N9702" s="7">
        <f t="shared" si="453"/>
        <v>68</v>
      </c>
      <c r="O9702">
        <f t="shared" si="454"/>
        <v>-9.3333333333333339</v>
      </c>
      <c r="Q9702">
        <f t="shared" si="455"/>
        <v>-31.249999999999993</v>
      </c>
    </row>
    <row r="9703" spans="1:17" x14ac:dyDescent="0.3">
      <c r="A9703">
        <v>8059</v>
      </c>
      <c r="B9703" t="s">
        <v>254</v>
      </c>
      <c r="C9703" t="s">
        <v>255</v>
      </c>
      <c r="D9703" t="s">
        <v>27</v>
      </c>
      <c r="E9703">
        <v>53</v>
      </c>
      <c r="F9703">
        <v>1</v>
      </c>
      <c r="G9703" s="5">
        <v>45277</v>
      </c>
      <c r="H9703" t="s">
        <v>268</v>
      </c>
      <c r="I9703" t="s">
        <v>29</v>
      </c>
      <c r="J9703">
        <v>5</v>
      </c>
      <c r="K9703">
        <v>0.48</v>
      </c>
      <c r="L9703">
        <v>20</v>
      </c>
      <c r="M9703" t="s">
        <v>33</v>
      </c>
      <c r="N9703" s="7">
        <f t="shared" si="453"/>
        <v>53</v>
      </c>
      <c r="O9703">
        <f t="shared" si="454"/>
        <v>-22.058823529411764</v>
      </c>
      <c r="Q9703">
        <f t="shared" si="455"/>
        <v>45.454545454545439</v>
      </c>
    </row>
    <row r="9704" spans="1:17" x14ac:dyDescent="0.3">
      <c r="A9704">
        <v>8629</v>
      </c>
      <c r="B9704" t="s">
        <v>69</v>
      </c>
      <c r="C9704" t="s">
        <v>70</v>
      </c>
      <c r="D9704" t="s">
        <v>27</v>
      </c>
      <c r="E9704">
        <v>38</v>
      </c>
      <c r="F9704">
        <v>3</v>
      </c>
      <c r="G9704" s="5">
        <v>45277</v>
      </c>
      <c r="H9704" t="s">
        <v>949</v>
      </c>
      <c r="I9704" t="s">
        <v>23</v>
      </c>
      <c r="J9704">
        <v>5</v>
      </c>
      <c r="K9704">
        <v>0.48</v>
      </c>
      <c r="L9704">
        <v>7</v>
      </c>
      <c r="M9704" t="s">
        <v>33</v>
      </c>
      <c r="N9704" s="7">
        <f t="shared" si="453"/>
        <v>114</v>
      </c>
      <c r="O9704">
        <f t="shared" si="454"/>
        <v>115.09433962264151</v>
      </c>
      <c r="Q9704">
        <f t="shared" si="455"/>
        <v>0</v>
      </c>
    </row>
    <row r="9705" spans="1:17" x14ac:dyDescent="0.3">
      <c r="A9705">
        <v>8783</v>
      </c>
      <c r="B9705" t="s">
        <v>158</v>
      </c>
      <c r="C9705" t="s">
        <v>159</v>
      </c>
      <c r="D9705" t="s">
        <v>27</v>
      </c>
      <c r="E9705">
        <v>48</v>
      </c>
      <c r="F9705">
        <v>1</v>
      </c>
      <c r="G9705" s="5">
        <v>45277</v>
      </c>
      <c r="H9705" t="s">
        <v>866</v>
      </c>
      <c r="I9705" t="s">
        <v>23</v>
      </c>
      <c r="J9705">
        <v>7</v>
      </c>
      <c r="K9705">
        <v>0.33</v>
      </c>
      <c r="L9705">
        <v>6</v>
      </c>
      <c r="M9705" t="s">
        <v>33</v>
      </c>
      <c r="N9705" s="7">
        <f t="shared" si="453"/>
        <v>48</v>
      </c>
      <c r="O9705">
        <f t="shared" si="454"/>
        <v>-57.894736842105267</v>
      </c>
      <c r="Q9705">
        <f t="shared" si="455"/>
        <v>-31.249999999999993</v>
      </c>
    </row>
    <row r="9706" spans="1:17" x14ac:dyDescent="0.3">
      <c r="A9706">
        <v>8857</v>
      </c>
      <c r="B9706" t="s">
        <v>381</v>
      </c>
      <c r="C9706" t="s">
        <v>382</v>
      </c>
      <c r="D9706" t="s">
        <v>27</v>
      </c>
      <c r="E9706">
        <v>76</v>
      </c>
      <c r="F9706">
        <v>2</v>
      </c>
      <c r="G9706" s="5">
        <v>45277</v>
      </c>
      <c r="H9706" t="s">
        <v>666</v>
      </c>
      <c r="I9706" t="s">
        <v>29</v>
      </c>
      <c r="J9706">
        <v>3</v>
      </c>
      <c r="K9706">
        <v>0.48</v>
      </c>
      <c r="L9706">
        <v>12</v>
      </c>
      <c r="M9706" t="s">
        <v>33</v>
      </c>
      <c r="N9706" s="7">
        <f t="shared" si="453"/>
        <v>152</v>
      </c>
      <c r="O9706">
        <f t="shared" si="454"/>
        <v>216.66666666666666</v>
      </c>
      <c r="Q9706">
        <f t="shared" si="455"/>
        <v>45.454545454545439</v>
      </c>
    </row>
    <row r="9707" spans="1:17" x14ac:dyDescent="0.3">
      <c r="A9707">
        <v>8884</v>
      </c>
      <c r="B9707" t="s">
        <v>186</v>
      </c>
      <c r="C9707" t="s">
        <v>187</v>
      </c>
      <c r="D9707" t="s">
        <v>54</v>
      </c>
      <c r="E9707">
        <v>68</v>
      </c>
      <c r="F9707">
        <v>1</v>
      </c>
      <c r="G9707" s="5">
        <v>45277</v>
      </c>
      <c r="H9707" t="s">
        <v>816</v>
      </c>
      <c r="I9707" t="s">
        <v>23</v>
      </c>
      <c r="J9707">
        <v>3</v>
      </c>
      <c r="K9707">
        <v>0.33</v>
      </c>
      <c r="L9707">
        <v>6</v>
      </c>
      <c r="M9707" t="s">
        <v>33</v>
      </c>
      <c r="N9707" s="7">
        <f t="shared" si="453"/>
        <v>68</v>
      </c>
      <c r="O9707">
        <f t="shared" si="454"/>
        <v>-55.26315789473685</v>
      </c>
      <c r="Q9707">
        <f t="shared" si="455"/>
        <v>-31.249999999999993</v>
      </c>
    </row>
    <row r="9708" spans="1:17" x14ac:dyDescent="0.3">
      <c r="A9708">
        <v>3846</v>
      </c>
      <c r="B9708" t="s">
        <v>75</v>
      </c>
      <c r="C9708" t="s">
        <v>76</v>
      </c>
      <c r="D9708" t="s">
        <v>54</v>
      </c>
      <c r="E9708">
        <v>40</v>
      </c>
      <c r="F9708">
        <v>3</v>
      </c>
      <c r="G9708" s="5">
        <v>45278</v>
      </c>
      <c r="H9708" t="s">
        <v>1154</v>
      </c>
      <c r="I9708" t="s">
        <v>17</v>
      </c>
      <c r="J9708">
        <v>9</v>
      </c>
      <c r="K9708">
        <v>0.21</v>
      </c>
      <c r="L9708">
        <v>20</v>
      </c>
      <c r="M9708" t="s">
        <v>18</v>
      </c>
      <c r="N9708" s="7">
        <f t="shared" si="453"/>
        <v>120</v>
      </c>
      <c r="O9708">
        <f t="shared" si="454"/>
        <v>76.470588235294116</v>
      </c>
      <c r="Q9708">
        <f t="shared" si="455"/>
        <v>-36.363636363636367</v>
      </c>
    </row>
    <row r="9709" spans="1:17" x14ac:dyDescent="0.3">
      <c r="A9709">
        <v>3848</v>
      </c>
      <c r="B9709" t="s">
        <v>79</v>
      </c>
      <c r="C9709" t="s">
        <v>80</v>
      </c>
      <c r="D9709" t="s">
        <v>54</v>
      </c>
      <c r="E9709">
        <v>41</v>
      </c>
      <c r="F9709">
        <v>3</v>
      </c>
      <c r="G9709" s="5">
        <v>45278</v>
      </c>
      <c r="H9709" t="s">
        <v>807</v>
      </c>
      <c r="I9709" t="s">
        <v>17</v>
      </c>
      <c r="J9709">
        <v>9</v>
      </c>
      <c r="K9709">
        <v>0.48</v>
      </c>
      <c r="L9709">
        <v>20</v>
      </c>
      <c r="M9709" t="s">
        <v>18</v>
      </c>
      <c r="N9709" s="7">
        <f t="shared" si="453"/>
        <v>123</v>
      </c>
      <c r="O9709">
        <f t="shared" si="454"/>
        <v>2.5</v>
      </c>
      <c r="Q9709">
        <f t="shared" si="455"/>
        <v>128.57142857142858</v>
      </c>
    </row>
    <row r="9710" spans="1:17" x14ac:dyDescent="0.3">
      <c r="A9710">
        <v>4428</v>
      </c>
      <c r="B9710" t="s">
        <v>351</v>
      </c>
      <c r="C9710" t="s">
        <v>352</v>
      </c>
      <c r="D9710" t="s">
        <v>54</v>
      </c>
      <c r="E9710">
        <v>18</v>
      </c>
      <c r="F9710">
        <v>1</v>
      </c>
      <c r="G9710" s="5">
        <v>45278</v>
      </c>
      <c r="H9710" t="s">
        <v>458</v>
      </c>
      <c r="I9710" t="s">
        <v>17</v>
      </c>
      <c r="J9710">
        <v>7</v>
      </c>
      <c r="K9710">
        <v>0.33</v>
      </c>
      <c r="L9710">
        <v>17</v>
      </c>
      <c r="M9710" t="s">
        <v>18</v>
      </c>
      <c r="N9710" s="7">
        <f t="shared" si="453"/>
        <v>18</v>
      </c>
      <c r="O9710">
        <f t="shared" si="454"/>
        <v>-85.365853658536579</v>
      </c>
      <c r="Q9710">
        <f t="shared" si="455"/>
        <v>-31.249999999999993</v>
      </c>
    </row>
    <row r="9711" spans="1:17" x14ac:dyDescent="0.3">
      <c r="A9711">
        <v>4536</v>
      </c>
      <c r="B9711" t="s">
        <v>246</v>
      </c>
      <c r="C9711" t="s">
        <v>247</v>
      </c>
      <c r="D9711" t="s">
        <v>54</v>
      </c>
      <c r="E9711">
        <v>71</v>
      </c>
      <c r="F9711">
        <v>1</v>
      </c>
      <c r="G9711" s="5">
        <v>45278</v>
      </c>
      <c r="H9711" t="s">
        <v>414</v>
      </c>
      <c r="I9711" t="s">
        <v>29</v>
      </c>
      <c r="J9711">
        <v>5</v>
      </c>
      <c r="K9711">
        <v>0.33</v>
      </c>
      <c r="L9711">
        <v>16</v>
      </c>
      <c r="M9711" t="s">
        <v>18</v>
      </c>
      <c r="N9711" s="7">
        <f t="shared" si="453"/>
        <v>71</v>
      </c>
      <c r="O9711">
        <f t="shared" si="454"/>
        <v>294.44444444444446</v>
      </c>
      <c r="Q9711">
        <f t="shared" si="455"/>
        <v>0</v>
      </c>
    </row>
    <row r="9712" spans="1:17" x14ac:dyDescent="0.3">
      <c r="A9712">
        <v>4609</v>
      </c>
      <c r="B9712" t="s">
        <v>44</v>
      </c>
      <c r="C9712" t="s">
        <v>45</v>
      </c>
      <c r="D9712" t="s">
        <v>27</v>
      </c>
      <c r="E9712">
        <v>49</v>
      </c>
      <c r="F9712">
        <v>1</v>
      </c>
      <c r="G9712" s="5">
        <v>45278</v>
      </c>
      <c r="H9712" t="s">
        <v>584</v>
      </c>
      <c r="I9712" t="s">
        <v>29</v>
      </c>
      <c r="J9712">
        <v>8</v>
      </c>
      <c r="K9712">
        <v>0.18</v>
      </c>
      <c r="L9712">
        <v>17</v>
      </c>
      <c r="M9712" t="s">
        <v>18</v>
      </c>
      <c r="N9712" s="7">
        <f t="shared" si="453"/>
        <v>49</v>
      </c>
      <c r="O9712">
        <f t="shared" si="454"/>
        <v>-30.985915492957744</v>
      </c>
      <c r="Q9712">
        <f t="shared" si="455"/>
        <v>-45.45454545454546</v>
      </c>
    </row>
    <row r="9713" spans="1:17" x14ac:dyDescent="0.3">
      <c r="A9713">
        <v>6205</v>
      </c>
      <c r="B9713" t="s">
        <v>500</v>
      </c>
      <c r="C9713" t="s">
        <v>321</v>
      </c>
      <c r="D9713" t="s">
        <v>21</v>
      </c>
      <c r="E9713">
        <v>79</v>
      </c>
      <c r="F9713">
        <v>1</v>
      </c>
      <c r="G9713" s="5">
        <v>45278</v>
      </c>
      <c r="H9713" t="s">
        <v>547</v>
      </c>
      <c r="I9713" t="s">
        <v>23</v>
      </c>
      <c r="J9713">
        <v>6</v>
      </c>
      <c r="K9713">
        <v>0.33</v>
      </c>
      <c r="L9713">
        <v>17</v>
      </c>
      <c r="M9713" t="s">
        <v>18</v>
      </c>
      <c r="N9713" s="7">
        <f t="shared" si="453"/>
        <v>79</v>
      </c>
      <c r="O9713">
        <f t="shared" si="454"/>
        <v>61.224489795918366</v>
      </c>
      <c r="Q9713">
        <f t="shared" si="455"/>
        <v>83.333333333333343</v>
      </c>
    </row>
    <row r="9714" spans="1:17" x14ac:dyDescent="0.3">
      <c r="A9714">
        <v>6780</v>
      </c>
      <c r="B9714" t="s">
        <v>252</v>
      </c>
      <c r="C9714" t="s">
        <v>187</v>
      </c>
      <c r="D9714" t="s">
        <v>54</v>
      </c>
      <c r="E9714">
        <v>56</v>
      </c>
      <c r="F9714">
        <v>1</v>
      </c>
      <c r="G9714" s="5">
        <v>45278</v>
      </c>
      <c r="H9714" t="s">
        <v>434</v>
      </c>
      <c r="I9714" t="s">
        <v>29</v>
      </c>
      <c r="J9714">
        <v>5</v>
      </c>
      <c r="K9714">
        <v>0.33</v>
      </c>
      <c r="L9714">
        <v>17</v>
      </c>
      <c r="M9714" t="s">
        <v>18</v>
      </c>
      <c r="N9714" s="7">
        <f t="shared" si="453"/>
        <v>56</v>
      </c>
      <c r="O9714">
        <f t="shared" si="454"/>
        <v>-29.11392405063291</v>
      </c>
      <c r="Q9714">
        <f t="shared" si="455"/>
        <v>0</v>
      </c>
    </row>
    <row r="9715" spans="1:17" x14ac:dyDescent="0.3">
      <c r="A9715">
        <v>6841</v>
      </c>
      <c r="B9715" t="s">
        <v>130</v>
      </c>
      <c r="C9715" t="s">
        <v>131</v>
      </c>
      <c r="D9715" t="s">
        <v>27</v>
      </c>
      <c r="E9715">
        <v>50</v>
      </c>
      <c r="F9715">
        <v>3</v>
      </c>
      <c r="G9715" s="5">
        <v>45278</v>
      </c>
      <c r="H9715" t="s">
        <v>545</v>
      </c>
      <c r="I9715" t="s">
        <v>29</v>
      </c>
      <c r="J9715">
        <v>5</v>
      </c>
      <c r="K9715">
        <v>0.48</v>
      </c>
      <c r="L9715">
        <v>15</v>
      </c>
      <c r="M9715" t="s">
        <v>18</v>
      </c>
      <c r="N9715" s="7">
        <f t="shared" si="453"/>
        <v>150</v>
      </c>
      <c r="O9715">
        <f t="shared" si="454"/>
        <v>167.85714285714286</v>
      </c>
      <c r="Q9715">
        <f t="shared" si="455"/>
        <v>45.454545454545439</v>
      </c>
    </row>
    <row r="9716" spans="1:17" x14ac:dyDescent="0.3">
      <c r="A9716">
        <v>6868</v>
      </c>
      <c r="B9716" t="s">
        <v>148</v>
      </c>
      <c r="C9716" t="s">
        <v>149</v>
      </c>
      <c r="D9716" t="s">
        <v>54</v>
      </c>
      <c r="E9716">
        <v>24</v>
      </c>
      <c r="F9716">
        <v>3</v>
      </c>
      <c r="G9716" s="5">
        <v>45278</v>
      </c>
      <c r="H9716" t="s">
        <v>679</v>
      </c>
      <c r="I9716" t="s">
        <v>29</v>
      </c>
      <c r="J9716">
        <v>7</v>
      </c>
      <c r="K9716">
        <v>0.33</v>
      </c>
      <c r="L9716">
        <v>20</v>
      </c>
      <c r="M9716" t="s">
        <v>18</v>
      </c>
      <c r="N9716" s="7">
        <f t="shared" si="453"/>
        <v>72</v>
      </c>
      <c r="O9716">
        <f t="shared" si="454"/>
        <v>-52</v>
      </c>
      <c r="Q9716">
        <f t="shared" si="455"/>
        <v>-31.249999999999993</v>
      </c>
    </row>
    <row r="9717" spans="1:17" x14ac:dyDescent="0.3">
      <c r="A9717">
        <v>7116</v>
      </c>
      <c r="B9717" t="s">
        <v>500</v>
      </c>
      <c r="C9717" t="s">
        <v>321</v>
      </c>
      <c r="D9717" t="s">
        <v>54</v>
      </c>
      <c r="E9717">
        <v>33</v>
      </c>
      <c r="F9717">
        <v>1</v>
      </c>
      <c r="G9717" s="5">
        <v>45278</v>
      </c>
      <c r="H9717" t="s">
        <v>163</v>
      </c>
      <c r="I9717" t="s">
        <v>29</v>
      </c>
      <c r="J9717">
        <v>4</v>
      </c>
      <c r="K9717">
        <v>0.33</v>
      </c>
      <c r="L9717">
        <v>15</v>
      </c>
      <c r="M9717" t="s">
        <v>18</v>
      </c>
      <c r="N9717" s="7">
        <f t="shared" si="453"/>
        <v>33</v>
      </c>
      <c r="O9717">
        <f t="shared" si="454"/>
        <v>-54.166666666666664</v>
      </c>
      <c r="Q9717">
        <f t="shared" si="455"/>
        <v>0</v>
      </c>
    </row>
    <row r="9718" spans="1:17" x14ac:dyDescent="0.3">
      <c r="A9718">
        <v>7796</v>
      </c>
      <c r="B9718" t="s">
        <v>412</v>
      </c>
      <c r="C9718" t="s">
        <v>413</v>
      </c>
      <c r="D9718" t="s">
        <v>54</v>
      </c>
      <c r="E9718">
        <v>59</v>
      </c>
      <c r="F9718">
        <v>3</v>
      </c>
      <c r="G9718" s="5">
        <v>45278</v>
      </c>
      <c r="H9718" t="s">
        <v>898</v>
      </c>
      <c r="I9718" t="s">
        <v>29</v>
      </c>
      <c r="J9718">
        <v>3</v>
      </c>
      <c r="K9718">
        <v>0.48</v>
      </c>
      <c r="L9718">
        <v>19</v>
      </c>
      <c r="M9718" t="s">
        <v>33</v>
      </c>
      <c r="N9718" s="7">
        <f t="shared" si="453"/>
        <v>177</v>
      </c>
      <c r="O9718">
        <f t="shared" si="454"/>
        <v>436.36363636363632</v>
      </c>
      <c r="Q9718">
        <f t="shared" si="455"/>
        <v>45.454545454545439</v>
      </c>
    </row>
    <row r="9719" spans="1:17" x14ac:dyDescent="0.3">
      <c r="A9719">
        <v>8081</v>
      </c>
      <c r="B9719" t="s">
        <v>254</v>
      </c>
      <c r="C9719" t="s">
        <v>255</v>
      </c>
      <c r="D9719" t="s">
        <v>27</v>
      </c>
      <c r="E9719">
        <v>46</v>
      </c>
      <c r="F9719">
        <v>2</v>
      </c>
      <c r="G9719" s="5">
        <v>45278</v>
      </c>
      <c r="H9719" t="s">
        <v>457</v>
      </c>
      <c r="I9719" t="s">
        <v>29</v>
      </c>
      <c r="J9719">
        <v>6</v>
      </c>
      <c r="K9719">
        <v>0.48</v>
      </c>
      <c r="L9719">
        <v>17</v>
      </c>
      <c r="M9719" t="s">
        <v>33</v>
      </c>
      <c r="N9719" s="7">
        <f t="shared" si="453"/>
        <v>92</v>
      </c>
      <c r="O9719">
        <f t="shared" si="454"/>
        <v>-48.022598870056498</v>
      </c>
      <c r="Q9719">
        <f t="shared" si="455"/>
        <v>0</v>
      </c>
    </row>
    <row r="9720" spans="1:17" x14ac:dyDescent="0.3">
      <c r="A9720">
        <v>8152</v>
      </c>
      <c r="B9720" t="s">
        <v>252</v>
      </c>
      <c r="C9720" t="s">
        <v>187</v>
      </c>
      <c r="D9720" t="s">
        <v>54</v>
      </c>
      <c r="E9720">
        <v>31</v>
      </c>
      <c r="F9720">
        <v>3</v>
      </c>
      <c r="G9720" s="5">
        <v>45278</v>
      </c>
      <c r="H9720" t="s">
        <v>834</v>
      </c>
      <c r="I9720" t="s">
        <v>29</v>
      </c>
      <c r="J9720">
        <v>4</v>
      </c>
      <c r="K9720">
        <v>0.33</v>
      </c>
      <c r="L9720">
        <v>7</v>
      </c>
      <c r="M9720" t="s">
        <v>33</v>
      </c>
      <c r="N9720" s="7">
        <f t="shared" si="453"/>
        <v>93</v>
      </c>
      <c r="O9720">
        <f t="shared" si="454"/>
        <v>1.0869565217391304</v>
      </c>
      <c r="Q9720">
        <f t="shared" si="455"/>
        <v>-31.249999999999993</v>
      </c>
    </row>
    <row r="9721" spans="1:17" x14ac:dyDescent="0.3">
      <c r="A9721">
        <v>8550</v>
      </c>
      <c r="B9721" t="s">
        <v>489</v>
      </c>
      <c r="C9721" t="s">
        <v>490</v>
      </c>
      <c r="D9721" t="s">
        <v>54</v>
      </c>
      <c r="E9721">
        <v>26</v>
      </c>
      <c r="F9721">
        <v>3</v>
      </c>
      <c r="G9721" s="5">
        <v>45278</v>
      </c>
      <c r="H9721" t="s">
        <v>1026</v>
      </c>
      <c r="I9721" t="s">
        <v>29</v>
      </c>
      <c r="J9721">
        <v>5</v>
      </c>
      <c r="K9721">
        <v>0.48</v>
      </c>
      <c r="L9721">
        <v>8</v>
      </c>
      <c r="M9721" t="s">
        <v>33</v>
      </c>
      <c r="N9721" s="7">
        <f t="shared" si="453"/>
        <v>78</v>
      </c>
      <c r="O9721">
        <f t="shared" si="454"/>
        <v>-16.129032258064516</v>
      </c>
      <c r="Q9721">
        <f t="shared" si="455"/>
        <v>45.454545454545439</v>
      </c>
    </row>
    <row r="9722" spans="1:17" x14ac:dyDescent="0.3">
      <c r="A9722">
        <v>9902</v>
      </c>
      <c r="B9722" t="s">
        <v>500</v>
      </c>
      <c r="C9722" t="s">
        <v>321</v>
      </c>
      <c r="D9722" t="s">
        <v>54</v>
      </c>
      <c r="E9722">
        <v>44</v>
      </c>
      <c r="F9722">
        <v>2</v>
      </c>
      <c r="G9722" s="5">
        <v>45278</v>
      </c>
      <c r="H9722" t="s">
        <v>1196</v>
      </c>
      <c r="I9722" t="s">
        <v>23</v>
      </c>
      <c r="J9722">
        <v>5</v>
      </c>
      <c r="K9722">
        <v>0.33</v>
      </c>
      <c r="L9722">
        <v>9</v>
      </c>
      <c r="M9722" t="s">
        <v>740</v>
      </c>
      <c r="N9722" s="7">
        <f t="shared" si="453"/>
        <v>88</v>
      </c>
      <c r="O9722">
        <f t="shared" si="454"/>
        <v>12.820512820512819</v>
      </c>
      <c r="Q9722">
        <f t="shared" si="455"/>
        <v>-31.249999999999993</v>
      </c>
    </row>
    <row r="9723" spans="1:17" x14ac:dyDescent="0.3">
      <c r="A9723">
        <v>2322</v>
      </c>
      <c r="B9723" t="s">
        <v>303</v>
      </c>
      <c r="C9723" t="s">
        <v>304</v>
      </c>
      <c r="D9723" t="s">
        <v>54</v>
      </c>
      <c r="E9723">
        <v>54</v>
      </c>
      <c r="F9723">
        <v>2</v>
      </c>
      <c r="G9723" s="5">
        <v>45279</v>
      </c>
      <c r="H9723" t="s">
        <v>584</v>
      </c>
      <c r="I9723" t="s">
        <v>17</v>
      </c>
      <c r="J9723">
        <v>5</v>
      </c>
      <c r="K9723">
        <v>0.56999999999999995</v>
      </c>
      <c r="L9723">
        <v>17</v>
      </c>
      <c r="M9723" t="s">
        <v>18</v>
      </c>
      <c r="N9723" s="7">
        <f t="shared" si="453"/>
        <v>108</v>
      </c>
      <c r="O9723">
        <f t="shared" si="454"/>
        <v>22.727272727272727</v>
      </c>
      <c r="Q9723">
        <f t="shared" si="455"/>
        <v>72.727272727272705</v>
      </c>
    </row>
    <row r="9724" spans="1:17" x14ac:dyDescent="0.3">
      <c r="A9724">
        <v>2731</v>
      </c>
      <c r="B9724" t="s">
        <v>294</v>
      </c>
      <c r="C9724" t="s">
        <v>295</v>
      </c>
      <c r="D9724" t="s">
        <v>27</v>
      </c>
      <c r="E9724">
        <v>64</v>
      </c>
      <c r="F9724">
        <v>1</v>
      </c>
      <c r="G9724" s="5">
        <v>45279</v>
      </c>
      <c r="H9724" t="s">
        <v>53</v>
      </c>
      <c r="I9724" t="s">
        <v>17</v>
      </c>
      <c r="J9724">
        <v>9</v>
      </c>
      <c r="K9724">
        <v>0.33</v>
      </c>
      <c r="L9724">
        <v>13</v>
      </c>
      <c r="M9724" t="s">
        <v>18</v>
      </c>
      <c r="N9724" s="7">
        <f t="shared" si="453"/>
        <v>64</v>
      </c>
      <c r="O9724">
        <f t="shared" si="454"/>
        <v>-40.74074074074074</v>
      </c>
      <c r="Q9724">
        <f t="shared" si="455"/>
        <v>-42.105263157894726</v>
      </c>
    </row>
    <row r="9725" spans="1:17" x14ac:dyDescent="0.3">
      <c r="A9725">
        <v>4768</v>
      </c>
      <c r="B9725" t="s">
        <v>346</v>
      </c>
      <c r="C9725" t="s">
        <v>347</v>
      </c>
      <c r="D9725" t="s">
        <v>54</v>
      </c>
      <c r="E9725">
        <v>52</v>
      </c>
      <c r="F9725">
        <v>1</v>
      </c>
      <c r="G9725" s="5">
        <v>45279</v>
      </c>
      <c r="H9725" t="s">
        <v>438</v>
      </c>
      <c r="I9725" t="s">
        <v>29</v>
      </c>
      <c r="J9725">
        <v>7</v>
      </c>
      <c r="K9725">
        <v>0.33</v>
      </c>
      <c r="L9725">
        <v>18</v>
      </c>
      <c r="M9725" t="s">
        <v>18</v>
      </c>
      <c r="N9725" s="7">
        <f t="shared" si="453"/>
        <v>52</v>
      </c>
      <c r="O9725">
        <f t="shared" si="454"/>
        <v>-18.75</v>
      </c>
      <c r="Q9725">
        <f t="shared" si="455"/>
        <v>0</v>
      </c>
    </row>
    <row r="9726" spans="1:17" x14ac:dyDescent="0.3">
      <c r="A9726">
        <v>4960</v>
      </c>
      <c r="B9726" t="s">
        <v>151</v>
      </c>
      <c r="C9726" t="s">
        <v>152</v>
      </c>
      <c r="D9726" t="s">
        <v>54</v>
      </c>
      <c r="E9726">
        <v>65</v>
      </c>
      <c r="F9726">
        <v>1</v>
      </c>
      <c r="G9726" s="5">
        <v>45279</v>
      </c>
      <c r="H9726" t="s">
        <v>322</v>
      </c>
      <c r="I9726" t="s">
        <v>29</v>
      </c>
      <c r="J9726">
        <v>5</v>
      </c>
      <c r="K9726">
        <v>0.48</v>
      </c>
      <c r="L9726">
        <v>19</v>
      </c>
      <c r="M9726" t="s">
        <v>18</v>
      </c>
      <c r="N9726" s="7">
        <f t="shared" si="453"/>
        <v>65</v>
      </c>
      <c r="O9726">
        <f t="shared" si="454"/>
        <v>25</v>
      </c>
      <c r="Q9726">
        <f t="shared" si="455"/>
        <v>45.454545454545439</v>
      </c>
    </row>
    <row r="9727" spans="1:17" x14ac:dyDescent="0.3">
      <c r="A9727">
        <v>5533</v>
      </c>
      <c r="B9727" t="s">
        <v>72</v>
      </c>
      <c r="C9727" t="s">
        <v>73</v>
      </c>
      <c r="D9727" t="s">
        <v>27</v>
      </c>
      <c r="E9727">
        <v>44</v>
      </c>
      <c r="F9727">
        <v>3</v>
      </c>
      <c r="G9727" s="5">
        <v>45279</v>
      </c>
      <c r="H9727" t="s">
        <v>142</v>
      </c>
      <c r="I9727" t="s">
        <v>29</v>
      </c>
      <c r="J9727">
        <v>3</v>
      </c>
      <c r="K9727">
        <v>0.33</v>
      </c>
      <c r="L9727">
        <v>20</v>
      </c>
      <c r="M9727" t="s">
        <v>18</v>
      </c>
      <c r="N9727" s="7">
        <f t="shared" si="453"/>
        <v>132</v>
      </c>
      <c r="O9727">
        <f t="shared" si="454"/>
        <v>103.07692307692307</v>
      </c>
      <c r="Q9727">
        <f t="shared" si="455"/>
        <v>-31.249999999999993</v>
      </c>
    </row>
    <row r="9728" spans="1:17" x14ac:dyDescent="0.3">
      <c r="A9728">
        <v>5600</v>
      </c>
      <c r="B9728" t="s">
        <v>346</v>
      </c>
      <c r="C9728" t="s">
        <v>347</v>
      </c>
      <c r="D9728" t="s">
        <v>54</v>
      </c>
      <c r="E9728">
        <v>76</v>
      </c>
      <c r="F9728">
        <v>2</v>
      </c>
      <c r="G9728" s="5">
        <v>45279</v>
      </c>
      <c r="H9728" t="s">
        <v>745</v>
      </c>
      <c r="I9728" t="s">
        <v>29</v>
      </c>
      <c r="J9728">
        <v>3</v>
      </c>
      <c r="K9728">
        <v>0.33</v>
      </c>
      <c r="L9728">
        <v>17</v>
      </c>
      <c r="M9728" t="s">
        <v>18</v>
      </c>
      <c r="N9728" s="7">
        <f t="shared" si="453"/>
        <v>152</v>
      </c>
      <c r="O9728">
        <f t="shared" si="454"/>
        <v>15.151515151515152</v>
      </c>
      <c r="Q9728">
        <f t="shared" si="455"/>
        <v>0</v>
      </c>
    </row>
    <row r="9729" spans="1:17" x14ac:dyDescent="0.3">
      <c r="A9729">
        <v>5820</v>
      </c>
      <c r="B9729" t="s">
        <v>196</v>
      </c>
      <c r="C9729" t="s">
        <v>197</v>
      </c>
      <c r="D9729" t="s">
        <v>54</v>
      </c>
      <c r="E9729">
        <v>56</v>
      </c>
      <c r="F9729">
        <v>2</v>
      </c>
      <c r="G9729" s="5">
        <v>45279</v>
      </c>
      <c r="H9729" t="s">
        <v>318</v>
      </c>
      <c r="I9729" t="s">
        <v>29</v>
      </c>
      <c r="J9729">
        <v>3</v>
      </c>
      <c r="K9729">
        <v>0.48</v>
      </c>
      <c r="L9729">
        <v>18</v>
      </c>
      <c r="M9729" t="s">
        <v>18</v>
      </c>
      <c r="N9729" s="7">
        <f t="shared" si="453"/>
        <v>112</v>
      </c>
      <c r="O9729">
        <f t="shared" si="454"/>
        <v>-26.315789473684209</v>
      </c>
      <c r="Q9729">
        <f t="shared" si="455"/>
        <v>45.454545454545439</v>
      </c>
    </row>
    <row r="9730" spans="1:17" x14ac:dyDescent="0.3">
      <c r="A9730">
        <v>6522</v>
      </c>
      <c r="B9730" t="s">
        <v>320</v>
      </c>
      <c r="C9730" t="s">
        <v>321</v>
      </c>
      <c r="D9730" t="s">
        <v>54</v>
      </c>
      <c r="E9730">
        <v>74</v>
      </c>
      <c r="F9730">
        <v>3</v>
      </c>
      <c r="G9730" s="5">
        <v>45279</v>
      </c>
      <c r="H9730" t="s">
        <v>354</v>
      </c>
      <c r="I9730" t="s">
        <v>23</v>
      </c>
      <c r="J9730">
        <v>6</v>
      </c>
      <c r="K9730">
        <v>0.33</v>
      </c>
      <c r="L9730">
        <v>19</v>
      </c>
      <c r="M9730" t="s">
        <v>18</v>
      </c>
      <c r="N9730" s="7">
        <f t="shared" ref="N9730:N9793" si="456">E9730*F9730</f>
        <v>222</v>
      </c>
      <c r="O9730">
        <f t="shared" si="454"/>
        <v>98.214285714285708</v>
      </c>
      <c r="Q9730">
        <f t="shared" si="455"/>
        <v>-31.249999999999993</v>
      </c>
    </row>
    <row r="9731" spans="1:17" x14ac:dyDescent="0.3">
      <c r="A9731">
        <v>7286</v>
      </c>
      <c r="B9731" t="s">
        <v>332</v>
      </c>
      <c r="C9731" t="s">
        <v>333</v>
      </c>
      <c r="D9731" t="s">
        <v>54</v>
      </c>
      <c r="E9731">
        <v>39</v>
      </c>
      <c r="F9731">
        <v>3</v>
      </c>
      <c r="G9731" s="5">
        <v>45279</v>
      </c>
      <c r="H9731" t="s">
        <v>881</v>
      </c>
      <c r="I9731" t="s">
        <v>29</v>
      </c>
      <c r="J9731">
        <v>4</v>
      </c>
      <c r="K9731">
        <v>0.33</v>
      </c>
      <c r="L9731">
        <v>18</v>
      </c>
      <c r="M9731" t="s">
        <v>18</v>
      </c>
      <c r="N9731" s="7">
        <f t="shared" si="456"/>
        <v>117</v>
      </c>
      <c r="O9731">
        <f t="shared" ref="O9731:O9794" si="457">IF(N9731=0, 0, ((N9731-N9730)/ABS(N9730))*100)</f>
        <v>-47.297297297297298</v>
      </c>
      <c r="Q9731">
        <f t="shared" ref="Q9731:Q9794" si="458">IF(K9731=0, 0, ((K9731-K9730)/ABS(K9730))*100)</f>
        <v>0</v>
      </c>
    </row>
    <row r="9732" spans="1:17" x14ac:dyDescent="0.3">
      <c r="A9732">
        <v>7619</v>
      </c>
      <c r="B9732" t="s">
        <v>348</v>
      </c>
      <c r="C9732" t="s">
        <v>349</v>
      </c>
      <c r="D9732" t="s">
        <v>27</v>
      </c>
      <c r="E9732">
        <v>28</v>
      </c>
      <c r="F9732">
        <v>3</v>
      </c>
      <c r="G9732" s="5">
        <v>45279</v>
      </c>
      <c r="H9732" t="s">
        <v>467</v>
      </c>
      <c r="I9732" t="s">
        <v>29</v>
      </c>
      <c r="J9732">
        <v>6</v>
      </c>
      <c r="K9732">
        <v>0.33</v>
      </c>
      <c r="L9732">
        <v>20</v>
      </c>
      <c r="M9732" t="s">
        <v>33</v>
      </c>
      <c r="N9732" s="7">
        <f t="shared" si="456"/>
        <v>84</v>
      </c>
      <c r="O9732">
        <f t="shared" si="457"/>
        <v>-28.205128205128204</v>
      </c>
      <c r="Q9732">
        <f t="shared" si="458"/>
        <v>0</v>
      </c>
    </row>
    <row r="9733" spans="1:17" x14ac:dyDescent="0.3">
      <c r="A9733">
        <v>8070</v>
      </c>
      <c r="B9733" t="s">
        <v>315</v>
      </c>
      <c r="C9733" t="s">
        <v>316</v>
      </c>
      <c r="D9733" t="s">
        <v>54</v>
      </c>
      <c r="E9733">
        <v>80</v>
      </c>
      <c r="F9733">
        <v>2</v>
      </c>
      <c r="G9733" s="5">
        <v>45279</v>
      </c>
      <c r="H9733" t="s">
        <v>275</v>
      </c>
      <c r="I9733" t="s">
        <v>29</v>
      </c>
      <c r="J9733">
        <v>4</v>
      </c>
      <c r="K9733">
        <v>0.18</v>
      </c>
      <c r="L9733">
        <v>17</v>
      </c>
      <c r="M9733" t="s">
        <v>33</v>
      </c>
      <c r="N9733" s="7">
        <f t="shared" si="456"/>
        <v>160</v>
      </c>
      <c r="O9733">
        <f t="shared" si="457"/>
        <v>90.476190476190482</v>
      </c>
      <c r="Q9733">
        <f t="shared" si="458"/>
        <v>-45.45454545454546</v>
      </c>
    </row>
    <row r="9734" spans="1:17" x14ac:dyDescent="0.3">
      <c r="A9734">
        <v>8094</v>
      </c>
      <c r="B9734" t="s">
        <v>315</v>
      </c>
      <c r="C9734" t="s">
        <v>316</v>
      </c>
      <c r="D9734" t="s">
        <v>54</v>
      </c>
      <c r="E9734">
        <v>51</v>
      </c>
      <c r="F9734">
        <v>3</v>
      </c>
      <c r="G9734" s="5">
        <v>45279</v>
      </c>
      <c r="H9734" t="s">
        <v>964</v>
      </c>
      <c r="I9734" t="s">
        <v>29</v>
      </c>
      <c r="J9734">
        <v>3</v>
      </c>
      <c r="K9734">
        <v>0.18</v>
      </c>
      <c r="L9734">
        <v>17</v>
      </c>
      <c r="M9734" t="s">
        <v>33</v>
      </c>
      <c r="N9734" s="7">
        <f t="shared" si="456"/>
        <v>153</v>
      </c>
      <c r="O9734">
        <f t="shared" si="457"/>
        <v>-4.375</v>
      </c>
      <c r="Q9734">
        <f t="shared" si="458"/>
        <v>0</v>
      </c>
    </row>
    <row r="9735" spans="1:17" x14ac:dyDescent="0.3">
      <c r="A9735">
        <v>8220</v>
      </c>
      <c r="B9735" t="s">
        <v>311</v>
      </c>
      <c r="C9735" t="s">
        <v>312</v>
      </c>
      <c r="D9735" t="s">
        <v>54</v>
      </c>
      <c r="E9735">
        <v>37</v>
      </c>
      <c r="F9735">
        <v>1</v>
      </c>
      <c r="G9735" s="5">
        <v>45279</v>
      </c>
      <c r="H9735" t="s">
        <v>497</v>
      </c>
      <c r="I9735" t="s">
        <v>29</v>
      </c>
      <c r="J9735">
        <v>6</v>
      </c>
      <c r="K9735">
        <v>0.21</v>
      </c>
      <c r="L9735">
        <v>11</v>
      </c>
      <c r="M9735" t="s">
        <v>33</v>
      </c>
      <c r="N9735" s="7">
        <f t="shared" si="456"/>
        <v>37</v>
      </c>
      <c r="O9735">
        <f t="shared" si="457"/>
        <v>-75.816993464052288</v>
      </c>
      <c r="Q9735">
        <f t="shared" si="458"/>
        <v>16.666666666666664</v>
      </c>
    </row>
    <row r="9736" spans="1:17" x14ac:dyDescent="0.3">
      <c r="A9736">
        <v>8401</v>
      </c>
      <c r="B9736" t="s">
        <v>320</v>
      </c>
      <c r="C9736" t="s">
        <v>321</v>
      </c>
      <c r="D9736" t="s">
        <v>27</v>
      </c>
      <c r="E9736">
        <v>62</v>
      </c>
      <c r="F9736">
        <v>2</v>
      </c>
      <c r="G9736" s="5">
        <v>45279</v>
      </c>
      <c r="H9736" t="s">
        <v>767</v>
      </c>
      <c r="I9736" t="s">
        <v>29</v>
      </c>
      <c r="J9736">
        <v>6</v>
      </c>
      <c r="K9736">
        <v>0.33</v>
      </c>
      <c r="L9736">
        <v>6</v>
      </c>
      <c r="M9736" t="s">
        <v>33</v>
      </c>
      <c r="N9736" s="7">
        <f t="shared" si="456"/>
        <v>124</v>
      </c>
      <c r="O9736">
        <f t="shared" si="457"/>
        <v>235.13513513513513</v>
      </c>
      <c r="Q9736">
        <f t="shared" si="458"/>
        <v>57.142857142857153</v>
      </c>
    </row>
    <row r="9737" spans="1:17" x14ac:dyDescent="0.3">
      <c r="A9737">
        <v>8562</v>
      </c>
      <c r="B9737" t="s">
        <v>412</v>
      </c>
      <c r="C9737" t="s">
        <v>413</v>
      </c>
      <c r="D9737" t="s">
        <v>54</v>
      </c>
      <c r="E9737">
        <v>54</v>
      </c>
      <c r="F9737">
        <v>2</v>
      </c>
      <c r="G9737" s="5">
        <v>45279</v>
      </c>
      <c r="H9737" t="s">
        <v>706</v>
      </c>
      <c r="I9737" t="s">
        <v>29</v>
      </c>
      <c r="J9737">
        <v>5</v>
      </c>
      <c r="K9737">
        <v>0.48</v>
      </c>
      <c r="L9737">
        <v>13</v>
      </c>
      <c r="M9737" t="s">
        <v>33</v>
      </c>
      <c r="N9737" s="7">
        <f t="shared" si="456"/>
        <v>108</v>
      </c>
      <c r="O9737">
        <f t="shared" si="457"/>
        <v>-12.903225806451612</v>
      </c>
      <c r="Q9737">
        <f t="shared" si="458"/>
        <v>45.454545454545439</v>
      </c>
    </row>
    <row r="9738" spans="1:17" x14ac:dyDescent="0.3">
      <c r="A9738">
        <v>8645</v>
      </c>
      <c r="B9738" t="s">
        <v>500</v>
      </c>
      <c r="C9738" t="s">
        <v>321</v>
      </c>
      <c r="D9738" t="s">
        <v>27</v>
      </c>
      <c r="E9738">
        <v>30</v>
      </c>
      <c r="F9738">
        <v>2</v>
      </c>
      <c r="G9738" s="5">
        <v>45279</v>
      </c>
      <c r="H9738" t="s">
        <v>530</v>
      </c>
      <c r="I9738" t="s">
        <v>23</v>
      </c>
      <c r="J9738">
        <v>5</v>
      </c>
      <c r="K9738">
        <v>0.33</v>
      </c>
      <c r="L9738">
        <v>13</v>
      </c>
      <c r="M9738" t="s">
        <v>33</v>
      </c>
      <c r="N9738" s="7">
        <f t="shared" si="456"/>
        <v>60</v>
      </c>
      <c r="O9738">
        <f t="shared" si="457"/>
        <v>-44.444444444444443</v>
      </c>
      <c r="Q9738">
        <f t="shared" si="458"/>
        <v>-31.249999999999993</v>
      </c>
    </row>
    <row r="9739" spans="1:17" x14ac:dyDescent="0.3">
      <c r="A9739">
        <v>8725</v>
      </c>
      <c r="B9739" t="s">
        <v>381</v>
      </c>
      <c r="C9739" t="s">
        <v>382</v>
      </c>
      <c r="D9739" t="s">
        <v>27</v>
      </c>
      <c r="E9739">
        <v>73</v>
      </c>
      <c r="F9739">
        <v>1</v>
      </c>
      <c r="G9739" s="5">
        <v>45279</v>
      </c>
      <c r="H9739" t="s">
        <v>760</v>
      </c>
      <c r="I9739" t="s">
        <v>17</v>
      </c>
      <c r="J9739">
        <v>5</v>
      </c>
      <c r="K9739">
        <v>0.48</v>
      </c>
      <c r="L9739">
        <v>9</v>
      </c>
      <c r="M9739" t="s">
        <v>33</v>
      </c>
      <c r="N9739" s="7">
        <f t="shared" si="456"/>
        <v>73</v>
      </c>
      <c r="O9739">
        <f t="shared" si="457"/>
        <v>21.666666666666668</v>
      </c>
      <c r="Q9739">
        <f t="shared" si="458"/>
        <v>45.454545454545439</v>
      </c>
    </row>
    <row r="9740" spans="1:17" x14ac:dyDescent="0.3">
      <c r="A9740">
        <v>8812</v>
      </c>
      <c r="B9740" t="s">
        <v>412</v>
      </c>
      <c r="C9740" t="s">
        <v>413</v>
      </c>
      <c r="D9740" t="s">
        <v>54</v>
      </c>
      <c r="E9740">
        <v>81</v>
      </c>
      <c r="F9740">
        <v>1</v>
      </c>
      <c r="G9740" s="5">
        <v>45279</v>
      </c>
      <c r="H9740" t="s">
        <v>1206</v>
      </c>
      <c r="I9740" t="s">
        <v>23</v>
      </c>
      <c r="J9740">
        <v>3</v>
      </c>
      <c r="K9740">
        <v>0.48</v>
      </c>
      <c r="L9740">
        <v>7</v>
      </c>
      <c r="M9740" t="s">
        <v>33</v>
      </c>
      <c r="N9740" s="7">
        <f t="shared" si="456"/>
        <v>81</v>
      </c>
      <c r="O9740">
        <f t="shared" si="457"/>
        <v>10.95890410958904</v>
      </c>
      <c r="Q9740">
        <f t="shared" si="458"/>
        <v>0</v>
      </c>
    </row>
    <row r="9741" spans="1:17" x14ac:dyDescent="0.3">
      <c r="A9741">
        <v>8841</v>
      </c>
      <c r="B9741" t="s">
        <v>254</v>
      </c>
      <c r="C9741" t="s">
        <v>255</v>
      </c>
      <c r="D9741" t="s">
        <v>27</v>
      </c>
      <c r="E9741">
        <v>52</v>
      </c>
      <c r="F9741">
        <v>1</v>
      </c>
      <c r="G9741" s="5">
        <v>45279</v>
      </c>
      <c r="H9741" t="s">
        <v>1149</v>
      </c>
      <c r="I9741" t="s">
        <v>23</v>
      </c>
      <c r="J9741">
        <v>4</v>
      </c>
      <c r="K9741">
        <v>0.48</v>
      </c>
      <c r="L9741">
        <v>6</v>
      </c>
      <c r="M9741" t="s">
        <v>33</v>
      </c>
      <c r="N9741" s="7">
        <f t="shared" si="456"/>
        <v>52</v>
      </c>
      <c r="O9741">
        <f t="shared" si="457"/>
        <v>-35.802469135802468</v>
      </c>
      <c r="Q9741">
        <f t="shared" si="458"/>
        <v>0</v>
      </c>
    </row>
    <row r="9742" spans="1:17" x14ac:dyDescent="0.3">
      <c r="A9742">
        <v>1519</v>
      </c>
      <c r="B9742" t="s">
        <v>228</v>
      </c>
      <c r="C9742" t="s">
        <v>229</v>
      </c>
      <c r="D9742" t="s">
        <v>27</v>
      </c>
      <c r="E9742">
        <v>61</v>
      </c>
      <c r="F9742">
        <v>1</v>
      </c>
      <c r="G9742" s="5">
        <v>45280</v>
      </c>
      <c r="H9742" t="s">
        <v>257</v>
      </c>
      <c r="I9742" t="s">
        <v>17</v>
      </c>
      <c r="J9742">
        <v>8</v>
      </c>
      <c r="K9742">
        <v>0.48</v>
      </c>
      <c r="L9742">
        <v>20</v>
      </c>
      <c r="M9742" t="s">
        <v>24</v>
      </c>
      <c r="N9742" s="7">
        <f t="shared" si="456"/>
        <v>61</v>
      </c>
      <c r="O9742">
        <f t="shared" si="457"/>
        <v>17.307692307692307</v>
      </c>
      <c r="Q9742">
        <f t="shared" si="458"/>
        <v>0</v>
      </c>
    </row>
    <row r="9743" spans="1:17" x14ac:dyDescent="0.3">
      <c r="A9743">
        <v>3953</v>
      </c>
      <c r="B9743" t="s">
        <v>90</v>
      </c>
      <c r="C9743" t="s">
        <v>91</v>
      </c>
      <c r="D9743" t="s">
        <v>27</v>
      </c>
      <c r="E9743">
        <v>77</v>
      </c>
      <c r="F9743">
        <v>3</v>
      </c>
      <c r="G9743" s="5">
        <v>45280</v>
      </c>
      <c r="H9743" t="s">
        <v>368</v>
      </c>
      <c r="I9743" t="s">
        <v>17</v>
      </c>
      <c r="J9743">
        <v>5</v>
      </c>
      <c r="K9743">
        <v>0.36</v>
      </c>
      <c r="L9743">
        <v>19</v>
      </c>
      <c r="M9743" t="s">
        <v>18</v>
      </c>
      <c r="N9743" s="7">
        <f t="shared" si="456"/>
        <v>231</v>
      </c>
      <c r="O9743">
        <f t="shared" si="457"/>
        <v>278.68852459016392</v>
      </c>
      <c r="Q9743">
        <f t="shared" si="458"/>
        <v>-25</v>
      </c>
    </row>
    <row r="9744" spans="1:17" x14ac:dyDescent="0.3">
      <c r="A9744">
        <v>4384</v>
      </c>
      <c r="B9744" t="s">
        <v>520</v>
      </c>
      <c r="C9744" t="s">
        <v>521</v>
      </c>
      <c r="D9744" t="s">
        <v>54</v>
      </c>
      <c r="E9744">
        <v>48</v>
      </c>
      <c r="F9744">
        <v>3</v>
      </c>
      <c r="G9744" s="5">
        <v>45280</v>
      </c>
      <c r="H9744" t="s">
        <v>195</v>
      </c>
      <c r="I9744" t="s">
        <v>17</v>
      </c>
      <c r="J9744">
        <v>7</v>
      </c>
      <c r="K9744">
        <v>0.48</v>
      </c>
      <c r="L9744">
        <v>18</v>
      </c>
      <c r="M9744" t="s">
        <v>18</v>
      </c>
      <c r="N9744" s="7">
        <f t="shared" si="456"/>
        <v>144</v>
      </c>
      <c r="O9744">
        <f t="shared" si="457"/>
        <v>-37.662337662337663</v>
      </c>
      <c r="Q9744">
        <f t="shared" si="458"/>
        <v>33.333333333333329</v>
      </c>
    </row>
    <row r="9745" spans="1:17" x14ac:dyDescent="0.3">
      <c r="A9745">
        <v>4587</v>
      </c>
      <c r="B9745" t="s">
        <v>351</v>
      </c>
      <c r="C9745" t="s">
        <v>352</v>
      </c>
      <c r="D9745" t="s">
        <v>27</v>
      </c>
      <c r="E9745">
        <v>55</v>
      </c>
      <c r="F9745">
        <v>3</v>
      </c>
      <c r="G9745" s="5">
        <v>45280</v>
      </c>
      <c r="H9745" t="s">
        <v>620</v>
      </c>
      <c r="I9745" t="s">
        <v>29</v>
      </c>
      <c r="J9745">
        <v>6</v>
      </c>
      <c r="K9745">
        <v>0.33</v>
      </c>
      <c r="L9745">
        <v>18</v>
      </c>
      <c r="M9745" t="s">
        <v>18</v>
      </c>
      <c r="N9745" s="7">
        <f t="shared" si="456"/>
        <v>165</v>
      </c>
      <c r="O9745">
        <f t="shared" si="457"/>
        <v>14.583333333333334</v>
      </c>
      <c r="Q9745">
        <f t="shared" si="458"/>
        <v>-31.249999999999993</v>
      </c>
    </row>
    <row r="9746" spans="1:17" x14ac:dyDescent="0.3">
      <c r="A9746">
        <v>5256</v>
      </c>
      <c r="B9746" t="s">
        <v>66</v>
      </c>
      <c r="C9746" t="s">
        <v>67</v>
      </c>
      <c r="D9746" t="s">
        <v>54</v>
      </c>
      <c r="E9746">
        <v>82</v>
      </c>
      <c r="F9746">
        <v>1</v>
      </c>
      <c r="G9746" s="5">
        <v>45280</v>
      </c>
      <c r="H9746" t="s">
        <v>354</v>
      </c>
      <c r="I9746" t="s">
        <v>29</v>
      </c>
      <c r="J9746">
        <v>4</v>
      </c>
      <c r="K9746">
        <v>0.48</v>
      </c>
      <c r="L9746">
        <v>19</v>
      </c>
      <c r="M9746" t="s">
        <v>18</v>
      </c>
      <c r="N9746" s="7">
        <f t="shared" si="456"/>
        <v>82</v>
      </c>
      <c r="O9746">
        <f t="shared" si="457"/>
        <v>-50.303030303030305</v>
      </c>
      <c r="Q9746">
        <f t="shared" si="458"/>
        <v>45.454545454545439</v>
      </c>
    </row>
    <row r="9747" spans="1:17" x14ac:dyDescent="0.3">
      <c r="A9747">
        <v>5492</v>
      </c>
      <c r="B9747" t="s">
        <v>199</v>
      </c>
      <c r="C9747" t="s">
        <v>200</v>
      </c>
      <c r="D9747" t="s">
        <v>54</v>
      </c>
      <c r="E9747">
        <v>60</v>
      </c>
      <c r="F9747">
        <v>3</v>
      </c>
      <c r="G9747" s="5">
        <v>45280</v>
      </c>
      <c r="H9747" t="s">
        <v>325</v>
      </c>
      <c r="I9747" t="s">
        <v>29</v>
      </c>
      <c r="J9747">
        <v>7</v>
      </c>
      <c r="K9747">
        <v>0.48</v>
      </c>
      <c r="L9747">
        <v>19</v>
      </c>
      <c r="M9747" t="s">
        <v>18</v>
      </c>
      <c r="N9747" s="7">
        <f t="shared" si="456"/>
        <v>180</v>
      </c>
      <c r="O9747">
        <f t="shared" si="457"/>
        <v>119.51219512195121</v>
      </c>
      <c r="Q9747">
        <f t="shared" si="458"/>
        <v>0</v>
      </c>
    </row>
    <row r="9748" spans="1:17" x14ac:dyDescent="0.3">
      <c r="A9748">
        <v>5687</v>
      </c>
      <c r="B9748" t="s">
        <v>224</v>
      </c>
      <c r="C9748" t="s">
        <v>225</v>
      </c>
      <c r="D9748" t="s">
        <v>27</v>
      </c>
      <c r="E9748">
        <v>28</v>
      </c>
      <c r="F9748">
        <v>1</v>
      </c>
      <c r="G9748" s="5">
        <v>45280</v>
      </c>
      <c r="H9748" t="s">
        <v>450</v>
      </c>
      <c r="I9748" t="s">
        <v>29</v>
      </c>
      <c r="J9748">
        <v>6</v>
      </c>
      <c r="K9748">
        <v>0.48</v>
      </c>
      <c r="L9748">
        <v>15</v>
      </c>
      <c r="M9748" t="s">
        <v>18</v>
      </c>
      <c r="N9748" s="7">
        <f t="shared" si="456"/>
        <v>28</v>
      </c>
      <c r="O9748">
        <f t="shared" si="457"/>
        <v>-84.444444444444443</v>
      </c>
      <c r="Q9748">
        <f t="shared" si="458"/>
        <v>0</v>
      </c>
    </row>
    <row r="9749" spans="1:17" x14ac:dyDescent="0.3">
      <c r="A9749">
        <v>6104</v>
      </c>
      <c r="B9749" t="s">
        <v>183</v>
      </c>
      <c r="C9749" t="s">
        <v>184</v>
      </c>
      <c r="D9749" t="s">
        <v>54</v>
      </c>
      <c r="E9749">
        <v>51</v>
      </c>
      <c r="F9749">
        <v>2</v>
      </c>
      <c r="G9749" s="5">
        <v>45280</v>
      </c>
      <c r="H9749" t="s">
        <v>1040</v>
      </c>
      <c r="I9749" t="s">
        <v>29</v>
      </c>
      <c r="J9749">
        <v>3</v>
      </c>
      <c r="K9749">
        <v>0.33</v>
      </c>
      <c r="L9749">
        <v>17</v>
      </c>
      <c r="M9749" t="s">
        <v>18</v>
      </c>
      <c r="N9749" s="7">
        <f t="shared" si="456"/>
        <v>102</v>
      </c>
      <c r="O9749">
        <f t="shared" si="457"/>
        <v>264.28571428571428</v>
      </c>
      <c r="Q9749">
        <f t="shared" si="458"/>
        <v>-31.249999999999993</v>
      </c>
    </row>
    <row r="9750" spans="1:17" x14ac:dyDescent="0.3">
      <c r="A9750">
        <v>6269</v>
      </c>
      <c r="B9750" t="s">
        <v>130</v>
      </c>
      <c r="C9750" t="s">
        <v>131</v>
      </c>
      <c r="D9750" t="s">
        <v>21</v>
      </c>
      <c r="E9750">
        <v>46</v>
      </c>
      <c r="F9750">
        <v>1</v>
      </c>
      <c r="G9750" s="5">
        <v>45280</v>
      </c>
      <c r="H9750" t="s">
        <v>1064</v>
      </c>
      <c r="I9750" t="s">
        <v>29</v>
      </c>
      <c r="J9750">
        <v>4</v>
      </c>
      <c r="K9750">
        <v>0.48</v>
      </c>
      <c r="L9750">
        <v>17</v>
      </c>
      <c r="M9750" t="s">
        <v>18</v>
      </c>
      <c r="N9750" s="7">
        <f t="shared" si="456"/>
        <v>46</v>
      </c>
      <c r="O9750">
        <f t="shared" si="457"/>
        <v>-54.901960784313729</v>
      </c>
      <c r="Q9750">
        <f t="shared" si="458"/>
        <v>45.454545454545439</v>
      </c>
    </row>
    <row r="9751" spans="1:17" x14ac:dyDescent="0.3">
      <c r="A9751">
        <v>6462</v>
      </c>
      <c r="B9751" t="s">
        <v>311</v>
      </c>
      <c r="C9751" t="s">
        <v>312</v>
      </c>
      <c r="D9751" t="s">
        <v>54</v>
      </c>
      <c r="E9751">
        <v>37</v>
      </c>
      <c r="F9751">
        <v>3</v>
      </c>
      <c r="G9751" s="5">
        <v>45280</v>
      </c>
      <c r="H9751" t="s">
        <v>842</v>
      </c>
      <c r="I9751" t="s">
        <v>29</v>
      </c>
      <c r="J9751">
        <v>4</v>
      </c>
      <c r="K9751">
        <v>0.21</v>
      </c>
      <c r="L9751">
        <v>19</v>
      </c>
      <c r="M9751" t="s">
        <v>18</v>
      </c>
      <c r="N9751" s="7">
        <f t="shared" si="456"/>
        <v>111</v>
      </c>
      <c r="O9751">
        <f t="shared" si="457"/>
        <v>141.30434782608697</v>
      </c>
      <c r="Q9751">
        <f t="shared" si="458"/>
        <v>-56.250000000000014</v>
      </c>
    </row>
    <row r="9752" spans="1:17" x14ac:dyDescent="0.3">
      <c r="A9752">
        <v>6499</v>
      </c>
      <c r="B9752" t="s">
        <v>183</v>
      </c>
      <c r="C9752" t="s">
        <v>184</v>
      </c>
      <c r="D9752" t="s">
        <v>27</v>
      </c>
      <c r="E9752">
        <v>61</v>
      </c>
      <c r="F9752">
        <v>2</v>
      </c>
      <c r="G9752" s="5">
        <v>45280</v>
      </c>
      <c r="H9752" t="s">
        <v>778</v>
      </c>
      <c r="I9752" t="s">
        <v>29</v>
      </c>
      <c r="J9752">
        <v>6</v>
      </c>
      <c r="K9752">
        <v>0.33</v>
      </c>
      <c r="L9752">
        <v>20</v>
      </c>
      <c r="M9752" t="s">
        <v>18</v>
      </c>
      <c r="N9752" s="7">
        <f t="shared" si="456"/>
        <v>122</v>
      </c>
      <c r="O9752">
        <f t="shared" si="457"/>
        <v>9.9099099099099099</v>
      </c>
      <c r="Q9752">
        <f t="shared" si="458"/>
        <v>57.142857142857153</v>
      </c>
    </row>
    <row r="9753" spans="1:17" x14ac:dyDescent="0.3">
      <c r="A9753">
        <v>6672</v>
      </c>
      <c r="B9753" t="s">
        <v>254</v>
      </c>
      <c r="C9753" t="s">
        <v>255</v>
      </c>
      <c r="D9753" t="s">
        <v>54</v>
      </c>
      <c r="E9753">
        <v>78</v>
      </c>
      <c r="F9753">
        <v>2</v>
      </c>
      <c r="G9753" s="5">
        <v>45280</v>
      </c>
      <c r="H9753" t="s">
        <v>977</v>
      </c>
      <c r="I9753" t="s">
        <v>29</v>
      </c>
      <c r="J9753">
        <v>7</v>
      </c>
      <c r="K9753">
        <v>0.48</v>
      </c>
      <c r="L9753">
        <v>20</v>
      </c>
      <c r="M9753" t="s">
        <v>18</v>
      </c>
      <c r="N9753" s="7">
        <f t="shared" si="456"/>
        <v>156</v>
      </c>
      <c r="O9753">
        <f t="shared" si="457"/>
        <v>27.868852459016392</v>
      </c>
      <c r="Q9753">
        <f t="shared" si="458"/>
        <v>45.454545454545439</v>
      </c>
    </row>
    <row r="9754" spans="1:17" x14ac:dyDescent="0.3">
      <c r="A9754">
        <v>7062</v>
      </c>
      <c r="B9754" t="s">
        <v>254</v>
      </c>
      <c r="C9754" t="s">
        <v>255</v>
      </c>
      <c r="D9754" t="s">
        <v>54</v>
      </c>
      <c r="E9754">
        <v>75</v>
      </c>
      <c r="F9754">
        <v>2</v>
      </c>
      <c r="G9754" s="5">
        <v>45280</v>
      </c>
      <c r="H9754" t="s">
        <v>128</v>
      </c>
      <c r="I9754" t="s">
        <v>29</v>
      </c>
      <c r="J9754">
        <v>3</v>
      </c>
      <c r="K9754">
        <v>0.48</v>
      </c>
      <c r="L9754">
        <v>17</v>
      </c>
      <c r="M9754" t="s">
        <v>18</v>
      </c>
      <c r="N9754" s="7">
        <f t="shared" si="456"/>
        <v>150</v>
      </c>
      <c r="O9754">
        <f t="shared" si="457"/>
        <v>-3.8461538461538463</v>
      </c>
      <c r="Q9754">
        <f t="shared" si="458"/>
        <v>0</v>
      </c>
    </row>
    <row r="9755" spans="1:17" x14ac:dyDescent="0.3">
      <c r="A9755">
        <v>7202</v>
      </c>
      <c r="B9755" t="s">
        <v>348</v>
      </c>
      <c r="C9755" t="s">
        <v>349</v>
      </c>
      <c r="D9755" t="s">
        <v>54</v>
      </c>
      <c r="E9755">
        <v>54</v>
      </c>
      <c r="F9755">
        <v>3</v>
      </c>
      <c r="G9755" s="5">
        <v>45280</v>
      </c>
      <c r="H9755" t="s">
        <v>875</v>
      </c>
      <c r="I9755" t="s">
        <v>29</v>
      </c>
      <c r="J9755">
        <v>4</v>
      </c>
      <c r="K9755">
        <v>0.33</v>
      </c>
      <c r="L9755">
        <v>17</v>
      </c>
      <c r="M9755" t="s">
        <v>18</v>
      </c>
      <c r="N9755" s="7">
        <f t="shared" si="456"/>
        <v>162</v>
      </c>
      <c r="O9755">
        <f t="shared" si="457"/>
        <v>8</v>
      </c>
      <c r="Q9755">
        <f t="shared" si="458"/>
        <v>-31.249999999999993</v>
      </c>
    </row>
    <row r="9756" spans="1:17" x14ac:dyDescent="0.3">
      <c r="A9756">
        <v>8536</v>
      </c>
      <c r="B9756" t="s">
        <v>254</v>
      </c>
      <c r="C9756" t="s">
        <v>255</v>
      </c>
      <c r="D9756" t="s">
        <v>54</v>
      </c>
      <c r="E9756">
        <v>29</v>
      </c>
      <c r="F9756">
        <v>3</v>
      </c>
      <c r="G9756" s="5">
        <v>45280</v>
      </c>
      <c r="H9756" t="s">
        <v>940</v>
      </c>
      <c r="I9756" t="s">
        <v>29</v>
      </c>
      <c r="J9756">
        <v>3</v>
      </c>
      <c r="K9756">
        <v>0.48</v>
      </c>
      <c r="L9756">
        <v>16</v>
      </c>
      <c r="M9756" t="s">
        <v>33</v>
      </c>
      <c r="N9756" s="7">
        <f t="shared" si="456"/>
        <v>87</v>
      </c>
      <c r="O9756">
        <f t="shared" si="457"/>
        <v>-46.296296296296298</v>
      </c>
      <c r="Q9756">
        <f t="shared" si="458"/>
        <v>45.454545454545439</v>
      </c>
    </row>
    <row r="9757" spans="1:17" x14ac:dyDescent="0.3">
      <c r="A9757">
        <v>2842</v>
      </c>
      <c r="B9757" t="s">
        <v>231</v>
      </c>
      <c r="C9757" t="s">
        <v>232</v>
      </c>
      <c r="D9757" t="s">
        <v>54</v>
      </c>
      <c r="E9757">
        <v>48</v>
      </c>
      <c r="F9757">
        <v>1</v>
      </c>
      <c r="G9757" s="5">
        <v>45281</v>
      </c>
      <c r="H9757" t="s">
        <v>596</v>
      </c>
      <c r="I9757" t="s">
        <v>17</v>
      </c>
      <c r="J9757">
        <v>9</v>
      </c>
      <c r="K9757">
        <v>0.48</v>
      </c>
      <c r="L9757">
        <v>10</v>
      </c>
      <c r="M9757" t="s">
        <v>18</v>
      </c>
      <c r="N9757" s="7">
        <f t="shared" si="456"/>
        <v>48</v>
      </c>
      <c r="O9757">
        <f t="shared" si="457"/>
        <v>-44.827586206896555</v>
      </c>
      <c r="Q9757">
        <f t="shared" si="458"/>
        <v>0</v>
      </c>
    </row>
    <row r="9758" spans="1:17" x14ac:dyDescent="0.3">
      <c r="A9758">
        <v>4773</v>
      </c>
      <c r="B9758" t="s">
        <v>105</v>
      </c>
      <c r="C9758" t="s">
        <v>106</v>
      </c>
      <c r="D9758" t="s">
        <v>27</v>
      </c>
      <c r="E9758">
        <v>41</v>
      </c>
      <c r="F9758">
        <v>2</v>
      </c>
      <c r="G9758" s="5">
        <v>45281</v>
      </c>
      <c r="H9758" t="s">
        <v>620</v>
      </c>
      <c r="I9758" t="s">
        <v>29</v>
      </c>
      <c r="J9758">
        <v>6</v>
      </c>
      <c r="K9758">
        <v>0.33</v>
      </c>
      <c r="L9758">
        <v>18</v>
      </c>
      <c r="M9758" t="s">
        <v>18</v>
      </c>
      <c r="N9758" s="7">
        <f t="shared" si="456"/>
        <v>82</v>
      </c>
      <c r="O9758">
        <f t="shared" si="457"/>
        <v>70.833333333333343</v>
      </c>
      <c r="Q9758">
        <f t="shared" si="458"/>
        <v>-31.249999999999993</v>
      </c>
    </row>
    <row r="9759" spans="1:17" x14ac:dyDescent="0.3">
      <c r="A9759">
        <v>4884</v>
      </c>
      <c r="B9759" t="s">
        <v>99</v>
      </c>
      <c r="C9759" t="s">
        <v>100</v>
      </c>
      <c r="D9759" t="s">
        <v>54</v>
      </c>
      <c r="E9759">
        <v>19</v>
      </c>
      <c r="F9759">
        <v>2</v>
      </c>
      <c r="G9759" s="5">
        <v>45281</v>
      </c>
      <c r="H9759" t="s">
        <v>223</v>
      </c>
      <c r="I9759" t="s">
        <v>29</v>
      </c>
      <c r="J9759">
        <v>7</v>
      </c>
      <c r="K9759">
        <v>0.48</v>
      </c>
      <c r="L9759">
        <v>20</v>
      </c>
      <c r="M9759" t="s">
        <v>18</v>
      </c>
      <c r="N9759" s="7">
        <f t="shared" si="456"/>
        <v>38</v>
      </c>
      <c r="O9759">
        <f t="shared" si="457"/>
        <v>-53.658536585365859</v>
      </c>
      <c r="Q9759">
        <f t="shared" si="458"/>
        <v>45.454545454545439</v>
      </c>
    </row>
    <row r="9760" spans="1:17" x14ac:dyDescent="0.3">
      <c r="A9760">
        <v>5255</v>
      </c>
      <c r="B9760" t="s">
        <v>209</v>
      </c>
      <c r="C9760" t="s">
        <v>210</v>
      </c>
      <c r="D9760" t="s">
        <v>27</v>
      </c>
      <c r="E9760">
        <v>17</v>
      </c>
      <c r="F9760">
        <v>2</v>
      </c>
      <c r="G9760" s="5">
        <v>45281</v>
      </c>
      <c r="H9760" t="s">
        <v>1021</v>
      </c>
      <c r="I9760" t="s">
        <v>29</v>
      </c>
      <c r="J9760">
        <v>5</v>
      </c>
      <c r="K9760">
        <v>0.33</v>
      </c>
      <c r="L9760">
        <v>19</v>
      </c>
      <c r="M9760" t="s">
        <v>18</v>
      </c>
      <c r="N9760" s="7">
        <f t="shared" si="456"/>
        <v>34</v>
      </c>
      <c r="O9760">
        <f t="shared" si="457"/>
        <v>-10.526315789473683</v>
      </c>
      <c r="Q9760">
        <f t="shared" si="458"/>
        <v>-31.249999999999993</v>
      </c>
    </row>
    <row r="9761" spans="1:17" x14ac:dyDescent="0.3">
      <c r="A9761">
        <v>5381</v>
      </c>
      <c r="B9761" t="s">
        <v>328</v>
      </c>
      <c r="C9761" t="s">
        <v>329</v>
      </c>
      <c r="D9761" t="s">
        <v>27</v>
      </c>
      <c r="E9761">
        <v>82</v>
      </c>
      <c r="F9761">
        <v>3</v>
      </c>
      <c r="G9761" s="5">
        <v>45281</v>
      </c>
      <c r="H9761" t="s">
        <v>690</v>
      </c>
      <c r="I9761" t="s">
        <v>29</v>
      </c>
      <c r="J9761">
        <v>6</v>
      </c>
      <c r="K9761">
        <v>0.48</v>
      </c>
      <c r="L9761">
        <v>16</v>
      </c>
      <c r="M9761" t="s">
        <v>18</v>
      </c>
      <c r="N9761" s="7">
        <f t="shared" si="456"/>
        <v>246</v>
      </c>
      <c r="O9761">
        <f t="shared" si="457"/>
        <v>623.52941176470586</v>
      </c>
      <c r="Q9761">
        <f t="shared" si="458"/>
        <v>45.454545454545439</v>
      </c>
    </row>
    <row r="9762" spans="1:17" x14ac:dyDescent="0.3">
      <c r="A9762">
        <v>6155</v>
      </c>
      <c r="B9762" t="s">
        <v>252</v>
      </c>
      <c r="C9762" t="s">
        <v>187</v>
      </c>
      <c r="D9762" t="s">
        <v>27</v>
      </c>
      <c r="E9762">
        <v>59</v>
      </c>
      <c r="F9762">
        <v>2</v>
      </c>
      <c r="G9762" s="5">
        <v>45281</v>
      </c>
      <c r="H9762" t="s">
        <v>842</v>
      </c>
      <c r="I9762" t="s">
        <v>29</v>
      </c>
      <c r="J9762">
        <v>7</v>
      </c>
      <c r="K9762">
        <v>0.33</v>
      </c>
      <c r="L9762">
        <v>19</v>
      </c>
      <c r="M9762" t="s">
        <v>18</v>
      </c>
      <c r="N9762" s="7">
        <f t="shared" si="456"/>
        <v>118</v>
      </c>
      <c r="O9762">
        <f t="shared" si="457"/>
        <v>-52.032520325203258</v>
      </c>
      <c r="Q9762">
        <f t="shared" si="458"/>
        <v>-31.249999999999993</v>
      </c>
    </row>
    <row r="9763" spans="1:17" x14ac:dyDescent="0.3">
      <c r="A9763">
        <v>6831</v>
      </c>
      <c r="B9763" t="s">
        <v>489</v>
      </c>
      <c r="C9763" t="s">
        <v>490</v>
      </c>
      <c r="D9763" t="s">
        <v>27</v>
      </c>
      <c r="E9763">
        <v>28</v>
      </c>
      <c r="F9763">
        <v>2</v>
      </c>
      <c r="G9763" s="5">
        <v>45281</v>
      </c>
      <c r="H9763" t="s">
        <v>435</v>
      </c>
      <c r="I9763" t="s">
        <v>29</v>
      </c>
      <c r="J9763">
        <v>5</v>
      </c>
      <c r="K9763">
        <v>0.48</v>
      </c>
      <c r="L9763">
        <v>20</v>
      </c>
      <c r="M9763" t="s">
        <v>18</v>
      </c>
      <c r="N9763" s="7">
        <f t="shared" si="456"/>
        <v>56</v>
      </c>
      <c r="O9763">
        <f t="shared" si="457"/>
        <v>-52.542372881355938</v>
      </c>
      <c r="Q9763">
        <f t="shared" si="458"/>
        <v>45.454545454545439</v>
      </c>
    </row>
    <row r="9764" spans="1:17" x14ac:dyDescent="0.3">
      <c r="A9764">
        <v>7502</v>
      </c>
      <c r="B9764" t="s">
        <v>56</v>
      </c>
      <c r="C9764" t="s">
        <v>57</v>
      </c>
      <c r="D9764" t="s">
        <v>54</v>
      </c>
      <c r="E9764">
        <v>49</v>
      </c>
      <c r="F9764">
        <v>3</v>
      </c>
      <c r="G9764" s="5">
        <v>45281</v>
      </c>
      <c r="H9764" t="s">
        <v>584</v>
      </c>
      <c r="I9764" t="s">
        <v>29</v>
      </c>
      <c r="J9764">
        <v>5</v>
      </c>
      <c r="K9764">
        <v>0.48</v>
      </c>
      <c r="L9764">
        <v>17</v>
      </c>
      <c r="M9764" t="s">
        <v>33</v>
      </c>
      <c r="N9764" s="7">
        <f t="shared" si="456"/>
        <v>147</v>
      </c>
      <c r="O9764">
        <f t="shared" si="457"/>
        <v>162.5</v>
      </c>
      <c r="Q9764">
        <f t="shared" si="458"/>
        <v>0</v>
      </c>
    </row>
    <row r="9765" spans="1:17" x14ac:dyDescent="0.3">
      <c r="A9765">
        <v>7574</v>
      </c>
      <c r="B9765" t="s">
        <v>332</v>
      </c>
      <c r="C9765" t="s">
        <v>333</v>
      </c>
      <c r="D9765" t="s">
        <v>54</v>
      </c>
      <c r="E9765">
        <v>23</v>
      </c>
      <c r="F9765">
        <v>2</v>
      </c>
      <c r="G9765" s="5">
        <v>45281</v>
      </c>
      <c r="H9765" t="s">
        <v>609</v>
      </c>
      <c r="I9765" t="s">
        <v>29</v>
      </c>
      <c r="J9765">
        <v>7</v>
      </c>
      <c r="K9765">
        <v>0.33</v>
      </c>
      <c r="L9765">
        <v>19</v>
      </c>
      <c r="M9765" t="s">
        <v>33</v>
      </c>
      <c r="N9765" s="7">
        <f t="shared" si="456"/>
        <v>46</v>
      </c>
      <c r="O9765">
        <f t="shared" si="457"/>
        <v>-68.707482993197274</v>
      </c>
      <c r="Q9765">
        <f t="shared" si="458"/>
        <v>-31.249999999999993</v>
      </c>
    </row>
    <row r="9766" spans="1:17" x14ac:dyDescent="0.3">
      <c r="A9766">
        <v>7737</v>
      </c>
      <c r="B9766" t="s">
        <v>158</v>
      </c>
      <c r="C9766" t="s">
        <v>159</v>
      </c>
      <c r="D9766" t="s">
        <v>27</v>
      </c>
      <c r="E9766">
        <v>77</v>
      </c>
      <c r="F9766">
        <v>3</v>
      </c>
      <c r="G9766" s="5">
        <v>45281</v>
      </c>
      <c r="H9766" t="s">
        <v>603</v>
      </c>
      <c r="I9766" t="s">
        <v>29</v>
      </c>
      <c r="J9766">
        <v>4</v>
      </c>
      <c r="K9766">
        <v>0.33</v>
      </c>
      <c r="L9766">
        <v>15</v>
      </c>
      <c r="M9766" t="s">
        <v>33</v>
      </c>
      <c r="N9766" s="7">
        <f t="shared" si="456"/>
        <v>231</v>
      </c>
      <c r="O9766">
        <f t="shared" si="457"/>
        <v>402.17391304347825</v>
      </c>
      <c r="Q9766">
        <f t="shared" si="458"/>
        <v>0</v>
      </c>
    </row>
    <row r="9767" spans="1:17" x14ac:dyDescent="0.3">
      <c r="A9767">
        <v>7979</v>
      </c>
      <c r="B9767" t="s">
        <v>252</v>
      </c>
      <c r="C9767" t="s">
        <v>187</v>
      </c>
      <c r="D9767" t="s">
        <v>27</v>
      </c>
      <c r="E9767">
        <v>70</v>
      </c>
      <c r="F9767">
        <v>1</v>
      </c>
      <c r="G9767" s="5">
        <v>45281</v>
      </c>
      <c r="H9767" t="s">
        <v>809</v>
      </c>
      <c r="I9767" t="s">
        <v>29</v>
      </c>
      <c r="J9767">
        <v>6</v>
      </c>
      <c r="K9767">
        <v>0.33</v>
      </c>
      <c r="L9767">
        <v>18</v>
      </c>
      <c r="M9767" t="s">
        <v>33</v>
      </c>
      <c r="N9767" s="7">
        <f t="shared" si="456"/>
        <v>70</v>
      </c>
      <c r="O9767">
        <f t="shared" si="457"/>
        <v>-69.696969696969703</v>
      </c>
      <c r="Q9767">
        <f t="shared" si="458"/>
        <v>0</v>
      </c>
    </row>
    <row r="9768" spans="1:17" x14ac:dyDescent="0.3">
      <c r="A9768">
        <v>8164</v>
      </c>
      <c r="B9768" t="s">
        <v>102</v>
      </c>
      <c r="C9768" t="s">
        <v>103</v>
      </c>
      <c r="D9768" t="s">
        <v>54</v>
      </c>
      <c r="E9768">
        <v>77</v>
      </c>
      <c r="F9768">
        <v>2</v>
      </c>
      <c r="G9768" s="5">
        <v>45281</v>
      </c>
      <c r="H9768" t="s">
        <v>823</v>
      </c>
      <c r="I9768" t="s">
        <v>29</v>
      </c>
      <c r="J9768">
        <v>6</v>
      </c>
      <c r="K9768">
        <v>0.33</v>
      </c>
      <c r="L9768">
        <v>7</v>
      </c>
      <c r="M9768" t="s">
        <v>33</v>
      </c>
      <c r="N9768" s="7">
        <f t="shared" si="456"/>
        <v>154</v>
      </c>
      <c r="O9768">
        <f t="shared" si="457"/>
        <v>120</v>
      </c>
      <c r="Q9768">
        <f t="shared" si="458"/>
        <v>0</v>
      </c>
    </row>
    <row r="9769" spans="1:17" x14ac:dyDescent="0.3">
      <c r="A9769">
        <v>8221</v>
      </c>
      <c r="B9769" t="s">
        <v>186</v>
      </c>
      <c r="C9769" t="s">
        <v>187</v>
      </c>
      <c r="D9769" t="s">
        <v>27</v>
      </c>
      <c r="E9769">
        <v>62</v>
      </c>
      <c r="F9769">
        <v>1</v>
      </c>
      <c r="G9769" s="5">
        <v>45281</v>
      </c>
      <c r="H9769" t="s">
        <v>796</v>
      </c>
      <c r="I9769" t="s">
        <v>29</v>
      </c>
      <c r="J9769">
        <v>3</v>
      </c>
      <c r="K9769">
        <v>0.33</v>
      </c>
      <c r="L9769">
        <v>9</v>
      </c>
      <c r="M9769" t="s">
        <v>33</v>
      </c>
      <c r="N9769" s="7">
        <f t="shared" si="456"/>
        <v>62</v>
      </c>
      <c r="O9769">
        <f t="shared" si="457"/>
        <v>-59.740259740259738</v>
      </c>
      <c r="Q9769">
        <f t="shared" si="458"/>
        <v>0</v>
      </c>
    </row>
    <row r="9770" spans="1:17" x14ac:dyDescent="0.3">
      <c r="A9770">
        <v>8459</v>
      </c>
      <c r="B9770" t="s">
        <v>355</v>
      </c>
      <c r="C9770" t="s">
        <v>356</v>
      </c>
      <c r="D9770" t="s">
        <v>27</v>
      </c>
      <c r="E9770">
        <v>40</v>
      </c>
      <c r="F9770">
        <v>2</v>
      </c>
      <c r="G9770" s="5">
        <v>45281</v>
      </c>
      <c r="H9770" t="s">
        <v>586</v>
      </c>
      <c r="I9770" t="s">
        <v>29</v>
      </c>
      <c r="J9770">
        <v>5</v>
      </c>
      <c r="K9770">
        <v>0.33</v>
      </c>
      <c r="L9770">
        <v>10</v>
      </c>
      <c r="M9770" t="s">
        <v>33</v>
      </c>
      <c r="N9770" s="7">
        <f t="shared" si="456"/>
        <v>80</v>
      </c>
      <c r="O9770">
        <f t="shared" si="457"/>
        <v>29.032258064516132</v>
      </c>
      <c r="Q9770">
        <f t="shared" si="458"/>
        <v>0</v>
      </c>
    </row>
    <row r="9771" spans="1:17" x14ac:dyDescent="0.3">
      <c r="A9771">
        <v>2753</v>
      </c>
      <c r="B9771" t="s">
        <v>47</v>
      </c>
      <c r="C9771" t="s">
        <v>48</v>
      </c>
      <c r="D9771" t="s">
        <v>27</v>
      </c>
      <c r="E9771">
        <v>76</v>
      </c>
      <c r="F9771">
        <v>2</v>
      </c>
      <c r="G9771" s="5">
        <v>45282</v>
      </c>
      <c r="H9771" t="s">
        <v>436</v>
      </c>
      <c r="I9771" t="s">
        <v>17</v>
      </c>
      <c r="J9771">
        <v>4</v>
      </c>
      <c r="K9771">
        <v>0.33</v>
      </c>
      <c r="L9771">
        <v>16</v>
      </c>
      <c r="M9771" t="s">
        <v>18</v>
      </c>
      <c r="N9771" s="7">
        <f t="shared" si="456"/>
        <v>152</v>
      </c>
      <c r="O9771">
        <f t="shared" si="457"/>
        <v>90</v>
      </c>
      <c r="Q9771">
        <f t="shared" si="458"/>
        <v>0</v>
      </c>
    </row>
    <row r="9772" spans="1:17" x14ac:dyDescent="0.3">
      <c r="A9772">
        <v>3655</v>
      </c>
      <c r="B9772" t="s">
        <v>246</v>
      </c>
      <c r="C9772" t="s">
        <v>247</v>
      </c>
      <c r="D9772" t="s">
        <v>27</v>
      </c>
      <c r="E9772">
        <v>55</v>
      </c>
      <c r="F9772">
        <v>3</v>
      </c>
      <c r="G9772" s="5">
        <v>45282</v>
      </c>
      <c r="H9772" t="s">
        <v>877</v>
      </c>
      <c r="I9772" t="s">
        <v>17</v>
      </c>
      <c r="J9772">
        <v>6</v>
      </c>
      <c r="K9772">
        <v>0.33</v>
      </c>
      <c r="L9772">
        <v>16</v>
      </c>
      <c r="M9772" t="s">
        <v>18</v>
      </c>
      <c r="N9772" s="7">
        <f t="shared" si="456"/>
        <v>165</v>
      </c>
      <c r="O9772">
        <f t="shared" si="457"/>
        <v>8.5526315789473681</v>
      </c>
      <c r="Q9772">
        <f t="shared" si="458"/>
        <v>0</v>
      </c>
    </row>
    <row r="9773" spans="1:17" x14ac:dyDescent="0.3">
      <c r="A9773">
        <v>4591</v>
      </c>
      <c r="B9773" t="s">
        <v>212</v>
      </c>
      <c r="C9773" t="s">
        <v>213</v>
      </c>
      <c r="D9773" t="s">
        <v>27</v>
      </c>
      <c r="E9773">
        <v>29</v>
      </c>
      <c r="F9773">
        <v>3</v>
      </c>
      <c r="G9773" s="5">
        <v>45282</v>
      </c>
      <c r="H9773" t="s">
        <v>368</v>
      </c>
      <c r="I9773" t="s">
        <v>29</v>
      </c>
      <c r="J9773">
        <v>8</v>
      </c>
      <c r="K9773">
        <v>0.33</v>
      </c>
      <c r="L9773">
        <v>19</v>
      </c>
      <c r="M9773" t="s">
        <v>18</v>
      </c>
      <c r="N9773" s="7">
        <f t="shared" si="456"/>
        <v>87</v>
      </c>
      <c r="O9773">
        <f t="shared" si="457"/>
        <v>-47.272727272727273</v>
      </c>
      <c r="Q9773">
        <f t="shared" si="458"/>
        <v>0</v>
      </c>
    </row>
    <row r="9774" spans="1:17" x14ac:dyDescent="0.3">
      <c r="A9774">
        <v>4875</v>
      </c>
      <c r="B9774" t="s">
        <v>205</v>
      </c>
      <c r="C9774" t="s">
        <v>206</v>
      </c>
      <c r="D9774" t="s">
        <v>27</v>
      </c>
      <c r="E9774">
        <v>22</v>
      </c>
      <c r="F9774">
        <v>2</v>
      </c>
      <c r="G9774" s="5">
        <v>45282</v>
      </c>
      <c r="H9774" t="s">
        <v>107</v>
      </c>
      <c r="I9774" t="s">
        <v>29</v>
      </c>
      <c r="J9774">
        <v>5</v>
      </c>
      <c r="K9774">
        <v>0.33</v>
      </c>
      <c r="L9774">
        <v>19</v>
      </c>
      <c r="M9774" t="s">
        <v>18</v>
      </c>
      <c r="N9774" s="7">
        <f t="shared" si="456"/>
        <v>44</v>
      </c>
      <c r="O9774">
        <f t="shared" si="457"/>
        <v>-49.425287356321839</v>
      </c>
      <c r="Q9774">
        <f t="shared" si="458"/>
        <v>0</v>
      </c>
    </row>
    <row r="9775" spans="1:17" x14ac:dyDescent="0.3">
      <c r="A9775">
        <v>5342</v>
      </c>
      <c r="B9775" t="s">
        <v>126</v>
      </c>
      <c r="C9775" t="s">
        <v>127</v>
      </c>
      <c r="D9775" t="s">
        <v>54</v>
      </c>
      <c r="E9775">
        <v>83</v>
      </c>
      <c r="F9775">
        <v>2</v>
      </c>
      <c r="G9775" s="5">
        <v>45282</v>
      </c>
      <c r="H9775" t="s">
        <v>434</v>
      </c>
      <c r="I9775" t="s">
        <v>29</v>
      </c>
      <c r="J9775">
        <v>5</v>
      </c>
      <c r="K9775">
        <v>0.33</v>
      </c>
      <c r="L9775">
        <v>17</v>
      </c>
      <c r="M9775" t="s">
        <v>18</v>
      </c>
      <c r="N9775" s="7">
        <f t="shared" si="456"/>
        <v>166</v>
      </c>
      <c r="O9775">
        <f t="shared" si="457"/>
        <v>277.27272727272731</v>
      </c>
      <c r="Q9775">
        <f t="shared" si="458"/>
        <v>0</v>
      </c>
    </row>
    <row r="9776" spans="1:17" x14ac:dyDescent="0.3">
      <c r="A9776">
        <v>5483</v>
      </c>
      <c r="B9776" t="s">
        <v>59</v>
      </c>
      <c r="C9776" t="s">
        <v>60</v>
      </c>
      <c r="D9776" t="s">
        <v>27</v>
      </c>
      <c r="E9776">
        <v>29</v>
      </c>
      <c r="F9776">
        <v>2</v>
      </c>
      <c r="G9776" s="5">
        <v>45282</v>
      </c>
      <c r="H9776" t="s">
        <v>1085</v>
      </c>
      <c r="I9776" t="s">
        <v>29</v>
      </c>
      <c r="J9776">
        <v>6</v>
      </c>
      <c r="K9776">
        <v>0.48</v>
      </c>
      <c r="L9776">
        <v>18</v>
      </c>
      <c r="M9776" t="s">
        <v>18</v>
      </c>
      <c r="N9776" s="7">
        <f t="shared" si="456"/>
        <v>58</v>
      </c>
      <c r="O9776">
        <f t="shared" si="457"/>
        <v>-65.060240963855421</v>
      </c>
      <c r="Q9776">
        <f t="shared" si="458"/>
        <v>45.454545454545439</v>
      </c>
    </row>
    <row r="9777" spans="1:17" x14ac:dyDescent="0.3">
      <c r="A9777">
        <v>5667</v>
      </c>
      <c r="B9777" t="s">
        <v>291</v>
      </c>
      <c r="C9777" t="s">
        <v>292</v>
      </c>
      <c r="D9777" t="s">
        <v>27</v>
      </c>
      <c r="E9777">
        <v>79</v>
      </c>
      <c r="F9777">
        <v>2</v>
      </c>
      <c r="G9777" s="5">
        <v>45282</v>
      </c>
      <c r="H9777" t="s">
        <v>55</v>
      </c>
      <c r="I9777" t="s">
        <v>29</v>
      </c>
      <c r="J9777">
        <v>3</v>
      </c>
      <c r="K9777">
        <v>0.36</v>
      </c>
      <c r="L9777">
        <v>18</v>
      </c>
      <c r="M9777" t="s">
        <v>18</v>
      </c>
      <c r="N9777" s="7">
        <f t="shared" si="456"/>
        <v>158</v>
      </c>
      <c r="O9777">
        <f t="shared" si="457"/>
        <v>172.41379310344826</v>
      </c>
      <c r="Q9777">
        <f t="shared" si="458"/>
        <v>-25</v>
      </c>
    </row>
    <row r="9778" spans="1:17" x14ac:dyDescent="0.3">
      <c r="A9778">
        <v>5812</v>
      </c>
      <c r="B9778" t="s">
        <v>99</v>
      </c>
      <c r="C9778" t="s">
        <v>100</v>
      </c>
      <c r="D9778" t="s">
        <v>54</v>
      </c>
      <c r="E9778">
        <v>18</v>
      </c>
      <c r="F9778">
        <v>2</v>
      </c>
      <c r="G9778" s="5">
        <v>45282</v>
      </c>
      <c r="H9778" t="s">
        <v>207</v>
      </c>
      <c r="I9778" t="s">
        <v>29</v>
      </c>
      <c r="J9778">
        <v>4</v>
      </c>
      <c r="K9778">
        <v>0.48</v>
      </c>
      <c r="L9778">
        <v>15</v>
      </c>
      <c r="M9778" t="s">
        <v>18</v>
      </c>
      <c r="N9778" s="7">
        <f t="shared" si="456"/>
        <v>36</v>
      </c>
      <c r="O9778">
        <f t="shared" si="457"/>
        <v>-77.215189873417728</v>
      </c>
      <c r="Q9778">
        <f t="shared" si="458"/>
        <v>33.333333333333329</v>
      </c>
    </row>
    <row r="9779" spans="1:17" x14ac:dyDescent="0.3">
      <c r="A9779">
        <v>6055</v>
      </c>
      <c r="B9779" t="s">
        <v>96</v>
      </c>
      <c r="C9779" t="s">
        <v>97</v>
      </c>
      <c r="D9779" t="s">
        <v>27</v>
      </c>
      <c r="E9779">
        <v>37</v>
      </c>
      <c r="F9779">
        <v>2</v>
      </c>
      <c r="G9779" s="5">
        <v>45282</v>
      </c>
      <c r="H9779" t="s">
        <v>655</v>
      </c>
      <c r="I9779" t="s">
        <v>29</v>
      </c>
      <c r="J9779">
        <v>4</v>
      </c>
      <c r="K9779">
        <v>0.48</v>
      </c>
      <c r="L9779">
        <v>16</v>
      </c>
      <c r="M9779" t="s">
        <v>18</v>
      </c>
      <c r="N9779" s="7">
        <f t="shared" si="456"/>
        <v>74</v>
      </c>
      <c r="O9779">
        <f t="shared" si="457"/>
        <v>105.55555555555556</v>
      </c>
      <c r="Q9779">
        <f t="shared" si="458"/>
        <v>0</v>
      </c>
    </row>
    <row r="9780" spans="1:17" x14ac:dyDescent="0.3">
      <c r="A9780">
        <v>6894</v>
      </c>
      <c r="B9780" t="s">
        <v>311</v>
      </c>
      <c r="C9780" t="s">
        <v>312</v>
      </c>
      <c r="D9780" t="s">
        <v>54</v>
      </c>
      <c r="E9780">
        <v>73</v>
      </c>
      <c r="F9780">
        <v>3</v>
      </c>
      <c r="G9780" s="5">
        <v>45282</v>
      </c>
      <c r="H9780" t="s">
        <v>813</v>
      </c>
      <c r="I9780" t="s">
        <v>29</v>
      </c>
      <c r="J9780">
        <v>7</v>
      </c>
      <c r="K9780">
        <v>0.21</v>
      </c>
      <c r="L9780">
        <v>18</v>
      </c>
      <c r="M9780" t="s">
        <v>18</v>
      </c>
      <c r="N9780" s="7">
        <f t="shared" si="456"/>
        <v>219</v>
      </c>
      <c r="O9780">
        <f t="shared" si="457"/>
        <v>195.94594594594594</v>
      </c>
      <c r="Q9780">
        <f t="shared" si="458"/>
        <v>-56.250000000000014</v>
      </c>
    </row>
    <row r="9781" spans="1:17" x14ac:dyDescent="0.3">
      <c r="A9781">
        <v>7013</v>
      </c>
      <c r="B9781" t="s">
        <v>148</v>
      </c>
      <c r="C9781" t="s">
        <v>149</v>
      </c>
      <c r="D9781" t="s">
        <v>27</v>
      </c>
      <c r="E9781">
        <v>31</v>
      </c>
      <c r="F9781">
        <v>1</v>
      </c>
      <c r="G9781" s="5">
        <v>45282</v>
      </c>
      <c r="H9781" t="s">
        <v>176</v>
      </c>
      <c r="I9781" t="s">
        <v>29</v>
      </c>
      <c r="J9781">
        <v>6</v>
      </c>
      <c r="K9781">
        <v>0.33</v>
      </c>
      <c r="L9781">
        <v>17</v>
      </c>
      <c r="M9781" t="s">
        <v>18</v>
      </c>
      <c r="N9781" s="7">
        <f t="shared" si="456"/>
        <v>31</v>
      </c>
      <c r="O9781">
        <f t="shared" si="457"/>
        <v>-85.844748858447488</v>
      </c>
      <c r="Q9781">
        <f t="shared" si="458"/>
        <v>57.142857142857153</v>
      </c>
    </row>
    <row r="9782" spans="1:17" x14ac:dyDescent="0.3">
      <c r="A9782">
        <v>7460</v>
      </c>
      <c r="B9782" t="s">
        <v>500</v>
      </c>
      <c r="C9782" t="s">
        <v>321</v>
      </c>
      <c r="D9782" t="s">
        <v>54</v>
      </c>
      <c r="E9782">
        <v>34</v>
      </c>
      <c r="F9782">
        <v>2</v>
      </c>
      <c r="G9782" s="5">
        <v>45282</v>
      </c>
      <c r="H9782" t="s">
        <v>498</v>
      </c>
      <c r="I9782" t="s">
        <v>29</v>
      </c>
      <c r="J9782">
        <v>5</v>
      </c>
      <c r="K9782">
        <v>0.33</v>
      </c>
      <c r="L9782">
        <v>18</v>
      </c>
      <c r="M9782" t="s">
        <v>33</v>
      </c>
      <c r="N9782" s="7">
        <f t="shared" si="456"/>
        <v>68</v>
      </c>
      <c r="O9782">
        <f t="shared" si="457"/>
        <v>119.35483870967742</v>
      </c>
      <c r="Q9782">
        <f t="shared" si="458"/>
        <v>0</v>
      </c>
    </row>
    <row r="9783" spans="1:17" x14ac:dyDescent="0.3">
      <c r="A9783">
        <v>7632</v>
      </c>
      <c r="B9783" t="s">
        <v>381</v>
      </c>
      <c r="C9783" t="s">
        <v>382</v>
      </c>
      <c r="D9783" t="s">
        <v>54</v>
      </c>
      <c r="E9783">
        <v>27</v>
      </c>
      <c r="F9783">
        <v>1</v>
      </c>
      <c r="G9783" s="5">
        <v>45282</v>
      </c>
      <c r="H9783" t="s">
        <v>369</v>
      </c>
      <c r="I9783" t="s">
        <v>17</v>
      </c>
      <c r="J9783">
        <v>4</v>
      </c>
      <c r="K9783">
        <v>0.48</v>
      </c>
      <c r="L9783">
        <v>20</v>
      </c>
      <c r="M9783" t="s">
        <v>33</v>
      </c>
      <c r="N9783" s="7">
        <f t="shared" si="456"/>
        <v>27</v>
      </c>
      <c r="O9783">
        <f t="shared" si="457"/>
        <v>-60.294117647058819</v>
      </c>
      <c r="Q9783">
        <f t="shared" si="458"/>
        <v>45.454545454545439</v>
      </c>
    </row>
    <row r="9784" spans="1:17" x14ac:dyDescent="0.3">
      <c r="A9784">
        <v>8102</v>
      </c>
      <c r="B9784" t="s">
        <v>102</v>
      </c>
      <c r="C9784" t="s">
        <v>103</v>
      </c>
      <c r="D9784" t="s">
        <v>54</v>
      </c>
      <c r="E9784">
        <v>55</v>
      </c>
      <c r="F9784">
        <v>1</v>
      </c>
      <c r="G9784" s="5">
        <v>45282</v>
      </c>
      <c r="H9784" t="s">
        <v>74</v>
      </c>
      <c r="I9784" t="s">
        <v>29</v>
      </c>
      <c r="J9784">
        <v>7</v>
      </c>
      <c r="K9784">
        <v>0.33</v>
      </c>
      <c r="L9784">
        <v>10</v>
      </c>
      <c r="M9784" t="s">
        <v>33</v>
      </c>
      <c r="N9784" s="7">
        <f t="shared" si="456"/>
        <v>55</v>
      </c>
      <c r="O9784">
        <f t="shared" si="457"/>
        <v>103.7037037037037</v>
      </c>
      <c r="Q9784">
        <f t="shared" si="458"/>
        <v>-31.249999999999993</v>
      </c>
    </row>
    <row r="9785" spans="1:17" x14ac:dyDescent="0.3">
      <c r="A9785">
        <v>2889</v>
      </c>
      <c r="B9785" t="s">
        <v>212</v>
      </c>
      <c r="C9785" t="s">
        <v>213</v>
      </c>
      <c r="D9785" t="s">
        <v>27</v>
      </c>
      <c r="E9785">
        <v>80</v>
      </c>
      <c r="F9785">
        <v>3</v>
      </c>
      <c r="G9785" s="5">
        <v>45283</v>
      </c>
      <c r="H9785" t="s">
        <v>361</v>
      </c>
      <c r="I9785" t="s">
        <v>17</v>
      </c>
      <c r="J9785">
        <v>8</v>
      </c>
      <c r="K9785">
        <v>0.33</v>
      </c>
      <c r="L9785">
        <v>11</v>
      </c>
      <c r="M9785" t="s">
        <v>18</v>
      </c>
      <c r="N9785" s="7">
        <f t="shared" si="456"/>
        <v>240</v>
      </c>
      <c r="O9785">
        <f t="shared" si="457"/>
        <v>336.36363636363637</v>
      </c>
      <c r="Q9785">
        <f t="shared" si="458"/>
        <v>0</v>
      </c>
    </row>
    <row r="9786" spans="1:17" x14ac:dyDescent="0.3">
      <c r="A9786">
        <v>2947</v>
      </c>
      <c r="B9786" t="s">
        <v>231</v>
      </c>
      <c r="C9786" t="s">
        <v>232</v>
      </c>
      <c r="D9786" t="s">
        <v>27</v>
      </c>
      <c r="E9786">
        <v>84</v>
      </c>
      <c r="F9786">
        <v>1</v>
      </c>
      <c r="G9786" s="5">
        <v>45283</v>
      </c>
      <c r="H9786" t="s">
        <v>1094</v>
      </c>
      <c r="I9786" t="s">
        <v>17</v>
      </c>
      <c r="J9786">
        <v>8</v>
      </c>
      <c r="K9786">
        <v>0.48</v>
      </c>
      <c r="L9786">
        <v>14</v>
      </c>
      <c r="M9786" t="s">
        <v>18</v>
      </c>
      <c r="N9786" s="7">
        <f t="shared" si="456"/>
        <v>84</v>
      </c>
      <c r="O9786">
        <f t="shared" si="457"/>
        <v>-65</v>
      </c>
      <c r="Q9786">
        <f t="shared" si="458"/>
        <v>45.454545454545439</v>
      </c>
    </row>
    <row r="9787" spans="1:17" x14ac:dyDescent="0.3">
      <c r="A9787">
        <v>3373</v>
      </c>
      <c r="B9787" t="s">
        <v>239</v>
      </c>
      <c r="C9787" t="s">
        <v>240</v>
      </c>
      <c r="D9787" t="s">
        <v>27</v>
      </c>
      <c r="E9787">
        <v>25</v>
      </c>
      <c r="F9787">
        <v>3</v>
      </c>
      <c r="G9787" s="5">
        <v>45283</v>
      </c>
      <c r="H9787" t="s">
        <v>1141</v>
      </c>
      <c r="I9787" t="s">
        <v>17</v>
      </c>
      <c r="J9787">
        <v>5</v>
      </c>
      <c r="K9787">
        <v>0.48</v>
      </c>
      <c r="L9787">
        <v>18</v>
      </c>
      <c r="M9787" t="s">
        <v>18</v>
      </c>
      <c r="N9787" s="7">
        <f t="shared" si="456"/>
        <v>75</v>
      </c>
      <c r="O9787">
        <f t="shared" si="457"/>
        <v>-10.714285714285714</v>
      </c>
      <c r="Q9787">
        <f t="shared" si="458"/>
        <v>0</v>
      </c>
    </row>
    <row r="9788" spans="1:17" x14ac:dyDescent="0.3">
      <c r="A9788">
        <v>3911</v>
      </c>
      <c r="B9788" t="s">
        <v>63</v>
      </c>
      <c r="C9788" t="s">
        <v>64</v>
      </c>
      <c r="D9788" t="s">
        <v>27</v>
      </c>
      <c r="E9788">
        <v>58</v>
      </c>
      <c r="F9788">
        <v>3</v>
      </c>
      <c r="G9788" s="5">
        <v>45283</v>
      </c>
      <c r="H9788" t="s">
        <v>369</v>
      </c>
      <c r="I9788" t="s">
        <v>17</v>
      </c>
      <c r="J9788">
        <v>7</v>
      </c>
      <c r="K9788">
        <v>0.48</v>
      </c>
      <c r="L9788">
        <v>20</v>
      </c>
      <c r="M9788" t="s">
        <v>18</v>
      </c>
      <c r="N9788" s="7">
        <f t="shared" si="456"/>
        <v>174</v>
      </c>
      <c r="O9788">
        <f t="shared" si="457"/>
        <v>132</v>
      </c>
      <c r="Q9788">
        <f t="shared" si="458"/>
        <v>0</v>
      </c>
    </row>
    <row r="9789" spans="1:17" x14ac:dyDescent="0.3">
      <c r="A9789">
        <v>3972</v>
      </c>
      <c r="B9789" t="s">
        <v>216</v>
      </c>
      <c r="C9789" t="s">
        <v>217</v>
      </c>
      <c r="D9789" t="s">
        <v>54</v>
      </c>
      <c r="E9789">
        <v>31</v>
      </c>
      <c r="F9789">
        <v>3</v>
      </c>
      <c r="G9789" s="5">
        <v>45283</v>
      </c>
      <c r="H9789" t="s">
        <v>533</v>
      </c>
      <c r="I9789" t="s">
        <v>17</v>
      </c>
      <c r="J9789">
        <v>4</v>
      </c>
      <c r="K9789">
        <v>0.18</v>
      </c>
      <c r="L9789">
        <v>19</v>
      </c>
      <c r="M9789" t="s">
        <v>18</v>
      </c>
      <c r="N9789" s="7">
        <f t="shared" si="456"/>
        <v>93</v>
      </c>
      <c r="O9789">
        <f t="shared" si="457"/>
        <v>-46.551724137931032</v>
      </c>
      <c r="Q9789">
        <f t="shared" si="458"/>
        <v>-62.5</v>
      </c>
    </row>
    <row r="9790" spans="1:17" x14ac:dyDescent="0.3">
      <c r="A9790">
        <v>4037</v>
      </c>
      <c r="B9790" t="s">
        <v>291</v>
      </c>
      <c r="C9790" t="s">
        <v>292</v>
      </c>
      <c r="D9790" t="s">
        <v>27</v>
      </c>
      <c r="E9790">
        <v>30</v>
      </c>
      <c r="F9790">
        <v>2</v>
      </c>
      <c r="G9790" s="5">
        <v>45283</v>
      </c>
      <c r="H9790" t="s">
        <v>1012</v>
      </c>
      <c r="I9790" t="s">
        <v>17</v>
      </c>
      <c r="J9790">
        <v>4</v>
      </c>
      <c r="K9790">
        <v>0.36</v>
      </c>
      <c r="L9790">
        <v>19</v>
      </c>
      <c r="M9790" t="s">
        <v>18</v>
      </c>
      <c r="N9790" s="7">
        <f t="shared" si="456"/>
        <v>60</v>
      </c>
      <c r="O9790">
        <f t="shared" si="457"/>
        <v>-35.483870967741936</v>
      </c>
      <c r="Q9790">
        <f t="shared" si="458"/>
        <v>100</v>
      </c>
    </row>
    <row r="9791" spans="1:17" x14ac:dyDescent="0.3">
      <c r="A9791">
        <v>4050</v>
      </c>
      <c r="B9791" t="s">
        <v>93</v>
      </c>
      <c r="C9791" t="s">
        <v>94</v>
      </c>
      <c r="D9791" t="s">
        <v>54</v>
      </c>
      <c r="E9791">
        <v>80</v>
      </c>
      <c r="F9791">
        <v>3</v>
      </c>
      <c r="G9791" s="5">
        <v>45283</v>
      </c>
      <c r="H9791" t="s">
        <v>450</v>
      </c>
      <c r="I9791" t="s">
        <v>17</v>
      </c>
      <c r="J9791">
        <v>7</v>
      </c>
      <c r="K9791">
        <v>0.33</v>
      </c>
      <c r="L9791">
        <v>15</v>
      </c>
      <c r="M9791" t="s">
        <v>18</v>
      </c>
      <c r="N9791" s="7">
        <f t="shared" si="456"/>
        <v>240</v>
      </c>
      <c r="O9791">
        <f t="shared" si="457"/>
        <v>300</v>
      </c>
      <c r="Q9791">
        <f t="shared" si="458"/>
        <v>-8.333333333333325</v>
      </c>
    </row>
    <row r="9792" spans="1:17" x14ac:dyDescent="0.3">
      <c r="A9792">
        <v>4166</v>
      </c>
      <c r="B9792" t="s">
        <v>59</v>
      </c>
      <c r="C9792" t="s">
        <v>60</v>
      </c>
      <c r="D9792" t="s">
        <v>54</v>
      </c>
      <c r="E9792">
        <v>15</v>
      </c>
      <c r="F9792">
        <v>3</v>
      </c>
      <c r="G9792" s="5">
        <v>45283</v>
      </c>
      <c r="H9792" t="s">
        <v>282</v>
      </c>
      <c r="I9792" t="s">
        <v>17</v>
      </c>
      <c r="J9792">
        <v>7</v>
      </c>
      <c r="K9792">
        <v>0.48</v>
      </c>
      <c r="L9792">
        <v>16</v>
      </c>
      <c r="M9792" t="s">
        <v>18</v>
      </c>
      <c r="N9792" s="7">
        <f t="shared" si="456"/>
        <v>45</v>
      </c>
      <c r="O9792">
        <f t="shared" si="457"/>
        <v>-81.25</v>
      </c>
      <c r="Q9792">
        <f t="shared" si="458"/>
        <v>45.454545454545439</v>
      </c>
    </row>
    <row r="9793" spans="1:17" x14ac:dyDescent="0.3">
      <c r="A9793">
        <v>4910</v>
      </c>
      <c r="B9793" t="s">
        <v>246</v>
      </c>
      <c r="C9793" t="s">
        <v>247</v>
      </c>
      <c r="D9793" t="s">
        <v>54</v>
      </c>
      <c r="E9793">
        <v>68</v>
      </c>
      <c r="F9793">
        <v>2</v>
      </c>
      <c r="G9793" s="5">
        <v>45283</v>
      </c>
      <c r="H9793" t="s">
        <v>290</v>
      </c>
      <c r="I9793" t="s">
        <v>29</v>
      </c>
      <c r="J9793">
        <v>4</v>
      </c>
      <c r="K9793">
        <v>0.33</v>
      </c>
      <c r="L9793">
        <v>18</v>
      </c>
      <c r="M9793" t="s">
        <v>18</v>
      </c>
      <c r="N9793" s="7">
        <f t="shared" si="456"/>
        <v>136</v>
      </c>
      <c r="O9793">
        <f t="shared" si="457"/>
        <v>202.22222222222223</v>
      </c>
      <c r="Q9793">
        <f t="shared" si="458"/>
        <v>-31.249999999999993</v>
      </c>
    </row>
    <row r="9794" spans="1:17" x14ac:dyDescent="0.3">
      <c r="A9794">
        <v>5254</v>
      </c>
      <c r="B9794" t="s">
        <v>151</v>
      </c>
      <c r="C9794" t="s">
        <v>152</v>
      </c>
      <c r="D9794" t="s">
        <v>54</v>
      </c>
      <c r="E9794">
        <v>19</v>
      </c>
      <c r="F9794">
        <v>1</v>
      </c>
      <c r="G9794" s="5">
        <v>45283</v>
      </c>
      <c r="H9794" t="s">
        <v>207</v>
      </c>
      <c r="I9794" t="s">
        <v>29</v>
      </c>
      <c r="J9794">
        <v>6</v>
      </c>
      <c r="K9794">
        <v>0.48</v>
      </c>
      <c r="L9794">
        <v>15</v>
      </c>
      <c r="M9794" t="s">
        <v>18</v>
      </c>
      <c r="N9794" s="7">
        <f t="shared" ref="N9794:N9857" si="459">E9794*F9794</f>
        <v>19</v>
      </c>
      <c r="O9794">
        <f t="shared" si="457"/>
        <v>-86.029411764705884</v>
      </c>
      <c r="Q9794">
        <f t="shared" si="458"/>
        <v>45.454545454545439</v>
      </c>
    </row>
    <row r="9795" spans="1:17" x14ac:dyDescent="0.3">
      <c r="A9795">
        <v>5276</v>
      </c>
      <c r="B9795" t="s">
        <v>66</v>
      </c>
      <c r="C9795" t="s">
        <v>67</v>
      </c>
      <c r="D9795" t="s">
        <v>54</v>
      </c>
      <c r="E9795">
        <v>56</v>
      </c>
      <c r="F9795">
        <v>2</v>
      </c>
      <c r="G9795" s="5">
        <v>45283</v>
      </c>
      <c r="H9795" t="s">
        <v>467</v>
      </c>
      <c r="I9795" t="s">
        <v>29</v>
      </c>
      <c r="J9795">
        <v>5</v>
      </c>
      <c r="K9795">
        <v>0.48</v>
      </c>
      <c r="L9795">
        <v>20</v>
      </c>
      <c r="M9795" t="s">
        <v>18</v>
      </c>
      <c r="N9795" s="7">
        <f t="shared" si="459"/>
        <v>112</v>
      </c>
      <c r="O9795">
        <f t="shared" ref="O9795:O9858" si="460">IF(N9795=0, 0, ((N9795-N9794)/ABS(N9794))*100)</f>
        <v>489.4736842105263</v>
      </c>
      <c r="Q9795">
        <f t="shared" ref="Q9795:Q9858" si="461">IF(K9795=0, 0, ((K9795-K9794)/ABS(K9794))*100)</f>
        <v>0</v>
      </c>
    </row>
    <row r="9796" spans="1:17" x14ac:dyDescent="0.3">
      <c r="A9796">
        <v>5401</v>
      </c>
      <c r="B9796" t="s">
        <v>446</v>
      </c>
      <c r="C9796" t="s">
        <v>447</v>
      </c>
      <c r="D9796" t="s">
        <v>27</v>
      </c>
      <c r="E9796">
        <v>62</v>
      </c>
      <c r="F9796">
        <v>1</v>
      </c>
      <c r="G9796" s="5">
        <v>45283</v>
      </c>
      <c r="H9796" t="s">
        <v>1030</v>
      </c>
      <c r="I9796" t="s">
        <v>29</v>
      </c>
      <c r="J9796">
        <v>3</v>
      </c>
      <c r="K9796">
        <v>0.48</v>
      </c>
      <c r="L9796">
        <v>15</v>
      </c>
      <c r="M9796" t="s">
        <v>18</v>
      </c>
      <c r="N9796" s="7">
        <f t="shared" si="459"/>
        <v>62</v>
      </c>
      <c r="O9796">
        <f t="shared" si="460"/>
        <v>-44.642857142857146</v>
      </c>
      <c r="Q9796">
        <f t="shared" si="461"/>
        <v>0</v>
      </c>
    </row>
    <row r="9797" spans="1:17" x14ac:dyDescent="0.3">
      <c r="A9797">
        <v>5595</v>
      </c>
      <c r="B9797" t="s">
        <v>25</v>
      </c>
      <c r="C9797" t="s">
        <v>26</v>
      </c>
      <c r="D9797" t="s">
        <v>27</v>
      </c>
      <c r="E9797">
        <v>57</v>
      </c>
      <c r="F9797">
        <v>3</v>
      </c>
      <c r="G9797" s="5">
        <v>45283</v>
      </c>
      <c r="H9797" t="s">
        <v>772</v>
      </c>
      <c r="I9797" t="s">
        <v>29</v>
      </c>
      <c r="J9797">
        <v>7</v>
      </c>
      <c r="K9797">
        <v>0.33</v>
      </c>
      <c r="L9797">
        <v>15</v>
      </c>
      <c r="M9797" t="s">
        <v>18</v>
      </c>
      <c r="N9797" s="7">
        <f t="shared" si="459"/>
        <v>171</v>
      </c>
      <c r="O9797">
        <f t="shared" si="460"/>
        <v>175.80645161290323</v>
      </c>
      <c r="Q9797">
        <f t="shared" si="461"/>
        <v>-31.249999999999993</v>
      </c>
    </row>
    <row r="9798" spans="1:17" x14ac:dyDescent="0.3">
      <c r="A9798">
        <v>5642</v>
      </c>
      <c r="B9798" t="s">
        <v>328</v>
      </c>
      <c r="C9798" t="s">
        <v>329</v>
      </c>
      <c r="D9798" t="s">
        <v>54</v>
      </c>
      <c r="E9798">
        <v>56</v>
      </c>
      <c r="F9798">
        <v>3</v>
      </c>
      <c r="G9798" s="5">
        <v>45283</v>
      </c>
      <c r="H9798" t="s">
        <v>494</v>
      </c>
      <c r="I9798" t="s">
        <v>29</v>
      </c>
      <c r="J9798">
        <v>6</v>
      </c>
      <c r="K9798">
        <v>0.48</v>
      </c>
      <c r="L9798">
        <v>15</v>
      </c>
      <c r="M9798" t="s">
        <v>18</v>
      </c>
      <c r="N9798" s="7">
        <f t="shared" si="459"/>
        <v>168</v>
      </c>
      <c r="O9798">
        <f t="shared" si="460"/>
        <v>-1.7543859649122806</v>
      </c>
      <c r="Q9798">
        <f t="shared" si="461"/>
        <v>45.454545454545439</v>
      </c>
    </row>
    <row r="9799" spans="1:17" x14ac:dyDescent="0.3">
      <c r="A9799">
        <v>5885</v>
      </c>
      <c r="B9799" t="s">
        <v>443</v>
      </c>
      <c r="C9799" t="s">
        <v>444</v>
      </c>
      <c r="D9799" t="s">
        <v>27</v>
      </c>
      <c r="E9799">
        <v>68</v>
      </c>
      <c r="F9799">
        <v>1</v>
      </c>
      <c r="G9799" s="5">
        <v>45283</v>
      </c>
      <c r="H9799" t="s">
        <v>384</v>
      </c>
      <c r="I9799" t="s">
        <v>29</v>
      </c>
      <c r="J9799">
        <v>6</v>
      </c>
      <c r="K9799">
        <v>0.33</v>
      </c>
      <c r="L9799">
        <v>18</v>
      </c>
      <c r="M9799" t="s">
        <v>18</v>
      </c>
      <c r="N9799" s="7">
        <f t="shared" si="459"/>
        <v>68</v>
      </c>
      <c r="O9799">
        <f t="shared" si="460"/>
        <v>-59.523809523809526</v>
      </c>
      <c r="Q9799">
        <f t="shared" si="461"/>
        <v>-31.249999999999993</v>
      </c>
    </row>
    <row r="9800" spans="1:17" x14ac:dyDescent="0.3">
      <c r="A9800">
        <v>6174</v>
      </c>
      <c r="B9800" t="s">
        <v>412</v>
      </c>
      <c r="C9800" t="s">
        <v>413</v>
      </c>
      <c r="D9800" t="s">
        <v>21</v>
      </c>
      <c r="E9800">
        <v>58</v>
      </c>
      <c r="F9800">
        <v>1</v>
      </c>
      <c r="G9800" s="5">
        <v>45283</v>
      </c>
      <c r="H9800" t="s">
        <v>397</v>
      </c>
      <c r="I9800" t="s">
        <v>29</v>
      </c>
      <c r="J9800">
        <v>4</v>
      </c>
      <c r="K9800">
        <v>0.48</v>
      </c>
      <c r="L9800">
        <v>15</v>
      </c>
      <c r="M9800" t="s">
        <v>18</v>
      </c>
      <c r="N9800" s="7">
        <f t="shared" si="459"/>
        <v>58</v>
      </c>
      <c r="O9800">
        <f t="shared" si="460"/>
        <v>-14.705882352941178</v>
      </c>
      <c r="Q9800">
        <f t="shared" si="461"/>
        <v>45.454545454545439</v>
      </c>
    </row>
    <row r="9801" spans="1:17" x14ac:dyDescent="0.3">
      <c r="A9801">
        <v>6259</v>
      </c>
      <c r="B9801" t="s">
        <v>56</v>
      </c>
      <c r="C9801" t="s">
        <v>57</v>
      </c>
      <c r="D9801" t="s">
        <v>21</v>
      </c>
      <c r="E9801">
        <v>36</v>
      </c>
      <c r="F9801">
        <v>3</v>
      </c>
      <c r="G9801" s="5">
        <v>45283</v>
      </c>
      <c r="H9801" t="s">
        <v>942</v>
      </c>
      <c r="I9801" t="s">
        <v>29</v>
      </c>
      <c r="J9801">
        <v>7</v>
      </c>
      <c r="K9801">
        <v>0.48</v>
      </c>
      <c r="L9801">
        <v>18</v>
      </c>
      <c r="M9801" t="s">
        <v>18</v>
      </c>
      <c r="N9801" s="7">
        <f t="shared" si="459"/>
        <v>108</v>
      </c>
      <c r="O9801">
        <f t="shared" si="460"/>
        <v>86.206896551724128</v>
      </c>
      <c r="Q9801">
        <f t="shared" si="461"/>
        <v>0</v>
      </c>
    </row>
    <row r="9802" spans="1:17" x14ac:dyDescent="0.3">
      <c r="A9802">
        <v>6617</v>
      </c>
      <c r="B9802" t="s">
        <v>56</v>
      </c>
      <c r="C9802" t="s">
        <v>57</v>
      </c>
      <c r="D9802" t="s">
        <v>27</v>
      </c>
      <c r="E9802">
        <v>67</v>
      </c>
      <c r="F9802">
        <v>2</v>
      </c>
      <c r="G9802" s="5">
        <v>45283</v>
      </c>
      <c r="H9802" t="s">
        <v>214</v>
      </c>
      <c r="I9802" t="s">
        <v>29</v>
      </c>
      <c r="J9802">
        <v>3</v>
      </c>
      <c r="K9802">
        <v>0.48</v>
      </c>
      <c r="L9802">
        <v>19</v>
      </c>
      <c r="M9802" t="s">
        <v>18</v>
      </c>
      <c r="N9802" s="7">
        <f t="shared" si="459"/>
        <v>134</v>
      </c>
      <c r="O9802">
        <f t="shared" si="460"/>
        <v>24.074074074074073</v>
      </c>
      <c r="Q9802">
        <f t="shared" si="461"/>
        <v>0</v>
      </c>
    </row>
    <row r="9803" spans="1:17" x14ac:dyDescent="0.3">
      <c r="A9803">
        <v>7440</v>
      </c>
      <c r="B9803" t="s">
        <v>50</v>
      </c>
      <c r="C9803" t="s">
        <v>51</v>
      </c>
      <c r="D9803" t="s">
        <v>54</v>
      </c>
      <c r="E9803">
        <v>72</v>
      </c>
      <c r="F9803">
        <v>1</v>
      </c>
      <c r="G9803" s="5">
        <v>45283</v>
      </c>
      <c r="H9803" t="s">
        <v>684</v>
      </c>
      <c r="I9803" t="s">
        <v>29</v>
      </c>
      <c r="J9803">
        <v>4</v>
      </c>
      <c r="K9803">
        <v>0.33</v>
      </c>
      <c r="L9803">
        <v>16</v>
      </c>
      <c r="M9803" t="s">
        <v>33</v>
      </c>
      <c r="N9803" s="7">
        <f t="shared" si="459"/>
        <v>72</v>
      </c>
      <c r="O9803">
        <f t="shared" si="460"/>
        <v>-46.268656716417908</v>
      </c>
      <c r="Q9803">
        <f t="shared" si="461"/>
        <v>-31.249999999999993</v>
      </c>
    </row>
    <row r="9804" spans="1:17" x14ac:dyDescent="0.3">
      <c r="A9804">
        <v>7643</v>
      </c>
      <c r="B9804" t="s">
        <v>13</v>
      </c>
      <c r="C9804" t="s">
        <v>14</v>
      </c>
      <c r="D9804" t="s">
        <v>27</v>
      </c>
      <c r="E9804">
        <v>39</v>
      </c>
      <c r="F9804">
        <v>3</v>
      </c>
      <c r="G9804" s="5">
        <v>45283</v>
      </c>
      <c r="H9804" t="s">
        <v>300</v>
      </c>
      <c r="I9804" t="s">
        <v>29</v>
      </c>
      <c r="J9804">
        <v>4</v>
      </c>
      <c r="K9804">
        <v>0.48</v>
      </c>
      <c r="L9804">
        <v>19</v>
      </c>
      <c r="M9804" t="s">
        <v>33</v>
      </c>
      <c r="N9804" s="7">
        <f t="shared" si="459"/>
        <v>117</v>
      </c>
      <c r="O9804">
        <f t="shared" si="460"/>
        <v>62.5</v>
      </c>
      <c r="Q9804">
        <f t="shared" si="461"/>
        <v>45.454545454545439</v>
      </c>
    </row>
    <row r="9805" spans="1:17" x14ac:dyDescent="0.3">
      <c r="A9805">
        <v>8128</v>
      </c>
      <c r="B9805" t="s">
        <v>489</v>
      </c>
      <c r="C9805" t="s">
        <v>490</v>
      </c>
      <c r="D9805" t="s">
        <v>54</v>
      </c>
      <c r="E9805">
        <v>66</v>
      </c>
      <c r="F9805">
        <v>2</v>
      </c>
      <c r="G9805" s="5">
        <v>45283</v>
      </c>
      <c r="H9805" t="s">
        <v>465</v>
      </c>
      <c r="I9805" t="s">
        <v>29</v>
      </c>
      <c r="J9805">
        <v>5</v>
      </c>
      <c r="K9805">
        <v>0.48</v>
      </c>
      <c r="L9805">
        <v>10</v>
      </c>
      <c r="M9805" t="s">
        <v>33</v>
      </c>
      <c r="N9805" s="7">
        <f t="shared" si="459"/>
        <v>132</v>
      </c>
      <c r="O9805">
        <f t="shared" si="460"/>
        <v>12.820512820512819</v>
      </c>
      <c r="Q9805">
        <f t="shared" si="461"/>
        <v>0</v>
      </c>
    </row>
    <row r="9806" spans="1:17" x14ac:dyDescent="0.3">
      <c r="A9806">
        <v>8252</v>
      </c>
      <c r="B9806" t="s">
        <v>148</v>
      </c>
      <c r="C9806" t="s">
        <v>149</v>
      </c>
      <c r="D9806" t="s">
        <v>54</v>
      </c>
      <c r="E9806">
        <v>34</v>
      </c>
      <c r="F9806">
        <v>1</v>
      </c>
      <c r="G9806" s="5">
        <v>45283</v>
      </c>
      <c r="H9806" t="s">
        <v>717</v>
      </c>
      <c r="I9806" t="s">
        <v>29</v>
      </c>
      <c r="J9806">
        <v>6</v>
      </c>
      <c r="K9806">
        <v>0.33</v>
      </c>
      <c r="L9806">
        <v>10</v>
      </c>
      <c r="M9806" t="s">
        <v>33</v>
      </c>
      <c r="N9806" s="7">
        <f t="shared" si="459"/>
        <v>34</v>
      </c>
      <c r="O9806">
        <f t="shared" si="460"/>
        <v>-74.242424242424249</v>
      </c>
      <c r="Q9806">
        <f t="shared" si="461"/>
        <v>-31.249999999999993</v>
      </c>
    </row>
    <row r="9807" spans="1:17" x14ac:dyDescent="0.3">
      <c r="A9807">
        <v>8661</v>
      </c>
      <c r="B9807" t="s">
        <v>348</v>
      </c>
      <c r="C9807" t="s">
        <v>349</v>
      </c>
      <c r="D9807" t="s">
        <v>27</v>
      </c>
      <c r="E9807">
        <v>64</v>
      </c>
      <c r="F9807">
        <v>3</v>
      </c>
      <c r="G9807" s="5">
        <v>45283</v>
      </c>
      <c r="H9807" t="s">
        <v>702</v>
      </c>
      <c r="I9807" t="s">
        <v>23</v>
      </c>
      <c r="J9807">
        <v>5</v>
      </c>
      <c r="K9807">
        <v>0.33</v>
      </c>
      <c r="L9807">
        <v>11</v>
      </c>
      <c r="M9807" t="s">
        <v>33</v>
      </c>
      <c r="N9807" s="7">
        <f t="shared" si="459"/>
        <v>192</v>
      </c>
      <c r="O9807">
        <f t="shared" si="460"/>
        <v>464.70588235294122</v>
      </c>
      <c r="Q9807">
        <f t="shared" si="461"/>
        <v>0</v>
      </c>
    </row>
    <row r="9808" spans="1:17" x14ac:dyDescent="0.3">
      <c r="A9808">
        <v>9318</v>
      </c>
      <c r="B9808" t="s">
        <v>183</v>
      </c>
      <c r="C9808" t="s">
        <v>184</v>
      </c>
      <c r="D9808" t="s">
        <v>54</v>
      </c>
      <c r="E9808">
        <v>76</v>
      </c>
      <c r="F9808">
        <v>1</v>
      </c>
      <c r="G9808" s="5">
        <v>45283</v>
      </c>
      <c r="H9808" t="s">
        <v>373</v>
      </c>
      <c r="I9808" t="s">
        <v>23</v>
      </c>
      <c r="J9808">
        <v>3</v>
      </c>
      <c r="K9808">
        <v>0.33</v>
      </c>
      <c r="L9808">
        <v>10</v>
      </c>
      <c r="M9808" t="s">
        <v>33</v>
      </c>
      <c r="N9808" s="7">
        <f t="shared" si="459"/>
        <v>76</v>
      </c>
      <c r="O9808">
        <f t="shared" si="460"/>
        <v>-60.416666666666664</v>
      </c>
      <c r="Q9808">
        <f t="shared" si="461"/>
        <v>0</v>
      </c>
    </row>
    <row r="9809" spans="1:17" x14ac:dyDescent="0.3">
      <c r="A9809">
        <v>2045</v>
      </c>
      <c r="B9809" t="s">
        <v>239</v>
      </c>
      <c r="C9809" t="s">
        <v>240</v>
      </c>
      <c r="D9809" t="s">
        <v>27</v>
      </c>
      <c r="E9809">
        <v>79</v>
      </c>
      <c r="F9809">
        <v>3</v>
      </c>
      <c r="G9809" s="5">
        <v>45284</v>
      </c>
      <c r="H9809" t="s">
        <v>845</v>
      </c>
      <c r="I9809" t="s">
        <v>17</v>
      </c>
      <c r="J9809">
        <v>9</v>
      </c>
      <c r="K9809">
        <v>0.48</v>
      </c>
      <c r="L9809">
        <v>7</v>
      </c>
      <c r="M9809" t="s">
        <v>24</v>
      </c>
      <c r="N9809" s="7">
        <f t="shared" si="459"/>
        <v>237</v>
      </c>
      <c r="O9809">
        <f t="shared" si="460"/>
        <v>211.84210526315786</v>
      </c>
      <c r="Q9809">
        <f t="shared" si="461"/>
        <v>45.454545454545439</v>
      </c>
    </row>
    <row r="9810" spans="1:17" x14ac:dyDescent="0.3">
      <c r="A9810">
        <v>4543</v>
      </c>
      <c r="B9810" t="s">
        <v>284</v>
      </c>
      <c r="C9810" t="s">
        <v>285</v>
      </c>
      <c r="D9810" t="s">
        <v>27</v>
      </c>
      <c r="E9810">
        <v>46</v>
      </c>
      <c r="F9810">
        <v>2</v>
      </c>
      <c r="G9810" s="5">
        <v>45284</v>
      </c>
      <c r="H9810" t="s">
        <v>950</v>
      </c>
      <c r="I9810" t="s">
        <v>29</v>
      </c>
      <c r="J9810">
        <v>8</v>
      </c>
      <c r="K9810">
        <v>0.48</v>
      </c>
      <c r="L9810">
        <v>16</v>
      </c>
      <c r="M9810" t="s">
        <v>18</v>
      </c>
      <c r="N9810" s="7">
        <f t="shared" si="459"/>
        <v>92</v>
      </c>
      <c r="O9810">
        <f t="shared" si="460"/>
        <v>-61.181434599156113</v>
      </c>
      <c r="Q9810">
        <f t="shared" si="461"/>
        <v>0</v>
      </c>
    </row>
    <row r="9811" spans="1:17" x14ac:dyDescent="0.3">
      <c r="A9811">
        <v>4982</v>
      </c>
      <c r="B9811" t="s">
        <v>90</v>
      </c>
      <c r="C9811" t="s">
        <v>91</v>
      </c>
      <c r="D9811" t="s">
        <v>54</v>
      </c>
      <c r="E9811">
        <v>67</v>
      </c>
      <c r="F9811">
        <v>1</v>
      </c>
      <c r="G9811" s="5">
        <v>45284</v>
      </c>
      <c r="H9811" t="s">
        <v>587</v>
      </c>
      <c r="I9811" t="s">
        <v>29</v>
      </c>
      <c r="J9811">
        <v>8</v>
      </c>
      <c r="K9811">
        <v>0.36</v>
      </c>
      <c r="L9811">
        <v>20</v>
      </c>
      <c r="M9811" t="s">
        <v>18</v>
      </c>
      <c r="N9811" s="7">
        <f t="shared" si="459"/>
        <v>67</v>
      </c>
      <c r="O9811">
        <f t="shared" si="460"/>
        <v>-27.173913043478258</v>
      </c>
      <c r="Q9811">
        <f t="shared" si="461"/>
        <v>-25</v>
      </c>
    </row>
    <row r="9812" spans="1:17" x14ac:dyDescent="0.3">
      <c r="A9812">
        <v>5188</v>
      </c>
      <c r="B9812" t="s">
        <v>154</v>
      </c>
      <c r="C9812" t="s">
        <v>155</v>
      </c>
      <c r="D9812" t="s">
        <v>54</v>
      </c>
      <c r="E9812">
        <v>85</v>
      </c>
      <c r="F9812">
        <v>3</v>
      </c>
      <c r="G9812" s="5">
        <v>45284</v>
      </c>
      <c r="H9812" t="s">
        <v>1167</v>
      </c>
      <c r="I9812" t="s">
        <v>29</v>
      </c>
      <c r="J9812">
        <v>7</v>
      </c>
      <c r="K9812">
        <v>0.33</v>
      </c>
      <c r="L9812">
        <v>16</v>
      </c>
      <c r="M9812" t="s">
        <v>18</v>
      </c>
      <c r="N9812" s="7">
        <f t="shared" si="459"/>
        <v>255</v>
      </c>
      <c r="O9812">
        <f t="shared" si="460"/>
        <v>280.59701492537317</v>
      </c>
      <c r="Q9812">
        <f t="shared" si="461"/>
        <v>-8.333333333333325</v>
      </c>
    </row>
    <row r="9813" spans="1:17" x14ac:dyDescent="0.3">
      <c r="A9813">
        <v>5748</v>
      </c>
      <c r="B9813" t="s">
        <v>79</v>
      </c>
      <c r="C9813" t="s">
        <v>80</v>
      </c>
      <c r="D9813" t="s">
        <v>54</v>
      </c>
      <c r="E9813">
        <v>75</v>
      </c>
      <c r="F9813">
        <v>1</v>
      </c>
      <c r="G9813" s="5">
        <v>45284</v>
      </c>
      <c r="H9813" t="s">
        <v>1075</v>
      </c>
      <c r="I9813" t="s">
        <v>29</v>
      </c>
      <c r="J9813">
        <v>5</v>
      </c>
      <c r="K9813">
        <v>0.48</v>
      </c>
      <c r="L9813">
        <v>16</v>
      </c>
      <c r="M9813" t="s">
        <v>18</v>
      </c>
      <c r="N9813" s="7">
        <f t="shared" si="459"/>
        <v>75</v>
      </c>
      <c r="O9813">
        <f t="shared" si="460"/>
        <v>-70.588235294117652</v>
      </c>
      <c r="Q9813">
        <f t="shared" si="461"/>
        <v>45.454545454545439</v>
      </c>
    </row>
    <row r="9814" spans="1:17" x14ac:dyDescent="0.3">
      <c r="A9814">
        <v>6099</v>
      </c>
      <c r="B9814" t="s">
        <v>252</v>
      </c>
      <c r="C9814" t="s">
        <v>187</v>
      </c>
      <c r="D9814" t="s">
        <v>27</v>
      </c>
      <c r="E9814">
        <v>60</v>
      </c>
      <c r="F9814">
        <v>2</v>
      </c>
      <c r="G9814" s="5">
        <v>45284</v>
      </c>
      <c r="H9814" t="s">
        <v>752</v>
      </c>
      <c r="I9814" t="s">
        <v>29</v>
      </c>
      <c r="J9814">
        <v>6</v>
      </c>
      <c r="K9814">
        <v>0.33</v>
      </c>
      <c r="L9814">
        <v>20</v>
      </c>
      <c r="M9814" t="s">
        <v>18</v>
      </c>
      <c r="N9814" s="7">
        <f t="shared" si="459"/>
        <v>120</v>
      </c>
      <c r="O9814">
        <f t="shared" si="460"/>
        <v>60</v>
      </c>
      <c r="Q9814">
        <f t="shared" si="461"/>
        <v>-31.249999999999993</v>
      </c>
    </row>
    <row r="9815" spans="1:17" x14ac:dyDescent="0.3">
      <c r="A9815">
        <v>6668</v>
      </c>
      <c r="B9815" t="s">
        <v>13</v>
      </c>
      <c r="C9815" t="s">
        <v>14</v>
      </c>
      <c r="D9815" t="s">
        <v>54</v>
      </c>
      <c r="E9815">
        <v>17</v>
      </c>
      <c r="F9815">
        <v>3</v>
      </c>
      <c r="G9815" s="5">
        <v>45284</v>
      </c>
      <c r="H9815" t="s">
        <v>749</v>
      </c>
      <c r="I9815" t="s">
        <v>29</v>
      </c>
      <c r="J9815">
        <v>5</v>
      </c>
      <c r="K9815">
        <v>0.48</v>
      </c>
      <c r="L9815">
        <v>18</v>
      </c>
      <c r="M9815" t="s">
        <v>18</v>
      </c>
      <c r="N9815" s="7">
        <f t="shared" si="459"/>
        <v>51</v>
      </c>
      <c r="O9815">
        <f t="shared" si="460"/>
        <v>-57.499999999999993</v>
      </c>
      <c r="Q9815">
        <f t="shared" si="461"/>
        <v>45.454545454545439</v>
      </c>
    </row>
    <row r="9816" spans="1:17" x14ac:dyDescent="0.3">
      <c r="A9816">
        <v>6930</v>
      </c>
      <c r="B9816" t="s">
        <v>148</v>
      </c>
      <c r="C9816" t="s">
        <v>149</v>
      </c>
      <c r="D9816" t="s">
        <v>54</v>
      </c>
      <c r="E9816">
        <v>77</v>
      </c>
      <c r="F9816">
        <v>2</v>
      </c>
      <c r="G9816" s="5">
        <v>45284</v>
      </c>
      <c r="H9816" t="s">
        <v>514</v>
      </c>
      <c r="I9816" t="s">
        <v>29</v>
      </c>
      <c r="J9816">
        <v>7</v>
      </c>
      <c r="K9816">
        <v>0.33</v>
      </c>
      <c r="L9816">
        <v>17</v>
      </c>
      <c r="M9816" t="s">
        <v>18</v>
      </c>
      <c r="N9816" s="7">
        <f t="shared" si="459"/>
        <v>154</v>
      </c>
      <c r="O9816">
        <f t="shared" si="460"/>
        <v>201.96078431372547</v>
      </c>
      <c r="Q9816">
        <f t="shared" si="461"/>
        <v>-31.249999999999993</v>
      </c>
    </row>
    <row r="9817" spans="1:17" x14ac:dyDescent="0.3">
      <c r="A9817">
        <v>7843</v>
      </c>
      <c r="B9817" t="s">
        <v>315</v>
      </c>
      <c r="C9817" t="s">
        <v>316</v>
      </c>
      <c r="D9817" t="s">
        <v>27</v>
      </c>
      <c r="E9817">
        <v>54</v>
      </c>
      <c r="F9817">
        <v>3</v>
      </c>
      <c r="G9817" s="5">
        <v>45284</v>
      </c>
      <c r="H9817" t="s">
        <v>331</v>
      </c>
      <c r="I9817" t="s">
        <v>29</v>
      </c>
      <c r="J9817">
        <v>6</v>
      </c>
      <c r="K9817">
        <v>0.18</v>
      </c>
      <c r="L9817">
        <v>19</v>
      </c>
      <c r="M9817" t="s">
        <v>33</v>
      </c>
      <c r="N9817" s="7">
        <f t="shared" si="459"/>
        <v>162</v>
      </c>
      <c r="O9817">
        <f t="shared" si="460"/>
        <v>5.1948051948051948</v>
      </c>
      <c r="Q9817">
        <f t="shared" si="461"/>
        <v>-45.45454545454546</v>
      </c>
    </row>
    <row r="9818" spans="1:17" x14ac:dyDescent="0.3">
      <c r="A9818">
        <v>7974</v>
      </c>
      <c r="B9818" t="s">
        <v>148</v>
      </c>
      <c r="C9818" t="s">
        <v>149</v>
      </c>
      <c r="D9818" t="s">
        <v>54</v>
      </c>
      <c r="E9818">
        <v>23</v>
      </c>
      <c r="F9818">
        <v>3</v>
      </c>
      <c r="G9818" s="5">
        <v>45284</v>
      </c>
      <c r="H9818" t="s">
        <v>445</v>
      </c>
      <c r="I9818" t="s">
        <v>29</v>
      </c>
      <c r="J9818">
        <v>5</v>
      </c>
      <c r="K9818">
        <v>0.33</v>
      </c>
      <c r="L9818">
        <v>16</v>
      </c>
      <c r="M9818" t="s">
        <v>33</v>
      </c>
      <c r="N9818" s="7">
        <f t="shared" si="459"/>
        <v>69</v>
      </c>
      <c r="O9818">
        <f t="shared" si="460"/>
        <v>-57.407407407407405</v>
      </c>
      <c r="Q9818">
        <f t="shared" si="461"/>
        <v>83.333333333333343</v>
      </c>
    </row>
    <row r="9819" spans="1:17" x14ac:dyDescent="0.3">
      <c r="A9819">
        <v>8015</v>
      </c>
      <c r="B9819" t="s">
        <v>56</v>
      </c>
      <c r="C9819" t="s">
        <v>57</v>
      </c>
      <c r="D9819" t="s">
        <v>27</v>
      </c>
      <c r="E9819">
        <v>29</v>
      </c>
      <c r="F9819">
        <v>1</v>
      </c>
      <c r="G9819" s="5">
        <v>45284</v>
      </c>
      <c r="H9819" t="s">
        <v>542</v>
      </c>
      <c r="I9819" t="s">
        <v>29</v>
      </c>
      <c r="J9819">
        <v>7</v>
      </c>
      <c r="K9819">
        <v>0.48</v>
      </c>
      <c r="L9819">
        <v>15</v>
      </c>
      <c r="M9819" t="s">
        <v>33</v>
      </c>
      <c r="N9819" s="7">
        <f t="shared" si="459"/>
        <v>29</v>
      </c>
      <c r="O9819">
        <f t="shared" si="460"/>
        <v>-57.971014492753625</v>
      </c>
      <c r="Q9819">
        <f t="shared" si="461"/>
        <v>45.454545454545439</v>
      </c>
    </row>
    <row r="9820" spans="1:17" x14ac:dyDescent="0.3">
      <c r="A9820">
        <v>8397</v>
      </c>
      <c r="B9820" t="s">
        <v>130</v>
      </c>
      <c r="C9820" t="s">
        <v>131</v>
      </c>
      <c r="D9820" t="s">
        <v>27</v>
      </c>
      <c r="E9820">
        <v>51</v>
      </c>
      <c r="F9820">
        <v>1</v>
      </c>
      <c r="G9820" s="5">
        <v>45284</v>
      </c>
      <c r="H9820" t="s">
        <v>957</v>
      </c>
      <c r="I9820" t="s">
        <v>29</v>
      </c>
      <c r="J9820">
        <v>6</v>
      </c>
      <c r="K9820">
        <v>0.48</v>
      </c>
      <c r="L9820">
        <v>6</v>
      </c>
      <c r="M9820" t="s">
        <v>33</v>
      </c>
      <c r="N9820" s="7">
        <f t="shared" si="459"/>
        <v>51</v>
      </c>
      <c r="O9820">
        <f t="shared" si="460"/>
        <v>75.862068965517238</v>
      </c>
      <c r="Q9820">
        <f t="shared" si="461"/>
        <v>0</v>
      </c>
    </row>
    <row r="9821" spans="1:17" x14ac:dyDescent="0.3">
      <c r="A9821">
        <v>8683</v>
      </c>
      <c r="B9821" t="s">
        <v>261</v>
      </c>
      <c r="C9821" t="s">
        <v>262</v>
      </c>
      <c r="D9821" t="s">
        <v>27</v>
      </c>
      <c r="E9821">
        <v>80</v>
      </c>
      <c r="F9821">
        <v>1</v>
      </c>
      <c r="G9821" s="5">
        <v>45284</v>
      </c>
      <c r="H9821" t="s">
        <v>507</v>
      </c>
      <c r="I9821" t="s">
        <v>23</v>
      </c>
      <c r="J9821">
        <v>3</v>
      </c>
      <c r="K9821">
        <v>0.48</v>
      </c>
      <c r="L9821">
        <v>15</v>
      </c>
      <c r="M9821" t="s">
        <v>33</v>
      </c>
      <c r="N9821" s="7">
        <f t="shared" si="459"/>
        <v>80</v>
      </c>
      <c r="O9821">
        <f t="shared" si="460"/>
        <v>56.862745098039213</v>
      </c>
      <c r="Q9821">
        <f t="shared" si="461"/>
        <v>0</v>
      </c>
    </row>
    <row r="9822" spans="1:17" x14ac:dyDescent="0.3">
      <c r="A9822">
        <v>9608</v>
      </c>
      <c r="B9822" t="s">
        <v>412</v>
      </c>
      <c r="C9822" t="s">
        <v>413</v>
      </c>
      <c r="D9822" t="s">
        <v>54</v>
      </c>
      <c r="E9822">
        <v>31</v>
      </c>
      <c r="F9822">
        <v>3</v>
      </c>
      <c r="G9822" s="5">
        <v>45284</v>
      </c>
      <c r="H9822" t="s">
        <v>1058</v>
      </c>
      <c r="I9822" t="s">
        <v>23</v>
      </c>
      <c r="J9822">
        <v>4</v>
      </c>
      <c r="K9822">
        <v>0.48</v>
      </c>
      <c r="L9822">
        <v>9</v>
      </c>
      <c r="M9822" t="s">
        <v>33</v>
      </c>
      <c r="N9822" s="7">
        <f t="shared" si="459"/>
        <v>93</v>
      </c>
      <c r="O9822">
        <f t="shared" si="460"/>
        <v>16.25</v>
      </c>
      <c r="Q9822">
        <f t="shared" si="461"/>
        <v>0</v>
      </c>
    </row>
    <row r="9823" spans="1:17" x14ac:dyDescent="0.3">
      <c r="A9823">
        <v>2765</v>
      </c>
      <c r="B9823" t="s">
        <v>273</v>
      </c>
      <c r="C9823" t="s">
        <v>274</v>
      </c>
      <c r="D9823" t="s">
        <v>27</v>
      </c>
      <c r="E9823">
        <v>61</v>
      </c>
      <c r="F9823">
        <v>3</v>
      </c>
      <c r="G9823" s="5">
        <v>45285</v>
      </c>
      <c r="H9823" t="s">
        <v>1092</v>
      </c>
      <c r="I9823" t="s">
        <v>17</v>
      </c>
      <c r="J9823">
        <v>5</v>
      </c>
      <c r="K9823">
        <v>0.33</v>
      </c>
      <c r="L9823">
        <v>6</v>
      </c>
      <c r="M9823" t="s">
        <v>18</v>
      </c>
      <c r="N9823" s="7">
        <f t="shared" si="459"/>
        <v>183</v>
      </c>
      <c r="O9823">
        <f t="shared" si="460"/>
        <v>96.774193548387103</v>
      </c>
      <c r="Q9823">
        <f t="shared" si="461"/>
        <v>-31.249999999999993</v>
      </c>
    </row>
    <row r="9824" spans="1:17" x14ac:dyDescent="0.3">
      <c r="A9824">
        <v>2879</v>
      </c>
      <c r="B9824" t="s">
        <v>130</v>
      </c>
      <c r="C9824" t="s">
        <v>131</v>
      </c>
      <c r="D9824" t="s">
        <v>27</v>
      </c>
      <c r="E9824">
        <v>36</v>
      </c>
      <c r="F9824">
        <v>3</v>
      </c>
      <c r="G9824" s="5">
        <v>45285</v>
      </c>
      <c r="H9824" t="s">
        <v>410</v>
      </c>
      <c r="I9824" t="s">
        <v>17</v>
      </c>
      <c r="J9824">
        <v>4</v>
      </c>
      <c r="K9824">
        <v>0.48</v>
      </c>
      <c r="L9824">
        <v>19</v>
      </c>
      <c r="M9824" t="s">
        <v>18</v>
      </c>
      <c r="N9824" s="7">
        <f t="shared" si="459"/>
        <v>108</v>
      </c>
      <c r="O9824">
        <f t="shared" si="460"/>
        <v>-40.983606557377051</v>
      </c>
      <c r="Q9824">
        <f t="shared" si="461"/>
        <v>45.454545454545439</v>
      </c>
    </row>
    <row r="9825" spans="1:17" x14ac:dyDescent="0.3">
      <c r="A9825">
        <v>3066</v>
      </c>
      <c r="B9825" t="s">
        <v>105</v>
      </c>
      <c r="C9825" t="s">
        <v>106</v>
      </c>
      <c r="D9825" t="s">
        <v>54</v>
      </c>
      <c r="E9825">
        <v>61</v>
      </c>
      <c r="F9825">
        <v>2</v>
      </c>
      <c r="G9825" s="5">
        <v>45285</v>
      </c>
      <c r="H9825" t="s">
        <v>150</v>
      </c>
      <c r="I9825" t="s">
        <v>17</v>
      </c>
      <c r="J9825">
        <v>9</v>
      </c>
      <c r="K9825">
        <v>0.33</v>
      </c>
      <c r="L9825">
        <v>17</v>
      </c>
      <c r="M9825" t="s">
        <v>18</v>
      </c>
      <c r="N9825" s="7">
        <f t="shared" si="459"/>
        <v>122</v>
      </c>
      <c r="O9825">
        <f t="shared" si="460"/>
        <v>12.962962962962962</v>
      </c>
      <c r="Q9825">
        <f t="shared" si="461"/>
        <v>-31.249999999999993</v>
      </c>
    </row>
    <row r="9826" spans="1:17" x14ac:dyDescent="0.3">
      <c r="A9826">
        <v>3515</v>
      </c>
      <c r="B9826" t="s">
        <v>19</v>
      </c>
      <c r="C9826" t="s">
        <v>20</v>
      </c>
      <c r="D9826" t="s">
        <v>27</v>
      </c>
      <c r="E9826">
        <v>26</v>
      </c>
      <c r="F9826">
        <v>3</v>
      </c>
      <c r="G9826" s="5">
        <v>45285</v>
      </c>
      <c r="H9826" t="s">
        <v>512</v>
      </c>
      <c r="I9826" t="s">
        <v>17</v>
      </c>
      <c r="J9826">
        <v>4</v>
      </c>
      <c r="K9826">
        <v>0.48</v>
      </c>
      <c r="L9826">
        <v>19</v>
      </c>
      <c r="M9826" t="s">
        <v>18</v>
      </c>
      <c r="N9826" s="7">
        <f t="shared" si="459"/>
        <v>78</v>
      </c>
      <c r="O9826">
        <f t="shared" si="460"/>
        <v>-36.065573770491802</v>
      </c>
      <c r="Q9826">
        <f t="shared" si="461"/>
        <v>45.454545454545439</v>
      </c>
    </row>
    <row r="9827" spans="1:17" x14ac:dyDescent="0.3">
      <c r="A9827">
        <v>3701</v>
      </c>
      <c r="B9827" t="s">
        <v>199</v>
      </c>
      <c r="C9827" t="s">
        <v>200</v>
      </c>
      <c r="D9827" t="s">
        <v>27</v>
      </c>
      <c r="E9827">
        <v>56</v>
      </c>
      <c r="F9827">
        <v>2</v>
      </c>
      <c r="G9827" s="5">
        <v>45285</v>
      </c>
      <c r="H9827" t="s">
        <v>517</v>
      </c>
      <c r="I9827" t="s">
        <v>17</v>
      </c>
      <c r="J9827">
        <v>4</v>
      </c>
      <c r="K9827">
        <v>0.48</v>
      </c>
      <c r="L9827">
        <v>19</v>
      </c>
      <c r="M9827" t="s">
        <v>18</v>
      </c>
      <c r="N9827" s="7">
        <f t="shared" si="459"/>
        <v>112</v>
      </c>
      <c r="O9827">
        <f t="shared" si="460"/>
        <v>43.589743589743591</v>
      </c>
      <c r="Q9827">
        <f t="shared" si="461"/>
        <v>0</v>
      </c>
    </row>
    <row r="9828" spans="1:17" x14ac:dyDescent="0.3">
      <c r="A9828">
        <v>4133</v>
      </c>
      <c r="B9828" t="s">
        <v>105</v>
      </c>
      <c r="C9828" t="s">
        <v>106</v>
      </c>
      <c r="D9828" t="s">
        <v>27</v>
      </c>
      <c r="E9828">
        <v>20</v>
      </c>
      <c r="F9828">
        <v>1</v>
      </c>
      <c r="G9828" s="5">
        <v>45285</v>
      </c>
      <c r="H9828" t="s">
        <v>296</v>
      </c>
      <c r="I9828" t="s">
        <v>17</v>
      </c>
      <c r="J9828">
        <v>9</v>
      </c>
      <c r="K9828">
        <v>0.33</v>
      </c>
      <c r="L9828">
        <v>16</v>
      </c>
      <c r="M9828" t="s">
        <v>18</v>
      </c>
      <c r="N9828" s="7">
        <f t="shared" si="459"/>
        <v>20</v>
      </c>
      <c r="O9828">
        <f t="shared" si="460"/>
        <v>-82.142857142857139</v>
      </c>
      <c r="Q9828">
        <f t="shared" si="461"/>
        <v>-31.249999999999993</v>
      </c>
    </row>
    <row r="9829" spans="1:17" x14ac:dyDescent="0.3">
      <c r="A9829">
        <v>4249</v>
      </c>
      <c r="B9829" t="s">
        <v>75</v>
      </c>
      <c r="C9829" t="s">
        <v>76</v>
      </c>
      <c r="D9829" t="s">
        <v>27</v>
      </c>
      <c r="E9829">
        <v>32</v>
      </c>
      <c r="F9829">
        <v>2</v>
      </c>
      <c r="G9829" s="5">
        <v>45285</v>
      </c>
      <c r="H9829" t="s">
        <v>207</v>
      </c>
      <c r="I9829" t="s">
        <v>17</v>
      </c>
      <c r="J9829">
        <v>4</v>
      </c>
      <c r="K9829">
        <v>0.56999999999999995</v>
      </c>
      <c r="L9829">
        <v>15</v>
      </c>
      <c r="M9829" t="s">
        <v>18</v>
      </c>
      <c r="N9829" s="7">
        <f t="shared" si="459"/>
        <v>64</v>
      </c>
      <c r="O9829">
        <f t="shared" si="460"/>
        <v>220.00000000000003</v>
      </c>
      <c r="Q9829">
        <f t="shared" si="461"/>
        <v>72.727272727272705</v>
      </c>
    </row>
    <row r="9830" spans="1:17" x14ac:dyDescent="0.3">
      <c r="A9830">
        <v>4696</v>
      </c>
      <c r="B9830" t="s">
        <v>25</v>
      </c>
      <c r="C9830" t="s">
        <v>26</v>
      </c>
      <c r="D9830" t="s">
        <v>54</v>
      </c>
      <c r="E9830">
        <v>85</v>
      </c>
      <c r="F9830">
        <v>2</v>
      </c>
      <c r="G9830" s="5">
        <v>45285</v>
      </c>
      <c r="H9830" t="s">
        <v>425</v>
      </c>
      <c r="I9830" t="s">
        <v>29</v>
      </c>
      <c r="J9830">
        <v>8</v>
      </c>
      <c r="K9830">
        <v>0.33</v>
      </c>
      <c r="L9830">
        <v>15</v>
      </c>
      <c r="M9830" t="s">
        <v>18</v>
      </c>
      <c r="N9830" s="7">
        <f t="shared" si="459"/>
        <v>170</v>
      </c>
      <c r="O9830">
        <f t="shared" si="460"/>
        <v>165.625</v>
      </c>
      <c r="Q9830">
        <f t="shared" si="461"/>
        <v>-42.105263157894726</v>
      </c>
    </row>
    <row r="9831" spans="1:17" x14ac:dyDescent="0.3">
      <c r="A9831">
        <v>4959</v>
      </c>
      <c r="B9831" t="s">
        <v>212</v>
      </c>
      <c r="C9831" t="s">
        <v>213</v>
      </c>
      <c r="D9831" t="s">
        <v>27</v>
      </c>
      <c r="E9831">
        <v>53</v>
      </c>
      <c r="F9831">
        <v>1</v>
      </c>
      <c r="G9831" s="5">
        <v>45285</v>
      </c>
      <c r="H9831" t="s">
        <v>1100</v>
      </c>
      <c r="I9831" t="s">
        <v>29</v>
      </c>
      <c r="J9831">
        <v>6</v>
      </c>
      <c r="K9831">
        <v>0.33</v>
      </c>
      <c r="L9831">
        <v>18</v>
      </c>
      <c r="M9831" t="s">
        <v>18</v>
      </c>
      <c r="N9831" s="7">
        <f t="shared" si="459"/>
        <v>53</v>
      </c>
      <c r="O9831">
        <f t="shared" si="460"/>
        <v>-68.82352941176471</v>
      </c>
      <c r="Q9831">
        <f t="shared" si="461"/>
        <v>0</v>
      </c>
    </row>
    <row r="9832" spans="1:17" x14ac:dyDescent="0.3">
      <c r="A9832">
        <v>5513</v>
      </c>
      <c r="B9832" t="s">
        <v>239</v>
      </c>
      <c r="C9832" t="s">
        <v>240</v>
      </c>
      <c r="D9832" t="s">
        <v>27</v>
      </c>
      <c r="E9832">
        <v>15</v>
      </c>
      <c r="F9832">
        <v>2</v>
      </c>
      <c r="G9832" s="5">
        <v>45285</v>
      </c>
      <c r="H9832" t="s">
        <v>470</v>
      </c>
      <c r="I9832" t="s">
        <v>29</v>
      </c>
      <c r="J9832">
        <v>6</v>
      </c>
      <c r="K9832">
        <v>0.48</v>
      </c>
      <c r="L9832">
        <v>19</v>
      </c>
      <c r="M9832" t="s">
        <v>18</v>
      </c>
      <c r="N9832" s="7">
        <f t="shared" si="459"/>
        <v>30</v>
      </c>
      <c r="O9832">
        <f t="shared" si="460"/>
        <v>-43.39622641509434</v>
      </c>
      <c r="Q9832">
        <f t="shared" si="461"/>
        <v>45.454545454545439</v>
      </c>
    </row>
    <row r="9833" spans="1:17" x14ac:dyDescent="0.3">
      <c r="A9833">
        <v>5611</v>
      </c>
      <c r="B9833" t="s">
        <v>114</v>
      </c>
      <c r="C9833" t="s">
        <v>115</v>
      </c>
      <c r="D9833" t="s">
        <v>27</v>
      </c>
      <c r="E9833">
        <v>28</v>
      </c>
      <c r="F9833">
        <v>3</v>
      </c>
      <c r="G9833" s="5">
        <v>45285</v>
      </c>
      <c r="H9833" t="s">
        <v>445</v>
      </c>
      <c r="I9833" t="s">
        <v>29</v>
      </c>
      <c r="J9833">
        <v>6</v>
      </c>
      <c r="K9833">
        <v>0.18</v>
      </c>
      <c r="L9833">
        <v>16</v>
      </c>
      <c r="M9833" t="s">
        <v>18</v>
      </c>
      <c r="N9833" s="7">
        <f t="shared" si="459"/>
        <v>84</v>
      </c>
      <c r="O9833">
        <f t="shared" si="460"/>
        <v>180</v>
      </c>
      <c r="Q9833">
        <f t="shared" si="461"/>
        <v>-62.5</v>
      </c>
    </row>
    <row r="9834" spans="1:17" x14ac:dyDescent="0.3">
      <c r="A9834">
        <v>5942</v>
      </c>
      <c r="B9834" t="s">
        <v>320</v>
      </c>
      <c r="C9834" t="s">
        <v>321</v>
      </c>
      <c r="D9834" t="s">
        <v>54</v>
      </c>
      <c r="E9834">
        <v>77</v>
      </c>
      <c r="F9834">
        <v>3</v>
      </c>
      <c r="G9834" s="5">
        <v>45285</v>
      </c>
      <c r="H9834" t="s">
        <v>431</v>
      </c>
      <c r="I9834" t="s">
        <v>23</v>
      </c>
      <c r="J9834">
        <v>3</v>
      </c>
      <c r="K9834">
        <v>0.33</v>
      </c>
      <c r="L9834">
        <v>19</v>
      </c>
      <c r="M9834" t="s">
        <v>18</v>
      </c>
      <c r="N9834" s="7">
        <f t="shared" si="459"/>
        <v>231</v>
      </c>
      <c r="O9834">
        <f t="shared" si="460"/>
        <v>175</v>
      </c>
      <c r="Q9834">
        <f t="shared" si="461"/>
        <v>83.333333333333343</v>
      </c>
    </row>
    <row r="9835" spans="1:17" x14ac:dyDescent="0.3">
      <c r="A9835">
        <v>5972</v>
      </c>
      <c r="B9835" t="s">
        <v>186</v>
      </c>
      <c r="C9835" t="s">
        <v>187</v>
      </c>
      <c r="D9835" t="s">
        <v>54</v>
      </c>
      <c r="E9835">
        <v>22</v>
      </c>
      <c r="F9835">
        <v>1</v>
      </c>
      <c r="G9835" s="5">
        <v>45285</v>
      </c>
      <c r="H9835" t="s">
        <v>589</v>
      </c>
      <c r="I9835" t="s">
        <v>29</v>
      </c>
      <c r="J9835">
        <v>3</v>
      </c>
      <c r="K9835">
        <v>0.33</v>
      </c>
      <c r="L9835">
        <v>17</v>
      </c>
      <c r="M9835" t="s">
        <v>18</v>
      </c>
      <c r="N9835" s="7">
        <f t="shared" si="459"/>
        <v>22</v>
      </c>
      <c r="O9835">
        <f t="shared" si="460"/>
        <v>-90.476190476190482</v>
      </c>
      <c r="Q9835">
        <f t="shared" si="461"/>
        <v>0</v>
      </c>
    </row>
    <row r="9836" spans="1:17" x14ac:dyDescent="0.3">
      <c r="A9836">
        <v>6582</v>
      </c>
      <c r="B9836" t="s">
        <v>412</v>
      </c>
      <c r="C9836" t="s">
        <v>413</v>
      </c>
      <c r="D9836" t="s">
        <v>54</v>
      </c>
      <c r="E9836">
        <v>72</v>
      </c>
      <c r="F9836">
        <v>2</v>
      </c>
      <c r="G9836" s="5">
        <v>45285</v>
      </c>
      <c r="H9836" t="s">
        <v>473</v>
      </c>
      <c r="I9836" t="s">
        <v>29</v>
      </c>
      <c r="J9836">
        <v>6</v>
      </c>
      <c r="K9836">
        <v>0.48</v>
      </c>
      <c r="L9836">
        <v>20</v>
      </c>
      <c r="M9836" t="s">
        <v>18</v>
      </c>
      <c r="N9836" s="7">
        <f t="shared" si="459"/>
        <v>144</v>
      </c>
      <c r="O9836">
        <f t="shared" si="460"/>
        <v>554.54545454545462</v>
      </c>
      <c r="Q9836">
        <f t="shared" si="461"/>
        <v>45.454545454545439</v>
      </c>
    </row>
    <row r="9837" spans="1:17" x14ac:dyDescent="0.3">
      <c r="A9837">
        <v>6746</v>
      </c>
      <c r="B9837" t="s">
        <v>320</v>
      </c>
      <c r="C9837" t="s">
        <v>321</v>
      </c>
      <c r="D9837" t="s">
        <v>54</v>
      </c>
      <c r="E9837">
        <v>15</v>
      </c>
      <c r="F9837">
        <v>1</v>
      </c>
      <c r="G9837" s="5">
        <v>45285</v>
      </c>
      <c r="H9837" t="s">
        <v>898</v>
      </c>
      <c r="I9837" t="s">
        <v>29</v>
      </c>
      <c r="J9837">
        <v>7</v>
      </c>
      <c r="K9837">
        <v>0.33</v>
      </c>
      <c r="L9837">
        <v>19</v>
      </c>
      <c r="M9837" t="s">
        <v>18</v>
      </c>
      <c r="N9837" s="7">
        <f t="shared" si="459"/>
        <v>15</v>
      </c>
      <c r="O9837">
        <f t="shared" si="460"/>
        <v>-89.583333333333343</v>
      </c>
      <c r="Q9837">
        <f t="shared" si="461"/>
        <v>-31.249999999999993</v>
      </c>
    </row>
    <row r="9838" spans="1:17" x14ac:dyDescent="0.3">
      <c r="A9838">
        <v>7232</v>
      </c>
      <c r="B9838" t="s">
        <v>183</v>
      </c>
      <c r="C9838" t="s">
        <v>184</v>
      </c>
      <c r="D9838" t="s">
        <v>54</v>
      </c>
      <c r="E9838">
        <v>71</v>
      </c>
      <c r="F9838">
        <v>3</v>
      </c>
      <c r="G9838" s="5">
        <v>45285</v>
      </c>
      <c r="H9838" t="s">
        <v>92</v>
      </c>
      <c r="I9838" t="s">
        <v>29</v>
      </c>
      <c r="J9838">
        <v>3</v>
      </c>
      <c r="K9838">
        <v>0.33</v>
      </c>
      <c r="L9838">
        <v>19</v>
      </c>
      <c r="M9838" t="s">
        <v>18</v>
      </c>
      <c r="N9838" s="7">
        <f t="shared" si="459"/>
        <v>213</v>
      </c>
      <c r="O9838">
        <f t="shared" si="460"/>
        <v>1320</v>
      </c>
      <c r="Q9838">
        <f t="shared" si="461"/>
        <v>0</v>
      </c>
    </row>
    <row r="9839" spans="1:17" x14ac:dyDescent="0.3">
      <c r="A9839">
        <v>7236</v>
      </c>
      <c r="B9839" t="s">
        <v>348</v>
      </c>
      <c r="C9839" t="s">
        <v>349</v>
      </c>
      <c r="D9839" t="s">
        <v>54</v>
      </c>
      <c r="E9839">
        <v>40</v>
      </c>
      <c r="F9839">
        <v>1</v>
      </c>
      <c r="G9839" s="5">
        <v>45285</v>
      </c>
      <c r="H9839" t="s">
        <v>268</v>
      </c>
      <c r="I9839" t="s">
        <v>29</v>
      </c>
      <c r="J9839">
        <v>3</v>
      </c>
      <c r="K9839">
        <v>0.33</v>
      </c>
      <c r="L9839">
        <v>20</v>
      </c>
      <c r="M9839" t="s">
        <v>18</v>
      </c>
      <c r="N9839" s="7">
        <f t="shared" si="459"/>
        <v>40</v>
      </c>
      <c r="O9839">
        <f t="shared" si="460"/>
        <v>-81.220657276995297</v>
      </c>
      <c r="Q9839">
        <f t="shared" si="461"/>
        <v>0</v>
      </c>
    </row>
    <row r="9840" spans="1:17" x14ac:dyDescent="0.3">
      <c r="A9840">
        <v>7850</v>
      </c>
      <c r="B9840" t="s">
        <v>183</v>
      </c>
      <c r="C9840" t="s">
        <v>184</v>
      </c>
      <c r="D9840" t="s">
        <v>54</v>
      </c>
      <c r="E9840">
        <v>58</v>
      </c>
      <c r="F9840">
        <v>2</v>
      </c>
      <c r="G9840" s="5">
        <v>45285</v>
      </c>
      <c r="H9840" t="s">
        <v>512</v>
      </c>
      <c r="I9840" t="s">
        <v>29</v>
      </c>
      <c r="J9840">
        <v>7</v>
      </c>
      <c r="K9840">
        <v>0.33</v>
      </c>
      <c r="L9840">
        <v>19</v>
      </c>
      <c r="M9840" t="s">
        <v>33</v>
      </c>
      <c r="N9840" s="7">
        <f t="shared" si="459"/>
        <v>116</v>
      </c>
      <c r="O9840">
        <f t="shared" si="460"/>
        <v>190</v>
      </c>
      <c r="Q9840">
        <f t="shared" si="461"/>
        <v>0</v>
      </c>
    </row>
    <row r="9841" spans="1:17" x14ac:dyDescent="0.3">
      <c r="A9841">
        <v>8025</v>
      </c>
      <c r="B9841" t="s">
        <v>13</v>
      </c>
      <c r="C9841" t="s">
        <v>14</v>
      </c>
      <c r="D9841" t="s">
        <v>27</v>
      </c>
      <c r="E9841">
        <v>65</v>
      </c>
      <c r="F9841">
        <v>2</v>
      </c>
      <c r="G9841" s="5">
        <v>45285</v>
      </c>
      <c r="H9841" t="s">
        <v>459</v>
      </c>
      <c r="I9841" t="s">
        <v>29</v>
      </c>
      <c r="J9841">
        <v>7</v>
      </c>
      <c r="K9841">
        <v>0.48</v>
      </c>
      <c r="L9841">
        <v>20</v>
      </c>
      <c r="M9841" t="s">
        <v>33</v>
      </c>
      <c r="N9841" s="7">
        <f t="shared" si="459"/>
        <v>130</v>
      </c>
      <c r="O9841">
        <f t="shared" si="460"/>
        <v>12.068965517241379</v>
      </c>
      <c r="Q9841">
        <f t="shared" si="461"/>
        <v>45.454545454545439</v>
      </c>
    </row>
    <row r="9842" spans="1:17" x14ac:dyDescent="0.3">
      <c r="A9842">
        <v>8100</v>
      </c>
      <c r="B9842" t="s">
        <v>500</v>
      </c>
      <c r="C9842" t="s">
        <v>321</v>
      </c>
      <c r="D9842" t="s">
        <v>54</v>
      </c>
      <c r="E9842">
        <v>16</v>
      </c>
      <c r="F9842">
        <v>3</v>
      </c>
      <c r="G9842" s="5">
        <v>45285</v>
      </c>
      <c r="H9842" t="s">
        <v>1053</v>
      </c>
      <c r="I9842" t="s">
        <v>29</v>
      </c>
      <c r="J9842">
        <v>4</v>
      </c>
      <c r="K9842">
        <v>0.33</v>
      </c>
      <c r="L9842">
        <v>19</v>
      </c>
      <c r="M9842" t="s">
        <v>33</v>
      </c>
      <c r="N9842" s="7">
        <f t="shared" si="459"/>
        <v>48</v>
      </c>
      <c r="O9842">
        <f t="shared" si="460"/>
        <v>-63.076923076923073</v>
      </c>
      <c r="Q9842">
        <f t="shared" si="461"/>
        <v>-31.249999999999993</v>
      </c>
    </row>
    <row r="9843" spans="1:17" x14ac:dyDescent="0.3">
      <c r="A9843">
        <v>8269</v>
      </c>
      <c r="B9843" t="s">
        <v>186</v>
      </c>
      <c r="C9843" t="s">
        <v>187</v>
      </c>
      <c r="D9843" t="s">
        <v>27</v>
      </c>
      <c r="E9843">
        <v>25</v>
      </c>
      <c r="F9843">
        <v>2</v>
      </c>
      <c r="G9843" s="5">
        <v>45285</v>
      </c>
      <c r="H9843" t="s">
        <v>495</v>
      </c>
      <c r="I9843" t="s">
        <v>29</v>
      </c>
      <c r="J9843">
        <v>6</v>
      </c>
      <c r="K9843">
        <v>0.33</v>
      </c>
      <c r="L9843">
        <v>16</v>
      </c>
      <c r="M9843" t="s">
        <v>33</v>
      </c>
      <c r="N9843" s="7">
        <f t="shared" si="459"/>
        <v>50</v>
      </c>
      <c r="O9843">
        <f t="shared" si="460"/>
        <v>4.1666666666666661</v>
      </c>
      <c r="Q9843">
        <f t="shared" si="461"/>
        <v>0</v>
      </c>
    </row>
    <row r="9844" spans="1:17" x14ac:dyDescent="0.3">
      <c r="A9844">
        <v>8480</v>
      </c>
      <c r="B9844" t="s">
        <v>13</v>
      </c>
      <c r="C9844" t="s">
        <v>14</v>
      </c>
      <c r="D9844" t="s">
        <v>54</v>
      </c>
      <c r="E9844">
        <v>65</v>
      </c>
      <c r="F9844">
        <v>1</v>
      </c>
      <c r="G9844" s="5">
        <v>45285</v>
      </c>
      <c r="H9844" t="s">
        <v>786</v>
      </c>
      <c r="I9844" t="s">
        <v>29</v>
      </c>
      <c r="J9844">
        <v>4</v>
      </c>
      <c r="K9844">
        <v>0.48</v>
      </c>
      <c r="L9844">
        <v>12</v>
      </c>
      <c r="M9844" t="s">
        <v>33</v>
      </c>
      <c r="N9844" s="7">
        <f t="shared" si="459"/>
        <v>65</v>
      </c>
      <c r="O9844">
        <f t="shared" si="460"/>
        <v>30</v>
      </c>
      <c r="Q9844">
        <f t="shared" si="461"/>
        <v>45.454545454545439</v>
      </c>
    </row>
    <row r="9845" spans="1:17" x14ac:dyDescent="0.3">
      <c r="A9845">
        <v>8502</v>
      </c>
      <c r="B9845" t="s">
        <v>332</v>
      </c>
      <c r="C9845" t="s">
        <v>333</v>
      </c>
      <c r="D9845" t="s">
        <v>54</v>
      </c>
      <c r="E9845">
        <v>23</v>
      </c>
      <c r="F9845">
        <v>1</v>
      </c>
      <c r="G9845" s="5">
        <v>45285</v>
      </c>
      <c r="H9845" t="s">
        <v>559</v>
      </c>
      <c r="I9845" t="s">
        <v>29</v>
      </c>
      <c r="J9845">
        <v>7</v>
      </c>
      <c r="K9845">
        <v>0.33</v>
      </c>
      <c r="L9845">
        <v>16</v>
      </c>
      <c r="M9845" t="s">
        <v>33</v>
      </c>
      <c r="N9845" s="7">
        <f t="shared" si="459"/>
        <v>23</v>
      </c>
      <c r="O9845">
        <f t="shared" si="460"/>
        <v>-64.615384615384613</v>
      </c>
      <c r="Q9845">
        <f t="shared" si="461"/>
        <v>-31.249999999999993</v>
      </c>
    </row>
    <row r="9846" spans="1:17" x14ac:dyDescent="0.3">
      <c r="A9846">
        <v>8508</v>
      </c>
      <c r="B9846" t="s">
        <v>412</v>
      </c>
      <c r="C9846" t="s">
        <v>413</v>
      </c>
      <c r="D9846" t="s">
        <v>54</v>
      </c>
      <c r="E9846">
        <v>39</v>
      </c>
      <c r="F9846">
        <v>2</v>
      </c>
      <c r="G9846" s="5">
        <v>45285</v>
      </c>
      <c r="H9846" t="s">
        <v>538</v>
      </c>
      <c r="I9846" t="s">
        <v>29</v>
      </c>
      <c r="J9846">
        <v>6</v>
      </c>
      <c r="K9846">
        <v>0.48</v>
      </c>
      <c r="L9846">
        <v>13</v>
      </c>
      <c r="M9846" t="s">
        <v>33</v>
      </c>
      <c r="N9846" s="7">
        <f t="shared" si="459"/>
        <v>78</v>
      </c>
      <c r="O9846">
        <f t="shared" si="460"/>
        <v>239.13043478260869</v>
      </c>
      <c r="Q9846">
        <f t="shared" si="461"/>
        <v>45.454545454545439</v>
      </c>
    </row>
    <row r="9847" spans="1:17" x14ac:dyDescent="0.3">
      <c r="A9847">
        <v>8656</v>
      </c>
      <c r="B9847" t="s">
        <v>69</v>
      </c>
      <c r="C9847" t="s">
        <v>70</v>
      </c>
      <c r="D9847" t="s">
        <v>54</v>
      </c>
      <c r="E9847">
        <v>18</v>
      </c>
      <c r="F9847">
        <v>2</v>
      </c>
      <c r="G9847" s="5">
        <v>45285</v>
      </c>
      <c r="H9847" t="s">
        <v>104</v>
      </c>
      <c r="I9847" t="s">
        <v>23</v>
      </c>
      <c r="J9847">
        <v>5</v>
      </c>
      <c r="K9847">
        <v>0.48</v>
      </c>
      <c r="L9847">
        <v>15</v>
      </c>
      <c r="M9847" t="s">
        <v>33</v>
      </c>
      <c r="N9847" s="7">
        <f t="shared" si="459"/>
        <v>36</v>
      </c>
      <c r="O9847">
        <f t="shared" si="460"/>
        <v>-53.846153846153847</v>
      </c>
      <c r="Q9847">
        <f t="shared" si="461"/>
        <v>0</v>
      </c>
    </row>
    <row r="9848" spans="1:17" x14ac:dyDescent="0.3">
      <c r="A9848">
        <v>8723</v>
      </c>
      <c r="B9848" t="s">
        <v>130</v>
      </c>
      <c r="C9848" t="s">
        <v>131</v>
      </c>
      <c r="D9848" t="s">
        <v>27</v>
      </c>
      <c r="E9848">
        <v>23</v>
      </c>
      <c r="F9848">
        <v>3</v>
      </c>
      <c r="G9848" s="5">
        <v>45285</v>
      </c>
      <c r="H9848" t="s">
        <v>430</v>
      </c>
      <c r="I9848" t="s">
        <v>23</v>
      </c>
      <c r="J9848">
        <v>6</v>
      </c>
      <c r="K9848">
        <v>0.48</v>
      </c>
      <c r="L9848">
        <v>14</v>
      </c>
      <c r="M9848" t="s">
        <v>33</v>
      </c>
      <c r="N9848" s="7">
        <f t="shared" si="459"/>
        <v>69</v>
      </c>
      <c r="O9848">
        <f t="shared" si="460"/>
        <v>91.666666666666657</v>
      </c>
      <c r="Q9848">
        <f t="shared" si="461"/>
        <v>0</v>
      </c>
    </row>
    <row r="9849" spans="1:17" x14ac:dyDescent="0.3">
      <c r="A9849">
        <v>8798</v>
      </c>
      <c r="B9849" t="s">
        <v>320</v>
      </c>
      <c r="C9849" t="s">
        <v>321</v>
      </c>
      <c r="D9849" t="s">
        <v>54</v>
      </c>
      <c r="E9849">
        <v>21</v>
      </c>
      <c r="F9849">
        <v>1</v>
      </c>
      <c r="G9849" s="5">
        <v>45285</v>
      </c>
      <c r="H9849" t="s">
        <v>953</v>
      </c>
      <c r="I9849" t="s">
        <v>23</v>
      </c>
      <c r="J9849">
        <v>5</v>
      </c>
      <c r="K9849">
        <v>0.33</v>
      </c>
      <c r="L9849">
        <v>12</v>
      </c>
      <c r="M9849" t="s">
        <v>33</v>
      </c>
      <c r="N9849" s="7">
        <f t="shared" si="459"/>
        <v>21</v>
      </c>
      <c r="O9849">
        <f t="shared" si="460"/>
        <v>-69.565217391304344</v>
      </c>
      <c r="Q9849">
        <f t="shared" si="461"/>
        <v>-31.249999999999993</v>
      </c>
    </row>
    <row r="9850" spans="1:17" x14ac:dyDescent="0.3">
      <c r="A9850">
        <v>8902</v>
      </c>
      <c r="B9850" t="s">
        <v>96</v>
      </c>
      <c r="C9850" t="s">
        <v>97</v>
      </c>
      <c r="D9850" t="s">
        <v>54</v>
      </c>
      <c r="E9850">
        <v>41</v>
      </c>
      <c r="F9850">
        <v>1</v>
      </c>
      <c r="G9850" s="5">
        <v>45285</v>
      </c>
      <c r="H9850" t="s">
        <v>920</v>
      </c>
      <c r="I9850" t="s">
        <v>23</v>
      </c>
      <c r="J9850">
        <v>4</v>
      </c>
      <c r="K9850">
        <v>0.48</v>
      </c>
      <c r="L9850">
        <v>8</v>
      </c>
      <c r="M9850" t="s">
        <v>33</v>
      </c>
      <c r="N9850" s="7">
        <f t="shared" si="459"/>
        <v>41</v>
      </c>
      <c r="O9850">
        <f t="shared" si="460"/>
        <v>95.238095238095227</v>
      </c>
      <c r="Q9850">
        <f t="shared" si="461"/>
        <v>45.454545454545439</v>
      </c>
    </row>
    <row r="9851" spans="1:17" x14ac:dyDescent="0.3">
      <c r="A9851">
        <v>9760</v>
      </c>
      <c r="B9851" t="s">
        <v>315</v>
      </c>
      <c r="C9851" t="s">
        <v>316</v>
      </c>
      <c r="D9851" t="s">
        <v>54</v>
      </c>
      <c r="E9851">
        <v>34</v>
      </c>
      <c r="F9851">
        <v>2</v>
      </c>
      <c r="G9851" s="5">
        <v>45285</v>
      </c>
      <c r="H9851" t="s">
        <v>478</v>
      </c>
      <c r="I9851" t="s">
        <v>23</v>
      </c>
      <c r="J9851">
        <v>5</v>
      </c>
      <c r="K9851">
        <v>0.18</v>
      </c>
      <c r="L9851">
        <v>15</v>
      </c>
      <c r="M9851" t="s">
        <v>740</v>
      </c>
      <c r="N9851" s="7">
        <f t="shared" si="459"/>
        <v>68</v>
      </c>
      <c r="O9851">
        <f t="shared" si="460"/>
        <v>65.853658536585371</v>
      </c>
      <c r="Q9851">
        <f t="shared" si="461"/>
        <v>-62.5</v>
      </c>
    </row>
    <row r="9852" spans="1:17" x14ac:dyDescent="0.3">
      <c r="A9852">
        <v>2551</v>
      </c>
      <c r="B9852" t="s">
        <v>520</v>
      </c>
      <c r="C9852" t="s">
        <v>521</v>
      </c>
      <c r="D9852" t="s">
        <v>27</v>
      </c>
      <c r="E9852">
        <v>35</v>
      </c>
      <c r="F9852">
        <v>3</v>
      </c>
      <c r="G9852" s="5">
        <v>45286</v>
      </c>
      <c r="H9852" t="s">
        <v>426</v>
      </c>
      <c r="I9852" t="s">
        <v>17</v>
      </c>
      <c r="J9852">
        <v>6</v>
      </c>
      <c r="K9852">
        <v>0.48</v>
      </c>
      <c r="L9852">
        <v>11</v>
      </c>
      <c r="M9852" t="s">
        <v>18</v>
      </c>
      <c r="N9852" s="7">
        <f t="shared" si="459"/>
        <v>105</v>
      </c>
      <c r="O9852">
        <f t="shared" si="460"/>
        <v>54.411764705882348</v>
      </c>
      <c r="Q9852">
        <f t="shared" si="461"/>
        <v>166.66666666666669</v>
      </c>
    </row>
    <row r="9853" spans="1:17" x14ac:dyDescent="0.3">
      <c r="A9853">
        <v>3396</v>
      </c>
      <c r="B9853" t="s">
        <v>443</v>
      </c>
      <c r="C9853" t="s">
        <v>444</v>
      </c>
      <c r="D9853" t="s">
        <v>54</v>
      </c>
      <c r="E9853">
        <v>15</v>
      </c>
      <c r="F9853">
        <v>1</v>
      </c>
      <c r="G9853" s="5">
        <v>45286</v>
      </c>
      <c r="H9853" t="s">
        <v>1005</v>
      </c>
      <c r="I9853" t="s">
        <v>17</v>
      </c>
      <c r="J9853">
        <v>8</v>
      </c>
      <c r="K9853">
        <v>0.33</v>
      </c>
      <c r="L9853">
        <v>10</v>
      </c>
      <c r="M9853" t="s">
        <v>18</v>
      </c>
      <c r="N9853" s="7">
        <f t="shared" si="459"/>
        <v>15</v>
      </c>
      <c r="O9853">
        <f t="shared" si="460"/>
        <v>-85.714285714285708</v>
      </c>
      <c r="Q9853">
        <f t="shared" si="461"/>
        <v>-31.249999999999993</v>
      </c>
    </row>
    <row r="9854" spans="1:17" x14ac:dyDescent="0.3">
      <c r="A9854">
        <v>4085</v>
      </c>
      <c r="B9854" t="s">
        <v>177</v>
      </c>
      <c r="C9854" t="s">
        <v>178</v>
      </c>
      <c r="D9854" t="s">
        <v>27</v>
      </c>
      <c r="E9854">
        <v>58</v>
      </c>
      <c r="F9854">
        <v>1</v>
      </c>
      <c r="G9854" s="5">
        <v>45286</v>
      </c>
      <c r="H9854" t="s">
        <v>438</v>
      </c>
      <c r="I9854" t="s">
        <v>17</v>
      </c>
      <c r="J9854">
        <v>6</v>
      </c>
      <c r="K9854">
        <v>0.33</v>
      </c>
      <c r="L9854">
        <v>18</v>
      </c>
      <c r="M9854" t="s">
        <v>18</v>
      </c>
      <c r="N9854" s="7">
        <f t="shared" si="459"/>
        <v>58</v>
      </c>
      <c r="O9854">
        <f t="shared" si="460"/>
        <v>286.66666666666669</v>
      </c>
      <c r="Q9854">
        <f t="shared" si="461"/>
        <v>0</v>
      </c>
    </row>
    <row r="9855" spans="1:17" x14ac:dyDescent="0.3">
      <c r="A9855">
        <v>5317</v>
      </c>
      <c r="B9855" t="s">
        <v>75</v>
      </c>
      <c r="C9855" t="s">
        <v>76</v>
      </c>
      <c r="D9855" t="s">
        <v>27</v>
      </c>
      <c r="E9855">
        <v>15</v>
      </c>
      <c r="F9855">
        <v>2</v>
      </c>
      <c r="G9855" s="5">
        <v>45286</v>
      </c>
      <c r="H9855" t="s">
        <v>507</v>
      </c>
      <c r="I9855" t="s">
        <v>29</v>
      </c>
      <c r="J9855">
        <v>3</v>
      </c>
      <c r="K9855">
        <v>0.56999999999999995</v>
      </c>
      <c r="L9855">
        <v>15</v>
      </c>
      <c r="M9855" t="s">
        <v>18</v>
      </c>
      <c r="N9855" s="7">
        <f t="shared" si="459"/>
        <v>30</v>
      </c>
      <c r="O9855">
        <f t="shared" si="460"/>
        <v>-48.275862068965516</v>
      </c>
      <c r="Q9855">
        <f t="shared" si="461"/>
        <v>72.727272727272705</v>
      </c>
    </row>
    <row r="9856" spans="1:17" x14ac:dyDescent="0.3">
      <c r="A9856">
        <v>5806</v>
      </c>
      <c r="B9856" t="s">
        <v>196</v>
      </c>
      <c r="C9856" t="s">
        <v>197</v>
      </c>
      <c r="D9856" t="s">
        <v>54</v>
      </c>
      <c r="E9856">
        <v>63</v>
      </c>
      <c r="F9856">
        <v>3</v>
      </c>
      <c r="G9856" s="5">
        <v>45286</v>
      </c>
      <c r="H9856" t="s">
        <v>518</v>
      </c>
      <c r="I9856" t="s">
        <v>29</v>
      </c>
      <c r="J9856">
        <v>4</v>
      </c>
      <c r="K9856">
        <v>0.48</v>
      </c>
      <c r="L9856">
        <v>15</v>
      </c>
      <c r="M9856" t="s">
        <v>18</v>
      </c>
      <c r="N9856" s="7">
        <f t="shared" si="459"/>
        <v>189</v>
      </c>
      <c r="O9856">
        <f t="shared" si="460"/>
        <v>530</v>
      </c>
      <c r="Q9856">
        <f t="shared" si="461"/>
        <v>-15.789473684210522</v>
      </c>
    </row>
    <row r="9857" spans="1:17" x14ac:dyDescent="0.3">
      <c r="A9857">
        <v>6016</v>
      </c>
      <c r="B9857" t="s">
        <v>500</v>
      </c>
      <c r="C9857" t="s">
        <v>321</v>
      </c>
      <c r="D9857" t="s">
        <v>54</v>
      </c>
      <c r="E9857">
        <v>70</v>
      </c>
      <c r="F9857">
        <v>1</v>
      </c>
      <c r="G9857" s="5">
        <v>45286</v>
      </c>
      <c r="H9857" t="s">
        <v>1012</v>
      </c>
      <c r="I9857" t="s">
        <v>23</v>
      </c>
      <c r="J9857">
        <v>7</v>
      </c>
      <c r="K9857">
        <v>0.33</v>
      </c>
      <c r="L9857">
        <v>19</v>
      </c>
      <c r="M9857" t="s">
        <v>18</v>
      </c>
      <c r="N9857" s="7">
        <f t="shared" si="459"/>
        <v>70</v>
      </c>
      <c r="O9857">
        <f t="shared" si="460"/>
        <v>-62.962962962962962</v>
      </c>
      <c r="Q9857">
        <f t="shared" si="461"/>
        <v>-31.249999999999993</v>
      </c>
    </row>
    <row r="9858" spans="1:17" x14ac:dyDescent="0.3">
      <c r="A9858">
        <v>6655</v>
      </c>
      <c r="B9858" t="s">
        <v>102</v>
      </c>
      <c r="C9858" t="s">
        <v>103</v>
      </c>
      <c r="D9858" t="s">
        <v>27</v>
      </c>
      <c r="E9858">
        <v>79</v>
      </c>
      <c r="F9858">
        <v>1</v>
      </c>
      <c r="G9858" s="5">
        <v>45286</v>
      </c>
      <c r="H9858" t="s">
        <v>1030</v>
      </c>
      <c r="I9858" t="s">
        <v>29</v>
      </c>
      <c r="J9858">
        <v>3</v>
      </c>
      <c r="K9858">
        <v>0.33</v>
      </c>
      <c r="L9858">
        <v>15</v>
      </c>
      <c r="M9858" t="s">
        <v>18</v>
      </c>
      <c r="N9858" s="7">
        <f t="shared" ref="N9858:N9921" si="462">E9858*F9858</f>
        <v>79</v>
      </c>
      <c r="O9858">
        <f t="shared" si="460"/>
        <v>12.857142857142856</v>
      </c>
      <c r="Q9858">
        <f t="shared" si="461"/>
        <v>0</v>
      </c>
    </row>
    <row r="9859" spans="1:17" x14ac:dyDescent="0.3">
      <c r="A9859">
        <v>6778</v>
      </c>
      <c r="B9859" t="s">
        <v>332</v>
      </c>
      <c r="C9859" t="s">
        <v>333</v>
      </c>
      <c r="D9859" t="s">
        <v>54</v>
      </c>
      <c r="E9859">
        <v>46</v>
      </c>
      <c r="F9859">
        <v>1</v>
      </c>
      <c r="G9859" s="5">
        <v>45286</v>
      </c>
      <c r="H9859" t="s">
        <v>889</v>
      </c>
      <c r="I9859" t="s">
        <v>29</v>
      </c>
      <c r="J9859">
        <v>3</v>
      </c>
      <c r="K9859">
        <v>0.33</v>
      </c>
      <c r="L9859">
        <v>16</v>
      </c>
      <c r="M9859" t="s">
        <v>18</v>
      </c>
      <c r="N9859" s="7">
        <f t="shared" si="462"/>
        <v>46</v>
      </c>
      <c r="O9859">
        <f t="shared" ref="O9859:O9922" si="463">IF(N9859=0, 0, ((N9859-N9858)/ABS(N9858))*100)</f>
        <v>-41.77215189873418</v>
      </c>
      <c r="Q9859">
        <f t="shared" ref="Q9859:Q9922" si="464">IF(K9859=0, 0, ((K9859-K9858)/ABS(K9858))*100)</f>
        <v>0</v>
      </c>
    </row>
    <row r="9860" spans="1:17" x14ac:dyDescent="0.3">
      <c r="A9860">
        <v>6877</v>
      </c>
      <c r="B9860" t="s">
        <v>146</v>
      </c>
      <c r="C9860" t="s">
        <v>147</v>
      </c>
      <c r="D9860" t="s">
        <v>27</v>
      </c>
      <c r="E9860">
        <v>26</v>
      </c>
      <c r="F9860">
        <v>3</v>
      </c>
      <c r="G9860" s="5">
        <v>45286</v>
      </c>
      <c r="H9860" t="s">
        <v>916</v>
      </c>
      <c r="I9860" t="s">
        <v>29</v>
      </c>
      <c r="J9860">
        <v>6</v>
      </c>
      <c r="K9860">
        <v>0.33</v>
      </c>
      <c r="L9860">
        <v>17</v>
      </c>
      <c r="M9860" t="s">
        <v>18</v>
      </c>
      <c r="N9860" s="7">
        <f t="shared" si="462"/>
        <v>78</v>
      </c>
      <c r="O9860">
        <f t="shared" si="463"/>
        <v>69.565217391304344</v>
      </c>
      <c r="Q9860">
        <f t="shared" si="464"/>
        <v>0</v>
      </c>
    </row>
    <row r="9861" spans="1:17" x14ac:dyDescent="0.3">
      <c r="A9861">
        <v>7217</v>
      </c>
      <c r="B9861" t="s">
        <v>320</v>
      </c>
      <c r="C9861" t="s">
        <v>321</v>
      </c>
      <c r="D9861" t="s">
        <v>27</v>
      </c>
      <c r="E9861">
        <v>55</v>
      </c>
      <c r="F9861">
        <v>3</v>
      </c>
      <c r="G9861" s="5">
        <v>45286</v>
      </c>
      <c r="H9861" t="s">
        <v>518</v>
      </c>
      <c r="I9861" t="s">
        <v>29</v>
      </c>
      <c r="J9861">
        <v>6</v>
      </c>
      <c r="K9861">
        <v>0.33</v>
      </c>
      <c r="L9861">
        <v>15</v>
      </c>
      <c r="M9861" t="s">
        <v>18</v>
      </c>
      <c r="N9861" s="7">
        <f t="shared" si="462"/>
        <v>165</v>
      </c>
      <c r="O9861">
        <f t="shared" si="463"/>
        <v>111.53846153846155</v>
      </c>
      <c r="Q9861">
        <f t="shared" si="464"/>
        <v>0</v>
      </c>
    </row>
    <row r="9862" spans="1:17" x14ac:dyDescent="0.3">
      <c r="A9862">
        <v>7226</v>
      </c>
      <c r="B9862" t="s">
        <v>315</v>
      </c>
      <c r="C9862" t="s">
        <v>316</v>
      </c>
      <c r="D9862" t="s">
        <v>54</v>
      </c>
      <c r="E9862">
        <v>82</v>
      </c>
      <c r="F9862">
        <v>2</v>
      </c>
      <c r="G9862" s="5">
        <v>45286</v>
      </c>
      <c r="H9862" t="s">
        <v>602</v>
      </c>
      <c r="I9862" t="s">
        <v>29</v>
      </c>
      <c r="J9862">
        <v>4</v>
      </c>
      <c r="K9862">
        <v>0.18</v>
      </c>
      <c r="L9862">
        <v>15</v>
      </c>
      <c r="M9862" t="s">
        <v>18</v>
      </c>
      <c r="N9862" s="7">
        <f t="shared" si="462"/>
        <v>164</v>
      </c>
      <c r="O9862">
        <f t="shared" si="463"/>
        <v>-0.60606060606060608</v>
      </c>
      <c r="Q9862">
        <f t="shared" si="464"/>
        <v>-45.45454545454546</v>
      </c>
    </row>
    <row r="9863" spans="1:17" x14ac:dyDescent="0.3">
      <c r="A9863">
        <v>7380</v>
      </c>
      <c r="B9863" t="s">
        <v>315</v>
      </c>
      <c r="C9863" t="s">
        <v>316</v>
      </c>
      <c r="D9863" t="s">
        <v>54</v>
      </c>
      <c r="E9863">
        <v>20</v>
      </c>
      <c r="F9863">
        <v>3</v>
      </c>
      <c r="G9863" s="5">
        <v>45286</v>
      </c>
      <c r="H9863" t="s">
        <v>369</v>
      </c>
      <c r="I9863" t="s">
        <v>29</v>
      </c>
      <c r="J9863">
        <v>4</v>
      </c>
      <c r="K9863">
        <v>0.18</v>
      </c>
      <c r="L9863">
        <v>20</v>
      </c>
      <c r="M9863" t="s">
        <v>18</v>
      </c>
      <c r="N9863" s="7">
        <f t="shared" si="462"/>
        <v>60</v>
      </c>
      <c r="O9863">
        <f t="shared" si="463"/>
        <v>-63.414634146341463</v>
      </c>
      <c r="Q9863">
        <f t="shared" si="464"/>
        <v>0</v>
      </c>
    </row>
    <row r="9864" spans="1:17" x14ac:dyDescent="0.3">
      <c r="A9864">
        <v>7433</v>
      </c>
      <c r="B9864" t="s">
        <v>355</v>
      </c>
      <c r="C9864" t="s">
        <v>356</v>
      </c>
      <c r="D9864" t="s">
        <v>27</v>
      </c>
      <c r="E9864">
        <v>29</v>
      </c>
      <c r="F9864">
        <v>3</v>
      </c>
      <c r="G9864" s="5">
        <v>45286</v>
      </c>
      <c r="H9864" t="s">
        <v>617</v>
      </c>
      <c r="I9864" t="s">
        <v>29</v>
      </c>
      <c r="J9864">
        <v>3</v>
      </c>
      <c r="K9864">
        <v>0.33</v>
      </c>
      <c r="L9864">
        <v>16</v>
      </c>
      <c r="M9864" t="s">
        <v>33</v>
      </c>
      <c r="N9864" s="7">
        <f t="shared" si="462"/>
        <v>87</v>
      </c>
      <c r="O9864">
        <f t="shared" si="463"/>
        <v>45</v>
      </c>
      <c r="Q9864">
        <f t="shared" si="464"/>
        <v>83.333333333333343</v>
      </c>
    </row>
    <row r="9865" spans="1:17" x14ac:dyDescent="0.3">
      <c r="A9865">
        <v>7489</v>
      </c>
      <c r="B9865" t="s">
        <v>183</v>
      </c>
      <c r="C9865" t="s">
        <v>184</v>
      </c>
      <c r="D9865" t="s">
        <v>27</v>
      </c>
      <c r="E9865">
        <v>33</v>
      </c>
      <c r="F9865">
        <v>3</v>
      </c>
      <c r="G9865" s="5">
        <v>45286</v>
      </c>
      <c r="H9865" t="s">
        <v>192</v>
      </c>
      <c r="I9865" t="s">
        <v>29</v>
      </c>
      <c r="J9865">
        <v>4</v>
      </c>
      <c r="K9865">
        <v>0.33</v>
      </c>
      <c r="L9865">
        <v>15</v>
      </c>
      <c r="M9865" t="s">
        <v>33</v>
      </c>
      <c r="N9865" s="7">
        <f t="shared" si="462"/>
        <v>99</v>
      </c>
      <c r="O9865">
        <f t="shared" si="463"/>
        <v>13.793103448275861</v>
      </c>
      <c r="Q9865">
        <f t="shared" si="464"/>
        <v>0</v>
      </c>
    </row>
    <row r="9866" spans="1:17" x14ac:dyDescent="0.3">
      <c r="A9866">
        <v>7611</v>
      </c>
      <c r="B9866" t="s">
        <v>355</v>
      </c>
      <c r="C9866" t="s">
        <v>356</v>
      </c>
      <c r="D9866" t="s">
        <v>27</v>
      </c>
      <c r="E9866">
        <v>53</v>
      </c>
      <c r="F9866">
        <v>2</v>
      </c>
      <c r="G9866" s="5">
        <v>45286</v>
      </c>
      <c r="H9866" t="s">
        <v>478</v>
      </c>
      <c r="I9866" t="s">
        <v>29</v>
      </c>
      <c r="J9866">
        <v>4</v>
      </c>
      <c r="K9866">
        <v>0.33</v>
      </c>
      <c r="L9866">
        <v>15</v>
      </c>
      <c r="M9866" t="s">
        <v>33</v>
      </c>
      <c r="N9866" s="7">
        <f t="shared" si="462"/>
        <v>106</v>
      </c>
      <c r="O9866">
        <f t="shared" si="463"/>
        <v>7.0707070707070701</v>
      </c>
      <c r="Q9866">
        <f t="shared" si="464"/>
        <v>0</v>
      </c>
    </row>
    <row r="9867" spans="1:17" x14ac:dyDescent="0.3">
      <c r="A9867">
        <v>7848</v>
      </c>
      <c r="B9867" t="s">
        <v>348</v>
      </c>
      <c r="C9867" t="s">
        <v>349</v>
      </c>
      <c r="D9867" t="s">
        <v>54</v>
      </c>
      <c r="E9867">
        <v>50</v>
      </c>
      <c r="F9867">
        <v>1</v>
      </c>
      <c r="G9867" s="5">
        <v>45286</v>
      </c>
      <c r="H9867" t="s">
        <v>1047</v>
      </c>
      <c r="I9867" t="s">
        <v>29</v>
      </c>
      <c r="J9867">
        <v>3</v>
      </c>
      <c r="K9867">
        <v>0.33</v>
      </c>
      <c r="L9867">
        <v>17</v>
      </c>
      <c r="M9867" t="s">
        <v>33</v>
      </c>
      <c r="N9867" s="7">
        <f t="shared" si="462"/>
        <v>50</v>
      </c>
      <c r="O9867">
        <f t="shared" si="463"/>
        <v>-52.830188679245282</v>
      </c>
      <c r="Q9867">
        <f t="shared" si="464"/>
        <v>0</v>
      </c>
    </row>
    <row r="9868" spans="1:17" x14ac:dyDescent="0.3">
      <c r="A9868">
        <v>7880</v>
      </c>
      <c r="B9868" t="s">
        <v>332</v>
      </c>
      <c r="C9868" t="s">
        <v>333</v>
      </c>
      <c r="D9868" t="s">
        <v>54</v>
      </c>
      <c r="E9868">
        <v>18</v>
      </c>
      <c r="F9868">
        <v>3</v>
      </c>
      <c r="G9868" s="5">
        <v>45286</v>
      </c>
      <c r="H9868" t="s">
        <v>653</v>
      </c>
      <c r="I9868" t="s">
        <v>29</v>
      </c>
      <c r="J9868">
        <v>7</v>
      </c>
      <c r="K9868">
        <v>0.33</v>
      </c>
      <c r="L9868">
        <v>20</v>
      </c>
      <c r="M9868" t="s">
        <v>33</v>
      </c>
      <c r="N9868" s="7">
        <f t="shared" si="462"/>
        <v>54</v>
      </c>
      <c r="O9868">
        <f t="shared" si="463"/>
        <v>8</v>
      </c>
      <c r="Q9868">
        <f t="shared" si="464"/>
        <v>0</v>
      </c>
    </row>
    <row r="9869" spans="1:17" x14ac:dyDescent="0.3">
      <c r="A9869">
        <v>7987</v>
      </c>
      <c r="B9869" t="s">
        <v>412</v>
      </c>
      <c r="C9869" t="s">
        <v>413</v>
      </c>
      <c r="D9869" t="s">
        <v>27</v>
      </c>
      <c r="E9869">
        <v>24</v>
      </c>
      <c r="F9869">
        <v>2</v>
      </c>
      <c r="G9869" s="5">
        <v>45286</v>
      </c>
      <c r="H9869" t="s">
        <v>325</v>
      </c>
      <c r="I9869" t="s">
        <v>29</v>
      </c>
      <c r="J9869">
        <v>7</v>
      </c>
      <c r="K9869">
        <v>0.48</v>
      </c>
      <c r="L9869">
        <v>19</v>
      </c>
      <c r="M9869" t="s">
        <v>33</v>
      </c>
      <c r="N9869" s="7">
        <f t="shared" si="462"/>
        <v>48</v>
      </c>
      <c r="O9869">
        <f t="shared" si="463"/>
        <v>-11.111111111111111</v>
      </c>
      <c r="Q9869">
        <f t="shared" si="464"/>
        <v>45.454545454545439</v>
      </c>
    </row>
    <row r="9870" spans="1:17" x14ac:dyDescent="0.3">
      <c r="A9870">
        <v>8087</v>
      </c>
      <c r="B9870" t="s">
        <v>500</v>
      </c>
      <c r="C9870" t="s">
        <v>321</v>
      </c>
      <c r="D9870" t="s">
        <v>27</v>
      </c>
      <c r="E9870">
        <v>31</v>
      </c>
      <c r="F9870">
        <v>2</v>
      </c>
      <c r="G9870" s="5">
        <v>45286</v>
      </c>
      <c r="H9870" t="s">
        <v>654</v>
      </c>
      <c r="I9870" t="s">
        <v>29</v>
      </c>
      <c r="J9870">
        <v>7</v>
      </c>
      <c r="K9870">
        <v>0.33</v>
      </c>
      <c r="L9870">
        <v>15</v>
      </c>
      <c r="M9870" t="s">
        <v>33</v>
      </c>
      <c r="N9870" s="7">
        <f t="shared" si="462"/>
        <v>62</v>
      </c>
      <c r="O9870">
        <f t="shared" si="463"/>
        <v>29.166666666666668</v>
      </c>
      <c r="Q9870">
        <f t="shared" si="464"/>
        <v>-31.249999999999993</v>
      </c>
    </row>
    <row r="9871" spans="1:17" x14ac:dyDescent="0.3">
      <c r="A9871">
        <v>8135</v>
      </c>
      <c r="B9871" t="s">
        <v>183</v>
      </c>
      <c r="C9871" t="s">
        <v>184</v>
      </c>
      <c r="D9871" t="s">
        <v>27</v>
      </c>
      <c r="E9871">
        <v>31</v>
      </c>
      <c r="F9871">
        <v>2</v>
      </c>
      <c r="G9871" s="5">
        <v>45286</v>
      </c>
      <c r="H9871" t="s">
        <v>427</v>
      </c>
      <c r="I9871" t="s">
        <v>29</v>
      </c>
      <c r="J9871">
        <v>5</v>
      </c>
      <c r="K9871">
        <v>0.33</v>
      </c>
      <c r="L9871">
        <v>11</v>
      </c>
      <c r="M9871" t="s">
        <v>33</v>
      </c>
      <c r="N9871" s="7">
        <f t="shared" si="462"/>
        <v>62</v>
      </c>
      <c r="O9871">
        <f t="shared" si="463"/>
        <v>0</v>
      </c>
      <c r="Q9871">
        <f t="shared" si="464"/>
        <v>0</v>
      </c>
    </row>
    <row r="9872" spans="1:17" x14ac:dyDescent="0.3">
      <c r="A9872">
        <v>8635</v>
      </c>
      <c r="B9872" t="s">
        <v>183</v>
      </c>
      <c r="C9872" t="s">
        <v>184</v>
      </c>
      <c r="D9872" t="s">
        <v>27</v>
      </c>
      <c r="E9872">
        <v>33</v>
      </c>
      <c r="F9872">
        <v>1</v>
      </c>
      <c r="G9872" s="5">
        <v>45286</v>
      </c>
      <c r="H9872" t="s">
        <v>1125</v>
      </c>
      <c r="I9872" t="s">
        <v>23</v>
      </c>
      <c r="J9872">
        <v>3</v>
      </c>
      <c r="K9872">
        <v>0.33</v>
      </c>
      <c r="L9872">
        <v>12</v>
      </c>
      <c r="M9872" t="s">
        <v>33</v>
      </c>
      <c r="N9872" s="7">
        <f t="shared" si="462"/>
        <v>33</v>
      </c>
      <c r="O9872">
        <f t="shared" si="463"/>
        <v>-46.774193548387096</v>
      </c>
      <c r="Q9872">
        <f t="shared" si="464"/>
        <v>0</v>
      </c>
    </row>
    <row r="9873" spans="1:17" x14ac:dyDescent="0.3">
      <c r="A9873">
        <v>8636</v>
      </c>
      <c r="B9873" t="s">
        <v>254</v>
      </c>
      <c r="C9873" t="s">
        <v>255</v>
      </c>
      <c r="D9873" t="s">
        <v>54</v>
      </c>
      <c r="E9873">
        <v>15</v>
      </c>
      <c r="F9873">
        <v>1</v>
      </c>
      <c r="G9873" s="5">
        <v>45286</v>
      </c>
      <c r="H9873" t="s">
        <v>1048</v>
      </c>
      <c r="I9873" t="s">
        <v>23</v>
      </c>
      <c r="J9873">
        <v>7</v>
      </c>
      <c r="K9873">
        <v>0.48</v>
      </c>
      <c r="L9873">
        <v>8</v>
      </c>
      <c r="M9873" t="s">
        <v>33</v>
      </c>
      <c r="N9873" s="7">
        <f t="shared" si="462"/>
        <v>15</v>
      </c>
      <c r="O9873">
        <f t="shared" si="463"/>
        <v>-54.54545454545454</v>
      </c>
      <c r="Q9873">
        <f t="shared" si="464"/>
        <v>45.454545454545439</v>
      </c>
    </row>
    <row r="9874" spans="1:17" x14ac:dyDescent="0.3">
      <c r="A9874">
        <v>8704</v>
      </c>
      <c r="B9874" t="s">
        <v>56</v>
      </c>
      <c r="C9874" t="s">
        <v>57</v>
      </c>
      <c r="D9874" t="s">
        <v>54</v>
      </c>
      <c r="E9874">
        <v>30</v>
      </c>
      <c r="F9874">
        <v>3</v>
      </c>
      <c r="G9874" s="5">
        <v>45286</v>
      </c>
      <c r="H9874" t="s">
        <v>353</v>
      </c>
      <c r="I9874" t="s">
        <v>23</v>
      </c>
      <c r="J9874">
        <v>3</v>
      </c>
      <c r="K9874">
        <v>0.48</v>
      </c>
      <c r="L9874">
        <v>10</v>
      </c>
      <c r="M9874" t="s">
        <v>33</v>
      </c>
      <c r="N9874" s="7">
        <f t="shared" si="462"/>
        <v>90</v>
      </c>
      <c r="O9874">
        <f t="shared" si="463"/>
        <v>500</v>
      </c>
      <c r="Q9874">
        <f t="shared" si="464"/>
        <v>0</v>
      </c>
    </row>
    <row r="9875" spans="1:17" x14ac:dyDescent="0.3">
      <c r="A9875">
        <v>9137</v>
      </c>
      <c r="B9875" t="s">
        <v>320</v>
      </c>
      <c r="C9875" t="s">
        <v>321</v>
      </c>
      <c r="D9875" t="s">
        <v>27</v>
      </c>
      <c r="E9875">
        <v>40</v>
      </c>
      <c r="F9875">
        <v>1</v>
      </c>
      <c r="G9875" s="5">
        <v>45286</v>
      </c>
      <c r="H9875" t="s">
        <v>944</v>
      </c>
      <c r="I9875" t="s">
        <v>23</v>
      </c>
      <c r="J9875">
        <v>6</v>
      </c>
      <c r="K9875">
        <v>0.33</v>
      </c>
      <c r="L9875">
        <v>7</v>
      </c>
      <c r="M9875" t="s">
        <v>33</v>
      </c>
      <c r="N9875" s="7">
        <f t="shared" si="462"/>
        <v>40</v>
      </c>
      <c r="O9875">
        <f t="shared" si="463"/>
        <v>-55.555555555555557</v>
      </c>
      <c r="Q9875">
        <f t="shared" si="464"/>
        <v>-31.249999999999993</v>
      </c>
    </row>
    <row r="9876" spans="1:17" x14ac:dyDescent="0.3">
      <c r="A9876">
        <v>1805</v>
      </c>
      <c r="B9876" t="s">
        <v>416</v>
      </c>
      <c r="C9876" t="s">
        <v>417</v>
      </c>
      <c r="D9876" t="s">
        <v>27</v>
      </c>
      <c r="E9876">
        <v>16</v>
      </c>
      <c r="F9876">
        <v>1</v>
      </c>
      <c r="G9876" s="5">
        <v>45287</v>
      </c>
      <c r="H9876" t="s">
        <v>572</v>
      </c>
      <c r="I9876" t="s">
        <v>17</v>
      </c>
      <c r="J9876">
        <v>5</v>
      </c>
      <c r="K9876">
        <v>0.33</v>
      </c>
      <c r="L9876">
        <v>19</v>
      </c>
      <c r="M9876" t="s">
        <v>24</v>
      </c>
      <c r="N9876" s="7">
        <f t="shared" si="462"/>
        <v>16</v>
      </c>
      <c r="O9876">
        <f t="shared" si="463"/>
        <v>-60</v>
      </c>
      <c r="Q9876">
        <f t="shared" si="464"/>
        <v>0</v>
      </c>
    </row>
    <row r="9877" spans="1:17" x14ac:dyDescent="0.3">
      <c r="A9877">
        <v>3375</v>
      </c>
      <c r="B9877" t="s">
        <v>120</v>
      </c>
      <c r="C9877" t="s">
        <v>121</v>
      </c>
      <c r="D9877" t="s">
        <v>27</v>
      </c>
      <c r="E9877">
        <v>67</v>
      </c>
      <c r="F9877">
        <v>1</v>
      </c>
      <c r="G9877" s="5">
        <v>45287</v>
      </c>
      <c r="H9877" t="s">
        <v>32</v>
      </c>
      <c r="I9877" t="s">
        <v>17</v>
      </c>
      <c r="J9877">
        <v>4</v>
      </c>
      <c r="K9877">
        <v>0.33</v>
      </c>
      <c r="L9877">
        <v>20</v>
      </c>
      <c r="M9877" t="s">
        <v>18</v>
      </c>
      <c r="N9877" s="7">
        <f t="shared" si="462"/>
        <v>67</v>
      </c>
      <c r="O9877">
        <f t="shared" si="463"/>
        <v>318.75</v>
      </c>
      <c r="Q9877">
        <f t="shared" si="464"/>
        <v>0</v>
      </c>
    </row>
    <row r="9878" spans="1:17" x14ac:dyDescent="0.3">
      <c r="A9878">
        <v>3490</v>
      </c>
      <c r="B9878" t="s">
        <v>294</v>
      </c>
      <c r="C9878" t="s">
        <v>295</v>
      </c>
      <c r="D9878" t="s">
        <v>54</v>
      </c>
      <c r="E9878">
        <v>20</v>
      </c>
      <c r="F9878">
        <v>2</v>
      </c>
      <c r="G9878" s="5">
        <v>45287</v>
      </c>
      <c r="H9878" t="s">
        <v>338</v>
      </c>
      <c r="I9878" t="s">
        <v>17</v>
      </c>
      <c r="J9878">
        <v>8</v>
      </c>
      <c r="K9878">
        <v>0.33</v>
      </c>
      <c r="L9878">
        <v>16</v>
      </c>
      <c r="M9878" t="s">
        <v>18</v>
      </c>
      <c r="N9878" s="7">
        <f t="shared" si="462"/>
        <v>40</v>
      </c>
      <c r="O9878">
        <f t="shared" si="463"/>
        <v>-40.298507462686565</v>
      </c>
      <c r="Q9878">
        <f t="shared" si="464"/>
        <v>0</v>
      </c>
    </row>
    <row r="9879" spans="1:17" x14ac:dyDescent="0.3">
      <c r="A9879">
        <v>4191</v>
      </c>
      <c r="B9879" t="s">
        <v>30</v>
      </c>
      <c r="C9879" t="s">
        <v>31</v>
      </c>
      <c r="D9879" t="s">
        <v>27</v>
      </c>
      <c r="E9879">
        <v>42</v>
      </c>
      <c r="F9879">
        <v>1</v>
      </c>
      <c r="G9879" s="5">
        <v>45287</v>
      </c>
      <c r="H9879" t="s">
        <v>1190</v>
      </c>
      <c r="I9879" t="s">
        <v>17</v>
      </c>
      <c r="J9879">
        <v>9</v>
      </c>
      <c r="K9879">
        <v>0.33</v>
      </c>
      <c r="L9879">
        <v>20</v>
      </c>
      <c r="M9879" t="s">
        <v>18</v>
      </c>
      <c r="N9879" s="7">
        <f t="shared" si="462"/>
        <v>42</v>
      </c>
      <c r="O9879">
        <f t="shared" si="463"/>
        <v>5</v>
      </c>
      <c r="Q9879">
        <f t="shared" si="464"/>
        <v>0</v>
      </c>
    </row>
    <row r="9880" spans="1:17" x14ac:dyDescent="0.3">
      <c r="A9880">
        <v>4989</v>
      </c>
      <c r="B9880" t="s">
        <v>108</v>
      </c>
      <c r="C9880" t="s">
        <v>109</v>
      </c>
      <c r="D9880" t="s">
        <v>27</v>
      </c>
      <c r="E9880">
        <v>82</v>
      </c>
      <c r="F9880">
        <v>2</v>
      </c>
      <c r="G9880" s="5">
        <v>45287</v>
      </c>
      <c r="H9880" t="s">
        <v>699</v>
      </c>
      <c r="I9880" t="s">
        <v>29</v>
      </c>
      <c r="J9880">
        <v>9</v>
      </c>
      <c r="K9880">
        <v>0.18</v>
      </c>
      <c r="L9880">
        <v>18</v>
      </c>
      <c r="M9880" t="s">
        <v>18</v>
      </c>
      <c r="N9880" s="7">
        <f t="shared" si="462"/>
        <v>164</v>
      </c>
      <c r="O9880">
        <f t="shared" si="463"/>
        <v>290.47619047619048</v>
      </c>
      <c r="Q9880">
        <f t="shared" si="464"/>
        <v>-45.45454545454546</v>
      </c>
    </row>
    <row r="9881" spans="1:17" x14ac:dyDescent="0.3">
      <c r="A9881">
        <v>5463</v>
      </c>
      <c r="B9881" t="s">
        <v>388</v>
      </c>
      <c r="C9881" t="s">
        <v>389</v>
      </c>
      <c r="D9881" t="s">
        <v>27</v>
      </c>
      <c r="E9881">
        <v>24</v>
      </c>
      <c r="F9881">
        <v>3</v>
      </c>
      <c r="G9881" s="5">
        <v>45287</v>
      </c>
      <c r="H9881" t="s">
        <v>350</v>
      </c>
      <c r="I9881" t="s">
        <v>29</v>
      </c>
      <c r="J9881">
        <v>4</v>
      </c>
      <c r="K9881">
        <v>0.33</v>
      </c>
      <c r="L9881">
        <v>17</v>
      </c>
      <c r="M9881" t="s">
        <v>18</v>
      </c>
      <c r="N9881" s="7">
        <f t="shared" si="462"/>
        <v>72</v>
      </c>
      <c r="O9881">
        <f t="shared" si="463"/>
        <v>-56.09756097560976</v>
      </c>
      <c r="Q9881">
        <f t="shared" si="464"/>
        <v>83.333333333333343</v>
      </c>
    </row>
    <row r="9882" spans="1:17" x14ac:dyDescent="0.3">
      <c r="A9882">
        <v>5538</v>
      </c>
      <c r="B9882" t="s">
        <v>346</v>
      </c>
      <c r="C9882" t="s">
        <v>347</v>
      </c>
      <c r="D9882" t="s">
        <v>54</v>
      </c>
      <c r="E9882">
        <v>75</v>
      </c>
      <c r="F9882">
        <v>1</v>
      </c>
      <c r="G9882" s="5">
        <v>45287</v>
      </c>
      <c r="H9882" t="s">
        <v>847</v>
      </c>
      <c r="I9882" t="s">
        <v>29</v>
      </c>
      <c r="J9882">
        <v>5</v>
      </c>
      <c r="K9882">
        <v>0.33</v>
      </c>
      <c r="L9882">
        <v>17</v>
      </c>
      <c r="M9882" t="s">
        <v>18</v>
      </c>
      <c r="N9882" s="7">
        <f t="shared" si="462"/>
        <v>75</v>
      </c>
      <c r="O9882">
        <f t="shared" si="463"/>
        <v>4.1666666666666661</v>
      </c>
      <c r="Q9882">
        <f t="shared" si="464"/>
        <v>0</v>
      </c>
    </row>
    <row r="9883" spans="1:17" x14ac:dyDescent="0.3">
      <c r="A9883">
        <v>7045</v>
      </c>
      <c r="B9883" t="s">
        <v>348</v>
      </c>
      <c r="C9883" t="s">
        <v>349</v>
      </c>
      <c r="D9883" t="s">
        <v>27</v>
      </c>
      <c r="E9883">
        <v>65</v>
      </c>
      <c r="F9883">
        <v>3</v>
      </c>
      <c r="G9883" s="5">
        <v>45287</v>
      </c>
      <c r="H9883" t="s">
        <v>707</v>
      </c>
      <c r="I9883" t="s">
        <v>29</v>
      </c>
      <c r="J9883">
        <v>3</v>
      </c>
      <c r="K9883">
        <v>0.33</v>
      </c>
      <c r="L9883">
        <v>15</v>
      </c>
      <c r="M9883" t="s">
        <v>18</v>
      </c>
      <c r="N9883" s="7">
        <f t="shared" si="462"/>
        <v>195</v>
      </c>
      <c r="O9883">
        <f t="shared" si="463"/>
        <v>160</v>
      </c>
      <c r="Q9883">
        <f t="shared" si="464"/>
        <v>0</v>
      </c>
    </row>
    <row r="9884" spans="1:17" x14ac:dyDescent="0.3">
      <c r="A9884">
        <v>7296</v>
      </c>
      <c r="B9884" t="s">
        <v>158</v>
      </c>
      <c r="C9884" t="s">
        <v>159</v>
      </c>
      <c r="D9884" t="s">
        <v>54</v>
      </c>
      <c r="E9884">
        <v>77</v>
      </c>
      <c r="F9884">
        <v>1</v>
      </c>
      <c r="G9884" s="5">
        <v>45287</v>
      </c>
      <c r="H9884" t="s">
        <v>502</v>
      </c>
      <c r="I9884" t="s">
        <v>29</v>
      </c>
      <c r="J9884">
        <v>4</v>
      </c>
      <c r="K9884">
        <v>0.33</v>
      </c>
      <c r="L9884">
        <v>20</v>
      </c>
      <c r="M9884" t="s">
        <v>18</v>
      </c>
      <c r="N9884" s="7">
        <f t="shared" si="462"/>
        <v>77</v>
      </c>
      <c r="O9884">
        <f t="shared" si="463"/>
        <v>-60.512820512820511</v>
      </c>
      <c r="Q9884">
        <f t="shared" si="464"/>
        <v>0</v>
      </c>
    </row>
    <row r="9885" spans="1:17" x14ac:dyDescent="0.3">
      <c r="A9885">
        <v>7602</v>
      </c>
      <c r="B9885" t="s">
        <v>158</v>
      </c>
      <c r="C9885" t="s">
        <v>159</v>
      </c>
      <c r="D9885" t="s">
        <v>54</v>
      </c>
      <c r="E9885">
        <v>74</v>
      </c>
      <c r="F9885">
        <v>1</v>
      </c>
      <c r="G9885" s="5">
        <v>45287</v>
      </c>
      <c r="H9885" t="s">
        <v>425</v>
      </c>
      <c r="I9885" t="s">
        <v>29</v>
      </c>
      <c r="J9885">
        <v>6</v>
      </c>
      <c r="K9885">
        <v>0.33</v>
      </c>
      <c r="L9885">
        <v>15</v>
      </c>
      <c r="M9885" t="s">
        <v>33</v>
      </c>
      <c r="N9885" s="7">
        <f t="shared" si="462"/>
        <v>74</v>
      </c>
      <c r="O9885">
        <f t="shared" si="463"/>
        <v>-3.8961038961038961</v>
      </c>
      <c r="Q9885">
        <f t="shared" si="464"/>
        <v>0</v>
      </c>
    </row>
    <row r="9886" spans="1:17" x14ac:dyDescent="0.3">
      <c r="A9886">
        <v>7775</v>
      </c>
      <c r="B9886" t="s">
        <v>13</v>
      </c>
      <c r="C9886" t="s">
        <v>14</v>
      </c>
      <c r="D9886" t="s">
        <v>27</v>
      </c>
      <c r="E9886">
        <v>33</v>
      </c>
      <c r="F9886">
        <v>1</v>
      </c>
      <c r="G9886" s="5">
        <v>45287</v>
      </c>
      <c r="H9886" t="s">
        <v>698</v>
      </c>
      <c r="I9886" t="s">
        <v>29</v>
      </c>
      <c r="J9886">
        <v>5</v>
      </c>
      <c r="K9886">
        <v>0.48</v>
      </c>
      <c r="L9886">
        <v>19</v>
      </c>
      <c r="M9886" t="s">
        <v>33</v>
      </c>
      <c r="N9886" s="7">
        <f t="shared" si="462"/>
        <v>33</v>
      </c>
      <c r="O9886">
        <f t="shared" si="463"/>
        <v>-55.405405405405403</v>
      </c>
      <c r="Q9886">
        <f t="shared" si="464"/>
        <v>45.454545454545439</v>
      </c>
    </row>
    <row r="9887" spans="1:17" x14ac:dyDescent="0.3">
      <c r="A9887">
        <v>7804</v>
      </c>
      <c r="B9887" t="s">
        <v>355</v>
      </c>
      <c r="C9887" t="s">
        <v>356</v>
      </c>
      <c r="D9887" t="s">
        <v>54</v>
      </c>
      <c r="E9887">
        <v>24</v>
      </c>
      <c r="F9887">
        <v>3</v>
      </c>
      <c r="G9887" s="5">
        <v>45287</v>
      </c>
      <c r="H9887" t="s">
        <v>685</v>
      </c>
      <c r="I9887" t="s">
        <v>29</v>
      </c>
      <c r="J9887">
        <v>6</v>
      </c>
      <c r="K9887">
        <v>0.33</v>
      </c>
      <c r="L9887">
        <v>18</v>
      </c>
      <c r="M9887" t="s">
        <v>33</v>
      </c>
      <c r="N9887" s="7">
        <f t="shared" si="462"/>
        <v>72</v>
      </c>
      <c r="O9887">
        <f t="shared" si="463"/>
        <v>118.18181818181819</v>
      </c>
      <c r="Q9887">
        <f t="shared" si="464"/>
        <v>-31.249999999999993</v>
      </c>
    </row>
    <row r="9888" spans="1:17" x14ac:dyDescent="0.3">
      <c r="A9888">
        <v>7983</v>
      </c>
      <c r="B9888" t="s">
        <v>332</v>
      </c>
      <c r="C9888" t="s">
        <v>333</v>
      </c>
      <c r="D9888" t="s">
        <v>27</v>
      </c>
      <c r="E9888">
        <v>56</v>
      </c>
      <c r="F9888">
        <v>2</v>
      </c>
      <c r="G9888" s="5">
        <v>45287</v>
      </c>
      <c r="H9888" t="s">
        <v>662</v>
      </c>
      <c r="I9888" t="s">
        <v>29</v>
      </c>
      <c r="J9888">
        <v>7</v>
      </c>
      <c r="K9888">
        <v>0.33</v>
      </c>
      <c r="L9888">
        <v>15</v>
      </c>
      <c r="M9888" t="s">
        <v>33</v>
      </c>
      <c r="N9888" s="7">
        <f t="shared" si="462"/>
        <v>112</v>
      </c>
      <c r="O9888">
        <f t="shared" si="463"/>
        <v>55.555555555555557</v>
      </c>
      <c r="Q9888">
        <f t="shared" si="464"/>
        <v>0</v>
      </c>
    </row>
    <row r="9889" spans="1:17" x14ac:dyDescent="0.3">
      <c r="A9889">
        <v>8006</v>
      </c>
      <c r="B9889" t="s">
        <v>320</v>
      </c>
      <c r="C9889" t="s">
        <v>321</v>
      </c>
      <c r="D9889" t="s">
        <v>54</v>
      </c>
      <c r="E9889">
        <v>51</v>
      </c>
      <c r="F9889">
        <v>3</v>
      </c>
      <c r="G9889" s="5">
        <v>45287</v>
      </c>
      <c r="H9889" t="s">
        <v>481</v>
      </c>
      <c r="I9889" t="s">
        <v>29</v>
      </c>
      <c r="J9889">
        <v>4</v>
      </c>
      <c r="K9889">
        <v>0.33</v>
      </c>
      <c r="L9889">
        <v>19</v>
      </c>
      <c r="M9889" t="s">
        <v>33</v>
      </c>
      <c r="N9889" s="7">
        <f t="shared" si="462"/>
        <v>153</v>
      </c>
      <c r="O9889">
        <f t="shared" si="463"/>
        <v>36.607142857142854</v>
      </c>
      <c r="Q9889">
        <f t="shared" si="464"/>
        <v>0</v>
      </c>
    </row>
    <row r="9890" spans="1:17" x14ac:dyDescent="0.3">
      <c r="A9890">
        <v>8057</v>
      </c>
      <c r="B9890" t="s">
        <v>500</v>
      </c>
      <c r="C9890" t="s">
        <v>321</v>
      </c>
      <c r="D9890" t="s">
        <v>27</v>
      </c>
      <c r="E9890">
        <v>42</v>
      </c>
      <c r="F9890">
        <v>1</v>
      </c>
      <c r="G9890" s="5">
        <v>45287</v>
      </c>
      <c r="H9890" t="s">
        <v>673</v>
      </c>
      <c r="I9890" t="s">
        <v>29</v>
      </c>
      <c r="J9890">
        <v>5</v>
      </c>
      <c r="K9890">
        <v>0.33</v>
      </c>
      <c r="L9890">
        <v>20</v>
      </c>
      <c r="M9890" t="s">
        <v>33</v>
      </c>
      <c r="N9890" s="7">
        <f t="shared" si="462"/>
        <v>42</v>
      </c>
      <c r="O9890">
        <f t="shared" si="463"/>
        <v>-72.549019607843135</v>
      </c>
      <c r="Q9890">
        <f t="shared" si="464"/>
        <v>0</v>
      </c>
    </row>
    <row r="9891" spans="1:17" x14ac:dyDescent="0.3">
      <c r="A9891">
        <v>8149</v>
      </c>
      <c r="B9891" t="s">
        <v>500</v>
      </c>
      <c r="C9891" t="s">
        <v>321</v>
      </c>
      <c r="D9891" t="s">
        <v>27</v>
      </c>
      <c r="E9891">
        <v>82</v>
      </c>
      <c r="F9891">
        <v>1</v>
      </c>
      <c r="G9891" s="5">
        <v>45287</v>
      </c>
      <c r="H9891" t="s">
        <v>602</v>
      </c>
      <c r="I9891" t="s">
        <v>29</v>
      </c>
      <c r="J9891">
        <v>4</v>
      </c>
      <c r="K9891">
        <v>0.33</v>
      </c>
      <c r="L9891">
        <v>15</v>
      </c>
      <c r="M9891" t="s">
        <v>33</v>
      </c>
      <c r="N9891" s="7">
        <f t="shared" si="462"/>
        <v>82</v>
      </c>
      <c r="O9891">
        <f t="shared" si="463"/>
        <v>95.238095238095227</v>
      </c>
      <c r="Q9891">
        <f t="shared" si="464"/>
        <v>0</v>
      </c>
    </row>
    <row r="9892" spans="1:17" x14ac:dyDescent="0.3">
      <c r="A9892">
        <v>8208</v>
      </c>
      <c r="B9892" t="s">
        <v>381</v>
      </c>
      <c r="C9892" t="s">
        <v>382</v>
      </c>
      <c r="D9892" t="s">
        <v>54</v>
      </c>
      <c r="E9892">
        <v>31</v>
      </c>
      <c r="F9892">
        <v>2</v>
      </c>
      <c r="G9892" s="5">
        <v>45287</v>
      </c>
      <c r="H9892" t="s">
        <v>439</v>
      </c>
      <c r="I9892" t="s">
        <v>17</v>
      </c>
      <c r="J9892">
        <v>3</v>
      </c>
      <c r="K9892">
        <v>0.48</v>
      </c>
      <c r="L9892">
        <v>11</v>
      </c>
      <c r="M9892" t="s">
        <v>33</v>
      </c>
      <c r="N9892" s="7">
        <f t="shared" si="462"/>
        <v>62</v>
      </c>
      <c r="O9892">
        <f t="shared" si="463"/>
        <v>-24.390243902439025</v>
      </c>
      <c r="Q9892">
        <f t="shared" si="464"/>
        <v>45.454545454545439</v>
      </c>
    </row>
    <row r="9893" spans="1:17" x14ac:dyDescent="0.3">
      <c r="A9893">
        <v>8711</v>
      </c>
      <c r="B9893" t="s">
        <v>183</v>
      </c>
      <c r="C9893" t="s">
        <v>184</v>
      </c>
      <c r="D9893" t="s">
        <v>27</v>
      </c>
      <c r="E9893">
        <v>67</v>
      </c>
      <c r="F9893">
        <v>2</v>
      </c>
      <c r="G9893" s="5">
        <v>45287</v>
      </c>
      <c r="H9893" t="s">
        <v>293</v>
      </c>
      <c r="I9893" t="s">
        <v>23</v>
      </c>
      <c r="J9893">
        <v>3</v>
      </c>
      <c r="K9893">
        <v>0.33</v>
      </c>
      <c r="L9893">
        <v>14</v>
      </c>
      <c r="M9893" t="s">
        <v>33</v>
      </c>
      <c r="N9893" s="7">
        <f t="shared" si="462"/>
        <v>134</v>
      </c>
      <c r="O9893">
        <f t="shared" si="463"/>
        <v>116.12903225806453</v>
      </c>
      <c r="Q9893">
        <f t="shared" si="464"/>
        <v>-31.249999999999993</v>
      </c>
    </row>
    <row r="9894" spans="1:17" x14ac:dyDescent="0.3">
      <c r="A9894">
        <v>1949</v>
      </c>
      <c r="B9894" t="s">
        <v>34</v>
      </c>
      <c r="C9894" t="s">
        <v>35</v>
      </c>
      <c r="D9894" t="s">
        <v>27</v>
      </c>
      <c r="E9894">
        <v>22</v>
      </c>
      <c r="F9894">
        <v>1</v>
      </c>
      <c r="G9894" s="5">
        <v>45288</v>
      </c>
      <c r="H9894" t="s">
        <v>995</v>
      </c>
      <c r="I9894" t="s">
        <v>17</v>
      </c>
      <c r="J9894">
        <v>6</v>
      </c>
      <c r="K9894">
        <v>0.48</v>
      </c>
      <c r="L9894">
        <v>7</v>
      </c>
      <c r="M9894" t="s">
        <v>24</v>
      </c>
      <c r="N9894" s="7">
        <f t="shared" si="462"/>
        <v>22</v>
      </c>
      <c r="O9894">
        <f t="shared" si="463"/>
        <v>-83.582089552238799</v>
      </c>
      <c r="Q9894">
        <f t="shared" si="464"/>
        <v>45.454545454545439</v>
      </c>
    </row>
    <row r="9895" spans="1:17" x14ac:dyDescent="0.3">
      <c r="A9895">
        <v>3246</v>
      </c>
      <c r="B9895" t="s">
        <v>105</v>
      </c>
      <c r="C9895" t="s">
        <v>106</v>
      </c>
      <c r="D9895" t="s">
        <v>54</v>
      </c>
      <c r="E9895">
        <v>44</v>
      </c>
      <c r="F9895">
        <v>3</v>
      </c>
      <c r="G9895" s="5">
        <v>45288</v>
      </c>
      <c r="H9895" t="s">
        <v>336</v>
      </c>
      <c r="I9895" t="s">
        <v>17</v>
      </c>
      <c r="J9895">
        <v>6</v>
      </c>
      <c r="K9895">
        <v>0.33</v>
      </c>
      <c r="L9895">
        <v>14</v>
      </c>
      <c r="M9895" t="s">
        <v>18</v>
      </c>
      <c r="N9895" s="7">
        <f t="shared" si="462"/>
        <v>132</v>
      </c>
      <c r="O9895">
        <f t="shared" si="463"/>
        <v>500</v>
      </c>
      <c r="Q9895">
        <f t="shared" si="464"/>
        <v>-31.249999999999993</v>
      </c>
    </row>
    <row r="9896" spans="1:17" x14ac:dyDescent="0.3">
      <c r="A9896">
        <v>4487</v>
      </c>
      <c r="B9896" t="s">
        <v>137</v>
      </c>
      <c r="C9896" t="s">
        <v>138</v>
      </c>
      <c r="D9896" t="s">
        <v>27</v>
      </c>
      <c r="E9896">
        <v>24</v>
      </c>
      <c r="F9896">
        <v>1</v>
      </c>
      <c r="G9896" s="5">
        <v>45288</v>
      </c>
      <c r="H9896" t="s">
        <v>699</v>
      </c>
      <c r="I9896" t="s">
        <v>17</v>
      </c>
      <c r="J9896">
        <v>6</v>
      </c>
      <c r="K9896">
        <v>0.33</v>
      </c>
      <c r="L9896">
        <v>18</v>
      </c>
      <c r="M9896" t="s">
        <v>18</v>
      </c>
      <c r="N9896" s="7">
        <f t="shared" si="462"/>
        <v>24</v>
      </c>
      <c r="O9896">
        <f t="shared" si="463"/>
        <v>-81.818181818181827</v>
      </c>
      <c r="Q9896">
        <f t="shared" si="464"/>
        <v>0</v>
      </c>
    </row>
    <row r="9897" spans="1:17" x14ac:dyDescent="0.3">
      <c r="A9897">
        <v>4639</v>
      </c>
      <c r="B9897" t="s">
        <v>219</v>
      </c>
      <c r="C9897" t="s">
        <v>220</v>
      </c>
      <c r="D9897" t="s">
        <v>27</v>
      </c>
      <c r="E9897">
        <v>22</v>
      </c>
      <c r="F9897">
        <v>3</v>
      </c>
      <c r="G9897" s="5">
        <v>45288</v>
      </c>
      <c r="H9897" t="s">
        <v>392</v>
      </c>
      <c r="I9897" t="s">
        <v>29</v>
      </c>
      <c r="J9897">
        <v>4</v>
      </c>
      <c r="K9897">
        <v>0.48</v>
      </c>
      <c r="L9897">
        <v>18</v>
      </c>
      <c r="M9897" t="s">
        <v>18</v>
      </c>
      <c r="N9897" s="7">
        <f t="shared" si="462"/>
        <v>66</v>
      </c>
      <c r="O9897">
        <f t="shared" si="463"/>
        <v>175</v>
      </c>
      <c r="Q9897">
        <f t="shared" si="464"/>
        <v>45.454545454545439</v>
      </c>
    </row>
    <row r="9898" spans="1:17" x14ac:dyDescent="0.3">
      <c r="A9898">
        <v>5049</v>
      </c>
      <c r="B9898" t="s">
        <v>143</v>
      </c>
      <c r="C9898" t="s">
        <v>144</v>
      </c>
      <c r="D9898" t="s">
        <v>27</v>
      </c>
      <c r="E9898">
        <v>27</v>
      </c>
      <c r="F9898">
        <v>1</v>
      </c>
      <c r="G9898" s="5">
        <v>45288</v>
      </c>
      <c r="H9898" t="s">
        <v>649</v>
      </c>
      <c r="I9898" t="s">
        <v>29</v>
      </c>
      <c r="J9898">
        <v>9</v>
      </c>
      <c r="K9898">
        <v>0.48</v>
      </c>
      <c r="L9898">
        <v>16</v>
      </c>
      <c r="M9898" t="s">
        <v>18</v>
      </c>
      <c r="N9898" s="7">
        <f t="shared" si="462"/>
        <v>27</v>
      </c>
      <c r="O9898">
        <f t="shared" si="463"/>
        <v>-59.090909090909093</v>
      </c>
      <c r="Q9898">
        <f t="shared" si="464"/>
        <v>0</v>
      </c>
    </row>
    <row r="9899" spans="1:17" x14ac:dyDescent="0.3">
      <c r="A9899">
        <v>5134</v>
      </c>
      <c r="B9899" t="s">
        <v>114</v>
      </c>
      <c r="C9899" t="s">
        <v>115</v>
      </c>
      <c r="D9899" t="s">
        <v>54</v>
      </c>
      <c r="E9899">
        <v>54</v>
      </c>
      <c r="F9899">
        <v>2</v>
      </c>
      <c r="G9899" s="5">
        <v>45288</v>
      </c>
      <c r="H9899" t="s">
        <v>572</v>
      </c>
      <c r="I9899" t="s">
        <v>29</v>
      </c>
      <c r="J9899">
        <v>5</v>
      </c>
      <c r="K9899">
        <v>0.18</v>
      </c>
      <c r="L9899">
        <v>19</v>
      </c>
      <c r="M9899" t="s">
        <v>18</v>
      </c>
      <c r="N9899" s="7">
        <f t="shared" si="462"/>
        <v>108</v>
      </c>
      <c r="O9899">
        <f t="shared" si="463"/>
        <v>300</v>
      </c>
      <c r="Q9899">
        <f t="shared" si="464"/>
        <v>-62.5</v>
      </c>
    </row>
    <row r="9900" spans="1:17" x14ac:dyDescent="0.3">
      <c r="A9900">
        <v>5599</v>
      </c>
      <c r="B9900" t="s">
        <v>443</v>
      </c>
      <c r="C9900" t="s">
        <v>444</v>
      </c>
      <c r="D9900" t="s">
        <v>27</v>
      </c>
      <c r="E9900">
        <v>43</v>
      </c>
      <c r="F9900">
        <v>1</v>
      </c>
      <c r="G9900" s="5">
        <v>45288</v>
      </c>
      <c r="H9900" t="s">
        <v>1136</v>
      </c>
      <c r="I9900" t="s">
        <v>29</v>
      </c>
      <c r="J9900">
        <v>3</v>
      </c>
      <c r="K9900">
        <v>0.33</v>
      </c>
      <c r="L9900">
        <v>16</v>
      </c>
      <c r="M9900" t="s">
        <v>18</v>
      </c>
      <c r="N9900" s="7">
        <f t="shared" si="462"/>
        <v>43</v>
      </c>
      <c r="O9900">
        <f t="shared" si="463"/>
        <v>-60.185185185185183</v>
      </c>
      <c r="Q9900">
        <f t="shared" si="464"/>
        <v>83.333333333333343</v>
      </c>
    </row>
    <row r="9901" spans="1:17" x14ac:dyDescent="0.3">
      <c r="A9901">
        <v>5692</v>
      </c>
      <c r="B9901" t="s">
        <v>87</v>
      </c>
      <c r="C9901" t="s">
        <v>88</v>
      </c>
      <c r="D9901" t="s">
        <v>54</v>
      </c>
      <c r="E9901">
        <v>27</v>
      </c>
      <c r="F9901">
        <v>2</v>
      </c>
      <c r="G9901" s="5">
        <v>45288</v>
      </c>
      <c r="H9901" t="s">
        <v>919</v>
      </c>
      <c r="I9901" t="s">
        <v>29</v>
      </c>
      <c r="J9901">
        <v>4</v>
      </c>
      <c r="K9901">
        <v>0.48</v>
      </c>
      <c r="L9901">
        <v>17</v>
      </c>
      <c r="M9901" t="s">
        <v>18</v>
      </c>
      <c r="N9901" s="7">
        <f t="shared" si="462"/>
        <v>54</v>
      </c>
      <c r="O9901">
        <f t="shared" si="463"/>
        <v>25.581395348837212</v>
      </c>
      <c r="Q9901">
        <f t="shared" si="464"/>
        <v>45.454545454545439</v>
      </c>
    </row>
    <row r="9902" spans="1:17" x14ac:dyDescent="0.3">
      <c r="A9902">
        <v>6028</v>
      </c>
      <c r="B9902" t="s">
        <v>183</v>
      </c>
      <c r="C9902" t="s">
        <v>184</v>
      </c>
      <c r="D9902" t="s">
        <v>54</v>
      </c>
      <c r="E9902">
        <v>42</v>
      </c>
      <c r="F9902">
        <v>3</v>
      </c>
      <c r="G9902" s="5">
        <v>45288</v>
      </c>
      <c r="H9902" t="s">
        <v>283</v>
      </c>
      <c r="I9902" t="s">
        <v>29</v>
      </c>
      <c r="J9902">
        <v>3</v>
      </c>
      <c r="K9902">
        <v>0.33</v>
      </c>
      <c r="L9902">
        <v>15</v>
      </c>
      <c r="M9902" t="s">
        <v>18</v>
      </c>
      <c r="N9902" s="7">
        <f t="shared" si="462"/>
        <v>126</v>
      </c>
      <c r="O9902">
        <f t="shared" si="463"/>
        <v>133.33333333333331</v>
      </c>
      <c r="Q9902">
        <f t="shared" si="464"/>
        <v>-31.249999999999993</v>
      </c>
    </row>
    <row r="9903" spans="1:17" x14ac:dyDescent="0.3">
      <c r="A9903">
        <v>6419</v>
      </c>
      <c r="B9903" t="s">
        <v>381</v>
      </c>
      <c r="C9903" t="s">
        <v>382</v>
      </c>
      <c r="D9903" t="s">
        <v>27</v>
      </c>
      <c r="E9903">
        <v>84</v>
      </c>
      <c r="F9903">
        <v>3</v>
      </c>
      <c r="G9903" s="5">
        <v>45288</v>
      </c>
      <c r="H9903" t="s">
        <v>678</v>
      </c>
      <c r="I9903" t="s">
        <v>17</v>
      </c>
      <c r="J9903">
        <v>5</v>
      </c>
      <c r="K9903">
        <v>0.48</v>
      </c>
      <c r="L9903">
        <v>17</v>
      </c>
      <c r="M9903" t="s">
        <v>18</v>
      </c>
      <c r="N9903" s="7">
        <f t="shared" si="462"/>
        <v>252</v>
      </c>
      <c r="O9903">
        <f t="shared" si="463"/>
        <v>100</v>
      </c>
      <c r="Q9903">
        <f t="shared" si="464"/>
        <v>45.454545454545439</v>
      </c>
    </row>
    <row r="9904" spans="1:17" x14ac:dyDescent="0.3">
      <c r="A9904">
        <v>6748</v>
      </c>
      <c r="B9904" t="s">
        <v>332</v>
      </c>
      <c r="C9904" t="s">
        <v>333</v>
      </c>
      <c r="D9904" t="s">
        <v>54</v>
      </c>
      <c r="E9904">
        <v>43</v>
      </c>
      <c r="F9904">
        <v>1</v>
      </c>
      <c r="G9904" s="5">
        <v>45288</v>
      </c>
      <c r="H9904" t="s">
        <v>919</v>
      </c>
      <c r="I9904" t="s">
        <v>29</v>
      </c>
      <c r="J9904">
        <v>3</v>
      </c>
      <c r="K9904">
        <v>0.33</v>
      </c>
      <c r="L9904">
        <v>17</v>
      </c>
      <c r="M9904" t="s">
        <v>18</v>
      </c>
      <c r="N9904" s="7">
        <f t="shared" si="462"/>
        <v>43</v>
      </c>
      <c r="O9904">
        <f t="shared" si="463"/>
        <v>-82.936507936507937</v>
      </c>
      <c r="Q9904">
        <f t="shared" si="464"/>
        <v>-31.249999999999993</v>
      </c>
    </row>
    <row r="9905" spans="1:17" x14ac:dyDescent="0.3">
      <c r="A9905">
        <v>6796</v>
      </c>
      <c r="B9905" t="s">
        <v>158</v>
      </c>
      <c r="C9905" t="s">
        <v>159</v>
      </c>
      <c r="D9905" t="s">
        <v>54</v>
      </c>
      <c r="E9905">
        <v>78</v>
      </c>
      <c r="F9905">
        <v>2</v>
      </c>
      <c r="G9905" s="5">
        <v>45288</v>
      </c>
      <c r="H9905" t="s">
        <v>298</v>
      </c>
      <c r="I9905" t="s">
        <v>29</v>
      </c>
      <c r="J9905">
        <v>7</v>
      </c>
      <c r="K9905">
        <v>0.33</v>
      </c>
      <c r="L9905">
        <v>15</v>
      </c>
      <c r="M9905" t="s">
        <v>18</v>
      </c>
      <c r="N9905" s="7">
        <f t="shared" si="462"/>
        <v>156</v>
      </c>
      <c r="O9905">
        <f t="shared" si="463"/>
        <v>262.7906976744186</v>
      </c>
      <c r="Q9905">
        <f t="shared" si="464"/>
        <v>0</v>
      </c>
    </row>
    <row r="9906" spans="1:17" x14ac:dyDescent="0.3">
      <c r="A9906">
        <v>7344</v>
      </c>
      <c r="B9906" t="s">
        <v>315</v>
      </c>
      <c r="C9906" t="s">
        <v>316</v>
      </c>
      <c r="D9906" t="s">
        <v>54</v>
      </c>
      <c r="E9906">
        <v>57</v>
      </c>
      <c r="F9906">
        <v>1</v>
      </c>
      <c r="G9906" s="5">
        <v>45288</v>
      </c>
      <c r="H9906" t="s">
        <v>477</v>
      </c>
      <c r="I9906" t="s">
        <v>29</v>
      </c>
      <c r="J9906">
        <v>7</v>
      </c>
      <c r="K9906">
        <v>0.18</v>
      </c>
      <c r="L9906">
        <v>20</v>
      </c>
      <c r="M9906" t="s">
        <v>18</v>
      </c>
      <c r="N9906" s="7">
        <f t="shared" si="462"/>
        <v>57</v>
      </c>
      <c r="O9906">
        <f t="shared" si="463"/>
        <v>-63.46153846153846</v>
      </c>
      <c r="Q9906">
        <f t="shared" si="464"/>
        <v>-45.45454545454546</v>
      </c>
    </row>
    <row r="9907" spans="1:17" x14ac:dyDescent="0.3">
      <c r="A9907">
        <v>7350</v>
      </c>
      <c r="B9907" t="s">
        <v>102</v>
      </c>
      <c r="C9907" t="s">
        <v>103</v>
      </c>
      <c r="D9907" t="s">
        <v>54</v>
      </c>
      <c r="E9907">
        <v>81</v>
      </c>
      <c r="F9907">
        <v>2</v>
      </c>
      <c r="G9907" s="5">
        <v>45288</v>
      </c>
      <c r="H9907" t="s">
        <v>562</v>
      </c>
      <c r="I9907" t="s">
        <v>29</v>
      </c>
      <c r="J9907">
        <v>3</v>
      </c>
      <c r="K9907">
        <v>0.33</v>
      </c>
      <c r="L9907">
        <v>18</v>
      </c>
      <c r="M9907" t="s">
        <v>18</v>
      </c>
      <c r="N9907" s="7">
        <f t="shared" si="462"/>
        <v>162</v>
      </c>
      <c r="O9907">
        <f t="shared" si="463"/>
        <v>184.21052631578948</v>
      </c>
      <c r="Q9907">
        <f t="shared" si="464"/>
        <v>83.333333333333343</v>
      </c>
    </row>
    <row r="9908" spans="1:17" x14ac:dyDescent="0.3">
      <c r="A9908">
        <v>7726</v>
      </c>
      <c r="B9908" t="s">
        <v>148</v>
      </c>
      <c r="C9908" t="s">
        <v>149</v>
      </c>
      <c r="D9908" t="s">
        <v>54</v>
      </c>
      <c r="E9908">
        <v>37</v>
      </c>
      <c r="F9908">
        <v>2</v>
      </c>
      <c r="G9908" s="5">
        <v>45288</v>
      </c>
      <c r="H9908" t="s">
        <v>745</v>
      </c>
      <c r="I9908" t="s">
        <v>29</v>
      </c>
      <c r="J9908">
        <v>5</v>
      </c>
      <c r="K9908">
        <v>0.33</v>
      </c>
      <c r="L9908">
        <v>17</v>
      </c>
      <c r="M9908" t="s">
        <v>33</v>
      </c>
      <c r="N9908" s="7">
        <f t="shared" si="462"/>
        <v>74</v>
      </c>
      <c r="O9908">
        <f t="shared" si="463"/>
        <v>-54.320987654320987</v>
      </c>
      <c r="Q9908">
        <f t="shared" si="464"/>
        <v>0</v>
      </c>
    </row>
    <row r="9909" spans="1:17" x14ac:dyDescent="0.3">
      <c r="A9909">
        <v>1201</v>
      </c>
      <c r="B9909" t="s">
        <v>228</v>
      </c>
      <c r="C9909" t="s">
        <v>229</v>
      </c>
      <c r="D9909" t="s">
        <v>27</v>
      </c>
      <c r="E9909">
        <v>44</v>
      </c>
      <c r="F9909">
        <v>1</v>
      </c>
      <c r="G9909" s="5">
        <v>45289</v>
      </c>
      <c r="H9909" t="s">
        <v>818</v>
      </c>
      <c r="I9909" t="s">
        <v>17</v>
      </c>
      <c r="J9909">
        <v>7</v>
      </c>
      <c r="K9909">
        <v>0.48</v>
      </c>
      <c r="L9909">
        <v>14</v>
      </c>
      <c r="M9909" t="s">
        <v>24</v>
      </c>
      <c r="N9909" s="7">
        <f t="shared" si="462"/>
        <v>44</v>
      </c>
      <c r="O9909">
        <f t="shared" si="463"/>
        <v>-40.54054054054054</v>
      </c>
      <c r="Q9909">
        <f t="shared" si="464"/>
        <v>45.454545454545439</v>
      </c>
    </row>
    <row r="9910" spans="1:17" x14ac:dyDescent="0.3">
      <c r="A9910">
        <v>2090</v>
      </c>
      <c r="B9910" t="s">
        <v>151</v>
      </c>
      <c r="C9910" t="s">
        <v>152</v>
      </c>
      <c r="D9910" t="s">
        <v>54</v>
      </c>
      <c r="E9910">
        <v>34</v>
      </c>
      <c r="F9910">
        <v>3</v>
      </c>
      <c r="G9910" s="5">
        <v>45289</v>
      </c>
      <c r="H9910" t="s">
        <v>560</v>
      </c>
      <c r="I9910" t="s">
        <v>17</v>
      </c>
      <c r="J9910">
        <v>6</v>
      </c>
      <c r="K9910">
        <v>0.48</v>
      </c>
      <c r="L9910">
        <v>15</v>
      </c>
      <c r="M9910" t="s">
        <v>24</v>
      </c>
      <c r="N9910" s="7">
        <f t="shared" si="462"/>
        <v>102</v>
      </c>
      <c r="O9910">
        <f t="shared" si="463"/>
        <v>131.81818181818181</v>
      </c>
      <c r="Q9910">
        <f t="shared" si="464"/>
        <v>0</v>
      </c>
    </row>
    <row r="9911" spans="1:17" x14ac:dyDescent="0.3">
      <c r="A9911">
        <v>2174</v>
      </c>
      <c r="B9911" t="s">
        <v>219</v>
      </c>
      <c r="C9911" t="s">
        <v>220</v>
      </c>
      <c r="D9911" t="s">
        <v>54</v>
      </c>
      <c r="E9911">
        <v>32</v>
      </c>
      <c r="F9911">
        <v>1</v>
      </c>
      <c r="G9911" s="5">
        <v>45289</v>
      </c>
      <c r="H9911" t="s">
        <v>833</v>
      </c>
      <c r="I9911" t="s">
        <v>17</v>
      </c>
      <c r="J9911">
        <v>4</v>
      </c>
      <c r="K9911">
        <v>0.48</v>
      </c>
      <c r="L9911">
        <v>9</v>
      </c>
      <c r="M9911" t="s">
        <v>24</v>
      </c>
      <c r="N9911" s="7">
        <f t="shared" si="462"/>
        <v>32</v>
      </c>
      <c r="O9911">
        <f t="shared" si="463"/>
        <v>-68.627450980392155</v>
      </c>
      <c r="Q9911">
        <f t="shared" si="464"/>
        <v>0</v>
      </c>
    </row>
    <row r="9912" spans="1:17" x14ac:dyDescent="0.3">
      <c r="A9912">
        <v>3644</v>
      </c>
      <c r="B9912" t="s">
        <v>219</v>
      </c>
      <c r="C9912" t="s">
        <v>220</v>
      </c>
      <c r="D9912" t="s">
        <v>54</v>
      </c>
      <c r="E9912">
        <v>30</v>
      </c>
      <c r="F9912">
        <v>3</v>
      </c>
      <c r="G9912" s="5">
        <v>45289</v>
      </c>
      <c r="H9912" t="s">
        <v>989</v>
      </c>
      <c r="I9912" t="s">
        <v>17</v>
      </c>
      <c r="J9912">
        <v>9</v>
      </c>
      <c r="K9912">
        <v>0.48</v>
      </c>
      <c r="L9912">
        <v>21</v>
      </c>
      <c r="M9912" t="s">
        <v>18</v>
      </c>
      <c r="N9912" s="7">
        <f t="shared" si="462"/>
        <v>90</v>
      </c>
      <c r="O9912">
        <f t="shared" si="463"/>
        <v>181.25</v>
      </c>
      <c r="Q9912">
        <f t="shared" si="464"/>
        <v>0</v>
      </c>
    </row>
    <row r="9913" spans="1:17" x14ac:dyDescent="0.3">
      <c r="A9913">
        <v>3725</v>
      </c>
      <c r="B9913" t="s">
        <v>72</v>
      </c>
      <c r="C9913" t="s">
        <v>73</v>
      </c>
      <c r="D9913" t="s">
        <v>27</v>
      </c>
      <c r="E9913">
        <v>83</v>
      </c>
      <c r="F9913">
        <v>3</v>
      </c>
      <c r="G9913" s="5">
        <v>45289</v>
      </c>
      <c r="H9913" t="s">
        <v>559</v>
      </c>
      <c r="I9913" t="s">
        <v>17</v>
      </c>
      <c r="J9913">
        <v>5</v>
      </c>
      <c r="K9913">
        <v>0.33</v>
      </c>
      <c r="L9913">
        <v>16</v>
      </c>
      <c r="M9913" t="s">
        <v>18</v>
      </c>
      <c r="N9913" s="7">
        <f t="shared" si="462"/>
        <v>249</v>
      </c>
      <c r="O9913">
        <f t="shared" si="463"/>
        <v>176.66666666666666</v>
      </c>
      <c r="Q9913">
        <f t="shared" si="464"/>
        <v>-31.249999999999993</v>
      </c>
    </row>
    <row r="9914" spans="1:17" x14ac:dyDescent="0.3">
      <c r="A9914">
        <v>3852</v>
      </c>
      <c r="B9914" t="s">
        <v>284</v>
      </c>
      <c r="C9914" t="s">
        <v>285</v>
      </c>
      <c r="D9914" t="s">
        <v>54</v>
      </c>
      <c r="E9914">
        <v>83</v>
      </c>
      <c r="F9914">
        <v>1</v>
      </c>
      <c r="G9914" s="5">
        <v>45289</v>
      </c>
      <c r="H9914" t="s">
        <v>578</v>
      </c>
      <c r="I9914" t="s">
        <v>17</v>
      </c>
      <c r="J9914">
        <v>6</v>
      </c>
      <c r="K9914">
        <v>0.48</v>
      </c>
      <c r="L9914">
        <v>16</v>
      </c>
      <c r="M9914" t="s">
        <v>18</v>
      </c>
      <c r="N9914" s="7">
        <f t="shared" si="462"/>
        <v>83</v>
      </c>
      <c r="O9914">
        <f t="shared" si="463"/>
        <v>-66.666666666666657</v>
      </c>
      <c r="Q9914">
        <f t="shared" si="464"/>
        <v>45.454545454545439</v>
      </c>
    </row>
    <row r="9915" spans="1:17" x14ac:dyDescent="0.3">
      <c r="A9915">
        <v>4119</v>
      </c>
      <c r="B9915" t="s">
        <v>154</v>
      </c>
      <c r="C9915" t="s">
        <v>155</v>
      </c>
      <c r="D9915" t="s">
        <v>27</v>
      </c>
      <c r="E9915">
        <v>27</v>
      </c>
      <c r="F9915">
        <v>1</v>
      </c>
      <c r="G9915" s="5">
        <v>45289</v>
      </c>
      <c r="H9915" t="s">
        <v>621</v>
      </c>
      <c r="I9915" t="s">
        <v>17</v>
      </c>
      <c r="J9915">
        <v>8</v>
      </c>
      <c r="K9915">
        <v>0.33</v>
      </c>
      <c r="L9915">
        <v>15</v>
      </c>
      <c r="M9915" t="s">
        <v>18</v>
      </c>
      <c r="N9915" s="7">
        <f t="shared" si="462"/>
        <v>27</v>
      </c>
      <c r="O9915">
        <f t="shared" si="463"/>
        <v>-67.46987951807229</v>
      </c>
      <c r="Q9915">
        <f t="shared" si="464"/>
        <v>-31.249999999999993</v>
      </c>
    </row>
    <row r="9916" spans="1:17" x14ac:dyDescent="0.3">
      <c r="A9916">
        <v>4852</v>
      </c>
      <c r="B9916" t="s">
        <v>351</v>
      </c>
      <c r="C9916" t="s">
        <v>352</v>
      </c>
      <c r="D9916" t="s">
        <v>54</v>
      </c>
      <c r="E9916">
        <v>27</v>
      </c>
      <c r="F9916">
        <v>2</v>
      </c>
      <c r="G9916" s="5">
        <v>45289</v>
      </c>
      <c r="H9916" t="s">
        <v>436</v>
      </c>
      <c r="I9916" t="s">
        <v>29</v>
      </c>
      <c r="J9916">
        <v>9</v>
      </c>
      <c r="K9916">
        <v>0.33</v>
      </c>
      <c r="L9916">
        <v>16</v>
      </c>
      <c r="M9916" t="s">
        <v>18</v>
      </c>
      <c r="N9916" s="7">
        <f t="shared" si="462"/>
        <v>54</v>
      </c>
      <c r="O9916">
        <f t="shared" si="463"/>
        <v>100</v>
      </c>
      <c r="Q9916">
        <f t="shared" si="464"/>
        <v>0</v>
      </c>
    </row>
    <row r="9917" spans="1:17" x14ac:dyDescent="0.3">
      <c r="A9917">
        <v>4856</v>
      </c>
      <c r="B9917" t="s">
        <v>224</v>
      </c>
      <c r="C9917" t="s">
        <v>225</v>
      </c>
      <c r="D9917" t="s">
        <v>54</v>
      </c>
      <c r="E9917">
        <v>75</v>
      </c>
      <c r="F9917">
        <v>2</v>
      </c>
      <c r="G9917" s="5">
        <v>45289</v>
      </c>
      <c r="H9917" t="s">
        <v>214</v>
      </c>
      <c r="I9917" t="s">
        <v>29</v>
      </c>
      <c r="J9917">
        <v>8</v>
      </c>
      <c r="K9917">
        <v>0.48</v>
      </c>
      <c r="L9917">
        <v>19</v>
      </c>
      <c r="M9917" t="s">
        <v>18</v>
      </c>
      <c r="N9917" s="7">
        <f t="shared" si="462"/>
        <v>150</v>
      </c>
      <c r="O9917">
        <f t="shared" si="463"/>
        <v>177.77777777777777</v>
      </c>
      <c r="Q9917">
        <f t="shared" si="464"/>
        <v>45.454545454545439</v>
      </c>
    </row>
    <row r="9918" spans="1:17" x14ac:dyDescent="0.3">
      <c r="A9918">
        <v>5187</v>
      </c>
      <c r="B9918" t="s">
        <v>242</v>
      </c>
      <c r="C9918" t="s">
        <v>243</v>
      </c>
      <c r="D9918" t="s">
        <v>27</v>
      </c>
      <c r="E9918">
        <v>84</v>
      </c>
      <c r="F9918">
        <v>2</v>
      </c>
      <c r="G9918" s="5">
        <v>45289</v>
      </c>
      <c r="H9918" t="s">
        <v>639</v>
      </c>
      <c r="I9918" t="s">
        <v>29</v>
      </c>
      <c r="J9918">
        <v>8</v>
      </c>
      <c r="K9918">
        <v>0.48</v>
      </c>
      <c r="L9918">
        <v>17</v>
      </c>
      <c r="M9918" t="s">
        <v>18</v>
      </c>
      <c r="N9918" s="7">
        <f t="shared" si="462"/>
        <v>168</v>
      </c>
      <c r="O9918">
        <f t="shared" si="463"/>
        <v>12</v>
      </c>
      <c r="Q9918">
        <f t="shared" si="464"/>
        <v>0</v>
      </c>
    </row>
    <row r="9919" spans="1:17" x14ac:dyDescent="0.3">
      <c r="A9919">
        <v>5386</v>
      </c>
      <c r="B9919" t="s">
        <v>83</v>
      </c>
      <c r="C9919" t="s">
        <v>84</v>
      </c>
      <c r="D9919" t="s">
        <v>54</v>
      </c>
      <c r="E9919">
        <v>25</v>
      </c>
      <c r="F9919">
        <v>3</v>
      </c>
      <c r="G9919" s="5">
        <v>45289</v>
      </c>
      <c r="H9919" t="s">
        <v>125</v>
      </c>
      <c r="I9919" t="s">
        <v>29</v>
      </c>
      <c r="J9919">
        <v>3</v>
      </c>
      <c r="K9919">
        <v>0.33</v>
      </c>
      <c r="L9919">
        <v>19</v>
      </c>
      <c r="M9919" t="s">
        <v>18</v>
      </c>
      <c r="N9919" s="7">
        <f t="shared" si="462"/>
        <v>75</v>
      </c>
      <c r="O9919">
        <f t="shared" si="463"/>
        <v>-55.357142857142861</v>
      </c>
      <c r="Q9919">
        <f t="shared" si="464"/>
        <v>-31.249999999999993</v>
      </c>
    </row>
    <row r="9920" spans="1:17" x14ac:dyDescent="0.3">
      <c r="A9920">
        <v>5422</v>
      </c>
      <c r="B9920" t="s">
        <v>66</v>
      </c>
      <c r="C9920" t="s">
        <v>67</v>
      </c>
      <c r="D9920" t="s">
        <v>54</v>
      </c>
      <c r="E9920">
        <v>82</v>
      </c>
      <c r="F9920">
        <v>3</v>
      </c>
      <c r="G9920" s="5">
        <v>45289</v>
      </c>
      <c r="H9920" t="s">
        <v>77</v>
      </c>
      <c r="I9920" t="s">
        <v>29</v>
      </c>
      <c r="J9920">
        <v>3</v>
      </c>
      <c r="K9920">
        <v>0.48</v>
      </c>
      <c r="L9920">
        <v>18</v>
      </c>
      <c r="M9920" t="s">
        <v>18</v>
      </c>
      <c r="N9920" s="7">
        <f t="shared" si="462"/>
        <v>246</v>
      </c>
      <c r="O9920">
        <f t="shared" si="463"/>
        <v>227.99999999999997</v>
      </c>
      <c r="Q9920">
        <f t="shared" si="464"/>
        <v>45.454545454545439</v>
      </c>
    </row>
    <row r="9921" spans="1:17" x14ac:dyDescent="0.3">
      <c r="A9921">
        <v>5546</v>
      </c>
      <c r="B9921" t="s">
        <v>520</v>
      </c>
      <c r="C9921" t="s">
        <v>521</v>
      </c>
      <c r="D9921" t="s">
        <v>54</v>
      </c>
      <c r="E9921">
        <v>85</v>
      </c>
      <c r="F9921">
        <v>2</v>
      </c>
      <c r="G9921" s="5">
        <v>45289</v>
      </c>
      <c r="H9921" t="s">
        <v>688</v>
      </c>
      <c r="I9921" t="s">
        <v>29</v>
      </c>
      <c r="J9921">
        <v>6</v>
      </c>
      <c r="K9921">
        <v>0.48</v>
      </c>
      <c r="L9921">
        <v>17</v>
      </c>
      <c r="M9921" t="s">
        <v>18</v>
      </c>
      <c r="N9921" s="7">
        <f t="shared" si="462"/>
        <v>170</v>
      </c>
      <c r="O9921">
        <f t="shared" si="463"/>
        <v>-30.894308943089431</v>
      </c>
      <c r="Q9921">
        <f t="shared" si="464"/>
        <v>0</v>
      </c>
    </row>
    <row r="9922" spans="1:17" x14ac:dyDescent="0.3">
      <c r="A9922">
        <v>5661</v>
      </c>
      <c r="B9922" t="s">
        <v>520</v>
      </c>
      <c r="C9922" t="s">
        <v>521</v>
      </c>
      <c r="D9922" t="s">
        <v>27</v>
      </c>
      <c r="E9922">
        <v>64</v>
      </c>
      <c r="F9922">
        <v>2</v>
      </c>
      <c r="G9922" s="5">
        <v>45289</v>
      </c>
      <c r="H9922" t="s">
        <v>282</v>
      </c>
      <c r="I9922" t="s">
        <v>29</v>
      </c>
      <c r="J9922">
        <v>3</v>
      </c>
      <c r="K9922">
        <v>0.48</v>
      </c>
      <c r="L9922">
        <v>16</v>
      </c>
      <c r="M9922" t="s">
        <v>18</v>
      </c>
      <c r="N9922" s="7">
        <f t="shared" ref="N9922:N9970" si="465">E9922*F9922</f>
        <v>128</v>
      </c>
      <c r="O9922">
        <f t="shared" si="463"/>
        <v>-24.705882352941178</v>
      </c>
      <c r="Q9922">
        <f t="shared" si="464"/>
        <v>0</v>
      </c>
    </row>
    <row r="9923" spans="1:17" x14ac:dyDescent="0.3">
      <c r="A9923">
        <v>5951</v>
      </c>
      <c r="B9923" t="s">
        <v>412</v>
      </c>
      <c r="C9923" t="s">
        <v>413</v>
      </c>
      <c r="D9923" t="s">
        <v>27</v>
      </c>
      <c r="E9923">
        <v>32</v>
      </c>
      <c r="F9923">
        <v>3</v>
      </c>
      <c r="G9923" s="5">
        <v>45289</v>
      </c>
      <c r="H9923" t="s">
        <v>230</v>
      </c>
      <c r="I9923" t="s">
        <v>29</v>
      </c>
      <c r="J9923">
        <v>5</v>
      </c>
      <c r="K9923">
        <v>0.48</v>
      </c>
      <c r="L9923">
        <v>19</v>
      </c>
      <c r="M9923" t="s">
        <v>18</v>
      </c>
      <c r="N9923" s="7">
        <f t="shared" si="465"/>
        <v>96</v>
      </c>
      <c r="O9923">
        <f t="shared" ref="O9923:O9970" si="466">IF(N9923=0, 0, ((N9923-N9922)/ABS(N9922))*100)</f>
        <v>-25</v>
      </c>
      <c r="Q9923">
        <f t="shared" ref="Q9923:Q9970" si="467">IF(K9923=0, 0, ((K9923-K9922)/ABS(K9922))*100)</f>
        <v>0</v>
      </c>
    </row>
    <row r="9924" spans="1:17" x14ac:dyDescent="0.3">
      <c r="A9924">
        <v>5957</v>
      </c>
      <c r="B9924" t="s">
        <v>332</v>
      </c>
      <c r="C9924" t="s">
        <v>333</v>
      </c>
      <c r="D9924" t="s">
        <v>27</v>
      </c>
      <c r="E9924">
        <v>39</v>
      </c>
      <c r="F9924">
        <v>1</v>
      </c>
      <c r="G9924" s="5">
        <v>45289</v>
      </c>
      <c r="H9924" t="s">
        <v>579</v>
      </c>
      <c r="I9924" t="s">
        <v>29</v>
      </c>
      <c r="J9924">
        <v>6</v>
      </c>
      <c r="K9924">
        <v>0.33</v>
      </c>
      <c r="L9924">
        <v>20</v>
      </c>
      <c r="M9924" t="s">
        <v>18</v>
      </c>
      <c r="N9924" s="7">
        <f t="shared" si="465"/>
        <v>39</v>
      </c>
      <c r="O9924">
        <f t="shared" si="466"/>
        <v>-59.375</v>
      </c>
      <c r="Q9924">
        <f t="shared" si="467"/>
        <v>-31.249999999999993</v>
      </c>
    </row>
    <row r="9925" spans="1:17" x14ac:dyDescent="0.3">
      <c r="A9925">
        <v>6501</v>
      </c>
      <c r="B9925" t="s">
        <v>130</v>
      </c>
      <c r="C9925" t="s">
        <v>131</v>
      </c>
      <c r="D9925" t="s">
        <v>27</v>
      </c>
      <c r="E9925">
        <v>22</v>
      </c>
      <c r="F9925">
        <v>3</v>
      </c>
      <c r="G9925" s="5">
        <v>45289</v>
      </c>
      <c r="H9925" t="s">
        <v>363</v>
      </c>
      <c r="I9925" t="s">
        <v>29</v>
      </c>
      <c r="J9925">
        <v>5</v>
      </c>
      <c r="K9925">
        <v>0.48</v>
      </c>
      <c r="L9925">
        <v>19</v>
      </c>
      <c r="M9925" t="s">
        <v>18</v>
      </c>
      <c r="N9925" s="7">
        <f t="shared" si="465"/>
        <v>66</v>
      </c>
      <c r="O9925">
        <f t="shared" si="466"/>
        <v>69.230769230769226</v>
      </c>
      <c r="Q9925">
        <f t="shared" si="467"/>
        <v>45.454545454545439</v>
      </c>
    </row>
    <row r="9926" spans="1:17" x14ac:dyDescent="0.3">
      <c r="A9926">
        <v>6505</v>
      </c>
      <c r="B9926" t="s">
        <v>320</v>
      </c>
      <c r="C9926" t="s">
        <v>321</v>
      </c>
      <c r="D9926" t="s">
        <v>27</v>
      </c>
      <c r="E9926">
        <v>21</v>
      </c>
      <c r="F9926">
        <v>3</v>
      </c>
      <c r="G9926" s="5">
        <v>45289</v>
      </c>
      <c r="H9926" t="s">
        <v>445</v>
      </c>
      <c r="I9926" t="s">
        <v>23</v>
      </c>
      <c r="J9926">
        <v>3</v>
      </c>
      <c r="K9926">
        <v>0.33</v>
      </c>
      <c r="L9926">
        <v>16</v>
      </c>
      <c r="M9926" t="s">
        <v>18</v>
      </c>
      <c r="N9926" s="7">
        <f t="shared" si="465"/>
        <v>63</v>
      </c>
      <c r="O9926">
        <f t="shared" si="466"/>
        <v>-4.5454545454545459</v>
      </c>
      <c r="Q9926">
        <f t="shared" si="467"/>
        <v>-31.249999999999993</v>
      </c>
    </row>
    <row r="9927" spans="1:17" x14ac:dyDescent="0.3">
      <c r="A9927">
        <v>7316</v>
      </c>
      <c r="B9927" t="s">
        <v>102</v>
      </c>
      <c r="C9927" t="s">
        <v>103</v>
      </c>
      <c r="D9927" t="s">
        <v>54</v>
      </c>
      <c r="E9927">
        <v>74</v>
      </c>
      <c r="F9927">
        <v>3</v>
      </c>
      <c r="G9927" s="5">
        <v>45289</v>
      </c>
      <c r="H9927" t="s">
        <v>1168</v>
      </c>
      <c r="I9927" t="s">
        <v>29</v>
      </c>
      <c r="J9927">
        <v>3</v>
      </c>
      <c r="K9927">
        <v>0.33</v>
      </c>
      <c r="L9927">
        <v>17</v>
      </c>
      <c r="M9927" t="s">
        <v>18</v>
      </c>
      <c r="N9927" s="7">
        <f t="shared" si="465"/>
        <v>222</v>
      </c>
      <c r="O9927">
        <f t="shared" si="466"/>
        <v>252.38095238095238</v>
      </c>
      <c r="Q9927">
        <f t="shared" si="467"/>
        <v>0</v>
      </c>
    </row>
    <row r="9928" spans="1:17" x14ac:dyDescent="0.3">
      <c r="A9928">
        <v>7402</v>
      </c>
      <c r="B9928" t="s">
        <v>102</v>
      </c>
      <c r="C9928" t="s">
        <v>103</v>
      </c>
      <c r="D9928" t="s">
        <v>54</v>
      </c>
      <c r="E9928">
        <v>54</v>
      </c>
      <c r="F9928">
        <v>3</v>
      </c>
      <c r="G9928" s="5">
        <v>45289</v>
      </c>
      <c r="H9928" t="s">
        <v>414</v>
      </c>
      <c r="I9928" t="s">
        <v>29</v>
      </c>
      <c r="J9928">
        <v>3</v>
      </c>
      <c r="K9928">
        <v>0.33</v>
      </c>
      <c r="L9928">
        <v>16</v>
      </c>
      <c r="M9928" t="s">
        <v>18</v>
      </c>
      <c r="N9928" s="7">
        <f t="shared" si="465"/>
        <v>162</v>
      </c>
      <c r="O9928">
        <f t="shared" si="466"/>
        <v>-27.027027027027028</v>
      </c>
      <c r="Q9928">
        <f t="shared" si="467"/>
        <v>0</v>
      </c>
    </row>
    <row r="9929" spans="1:17" x14ac:dyDescent="0.3">
      <c r="A9929">
        <v>7805</v>
      </c>
      <c r="B9929" t="s">
        <v>252</v>
      </c>
      <c r="C9929" t="s">
        <v>187</v>
      </c>
      <c r="D9929" t="s">
        <v>27</v>
      </c>
      <c r="E9929">
        <v>42</v>
      </c>
      <c r="F9929">
        <v>1</v>
      </c>
      <c r="G9929" s="5">
        <v>45289</v>
      </c>
      <c r="H9929" t="s">
        <v>176</v>
      </c>
      <c r="I9929" t="s">
        <v>29</v>
      </c>
      <c r="J9929">
        <v>3</v>
      </c>
      <c r="K9929">
        <v>0.33</v>
      </c>
      <c r="L9929">
        <v>17</v>
      </c>
      <c r="M9929" t="s">
        <v>33</v>
      </c>
      <c r="N9929" s="7">
        <f t="shared" si="465"/>
        <v>42</v>
      </c>
      <c r="O9929">
        <f t="shared" si="466"/>
        <v>-74.074074074074076</v>
      </c>
      <c r="Q9929">
        <f t="shared" si="467"/>
        <v>0</v>
      </c>
    </row>
    <row r="9930" spans="1:17" x14ac:dyDescent="0.3">
      <c r="A9930">
        <v>8054</v>
      </c>
      <c r="B9930" t="s">
        <v>102</v>
      </c>
      <c r="C9930" t="s">
        <v>103</v>
      </c>
      <c r="D9930" t="s">
        <v>54</v>
      </c>
      <c r="E9930">
        <v>54</v>
      </c>
      <c r="F9930">
        <v>3</v>
      </c>
      <c r="G9930" s="5">
        <v>45289</v>
      </c>
      <c r="H9930" t="s">
        <v>980</v>
      </c>
      <c r="I9930" t="s">
        <v>29</v>
      </c>
      <c r="J9930">
        <v>5</v>
      </c>
      <c r="K9930">
        <v>0.33</v>
      </c>
      <c r="L9930">
        <v>16</v>
      </c>
      <c r="M9930" t="s">
        <v>33</v>
      </c>
      <c r="N9930" s="7">
        <f t="shared" si="465"/>
        <v>162</v>
      </c>
      <c r="O9930">
        <f t="shared" si="466"/>
        <v>285.71428571428572</v>
      </c>
      <c r="Q9930">
        <f t="shared" si="467"/>
        <v>0</v>
      </c>
    </row>
    <row r="9931" spans="1:17" x14ac:dyDescent="0.3">
      <c r="A9931">
        <v>8509</v>
      </c>
      <c r="B9931" t="s">
        <v>102</v>
      </c>
      <c r="C9931" t="s">
        <v>103</v>
      </c>
      <c r="D9931" t="s">
        <v>27</v>
      </c>
      <c r="E9931">
        <v>32</v>
      </c>
      <c r="F9931">
        <v>1</v>
      </c>
      <c r="G9931" s="5">
        <v>45289</v>
      </c>
      <c r="H9931" t="s">
        <v>994</v>
      </c>
      <c r="I9931" t="s">
        <v>29</v>
      </c>
      <c r="J9931">
        <v>7</v>
      </c>
      <c r="K9931">
        <v>0.33</v>
      </c>
      <c r="L9931">
        <v>9</v>
      </c>
      <c r="M9931" t="s">
        <v>33</v>
      </c>
      <c r="N9931" s="7">
        <f t="shared" si="465"/>
        <v>32</v>
      </c>
      <c r="O9931">
        <f t="shared" si="466"/>
        <v>-80.246913580246911</v>
      </c>
      <c r="Q9931">
        <f t="shared" si="467"/>
        <v>0</v>
      </c>
    </row>
    <row r="9932" spans="1:17" x14ac:dyDescent="0.3">
      <c r="A9932">
        <v>8541</v>
      </c>
      <c r="B9932" t="s">
        <v>261</v>
      </c>
      <c r="C9932" t="s">
        <v>262</v>
      </c>
      <c r="D9932" t="s">
        <v>27</v>
      </c>
      <c r="E9932">
        <v>71</v>
      </c>
      <c r="F9932">
        <v>1</v>
      </c>
      <c r="G9932" s="5">
        <v>45289</v>
      </c>
      <c r="H9932" t="s">
        <v>1007</v>
      </c>
      <c r="I9932" t="s">
        <v>29</v>
      </c>
      <c r="J9932">
        <v>3</v>
      </c>
      <c r="K9932">
        <v>0.48</v>
      </c>
      <c r="L9932">
        <v>12</v>
      </c>
      <c r="M9932" t="s">
        <v>33</v>
      </c>
      <c r="N9932" s="7">
        <f t="shared" si="465"/>
        <v>71</v>
      </c>
      <c r="O9932">
        <f t="shared" si="466"/>
        <v>121.875</v>
      </c>
      <c r="Q9932">
        <f t="shared" si="467"/>
        <v>45.454545454545439</v>
      </c>
    </row>
    <row r="9933" spans="1:17" x14ac:dyDescent="0.3">
      <c r="A9933">
        <v>8573</v>
      </c>
      <c r="B9933" t="s">
        <v>261</v>
      </c>
      <c r="C9933" t="s">
        <v>262</v>
      </c>
      <c r="D9933" t="s">
        <v>27</v>
      </c>
      <c r="E9933">
        <v>63</v>
      </c>
      <c r="F9933">
        <v>1</v>
      </c>
      <c r="G9933" s="5">
        <v>45289</v>
      </c>
      <c r="H9933" t="s">
        <v>1063</v>
      </c>
      <c r="I9933" t="s">
        <v>23</v>
      </c>
      <c r="J9933">
        <v>5</v>
      </c>
      <c r="K9933">
        <v>0.48</v>
      </c>
      <c r="L9933">
        <v>12</v>
      </c>
      <c r="M9933" t="s">
        <v>33</v>
      </c>
      <c r="N9933" s="7">
        <f t="shared" si="465"/>
        <v>63</v>
      </c>
      <c r="O9933">
        <f t="shared" si="466"/>
        <v>-11.267605633802818</v>
      </c>
      <c r="Q9933">
        <f t="shared" si="467"/>
        <v>0</v>
      </c>
    </row>
    <row r="9934" spans="1:17" x14ac:dyDescent="0.3">
      <c r="A9934">
        <v>8740</v>
      </c>
      <c r="B9934" t="s">
        <v>315</v>
      </c>
      <c r="C9934" t="s">
        <v>316</v>
      </c>
      <c r="D9934" t="s">
        <v>54</v>
      </c>
      <c r="E9934">
        <v>43</v>
      </c>
      <c r="F9934">
        <v>2</v>
      </c>
      <c r="G9934" s="5">
        <v>45289</v>
      </c>
      <c r="H9934" t="s">
        <v>545</v>
      </c>
      <c r="I9934" t="s">
        <v>23</v>
      </c>
      <c r="J9934">
        <v>6</v>
      </c>
      <c r="K9934">
        <v>0.18</v>
      </c>
      <c r="L9934">
        <v>15</v>
      </c>
      <c r="M9934" t="s">
        <v>33</v>
      </c>
      <c r="N9934" s="7">
        <f t="shared" si="465"/>
        <v>86</v>
      </c>
      <c r="O9934">
        <f t="shared" si="466"/>
        <v>36.507936507936506</v>
      </c>
      <c r="Q9934">
        <f t="shared" si="467"/>
        <v>-62.5</v>
      </c>
    </row>
    <row r="9935" spans="1:17" x14ac:dyDescent="0.3">
      <c r="A9935">
        <v>8771</v>
      </c>
      <c r="B9935" t="s">
        <v>252</v>
      </c>
      <c r="C9935" t="s">
        <v>187</v>
      </c>
      <c r="D9935" t="s">
        <v>27</v>
      </c>
      <c r="E9935">
        <v>74</v>
      </c>
      <c r="F9935">
        <v>2</v>
      </c>
      <c r="G9935" s="5">
        <v>45289</v>
      </c>
      <c r="H9935" t="s">
        <v>990</v>
      </c>
      <c r="I9935" t="s">
        <v>23</v>
      </c>
      <c r="J9935">
        <v>7</v>
      </c>
      <c r="K9935">
        <v>0.33</v>
      </c>
      <c r="L9935">
        <v>8</v>
      </c>
      <c r="M9935" t="s">
        <v>33</v>
      </c>
      <c r="N9935" s="7">
        <f t="shared" si="465"/>
        <v>148</v>
      </c>
      <c r="O9935">
        <f t="shared" si="466"/>
        <v>72.093023255813947</v>
      </c>
      <c r="Q9935">
        <f t="shared" si="467"/>
        <v>83.333333333333343</v>
      </c>
    </row>
    <row r="9936" spans="1:17" x14ac:dyDescent="0.3">
      <c r="A9936">
        <v>8903</v>
      </c>
      <c r="B9936" t="s">
        <v>355</v>
      </c>
      <c r="C9936" t="s">
        <v>356</v>
      </c>
      <c r="D9936" t="s">
        <v>27</v>
      </c>
      <c r="E9936">
        <v>23</v>
      </c>
      <c r="F9936">
        <v>3</v>
      </c>
      <c r="G9936" s="5">
        <v>45289</v>
      </c>
      <c r="H9936" t="s">
        <v>719</v>
      </c>
      <c r="I9936" t="s">
        <v>23</v>
      </c>
      <c r="J9936">
        <v>3</v>
      </c>
      <c r="K9936">
        <v>0.33</v>
      </c>
      <c r="L9936">
        <v>10</v>
      </c>
      <c r="M9936" t="s">
        <v>33</v>
      </c>
      <c r="N9936" s="7">
        <f t="shared" si="465"/>
        <v>69</v>
      </c>
      <c r="O9936">
        <f t="shared" si="466"/>
        <v>-53.378378378378379</v>
      </c>
      <c r="Q9936">
        <f t="shared" si="467"/>
        <v>0</v>
      </c>
    </row>
    <row r="9937" spans="1:17" x14ac:dyDescent="0.3">
      <c r="A9937">
        <v>9885</v>
      </c>
      <c r="B9937" t="s">
        <v>50</v>
      </c>
      <c r="C9937" t="s">
        <v>51</v>
      </c>
      <c r="D9937" t="s">
        <v>27</v>
      </c>
      <c r="E9937">
        <v>15</v>
      </c>
      <c r="F9937">
        <v>1</v>
      </c>
      <c r="G9937" s="5">
        <v>45289</v>
      </c>
      <c r="H9937" t="s">
        <v>602</v>
      </c>
      <c r="I9937" t="s">
        <v>23</v>
      </c>
      <c r="J9937">
        <v>7</v>
      </c>
      <c r="K9937">
        <v>0.33</v>
      </c>
      <c r="L9937">
        <v>15</v>
      </c>
      <c r="M9937" t="s">
        <v>740</v>
      </c>
      <c r="N9937" s="7">
        <f t="shared" si="465"/>
        <v>15</v>
      </c>
      <c r="O9937">
        <f t="shared" si="466"/>
        <v>-78.260869565217391</v>
      </c>
      <c r="Q9937">
        <f t="shared" si="467"/>
        <v>0</v>
      </c>
    </row>
    <row r="9938" spans="1:17" x14ac:dyDescent="0.3">
      <c r="A9938">
        <v>2944</v>
      </c>
      <c r="B9938" t="s">
        <v>44</v>
      </c>
      <c r="C9938" t="s">
        <v>45</v>
      </c>
      <c r="D9938" t="s">
        <v>54</v>
      </c>
      <c r="E9938">
        <v>32</v>
      </c>
      <c r="F9938">
        <v>3</v>
      </c>
      <c r="G9938" s="5">
        <v>45290</v>
      </c>
      <c r="H9938" t="s">
        <v>1029</v>
      </c>
      <c r="I9938" t="s">
        <v>17</v>
      </c>
      <c r="J9938">
        <v>4</v>
      </c>
      <c r="K9938">
        <v>0.18</v>
      </c>
      <c r="L9938">
        <v>22</v>
      </c>
      <c r="M9938" t="s">
        <v>18</v>
      </c>
      <c r="N9938" s="7">
        <f t="shared" si="465"/>
        <v>96</v>
      </c>
      <c r="O9938">
        <f t="shared" si="466"/>
        <v>540</v>
      </c>
      <c r="Q9938">
        <f t="shared" si="467"/>
        <v>-45.45454545454546</v>
      </c>
    </row>
    <row r="9939" spans="1:17" x14ac:dyDescent="0.3">
      <c r="A9939">
        <v>4465</v>
      </c>
      <c r="B9939" t="s">
        <v>120</v>
      </c>
      <c r="C9939" t="s">
        <v>121</v>
      </c>
      <c r="D9939" t="s">
        <v>27</v>
      </c>
      <c r="E9939">
        <v>20</v>
      </c>
      <c r="F9939">
        <v>1</v>
      </c>
      <c r="G9939" s="5">
        <v>45290</v>
      </c>
      <c r="H9939" t="s">
        <v>436</v>
      </c>
      <c r="I9939" t="s">
        <v>17</v>
      </c>
      <c r="J9939">
        <v>5</v>
      </c>
      <c r="K9939">
        <v>0.33</v>
      </c>
      <c r="L9939">
        <v>16</v>
      </c>
      <c r="M9939" t="s">
        <v>18</v>
      </c>
      <c r="N9939" s="7">
        <f t="shared" si="465"/>
        <v>20</v>
      </c>
      <c r="O9939">
        <f t="shared" si="466"/>
        <v>-79.166666666666657</v>
      </c>
      <c r="Q9939">
        <f t="shared" si="467"/>
        <v>83.333333333333343</v>
      </c>
    </row>
    <row r="9940" spans="1:17" x14ac:dyDescent="0.3">
      <c r="A9940">
        <v>6027</v>
      </c>
      <c r="B9940" t="s">
        <v>355</v>
      </c>
      <c r="C9940" t="s">
        <v>356</v>
      </c>
      <c r="D9940" t="s">
        <v>27</v>
      </c>
      <c r="E9940">
        <v>47</v>
      </c>
      <c r="F9940">
        <v>3</v>
      </c>
      <c r="G9940" s="5">
        <v>45290</v>
      </c>
      <c r="H9940" t="s">
        <v>707</v>
      </c>
      <c r="I9940" t="s">
        <v>29</v>
      </c>
      <c r="J9940">
        <v>4</v>
      </c>
      <c r="K9940">
        <v>0.33</v>
      </c>
      <c r="L9940">
        <v>15</v>
      </c>
      <c r="M9940" t="s">
        <v>18</v>
      </c>
      <c r="N9940" s="7">
        <f t="shared" si="465"/>
        <v>141</v>
      </c>
      <c r="O9940">
        <f t="shared" si="466"/>
        <v>605</v>
      </c>
      <c r="Q9940">
        <f t="shared" si="467"/>
        <v>0</v>
      </c>
    </row>
    <row r="9941" spans="1:17" x14ac:dyDescent="0.3">
      <c r="A9941">
        <v>6033</v>
      </c>
      <c r="B9941" t="s">
        <v>355</v>
      </c>
      <c r="C9941" t="s">
        <v>356</v>
      </c>
      <c r="D9941" t="s">
        <v>27</v>
      </c>
      <c r="E9941">
        <v>71</v>
      </c>
      <c r="F9941">
        <v>1</v>
      </c>
      <c r="G9941" s="5">
        <v>45290</v>
      </c>
      <c r="H9941" t="s">
        <v>385</v>
      </c>
      <c r="I9941" t="s">
        <v>29</v>
      </c>
      <c r="J9941">
        <v>6</v>
      </c>
      <c r="K9941">
        <v>0.33</v>
      </c>
      <c r="L9941">
        <v>15</v>
      </c>
      <c r="M9941" t="s">
        <v>18</v>
      </c>
      <c r="N9941" s="7">
        <f t="shared" si="465"/>
        <v>71</v>
      </c>
      <c r="O9941">
        <f t="shared" si="466"/>
        <v>-49.645390070921984</v>
      </c>
      <c r="Q9941">
        <f t="shared" si="467"/>
        <v>0</v>
      </c>
    </row>
    <row r="9942" spans="1:17" x14ac:dyDescent="0.3">
      <c r="A9942">
        <v>6242</v>
      </c>
      <c r="B9942" t="s">
        <v>320</v>
      </c>
      <c r="C9942" t="s">
        <v>321</v>
      </c>
      <c r="D9942" t="s">
        <v>21</v>
      </c>
      <c r="E9942">
        <v>71</v>
      </c>
      <c r="F9942">
        <v>2</v>
      </c>
      <c r="G9942" s="5">
        <v>45290</v>
      </c>
      <c r="H9942" t="s">
        <v>1183</v>
      </c>
      <c r="I9942" t="s">
        <v>23</v>
      </c>
      <c r="J9942">
        <v>3</v>
      </c>
      <c r="K9942">
        <v>0.33</v>
      </c>
      <c r="L9942">
        <v>19</v>
      </c>
      <c r="M9942" t="s">
        <v>18</v>
      </c>
      <c r="N9942" s="7">
        <f t="shared" si="465"/>
        <v>142</v>
      </c>
      <c r="O9942">
        <f t="shared" si="466"/>
        <v>100</v>
      </c>
      <c r="Q9942">
        <f t="shared" si="467"/>
        <v>0</v>
      </c>
    </row>
    <row r="9943" spans="1:17" x14ac:dyDescent="0.3">
      <c r="A9943">
        <v>6510</v>
      </c>
      <c r="B9943" t="s">
        <v>381</v>
      </c>
      <c r="C9943" t="s">
        <v>382</v>
      </c>
      <c r="D9943" t="s">
        <v>54</v>
      </c>
      <c r="E9943">
        <v>77</v>
      </c>
      <c r="F9943">
        <v>1</v>
      </c>
      <c r="G9943" s="5">
        <v>45290</v>
      </c>
      <c r="H9943" t="s">
        <v>485</v>
      </c>
      <c r="I9943" t="s">
        <v>17</v>
      </c>
      <c r="J9943">
        <v>3</v>
      </c>
      <c r="K9943">
        <v>0.48</v>
      </c>
      <c r="L9943">
        <v>18</v>
      </c>
      <c r="M9943" t="s">
        <v>18</v>
      </c>
      <c r="N9943" s="7">
        <f t="shared" si="465"/>
        <v>77</v>
      </c>
      <c r="O9943">
        <f t="shared" si="466"/>
        <v>-45.774647887323944</v>
      </c>
      <c r="Q9943">
        <f t="shared" si="467"/>
        <v>45.454545454545439</v>
      </c>
    </row>
    <row r="9944" spans="1:17" x14ac:dyDescent="0.3">
      <c r="A9944">
        <v>6833</v>
      </c>
      <c r="B9944" t="s">
        <v>96</v>
      </c>
      <c r="C9944" t="s">
        <v>97</v>
      </c>
      <c r="D9944" t="s">
        <v>27</v>
      </c>
      <c r="E9944">
        <v>25</v>
      </c>
      <c r="F9944">
        <v>3</v>
      </c>
      <c r="G9944" s="5">
        <v>45290</v>
      </c>
      <c r="H9944" t="s">
        <v>300</v>
      </c>
      <c r="I9944" t="s">
        <v>29</v>
      </c>
      <c r="J9944">
        <v>7</v>
      </c>
      <c r="K9944">
        <v>0.48</v>
      </c>
      <c r="L9944">
        <v>19</v>
      </c>
      <c r="M9944" t="s">
        <v>18</v>
      </c>
      <c r="N9944" s="7">
        <f t="shared" si="465"/>
        <v>75</v>
      </c>
      <c r="O9944">
        <f t="shared" si="466"/>
        <v>-2.5974025974025974</v>
      </c>
      <c r="Q9944">
        <f t="shared" si="467"/>
        <v>0</v>
      </c>
    </row>
    <row r="9945" spans="1:17" x14ac:dyDescent="0.3">
      <c r="A9945">
        <v>7033</v>
      </c>
      <c r="B9945" t="s">
        <v>332</v>
      </c>
      <c r="C9945" t="s">
        <v>333</v>
      </c>
      <c r="D9945" t="s">
        <v>27</v>
      </c>
      <c r="E9945">
        <v>59</v>
      </c>
      <c r="F9945">
        <v>3</v>
      </c>
      <c r="G9945" s="5">
        <v>45290</v>
      </c>
      <c r="H9945" t="s">
        <v>477</v>
      </c>
      <c r="I9945" t="s">
        <v>29</v>
      </c>
      <c r="J9945">
        <v>5</v>
      </c>
      <c r="K9945">
        <v>0.33</v>
      </c>
      <c r="L9945">
        <v>20</v>
      </c>
      <c r="M9945" t="s">
        <v>18</v>
      </c>
      <c r="N9945" s="7">
        <f t="shared" si="465"/>
        <v>177</v>
      </c>
      <c r="O9945">
        <f t="shared" si="466"/>
        <v>136</v>
      </c>
      <c r="Q9945">
        <f t="shared" si="467"/>
        <v>-31.249999999999993</v>
      </c>
    </row>
    <row r="9946" spans="1:17" x14ac:dyDescent="0.3">
      <c r="A9946">
        <v>7240</v>
      </c>
      <c r="B9946" t="s">
        <v>500</v>
      </c>
      <c r="C9946" t="s">
        <v>321</v>
      </c>
      <c r="D9946" t="s">
        <v>54</v>
      </c>
      <c r="E9946">
        <v>55</v>
      </c>
      <c r="F9946">
        <v>3</v>
      </c>
      <c r="G9946" s="5">
        <v>45290</v>
      </c>
      <c r="H9946" t="s">
        <v>383</v>
      </c>
      <c r="I9946" t="s">
        <v>29</v>
      </c>
      <c r="J9946">
        <v>6</v>
      </c>
      <c r="K9946">
        <v>0.33</v>
      </c>
      <c r="L9946">
        <v>20</v>
      </c>
      <c r="M9946" t="s">
        <v>18</v>
      </c>
      <c r="N9946" s="7">
        <f t="shared" si="465"/>
        <v>165</v>
      </c>
      <c r="O9946">
        <f t="shared" si="466"/>
        <v>-6.7796610169491522</v>
      </c>
      <c r="Q9946">
        <f t="shared" si="467"/>
        <v>0</v>
      </c>
    </row>
    <row r="9947" spans="1:17" x14ac:dyDescent="0.3">
      <c r="A9947">
        <v>7390</v>
      </c>
      <c r="B9947" t="s">
        <v>489</v>
      </c>
      <c r="C9947" t="s">
        <v>490</v>
      </c>
      <c r="D9947" t="s">
        <v>54</v>
      </c>
      <c r="E9947">
        <v>22</v>
      </c>
      <c r="F9947">
        <v>1</v>
      </c>
      <c r="G9947" s="5">
        <v>45290</v>
      </c>
      <c r="H9947" t="s">
        <v>964</v>
      </c>
      <c r="I9947" t="s">
        <v>29</v>
      </c>
      <c r="J9947">
        <v>7</v>
      </c>
      <c r="K9947">
        <v>0.48</v>
      </c>
      <c r="L9947">
        <v>17</v>
      </c>
      <c r="M9947" t="s">
        <v>18</v>
      </c>
      <c r="N9947" s="7">
        <f t="shared" si="465"/>
        <v>22</v>
      </c>
      <c r="O9947">
        <f t="shared" si="466"/>
        <v>-86.666666666666671</v>
      </c>
      <c r="Q9947">
        <f t="shared" si="467"/>
        <v>45.454545454545439</v>
      </c>
    </row>
    <row r="9948" spans="1:17" x14ac:dyDescent="0.3">
      <c r="A9948">
        <v>7515</v>
      </c>
      <c r="B9948" t="s">
        <v>183</v>
      </c>
      <c r="C9948" t="s">
        <v>184</v>
      </c>
      <c r="D9948" t="s">
        <v>27</v>
      </c>
      <c r="E9948">
        <v>84</v>
      </c>
      <c r="F9948">
        <v>2</v>
      </c>
      <c r="G9948" s="5">
        <v>45290</v>
      </c>
      <c r="H9948" t="s">
        <v>749</v>
      </c>
      <c r="I9948" t="s">
        <v>29</v>
      </c>
      <c r="J9948">
        <v>3</v>
      </c>
      <c r="K9948">
        <v>0.33</v>
      </c>
      <c r="L9948">
        <v>18</v>
      </c>
      <c r="M9948" t="s">
        <v>33</v>
      </c>
      <c r="N9948" s="7">
        <f t="shared" si="465"/>
        <v>168</v>
      </c>
      <c r="O9948">
        <f t="shared" si="466"/>
        <v>663.63636363636363</v>
      </c>
      <c r="Q9948">
        <f t="shared" si="467"/>
        <v>-31.249999999999993</v>
      </c>
    </row>
    <row r="9949" spans="1:17" x14ac:dyDescent="0.3">
      <c r="A9949">
        <v>7563</v>
      </c>
      <c r="B9949" t="s">
        <v>186</v>
      </c>
      <c r="C9949" t="s">
        <v>187</v>
      </c>
      <c r="D9949" t="s">
        <v>27</v>
      </c>
      <c r="E9949">
        <v>75</v>
      </c>
      <c r="F9949">
        <v>1</v>
      </c>
      <c r="G9949" s="5">
        <v>45290</v>
      </c>
      <c r="H9949" t="s">
        <v>531</v>
      </c>
      <c r="I9949" t="s">
        <v>29</v>
      </c>
      <c r="J9949">
        <v>3</v>
      </c>
      <c r="K9949">
        <v>0.33</v>
      </c>
      <c r="L9949">
        <v>17</v>
      </c>
      <c r="M9949" t="s">
        <v>33</v>
      </c>
      <c r="N9949" s="7">
        <f t="shared" si="465"/>
        <v>75</v>
      </c>
      <c r="O9949">
        <f t="shared" si="466"/>
        <v>-55.357142857142861</v>
      </c>
      <c r="Q9949">
        <f t="shared" si="467"/>
        <v>0</v>
      </c>
    </row>
    <row r="9950" spans="1:17" x14ac:dyDescent="0.3">
      <c r="A9950">
        <v>8282</v>
      </c>
      <c r="B9950" t="s">
        <v>50</v>
      </c>
      <c r="C9950" t="s">
        <v>51</v>
      </c>
      <c r="D9950" t="s">
        <v>54</v>
      </c>
      <c r="E9950">
        <v>38</v>
      </c>
      <c r="F9950">
        <v>2</v>
      </c>
      <c r="G9950" s="5">
        <v>45290</v>
      </c>
      <c r="H9950" t="s">
        <v>1193</v>
      </c>
      <c r="I9950" t="s">
        <v>29</v>
      </c>
      <c r="J9950">
        <v>4</v>
      </c>
      <c r="K9950">
        <v>0.33</v>
      </c>
      <c r="L9950">
        <v>6</v>
      </c>
      <c r="M9950" t="s">
        <v>33</v>
      </c>
      <c r="N9950" s="7">
        <f t="shared" si="465"/>
        <v>76</v>
      </c>
      <c r="O9950">
        <f t="shared" si="466"/>
        <v>1.3333333333333335</v>
      </c>
      <c r="Q9950">
        <f t="shared" si="467"/>
        <v>0</v>
      </c>
    </row>
    <row r="9951" spans="1:17" x14ac:dyDescent="0.3">
      <c r="A9951">
        <v>8302</v>
      </c>
      <c r="B9951" t="s">
        <v>56</v>
      </c>
      <c r="C9951" t="s">
        <v>57</v>
      </c>
      <c r="D9951" t="s">
        <v>54</v>
      </c>
      <c r="E9951">
        <v>57</v>
      </c>
      <c r="F9951">
        <v>3</v>
      </c>
      <c r="G9951" s="5">
        <v>45290</v>
      </c>
      <c r="H9951" t="s">
        <v>663</v>
      </c>
      <c r="I9951" t="s">
        <v>29</v>
      </c>
      <c r="J9951">
        <v>3</v>
      </c>
      <c r="K9951">
        <v>0.48</v>
      </c>
      <c r="L9951">
        <v>10</v>
      </c>
      <c r="M9951" t="s">
        <v>33</v>
      </c>
      <c r="N9951" s="7">
        <f t="shared" si="465"/>
        <v>171</v>
      </c>
      <c r="O9951">
        <f t="shared" si="466"/>
        <v>125</v>
      </c>
      <c r="Q9951">
        <f t="shared" si="467"/>
        <v>45.454545454545439</v>
      </c>
    </row>
    <row r="9952" spans="1:17" x14ac:dyDescent="0.3">
      <c r="A9952">
        <v>8561</v>
      </c>
      <c r="B9952" t="s">
        <v>320</v>
      </c>
      <c r="C9952" t="s">
        <v>321</v>
      </c>
      <c r="D9952" t="s">
        <v>27</v>
      </c>
      <c r="E9952">
        <v>85</v>
      </c>
      <c r="F9952">
        <v>1</v>
      </c>
      <c r="G9952" s="5">
        <v>45290</v>
      </c>
      <c r="H9952" t="s">
        <v>634</v>
      </c>
      <c r="I9952" t="s">
        <v>29</v>
      </c>
      <c r="J9952">
        <v>6</v>
      </c>
      <c r="K9952">
        <v>0.33</v>
      </c>
      <c r="L9952">
        <v>11</v>
      </c>
      <c r="M9952" t="s">
        <v>33</v>
      </c>
      <c r="N9952" s="7">
        <f t="shared" si="465"/>
        <v>85</v>
      </c>
      <c r="O9952">
        <f t="shared" si="466"/>
        <v>-50.292397660818708</v>
      </c>
      <c r="Q9952">
        <f t="shared" si="467"/>
        <v>-31.249999999999993</v>
      </c>
    </row>
    <row r="9953" spans="1:17" x14ac:dyDescent="0.3">
      <c r="A9953">
        <v>3395</v>
      </c>
      <c r="B9953" t="s">
        <v>265</v>
      </c>
      <c r="C9953" t="s">
        <v>266</v>
      </c>
      <c r="D9953" t="s">
        <v>27</v>
      </c>
      <c r="E9953">
        <v>40</v>
      </c>
      <c r="F9953">
        <v>2</v>
      </c>
      <c r="G9953" s="5">
        <v>45291</v>
      </c>
      <c r="H9953" t="s">
        <v>296</v>
      </c>
      <c r="I9953" t="s">
        <v>17</v>
      </c>
      <c r="J9953">
        <v>5</v>
      </c>
      <c r="K9953">
        <v>0.48</v>
      </c>
      <c r="L9953">
        <v>16</v>
      </c>
      <c r="M9953" t="s">
        <v>18</v>
      </c>
      <c r="N9953" s="7">
        <f t="shared" si="465"/>
        <v>80</v>
      </c>
      <c r="O9953">
        <f t="shared" si="466"/>
        <v>-5.8823529411764701</v>
      </c>
      <c r="Q9953">
        <f t="shared" si="467"/>
        <v>45.454545454545439</v>
      </c>
    </row>
    <row r="9954" spans="1:17" x14ac:dyDescent="0.3">
      <c r="A9954">
        <v>4004</v>
      </c>
      <c r="B9954" t="s">
        <v>47</v>
      </c>
      <c r="C9954" t="s">
        <v>48</v>
      </c>
      <c r="D9954" t="s">
        <v>54</v>
      </c>
      <c r="E9954">
        <v>69</v>
      </c>
      <c r="F9954">
        <v>2</v>
      </c>
      <c r="G9954" s="5">
        <v>45291</v>
      </c>
      <c r="H9954" t="s">
        <v>668</v>
      </c>
      <c r="I9954" t="s">
        <v>17</v>
      </c>
      <c r="J9954">
        <v>8</v>
      </c>
      <c r="K9954">
        <v>0.33</v>
      </c>
      <c r="L9954">
        <v>16</v>
      </c>
      <c r="M9954" t="s">
        <v>18</v>
      </c>
      <c r="N9954" s="7">
        <f t="shared" si="465"/>
        <v>138</v>
      </c>
      <c r="O9954">
        <f t="shared" si="466"/>
        <v>72.5</v>
      </c>
      <c r="Q9954">
        <f t="shared" si="467"/>
        <v>-31.249999999999993</v>
      </c>
    </row>
    <row r="9955" spans="1:17" x14ac:dyDescent="0.3">
      <c r="A9955">
        <v>4686</v>
      </c>
      <c r="B9955" t="s">
        <v>287</v>
      </c>
      <c r="C9955" t="s">
        <v>288</v>
      </c>
      <c r="D9955" t="s">
        <v>54</v>
      </c>
      <c r="E9955">
        <v>22</v>
      </c>
      <c r="F9955">
        <v>3</v>
      </c>
      <c r="G9955" s="5">
        <v>45291</v>
      </c>
      <c r="H9955" t="s">
        <v>1198</v>
      </c>
      <c r="I9955" t="s">
        <v>29</v>
      </c>
      <c r="J9955">
        <v>4</v>
      </c>
      <c r="K9955">
        <v>0.33</v>
      </c>
      <c r="L9955">
        <v>16</v>
      </c>
      <c r="M9955" t="s">
        <v>18</v>
      </c>
      <c r="N9955" s="7">
        <f t="shared" si="465"/>
        <v>66</v>
      </c>
      <c r="O9955">
        <f t="shared" si="466"/>
        <v>-52.173913043478258</v>
      </c>
      <c r="Q9955">
        <f t="shared" si="467"/>
        <v>0</v>
      </c>
    </row>
    <row r="9956" spans="1:17" x14ac:dyDescent="0.3">
      <c r="A9956">
        <v>4954</v>
      </c>
      <c r="B9956" t="s">
        <v>183</v>
      </c>
      <c r="C9956" t="s">
        <v>184</v>
      </c>
      <c r="D9956" t="s">
        <v>54</v>
      </c>
      <c r="E9956">
        <v>23</v>
      </c>
      <c r="F9956">
        <v>3</v>
      </c>
      <c r="G9956" s="5">
        <v>45291</v>
      </c>
      <c r="H9956" t="s">
        <v>464</v>
      </c>
      <c r="I9956" t="s">
        <v>29</v>
      </c>
      <c r="J9956">
        <v>8</v>
      </c>
      <c r="K9956">
        <v>0.33</v>
      </c>
      <c r="L9956">
        <v>15</v>
      </c>
      <c r="M9956" t="s">
        <v>18</v>
      </c>
      <c r="N9956" s="7">
        <f t="shared" si="465"/>
        <v>69</v>
      </c>
      <c r="O9956">
        <f t="shared" si="466"/>
        <v>4.5454545454545459</v>
      </c>
      <c r="Q9956">
        <f t="shared" si="467"/>
        <v>0</v>
      </c>
    </row>
    <row r="9957" spans="1:17" x14ac:dyDescent="0.3">
      <c r="A9957">
        <v>5396</v>
      </c>
      <c r="B9957" t="s">
        <v>66</v>
      </c>
      <c r="C9957" t="s">
        <v>67</v>
      </c>
      <c r="D9957" t="s">
        <v>54</v>
      </c>
      <c r="E9957">
        <v>37</v>
      </c>
      <c r="F9957">
        <v>3</v>
      </c>
      <c r="G9957" s="5">
        <v>45291</v>
      </c>
      <c r="H9957" t="s">
        <v>78</v>
      </c>
      <c r="I9957" t="s">
        <v>29</v>
      </c>
      <c r="J9957">
        <v>7</v>
      </c>
      <c r="K9957">
        <v>0.48</v>
      </c>
      <c r="L9957">
        <v>15</v>
      </c>
      <c r="M9957" t="s">
        <v>18</v>
      </c>
      <c r="N9957" s="7">
        <f t="shared" si="465"/>
        <v>111</v>
      </c>
      <c r="O9957">
        <f t="shared" si="466"/>
        <v>60.869565217391312</v>
      </c>
      <c r="Q9957">
        <f t="shared" si="467"/>
        <v>45.454545454545439</v>
      </c>
    </row>
    <row r="9958" spans="1:17" x14ac:dyDescent="0.3">
      <c r="A9958">
        <v>5571</v>
      </c>
      <c r="B9958" t="s">
        <v>412</v>
      </c>
      <c r="C9958" t="s">
        <v>413</v>
      </c>
      <c r="D9958" t="s">
        <v>27</v>
      </c>
      <c r="E9958">
        <v>60</v>
      </c>
      <c r="F9958">
        <v>3</v>
      </c>
      <c r="G9958" s="5">
        <v>45291</v>
      </c>
      <c r="H9958" t="s">
        <v>207</v>
      </c>
      <c r="I9958" t="s">
        <v>29</v>
      </c>
      <c r="J9958">
        <v>7</v>
      </c>
      <c r="K9958">
        <v>0.48</v>
      </c>
      <c r="L9958">
        <v>15</v>
      </c>
      <c r="M9958" t="s">
        <v>18</v>
      </c>
      <c r="N9958" s="7">
        <f t="shared" si="465"/>
        <v>180</v>
      </c>
      <c r="O9958">
        <f t="shared" si="466"/>
        <v>62.162162162162161</v>
      </c>
      <c r="Q9958">
        <f t="shared" si="467"/>
        <v>0</v>
      </c>
    </row>
    <row r="9959" spans="1:17" x14ac:dyDescent="0.3">
      <c r="A9959">
        <v>5627</v>
      </c>
      <c r="B9959" t="s">
        <v>63</v>
      </c>
      <c r="C9959" t="s">
        <v>64</v>
      </c>
      <c r="D9959" t="s">
        <v>27</v>
      </c>
      <c r="E9959">
        <v>49</v>
      </c>
      <c r="F9959">
        <v>1</v>
      </c>
      <c r="G9959" s="5">
        <v>45291</v>
      </c>
      <c r="H9959" t="s">
        <v>688</v>
      </c>
      <c r="I9959" t="s">
        <v>29</v>
      </c>
      <c r="J9959">
        <v>6</v>
      </c>
      <c r="K9959">
        <v>0.48</v>
      </c>
      <c r="L9959">
        <v>17</v>
      </c>
      <c r="M9959" t="s">
        <v>18</v>
      </c>
      <c r="N9959" s="7">
        <f t="shared" si="465"/>
        <v>49</v>
      </c>
      <c r="O9959">
        <f t="shared" si="466"/>
        <v>-72.777777777777771</v>
      </c>
      <c r="Q9959">
        <f t="shared" si="467"/>
        <v>0</v>
      </c>
    </row>
    <row r="9960" spans="1:17" x14ac:dyDescent="0.3">
      <c r="A9960">
        <v>5734</v>
      </c>
      <c r="B9960" t="s">
        <v>446</v>
      </c>
      <c r="C9960" t="s">
        <v>447</v>
      </c>
      <c r="D9960" t="s">
        <v>54</v>
      </c>
      <c r="E9960">
        <v>34</v>
      </c>
      <c r="F9960">
        <v>3</v>
      </c>
      <c r="G9960" s="5">
        <v>45291</v>
      </c>
      <c r="H9960" t="s">
        <v>1184</v>
      </c>
      <c r="I9960" t="s">
        <v>29</v>
      </c>
      <c r="J9960">
        <v>5</v>
      </c>
      <c r="K9960">
        <v>0.56999999999999995</v>
      </c>
      <c r="L9960">
        <v>15</v>
      </c>
      <c r="M9960" t="s">
        <v>18</v>
      </c>
      <c r="N9960" s="7">
        <f t="shared" si="465"/>
        <v>102</v>
      </c>
      <c r="O9960">
        <f t="shared" si="466"/>
        <v>108.16326530612245</v>
      </c>
      <c r="Q9960">
        <f t="shared" si="467"/>
        <v>18.749999999999993</v>
      </c>
    </row>
    <row r="9961" spans="1:17" x14ac:dyDescent="0.3">
      <c r="A9961">
        <v>5823</v>
      </c>
      <c r="B9961" t="s">
        <v>443</v>
      </c>
      <c r="C9961" t="s">
        <v>444</v>
      </c>
      <c r="D9961" t="s">
        <v>27</v>
      </c>
      <c r="E9961">
        <v>62</v>
      </c>
      <c r="F9961">
        <v>3</v>
      </c>
      <c r="G9961" s="5">
        <v>45291</v>
      </c>
      <c r="H9961" t="s">
        <v>898</v>
      </c>
      <c r="I9961" t="s">
        <v>29</v>
      </c>
      <c r="J9961">
        <v>3</v>
      </c>
      <c r="K9961">
        <v>0.33</v>
      </c>
      <c r="L9961">
        <v>19</v>
      </c>
      <c r="M9961" t="s">
        <v>18</v>
      </c>
      <c r="N9961" s="7">
        <f t="shared" si="465"/>
        <v>186</v>
      </c>
      <c r="O9961">
        <f t="shared" si="466"/>
        <v>82.35294117647058</v>
      </c>
      <c r="Q9961">
        <f t="shared" si="467"/>
        <v>-42.105263157894726</v>
      </c>
    </row>
    <row r="9962" spans="1:17" x14ac:dyDescent="0.3">
      <c r="A9962">
        <v>5986</v>
      </c>
      <c r="B9962" t="s">
        <v>102</v>
      </c>
      <c r="C9962" t="s">
        <v>103</v>
      </c>
      <c r="D9962" t="s">
        <v>54</v>
      </c>
      <c r="E9962">
        <v>50</v>
      </c>
      <c r="F9962">
        <v>2</v>
      </c>
      <c r="G9962" s="5">
        <v>45291</v>
      </c>
      <c r="H9962" t="s">
        <v>916</v>
      </c>
      <c r="I9962" t="s">
        <v>29</v>
      </c>
      <c r="J9962">
        <v>4</v>
      </c>
      <c r="K9962">
        <v>0.33</v>
      </c>
      <c r="L9962">
        <v>17</v>
      </c>
      <c r="M9962" t="s">
        <v>18</v>
      </c>
      <c r="N9962" s="7">
        <f t="shared" si="465"/>
        <v>100</v>
      </c>
      <c r="O9962">
        <f t="shared" si="466"/>
        <v>-46.236559139784944</v>
      </c>
      <c r="Q9962">
        <f t="shared" si="467"/>
        <v>0</v>
      </c>
    </row>
    <row r="9963" spans="1:17" x14ac:dyDescent="0.3">
      <c r="A9963">
        <v>6226</v>
      </c>
      <c r="B9963" t="s">
        <v>412</v>
      </c>
      <c r="C9963" t="s">
        <v>413</v>
      </c>
      <c r="D9963" t="s">
        <v>21</v>
      </c>
      <c r="E9963">
        <v>44</v>
      </c>
      <c r="F9963">
        <v>2</v>
      </c>
      <c r="G9963" s="5">
        <v>45291</v>
      </c>
      <c r="H9963" t="s">
        <v>662</v>
      </c>
      <c r="I9963" t="s">
        <v>29</v>
      </c>
      <c r="J9963">
        <v>7</v>
      </c>
      <c r="K9963">
        <v>0.48</v>
      </c>
      <c r="L9963">
        <v>15</v>
      </c>
      <c r="M9963" t="s">
        <v>18</v>
      </c>
      <c r="N9963" s="7">
        <f t="shared" si="465"/>
        <v>88</v>
      </c>
      <c r="O9963">
        <f t="shared" si="466"/>
        <v>-12</v>
      </c>
      <c r="Q9963">
        <f t="shared" si="467"/>
        <v>45.454545454545439</v>
      </c>
    </row>
    <row r="9964" spans="1:17" x14ac:dyDescent="0.3">
      <c r="A9964">
        <v>6494</v>
      </c>
      <c r="B9964" t="s">
        <v>355</v>
      </c>
      <c r="C9964" t="s">
        <v>356</v>
      </c>
      <c r="D9964" t="s">
        <v>54</v>
      </c>
      <c r="E9964">
        <v>25</v>
      </c>
      <c r="F9964">
        <v>1</v>
      </c>
      <c r="G9964" s="5">
        <v>45291</v>
      </c>
      <c r="H9964" t="s">
        <v>621</v>
      </c>
      <c r="I9964" t="s">
        <v>29</v>
      </c>
      <c r="J9964">
        <v>4</v>
      </c>
      <c r="K9964">
        <v>0.33</v>
      </c>
      <c r="L9964">
        <v>15</v>
      </c>
      <c r="M9964" t="s">
        <v>18</v>
      </c>
      <c r="N9964" s="7">
        <f t="shared" si="465"/>
        <v>25</v>
      </c>
      <c r="O9964">
        <f t="shared" si="466"/>
        <v>-71.590909090909093</v>
      </c>
      <c r="Q9964">
        <f t="shared" si="467"/>
        <v>-31.249999999999993</v>
      </c>
    </row>
    <row r="9965" spans="1:17" x14ac:dyDescent="0.3">
      <c r="A9965">
        <v>6718</v>
      </c>
      <c r="B9965" t="s">
        <v>96</v>
      </c>
      <c r="C9965" t="s">
        <v>97</v>
      </c>
      <c r="D9965" t="s">
        <v>54</v>
      </c>
      <c r="E9965">
        <v>73</v>
      </c>
      <c r="F9965">
        <v>1</v>
      </c>
      <c r="G9965" s="5">
        <v>45291</v>
      </c>
      <c r="H9965" t="s">
        <v>408</v>
      </c>
      <c r="I9965" t="s">
        <v>29</v>
      </c>
      <c r="J9965">
        <v>6</v>
      </c>
      <c r="K9965">
        <v>0.48</v>
      </c>
      <c r="L9965">
        <v>15</v>
      </c>
      <c r="M9965" t="s">
        <v>18</v>
      </c>
      <c r="N9965" s="7">
        <f t="shared" si="465"/>
        <v>73</v>
      </c>
      <c r="O9965">
        <f t="shared" si="466"/>
        <v>192</v>
      </c>
      <c r="Q9965">
        <f t="shared" si="467"/>
        <v>45.454545454545439</v>
      </c>
    </row>
    <row r="9966" spans="1:17" x14ac:dyDescent="0.3">
      <c r="A9966">
        <v>6787</v>
      </c>
      <c r="B9966" t="s">
        <v>183</v>
      </c>
      <c r="C9966" t="s">
        <v>184</v>
      </c>
      <c r="D9966" t="s">
        <v>27</v>
      </c>
      <c r="E9966">
        <v>35</v>
      </c>
      <c r="F9966">
        <v>3</v>
      </c>
      <c r="G9966" s="5">
        <v>45291</v>
      </c>
      <c r="H9966" t="s">
        <v>639</v>
      </c>
      <c r="I9966" t="s">
        <v>29</v>
      </c>
      <c r="J9966">
        <v>4</v>
      </c>
      <c r="K9966">
        <v>0.33</v>
      </c>
      <c r="L9966">
        <v>17</v>
      </c>
      <c r="M9966" t="s">
        <v>18</v>
      </c>
      <c r="N9966" s="7">
        <f t="shared" si="465"/>
        <v>105</v>
      </c>
      <c r="O9966">
        <f t="shared" si="466"/>
        <v>43.835616438356162</v>
      </c>
      <c r="Q9966">
        <f t="shared" si="467"/>
        <v>-31.249999999999993</v>
      </c>
    </row>
    <row r="9967" spans="1:17" x14ac:dyDescent="0.3">
      <c r="A9967">
        <v>7405</v>
      </c>
      <c r="B9967" t="s">
        <v>50</v>
      </c>
      <c r="C9967" t="s">
        <v>51</v>
      </c>
      <c r="D9967" t="s">
        <v>27</v>
      </c>
      <c r="E9967">
        <v>56</v>
      </c>
      <c r="F9967">
        <v>1</v>
      </c>
      <c r="G9967" s="5">
        <v>45291</v>
      </c>
      <c r="H9967" t="s">
        <v>682</v>
      </c>
      <c r="I9967" t="s">
        <v>29</v>
      </c>
      <c r="J9967">
        <v>7</v>
      </c>
      <c r="K9967">
        <v>0.33</v>
      </c>
      <c r="L9967">
        <v>15</v>
      </c>
      <c r="M9967" t="s">
        <v>18</v>
      </c>
      <c r="N9967" s="7">
        <f t="shared" si="465"/>
        <v>56</v>
      </c>
      <c r="O9967">
        <f t="shared" si="466"/>
        <v>-46.666666666666664</v>
      </c>
      <c r="Q9967">
        <f t="shared" si="467"/>
        <v>0</v>
      </c>
    </row>
    <row r="9968" spans="1:17" x14ac:dyDescent="0.3">
      <c r="A9968">
        <v>7723</v>
      </c>
      <c r="B9968" t="s">
        <v>50</v>
      </c>
      <c r="C9968" t="s">
        <v>51</v>
      </c>
      <c r="D9968" t="s">
        <v>27</v>
      </c>
      <c r="E9968">
        <v>56</v>
      </c>
      <c r="F9968">
        <v>2</v>
      </c>
      <c r="G9968" s="5">
        <v>45291</v>
      </c>
      <c r="H9968" t="s">
        <v>629</v>
      </c>
      <c r="I9968" t="s">
        <v>29</v>
      </c>
      <c r="J9968">
        <v>5</v>
      </c>
      <c r="K9968">
        <v>0.33</v>
      </c>
      <c r="L9968">
        <v>15</v>
      </c>
      <c r="M9968" t="s">
        <v>33</v>
      </c>
      <c r="N9968" s="7">
        <f t="shared" si="465"/>
        <v>112</v>
      </c>
      <c r="O9968">
        <f t="shared" si="466"/>
        <v>100</v>
      </c>
      <c r="Q9968">
        <f t="shared" si="467"/>
        <v>0</v>
      </c>
    </row>
    <row r="9969" spans="1:17" x14ac:dyDescent="0.3">
      <c r="A9969">
        <v>8696</v>
      </c>
      <c r="B9969" t="s">
        <v>50</v>
      </c>
      <c r="C9969" t="s">
        <v>51</v>
      </c>
      <c r="D9969" t="s">
        <v>54</v>
      </c>
      <c r="E9969">
        <v>21</v>
      </c>
      <c r="F9969">
        <v>2</v>
      </c>
      <c r="G9969" s="5">
        <v>45291</v>
      </c>
      <c r="H9969" t="s">
        <v>462</v>
      </c>
      <c r="I9969" t="s">
        <v>23</v>
      </c>
      <c r="J9969">
        <v>6</v>
      </c>
      <c r="K9969">
        <v>0.33</v>
      </c>
      <c r="L9969">
        <v>14</v>
      </c>
      <c r="M9969" t="s">
        <v>33</v>
      </c>
      <c r="N9969" s="7">
        <f t="shared" si="465"/>
        <v>42</v>
      </c>
      <c r="O9969">
        <f t="shared" si="466"/>
        <v>-62.5</v>
      </c>
      <c r="Q9969">
        <f t="shared" si="467"/>
        <v>0</v>
      </c>
    </row>
    <row r="9970" spans="1:17" x14ac:dyDescent="0.3">
      <c r="A9970">
        <v>9805</v>
      </c>
      <c r="B9970" t="s">
        <v>186</v>
      </c>
      <c r="C9970" t="s">
        <v>187</v>
      </c>
      <c r="D9970" t="s">
        <v>27</v>
      </c>
      <c r="E9970">
        <v>31</v>
      </c>
      <c r="F9970">
        <v>3</v>
      </c>
      <c r="G9970" s="5">
        <v>45291</v>
      </c>
      <c r="H9970" t="s">
        <v>663</v>
      </c>
      <c r="I9970" t="s">
        <v>23</v>
      </c>
      <c r="J9970">
        <v>6</v>
      </c>
      <c r="K9970">
        <v>0.33</v>
      </c>
      <c r="L9970">
        <v>10</v>
      </c>
      <c r="M9970" t="s">
        <v>740</v>
      </c>
      <c r="N9970" s="7">
        <f t="shared" si="465"/>
        <v>93</v>
      </c>
      <c r="O9970">
        <f t="shared" si="466"/>
        <v>121.42857142857142</v>
      </c>
      <c r="Q9970">
        <f t="shared" si="467"/>
        <v>0</v>
      </c>
    </row>
  </sheetData>
  <sortState xmlns:xlrd2="http://schemas.microsoft.com/office/spreadsheetml/2017/richdata2" ref="A2:O9970">
    <sortCondition ref="G2:G9970"/>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4C993-D396-47B2-9D91-658D6E95ED21}">
  <dimension ref="A1"/>
  <sheetViews>
    <sheetView showGridLines="0" tabSelected="1" workbookViewId="0">
      <selection activeCell="S20" sqref="S2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Sheet3</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Megha Wadhwani</cp:lastModifiedBy>
  <dcterms:created xsi:type="dcterms:W3CDTF">2025-03-16T09:28:00Z</dcterms:created>
  <dcterms:modified xsi:type="dcterms:W3CDTF">2025-03-20T07:07:50Z</dcterms:modified>
</cp:coreProperties>
</file>